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iashing/Downloads/libraryData/"/>
    </mc:Choice>
  </mc:AlternateContent>
  <xr:revisionPtr revIDLastSave="0" documentId="13_ncr:9_{355D2DBC-EFDC-4649-9D57-759BA801F7DC}" xr6:coauthVersionLast="47" xr6:coauthVersionMax="47" xr10:uidLastSave="{00000000-0000-0000-0000-000000000000}"/>
  <bookViews>
    <workbookView xWindow="380" yWindow="500" windowWidth="28040" windowHeight="16340" xr2:uid="{00000000-000D-0000-FFFF-FFFF00000000}"/>
  </bookViews>
  <sheets>
    <sheet name="raw_norenew_230402" sheetId="1" r:id="rId1"/>
    <sheet name="Sheet1" sheetId="2" r:id="rId2"/>
    <sheet name="Sheet2" sheetId="3" r:id="rId3"/>
    <sheet name="Cleaned Data - W2023" sheetId="4" r:id="rId4"/>
  </sheets>
  <calcPr calcId="191029"/>
  <pivotCaches>
    <pivotCache cacheId="92" r:id="rId5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2" i="4"/>
  <c r="I7085" i="4" l="1"/>
  <c r="H7085" i="4"/>
  <c r="I7084" i="4"/>
  <c r="H7084" i="4"/>
  <c r="I7083" i="4"/>
  <c r="H7083" i="4"/>
  <c r="I7082" i="4"/>
  <c r="H7082" i="4"/>
  <c r="I7081" i="4"/>
  <c r="H7081" i="4"/>
  <c r="I7080" i="4"/>
  <c r="H7080" i="4"/>
  <c r="I7079" i="4"/>
  <c r="H7079" i="4"/>
  <c r="I7078" i="4"/>
  <c r="H7078" i="4"/>
  <c r="I7077" i="4"/>
  <c r="H7077" i="4"/>
  <c r="I7076" i="4"/>
  <c r="H7076" i="4"/>
  <c r="I7075" i="4"/>
  <c r="H7075" i="4"/>
  <c r="I7074" i="4"/>
  <c r="H7074" i="4"/>
  <c r="I7073" i="4"/>
  <c r="H7073" i="4"/>
  <c r="I7072" i="4"/>
  <c r="H7072" i="4"/>
  <c r="I7071" i="4"/>
  <c r="H7071" i="4"/>
  <c r="I7070" i="4"/>
  <c r="H7070" i="4"/>
  <c r="I7069" i="4"/>
  <c r="H7069" i="4"/>
  <c r="I7068" i="4"/>
  <c r="H7068" i="4"/>
  <c r="I7067" i="4"/>
  <c r="H7067" i="4"/>
  <c r="I7066" i="4"/>
  <c r="H7066" i="4"/>
  <c r="I7065" i="4"/>
  <c r="H7065" i="4"/>
  <c r="I7064" i="4"/>
  <c r="H7064" i="4"/>
  <c r="I7063" i="4"/>
  <c r="H7063" i="4"/>
  <c r="I7062" i="4"/>
  <c r="H7062" i="4"/>
  <c r="I7061" i="4"/>
  <c r="H7061" i="4"/>
  <c r="I7060" i="4"/>
  <c r="H7060" i="4"/>
  <c r="I7059" i="4"/>
  <c r="H7059" i="4"/>
  <c r="I7058" i="4"/>
  <c r="H7058" i="4"/>
  <c r="I7057" i="4"/>
  <c r="H7057" i="4"/>
  <c r="I7056" i="4"/>
  <c r="H7056" i="4"/>
  <c r="I7055" i="4"/>
  <c r="H7055" i="4"/>
  <c r="I7054" i="4"/>
  <c r="H7054" i="4"/>
  <c r="I7053" i="4"/>
  <c r="H7053" i="4"/>
  <c r="I7052" i="4"/>
  <c r="H7052" i="4"/>
  <c r="I7051" i="4"/>
  <c r="H7051" i="4"/>
  <c r="I7050" i="4"/>
  <c r="H7050" i="4"/>
  <c r="I7049" i="4"/>
  <c r="H7049" i="4"/>
  <c r="I7048" i="4"/>
  <c r="H7048" i="4"/>
  <c r="I7047" i="4"/>
  <c r="H7047" i="4"/>
  <c r="I7046" i="4"/>
  <c r="H7046" i="4"/>
  <c r="I7045" i="4"/>
  <c r="H7045" i="4"/>
  <c r="I7044" i="4"/>
  <c r="H7044" i="4"/>
  <c r="I7043" i="4"/>
  <c r="H7043" i="4"/>
  <c r="I7042" i="4"/>
  <c r="H7042" i="4"/>
  <c r="I7041" i="4"/>
  <c r="H7041" i="4"/>
  <c r="I7040" i="4"/>
  <c r="H7040" i="4"/>
  <c r="I7039" i="4"/>
  <c r="H7039" i="4"/>
  <c r="I7038" i="4"/>
  <c r="H7038" i="4"/>
  <c r="I7037" i="4"/>
  <c r="H7037" i="4"/>
  <c r="I7036" i="4"/>
  <c r="H7036" i="4"/>
  <c r="I7035" i="4"/>
  <c r="H7035" i="4"/>
  <c r="I7034" i="4"/>
  <c r="H7034" i="4"/>
  <c r="I7033" i="4"/>
  <c r="H7033" i="4"/>
  <c r="I7032" i="4"/>
  <c r="H7032" i="4"/>
  <c r="I7031" i="4"/>
  <c r="H7031" i="4"/>
  <c r="I7030" i="4"/>
  <c r="H7030" i="4"/>
  <c r="I7029" i="4"/>
  <c r="H7029" i="4"/>
  <c r="I7028" i="4"/>
  <c r="H7028" i="4"/>
  <c r="I7027" i="4"/>
  <c r="H7027" i="4"/>
  <c r="I7026" i="4"/>
  <c r="H7026" i="4"/>
  <c r="I7025" i="4"/>
  <c r="H7025" i="4"/>
  <c r="I7024" i="4"/>
  <c r="H7024" i="4"/>
  <c r="I7023" i="4"/>
  <c r="H7023" i="4"/>
  <c r="I7022" i="4"/>
  <c r="H7022" i="4"/>
  <c r="I7021" i="4"/>
  <c r="H7021" i="4"/>
  <c r="I7020" i="4"/>
  <c r="H7020" i="4"/>
  <c r="I7019" i="4"/>
  <c r="H7019" i="4"/>
  <c r="I7018" i="4"/>
  <c r="H7018" i="4"/>
  <c r="I7017" i="4"/>
  <c r="H7017" i="4"/>
  <c r="I7016" i="4"/>
  <c r="H7016" i="4"/>
  <c r="I7015" i="4"/>
  <c r="H7015" i="4"/>
  <c r="I7014" i="4"/>
  <c r="H7014" i="4"/>
  <c r="I7013" i="4"/>
  <c r="H7013" i="4"/>
  <c r="I7012" i="4"/>
  <c r="H7012" i="4"/>
  <c r="I7011" i="4"/>
  <c r="H7011" i="4"/>
  <c r="I7010" i="4"/>
  <c r="H7010" i="4"/>
  <c r="I7009" i="4"/>
  <c r="H7009" i="4"/>
  <c r="I7008" i="4"/>
  <c r="H7008" i="4"/>
  <c r="I7007" i="4"/>
  <c r="H7007" i="4"/>
  <c r="I7006" i="4"/>
  <c r="H7006" i="4"/>
  <c r="I7005" i="4"/>
  <c r="H7005" i="4"/>
  <c r="I7004" i="4"/>
  <c r="H7004" i="4"/>
  <c r="I7003" i="4"/>
  <c r="H7003" i="4"/>
  <c r="I7002" i="4"/>
  <c r="H7002" i="4"/>
  <c r="I7001" i="4"/>
  <c r="H7001" i="4"/>
  <c r="I7000" i="4"/>
  <c r="H7000" i="4"/>
  <c r="I6999" i="4"/>
  <c r="H6999" i="4"/>
  <c r="I6998" i="4"/>
  <c r="H6998" i="4"/>
  <c r="I6997" i="4"/>
  <c r="H6997" i="4"/>
  <c r="I6996" i="4"/>
  <c r="H6996" i="4"/>
  <c r="I6995" i="4"/>
  <c r="H6995" i="4"/>
  <c r="I6994" i="4"/>
  <c r="H6994" i="4"/>
  <c r="I6993" i="4"/>
  <c r="H6993" i="4"/>
  <c r="I6992" i="4"/>
  <c r="H6992" i="4"/>
  <c r="I6991" i="4"/>
  <c r="H6991" i="4"/>
  <c r="I6990" i="4"/>
  <c r="H6990" i="4"/>
  <c r="I6989" i="4"/>
  <c r="H6989" i="4"/>
  <c r="I6988" i="4"/>
  <c r="H6988" i="4"/>
  <c r="I6987" i="4"/>
  <c r="H6987" i="4"/>
  <c r="I6986" i="4"/>
  <c r="H6986" i="4"/>
  <c r="I6985" i="4"/>
  <c r="H6985" i="4"/>
  <c r="I6984" i="4"/>
  <c r="H6984" i="4"/>
  <c r="I6983" i="4"/>
  <c r="H6983" i="4"/>
  <c r="I6982" i="4"/>
  <c r="H6982" i="4"/>
  <c r="I6981" i="4"/>
  <c r="H6981" i="4"/>
  <c r="I6980" i="4"/>
  <c r="H6980" i="4"/>
  <c r="I6979" i="4"/>
  <c r="H6979" i="4"/>
  <c r="I6978" i="4"/>
  <c r="H6978" i="4"/>
  <c r="I6977" i="4"/>
  <c r="H6977" i="4"/>
  <c r="I6976" i="4"/>
  <c r="H6976" i="4"/>
  <c r="I6975" i="4"/>
  <c r="H6975" i="4"/>
  <c r="I6974" i="4"/>
  <c r="H6974" i="4"/>
  <c r="I6973" i="4"/>
  <c r="H6973" i="4"/>
  <c r="I6972" i="4"/>
  <c r="H6972" i="4"/>
  <c r="I6971" i="4"/>
  <c r="H6971" i="4"/>
  <c r="I6970" i="4"/>
  <c r="H6970" i="4"/>
  <c r="I6969" i="4"/>
  <c r="H6969" i="4"/>
  <c r="I6968" i="4"/>
  <c r="H6968" i="4"/>
  <c r="I6967" i="4"/>
  <c r="H6967" i="4"/>
  <c r="I6966" i="4"/>
  <c r="H6966" i="4"/>
  <c r="I6965" i="4"/>
  <c r="H6965" i="4"/>
  <c r="I6964" i="4"/>
  <c r="H6964" i="4"/>
  <c r="I6963" i="4"/>
  <c r="H6963" i="4"/>
  <c r="I6962" i="4"/>
  <c r="H6962" i="4"/>
  <c r="I6961" i="4"/>
  <c r="H6961" i="4"/>
  <c r="I6960" i="4"/>
  <c r="H6960" i="4"/>
  <c r="I6959" i="4"/>
  <c r="H6959" i="4"/>
  <c r="I6958" i="4"/>
  <c r="H6958" i="4"/>
  <c r="I6957" i="4"/>
  <c r="H6957" i="4"/>
  <c r="I6956" i="4"/>
  <c r="H6956" i="4"/>
  <c r="I6955" i="4"/>
  <c r="H6955" i="4"/>
  <c r="I6954" i="4"/>
  <c r="H6954" i="4"/>
  <c r="I6953" i="4"/>
  <c r="H6953" i="4"/>
  <c r="I6952" i="4"/>
  <c r="H6952" i="4"/>
  <c r="I6951" i="4"/>
  <c r="H6951" i="4"/>
  <c r="I6950" i="4"/>
  <c r="H6950" i="4"/>
  <c r="I6949" i="4"/>
  <c r="H6949" i="4"/>
  <c r="I6948" i="4"/>
  <c r="H6948" i="4"/>
  <c r="I6947" i="4"/>
  <c r="H6947" i="4"/>
  <c r="I6946" i="4"/>
  <c r="H6946" i="4"/>
  <c r="I6945" i="4"/>
  <c r="H6945" i="4"/>
  <c r="I6944" i="4"/>
  <c r="H6944" i="4"/>
  <c r="I6943" i="4"/>
  <c r="H6943" i="4"/>
  <c r="I6942" i="4"/>
  <c r="H6942" i="4"/>
  <c r="I6941" i="4"/>
  <c r="H6941" i="4"/>
  <c r="I6940" i="4"/>
  <c r="H6940" i="4"/>
  <c r="I6939" i="4"/>
  <c r="H6939" i="4"/>
  <c r="I6938" i="4"/>
  <c r="H6938" i="4"/>
  <c r="I6937" i="4"/>
  <c r="H6937" i="4"/>
  <c r="I6936" i="4"/>
  <c r="H6936" i="4"/>
  <c r="I6935" i="4"/>
  <c r="H6935" i="4"/>
  <c r="I6934" i="4"/>
  <c r="H6934" i="4"/>
  <c r="I6933" i="4"/>
  <c r="H6933" i="4"/>
  <c r="I6932" i="4"/>
  <c r="H6932" i="4"/>
  <c r="I6931" i="4"/>
  <c r="H6931" i="4"/>
  <c r="I6930" i="4"/>
  <c r="H6930" i="4"/>
  <c r="I6929" i="4"/>
  <c r="H6929" i="4"/>
  <c r="I6928" i="4"/>
  <c r="H6928" i="4"/>
  <c r="I6927" i="4"/>
  <c r="H6927" i="4"/>
  <c r="I6926" i="4"/>
  <c r="H6926" i="4"/>
  <c r="I6925" i="4"/>
  <c r="H6925" i="4"/>
  <c r="I6924" i="4"/>
  <c r="H6924" i="4"/>
  <c r="I6923" i="4"/>
  <c r="H6923" i="4"/>
  <c r="I6922" i="4"/>
  <c r="H6922" i="4"/>
  <c r="I6921" i="4"/>
  <c r="H6921" i="4"/>
  <c r="I6920" i="4"/>
  <c r="H6920" i="4"/>
  <c r="I6919" i="4"/>
  <c r="H6919" i="4"/>
  <c r="I6918" i="4"/>
  <c r="H6918" i="4"/>
  <c r="I6917" i="4"/>
  <c r="H6917" i="4"/>
  <c r="I6916" i="4"/>
  <c r="H6916" i="4"/>
  <c r="I6915" i="4"/>
  <c r="H6915" i="4"/>
  <c r="I6914" i="4"/>
  <c r="H6914" i="4"/>
  <c r="I6913" i="4"/>
  <c r="H6913" i="4"/>
  <c r="I6912" i="4"/>
  <c r="H6912" i="4"/>
  <c r="I6911" i="4"/>
  <c r="H6911" i="4"/>
  <c r="I6910" i="4"/>
  <c r="H6910" i="4"/>
  <c r="I6909" i="4"/>
  <c r="H6909" i="4"/>
  <c r="I6908" i="4"/>
  <c r="H6908" i="4"/>
  <c r="I6907" i="4"/>
  <c r="H6907" i="4"/>
  <c r="I6906" i="4"/>
  <c r="H6906" i="4"/>
  <c r="I6905" i="4"/>
  <c r="H6905" i="4"/>
  <c r="I6904" i="4"/>
  <c r="H6904" i="4"/>
  <c r="I6903" i="4"/>
  <c r="H6903" i="4"/>
  <c r="I6902" i="4"/>
  <c r="H6902" i="4"/>
  <c r="I6901" i="4"/>
  <c r="H6901" i="4"/>
  <c r="I6900" i="4"/>
  <c r="H6900" i="4"/>
  <c r="I6899" i="4"/>
  <c r="H6899" i="4"/>
  <c r="I6898" i="4"/>
  <c r="H6898" i="4"/>
  <c r="I6897" i="4"/>
  <c r="H6897" i="4"/>
  <c r="I6896" i="4"/>
  <c r="H6896" i="4"/>
  <c r="I6895" i="4"/>
  <c r="H6895" i="4"/>
  <c r="I6894" i="4"/>
  <c r="H6894" i="4"/>
  <c r="I6893" i="4"/>
  <c r="H6893" i="4"/>
  <c r="I6892" i="4"/>
  <c r="H6892" i="4"/>
  <c r="I6891" i="4"/>
  <c r="H6891" i="4"/>
  <c r="I6890" i="4"/>
  <c r="H6890" i="4"/>
  <c r="I6889" i="4"/>
  <c r="H6889" i="4"/>
  <c r="I6888" i="4"/>
  <c r="H6888" i="4"/>
  <c r="I6887" i="4"/>
  <c r="H6887" i="4"/>
  <c r="I6886" i="4"/>
  <c r="H6886" i="4"/>
  <c r="I6885" i="4"/>
  <c r="H6885" i="4"/>
  <c r="I6884" i="4"/>
  <c r="H6884" i="4"/>
  <c r="I6883" i="4"/>
  <c r="H6883" i="4"/>
  <c r="I6882" i="4"/>
  <c r="H6882" i="4"/>
  <c r="I6881" i="4"/>
  <c r="H6881" i="4"/>
  <c r="I6880" i="4"/>
  <c r="H6880" i="4"/>
  <c r="I6879" i="4"/>
  <c r="H6879" i="4"/>
  <c r="I6878" i="4"/>
  <c r="H6878" i="4"/>
  <c r="I6877" i="4"/>
  <c r="H6877" i="4"/>
  <c r="I6876" i="4"/>
  <c r="H6876" i="4"/>
  <c r="I6875" i="4"/>
  <c r="H6875" i="4"/>
  <c r="I6874" i="4"/>
  <c r="H6874" i="4"/>
  <c r="I6873" i="4"/>
  <c r="H6873" i="4"/>
  <c r="I6872" i="4"/>
  <c r="H6872" i="4"/>
  <c r="I6871" i="4"/>
  <c r="H6871" i="4"/>
  <c r="I6870" i="4"/>
  <c r="H6870" i="4"/>
  <c r="I6869" i="4"/>
  <c r="H6869" i="4"/>
  <c r="I6868" i="4"/>
  <c r="H6868" i="4"/>
  <c r="I6867" i="4"/>
  <c r="H6867" i="4"/>
  <c r="I6866" i="4"/>
  <c r="H6866" i="4"/>
  <c r="I6865" i="4"/>
  <c r="H6865" i="4"/>
  <c r="I6864" i="4"/>
  <c r="H6864" i="4"/>
  <c r="I6863" i="4"/>
  <c r="H6863" i="4"/>
  <c r="I6862" i="4"/>
  <c r="H6862" i="4"/>
  <c r="I6861" i="4"/>
  <c r="H6861" i="4"/>
  <c r="I6860" i="4"/>
  <c r="H6860" i="4"/>
  <c r="I6859" i="4"/>
  <c r="H6859" i="4"/>
  <c r="I6858" i="4"/>
  <c r="H6858" i="4"/>
  <c r="I6857" i="4"/>
  <c r="H6857" i="4"/>
  <c r="I6856" i="4"/>
  <c r="H6856" i="4"/>
  <c r="I6855" i="4"/>
  <c r="H6855" i="4"/>
  <c r="I6854" i="4"/>
  <c r="H6854" i="4"/>
  <c r="I6853" i="4"/>
  <c r="H6853" i="4"/>
  <c r="I6852" i="4"/>
  <c r="H6852" i="4"/>
  <c r="I6851" i="4"/>
  <c r="H6851" i="4"/>
  <c r="I6850" i="4"/>
  <c r="H6850" i="4"/>
  <c r="I6849" i="4"/>
  <c r="H6849" i="4"/>
  <c r="I6848" i="4"/>
  <c r="H6848" i="4"/>
  <c r="I6847" i="4"/>
  <c r="H6847" i="4"/>
  <c r="I6846" i="4"/>
  <c r="H6846" i="4"/>
  <c r="I6845" i="4"/>
  <c r="H6845" i="4"/>
  <c r="I6844" i="4"/>
  <c r="H6844" i="4"/>
  <c r="I6843" i="4"/>
  <c r="H6843" i="4"/>
  <c r="I6842" i="4"/>
  <c r="H6842" i="4"/>
  <c r="I6841" i="4"/>
  <c r="H6841" i="4"/>
  <c r="I6840" i="4"/>
  <c r="H6840" i="4"/>
  <c r="I6839" i="4"/>
  <c r="H6839" i="4"/>
  <c r="I6838" i="4"/>
  <c r="H6838" i="4"/>
  <c r="I6837" i="4"/>
  <c r="H6837" i="4"/>
  <c r="I6836" i="4"/>
  <c r="H6836" i="4"/>
  <c r="I6835" i="4"/>
  <c r="H6835" i="4"/>
  <c r="I6834" i="4"/>
  <c r="H6834" i="4"/>
  <c r="I6833" i="4"/>
  <c r="H6833" i="4"/>
  <c r="I6832" i="4"/>
  <c r="H6832" i="4"/>
  <c r="I6831" i="4"/>
  <c r="H6831" i="4"/>
  <c r="I6830" i="4"/>
  <c r="H6830" i="4"/>
  <c r="I6829" i="4"/>
  <c r="H6829" i="4"/>
  <c r="I6828" i="4"/>
  <c r="H6828" i="4"/>
  <c r="I6827" i="4"/>
  <c r="H6827" i="4"/>
  <c r="I6826" i="4"/>
  <c r="H6826" i="4"/>
  <c r="I6825" i="4"/>
  <c r="H6825" i="4"/>
  <c r="I6824" i="4"/>
  <c r="H6824" i="4"/>
  <c r="I6823" i="4"/>
  <c r="H6823" i="4"/>
  <c r="I6822" i="4"/>
  <c r="H6822" i="4"/>
  <c r="I6821" i="4"/>
  <c r="H6821" i="4"/>
  <c r="I6820" i="4"/>
  <c r="H6820" i="4"/>
  <c r="I6819" i="4"/>
  <c r="H6819" i="4"/>
  <c r="I6818" i="4"/>
  <c r="H6818" i="4"/>
  <c r="I6817" i="4"/>
  <c r="H6817" i="4"/>
  <c r="I6816" i="4"/>
  <c r="H6816" i="4"/>
  <c r="I6815" i="4"/>
  <c r="H6815" i="4"/>
  <c r="I6814" i="4"/>
  <c r="H6814" i="4"/>
  <c r="I6813" i="4"/>
  <c r="H6813" i="4"/>
  <c r="I6812" i="4"/>
  <c r="H6812" i="4"/>
  <c r="I6811" i="4"/>
  <c r="H6811" i="4"/>
  <c r="I6810" i="4"/>
  <c r="H6810" i="4"/>
  <c r="I6809" i="4"/>
  <c r="H6809" i="4"/>
  <c r="I6808" i="4"/>
  <c r="H6808" i="4"/>
  <c r="I6807" i="4"/>
  <c r="H6807" i="4"/>
  <c r="I6806" i="4"/>
  <c r="H6806" i="4"/>
  <c r="I6805" i="4"/>
  <c r="H6805" i="4"/>
  <c r="I6804" i="4"/>
  <c r="H6804" i="4"/>
  <c r="I6803" i="4"/>
  <c r="H6803" i="4"/>
  <c r="I6802" i="4"/>
  <c r="H6802" i="4"/>
  <c r="I6801" i="4"/>
  <c r="H6801" i="4"/>
  <c r="I6800" i="4"/>
  <c r="H6800" i="4"/>
  <c r="I6799" i="4"/>
  <c r="H6799" i="4"/>
  <c r="I6798" i="4"/>
  <c r="H6798" i="4"/>
  <c r="I6797" i="4"/>
  <c r="H6797" i="4"/>
  <c r="I6796" i="4"/>
  <c r="H6796" i="4"/>
  <c r="I6795" i="4"/>
  <c r="H6795" i="4"/>
  <c r="I6794" i="4"/>
  <c r="H6794" i="4"/>
  <c r="I6793" i="4"/>
  <c r="H6793" i="4"/>
  <c r="I6792" i="4"/>
  <c r="H6792" i="4"/>
  <c r="I6791" i="4"/>
  <c r="H6791" i="4"/>
  <c r="I6790" i="4"/>
  <c r="H6790" i="4"/>
  <c r="I6789" i="4"/>
  <c r="H6789" i="4"/>
  <c r="I6788" i="4"/>
  <c r="H6788" i="4"/>
  <c r="I6787" i="4"/>
  <c r="H6787" i="4"/>
  <c r="I6786" i="4"/>
  <c r="H6786" i="4"/>
  <c r="I6785" i="4"/>
  <c r="H6785" i="4"/>
  <c r="I6784" i="4"/>
  <c r="H6784" i="4"/>
  <c r="I6783" i="4"/>
  <c r="H6783" i="4"/>
  <c r="I6782" i="4"/>
  <c r="H6782" i="4"/>
  <c r="I6781" i="4"/>
  <c r="H6781" i="4"/>
  <c r="I6780" i="4"/>
  <c r="H6780" i="4"/>
  <c r="I6779" i="4"/>
  <c r="H6779" i="4"/>
  <c r="I6778" i="4"/>
  <c r="H6778" i="4"/>
  <c r="I6777" i="4"/>
  <c r="H6777" i="4"/>
  <c r="I6776" i="4"/>
  <c r="H6776" i="4"/>
  <c r="I6775" i="4"/>
  <c r="H6775" i="4"/>
  <c r="I6774" i="4"/>
  <c r="H6774" i="4"/>
  <c r="I6773" i="4"/>
  <c r="H6773" i="4"/>
  <c r="I6772" i="4"/>
  <c r="H6772" i="4"/>
  <c r="I6771" i="4"/>
  <c r="H6771" i="4"/>
  <c r="I6770" i="4"/>
  <c r="H6770" i="4"/>
  <c r="I6769" i="4"/>
  <c r="H6769" i="4"/>
  <c r="I6768" i="4"/>
  <c r="H6768" i="4"/>
  <c r="I6767" i="4"/>
  <c r="H6767" i="4"/>
  <c r="I6766" i="4"/>
  <c r="H6766" i="4"/>
  <c r="I6765" i="4"/>
  <c r="H6765" i="4"/>
  <c r="I6764" i="4"/>
  <c r="H6764" i="4"/>
  <c r="I6763" i="4"/>
  <c r="H6763" i="4"/>
  <c r="I6762" i="4"/>
  <c r="H6762" i="4"/>
  <c r="I6761" i="4"/>
  <c r="H6761" i="4"/>
  <c r="I6760" i="4"/>
  <c r="H6760" i="4"/>
  <c r="I6759" i="4"/>
  <c r="H6759" i="4"/>
  <c r="I6758" i="4"/>
  <c r="H6758" i="4"/>
  <c r="I6757" i="4"/>
  <c r="H6757" i="4"/>
  <c r="I6756" i="4"/>
  <c r="H6756" i="4"/>
  <c r="I6755" i="4"/>
  <c r="H6755" i="4"/>
  <c r="I6754" i="4"/>
  <c r="H6754" i="4"/>
  <c r="I6753" i="4"/>
  <c r="H6753" i="4"/>
  <c r="I6752" i="4"/>
  <c r="H6752" i="4"/>
  <c r="I6751" i="4"/>
  <c r="H6751" i="4"/>
  <c r="I6750" i="4"/>
  <c r="H6750" i="4"/>
  <c r="I6749" i="4"/>
  <c r="H6749" i="4"/>
  <c r="I6748" i="4"/>
  <c r="H6748" i="4"/>
  <c r="I6747" i="4"/>
  <c r="H6747" i="4"/>
  <c r="I6746" i="4"/>
  <c r="H6746" i="4"/>
  <c r="I6745" i="4"/>
  <c r="H6745" i="4"/>
  <c r="I6744" i="4"/>
  <c r="H6744" i="4"/>
  <c r="I6743" i="4"/>
  <c r="H6743" i="4"/>
  <c r="I6742" i="4"/>
  <c r="H6742" i="4"/>
  <c r="I6741" i="4"/>
  <c r="H6741" i="4"/>
  <c r="I6740" i="4"/>
  <c r="H6740" i="4"/>
  <c r="I6739" i="4"/>
  <c r="H6739" i="4"/>
  <c r="I6738" i="4"/>
  <c r="H6738" i="4"/>
  <c r="I6737" i="4"/>
  <c r="H6737" i="4"/>
  <c r="I6736" i="4"/>
  <c r="H6736" i="4"/>
  <c r="I6735" i="4"/>
  <c r="H6735" i="4"/>
  <c r="I6734" i="4"/>
  <c r="H6734" i="4"/>
  <c r="I6733" i="4"/>
  <c r="H6733" i="4"/>
  <c r="I6732" i="4"/>
  <c r="H6732" i="4"/>
  <c r="I6731" i="4"/>
  <c r="H6731" i="4"/>
  <c r="I6730" i="4"/>
  <c r="H6730" i="4"/>
  <c r="I6729" i="4"/>
  <c r="H6729" i="4"/>
  <c r="I6728" i="4"/>
  <c r="H6728" i="4"/>
  <c r="I6727" i="4"/>
  <c r="H6727" i="4"/>
  <c r="I6726" i="4"/>
  <c r="H6726" i="4"/>
  <c r="I6725" i="4"/>
  <c r="H6725" i="4"/>
  <c r="I6724" i="4"/>
  <c r="H6724" i="4"/>
  <c r="I6723" i="4"/>
  <c r="H6723" i="4"/>
  <c r="I6722" i="4"/>
  <c r="H6722" i="4"/>
  <c r="I6721" i="4"/>
  <c r="H6721" i="4"/>
  <c r="I6720" i="4"/>
  <c r="H6720" i="4"/>
  <c r="I6719" i="4"/>
  <c r="H6719" i="4"/>
  <c r="I6718" i="4"/>
  <c r="H6718" i="4"/>
  <c r="I6717" i="4"/>
  <c r="H6717" i="4"/>
  <c r="I6716" i="4"/>
  <c r="H6716" i="4"/>
  <c r="I6715" i="4"/>
  <c r="H6715" i="4"/>
  <c r="I6714" i="4"/>
  <c r="H6714" i="4"/>
  <c r="I6713" i="4"/>
  <c r="H6713" i="4"/>
  <c r="I6712" i="4"/>
  <c r="H6712" i="4"/>
  <c r="I6711" i="4"/>
  <c r="H6711" i="4"/>
  <c r="I6710" i="4"/>
  <c r="H6710" i="4"/>
  <c r="I6709" i="4"/>
  <c r="H6709" i="4"/>
  <c r="I6708" i="4"/>
  <c r="H6708" i="4"/>
  <c r="I6707" i="4"/>
  <c r="H6707" i="4"/>
  <c r="I6706" i="4"/>
  <c r="H6706" i="4"/>
  <c r="I6705" i="4"/>
  <c r="H6705" i="4"/>
  <c r="I6704" i="4"/>
  <c r="H6704" i="4"/>
  <c r="I6703" i="4"/>
  <c r="H6703" i="4"/>
  <c r="I6702" i="4"/>
  <c r="H6702" i="4"/>
  <c r="I6701" i="4"/>
  <c r="H6701" i="4"/>
  <c r="I6700" i="4"/>
  <c r="H6700" i="4"/>
  <c r="I6699" i="4"/>
  <c r="H6699" i="4"/>
  <c r="I6698" i="4"/>
  <c r="H6698" i="4"/>
  <c r="I6697" i="4"/>
  <c r="H6697" i="4"/>
  <c r="I6696" i="4"/>
  <c r="H6696" i="4"/>
  <c r="I6695" i="4"/>
  <c r="H6695" i="4"/>
  <c r="I6694" i="4"/>
  <c r="H6694" i="4"/>
  <c r="I6693" i="4"/>
  <c r="H6693" i="4"/>
  <c r="I6692" i="4"/>
  <c r="H6692" i="4"/>
  <c r="I6691" i="4"/>
  <c r="H6691" i="4"/>
  <c r="I6690" i="4"/>
  <c r="H6690" i="4"/>
  <c r="I6689" i="4"/>
  <c r="H6689" i="4"/>
  <c r="I6688" i="4"/>
  <c r="H6688" i="4"/>
  <c r="I6687" i="4"/>
  <c r="H6687" i="4"/>
  <c r="I6686" i="4"/>
  <c r="H6686" i="4"/>
  <c r="I6685" i="4"/>
  <c r="H6685" i="4"/>
  <c r="I6684" i="4"/>
  <c r="H6684" i="4"/>
  <c r="I6683" i="4"/>
  <c r="H6683" i="4"/>
  <c r="I6682" i="4"/>
  <c r="H6682" i="4"/>
  <c r="I6681" i="4"/>
  <c r="H6681" i="4"/>
  <c r="I6680" i="4"/>
  <c r="H6680" i="4"/>
  <c r="I6679" i="4"/>
  <c r="H6679" i="4"/>
  <c r="I6678" i="4"/>
  <c r="H6678" i="4"/>
  <c r="I6677" i="4"/>
  <c r="H6677" i="4"/>
  <c r="I6676" i="4"/>
  <c r="H6676" i="4"/>
  <c r="I6675" i="4"/>
  <c r="H6675" i="4"/>
  <c r="I6674" i="4"/>
  <c r="H6674" i="4"/>
  <c r="I6673" i="4"/>
  <c r="H6673" i="4"/>
  <c r="I6672" i="4"/>
  <c r="H6672" i="4"/>
  <c r="I6671" i="4"/>
  <c r="H6671" i="4"/>
  <c r="I6670" i="4"/>
  <c r="H6670" i="4"/>
  <c r="I6669" i="4"/>
  <c r="H6669" i="4"/>
  <c r="I6668" i="4"/>
  <c r="H6668" i="4"/>
  <c r="I6667" i="4"/>
  <c r="H6667" i="4"/>
  <c r="I6666" i="4"/>
  <c r="H6666" i="4"/>
  <c r="I6665" i="4"/>
  <c r="H6665" i="4"/>
  <c r="I6664" i="4"/>
  <c r="H6664" i="4"/>
  <c r="I6663" i="4"/>
  <c r="H6663" i="4"/>
  <c r="I6662" i="4"/>
  <c r="H6662" i="4"/>
  <c r="I6661" i="4"/>
  <c r="H6661" i="4"/>
  <c r="I6660" i="4"/>
  <c r="H6660" i="4"/>
  <c r="I6659" i="4"/>
  <c r="H6659" i="4"/>
  <c r="I6658" i="4"/>
  <c r="H6658" i="4"/>
  <c r="I6657" i="4"/>
  <c r="H6657" i="4"/>
  <c r="I6656" i="4"/>
  <c r="H6656" i="4"/>
  <c r="I6655" i="4"/>
  <c r="H6655" i="4"/>
  <c r="I6654" i="4"/>
  <c r="H6654" i="4"/>
  <c r="I6653" i="4"/>
  <c r="H6653" i="4"/>
  <c r="I6652" i="4"/>
  <c r="H6652" i="4"/>
  <c r="I6651" i="4"/>
  <c r="H6651" i="4"/>
  <c r="I6650" i="4"/>
  <c r="H6650" i="4"/>
  <c r="I6649" i="4"/>
  <c r="H6649" i="4"/>
  <c r="I6648" i="4"/>
  <c r="H6648" i="4"/>
  <c r="I6647" i="4"/>
  <c r="H6647" i="4"/>
  <c r="I6646" i="4"/>
  <c r="H6646" i="4"/>
  <c r="I6645" i="4"/>
  <c r="H6645" i="4"/>
  <c r="I6644" i="4"/>
  <c r="H6644" i="4"/>
  <c r="I6643" i="4"/>
  <c r="H6643" i="4"/>
  <c r="I6642" i="4"/>
  <c r="H6642" i="4"/>
  <c r="I6641" i="4"/>
  <c r="H6641" i="4"/>
  <c r="I6640" i="4"/>
  <c r="H6640" i="4"/>
  <c r="I6639" i="4"/>
  <c r="H6639" i="4"/>
  <c r="I6638" i="4"/>
  <c r="H6638" i="4"/>
  <c r="I6637" i="4"/>
  <c r="H6637" i="4"/>
  <c r="I6636" i="4"/>
  <c r="H6636" i="4"/>
  <c r="I6635" i="4"/>
  <c r="H6635" i="4"/>
  <c r="I6634" i="4"/>
  <c r="H6634" i="4"/>
  <c r="I6633" i="4"/>
  <c r="H6633" i="4"/>
  <c r="I6632" i="4"/>
  <c r="H6632" i="4"/>
  <c r="I6631" i="4"/>
  <c r="H6631" i="4"/>
  <c r="I6630" i="4"/>
  <c r="H6630" i="4"/>
  <c r="I6629" i="4"/>
  <c r="H6629" i="4"/>
  <c r="I6628" i="4"/>
  <c r="H6628" i="4"/>
  <c r="I6627" i="4"/>
  <c r="H6627" i="4"/>
  <c r="I6626" i="4"/>
  <c r="H6626" i="4"/>
  <c r="I6625" i="4"/>
  <c r="H6625" i="4"/>
  <c r="I6624" i="4"/>
  <c r="H6624" i="4"/>
  <c r="I6623" i="4"/>
  <c r="H6623" i="4"/>
  <c r="I6622" i="4"/>
  <c r="H6622" i="4"/>
  <c r="I6621" i="4"/>
  <c r="H6621" i="4"/>
  <c r="I6620" i="4"/>
  <c r="H6620" i="4"/>
  <c r="I6619" i="4"/>
  <c r="H6619" i="4"/>
  <c r="I6618" i="4"/>
  <c r="H6618" i="4"/>
  <c r="I6617" i="4"/>
  <c r="H6617" i="4"/>
  <c r="I6616" i="4"/>
  <c r="H6616" i="4"/>
  <c r="I6615" i="4"/>
  <c r="H6615" i="4"/>
  <c r="I6614" i="4"/>
  <c r="H6614" i="4"/>
  <c r="I6613" i="4"/>
  <c r="H6613" i="4"/>
  <c r="I6612" i="4"/>
  <c r="H6612" i="4"/>
  <c r="I6611" i="4"/>
  <c r="H6611" i="4"/>
  <c r="I6610" i="4"/>
  <c r="H6610" i="4"/>
  <c r="I6609" i="4"/>
  <c r="H6609" i="4"/>
  <c r="I6608" i="4"/>
  <c r="H6608" i="4"/>
  <c r="I6607" i="4"/>
  <c r="H6607" i="4"/>
  <c r="I6606" i="4"/>
  <c r="H6606" i="4"/>
  <c r="I6605" i="4"/>
  <c r="H6605" i="4"/>
  <c r="I6604" i="4"/>
  <c r="H6604" i="4"/>
  <c r="I6603" i="4"/>
  <c r="H6603" i="4"/>
  <c r="I6602" i="4"/>
  <c r="H6602" i="4"/>
  <c r="I6601" i="4"/>
  <c r="H6601" i="4"/>
  <c r="I6600" i="4"/>
  <c r="H6600" i="4"/>
  <c r="I6599" i="4"/>
  <c r="H6599" i="4"/>
  <c r="I6598" i="4"/>
  <c r="H6598" i="4"/>
  <c r="I6597" i="4"/>
  <c r="H6597" i="4"/>
  <c r="I6596" i="4"/>
  <c r="H6596" i="4"/>
  <c r="I6595" i="4"/>
  <c r="H6595" i="4"/>
  <c r="I6594" i="4"/>
  <c r="H6594" i="4"/>
  <c r="I6593" i="4"/>
  <c r="H6593" i="4"/>
  <c r="I6592" i="4"/>
  <c r="H6592" i="4"/>
  <c r="I6591" i="4"/>
  <c r="H6591" i="4"/>
  <c r="I6590" i="4"/>
  <c r="H6590" i="4"/>
  <c r="I6589" i="4"/>
  <c r="H6589" i="4"/>
  <c r="I6588" i="4"/>
  <c r="H6588" i="4"/>
  <c r="I6587" i="4"/>
  <c r="H6587" i="4"/>
  <c r="I6586" i="4"/>
  <c r="H6586" i="4"/>
  <c r="I6585" i="4"/>
  <c r="H6585" i="4"/>
  <c r="I6584" i="4"/>
  <c r="H6584" i="4"/>
  <c r="I6583" i="4"/>
  <c r="H6583" i="4"/>
  <c r="I6582" i="4"/>
  <c r="H6582" i="4"/>
  <c r="I6581" i="4"/>
  <c r="H6581" i="4"/>
  <c r="I6580" i="4"/>
  <c r="H6580" i="4"/>
  <c r="I6579" i="4"/>
  <c r="H6579" i="4"/>
  <c r="I6578" i="4"/>
  <c r="H6578" i="4"/>
  <c r="I6577" i="4"/>
  <c r="H6577" i="4"/>
  <c r="I6576" i="4"/>
  <c r="H6576" i="4"/>
  <c r="I6575" i="4"/>
  <c r="H6575" i="4"/>
  <c r="I6574" i="4"/>
  <c r="H6574" i="4"/>
  <c r="I6573" i="4"/>
  <c r="H6573" i="4"/>
  <c r="I6572" i="4"/>
  <c r="H6572" i="4"/>
  <c r="I6571" i="4"/>
  <c r="H6571" i="4"/>
  <c r="I6570" i="4"/>
  <c r="H6570" i="4"/>
  <c r="I6569" i="4"/>
  <c r="H6569" i="4"/>
  <c r="I6568" i="4"/>
  <c r="H6568" i="4"/>
  <c r="I6567" i="4"/>
  <c r="H6567" i="4"/>
  <c r="I6566" i="4"/>
  <c r="H6566" i="4"/>
  <c r="I6565" i="4"/>
  <c r="H6565" i="4"/>
  <c r="I6564" i="4"/>
  <c r="H6564" i="4"/>
  <c r="I6563" i="4"/>
  <c r="H6563" i="4"/>
  <c r="I6562" i="4"/>
  <c r="H6562" i="4"/>
  <c r="I6561" i="4"/>
  <c r="H6561" i="4"/>
  <c r="I6560" i="4"/>
  <c r="H6560" i="4"/>
  <c r="I6559" i="4"/>
  <c r="H6559" i="4"/>
  <c r="I6558" i="4"/>
  <c r="H6558" i="4"/>
  <c r="I6557" i="4"/>
  <c r="H6557" i="4"/>
  <c r="I6556" i="4"/>
  <c r="H6556" i="4"/>
  <c r="I6555" i="4"/>
  <c r="H6555" i="4"/>
  <c r="I6554" i="4"/>
  <c r="H6554" i="4"/>
  <c r="I6553" i="4"/>
  <c r="H6553" i="4"/>
  <c r="I6552" i="4"/>
  <c r="H6552" i="4"/>
  <c r="I6551" i="4"/>
  <c r="H6551" i="4"/>
  <c r="I6550" i="4"/>
  <c r="H6550" i="4"/>
  <c r="I6549" i="4"/>
  <c r="H6549" i="4"/>
  <c r="I6548" i="4"/>
  <c r="H6548" i="4"/>
  <c r="I6547" i="4"/>
  <c r="H6547" i="4"/>
  <c r="I6546" i="4"/>
  <c r="H6546" i="4"/>
  <c r="I6545" i="4"/>
  <c r="H6545" i="4"/>
  <c r="I6544" i="4"/>
  <c r="H6544" i="4"/>
  <c r="I6543" i="4"/>
  <c r="H6543" i="4"/>
  <c r="I6542" i="4"/>
  <c r="H6542" i="4"/>
  <c r="I6541" i="4"/>
  <c r="H6541" i="4"/>
  <c r="I6540" i="4"/>
  <c r="H6540" i="4"/>
  <c r="I6539" i="4"/>
  <c r="H6539" i="4"/>
  <c r="I6538" i="4"/>
  <c r="H6538" i="4"/>
  <c r="I6537" i="4"/>
  <c r="H6537" i="4"/>
  <c r="I6536" i="4"/>
  <c r="H6536" i="4"/>
  <c r="I6535" i="4"/>
  <c r="H6535" i="4"/>
  <c r="I6534" i="4"/>
  <c r="H6534" i="4"/>
  <c r="I6533" i="4"/>
  <c r="H6533" i="4"/>
  <c r="I6532" i="4"/>
  <c r="H6532" i="4"/>
  <c r="I6531" i="4"/>
  <c r="H6531" i="4"/>
  <c r="I6530" i="4"/>
  <c r="H6530" i="4"/>
  <c r="I6529" i="4"/>
  <c r="H6529" i="4"/>
  <c r="I6528" i="4"/>
  <c r="H6528" i="4"/>
  <c r="I6527" i="4"/>
  <c r="H6527" i="4"/>
  <c r="I6526" i="4"/>
  <c r="H6526" i="4"/>
  <c r="I6525" i="4"/>
  <c r="H6525" i="4"/>
  <c r="I6524" i="4"/>
  <c r="H6524" i="4"/>
  <c r="I6523" i="4"/>
  <c r="H6523" i="4"/>
  <c r="I6522" i="4"/>
  <c r="H6522" i="4"/>
  <c r="I6521" i="4"/>
  <c r="H6521" i="4"/>
  <c r="I6520" i="4"/>
  <c r="H6520" i="4"/>
  <c r="I6519" i="4"/>
  <c r="H6519" i="4"/>
  <c r="I6518" i="4"/>
  <c r="H6518" i="4"/>
  <c r="I6517" i="4"/>
  <c r="H6517" i="4"/>
  <c r="I6516" i="4"/>
  <c r="H6516" i="4"/>
  <c r="I6515" i="4"/>
  <c r="H6515" i="4"/>
  <c r="I6514" i="4"/>
  <c r="H6514" i="4"/>
  <c r="I6513" i="4"/>
  <c r="H6513" i="4"/>
  <c r="I6512" i="4"/>
  <c r="H6512" i="4"/>
  <c r="I6511" i="4"/>
  <c r="H6511" i="4"/>
  <c r="I6510" i="4"/>
  <c r="H6510" i="4"/>
  <c r="I6509" i="4"/>
  <c r="H6509" i="4"/>
  <c r="I6508" i="4"/>
  <c r="H6508" i="4"/>
  <c r="I6507" i="4"/>
  <c r="H6507" i="4"/>
  <c r="I6506" i="4"/>
  <c r="H6506" i="4"/>
  <c r="I6505" i="4"/>
  <c r="H6505" i="4"/>
  <c r="I6504" i="4"/>
  <c r="H6504" i="4"/>
  <c r="I6503" i="4"/>
  <c r="H6503" i="4"/>
  <c r="I6502" i="4"/>
  <c r="H6502" i="4"/>
  <c r="I6501" i="4"/>
  <c r="H6501" i="4"/>
  <c r="I6500" i="4"/>
  <c r="H6500" i="4"/>
  <c r="I6499" i="4"/>
  <c r="H6499" i="4"/>
  <c r="I6498" i="4"/>
  <c r="H6498" i="4"/>
  <c r="I6497" i="4"/>
  <c r="H6497" i="4"/>
  <c r="I6496" i="4"/>
  <c r="H6496" i="4"/>
  <c r="I6495" i="4"/>
  <c r="H6495" i="4"/>
  <c r="I6494" i="4"/>
  <c r="H6494" i="4"/>
  <c r="I6493" i="4"/>
  <c r="H6493" i="4"/>
  <c r="I6492" i="4"/>
  <c r="H6492" i="4"/>
  <c r="I6491" i="4"/>
  <c r="H6491" i="4"/>
  <c r="I6490" i="4"/>
  <c r="H6490" i="4"/>
  <c r="I6489" i="4"/>
  <c r="H6489" i="4"/>
  <c r="I6488" i="4"/>
  <c r="H6488" i="4"/>
  <c r="I6487" i="4"/>
  <c r="H6487" i="4"/>
  <c r="I6486" i="4"/>
  <c r="H6486" i="4"/>
  <c r="I6485" i="4"/>
  <c r="H6485" i="4"/>
  <c r="I6484" i="4"/>
  <c r="H6484" i="4"/>
  <c r="I6483" i="4"/>
  <c r="H6483" i="4"/>
  <c r="I6482" i="4"/>
  <c r="H6482" i="4"/>
  <c r="I6481" i="4"/>
  <c r="H6481" i="4"/>
  <c r="I6480" i="4"/>
  <c r="H6480" i="4"/>
  <c r="I6479" i="4"/>
  <c r="H6479" i="4"/>
  <c r="I6478" i="4"/>
  <c r="H6478" i="4"/>
  <c r="I6477" i="4"/>
  <c r="H6477" i="4"/>
  <c r="I6476" i="4"/>
  <c r="H6476" i="4"/>
  <c r="I6475" i="4"/>
  <c r="H6475" i="4"/>
  <c r="I6474" i="4"/>
  <c r="H6474" i="4"/>
  <c r="I6473" i="4"/>
  <c r="H6473" i="4"/>
  <c r="I6472" i="4"/>
  <c r="H6472" i="4"/>
  <c r="I6471" i="4"/>
  <c r="H6471" i="4"/>
  <c r="I6470" i="4"/>
  <c r="H6470" i="4"/>
  <c r="I6469" i="4"/>
  <c r="H6469" i="4"/>
  <c r="I6468" i="4"/>
  <c r="H6468" i="4"/>
  <c r="I6467" i="4"/>
  <c r="H6467" i="4"/>
  <c r="I6466" i="4"/>
  <c r="H6466" i="4"/>
  <c r="I6465" i="4"/>
  <c r="H6465" i="4"/>
  <c r="I6464" i="4"/>
  <c r="H6464" i="4"/>
  <c r="I6463" i="4"/>
  <c r="H6463" i="4"/>
  <c r="I6462" i="4"/>
  <c r="H6462" i="4"/>
  <c r="I6461" i="4"/>
  <c r="H6461" i="4"/>
  <c r="I6460" i="4"/>
  <c r="H6460" i="4"/>
  <c r="I6459" i="4"/>
  <c r="H6459" i="4"/>
  <c r="I6458" i="4"/>
  <c r="H6458" i="4"/>
  <c r="I6457" i="4"/>
  <c r="H6457" i="4"/>
  <c r="I6456" i="4"/>
  <c r="H6456" i="4"/>
  <c r="I6455" i="4"/>
  <c r="H6455" i="4"/>
  <c r="I6454" i="4"/>
  <c r="H6454" i="4"/>
  <c r="I6453" i="4"/>
  <c r="H6453" i="4"/>
  <c r="I6452" i="4"/>
  <c r="H6452" i="4"/>
  <c r="I6451" i="4"/>
  <c r="H6451" i="4"/>
  <c r="I6450" i="4"/>
  <c r="H6450" i="4"/>
  <c r="I6449" i="4"/>
  <c r="H6449" i="4"/>
  <c r="I6448" i="4"/>
  <c r="H6448" i="4"/>
  <c r="I6447" i="4"/>
  <c r="H6447" i="4"/>
  <c r="I6446" i="4"/>
  <c r="H6446" i="4"/>
  <c r="I6445" i="4"/>
  <c r="H6445" i="4"/>
  <c r="I6444" i="4"/>
  <c r="H6444" i="4"/>
  <c r="I6443" i="4"/>
  <c r="H6443" i="4"/>
  <c r="I6442" i="4"/>
  <c r="H6442" i="4"/>
  <c r="I6441" i="4"/>
  <c r="H6441" i="4"/>
  <c r="I6440" i="4"/>
  <c r="H6440" i="4"/>
  <c r="I6439" i="4"/>
  <c r="H6439" i="4"/>
  <c r="I6438" i="4"/>
  <c r="H6438" i="4"/>
  <c r="I6437" i="4"/>
  <c r="H6437" i="4"/>
  <c r="I6436" i="4"/>
  <c r="H6436" i="4"/>
  <c r="I6435" i="4"/>
  <c r="H6435" i="4"/>
  <c r="I6434" i="4"/>
  <c r="H6434" i="4"/>
  <c r="I6433" i="4"/>
  <c r="H6433" i="4"/>
  <c r="I6432" i="4"/>
  <c r="H6432" i="4"/>
  <c r="I6431" i="4"/>
  <c r="H6431" i="4"/>
  <c r="I6430" i="4"/>
  <c r="H6430" i="4"/>
  <c r="I6429" i="4"/>
  <c r="H6429" i="4"/>
  <c r="I6428" i="4"/>
  <c r="H6428" i="4"/>
  <c r="I6427" i="4"/>
  <c r="H6427" i="4"/>
  <c r="I6426" i="4"/>
  <c r="H6426" i="4"/>
  <c r="I6425" i="4"/>
  <c r="H6425" i="4"/>
  <c r="I6424" i="4"/>
  <c r="H6424" i="4"/>
  <c r="I6423" i="4"/>
  <c r="H6423" i="4"/>
  <c r="I6422" i="4"/>
  <c r="H6422" i="4"/>
  <c r="I6421" i="4"/>
  <c r="H6421" i="4"/>
  <c r="I6420" i="4"/>
  <c r="H6420" i="4"/>
  <c r="I6419" i="4"/>
  <c r="H6419" i="4"/>
  <c r="I6418" i="4"/>
  <c r="H6418" i="4"/>
  <c r="I6417" i="4"/>
  <c r="H6417" i="4"/>
  <c r="I6416" i="4"/>
  <c r="H6416" i="4"/>
  <c r="I6415" i="4"/>
  <c r="H6415" i="4"/>
  <c r="I6414" i="4"/>
  <c r="H6414" i="4"/>
  <c r="I6413" i="4"/>
  <c r="H6413" i="4"/>
  <c r="I6412" i="4"/>
  <c r="H6412" i="4"/>
  <c r="I6411" i="4"/>
  <c r="H6411" i="4"/>
  <c r="I6410" i="4"/>
  <c r="H6410" i="4"/>
  <c r="I6409" i="4"/>
  <c r="H6409" i="4"/>
  <c r="I6408" i="4"/>
  <c r="H6408" i="4"/>
  <c r="I6407" i="4"/>
  <c r="H6407" i="4"/>
  <c r="I6406" i="4"/>
  <c r="H6406" i="4"/>
  <c r="I6405" i="4"/>
  <c r="H6405" i="4"/>
  <c r="I6404" i="4"/>
  <c r="H6404" i="4"/>
  <c r="I6403" i="4"/>
  <c r="H6403" i="4"/>
  <c r="I6402" i="4"/>
  <c r="H6402" i="4"/>
  <c r="I6401" i="4"/>
  <c r="H6401" i="4"/>
  <c r="I6400" i="4"/>
  <c r="H6400" i="4"/>
  <c r="I6399" i="4"/>
  <c r="H6399" i="4"/>
  <c r="I6398" i="4"/>
  <c r="H6398" i="4"/>
  <c r="I6397" i="4"/>
  <c r="H6397" i="4"/>
  <c r="I6396" i="4"/>
  <c r="H6396" i="4"/>
  <c r="I6395" i="4"/>
  <c r="H6395" i="4"/>
  <c r="I6394" i="4"/>
  <c r="H6394" i="4"/>
  <c r="I6393" i="4"/>
  <c r="H6393" i="4"/>
  <c r="I6392" i="4"/>
  <c r="H6392" i="4"/>
  <c r="I6391" i="4"/>
  <c r="H6391" i="4"/>
  <c r="I6390" i="4"/>
  <c r="H6390" i="4"/>
  <c r="I6389" i="4"/>
  <c r="H6389" i="4"/>
  <c r="I6388" i="4"/>
  <c r="H6388" i="4"/>
  <c r="I6387" i="4"/>
  <c r="H6387" i="4"/>
  <c r="I6386" i="4"/>
  <c r="H6386" i="4"/>
  <c r="I6385" i="4"/>
  <c r="H6385" i="4"/>
  <c r="I6384" i="4"/>
  <c r="H6384" i="4"/>
  <c r="I6383" i="4"/>
  <c r="H6383" i="4"/>
  <c r="I6382" i="4"/>
  <c r="H6382" i="4"/>
  <c r="I6381" i="4"/>
  <c r="H6381" i="4"/>
  <c r="I6380" i="4"/>
  <c r="H6380" i="4"/>
  <c r="I6379" i="4"/>
  <c r="H6379" i="4"/>
  <c r="I6378" i="4"/>
  <c r="H6378" i="4"/>
  <c r="I6377" i="4"/>
  <c r="H6377" i="4"/>
  <c r="I6376" i="4"/>
  <c r="H6376" i="4"/>
  <c r="I6375" i="4"/>
  <c r="H6375" i="4"/>
  <c r="I6374" i="4"/>
  <c r="H6374" i="4"/>
  <c r="I6373" i="4"/>
  <c r="H6373" i="4"/>
  <c r="I6372" i="4"/>
  <c r="H6372" i="4"/>
  <c r="I6371" i="4"/>
  <c r="H6371" i="4"/>
  <c r="I6370" i="4"/>
  <c r="H6370" i="4"/>
  <c r="I6369" i="4"/>
  <c r="H6369" i="4"/>
  <c r="I6368" i="4"/>
  <c r="H6368" i="4"/>
  <c r="I6367" i="4"/>
  <c r="H6367" i="4"/>
  <c r="I6366" i="4"/>
  <c r="H6366" i="4"/>
  <c r="I6365" i="4"/>
  <c r="H6365" i="4"/>
  <c r="I6364" i="4"/>
  <c r="H6364" i="4"/>
  <c r="I6363" i="4"/>
  <c r="H6363" i="4"/>
  <c r="I6362" i="4"/>
  <c r="H6362" i="4"/>
  <c r="I6361" i="4"/>
  <c r="H6361" i="4"/>
  <c r="I6360" i="4"/>
  <c r="H6360" i="4"/>
  <c r="I6359" i="4"/>
  <c r="H6359" i="4"/>
  <c r="I6358" i="4"/>
  <c r="H6358" i="4"/>
  <c r="I6357" i="4"/>
  <c r="H6357" i="4"/>
  <c r="I6356" i="4"/>
  <c r="H6356" i="4"/>
  <c r="I6355" i="4"/>
  <c r="H6355" i="4"/>
  <c r="I6354" i="4"/>
  <c r="H6354" i="4"/>
  <c r="I6353" i="4"/>
  <c r="H6353" i="4"/>
  <c r="I6352" i="4"/>
  <c r="H6352" i="4"/>
  <c r="I6351" i="4"/>
  <c r="H6351" i="4"/>
  <c r="I6350" i="4"/>
  <c r="H6350" i="4"/>
  <c r="I6349" i="4"/>
  <c r="H6349" i="4"/>
  <c r="I6348" i="4"/>
  <c r="H6348" i="4"/>
  <c r="I6347" i="4"/>
  <c r="H6347" i="4"/>
  <c r="I6346" i="4"/>
  <c r="H6346" i="4"/>
  <c r="I6345" i="4"/>
  <c r="H6345" i="4"/>
  <c r="I6344" i="4"/>
  <c r="H6344" i="4"/>
  <c r="I6343" i="4"/>
  <c r="H6343" i="4"/>
  <c r="I6342" i="4"/>
  <c r="H6342" i="4"/>
  <c r="I6341" i="4"/>
  <c r="H6341" i="4"/>
  <c r="I6340" i="4"/>
  <c r="H6340" i="4"/>
  <c r="I6339" i="4"/>
  <c r="H6339" i="4"/>
  <c r="I6338" i="4"/>
  <c r="H6338" i="4"/>
  <c r="I6337" i="4"/>
  <c r="H6337" i="4"/>
  <c r="I6336" i="4"/>
  <c r="H6336" i="4"/>
  <c r="I6335" i="4"/>
  <c r="H6335" i="4"/>
  <c r="I6334" i="4"/>
  <c r="H6334" i="4"/>
  <c r="I6333" i="4"/>
  <c r="H6333" i="4"/>
  <c r="I6332" i="4"/>
  <c r="H6332" i="4"/>
  <c r="I6331" i="4"/>
  <c r="H6331" i="4"/>
  <c r="I6330" i="4"/>
  <c r="H6330" i="4"/>
  <c r="I6329" i="4"/>
  <c r="H6329" i="4"/>
  <c r="I6328" i="4"/>
  <c r="H6328" i="4"/>
  <c r="I6327" i="4"/>
  <c r="H6327" i="4"/>
  <c r="I6326" i="4"/>
  <c r="H6326" i="4"/>
  <c r="I6325" i="4"/>
  <c r="H6325" i="4"/>
  <c r="I6324" i="4"/>
  <c r="H6324" i="4"/>
  <c r="I6323" i="4"/>
  <c r="H6323" i="4"/>
  <c r="I6322" i="4"/>
  <c r="H6322" i="4"/>
  <c r="I6321" i="4"/>
  <c r="H6321" i="4"/>
  <c r="I6320" i="4"/>
  <c r="H6320" i="4"/>
  <c r="I6319" i="4"/>
  <c r="H6319" i="4"/>
  <c r="I6318" i="4"/>
  <c r="H6318" i="4"/>
  <c r="I6317" i="4"/>
  <c r="H6317" i="4"/>
  <c r="I6316" i="4"/>
  <c r="H6316" i="4"/>
  <c r="I6315" i="4"/>
  <c r="H6315" i="4"/>
  <c r="I6314" i="4"/>
  <c r="H6314" i="4"/>
  <c r="I6313" i="4"/>
  <c r="H6313" i="4"/>
  <c r="I6312" i="4"/>
  <c r="H6312" i="4"/>
  <c r="I6311" i="4"/>
  <c r="H6311" i="4"/>
  <c r="I6310" i="4"/>
  <c r="H6310" i="4"/>
  <c r="I6309" i="4"/>
  <c r="H6309" i="4"/>
  <c r="I6308" i="4"/>
  <c r="H6308" i="4"/>
  <c r="I6307" i="4"/>
  <c r="H6307" i="4"/>
  <c r="I6306" i="4"/>
  <c r="H6306" i="4"/>
  <c r="I6305" i="4"/>
  <c r="H6305" i="4"/>
  <c r="I6304" i="4"/>
  <c r="H6304" i="4"/>
  <c r="I6303" i="4"/>
  <c r="H6303" i="4"/>
  <c r="I6302" i="4"/>
  <c r="H6302" i="4"/>
  <c r="I6301" i="4"/>
  <c r="H6301" i="4"/>
  <c r="I6300" i="4"/>
  <c r="H6300" i="4"/>
  <c r="I6299" i="4"/>
  <c r="H6299" i="4"/>
  <c r="I6298" i="4"/>
  <c r="H6298" i="4"/>
  <c r="I6297" i="4"/>
  <c r="H6297" i="4"/>
  <c r="I6296" i="4"/>
  <c r="H6296" i="4"/>
  <c r="I6295" i="4"/>
  <c r="H6295" i="4"/>
  <c r="I6294" i="4"/>
  <c r="H6294" i="4"/>
  <c r="I6293" i="4"/>
  <c r="H6293" i="4"/>
  <c r="I6292" i="4"/>
  <c r="H6292" i="4"/>
  <c r="I6291" i="4"/>
  <c r="H6291" i="4"/>
  <c r="I6290" i="4"/>
  <c r="H6290" i="4"/>
  <c r="I6289" i="4"/>
  <c r="H6289" i="4"/>
  <c r="I6288" i="4"/>
  <c r="H6288" i="4"/>
  <c r="I6287" i="4"/>
  <c r="H6287" i="4"/>
  <c r="I6286" i="4"/>
  <c r="H6286" i="4"/>
  <c r="I6285" i="4"/>
  <c r="H6285" i="4"/>
  <c r="I6284" i="4"/>
  <c r="H6284" i="4"/>
  <c r="I6283" i="4"/>
  <c r="H6283" i="4"/>
  <c r="I6282" i="4"/>
  <c r="H6282" i="4"/>
  <c r="I6281" i="4"/>
  <c r="H6281" i="4"/>
  <c r="I6280" i="4"/>
  <c r="H6280" i="4"/>
  <c r="I6279" i="4"/>
  <c r="H6279" i="4"/>
  <c r="I6278" i="4"/>
  <c r="H6278" i="4"/>
  <c r="I6277" i="4"/>
  <c r="H6277" i="4"/>
  <c r="I6276" i="4"/>
  <c r="H6276" i="4"/>
  <c r="I6275" i="4"/>
  <c r="H6275" i="4"/>
  <c r="I6274" i="4"/>
  <c r="H6274" i="4"/>
  <c r="I6273" i="4"/>
  <c r="H6273" i="4"/>
  <c r="I6272" i="4"/>
  <c r="H6272" i="4"/>
  <c r="I6271" i="4"/>
  <c r="H6271" i="4"/>
  <c r="I6270" i="4"/>
  <c r="H6270" i="4"/>
  <c r="I6269" i="4"/>
  <c r="H6269" i="4"/>
  <c r="I6268" i="4"/>
  <c r="H6268" i="4"/>
  <c r="I6267" i="4"/>
  <c r="H6267" i="4"/>
  <c r="I6266" i="4"/>
  <c r="H6266" i="4"/>
  <c r="I6265" i="4"/>
  <c r="H6265" i="4"/>
  <c r="I6264" i="4"/>
  <c r="H6264" i="4"/>
  <c r="I6263" i="4"/>
  <c r="H6263" i="4"/>
  <c r="I6262" i="4"/>
  <c r="H6262" i="4"/>
  <c r="I6261" i="4"/>
  <c r="H6261" i="4"/>
  <c r="I6260" i="4"/>
  <c r="H6260" i="4"/>
  <c r="I6259" i="4"/>
  <c r="H6259" i="4"/>
  <c r="I6258" i="4"/>
  <c r="H6258" i="4"/>
  <c r="I6257" i="4"/>
  <c r="H6257" i="4"/>
  <c r="I6256" i="4"/>
  <c r="H6256" i="4"/>
  <c r="I6255" i="4"/>
  <c r="H6255" i="4"/>
  <c r="I6254" i="4"/>
  <c r="H6254" i="4"/>
  <c r="I6253" i="4"/>
  <c r="H6253" i="4"/>
  <c r="I6252" i="4"/>
  <c r="H6252" i="4"/>
  <c r="I6251" i="4"/>
  <c r="H6251" i="4"/>
  <c r="I6250" i="4"/>
  <c r="H6250" i="4"/>
  <c r="I6249" i="4"/>
  <c r="H6249" i="4"/>
  <c r="I6248" i="4"/>
  <c r="H6248" i="4"/>
  <c r="I6247" i="4"/>
  <c r="H6247" i="4"/>
  <c r="I6246" i="4"/>
  <c r="H6246" i="4"/>
  <c r="I6245" i="4"/>
  <c r="H6245" i="4"/>
  <c r="I6244" i="4"/>
  <c r="H6244" i="4"/>
  <c r="I6243" i="4"/>
  <c r="H6243" i="4"/>
  <c r="I6242" i="4"/>
  <c r="H6242" i="4"/>
  <c r="I6241" i="4"/>
  <c r="H6241" i="4"/>
  <c r="I6240" i="4"/>
  <c r="H6240" i="4"/>
  <c r="I6239" i="4"/>
  <c r="H6239" i="4"/>
  <c r="I6238" i="4"/>
  <c r="H6238" i="4"/>
  <c r="I6237" i="4"/>
  <c r="H6237" i="4"/>
  <c r="I6236" i="4"/>
  <c r="H6236" i="4"/>
  <c r="I6235" i="4"/>
  <c r="H6235" i="4"/>
  <c r="I6234" i="4"/>
  <c r="H6234" i="4"/>
  <c r="I6233" i="4"/>
  <c r="H6233" i="4"/>
  <c r="I6232" i="4"/>
  <c r="H6232" i="4"/>
  <c r="I6231" i="4"/>
  <c r="H6231" i="4"/>
  <c r="I6230" i="4"/>
  <c r="H6230" i="4"/>
  <c r="I6229" i="4"/>
  <c r="H6229" i="4"/>
  <c r="I6228" i="4"/>
  <c r="H6228" i="4"/>
  <c r="I6227" i="4"/>
  <c r="H6227" i="4"/>
  <c r="I6226" i="4"/>
  <c r="H6226" i="4"/>
  <c r="I6225" i="4"/>
  <c r="H6225" i="4"/>
  <c r="I6224" i="4"/>
  <c r="H6224" i="4"/>
  <c r="I6223" i="4"/>
  <c r="H6223" i="4"/>
  <c r="I6222" i="4"/>
  <c r="H6222" i="4"/>
  <c r="I6221" i="4"/>
  <c r="H6221" i="4"/>
  <c r="I6220" i="4"/>
  <c r="H6220" i="4"/>
  <c r="I6219" i="4"/>
  <c r="H6219" i="4"/>
  <c r="I6218" i="4"/>
  <c r="H6218" i="4"/>
  <c r="I6217" i="4"/>
  <c r="H6217" i="4"/>
  <c r="I6216" i="4"/>
  <c r="H6216" i="4"/>
  <c r="I6215" i="4"/>
  <c r="H6215" i="4"/>
  <c r="I6214" i="4"/>
  <c r="H6214" i="4"/>
  <c r="I6213" i="4"/>
  <c r="H6213" i="4"/>
  <c r="I6212" i="4"/>
  <c r="H6212" i="4"/>
  <c r="I6211" i="4"/>
  <c r="H6211" i="4"/>
  <c r="I6210" i="4"/>
  <c r="H6210" i="4"/>
  <c r="I6209" i="4"/>
  <c r="H6209" i="4"/>
  <c r="I6208" i="4"/>
  <c r="H6208" i="4"/>
  <c r="I6207" i="4"/>
  <c r="H6207" i="4"/>
  <c r="I6206" i="4"/>
  <c r="H6206" i="4"/>
  <c r="I6205" i="4"/>
  <c r="H6205" i="4"/>
  <c r="I6204" i="4"/>
  <c r="H6204" i="4"/>
  <c r="I6203" i="4"/>
  <c r="H6203" i="4"/>
  <c r="I6202" i="4"/>
  <c r="H6202" i="4"/>
  <c r="I6201" i="4"/>
  <c r="H6201" i="4"/>
  <c r="I6200" i="4"/>
  <c r="H6200" i="4"/>
  <c r="I6199" i="4"/>
  <c r="H6199" i="4"/>
  <c r="I6198" i="4"/>
  <c r="H6198" i="4"/>
  <c r="I6197" i="4"/>
  <c r="H6197" i="4"/>
  <c r="I6196" i="4"/>
  <c r="H6196" i="4"/>
  <c r="I6195" i="4"/>
  <c r="H6195" i="4"/>
  <c r="I6194" i="4"/>
  <c r="H6194" i="4"/>
  <c r="I6193" i="4"/>
  <c r="H6193" i="4"/>
  <c r="I6192" i="4"/>
  <c r="H6192" i="4"/>
  <c r="I6191" i="4"/>
  <c r="H6191" i="4"/>
  <c r="I6190" i="4"/>
  <c r="H6190" i="4"/>
  <c r="I6189" i="4"/>
  <c r="H6189" i="4"/>
  <c r="I6188" i="4"/>
  <c r="H6188" i="4"/>
  <c r="I6187" i="4"/>
  <c r="H6187" i="4"/>
  <c r="I6186" i="4"/>
  <c r="H6186" i="4"/>
  <c r="I6185" i="4"/>
  <c r="H6185" i="4"/>
  <c r="I6184" i="4"/>
  <c r="H6184" i="4"/>
  <c r="I6183" i="4"/>
  <c r="H6183" i="4"/>
  <c r="I6182" i="4"/>
  <c r="H6182" i="4"/>
  <c r="I6181" i="4"/>
  <c r="H6181" i="4"/>
  <c r="I6180" i="4"/>
  <c r="H6180" i="4"/>
  <c r="I6179" i="4"/>
  <c r="H6179" i="4"/>
  <c r="I6178" i="4"/>
  <c r="H6178" i="4"/>
  <c r="I6177" i="4"/>
  <c r="H6177" i="4"/>
  <c r="I6176" i="4"/>
  <c r="H6176" i="4"/>
  <c r="I6175" i="4"/>
  <c r="H6175" i="4"/>
  <c r="I6174" i="4"/>
  <c r="H6174" i="4"/>
  <c r="I6173" i="4"/>
  <c r="H6173" i="4"/>
  <c r="I6172" i="4"/>
  <c r="H6172" i="4"/>
  <c r="I6171" i="4"/>
  <c r="H6171" i="4"/>
  <c r="I6170" i="4"/>
  <c r="H6170" i="4"/>
  <c r="I6169" i="4"/>
  <c r="H6169" i="4"/>
  <c r="I6168" i="4"/>
  <c r="H6168" i="4"/>
  <c r="I6167" i="4"/>
  <c r="H6167" i="4"/>
  <c r="I6166" i="4"/>
  <c r="H6166" i="4"/>
  <c r="I6165" i="4"/>
  <c r="H6165" i="4"/>
  <c r="I6164" i="4"/>
  <c r="H6164" i="4"/>
  <c r="I6163" i="4"/>
  <c r="H6163" i="4"/>
  <c r="I6162" i="4"/>
  <c r="H6162" i="4"/>
  <c r="I6161" i="4"/>
  <c r="H6161" i="4"/>
  <c r="I6160" i="4"/>
  <c r="H6160" i="4"/>
  <c r="I6159" i="4"/>
  <c r="H6159" i="4"/>
  <c r="I6158" i="4"/>
  <c r="H6158" i="4"/>
  <c r="I6157" i="4"/>
  <c r="H6157" i="4"/>
  <c r="I6156" i="4"/>
  <c r="H6156" i="4"/>
  <c r="I6155" i="4"/>
  <c r="H6155" i="4"/>
  <c r="I6154" i="4"/>
  <c r="H6154" i="4"/>
  <c r="I6153" i="4"/>
  <c r="H6153" i="4"/>
  <c r="I6152" i="4"/>
  <c r="H6152" i="4"/>
  <c r="I6151" i="4"/>
  <c r="H6151" i="4"/>
  <c r="I6150" i="4"/>
  <c r="H6150" i="4"/>
  <c r="I6149" i="4"/>
  <c r="H6149" i="4"/>
  <c r="I6148" i="4"/>
  <c r="H6148" i="4"/>
  <c r="I6147" i="4"/>
  <c r="H6147" i="4"/>
  <c r="I6146" i="4"/>
  <c r="H6146" i="4"/>
  <c r="I6145" i="4"/>
  <c r="H6145" i="4"/>
  <c r="I6144" i="4"/>
  <c r="H6144" i="4"/>
  <c r="I6143" i="4"/>
  <c r="H6143" i="4"/>
  <c r="I6142" i="4"/>
  <c r="H6142" i="4"/>
  <c r="I6141" i="4"/>
  <c r="H6141" i="4"/>
  <c r="I6140" i="4"/>
  <c r="H6140" i="4"/>
  <c r="I6139" i="4"/>
  <c r="H6139" i="4"/>
  <c r="I6138" i="4"/>
  <c r="H6138" i="4"/>
  <c r="I6137" i="4"/>
  <c r="H6137" i="4"/>
  <c r="I6136" i="4"/>
  <c r="H6136" i="4"/>
  <c r="I6135" i="4"/>
  <c r="H6135" i="4"/>
  <c r="I6134" i="4"/>
  <c r="H6134" i="4"/>
  <c r="I6133" i="4"/>
  <c r="H6133" i="4"/>
  <c r="I6132" i="4"/>
  <c r="H6132" i="4"/>
  <c r="I6131" i="4"/>
  <c r="H6131" i="4"/>
  <c r="I6130" i="4"/>
  <c r="H6130" i="4"/>
  <c r="I6129" i="4"/>
  <c r="H6129" i="4"/>
  <c r="I6128" i="4"/>
  <c r="H6128" i="4"/>
  <c r="I6127" i="4"/>
  <c r="H6127" i="4"/>
  <c r="I6126" i="4"/>
  <c r="H6126" i="4"/>
  <c r="I6125" i="4"/>
  <c r="H6125" i="4"/>
  <c r="I6124" i="4"/>
  <c r="H6124" i="4"/>
  <c r="I6123" i="4"/>
  <c r="H6123" i="4"/>
  <c r="I6122" i="4"/>
  <c r="H6122" i="4"/>
  <c r="I6121" i="4"/>
  <c r="H6121" i="4"/>
  <c r="I6120" i="4"/>
  <c r="H6120" i="4"/>
  <c r="I6119" i="4"/>
  <c r="H6119" i="4"/>
  <c r="I6118" i="4"/>
  <c r="H6118" i="4"/>
  <c r="I6117" i="4"/>
  <c r="H6117" i="4"/>
  <c r="I6116" i="4"/>
  <c r="H6116" i="4"/>
  <c r="I6115" i="4"/>
  <c r="H6115" i="4"/>
  <c r="I6114" i="4"/>
  <c r="H6114" i="4"/>
  <c r="I6113" i="4"/>
  <c r="H6113" i="4"/>
  <c r="I6112" i="4"/>
  <c r="H6112" i="4"/>
  <c r="I6111" i="4"/>
  <c r="H6111" i="4"/>
  <c r="I6110" i="4"/>
  <c r="H6110" i="4"/>
  <c r="I6109" i="4"/>
  <c r="H6109" i="4"/>
  <c r="I6108" i="4"/>
  <c r="H6108" i="4"/>
  <c r="I6107" i="4"/>
  <c r="H6107" i="4"/>
  <c r="I6106" i="4"/>
  <c r="H6106" i="4"/>
  <c r="I6105" i="4"/>
  <c r="H6105" i="4"/>
  <c r="I6104" i="4"/>
  <c r="H6104" i="4"/>
  <c r="I6103" i="4"/>
  <c r="H6103" i="4"/>
  <c r="I6102" i="4"/>
  <c r="H6102" i="4"/>
  <c r="I6101" i="4"/>
  <c r="H6101" i="4"/>
  <c r="I6100" i="4"/>
  <c r="H6100" i="4"/>
  <c r="I6099" i="4"/>
  <c r="H6099" i="4"/>
  <c r="I6098" i="4"/>
  <c r="H6098" i="4"/>
  <c r="I6097" i="4"/>
  <c r="H6097" i="4"/>
  <c r="I6096" i="4"/>
  <c r="H6096" i="4"/>
  <c r="I6095" i="4"/>
  <c r="H6095" i="4"/>
  <c r="I6094" i="4"/>
  <c r="H6094" i="4"/>
  <c r="I6093" i="4"/>
  <c r="H6093" i="4"/>
  <c r="I6092" i="4"/>
  <c r="H6092" i="4"/>
  <c r="I6091" i="4"/>
  <c r="H6091" i="4"/>
  <c r="I6090" i="4"/>
  <c r="H6090" i="4"/>
  <c r="I6089" i="4"/>
  <c r="H6089" i="4"/>
  <c r="I6088" i="4"/>
  <c r="H6088" i="4"/>
  <c r="I6087" i="4"/>
  <c r="H6087" i="4"/>
  <c r="I6086" i="4"/>
  <c r="H6086" i="4"/>
  <c r="I6085" i="4"/>
  <c r="H6085" i="4"/>
  <c r="I6084" i="4"/>
  <c r="H6084" i="4"/>
  <c r="I6083" i="4"/>
  <c r="H6083" i="4"/>
  <c r="I6082" i="4"/>
  <c r="H6082" i="4"/>
  <c r="I6081" i="4"/>
  <c r="H6081" i="4"/>
  <c r="I6080" i="4"/>
  <c r="H6080" i="4"/>
  <c r="I6079" i="4"/>
  <c r="H6079" i="4"/>
  <c r="I6078" i="4"/>
  <c r="H6078" i="4"/>
  <c r="I6077" i="4"/>
  <c r="H6077" i="4"/>
  <c r="I6076" i="4"/>
  <c r="H6076" i="4"/>
  <c r="I6075" i="4"/>
  <c r="H6075" i="4"/>
  <c r="I6074" i="4"/>
  <c r="H6074" i="4"/>
  <c r="I6073" i="4"/>
  <c r="H6073" i="4"/>
  <c r="I6072" i="4"/>
  <c r="H6072" i="4"/>
  <c r="I6071" i="4"/>
  <c r="H6071" i="4"/>
  <c r="I6070" i="4"/>
  <c r="H6070" i="4"/>
  <c r="I6069" i="4"/>
  <c r="H6069" i="4"/>
  <c r="I6068" i="4"/>
  <c r="H6068" i="4"/>
  <c r="I6067" i="4"/>
  <c r="H6067" i="4"/>
  <c r="I6066" i="4"/>
  <c r="H6066" i="4"/>
  <c r="I6065" i="4"/>
  <c r="H6065" i="4"/>
  <c r="I6064" i="4"/>
  <c r="H6064" i="4"/>
  <c r="I6063" i="4"/>
  <c r="H6063" i="4"/>
  <c r="I6062" i="4"/>
  <c r="H6062" i="4"/>
  <c r="I6061" i="4"/>
  <c r="H6061" i="4"/>
  <c r="I6060" i="4"/>
  <c r="H6060" i="4"/>
  <c r="I6059" i="4"/>
  <c r="H6059" i="4"/>
  <c r="I6058" i="4"/>
  <c r="H6058" i="4"/>
  <c r="I6057" i="4"/>
  <c r="H6057" i="4"/>
  <c r="I6056" i="4"/>
  <c r="H6056" i="4"/>
  <c r="I6055" i="4"/>
  <c r="H6055" i="4"/>
  <c r="I6054" i="4"/>
  <c r="H6054" i="4"/>
  <c r="I6053" i="4"/>
  <c r="H6053" i="4"/>
  <c r="I6052" i="4"/>
  <c r="H6052" i="4"/>
  <c r="I6051" i="4"/>
  <c r="H6051" i="4"/>
  <c r="I6050" i="4"/>
  <c r="H6050" i="4"/>
  <c r="I6049" i="4"/>
  <c r="H6049" i="4"/>
  <c r="I6048" i="4"/>
  <c r="H6048" i="4"/>
  <c r="I6047" i="4"/>
  <c r="H6047" i="4"/>
  <c r="I6046" i="4"/>
  <c r="H6046" i="4"/>
  <c r="I6045" i="4"/>
  <c r="H6045" i="4"/>
  <c r="I6044" i="4"/>
  <c r="H6044" i="4"/>
  <c r="I6043" i="4"/>
  <c r="H6043" i="4"/>
  <c r="I6042" i="4"/>
  <c r="H6042" i="4"/>
  <c r="I6041" i="4"/>
  <c r="H6041" i="4"/>
  <c r="I6040" i="4"/>
  <c r="H6040" i="4"/>
  <c r="I6039" i="4"/>
  <c r="H6039" i="4"/>
  <c r="I6038" i="4"/>
  <c r="H6038" i="4"/>
  <c r="I6037" i="4"/>
  <c r="H6037" i="4"/>
  <c r="I6036" i="4"/>
  <c r="H6036" i="4"/>
  <c r="I6035" i="4"/>
  <c r="H6035" i="4"/>
  <c r="I6034" i="4"/>
  <c r="H6034" i="4"/>
  <c r="I6033" i="4"/>
  <c r="H6033" i="4"/>
  <c r="I6032" i="4"/>
  <c r="H6032" i="4"/>
  <c r="I6031" i="4"/>
  <c r="H6031" i="4"/>
  <c r="I6030" i="4"/>
  <c r="H6030" i="4"/>
  <c r="I6029" i="4"/>
  <c r="H6029" i="4"/>
  <c r="I6028" i="4"/>
  <c r="H6028" i="4"/>
  <c r="I6027" i="4"/>
  <c r="H6027" i="4"/>
  <c r="I6026" i="4"/>
  <c r="H6026" i="4"/>
  <c r="I6025" i="4"/>
  <c r="H6025" i="4"/>
  <c r="I6024" i="4"/>
  <c r="H6024" i="4"/>
  <c r="I6023" i="4"/>
  <c r="H6023" i="4"/>
  <c r="I6022" i="4"/>
  <c r="H6022" i="4"/>
  <c r="I6021" i="4"/>
  <c r="H6021" i="4"/>
  <c r="I6020" i="4"/>
  <c r="H6020" i="4"/>
  <c r="I6019" i="4"/>
  <c r="H6019" i="4"/>
  <c r="I6018" i="4"/>
  <c r="H6018" i="4"/>
  <c r="I6017" i="4"/>
  <c r="H6017" i="4"/>
  <c r="I6016" i="4"/>
  <c r="H6016" i="4"/>
  <c r="I6015" i="4"/>
  <c r="H6015" i="4"/>
  <c r="I6014" i="4"/>
  <c r="H6014" i="4"/>
  <c r="I6013" i="4"/>
  <c r="H6013" i="4"/>
  <c r="I6012" i="4"/>
  <c r="H6012" i="4"/>
  <c r="I6011" i="4"/>
  <c r="H6011" i="4"/>
  <c r="I6010" i="4"/>
  <c r="H6010" i="4"/>
  <c r="I6009" i="4"/>
  <c r="H6009" i="4"/>
  <c r="I6008" i="4"/>
  <c r="H6008" i="4"/>
  <c r="I6007" i="4"/>
  <c r="H6007" i="4"/>
  <c r="I6006" i="4"/>
  <c r="H6006" i="4"/>
  <c r="I6005" i="4"/>
  <c r="H6005" i="4"/>
  <c r="I6004" i="4"/>
  <c r="H6004" i="4"/>
  <c r="I6003" i="4"/>
  <c r="H6003" i="4"/>
  <c r="I6002" i="4"/>
  <c r="H6002" i="4"/>
  <c r="I6001" i="4"/>
  <c r="H6001" i="4"/>
  <c r="I6000" i="4"/>
  <c r="H6000" i="4"/>
  <c r="I5999" i="4"/>
  <c r="H5999" i="4"/>
  <c r="I5998" i="4"/>
  <c r="H5998" i="4"/>
  <c r="I5997" i="4"/>
  <c r="H5997" i="4"/>
  <c r="I5996" i="4"/>
  <c r="H5996" i="4"/>
  <c r="I5995" i="4"/>
  <c r="H5995" i="4"/>
  <c r="I5994" i="4"/>
  <c r="H5994" i="4"/>
  <c r="I5993" i="4"/>
  <c r="H5993" i="4"/>
  <c r="I5992" i="4"/>
  <c r="H5992" i="4"/>
  <c r="I5991" i="4"/>
  <c r="H5991" i="4"/>
  <c r="I5990" i="4"/>
  <c r="H5990" i="4"/>
  <c r="I5989" i="4"/>
  <c r="H5989" i="4"/>
  <c r="I5988" i="4"/>
  <c r="H5988" i="4"/>
  <c r="I5987" i="4"/>
  <c r="H5987" i="4"/>
  <c r="I5986" i="4"/>
  <c r="H5986" i="4"/>
  <c r="I5985" i="4"/>
  <c r="H5985" i="4"/>
  <c r="I5984" i="4"/>
  <c r="H5984" i="4"/>
  <c r="I5983" i="4"/>
  <c r="H5983" i="4"/>
  <c r="I5982" i="4"/>
  <c r="H5982" i="4"/>
  <c r="I5981" i="4"/>
  <c r="H5981" i="4"/>
  <c r="I5980" i="4"/>
  <c r="H5980" i="4"/>
  <c r="I5979" i="4"/>
  <c r="H5979" i="4"/>
  <c r="I5978" i="4"/>
  <c r="H5978" i="4"/>
  <c r="I5977" i="4"/>
  <c r="H5977" i="4"/>
  <c r="I5976" i="4"/>
  <c r="H5976" i="4"/>
  <c r="I5975" i="4"/>
  <c r="H5975" i="4"/>
  <c r="I5974" i="4"/>
  <c r="H5974" i="4"/>
  <c r="I5973" i="4"/>
  <c r="H5973" i="4"/>
  <c r="I5972" i="4"/>
  <c r="H5972" i="4"/>
  <c r="I5971" i="4"/>
  <c r="H5971" i="4"/>
  <c r="I5970" i="4"/>
  <c r="H5970" i="4"/>
  <c r="I5969" i="4"/>
  <c r="H5969" i="4"/>
  <c r="I5968" i="4"/>
  <c r="H5968" i="4"/>
  <c r="I5967" i="4"/>
  <c r="H5967" i="4"/>
  <c r="I5966" i="4"/>
  <c r="H5966" i="4"/>
  <c r="I5965" i="4"/>
  <c r="H5965" i="4"/>
  <c r="I5964" i="4"/>
  <c r="H5964" i="4"/>
  <c r="I5963" i="4"/>
  <c r="H5963" i="4"/>
  <c r="I5962" i="4"/>
  <c r="H5962" i="4"/>
  <c r="I5961" i="4"/>
  <c r="H5961" i="4"/>
  <c r="I5960" i="4"/>
  <c r="H5960" i="4"/>
  <c r="I5959" i="4"/>
  <c r="H5959" i="4"/>
  <c r="I5958" i="4"/>
  <c r="H5958" i="4"/>
  <c r="I5957" i="4"/>
  <c r="H5957" i="4"/>
  <c r="I5956" i="4"/>
  <c r="H5956" i="4"/>
  <c r="I5955" i="4"/>
  <c r="H5955" i="4"/>
  <c r="I5954" i="4"/>
  <c r="H5954" i="4"/>
  <c r="I5953" i="4"/>
  <c r="H5953" i="4"/>
  <c r="I5952" i="4"/>
  <c r="H5952" i="4"/>
  <c r="I5951" i="4"/>
  <c r="H5951" i="4"/>
  <c r="I5950" i="4"/>
  <c r="H5950" i="4"/>
  <c r="I5949" i="4"/>
  <c r="H5949" i="4"/>
  <c r="I5948" i="4"/>
  <c r="H5948" i="4"/>
  <c r="I5947" i="4"/>
  <c r="H5947" i="4"/>
  <c r="I5946" i="4"/>
  <c r="H5946" i="4"/>
  <c r="I5945" i="4"/>
  <c r="H5945" i="4"/>
  <c r="I5944" i="4"/>
  <c r="H5944" i="4"/>
  <c r="I5943" i="4"/>
  <c r="H5943" i="4"/>
  <c r="I5942" i="4"/>
  <c r="H5942" i="4"/>
  <c r="I5941" i="4"/>
  <c r="H5941" i="4"/>
  <c r="I5940" i="4"/>
  <c r="H5940" i="4"/>
  <c r="I5939" i="4"/>
  <c r="H5939" i="4"/>
  <c r="I5938" i="4"/>
  <c r="H5938" i="4"/>
  <c r="I5937" i="4"/>
  <c r="H5937" i="4"/>
  <c r="I5936" i="4"/>
  <c r="H5936" i="4"/>
  <c r="I5935" i="4"/>
  <c r="H5935" i="4"/>
  <c r="I5934" i="4"/>
  <c r="H5934" i="4"/>
  <c r="I5933" i="4"/>
  <c r="H5933" i="4"/>
  <c r="I5932" i="4"/>
  <c r="H5932" i="4"/>
  <c r="I5931" i="4"/>
  <c r="H5931" i="4"/>
  <c r="I5930" i="4"/>
  <c r="H5930" i="4"/>
  <c r="I5929" i="4"/>
  <c r="H5929" i="4"/>
  <c r="I5928" i="4"/>
  <c r="H5928" i="4"/>
  <c r="I5927" i="4"/>
  <c r="H5927" i="4"/>
  <c r="I5926" i="4"/>
  <c r="H5926" i="4"/>
  <c r="I5925" i="4"/>
  <c r="H5925" i="4"/>
  <c r="I5924" i="4"/>
  <c r="H5924" i="4"/>
  <c r="I5923" i="4"/>
  <c r="H5923" i="4"/>
  <c r="I5922" i="4"/>
  <c r="H5922" i="4"/>
  <c r="I5921" i="4"/>
  <c r="H5921" i="4"/>
  <c r="I5920" i="4"/>
  <c r="H5920" i="4"/>
  <c r="I5919" i="4"/>
  <c r="H5919" i="4"/>
  <c r="I5918" i="4"/>
  <c r="H5918" i="4"/>
  <c r="I5917" i="4"/>
  <c r="H5917" i="4"/>
  <c r="I5916" i="4"/>
  <c r="H5916" i="4"/>
  <c r="I5915" i="4"/>
  <c r="H5915" i="4"/>
  <c r="I5914" i="4"/>
  <c r="H5914" i="4"/>
  <c r="I5913" i="4"/>
  <c r="H5913" i="4"/>
  <c r="I5912" i="4"/>
  <c r="H5912" i="4"/>
  <c r="I5911" i="4"/>
  <c r="H5911" i="4"/>
  <c r="I5910" i="4"/>
  <c r="H5910" i="4"/>
  <c r="I5909" i="4"/>
  <c r="H5909" i="4"/>
  <c r="I5908" i="4"/>
  <c r="H5908" i="4"/>
  <c r="I5907" i="4"/>
  <c r="H5907" i="4"/>
  <c r="I5906" i="4"/>
  <c r="H5906" i="4"/>
  <c r="I5905" i="4"/>
  <c r="H5905" i="4"/>
  <c r="I5904" i="4"/>
  <c r="H5904" i="4"/>
  <c r="I5903" i="4"/>
  <c r="H5903" i="4"/>
  <c r="I5902" i="4"/>
  <c r="H5902" i="4"/>
  <c r="I5901" i="4"/>
  <c r="H5901" i="4"/>
  <c r="I5900" i="4"/>
  <c r="H5900" i="4"/>
  <c r="I5899" i="4"/>
  <c r="H5899" i="4"/>
  <c r="I5898" i="4"/>
  <c r="H5898" i="4"/>
  <c r="I5897" i="4"/>
  <c r="H5897" i="4"/>
  <c r="I5896" i="4"/>
  <c r="H5896" i="4"/>
  <c r="I5895" i="4"/>
  <c r="H5895" i="4"/>
  <c r="I5894" i="4"/>
  <c r="H5894" i="4"/>
  <c r="I5893" i="4"/>
  <c r="H5893" i="4"/>
  <c r="I5892" i="4"/>
  <c r="H5892" i="4"/>
  <c r="I5891" i="4"/>
  <c r="H5891" i="4"/>
  <c r="I5890" i="4"/>
  <c r="H5890" i="4"/>
  <c r="I5889" i="4"/>
  <c r="H5889" i="4"/>
  <c r="I5888" i="4"/>
  <c r="H5888" i="4"/>
  <c r="I5887" i="4"/>
  <c r="H5887" i="4"/>
  <c r="I5886" i="4"/>
  <c r="H5886" i="4"/>
  <c r="I5885" i="4"/>
  <c r="H5885" i="4"/>
  <c r="I5884" i="4"/>
  <c r="H5884" i="4"/>
  <c r="I5883" i="4"/>
  <c r="H5883" i="4"/>
  <c r="I5882" i="4"/>
  <c r="H5882" i="4"/>
  <c r="I5881" i="4"/>
  <c r="H5881" i="4"/>
  <c r="I5880" i="4"/>
  <c r="H5880" i="4"/>
  <c r="I5879" i="4"/>
  <c r="H5879" i="4"/>
  <c r="I5878" i="4"/>
  <c r="H5878" i="4"/>
  <c r="I5877" i="4"/>
  <c r="H5877" i="4"/>
  <c r="I5876" i="4"/>
  <c r="H5876" i="4"/>
  <c r="I5875" i="4"/>
  <c r="H5875" i="4"/>
  <c r="I5874" i="4"/>
  <c r="H5874" i="4"/>
  <c r="I5873" i="4"/>
  <c r="H5873" i="4"/>
  <c r="I5872" i="4"/>
  <c r="H5872" i="4"/>
  <c r="I5871" i="4"/>
  <c r="H5871" i="4"/>
  <c r="I5870" i="4"/>
  <c r="H5870" i="4"/>
  <c r="I5869" i="4"/>
  <c r="H5869" i="4"/>
  <c r="I5868" i="4"/>
  <c r="H5868" i="4"/>
  <c r="I5867" i="4"/>
  <c r="H5867" i="4"/>
  <c r="I5866" i="4"/>
  <c r="H5866" i="4"/>
  <c r="I5865" i="4"/>
  <c r="H5865" i="4"/>
  <c r="I5864" i="4"/>
  <c r="H5864" i="4"/>
  <c r="I5863" i="4"/>
  <c r="H5863" i="4"/>
  <c r="I5862" i="4"/>
  <c r="H5862" i="4"/>
  <c r="I5861" i="4"/>
  <c r="H5861" i="4"/>
  <c r="I5860" i="4"/>
  <c r="H5860" i="4"/>
  <c r="I5859" i="4"/>
  <c r="H5859" i="4"/>
  <c r="I5858" i="4"/>
  <c r="H5858" i="4"/>
  <c r="I5857" i="4"/>
  <c r="H5857" i="4"/>
  <c r="I5856" i="4"/>
  <c r="H5856" i="4"/>
  <c r="I5855" i="4"/>
  <c r="H5855" i="4"/>
  <c r="I5854" i="4"/>
  <c r="H5854" i="4"/>
  <c r="I5853" i="4"/>
  <c r="H5853" i="4"/>
  <c r="I5852" i="4"/>
  <c r="H5852" i="4"/>
  <c r="I5851" i="4"/>
  <c r="H5851" i="4"/>
  <c r="I5850" i="4"/>
  <c r="H5850" i="4"/>
  <c r="I5849" i="4"/>
  <c r="H5849" i="4"/>
  <c r="I5848" i="4"/>
  <c r="H5848" i="4"/>
  <c r="I5847" i="4"/>
  <c r="H5847" i="4"/>
  <c r="I5846" i="4"/>
  <c r="H5846" i="4"/>
  <c r="I5845" i="4"/>
  <c r="H5845" i="4"/>
  <c r="I5844" i="4"/>
  <c r="H5844" i="4"/>
  <c r="I5843" i="4"/>
  <c r="H5843" i="4"/>
  <c r="I5842" i="4"/>
  <c r="H5842" i="4"/>
  <c r="I5841" i="4"/>
  <c r="H5841" i="4"/>
  <c r="I5840" i="4"/>
  <c r="H5840" i="4"/>
  <c r="I5839" i="4"/>
  <c r="H5839" i="4"/>
  <c r="I5838" i="4"/>
  <c r="H5838" i="4"/>
  <c r="I5837" i="4"/>
  <c r="H5837" i="4"/>
  <c r="I5836" i="4"/>
  <c r="H5836" i="4"/>
  <c r="I5835" i="4"/>
  <c r="H5835" i="4"/>
  <c r="I5834" i="4"/>
  <c r="H5834" i="4"/>
  <c r="I5833" i="4"/>
  <c r="H5833" i="4"/>
  <c r="I5832" i="4"/>
  <c r="H5832" i="4"/>
  <c r="I5831" i="4"/>
  <c r="H5831" i="4"/>
  <c r="I5830" i="4"/>
  <c r="H5830" i="4"/>
  <c r="I5829" i="4"/>
  <c r="H5829" i="4"/>
  <c r="I5828" i="4"/>
  <c r="H5828" i="4"/>
  <c r="I5827" i="4"/>
  <c r="H5827" i="4"/>
  <c r="I5826" i="4"/>
  <c r="H5826" i="4"/>
  <c r="I5825" i="4"/>
  <c r="H5825" i="4"/>
  <c r="I5824" i="4"/>
  <c r="H5824" i="4"/>
  <c r="I5823" i="4"/>
  <c r="H5823" i="4"/>
  <c r="I5822" i="4"/>
  <c r="H5822" i="4"/>
  <c r="I5821" i="4"/>
  <c r="H5821" i="4"/>
  <c r="I5820" i="4"/>
  <c r="H5820" i="4"/>
  <c r="I5819" i="4"/>
  <c r="H5819" i="4"/>
  <c r="I5818" i="4"/>
  <c r="H5818" i="4"/>
  <c r="I5817" i="4"/>
  <c r="H5817" i="4"/>
  <c r="I5816" i="4"/>
  <c r="H5816" i="4"/>
  <c r="I5815" i="4"/>
  <c r="H5815" i="4"/>
  <c r="I5814" i="4"/>
  <c r="H5814" i="4"/>
  <c r="I5813" i="4"/>
  <c r="H5813" i="4"/>
  <c r="I5812" i="4"/>
  <c r="H5812" i="4"/>
  <c r="I5811" i="4"/>
  <c r="H5811" i="4"/>
  <c r="I5810" i="4"/>
  <c r="H5810" i="4"/>
  <c r="I5809" i="4"/>
  <c r="H5809" i="4"/>
  <c r="I5808" i="4"/>
  <c r="H5808" i="4"/>
  <c r="I5807" i="4"/>
  <c r="H5807" i="4"/>
  <c r="I5806" i="4"/>
  <c r="H5806" i="4"/>
  <c r="I5805" i="4"/>
  <c r="H5805" i="4"/>
  <c r="I5804" i="4"/>
  <c r="H5804" i="4"/>
  <c r="I5803" i="4"/>
  <c r="H5803" i="4"/>
  <c r="I5802" i="4"/>
  <c r="H5802" i="4"/>
  <c r="I5801" i="4"/>
  <c r="H5801" i="4"/>
  <c r="I5800" i="4"/>
  <c r="H5800" i="4"/>
  <c r="I5799" i="4"/>
  <c r="H5799" i="4"/>
  <c r="I5798" i="4"/>
  <c r="H5798" i="4"/>
  <c r="I5797" i="4"/>
  <c r="H5797" i="4"/>
  <c r="I5796" i="4"/>
  <c r="H5796" i="4"/>
  <c r="I5795" i="4"/>
  <c r="H5795" i="4"/>
  <c r="I5794" i="4"/>
  <c r="H5794" i="4"/>
  <c r="I5793" i="4"/>
  <c r="H5793" i="4"/>
  <c r="I5792" i="4"/>
  <c r="H5792" i="4"/>
  <c r="I5791" i="4"/>
  <c r="H5791" i="4"/>
  <c r="I5790" i="4"/>
  <c r="H5790" i="4"/>
  <c r="I5789" i="4"/>
  <c r="H5789" i="4"/>
  <c r="I5788" i="4"/>
  <c r="H5788" i="4"/>
  <c r="I5787" i="4"/>
  <c r="H5787" i="4"/>
  <c r="I5786" i="4"/>
  <c r="H5786" i="4"/>
  <c r="I5785" i="4"/>
  <c r="H5785" i="4"/>
  <c r="I5784" i="4"/>
  <c r="H5784" i="4"/>
  <c r="I5783" i="4"/>
  <c r="H5783" i="4"/>
  <c r="I5782" i="4"/>
  <c r="H5782" i="4"/>
  <c r="I5781" i="4"/>
  <c r="H5781" i="4"/>
  <c r="I5780" i="4"/>
  <c r="H5780" i="4"/>
  <c r="I5779" i="4"/>
  <c r="H5779" i="4"/>
  <c r="I5778" i="4"/>
  <c r="H5778" i="4"/>
  <c r="I5777" i="4"/>
  <c r="H5777" i="4"/>
  <c r="I5776" i="4"/>
  <c r="H5776" i="4"/>
  <c r="I5775" i="4"/>
  <c r="H5775" i="4"/>
  <c r="I5774" i="4"/>
  <c r="H5774" i="4"/>
  <c r="I5773" i="4"/>
  <c r="H5773" i="4"/>
  <c r="I5772" i="4"/>
  <c r="H5772" i="4"/>
  <c r="I5771" i="4"/>
  <c r="H5771" i="4"/>
  <c r="I5770" i="4"/>
  <c r="H5770" i="4"/>
  <c r="I5769" i="4"/>
  <c r="H5769" i="4"/>
  <c r="I5768" i="4"/>
  <c r="H5768" i="4"/>
  <c r="I5767" i="4"/>
  <c r="H5767" i="4"/>
  <c r="I5766" i="4"/>
  <c r="H5766" i="4"/>
  <c r="I5765" i="4"/>
  <c r="H5765" i="4"/>
  <c r="I5764" i="4"/>
  <c r="H5764" i="4"/>
  <c r="I5763" i="4"/>
  <c r="H5763" i="4"/>
  <c r="I5762" i="4"/>
  <c r="H5762" i="4"/>
  <c r="I5761" i="4"/>
  <c r="H5761" i="4"/>
  <c r="I5760" i="4"/>
  <c r="H5760" i="4"/>
  <c r="I5759" i="4"/>
  <c r="H5759" i="4"/>
  <c r="I5758" i="4"/>
  <c r="H5758" i="4"/>
  <c r="I5757" i="4"/>
  <c r="H5757" i="4"/>
  <c r="I5756" i="4"/>
  <c r="H5756" i="4"/>
  <c r="I5755" i="4"/>
  <c r="H5755" i="4"/>
  <c r="I5754" i="4"/>
  <c r="H5754" i="4"/>
  <c r="I5753" i="4"/>
  <c r="H5753" i="4"/>
  <c r="I5752" i="4"/>
  <c r="H5752" i="4"/>
  <c r="I5751" i="4"/>
  <c r="H5751" i="4"/>
  <c r="I5750" i="4"/>
  <c r="H5750" i="4"/>
  <c r="I5749" i="4"/>
  <c r="H5749" i="4"/>
  <c r="I5748" i="4"/>
  <c r="H5748" i="4"/>
  <c r="I5747" i="4"/>
  <c r="H5747" i="4"/>
  <c r="I5746" i="4"/>
  <c r="H5746" i="4"/>
  <c r="I5745" i="4"/>
  <c r="H5745" i="4"/>
  <c r="I5744" i="4"/>
  <c r="H5744" i="4"/>
  <c r="I5743" i="4"/>
  <c r="H5743" i="4"/>
  <c r="I5742" i="4"/>
  <c r="H5742" i="4"/>
  <c r="I5741" i="4"/>
  <c r="H5741" i="4"/>
  <c r="I5740" i="4"/>
  <c r="H5740" i="4"/>
  <c r="I5739" i="4"/>
  <c r="H5739" i="4"/>
  <c r="I5738" i="4"/>
  <c r="H5738" i="4"/>
  <c r="I5737" i="4"/>
  <c r="H5737" i="4"/>
  <c r="I5736" i="4"/>
  <c r="H5736" i="4"/>
  <c r="I5735" i="4"/>
  <c r="H5735" i="4"/>
  <c r="I5734" i="4"/>
  <c r="H5734" i="4"/>
  <c r="I5733" i="4"/>
  <c r="H5733" i="4"/>
  <c r="I5732" i="4"/>
  <c r="H5732" i="4"/>
  <c r="I5731" i="4"/>
  <c r="H5731" i="4"/>
  <c r="I5730" i="4"/>
  <c r="H5730" i="4"/>
  <c r="I5729" i="4"/>
  <c r="H5729" i="4"/>
  <c r="I5728" i="4"/>
  <c r="H5728" i="4"/>
  <c r="I5727" i="4"/>
  <c r="H5727" i="4"/>
  <c r="I5726" i="4"/>
  <c r="H5726" i="4"/>
  <c r="I5725" i="4"/>
  <c r="H5725" i="4"/>
  <c r="I5724" i="4"/>
  <c r="H5724" i="4"/>
  <c r="I5723" i="4"/>
  <c r="H5723" i="4"/>
  <c r="I5722" i="4"/>
  <c r="H5722" i="4"/>
  <c r="I5721" i="4"/>
  <c r="H5721" i="4"/>
  <c r="I5720" i="4"/>
  <c r="H5720" i="4"/>
  <c r="I5719" i="4"/>
  <c r="H5719" i="4"/>
  <c r="I5718" i="4"/>
  <c r="H5718" i="4"/>
  <c r="I5717" i="4"/>
  <c r="H5717" i="4"/>
  <c r="I5716" i="4"/>
  <c r="H5716" i="4"/>
  <c r="I5715" i="4"/>
  <c r="H5715" i="4"/>
  <c r="I5714" i="4"/>
  <c r="H5714" i="4"/>
  <c r="I5713" i="4"/>
  <c r="H5713" i="4"/>
  <c r="I5712" i="4"/>
  <c r="H5712" i="4"/>
  <c r="I5711" i="4"/>
  <c r="H5711" i="4"/>
  <c r="I5710" i="4"/>
  <c r="H5710" i="4"/>
  <c r="I5709" i="4"/>
  <c r="H5709" i="4"/>
  <c r="I5708" i="4"/>
  <c r="H5708" i="4"/>
  <c r="I5707" i="4"/>
  <c r="H5707" i="4"/>
  <c r="I5706" i="4"/>
  <c r="H5706" i="4"/>
  <c r="I5705" i="4"/>
  <c r="H5705" i="4"/>
  <c r="I5704" i="4"/>
  <c r="H5704" i="4"/>
  <c r="I5703" i="4"/>
  <c r="H5703" i="4"/>
  <c r="I5702" i="4"/>
  <c r="H5702" i="4"/>
  <c r="I5701" i="4"/>
  <c r="H5701" i="4"/>
  <c r="I5700" i="4"/>
  <c r="H5700" i="4"/>
  <c r="I5699" i="4"/>
  <c r="H5699" i="4"/>
  <c r="I5698" i="4"/>
  <c r="H5698" i="4"/>
  <c r="I5697" i="4"/>
  <c r="H5697" i="4"/>
  <c r="I5696" i="4"/>
  <c r="H5696" i="4"/>
  <c r="I5695" i="4"/>
  <c r="H5695" i="4"/>
  <c r="I5694" i="4"/>
  <c r="H5694" i="4"/>
  <c r="I5693" i="4"/>
  <c r="H5693" i="4"/>
  <c r="I5692" i="4"/>
  <c r="H5692" i="4"/>
  <c r="I5691" i="4"/>
  <c r="H5691" i="4"/>
  <c r="I5690" i="4"/>
  <c r="H5690" i="4"/>
  <c r="I5689" i="4"/>
  <c r="H5689" i="4"/>
  <c r="I5688" i="4"/>
  <c r="H5688" i="4"/>
  <c r="I5687" i="4"/>
  <c r="H5687" i="4"/>
  <c r="I5686" i="4"/>
  <c r="H5686" i="4"/>
  <c r="I5685" i="4"/>
  <c r="H5685" i="4"/>
  <c r="I5684" i="4"/>
  <c r="H5684" i="4"/>
  <c r="I5683" i="4"/>
  <c r="H5683" i="4"/>
  <c r="I5682" i="4"/>
  <c r="H5682" i="4"/>
  <c r="I5681" i="4"/>
  <c r="H5681" i="4"/>
  <c r="I5680" i="4"/>
  <c r="H5680" i="4"/>
  <c r="I5679" i="4"/>
  <c r="H5679" i="4"/>
  <c r="I5678" i="4"/>
  <c r="H5678" i="4"/>
  <c r="I5677" i="4"/>
  <c r="H5677" i="4"/>
  <c r="I5676" i="4"/>
  <c r="H5676" i="4"/>
  <c r="I5675" i="4"/>
  <c r="H5675" i="4"/>
  <c r="I5674" i="4"/>
  <c r="H5674" i="4"/>
  <c r="I5673" i="4"/>
  <c r="H5673" i="4"/>
  <c r="I5672" i="4"/>
  <c r="H5672" i="4"/>
  <c r="I5671" i="4"/>
  <c r="H5671" i="4"/>
  <c r="I5670" i="4"/>
  <c r="H5670" i="4"/>
  <c r="I5669" i="4"/>
  <c r="H5669" i="4"/>
  <c r="I5668" i="4"/>
  <c r="H5668" i="4"/>
  <c r="I5667" i="4"/>
  <c r="H5667" i="4"/>
  <c r="I5666" i="4"/>
  <c r="H5666" i="4"/>
  <c r="I5665" i="4"/>
  <c r="H5665" i="4"/>
  <c r="I5664" i="4"/>
  <c r="H5664" i="4"/>
  <c r="I5663" i="4"/>
  <c r="H5663" i="4"/>
  <c r="I5662" i="4"/>
  <c r="H5662" i="4"/>
  <c r="I5661" i="4"/>
  <c r="H5661" i="4"/>
  <c r="I5660" i="4"/>
  <c r="H5660" i="4"/>
  <c r="I5659" i="4"/>
  <c r="H5659" i="4"/>
  <c r="I5658" i="4"/>
  <c r="H5658" i="4"/>
  <c r="I5657" i="4"/>
  <c r="H5657" i="4"/>
  <c r="I5656" i="4"/>
  <c r="H5656" i="4"/>
  <c r="I5655" i="4"/>
  <c r="H5655" i="4"/>
  <c r="I5654" i="4"/>
  <c r="H5654" i="4"/>
  <c r="I5653" i="4"/>
  <c r="H5653" i="4"/>
  <c r="I5652" i="4"/>
  <c r="H5652" i="4"/>
  <c r="I5651" i="4"/>
  <c r="H5651" i="4"/>
  <c r="I5650" i="4"/>
  <c r="H5650" i="4"/>
  <c r="I5649" i="4"/>
  <c r="H5649" i="4"/>
  <c r="I5648" i="4"/>
  <c r="H5648" i="4"/>
  <c r="I5647" i="4"/>
  <c r="H5647" i="4"/>
  <c r="I5646" i="4"/>
  <c r="H5646" i="4"/>
  <c r="I5645" i="4"/>
  <c r="H5645" i="4"/>
  <c r="I5644" i="4"/>
  <c r="H5644" i="4"/>
  <c r="I5643" i="4"/>
  <c r="H5643" i="4"/>
  <c r="I5642" i="4"/>
  <c r="H5642" i="4"/>
  <c r="I5641" i="4"/>
  <c r="H5641" i="4"/>
  <c r="I5640" i="4"/>
  <c r="H5640" i="4"/>
  <c r="I5639" i="4"/>
  <c r="H5639" i="4"/>
  <c r="I5638" i="4"/>
  <c r="H5638" i="4"/>
  <c r="I5637" i="4"/>
  <c r="H5637" i="4"/>
  <c r="I5636" i="4"/>
  <c r="H5636" i="4"/>
  <c r="I5635" i="4"/>
  <c r="H5635" i="4"/>
  <c r="I5634" i="4"/>
  <c r="H5634" i="4"/>
  <c r="I5633" i="4"/>
  <c r="H5633" i="4"/>
  <c r="I5632" i="4"/>
  <c r="H5632" i="4"/>
  <c r="I5631" i="4"/>
  <c r="H5631" i="4"/>
  <c r="I5630" i="4"/>
  <c r="H5630" i="4"/>
  <c r="I5629" i="4"/>
  <c r="H5629" i="4"/>
  <c r="I5628" i="4"/>
  <c r="H5628" i="4"/>
  <c r="I5627" i="4"/>
  <c r="H5627" i="4"/>
  <c r="I5626" i="4"/>
  <c r="H5626" i="4"/>
  <c r="I5625" i="4"/>
  <c r="H5625" i="4"/>
  <c r="I5624" i="4"/>
  <c r="H5624" i="4"/>
  <c r="I5623" i="4"/>
  <c r="H5623" i="4"/>
  <c r="I5622" i="4"/>
  <c r="H5622" i="4"/>
  <c r="I5621" i="4"/>
  <c r="H5621" i="4"/>
  <c r="I5620" i="4"/>
  <c r="H5620" i="4"/>
  <c r="I5619" i="4"/>
  <c r="H5619" i="4"/>
  <c r="I5618" i="4"/>
  <c r="H5618" i="4"/>
  <c r="I5617" i="4"/>
  <c r="H5617" i="4"/>
  <c r="I5616" i="4"/>
  <c r="H5616" i="4"/>
  <c r="I5615" i="4"/>
  <c r="H5615" i="4"/>
  <c r="I5614" i="4"/>
  <c r="H5614" i="4"/>
  <c r="I5613" i="4"/>
  <c r="H5613" i="4"/>
  <c r="I5612" i="4"/>
  <c r="H5612" i="4"/>
  <c r="I5611" i="4"/>
  <c r="H5611" i="4"/>
  <c r="I5610" i="4"/>
  <c r="H5610" i="4"/>
  <c r="I5609" i="4"/>
  <c r="H5609" i="4"/>
  <c r="I5608" i="4"/>
  <c r="H5608" i="4"/>
  <c r="I5607" i="4"/>
  <c r="H5607" i="4"/>
  <c r="I5606" i="4"/>
  <c r="H5606" i="4"/>
  <c r="I5605" i="4"/>
  <c r="H5605" i="4"/>
  <c r="I5604" i="4"/>
  <c r="H5604" i="4"/>
  <c r="I5603" i="4"/>
  <c r="H5603" i="4"/>
  <c r="I5602" i="4"/>
  <c r="H5602" i="4"/>
  <c r="I5601" i="4"/>
  <c r="H5601" i="4"/>
  <c r="I5600" i="4"/>
  <c r="H5600" i="4"/>
  <c r="I5599" i="4"/>
  <c r="H5599" i="4"/>
  <c r="I5598" i="4"/>
  <c r="H5598" i="4"/>
  <c r="I5597" i="4"/>
  <c r="H5597" i="4"/>
  <c r="I5596" i="4"/>
  <c r="H5596" i="4"/>
  <c r="I5595" i="4"/>
  <c r="H5595" i="4"/>
  <c r="I5594" i="4"/>
  <c r="H5594" i="4"/>
  <c r="I5593" i="4"/>
  <c r="H5593" i="4"/>
  <c r="I5592" i="4"/>
  <c r="H5592" i="4"/>
  <c r="I5591" i="4"/>
  <c r="H5591" i="4"/>
  <c r="I5590" i="4"/>
  <c r="H5590" i="4"/>
  <c r="I5589" i="4"/>
  <c r="H5589" i="4"/>
  <c r="I5588" i="4"/>
  <c r="H5588" i="4"/>
  <c r="I5587" i="4"/>
  <c r="H5587" i="4"/>
  <c r="I5586" i="4"/>
  <c r="H5586" i="4"/>
  <c r="I5585" i="4"/>
  <c r="H5585" i="4"/>
  <c r="I5584" i="4"/>
  <c r="H5584" i="4"/>
  <c r="I5583" i="4"/>
  <c r="H5583" i="4"/>
  <c r="I5582" i="4"/>
  <c r="H5582" i="4"/>
  <c r="I5581" i="4"/>
  <c r="H5581" i="4"/>
  <c r="I5580" i="4"/>
  <c r="H5580" i="4"/>
  <c r="I5579" i="4"/>
  <c r="H5579" i="4"/>
  <c r="I5578" i="4"/>
  <c r="H5578" i="4"/>
  <c r="I5577" i="4"/>
  <c r="H5577" i="4"/>
  <c r="I5576" i="4"/>
  <c r="H5576" i="4"/>
  <c r="I5575" i="4"/>
  <c r="H5575" i="4"/>
  <c r="I5574" i="4"/>
  <c r="H5574" i="4"/>
  <c r="I5573" i="4"/>
  <c r="H5573" i="4"/>
  <c r="I5572" i="4"/>
  <c r="H5572" i="4"/>
  <c r="I5571" i="4"/>
  <c r="H5571" i="4"/>
  <c r="I5570" i="4"/>
  <c r="H5570" i="4"/>
  <c r="I5569" i="4"/>
  <c r="H5569" i="4"/>
  <c r="I5568" i="4"/>
  <c r="H5568" i="4"/>
  <c r="I5567" i="4"/>
  <c r="H5567" i="4"/>
  <c r="I5566" i="4"/>
  <c r="H5566" i="4"/>
  <c r="I5565" i="4"/>
  <c r="H5565" i="4"/>
  <c r="I5564" i="4"/>
  <c r="H5564" i="4"/>
  <c r="I5563" i="4"/>
  <c r="H5563" i="4"/>
  <c r="I5562" i="4"/>
  <c r="H5562" i="4"/>
  <c r="I5561" i="4"/>
  <c r="H5561" i="4"/>
  <c r="I5560" i="4"/>
  <c r="H5560" i="4"/>
  <c r="I5559" i="4"/>
  <c r="H5559" i="4"/>
  <c r="I5558" i="4"/>
  <c r="H5558" i="4"/>
  <c r="I5557" i="4"/>
  <c r="H5557" i="4"/>
  <c r="I5556" i="4"/>
  <c r="H5556" i="4"/>
  <c r="I5555" i="4"/>
  <c r="H5555" i="4"/>
  <c r="I5554" i="4"/>
  <c r="H5554" i="4"/>
  <c r="I5553" i="4"/>
  <c r="H5553" i="4"/>
  <c r="I5552" i="4"/>
  <c r="H5552" i="4"/>
  <c r="I5551" i="4"/>
  <c r="H5551" i="4"/>
  <c r="I5550" i="4"/>
  <c r="H5550" i="4"/>
  <c r="I5549" i="4"/>
  <c r="H5549" i="4"/>
  <c r="I5548" i="4"/>
  <c r="H5548" i="4"/>
  <c r="I5547" i="4"/>
  <c r="H5547" i="4"/>
  <c r="I5546" i="4"/>
  <c r="H5546" i="4"/>
  <c r="I5545" i="4"/>
  <c r="H5545" i="4"/>
  <c r="I5544" i="4"/>
  <c r="H5544" i="4"/>
  <c r="I5543" i="4"/>
  <c r="H5543" i="4"/>
  <c r="I5542" i="4"/>
  <c r="H5542" i="4"/>
  <c r="I5541" i="4"/>
  <c r="H5541" i="4"/>
  <c r="I5540" i="4"/>
  <c r="H5540" i="4"/>
  <c r="I5539" i="4"/>
  <c r="H5539" i="4"/>
  <c r="I5538" i="4"/>
  <c r="H5538" i="4"/>
  <c r="I5537" i="4"/>
  <c r="H5537" i="4"/>
  <c r="I5536" i="4"/>
  <c r="H5536" i="4"/>
  <c r="I5535" i="4"/>
  <c r="H5535" i="4"/>
  <c r="I5534" i="4"/>
  <c r="H5534" i="4"/>
  <c r="I5533" i="4"/>
  <c r="H5533" i="4"/>
  <c r="I5532" i="4"/>
  <c r="H5532" i="4"/>
  <c r="I5531" i="4"/>
  <c r="H5531" i="4"/>
  <c r="I5530" i="4"/>
  <c r="H5530" i="4"/>
  <c r="I5529" i="4"/>
  <c r="H5529" i="4"/>
  <c r="I5528" i="4"/>
  <c r="H5528" i="4"/>
  <c r="I5527" i="4"/>
  <c r="H5527" i="4"/>
  <c r="I5526" i="4"/>
  <c r="H5526" i="4"/>
  <c r="I5525" i="4"/>
  <c r="H5525" i="4"/>
  <c r="I5524" i="4"/>
  <c r="H5524" i="4"/>
  <c r="I5523" i="4"/>
  <c r="H5523" i="4"/>
  <c r="I5522" i="4"/>
  <c r="H5522" i="4"/>
  <c r="I5521" i="4"/>
  <c r="H5521" i="4"/>
  <c r="I5520" i="4"/>
  <c r="H5520" i="4"/>
  <c r="I5519" i="4"/>
  <c r="H5519" i="4"/>
  <c r="I5518" i="4"/>
  <c r="H5518" i="4"/>
  <c r="I5517" i="4"/>
  <c r="H5517" i="4"/>
  <c r="I5516" i="4"/>
  <c r="H5516" i="4"/>
  <c r="I5515" i="4"/>
  <c r="H5515" i="4"/>
  <c r="I5514" i="4"/>
  <c r="H5514" i="4"/>
  <c r="I5513" i="4"/>
  <c r="H5513" i="4"/>
  <c r="I5512" i="4"/>
  <c r="H5512" i="4"/>
  <c r="I5511" i="4"/>
  <c r="H5511" i="4"/>
  <c r="I5510" i="4"/>
  <c r="H5510" i="4"/>
  <c r="I5509" i="4"/>
  <c r="H5509" i="4"/>
  <c r="I5508" i="4"/>
  <c r="H5508" i="4"/>
  <c r="I5507" i="4"/>
  <c r="H5507" i="4"/>
  <c r="I5506" i="4"/>
  <c r="H5506" i="4"/>
  <c r="I5505" i="4"/>
  <c r="H5505" i="4"/>
  <c r="I5504" i="4"/>
  <c r="H5504" i="4"/>
  <c r="I5503" i="4"/>
  <c r="H5503" i="4"/>
  <c r="I5502" i="4"/>
  <c r="H5502" i="4"/>
  <c r="I5501" i="4"/>
  <c r="H5501" i="4"/>
  <c r="I5500" i="4"/>
  <c r="H5500" i="4"/>
  <c r="I5499" i="4"/>
  <c r="H5499" i="4"/>
  <c r="I5498" i="4"/>
  <c r="H5498" i="4"/>
  <c r="I5497" i="4"/>
  <c r="H5497" i="4"/>
  <c r="I5496" i="4"/>
  <c r="H5496" i="4"/>
  <c r="I5495" i="4"/>
  <c r="H5495" i="4"/>
  <c r="I5494" i="4"/>
  <c r="H5494" i="4"/>
  <c r="I5493" i="4"/>
  <c r="H5493" i="4"/>
  <c r="I5492" i="4"/>
  <c r="H5492" i="4"/>
  <c r="I5491" i="4"/>
  <c r="H5491" i="4"/>
  <c r="I5490" i="4"/>
  <c r="H5490" i="4"/>
  <c r="I5489" i="4"/>
  <c r="H5489" i="4"/>
  <c r="I5488" i="4"/>
  <c r="H5488" i="4"/>
  <c r="I5487" i="4"/>
  <c r="H5487" i="4"/>
  <c r="I5486" i="4"/>
  <c r="H5486" i="4"/>
  <c r="I5485" i="4"/>
  <c r="H5485" i="4"/>
  <c r="I5484" i="4"/>
  <c r="H5484" i="4"/>
  <c r="I5483" i="4"/>
  <c r="H5483" i="4"/>
  <c r="I5482" i="4"/>
  <c r="H5482" i="4"/>
  <c r="I5481" i="4"/>
  <c r="H5481" i="4"/>
  <c r="I5480" i="4"/>
  <c r="H5480" i="4"/>
  <c r="I5479" i="4"/>
  <c r="H5479" i="4"/>
  <c r="I5478" i="4"/>
  <c r="H5478" i="4"/>
  <c r="I5477" i="4"/>
  <c r="H5477" i="4"/>
  <c r="I5476" i="4"/>
  <c r="H5476" i="4"/>
  <c r="I5475" i="4"/>
  <c r="H5475" i="4"/>
  <c r="I5474" i="4"/>
  <c r="H5474" i="4"/>
  <c r="I5473" i="4"/>
  <c r="H5473" i="4"/>
  <c r="I5472" i="4"/>
  <c r="H5472" i="4"/>
  <c r="I5471" i="4"/>
  <c r="H5471" i="4"/>
  <c r="I5470" i="4"/>
  <c r="H5470" i="4"/>
  <c r="I5469" i="4"/>
  <c r="H5469" i="4"/>
  <c r="I5468" i="4"/>
  <c r="H5468" i="4"/>
  <c r="I5467" i="4"/>
  <c r="H5467" i="4"/>
  <c r="I5466" i="4"/>
  <c r="H5466" i="4"/>
  <c r="I5465" i="4"/>
  <c r="H5465" i="4"/>
  <c r="I5464" i="4"/>
  <c r="H5464" i="4"/>
  <c r="I5463" i="4"/>
  <c r="H5463" i="4"/>
  <c r="I5462" i="4"/>
  <c r="H5462" i="4"/>
  <c r="I5461" i="4"/>
  <c r="H5461" i="4"/>
  <c r="I5460" i="4"/>
  <c r="H5460" i="4"/>
  <c r="I5459" i="4"/>
  <c r="H5459" i="4"/>
  <c r="I5458" i="4"/>
  <c r="H5458" i="4"/>
  <c r="I5457" i="4"/>
  <c r="H5457" i="4"/>
  <c r="I5456" i="4"/>
  <c r="H5456" i="4"/>
  <c r="I5455" i="4"/>
  <c r="H5455" i="4"/>
  <c r="I5454" i="4"/>
  <c r="H5454" i="4"/>
  <c r="I5453" i="4"/>
  <c r="H5453" i="4"/>
  <c r="I5452" i="4"/>
  <c r="H5452" i="4"/>
  <c r="I5451" i="4"/>
  <c r="H5451" i="4"/>
  <c r="I5450" i="4"/>
  <c r="H5450" i="4"/>
  <c r="I5449" i="4"/>
  <c r="H5449" i="4"/>
  <c r="I5448" i="4"/>
  <c r="H5448" i="4"/>
  <c r="I5447" i="4"/>
  <c r="H5447" i="4"/>
  <c r="I5446" i="4"/>
  <c r="H5446" i="4"/>
  <c r="I5445" i="4"/>
  <c r="H5445" i="4"/>
  <c r="I5444" i="4"/>
  <c r="H5444" i="4"/>
  <c r="I5443" i="4"/>
  <c r="H5443" i="4"/>
  <c r="I5442" i="4"/>
  <c r="H5442" i="4"/>
  <c r="I5441" i="4"/>
  <c r="H5441" i="4"/>
  <c r="I5440" i="4"/>
  <c r="H5440" i="4"/>
  <c r="I5439" i="4"/>
  <c r="H5439" i="4"/>
  <c r="I5438" i="4"/>
  <c r="H5438" i="4"/>
  <c r="I5437" i="4"/>
  <c r="H5437" i="4"/>
  <c r="I5436" i="4"/>
  <c r="H5436" i="4"/>
  <c r="I5435" i="4"/>
  <c r="H5435" i="4"/>
  <c r="I5434" i="4"/>
  <c r="H5434" i="4"/>
  <c r="I5433" i="4"/>
  <c r="H5433" i="4"/>
  <c r="I5432" i="4"/>
  <c r="H5432" i="4"/>
  <c r="I5431" i="4"/>
  <c r="H5431" i="4"/>
  <c r="I5430" i="4"/>
  <c r="H5430" i="4"/>
  <c r="I5429" i="4"/>
  <c r="H5429" i="4"/>
  <c r="I5428" i="4"/>
  <c r="H5428" i="4"/>
  <c r="I5427" i="4"/>
  <c r="H5427" i="4"/>
  <c r="I5426" i="4"/>
  <c r="H5426" i="4"/>
  <c r="I5425" i="4"/>
  <c r="H5425" i="4"/>
  <c r="I5424" i="4"/>
  <c r="H5424" i="4"/>
  <c r="I5423" i="4"/>
  <c r="H5423" i="4"/>
  <c r="I5422" i="4"/>
  <c r="H5422" i="4"/>
  <c r="I5421" i="4"/>
  <c r="H5421" i="4"/>
  <c r="I5420" i="4"/>
  <c r="H5420" i="4"/>
  <c r="I5419" i="4"/>
  <c r="H5419" i="4"/>
  <c r="I5418" i="4"/>
  <c r="H5418" i="4"/>
  <c r="I5417" i="4"/>
  <c r="H5417" i="4"/>
  <c r="I5416" i="4"/>
  <c r="H5416" i="4"/>
  <c r="I5415" i="4"/>
  <c r="H5415" i="4"/>
  <c r="I5414" i="4"/>
  <c r="H5414" i="4"/>
  <c r="I5413" i="4"/>
  <c r="H5413" i="4"/>
  <c r="I5412" i="4"/>
  <c r="H5412" i="4"/>
  <c r="I5411" i="4"/>
  <c r="H5411" i="4"/>
  <c r="I5410" i="4"/>
  <c r="H5410" i="4"/>
  <c r="I5409" i="4"/>
  <c r="H5409" i="4"/>
  <c r="I5408" i="4"/>
  <c r="H5408" i="4"/>
  <c r="I5407" i="4"/>
  <c r="H5407" i="4"/>
  <c r="I5406" i="4"/>
  <c r="H5406" i="4"/>
  <c r="I5405" i="4"/>
  <c r="H5405" i="4"/>
  <c r="I5404" i="4"/>
  <c r="H5404" i="4"/>
  <c r="I5403" i="4"/>
  <c r="H5403" i="4"/>
  <c r="I5402" i="4"/>
  <c r="H5402" i="4"/>
  <c r="I5401" i="4"/>
  <c r="H5401" i="4"/>
  <c r="I5400" i="4"/>
  <c r="H5400" i="4"/>
  <c r="I5399" i="4"/>
  <c r="H5399" i="4"/>
  <c r="I5398" i="4"/>
  <c r="H5398" i="4"/>
  <c r="I5397" i="4"/>
  <c r="H5397" i="4"/>
  <c r="I5396" i="4"/>
  <c r="H5396" i="4"/>
  <c r="I5395" i="4"/>
  <c r="H5395" i="4"/>
  <c r="I5394" i="4"/>
  <c r="H5394" i="4"/>
  <c r="I5393" i="4"/>
  <c r="H5393" i="4"/>
  <c r="I5392" i="4"/>
  <c r="H5392" i="4"/>
  <c r="I5391" i="4"/>
  <c r="H5391" i="4"/>
  <c r="I5390" i="4"/>
  <c r="H5390" i="4"/>
  <c r="I5389" i="4"/>
  <c r="H5389" i="4"/>
  <c r="I5388" i="4"/>
  <c r="H5388" i="4"/>
  <c r="I5387" i="4"/>
  <c r="H5387" i="4"/>
  <c r="I5386" i="4"/>
  <c r="H5386" i="4"/>
  <c r="I5385" i="4"/>
  <c r="H5385" i="4"/>
  <c r="I5384" i="4"/>
  <c r="H5384" i="4"/>
  <c r="I5383" i="4"/>
  <c r="H5383" i="4"/>
  <c r="I5382" i="4"/>
  <c r="H5382" i="4"/>
  <c r="I5381" i="4"/>
  <c r="H5381" i="4"/>
  <c r="I5380" i="4"/>
  <c r="H5380" i="4"/>
  <c r="I5379" i="4"/>
  <c r="H5379" i="4"/>
  <c r="I5378" i="4"/>
  <c r="H5378" i="4"/>
  <c r="I5377" i="4"/>
  <c r="H5377" i="4"/>
  <c r="I5376" i="4"/>
  <c r="H5376" i="4"/>
  <c r="I5375" i="4"/>
  <c r="H5375" i="4"/>
  <c r="I5374" i="4"/>
  <c r="H5374" i="4"/>
  <c r="I5373" i="4"/>
  <c r="H5373" i="4"/>
  <c r="I5372" i="4"/>
  <c r="H5372" i="4"/>
  <c r="I5371" i="4"/>
  <c r="H5371" i="4"/>
  <c r="I5370" i="4"/>
  <c r="H5370" i="4"/>
  <c r="I5369" i="4"/>
  <c r="H5369" i="4"/>
  <c r="I5368" i="4"/>
  <c r="H5368" i="4"/>
  <c r="I5367" i="4"/>
  <c r="H5367" i="4"/>
  <c r="I5366" i="4"/>
  <c r="H5366" i="4"/>
  <c r="I5365" i="4"/>
  <c r="H5365" i="4"/>
  <c r="I5364" i="4"/>
  <c r="H5364" i="4"/>
  <c r="I5363" i="4"/>
  <c r="H5363" i="4"/>
  <c r="I5362" i="4"/>
  <c r="H5362" i="4"/>
  <c r="I5361" i="4"/>
  <c r="H5361" i="4"/>
  <c r="I5360" i="4"/>
  <c r="H5360" i="4"/>
  <c r="I5359" i="4"/>
  <c r="H5359" i="4"/>
  <c r="I5358" i="4"/>
  <c r="H5358" i="4"/>
  <c r="I5357" i="4"/>
  <c r="H5357" i="4"/>
  <c r="I5356" i="4"/>
  <c r="H5356" i="4"/>
  <c r="I5355" i="4"/>
  <c r="H5355" i="4"/>
  <c r="I5354" i="4"/>
  <c r="H5354" i="4"/>
  <c r="I5353" i="4"/>
  <c r="H5353" i="4"/>
  <c r="I5352" i="4"/>
  <c r="H5352" i="4"/>
  <c r="I5351" i="4"/>
  <c r="H5351" i="4"/>
  <c r="I5350" i="4"/>
  <c r="H5350" i="4"/>
  <c r="I5349" i="4"/>
  <c r="H5349" i="4"/>
  <c r="I5348" i="4"/>
  <c r="H5348" i="4"/>
  <c r="I5347" i="4"/>
  <c r="H5347" i="4"/>
  <c r="I5346" i="4"/>
  <c r="H5346" i="4"/>
  <c r="I5345" i="4"/>
  <c r="H5345" i="4"/>
  <c r="I5344" i="4"/>
  <c r="H5344" i="4"/>
  <c r="I5343" i="4"/>
  <c r="H5343" i="4"/>
  <c r="I5342" i="4"/>
  <c r="H5342" i="4"/>
  <c r="I5341" i="4"/>
  <c r="H5341" i="4"/>
  <c r="I5340" i="4"/>
  <c r="H5340" i="4"/>
  <c r="I5339" i="4"/>
  <c r="H5339" i="4"/>
  <c r="I5338" i="4"/>
  <c r="H5338" i="4"/>
  <c r="I5337" i="4"/>
  <c r="H5337" i="4"/>
  <c r="I5336" i="4"/>
  <c r="H5336" i="4"/>
  <c r="I5335" i="4"/>
  <c r="H5335" i="4"/>
  <c r="I5334" i="4"/>
  <c r="H5334" i="4"/>
  <c r="I5333" i="4"/>
  <c r="H5333" i="4"/>
  <c r="I5332" i="4"/>
  <c r="H5332" i="4"/>
  <c r="I5331" i="4"/>
  <c r="H5331" i="4"/>
  <c r="I5330" i="4"/>
  <c r="H5330" i="4"/>
  <c r="I5329" i="4"/>
  <c r="H5329" i="4"/>
  <c r="I5328" i="4"/>
  <c r="H5328" i="4"/>
  <c r="I5327" i="4"/>
  <c r="H5327" i="4"/>
  <c r="I5326" i="4"/>
  <c r="H5326" i="4"/>
  <c r="I5325" i="4"/>
  <c r="H5325" i="4"/>
  <c r="I5324" i="4"/>
  <c r="H5324" i="4"/>
  <c r="I5323" i="4"/>
  <c r="H5323" i="4"/>
  <c r="I5322" i="4"/>
  <c r="H5322" i="4"/>
  <c r="I5321" i="4"/>
  <c r="H5321" i="4"/>
  <c r="I5320" i="4"/>
  <c r="H5320" i="4"/>
  <c r="I5319" i="4"/>
  <c r="H5319" i="4"/>
  <c r="I5318" i="4"/>
  <c r="H5318" i="4"/>
  <c r="I5317" i="4"/>
  <c r="H5317" i="4"/>
  <c r="I5316" i="4"/>
  <c r="H5316" i="4"/>
  <c r="I5315" i="4"/>
  <c r="H5315" i="4"/>
  <c r="I5314" i="4"/>
  <c r="H5314" i="4"/>
  <c r="I5313" i="4"/>
  <c r="H5313" i="4"/>
  <c r="I5312" i="4"/>
  <c r="H5312" i="4"/>
  <c r="I5311" i="4"/>
  <c r="H5311" i="4"/>
  <c r="I5310" i="4"/>
  <c r="H5310" i="4"/>
  <c r="I5309" i="4"/>
  <c r="H5309" i="4"/>
  <c r="I5308" i="4"/>
  <c r="H5308" i="4"/>
  <c r="I5307" i="4"/>
  <c r="H5307" i="4"/>
  <c r="I5306" i="4"/>
  <c r="H5306" i="4"/>
  <c r="I5305" i="4"/>
  <c r="H5305" i="4"/>
  <c r="I5304" i="4"/>
  <c r="H5304" i="4"/>
  <c r="I5303" i="4"/>
  <c r="H5303" i="4"/>
  <c r="I5302" i="4"/>
  <c r="H5302" i="4"/>
  <c r="I5301" i="4"/>
  <c r="H5301" i="4"/>
  <c r="I5300" i="4"/>
  <c r="H5300" i="4"/>
  <c r="I5299" i="4"/>
  <c r="H5299" i="4"/>
  <c r="I5298" i="4"/>
  <c r="H5298" i="4"/>
  <c r="I5297" i="4"/>
  <c r="H5297" i="4"/>
  <c r="I5296" i="4"/>
  <c r="H5296" i="4"/>
  <c r="I5295" i="4"/>
  <c r="H5295" i="4"/>
  <c r="I5294" i="4"/>
  <c r="H5294" i="4"/>
  <c r="I5293" i="4"/>
  <c r="H5293" i="4"/>
  <c r="I5292" i="4"/>
  <c r="H5292" i="4"/>
  <c r="I5291" i="4"/>
  <c r="H5291" i="4"/>
  <c r="I5290" i="4"/>
  <c r="H5290" i="4"/>
  <c r="I5289" i="4"/>
  <c r="H5289" i="4"/>
  <c r="I5288" i="4"/>
  <c r="H5288" i="4"/>
  <c r="I5287" i="4"/>
  <c r="H5287" i="4"/>
  <c r="I5286" i="4"/>
  <c r="H5286" i="4"/>
  <c r="I5285" i="4"/>
  <c r="H5285" i="4"/>
  <c r="I5284" i="4"/>
  <c r="H5284" i="4"/>
  <c r="I5283" i="4"/>
  <c r="H5283" i="4"/>
  <c r="I5282" i="4"/>
  <c r="H5282" i="4"/>
  <c r="I5281" i="4"/>
  <c r="H5281" i="4"/>
  <c r="I5280" i="4"/>
  <c r="H5280" i="4"/>
  <c r="I5279" i="4"/>
  <c r="H5279" i="4"/>
  <c r="I5278" i="4"/>
  <c r="H5278" i="4"/>
  <c r="I5277" i="4"/>
  <c r="I5276" i="4"/>
  <c r="H5276" i="4"/>
  <c r="I5275" i="4"/>
  <c r="H5275" i="4"/>
  <c r="I5274" i="4"/>
  <c r="H5274" i="4"/>
  <c r="I5273" i="4"/>
  <c r="H5273" i="4"/>
  <c r="I5272" i="4"/>
  <c r="H5272" i="4"/>
  <c r="I5271" i="4"/>
  <c r="H5271" i="4"/>
  <c r="I5270" i="4"/>
  <c r="H5270" i="4"/>
  <c r="I5269" i="4"/>
  <c r="H5269" i="4"/>
  <c r="I5268" i="4"/>
  <c r="H5268" i="4"/>
  <c r="I5267" i="4"/>
  <c r="H5267" i="4"/>
  <c r="I5266" i="4"/>
  <c r="H5266" i="4"/>
  <c r="I5265" i="4"/>
  <c r="H5265" i="4"/>
  <c r="I5264" i="4"/>
  <c r="H5264" i="4"/>
  <c r="I5263" i="4"/>
  <c r="H5263" i="4"/>
  <c r="I5262" i="4"/>
  <c r="H5262" i="4"/>
  <c r="I5261" i="4"/>
  <c r="H5261" i="4"/>
  <c r="I5260" i="4"/>
  <c r="H5260" i="4"/>
  <c r="I5259" i="4"/>
  <c r="H5259" i="4"/>
  <c r="I5258" i="4"/>
  <c r="H5258" i="4"/>
  <c r="I5257" i="4"/>
  <c r="H5257" i="4"/>
  <c r="I5256" i="4"/>
  <c r="H5256" i="4"/>
  <c r="I5255" i="4"/>
  <c r="H5255" i="4"/>
  <c r="I5254" i="4"/>
  <c r="H5254" i="4"/>
  <c r="I5253" i="4"/>
  <c r="H5253" i="4"/>
  <c r="I5252" i="4"/>
  <c r="H5252" i="4"/>
  <c r="I5251" i="4"/>
  <c r="H5251" i="4"/>
  <c r="I5250" i="4"/>
  <c r="H5250" i="4"/>
  <c r="I5249" i="4"/>
  <c r="H5249" i="4"/>
  <c r="I5248" i="4"/>
  <c r="H5248" i="4"/>
  <c r="I5247" i="4"/>
  <c r="H5247" i="4"/>
  <c r="I5246" i="4"/>
  <c r="H5246" i="4"/>
  <c r="I5245" i="4"/>
  <c r="H5245" i="4"/>
  <c r="I5244" i="4"/>
  <c r="H5244" i="4"/>
  <c r="I5243" i="4"/>
  <c r="H5243" i="4"/>
  <c r="I5242" i="4"/>
  <c r="H5242" i="4"/>
  <c r="I5241" i="4"/>
  <c r="H5241" i="4"/>
  <c r="I5240" i="4"/>
  <c r="H5240" i="4"/>
  <c r="I5239" i="4"/>
  <c r="H5239" i="4"/>
  <c r="I5238" i="4"/>
  <c r="H5238" i="4"/>
  <c r="I5237" i="4"/>
  <c r="H5237" i="4"/>
  <c r="I5236" i="4"/>
  <c r="H5236" i="4"/>
  <c r="I5235" i="4"/>
  <c r="H5235" i="4"/>
  <c r="I5234" i="4"/>
  <c r="H5234" i="4"/>
  <c r="I5233" i="4"/>
  <c r="H5233" i="4"/>
  <c r="I5232" i="4"/>
  <c r="H5232" i="4"/>
  <c r="I5231" i="4"/>
  <c r="H5231" i="4"/>
  <c r="I5230" i="4"/>
  <c r="H5230" i="4"/>
  <c r="I5229" i="4"/>
  <c r="H5229" i="4"/>
  <c r="I5228" i="4"/>
  <c r="H5228" i="4"/>
  <c r="I5227" i="4"/>
  <c r="H5227" i="4"/>
  <c r="I5226" i="4"/>
  <c r="H5226" i="4"/>
  <c r="I5225" i="4"/>
  <c r="H5225" i="4"/>
  <c r="I5224" i="4"/>
  <c r="H5224" i="4"/>
  <c r="I5223" i="4"/>
  <c r="H5223" i="4"/>
  <c r="I5222" i="4"/>
  <c r="H5222" i="4"/>
  <c r="I5221" i="4"/>
  <c r="H5221" i="4"/>
  <c r="I5220" i="4"/>
  <c r="H5220" i="4"/>
  <c r="I5219" i="4"/>
  <c r="H5219" i="4"/>
  <c r="I5218" i="4"/>
  <c r="H5218" i="4"/>
  <c r="I5217" i="4"/>
  <c r="H5217" i="4"/>
  <c r="I5216" i="4"/>
  <c r="H5216" i="4"/>
  <c r="I5215" i="4"/>
  <c r="H5215" i="4"/>
  <c r="I5214" i="4"/>
  <c r="H5214" i="4"/>
  <c r="I5213" i="4"/>
  <c r="H5213" i="4"/>
  <c r="I5212" i="4"/>
  <c r="H5212" i="4"/>
  <c r="I5211" i="4"/>
  <c r="H5211" i="4"/>
  <c r="I5210" i="4"/>
  <c r="H5210" i="4"/>
  <c r="I5209" i="4"/>
  <c r="H5209" i="4"/>
  <c r="I5208" i="4"/>
  <c r="H5208" i="4"/>
  <c r="I5207" i="4"/>
  <c r="H5207" i="4"/>
  <c r="I5206" i="4"/>
  <c r="H5206" i="4"/>
  <c r="I5205" i="4"/>
  <c r="H5205" i="4"/>
  <c r="I5204" i="4"/>
  <c r="H5204" i="4"/>
  <c r="I5203" i="4"/>
  <c r="H5203" i="4"/>
  <c r="I5202" i="4"/>
  <c r="H5202" i="4"/>
  <c r="I5201" i="4"/>
  <c r="H5201" i="4"/>
  <c r="I5200" i="4"/>
  <c r="H5200" i="4"/>
  <c r="I5199" i="4"/>
  <c r="H5199" i="4"/>
  <c r="I5198" i="4"/>
  <c r="H5198" i="4"/>
  <c r="I5197" i="4"/>
  <c r="H5197" i="4"/>
  <c r="I5196" i="4"/>
  <c r="H5196" i="4"/>
  <c r="I5195" i="4"/>
  <c r="H5195" i="4"/>
  <c r="I5194" i="4"/>
  <c r="H5194" i="4"/>
  <c r="I5193" i="4"/>
  <c r="H5193" i="4"/>
  <c r="I5192" i="4"/>
  <c r="H5192" i="4"/>
  <c r="I5191" i="4"/>
  <c r="H5191" i="4"/>
  <c r="I5190" i="4"/>
  <c r="H5190" i="4"/>
  <c r="I5189" i="4"/>
  <c r="H5189" i="4"/>
  <c r="I5188" i="4"/>
  <c r="H5188" i="4"/>
  <c r="I5187" i="4"/>
  <c r="H5187" i="4"/>
  <c r="I5186" i="4"/>
  <c r="H5186" i="4"/>
  <c r="I5185" i="4"/>
  <c r="H5185" i="4"/>
  <c r="I5184" i="4"/>
  <c r="H5184" i="4"/>
  <c r="I5183" i="4"/>
  <c r="H5183" i="4"/>
  <c r="I5182" i="4"/>
  <c r="H5182" i="4"/>
  <c r="I5181" i="4"/>
  <c r="H5181" i="4"/>
  <c r="I5180" i="4"/>
  <c r="H5180" i="4"/>
  <c r="I5179" i="4"/>
  <c r="H5179" i="4"/>
  <c r="I5178" i="4"/>
  <c r="H5178" i="4"/>
  <c r="I5177" i="4"/>
  <c r="H5177" i="4"/>
  <c r="I5176" i="4"/>
  <c r="H5176" i="4"/>
  <c r="I5175" i="4"/>
  <c r="H5175" i="4"/>
  <c r="I5174" i="4"/>
  <c r="H5174" i="4"/>
  <c r="I5173" i="4"/>
  <c r="H5173" i="4"/>
  <c r="I5172" i="4"/>
  <c r="H5172" i="4"/>
  <c r="I5171" i="4"/>
  <c r="H5171" i="4"/>
  <c r="I5170" i="4"/>
  <c r="H5170" i="4"/>
  <c r="I5169" i="4"/>
  <c r="H5169" i="4"/>
  <c r="I5168" i="4"/>
  <c r="H5168" i="4"/>
  <c r="I5167" i="4"/>
  <c r="H5167" i="4"/>
  <c r="I5166" i="4"/>
  <c r="H5166" i="4"/>
  <c r="I5165" i="4"/>
  <c r="H5165" i="4"/>
  <c r="I5164" i="4"/>
  <c r="H5164" i="4"/>
  <c r="I5163" i="4"/>
  <c r="H5163" i="4"/>
  <c r="I5162" i="4"/>
  <c r="H5162" i="4"/>
  <c r="I5161" i="4"/>
  <c r="H5161" i="4"/>
  <c r="I5160" i="4"/>
  <c r="H5160" i="4"/>
  <c r="I5159" i="4"/>
  <c r="H5159" i="4"/>
  <c r="I5158" i="4"/>
  <c r="H5158" i="4"/>
  <c r="I5157" i="4"/>
  <c r="H5157" i="4"/>
  <c r="I5156" i="4"/>
  <c r="H5156" i="4"/>
  <c r="I5155" i="4"/>
  <c r="H5155" i="4"/>
  <c r="I5154" i="4"/>
  <c r="H5154" i="4"/>
  <c r="I5153" i="4"/>
  <c r="H5153" i="4"/>
  <c r="I5152" i="4"/>
  <c r="H5152" i="4"/>
  <c r="I5151" i="4"/>
  <c r="H5151" i="4"/>
  <c r="I5150" i="4"/>
  <c r="H5150" i="4"/>
  <c r="I5149" i="4"/>
  <c r="H5149" i="4"/>
  <c r="I5148" i="4"/>
  <c r="H5148" i="4"/>
  <c r="I5147" i="4"/>
  <c r="H5147" i="4"/>
  <c r="I5146" i="4"/>
  <c r="H5146" i="4"/>
  <c r="I5145" i="4"/>
  <c r="H5145" i="4"/>
  <c r="I5144" i="4"/>
  <c r="H5144" i="4"/>
  <c r="I5143" i="4"/>
  <c r="H5143" i="4"/>
  <c r="I5142" i="4"/>
  <c r="H5142" i="4"/>
  <c r="I5141" i="4"/>
  <c r="H5141" i="4"/>
  <c r="I5140" i="4"/>
  <c r="H5140" i="4"/>
  <c r="I5139" i="4"/>
  <c r="H5139" i="4"/>
  <c r="I5138" i="4"/>
  <c r="H5138" i="4"/>
  <c r="I5137" i="4"/>
  <c r="H5137" i="4"/>
  <c r="I5136" i="4"/>
  <c r="H5136" i="4"/>
  <c r="I5135" i="4"/>
  <c r="H5135" i="4"/>
  <c r="I5134" i="4"/>
  <c r="H5134" i="4"/>
  <c r="I5133" i="4"/>
  <c r="H5133" i="4"/>
  <c r="I5132" i="4"/>
  <c r="H5132" i="4"/>
  <c r="I5131" i="4"/>
  <c r="H5131" i="4"/>
  <c r="I5130" i="4"/>
  <c r="H5130" i="4"/>
  <c r="I5129" i="4"/>
  <c r="H5129" i="4"/>
  <c r="I5128" i="4"/>
  <c r="H5128" i="4"/>
  <c r="I5127" i="4"/>
  <c r="H5127" i="4"/>
  <c r="I5126" i="4"/>
  <c r="H5126" i="4"/>
  <c r="I5125" i="4"/>
  <c r="H5125" i="4"/>
  <c r="I5124" i="4"/>
  <c r="H5124" i="4"/>
  <c r="I5123" i="4"/>
  <c r="H5123" i="4"/>
  <c r="I5122" i="4"/>
  <c r="H5122" i="4"/>
  <c r="I5121" i="4"/>
  <c r="H5121" i="4"/>
  <c r="I5120" i="4"/>
  <c r="H5120" i="4"/>
  <c r="I5119" i="4"/>
  <c r="H5119" i="4"/>
  <c r="I5118" i="4"/>
  <c r="H5118" i="4"/>
  <c r="I5117" i="4"/>
  <c r="H5117" i="4"/>
  <c r="I5116" i="4"/>
  <c r="H5116" i="4"/>
  <c r="I5115" i="4"/>
  <c r="H5115" i="4"/>
  <c r="I5114" i="4"/>
  <c r="H5114" i="4"/>
  <c r="I5113" i="4"/>
  <c r="H5113" i="4"/>
  <c r="I5112" i="4"/>
  <c r="H5112" i="4"/>
  <c r="I5111" i="4"/>
  <c r="H5111" i="4"/>
  <c r="I5110" i="4"/>
  <c r="H5110" i="4"/>
  <c r="I5109" i="4"/>
  <c r="H5109" i="4"/>
  <c r="I5108" i="4"/>
  <c r="H5108" i="4"/>
  <c r="I5107" i="4"/>
  <c r="H5107" i="4"/>
  <c r="I5106" i="4"/>
  <c r="H5106" i="4"/>
  <c r="I5105" i="4"/>
  <c r="H5105" i="4"/>
  <c r="I5104" i="4"/>
  <c r="H5104" i="4"/>
  <c r="I5103" i="4"/>
  <c r="H5103" i="4"/>
  <c r="I5102" i="4"/>
  <c r="H5102" i="4"/>
  <c r="I5101" i="4"/>
  <c r="H5101" i="4"/>
  <c r="I5100" i="4"/>
  <c r="H5100" i="4"/>
  <c r="I5099" i="4"/>
  <c r="H5099" i="4"/>
  <c r="I5098" i="4"/>
  <c r="H5098" i="4"/>
  <c r="I5097" i="4"/>
  <c r="H5097" i="4"/>
  <c r="I5096" i="4"/>
  <c r="H5096" i="4"/>
  <c r="I5095" i="4"/>
  <c r="H5095" i="4"/>
  <c r="I5094" i="4"/>
  <c r="H5094" i="4"/>
  <c r="I5093" i="4"/>
  <c r="H5093" i="4"/>
  <c r="I5092" i="4"/>
  <c r="H5092" i="4"/>
  <c r="I5091" i="4"/>
  <c r="H5091" i="4"/>
  <c r="I5090" i="4"/>
  <c r="H5090" i="4"/>
  <c r="I5089" i="4"/>
  <c r="H5089" i="4"/>
  <c r="I5088" i="4"/>
  <c r="H5088" i="4"/>
  <c r="I5087" i="4"/>
  <c r="H5087" i="4"/>
  <c r="I5086" i="4"/>
  <c r="H5086" i="4"/>
  <c r="I5085" i="4"/>
  <c r="H5085" i="4"/>
  <c r="I5084" i="4"/>
  <c r="H5084" i="4"/>
  <c r="I5083" i="4"/>
  <c r="H5083" i="4"/>
  <c r="I5082" i="4"/>
  <c r="H5082" i="4"/>
  <c r="I5081" i="4"/>
  <c r="H5081" i="4"/>
  <c r="I5080" i="4"/>
  <c r="H5080" i="4"/>
  <c r="I5079" i="4"/>
  <c r="H5079" i="4"/>
  <c r="I5078" i="4"/>
  <c r="H5078" i="4"/>
  <c r="I5077" i="4"/>
  <c r="H5077" i="4"/>
  <c r="I5076" i="4"/>
  <c r="H5076" i="4"/>
  <c r="I5075" i="4"/>
  <c r="H5075" i="4"/>
  <c r="I5074" i="4"/>
  <c r="H5074" i="4"/>
  <c r="I5073" i="4"/>
  <c r="H5073" i="4"/>
  <c r="I5072" i="4"/>
  <c r="H5072" i="4"/>
  <c r="I5071" i="4"/>
  <c r="H5071" i="4"/>
  <c r="I5070" i="4"/>
  <c r="H5070" i="4"/>
  <c r="I5069" i="4"/>
  <c r="H5069" i="4"/>
  <c r="I5068" i="4"/>
  <c r="H5068" i="4"/>
  <c r="I5067" i="4"/>
  <c r="H5067" i="4"/>
  <c r="I5066" i="4"/>
  <c r="H5066" i="4"/>
  <c r="I5065" i="4"/>
  <c r="H5065" i="4"/>
  <c r="I5064" i="4"/>
  <c r="H5064" i="4"/>
  <c r="I5063" i="4"/>
  <c r="H5063" i="4"/>
  <c r="I5062" i="4"/>
  <c r="H5062" i="4"/>
  <c r="I5061" i="4"/>
  <c r="H5061" i="4"/>
  <c r="I5060" i="4"/>
  <c r="H5060" i="4"/>
  <c r="I5059" i="4"/>
  <c r="H5059" i="4"/>
  <c r="I5058" i="4"/>
  <c r="H5058" i="4"/>
  <c r="I5057" i="4"/>
  <c r="H5057" i="4"/>
  <c r="I5056" i="4"/>
  <c r="H5056" i="4"/>
  <c r="I5055" i="4"/>
  <c r="H5055" i="4"/>
  <c r="I5054" i="4"/>
  <c r="H5054" i="4"/>
  <c r="I5053" i="4"/>
  <c r="H5053" i="4"/>
  <c r="I5052" i="4"/>
  <c r="H5052" i="4"/>
  <c r="I5051" i="4"/>
  <c r="H5051" i="4"/>
  <c r="I5050" i="4"/>
  <c r="H5050" i="4"/>
  <c r="I5049" i="4"/>
  <c r="H5049" i="4"/>
  <c r="I5048" i="4"/>
  <c r="H5048" i="4"/>
  <c r="I5047" i="4"/>
  <c r="H5047" i="4"/>
  <c r="I5046" i="4"/>
  <c r="H5046" i="4"/>
  <c r="I5045" i="4"/>
  <c r="H5045" i="4"/>
  <c r="I5044" i="4"/>
  <c r="H5044" i="4"/>
  <c r="I5043" i="4"/>
  <c r="H5043" i="4"/>
  <c r="I5042" i="4"/>
  <c r="H5042" i="4"/>
  <c r="I5041" i="4"/>
  <c r="H5041" i="4"/>
  <c r="I5040" i="4"/>
  <c r="H5040" i="4"/>
  <c r="I5039" i="4"/>
  <c r="H5039" i="4"/>
  <c r="I5038" i="4"/>
  <c r="H5038" i="4"/>
  <c r="I5037" i="4"/>
  <c r="H5037" i="4"/>
  <c r="I5036" i="4"/>
  <c r="H5036" i="4"/>
  <c r="I5035" i="4"/>
  <c r="H5035" i="4"/>
  <c r="I5034" i="4"/>
  <c r="H5034" i="4"/>
  <c r="I5033" i="4"/>
  <c r="H5033" i="4"/>
  <c r="I5032" i="4"/>
  <c r="H5032" i="4"/>
  <c r="I5031" i="4"/>
  <c r="H5031" i="4"/>
  <c r="I5030" i="4"/>
  <c r="H5030" i="4"/>
  <c r="I5029" i="4"/>
  <c r="H5029" i="4"/>
  <c r="I5028" i="4"/>
  <c r="H5028" i="4"/>
  <c r="I5027" i="4"/>
  <c r="H5027" i="4"/>
  <c r="I5026" i="4"/>
  <c r="H5026" i="4"/>
  <c r="I5025" i="4"/>
  <c r="H5025" i="4"/>
  <c r="I5024" i="4"/>
  <c r="H5024" i="4"/>
  <c r="I5023" i="4"/>
  <c r="H5023" i="4"/>
  <c r="I5022" i="4"/>
  <c r="H5022" i="4"/>
  <c r="I5021" i="4"/>
  <c r="H5021" i="4"/>
  <c r="I5020" i="4"/>
  <c r="H5020" i="4"/>
  <c r="I5019" i="4"/>
  <c r="H5019" i="4"/>
  <c r="I5018" i="4"/>
  <c r="H5018" i="4"/>
  <c r="I5017" i="4"/>
  <c r="H5017" i="4"/>
  <c r="I5016" i="4"/>
  <c r="H5016" i="4"/>
  <c r="I5015" i="4"/>
  <c r="H5015" i="4"/>
  <c r="I5014" i="4"/>
  <c r="H5014" i="4"/>
  <c r="I5013" i="4"/>
  <c r="H5013" i="4"/>
  <c r="I5012" i="4"/>
  <c r="H5012" i="4"/>
  <c r="I5011" i="4"/>
  <c r="H5011" i="4"/>
  <c r="I5010" i="4"/>
  <c r="H5010" i="4"/>
  <c r="I5009" i="4"/>
  <c r="H5009" i="4"/>
  <c r="I5008" i="4"/>
  <c r="H5008" i="4"/>
  <c r="I5007" i="4"/>
  <c r="H5007" i="4"/>
  <c r="I5006" i="4"/>
  <c r="H5006" i="4"/>
  <c r="I5005" i="4"/>
  <c r="H5005" i="4"/>
  <c r="I5004" i="4"/>
  <c r="H5004" i="4"/>
  <c r="I5003" i="4"/>
  <c r="H5003" i="4"/>
  <c r="I5002" i="4"/>
  <c r="H5002" i="4"/>
  <c r="I5001" i="4"/>
  <c r="H5001" i="4"/>
  <c r="I5000" i="4"/>
  <c r="H5000" i="4"/>
  <c r="I4999" i="4"/>
  <c r="H4999" i="4"/>
  <c r="I4998" i="4"/>
  <c r="H4998" i="4"/>
  <c r="I4997" i="4"/>
  <c r="H4997" i="4"/>
  <c r="I4996" i="4"/>
  <c r="H4996" i="4"/>
  <c r="I4995" i="4"/>
  <c r="H4995" i="4"/>
  <c r="I4994" i="4"/>
  <c r="H4994" i="4"/>
  <c r="I4993" i="4"/>
  <c r="H4993" i="4"/>
  <c r="I4992" i="4"/>
  <c r="H4992" i="4"/>
  <c r="I4991" i="4"/>
  <c r="H4991" i="4"/>
  <c r="I4990" i="4"/>
  <c r="H4990" i="4"/>
  <c r="I4989" i="4"/>
  <c r="H4989" i="4"/>
  <c r="I4988" i="4"/>
  <c r="H4988" i="4"/>
  <c r="I4987" i="4"/>
  <c r="H4987" i="4"/>
  <c r="I4986" i="4"/>
  <c r="H4986" i="4"/>
  <c r="I4985" i="4"/>
  <c r="H4985" i="4"/>
  <c r="I4984" i="4"/>
  <c r="H4984" i="4"/>
  <c r="I4983" i="4"/>
  <c r="H4983" i="4"/>
  <c r="I4982" i="4"/>
  <c r="H4982" i="4"/>
  <c r="I4981" i="4"/>
  <c r="H4981" i="4"/>
  <c r="I4980" i="4"/>
  <c r="H4980" i="4"/>
  <c r="I4979" i="4"/>
  <c r="H4979" i="4"/>
  <c r="I4978" i="4"/>
  <c r="H4978" i="4"/>
  <c r="I4977" i="4"/>
  <c r="H4977" i="4"/>
  <c r="I4976" i="4"/>
  <c r="H4976" i="4"/>
  <c r="I4975" i="4"/>
  <c r="H4975" i="4"/>
  <c r="I4974" i="4"/>
  <c r="H4974" i="4"/>
  <c r="I4973" i="4"/>
  <c r="H4973" i="4"/>
  <c r="I4972" i="4"/>
  <c r="H4972" i="4"/>
  <c r="I4971" i="4"/>
  <c r="H4971" i="4"/>
  <c r="I4970" i="4"/>
  <c r="H4970" i="4"/>
  <c r="I4969" i="4"/>
  <c r="H4969" i="4"/>
  <c r="I4968" i="4"/>
  <c r="H4968" i="4"/>
  <c r="I4967" i="4"/>
  <c r="H4967" i="4"/>
  <c r="I4966" i="4"/>
  <c r="H4966" i="4"/>
  <c r="I4965" i="4"/>
  <c r="H4965" i="4"/>
  <c r="I4964" i="4"/>
  <c r="H4964" i="4"/>
  <c r="I4963" i="4"/>
  <c r="H4963" i="4"/>
  <c r="I4962" i="4"/>
  <c r="H4962" i="4"/>
  <c r="I4961" i="4"/>
  <c r="H4961" i="4"/>
  <c r="I4960" i="4"/>
  <c r="H4960" i="4"/>
  <c r="I4959" i="4"/>
  <c r="H4959" i="4"/>
  <c r="I4958" i="4"/>
  <c r="H4958" i="4"/>
  <c r="I4957" i="4"/>
  <c r="H4957" i="4"/>
  <c r="I4956" i="4"/>
  <c r="H4956" i="4"/>
  <c r="I4955" i="4"/>
  <c r="H4955" i="4"/>
  <c r="I4954" i="4"/>
  <c r="H4954" i="4"/>
  <c r="I4953" i="4"/>
  <c r="H4953" i="4"/>
  <c r="I4952" i="4"/>
  <c r="H4952" i="4"/>
  <c r="I4951" i="4"/>
  <c r="H4951" i="4"/>
  <c r="I4950" i="4"/>
  <c r="H4950" i="4"/>
  <c r="I4949" i="4"/>
  <c r="H4949" i="4"/>
  <c r="I4948" i="4"/>
  <c r="H4948" i="4"/>
  <c r="I4947" i="4"/>
  <c r="H4947" i="4"/>
  <c r="I4946" i="4"/>
  <c r="H4946" i="4"/>
  <c r="I4945" i="4"/>
  <c r="H4945" i="4"/>
  <c r="I4944" i="4"/>
  <c r="H4944" i="4"/>
  <c r="I4943" i="4"/>
  <c r="H4943" i="4"/>
  <c r="I4942" i="4"/>
  <c r="H4942" i="4"/>
  <c r="I4941" i="4"/>
  <c r="H4941" i="4"/>
  <c r="I4940" i="4"/>
  <c r="H4940" i="4"/>
  <c r="I4939" i="4"/>
  <c r="H4939" i="4"/>
  <c r="I4938" i="4"/>
  <c r="H4938" i="4"/>
  <c r="I4937" i="4"/>
  <c r="H4937" i="4"/>
  <c r="I4936" i="4"/>
  <c r="H4936" i="4"/>
  <c r="I4935" i="4"/>
  <c r="H4935" i="4"/>
  <c r="I4934" i="4"/>
  <c r="H4934" i="4"/>
  <c r="I4933" i="4"/>
  <c r="H4933" i="4"/>
  <c r="I4932" i="4"/>
  <c r="H4932" i="4"/>
  <c r="I4931" i="4"/>
  <c r="H4931" i="4"/>
  <c r="I4930" i="4"/>
  <c r="H4930" i="4"/>
  <c r="I4929" i="4"/>
  <c r="H4929" i="4"/>
  <c r="I4928" i="4"/>
  <c r="H4928" i="4"/>
  <c r="I4927" i="4"/>
  <c r="H4927" i="4"/>
  <c r="I4926" i="4"/>
  <c r="H4926" i="4"/>
  <c r="I4925" i="4"/>
  <c r="H4925" i="4"/>
  <c r="I4924" i="4"/>
  <c r="H4924" i="4"/>
  <c r="I4923" i="4"/>
  <c r="H4923" i="4"/>
  <c r="I4922" i="4"/>
  <c r="H4922" i="4"/>
  <c r="I4921" i="4"/>
  <c r="H4921" i="4"/>
  <c r="I4920" i="4"/>
  <c r="H4920" i="4"/>
  <c r="I4919" i="4"/>
  <c r="H4919" i="4"/>
  <c r="I4918" i="4"/>
  <c r="H4918" i="4"/>
  <c r="I4917" i="4"/>
  <c r="H4917" i="4"/>
  <c r="I4916" i="4"/>
  <c r="H4916" i="4"/>
  <c r="I4915" i="4"/>
  <c r="H4915" i="4"/>
  <c r="I4914" i="4"/>
  <c r="H4914" i="4"/>
  <c r="I4913" i="4"/>
  <c r="H4913" i="4"/>
  <c r="I4912" i="4"/>
  <c r="H4912" i="4"/>
  <c r="I4911" i="4"/>
  <c r="H4911" i="4"/>
  <c r="I4910" i="4"/>
  <c r="H4910" i="4"/>
  <c r="I4909" i="4"/>
  <c r="H4909" i="4"/>
  <c r="I4908" i="4"/>
  <c r="H4908" i="4"/>
  <c r="I4907" i="4"/>
  <c r="H4907" i="4"/>
  <c r="I4906" i="4"/>
  <c r="H4906" i="4"/>
  <c r="I4905" i="4"/>
  <c r="H4905" i="4"/>
  <c r="I4904" i="4"/>
  <c r="H4904" i="4"/>
  <c r="I4903" i="4"/>
  <c r="H4903" i="4"/>
  <c r="I4902" i="4"/>
  <c r="H4902" i="4"/>
  <c r="I4901" i="4"/>
  <c r="H4901" i="4"/>
  <c r="I4900" i="4"/>
  <c r="H4900" i="4"/>
  <c r="I4899" i="4"/>
  <c r="H4899" i="4"/>
  <c r="I4898" i="4"/>
  <c r="H4898" i="4"/>
  <c r="I4897" i="4"/>
  <c r="H4897" i="4"/>
  <c r="I4896" i="4"/>
  <c r="H4896" i="4"/>
  <c r="I4895" i="4"/>
  <c r="H4895" i="4"/>
  <c r="I4894" i="4"/>
  <c r="H4894" i="4"/>
  <c r="I4893" i="4"/>
  <c r="H4893" i="4"/>
  <c r="I4892" i="4"/>
  <c r="H4892" i="4"/>
  <c r="I4891" i="4"/>
  <c r="H4891" i="4"/>
  <c r="I4890" i="4"/>
  <c r="H4890" i="4"/>
  <c r="I4889" i="4"/>
  <c r="H4889" i="4"/>
  <c r="I4888" i="4"/>
  <c r="H4888" i="4"/>
  <c r="I4887" i="4"/>
  <c r="H4887" i="4"/>
  <c r="I4886" i="4"/>
  <c r="H4886" i="4"/>
  <c r="I4885" i="4"/>
  <c r="H4885" i="4"/>
  <c r="I4884" i="4"/>
  <c r="H4884" i="4"/>
  <c r="I4883" i="4"/>
  <c r="H4883" i="4"/>
  <c r="I4882" i="4"/>
  <c r="H4882" i="4"/>
  <c r="I4881" i="4"/>
  <c r="H4881" i="4"/>
  <c r="I4880" i="4"/>
  <c r="H4880" i="4"/>
  <c r="I4879" i="4"/>
  <c r="H4879" i="4"/>
  <c r="I4878" i="4"/>
  <c r="H4878" i="4"/>
  <c r="I4877" i="4"/>
  <c r="H4877" i="4"/>
  <c r="I4876" i="4"/>
  <c r="H4876" i="4"/>
  <c r="I4875" i="4"/>
  <c r="H4875" i="4"/>
  <c r="I4874" i="4"/>
  <c r="H4874" i="4"/>
  <c r="I4873" i="4"/>
  <c r="H4873" i="4"/>
  <c r="I4872" i="4"/>
  <c r="H4872" i="4"/>
  <c r="I4871" i="4"/>
  <c r="H4871" i="4"/>
  <c r="I4870" i="4"/>
  <c r="H4870" i="4"/>
  <c r="I4869" i="4"/>
  <c r="H4869" i="4"/>
  <c r="I4868" i="4"/>
  <c r="H4868" i="4"/>
  <c r="I4867" i="4"/>
  <c r="H4867" i="4"/>
  <c r="I4866" i="4"/>
  <c r="H4866" i="4"/>
  <c r="I4865" i="4"/>
  <c r="H4865" i="4"/>
  <c r="I4864" i="4"/>
  <c r="H4864" i="4"/>
  <c r="I4863" i="4"/>
  <c r="H4863" i="4"/>
  <c r="I4862" i="4"/>
  <c r="H4862" i="4"/>
  <c r="I4861" i="4"/>
  <c r="H4861" i="4"/>
  <c r="I4860" i="4"/>
  <c r="H4860" i="4"/>
  <c r="I4859" i="4"/>
  <c r="H4859" i="4"/>
  <c r="I4858" i="4"/>
  <c r="H4858" i="4"/>
  <c r="I4857" i="4"/>
  <c r="H4857" i="4"/>
  <c r="I4856" i="4"/>
  <c r="H4856" i="4"/>
  <c r="I4855" i="4"/>
  <c r="H4855" i="4"/>
  <c r="I4854" i="4"/>
  <c r="H4854" i="4"/>
  <c r="I4853" i="4"/>
  <c r="H4853" i="4"/>
  <c r="I4852" i="4"/>
  <c r="H4852" i="4"/>
  <c r="I4851" i="4"/>
  <c r="H4851" i="4"/>
  <c r="I4850" i="4"/>
  <c r="H4850" i="4"/>
  <c r="I4849" i="4"/>
  <c r="H4849" i="4"/>
  <c r="I4848" i="4"/>
  <c r="H4848" i="4"/>
  <c r="I4847" i="4"/>
  <c r="H4847" i="4"/>
  <c r="I4846" i="4"/>
  <c r="H4846" i="4"/>
  <c r="I4845" i="4"/>
  <c r="H4845" i="4"/>
  <c r="I4844" i="4"/>
  <c r="H4844" i="4"/>
  <c r="I4843" i="4"/>
  <c r="H4843" i="4"/>
  <c r="I4842" i="4"/>
  <c r="H4842" i="4"/>
  <c r="I4841" i="4"/>
  <c r="H4841" i="4"/>
  <c r="I4840" i="4"/>
  <c r="H4840" i="4"/>
  <c r="I4839" i="4"/>
  <c r="H4839" i="4"/>
  <c r="I4838" i="4"/>
  <c r="H4838" i="4"/>
  <c r="I4837" i="4"/>
  <c r="H4837" i="4"/>
  <c r="I4836" i="4"/>
  <c r="H4836" i="4"/>
  <c r="I4835" i="4"/>
  <c r="H4835" i="4"/>
  <c r="I4834" i="4"/>
  <c r="H4834" i="4"/>
  <c r="I4833" i="4"/>
  <c r="H4833" i="4"/>
  <c r="I4832" i="4"/>
  <c r="H4832" i="4"/>
  <c r="I4831" i="4"/>
  <c r="H4831" i="4"/>
  <c r="I4830" i="4"/>
  <c r="H4830" i="4"/>
  <c r="I4829" i="4"/>
  <c r="H4829" i="4"/>
  <c r="I4828" i="4"/>
  <c r="H4828" i="4"/>
  <c r="I4827" i="4"/>
  <c r="H4827" i="4"/>
  <c r="I4826" i="4"/>
  <c r="H4826" i="4"/>
  <c r="I4825" i="4"/>
  <c r="H4825" i="4"/>
  <c r="I4824" i="4"/>
  <c r="H4824" i="4"/>
  <c r="I4823" i="4"/>
  <c r="H4823" i="4"/>
  <c r="I4822" i="4"/>
  <c r="H4822" i="4"/>
  <c r="I4821" i="4"/>
  <c r="H4821" i="4"/>
  <c r="I4820" i="4"/>
  <c r="H4820" i="4"/>
  <c r="I4819" i="4"/>
  <c r="H4819" i="4"/>
  <c r="I4818" i="4"/>
  <c r="H4818" i="4"/>
  <c r="I4817" i="4"/>
  <c r="H4817" i="4"/>
  <c r="I4816" i="4"/>
  <c r="H4816" i="4"/>
  <c r="I4815" i="4"/>
  <c r="H4815" i="4"/>
  <c r="I4814" i="4"/>
  <c r="H4814" i="4"/>
  <c r="I4813" i="4"/>
  <c r="H4813" i="4"/>
  <c r="I4812" i="4"/>
  <c r="H4812" i="4"/>
  <c r="I4811" i="4"/>
  <c r="H4811" i="4"/>
  <c r="I4810" i="4"/>
  <c r="H4810" i="4"/>
  <c r="I4809" i="4"/>
  <c r="H4809" i="4"/>
  <c r="I4808" i="4"/>
  <c r="H4808" i="4"/>
  <c r="I4807" i="4"/>
  <c r="H4807" i="4"/>
  <c r="I4806" i="4"/>
  <c r="H4806" i="4"/>
  <c r="I4805" i="4"/>
  <c r="H4805" i="4"/>
  <c r="I4804" i="4"/>
  <c r="H4804" i="4"/>
  <c r="I4803" i="4"/>
  <c r="H4803" i="4"/>
  <c r="I4802" i="4"/>
  <c r="H4802" i="4"/>
  <c r="I4801" i="4"/>
  <c r="H4801" i="4"/>
  <c r="I4800" i="4"/>
  <c r="H4800" i="4"/>
  <c r="I4799" i="4"/>
  <c r="H4799" i="4"/>
  <c r="I4798" i="4"/>
  <c r="H4798" i="4"/>
  <c r="I4797" i="4"/>
  <c r="H4797" i="4"/>
  <c r="I4796" i="4"/>
  <c r="H4796" i="4"/>
  <c r="I4795" i="4"/>
  <c r="H4795" i="4"/>
  <c r="I4794" i="4"/>
  <c r="H4794" i="4"/>
  <c r="I4793" i="4"/>
  <c r="H4793" i="4"/>
  <c r="I4792" i="4"/>
  <c r="H4792" i="4"/>
  <c r="I4791" i="4"/>
  <c r="H4791" i="4"/>
  <c r="I4790" i="4"/>
  <c r="H4790" i="4"/>
  <c r="I4789" i="4"/>
  <c r="H4789" i="4"/>
  <c r="I4788" i="4"/>
  <c r="H4788" i="4"/>
  <c r="I4787" i="4"/>
  <c r="H4787" i="4"/>
  <c r="I4786" i="4"/>
  <c r="H4786" i="4"/>
  <c r="I4785" i="4"/>
  <c r="H4785" i="4"/>
  <c r="I4784" i="4"/>
  <c r="H4784" i="4"/>
  <c r="I4783" i="4"/>
  <c r="H4783" i="4"/>
  <c r="I4782" i="4"/>
  <c r="H4782" i="4"/>
  <c r="I4781" i="4"/>
  <c r="H4781" i="4"/>
  <c r="I4780" i="4"/>
  <c r="H4780" i="4"/>
  <c r="I4779" i="4"/>
  <c r="H4779" i="4"/>
  <c r="I4778" i="4"/>
  <c r="H4778" i="4"/>
  <c r="I4777" i="4"/>
  <c r="H4777" i="4"/>
  <c r="I4776" i="4"/>
  <c r="H4776" i="4"/>
  <c r="I4775" i="4"/>
  <c r="H4775" i="4"/>
  <c r="I4774" i="4"/>
  <c r="H4774" i="4"/>
  <c r="I4773" i="4"/>
  <c r="H4773" i="4"/>
  <c r="I4772" i="4"/>
  <c r="H4772" i="4"/>
  <c r="I4771" i="4"/>
  <c r="H4771" i="4"/>
  <c r="I4770" i="4"/>
  <c r="H4770" i="4"/>
  <c r="I4769" i="4"/>
  <c r="H4769" i="4"/>
  <c r="I4768" i="4"/>
  <c r="H4768" i="4"/>
  <c r="I4767" i="4"/>
  <c r="H4767" i="4"/>
  <c r="I4766" i="4"/>
  <c r="H4766" i="4"/>
  <c r="I4765" i="4"/>
  <c r="H4765" i="4"/>
  <c r="I4764" i="4"/>
  <c r="H4764" i="4"/>
  <c r="I4763" i="4"/>
  <c r="H4763" i="4"/>
  <c r="I4762" i="4"/>
  <c r="H4762" i="4"/>
  <c r="I4761" i="4"/>
  <c r="H4761" i="4"/>
  <c r="I4760" i="4"/>
  <c r="H4760" i="4"/>
  <c r="I4759" i="4"/>
  <c r="H4759" i="4"/>
  <c r="I4758" i="4"/>
  <c r="H4758" i="4"/>
  <c r="I4757" i="4"/>
  <c r="H4757" i="4"/>
  <c r="I4756" i="4"/>
  <c r="H4756" i="4"/>
  <c r="I4755" i="4"/>
  <c r="H4755" i="4"/>
  <c r="I4754" i="4"/>
  <c r="H4754" i="4"/>
  <c r="I4753" i="4"/>
  <c r="H4753" i="4"/>
  <c r="I4752" i="4"/>
  <c r="H4752" i="4"/>
  <c r="I4751" i="4"/>
  <c r="H4751" i="4"/>
  <c r="I4750" i="4"/>
  <c r="H4750" i="4"/>
  <c r="I4749" i="4"/>
  <c r="H4749" i="4"/>
  <c r="I4748" i="4"/>
  <c r="H4748" i="4"/>
  <c r="I4747" i="4"/>
  <c r="H4747" i="4"/>
  <c r="I4746" i="4"/>
  <c r="H4746" i="4"/>
  <c r="I4745" i="4"/>
  <c r="H4745" i="4"/>
  <c r="I4744" i="4"/>
  <c r="H4744" i="4"/>
  <c r="I4743" i="4"/>
  <c r="H4743" i="4"/>
  <c r="I4742" i="4"/>
  <c r="H4742" i="4"/>
  <c r="I4741" i="4"/>
  <c r="H4741" i="4"/>
  <c r="I4740" i="4"/>
  <c r="H4740" i="4"/>
  <c r="I4739" i="4"/>
  <c r="H4739" i="4"/>
  <c r="I4738" i="4"/>
  <c r="H4738" i="4"/>
  <c r="I4737" i="4"/>
  <c r="H4737" i="4"/>
  <c r="I4736" i="4"/>
  <c r="H4736" i="4"/>
  <c r="I4735" i="4"/>
  <c r="H4735" i="4"/>
  <c r="I4734" i="4"/>
  <c r="H4734" i="4"/>
  <c r="I4733" i="4"/>
  <c r="H4733" i="4"/>
  <c r="I4732" i="4"/>
  <c r="H4732" i="4"/>
  <c r="I4731" i="4"/>
  <c r="H4731" i="4"/>
  <c r="I4730" i="4"/>
  <c r="H4730" i="4"/>
  <c r="I4729" i="4"/>
  <c r="H4729" i="4"/>
  <c r="I4728" i="4"/>
  <c r="H4728" i="4"/>
  <c r="I4727" i="4"/>
  <c r="H4727" i="4"/>
  <c r="I4726" i="4"/>
  <c r="H4726" i="4"/>
  <c r="I4725" i="4"/>
  <c r="H4725" i="4"/>
  <c r="I4724" i="4"/>
  <c r="H4724" i="4"/>
  <c r="I4723" i="4"/>
  <c r="H4723" i="4"/>
  <c r="I4722" i="4"/>
  <c r="H4722" i="4"/>
  <c r="I4721" i="4"/>
  <c r="H4721" i="4"/>
  <c r="I4720" i="4"/>
  <c r="H4720" i="4"/>
  <c r="I4719" i="4"/>
  <c r="H4719" i="4"/>
  <c r="I4718" i="4"/>
  <c r="H4718" i="4"/>
  <c r="I4717" i="4"/>
  <c r="H4717" i="4"/>
  <c r="I4716" i="4"/>
  <c r="H4716" i="4"/>
  <c r="I4715" i="4"/>
  <c r="H4715" i="4"/>
  <c r="I4714" i="4"/>
  <c r="H4714" i="4"/>
  <c r="I4713" i="4"/>
  <c r="H4713" i="4"/>
  <c r="I4712" i="4"/>
  <c r="H4712" i="4"/>
  <c r="I4711" i="4"/>
  <c r="H4711" i="4"/>
  <c r="I4710" i="4"/>
  <c r="H4710" i="4"/>
  <c r="I4709" i="4"/>
  <c r="H4709" i="4"/>
  <c r="I4708" i="4"/>
  <c r="H4708" i="4"/>
  <c r="I4707" i="4"/>
  <c r="H4707" i="4"/>
  <c r="I4706" i="4"/>
  <c r="H4706" i="4"/>
  <c r="I4705" i="4"/>
  <c r="H4705" i="4"/>
  <c r="I4704" i="4"/>
  <c r="H4704" i="4"/>
  <c r="I4703" i="4"/>
  <c r="H4703" i="4"/>
  <c r="I4702" i="4"/>
  <c r="H4702" i="4"/>
  <c r="I4701" i="4"/>
  <c r="H4701" i="4"/>
  <c r="I4700" i="4"/>
  <c r="H4700" i="4"/>
  <c r="I4699" i="4"/>
  <c r="H4699" i="4"/>
  <c r="I4698" i="4"/>
  <c r="H4698" i="4"/>
  <c r="I4697" i="4"/>
  <c r="H4697" i="4"/>
  <c r="I4696" i="4"/>
  <c r="H4696" i="4"/>
  <c r="I4695" i="4"/>
  <c r="H4695" i="4"/>
  <c r="I4694" i="4"/>
  <c r="H4694" i="4"/>
  <c r="I4693" i="4"/>
  <c r="H4693" i="4"/>
  <c r="I4692" i="4"/>
  <c r="H4692" i="4"/>
  <c r="I4691" i="4"/>
  <c r="H4691" i="4"/>
  <c r="I4690" i="4"/>
  <c r="H4690" i="4"/>
  <c r="I4689" i="4"/>
  <c r="H4689" i="4"/>
  <c r="I4688" i="4"/>
  <c r="H4688" i="4"/>
  <c r="I4687" i="4"/>
  <c r="H4687" i="4"/>
  <c r="I4686" i="4"/>
  <c r="H4686" i="4"/>
  <c r="I4685" i="4"/>
  <c r="H4685" i="4"/>
  <c r="I4684" i="4"/>
  <c r="H4684" i="4"/>
  <c r="I4683" i="4"/>
  <c r="H4683" i="4"/>
  <c r="I4682" i="4"/>
  <c r="H4682" i="4"/>
  <c r="I4681" i="4"/>
  <c r="H4681" i="4"/>
  <c r="I4680" i="4"/>
  <c r="H4680" i="4"/>
  <c r="I4679" i="4"/>
  <c r="H4679" i="4"/>
  <c r="I4678" i="4"/>
  <c r="H4678" i="4"/>
  <c r="I4677" i="4"/>
  <c r="H4677" i="4"/>
  <c r="I4676" i="4"/>
  <c r="H4676" i="4"/>
  <c r="I4675" i="4"/>
  <c r="H4675" i="4"/>
  <c r="I4674" i="4"/>
  <c r="H4674" i="4"/>
  <c r="I4673" i="4"/>
  <c r="H4673" i="4"/>
  <c r="I4672" i="4"/>
  <c r="H4672" i="4"/>
  <c r="I4671" i="4"/>
  <c r="H4671" i="4"/>
  <c r="I4670" i="4"/>
  <c r="H4670" i="4"/>
  <c r="I4669" i="4"/>
  <c r="H4669" i="4"/>
  <c r="I4668" i="4"/>
  <c r="H4668" i="4"/>
  <c r="I4667" i="4"/>
  <c r="H4667" i="4"/>
  <c r="I4666" i="4"/>
  <c r="H4666" i="4"/>
  <c r="I4665" i="4"/>
  <c r="H4665" i="4"/>
  <c r="I4664" i="4"/>
  <c r="H4664" i="4"/>
  <c r="I4663" i="4"/>
  <c r="H4663" i="4"/>
  <c r="I4662" i="4"/>
  <c r="H4662" i="4"/>
  <c r="I4661" i="4"/>
  <c r="H4661" i="4"/>
  <c r="I4660" i="4"/>
  <c r="H4660" i="4"/>
  <c r="I4659" i="4"/>
  <c r="H4659" i="4"/>
  <c r="I4658" i="4"/>
  <c r="H4658" i="4"/>
  <c r="I4657" i="4"/>
  <c r="H4657" i="4"/>
  <c r="I4656" i="4"/>
  <c r="H4656" i="4"/>
  <c r="I4655" i="4"/>
  <c r="H4655" i="4"/>
  <c r="I4654" i="4"/>
  <c r="H4654" i="4"/>
  <c r="I4653" i="4"/>
  <c r="H4653" i="4"/>
  <c r="I4652" i="4"/>
  <c r="H4652" i="4"/>
  <c r="I4651" i="4"/>
  <c r="H4651" i="4"/>
  <c r="I4650" i="4"/>
  <c r="H4650" i="4"/>
  <c r="I4649" i="4"/>
  <c r="H4649" i="4"/>
  <c r="I4648" i="4"/>
  <c r="H4648" i="4"/>
  <c r="I4647" i="4"/>
  <c r="H4647" i="4"/>
  <c r="I4646" i="4"/>
  <c r="H4646" i="4"/>
  <c r="I4645" i="4"/>
  <c r="H4645" i="4"/>
  <c r="I4644" i="4"/>
  <c r="H4644" i="4"/>
  <c r="I4643" i="4"/>
  <c r="H4643" i="4"/>
  <c r="I4642" i="4"/>
  <c r="H4642" i="4"/>
  <c r="I4641" i="4"/>
  <c r="H4641" i="4"/>
  <c r="I4640" i="4"/>
  <c r="H4640" i="4"/>
  <c r="I4639" i="4"/>
  <c r="H4639" i="4"/>
  <c r="I4638" i="4"/>
  <c r="H4638" i="4"/>
  <c r="I4637" i="4"/>
  <c r="H4637" i="4"/>
  <c r="I4636" i="4"/>
  <c r="H4636" i="4"/>
  <c r="I4635" i="4"/>
  <c r="H4635" i="4"/>
  <c r="I4634" i="4"/>
  <c r="H4634" i="4"/>
  <c r="I4633" i="4"/>
  <c r="H4633" i="4"/>
  <c r="I4632" i="4"/>
  <c r="H4632" i="4"/>
  <c r="I4631" i="4"/>
  <c r="H4631" i="4"/>
  <c r="I4630" i="4"/>
  <c r="H4630" i="4"/>
  <c r="I4629" i="4"/>
  <c r="H4629" i="4"/>
  <c r="I4628" i="4"/>
  <c r="H4628" i="4"/>
  <c r="I4627" i="4"/>
  <c r="H4627" i="4"/>
  <c r="I4626" i="4"/>
  <c r="H4626" i="4"/>
  <c r="I4625" i="4"/>
  <c r="H4625" i="4"/>
  <c r="I4624" i="4"/>
  <c r="H4624" i="4"/>
  <c r="I4623" i="4"/>
  <c r="H4623" i="4"/>
  <c r="I4622" i="4"/>
  <c r="H4622" i="4"/>
  <c r="I4621" i="4"/>
  <c r="H4621" i="4"/>
  <c r="I4620" i="4"/>
  <c r="H4620" i="4"/>
  <c r="I4619" i="4"/>
  <c r="H4619" i="4"/>
  <c r="I4618" i="4"/>
  <c r="H4618" i="4"/>
  <c r="I4617" i="4"/>
  <c r="H4617" i="4"/>
  <c r="I4616" i="4"/>
  <c r="H4616" i="4"/>
  <c r="I4615" i="4"/>
  <c r="H4615" i="4"/>
  <c r="I4614" i="4"/>
  <c r="H4614" i="4"/>
  <c r="I4613" i="4"/>
  <c r="H4613" i="4"/>
  <c r="I4612" i="4"/>
  <c r="H4612" i="4"/>
  <c r="I4611" i="4"/>
  <c r="H4611" i="4"/>
  <c r="I4610" i="4"/>
  <c r="H4610" i="4"/>
  <c r="I4609" i="4"/>
  <c r="H4609" i="4"/>
  <c r="I4608" i="4"/>
  <c r="H4608" i="4"/>
  <c r="I4607" i="4"/>
  <c r="H4607" i="4"/>
  <c r="I4606" i="4"/>
  <c r="H4606" i="4"/>
  <c r="I4605" i="4"/>
  <c r="H4605" i="4"/>
  <c r="I4604" i="4"/>
  <c r="H4604" i="4"/>
  <c r="I4603" i="4"/>
  <c r="H4603" i="4"/>
  <c r="I4602" i="4"/>
  <c r="H4602" i="4"/>
  <c r="I4601" i="4"/>
  <c r="H4601" i="4"/>
  <c r="I4600" i="4"/>
  <c r="H4600" i="4"/>
  <c r="I4599" i="4"/>
  <c r="H4599" i="4"/>
  <c r="I4598" i="4"/>
  <c r="H4598" i="4"/>
  <c r="I4597" i="4"/>
  <c r="H4597" i="4"/>
  <c r="I4596" i="4"/>
  <c r="H4596" i="4"/>
  <c r="I4595" i="4"/>
  <c r="H4595" i="4"/>
  <c r="I4594" i="4"/>
  <c r="H4594" i="4"/>
  <c r="I4593" i="4"/>
  <c r="H4593" i="4"/>
  <c r="I4592" i="4"/>
  <c r="H4592" i="4"/>
  <c r="I4591" i="4"/>
  <c r="H4591" i="4"/>
  <c r="I4590" i="4"/>
  <c r="H4590" i="4"/>
  <c r="I4589" i="4"/>
  <c r="H4589" i="4"/>
  <c r="I4588" i="4"/>
  <c r="H4588" i="4"/>
  <c r="I4587" i="4"/>
  <c r="H4587" i="4"/>
  <c r="I4586" i="4"/>
  <c r="H4586" i="4"/>
  <c r="I4585" i="4"/>
  <c r="H4585" i="4"/>
  <c r="I4584" i="4"/>
  <c r="H4584" i="4"/>
  <c r="I4583" i="4"/>
  <c r="H4583" i="4"/>
  <c r="I4582" i="4"/>
  <c r="H4582" i="4"/>
  <c r="I4581" i="4"/>
  <c r="H4581" i="4"/>
  <c r="I4580" i="4"/>
  <c r="H4580" i="4"/>
  <c r="I4579" i="4"/>
  <c r="H4579" i="4"/>
  <c r="I4578" i="4"/>
  <c r="H4578" i="4"/>
  <c r="I4577" i="4"/>
  <c r="H4577" i="4"/>
  <c r="I4576" i="4"/>
  <c r="H4576" i="4"/>
  <c r="I4575" i="4"/>
  <c r="H4575" i="4"/>
  <c r="I4574" i="4"/>
  <c r="H4574" i="4"/>
  <c r="I4573" i="4"/>
  <c r="H4573" i="4"/>
  <c r="I4572" i="4"/>
  <c r="H4572" i="4"/>
  <c r="I4571" i="4"/>
  <c r="H4571" i="4"/>
  <c r="I4570" i="4"/>
  <c r="H4570" i="4"/>
  <c r="I4569" i="4"/>
  <c r="H4569" i="4"/>
  <c r="I4568" i="4"/>
  <c r="H4568" i="4"/>
  <c r="I4567" i="4"/>
  <c r="H4567" i="4"/>
  <c r="I4566" i="4"/>
  <c r="H4566" i="4"/>
  <c r="I4565" i="4"/>
  <c r="H4565" i="4"/>
  <c r="I4564" i="4"/>
  <c r="H4564" i="4"/>
  <c r="I4563" i="4"/>
  <c r="H4563" i="4"/>
  <c r="I4562" i="4"/>
  <c r="H4562" i="4"/>
  <c r="I4561" i="4"/>
  <c r="H4561" i="4"/>
  <c r="I4560" i="4"/>
  <c r="H4560" i="4"/>
  <c r="I4559" i="4"/>
  <c r="H4559" i="4"/>
  <c r="I4558" i="4"/>
  <c r="H4558" i="4"/>
  <c r="I4557" i="4"/>
  <c r="H4557" i="4"/>
  <c r="I4556" i="4"/>
  <c r="H4556" i="4"/>
  <c r="I4555" i="4"/>
  <c r="H4555" i="4"/>
  <c r="I4554" i="4"/>
  <c r="H4554" i="4"/>
  <c r="I4553" i="4"/>
  <c r="H4553" i="4"/>
  <c r="I4552" i="4"/>
  <c r="H4552" i="4"/>
  <c r="I4551" i="4"/>
  <c r="H4551" i="4"/>
  <c r="I4550" i="4"/>
  <c r="H4550" i="4"/>
  <c r="I4549" i="4"/>
  <c r="H4549" i="4"/>
  <c r="I4548" i="4"/>
  <c r="H4548" i="4"/>
  <c r="I4547" i="4"/>
  <c r="H4547" i="4"/>
  <c r="I4546" i="4"/>
  <c r="H4546" i="4"/>
  <c r="I4545" i="4"/>
  <c r="H4545" i="4"/>
  <c r="I4544" i="4"/>
  <c r="H4544" i="4"/>
  <c r="I4543" i="4"/>
  <c r="H4543" i="4"/>
  <c r="I4542" i="4"/>
  <c r="H4542" i="4"/>
  <c r="I4541" i="4"/>
  <c r="H4541" i="4"/>
  <c r="I4540" i="4"/>
  <c r="H4540" i="4"/>
  <c r="I4539" i="4"/>
  <c r="H4539" i="4"/>
  <c r="I4538" i="4"/>
  <c r="H4538" i="4"/>
  <c r="I4537" i="4"/>
  <c r="H4537" i="4"/>
  <c r="I4536" i="4"/>
  <c r="H4536" i="4"/>
  <c r="I4535" i="4"/>
  <c r="H4535" i="4"/>
  <c r="I4534" i="4"/>
  <c r="H4534" i="4"/>
  <c r="I4533" i="4"/>
  <c r="H4533" i="4"/>
  <c r="I4532" i="4"/>
  <c r="H4532" i="4"/>
  <c r="I4531" i="4"/>
  <c r="H4531" i="4"/>
  <c r="I4530" i="4"/>
  <c r="H4530" i="4"/>
  <c r="I4529" i="4"/>
  <c r="H4529" i="4"/>
  <c r="I4528" i="4"/>
  <c r="H4528" i="4"/>
  <c r="I4527" i="4"/>
  <c r="H4527" i="4"/>
  <c r="I4526" i="4"/>
  <c r="H4526" i="4"/>
  <c r="I4525" i="4"/>
  <c r="H4525" i="4"/>
  <c r="I4524" i="4"/>
  <c r="H4524" i="4"/>
  <c r="I4523" i="4"/>
  <c r="H4523" i="4"/>
  <c r="I4522" i="4"/>
  <c r="H4522" i="4"/>
  <c r="I4521" i="4"/>
  <c r="H4521" i="4"/>
  <c r="I4520" i="4"/>
  <c r="H4520" i="4"/>
  <c r="I4519" i="4"/>
  <c r="H4519" i="4"/>
  <c r="I4518" i="4"/>
  <c r="H4518" i="4"/>
  <c r="I4517" i="4"/>
  <c r="H4517" i="4"/>
  <c r="I4516" i="4"/>
  <c r="H4516" i="4"/>
  <c r="I4515" i="4"/>
  <c r="H4515" i="4"/>
  <c r="I4514" i="4"/>
  <c r="H4514" i="4"/>
  <c r="I4513" i="4"/>
  <c r="H4513" i="4"/>
  <c r="I4512" i="4"/>
  <c r="H4512" i="4"/>
  <c r="I4511" i="4"/>
  <c r="H4511" i="4"/>
  <c r="I4510" i="4"/>
  <c r="H4510" i="4"/>
  <c r="I4509" i="4"/>
  <c r="H4509" i="4"/>
  <c r="I4508" i="4"/>
  <c r="H4508" i="4"/>
  <c r="I4507" i="4"/>
  <c r="H4507" i="4"/>
  <c r="I4506" i="4"/>
  <c r="H4506" i="4"/>
  <c r="I4505" i="4"/>
  <c r="H4505" i="4"/>
  <c r="I4504" i="4"/>
  <c r="H4504" i="4"/>
  <c r="I4503" i="4"/>
  <c r="H4503" i="4"/>
  <c r="I4502" i="4"/>
  <c r="H4502" i="4"/>
  <c r="I4501" i="4"/>
  <c r="H4501" i="4"/>
  <c r="I4500" i="4"/>
  <c r="H4500" i="4"/>
  <c r="I4499" i="4"/>
  <c r="H4499" i="4"/>
  <c r="I4498" i="4"/>
  <c r="H4498" i="4"/>
  <c r="I4497" i="4"/>
  <c r="H4497" i="4"/>
  <c r="I4496" i="4"/>
  <c r="H4496" i="4"/>
  <c r="I4495" i="4"/>
  <c r="H4495" i="4"/>
  <c r="I4494" i="4"/>
  <c r="H4494" i="4"/>
  <c r="I4493" i="4"/>
  <c r="H4493" i="4"/>
  <c r="I4492" i="4"/>
  <c r="H4492" i="4"/>
  <c r="I4491" i="4"/>
  <c r="H4491" i="4"/>
  <c r="I4490" i="4"/>
  <c r="H4490" i="4"/>
  <c r="I4489" i="4"/>
  <c r="H4489" i="4"/>
  <c r="I4488" i="4"/>
  <c r="H4488" i="4"/>
  <c r="I4487" i="4"/>
  <c r="H4487" i="4"/>
  <c r="I4486" i="4"/>
  <c r="H4486" i="4"/>
  <c r="I4485" i="4"/>
  <c r="H4485" i="4"/>
  <c r="I4484" i="4"/>
  <c r="H4484" i="4"/>
  <c r="I4483" i="4"/>
  <c r="H4483" i="4"/>
  <c r="I4482" i="4"/>
  <c r="H4482" i="4"/>
  <c r="I4481" i="4"/>
  <c r="H4481" i="4"/>
  <c r="I4480" i="4"/>
  <c r="H4480" i="4"/>
  <c r="I4479" i="4"/>
  <c r="H4479" i="4"/>
  <c r="I4478" i="4"/>
  <c r="H4478" i="4"/>
  <c r="I4477" i="4"/>
  <c r="H4477" i="4"/>
  <c r="I4476" i="4"/>
  <c r="H4476" i="4"/>
  <c r="I4475" i="4"/>
  <c r="H4475" i="4"/>
  <c r="I4474" i="4"/>
  <c r="H4474" i="4"/>
  <c r="I4473" i="4"/>
  <c r="H4473" i="4"/>
  <c r="I4472" i="4"/>
  <c r="H4472" i="4"/>
  <c r="I4471" i="4"/>
  <c r="H4471" i="4"/>
  <c r="I4470" i="4"/>
  <c r="H4470" i="4"/>
  <c r="I4469" i="4"/>
  <c r="H4469" i="4"/>
  <c r="I4468" i="4"/>
  <c r="H4468" i="4"/>
  <c r="I4467" i="4"/>
  <c r="H4467" i="4"/>
  <c r="I4466" i="4"/>
  <c r="H4466" i="4"/>
  <c r="I4465" i="4"/>
  <c r="H4465" i="4"/>
  <c r="I4464" i="4"/>
  <c r="H4464" i="4"/>
  <c r="I4463" i="4"/>
  <c r="H4463" i="4"/>
  <c r="I4462" i="4"/>
  <c r="H4462" i="4"/>
  <c r="I4461" i="4"/>
  <c r="H4461" i="4"/>
  <c r="I4460" i="4"/>
  <c r="H4460" i="4"/>
  <c r="I4459" i="4"/>
  <c r="H4459" i="4"/>
  <c r="I4458" i="4"/>
  <c r="H4458" i="4"/>
  <c r="I4457" i="4"/>
  <c r="H4457" i="4"/>
  <c r="I4456" i="4"/>
  <c r="H4456" i="4"/>
  <c r="I4455" i="4"/>
  <c r="H4455" i="4"/>
  <c r="I4454" i="4"/>
  <c r="H4454" i="4"/>
  <c r="I4453" i="4"/>
  <c r="H4453" i="4"/>
  <c r="I4452" i="4"/>
  <c r="H4452" i="4"/>
  <c r="I4451" i="4"/>
  <c r="H4451" i="4"/>
  <c r="I4450" i="4"/>
  <c r="H4450" i="4"/>
  <c r="I4449" i="4"/>
  <c r="H4449" i="4"/>
  <c r="I4448" i="4"/>
  <c r="H4448" i="4"/>
  <c r="I4447" i="4"/>
  <c r="H4447" i="4"/>
  <c r="I4446" i="4"/>
  <c r="H4446" i="4"/>
  <c r="I4445" i="4"/>
  <c r="H4445" i="4"/>
  <c r="I4444" i="4"/>
  <c r="H4444" i="4"/>
  <c r="I4443" i="4"/>
  <c r="H4443" i="4"/>
  <c r="I4442" i="4"/>
  <c r="H4442" i="4"/>
  <c r="I4441" i="4"/>
  <c r="H4441" i="4"/>
  <c r="I4440" i="4"/>
  <c r="H4440" i="4"/>
  <c r="I4439" i="4"/>
  <c r="H4439" i="4"/>
  <c r="I4438" i="4"/>
  <c r="H4438" i="4"/>
  <c r="I4437" i="4"/>
  <c r="H4437" i="4"/>
  <c r="I4436" i="4"/>
  <c r="H4436" i="4"/>
  <c r="I4435" i="4"/>
  <c r="H4435" i="4"/>
  <c r="I4434" i="4"/>
  <c r="H4434" i="4"/>
  <c r="I4433" i="4"/>
  <c r="H4433" i="4"/>
  <c r="I4432" i="4"/>
  <c r="H4432" i="4"/>
  <c r="I4431" i="4"/>
  <c r="H4431" i="4"/>
  <c r="I4430" i="4"/>
  <c r="H4430" i="4"/>
  <c r="I4429" i="4"/>
  <c r="H4429" i="4"/>
  <c r="I4428" i="4"/>
  <c r="H4428" i="4"/>
  <c r="I4427" i="4"/>
  <c r="H4427" i="4"/>
  <c r="I4426" i="4"/>
  <c r="H4426" i="4"/>
  <c r="I4425" i="4"/>
  <c r="H4425" i="4"/>
  <c r="I4424" i="4"/>
  <c r="H4424" i="4"/>
  <c r="I4423" i="4"/>
  <c r="H4423" i="4"/>
  <c r="I4422" i="4"/>
  <c r="H4422" i="4"/>
  <c r="I4421" i="4"/>
  <c r="H4421" i="4"/>
  <c r="I4420" i="4"/>
  <c r="H4420" i="4"/>
  <c r="I4419" i="4"/>
  <c r="H4419" i="4"/>
  <c r="I4418" i="4"/>
  <c r="H4418" i="4"/>
  <c r="I4417" i="4"/>
  <c r="H4417" i="4"/>
  <c r="I4416" i="4"/>
  <c r="H4416" i="4"/>
  <c r="I4415" i="4"/>
  <c r="H4415" i="4"/>
  <c r="I4414" i="4"/>
  <c r="H4414" i="4"/>
  <c r="I4413" i="4"/>
  <c r="H4413" i="4"/>
  <c r="I4412" i="4"/>
  <c r="H4412" i="4"/>
  <c r="I4411" i="4"/>
  <c r="H4411" i="4"/>
  <c r="I4410" i="4"/>
  <c r="H4410" i="4"/>
  <c r="I4409" i="4"/>
  <c r="H4409" i="4"/>
  <c r="I4408" i="4"/>
  <c r="H4408" i="4"/>
  <c r="I4407" i="4"/>
  <c r="H4407" i="4"/>
  <c r="I4406" i="4"/>
  <c r="H4406" i="4"/>
  <c r="I4405" i="4"/>
  <c r="H4405" i="4"/>
  <c r="I4404" i="4"/>
  <c r="H4404" i="4"/>
  <c r="I4403" i="4"/>
  <c r="H4403" i="4"/>
  <c r="I4402" i="4"/>
  <c r="H4402" i="4"/>
  <c r="I4401" i="4"/>
  <c r="H4401" i="4"/>
  <c r="I4400" i="4"/>
  <c r="H4400" i="4"/>
  <c r="I4399" i="4"/>
  <c r="H4399" i="4"/>
  <c r="I4398" i="4"/>
  <c r="H4398" i="4"/>
  <c r="I4397" i="4"/>
  <c r="H4397" i="4"/>
  <c r="I4396" i="4"/>
  <c r="H4396" i="4"/>
  <c r="I4395" i="4"/>
  <c r="H4395" i="4"/>
  <c r="I4394" i="4"/>
  <c r="H4394" i="4"/>
  <c r="I4393" i="4"/>
  <c r="H4393" i="4"/>
  <c r="I4392" i="4"/>
  <c r="H4392" i="4"/>
  <c r="I4391" i="4"/>
  <c r="H4391" i="4"/>
  <c r="I4390" i="4"/>
  <c r="H4390" i="4"/>
  <c r="I4389" i="4"/>
  <c r="H4389" i="4"/>
  <c r="I4388" i="4"/>
  <c r="H4388" i="4"/>
  <c r="I4387" i="4"/>
  <c r="H4387" i="4"/>
  <c r="I4386" i="4"/>
  <c r="H4386" i="4"/>
  <c r="I4385" i="4"/>
  <c r="H4385" i="4"/>
  <c r="I4384" i="4"/>
  <c r="H4384" i="4"/>
  <c r="I4383" i="4"/>
  <c r="H4383" i="4"/>
  <c r="I4382" i="4"/>
  <c r="H4382" i="4"/>
  <c r="I4381" i="4"/>
  <c r="H4381" i="4"/>
  <c r="I4380" i="4"/>
  <c r="H4380" i="4"/>
  <c r="I4379" i="4"/>
  <c r="H4379" i="4"/>
  <c r="I4378" i="4"/>
  <c r="H4378" i="4"/>
  <c r="I4377" i="4"/>
  <c r="H4377" i="4"/>
  <c r="I4376" i="4"/>
  <c r="H4376" i="4"/>
  <c r="I4375" i="4"/>
  <c r="H4375" i="4"/>
  <c r="I4374" i="4"/>
  <c r="H4374" i="4"/>
  <c r="I4373" i="4"/>
  <c r="H4373" i="4"/>
  <c r="I4372" i="4"/>
  <c r="H4372" i="4"/>
  <c r="I4371" i="4"/>
  <c r="H4371" i="4"/>
  <c r="I4370" i="4"/>
  <c r="H4370" i="4"/>
  <c r="I4369" i="4"/>
  <c r="H4369" i="4"/>
  <c r="I4368" i="4"/>
  <c r="H4368" i="4"/>
  <c r="I4367" i="4"/>
  <c r="H4367" i="4"/>
  <c r="I4366" i="4"/>
  <c r="H4366" i="4"/>
  <c r="I4365" i="4"/>
  <c r="H4365" i="4"/>
  <c r="I4364" i="4"/>
  <c r="H4364" i="4"/>
  <c r="I4363" i="4"/>
  <c r="H4363" i="4"/>
  <c r="I4362" i="4"/>
  <c r="H4362" i="4"/>
  <c r="I4361" i="4"/>
  <c r="H4361" i="4"/>
  <c r="I4360" i="4"/>
  <c r="H4360" i="4"/>
  <c r="I4359" i="4"/>
  <c r="H4359" i="4"/>
  <c r="I4358" i="4"/>
  <c r="H4358" i="4"/>
  <c r="I4357" i="4"/>
  <c r="H4357" i="4"/>
  <c r="I4356" i="4"/>
  <c r="H4356" i="4"/>
  <c r="I4355" i="4"/>
  <c r="H4355" i="4"/>
  <c r="I4354" i="4"/>
  <c r="H4354" i="4"/>
  <c r="I4353" i="4"/>
  <c r="H4353" i="4"/>
  <c r="I4352" i="4"/>
  <c r="H4352" i="4"/>
  <c r="I4351" i="4"/>
  <c r="H4351" i="4"/>
  <c r="I4350" i="4"/>
  <c r="H4350" i="4"/>
  <c r="I4349" i="4"/>
  <c r="H4349" i="4"/>
  <c r="I4348" i="4"/>
  <c r="H4348" i="4"/>
  <c r="I4347" i="4"/>
  <c r="H4347" i="4"/>
  <c r="I4346" i="4"/>
  <c r="H4346" i="4"/>
  <c r="I4345" i="4"/>
  <c r="H4345" i="4"/>
  <c r="I4344" i="4"/>
  <c r="H4344" i="4"/>
  <c r="I4343" i="4"/>
  <c r="H4343" i="4"/>
  <c r="I4342" i="4"/>
  <c r="H4342" i="4"/>
  <c r="I4341" i="4"/>
  <c r="H4341" i="4"/>
  <c r="I4340" i="4"/>
  <c r="H4340" i="4"/>
  <c r="I4339" i="4"/>
  <c r="H4339" i="4"/>
  <c r="I4338" i="4"/>
  <c r="H4338" i="4"/>
  <c r="I4337" i="4"/>
  <c r="H4337" i="4"/>
  <c r="I4336" i="4"/>
  <c r="H4336" i="4"/>
  <c r="I4335" i="4"/>
  <c r="H4335" i="4"/>
  <c r="I4334" i="4"/>
  <c r="H4334" i="4"/>
  <c r="I4333" i="4"/>
  <c r="H4333" i="4"/>
  <c r="I4332" i="4"/>
  <c r="H4332" i="4"/>
  <c r="I4331" i="4"/>
  <c r="H4331" i="4"/>
  <c r="I4330" i="4"/>
  <c r="H4330" i="4"/>
  <c r="I4329" i="4"/>
  <c r="H4329" i="4"/>
  <c r="I4328" i="4"/>
  <c r="H4328" i="4"/>
  <c r="I4327" i="4"/>
  <c r="H4327" i="4"/>
  <c r="I4326" i="4"/>
  <c r="H4326" i="4"/>
  <c r="I4325" i="4"/>
  <c r="H4325" i="4"/>
  <c r="I4324" i="4"/>
  <c r="H4324" i="4"/>
  <c r="I4323" i="4"/>
  <c r="H4323" i="4"/>
  <c r="I4322" i="4"/>
  <c r="H4322" i="4"/>
  <c r="I4321" i="4"/>
  <c r="H4321" i="4"/>
  <c r="I4320" i="4"/>
  <c r="H4320" i="4"/>
  <c r="I4319" i="4"/>
  <c r="H4319" i="4"/>
  <c r="I4318" i="4"/>
  <c r="H4318" i="4"/>
  <c r="I4317" i="4"/>
  <c r="H4317" i="4"/>
  <c r="I4316" i="4"/>
  <c r="H4316" i="4"/>
  <c r="I4315" i="4"/>
  <c r="H4315" i="4"/>
  <c r="I4314" i="4"/>
  <c r="H4314" i="4"/>
  <c r="I4313" i="4"/>
  <c r="H4313" i="4"/>
  <c r="I4312" i="4"/>
  <c r="H4312" i="4"/>
  <c r="I4311" i="4"/>
  <c r="H4311" i="4"/>
  <c r="I4310" i="4"/>
  <c r="H4310" i="4"/>
  <c r="I4309" i="4"/>
  <c r="H4309" i="4"/>
  <c r="I4308" i="4"/>
  <c r="H4308" i="4"/>
  <c r="I4307" i="4"/>
  <c r="H4307" i="4"/>
  <c r="I4306" i="4"/>
  <c r="H4306" i="4"/>
  <c r="I4305" i="4"/>
  <c r="H4305" i="4"/>
  <c r="I4304" i="4"/>
  <c r="H4304" i="4"/>
  <c r="I4303" i="4"/>
  <c r="H4303" i="4"/>
  <c r="I4302" i="4"/>
  <c r="H4302" i="4"/>
  <c r="I4301" i="4"/>
  <c r="H4301" i="4"/>
  <c r="I4300" i="4"/>
  <c r="H4300" i="4"/>
  <c r="I4299" i="4"/>
  <c r="H4299" i="4"/>
  <c r="I4298" i="4"/>
  <c r="H4298" i="4"/>
  <c r="I4297" i="4"/>
  <c r="H4297" i="4"/>
  <c r="I4296" i="4"/>
  <c r="H4296" i="4"/>
  <c r="I4295" i="4"/>
  <c r="H4295" i="4"/>
  <c r="I4294" i="4"/>
  <c r="H4294" i="4"/>
  <c r="I4293" i="4"/>
  <c r="H4293" i="4"/>
  <c r="I4292" i="4"/>
  <c r="H4292" i="4"/>
  <c r="I4291" i="4"/>
  <c r="H4291" i="4"/>
  <c r="I4290" i="4"/>
  <c r="H4290" i="4"/>
  <c r="I4289" i="4"/>
  <c r="H4289" i="4"/>
  <c r="I4288" i="4"/>
  <c r="H4288" i="4"/>
  <c r="I4287" i="4"/>
  <c r="H4287" i="4"/>
  <c r="I4286" i="4"/>
  <c r="H4286" i="4"/>
  <c r="I4285" i="4"/>
  <c r="H4285" i="4"/>
  <c r="I4284" i="4"/>
  <c r="H4284" i="4"/>
  <c r="I4283" i="4"/>
  <c r="H4283" i="4"/>
  <c r="I4282" i="4"/>
  <c r="H4282" i="4"/>
  <c r="I4281" i="4"/>
  <c r="H4281" i="4"/>
  <c r="I4280" i="4"/>
  <c r="H4280" i="4"/>
  <c r="I4279" i="4"/>
  <c r="H4279" i="4"/>
  <c r="I4278" i="4"/>
  <c r="H4278" i="4"/>
  <c r="I4277" i="4"/>
  <c r="H4277" i="4"/>
  <c r="I4276" i="4"/>
  <c r="H4276" i="4"/>
  <c r="I4275" i="4"/>
  <c r="H4275" i="4"/>
  <c r="I4274" i="4"/>
  <c r="H4274" i="4"/>
  <c r="I4273" i="4"/>
  <c r="H4273" i="4"/>
  <c r="I4272" i="4"/>
  <c r="H4272" i="4"/>
  <c r="I4271" i="4"/>
  <c r="H4271" i="4"/>
  <c r="I4270" i="4"/>
  <c r="H4270" i="4"/>
  <c r="I4269" i="4"/>
  <c r="H4269" i="4"/>
  <c r="I4268" i="4"/>
  <c r="H4268" i="4"/>
  <c r="I4267" i="4"/>
  <c r="H4267" i="4"/>
  <c r="I4266" i="4"/>
  <c r="H4266" i="4"/>
  <c r="I4265" i="4"/>
  <c r="H4265" i="4"/>
  <c r="I4264" i="4"/>
  <c r="H4264" i="4"/>
  <c r="I4263" i="4"/>
  <c r="H4263" i="4"/>
  <c r="I4262" i="4"/>
  <c r="H4262" i="4"/>
  <c r="I4261" i="4"/>
  <c r="H4261" i="4"/>
  <c r="I4260" i="4"/>
  <c r="H4260" i="4"/>
  <c r="I4259" i="4"/>
  <c r="H4259" i="4"/>
  <c r="I4258" i="4"/>
  <c r="H4258" i="4"/>
  <c r="I4257" i="4"/>
  <c r="H4257" i="4"/>
  <c r="I4256" i="4"/>
  <c r="H4256" i="4"/>
  <c r="I4255" i="4"/>
  <c r="H4255" i="4"/>
  <c r="I4254" i="4"/>
  <c r="H4254" i="4"/>
  <c r="I4253" i="4"/>
  <c r="H4253" i="4"/>
  <c r="I4252" i="4"/>
  <c r="H4252" i="4"/>
  <c r="I4251" i="4"/>
  <c r="H4251" i="4"/>
  <c r="I4250" i="4"/>
  <c r="H4250" i="4"/>
  <c r="I4249" i="4"/>
  <c r="H4249" i="4"/>
  <c r="I4248" i="4"/>
  <c r="H4248" i="4"/>
  <c r="I4247" i="4"/>
  <c r="H4247" i="4"/>
  <c r="I4246" i="4"/>
  <c r="H4246" i="4"/>
  <c r="I4245" i="4"/>
  <c r="H4245" i="4"/>
  <c r="I4244" i="4"/>
  <c r="H4244" i="4"/>
  <c r="I4243" i="4"/>
  <c r="H4243" i="4"/>
  <c r="I4242" i="4"/>
  <c r="H4242" i="4"/>
  <c r="I4241" i="4"/>
  <c r="H4241" i="4"/>
  <c r="I4240" i="4"/>
  <c r="H4240" i="4"/>
  <c r="I4239" i="4"/>
  <c r="H4239" i="4"/>
  <c r="I4238" i="4"/>
  <c r="H4238" i="4"/>
  <c r="I4237" i="4"/>
  <c r="H4237" i="4"/>
  <c r="I4236" i="4"/>
  <c r="H4236" i="4"/>
  <c r="I4235" i="4"/>
  <c r="H4235" i="4"/>
  <c r="I4234" i="4"/>
  <c r="H4234" i="4"/>
  <c r="I4233" i="4"/>
  <c r="H4233" i="4"/>
  <c r="I4232" i="4"/>
  <c r="H4232" i="4"/>
  <c r="I4231" i="4"/>
  <c r="H4231" i="4"/>
  <c r="I4230" i="4"/>
  <c r="H4230" i="4"/>
  <c r="I4229" i="4"/>
  <c r="H4229" i="4"/>
  <c r="I4228" i="4"/>
  <c r="H4228" i="4"/>
  <c r="I4227" i="4"/>
  <c r="H4227" i="4"/>
  <c r="I4226" i="4"/>
  <c r="H4226" i="4"/>
  <c r="I4225" i="4"/>
  <c r="H4225" i="4"/>
  <c r="I4224" i="4"/>
  <c r="H4224" i="4"/>
  <c r="I4223" i="4"/>
  <c r="H4223" i="4"/>
  <c r="I4222" i="4"/>
  <c r="H4222" i="4"/>
  <c r="I4221" i="4"/>
  <c r="H4221" i="4"/>
  <c r="I4220" i="4"/>
  <c r="H4220" i="4"/>
  <c r="I4219" i="4"/>
  <c r="H4219" i="4"/>
  <c r="I4218" i="4"/>
  <c r="H4218" i="4"/>
  <c r="I4217" i="4"/>
  <c r="H4217" i="4"/>
  <c r="I4216" i="4"/>
  <c r="H4216" i="4"/>
  <c r="I4215" i="4"/>
  <c r="H4215" i="4"/>
  <c r="I4214" i="4"/>
  <c r="H4214" i="4"/>
  <c r="I4213" i="4"/>
  <c r="H4213" i="4"/>
  <c r="I4212" i="4"/>
  <c r="H4212" i="4"/>
  <c r="I4211" i="4"/>
  <c r="H4211" i="4"/>
  <c r="I4210" i="4"/>
  <c r="H4210" i="4"/>
  <c r="I4209" i="4"/>
  <c r="H4209" i="4"/>
  <c r="I4208" i="4"/>
  <c r="H4208" i="4"/>
  <c r="I4207" i="4"/>
  <c r="H4207" i="4"/>
  <c r="I4206" i="4"/>
  <c r="H4206" i="4"/>
  <c r="I4205" i="4"/>
  <c r="H4205" i="4"/>
  <c r="I4204" i="4"/>
  <c r="H4204" i="4"/>
  <c r="I4203" i="4"/>
  <c r="H4203" i="4"/>
  <c r="I4202" i="4"/>
  <c r="H4202" i="4"/>
  <c r="I4201" i="4"/>
  <c r="H4201" i="4"/>
  <c r="I4200" i="4"/>
  <c r="H4200" i="4"/>
  <c r="I4199" i="4"/>
  <c r="H4199" i="4"/>
  <c r="I4198" i="4"/>
  <c r="H4198" i="4"/>
  <c r="I4197" i="4"/>
  <c r="H4197" i="4"/>
  <c r="I4196" i="4"/>
  <c r="H4196" i="4"/>
  <c r="I4195" i="4"/>
  <c r="H4195" i="4"/>
  <c r="I4194" i="4"/>
  <c r="H4194" i="4"/>
  <c r="I4193" i="4"/>
  <c r="H4193" i="4"/>
  <c r="I4192" i="4"/>
  <c r="H4192" i="4"/>
  <c r="I4191" i="4"/>
  <c r="H4191" i="4"/>
  <c r="I4190" i="4"/>
  <c r="H4190" i="4"/>
  <c r="I4189" i="4"/>
  <c r="H4189" i="4"/>
  <c r="I4188" i="4"/>
  <c r="H4188" i="4"/>
  <c r="I4187" i="4"/>
  <c r="H4187" i="4"/>
  <c r="I4186" i="4"/>
  <c r="H4186" i="4"/>
  <c r="I4185" i="4"/>
  <c r="H4185" i="4"/>
  <c r="I4184" i="4"/>
  <c r="H4184" i="4"/>
  <c r="I4183" i="4"/>
  <c r="H4183" i="4"/>
  <c r="I4182" i="4"/>
  <c r="H4182" i="4"/>
  <c r="I4181" i="4"/>
  <c r="H4181" i="4"/>
  <c r="I4180" i="4"/>
  <c r="H4180" i="4"/>
  <c r="I4179" i="4"/>
  <c r="H4179" i="4"/>
  <c r="I4178" i="4"/>
  <c r="H4178" i="4"/>
  <c r="I4177" i="4"/>
  <c r="H4177" i="4"/>
  <c r="I4176" i="4"/>
  <c r="H4176" i="4"/>
  <c r="I4175" i="4"/>
  <c r="H4175" i="4"/>
  <c r="I4174" i="4"/>
  <c r="H4174" i="4"/>
  <c r="I4173" i="4"/>
  <c r="H4173" i="4"/>
  <c r="I4172" i="4"/>
  <c r="H4172" i="4"/>
  <c r="I4171" i="4"/>
  <c r="H4171" i="4"/>
  <c r="I4170" i="4"/>
  <c r="H4170" i="4"/>
  <c r="I4169" i="4"/>
  <c r="H4169" i="4"/>
  <c r="I4168" i="4"/>
  <c r="H4168" i="4"/>
  <c r="I4167" i="4"/>
  <c r="H4167" i="4"/>
  <c r="I4166" i="4"/>
  <c r="H4166" i="4"/>
  <c r="I4165" i="4"/>
  <c r="H4165" i="4"/>
  <c r="I4164" i="4"/>
  <c r="H4164" i="4"/>
  <c r="I4163" i="4"/>
  <c r="H4163" i="4"/>
  <c r="I4162" i="4"/>
  <c r="H4162" i="4"/>
  <c r="I4161" i="4"/>
  <c r="H4161" i="4"/>
  <c r="I4160" i="4"/>
  <c r="H4160" i="4"/>
  <c r="I4159" i="4"/>
  <c r="H4159" i="4"/>
  <c r="I4158" i="4"/>
  <c r="H4158" i="4"/>
  <c r="I4157" i="4"/>
  <c r="H4157" i="4"/>
  <c r="I4156" i="4"/>
  <c r="H4156" i="4"/>
  <c r="I4155" i="4"/>
  <c r="H4155" i="4"/>
  <c r="I4154" i="4"/>
  <c r="H4154" i="4"/>
  <c r="I4153" i="4"/>
  <c r="H4153" i="4"/>
  <c r="I4152" i="4"/>
  <c r="H4152" i="4"/>
  <c r="I4151" i="4"/>
  <c r="H4151" i="4"/>
  <c r="I4150" i="4"/>
  <c r="H4150" i="4"/>
  <c r="I4149" i="4"/>
  <c r="H4149" i="4"/>
  <c r="I4148" i="4"/>
  <c r="H4148" i="4"/>
  <c r="I4147" i="4"/>
  <c r="H4147" i="4"/>
  <c r="I4146" i="4"/>
  <c r="H4146" i="4"/>
  <c r="I4145" i="4"/>
  <c r="H4145" i="4"/>
  <c r="I4144" i="4"/>
  <c r="H4144" i="4"/>
  <c r="I4143" i="4"/>
  <c r="H4143" i="4"/>
  <c r="I4142" i="4"/>
  <c r="H4142" i="4"/>
  <c r="I4141" i="4"/>
  <c r="H4141" i="4"/>
  <c r="I4140" i="4"/>
  <c r="H4140" i="4"/>
  <c r="I4139" i="4"/>
  <c r="H4139" i="4"/>
  <c r="I4138" i="4"/>
  <c r="H4138" i="4"/>
  <c r="I4137" i="4"/>
  <c r="H4137" i="4"/>
  <c r="I4136" i="4"/>
  <c r="H4136" i="4"/>
  <c r="I4135" i="4"/>
  <c r="H4135" i="4"/>
  <c r="I4134" i="4"/>
  <c r="H4134" i="4"/>
  <c r="I4133" i="4"/>
  <c r="H4133" i="4"/>
  <c r="I4132" i="4"/>
  <c r="H4132" i="4"/>
  <c r="I4131" i="4"/>
  <c r="H4131" i="4"/>
  <c r="I4130" i="4"/>
  <c r="H4130" i="4"/>
  <c r="I4129" i="4"/>
  <c r="H4129" i="4"/>
  <c r="I4128" i="4"/>
  <c r="H4128" i="4"/>
  <c r="I4127" i="4"/>
  <c r="H4127" i="4"/>
  <c r="I4126" i="4"/>
  <c r="H4126" i="4"/>
  <c r="I4125" i="4"/>
  <c r="H4125" i="4"/>
  <c r="I4124" i="4"/>
  <c r="H4124" i="4"/>
  <c r="I4123" i="4"/>
  <c r="H4123" i="4"/>
  <c r="I4122" i="4"/>
  <c r="H4122" i="4"/>
  <c r="I4121" i="4"/>
  <c r="H4121" i="4"/>
  <c r="I4120" i="4"/>
  <c r="H4120" i="4"/>
  <c r="I4119" i="4"/>
  <c r="H4119" i="4"/>
  <c r="I4118" i="4"/>
  <c r="H4118" i="4"/>
  <c r="I4117" i="4"/>
  <c r="H4117" i="4"/>
  <c r="I4116" i="4"/>
  <c r="H4116" i="4"/>
  <c r="I4115" i="4"/>
  <c r="H4115" i="4"/>
  <c r="I4114" i="4"/>
  <c r="H4114" i="4"/>
  <c r="I4113" i="4"/>
  <c r="H4113" i="4"/>
  <c r="I4112" i="4"/>
  <c r="H4112" i="4"/>
  <c r="I4111" i="4"/>
  <c r="H4111" i="4"/>
  <c r="I4110" i="4"/>
  <c r="H4110" i="4"/>
  <c r="I4109" i="4"/>
  <c r="H4109" i="4"/>
  <c r="I4108" i="4"/>
  <c r="H4108" i="4"/>
  <c r="I4107" i="4"/>
  <c r="H4107" i="4"/>
  <c r="I4106" i="4"/>
  <c r="H4106" i="4"/>
  <c r="I4105" i="4"/>
  <c r="H4105" i="4"/>
  <c r="I4104" i="4"/>
  <c r="H4104" i="4"/>
  <c r="I4103" i="4"/>
  <c r="H4103" i="4"/>
  <c r="I4102" i="4"/>
  <c r="H4102" i="4"/>
  <c r="I4101" i="4"/>
  <c r="H4101" i="4"/>
  <c r="I4100" i="4"/>
  <c r="H4100" i="4"/>
  <c r="I4099" i="4"/>
  <c r="H4099" i="4"/>
  <c r="I4098" i="4"/>
  <c r="H4098" i="4"/>
  <c r="I4097" i="4"/>
  <c r="H4097" i="4"/>
  <c r="I4096" i="4"/>
  <c r="H4096" i="4"/>
  <c r="I4095" i="4"/>
  <c r="H4095" i="4"/>
  <c r="I4094" i="4"/>
  <c r="H4094" i="4"/>
  <c r="I4093" i="4"/>
  <c r="H4093" i="4"/>
  <c r="I4092" i="4"/>
  <c r="H4092" i="4"/>
  <c r="I4091" i="4"/>
  <c r="H4091" i="4"/>
  <c r="I4090" i="4"/>
  <c r="H4090" i="4"/>
  <c r="I4089" i="4"/>
  <c r="H4089" i="4"/>
  <c r="I4088" i="4"/>
  <c r="H4088" i="4"/>
  <c r="I4087" i="4"/>
  <c r="H4087" i="4"/>
  <c r="I4086" i="4"/>
  <c r="H4086" i="4"/>
  <c r="I4085" i="4"/>
  <c r="H4085" i="4"/>
  <c r="I4084" i="4"/>
  <c r="H4084" i="4"/>
  <c r="I4083" i="4"/>
  <c r="H4083" i="4"/>
  <c r="I4082" i="4"/>
  <c r="H4082" i="4"/>
  <c r="I4081" i="4"/>
  <c r="H4081" i="4"/>
  <c r="I4080" i="4"/>
  <c r="H4080" i="4"/>
  <c r="I4079" i="4"/>
  <c r="H4079" i="4"/>
  <c r="I4078" i="4"/>
  <c r="H4078" i="4"/>
  <c r="I4077" i="4"/>
  <c r="H4077" i="4"/>
  <c r="I4076" i="4"/>
  <c r="H4076" i="4"/>
  <c r="I4075" i="4"/>
  <c r="H4075" i="4"/>
  <c r="I4074" i="4"/>
  <c r="H4074" i="4"/>
  <c r="I4073" i="4"/>
  <c r="H4073" i="4"/>
  <c r="I4072" i="4"/>
  <c r="H4072" i="4"/>
  <c r="I4071" i="4"/>
  <c r="H4071" i="4"/>
  <c r="I4070" i="4"/>
  <c r="H4070" i="4"/>
  <c r="I4069" i="4"/>
  <c r="H4069" i="4"/>
  <c r="I4068" i="4"/>
  <c r="H4068" i="4"/>
  <c r="I4067" i="4"/>
  <c r="H4067" i="4"/>
  <c r="I4066" i="4"/>
  <c r="H4066" i="4"/>
  <c r="I4065" i="4"/>
  <c r="H4065" i="4"/>
  <c r="I4064" i="4"/>
  <c r="H4064" i="4"/>
  <c r="I4063" i="4"/>
  <c r="H4063" i="4"/>
  <c r="I4062" i="4"/>
  <c r="H4062" i="4"/>
  <c r="I4061" i="4"/>
  <c r="H4061" i="4"/>
  <c r="I4060" i="4"/>
  <c r="H4060" i="4"/>
  <c r="I4059" i="4"/>
  <c r="H4059" i="4"/>
  <c r="I4058" i="4"/>
  <c r="H4058" i="4"/>
  <c r="I4057" i="4"/>
  <c r="H4057" i="4"/>
  <c r="I4056" i="4"/>
  <c r="H4056" i="4"/>
  <c r="I4055" i="4"/>
  <c r="H4055" i="4"/>
  <c r="I4054" i="4"/>
  <c r="H4054" i="4"/>
  <c r="I4053" i="4"/>
  <c r="H4053" i="4"/>
  <c r="I4052" i="4"/>
  <c r="H4052" i="4"/>
  <c r="I4051" i="4"/>
  <c r="H4051" i="4"/>
  <c r="I4050" i="4"/>
  <c r="H4050" i="4"/>
  <c r="I4049" i="4"/>
  <c r="H4049" i="4"/>
  <c r="I4048" i="4"/>
  <c r="H4048" i="4"/>
  <c r="I4047" i="4"/>
  <c r="H4047" i="4"/>
  <c r="I4046" i="4"/>
  <c r="H4046" i="4"/>
  <c r="I4045" i="4"/>
  <c r="H4045" i="4"/>
  <c r="I4044" i="4"/>
  <c r="H4044" i="4"/>
  <c r="I4043" i="4"/>
  <c r="H4043" i="4"/>
  <c r="I4042" i="4"/>
  <c r="H4042" i="4"/>
  <c r="I4041" i="4"/>
  <c r="H4041" i="4"/>
  <c r="I4040" i="4"/>
  <c r="H4040" i="4"/>
  <c r="I4039" i="4"/>
  <c r="H4039" i="4"/>
  <c r="I4038" i="4"/>
  <c r="H4038" i="4"/>
  <c r="I4037" i="4"/>
  <c r="H4037" i="4"/>
  <c r="I4036" i="4"/>
  <c r="H4036" i="4"/>
  <c r="I4035" i="4"/>
  <c r="H4035" i="4"/>
  <c r="I4034" i="4"/>
  <c r="H4034" i="4"/>
  <c r="I4033" i="4"/>
  <c r="H4033" i="4"/>
  <c r="I4032" i="4"/>
  <c r="H4032" i="4"/>
  <c r="I4031" i="4"/>
  <c r="H4031" i="4"/>
  <c r="I4030" i="4"/>
  <c r="H4030" i="4"/>
  <c r="I4029" i="4"/>
  <c r="H4029" i="4"/>
  <c r="I4028" i="4"/>
  <c r="H4028" i="4"/>
  <c r="I4027" i="4"/>
  <c r="H4027" i="4"/>
  <c r="I4026" i="4"/>
  <c r="H4026" i="4"/>
  <c r="I4025" i="4"/>
  <c r="H4025" i="4"/>
  <c r="I4024" i="4"/>
  <c r="H4024" i="4"/>
  <c r="I4023" i="4"/>
  <c r="H4023" i="4"/>
  <c r="I4022" i="4"/>
  <c r="H4022" i="4"/>
  <c r="I4021" i="4"/>
  <c r="H4021" i="4"/>
  <c r="I4020" i="4"/>
  <c r="H4020" i="4"/>
  <c r="I4019" i="4"/>
  <c r="H4019" i="4"/>
  <c r="I4018" i="4"/>
  <c r="H4018" i="4"/>
  <c r="I4017" i="4"/>
  <c r="H4017" i="4"/>
  <c r="I4016" i="4"/>
  <c r="H4016" i="4"/>
  <c r="I4015" i="4"/>
  <c r="H4015" i="4"/>
  <c r="I4014" i="4"/>
  <c r="H4014" i="4"/>
  <c r="I4013" i="4"/>
  <c r="H4013" i="4"/>
  <c r="I4012" i="4"/>
  <c r="H4012" i="4"/>
  <c r="I4011" i="4"/>
  <c r="H4011" i="4"/>
  <c r="I4010" i="4"/>
  <c r="H4010" i="4"/>
  <c r="I4009" i="4"/>
  <c r="H4009" i="4"/>
  <c r="I4008" i="4"/>
  <c r="H4008" i="4"/>
  <c r="I4007" i="4"/>
  <c r="H4007" i="4"/>
  <c r="I4006" i="4"/>
  <c r="H4006" i="4"/>
  <c r="I4005" i="4"/>
  <c r="H4005" i="4"/>
  <c r="I4004" i="4"/>
  <c r="H4004" i="4"/>
  <c r="I4003" i="4"/>
  <c r="H4003" i="4"/>
  <c r="I4002" i="4"/>
  <c r="H4002" i="4"/>
  <c r="I4001" i="4"/>
  <c r="H4001" i="4"/>
  <c r="I4000" i="4"/>
  <c r="H4000" i="4"/>
  <c r="I3999" i="4"/>
  <c r="H3999" i="4"/>
  <c r="I3998" i="4"/>
  <c r="H3998" i="4"/>
  <c r="I3997" i="4"/>
  <c r="H3997" i="4"/>
  <c r="I3996" i="4"/>
  <c r="H3996" i="4"/>
  <c r="I3995" i="4"/>
  <c r="H3995" i="4"/>
  <c r="I3994" i="4"/>
  <c r="H3994" i="4"/>
  <c r="I3993" i="4"/>
  <c r="H3993" i="4"/>
  <c r="I3992" i="4"/>
  <c r="H3992" i="4"/>
  <c r="I3991" i="4"/>
  <c r="H3991" i="4"/>
  <c r="I3990" i="4"/>
  <c r="H3990" i="4"/>
  <c r="I3989" i="4"/>
  <c r="H3989" i="4"/>
  <c r="I3988" i="4"/>
  <c r="H3988" i="4"/>
  <c r="I3987" i="4"/>
  <c r="H3987" i="4"/>
  <c r="I3986" i="4"/>
  <c r="H3986" i="4"/>
  <c r="I3985" i="4"/>
  <c r="H3985" i="4"/>
  <c r="I3984" i="4"/>
  <c r="H3984" i="4"/>
  <c r="I3983" i="4"/>
  <c r="H3983" i="4"/>
  <c r="I3982" i="4"/>
  <c r="H3982" i="4"/>
  <c r="I3981" i="4"/>
  <c r="H3981" i="4"/>
  <c r="I3980" i="4"/>
  <c r="H3980" i="4"/>
  <c r="I3979" i="4"/>
  <c r="H3979" i="4"/>
  <c r="I3978" i="4"/>
  <c r="H3978" i="4"/>
  <c r="I3977" i="4"/>
  <c r="H3977" i="4"/>
  <c r="I3976" i="4"/>
  <c r="H3976" i="4"/>
  <c r="I3975" i="4"/>
  <c r="H3975" i="4"/>
  <c r="I3974" i="4"/>
  <c r="H3974" i="4"/>
  <c r="I3973" i="4"/>
  <c r="H3973" i="4"/>
  <c r="I3972" i="4"/>
  <c r="H3972" i="4"/>
  <c r="I3971" i="4"/>
  <c r="H3971" i="4"/>
  <c r="I3970" i="4"/>
  <c r="H3970" i="4"/>
  <c r="I3969" i="4"/>
  <c r="H3969" i="4"/>
  <c r="I3968" i="4"/>
  <c r="H3968" i="4"/>
  <c r="I3967" i="4"/>
  <c r="H3967" i="4"/>
  <c r="I3966" i="4"/>
  <c r="H3966" i="4"/>
  <c r="I3965" i="4"/>
  <c r="H3965" i="4"/>
  <c r="I3964" i="4"/>
  <c r="H3964" i="4"/>
  <c r="I3963" i="4"/>
  <c r="H3963" i="4"/>
  <c r="I3962" i="4"/>
  <c r="H3962" i="4"/>
  <c r="I3961" i="4"/>
  <c r="H3961" i="4"/>
  <c r="I3960" i="4"/>
  <c r="H3960" i="4"/>
  <c r="I3959" i="4"/>
  <c r="H3959" i="4"/>
  <c r="I3958" i="4"/>
  <c r="H3958" i="4"/>
  <c r="I3957" i="4"/>
  <c r="H3957" i="4"/>
  <c r="I3956" i="4"/>
  <c r="H3956" i="4"/>
  <c r="I3955" i="4"/>
  <c r="H3955" i="4"/>
  <c r="I3954" i="4"/>
  <c r="H3954" i="4"/>
  <c r="I3953" i="4"/>
  <c r="H3953" i="4"/>
  <c r="I3952" i="4"/>
  <c r="H3952" i="4"/>
  <c r="I3951" i="4"/>
  <c r="H3951" i="4"/>
  <c r="I3950" i="4"/>
  <c r="H3950" i="4"/>
  <c r="I3949" i="4"/>
  <c r="H3949" i="4"/>
  <c r="I3948" i="4"/>
  <c r="H3948" i="4"/>
  <c r="I3947" i="4"/>
  <c r="H3947" i="4"/>
  <c r="I3946" i="4"/>
  <c r="H3946" i="4"/>
  <c r="I3945" i="4"/>
  <c r="H3945" i="4"/>
  <c r="I3944" i="4"/>
  <c r="H3944" i="4"/>
  <c r="I3943" i="4"/>
  <c r="H3943" i="4"/>
  <c r="I3942" i="4"/>
  <c r="H3942" i="4"/>
  <c r="I3941" i="4"/>
  <c r="H3941" i="4"/>
  <c r="I3940" i="4"/>
  <c r="H3940" i="4"/>
  <c r="I3939" i="4"/>
  <c r="H3939" i="4"/>
  <c r="I3938" i="4"/>
  <c r="H3938" i="4"/>
  <c r="I3937" i="4"/>
  <c r="H3937" i="4"/>
  <c r="I3936" i="4"/>
  <c r="H3936" i="4"/>
  <c r="I3935" i="4"/>
  <c r="H3935" i="4"/>
  <c r="I3934" i="4"/>
  <c r="H3934" i="4"/>
  <c r="I3933" i="4"/>
  <c r="H3933" i="4"/>
  <c r="I3932" i="4"/>
  <c r="H3932" i="4"/>
  <c r="I3931" i="4"/>
  <c r="H3931" i="4"/>
  <c r="I3930" i="4"/>
  <c r="H3930" i="4"/>
  <c r="I3929" i="4"/>
  <c r="H3929" i="4"/>
  <c r="I3928" i="4"/>
  <c r="H3928" i="4"/>
  <c r="I3927" i="4"/>
  <c r="H3927" i="4"/>
  <c r="I3926" i="4"/>
  <c r="H3926" i="4"/>
  <c r="I3925" i="4"/>
  <c r="H3925" i="4"/>
  <c r="I3924" i="4"/>
  <c r="H3924" i="4"/>
  <c r="I3923" i="4"/>
  <c r="H3923" i="4"/>
  <c r="I3922" i="4"/>
  <c r="H3922" i="4"/>
  <c r="I3921" i="4"/>
  <c r="H3921" i="4"/>
  <c r="I3920" i="4"/>
  <c r="H3920" i="4"/>
  <c r="I3919" i="4"/>
  <c r="H3919" i="4"/>
  <c r="I3918" i="4"/>
  <c r="H3918" i="4"/>
  <c r="I3917" i="4"/>
  <c r="H3917" i="4"/>
  <c r="I3916" i="4"/>
  <c r="H3916" i="4"/>
  <c r="I3915" i="4"/>
  <c r="H3915" i="4"/>
  <c r="I3914" i="4"/>
  <c r="H3914" i="4"/>
  <c r="I3913" i="4"/>
  <c r="H3913" i="4"/>
  <c r="I3912" i="4"/>
  <c r="H3912" i="4"/>
  <c r="I3911" i="4"/>
  <c r="H3911" i="4"/>
  <c r="I3910" i="4"/>
  <c r="H3910" i="4"/>
  <c r="I3909" i="4"/>
  <c r="H3909" i="4"/>
  <c r="I3908" i="4"/>
  <c r="H3908" i="4"/>
  <c r="I3907" i="4"/>
  <c r="H3907" i="4"/>
  <c r="I3906" i="4"/>
  <c r="H3906" i="4"/>
  <c r="I3905" i="4"/>
  <c r="H3905" i="4"/>
  <c r="I3904" i="4"/>
  <c r="H3904" i="4"/>
  <c r="I3903" i="4"/>
  <c r="H3903" i="4"/>
  <c r="I3902" i="4"/>
  <c r="H3902" i="4"/>
  <c r="I3901" i="4"/>
  <c r="H3901" i="4"/>
  <c r="I3900" i="4"/>
  <c r="H3900" i="4"/>
  <c r="I3899" i="4"/>
  <c r="H3899" i="4"/>
  <c r="I3898" i="4"/>
  <c r="H3898" i="4"/>
  <c r="I3897" i="4"/>
  <c r="H3897" i="4"/>
  <c r="I3896" i="4"/>
  <c r="H3896" i="4"/>
  <c r="I3895" i="4"/>
  <c r="H3895" i="4"/>
  <c r="I3894" i="4"/>
  <c r="H3894" i="4"/>
  <c r="I3893" i="4"/>
  <c r="H3893" i="4"/>
  <c r="I3892" i="4"/>
  <c r="H3892" i="4"/>
  <c r="I3891" i="4"/>
  <c r="H3891" i="4"/>
  <c r="I3890" i="4"/>
  <c r="H3890" i="4"/>
  <c r="I3889" i="4"/>
  <c r="H3889" i="4"/>
  <c r="I3888" i="4"/>
  <c r="H3888" i="4"/>
  <c r="I3887" i="4"/>
  <c r="H3887" i="4"/>
  <c r="I3886" i="4"/>
  <c r="H3886" i="4"/>
  <c r="I3885" i="4"/>
  <c r="H3885" i="4"/>
  <c r="I3884" i="4"/>
  <c r="H3884" i="4"/>
  <c r="I3883" i="4"/>
  <c r="H3883" i="4"/>
  <c r="I3882" i="4"/>
  <c r="H3882" i="4"/>
  <c r="I3881" i="4"/>
  <c r="H3881" i="4"/>
  <c r="I3880" i="4"/>
  <c r="H3880" i="4"/>
  <c r="I3879" i="4"/>
  <c r="H3879" i="4"/>
  <c r="I3878" i="4"/>
  <c r="H3878" i="4"/>
  <c r="I3877" i="4"/>
  <c r="H3877" i="4"/>
  <c r="I3876" i="4"/>
  <c r="H3876" i="4"/>
  <c r="I3875" i="4"/>
  <c r="H3875" i="4"/>
  <c r="I3874" i="4"/>
  <c r="H3874" i="4"/>
  <c r="I3873" i="4"/>
  <c r="H3873" i="4"/>
  <c r="I3872" i="4"/>
  <c r="H3872" i="4"/>
  <c r="I3871" i="4"/>
  <c r="H3871" i="4"/>
  <c r="I3870" i="4"/>
  <c r="H3870" i="4"/>
  <c r="I3869" i="4"/>
  <c r="H3869" i="4"/>
  <c r="I3868" i="4"/>
  <c r="H3868" i="4"/>
  <c r="I3867" i="4"/>
  <c r="H3867" i="4"/>
  <c r="I3866" i="4"/>
  <c r="H3866" i="4"/>
  <c r="I3865" i="4"/>
  <c r="H3865" i="4"/>
  <c r="I3864" i="4"/>
  <c r="H3864" i="4"/>
  <c r="I3863" i="4"/>
  <c r="H3863" i="4"/>
  <c r="I3862" i="4"/>
  <c r="H3862" i="4"/>
  <c r="I3861" i="4"/>
  <c r="H3861" i="4"/>
  <c r="I3860" i="4"/>
  <c r="H3860" i="4"/>
  <c r="I3859" i="4"/>
  <c r="H3859" i="4"/>
  <c r="I3858" i="4"/>
  <c r="H3858" i="4"/>
  <c r="I3857" i="4"/>
  <c r="H3857" i="4"/>
  <c r="I3856" i="4"/>
  <c r="H3856" i="4"/>
  <c r="I3855" i="4"/>
  <c r="H3855" i="4"/>
  <c r="I3854" i="4"/>
  <c r="H3854" i="4"/>
  <c r="I3853" i="4"/>
  <c r="H3853" i="4"/>
  <c r="I3852" i="4"/>
  <c r="H3852" i="4"/>
  <c r="I3851" i="4"/>
  <c r="H3851" i="4"/>
  <c r="I3850" i="4"/>
  <c r="H3850" i="4"/>
  <c r="I3849" i="4"/>
  <c r="H3849" i="4"/>
  <c r="I3848" i="4"/>
  <c r="H3848" i="4"/>
  <c r="I3847" i="4"/>
  <c r="H3847" i="4"/>
  <c r="I3846" i="4"/>
  <c r="H3846" i="4"/>
  <c r="I3845" i="4"/>
  <c r="H3845" i="4"/>
  <c r="I3844" i="4"/>
  <c r="H3844" i="4"/>
  <c r="I3843" i="4"/>
  <c r="H3843" i="4"/>
  <c r="I3842" i="4"/>
  <c r="H3842" i="4"/>
  <c r="I3841" i="4"/>
  <c r="H3841" i="4"/>
  <c r="I3840" i="4"/>
  <c r="H3840" i="4"/>
  <c r="I3839" i="4"/>
  <c r="H3839" i="4"/>
  <c r="I3838" i="4"/>
  <c r="H3838" i="4"/>
  <c r="I3837" i="4"/>
  <c r="H3837" i="4"/>
  <c r="I3836" i="4"/>
  <c r="I3835" i="4"/>
  <c r="H3835" i="4"/>
  <c r="I3834" i="4"/>
  <c r="H3834" i="4"/>
  <c r="I3833" i="4"/>
  <c r="H3833" i="4"/>
  <c r="I3832" i="4"/>
  <c r="H3832" i="4"/>
  <c r="I3831" i="4"/>
  <c r="H3831" i="4"/>
  <c r="I3830" i="4"/>
  <c r="H3830" i="4"/>
  <c r="I3829" i="4"/>
  <c r="H3829" i="4"/>
  <c r="I3828" i="4"/>
  <c r="H3828" i="4"/>
  <c r="I3827" i="4"/>
  <c r="H3827" i="4"/>
  <c r="I3826" i="4"/>
  <c r="H3826" i="4"/>
  <c r="I3825" i="4"/>
  <c r="H3825" i="4"/>
  <c r="I3824" i="4"/>
  <c r="H3824" i="4"/>
  <c r="I3823" i="4"/>
  <c r="H3823" i="4"/>
  <c r="I3822" i="4"/>
  <c r="H3822" i="4"/>
  <c r="I3821" i="4"/>
  <c r="H3821" i="4"/>
  <c r="I3820" i="4"/>
  <c r="H3820" i="4"/>
  <c r="I3819" i="4"/>
  <c r="H3819" i="4"/>
  <c r="I3818" i="4"/>
  <c r="H3818" i="4"/>
  <c r="I3817" i="4"/>
  <c r="H3817" i="4"/>
  <c r="I3816" i="4"/>
  <c r="H3816" i="4"/>
  <c r="I3815" i="4"/>
  <c r="H3815" i="4"/>
  <c r="I3814" i="4"/>
  <c r="H3814" i="4"/>
  <c r="I3813" i="4"/>
  <c r="H3813" i="4"/>
  <c r="I3812" i="4"/>
  <c r="H3812" i="4"/>
  <c r="I3811" i="4"/>
  <c r="H3811" i="4"/>
  <c r="I3810" i="4"/>
  <c r="H3810" i="4"/>
  <c r="I3809" i="4"/>
  <c r="H3809" i="4"/>
  <c r="I3808" i="4"/>
  <c r="H3808" i="4"/>
  <c r="I3807" i="4"/>
  <c r="H3807" i="4"/>
  <c r="I3806" i="4"/>
  <c r="H3806" i="4"/>
  <c r="I3805" i="4"/>
  <c r="H3805" i="4"/>
  <c r="I3804" i="4"/>
  <c r="H3804" i="4"/>
  <c r="I3803" i="4"/>
  <c r="H3803" i="4"/>
  <c r="I3802" i="4"/>
  <c r="H3802" i="4"/>
  <c r="I3801" i="4"/>
  <c r="H3801" i="4"/>
  <c r="I3800" i="4"/>
  <c r="H3800" i="4"/>
  <c r="I3799" i="4"/>
  <c r="H3799" i="4"/>
  <c r="I3798" i="4"/>
  <c r="H3798" i="4"/>
  <c r="I3797" i="4"/>
  <c r="H3797" i="4"/>
  <c r="I3796" i="4"/>
  <c r="H3796" i="4"/>
  <c r="I3795" i="4"/>
  <c r="H3795" i="4"/>
  <c r="I3794" i="4"/>
  <c r="H3794" i="4"/>
  <c r="I3793" i="4"/>
  <c r="H3793" i="4"/>
  <c r="I3792" i="4"/>
  <c r="H3792" i="4"/>
  <c r="I3791" i="4"/>
  <c r="H3791" i="4"/>
  <c r="I3790" i="4"/>
  <c r="H3790" i="4"/>
  <c r="I3789" i="4"/>
  <c r="H3789" i="4"/>
  <c r="I3788" i="4"/>
  <c r="H3788" i="4"/>
  <c r="I3787" i="4"/>
  <c r="H3787" i="4"/>
  <c r="I3786" i="4"/>
  <c r="H3786" i="4"/>
  <c r="I3785" i="4"/>
  <c r="H3785" i="4"/>
  <c r="I3784" i="4"/>
  <c r="H3784" i="4"/>
  <c r="I3783" i="4"/>
  <c r="H3783" i="4"/>
  <c r="I3782" i="4"/>
  <c r="H3782" i="4"/>
  <c r="I3781" i="4"/>
  <c r="H3781" i="4"/>
  <c r="I3780" i="4"/>
  <c r="H3780" i="4"/>
  <c r="I3779" i="4"/>
  <c r="H3779" i="4"/>
  <c r="I3778" i="4"/>
  <c r="H3778" i="4"/>
  <c r="I3777" i="4"/>
  <c r="H3777" i="4"/>
  <c r="I3776" i="4"/>
  <c r="H3776" i="4"/>
  <c r="I3775" i="4"/>
  <c r="H3775" i="4"/>
  <c r="I3774" i="4"/>
  <c r="H3774" i="4"/>
  <c r="I3773" i="4"/>
  <c r="H3773" i="4"/>
  <c r="I3772" i="4"/>
  <c r="H3772" i="4"/>
  <c r="I3771" i="4"/>
  <c r="H3771" i="4"/>
  <c r="I3770" i="4"/>
  <c r="H3770" i="4"/>
  <c r="I3769" i="4"/>
  <c r="H3769" i="4"/>
  <c r="I3768" i="4"/>
  <c r="H3768" i="4"/>
  <c r="I3767" i="4"/>
  <c r="H3767" i="4"/>
  <c r="I3766" i="4"/>
  <c r="H3766" i="4"/>
  <c r="I3765" i="4"/>
  <c r="H3765" i="4"/>
  <c r="I3764" i="4"/>
  <c r="H3764" i="4"/>
  <c r="I3763" i="4"/>
  <c r="H3763" i="4"/>
  <c r="I3762" i="4"/>
  <c r="H3762" i="4"/>
  <c r="I3761" i="4"/>
  <c r="H3761" i="4"/>
  <c r="I3760" i="4"/>
  <c r="H3760" i="4"/>
  <c r="I3759" i="4"/>
  <c r="H3759" i="4"/>
  <c r="I3758" i="4"/>
  <c r="H3758" i="4"/>
  <c r="I3757" i="4"/>
  <c r="H3757" i="4"/>
  <c r="I3756" i="4"/>
  <c r="H3756" i="4"/>
  <c r="I3755" i="4"/>
  <c r="H3755" i="4"/>
  <c r="I3754" i="4"/>
  <c r="H3754" i="4"/>
  <c r="I3753" i="4"/>
  <c r="H3753" i="4"/>
  <c r="I3752" i="4"/>
  <c r="H3752" i="4"/>
  <c r="I3751" i="4"/>
  <c r="H3751" i="4"/>
  <c r="I3750" i="4"/>
  <c r="H3750" i="4"/>
  <c r="I3749" i="4"/>
  <c r="H3749" i="4"/>
  <c r="I3748" i="4"/>
  <c r="H3748" i="4"/>
  <c r="I3747" i="4"/>
  <c r="H3747" i="4"/>
  <c r="I3746" i="4"/>
  <c r="H3746" i="4"/>
  <c r="I3745" i="4"/>
  <c r="H3745" i="4"/>
  <c r="I3744" i="4"/>
  <c r="H3744" i="4"/>
  <c r="I3743" i="4"/>
  <c r="H3743" i="4"/>
  <c r="I3742" i="4"/>
  <c r="H3742" i="4"/>
  <c r="I3741" i="4"/>
  <c r="H3741" i="4"/>
  <c r="I3740" i="4"/>
  <c r="H3740" i="4"/>
  <c r="I3739" i="4"/>
  <c r="H3739" i="4"/>
  <c r="I3738" i="4"/>
  <c r="H3738" i="4"/>
  <c r="I3737" i="4"/>
  <c r="H3737" i="4"/>
  <c r="I3736" i="4"/>
  <c r="H3736" i="4"/>
  <c r="I3735" i="4"/>
  <c r="H3735" i="4"/>
  <c r="I3734" i="4"/>
  <c r="H3734" i="4"/>
  <c r="I3733" i="4"/>
  <c r="H3733" i="4"/>
  <c r="I3732" i="4"/>
  <c r="H3732" i="4"/>
  <c r="I3731" i="4"/>
  <c r="H3731" i="4"/>
  <c r="I3730" i="4"/>
  <c r="H3730" i="4"/>
  <c r="I3729" i="4"/>
  <c r="H3729" i="4"/>
  <c r="I3728" i="4"/>
  <c r="H3728" i="4"/>
  <c r="I3727" i="4"/>
  <c r="H3727" i="4"/>
  <c r="I3726" i="4"/>
  <c r="H3726" i="4"/>
  <c r="I3725" i="4"/>
  <c r="H3725" i="4"/>
  <c r="I3724" i="4"/>
  <c r="H3724" i="4"/>
  <c r="I3723" i="4"/>
  <c r="H3723" i="4"/>
  <c r="I3722" i="4"/>
  <c r="H3722" i="4"/>
  <c r="I3721" i="4"/>
  <c r="H3721" i="4"/>
  <c r="I3720" i="4"/>
  <c r="H3720" i="4"/>
  <c r="I3719" i="4"/>
  <c r="H3719" i="4"/>
  <c r="I3718" i="4"/>
  <c r="H3718" i="4"/>
  <c r="I3717" i="4"/>
  <c r="H3717" i="4"/>
  <c r="I3716" i="4"/>
  <c r="H3716" i="4"/>
  <c r="I3715" i="4"/>
  <c r="H3715" i="4"/>
  <c r="I3714" i="4"/>
  <c r="H3714" i="4"/>
  <c r="I3713" i="4"/>
  <c r="H3713" i="4"/>
  <c r="I3712" i="4"/>
  <c r="H3712" i="4"/>
  <c r="I3711" i="4"/>
  <c r="H3711" i="4"/>
  <c r="I3710" i="4"/>
  <c r="H3710" i="4"/>
  <c r="I3709" i="4"/>
  <c r="H3709" i="4"/>
  <c r="I3708" i="4"/>
  <c r="H3708" i="4"/>
  <c r="I3707" i="4"/>
  <c r="H3707" i="4"/>
  <c r="I3706" i="4"/>
  <c r="H3706" i="4"/>
  <c r="I3705" i="4"/>
  <c r="H3705" i="4"/>
  <c r="I3704" i="4"/>
  <c r="H3704" i="4"/>
  <c r="I3703" i="4"/>
  <c r="H3703" i="4"/>
  <c r="I3702" i="4"/>
  <c r="H3702" i="4"/>
  <c r="I3701" i="4"/>
  <c r="H3701" i="4"/>
  <c r="I3700" i="4"/>
  <c r="H3700" i="4"/>
  <c r="I3699" i="4"/>
  <c r="H3699" i="4"/>
  <c r="I3698" i="4"/>
  <c r="H3698" i="4"/>
  <c r="I3697" i="4"/>
  <c r="H3697" i="4"/>
  <c r="I3696" i="4"/>
  <c r="H3696" i="4"/>
  <c r="I3695" i="4"/>
  <c r="H3695" i="4"/>
  <c r="I3694" i="4"/>
  <c r="H3694" i="4"/>
  <c r="I3693" i="4"/>
  <c r="H3693" i="4"/>
  <c r="I3692" i="4"/>
  <c r="H3692" i="4"/>
  <c r="I3691" i="4"/>
  <c r="H3691" i="4"/>
  <c r="I3690" i="4"/>
  <c r="H3690" i="4"/>
  <c r="I3689" i="4"/>
  <c r="H3689" i="4"/>
  <c r="I3688" i="4"/>
  <c r="H3688" i="4"/>
  <c r="I3687" i="4"/>
  <c r="H3687" i="4"/>
  <c r="I3686" i="4"/>
  <c r="H3686" i="4"/>
  <c r="I3685" i="4"/>
  <c r="H3685" i="4"/>
  <c r="I3684" i="4"/>
  <c r="H3684" i="4"/>
  <c r="I3683" i="4"/>
  <c r="H3683" i="4"/>
  <c r="I3682" i="4"/>
  <c r="H3682" i="4"/>
  <c r="I3681" i="4"/>
  <c r="H3681" i="4"/>
  <c r="I3680" i="4"/>
  <c r="H3680" i="4"/>
  <c r="I3679" i="4"/>
  <c r="H3679" i="4"/>
  <c r="I3678" i="4"/>
  <c r="H3678" i="4"/>
  <c r="I3677" i="4"/>
  <c r="H3677" i="4"/>
  <c r="I3676" i="4"/>
  <c r="H3676" i="4"/>
  <c r="I3675" i="4"/>
  <c r="H3675" i="4"/>
  <c r="I3674" i="4"/>
  <c r="H3674" i="4"/>
  <c r="I3673" i="4"/>
  <c r="H3673" i="4"/>
  <c r="I3672" i="4"/>
  <c r="H3672" i="4"/>
  <c r="I3671" i="4"/>
  <c r="H3671" i="4"/>
  <c r="I3670" i="4"/>
  <c r="H3670" i="4"/>
  <c r="I3669" i="4"/>
  <c r="H3669" i="4"/>
  <c r="I3668" i="4"/>
  <c r="H3668" i="4"/>
  <c r="I3667" i="4"/>
  <c r="H3667" i="4"/>
  <c r="I3666" i="4"/>
  <c r="H3666" i="4"/>
  <c r="I3665" i="4"/>
  <c r="H3665" i="4"/>
  <c r="I3664" i="4"/>
  <c r="H3664" i="4"/>
  <c r="I3663" i="4"/>
  <c r="H3663" i="4"/>
  <c r="I3662" i="4"/>
  <c r="H3662" i="4"/>
  <c r="I3661" i="4"/>
  <c r="H3661" i="4"/>
  <c r="I3660" i="4"/>
  <c r="H3660" i="4"/>
  <c r="I3659" i="4"/>
  <c r="H3659" i="4"/>
  <c r="I3658" i="4"/>
  <c r="H3658" i="4"/>
  <c r="I3657" i="4"/>
  <c r="H3657" i="4"/>
  <c r="I3656" i="4"/>
  <c r="H3656" i="4"/>
  <c r="I3655" i="4"/>
  <c r="H3655" i="4"/>
  <c r="I3654" i="4"/>
  <c r="H3654" i="4"/>
  <c r="I3653" i="4"/>
  <c r="H3653" i="4"/>
  <c r="I3652" i="4"/>
  <c r="H3652" i="4"/>
  <c r="I3651" i="4"/>
  <c r="H3651" i="4"/>
  <c r="I3650" i="4"/>
  <c r="H3650" i="4"/>
  <c r="I3649" i="4"/>
  <c r="H3649" i="4"/>
  <c r="I3648" i="4"/>
  <c r="H3648" i="4"/>
  <c r="I3647" i="4"/>
  <c r="H3647" i="4"/>
  <c r="I3646" i="4"/>
  <c r="H3646" i="4"/>
  <c r="I3645" i="4"/>
  <c r="H3645" i="4"/>
  <c r="I3644" i="4"/>
  <c r="H3644" i="4"/>
  <c r="I3643" i="4"/>
  <c r="H3643" i="4"/>
  <c r="I3642" i="4"/>
  <c r="H3642" i="4"/>
  <c r="I3641" i="4"/>
  <c r="H3641" i="4"/>
  <c r="I3640" i="4"/>
  <c r="H3640" i="4"/>
  <c r="I3639" i="4"/>
  <c r="H3639" i="4"/>
  <c r="I3638" i="4"/>
  <c r="H3638" i="4"/>
  <c r="I3637" i="4"/>
  <c r="H3637" i="4"/>
  <c r="I3636" i="4"/>
  <c r="H3636" i="4"/>
  <c r="I3635" i="4"/>
  <c r="H3635" i="4"/>
  <c r="I3634" i="4"/>
  <c r="H3634" i="4"/>
  <c r="I3633" i="4"/>
  <c r="H3633" i="4"/>
  <c r="I3632" i="4"/>
  <c r="H3632" i="4"/>
  <c r="I3631" i="4"/>
  <c r="H3631" i="4"/>
  <c r="I3630" i="4"/>
  <c r="H3630" i="4"/>
  <c r="I3629" i="4"/>
  <c r="H3629" i="4"/>
  <c r="I3628" i="4"/>
  <c r="H3628" i="4"/>
  <c r="I3627" i="4"/>
  <c r="H3627" i="4"/>
  <c r="I3626" i="4"/>
  <c r="H3626" i="4"/>
  <c r="I3625" i="4"/>
  <c r="H3625" i="4"/>
  <c r="I3624" i="4"/>
  <c r="H3624" i="4"/>
  <c r="I3623" i="4"/>
  <c r="H3623" i="4"/>
  <c r="I3622" i="4"/>
  <c r="H3622" i="4"/>
  <c r="I3621" i="4"/>
  <c r="H3621" i="4"/>
  <c r="I3620" i="4"/>
  <c r="H3620" i="4"/>
  <c r="I3619" i="4"/>
  <c r="H3619" i="4"/>
  <c r="I3618" i="4"/>
  <c r="H3618" i="4"/>
  <c r="I3617" i="4"/>
  <c r="H3617" i="4"/>
  <c r="I3616" i="4"/>
  <c r="H3616" i="4"/>
  <c r="I3615" i="4"/>
  <c r="H3615" i="4"/>
  <c r="I3614" i="4"/>
  <c r="H3614" i="4"/>
  <c r="I3613" i="4"/>
  <c r="H3613" i="4"/>
  <c r="I3612" i="4"/>
  <c r="H3612" i="4"/>
  <c r="I3611" i="4"/>
  <c r="H3611" i="4"/>
  <c r="I3610" i="4"/>
  <c r="H3610" i="4"/>
  <c r="I3609" i="4"/>
  <c r="H3609" i="4"/>
  <c r="I3608" i="4"/>
  <c r="H3608" i="4"/>
  <c r="I3607" i="4"/>
  <c r="H3607" i="4"/>
  <c r="I3606" i="4"/>
  <c r="H3606" i="4"/>
  <c r="I3605" i="4"/>
  <c r="H3605" i="4"/>
  <c r="I3604" i="4"/>
  <c r="H3604" i="4"/>
  <c r="I3603" i="4"/>
  <c r="H3603" i="4"/>
  <c r="I3602" i="4"/>
  <c r="H3602" i="4"/>
  <c r="I3601" i="4"/>
  <c r="H3601" i="4"/>
  <c r="I3600" i="4"/>
  <c r="H3600" i="4"/>
  <c r="I3599" i="4"/>
  <c r="H3599" i="4"/>
  <c r="I3598" i="4"/>
  <c r="H3598" i="4"/>
  <c r="I3597" i="4"/>
  <c r="H3597" i="4"/>
  <c r="I3596" i="4"/>
  <c r="H3596" i="4"/>
  <c r="I3595" i="4"/>
  <c r="H3595" i="4"/>
  <c r="I3594" i="4"/>
  <c r="H3594" i="4"/>
  <c r="I3593" i="4"/>
  <c r="H3593" i="4"/>
  <c r="I3592" i="4"/>
  <c r="H3592" i="4"/>
  <c r="I3591" i="4"/>
  <c r="H3591" i="4"/>
  <c r="I3590" i="4"/>
  <c r="H3590" i="4"/>
  <c r="I3589" i="4"/>
  <c r="H3589" i="4"/>
  <c r="I3588" i="4"/>
  <c r="H3588" i="4"/>
  <c r="I3587" i="4"/>
  <c r="H3587" i="4"/>
  <c r="I3586" i="4"/>
  <c r="H3586" i="4"/>
  <c r="I3585" i="4"/>
  <c r="H3585" i="4"/>
  <c r="I3584" i="4"/>
  <c r="H3584" i="4"/>
  <c r="I3583" i="4"/>
  <c r="H3583" i="4"/>
  <c r="I3582" i="4"/>
  <c r="H3582" i="4"/>
  <c r="I3581" i="4"/>
  <c r="H3581" i="4"/>
  <c r="I3580" i="4"/>
  <c r="H3580" i="4"/>
  <c r="I3579" i="4"/>
  <c r="H3579" i="4"/>
  <c r="I3578" i="4"/>
  <c r="H3578" i="4"/>
  <c r="I3577" i="4"/>
  <c r="H3577" i="4"/>
  <c r="I3576" i="4"/>
  <c r="H3576" i="4"/>
  <c r="I3575" i="4"/>
  <c r="H3575" i="4"/>
  <c r="I3574" i="4"/>
  <c r="H3574" i="4"/>
  <c r="I3573" i="4"/>
  <c r="H3573" i="4"/>
  <c r="I3572" i="4"/>
  <c r="H3572" i="4"/>
  <c r="I3571" i="4"/>
  <c r="H3571" i="4"/>
  <c r="I3570" i="4"/>
  <c r="H3570" i="4"/>
  <c r="I3569" i="4"/>
  <c r="H3569" i="4"/>
  <c r="I3568" i="4"/>
  <c r="H3568" i="4"/>
  <c r="I3567" i="4"/>
  <c r="H3567" i="4"/>
  <c r="I3566" i="4"/>
  <c r="H3566" i="4"/>
  <c r="I3565" i="4"/>
  <c r="H3565" i="4"/>
  <c r="I3564" i="4"/>
  <c r="H3564" i="4"/>
  <c r="I3563" i="4"/>
  <c r="H3563" i="4"/>
  <c r="I3562" i="4"/>
  <c r="H3562" i="4"/>
  <c r="I3561" i="4"/>
  <c r="H3561" i="4"/>
  <c r="I3560" i="4"/>
  <c r="H3560" i="4"/>
  <c r="I3559" i="4"/>
  <c r="H3559" i="4"/>
  <c r="I3558" i="4"/>
  <c r="H3558" i="4"/>
  <c r="I3557" i="4"/>
  <c r="H3557" i="4"/>
  <c r="I3556" i="4"/>
  <c r="H3556" i="4"/>
  <c r="I3555" i="4"/>
  <c r="H3555" i="4"/>
  <c r="I3554" i="4"/>
  <c r="H3554" i="4"/>
  <c r="I3553" i="4"/>
  <c r="H3553" i="4"/>
  <c r="I3552" i="4"/>
  <c r="H3552" i="4"/>
  <c r="I3551" i="4"/>
  <c r="H3551" i="4"/>
  <c r="I3550" i="4"/>
  <c r="H3550" i="4"/>
  <c r="I3549" i="4"/>
  <c r="H3549" i="4"/>
  <c r="I3548" i="4"/>
  <c r="H3548" i="4"/>
  <c r="I3547" i="4"/>
  <c r="H3547" i="4"/>
  <c r="I3546" i="4"/>
  <c r="H3546" i="4"/>
  <c r="I3545" i="4"/>
  <c r="H3545" i="4"/>
  <c r="I3544" i="4"/>
  <c r="H3544" i="4"/>
  <c r="I3543" i="4"/>
  <c r="H3543" i="4"/>
  <c r="I3542" i="4"/>
  <c r="H3542" i="4"/>
  <c r="I3541" i="4"/>
  <c r="H3541" i="4"/>
  <c r="I3540" i="4"/>
  <c r="H3540" i="4"/>
  <c r="I3539" i="4"/>
  <c r="H3539" i="4"/>
  <c r="I3538" i="4"/>
  <c r="H3538" i="4"/>
  <c r="I3537" i="4"/>
  <c r="H3537" i="4"/>
  <c r="I3536" i="4"/>
  <c r="H3536" i="4"/>
  <c r="I3535" i="4"/>
  <c r="H3535" i="4"/>
  <c r="I3534" i="4"/>
  <c r="H3534" i="4"/>
  <c r="I3533" i="4"/>
  <c r="H3533" i="4"/>
  <c r="I3532" i="4"/>
  <c r="H3532" i="4"/>
  <c r="I3531" i="4"/>
  <c r="H3531" i="4"/>
  <c r="I3530" i="4"/>
  <c r="H3530" i="4"/>
  <c r="I3529" i="4"/>
  <c r="H3529" i="4"/>
  <c r="I3528" i="4"/>
  <c r="H3528" i="4"/>
  <c r="I3527" i="4"/>
  <c r="H3527" i="4"/>
  <c r="I3526" i="4"/>
  <c r="H3526" i="4"/>
  <c r="I3525" i="4"/>
  <c r="H3525" i="4"/>
  <c r="I3524" i="4"/>
  <c r="H3524" i="4"/>
  <c r="I3523" i="4"/>
  <c r="H3523" i="4"/>
  <c r="I3522" i="4"/>
  <c r="H3522" i="4"/>
  <c r="I3521" i="4"/>
  <c r="H3521" i="4"/>
  <c r="I3520" i="4"/>
  <c r="H3520" i="4"/>
  <c r="I3519" i="4"/>
  <c r="H3519" i="4"/>
  <c r="I3518" i="4"/>
  <c r="H3518" i="4"/>
  <c r="I3517" i="4"/>
  <c r="H3517" i="4"/>
  <c r="I3516" i="4"/>
  <c r="H3516" i="4"/>
  <c r="I3515" i="4"/>
  <c r="H3515" i="4"/>
  <c r="I3514" i="4"/>
  <c r="H3514" i="4"/>
  <c r="I3513" i="4"/>
  <c r="H3513" i="4"/>
  <c r="I3512" i="4"/>
  <c r="H3512" i="4"/>
  <c r="I3511" i="4"/>
  <c r="H3511" i="4"/>
  <c r="I3510" i="4"/>
  <c r="H3510" i="4"/>
  <c r="I3509" i="4"/>
  <c r="H3509" i="4"/>
  <c r="I3508" i="4"/>
  <c r="H3508" i="4"/>
  <c r="I3507" i="4"/>
  <c r="H3507" i="4"/>
  <c r="I3506" i="4"/>
  <c r="H3506" i="4"/>
  <c r="I3505" i="4"/>
  <c r="H3505" i="4"/>
  <c r="I3504" i="4"/>
  <c r="H3504" i="4"/>
  <c r="I3503" i="4"/>
  <c r="H3503" i="4"/>
  <c r="I3502" i="4"/>
  <c r="H3502" i="4"/>
  <c r="I3501" i="4"/>
  <c r="H3501" i="4"/>
  <c r="I3500" i="4"/>
  <c r="H3500" i="4"/>
  <c r="I3499" i="4"/>
  <c r="H3499" i="4"/>
  <c r="I3498" i="4"/>
  <c r="H3498" i="4"/>
  <c r="I3497" i="4"/>
  <c r="H3497" i="4"/>
  <c r="I3496" i="4"/>
  <c r="H3496" i="4"/>
  <c r="I3495" i="4"/>
  <c r="H3495" i="4"/>
  <c r="I3494" i="4"/>
  <c r="H3494" i="4"/>
  <c r="I3493" i="4"/>
  <c r="H3493" i="4"/>
  <c r="I3492" i="4"/>
  <c r="H3492" i="4"/>
  <c r="I3491" i="4"/>
  <c r="H3491" i="4"/>
  <c r="I3490" i="4"/>
  <c r="H3490" i="4"/>
  <c r="I3489" i="4"/>
  <c r="H3489" i="4"/>
  <c r="I3488" i="4"/>
  <c r="H3488" i="4"/>
  <c r="I3487" i="4"/>
  <c r="H3487" i="4"/>
  <c r="I3486" i="4"/>
  <c r="H3486" i="4"/>
  <c r="I3485" i="4"/>
  <c r="H3485" i="4"/>
  <c r="I3484" i="4"/>
  <c r="H3484" i="4"/>
  <c r="I3483" i="4"/>
  <c r="H3483" i="4"/>
  <c r="I3482" i="4"/>
  <c r="H3482" i="4"/>
  <c r="I3481" i="4"/>
  <c r="H3481" i="4"/>
  <c r="I3480" i="4"/>
  <c r="H3480" i="4"/>
  <c r="I3479" i="4"/>
  <c r="H3479" i="4"/>
  <c r="I3478" i="4"/>
  <c r="H3478" i="4"/>
  <c r="I3477" i="4"/>
  <c r="H3477" i="4"/>
  <c r="I3476" i="4"/>
  <c r="H3476" i="4"/>
  <c r="I3475" i="4"/>
  <c r="H3475" i="4"/>
  <c r="I3474" i="4"/>
  <c r="H3474" i="4"/>
  <c r="I3473" i="4"/>
  <c r="H3473" i="4"/>
  <c r="I3472" i="4"/>
  <c r="H3472" i="4"/>
  <c r="I3471" i="4"/>
  <c r="H3471" i="4"/>
  <c r="I3470" i="4"/>
  <c r="H3470" i="4"/>
  <c r="I3469" i="4"/>
  <c r="H3469" i="4"/>
  <c r="I3468" i="4"/>
  <c r="H3468" i="4"/>
  <c r="I3467" i="4"/>
  <c r="H3467" i="4"/>
  <c r="I3466" i="4"/>
  <c r="H3466" i="4"/>
  <c r="I3465" i="4"/>
  <c r="H3465" i="4"/>
  <c r="I3464" i="4"/>
  <c r="H3464" i="4"/>
  <c r="I3463" i="4"/>
  <c r="H3463" i="4"/>
  <c r="I3462" i="4"/>
  <c r="H3462" i="4"/>
  <c r="I3461" i="4"/>
  <c r="H3461" i="4"/>
  <c r="I3460" i="4"/>
  <c r="H3460" i="4"/>
  <c r="I3459" i="4"/>
  <c r="H3459" i="4"/>
  <c r="I3458" i="4"/>
  <c r="H3458" i="4"/>
  <c r="I3457" i="4"/>
  <c r="H3457" i="4"/>
  <c r="I3456" i="4"/>
  <c r="H3456" i="4"/>
  <c r="I3455" i="4"/>
  <c r="H3455" i="4"/>
  <c r="I3454" i="4"/>
  <c r="H3454" i="4"/>
  <c r="I3453" i="4"/>
  <c r="H3453" i="4"/>
  <c r="I3452" i="4"/>
  <c r="H3452" i="4"/>
  <c r="I3451" i="4"/>
  <c r="H3451" i="4"/>
  <c r="I3450" i="4"/>
  <c r="H3450" i="4"/>
  <c r="I3449" i="4"/>
  <c r="H3449" i="4"/>
  <c r="I3448" i="4"/>
  <c r="H3448" i="4"/>
  <c r="I3447" i="4"/>
  <c r="H3447" i="4"/>
  <c r="I3446" i="4"/>
  <c r="H3446" i="4"/>
  <c r="I3445" i="4"/>
  <c r="H3445" i="4"/>
  <c r="I3444" i="4"/>
  <c r="H3444" i="4"/>
  <c r="I3443" i="4"/>
  <c r="H3443" i="4"/>
  <c r="I3442" i="4"/>
  <c r="H3442" i="4"/>
  <c r="I3441" i="4"/>
  <c r="H3441" i="4"/>
  <c r="I3440" i="4"/>
  <c r="H3440" i="4"/>
  <c r="I3439" i="4"/>
  <c r="H3439" i="4"/>
  <c r="I3438" i="4"/>
  <c r="H3438" i="4"/>
  <c r="I3437" i="4"/>
  <c r="H3437" i="4"/>
  <c r="I3436" i="4"/>
  <c r="H3436" i="4"/>
  <c r="I3435" i="4"/>
  <c r="H3435" i="4"/>
  <c r="I3434" i="4"/>
  <c r="H3434" i="4"/>
  <c r="I3433" i="4"/>
  <c r="H3433" i="4"/>
  <c r="I3432" i="4"/>
  <c r="H3432" i="4"/>
  <c r="I3431" i="4"/>
  <c r="H3431" i="4"/>
  <c r="I3430" i="4"/>
  <c r="H3430" i="4"/>
  <c r="I3429" i="4"/>
  <c r="H3429" i="4"/>
  <c r="I3428" i="4"/>
  <c r="H3428" i="4"/>
  <c r="I3427" i="4"/>
  <c r="H3427" i="4"/>
  <c r="I3426" i="4"/>
  <c r="H3426" i="4"/>
  <c r="I3425" i="4"/>
  <c r="H3425" i="4"/>
  <c r="I3424" i="4"/>
  <c r="H3424" i="4"/>
  <c r="I3423" i="4"/>
  <c r="H3423" i="4"/>
  <c r="I3422" i="4"/>
  <c r="H3422" i="4"/>
  <c r="I3421" i="4"/>
  <c r="H3421" i="4"/>
  <c r="I3420" i="4"/>
  <c r="H3420" i="4"/>
  <c r="I3419" i="4"/>
  <c r="H3419" i="4"/>
  <c r="I3418" i="4"/>
  <c r="H3418" i="4"/>
  <c r="I3417" i="4"/>
  <c r="H3417" i="4"/>
  <c r="I3416" i="4"/>
  <c r="H3416" i="4"/>
  <c r="I3415" i="4"/>
  <c r="H3415" i="4"/>
  <c r="I3414" i="4"/>
  <c r="H3414" i="4"/>
  <c r="I3413" i="4"/>
  <c r="H3413" i="4"/>
  <c r="I3412" i="4"/>
  <c r="H3412" i="4"/>
  <c r="I3411" i="4"/>
  <c r="H3411" i="4"/>
  <c r="I3410" i="4"/>
  <c r="H3410" i="4"/>
  <c r="I3409" i="4"/>
  <c r="H3409" i="4"/>
  <c r="I3408" i="4"/>
  <c r="H3408" i="4"/>
  <c r="I3407" i="4"/>
  <c r="H3407" i="4"/>
  <c r="I3406" i="4"/>
  <c r="H3406" i="4"/>
  <c r="I3405" i="4"/>
  <c r="H3405" i="4"/>
  <c r="I3404" i="4"/>
  <c r="H3404" i="4"/>
  <c r="I3403" i="4"/>
  <c r="H3403" i="4"/>
  <c r="I3402" i="4"/>
  <c r="H3402" i="4"/>
  <c r="I3401" i="4"/>
  <c r="H3401" i="4"/>
  <c r="I3400" i="4"/>
  <c r="H3400" i="4"/>
  <c r="I3399" i="4"/>
  <c r="H3399" i="4"/>
  <c r="I3398" i="4"/>
  <c r="H3398" i="4"/>
  <c r="I3397" i="4"/>
  <c r="H3397" i="4"/>
  <c r="I3396" i="4"/>
  <c r="H3396" i="4"/>
  <c r="I3395" i="4"/>
  <c r="H3395" i="4"/>
  <c r="I3394" i="4"/>
  <c r="H3394" i="4"/>
  <c r="I3393" i="4"/>
  <c r="H3393" i="4"/>
  <c r="I3392" i="4"/>
  <c r="H3392" i="4"/>
  <c r="I3391" i="4"/>
  <c r="H3391" i="4"/>
  <c r="I3390" i="4"/>
  <c r="H3390" i="4"/>
  <c r="I3389" i="4"/>
  <c r="H3389" i="4"/>
  <c r="I3388" i="4"/>
  <c r="H3388" i="4"/>
  <c r="I3387" i="4"/>
  <c r="H3387" i="4"/>
  <c r="I3386" i="4"/>
  <c r="H3386" i="4"/>
  <c r="I3385" i="4"/>
  <c r="H3385" i="4"/>
  <c r="I3384" i="4"/>
  <c r="H3384" i="4"/>
  <c r="I3383" i="4"/>
  <c r="H3383" i="4"/>
  <c r="I3382" i="4"/>
  <c r="H3382" i="4"/>
  <c r="I3381" i="4"/>
  <c r="H3381" i="4"/>
  <c r="I3380" i="4"/>
  <c r="H3380" i="4"/>
  <c r="I3379" i="4"/>
  <c r="H3379" i="4"/>
  <c r="I3378" i="4"/>
  <c r="H3378" i="4"/>
  <c r="I3377" i="4"/>
  <c r="H3377" i="4"/>
  <c r="I3376" i="4"/>
  <c r="H3376" i="4"/>
  <c r="I3375" i="4"/>
  <c r="H3375" i="4"/>
  <c r="I3374" i="4"/>
  <c r="H3374" i="4"/>
  <c r="I3373" i="4"/>
  <c r="H3373" i="4"/>
  <c r="I3372" i="4"/>
  <c r="H3372" i="4"/>
  <c r="I3371" i="4"/>
  <c r="H3371" i="4"/>
  <c r="I3370" i="4"/>
  <c r="H3370" i="4"/>
  <c r="I3369" i="4"/>
  <c r="H3369" i="4"/>
  <c r="I3368" i="4"/>
  <c r="H3368" i="4"/>
  <c r="I3367" i="4"/>
  <c r="H3367" i="4"/>
  <c r="I3366" i="4"/>
  <c r="H3366" i="4"/>
  <c r="I3365" i="4"/>
  <c r="H3365" i="4"/>
  <c r="I3364" i="4"/>
  <c r="H3364" i="4"/>
  <c r="I3363" i="4"/>
  <c r="H3363" i="4"/>
  <c r="I3362" i="4"/>
  <c r="H3362" i="4"/>
  <c r="I3361" i="4"/>
  <c r="H3361" i="4"/>
  <c r="I3360" i="4"/>
  <c r="H3360" i="4"/>
  <c r="I3359" i="4"/>
  <c r="H3359" i="4"/>
  <c r="I3358" i="4"/>
  <c r="H3358" i="4"/>
  <c r="I3357" i="4"/>
  <c r="H3357" i="4"/>
  <c r="I3356" i="4"/>
  <c r="H3356" i="4"/>
  <c r="I3355" i="4"/>
  <c r="H3355" i="4"/>
  <c r="I3354" i="4"/>
  <c r="H3354" i="4"/>
  <c r="I3353" i="4"/>
  <c r="H3353" i="4"/>
  <c r="I3352" i="4"/>
  <c r="H3352" i="4"/>
  <c r="I3351" i="4"/>
  <c r="H3351" i="4"/>
  <c r="I3350" i="4"/>
  <c r="H3350" i="4"/>
  <c r="I3349" i="4"/>
  <c r="H3349" i="4"/>
  <c r="I3348" i="4"/>
  <c r="H3348" i="4"/>
  <c r="I3347" i="4"/>
  <c r="H3347" i="4"/>
  <c r="I3346" i="4"/>
  <c r="H3346" i="4"/>
  <c r="I3345" i="4"/>
  <c r="H3345" i="4"/>
  <c r="I3344" i="4"/>
  <c r="H3344" i="4"/>
  <c r="I3343" i="4"/>
  <c r="H3343" i="4"/>
  <c r="I3342" i="4"/>
  <c r="H3342" i="4"/>
  <c r="I3341" i="4"/>
  <c r="H3341" i="4"/>
  <c r="I3340" i="4"/>
  <c r="H3340" i="4"/>
  <c r="I3339" i="4"/>
  <c r="H3339" i="4"/>
  <c r="I3338" i="4"/>
  <c r="H3338" i="4"/>
  <c r="I3337" i="4"/>
  <c r="H3337" i="4"/>
  <c r="I3336" i="4"/>
  <c r="H3336" i="4"/>
  <c r="I3335" i="4"/>
  <c r="H3335" i="4"/>
  <c r="I3334" i="4"/>
  <c r="H3334" i="4"/>
  <c r="I3333" i="4"/>
  <c r="H3333" i="4"/>
  <c r="I3332" i="4"/>
  <c r="H3332" i="4"/>
  <c r="I3331" i="4"/>
  <c r="H3331" i="4"/>
  <c r="I3330" i="4"/>
  <c r="H3330" i="4"/>
  <c r="I3329" i="4"/>
  <c r="H3329" i="4"/>
  <c r="I3328" i="4"/>
  <c r="H3328" i="4"/>
  <c r="I3327" i="4"/>
  <c r="H3327" i="4"/>
  <c r="I3326" i="4"/>
  <c r="H3326" i="4"/>
  <c r="I3325" i="4"/>
  <c r="H3325" i="4"/>
  <c r="I3324" i="4"/>
  <c r="H3324" i="4"/>
  <c r="I3323" i="4"/>
  <c r="H3323" i="4"/>
  <c r="I3322" i="4"/>
  <c r="H3322" i="4"/>
  <c r="I3321" i="4"/>
  <c r="H3321" i="4"/>
  <c r="I3320" i="4"/>
  <c r="H3320" i="4"/>
  <c r="I3319" i="4"/>
  <c r="H3319" i="4"/>
  <c r="I3318" i="4"/>
  <c r="H3318" i="4"/>
  <c r="I3317" i="4"/>
  <c r="H3317" i="4"/>
  <c r="I3316" i="4"/>
  <c r="H3316" i="4"/>
  <c r="I3315" i="4"/>
  <c r="H3315" i="4"/>
  <c r="I3314" i="4"/>
  <c r="H3314" i="4"/>
  <c r="I3313" i="4"/>
  <c r="H3313" i="4"/>
  <c r="I3312" i="4"/>
  <c r="H3312" i="4"/>
  <c r="I3311" i="4"/>
  <c r="H3311" i="4"/>
  <c r="I3310" i="4"/>
  <c r="H3310" i="4"/>
  <c r="I3309" i="4"/>
  <c r="H3309" i="4"/>
  <c r="I3308" i="4"/>
  <c r="H3308" i="4"/>
  <c r="I3307" i="4"/>
  <c r="H3307" i="4"/>
  <c r="I3306" i="4"/>
  <c r="H3306" i="4"/>
  <c r="I3305" i="4"/>
  <c r="H3305" i="4"/>
  <c r="I3304" i="4"/>
  <c r="H3304" i="4"/>
  <c r="I3303" i="4"/>
  <c r="H3303" i="4"/>
  <c r="I3302" i="4"/>
  <c r="H3302" i="4"/>
  <c r="I3301" i="4"/>
  <c r="H3301" i="4"/>
  <c r="I3300" i="4"/>
  <c r="H3300" i="4"/>
  <c r="I3299" i="4"/>
  <c r="H3299" i="4"/>
  <c r="I3298" i="4"/>
  <c r="H3298" i="4"/>
  <c r="I3297" i="4"/>
  <c r="H3297" i="4"/>
  <c r="I3296" i="4"/>
  <c r="H3296" i="4"/>
  <c r="I3295" i="4"/>
  <c r="H3295" i="4"/>
  <c r="I3294" i="4"/>
  <c r="H3294" i="4"/>
  <c r="I3293" i="4"/>
  <c r="H3293" i="4"/>
  <c r="I3292" i="4"/>
  <c r="H3292" i="4"/>
  <c r="I3291" i="4"/>
  <c r="H3291" i="4"/>
  <c r="I3290" i="4"/>
  <c r="H3290" i="4"/>
  <c r="I3289" i="4"/>
  <c r="H3289" i="4"/>
  <c r="I3288" i="4"/>
  <c r="H3288" i="4"/>
  <c r="I3287" i="4"/>
  <c r="H3287" i="4"/>
  <c r="I3286" i="4"/>
  <c r="H3286" i="4"/>
  <c r="I3285" i="4"/>
  <c r="H3285" i="4"/>
  <c r="I3284" i="4"/>
  <c r="H3284" i="4"/>
  <c r="I3283" i="4"/>
  <c r="H3283" i="4"/>
  <c r="I3282" i="4"/>
  <c r="H3282" i="4"/>
  <c r="I3281" i="4"/>
  <c r="H3281" i="4"/>
  <c r="I3280" i="4"/>
  <c r="H3280" i="4"/>
  <c r="I3279" i="4"/>
  <c r="H3279" i="4"/>
  <c r="I3278" i="4"/>
  <c r="H3278" i="4"/>
  <c r="I3277" i="4"/>
  <c r="H3277" i="4"/>
  <c r="I3276" i="4"/>
  <c r="H3276" i="4"/>
  <c r="I3275" i="4"/>
  <c r="H3275" i="4"/>
  <c r="I3274" i="4"/>
  <c r="H3274" i="4"/>
  <c r="I3273" i="4"/>
  <c r="H3273" i="4"/>
  <c r="I3272" i="4"/>
  <c r="H3272" i="4"/>
  <c r="I3271" i="4"/>
  <c r="H3271" i="4"/>
  <c r="I3270" i="4"/>
  <c r="H3270" i="4"/>
  <c r="I3269" i="4"/>
  <c r="H3269" i="4"/>
  <c r="I3268" i="4"/>
  <c r="H3268" i="4"/>
  <c r="I3267" i="4"/>
  <c r="H3267" i="4"/>
  <c r="I3266" i="4"/>
  <c r="H3266" i="4"/>
  <c r="I3265" i="4"/>
  <c r="H3265" i="4"/>
  <c r="I3264" i="4"/>
  <c r="H3264" i="4"/>
  <c r="I3263" i="4"/>
  <c r="H3263" i="4"/>
  <c r="I3262" i="4"/>
  <c r="H3262" i="4"/>
  <c r="I3261" i="4"/>
  <c r="H3261" i="4"/>
  <c r="I3260" i="4"/>
  <c r="H3260" i="4"/>
  <c r="I3259" i="4"/>
  <c r="H3259" i="4"/>
  <c r="I3258" i="4"/>
  <c r="H3258" i="4"/>
  <c r="I3257" i="4"/>
  <c r="H3257" i="4"/>
  <c r="I3256" i="4"/>
  <c r="H3256" i="4"/>
  <c r="I3255" i="4"/>
  <c r="H3255" i="4"/>
  <c r="I3254" i="4"/>
  <c r="H3254" i="4"/>
  <c r="I3253" i="4"/>
  <c r="H3253" i="4"/>
  <c r="I3252" i="4"/>
  <c r="H3252" i="4"/>
  <c r="I3251" i="4"/>
  <c r="H3251" i="4"/>
  <c r="I3250" i="4"/>
  <c r="H3250" i="4"/>
  <c r="I3249" i="4"/>
  <c r="H3249" i="4"/>
  <c r="I3248" i="4"/>
  <c r="H3248" i="4"/>
  <c r="I3247" i="4"/>
  <c r="H3247" i="4"/>
  <c r="I3246" i="4"/>
  <c r="H3246" i="4"/>
  <c r="I3245" i="4"/>
  <c r="H3245" i="4"/>
  <c r="I3244" i="4"/>
  <c r="H3244" i="4"/>
  <c r="I3243" i="4"/>
  <c r="H3243" i="4"/>
  <c r="I3242" i="4"/>
  <c r="H3242" i="4"/>
  <c r="I3241" i="4"/>
  <c r="H3241" i="4"/>
  <c r="I3240" i="4"/>
  <c r="H3240" i="4"/>
  <c r="I3239" i="4"/>
  <c r="H3239" i="4"/>
  <c r="I3238" i="4"/>
  <c r="H3238" i="4"/>
  <c r="I3237" i="4"/>
  <c r="H3237" i="4"/>
  <c r="I3236" i="4"/>
  <c r="H3236" i="4"/>
  <c r="I3235" i="4"/>
  <c r="H3235" i="4"/>
  <c r="I3234" i="4"/>
  <c r="H3234" i="4"/>
  <c r="I3233" i="4"/>
  <c r="H3233" i="4"/>
  <c r="I3232" i="4"/>
  <c r="H3232" i="4"/>
  <c r="I3231" i="4"/>
  <c r="H3231" i="4"/>
  <c r="I3230" i="4"/>
  <c r="H3230" i="4"/>
  <c r="I3229" i="4"/>
  <c r="H3229" i="4"/>
  <c r="I3228" i="4"/>
  <c r="H3228" i="4"/>
  <c r="I3227" i="4"/>
  <c r="H3227" i="4"/>
  <c r="I3226" i="4"/>
  <c r="H3226" i="4"/>
  <c r="I3225" i="4"/>
  <c r="H3225" i="4"/>
  <c r="I3224" i="4"/>
  <c r="H3224" i="4"/>
  <c r="I3223" i="4"/>
  <c r="H3223" i="4"/>
  <c r="I3222" i="4"/>
  <c r="H3222" i="4"/>
  <c r="I3221" i="4"/>
  <c r="H3221" i="4"/>
  <c r="I3220" i="4"/>
  <c r="H3220" i="4"/>
  <c r="I3219" i="4"/>
  <c r="H3219" i="4"/>
  <c r="I3218" i="4"/>
  <c r="H3218" i="4"/>
  <c r="I3217" i="4"/>
  <c r="H3217" i="4"/>
  <c r="I3216" i="4"/>
  <c r="H3216" i="4"/>
  <c r="I3215" i="4"/>
  <c r="H3215" i="4"/>
  <c r="I3214" i="4"/>
  <c r="H3214" i="4"/>
  <c r="I3213" i="4"/>
  <c r="H3213" i="4"/>
  <c r="I3212" i="4"/>
  <c r="H3212" i="4"/>
  <c r="I3211" i="4"/>
  <c r="H3211" i="4"/>
  <c r="I3210" i="4"/>
  <c r="H3210" i="4"/>
  <c r="I3209" i="4"/>
  <c r="H3209" i="4"/>
  <c r="I3208" i="4"/>
  <c r="H3208" i="4"/>
  <c r="I3207" i="4"/>
  <c r="H3207" i="4"/>
  <c r="I3206" i="4"/>
  <c r="H3206" i="4"/>
  <c r="I3205" i="4"/>
  <c r="H3205" i="4"/>
  <c r="I3204" i="4"/>
  <c r="H3204" i="4"/>
  <c r="I3203" i="4"/>
  <c r="H3203" i="4"/>
  <c r="I3202" i="4"/>
  <c r="H3202" i="4"/>
  <c r="I3201" i="4"/>
  <c r="H3201" i="4"/>
  <c r="I3200" i="4"/>
  <c r="H3200" i="4"/>
  <c r="I3199" i="4"/>
  <c r="H3199" i="4"/>
  <c r="I3198" i="4"/>
  <c r="H3198" i="4"/>
  <c r="I3197" i="4"/>
  <c r="H3197" i="4"/>
  <c r="I3196" i="4"/>
  <c r="H3196" i="4"/>
  <c r="I3195" i="4"/>
  <c r="H3195" i="4"/>
  <c r="I3194" i="4"/>
  <c r="H3194" i="4"/>
  <c r="I3193" i="4"/>
  <c r="H3193" i="4"/>
  <c r="I3192" i="4"/>
  <c r="H3192" i="4"/>
  <c r="I3191" i="4"/>
  <c r="H3191" i="4"/>
  <c r="I3190" i="4"/>
  <c r="H3190" i="4"/>
  <c r="I3189" i="4"/>
  <c r="H3189" i="4"/>
  <c r="I3188" i="4"/>
  <c r="H3188" i="4"/>
  <c r="I3187" i="4"/>
  <c r="H3187" i="4"/>
  <c r="I3186" i="4"/>
  <c r="H3186" i="4"/>
  <c r="I3185" i="4"/>
  <c r="H3185" i="4"/>
  <c r="I3184" i="4"/>
  <c r="H3184" i="4"/>
  <c r="I3183" i="4"/>
  <c r="H3183" i="4"/>
  <c r="I3182" i="4"/>
  <c r="H3182" i="4"/>
  <c r="I3181" i="4"/>
  <c r="H3181" i="4"/>
  <c r="I3180" i="4"/>
  <c r="H3180" i="4"/>
  <c r="I3179" i="4"/>
  <c r="H3179" i="4"/>
  <c r="I3178" i="4"/>
  <c r="H3178" i="4"/>
  <c r="I3177" i="4"/>
  <c r="H3177" i="4"/>
  <c r="I3176" i="4"/>
  <c r="H3176" i="4"/>
  <c r="I3175" i="4"/>
  <c r="H3175" i="4"/>
  <c r="I3174" i="4"/>
  <c r="H3174" i="4"/>
  <c r="I3173" i="4"/>
  <c r="H3173" i="4"/>
  <c r="I3172" i="4"/>
  <c r="H3172" i="4"/>
  <c r="I3171" i="4"/>
  <c r="H3171" i="4"/>
  <c r="I3170" i="4"/>
  <c r="H3170" i="4"/>
  <c r="I3169" i="4"/>
  <c r="H3169" i="4"/>
  <c r="I3168" i="4"/>
  <c r="H3168" i="4"/>
  <c r="I3167" i="4"/>
  <c r="H3167" i="4"/>
  <c r="I3166" i="4"/>
  <c r="H3166" i="4"/>
  <c r="I3165" i="4"/>
  <c r="H3165" i="4"/>
  <c r="I3164" i="4"/>
  <c r="H3164" i="4"/>
  <c r="I3163" i="4"/>
  <c r="H3163" i="4"/>
  <c r="I3162" i="4"/>
  <c r="H3162" i="4"/>
  <c r="I3161" i="4"/>
  <c r="H3161" i="4"/>
  <c r="I3160" i="4"/>
  <c r="H3160" i="4"/>
  <c r="I3159" i="4"/>
  <c r="H3159" i="4"/>
  <c r="I3158" i="4"/>
  <c r="H3158" i="4"/>
  <c r="I3157" i="4"/>
  <c r="H3157" i="4"/>
  <c r="I3156" i="4"/>
  <c r="H3156" i="4"/>
  <c r="I3155" i="4"/>
  <c r="H3155" i="4"/>
  <c r="I3154" i="4"/>
  <c r="H3154" i="4"/>
  <c r="I3153" i="4"/>
  <c r="H3153" i="4"/>
  <c r="I3152" i="4"/>
  <c r="H3152" i="4"/>
  <c r="I3151" i="4"/>
  <c r="H3151" i="4"/>
  <c r="I3150" i="4"/>
  <c r="H3150" i="4"/>
  <c r="I3149" i="4"/>
  <c r="H3149" i="4"/>
  <c r="I3148" i="4"/>
  <c r="H3148" i="4"/>
  <c r="I3147" i="4"/>
  <c r="H3147" i="4"/>
  <c r="I3146" i="4"/>
  <c r="H3146" i="4"/>
  <c r="I3145" i="4"/>
  <c r="H3145" i="4"/>
  <c r="I3144" i="4"/>
  <c r="H3144" i="4"/>
  <c r="I3143" i="4"/>
  <c r="H3143" i="4"/>
  <c r="I3142" i="4"/>
  <c r="H3142" i="4"/>
  <c r="I3141" i="4"/>
  <c r="H3141" i="4"/>
  <c r="I3140" i="4"/>
  <c r="H3140" i="4"/>
  <c r="I3139" i="4"/>
  <c r="H3139" i="4"/>
  <c r="I3138" i="4"/>
  <c r="H3138" i="4"/>
  <c r="I3137" i="4"/>
  <c r="H3137" i="4"/>
  <c r="I3136" i="4"/>
  <c r="H3136" i="4"/>
  <c r="I3135" i="4"/>
  <c r="H3135" i="4"/>
  <c r="I3134" i="4"/>
  <c r="H3134" i="4"/>
  <c r="I3133" i="4"/>
  <c r="H3133" i="4"/>
  <c r="I3132" i="4"/>
  <c r="H3132" i="4"/>
  <c r="I3131" i="4"/>
  <c r="H3131" i="4"/>
  <c r="I3130" i="4"/>
  <c r="H3130" i="4"/>
  <c r="I3129" i="4"/>
  <c r="H3129" i="4"/>
  <c r="I3128" i="4"/>
  <c r="H3128" i="4"/>
  <c r="I3127" i="4"/>
  <c r="H3127" i="4"/>
  <c r="I3126" i="4"/>
  <c r="H3126" i="4"/>
  <c r="I3125" i="4"/>
  <c r="H3125" i="4"/>
  <c r="I3124" i="4"/>
  <c r="H3124" i="4"/>
  <c r="I3123" i="4"/>
  <c r="H3123" i="4"/>
  <c r="I3122" i="4"/>
  <c r="H3122" i="4"/>
  <c r="I3121" i="4"/>
  <c r="H3121" i="4"/>
  <c r="I3120" i="4"/>
  <c r="H3120" i="4"/>
  <c r="I3119" i="4"/>
  <c r="H3119" i="4"/>
  <c r="I3118" i="4"/>
  <c r="H3118" i="4"/>
  <c r="I3117" i="4"/>
  <c r="H3117" i="4"/>
  <c r="I3116" i="4"/>
  <c r="H3116" i="4"/>
  <c r="I3115" i="4"/>
  <c r="H3115" i="4"/>
  <c r="I3114" i="4"/>
  <c r="H3114" i="4"/>
  <c r="I3113" i="4"/>
  <c r="H3113" i="4"/>
  <c r="I3112" i="4"/>
  <c r="H3112" i="4"/>
  <c r="I3111" i="4"/>
  <c r="H3111" i="4"/>
  <c r="I3110" i="4"/>
  <c r="H3110" i="4"/>
  <c r="I3109" i="4"/>
  <c r="H3109" i="4"/>
  <c r="I3108" i="4"/>
  <c r="H3108" i="4"/>
  <c r="I3107" i="4"/>
  <c r="H3107" i="4"/>
  <c r="I3106" i="4"/>
  <c r="H3106" i="4"/>
  <c r="I3105" i="4"/>
  <c r="H3105" i="4"/>
  <c r="I3104" i="4"/>
  <c r="H3104" i="4"/>
  <c r="I3103" i="4"/>
  <c r="H3103" i="4"/>
  <c r="I3102" i="4"/>
  <c r="H3102" i="4"/>
  <c r="I3101" i="4"/>
  <c r="H3101" i="4"/>
  <c r="I3100" i="4"/>
  <c r="H3100" i="4"/>
  <c r="I3099" i="4"/>
  <c r="H3099" i="4"/>
  <c r="I3098" i="4"/>
  <c r="H3098" i="4"/>
  <c r="I3097" i="4"/>
  <c r="H3097" i="4"/>
  <c r="I3096" i="4"/>
  <c r="H3096" i="4"/>
  <c r="I3095" i="4"/>
  <c r="H3095" i="4"/>
  <c r="I3094" i="4"/>
  <c r="H3094" i="4"/>
  <c r="I3093" i="4"/>
  <c r="H3093" i="4"/>
  <c r="I3092" i="4"/>
  <c r="H3092" i="4"/>
  <c r="I3091" i="4"/>
  <c r="H3091" i="4"/>
  <c r="I3090" i="4"/>
  <c r="H3090" i="4"/>
  <c r="I3089" i="4"/>
  <c r="H3089" i="4"/>
  <c r="I3088" i="4"/>
  <c r="H3088" i="4"/>
  <c r="I3087" i="4"/>
  <c r="H3087" i="4"/>
  <c r="I3086" i="4"/>
  <c r="H3086" i="4"/>
  <c r="I3085" i="4"/>
  <c r="H3085" i="4"/>
  <c r="I3084" i="4"/>
  <c r="H3084" i="4"/>
  <c r="I3083" i="4"/>
  <c r="H3083" i="4"/>
  <c r="I3082" i="4"/>
  <c r="H3082" i="4"/>
  <c r="I3081" i="4"/>
  <c r="H3081" i="4"/>
  <c r="I3080" i="4"/>
  <c r="H3080" i="4"/>
  <c r="I3079" i="4"/>
  <c r="H3079" i="4"/>
  <c r="I3078" i="4"/>
  <c r="H3078" i="4"/>
  <c r="I3077" i="4"/>
  <c r="H3077" i="4"/>
  <c r="I3076" i="4"/>
  <c r="H3076" i="4"/>
  <c r="I3075" i="4"/>
  <c r="H3075" i="4"/>
  <c r="I3074" i="4"/>
  <c r="H3074" i="4"/>
  <c r="I3073" i="4"/>
  <c r="H3073" i="4"/>
  <c r="I3072" i="4"/>
  <c r="H3072" i="4"/>
  <c r="I3071" i="4"/>
  <c r="H3071" i="4"/>
  <c r="I3070" i="4"/>
  <c r="H3070" i="4"/>
  <c r="I3069" i="4"/>
  <c r="H3069" i="4"/>
  <c r="I3068" i="4"/>
  <c r="H3068" i="4"/>
  <c r="I3067" i="4"/>
  <c r="H3067" i="4"/>
  <c r="I3066" i="4"/>
  <c r="H3066" i="4"/>
  <c r="I3065" i="4"/>
  <c r="H3065" i="4"/>
  <c r="I3064" i="4"/>
  <c r="H3064" i="4"/>
  <c r="I3063" i="4"/>
  <c r="H3063" i="4"/>
  <c r="I3062" i="4"/>
  <c r="H3062" i="4"/>
  <c r="I3061" i="4"/>
  <c r="H3061" i="4"/>
  <c r="I3060" i="4"/>
  <c r="H3060" i="4"/>
  <c r="I3059" i="4"/>
  <c r="H3059" i="4"/>
  <c r="I3058" i="4"/>
  <c r="H3058" i="4"/>
  <c r="I3057" i="4"/>
  <c r="H3057" i="4"/>
  <c r="I3056" i="4"/>
  <c r="H3056" i="4"/>
  <c r="I3055" i="4"/>
  <c r="H3055" i="4"/>
  <c r="I3054" i="4"/>
  <c r="H3054" i="4"/>
  <c r="I3053" i="4"/>
  <c r="H3053" i="4"/>
  <c r="I3052" i="4"/>
  <c r="H3052" i="4"/>
  <c r="I3051" i="4"/>
  <c r="H3051" i="4"/>
  <c r="I3050" i="4"/>
  <c r="H3050" i="4"/>
  <c r="I3049" i="4"/>
  <c r="H3049" i="4"/>
  <c r="I3048" i="4"/>
  <c r="H3048" i="4"/>
  <c r="I3047" i="4"/>
  <c r="H3047" i="4"/>
  <c r="I3046" i="4"/>
  <c r="H3046" i="4"/>
  <c r="I3045" i="4"/>
  <c r="H3045" i="4"/>
  <c r="I3044" i="4"/>
  <c r="H3044" i="4"/>
  <c r="I3043" i="4"/>
  <c r="H3043" i="4"/>
  <c r="I3042" i="4"/>
  <c r="H3042" i="4"/>
  <c r="I3041" i="4"/>
  <c r="H3041" i="4"/>
  <c r="I3040" i="4"/>
  <c r="H3040" i="4"/>
  <c r="I3039" i="4"/>
  <c r="H3039" i="4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882" i="4"/>
  <c r="H2882" i="4"/>
  <c r="I2881" i="4"/>
  <c r="H2881" i="4"/>
  <c r="I2880" i="4"/>
  <c r="H2880" i="4"/>
  <c r="I2879" i="4"/>
  <c r="H2879" i="4"/>
  <c r="I2878" i="4"/>
  <c r="H2878" i="4"/>
  <c r="I2877" i="4"/>
  <c r="H2877" i="4"/>
  <c r="I2876" i="4"/>
  <c r="H2876" i="4"/>
  <c r="I2875" i="4"/>
  <c r="H2875" i="4"/>
  <c r="I2874" i="4"/>
  <c r="H2874" i="4"/>
  <c r="I2873" i="4"/>
  <c r="H2873" i="4"/>
  <c r="I2872" i="4"/>
  <c r="H2872" i="4"/>
  <c r="I2871" i="4"/>
  <c r="H2871" i="4"/>
  <c r="I2870" i="4"/>
  <c r="H2870" i="4"/>
  <c r="I2869" i="4"/>
  <c r="H2869" i="4"/>
  <c r="I2868" i="4"/>
  <c r="H2868" i="4"/>
  <c r="I2867" i="4"/>
  <c r="H2867" i="4"/>
  <c r="I2866" i="4"/>
  <c r="H2866" i="4"/>
  <c r="I2865" i="4"/>
  <c r="H2865" i="4"/>
  <c r="I2864" i="4"/>
  <c r="H2864" i="4"/>
  <c r="I2863" i="4"/>
  <c r="H2863" i="4"/>
  <c r="I2862" i="4"/>
  <c r="H2862" i="4"/>
  <c r="I2861" i="4"/>
  <c r="H2861" i="4"/>
  <c r="I2860" i="4"/>
  <c r="H2860" i="4"/>
  <c r="I2859" i="4"/>
  <c r="H2859" i="4"/>
  <c r="I2858" i="4"/>
  <c r="H2858" i="4"/>
  <c r="I2857" i="4"/>
  <c r="H2857" i="4"/>
  <c r="I2856" i="4"/>
  <c r="H2856" i="4"/>
  <c r="I2855" i="4"/>
  <c r="H2855" i="4"/>
  <c r="I2854" i="4"/>
  <c r="H2854" i="4"/>
  <c r="I2853" i="4"/>
  <c r="H2853" i="4"/>
  <c r="I2852" i="4"/>
  <c r="H2852" i="4"/>
  <c r="I2851" i="4"/>
  <c r="H2851" i="4"/>
  <c r="I2850" i="4"/>
  <c r="H2850" i="4"/>
  <c r="I2849" i="4"/>
  <c r="H2849" i="4"/>
  <c r="I2848" i="4"/>
  <c r="H2848" i="4"/>
  <c r="I2847" i="4"/>
  <c r="H2847" i="4"/>
  <c r="I2846" i="4"/>
  <c r="H2846" i="4"/>
  <c r="I2845" i="4"/>
  <c r="H2845" i="4"/>
  <c r="I2844" i="4"/>
  <c r="H2844" i="4"/>
  <c r="I2843" i="4"/>
  <c r="H2843" i="4"/>
  <c r="I2842" i="4"/>
  <c r="H2842" i="4"/>
  <c r="I2841" i="4"/>
  <c r="H2841" i="4"/>
  <c r="I2840" i="4"/>
  <c r="H2840" i="4"/>
  <c r="I2839" i="4"/>
  <c r="H2839" i="4"/>
  <c r="I2838" i="4"/>
  <c r="H2838" i="4"/>
  <c r="I2837" i="4"/>
  <c r="H2837" i="4"/>
  <c r="I2836" i="4"/>
  <c r="H2836" i="4"/>
  <c r="I2835" i="4"/>
  <c r="H2835" i="4"/>
  <c r="I2834" i="4"/>
  <c r="H2834" i="4"/>
  <c r="I2833" i="4"/>
  <c r="H2833" i="4"/>
  <c r="I2832" i="4"/>
  <c r="H2832" i="4"/>
  <c r="I2831" i="4"/>
  <c r="H2831" i="4"/>
  <c r="I2830" i="4"/>
  <c r="H2830" i="4"/>
  <c r="I2829" i="4"/>
  <c r="H2829" i="4"/>
  <c r="I2828" i="4"/>
  <c r="H2828" i="4"/>
  <c r="I2827" i="4"/>
  <c r="H2827" i="4"/>
  <c r="I2826" i="4"/>
  <c r="H2826" i="4"/>
  <c r="I2825" i="4"/>
  <c r="H2825" i="4"/>
  <c r="I2824" i="4"/>
  <c r="H2824" i="4"/>
  <c r="I2823" i="4"/>
  <c r="H2823" i="4"/>
  <c r="I2822" i="4"/>
  <c r="H2822" i="4"/>
  <c r="I2821" i="4"/>
  <c r="H2821" i="4"/>
  <c r="I2820" i="4"/>
  <c r="H2820" i="4"/>
  <c r="I2819" i="4"/>
  <c r="H2819" i="4"/>
  <c r="I2818" i="4"/>
  <c r="H2818" i="4"/>
  <c r="I2817" i="4"/>
  <c r="H2817" i="4"/>
  <c r="I2816" i="4"/>
  <c r="H2816" i="4"/>
  <c r="I2815" i="4"/>
  <c r="H2815" i="4"/>
  <c r="I2814" i="4"/>
  <c r="H2814" i="4"/>
  <c r="I2813" i="4"/>
  <c r="H2813" i="4"/>
  <c r="I2812" i="4"/>
  <c r="H2812" i="4"/>
  <c r="I2811" i="4"/>
  <c r="H2811" i="4"/>
  <c r="I2810" i="4"/>
  <c r="H2810" i="4"/>
  <c r="I2809" i="4"/>
  <c r="H2809" i="4"/>
  <c r="I2808" i="4"/>
  <c r="H2808" i="4"/>
  <c r="I2807" i="4"/>
  <c r="H2807" i="4"/>
  <c r="I2806" i="4"/>
  <c r="H2806" i="4"/>
  <c r="I2805" i="4"/>
  <c r="H2805" i="4"/>
  <c r="I2804" i="4"/>
  <c r="H2804" i="4"/>
  <c r="I2803" i="4"/>
  <c r="H2803" i="4"/>
  <c r="I2802" i="4"/>
  <c r="H2802" i="4"/>
  <c r="I2801" i="4"/>
  <c r="H2801" i="4"/>
  <c r="I2800" i="4"/>
  <c r="H2800" i="4"/>
  <c r="I2799" i="4"/>
  <c r="H2799" i="4"/>
  <c r="I2798" i="4"/>
  <c r="H2798" i="4"/>
  <c r="I2797" i="4"/>
  <c r="H2797" i="4"/>
  <c r="I2796" i="4"/>
  <c r="H2796" i="4"/>
  <c r="I2795" i="4"/>
  <c r="H2795" i="4"/>
  <c r="I2794" i="4"/>
  <c r="H2794" i="4"/>
  <c r="I2793" i="4"/>
  <c r="H2793" i="4"/>
  <c r="I2792" i="4"/>
  <c r="H2792" i="4"/>
  <c r="I2791" i="4"/>
  <c r="H2791" i="4"/>
  <c r="I2790" i="4"/>
  <c r="H2790" i="4"/>
  <c r="I2789" i="4"/>
  <c r="H2789" i="4"/>
  <c r="I2788" i="4"/>
  <c r="H2788" i="4"/>
  <c r="I2787" i="4"/>
  <c r="H2787" i="4"/>
  <c r="I2786" i="4"/>
  <c r="H2786" i="4"/>
  <c r="I2785" i="4"/>
  <c r="H2785" i="4"/>
  <c r="I2784" i="4"/>
  <c r="H2784" i="4"/>
  <c r="I2783" i="4"/>
  <c r="H2783" i="4"/>
  <c r="I2782" i="4"/>
  <c r="H2782" i="4"/>
  <c r="I2781" i="4"/>
  <c r="H2781" i="4"/>
  <c r="I2780" i="4"/>
  <c r="H2780" i="4"/>
  <c r="I2779" i="4"/>
  <c r="H2779" i="4"/>
  <c r="I2778" i="4"/>
  <c r="H2778" i="4"/>
  <c r="I2777" i="4"/>
  <c r="H2777" i="4"/>
  <c r="I2776" i="4"/>
  <c r="H2776" i="4"/>
  <c r="I2775" i="4"/>
  <c r="H2775" i="4"/>
  <c r="I2774" i="4"/>
  <c r="H2774" i="4"/>
  <c r="I2773" i="4"/>
  <c r="H2773" i="4"/>
  <c r="I2772" i="4"/>
  <c r="H2772" i="4"/>
  <c r="I2771" i="4"/>
  <c r="H2771" i="4"/>
  <c r="I2770" i="4"/>
  <c r="H2770" i="4"/>
  <c r="I2769" i="4"/>
  <c r="H2769" i="4"/>
  <c r="I2768" i="4"/>
  <c r="H2768" i="4"/>
  <c r="I2767" i="4"/>
  <c r="H2767" i="4"/>
  <c r="I2766" i="4"/>
  <c r="H2766" i="4"/>
  <c r="I2765" i="4"/>
  <c r="H2765" i="4"/>
  <c r="I2764" i="4"/>
  <c r="H2764" i="4"/>
  <c r="I2763" i="4"/>
  <c r="H2763" i="4"/>
  <c r="I2762" i="4"/>
  <c r="H2762" i="4"/>
  <c r="I2761" i="4"/>
  <c r="H2761" i="4"/>
  <c r="I2760" i="4"/>
  <c r="H2760" i="4"/>
  <c r="I2759" i="4"/>
  <c r="H2759" i="4"/>
  <c r="I2758" i="4"/>
  <c r="H2758" i="4"/>
  <c r="I2757" i="4"/>
  <c r="H2757" i="4"/>
  <c r="I2756" i="4"/>
  <c r="H2756" i="4"/>
  <c r="I2755" i="4"/>
  <c r="H2755" i="4"/>
  <c r="I2754" i="4"/>
  <c r="H2754" i="4"/>
  <c r="I2753" i="4"/>
  <c r="H2753" i="4"/>
  <c r="I2752" i="4"/>
  <c r="H2752" i="4"/>
  <c r="I2751" i="4"/>
  <c r="H2751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I3" i="4"/>
  <c r="H3" i="4"/>
  <c r="I2" i="4"/>
  <c r="H2" i="4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" i="3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5" i="2"/>
</calcChain>
</file>

<file path=xl/sharedStrings.xml><?xml version="1.0" encoding="utf-8"?>
<sst xmlns="http://purl.oclc.org/ooxml/spreadsheetml/main" count="76717" uniqueCount="5034">
  <si>
    <t>Loan Date</t>
  </si>
  <si>
    <t>Loan Time</t>
  </si>
  <si>
    <t>Return Date</t>
  </si>
  <si>
    <t>Return Time</t>
  </si>
  <si>
    <t>Due Date</t>
  </si>
  <si>
    <t>Barcode</t>
  </si>
  <si>
    <t>Patron Id</t>
  </si>
  <si>
    <t>Patron Group</t>
  </si>
  <si>
    <t>Circ Desk Name</t>
  </si>
  <si>
    <t>Item Policy</t>
  </si>
  <si>
    <t>Policy Name</t>
  </si>
  <si>
    <t>Description</t>
  </si>
  <si>
    <t>CBK204</t>
  </si>
  <si>
    <t>UCLA Graduate</t>
  </si>
  <si>
    <t>CLICC Chromebook</t>
  </si>
  <si>
    <t>1 Week</t>
  </si>
  <si>
    <t>CBK-BIO-15</t>
  </si>
  <si>
    <t>MP133</t>
  </si>
  <si>
    <t>UCLA Undergrad</t>
  </si>
  <si>
    <t>ML-PC1-09</t>
  </si>
  <si>
    <t>HP040</t>
  </si>
  <si>
    <t>WL-SEL-05</t>
  </si>
  <si>
    <t>CLICC-ML-0022</t>
  </si>
  <si>
    <t>ITS MacBook 39</t>
  </si>
  <si>
    <t>MP055</t>
  </si>
  <si>
    <t>ML-YRL-14</t>
  </si>
  <si>
    <t>CLICC-ML-0093</t>
  </si>
  <si>
    <t>ITS MacBook 139</t>
  </si>
  <si>
    <t>CLICC-MM-0005</t>
  </si>
  <si>
    <t>CLICC Fixed Due Date</t>
  </si>
  <si>
    <t>ITS iPad 137</t>
  </si>
  <si>
    <t>MACUSBC25C25</t>
  </si>
  <si>
    <t>CLICC Laptop Charger</t>
  </si>
  <si>
    <t>CLICC 6 Hour Loan Period</t>
  </si>
  <si>
    <t>USBC-POW-08</t>
  </si>
  <si>
    <t>CLICC-MM-095</t>
  </si>
  <si>
    <t>MP147</t>
  </si>
  <si>
    <t>ML-PC1-23</t>
  </si>
  <si>
    <t>MP054</t>
  </si>
  <si>
    <t>ML-YRL-13</t>
  </si>
  <si>
    <t>CBK411</t>
  </si>
  <si>
    <t>CBK-CLICC-162</t>
  </si>
  <si>
    <t>HDST20</t>
  </si>
  <si>
    <t>CLICC Headset</t>
  </si>
  <si>
    <t>HDS-BIO-03</t>
  </si>
  <si>
    <t>MP181</t>
  </si>
  <si>
    <t>ML-CMM-21</t>
  </si>
  <si>
    <t>MP097</t>
  </si>
  <si>
    <t>ML-CLA-15</t>
  </si>
  <si>
    <t>CLICC-MM-088</t>
  </si>
  <si>
    <t>HP022</t>
  </si>
  <si>
    <t>WL-BCR-12</t>
  </si>
  <si>
    <t>CLICC-MM-0018</t>
  </si>
  <si>
    <t>ITS iPad 160</t>
  </si>
  <si>
    <t>MP021</t>
  </si>
  <si>
    <t>AD2116</t>
  </si>
  <si>
    <t>CLICC Electrical Eng.</t>
  </si>
  <si>
    <t>90 Days Loan</t>
  </si>
  <si>
    <t>CLICC EE AD2 Unit 116</t>
  </si>
  <si>
    <t>CLICC-MM-065</t>
  </si>
  <si>
    <t>MP043</t>
  </si>
  <si>
    <t>ML-YRL-02</t>
  </si>
  <si>
    <t>MP131</t>
  </si>
  <si>
    <t>ML-PC1-07</t>
  </si>
  <si>
    <t>CBK-243</t>
  </si>
  <si>
    <t>UCLA Music Grad</t>
  </si>
  <si>
    <t>CBK-MUS-04</t>
  </si>
  <si>
    <t>AD2132</t>
  </si>
  <si>
    <t>CLICC EE AD2 Unit 132</t>
  </si>
  <si>
    <t>CLICC-MM-0033</t>
  </si>
  <si>
    <t>ITS iPad 143</t>
  </si>
  <si>
    <t>MP031</t>
  </si>
  <si>
    <t>ML-RC1-10</t>
  </si>
  <si>
    <t>WALLADPT17</t>
  </si>
  <si>
    <t>CLICC USB Wall Adapter</t>
  </si>
  <si>
    <t>ADP-BIO-01</t>
  </si>
  <si>
    <t>MP176</t>
  </si>
  <si>
    <t>ML-CMM-16</t>
  </si>
  <si>
    <t>HP118</t>
  </si>
  <si>
    <t>WL-PC2-07</t>
  </si>
  <si>
    <t>MACUSBC24C24</t>
  </si>
  <si>
    <t>USBC-POW-07</t>
  </si>
  <si>
    <t>CBK038</t>
  </si>
  <si>
    <t>CPOW-04</t>
  </si>
  <si>
    <t>MACUSBC27C27</t>
  </si>
  <si>
    <t>USBC-POW-10</t>
  </si>
  <si>
    <t>CLICC-MM-081</t>
  </si>
  <si>
    <t>MP012</t>
  </si>
  <si>
    <t>ML-BIO-02</t>
  </si>
  <si>
    <t>MP102</t>
  </si>
  <si>
    <t>ML-CLA-20</t>
  </si>
  <si>
    <t>MACUSBC19C19</t>
  </si>
  <si>
    <t>USBC-POW-02</t>
  </si>
  <si>
    <t>CLICC-ML-0017</t>
  </si>
  <si>
    <t>ITS MacBook 169</t>
  </si>
  <si>
    <t>WALLADPT48</t>
  </si>
  <si>
    <t>IPHONE48</t>
  </si>
  <si>
    <t>CLICC Phone Cable</t>
  </si>
  <si>
    <t>IPH-POW-04</t>
  </si>
  <si>
    <t>CLICC-ML-0126</t>
  </si>
  <si>
    <t>ITS MacBook 9</t>
  </si>
  <si>
    <t>CBK229</t>
  </si>
  <si>
    <t>CBK-BOE-20</t>
  </si>
  <si>
    <t>CLICC-ML-2033</t>
  </si>
  <si>
    <t>CLICC-MM-061</t>
  </si>
  <si>
    <t>HP160</t>
  </si>
  <si>
    <t>WL-LAB-09</t>
  </si>
  <si>
    <t>MP007</t>
  </si>
  <si>
    <t>UCLA Music Undergrad</t>
  </si>
  <si>
    <t>ML-MUS-02</t>
  </si>
  <si>
    <t>CBK404</t>
  </si>
  <si>
    <t>CBK-CLICC-155</t>
  </si>
  <si>
    <t>MP130</t>
  </si>
  <si>
    <t>ML-PC1-06</t>
  </si>
  <si>
    <t>HP005</t>
  </si>
  <si>
    <t>WL-BIO-05</t>
  </si>
  <si>
    <t>CBK168</t>
  </si>
  <si>
    <t>CL-BOE-14</t>
  </si>
  <si>
    <t>HP102</t>
  </si>
  <si>
    <t>W-POW-11</t>
  </si>
  <si>
    <t>CLICC-ML-0106</t>
  </si>
  <si>
    <t>ITS MacBook 102</t>
  </si>
  <si>
    <t>CBK381</t>
  </si>
  <si>
    <t>CBK-CLICC-132</t>
  </si>
  <si>
    <t>AD2001</t>
  </si>
  <si>
    <t>CLICC EE AD2 Unit 1</t>
  </si>
  <si>
    <t>HP021</t>
  </si>
  <si>
    <t>WL-BCR-11</t>
  </si>
  <si>
    <t>AD2377</t>
  </si>
  <si>
    <t>WALLADPT47</t>
  </si>
  <si>
    <t>IPHONE34</t>
  </si>
  <si>
    <t>IPH-YRL-10</t>
  </si>
  <si>
    <t>AD2033</t>
  </si>
  <si>
    <t>CLICC EE AD2 Unit 33</t>
  </si>
  <si>
    <t>CLICC-ML-0108</t>
  </si>
  <si>
    <t>ITS MacBook 176</t>
  </si>
  <si>
    <t>MP160</t>
  </si>
  <si>
    <t>ML-UNA-06</t>
  </si>
  <si>
    <t>MP170</t>
  </si>
  <si>
    <t>ML-CMM-10</t>
  </si>
  <si>
    <t>IPHONE60</t>
  </si>
  <si>
    <t>IPH-BIO-04</t>
  </si>
  <si>
    <t>CBK207</t>
  </si>
  <si>
    <t>CBK-BIO-18</t>
  </si>
  <si>
    <t>HP107</t>
  </si>
  <si>
    <t>W-POW-16</t>
  </si>
  <si>
    <t>CLICC-MM-016</t>
  </si>
  <si>
    <t>MP169</t>
  </si>
  <si>
    <t>ML-CMM-09</t>
  </si>
  <si>
    <t>CLICC-ML-0015</t>
  </si>
  <si>
    <t>ITS MacBook 155</t>
  </si>
  <si>
    <t>HP100</t>
  </si>
  <si>
    <t>WL-POW-09</t>
  </si>
  <si>
    <t>CLICC-ML-0004</t>
  </si>
  <si>
    <t>ITS MacBook 126</t>
  </si>
  <si>
    <t>AD2197</t>
  </si>
  <si>
    <t>CLICC EE AD2 Unit 197</t>
  </si>
  <si>
    <t>WALLADPT46</t>
  </si>
  <si>
    <t>IPHONE46</t>
  </si>
  <si>
    <t>IPH-POW-02</t>
  </si>
  <si>
    <t>CLICC-ML-0137</t>
  </si>
  <si>
    <t>ITS MacBook 60</t>
  </si>
  <si>
    <t>IPHONE25</t>
  </si>
  <si>
    <t>IPH-YRL-01</t>
  </si>
  <si>
    <t>MP072</t>
  </si>
  <si>
    <t>ML-POW-11</t>
  </si>
  <si>
    <t>CBK194</t>
  </si>
  <si>
    <t>CBK-BIO-05</t>
  </si>
  <si>
    <t>MACCHRG49</t>
  </si>
  <si>
    <t>MAGT-POW-03</t>
  </si>
  <si>
    <t>HP144</t>
  </si>
  <si>
    <t>WL-UNA-03</t>
  </si>
  <si>
    <t>CLICC-MM-0028</t>
  </si>
  <si>
    <t>ITS iPad 29</t>
  </si>
  <si>
    <t>MACCHRG63</t>
  </si>
  <si>
    <t>MAGT-BIO-02</t>
  </si>
  <si>
    <t>HP006</t>
  </si>
  <si>
    <t>WL-BIO-06</t>
  </si>
  <si>
    <t>WALLADPT12</t>
  </si>
  <si>
    <t>ADP-POW-01</t>
  </si>
  <si>
    <t>AD2129</t>
  </si>
  <si>
    <t>CLICC EE AD2 Unit 129</t>
  </si>
  <si>
    <t>AD2247</t>
  </si>
  <si>
    <t>CLICC EE AD2 Unit 247</t>
  </si>
  <si>
    <t>AD2260</t>
  </si>
  <si>
    <t>CLICC EE AD2 Unit 260</t>
  </si>
  <si>
    <t>HDST17</t>
  </si>
  <si>
    <t>HDS-POW-06</t>
  </si>
  <si>
    <t>HP131</t>
  </si>
  <si>
    <t>WL-PC2-20</t>
  </si>
  <si>
    <t>AD2110</t>
  </si>
  <si>
    <t>CLICC EE AD2 Unit 110</t>
  </si>
  <si>
    <t>CLICC-ML-0008</t>
  </si>
  <si>
    <t>ITS MacBook 68</t>
  </si>
  <si>
    <t>HP096</t>
  </si>
  <si>
    <t>WL-POW-05</t>
  </si>
  <si>
    <t>AD2279</t>
  </si>
  <si>
    <t>CLICC EE AD2 Unit 279</t>
  </si>
  <si>
    <t>CBK262</t>
  </si>
  <si>
    <t>CBK-CLICC-13</t>
  </si>
  <si>
    <t>AD2095</t>
  </si>
  <si>
    <t>CLICC EE AD2 Unit 95</t>
  </si>
  <si>
    <t>MP038</t>
  </si>
  <si>
    <t>ML-RC1-17</t>
  </si>
  <si>
    <t>CLICC-ML-2096</t>
  </si>
  <si>
    <t>MP123</t>
  </si>
  <si>
    <t>ML-PCB-20</t>
  </si>
  <si>
    <t>WALLADPT45</t>
  </si>
  <si>
    <t>CBK096</t>
  </si>
  <si>
    <t>CYRL-22</t>
  </si>
  <si>
    <t>MP126</t>
  </si>
  <si>
    <t>ML-PC1-02</t>
  </si>
  <si>
    <t>MP142</t>
  </si>
  <si>
    <t>ML-PC1-18</t>
  </si>
  <si>
    <t>AD2339</t>
  </si>
  <si>
    <t>UCLA Staff</t>
  </si>
  <si>
    <t>CBK254</t>
  </si>
  <si>
    <t>CBK-CLICC-05</t>
  </si>
  <si>
    <t>CALC07</t>
  </si>
  <si>
    <t>CLICC Calculator</t>
  </si>
  <si>
    <t>CAL-POW-06</t>
  </si>
  <si>
    <t>AD2146</t>
  </si>
  <si>
    <t>CLICC EE AD2 Unit 146</t>
  </si>
  <si>
    <t>MP168</t>
  </si>
  <si>
    <t>ML-CMM-08</t>
  </si>
  <si>
    <t>IPHONE80</t>
  </si>
  <si>
    <t>MP087</t>
  </si>
  <si>
    <t>ML-CLA-05</t>
  </si>
  <si>
    <t>MP063</t>
  </si>
  <si>
    <t>ML-POW-02</t>
  </si>
  <si>
    <t>MP030</t>
  </si>
  <si>
    <t>ML-RC1-09</t>
  </si>
  <si>
    <t>MP137</t>
  </si>
  <si>
    <t>ML-PC1-13</t>
  </si>
  <si>
    <t>HDST15</t>
  </si>
  <si>
    <t>HDS-POW-04</t>
  </si>
  <si>
    <t>HP130</t>
  </si>
  <si>
    <t>WL-PC2-19</t>
  </si>
  <si>
    <t>MP074</t>
  </si>
  <si>
    <t>ML-POW-13</t>
  </si>
  <si>
    <t>MP188</t>
  </si>
  <si>
    <t>ML-LTL-03</t>
  </si>
  <si>
    <t>HDST27</t>
  </si>
  <si>
    <t>UCLA Academic</t>
  </si>
  <si>
    <t>HDS-BIO-10</t>
  </si>
  <si>
    <t>CLICC-MM-099</t>
  </si>
  <si>
    <t>CBK407</t>
  </si>
  <si>
    <t>CBK-CLICC-158</t>
  </si>
  <si>
    <t>CLICC-MM-072</t>
  </si>
  <si>
    <t>MP073</t>
  </si>
  <si>
    <t>ML-POW-12</t>
  </si>
  <si>
    <t>HP070</t>
  </si>
  <si>
    <t>WL-YRL-20</t>
  </si>
  <si>
    <t>OMNI39</t>
  </si>
  <si>
    <t>CLICC Omnicharge</t>
  </si>
  <si>
    <t>OMN-YRL-09</t>
  </si>
  <si>
    <t>CLICC-MM-001</t>
  </si>
  <si>
    <t>IPHONE54</t>
  </si>
  <si>
    <t>IPH-POW-10</t>
  </si>
  <si>
    <t>HP002</t>
  </si>
  <si>
    <t>WL-BIO-02</t>
  </si>
  <si>
    <t>WALLADPT41</t>
  </si>
  <si>
    <t>LABMSE12</t>
  </si>
  <si>
    <t>CLICC Mouse</t>
  </si>
  <si>
    <t>LAB-MSE-12</t>
  </si>
  <si>
    <t>CLICC-MM-0006</t>
  </si>
  <si>
    <t>ITS iPad 323</t>
  </si>
  <si>
    <t>MACCHRG42</t>
  </si>
  <si>
    <t>MAGT-YRL-04</t>
  </si>
  <si>
    <t>CLICC-ML-0072</t>
  </si>
  <si>
    <t>ITS MacBook 30</t>
  </si>
  <si>
    <t>MP161</t>
  </si>
  <si>
    <t>ML-CMM-01</t>
  </si>
  <si>
    <t>CLICC-MM-0019</t>
  </si>
  <si>
    <t>ITS iPad 324</t>
  </si>
  <si>
    <t>MP146</t>
  </si>
  <si>
    <t>ML-PC1-22</t>
  </si>
  <si>
    <t>MP143</t>
  </si>
  <si>
    <t>ML-PC1-19</t>
  </si>
  <si>
    <t>MP040</t>
  </si>
  <si>
    <t>ML-RC1-19</t>
  </si>
  <si>
    <t>CLICC-MM-0016</t>
  </si>
  <si>
    <t>ITS iPad 114</t>
  </si>
  <si>
    <t>CLICC-MM-0003</t>
  </si>
  <si>
    <t>ITS iPad 224</t>
  </si>
  <si>
    <t>AD2082</t>
  </si>
  <si>
    <t>CLICC EE AD2 Unit 82</t>
  </si>
  <si>
    <t>MP149</t>
  </si>
  <si>
    <t>ML-PC1-25</t>
  </si>
  <si>
    <t>MP028</t>
  </si>
  <si>
    <t>ML-RC1-07</t>
  </si>
  <si>
    <t>HDST19</t>
  </si>
  <si>
    <t>HDS-BIO-02</t>
  </si>
  <si>
    <t>CBK253</t>
  </si>
  <si>
    <t>CBK-CLICC-04</t>
  </si>
  <si>
    <t>CBK061</t>
  </si>
  <si>
    <t>CBCR-32</t>
  </si>
  <si>
    <t>CLICC-ML-0121</t>
  </si>
  <si>
    <t>ITS MacBook 46</t>
  </si>
  <si>
    <t>AD2213</t>
  </si>
  <si>
    <t>CLICC EE AD2 Unit 213</t>
  </si>
  <si>
    <t>CBK196</t>
  </si>
  <si>
    <t>CBK-BIO-07</t>
  </si>
  <si>
    <t>MP020</t>
  </si>
  <si>
    <t>ML-BIO-10</t>
  </si>
  <si>
    <t>MP107</t>
  </si>
  <si>
    <t>ML-PCB-04</t>
  </si>
  <si>
    <t>MACUSBC09C09</t>
  </si>
  <si>
    <t>USBC-YRL-05</t>
  </si>
  <si>
    <t>MACUSBC06C06</t>
  </si>
  <si>
    <t>USBC-YRL-02</t>
  </si>
  <si>
    <t>MP088</t>
  </si>
  <si>
    <t>ML-CLA-06</t>
  </si>
  <si>
    <t>MP190</t>
  </si>
  <si>
    <t>ML-LTL-05</t>
  </si>
  <si>
    <t>AD2183</t>
  </si>
  <si>
    <t>CLICC EE AD2 Unit 183</t>
  </si>
  <si>
    <t>CLICC-ML-0132</t>
  </si>
  <si>
    <t>ITS MacBook 29</t>
  </si>
  <si>
    <t>AD2345</t>
  </si>
  <si>
    <t>HPUSBC13</t>
  </si>
  <si>
    <t>WALLADPT03</t>
  </si>
  <si>
    <t>ADP-BOE-01</t>
  </si>
  <si>
    <t>IPHONE21</t>
  </si>
  <si>
    <t>IPH-BOE-05</t>
  </si>
  <si>
    <t>CBK116</t>
  </si>
  <si>
    <t>CBIO-02</t>
  </si>
  <si>
    <t>CBK380</t>
  </si>
  <si>
    <t>CBK-CLICC-131</t>
  </si>
  <si>
    <t>HPUSBC04</t>
  </si>
  <si>
    <t>HPUS-BOE-04</t>
  </si>
  <si>
    <t>AD2187</t>
  </si>
  <si>
    <t>CLICC EE AD2 Unit 187</t>
  </si>
  <si>
    <t>AD2004</t>
  </si>
  <si>
    <t>CLICC EE AD2 Unit 4</t>
  </si>
  <si>
    <t>CLICC-MM-0020</t>
  </si>
  <si>
    <t>ITS iPad 225</t>
  </si>
  <si>
    <t>MP109</t>
  </si>
  <si>
    <t>ML-PCB-06</t>
  </si>
  <si>
    <t>MACUSBC20C20</t>
  </si>
  <si>
    <t>USBC-POW-03</t>
  </si>
  <si>
    <t>CLICC-ML-2080</t>
  </si>
  <si>
    <t>CBK357</t>
  </si>
  <si>
    <t>CBK-CLICC-108</t>
  </si>
  <si>
    <t>HP032</t>
  </si>
  <si>
    <t>WL-GEO-02</t>
  </si>
  <si>
    <t>CLICC-MM-058</t>
  </si>
  <si>
    <t>CLICC-MM-0025</t>
  </si>
  <si>
    <t>ITS iPad 283</t>
  </si>
  <si>
    <t>CLICC-MM-036</t>
  </si>
  <si>
    <t>CBK320</t>
  </si>
  <si>
    <t>CBK-CLICC-71</t>
  </si>
  <si>
    <t>AD2158</t>
  </si>
  <si>
    <t>CLICC EE AD2 Unit 158</t>
  </si>
  <si>
    <t>AD2235</t>
  </si>
  <si>
    <t>CLICC EE AD2 Unit 235</t>
  </si>
  <si>
    <t>HP124</t>
  </si>
  <si>
    <t>WL-PC2-13</t>
  </si>
  <si>
    <t>AD2120</t>
  </si>
  <si>
    <t>CLICC EE AD2 Unit 120</t>
  </si>
  <si>
    <t>MP064</t>
  </si>
  <si>
    <t>ML-POW-03</t>
  </si>
  <si>
    <t>AD2104</t>
  </si>
  <si>
    <t>CLICC EE AD2 Unit 104</t>
  </si>
  <si>
    <t>AD2292</t>
  </si>
  <si>
    <t>CLICC EE AD2 Unit 292</t>
  </si>
  <si>
    <t>AD2055</t>
  </si>
  <si>
    <t>CLICC EE AD2 Unit 55</t>
  </si>
  <si>
    <t>CLICC-ML-0030</t>
  </si>
  <si>
    <t>ITS MacBook 157</t>
  </si>
  <si>
    <t>HPUSBC07</t>
  </si>
  <si>
    <t>HP015</t>
  </si>
  <si>
    <t>WL-BCR-05</t>
  </si>
  <si>
    <t>HP062</t>
  </si>
  <si>
    <t>WL-YRL-12</t>
  </si>
  <si>
    <t>AD2135</t>
  </si>
  <si>
    <t>CLICC EE AD2 Unit 135</t>
  </si>
  <si>
    <t>AD2015</t>
  </si>
  <si>
    <t>CLICC EE AD2 Unit 15</t>
  </si>
  <si>
    <t>AD2295</t>
  </si>
  <si>
    <t>CLICC EE AD2 Unit 295</t>
  </si>
  <si>
    <t>UHDMI22</t>
  </si>
  <si>
    <t>CLICC Input/Output Adapter</t>
  </si>
  <si>
    <t>CLICC-MM-087</t>
  </si>
  <si>
    <t>CLICC-ML-2068</t>
  </si>
  <si>
    <t>MP047</t>
  </si>
  <si>
    <t>ML-YRL-06</t>
  </si>
  <si>
    <t>CLICC-ML-2053</t>
  </si>
  <si>
    <t>OMNI07</t>
  </si>
  <si>
    <t>OMN-BIO-07</t>
  </si>
  <si>
    <t>MACUSBC29C29</t>
  </si>
  <si>
    <t>AD2326</t>
  </si>
  <si>
    <t>AD2173</t>
  </si>
  <si>
    <t>CLICC EE AD2 Unit 173</t>
  </si>
  <si>
    <t>AD2013</t>
  </si>
  <si>
    <t>CLICC EE AD2 Unit 13</t>
  </si>
  <si>
    <t>AD2096</t>
  </si>
  <si>
    <t>CLICC EE AD2 Unit 96</t>
  </si>
  <si>
    <t>AD2376</t>
  </si>
  <si>
    <t>AD2228</t>
  </si>
  <si>
    <t>CLICC EE AD2 Unit 228</t>
  </si>
  <si>
    <t>AD2005</t>
  </si>
  <si>
    <t>CLICC EE AD2 Unit 5</t>
  </si>
  <si>
    <t>HP084</t>
  </si>
  <si>
    <t>WL-RC2-14</t>
  </si>
  <si>
    <t>CLICC-ML-0104</t>
  </si>
  <si>
    <t>ITS MacBook 35</t>
  </si>
  <si>
    <t>AD2166</t>
  </si>
  <si>
    <t>CLICC EE AD2 Unit 166</t>
  </si>
  <si>
    <t>CLICC-MM-0029</t>
  </si>
  <si>
    <t>ITS iPad 53</t>
  </si>
  <si>
    <t>HP057</t>
  </si>
  <si>
    <t>WL-YRL-07</t>
  </si>
  <si>
    <t>CBK370</t>
  </si>
  <si>
    <t>CBK-CLICC-121</t>
  </si>
  <si>
    <t>IPHONE58</t>
  </si>
  <si>
    <t>IPH-BIO-02</t>
  </si>
  <si>
    <t>AD2281</t>
  </si>
  <si>
    <t>CLICC EE AD2 Unit 281</t>
  </si>
  <si>
    <t>IPHONE57</t>
  </si>
  <si>
    <t>IPH-BIO-01</t>
  </si>
  <si>
    <t>MP155</t>
  </si>
  <si>
    <t>ML-UNA-01</t>
  </si>
  <si>
    <t>CLICC-ML-2038</t>
  </si>
  <si>
    <t>AD2148</t>
  </si>
  <si>
    <t>CLICC EE AD2 Unit 148</t>
  </si>
  <si>
    <t>AD2346</t>
  </si>
  <si>
    <t>CLICC-ML-2060</t>
  </si>
  <si>
    <t>CLICC-MM-0021</t>
  </si>
  <si>
    <t>ITS iPad 101</t>
  </si>
  <si>
    <t>CBK299</t>
  </si>
  <si>
    <t>CBK-CLICC-50</t>
  </si>
  <si>
    <t>MACCHRG58</t>
  </si>
  <si>
    <t>MAGT-POW-12</t>
  </si>
  <si>
    <t>WALLADPT32</t>
  </si>
  <si>
    <t>IPHONE28</t>
  </si>
  <si>
    <t>IPH-YRL-04</t>
  </si>
  <si>
    <t>CBK400</t>
  </si>
  <si>
    <t>CBK-CLICC-151</t>
  </si>
  <si>
    <t>CLICC-ML-0071</t>
  </si>
  <si>
    <t>ITS MacBook 23</t>
  </si>
  <si>
    <t>CBK331</t>
  </si>
  <si>
    <t>CBK-CLICC-82</t>
  </si>
  <si>
    <t>AD2160</t>
  </si>
  <si>
    <t>CLICC EE AD2 Unit 160</t>
  </si>
  <si>
    <t>AD2267</t>
  </si>
  <si>
    <t>CLICC EE AD2 Unit 267</t>
  </si>
  <si>
    <t>AD2201</t>
  </si>
  <si>
    <t>CLICC EE AD2 Unit 201</t>
  </si>
  <si>
    <t>AD2006</t>
  </si>
  <si>
    <t>CLICC EE AD2 Unit 6</t>
  </si>
  <si>
    <t>AD2016</t>
  </si>
  <si>
    <t>CLICC EE AD2 Unit 16</t>
  </si>
  <si>
    <t>AD2065</t>
  </si>
  <si>
    <t>CLICC EE AD2 Unit 65</t>
  </si>
  <si>
    <t>AD2297</t>
  </si>
  <si>
    <t>CLICC EE AD2 Unit 297</t>
  </si>
  <si>
    <t>HP162</t>
  </si>
  <si>
    <t>WL-LAB-11</t>
  </si>
  <si>
    <t>AD2356</t>
  </si>
  <si>
    <t>AD2161</t>
  </si>
  <si>
    <t>CLICC EE AD2 Unit 161</t>
  </si>
  <si>
    <t>HDMIC24</t>
  </si>
  <si>
    <t>CLICC Display Cable</t>
  </si>
  <si>
    <t>HDMC-YRL-16</t>
  </si>
  <si>
    <t>AD2277</t>
  </si>
  <si>
    <t>CLICC EE AD2 Unit 277</t>
  </si>
  <si>
    <t>AD2313</t>
  </si>
  <si>
    <t>MP011</t>
  </si>
  <si>
    <t>ML-BIO-01</t>
  </si>
  <si>
    <t>CLICC-MM-0027</t>
  </si>
  <si>
    <t>ITS iPad 162</t>
  </si>
  <si>
    <t>MP156</t>
  </si>
  <si>
    <t>ML-UNA-02</t>
  </si>
  <si>
    <t>CBK401</t>
  </si>
  <si>
    <t>CBK-CLICC-152</t>
  </si>
  <si>
    <t>CLICC-ML-0068</t>
  </si>
  <si>
    <t>ITS MacBook 78</t>
  </si>
  <si>
    <t>WALLADPT05</t>
  </si>
  <si>
    <t>ADP-BOE-03</t>
  </si>
  <si>
    <t>AD2092</t>
  </si>
  <si>
    <t>CLICC EE AD2 Unit 92</t>
  </si>
  <si>
    <t>HP075</t>
  </si>
  <si>
    <t>WL-RC2-05</t>
  </si>
  <si>
    <t>AD2047</t>
  </si>
  <si>
    <t>CLICC EE AD2 Unit 47</t>
  </si>
  <si>
    <t>CLICC-ML-0083</t>
  </si>
  <si>
    <t>ITS MacBook 124</t>
  </si>
  <si>
    <t>IPHONE39</t>
  </si>
  <si>
    <t>IPHONE78</t>
  </si>
  <si>
    <t>IPHONE31</t>
  </si>
  <si>
    <t>IPH-YRL-07</t>
  </si>
  <si>
    <t>WALLADPT49</t>
  </si>
  <si>
    <t>CLICC-ML-0129</t>
  </si>
  <si>
    <t>ITS MacBook 22</t>
  </si>
  <si>
    <t>AD2202</t>
  </si>
  <si>
    <t>CLICC EE AD2 Unit 202</t>
  </si>
  <si>
    <t>CLICC-ML-0006</t>
  </si>
  <si>
    <t>ITS MacBook 64</t>
  </si>
  <si>
    <t>AD2085</t>
  </si>
  <si>
    <t>CLICC EE AD2 Unit 85</t>
  </si>
  <si>
    <t>CLICC-ML-0079</t>
  </si>
  <si>
    <t>ITS MacBook 108</t>
  </si>
  <si>
    <t>MP075</t>
  </si>
  <si>
    <t>ML-POW-14</t>
  </si>
  <si>
    <t>HP009</t>
  </si>
  <si>
    <t>WL-BIO-09</t>
  </si>
  <si>
    <t>MP135</t>
  </si>
  <si>
    <t>ML-PC1-11</t>
  </si>
  <si>
    <t>CBK385</t>
  </si>
  <si>
    <t>CBK-CLICC-136</t>
  </si>
  <si>
    <t>MP129</t>
  </si>
  <si>
    <t>ML-PC1-05</t>
  </si>
  <si>
    <t>AD2051</t>
  </si>
  <si>
    <t>CLICC EE AD2 Unit 51</t>
  </si>
  <si>
    <t>AD2162</t>
  </si>
  <si>
    <t>CLICC EE AD2 Unit 162</t>
  </si>
  <si>
    <t>MACCHRG61</t>
  </si>
  <si>
    <t>MAGT-POW-15</t>
  </si>
  <si>
    <t>MP036</t>
  </si>
  <si>
    <t>ML-RC1-15</t>
  </si>
  <si>
    <t>AD2133</t>
  </si>
  <si>
    <t>CLICC EE AD2 Unit 133</t>
  </si>
  <si>
    <t>AD2062</t>
  </si>
  <si>
    <t>CLICC EE AD2 Unit 62</t>
  </si>
  <si>
    <t>AD2204</t>
  </si>
  <si>
    <t>CLICC EE AD2 Unit 204</t>
  </si>
  <si>
    <t>AD2263</t>
  </si>
  <si>
    <t>CLICC EE AD2 Unit 263</t>
  </si>
  <si>
    <t>AD2229</t>
  </si>
  <si>
    <t>CLICC EE AD2 Unit 229</t>
  </si>
  <si>
    <t>AD2154</t>
  </si>
  <si>
    <t>CLICC EE AD2 Unit 154</t>
  </si>
  <si>
    <t>AD2198</t>
  </si>
  <si>
    <t>CLICC EE AD2 Unit 198</t>
  </si>
  <si>
    <t>AD2245</t>
  </si>
  <si>
    <t>CLICC EE AD2 Unit 245</t>
  </si>
  <si>
    <t>CLICC-ML-0032</t>
  </si>
  <si>
    <t>ITS MacBook 123</t>
  </si>
  <si>
    <t>CLICC-ML-0069</t>
  </si>
  <si>
    <t>ITS MacBook 47</t>
  </si>
  <si>
    <t>CLICC-ML-0012</t>
  </si>
  <si>
    <t>ITS MacBook 61</t>
  </si>
  <si>
    <t>CLICC-ML-0133</t>
  </si>
  <si>
    <t>ITS MacBook 142</t>
  </si>
  <si>
    <t>CLICC-ML-0105</t>
  </si>
  <si>
    <t>ITS MacBook 105</t>
  </si>
  <si>
    <t>HP004</t>
  </si>
  <si>
    <t>WL-BIO-04</t>
  </si>
  <si>
    <t>HP149</t>
  </si>
  <si>
    <t>WL-LTL-03</t>
  </si>
  <si>
    <t>HP010</t>
  </si>
  <si>
    <t>WL-BIO-10</t>
  </si>
  <si>
    <t>MACUSBC16C16</t>
  </si>
  <si>
    <t>USBC-LOC-05</t>
  </si>
  <si>
    <t>AD2191</t>
  </si>
  <si>
    <t>CLICC EE AD2 Unit 191</t>
  </si>
  <si>
    <t>AD2124</t>
  </si>
  <si>
    <t>CLICC EE AD2 Unit 124</t>
  </si>
  <si>
    <t>AD2165</t>
  </si>
  <si>
    <t>CLICC EE AD2 Unit 165</t>
  </si>
  <si>
    <t>AD2147</t>
  </si>
  <si>
    <t>CLICC EE AD2 Unit 147</t>
  </si>
  <si>
    <t>AD2017</t>
  </si>
  <si>
    <t>CLICC EE AD2 Unit 17</t>
  </si>
  <si>
    <t>CBK211</t>
  </si>
  <si>
    <t>CBK-BOE-02</t>
  </si>
  <si>
    <t>MP120</t>
  </si>
  <si>
    <t>ML-PCB-17</t>
  </si>
  <si>
    <t>MP033</t>
  </si>
  <si>
    <t>ML-RC1-12</t>
  </si>
  <si>
    <t>CBK388</t>
  </si>
  <si>
    <t>CBK-CLICC-139</t>
  </si>
  <si>
    <t>AD2315</t>
  </si>
  <si>
    <t>HP120</t>
  </si>
  <si>
    <t>WL-PC2-09</t>
  </si>
  <si>
    <t>MP090</t>
  </si>
  <si>
    <t>ML-CLA-08</t>
  </si>
  <si>
    <t>AD2150</t>
  </si>
  <si>
    <t>CLICC EE AD2 Unit 150</t>
  </si>
  <si>
    <t>ANDROID22</t>
  </si>
  <si>
    <t>AND-POW-01</t>
  </si>
  <si>
    <t>MACUSBC17C17</t>
  </si>
  <si>
    <t>USBC-LOC-06</t>
  </si>
  <si>
    <t>MACUSBC12C12</t>
  </si>
  <si>
    <t>USBC-LOC-01</t>
  </si>
  <si>
    <t>AD2200</t>
  </si>
  <si>
    <t>CLICC EE AD2 Unit 200</t>
  </si>
  <si>
    <t>MP032</t>
  </si>
  <si>
    <t>ML-RC1-11</t>
  </si>
  <si>
    <t>CLICC-MM-035</t>
  </si>
  <si>
    <t>UCLA Mgmt PhD</t>
  </si>
  <si>
    <t>AD2274</t>
  </si>
  <si>
    <t>CLICC EE AD2 Unit 274</t>
  </si>
  <si>
    <t>CBK399</t>
  </si>
  <si>
    <t>CBK-CLICC-150</t>
  </si>
  <si>
    <t>HP101</t>
  </si>
  <si>
    <t>WL-POW-10</t>
  </si>
  <si>
    <t>MACCHRG59</t>
  </si>
  <si>
    <t>MAGT-POW-13</t>
  </si>
  <si>
    <t>CLICC-ML-2035</t>
  </si>
  <si>
    <t>OLDMACCHRG18</t>
  </si>
  <si>
    <t>MAGL-POW-02</t>
  </si>
  <si>
    <t>CBK386</t>
  </si>
  <si>
    <t>CBK-CLICC-137</t>
  </si>
  <si>
    <t>MACCHRG53</t>
  </si>
  <si>
    <t>MAGT-POW-07</t>
  </si>
  <si>
    <t>MP144</t>
  </si>
  <si>
    <t>ML-PC1-20</t>
  </si>
  <si>
    <t>MP016</t>
  </si>
  <si>
    <t>ML-BIO-06</t>
  </si>
  <si>
    <t>CBK373</t>
  </si>
  <si>
    <t>CBK-CLICC-124</t>
  </si>
  <si>
    <t>CLICC-MM-0034</t>
  </si>
  <si>
    <t>ITS iPad 170</t>
  </si>
  <si>
    <t>MP009</t>
  </si>
  <si>
    <t>ML-MUS-04</t>
  </si>
  <si>
    <t>MP004</t>
  </si>
  <si>
    <t>ML-ART-04</t>
  </si>
  <si>
    <t>IPHONE32</t>
  </si>
  <si>
    <t>IPH-YRL-08</t>
  </si>
  <si>
    <t>WALLADPT38</t>
  </si>
  <si>
    <t>CLICC-MM-077</t>
  </si>
  <si>
    <t>CLICC-ML-2083</t>
  </si>
  <si>
    <t>IPHONE52</t>
  </si>
  <si>
    <t>IPH-POW-08</t>
  </si>
  <si>
    <t>HDST30</t>
  </si>
  <si>
    <t>HPUSBC05</t>
  </si>
  <si>
    <t>HPUS-BOE-05</t>
  </si>
  <si>
    <t>WALLADPT40</t>
  </si>
  <si>
    <t>MP128</t>
  </si>
  <si>
    <t>ML-PC1-04</t>
  </si>
  <si>
    <t>MP018</t>
  </si>
  <si>
    <t>ML-BIO-08</t>
  </si>
  <si>
    <t>MP076</t>
  </si>
  <si>
    <t>ML-POW-15</t>
  </si>
  <si>
    <t>MACUSBC08C08</t>
  </si>
  <si>
    <t>USBC-YRL-04</t>
  </si>
  <si>
    <t>AD2205</t>
  </si>
  <si>
    <t>CLICC EE AD2 Unit 205</t>
  </si>
  <si>
    <t>HP027</t>
  </si>
  <si>
    <t>WL-BCR-17</t>
  </si>
  <si>
    <t>MACCHRG48</t>
  </si>
  <si>
    <t>MAGT-POW-02</t>
  </si>
  <si>
    <t>CLICC-ML-0061</t>
  </si>
  <si>
    <t>ITS MacBook 168</t>
  </si>
  <si>
    <t>MP101</t>
  </si>
  <si>
    <t>ML-CLA-19</t>
  </si>
  <si>
    <t>MP096</t>
  </si>
  <si>
    <t>ML-CLA-14</t>
  </si>
  <si>
    <t>HDMIC34</t>
  </si>
  <si>
    <t>HDMC-BIO-04</t>
  </si>
  <si>
    <t>CLICC-MM-0011</t>
  </si>
  <si>
    <t>ITS iPad 184</t>
  </si>
  <si>
    <t>HPUSBC06</t>
  </si>
  <si>
    <t>HP134</t>
  </si>
  <si>
    <t>WL-PC2-23</t>
  </si>
  <si>
    <t>WALLADPT39</t>
  </si>
  <si>
    <t>MACUSBC07C07</t>
  </si>
  <si>
    <t>USBC-YRL-03</t>
  </si>
  <si>
    <t>CLICC-ML-0116</t>
  </si>
  <si>
    <t>ITS MacBook 160</t>
  </si>
  <si>
    <t>CLICC-MM-074</t>
  </si>
  <si>
    <t>CBK199</t>
  </si>
  <si>
    <t>CBK-BIO-10</t>
  </si>
  <si>
    <t>ANDROID21</t>
  </si>
  <si>
    <t>AND-LOC-06</t>
  </si>
  <si>
    <t>MP077</t>
  </si>
  <si>
    <t>ML-POW-16</t>
  </si>
  <si>
    <t>MP180</t>
  </si>
  <si>
    <t>ML-CMM-20</t>
  </si>
  <si>
    <t>IPHONE06</t>
  </si>
  <si>
    <t>IPH-MUS-06</t>
  </si>
  <si>
    <t>OMNI25</t>
  </si>
  <si>
    <t>OMN-MUS-05</t>
  </si>
  <si>
    <t>CLICC-MM-009</t>
  </si>
  <si>
    <t>CBK412</t>
  </si>
  <si>
    <t>CBK-CLICC-163</t>
  </si>
  <si>
    <t>CLICC-ML-0125</t>
  </si>
  <si>
    <t>ITS MacBook 174</t>
  </si>
  <si>
    <t>UHDMI19</t>
  </si>
  <si>
    <t>HP113</t>
  </si>
  <si>
    <t>WL-PC2-02</t>
  </si>
  <si>
    <t>AD2324</t>
  </si>
  <si>
    <t>CLICC-MM-0035</t>
  </si>
  <si>
    <t>ITS iPad 77</t>
  </si>
  <si>
    <t>AD2144</t>
  </si>
  <si>
    <t>CLICC EE AD2 Unit 144</t>
  </si>
  <si>
    <t>WALLADPT44</t>
  </si>
  <si>
    <t>CBK215</t>
  </si>
  <si>
    <t>CBK-BOE-06</t>
  </si>
  <si>
    <t>CBK410</t>
  </si>
  <si>
    <t>CBK-CLICC-161</t>
  </si>
  <si>
    <t>CLICC-ML-0139</t>
  </si>
  <si>
    <t>ITS MacBook 122</t>
  </si>
  <si>
    <t>AD2176</t>
  </si>
  <si>
    <t>CLICC EE AD2 Unit 176</t>
  </si>
  <si>
    <t>CLICC-ML-0136</t>
  </si>
  <si>
    <t>ITS MacBook 86</t>
  </si>
  <si>
    <t>HP136</t>
  </si>
  <si>
    <t>WL-PC2-25</t>
  </si>
  <si>
    <t>MP085</t>
  </si>
  <si>
    <t>ML-CLA-03</t>
  </si>
  <si>
    <t>HP074</t>
  </si>
  <si>
    <t>WL-RC2-04</t>
  </si>
  <si>
    <t>UVGA20</t>
  </si>
  <si>
    <t>AD2099</t>
  </si>
  <si>
    <t>CLICC EE AD2 Unit 99</t>
  </si>
  <si>
    <t>MP145</t>
  </si>
  <si>
    <t>ML-PC1-21</t>
  </si>
  <si>
    <t>MP095</t>
  </si>
  <si>
    <t>ML-CLA-13</t>
  </si>
  <si>
    <t>MP019</t>
  </si>
  <si>
    <t>ML-BIO-09</t>
  </si>
  <si>
    <t>UHDMI12</t>
  </si>
  <si>
    <t>AD2071</t>
  </si>
  <si>
    <t>CLICC EE AD2 Unit 71</t>
  </si>
  <si>
    <t>HP078</t>
  </si>
  <si>
    <t>WL-RC2-08</t>
  </si>
  <si>
    <t>MACCHRG36</t>
  </si>
  <si>
    <t>MAGT-BOE-05</t>
  </si>
  <si>
    <t>MP098</t>
  </si>
  <si>
    <t>ML-CLA-16</t>
  </si>
  <si>
    <t>AD2218</t>
  </si>
  <si>
    <t>CLICC EE AD2 Unit 218</t>
  </si>
  <si>
    <t>AD2293</t>
  </si>
  <si>
    <t>CLICC EE AD2 Unit 293</t>
  </si>
  <si>
    <t>CLICC-MM-015</t>
  </si>
  <si>
    <t>CLICC-MM-0031</t>
  </si>
  <si>
    <t>ITS iPad 131</t>
  </si>
  <si>
    <t>AD2007</t>
  </si>
  <si>
    <t>CLICC EE AD2 Unit 7</t>
  </si>
  <si>
    <t>AD2179</t>
  </si>
  <si>
    <t>CLICC EE AD2 Unit 179</t>
  </si>
  <si>
    <t>AD2018</t>
  </si>
  <si>
    <t>CLICC EE AD2 Unit 18</t>
  </si>
  <si>
    <t>AD2074</t>
  </si>
  <si>
    <t>CLICC EE AD2 Unit 74</t>
  </si>
  <si>
    <t>AD2379</t>
  </si>
  <si>
    <t>CLICC-ML-0128</t>
  </si>
  <si>
    <t>ITS MacBook 137</t>
  </si>
  <si>
    <t>MACUSBC01</t>
  </si>
  <si>
    <t>CLICC-ML-0140</t>
  </si>
  <si>
    <t>ITS MacBook 80</t>
  </si>
  <si>
    <t>AD2375</t>
  </si>
  <si>
    <t>AD2256</t>
  </si>
  <si>
    <t>CLICC EE AD2 Unit 256</t>
  </si>
  <si>
    <t>CBK408</t>
  </si>
  <si>
    <t>CBK-CLICC-159</t>
  </si>
  <si>
    <t>CLICC-MM-0038</t>
  </si>
  <si>
    <t>ITS iPad 285</t>
  </si>
  <si>
    <t>CBK083</t>
  </si>
  <si>
    <t>CYRL-09</t>
  </si>
  <si>
    <t>HP058</t>
  </si>
  <si>
    <t>WL-YRL-08</t>
  </si>
  <si>
    <t>AD2238</t>
  </si>
  <si>
    <t>CLICC EE AD2 Unit 238</t>
  </si>
  <si>
    <t>CLICC-MM-044</t>
  </si>
  <si>
    <t>HP067</t>
  </si>
  <si>
    <t>WL-YRL-17</t>
  </si>
  <si>
    <t>AD2194</t>
  </si>
  <si>
    <t>CLICC EE AD2 Unit 194</t>
  </si>
  <si>
    <t>CLICC-ML-0138</t>
  </si>
  <si>
    <t>ITS MacBook 158</t>
  </si>
  <si>
    <t>AD2311</t>
  </si>
  <si>
    <t>AD2237</t>
  </si>
  <si>
    <t>CLICC EE AD2 Unit 237</t>
  </si>
  <si>
    <t>HP128</t>
  </si>
  <si>
    <t>WL-PC2-17</t>
  </si>
  <si>
    <t>AD2087</t>
  </si>
  <si>
    <t>CLICC EE AD2 Unit 87</t>
  </si>
  <si>
    <t>AD2303</t>
  </si>
  <si>
    <t>CLICC EE AD2 Unit 303</t>
  </si>
  <si>
    <t>AD2361</t>
  </si>
  <si>
    <t>AD2142</t>
  </si>
  <si>
    <t>CLICC EE AD2 Unit 142</t>
  </si>
  <si>
    <t>HP129</t>
  </si>
  <si>
    <t>WL-PC2-18</t>
  </si>
  <si>
    <t>CLICC-ML-0122</t>
  </si>
  <si>
    <t>ITS MacBook 82</t>
  </si>
  <si>
    <t>AD2199</t>
  </si>
  <si>
    <t>CLICC EE AD2 Unit 199</t>
  </si>
  <si>
    <t>AD2153</t>
  </si>
  <si>
    <t>CLICC EE AD2 Unit 153</t>
  </si>
  <si>
    <t>AD2119</t>
  </si>
  <si>
    <t>CLICC EE AD2 Unit 119</t>
  </si>
  <si>
    <t>MACUSBC05C05</t>
  </si>
  <si>
    <t>USBC-YRL-01</t>
  </si>
  <si>
    <t>CBK130</t>
  </si>
  <si>
    <t>CMUS-01</t>
  </si>
  <si>
    <t>UVGA11</t>
  </si>
  <si>
    <t>UVGA-BIO-01</t>
  </si>
  <si>
    <t>CLICC-MM-062</t>
  </si>
  <si>
    <t>IPHONE22</t>
  </si>
  <si>
    <t>IPH-BOE-06</t>
  </si>
  <si>
    <t>WALLADPT09</t>
  </si>
  <si>
    <t>ADP-BOE-07</t>
  </si>
  <si>
    <t>IPHONE20</t>
  </si>
  <si>
    <t>IPH-BOE-04</t>
  </si>
  <si>
    <t>CLICC-ML-0107</t>
  </si>
  <si>
    <t>ITS MacBook 32</t>
  </si>
  <si>
    <t>UHDMI23</t>
  </si>
  <si>
    <t>AD2139</t>
  </si>
  <si>
    <t>CLICC EE AD2 Unit 139</t>
  </si>
  <si>
    <t>CLICC-ML-0092</t>
  </si>
  <si>
    <t>ITS MacBook 110</t>
  </si>
  <si>
    <t>CLICC-MM-019</t>
  </si>
  <si>
    <t>CLICC-MM-0036</t>
  </si>
  <si>
    <t>ITS iPad 291</t>
  </si>
  <si>
    <t>CBK224</t>
  </si>
  <si>
    <t>CBK-BOE-15</t>
  </si>
  <si>
    <t>CLICC-ML-0131</t>
  </si>
  <si>
    <t>ITS MacBook 113</t>
  </si>
  <si>
    <t>CLICC-ML-0016</t>
  </si>
  <si>
    <t>ITS MacBook 6</t>
  </si>
  <si>
    <t>FAC599</t>
  </si>
  <si>
    <t>ITS iPad 199</t>
  </si>
  <si>
    <t>CLICC-ML-0135</t>
  </si>
  <si>
    <t>ITS MacBook 166</t>
  </si>
  <si>
    <t>HP097</t>
  </si>
  <si>
    <t>WL-POW-06</t>
  </si>
  <si>
    <t>CLICC-ML-0113</t>
  </si>
  <si>
    <t>ITS MacBook 103</t>
  </si>
  <si>
    <t>CBK392</t>
  </si>
  <si>
    <t>CBK-CLICC-143</t>
  </si>
  <si>
    <t>AD2357</t>
  </si>
  <si>
    <t>HDMIC23</t>
  </si>
  <si>
    <t>HDMC-YRL-15</t>
  </si>
  <si>
    <t>AD2053</t>
  </si>
  <si>
    <t>CLICC EE AD2 Unit 53</t>
  </si>
  <si>
    <t>HPUSBC12</t>
  </si>
  <si>
    <t>CLICC-MM-069</t>
  </si>
  <si>
    <t>CLICC-ML-0029</t>
  </si>
  <si>
    <t>ITS MacBook 138</t>
  </si>
  <si>
    <t>OMNI26</t>
  </si>
  <si>
    <t>OMN-MUS-06</t>
  </si>
  <si>
    <t>CLICC-ML-2034</t>
  </si>
  <si>
    <t>UHDMI16</t>
  </si>
  <si>
    <t>CBK367</t>
  </si>
  <si>
    <t>CBK-CLICC-118</t>
  </si>
  <si>
    <t>CLICC-ML-0086</t>
  </si>
  <si>
    <t>ITS MacBook 141</t>
  </si>
  <si>
    <t>CLICC-ML-0127</t>
  </si>
  <si>
    <t>ITS MacBook 136</t>
  </si>
  <si>
    <t>HP095</t>
  </si>
  <si>
    <t>WL-POW-04</t>
  </si>
  <si>
    <t>AD2056</t>
  </si>
  <si>
    <t>CLICC EE AD2 Unit 56</t>
  </si>
  <si>
    <t>AD2299</t>
  </si>
  <si>
    <t>CLICC EE AD2 Unit 299</t>
  </si>
  <si>
    <t>CLICC-ML-0067</t>
  </si>
  <si>
    <t>ITS MacBook 121</t>
  </si>
  <si>
    <t>UHDMI13</t>
  </si>
  <si>
    <t>CLICC-MM-0032</t>
  </si>
  <si>
    <t>ITS iPad 237</t>
  </si>
  <si>
    <t>AD2163</t>
  </si>
  <si>
    <t>CLICC EE AD2 Unit 163</t>
  </si>
  <si>
    <t>HP088</t>
  </si>
  <si>
    <t>WL-RC2-18</t>
  </si>
  <si>
    <t>CLICC-MM-092</t>
  </si>
  <si>
    <t>CLICC-ML-0026</t>
  </si>
  <si>
    <t>ITS MacBook 12</t>
  </si>
  <si>
    <t>AD2358</t>
  </si>
  <si>
    <t>AD2258</t>
  </si>
  <si>
    <t>CLICC EE AD2 Unit 258</t>
  </si>
  <si>
    <t>HP028</t>
  </si>
  <si>
    <t>WL-BCR-18</t>
  </si>
  <si>
    <t>MP174</t>
  </si>
  <si>
    <t>ML-CMM-14</t>
  </si>
  <si>
    <t>CBK082</t>
  </si>
  <si>
    <t>CYRL-08</t>
  </si>
  <si>
    <t>MP103</t>
  </si>
  <si>
    <t>MP182</t>
  </si>
  <si>
    <t>ML-CMM-22</t>
  </si>
  <si>
    <t>ANKER04</t>
  </si>
  <si>
    <t>CBK203</t>
  </si>
  <si>
    <t>CBK-BIO-14</t>
  </si>
  <si>
    <t>HP019</t>
  </si>
  <si>
    <t>WL-BCR-09</t>
  </si>
  <si>
    <t>OMNI43</t>
  </si>
  <si>
    <t>AD2270</t>
  </si>
  <si>
    <t>CLICC EE AD2 Unit 270</t>
  </si>
  <si>
    <t>MP068</t>
  </si>
  <si>
    <t>ML-POW-07</t>
  </si>
  <si>
    <t>MP179</t>
  </si>
  <si>
    <t>ML-CMM-19</t>
  </si>
  <si>
    <t>CBK214</t>
  </si>
  <si>
    <t>External 10 - UCLA Alumni</t>
  </si>
  <si>
    <t>No Due Date - Non-circulatable</t>
  </si>
  <si>
    <t>CBK-BOE-05</t>
  </si>
  <si>
    <t>CLICC-MM-029</t>
  </si>
  <si>
    <t>AD2348</t>
  </si>
  <si>
    <t>CBK222</t>
  </si>
  <si>
    <t>CBK-BOE-13</t>
  </si>
  <si>
    <t>CBK217</t>
  </si>
  <si>
    <t>CBK-BOE-08</t>
  </si>
  <si>
    <t>AD2149</t>
  </si>
  <si>
    <t>CLICC EE AD2 Unit 149</t>
  </si>
  <si>
    <t>AD2137</t>
  </si>
  <si>
    <t>CLICC EE AD2 Unit 137</t>
  </si>
  <si>
    <t>CBK337</t>
  </si>
  <si>
    <t>CBK-CLICC-88</t>
  </si>
  <si>
    <t>CBK-247</t>
  </si>
  <si>
    <t>CBK-MUS-08</t>
  </si>
  <si>
    <t>CLICC-ML-0111</t>
  </si>
  <si>
    <t>ITS MacBook 131</t>
  </si>
  <si>
    <t>AD2038</t>
  </si>
  <si>
    <t>CLICC EE AD2 Unit 38</t>
  </si>
  <si>
    <t>AD2233</t>
  </si>
  <si>
    <t>CLICC EE AD2 Unit 233</t>
  </si>
  <si>
    <t>HP033</t>
  </si>
  <si>
    <t>WL-GEO-003</t>
  </si>
  <si>
    <t>MP187</t>
  </si>
  <si>
    <t>ML-LTL-02</t>
  </si>
  <si>
    <t>HP061</t>
  </si>
  <si>
    <t>WL-YRL-11</t>
  </si>
  <si>
    <t>HP163</t>
  </si>
  <si>
    <t>WL-LAB-12</t>
  </si>
  <si>
    <t>ANDROID02</t>
  </si>
  <si>
    <t>AND-MUS-02</t>
  </si>
  <si>
    <t>HP148</t>
  </si>
  <si>
    <t>WL-LTL-02</t>
  </si>
  <si>
    <t>CBK192</t>
  </si>
  <si>
    <t>CBK-BIO-03</t>
  </si>
  <si>
    <t>HP024</t>
  </si>
  <si>
    <t>WL-BCR-14</t>
  </si>
  <si>
    <t>AD2289</t>
  </si>
  <si>
    <t>CLICC EE AD2 Unit 289</t>
  </si>
  <si>
    <t>AD2114</t>
  </si>
  <si>
    <t>CLICC EE AD2 Unit 114</t>
  </si>
  <si>
    <t>AD2097</t>
  </si>
  <si>
    <t>CLICC EE AD2 Unit 97</t>
  </si>
  <si>
    <t>CLICC-MM-052</t>
  </si>
  <si>
    <t>AD2329</t>
  </si>
  <si>
    <t>AD2316</t>
  </si>
  <si>
    <t>IPHONE42</t>
  </si>
  <si>
    <t>IPH-LOC-04</t>
  </si>
  <si>
    <t>CLICC-MM-0023</t>
  </si>
  <si>
    <t>ITS iPad 98</t>
  </si>
  <si>
    <t>CBK250</t>
  </si>
  <si>
    <t>CBK-CLICC-01</t>
  </si>
  <si>
    <t>MP078</t>
  </si>
  <si>
    <t>ML-POW-17</t>
  </si>
  <si>
    <t>HP030</t>
  </si>
  <si>
    <t>WL-BCR-20</t>
  </si>
  <si>
    <t>HP108</t>
  </si>
  <si>
    <t>W-POW-17</t>
  </si>
  <si>
    <t>HP037</t>
  </si>
  <si>
    <t>WL-SEL-02</t>
  </si>
  <si>
    <t>MP029</t>
  </si>
  <si>
    <t>ML-RC1-08</t>
  </si>
  <si>
    <t>MP015</t>
  </si>
  <si>
    <t>ML-BIO-05</t>
  </si>
  <si>
    <t>HP141</t>
  </si>
  <si>
    <t>WL-PC2-30</t>
  </si>
  <si>
    <t>HPUSBC02</t>
  </si>
  <si>
    <t>HPUS-BOE-02</t>
  </si>
  <si>
    <t>CLICC-MM-039</t>
  </si>
  <si>
    <t>MP061</t>
  </si>
  <si>
    <t>ML-YRL-20</t>
  </si>
  <si>
    <t>HDST03</t>
  </si>
  <si>
    <t>HDS-BOE-03</t>
  </si>
  <si>
    <t>HP023</t>
  </si>
  <si>
    <t>WL-BCR-13</t>
  </si>
  <si>
    <t>CBK406</t>
  </si>
  <si>
    <t>CBK-CLICC-157</t>
  </si>
  <si>
    <t>MP141</t>
  </si>
  <si>
    <t>ML-PC1-17</t>
  </si>
  <si>
    <t>VGA53</t>
  </si>
  <si>
    <t>VGAA-POW-09</t>
  </si>
  <si>
    <t>CBK159</t>
  </si>
  <si>
    <t>CL-BOE-05</t>
  </si>
  <si>
    <t>CBK114</t>
  </si>
  <si>
    <t>CLTL-10</t>
  </si>
  <si>
    <t>CBK-214</t>
  </si>
  <si>
    <t>CLICC Laptop</t>
  </si>
  <si>
    <t>HP047</t>
  </si>
  <si>
    <t>WL-SEL-12</t>
  </si>
  <si>
    <t>MP080</t>
  </si>
  <si>
    <t>ML-POW-19</t>
  </si>
  <si>
    <t>MACUSBC23C23</t>
  </si>
  <si>
    <t>USBC-POW-06</t>
  </si>
  <si>
    <t>CLICC-MM-027</t>
  </si>
  <si>
    <t>MP024</t>
  </si>
  <si>
    <t>ML-RC1-03</t>
  </si>
  <si>
    <t>CLICC-ML-0033</t>
  </si>
  <si>
    <t>ITS MacBook 112</t>
  </si>
  <si>
    <t>HP132</t>
  </si>
  <si>
    <t>WL-PC2-21</t>
  </si>
  <si>
    <t>HDST11</t>
  </si>
  <si>
    <t>HDS-YRL-05</t>
  </si>
  <si>
    <t>HP158</t>
  </si>
  <si>
    <t>WL-LAB-07</t>
  </si>
  <si>
    <t>AD2064</t>
  </si>
  <si>
    <t>CLICC EE AD2 Unit 64</t>
  </si>
  <si>
    <t>HP016</t>
  </si>
  <si>
    <t>WL-BCR-06</t>
  </si>
  <si>
    <t>AD2136</t>
  </si>
  <si>
    <t>CLICC EE AD2 Unit 136</t>
  </si>
  <si>
    <t>CBK213</t>
  </si>
  <si>
    <t>CBK-BOE-04</t>
  </si>
  <si>
    <t>HP143</t>
  </si>
  <si>
    <t>WL-UNA-02</t>
  </si>
  <si>
    <t>AD2107</t>
  </si>
  <si>
    <t>CLICC EE AD2 Unit 107</t>
  </si>
  <si>
    <t>WALLADPT37</t>
  </si>
  <si>
    <t>IPHONE30</t>
  </si>
  <si>
    <t>IPH-YRL-06</t>
  </si>
  <si>
    <t>CBK295</t>
  </si>
  <si>
    <t>CBK-CLICC-46</t>
  </si>
  <si>
    <t>MP049</t>
  </si>
  <si>
    <t>ML-YRL-08</t>
  </si>
  <si>
    <t>UVGA18</t>
  </si>
  <si>
    <t>CLICC-ML-0134</t>
  </si>
  <si>
    <t>ITS MacBook 20</t>
  </si>
  <si>
    <t>AD2250</t>
  </si>
  <si>
    <t>CLICC EE AD2 Unit 250</t>
  </si>
  <si>
    <t>MACCHRG50</t>
  </si>
  <si>
    <t>MAGT-POW-04</t>
  </si>
  <si>
    <t>UVGA17</t>
  </si>
  <si>
    <t>MP151</t>
  </si>
  <si>
    <t>ML-PC1-27</t>
  </si>
  <si>
    <t>HP159</t>
  </si>
  <si>
    <t>WL-LAB-08</t>
  </si>
  <si>
    <t>HP151</t>
  </si>
  <si>
    <t>WL-LTL-05</t>
  </si>
  <si>
    <t>CLICC-ML-0110</t>
  </si>
  <si>
    <t>ITS MacBook 101</t>
  </si>
  <si>
    <t>CLICC-ML-0007</t>
  </si>
  <si>
    <t>UCLA Law Academic</t>
  </si>
  <si>
    <t>ITS MacBook 143</t>
  </si>
  <si>
    <t>CLICC-ML-0123</t>
  </si>
  <si>
    <t>ITS MacBook 50</t>
  </si>
  <si>
    <t>HDST10</t>
  </si>
  <si>
    <t>HDS-YRL-04</t>
  </si>
  <si>
    <t>WALLADPT28</t>
  </si>
  <si>
    <t>IPHONE37</t>
  </si>
  <si>
    <t>IPH-YRL-13</t>
  </si>
  <si>
    <t>HP026</t>
  </si>
  <si>
    <t>WL-BCR-16</t>
  </si>
  <si>
    <t>MP051</t>
  </si>
  <si>
    <t>ML-YRL-10</t>
  </si>
  <si>
    <t>WALLADPT31</t>
  </si>
  <si>
    <t>AD2029</t>
  </si>
  <si>
    <t>CLICC EE AD2 Unit 29</t>
  </si>
  <si>
    <t>OMNI11</t>
  </si>
  <si>
    <t>OMN-BOE-01</t>
  </si>
  <si>
    <t>MP003</t>
  </si>
  <si>
    <t>ML-ART-03</t>
  </si>
  <si>
    <t>HP106</t>
  </si>
  <si>
    <t>W-POW-15</t>
  </si>
  <si>
    <t>HP112</t>
  </si>
  <si>
    <t>WL-PC2-01</t>
  </si>
  <si>
    <t>MP092</t>
  </si>
  <si>
    <t>ML-CLA-10</t>
  </si>
  <si>
    <t>MP184</t>
  </si>
  <si>
    <t>ML-CMM-24</t>
  </si>
  <si>
    <t>OMNI29</t>
  </si>
  <si>
    <t>OMN-MUS-09</t>
  </si>
  <si>
    <t>AD2035</t>
  </si>
  <si>
    <t>CLICC EE AD2 Unit 35</t>
  </si>
  <si>
    <t>WALLADPT19</t>
  </si>
  <si>
    <t>ADP-BIO-03</t>
  </si>
  <si>
    <t>CBK109</t>
  </si>
  <si>
    <t>CBCR-30</t>
  </si>
  <si>
    <t>AD2207</t>
  </si>
  <si>
    <t>NETWORK</t>
  </si>
  <si>
    <t>CLICC EE AD2 Unit 207</t>
  </si>
  <si>
    <t>AD2251</t>
  </si>
  <si>
    <t>CLICC EE AD2 Unit 251</t>
  </si>
  <si>
    <t>SUP-012</t>
  </si>
  <si>
    <t>CLICC CD Drive</t>
  </si>
  <si>
    <t>MUS-SUP-01</t>
  </si>
  <si>
    <t>OMNI28</t>
  </si>
  <si>
    <t>OMN-MUS-08</t>
  </si>
  <si>
    <t>IPHONE04</t>
  </si>
  <si>
    <t>IPH-MUS-04</t>
  </si>
  <si>
    <t>SUP-013</t>
  </si>
  <si>
    <t>None</t>
  </si>
  <si>
    <t>CBK301</t>
  </si>
  <si>
    <t>CBK-CLICC-52</t>
  </si>
  <si>
    <t>CBK405</t>
  </si>
  <si>
    <t>CBK-CLICC-156</t>
  </si>
  <si>
    <t>MACCHRG67</t>
  </si>
  <si>
    <t>MAGT-BIO-06</t>
  </si>
  <si>
    <t>AD2169</t>
  </si>
  <si>
    <t>CLICC EE AD2 Unit 169</t>
  </si>
  <si>
    <t>HP086</t>
  </si>
  <si>
    <t>WL-RC2-16</t>
  </si>
  <si>
    <t>OMNI24</t>
  </si>
  <si>
    <t>OMN-MUS-04</t>
  </si>
  <si>
    <t>VGAC24</t>
  </si>
  <si>
    <t>VGAC-YRL-08</t>
  </si>
  <si>
    <t>HP152</t>
  </si>
  <si>
    <t>WL-LAB-01</t>
  </si>
  <si>
    <t>AD2214</t>
  </si>
  <si>
    <t>CLICC EE AD2 Unit 214</t>
  </si>
  <si>
    <t>MP008</t>
  </si>
  <si>
    <t>ML-MUS-03</t>
  </si>
  <si>
    <t>HP051</t>
  </si>
  <si>
    <t>WL-YRL-01</t>
  </si>
  <si>
    <t>MP165</t>
  </si>
  <si>
    <t>ML-CMM-05</t>
  </si>
  <si>
    <t>HP140</t>
  </si>
  <si>
    <t>WL-PC2-29</t>
  </si>
  <si>
    <t>UHDMI18</t>
  </si>
  <si>
    <t>HP066</t>
  </si>
  <si>
    <t>WL-YRL-16</t>
  </si>
  <si>
    <t>CBK366</t>
  </si>
  <si>
    <t>CBK-CLICC-117</t>
  </si>
  <si>
    <t>CBK052</t>
  </si>
  <si>
    <t>CPOW-18</t>
  </si>
  <si>
    <t>VGA49</t>
  </si>
  <si>
    <t>VGAA-POW-05</t>
  </si>
  <si>
    <t>HP155</t>
  </si>
  <si>
    <t>WL-LAB-04</t>
  </si>
  <si>
    <t>HP114</t>
  </si>
  <si>
    <t>WL-PC2-03</t>
  </si>
  <si>
    <t>CBK103</t>
  </si>
  <si>
    <t>CBCR-24</t>
  </si>
  <si>
    <t>HP007</t>
  </si>
  <si>
    <t>WL-BIO-07</t>
  </si>
  <si>
    <t>AD2347</t>
  </si>
  <si>
    <t>CBK059</t>
  </si>
  <si>
    <t>CPOW-25</t>
  </si>
  <si>
    <t>MP134</t>
  </si>
  <si>
    <t>ML-PC1-10</t>
  </si>
  <si>
    <t>HP052</t>
  </si>
  <si>
    <t>WL-YRL-02</t>
  </si>
  <si>
    <t>MP039</t>
  </si>
  <si>
    <t>ML-RC1-18</t>
  </si>
  <si>
    <t>AD2371</t>
  </si>
  <si>
    <t>OMNI50</t>
  </si>
  <si>
    <t>AD2232</t>
  </si>
  <si>
    <t>CLICC EE AD2 Unit 232</t>
  </si>
  <si>
    <t>MP157</t>
  </si>
  <si>
    <t>ML-UNA-03</t>
  </si>
  <si>
    <t>BOEIPHONE04</t>
  </si>
  <si>
    <t>CLICC Accessory</t>
  </si>
  <si>
    <t>BOE-IPHONE-04</t>
  </si>
  <si>
    <t>HDST13</t>
  </si>
  <si>
    <t>HDS-POW-02</t>
  </si>
  <si>
    <t>WALLADPT22</t>
  </si>
  <si>
    <t>ADP-BIO-06</t>
  </si>
  <si>
    <t>FAC396</t>
  </si>
  <si>
    <t>ITS MacBook 96</t>
  </si>
  <si>
    <t>IPHONE02</t>
  </si>
  <si>
    <t>IPH-MUS-02</t>
  </si>
  <si>
    <t>MP106</t>
  </si>
  <si>
    <t>ML-PCB-03</t>
  </si>
  <si>
    <t>UVGA22</t>
  </si>
  <si>
    <t>CBK413</t>
  </si>
  <si>
    <t>CBK-CLICC-164</t>
  </si>
  <si>
    <t>HP001</t>
  </si>
  <si>
    <t>WL-BIO-01</t>
  </si>
  <si>
    <t>IPADK225</t>
  </si>
  <si>
    <t>CLICC iPad Pro Keyboard 225</t>
  </si>
  <si>
    <t>HP045</t>
  </si>
  <si>
    <t>WL-SEL-10</t>
  </si>
  <si>
    <t>HP043</t>
  </si>
  <si>
    <t>WL-SEL-08</t>
  </si>
  <si>
    <t>IPADK233</t>
  </si>
  <si>
    <t>CLICC iPad Pro Keyboard 233</t>
  </si>
  <si>
    <t>MP119</t>
  </si>
  <si>
    <t>ML-PCB-16</t>
  </si>
  <si>
    <t>IPADK229</t>
  </si>
  <si>
    <t>CLICC iPad Pro Keyboard 229</t>
  </si>
  <si>
    <t>CLICC-MM-0012</t>
  </si>
  <si>
    <t>ITS iPad 227</t>
  </si>
  <si>
    <t>OMNI13</t>
  </si>
  <si>
    <t>OMN-BOE-03</t>
  </si>
  <si>
    <t>HP029</t>
  </si>
  <si>
    <t>WL-BCR-19</t>
  </si>
  <si>
    <t>HP122</t>
  </si>
  <si>
    <t>WL-PC2-11</t>
  </si>
  <si>
    <t>CLICC-MM-0041</t>
  </si>
  <si>
    <t>ITS iPad 88</t>
  </si>
  <si>
    <t>CLICC-MM-033</t>
  </si>
  <si>
    <t>MP042</t>
  </si>
  <si>
    <t>ML-YRL-01</t>
  </si>
  <si>
    <t>HP064</t>
  </si>
  <si>
    <t>WL-YRL-14</t>
  </si>
  <si>
    <t>AD2360</t>
  </si>
  <si>
    <t>CBK238</t>
  </si>
  <si>
    <t>CBK-GEO-09</t>
  </si>
  <si>
    <t>AD2271</t>
  </si>
  <si>
    <t>CLICC EE AD2 Unit 271</t>
  </si>
  <si>
    <t>CBK035</t>
  </si>
  <si>
    <t>CPOW-01</t>
  </si>
  <si>
    <t>CBK045</t>
  </si>
  <si>
    <t>CPOW-11</t>
  </si>
  <si>
    <t>MP045</t>
  </si>
  <si>
    <t>ML-YRL-04</t>
  </si>
  <si>
    <t>HP038</t>
  </si>
  <si>
    <t>WL-SEL-03</t>
  </si>
  <si>
    <t>ANKER06</t>
  </si>
  <si>
    <t>CLICC-MM-012</t>
  </si>
  <si>
    <t>MP041</t>
  </si>
  <si>
    <t>ML-RC1-20</t>
  </si>
  <si>
    <t>AD2090</t>
  </si>
  <si>
    <t>CLICC EE AD2 Unit 90</t>
  </si>
  <si>
    <t>MACCHRG06</t>
  </si>
  <si>
    <t>MAGT-MUS-06</t>
  </si>
  <si>
    <t>MP189</t>
  </si>
  <si>
    <t>ML-LTL-04</t>
  </si>
  <si>
    <t>CLICC-ML-2091</t>
  </si>
  <si>
    <t>CLICC-ML-0045</t>
  </si>
  <si>
    <t>ITS MacBook 115</t>
  </si>
  <si>
    <t>CLICC-ML-2041</t>
  </si>
  <si>
    <t>IPHONE24</t>
  </si>
  <si>
    <t>IPH-GEO-02</t>
  </si>
  <si>
    <t>IPHONE05</t>
  </si>
  <si>
    <t>CLICC-MM-032</t>
  </si>
  <si>
    <t>MP152</t>
  </si>
  <si>
    <t>ML-PC1-28</t>
  </si>
  <si>
    <t>OMNI35</t>
  </si>
  <si>
    <t>OMN-YRL-05</t>
  </si>
  <si>
    <t>MP163</t>
  </si>
  <si>
    <t>ML-CMM-03</t>
  </si>
  <si>
    <t>CLICC-MM-0040</t>
  </si>
  <si>
    <t>ITS iPad 63</t>
  </si>
  <si>
    <t>CLICC-ML-0049</t>
  </si>
  <si>
    <t>ITS MacBook 31</t>
  </si>
  <si>
    <t>HP072</t>
  </si>
  <si>
    <t>WL-RC2-02</t>
  </si>
  <si>
    <t>WALLADPT36</t>
  </si>
  <si>
    <t>HP139</t>
  </si>
  <si>
    <t>WL-PC2-28</t>
  </si>
  <si>
    <t>CLICC-MM-0002</t>
  </si>
  <si>
    <t>ITS iPad 262</t>
  </si>
  <si>
    <t>AD2141</t>
  </si>
  <si>
    <t>CLICC EE AD2 Unit 141</t>
  </si>
  <si>
    <t>CALC05</t>
  </si>
  <si>
    <t>CAL-POW-04</t>
  </si>
  <si>
    <t>AD2034</t>
  </si>
  <si>
    <t>CLICC EE AD2 Unit 34</t>
  </si>
  <si>
    <t>CALC27</t>
  </si>
  <si>
    <t>MP175</t>
  </si>
  <si>
    <t>ML-CMM-15</t>
  </si>
  <si>
    <t>WALLADPT26</t>
  </si>
  <si>
    <t>ADP-YRL-03</t>
  </si>
  <si>
    <t>CBK030</t>
  </si>
  <si>
    <t>CBK-030</t>
  </si>
  <si>
    <t>CALC13</t>
  </si>
  <si>
    <t>IPHONE62</t>
  </si>
  <si>
    <t>HP081</t>
  </si>
  <si>
    <t>WL-RC2-11</t>
  </si>
  <si>
    <t>CLICC-ML-2088</t>
  </si>
  <si>
    <t>HP104</t>
  </si>
  <si>
    <t>W-POW-13</t>
  </si>
  <si>
    <t>MP006</t>
  </si>
  <si>
    <t>ML-MUS-01</t>
  </si>
  <si>
    <t>CLICC-ML-0120</t>
  </si>
  <si>
    <t>ITS MacBook 10</t>
  </si>
  <si>
    <t>CBK382</t>
  </si>
  <si>
    <t>CBK-CLICC-133</t>
  </si>
  <si>
    <t>CLICC-ML-2015</t>
  </si>
  <si>
    <t>HP127</t>
  </si>
  <si>
    <t>WL-PC2-16</t>
  </si>
  <si>
    <t>HP161</t>
  </si>
  <si>
    <t>WL-LAB-10</t>
  </si>
  <si>
    <t>CLICC-MM-0013</t>
  </si>
  <si>
    <t>ITS iPad 185</t>
  </si>
  <si>
    <t>MP164</t>
  </si>
  <si>
    <t>ML-CMM-04</t>
  </si>
  <si>
    <t>MP023</t>
  </si>
  <si>
    <t>ML-RC1-02</t>
  </si>
  <si>
    <t>CBK093</t>
  </si>
  <si>
    <t>CYRL-19</t>
  </si>
  <si>
    <t>CBK162</t>
  </si>
  <si>
    <t>CL-BOE-08</t>
  </si>
  <si>
    <t>CLICC-MM-0017</t>
  </si>
  <si>
    <t>ITS iPad 127</t>
  </si>
  <si>
    <t>CLICC-MM-010</t>
  </si>
  <si>
    <t>CLICC-MM-037</t>
  </si>
  <si>
    <t>MP071</t>
  </si>
  <si>
    <t>ML-POW-10</t>
  </si>
  <si>
    <t>CLICC-MM-040</t>
  </si>
  <si>
    <t>HPUSBC01</t>
  </si>
  <si>
    <t>HPUS-BOE-01</t>
  </si>
  <si>
    <t>CBK402</t>
  </si>
  <si>
    <t>CBK-CLICC-153</t>
  </si>
  <si>
    <t>CLICC-MM-0039</t>
  </si>
  <si>
    <t>ITS iPad 97</t>
  </si>
  <si>
    <t>MP104</t>
  </si>
  <si>
    <t>ML-PCB-01</t>
  </si>
  <si>
    <t>CBK018</t>
  </si>
  <si>
    <t>CBK-018</t>
  </si>
  <si>
    <t>VGA24</t>
  </si>
  <si>
    <t>VGAA-YRL-09</t>
  </si>
  <si>
    <t>HDMIC18</t>
  </si>
  <si>
    <t>HDMC-YRL-10</t>
  </si>
  <si>
    <t>FAC905</t>
  </si>
  <si>
    <t>ITS iPad 293</t>
  </si>
  <si>
    <t>HP008</t>
  </si>
  <si>
    <t>WL-BIO-08</t>
  </si>
  <si>
    <t>CBK042</t>
  </si>
  <si>
    <t>CPOW-08</t>
  </si>
  <si>
    <t>ANDROID20</t>
  </si>
  <si>
    <t>AND-LOC-05</t>
  </si>
  <si>
    <t>CBK303</t>
  </si>
  <si>
    <t>CBK-CLICC-54</t>
  </si>
  <si>
    <t>CBK317</t>
  </si>
  <si>
    <t>CBK-CLICC-68</t>
  </si>
  <si>
    <t>CBK156</t>
  </si>
  <si>
    <t>CL-BOE-02</t>
  </si>
  <si>
    <t>CBK358</t>
  </si>
  <si>
    <t>CBK-CLICC-109</t>
  </si>
  <si>
    <t>CBK011</t>
  </si>
  <si>
    <t>CBK-011</t>
  </si>
  <si>
    <t>UHDMI02</t>
  </si>
  <si>
    <t>UHDM-ART-01</t>
  </si>
  <si>
    <t>IPHONE16</t>
  </si>
  <si>
    <t>IPH-ART-09</t>
  </si>
  <si>
    <t>WALLADPT02</t>
  </si>
  <si>
    <t>ADP-ART-02</t>
  </si>
  <si>
    <t>CALC04</t>
  </si>
  <si>
    <t>CAL-POW-03</t>
  </si>
  <si>
    <t>HP150</t>
  </si>
  <si>
    <t>WL-LTL-04</t>
  </si>
  <si>
    <t>CLICC-ML-0124</t>
  </si>
  <si>
    <t>ITS MacBook 28</t>
  </si>
  <si>
    <t>CBK198</t>
  </si>
  <si>
    <t>CBK-BIO-09</t>
  </si>
  <si>
    <t>MP099</t>
  </si>
  <si>
    <t>ML-CLA-17</t>
  </si>
  <si>
    <t>HP079</t>
  </si>
  <si>
    <t>WL-RC2-09</t>
  </si>
  <si>
    <t>HP036</t>
  </si>
  <si>
    <t>WL-SEL-01</t>
  </si>
  <si>
    <t>HP111</t>
  </si>
  <si>
    <t>W-POW-20</t>
  </si>
  <si>
    <t>HP092</t>
  </si>
  <si>
    <t>WL-POW-01</t>
  </si>
  <si>
    <t>AD2068</t>
  </si>
  <si>
    <t>CLICC EE AD2 Unit 68</t>
  </si>
  <si>
    <t>CBK028</t>
  </si>
  <si>
    <t>CBK-028</t>
  </si>
  <si>
    <t>CLICC-MM-0030</t>
  </si>
  <si>
    <t>ITS iPad 230</t>
  </si>
  <si>
    <t>FAC518</t>
  </si>
  <si>
    <t>ITS iPad 118</t>
  </si>
  <si>
    <t>CLICC-ML-2047</t>
  </si>
  <si>
    <t>CBK124</t>
  </si>
  <si>
    <t>CBIO-10</t>
  </si>
  <si>
    <t>CLICC-MM-084</t>
  </si>
  <si>
    <t>HP103</t>
  </si>
  <si>
    <t>W-POW-12</t>
  </si>
  <si>
    <t>CLICC-ML-0102</t>
  </si>
  <si>
    <t>ITS MacBook 147</t>
  </si>
  <si>
    <t>CLICC-MM-063</t>
  </si>
  <si>
    <t>CLICC-MM-0037</t>
  </si>
  <si>
    <t>ITS iPad 311</t>
  </si>
  <si>
    <t>CLICC-MM-020</t>
  </si>
  <si>
    <t>CLICC-ML-2067</t>
  </si>
  <si>
    <t>HP063</t>
  </si>
  <si>
    <t>WL-YRL-13</t>
  </si>
  <si>
    <t>UCLA Law Grad</t>
  </si>
  <si>
    <t>CALC08</t>
  </si>
  <si>
    <t>CAL-POW-07</t>
  </si>
  <si>
    <t>CLICC-ML-0099</t>
  </si>
  <si>
    <t>ITS MacBook 4</t>
  </si>
  <si>
    <t>CLICC-ML-0080</t>
  </si>
  <si>
    <t>ITS MacBook 133</t>
  </si>
  <si>
    <t>CLICC-ML-0088</t>
  </si>
  <si>
    <t>ITS MacBook 134</t>
  </si>
  <si>
    <t>HPUSBC15</t>
  </si>
  <si>
    <t>CBK227</t>
  </si>
  <si>
    <t>CBK-BOE-18</t>
  </si>
  <si>
    <t>CLICC-ML-2037</t>
  </si>
  <si>
    <t>AD2155</t>
  </si>
  <si>
    <t>CLICC EE AD2 Unit 155</t>
  </si>
  <si>
    <t>MP114</t>
  </si>
  <si>
    <t>ML-PCB-11</t>
  </si>
  <si>
    <t>CBK387</t>
  </si>
  <si>
    <t>CBK-CLICC-138</t>
  </si>
  <si>
    <t>UVGA13</t>
  </si>
  <si>
    <t>CLICC-ML-2052</t>
  </si>
  <si>
    <t>IPHONE03</t>
  </si>
  <si>
    <t>IPH-MUS-03</t>
  </si>
  <si>
    <t>HP083</t>
  </si>
  <si>
    <t>WL-RC2-13</t>
  </si>
  <si>
    <t>HP137</t>
  </si>
  <si>
    <t>WL-PC2-26</t>
  </si>
  <si>
    <t>CLICC-ML-2058</t>
  </si>
  <si>
    <t>IPHONE38</t>
  </si>
  <si>
    <t>IPH-YRL-14</t>
  </si>
  <si>
    <t>CBK258</t>
  </si>
  <si>
    <t>CBK-CLICC-09</t>
  </si>
  <si>
    <t>MACCHRG47</t>
  </si>
  <si>
    <t>MAGT-POW-01</t>
  </si>
  <si>
    <t>CBK173</t>
  </si>
  <si>
    <t>CL-GEO-04</t>
  </si>
  <si>
    <t>UVGA16</t>
  </si>
  <si>
    <t>HDMIC09</t>
  </si>
  <si>
    <t>HDMC-YRL-01</t>
  </si>
  <si>
    <t>HP050</t>
  </si>
  <si>
    <t>WL-SEL-15</t>
  </si>
  <si>
    <t>HDST29</t>
  </si>
  <si>
    <t>HDS-BIO-12</t>
  </si>
  <si>
    <t>CLICC-ML-2032</t>
  </si>
  <si>
    <t>CLICC-ML-2063</t>
  </si>
  <si>
    <t>IPHONE63</t>
  </si>
  <si>
    <t>WALLADPT07</t>
  </si>
  <si>
    <t>ADP-BOE-05</t>
  </si>
  <si>
    <t>IPHONE17</t>
  </si>
  <si>
    <t>IPH-BOE-01</t>
  </si>
  <si>
    <t>IPHONE41</t>
  </si>
  <si>
    <t>IPH-LOC-03</t>
  </si>
  <si>
    <t>UVGA15</t>
  </si>
  <si>
    <t>HDMIC30</t>
  </si>
  <si>
    <t>HDMC-POW-04</t>
  </si>
  <si>
    <t>HP125</t>
  </si>
  <si>
    <t>WL-PC2-14</t>
  </si>
  <si>
    <t>MP014</t>
  </si>
  <si>
    <t>ML-BIO-04</t>
  </si>
  <si>
    <t>AD2180</t>
  </si>
  <si>
    <t>CLICC EE AD2 Unit 180</t>
  </si>
  <si>
    <t>CLICC-MM-046</t>
  </si>
  <si>
    <t>CLICC-MM-0046</t>
  </si>
  <si>
    <t>ITS iPad 46</t>
  </si>
  <si>
    <t>CLICC-MM-0229</t>
  </si>
  <si>
    <t>ITS iPad 27</t>
  </si>
  <si>
    <t>CLICC-ML-2074</t>
  </si>
  <si>
    <t>CLICC-ML-2097</t>
  </si>
  <si>
    <t>HP003</t>
  </si>
  <si>
    <t>WL-BIO-03</t>
  </si>
  <si>
    <t>CLICC-ML-2004</t>
  </si>
  <si>
    <t>UHDMI10</t>
  </si>
  <si>
    <t>CBK231</t>
  </si>
  <si>
    <t>CBK-GEO-02</t>
  </si>
  <si>
    <t>CLICC-MM-0043</t>
  </si>
  <si>
    <t>ITS iPad 260</t>
  </si>
  <si>
    <t>CLICC-MM-0215</t>
  </si>
  <si>
    <t>ITS iPad 10</t>
  </si>
  <si>
    <t>CLICC-MM-0026</t>
  </si>
  <si>
    <t>ITS iPad 277</t>
  </si>
  <si>
    <t>CLICC-MM-0232</t>
  </si>
  <si>
    <t>ITS iPad 279</t>
  </si>
  <si>
    <t>HDMIC21</t>
  </si>
  <si>
    <t>HDMC-YRL-13</t>
  </si>
  <si>
    <t>CBK-065</t>
  </si>
  <si>
    <t>CALC03</t>
  </si>
  <si>
    <t>CAL-POW-02</t>
  </si>
  <si>
    <t>OMNI17</t>
  </si>
  <si>
    <t>OMN-BOE-07</t>
  </si>
  <si>
    <t>CBK022</t>
  </si>
  <si>
    <t>CBK-022</t>
  </si>
  <si>
    <t>CLICC-ML-0038</t>
  </si>
  <si>
    <t>ITS MacBook 106</t>
  </si>
  <si>
    <t>CLICC-MM-0054</t>
  </si>
  <si>
    <t>ITS iPad 245</t>
  </si>
  <si>
    <t>MSE04</t>
  </si>
  <si>
    <t>MSE-BOE-04</t>
  </si>
  <si>
    <t>UVGA19</t>
  </si>
  <si>
    <t>UVGA12</t>
  </si>
  <si>
    <t>UVGA-BIO-02</t>
  </si>
  <si>
    <t>MP091</t>
  </si>
  <si>
    <t>ML-CLA-09</t>
  </si>
  <si>
    <t>CLICC-MM-070</t>
  </si>
  <si>
    <t>CLICC-ML-2095</t>
  </si>
  <si>
    <t>OMNI18</t>
  </si>
  <si>
    <t>OMN-BOE-08</t>
  </si>
  <si>
    <t>WALLADPT08</t>
  </si>
  <si>
    <t>ADP-BOE-06</t>
  </si>
  <si>
    <t>IPHONE18</t>
  </si>
  <si>
    <t>IPH-BOE-02</t>
  </si>
  <si>
    <t>CLICC-MM-013</t>
  </si>
  <si>
    <t>CLICC-MM-003</t>
  </si>
  <si>
    <t>CLICC-MM-017</t>
  </si>
  <si>
    <t>WALLADPT33</t>
  </si>
  <si>
    <t>FAC496</t>
  </si>
  <si>
    <t>ITS iPad 96</t>
  </si>
  <si>
    <t>IPADK108</t>
  </si>
  <si>
    <t>CLICC iPad Keyboard 108</t>
  </si>
  <si>
    <t>CLICC-ML-2021</t>
  </si>
  <si>
    <t>HP056</t>
  </si>
  <si>
    <t>WL-YRL-06</t>
  </si>
  <si>
    <t>WALLADPT10</t>
  </si>
  <si>
    <t>ADP-GEO-01</t>
  </si>
  <si>
    <t>IPHONE23</t>
  </si>
  <si>
    <t>IPH-GEO-01</t>
  </si>
  <si>
    <t>CLICC-ML-2100</t>
  </si>
  <si>
    <t>MP057</t>
  </si>
  <si>
    <t>ML-YRL-16</t>
  </si>
  <si>
    <t>CBK029</t>
  </si>
  <si>
    <t>CBK-029</t>
  </si>
  <si>
    <t>CLICC-ML-2039</t>
  </si>
  <si>
    <t>CBK051</t>
  </si>
  <si>
    <t>CPOW-17</t>
  </si>
  <si>
    <t>CBK060</t>
  </si>
  <si>
    <t>CBCR-31</t>
  </si>
  <si>
    <t>FAC606</t>
  </si>
  <si>
    <t>ITS iPad 206</t>
  </si>
  <si>
    <t>MACUSBC13C13</t>
  </si>
  <si>
    <t>USBC-LOC-02</t>
  </si>
  <si>
    <t>CLICC-ML-0100</t>
  </si>
  <si>
    <t>ITS MacBook 98</t>
  </si>
  <si>
    <t>CLICC-ML-2089</t>
  </si>
  <si>
    <t>CBK384</t>
  </si>
  <si>
    <t>CBK-CLICC-135</t>
  </si>
  <si>
    <t>CBK007</t>
  </si>
  <si>
    <t>CBK-007</t>
  </si>
  <si>
    <t>CBK046</t>
  </si>
  <si>
    <t>CPOW-12</t>
  </si>
  <si>
    <t>OMNI16</t>
  </si>
  <si>
    <t>OMN-BOE-06</t>
  </si>
  <si>
    <t>CLICC-ML-2017</t>
  </si>
  <si>
    <t>IPHONE40</t>
  </si>
  <si>
    <t>IPH-LOC-02</t>
  </si>
  <si>
    <t>UVGA09</t>
  </si>
  <si>
    <t>UVGA-YRL-01</t>
  </si>
  <si>
    <t>FAC486</t>
  </si>
  <si>
    <t>ITS iPad 86</t>
  </si>
  <si>
    <t>CLICC-ML-0114</t>
  </si>
  <si>
    <t>ITS MacBook 128</t>
  </si>
  <si>
    <t>HP119</t>
  </si>
  <si>
    <t>WL-PC2-08</t>
  </si>
  <si>
    <t>CALC22</t>
  </si>
  <si>
    <t>CLICC-ML-2066</t>
  </si>
  <si>
    <t>CBK206</t>
  </si>
  <si>
    <t>CBK-BIO-17</t>
  </si>
  <si>
    <t>HP034</t>
  </si>
  <si>
    <t>WL-GEO-004</t>
  </si>
  <si>
    <t>CBK190</t>
  </si>
  <si>
    <t>CBK-BIO-01</t>
  </si>
  <si>
    <t>CLICC-MM-0128</t>
  </si>
  <si>
    <t>ITS iPad 202</t>
  </si>
  <si>
    <t>CLICC-MM-068</t>
  </si>
  <si>
    <t>HP123</t>
  </si>
  <si>
    <t>WL-PC2-12</t>
  </si>
  <si>
    <t>CLICC-MM-047</t>
  </si>
  <si>
    <t>CLICC-ML-0103</t>
  </si>
  <si>
    <t>ITS MacBook 77</t>
  </si>
  <si>
    <t>CBK071</t>
  </si>
  <si>
    <t>CLTL-02</t>
  </si>
  <si>
    <t>OMNI12</t>
  </si>
  <si>
    <t>OMN-BOE-02</t>
  </si>
  <si>
    <t>WALLADPT20</t>
  </si>
  <si>
    <t>ADP-BIO-04</t>
  </si>
  <si>
    <t>WALLADPT25</t>
  </si>
  <si>
    <t>ADP-YRL-02</t>
  </si>
  <si>
    <t>HDMIC14</t>
  </si>
  <si>
    <t>HDMC-YRL-06</t>
  </si>
  <si>
    <t>IPHONE33</t>
  </si>
  <si>
    <t>IPH-YRL-09</t>
  </si>
  <si>
    <t>CLICC-MM-055</t>
  </si>
  <si>
    <t>MACCHRG60</t>
  </si>
  <si>
    <t>MAGT-POW-14</t>
  </si>
  <si>
    <t>HP068</t>
  </si>
  <si>
    <t>WL-YRL-18</t>
  </si>
  <si>
    <t>OMNI19</t>
  </si>
  <si>
    <t>OMN-BOE-09</t>
  </si>
  <si>
    <t>MP026</t>
  </si>
  <si>
    <t>ML-RC1-05</t>
  </si>
  <si>
    <t>UHDMI08</t>
  </si>
  <si>
    <t>UHDM-YRL-01</t>
  </si>
  <si>
    <t>CLICC-ML-2020</t>
  </si>
  <si>
    <t>CLICC-ML-2077</t>
  </si>
  <si>
    <t>ANDROID13</t>
  </si>
  <si>
    <t>AND-YRL-01</t>
  </si>
  <si>
    <t>ANKER02</t>
  </si>
  <si>
    <t>CLICC-ML-0035</t>
  </si>
  <si>
    <t>ITS MacBook 72</t>
  </si>
  <si>
    <t>CLICC-MM-0231</t>
  </si>
  <si>
    <t>ITS iPad 265</t>
  </si>
  <si>
    <t>HP154</t>
  </si>
  <si>
    <t>WL-LAB-03</t>
  </si>
  <si>
    <t>CLICC-ML-0019</t>
  </si>
  <si>
    <t>ITS MacBook 152</t>
  </si>
  <si>
    <t>CLICC-ML-2071</t>
  </si>
  <si>
    <t>CALC23</t>
  </si>
  <si>
    <t>ANDROID15</t>
  </si>
  <si>
    <t>HP093</t>
  </si>
  <si>
    <t>WL-POW-02</t>
  </si>
  <si>
    <t>ANKER07</t>
  </si>
  <si>
    <t>CLICC-ML-2027</t>
  </si>
  <si>
    <t>CLICC-ML-2075</t>
  </si>
  <si>
    <t>HDMIC12</t>
  </si>
  <si>
    <t>HDMC-YRL-04</t>
  </si>
  <si>
    <t>HPUSBC10</t>
  </si>
  <si>
    <t>HDST08</t>
  </si>
  <si>
    <t>HDS-YRL-02</t>
  </si>
  <si>
    <t>UVGA14</t>
  </si>
  <si>
    <t>HPUSBC11</t>
  </si>
  <si>
    <t>ANKER08</t>
  </si>
  <si>
    <t>Extension</t>
  </si>
  <si>
    <t>IPHONE35</t>
  </si>
  <si>
    <t>IPH-YRL-11</t>
  </si>
  <si>
    <t>CBK191</t>
  </si>
  <si>
    <t>CBK-BIO-02</t>
  </si>
  <si>
    <t>OLDMACCHRG17</t>
  </si>
  <si>
    <t>MAGL-POW-01</t>
  </si>
  <si>
    <t>CBK064</t>
  </si>
  <si>
    <t>CBCR-35</t>
  </si>
  <si>
    <t>CLICC-ML-2028</t>
  </si>
  <si>
    <t>CBK202</t>
  </si>
  <si>
    <t>CBK-BIO-13</t>
  </si>
  <si>
    <t>CBK209</t>
  </si>
  <si>
    <t>CBK-BIO-20</t>
  </si>
  <si>
    <t>CALC19</t>
  </si>
  <si>
    <t>CALC10</t>
  </si>
  <si>
    <t>WALLADPT24</t>
  </si>
  <si>
    <t>ADP-YRL-01</t>
  </si>
  <si>
    <t>UVGA08</t>
  </si>
  <si>
    <t>UVGA-GEO-02</t>
  </si>
  <si>
    <t>CLICC-ML-0003</t>
  </si>
  <si>
    <t>ITS MacBook 3</t>
  </si>
  <si>
    <t>HDST02</t>
  </si>
  <si>
    <t>HDS-BOE-02</t>
  </si>
  <si>
    <t>WALLADPT42</t>
  </si>
  <si>
    <t>MACCHRG51</t>
  </si>
  <si>
    <t>CBK100</t>
  </si>
  <si>
    <t>CBCR-21</t>
  </si>
  <si>
    <t>VGAC20</t>
  </si>
  <si>
    <t>VGAC-YRL-04</t>
  </si>
  <si>
    <t>ANDROID05</t>
  </si>
  <si>
    <t>AND-BOE-01</t>
  </si>
  <si>
    <t>CBK039</t>
  </si>
  <si>
    <t>CPOW-05</t>
  </si>
  <si>
    <t>ANDROID18</t>
  </si>
  <si>
    <t>AND-LOC-03</t>
  </si>
  <si>
    <t>WALLADPT43</t>
  </si>
  <si>
    <t>MACCHRG54</t>
  </si>
  <si>
    <t>MAGT-POW-08</t>
  </si>
  <si>
    <t>HP012</t>
  </si>
  <si>
    <t>WL-BCR-02</t>
  </si>
  <si>
    <t>HDMIC13</t>
  </si>
  <si>
    <t>HDMC-YRL-05</t>
  </si>
  <si>
    <t>CALC09</t>
  </si>
  <si>
    <t>OMNI20</t>
  </si>
  <si>
    <t>OMN-BOE-10</t>
  </si>
  <si>
    <t>WALLADPT11</t>
  </si>
  <si>
    <t>ADP-GEO-02</t>
  </si>
  <si>
    <t>CLICC-ML-0048</t>
  </si>
  <si>
    <t>ITS MacBook 13</t>
  </si>
  <si>
    <t>HDMIC20</t>
  </si>
  <si>
    <t>HDMC-YRL-12</t>
  </si>
  <si>
    <t>CLICC-ML-0028</t>
  </si>
  <si>
    <t>ITS MacBook 38</t>
  </si>
  <si>
    <t>UHDMI15</t>
  </si>
  <si>
    <t>IPHONE01</t>
  </si>
  <si>
    <t>IPH-MUS-01</t>
  </si>
  <si>
    <t>MACCHRG34</t>
  </si>
  <si>
    <t>MAGT-BOE-03</t>
  </si>
  <si>
    <t>CALC28</t>
  </si>
  <si>
    <t>CLICC-ML-2065</t>
  </si>
  <si>
    <t>CLICC-ML-2008</t>
  </si>
  <si>
    <t>WALLADPT06</t>
  </si>
  <si>
    <t>ADP-BOE-04</t>
  </si>
  <si>
    <t>CLICC-MM-0014</t>
  </si>
  <si>
    <t>ITS iPad 243</t>
  </si>
  <si>
    <t>CLICC-ML-0077</t>
  </si>
  <si>
    <t>ITS MacBook 132</t>
  </si>
  <si>
    <t>MP148</t>
  </si>
  <si>
    <t>ML-PC1-24</t>
  </si>
  <si>
    <t>WALLADPT23</t>
  </si>
  <si>
    <t>ADP-BIO-07</t>
  </si>
  <si>
    <t>CLICC-ML-2098</t>
  </si>
  <si>
    <t>CLICC-ML-2079</t>
  </si>
  <si>
    <t>CBK158</t>
  </si>
  <si>
    <t>CL-BOE-04</t>
  </si>
  <si>
    <t>CBK297</t>
  </si>
  <si>
    <t>CBK-CLICC-48</t>
  </si>
  <si>
    <t>CLICC-MM-0079</t>
  </si>
  <si>
    <t>ITS iPad 84</t>
  </si>
  <si>
    <t>CBK237</t>
  </si>
  <si>
    <t>CBK-GEO-08</t>
  </si>
  <si>
    <t>CBK078</t>
  </si>
  <si>
    <t>CYRL-04</t>
  </si>
  <si>
    <t>CLICC-ML-0090</t>
  </si>
  <si>
    <t>ITS MacBook 53</t>
  </si>
  <si>
    <t>CBK256</t>
  </si>
  <si>
    <t>CBK-CLICC-07</t>
  </si>
  <si>
    <t>CLICC-ML-0075</t>
  </si>
  <si>
    <t>ITS MacBook 162</t>
  </si>
  <si>
    <t>CLICC-ML-0118</t>
  </si>
  <si>
    <t>ITS MacBook 150</t>
  </si>
  <si>
    <t>WALLADPT04</t>
  </si>
  <si>
    <t>ADP-BOE-02</t>
  </si>
  <si>
    <t>MP046</t>
  </si>
  <si>
    <t>ML-YRL-05</t>
  </si>
  <si>
    <t>HP121</t>
  </si>
  <si>
    <t>WL-PC2-10</t>
  </si>
  <si>
    <t>HPUSBC08</t>
  </si>
  <si>
    <t>FAC598</t>
  </si>
  <si>
    <t>ITS iPad 198</t>
  </si>
  <si>
    <t>CBK338</t>
  </si>
  <si>
    <t>CBK-CLICC-89</t>
  </si>
  <si>
    <t>ANKER10</t>
  </si>
  <si>
    <t>CLICC-ML-2012</t>
  </si>
  <si>
    <t>CBK230</t>
  </si>
  <si>
    <t>CBK-GEO-01</t>
  </si>
  <si>
    <t>CLICC-ML-2003</t>
  </si>
  <si>
    <t>HP117</t>
  </si>
  <si>
    <t>WL-PC2-06</t>
  </si>
  <si>
    <t>MP121</t>
  </si>
  <si>
    <t>ML-PCB-18</t>
  </si>
  <si>
    <t>CBK128</t>
  </si>
  <si>
    <t>CART-04</t>
  </si>
  <si>
    <t>IPHONE27</t>
  </si>
  <si>
    <t>IPH-YRL-03</t>
  </si>
  <si>
    <t>CLICC-ML-0001</t>
  </si>
  <si>
    <t>ITS MacBook 171</t>
  </si>
  <si>
    <t>CALC18</t>
  </si>
  <si>
    <t>MP166</t>
  </si>
  <si>
    <t>ML-CMM-06</t>
  </si>
  <si>
    <t>CLICC-ML-2069</t>
  </si>
  <si>
    <t>CLICC-ML-2070</t>
  </si>
  <si>
    <t>VGA50</t>
  </si>
  <si>
    <t>VGAA-POW-06</t>
  </si>
  <si>
    <t>MSE08</t>
  </si>
  <si>
    <t>CBK251</t>
  </si>
  <si>
    <t>CBK-CLICC-02</t>
  </si>
  <si>
    <t>MACCHRG55</t>
  </si>
  <si>
    <t>MAGT-POW-09</t>
  </si>
  <si>
    <t>CLICC-ML-0130</t>
  </si>
  <si>
    <t>ITS MacBook 11</t>
  </si>
  <si>
    <t>IPHONE07</t>
  </si>
  <si>
    <t>IPH-MUS-07</t>
  </si>
  <si>
    <t>IPHONE44</t>
  </si>
  <si>
    <t>CLICC-ML-0034</t>
  </si>
  <si>
    <t>ITS MacBook 63</t>
  </si>
  <si>
    <t>CLICC-ML-2013</t>
  </si>
  <si>
    <t>CLICC-ML-2049</t>
  </si>
  <si>
    <t>CALC06</t>
  </si>
  <si>
    <t>CAL-POW-05</t>
  </si>
  <si>
    <t>CBK369</t>
  </si>
  <si>
    <t>CBK-CLICC-120</t>
  </si>
  <si>
    <t>HDST25</t>
  </si>
  <si>
    <t>HDS-BIO-08</t>
  </si>
  <si>
    <t>OMNI23</t>
  </si>
  <si>
    <t>OMN-MUS-03</t>
  </si>
  <si>
    <t>MP059</t>
  </si>
  <si>
    <t>ML-YRL-18</t>
  </si>
  <si>
    <t>MP173</t>
  </si>
  <si>
    <t>ML-CMM-13</t>
  </si>
  <si>
    <t>CBK110</t>
  </si>
  <si>
    <t>CLTL-06</t>
  </si>
  <si>
    <t>CBK263</t>
  </si>
  <si>
    <t>CBK-CLICC-14</t>
  </si>
  <si>
    <t>UVGA02</t>
  </si>
  <si>
    <t>UVGA-MUS-02</t>
  </si>
  <si>
    <t>UVGA21</t>
  </si>
  <si>
    <t>CLICC-MM-0069</t>
  </si>
  <si>
    <t>ITS iPad 176</t>
  </si>
  <si>
    <t>ANDROID24</t>
  </si>
  <si>
    <t>AND-POW-03</t>
  </si>
  <si>
    <t>CLICC-ML-0013</t>
  </si>
  <si>
    <t>ITS MacBook 89</t>
  </si>
  <si>
    <t>IPHONE65</t>
  </si>
  <si>
    <t>CBK332</t>
  </si>
  <si>
    <t>CBK-CLICC-83</t>
  </si>
  <si>
    <t>AD2349</t>
  </si>
  <si>
    <t>CALC21</t>
  </si>
  <si>
    <t>IPHONE66</t>
  </si>
  <si>
    <t>CBK339</t>
  </si>
  <si>
    <t>CBK-CLICC-90</t>
  </si>
  <si>
    <t>CLICC-MM-0024</t>
  </si>
  <si>
    <t>ITS iPad 17</t>
  </si>
  <si>
    <t>CBK340</t>
  </si>
  <si>
    <t>CBK-CLICC-91</t>
  </si>
  <si>
    <t>CALC29</t>
  </si>
  <si>
    <t>CLICC-ML-2084</t>
  </si>
  <si>
    <t>CBK298</t>
  </si>
  <si>
    <t>CBK-CLICC-49</t>
  </si>
  <si>
    <t>HDST28</t>
  </si>
  <si>
    <t>HDS-BIO-11</t>
  </si>
  <si>
    <t>CLICC-ML-2022</t>
  </si>
  <si>
    <t>CLICC-MM-0044</t>
  </si>
  <si>
    <t>ITS iPad 219</t>
  </si>
  <si>
    <t>CLICC-ML-2029</t>
  </si>
  <si>
    <t>MP056</t>
  </si>
  <si>
    <t>ML-YRL-15</t>
  </si>
  <si>
    <t>CBK311</t>
  </si>
  <si>
    <t>CBK-CLICC-62</t>
  </si>
  <si>
    <t>CLICC-ML-2018</t>
  </si>
  <si>
    <t>CBK090</t>
  </si>
  <si>
    <t>CYRL-16</t>
  </si>
  <si>
    <t>CLICC-ML-2026</t>
  </si>
  <si>
    <t>CLICC-ML-2092</t>
  </si>
  <si>
    <t>UHDMI17</t>
  </si>
  <si>
    <t>CLICC-ML-0044</t>
  </si>
  <si>
    <t>ITS MacBook 25</t>
  </si>
  <si>
    <t>CBK415</t>
  </si>
  <si>
    <t>CBK-CLICC-166</t>
  </si>
  <si>
    <t>CBK416</t>
  </si>
  <si>
    <t>CBK-CLICC-167</t>
  </si>
  <si>
    <t>OMNI41</t>
  </si>
  <si>
    <t>CBK417</t>
  </si>
  <si>
    <t>CBK-CLICC-168</t>
  </si>
  <si>
    <t>CLICC-MM-028</t>
  </si>
  <si>
    <t>CBK322</t>
  </si>
  <si>
    <t>CBK-CLICC-73</t>
  </si>
  <si>
    <t>CBK418</t>
  </si>
  <si>
    <t>CBK-CLICC-169</t>
  </si>
  <si>
    <t>WALLADPT35</t>
  </si>
  <si>
    <t>CLICC-MM-0141</t>
  </si>
  <si>
    <t>ITS iPad 254</t>
  </si>
  <si>
    <t>BIOUSBCVGA02</t>
  </si>
  <si>
    <t>BIO-USBC-VGA-02</t>
  </si>
  <si>
    <t>VGAC43</t>
  </si>
  <si>
    <t>VGAC-BIO-14</t>
  </si>
  <si>
    <t>IPHONE67</t>
  </si>
  <si>
    <t>CLICC-MM-0124</t>
  </si>
  <si>
    <t>ITS iPad 257</t>
  </si>
  <si>
    <t>CLICC-ML-2024</t>
  </si>
  <si>
    <t>FAC561</t>
  </si>
  <si>
    <t>ITS iPad 161</t>
  </si>
  <si>
    <t>ANDROID27</t>
  </si>
  <si>
    <t>AND-BIO-03</t>
  </si>
  <si>
    <t>HP126</t>
  </si>
  <si>
    <t>WL-PC2-15</t>
  </si>
  <si>
    <t>CLICC-ML-2062</t>
  </si>
  <si>
    <t>CALC24</t>
  </si>
  <si>
    <t>CLICC-MM-0072</t>
  </si>
  <si>
    <t>ITS iPad 252</t>
  </si>
  <si>
    <t>IPHONE68</t>
  </si>
  <si>
    <t>CLICC-MM-0167</t>
  </si>
  <si>
    <t>ITS iPad 259</t>
  </si>
  <si>
    <t>CLICC-MM-0168</t>
  </si>
  <si>
    <t>ITS iPad 193</t>
  </si>
  <si>
    <t>CBK208</t>
  </si>
  <si>
    <t>CBK-BIO-19</t>
  </si>
  <si>
    <t>HDST07</t>
  </si>
  <si>
    <t>HDS-YRL-01</t>
  </si>
  <si>
    <t>MP105</t>
  </si>
  <si>
    <t>ML-PCB-02</t>
  </si>
  <si>
    <t>HP069</t>
  </si>
  <si>
    <t>WL-YRL-19</t>
  </si>
  <si>
    <t>WALLADPT50</t>
  </si>
  <si>
    <t>CLICC-ML-2055</t>
  </si>
  <si>
    <t>CLICC-MM-030</t>
  </si>
  <si>
    <t>FAC882</t>
  </si>
  <si>
    <t>ITS iPad 270</t>
  </si>
  <si>
    <t>MP158</t>
  </si>
  <si>
    <t>ML-UNA-04</t>
  </si>
  <si>
    <t>CLICC-MM-0172</t>
  </si>
  <si>
    <t>ITS iPad 26</t>
  </si>
  <si>
    <t>MACUSBC07</t>
  </si>
  <si>
    <t>OMNI14</t>
  </si>
  <si>
    <t>OMN-BOE-04</t>
  </si>
  <si>
    <t>CLICC-ML-2061</t>
  </si>
  <si>
    <t>CLICC-MM-0087</t>
  </si>
  <si>
    <t>ITS iPad 247</t>
  </si>
  <si>
    <t>MACUSBC27</t>
  </si>
  <si>
    <t>CLICC-MM-0155</t>
  </si>
  <si>
    <t>ITS iPad 12</t>
  </si>
  <si>
    <t>CLICC-ML-0020</t>
  </si>
  <si>
    <t>ITS MacBook 18</t>
  </si>
  <si>
    <t>CALC02</t>
  </si>
  <si>
    <t>CAL-POW-01</t>
  </si>
  <si>
    <t>CLICC-ML-2044</t>
  </si>
  <si>
    <t>MACUSBC08</t>
  </si>
  <si>
    <t>MACUSBC20</t>
  </si>
  <si>
    <t>MACUSBC09</t>
  </si>
  <si>
    <t>CALC25</t>
  </si>
  <si>
    <t>HP035</t>
  </si>
  <si>
    <t>WL-GEO-05</t>
  </si>
  <si>
    <t>MP060</t>
  </si>
  <si>
    <t>ML-YRL-19</t>
  </si>
  <si>
    <t>HDMIC25</t>
  </si>
  <si>
    <t>HDMC-YRL-17</t>
  </si>
  <si>
    <t>CLICC-ML-2093</t>
  </si>
  <si>
    <t>HDMIC15</t>
  </si>
  <si>
    <t>HDMC-YRL-07</t>
  </si>
  <si>
    <t>MACUSBC24</t>
  </si>
  <si>
    <t>MACUSBC23</t>
  </si>
  <si>
    <t>MSE03</t>
  </si>
  <si>
    <t>MSE-BOE-03</t>
  </si>
  <si>
    <t>MACUSBC25</t>
  </si>
  <si>
    <t>CLICC-ML-2045</t>
  </si>
  <si>
    <t>CLICC-ML-2059</t>
  </si>
  <si>
    <t>CLICC-ML-2030</t>
  </si>
  <si>
    <t>ANDROID26</t>
  </si>
  <si>
    <t>AND-BIO-02</t>
  </si>
  <si>
    <t>CBK393</t>
  </si>
  <si>
    <t>CBK-CLICC-144</t>
  </si>
  <si>
    <t>MP-090</t>
  </si>
  <si>
    <t>CLICC-ML-0115</t>
  </si>
  <si>
    <t>ITS MacBook 14</t>
  </si>
  <si>
    <t>CBK166</t>
  </si>
  <si>
    <t>CL-BOE-12</t>
  </si>
  <si>
    <t>CLICC-ML-0064</t>
  </si>
  <si>
    <t>ITS MacBook 130</t>
  </si>
  <si>
    <t>MP089</t>
  </si>
  <si>
    <t>ML-CLA-07</t>
  </si>
  <si>
    <t>CBK041</t>
  </si>
  <si>
    <t>CPOW-07</t>
  </si>
  <si>
    <t>CBK296</t>
  </si>
  <si>
    <t>CBK-CLICC-47</t>
  </si>
  <si>
    <t>IPHONE73</t>
  </si>
  <si>
    <t>CLICC-MM-0237</t>
  </si>
  <si>
    <t>ITS iPad 282</t>
  </si>
  <si>
    <t>IPHONE74</t>
  </si>
  <si>
    <t>MP-134</t>
  </si>
  <si>
    <t>HDMIC17</t>
  </si>
  <si>
    <t>HDMC-YRL-09</t>
  </si>
  <si>
    <t>CLICC-MM-096</t>
  </si>
  <si>
    <t>UCLA Grad NoLimit</t>
  </si>
  <si>
    <t>CLICC-ML-2082</t>
  </si>
  <si>
    <t>MACUSBC19</t>
  </si>
  <si>
    <t>CALC17</t>
  </si>
  <si>
    <t>MACUSBC06</t>
  </si>
  <si>
    <t>CLICC-ML-2025</t>
  </si>
  <si>
    <t>HDST16</t>
  </si>
  <si>
    <t>HDS-POW-05</t>
  </si>
  <si>
    <t>CLICC-ML-2016</t>
  </si>
  <si>
    <t>MACCHRG37</t>
  </si>
  <si>
    <t>MAGT-GEO-01</t>
  </si>
  <si>
    <t>FAC953</t>
  </si>
  <si>
    <t>ITS iPad 313</t>
  </si>
  <si>
    <t>CLICC-MM-0065</t>
  </si>
  <si>
    <t>ITS iPad 24</t>
  </si>
  <si>
    <t>OLDMACCHRG19</t>
  </si>
  <si>
    <t>MAGL-POW-03</t>
  </si>
  <si>
    <t>CLICC-MM-0181</t>
  </si>
  <si>
    <t>ITS iPad 93</t>
  </si>
  <si>
    <t>CALC11</t>
  </si>
  <si>
    <t>CBK397</t>
  </si>
  <si>
    <t>CBK-CLICC-148</t>
  </si>
  <si>
    <t>CLICC-ML-2078</t>
  </si>
  <si>
    <t>MACCHRG22</t>
  </si>
  <si>
    <t>CBK123</t>
  </si>
  <si>
    <t>CBIO-09</t>
  </si>
  <si>
    <t>CBK094</t>
  </si>
  <si>
    <t>CYRL-20</t>
  </si>
  <si>
    <t>CLICC-ML-0010</t>
  </si>
  <si>
    <t>ITS MacBook 120</t>
  </si>
  <si>
    <t>CLICC-ML-2005</t>
  </si>
  <si>
    <t>IPHONE13</t>
  </si>
  <si>
    <t>IPH-ART-06</t>
  </si>
  <si>
    <t>CLICC-MM-0001</t>
  </si>
  <si>
    <t>ITS iPad 304</t>
  </si>
  <si>
    <t>WALLADPT29</t>
  </si>
  <si>
    <t>MACUSBC05</t>
  </si>
  <si>
    <t>CBK-245</t>
  </si>
  <si>
    <t>CBK-MUS-06</t>
  </si>
  <si>
    <t>UVGA01</t>
  </si>
  <si>
    <t>UVGA-MUS-01</t>
  </si>
  <si>
    <t>CLICC-MM-0222</t>
  </si>
  <si>
    <t>ITS iPad 138</t>
  </si>
  <si>
    <t>MP-141</t>
  </si>
  <si>
    <t>CLICC-ML-0091</t>
  </si>
  <si>
    <t>ITS MacBook 135</t>
  </si>
  <si>
    <t>CLICC-MM-0235</t>
  </si>
  <si>
    <t>ITS iPad 309</t>
  </si>
  <si>
    <t>HP-081</t>
  </si>
  <si>
    <t>CLICC-ML-0062</t>
  </si>
  <si>
    <t>ITS MacBook 99</t>
  </si>
  <si>
    <t>OMNI38</t>
  </si>
  <si>
    <t>OMN-YRL-08</t>
  </si>
  <si>
    <t>CLICC-ML-0023</t>
  </si>
  <si>
    <t>ITS MacBook 140</t>
  </si>
  <si>
    <t>CBK236</t>
  </si>
  <si>
    <t>CBK-GEO-07</t>
  </si>
  <si>
    <t>HP-062</t>
  </si>
  <si>
    <t>IPHONE43</t>
  </si>
  <si>
    <t>IPH-LOC-05</t>
  </si>
  <si>
    <t>OMNI34</t>
  </si>
  <si>
    <t>OMN-YRL-04</t>
  </si>
  <si>
    <t>CLICC-ML-2087</t>
  </si>
  <si>
    <t>MP172</t>
  </si>
  <si>
    <t>ML-CMM-12</t>
  </si>
  <si>
    <t>CLICC-ML-2036</t>
  </si>
  <si>
    <t>CBK319</t>
  </si>
  <si>
    <t>CBK-CLICC-70</t>
  </si>
  <si>
    <t>CBK363</t>
  </si>
  <si>
    <t>CBK-CLICC-114</t>
  </si>
  <si>
    <t>CLICC-MM-0221</t>
  </si>
  <si>
    <t>ITS iPad 107</t>
  </si>
  <si>
    <t>WALLADPT21</t>
  </si>
  <si>
    <t>ADP-BIO-05</t>
  </si>
  <si>
    <t>CLICC-ML-0098</t>
  </si>
  <si>
    <t>ITS MacBook 161</t>
  </si>
  <si>
    <t>CLICC-ML-0005</t>
  </si>
  <si>
    <t>ITS MacBook 109</t>
  </si>
  <si>
    <t>MACUSBC12</t>
  </si>
  <si>
    <t>CBK157</t>
  </si>
  <si>
    <t>CL-BOE-03</t>
  </si>
  <si>
    <t>CLICC-MM-0225</t>
  </si>
  <si>
    <t>ITS iPad 288</t>
  </si>
  <si>
    <t>MP-032</t>
  </si>
  <si>
    <t>HP-124</t>
  </si>
  <si>
    <t>CLICC-ML-2072</t>
  </si>
  <si>
    <t>MP050</t>
  </si>
  <si>
    <t>ML-YRL-09</t>
  </si>
  <si>
    <t>MP065</t>
  </si>
  <si>
    <t>ML-POW-04</t>
  </si>
  <si>
    <t>CBK255</t>
  </si>
  <si>
    <t>CBK-CLICC-06</t>
  </si>
  <si>
    <t>CLICC-ML-0082</t>
  </si>
  <si>
    <t>ITS MacBook 33</t>
  </si>
  <si>
    <t>MACUSBC13</t>
  </si>
  <si>
    <t>CLICC-ML-0089</t>
  </si>
  <si>
    <t>ITS MacBook 172</t>
  </si>
  <si>
    <t>ANDROID14</t>
  </si>
  <si>
    <t>AND-YRL-02</t>
  </si>
  <si>
    <t>HP-083</t>
  </si>
  <si>
    <t>CLICC-MM-0123</t>
  </si>
  <si>
    <t>ITS iPad 267</t>
  </si>
  <si>
    <t>CLICC-ML-0002</t>
  </si>
  <si>
    <t>ITS MacBook 145</t>
  </si>
  <si>
    <t>MP138</t>
  </si>
  <si>
    <t>ML-PC1-14</t>
  </si>
  <si>
    <t>MP010</t>
  </si>
  <si>
    <t>ML-MUS-05</t>
  </si>
  <si>
    <t>CLICC-ML-2002</t>
  </si>
  <si>
    <t>MP-064</t>
  </si>
  <si>
    <t>CLICC-MM-0184</t>
  </si>
  <si>
    <t>ITS iPad 299</t>
  </si>
  <si>
    <t>MSE01</t>
  </si>
  <si>
    <t>MSE-BOE-01</t>
  </si>
  <si>
    <t>CLICC-MM-0115</t>
  </si>
  <si>
    <t>ITS iPad 157</t>
  </si>
  <si>
    <t>CLICC-MM-0114</t>
  </si>
  <si>
    <t>ITS iPad 271</t>
  </si>
  <si>
    <t>HDST04</t>
  </si>
  <si>
    <t>HDS-BOE-04</t>
  </si>
  <si>
    <t>FAC961</t>
  </si>
  <si>
    <t>ITS iPad 321</t>
  </si>
  <si>
    <t>CLICC-ML-2011</t>
  </si>
  <si>
    <t>CLICC-MM-0142</t>
  </si>
  <si>
    <t>ITS iPad 166</t>
  </si>
  <si>
    <t>CBK221</t>
  </si>
  <si>
    <t>CBK-BOE-12</t>
  </si>
  <si>
    <t>CALC16</t>
  </si>
  <si>
    <t>OMNI15</t>
  </si>
  <si>
    <t>OMN-BOE-05</t>
  </si>
  <si>
    <t>MP092C</t>
  </si>
  <si>
    <t>CLICC Laptop Set Charger</t>
  </si>
  <si>
    <t>CLICC Classrooms MacBook Charger 92</t>
  </si>
  <si>
    <t>CLICC-ML-0094</t>
  </si>
  <si>
    <t>ITS MacBook 93</t>
  </si>
  <si>
    <t>HDST09</t>
  </si>
  <si>
    <t>HDS-YRL-03</t>
  </si>
  <si>
    <t>CLICC-ML-2048</t>
  </si>
  <si>
    <t>CLICC-ML-2007</t>
  </si>
  <si>
    <t>CLICC-MM-0220</t>
  </si>
  <si>
    <t>ITS iPad 14</t>
  </si>
  <si>
    <t>OMNI42</t>
  </si>
  <si>
    <t>OMNI01</t>
  </si>
  <si>
    <t>OMN-BIO-01</t>
  </si>
  <si>
    <t>HDST12</t>
  </si>
  <si>
    <t>HDS-POW-01</t>
  </si>
  <si>
    <t>CLICC-ML-2010</t>
  </si>
  <si>
    <t>HP-141</t>
  </si>
  <si>
    <t>MP171</t>
  </si>
  <si>
    <t>ML-CMM-11</t>
  </si>
  <si>
    <t>HP-155</t>
  </si>
  <si>
    <t>OLDMACCHRG06</t>
  </si>
  <si>
    <t>MAGL-BOE-01</t>
  </si>
  <si>
    <t>CLICC-ML-2057</t>
  </si>
  <si>
    <t>HP-132</t>
  </si>
  <si>
    <t>HP-128</t>
  </si>
  <si>
    <t>CBK403</t>
  </si>
  <si>
    <t>CBK-CLICC-154</t>
  </si>
  <si>
    <t>OMNI02</t>
  </si>
  <si>
    <t>OMN-BIO-02</t>
  </si>
  <si>
    <t>CLICC-MM-0217</t>
  </si>
  <si>
    <t>ITS iPad 272</t>
  </si>
  <si>
    <t>CLICC-MM-0194</t>
  </si>
  <si>
    <t>ITS iPad 318</t>
  </si>
  <si>
    <t>CLICC-MM-0224</t>
  </si>
  <si>
    <t>ITS iPad 286</t>
  </si>
  <si>
    <t>CBK013</t>
  </si>
  <si>
    <t>Access Only</t>
  </si>
  <si>
    <t>CBK-013</t>
  </si>
  <si>
    <t>CLICC-ML-2086</t>
  </si>
  <si>
    <t>CLICC-ML-0076</t>
  </si>
  <si>
    <t>ITS MacBook 175</t>
  </si>
  <si>
    <t>MP022</t>
  </si>
  <si>
    <t>ML-RC1-01</t>
  </si>
  <si>
    <t>MACUSBC30</t>
  </si>
  <si>
    <t>CLICC-MM-0174</t>
  </si>
  <si>
    <t>ITS iPad 144</t>
  </si>
  <si>
    <t>FAC955</t>
  </si>
  <si>
    <t>ITS iPad 315</t>
  </si>
  <si>
    <t>HP-086</t>
  </si>
  <si>
    <t>OMNI40</t>
  </si>
  <si>
    <t>OMN-YRL-10</t>
  </si>
  <si>
    <t>CLICC-MM-0122</t>
  </si>
  <si>
    <t>ITS iPad 207</t>
  </si>
  <si>
    <t>UHDMI04</t>
  </si>
  <si>
    <t>UHDM-BOE-01</t>
  </si>
  <si>
    <t>HP-102</t>
  </si>
  <si>
    <t>MP-020</t>
  </si>
  <si>
    <t>MP-065</t>
  </si>
  <si>
    <t>UHDMI11</t>
  </si>
  <si>
    <t>MP-106</t>
  </si>
  <si>
    <t>MP-022</t>
  </si>
  <si>
    <t>SUP010</t>
  </si>
  <si>
    <t>BOE-SUP-01</t>
  </si>
  <si>
    <t>CLICC-ML-2031</t>
  </si>
  <si>
    <t>3 Day Loan</t>
  </si>
  <si>
    <t>HP-050</t>
  </si>
  <si>
    <t>HP-028</t>
  </si>
  <si>
    <t>IPHONE36</t>
  </si>
  <si>
    <t>IPH-YRL-12</t>
  </si>
  <si>
    <t>CLICC-MM-0185</t>
  </si>
  <si>
    <t>ITS iPad 48</t>
  </si>
  <si>
    <t>CBK419</t>
  </si>
  <si>
    <t>CBK-CLICC-170</t>
  </si>
  <si>
    <t>HP-139</t>
  </si>
  <si>
    <t>HPUSBC09</t>
  </si>
  <si>
    <t>HP-118</t>
  </si>
  <si>
    <t>CLICC-MM-0233</t>
  </si>
  <si>
    <t>ITS iPad 284</t>
  </si>
  <si>
    <t>CLICC-MM-0166</t>
  </si>
  <si>
    <t>ITS iPad 155</t>
  </si>
  <si>
    <t>MACUSBC17</t>
  </si>
  <si>
    <t>External 10</t>
  </si>
  <si>
    <t>CLICC-MM-0213</t>
  </si>
  <si>
    <t>ITS iPad 33</t>
  </si>
  <si>
    <t>CLICC-ML-0112</t>
  </si>
  <si>
    <t>ITS MacBook 153</t>
  </si>
  <si>
    <t>CLICC-ML-2042</t>
  </si>
  <si>
    <t>CBK-093</t>
  </si>
  <si>
    <t>IPHONE56</t>
  </si>
  <si>
    <t>IPH-POW-12</t>
  </si>
  <si>
    <t>CLICC-MM-0147</t>
  </si>
  <si>
    <t>ITS iPad 61</t>
  </si>
  <si>
    <t>CLICC-MM-0227</t>
  </si>
  <si>
    <t>ITS iPad 134</t>
  </si>
  <si>
    <t>MP-031</t>
  </si>
  <si>
    <t>CLICC-MM-0223</t>
  </si>
  <si>
    <t>ITS iPad 78</t>
  </si>
  <si>
    <t>CBK235</t>
  </si>
  <si>
    <t>CBK-GEO-06</t>
  </si>
  <si>
    <t>CLICC-MM-0216</t>
  </si>
  <si>
    <t>ITS iPad 220</t>
  </si>
  <si>
    <t>MP-109</t>
  </si>
  <si>
    <t>MP-138</t>
  </si>
  <si>
    <t>FAC481</t>
  </si>
  <si>
    <t>ITS iPad 81</t>
  </si>
  <si>
    <t>MP-133</t>
  </si>
  <si>
    <t>HP-008</t>
  </si>
  <si>
    <t>CLICC-MM-0107</t>
  </si>
  <si>
    <t>ITS iPad 145</t>
  </si>
  <si>
    <t>MP-092</t>
  </si>
  <si>
    <t>VGA54</t>
  </si>
  <si>
    <t>VGAA-POW-10</t>
  </si>
  <si>
    <t>CBK-096</t>
  </si>
  <si>
    <t>IPADK010</t>
  </si>
  <si>
    <t>CLICC iPad Keyboard 10</t>
  </si>
  <si>
    <t>CLICC-MM-0183</t>
  </si>
  <si>
    <t>ITS iPad 36</t>
  </si>
  <si>
    <t>CBK-361</t>
  </si>
  <si>
    <t>CBK-CLICC-112</t>
  </si>
  <si>
    <t>OMNI49</t>
  </si>
  <si>
    <t>OMNI48</t>
  </si>
  <si>
    <t>OMNI47</t>
  </si>
  <si>
    <t>CBK025</t>
  </si>
  <si>
    <t>CBK-025</t>
  </si>
  <si>
    <t>MP-063</t>
  </si>
  <si>
    <t>CLICC-MM-0173</t>
  </si>
  <si>
    <t>ITS iPad 203</t>
  </si>
  <si>
    <t>HP-136</t>
  </si>
  <si>
    <t>OMNI36</t>
  </si>
  <si>
    <t>OMN-YRL-06</t>
  </si>
  <si>
    <t>OMNI31</t>
  </si>
  <si>
    <t>OMN-YRL-01</t>
  </si>
  <si>
    <t>AD2089</t>
  </si>
  <si>
    <t>CLICC EE AD2 Unit 89</t>
  </si>
  <si>
    <t>MP-041</t>
  </si>
  <si>
    <t>HP-036</t>
  </si>
  <si>
    <t>HP-154</t>
  </si>
  <si>
    <t>MP-087</t>
  </si>
  <si>
    <t>FAC563</t>
  </si>
  <si>
    <t>ITS iPad 163</t>
  </si>
  <si>
    <t>CLICC-MM-0136</t>
  </si>
  <si>
    <t>ITS iPad 39</t>
  </si>
  <si>
    <t>CLICC-MM-0116</t>
  </si>
  <si>
    <t>ITS iPad 274</t>
  </si>
  <si>
    <t>WALLADPT27</t>
  </si>
  <si>
    <t>ADP-YRL-04</t>
  </si>
  <si>
    <t>HDST23</t>
  </si>
  <si>
    <t>HDS-BIO-06</t>
  </si>
  <si>
    <t>CBK216</t>
  </si>
  <si>
    <t>CBK-BOE-07</t>
  </si>
  <si>
    <t>UHDMI05</t>
  </si>
  <si>
    <t>UHDM-BOE-02</t>
  </si>
  <si>
    <t>HP-092</t>
  </si>
  <si>
    <t>CBK420</t>
  </si>
  <si>
    <t>CBK-CLICC-171</t>
  </si>
  <si>
    <t>CBK226</t>
  </si>
  <si>
    <t>CBK-BOE-17</t>
  </si>
  <si>
    <t>CLICC-MM-0080</t>
  </si>
  <si>
    <t>ITS iPad 140</t>
  </si>
  <si>
    <t>HP-069</t>
  </si>
  <si>
    <t>CLICC-MM-0103</t>
  </si>
  <si>
    <t>ITS iPad 242</t>
  </si>
  <si>
    <t>CLICC-MM-0062</t>
  </si>
  <si>
    <t>ITS iPad 62</t>
  </si>
  <si>
    <t>HP082</t>
  </si>
  <si>
    <t>WL-RC2-12</t>
  </si>
  <si>
    <t>MSE09</t>
  </si>
  <si>
    <t>CBK099</t>
  </si>
  <si>
    <t>CYRL-25</t>
  </si>
  <si>
    <t>CBK421</t>
  </si>
  <si>
    <t>CBK-CLICC-172</t>
  </si>
  <si>
    <t>HP-040</t>
  </si>
  <si>
    <t>HP-130</t>
  </si>
  <si>
    <t>CLICC-MM-079</t>
  </si>
  <si>
    <t>HP-038</t>
  </si>
  <si>
    <t>HP-121</t>
  </si>
  <si>
    <t>MACCHRG01</t>
  </si>
  <si>
    <t>MAGT-MUS-01</t>
  </si>
  <si>
    <t>HP-143</t>
  </si>
  <si>
    <t>CALC30</t>
  </si>
  <si>
    <t>CLICC-MM-0090</t>
  </si>
  <si>
    <t>ITS iPad 52</t>
  </si>
  <si>
    <t>CBK368</t>
  </si>
  <si>
    <t>CBK-CLICC-119</t>
  </si>
  <si>
    <t>CLICC-ML-0101</t>
  </si>
  <si>
    <t>ITS MacBook 54</t>
  </si>
  <si>
    <t>HP-016</t>
  </si>
  <si>
    <t>CBK-123</t>
  </si>
  <si>
    <t>CBK396</t>
  </si>
  <si>
    <t>CBK-CLICC-147</t>
  </si>
  <si>
    <t>CLICC-MM-0094</t>
  </si>
  <si>
    <t>ITS iPad 20</t>
  </si>
  <si>
    <t>CLICC-MM-0053</t>
  </si>
  <si>
    <t>ITS iPad 123</t>
  </si>
  <si>
    <t>CLICC-ML-2081</t>
  </si>
  <si>
    <t>CLICC-MM-0096</t>
  </si>
  <si>
    <t>ITS iPad 292</t>
  </si>
  <si>
    <t>CLICC-MM-0070</t>
  </si>
  <si>
    <t>ITS iPad 314</t>
  </si>
  <si>
    <t>CLICC-MM-0084</t>
  </si>
  <si>
    <t>ITS iPad 268</t>
  </si>
  <si>
    <t>CLICC-MM-0091</t>
  </si>
  <si>
    <t>ITS iPad 99</t>
  </si>
  <si>
    <t>MP-155</t>
  </si>
  <si>
    <t>MP-128</t>
  </si>
  <si>
    <t>UHDMI21</t>
  </si>
  <si>
    <t>ANDROID25</t>
  </si>
  <si>
    <t>AND-BIO-01</t>
  </si>
  <si>
    <t>MP-135</t>
  </si>
  <si>
    <t>CLICC-ML-0041</t>
  </si>
  <si>
    <t>ITS MacBook 70</t>
  </si>
  <si>
    <t>MP-085</t>
  </si>
  <si>
    <t>MP125</t>
  </si>
  <si>
    <t>ML-PC1-01</t>
  </si>
  <si>
    <t>CLICC-MM-0092</t>
  </si>
  <si>
    <t>ITS iPad 7</t>
  </si>
  <si>
    <t>MP100</t>
  </si>
  <si>
    <t>ML-CLA-18</t>
  </si>
  <si>
    <t>MP-077</t>
  </si>
  <si>
    <t>CBK341</t>
  </si>
  <si>
    <t>CBK-CLICC-92</t>
  </si>
  <si>
    <t>HP-033</t>
  </si>
  <si>
    <t>CLICC-MM-0059</t>
  </si>
  <si>
    <t>ITS iPad 38</t>
  </si>
  <si>
    <t>HP-120</t>
  </si>
  <si>
    <t>CLICC-MM-0131</t>
  </si>
  <si>
    <t>ITS iPad 232</t>
  </si>
  <si>
    <t>CLICC-ML-0039</t>
  </si>
  <si>
    <t>ITS MacBook 83</t>
  </si>
  <si>
    <t>LABMSE06</t>
  </si>
  <si>
    <t>LAB-MSE-06</t>
  </si>
  <si>
    <t>HP-103</t>
  </si>
  <si>
    <t>MP-147</t>
  </si>
  <si>
    <t>CLICC-MM-0102</t>
  </si>
  <si>
    <t>ITS iPad 244</t>
  </si>
  <si>
    <t>CLICC-MM-0063</t>
  </si>
  <si>
    <t>ITS iPad 22</t>
  </si>
  <si>
    <t>HP157</t>
  </si>
  <si>
    <t>WL-LAB-06</t>
  </si>
  <si>
    <t>CLICC-MM-0133</t>
  </si>
  <si>
    <t>ITS iPad 16</t>
  </si>
  <si>
    <t>CLICC-MM-0127</t>
  </si>
  <si>
    <t>ITS iPad 269</t>
  </si>
  <si>
    <t>CLICC-MM-0052</t>
  </si>
  <si>
    <t>ITS iPad 212</t>
  </si>
  <si>
    <t>ANDROID16</t>
  </si>
  <si>
    <t>AND-LOC-01</t>
  </si>
  <si>
    <t>MP-144</t>
  </si>
  <si>
    <t>MP-007</t>
  </si>
  <si>
    <t>HP-004</t>
  </si>
  <si>
    <t>CBK003</t>
  </si>
  <si>
    <t>CBK-003</t>
  </si>
  <si>
    <t>CLICC-MM-0095</t>
  </si>
  <si>
    <t>ITS iPad 41</t>
  </si>
  <si>
    <t>HP-117</t>
  </si>
  <si>
    <t>VGAC23</t>
  </si>
  <si>
    <t>VGAC-YRL-07</t>
  </si>
  <si>
    <t>CLICC-MM-0118</t>
  </si>
  <si>
    <t>ITS iPad 305</t>
  </si>
  <si>
    <t>CBK342</t>
  </si>
  <si>
    <t>CBK-CLICC-93</t>
  </si>
  <si>
    <t>CLICC-ML-0040</t>
  </si>
  <si>
    <t>ITS MacBook 159</t>
  </si>
  <si>
    <t>CBK-322</t>
  </si>
  <si>
    <t>UVGA05</t>
  </si>
  <si>
    <t>UVGA-BOE-01</t>
  </si>
  <si>
    <t>HP-108</t>
  </si>
  <si>
    <t>CLICC-MM-0089</t>
  </si>
  <si>
    <t>ITS iPad 13</t>
  </si>
  <si>
    <t>MACCHRG35</t>
  </si>
  <si>
    <t>MAGT-BOE-04</t>
  </si>
  <si>
    <t>CLICC-MM-0104</t>
  </si>
  <si>
    <t>ITS iPad 255</t>
  </si>
  <si>
    <t>MACUSBC16</t>
  </si>
  <si>
    <t>ANDROID29</t>
  </si>
  <si>
    <t>CLICC-MM-0179</t>
  </si>
  <si>
    <t>ITS iPad 303</t>
  </si>
  <si>
    <t>ANKER03</t>
  </si>
  <si>
    <t>MP-050</t>
  </si>
  <si>
    <t>CLICC-MM-0074</t>
  </si>
  <si>
    <t>ITS iPad 11</t>
  </si>
  <si>
    <t>CLICC-MM-0230</t>
  </si>
  <si>
    <t>ITS iPad 297</t>
  </si>
  <si>
    <t>HP-084</t>
  </si>
  <si>
    <t>HDMIC28</t>
  </si>
  <si>
    <t>HDMC-POW-02</t>
  </si>
  <si>
    <t>CLICC-MM-0076</t>
  </si>
  <si>
    <t>ITS iPad 128</t>
  </si>
  <si>
    <t>CLICC-MM-0110</t>
  </si>
  <si>
    <t>ITS iPad 253</t>
  </si>
  <si>
    <t>CBK343</t>
  </si>
  <si>
    <t>CBK-CLICC-94</t>
  </si>
  <si>
    <t>MP-142</t>
  </si>
  <si>
    <t>MP-129</t>
  </si>
  <si>
    <t>CLICC-MM-0081</t>
  </si>
  <si>
    <t>ITS iPad 117</t>
  </si>
  <si>
    <t>CBK195</t>
  </si>
  <si>
    <t>CBK-BIO-06</t>
  </si>
  <si>
    <t>CLICC-MM-0056</t>
  </si>
  <si>
    <t>ITS iPad 177</t>
  </si>
  <si>
    <t>CBK193</t>
  </si>
  <si>
    <t>CBK-BIO-04</t>
  </si>
  <si>
    <t>CLICC-MM-0004</t>
  </si>
  <si>
    <t>ITS iPad 40</t>
  </si>
  <si>
    <t>CLICC-MM-0101</t>
  </si>
  <si>
    <t>ITS iPad 240</t>
  </si>
  <si>
    <t>CLICC-MM-0228</t>
  </si>
  <si>
    <t>ITS iPad 241</t>
  </si>
  <si>
    <t>HP-024</t>
  </si>
  <si>
    <t>CBK200</t>
  </si>
  <si>
    <t>CBK-BIO-11</t>
  </si>
  <si>
    <t>CBK423</t>
  </si>
  <si>
    <t>CBK-CLICC-174</t>
  </si>
  <si>
    <t>CLICC-MM-0112</t>
  </si>
  <si>
    <t>ITS iPad 8</t>
  </si>
  <si>
    <t>CLICC-MM-0132</t>
  </si>
  <si>
    <t>ITS iPad 236</t>
  </si>
  <si>
    <t>CLICC-MM-0067</t>
  </si>
  <si>
    <t>ITS iPad 278</t>
  </si>
  <si>
    <t>CBK424</t>
  </si>
  <si>
    <t>CBK-CLICC-175</t>
  </si>
  <si>
    <t>CLICC-MM-0236</t>
  </si>
  <si>
    <t>ITS iPad 1</t>
  </si>
  <si>
    <t>CLICC-MM-0218</t>
  </si>
  <si>
    <t>ITS iPad 2</t>
  </si>
  <si>
    <t>MP-160</t>
  </si>
  <si>
    <t>WALLADPT30</t>
  </si>
  <si>
    <t>AD2043</t>
  </si>
  <si>
    <t>CLICC EE AD2 Unit 43</t>
  </si>
  <si>
    <t>HP-021</t>
  </si>
  <si>
    <t>CLICC-MM-0075</t>
  </si>
  <si>
    <t>ITS iPad 306</t>
  </si>
  <si>
    <t>HP080</t>
  </si>
  <si>
    <t>WL-RC2-10</t>
  </si>
  <si>
    <t>HP-093</t>
  </si>
  <si>
    <t>OMNI03</t>
  </si>
  <si>
    <t>OMN-BIO-03</t>
  </si>
  <si>
    <t>VGAC19</t>
  </si>
  <si>
    <t>VGAC-YRL-03</t>
  </si>
  <si>
    <t>HP-005</t>
  </si>
  <si>
    <t>HP-122</t>
  </si>
  <si>
    <t>OMNI44</t>
  </si>
  <si>
    <t>MP-033</t>
  </si>
  <si>
    <t>HP-100</t>
  </si>
  <si>
    <t>MP-054</t>
  </si>
  <si>
    <t>HP-029</t>
  </si>
  <si>
    <t>CBK-128</t>
  </si>
  <si>
    <t>CLICC-MM-0050</t>
  </si>
  <si>
    <t>ITS iPad 276</t>
  </si>
  <si>
    <t>CBK-106</t>
  </si>
  <si>
    <t>CBCR-27</t>
  </si>
  <si>
    <t>OMNI33</t>
  </si>
  <si>
    <t>OMN-YRL-03</t>
  </si>
  <si>
    <t>CBK-103</t>
  </si>
  <si>
    <t>CBK098</t>
  </si>
  <si>
    <t>CYRL-24</t>
  </si>
  <si>
    <t>CLICC-MM-0121</t>
  </si>
  <si>
    <t>ITS iPad 188</t>
  </si>
  <si>
    <t>HP-163</t>
  </si>
  <si>
    <t>CLICC-MM-0234</t>
  </si>
  <si>
    <t>ITS iPad 69</t>
  </si>
  <si>
    <t>HP-022</t>
  </si>
  <si>
    <t>HP076C</t>
  </si>
  <si>
    <t>CLICC RC Classrooms HP Charger 76</t>
  </si>
  <si>
    <t>CBK362</t>
  </si>
  <si>
    <t>CBK-CLICC-113</t>
  </si>
  <si>
    <t>CBK361</t>
  </si>
  <si>
    <t>MP-024</t>
  </si>
  <si>
    <t>CLICC-MM-0073</t>
  </si>
  <si>
    <t>ITS iPad 124</t>
  </si>
  <si>
    <t>CBK-301</t>
  </si>
  <si>
    <t>CLICC-MM-0047</t>
  </si>
  <si>
    <t>ITS iPad 28</t>
  </si>
  <si>
    <t>FAC906</t>
  </si>
  <si>
    <t>ITS iPad 294</t>
  </si>
  <si>
    <t>MP-104</t>
  </si>
  <si>
    <t>CBK-094</t>
  </si>
  <si>
    <t>CLICC-MM-0007</t>
  </si>
  <si>
    <t>ITS iPad 18</t>
  </si>
  <si>
    <t>CLICC-MM-0068</t>
  </si>
  <si>
    <t>ITS iPad 92</t>
  </si>
  <si>
    <t>CLICC-MM-0206</t>
  </si>
  <si>
    <t>ITS iPad 73</t>
  </si>
  <si>
    <t>CBK344</t>
  </si>
  <si>
    <t>CBK-CLICC-95</t>
  </si>
  <si>
    <t>MP-078</t>
  </si>
  <si>
    <t>CBK-306</t>
  </si>
  <si>
    <t>CBK-CLICC-57</t>
  </si>
  <si>
    <t>CBK-071</t>
  </si>
  <si>
    <t>MP-011</t>
  </si>
  <si>
    <t>CLICC-MM-0071</t>
  </si>
  <si>
    <t>ITS iPad 228</t>
  </si>
  <si>
    <t>CBK345</t>
  </si>
  <si>
    <t>CBK-CLICC-96</t>
  </si>
  <si>
    <t>CBK-248</t>
  </si>
  <si>
    <t>CBK-MUS-09</t>
  </si>
  <si>
    <t>CBK-242</t>
  </si>
  <si>
    <t>CBK-MUS-03</t>
  </si>
  <si>
    <t>MP-100</t>
  </si>
  <si>
    <t>CBK390</t>
  </si>
  <si>
    <t>CBK-CLICC-141</t>
  </si>
  <si>
    <t>CBK-320</t>
  </si>
  <si>
    <t>CLICC-MM-0058</t>
  </si>
  <si>
    <t>ITS iPad 25</t>
  </si>
  <si>
    <t>OLDMACCHRG21</t>
  </si>
  <si>
    <t>MAGL-BIO-02</t>
  </si>
  <si>
    <t>CLICC-MM-0117</t>
  </si>
  <si>
    <t>ITS iPad 249</t>
  </si>
  <si>
    <t>CBK425</t>
  </si>
  <si>
    <t>CBK-CLICC-176</t>
  </si>
  <si>
    <t>CBK383</t>
  </si>
  <si>
    <t>CBK-CLICC-134</t>
  </si>
  <si>
    <t>HP-078</t>
  </si>
  <si>
    <t>FAC635</t>
  </si>
  <si>
    <t>ITS iPad 235</t>
  </si>
  <si>
    <t>OMNI04</t>
  </si>
  <si>
    <t>OMN-BIO-04</t>
  </si>
  <si>
    <t>VGAC28</t>
  </si>
  <si>
    <t>VGAC-POW-04</t>
  </si>
  <si>
    <t>OLDMACCHRG24</t>
  </si>
  <si>
    <t>MAGL-BIO-05</t>
  </si>
  <si>
    <t>HP-140</t>
  </si>
  <si>
    <t>MP-123</t>
  </si>
  <si>
    <t>ANDROID08</t>
  </si>
  <si>
    <t>AND-BOE-04</t>
  </si>
  <si>
    <t>MP-019</t>
  </si>
  <si>
    <t>CLICC-MM-0085</t>
  </si>
  <si>
    <t>ITS iPad 147</t>
  </si>
  <si>
    <t>MP-004</t>
  </si>
  <si>
    <t>HPUSBC14</t>
  </si>
  <si>
    <t>MACCHRG11</t>
  </si>
  <si>
    <t>MAGT-MUS-11</t>
  </si>
  <si>
    <t>CBK201</t>
  </si>
  <si>
    <t>CBK-BIO-12</t>
  </si>
  <si>
    <t>AD2312</t>
  </si>
  <si>
    <t>MP-088</t>
  </si>
  <si>
    <t>IPHONE29</t>
  </si>
  <si>
    <t>IPH-YRL-05</t>
  </si>
  <si>
    <t>CLICC-MM-0061</t>
  </si>
  <si>
    <t>ITS iPad 264</t>
  </si>
  <si>
    <t>HP-123</t>
  </si>
  <si>
    <t>ANKER01</t>
  </si>
  <si>
    <t>CLICC-MM-0201</t>
  </si>
  <si>
    <t>ITS iPad 211</t>
  </si>
  <si>
    <t>CBK001</t>
  </si>
  <si>
    <t>CBK-001</t>
  </si>
  <si>
    <t>MP-055</t>
  </si>
  <si>
    <t>CLICC-MM-0083</t>
  </si>
  <si>
    <t>ITS iPad 154</t>
  </si>
  <si>
    <t>CLICC-MM-0241</t>
  </si>
  <si>
    <t>ITS iPad 217</t>
  </si>
  <si>
    <t>CLICC-MM-0097</t>
  </si>
  <si>
    <t>ITS iPad 290</t>
  </si>
  <si>
    <t>CBK-083</t>
  </si>
  <si>
    <t>CLICC-MM-0108</t>
  </si>
  <si>
    <t>ITS iPad 130</t>
  </si>
  <si>
    <t>HP-104</t>
  </si>
  <si>
    <t>CLICC-MM-0249</t>
  </si>
  <si>
    <t>ITS iPad 231</t>
  </si>
  <si>
    <t>CBK</t>
  </si>
  <si>
    <t>MP</t>
  </si>
  <si>
    <t>HP</t>
  </si>
  <si>
    <t>MACUSBC</t>
  </si>
  <si>
    <t>HDST</t>
  </si>
  <si>
    <t>AD</t>
  </si>
  <si>
    <t>WALLADPT</t>
  </si>
  <si>
    <t>IPHONE</t>
  </si>
  <si>
    <t>MACCHRG</t>
  </si>
  <si>
    <t>CALC</t>
  </si>
  <si>
    <t>OMNI</t>
  </si>
  <si>
    <t>LABMSE</t>
  </si>
  <si>
    <t>HPUSBC</t>
  </si>
  <si>
    <t>UHDMI</t>
  </si>
  <si>
    <t>HDMIC</t>
  </si>
  <si>
    <t>ANDROID</t>
  </si>
  <si>
    <t>OLDMACCHRG</t>
  </si>
  <si>
    <t>UVGA</t>
  </si>
  <si>
    <t>FAC</t>
  </si>
  <si>
    <t>ANKER</t>
  </si>
  <si>
    <t>VGA</t>
  </si>
  <si>
    <t>SUP</t>
  </si>
  <si>
    <t>VGAC</t>
  </si>
  <si>
    <t>BOEIPHONE</t>
  </si>
  <si>
    <t>IPADK</t>
  </si>
  <si>
    <t>MSE</t>
  </si>
  <si>
    <t>BIOUSBCVGA</t>
  </si>
  <si>
    <t>Barcode XLOOKUP Table</t>
  </si>
  <si>
    <t>Unique Barcode</t>
  </si>
  <si>
    <t>Type</t>
  </si>
  <si>
    <t>General Type</t>
  </si>
  <si>
    <t>HP Laptop</t>
  </si>
  <si>
    <t>Device</t>
  </si>
  <si>
    <t>iPad</t>
  </si>
  <si>
    <t>Charger</t>
  </si>
  <si>
    <t>Headphones</t>
  </si>
  <si>
    <t>Accessory</t>
  </si>
  <si>
    <t>Mouse</t>
  </si>
  <si>
    <t>ChromeBook</t>
  </si>
  <si>
    <t>CLICC-ML</t>
  </si>
  <si>
    <t>MacBook</t>
  </si>
  <si>
    <t>CLICC-MM</t>
  </si>
  <si>
    <t>EE Devices</t>
  </si>
  <si>
    <t>Cable</t>
  </si>
  <si>
    <t>Android Charger</t>
  </si>
  <si>
    <t>Super Drive</t>
  </si>
  <si>
    <t>VGA Cable</t>
  </si>
  <si>
    <t>Row Labels</t>
  </si>
  <si>
    <t>Grand Total</t>
  </si>
  <si>
    <t>Count of Barcode</t>
  </si>
  <si>
    <t>New</t>
  </si>
  <si>
    <t>Old</t>
  </si>
  <si>
    <t>Patron ID</t>
  </si>
  <si>
    <t>Patron Group XLOOKUP Table</t>
  </si>
  <si>
    <t>General Patron Group</t>
  </si>
  <si>
    <t>Academic</t>
  </si>
  <si>
    <t>Graduate</t>
  </si>
  <si>
    <t>Undergraduate</t>
  </si>
  <si>
    <t>Staff</t>
  </si>
  <si>
    <t>Alumni</t>
  </si>
  <si>
    <t>External 10 + Access</t>
  </si>
  <si>
    <t>General Patron Type</t>
  </si>
  <si>
    <t>User ID Encryption</t>
  </si>
  <si>
    <t>Library Name</t>
  </si>
  <si>
    <t>CF4D6FB2CF4B8E4343F21A859E07528E8F94BCC8</t>
  </si>
  <si>
    <t>Biomed Library</t>
  </si>
  <si>
    <t>A63F80FF85A3C5D780EF0F0EA2C098B9B2C0B49D</t>
  </si>
  <si>
    <t>Campus Library Instructional Computing Commons</t>
  </si>
  <si>
    <t>B3CC169CC62E132440FEB1720E378A1252283042</t>
  </si>
  <si>
    <t>A3139BBC9C26C24DC01873C1917DDF68FBADE24E</t>
  </si>
  <si>
    <t>0B75EBE7E5A3F4B63BB2E52E29A54FBD0C3C3211</t>
  </si>
  <si>
    <t>4F7B71BD77CBA5CB9FF88C557FECF95D9C64D0B4</t>
  </si>
  <si>
    <t>4D30A5DC821C2DF75A1DB75458F5397C877B1D52</t>
  </si>
  <si>
    <t>954AE492BFF98F383BCA19DAEA72C6DCE75164CD</t>
  </si>
  <si>
    <t>B44B42A55DECE9CE20EF144571B738A8B590CE40</t>
  </si>
  <si>
    <t>FAB3197BD70C17CB14FC110FBAFE5CD77ED8D8AA</t>
  </si>
  <si>
    <t>446B7A8BA25380877440ED4B979EA90D1B71A766</t>
  </si>
  <si>
    <t>86255B08E1260AB93D3B29CBA3DF62F0344FE0F7</t>
  </si>
  <si>
    <t>B151F868F36D0622C1CD9D7A16303F7C761964B9</t>
  </si>
  <si>
    <t>882075DB698688EFA97458628B23DB067ECF44F9</t>
  </si>
  <si>
    <t>E7BFF0AE1E11042791EC9F570256B3960785F88C</t>
  </si>
  <si>
    <t>AEFAA5078C9C17AC935C05AD0EC94E05179653A7</t>
  </si>
  <si>
    <t>C52E9C1B7EB39A4B01BFEECC7246DD0403042E6F</t>
  </si>
  <si>
    <t>AEFD5315DFCBC8257BA78C96194326C42A726B7C</t>
  </si>
  <si>
    <t>4F735D0D8558363D0D07609D6A88F65E927A460F</t>
  </si>
  <si>
    <t>60B0930C8E5E980246BA17231108530DC019E7C6</t>
  </si>
  <si>
    <t>SEL/EMS</t>
  </si>
  <si>
    <t>B3D9A6007AF7129E5D1C83A55A5E0B6C8B73F3F7</t>
  </si>
  <si>
    <t>EA4B860DA0A7A0E81C32FD8A354294624C19BF57</t>
  </si>
  <si>
    <t>162FA44E56491EC2A8BBD95A285DAE927045CF44</t>
  </si>
  <si>
    <t>FC4B88183D6D86AC6EACD160B554A092E0D52BCC</t>
  </si>
  <si>
    <t>Music Library</t>
  </si>
  <si>
    <t>14766076C8A78609C6BE92FDBC0794530A50E017</t>
  </si>
  <si>
    <t>EE35C7179A95A248A6BF23450426E0AF62E69289</t>
  </si>
  <si>
    <t>430366C30B1ACB0EB5EA78F10CA1400CA5462DC0</t>
  </si>
  <si>
    <t>221911829BE836158F5E207CE32A7F92734EA2D1</t>
  </si>
  <si>
    <t>CF89AF95C9FA53C8948A7A87FC528BE432728495</t>
  </si>
  <si>
    <t>355A37A412027695D206634FF8740A144CC43E77</t>
  </si>
  <si>
    <t>61826808E625196E92C4581A40F49ECEDC15AB53</t>
  </si>
  <si>
    <t>96F48940A4530292F212E87F2DBC429ED31086E6</t>
  </si>
  <si>
    <t>6ED8E5E1C01DAF3AA9D8BE47644F250A643AC64A</t>
  </si>
  <si>
    <t>BF4160BE8175B3D7B16DFD47C986187CF4A5A2CB</t>
  </si>
  <si>
    <t>0A751DECEE11FC9A644FA5A77777FAC00005578B</t>
  </si>
  <si>
    <t>F97E077FD4FD1E3CF7A2DCCC16B384218A1B0456</t>
  </si>
  <si>
    <t>58916B7366F2F43BEDD39F04D7B6318307C5E084</t>
  </si>
  <si>
    <t>5FD5A5D84D85313F6B8FBF894A5A44288C8F0215</t>
  </si>
  <si>
    <t>44CF13692FF1D31C5C19BA17FB88538F48F712C2</t>
  </si>
  <si>
    <t>B5B0204AE024290B721298475A7ACBD05B13062E</t>
  </si>
  <si>
    <t>4ABF219027FD0D0D355E2DCF59FDA4B9BD9763FE</t>
  </si>
  <si>
    <t>C6EFC9F40E8E070605248E5433819CBCB42309BE</t>
  </si>
  <si>
    <t>4DCC8C5BF8D0114D9A77959BFF0E9AF5C556494B</t>
  </si>
  <si>
    <t>B4C228E0429B1A8EA2B3BD0558EB9FEDB663E10D</t>
  </si>
  <si>
    <t>E644E73EC2EEE7CBAA8A48654B3E4C15E607A757</t>
  </si>
  <si>
    <t>0CAAC85EA27128BEB0F987B49A1420508FA7AC5A</t>
  </si>
  <si>
    <t>BA6F1FD9C65DFD507C3AA077F6F21C32D4A1DC65</t>
  </si>
  <si>
    <t>35879E8D36E0246852AD6C65C3ECDBE649E62F4E</t>
  </si>
  <si>
    <t>FB5E08932CCC28CC394C3E35E1D78127C7D46E22</t>
  </si>
  <si>
    <t>2B3F7590F364DA6E3723F42BDC1DAE7E8C75EC45</t>
  </si>
  <si>
    <t>1CD6FA9F3453A5A1F108226596AA21F5ADAEFE41</t>
  </si>
  <si>
    <t>B3C002F2C0529E2080638C3E5A76937BD3DBCCED</t>
  </si>
  <si>
    <t>70F798BF0F420B138552C14EC6E94DB810BA32CA</t>
  </si>
  <si>
    <t>808E781DE7E2DF7EE4709DB26DECC0298FF87E2C</t>
  </si>
  <si>
    <t>BC22598B78FD146D3E4854145C09C8FEEA0EF6CB</t>
  </si>
  <si>
    <t>3899286B3154D979CC7168BB42A9DF255C6F713D</t>
  </si>
  <si>
    <t>EE8E05ECB85E127B99850AB0C07A5B7B6E2ABF17</t>
  </si>
  <si>
    <t>A91F7E51EA0B16A2F1A15DD71A4805842ABDE131</t>
  </si>
  <si>
    <t>ED0034B05BCD76D63DC40B7BEA50F2599BB18884</t>
  </si>
  <si>
    <t>B1462874281C6E238D4F8542B35F3202D3EADC2D</t>
  </si>
  <si>
    <t>246D3701D45782500DA7F061E810BA8DAB257FE5</t>
  </si>
  <si>
    <t>CF5F7BA8B78233FD869EF9E58EFEB553CA1694BE</t>
  </si>
  <si>
    <t>1E9F24DB06AD9C6ABC196206ABBB8333E9CD38BD</t>
  </si>
  <si>
    <t>D9D0CBDA657311DE7AAA467386A726EE557B3A5E</t>
  </si>
  <si>
    <t>C50470F520ABD92CEC0360C9AA5A5EC81E223DB5</t>
  </si>
  <si>
    <t>6D0ED13209374770FBD3244D9B72D9B9BA040BE3</t>
  </si>
  <si>
    <t>B25472C5FF3C4338F80E22195E80EBCEB6F8AD24</t>
  </si>
  <si>
    <t>EDF73FB53E984CEE95AEF79F038158B16B465D32</t>
  </si>
  <si>
    <t>5531F95F06764602E4BE024615F13AE986C8CCAC</t>
  </si>
  <si>
    <t>1493E1042683DD3617553D1756AD643C5003B704</t>
  </si>
  <si>
    <t>6DC6CBB1E7AE1A77649A1050A35FA27F5942C7D9</t>
  </si>
  <si>
    <t>19C48EE828D6ABE9AFCA8A55AD3EEDF220F33062</t>
  </si>
  <si>
    <t>C3EF685FBE57DE029C61691E046046E183BCD523</t>
  </si>
  <si>
    <t>D03A4977992C0A0E014CBCA160009A5EB53AFCBB</t>
  </si>
  <si>
    <t>ACA3CE3C1B65EC608A827F5EBBD8D6E735A265D5</t>
  </si>
  <si>
    <t>70EE507CDF4DB9C35A4E91214827F9349928DC21</t>
  </si>
  <si>
    <t>A38056A612C64B1765DFAB8F15579B1192DDC56A</t>
  </si>
  <si>
    <t>5E71B6FBE89D901B69BAC57F6DC9646EBF041917</t>
  </si>
  <si>
    <t>0D1A099ED5851B7637FAF2F3D5E59F6C308D9C97</t>
  </si>
  <si>
    <t>2D37B9781E91D86D6B6B8C0468B37CC020ACDE18</t>
  </si>
  <si>
    <t>3074A17E8F596A89A6464357115B6FF19F293D7F</t>
  </si>
  <si>
    <t>EC6DE85F92FEB5F605B9503D927515814D932452</t>
  </si>
  <si>
    <t>2AEF827F63233B32B5D798AE870D1AA50FD4EAE8</t>
  </si>
  <si>
    <t>CLICC Locker</t>
  </si>
  <si>
    <t>BCB596A103F518265F2DCE92E6EBB2B86953A5A3</t>
  </si>
  <si>
    <t>D6466A4C3721639D35161A54BA9DC9F85E13A1B5</t>
  </si>
  <si>
    <t>B3A6D5BAA20B2A44C08ACEFC7CE25E64120B05B1</t>
  </si>
  <si>
    <t>973EF8FCCB314797F345AAD73BA4B3FEE67ABE77</t>
  </si>
  <si>
    <t>F66D347DDD1DACA89B643C58BBFF00982CC8A7E2</t>
  </si>
  <si>
    <t>514B70C9A58867A5EA6B41E9C3704FECBA0EBEBD</t>
  </si>
  <si>
    <t>1D5AEAE8BDCA0E6036ABBA81F72EF788FD75C75E</t>
  </si>
  <si>
    <t>5EA2685F3FAE5868A57DD24FF8758290EFC4A07E</t>
  </si>
  <si>
    <t>88D1EF67BE3EF8C62595770F152F9574D4ECB4B1</t>
  </si>
  <si>
    <t>47738CF2A9845B9785CF550A87592EAF67CEFCAC</t>
  </si>
  <si>
    <t>17A9D676427597DA58439A9D0F6D016C4947FBA5</t>
  </si>
  <si>
    <t>27E563FE3F2E07869801A1185D7BA02813B0C404</t>
  </si>
  <si>
    <t>84207CACFF64926AE9AB5CE625089A3992B7B724</t>
  </si>
  <si>
    <t>64AB13FAB1EBBB4E60A6430E5BA5D8FC1C536B85</t>
  </si>
  <si>
    <t>DA0474B7884CE9C6ACE4C9E0580C22BBD8AB8161</t>
  </si>
  <si>
    <t>9C6DB9257444BF073DAC8B900E5119EC6D4516BE</t>
  </si>
  <si>
    <t>FA25BA09576C01C75B1118CB13E1CBEC164E1FBB</t>
  </si>
  <si>
    <t>15F7A2A7AD8058B1939E86611A1EFC3F806ED680</t>
  </si>
  <si>
    <t>1E555AA423F29BA8E40363484A9D8725FD94303E</t>
  </si>
  <si>
    <t>D3E06F4A8AE9DD6D6F1E1B28722AB4C55C621C61</t>
  </si>
  <si>
    <t>E5C6D12D60B6C536AEDAE75A19DBAE5890E55DFA</t>
  </si>
  <si>
    <t>F8D1685BBB4D8EDBB0D3BD120322ADFBB0FEA920</t>
  </si>
  <si>
    <t>87CA0D58B496DED83DFDAA63DB5608F28828CBDE</t>
  </si>
  <si>
    <t>1EF4C1BCCC747A565479233C0078C0FB6D6E4803</t>
  </si>
  <si>
    <t>85E676830914963819A23B9629325B2FF4C4DF08</t>
  </si>
  <si>
    <t>035B804E6CAA11F7F743EFF99991A7ABDBC8BB8A</t>
  </si>
  <si>
    <t>0A8A0E8FA6CC4448C28BCC5AAFC497BEC3BC654D</t>
  </si>
  <si>
    <t>28F4B098D174A802AB5B94A07E8D6DD858EA9012</t>
  </si>
  <si>
    <t>5D505C856BC80FC51B987707C44E476B379CD57E</t>
  </si>
  <si>
    <t>FF448AC7598969AF3AB8ACCE4A302FB9B8CDF8E2</t>
  </si>
  <si>
    <t>357F2BD4B7EFA363E5738CC2678EBB092BE63FD7</t>
  </si>
  <si>
    <t>DD236096F47444F8B614B84FD9FA615F3AA55E0C</t>
  </si>
  <si>
    <t>2B76856919AEF57E6D8288E27E3740E100453952</t>
  </si>
  <si>
    <t>1838C475C60F7BE4C028AD81124C9F92D546DD04</t>
  </si>
  <si>
    <t>B255B99A4141C1FA688AD7FDA8335D9DF15B064C</t>
  </si>
  <si>
    <t>E099D00D2EA68B507D4A7B2770C5BDF84A651DF6</t>
  </si>
  <si>
    <t>47A508AA7C6ED860B22C960B39549AA64581B000</t>
  </si>
  <si>
    <t>7B184CEB77360A7B0C0BD6A32EE47290141D59F0</t>
  </si>
  <si>
    <t>31E8F1FF2DB0BBAAF8251A5B84F7243BD5B33330</t>
  </si>
  <si>
    <t>211F08774257E61F2E8F986DDDD4CD19B32E040F</t>
  </si>
  <si>
    <t>F675A494F4E0DE583F96EE8518C039C6EB3A106D</t>
  </si>
  <si>
    <t>59A12FF9255508CB922365F3D7F2A5562824FEBF</t>
  </si>
  <si>
    <t>5DF28432CD1BB4B89EC67E50D5B1956AB0CDAA66</t>
  </si>
  <si>
    <t>5FD12A661609D8D3F0F9AA0C16858B9600FAAAF0</t>
  </si>
  <si>
    <t>C33235C1202A437FCFAD846148C8A318BFDE3CE2</t>
  </si>
  <si>
    <t>A56AD707A5F073239C835AA4864133001C3590BB</t>
  </si>
  <si>
    <t>97E91959054AD6B7F70BB74411F6A9FFE1CA178E</t>
  </si>
  <si>
    <t>1AB6F3588A31A3131E019946425EE1A47AD5EC5B</t>
  </si>
  <si>
    <t>9BBA3554B649CB30157B787552690043DB7E19E3</t>
  </si>
  <si>
    <t>1ACDFE8808DEDEEC25E53120141250C7DCF50BEA</t>
  </si>
  <si>
    <t>FF96372212677BB11319B8FF8A542168E1F18173</t>
  </si>
  <si>
    <t>E43C7113A6DC2BF128ED1A6D02E2217274DEFB7E</t>
  </si>
  <si>
    <t>C1388D7EB1A5DE7A01D0F3BD6F8860B3434882D3</t>
  </si>
  <si>
    <t>A892B1C77A4E2D8BCB48B10E67AA669AFC13F098</t>
  </si>
  <si>
    <t>C4D7AC91F9FA9111D64BEB8E0CDDB531C1D2B5FC</t>
  </si>
  <si>
    <t>3ECE13514AD4FC86FDA66FF3C914132F5522F990</t>
  </si>
  <si>
    <t>6BED91FDC7B4F9C9372590F06CA212B14861EAFD</t>
  </si>
  <si>
    <t>587ECFE2276B5BA04B2FE4E27A15F8A7C6C1404A</t>
  </si>
  <si>
    <t>2C8B1874A6EBFE9F98FCBDAEFE0C3149709E3AB0</t>
  </si>
  <si>
    <t>EDF2D2D0499307EB56583066ECDC13A5305B3F1C</t>
  </si>
  <si>
    <t>150A9F7BAB1E5341995327A9FABE3FBB6022ABB4</t>
  </si>
  <si>
    <t>491E67EE8E8F5076DA93654011F8F079A231BB6F</t>
  </si>
  <si>
    <t>CB71457ED806AB58E7A6CC4529146C8056E11215</t>
  </si>
  <si>
    <t>E79944533736A92A5BA5090BDFB98C08E3D1A4FC</t>
  </si>
  <si>
    <t>6659473429D0AF5ABF67A5A2391A577FF1F7536D</t>
  </si>
  <si>
    <t>83E3366C540AA3678E7F5F7E3098C824A1B8014A</t>
  </si>
  <si>
    <t>F4BB8CA72BA29C29E86A416D35C36C9A70777574</t>
  </si>
  <si>
    <t>F800AAA4E1046EE0CA06D179B125D1E133032A2C</t>
  </si>
  <si>
    <t>63FE73EA4B3DF0023C1A2D3B3B6CE925735D89BF</t>
  </si>
  <si>
    <t>4A0689BE31E77CB4E58A32D57CAE15B918464560</t>
  </si>
  <si>
    <t>C8EF020241D10E719082351881F04B16C9D93FAD</t>
  </si>
  <si>
    <t>FDAAACD7FA2922468303CB08AB3854A049ECDA70</t>
  </si>
  <si>
    <t>751397269FD94134B7901A7C6E274A76183E0C88</t>
  </si>
  <si>
    <t>E8003104F822FF0BB51D2F71B129A8C6F56F5587</t>
  </si>
  <si>
    <t>51DD87E35308D95E460CB3A0C57306AF93CA7F4B</t>
  </si>
  <si>
    <t>3F8A8CCAF566681696C07F20C0765277F83E9C81</t>
  </si>
  <si>
    <t>FB95CCE02C734217CBF7C10774E7BE44B7B710B3</t>
  </si>
  <si>
    <t>9BB3DEC6464C7B5D84AF9AADECBBF7D7C78E4405</t>
  </si>
  <si>
    <t>3987E8E32B7FCD781DC5CE6974784890D88AC10A</t>
  </si>
  <si>
    <t>C8A594E3F69F84803B2F55C27E8CB0C8D5100D13</t>
  </si>
  <si>
    <t>CAC2E9E8C8C2812E8C8A2C2E40D77B8C8D369B4E</t>
  </si>
  <si>
    <t>5E06C803A1417C78EBEBE8D3CEFE0AAC6588DD36</t>
  </si>
  <si>
    <t>5BF5039AEC7CEEF129CAED7A8209C377077968E3</t>
  </si>
  <si>
    <t>D5B90EE33B76F4260283B0D195A53F3CEDDEBA99</t>
  </si>
  <si>
    <t>496B1352256497D000FA6BDFFDB3ECB105C77643</t>
  </si>
  <si>
    <t>F7EA9852E949F2D47B2248A33B93D2DA3E6B21C8</t>
  </si>
  <si>
    <t>B6F9735927DBF23D0AF20ECFC4A3D27A7D810A55</t>
  </si>
  <si>
    <t>83BD10399A1FF42761F6A1BD35EB83A53C6A2293</t>
  </si>
  <si>
    <t>5F02D6990DCEE395B679B71A544CF5CBF8A9AEE7</t>
  </si>
  <si>
    <t>79888D66E387C98CD548315D29A88BF704AFDF42</t>
  </si>
  <si>
    <t>B3497352B122699B702F90A9E10F69571F171EA8</t>
  </si>
  <si>
    <t>5BFEA55FB96E7886479D5CC6F56194788639EECE</t>
  </si>
  <si>
    <t>9A7980C0989E3B844CB3AD535B225A863735BC57</t>
  </si>
  <si>
    <t>0C655C6684EB0150E6DE01B93A025C2C827AE864</t>
  </si>
  <si>
    <t>4DEE210C1E436E53CF3688B2D0CB486975F3BE28</t>
  </si>
  <si>
    <t>B2A4E782EB9D757FFECCF0ACEC4BF1B905A9BDF3</t>
  </si>
  <si>
    <t>A68A7227600DB3783728F0434F5B0699C494B079</t>
  </si>
  <si>
    <t>EF7196BB867F34239EFA2BDB47D2607D515CDAC7</t>
  </si>
  <si>
    <t>DF07F4488EACF7E43A6DD28E143F5D7A1BBD8897</t>
  </si>
  <si>
    <t>4EC53DAB3931D8411FD5B4108D0C0E7A44D47689</t>
  </si>
  <si>
    <t>5B876F8D86418DE82A1A9716DBA75E23B86CD58B</t>
  </si>
  <si>
    <t>8F3A2C8C3147C46E402F27101807AFF91E77A474</t>
  </si>
  <si>
    <t>C16D5C7423E1B19121BB5169E0F7D6E0A182C928</t>
  </si>
  <si>
    <t>4BD8DA95ECA79F338A193CF4614B82B283B7F75A</t>
  </si>
  <si>
    <t>A24C0C29C56CACA6D096DA9958209152D7D2B71B</t>
  </si>
  <si>
    <t>C0465C565C80EDDC18A1117F8939815C3C5DB9D2</t>
  </si>
  <si>
    <t>1D172BA51A0C05B9611396961DBA6E7394BE9211</t>
  </si>
  <si>
    <t>CE037AB9BDD9A19D91BA0295DCBD86C66E5E63CB</t>
  </si>
  <si>
    <t>85ED551220790ECBCFF3EAA043CD393EBBD1AA5C</t>
  </si>
  <si>
    <t>FBC4E9C9FA3C4ECB96ACD8BA826D8033DA980B10</t>
  </si>
  <si>
    <t>C9CD91E814FD3FF2BD7531C7C98F087D5C84F7C5</t>
  </si>
  <si>
    <t>034637BF431FB6BC01A31EF72E0326698E7B4B16</t>
  </si>
  <si>
    <t>79EAED2B0F7A3F164CCC03F4362ABF113D752990</t>
  </si>
  <si>
    <t>6E362F78BD8BC0D9782BBA5B3BBBEE4653E38F4A</t>
  </si>
  <si>
    <t>170AB8041E9AABAE6E113D620DBA2CAED6D1E1FD</t>
  </si>
  <si>
    <t>305E4FE39E4068A4D4A7B5707176C03A5FA36C5C</t>
  </si>
  <si>
    <t>6263C12A00D57B0B3DAA5BB195ACECC665E515EC</t>
  </si>
  <si>
    <t>DEA40770A15630C7D5C280960E5A9B4369996D28</t>
  </si>
  <si>
    <t>EDE485EC45AE367DECD6DD38119FCA4F744D124E</t>
  </si>
  <si>
    <t>D73E4E3E5F9EB79B80F088994FE633DC85F44FAF</t>
  </si>
  <si>
    <t>AF84A54F444C6E1E24DA911FEEECF423281707C6</t>
  </si>
  <si>
    <t>0E46DE07CD4997A0A7DEF3A98FA54A3076F253BA</t>
  </si>
  <si>
    <t>5F2BA73FB806EAD5244B77206C0473A8906A5551</t>
  </si>
  <si>
    <t>BAE410F7A3587012C8865E88D19D8A784BF188FD</t>
  </si>
  <si>
    <t>49BAF73662445761B966CCC82EA855B7886ECDB2</t>
  </si>
  <si>
    <t>20105C88AA4FB9EE53E3B425AA55FD295823DADE</t>
  </si>
  <si>
    <t>891E375A040C7034B3F3317AE0663E9A5DC5054C</t>
  </si>
  <si>
    <t>06E87E845C5BA4F33DCFB3B00967E5A6029DA55B</t>
  </si>
  <si>
    <t>8E3D31F369794CB8670B091583A2FF92871BB1ED</t>
  </si>
  <si>
    <t>7D9B2F8E4A7B76D65BC4D7562CB093E95E272BF6</t>
  </si>
  <si>
    <t>0AC93C21EE2A5D60D1644C9EDA54937082D0BE3E</t>
  </si>
  <si>
    <t>BEDDFDF1433CE6D53BEC788EC4B059FFF662B56C</t>
  </si>
  <si>
    <t>800270EBE046BF81F5A51DDB7170C8CD9ADAF598</t>
  </si>
  <si>
    <t>7ECCF6F2C91EF49257E22F52553FBC4EFC7CCC66</t>
  </si>
  <si>
    <t>B392E98AC9B6B456E55D578A3110654CC90C3C64</t>
  </si>
  <si>
    <t>4AA71DF0DD00131C4EBD6A480CF05DDF1C2A491E</t>
  </si>
  <si>
    <t>04EFB6FCA7F29B0BCF7AB009761D75FF49631ED0</t>
  </si>
  <si>
    <t>1419C7B8161C9D9B12B2E00ABA3ECC8209318D65</t>
  </si>
  <si>
    <t>5CDFDE680A33CB6D363119EE4679ADECD3857FC7</t>
  </si>
  <si>
    <t>86D7ABE9D8AB389E22205A73817D8D66585D9D86</t>
  </si>
  <si>
    <t>DB58B6B95BA20ECF37354D9AA4D7A32AA874E620</t>
  </si>
  <si>
    <t>F1CCDAD74BC9805CBB6C614622FBA3F6FD4B86A5</t>
  </si>
  <si>
    <t>56931ABDA9AE9460AF4DFF1D63FED6043AFED545</t>
  </si>
  <si>
    <t>51E60D2371B570794578A340D885E5F0A53E4EDA</t>
  </si>
  <si>
    <t>2899353D9F9F36D14686BB952D7008341B2DE0B7</t>
  </si>
  <si>
    <t>644625FD1B20203D43FBCA443BED61DAD201CB0B</t>
  </si>
  <si>
    <t>C178687E18638FD13376BBF1913E28F1E469F712</t>
  </si>
  <si>
    <t>CEBB8C184BE4D74FF0148864485EFD03EB01AA76</t>
  </si>
  <si>
    <t>6FE8C41E8404FD2CB45ECB2F5A8235986127167C</t>
  </si>
  <si>
    <t>171803578C717043081001DF226DBD8204D75CD4</t>
  </si>
  <si>
    <t>4A4410A2A9B27764C6B75206528332CF9B5BCA67</t>
  </si>
  <si>
    <t>F653AA4AC1808CF200E431564D0E7797856472F4</t>
  </si>
  <si>
    <t>BDBDF5FE409CF11C1F089E31AF0CCF35314098A0</t>
  </si>
  <si>
    <t>5C2095B89D577BC24C9DCBE9633CEE07BA5A0862</t>
  </si>
  <si>
    <t>EDB112FC152DCB41F6E7CA9FEB7682944423F291</t>
  </si>
  <si>
    <t>CC12D85ADE5488B9AE85EA1FCDE0395EF4F9C4EC</t>
  </si>
  <si>
    <t>FE4F8B3624C321CBD20FA9826928F103B31B6E42</t>
  </si>
  <si>
    <t>781346A3A2623B2E9DD0F50FD400D411E466E8C0</t>
  </si>
  <si>
    <t>87FAC919656036ED3F88800D4BD275D8DB57FD0D</t>
  </si>
  <si>
    <t>A3CFAA535A035FDCD18F1ABF1564DDECDACCD8F0</t>
  </si>
  <si>
    <t>57C00EF8FCC1DF53069D1637FADC9E9F7CE3F597</t>
  </si>
  <si>
    <t>124A75695BC85878ADFBA06369CF884A4D1633B9</t>
  </si>
  <si>
    <t>5A80D2848561F0996E1CBAF1F4548E013B26E1D4</t>
  </si>
  <si>
    <t>C3A81F5D727CD09871766846272195CD1D3B8E5C</t>
  </si>
  <si>
    <t>3D3E7D988CC2FA9BDD033183FE36358DACB0BE28</t>
  </si>
  <si>
    <t>4AA59F7BE66B8555D0467E169F35BEF23DD3C4A9</t>
  </si>
  <si>
    <t>2610C094306EBF86E1C04724D96383E18B37B5E1</t>
  </si>
  <si>
    <t>9058B45243E29EE1E10EE2B6F2543F8262B75ECF</t>
  </si>
  <si>
    <t>22965F4704F7AA381A80AF0504E3BCA8DCA1EE80</t>
  </si>
  <si>
    <t>1875F21CA18CDBA374162953C4196F235A73A7BE</t>
  </si>
  <si>
    <t>64706B2F27695E5EED3D261FE17AD1E811D38D09</t>
  </si>
  <si>
    <t>0DAF5A801C6E2D19A8EF5242052A81F51850A3BB</t>
  </si>
  <si>
    <t>4A18365FC80D4D3607F43B8B4D1CA13D04F39F19</t>
  </si>
  <si>
    <t>8F36B41340230763ECA86805C75957C470A4AC08</t>
  </si>
  <si>
    <t>96A768FFB19FA61CB40945291D6FBE118D8534ED</t>
  </si>
  <si>
    <t>D0B759FDB57B3E26843948D260FB23089E8C1C64</t>
  </si>
  <si>
    <t>E74E40A97A40C434FE4412C3CC9C200D4F074818</t>
  </si>
  <si>
    <t>4B7F7488D4FEE4B2E39BDA21CBF3F939D7D8F4E2</t>
  </si>
  <si>
    <t>7C0EA5094A8A895408FE17856471A63CB7CCFE0E</t>
  </si>
  <si>
    <t>EA813F20EA5C983C80826220788022429A2C26D3</t>
  </si>
  <si>
    <t>913C5D04E8133F2990FF241B8DF2B751C23D0C8B</t>
  </si>
  <si>
    <t>3CF426BE8E24B3D22A2FF266D8367DF258597663</t>
  </si>
  <si>
    <t>F78FFB019B9D6F9D661FDD1E467B82CD7CB0336B</t>
  </si>
  <si>
    <t>99204F68DEA373C29AAE1D39CE7EB7B8AF1FA948</t>
  </si>
  <si>
    <t>81BD74C0DA966AE793E9716816ABD6293B7AB95F</t>
  </si>
  <si>
    <t>1E78F57F2A01AFAC7559449FB21215FF5156F8FD</t>
  </si>
  <si>
    <t>B43B9F4C70E312195CACACE9B222FA21299547BE</t>
  </si>
  <si>
    <t>083EB9F553EF7A6250527E19EBBBD4F21D2EF711</t>
  </si>
  <si>
    <t>15B3410C394CA77D5164F8A2AF2EE2D137449749</t>
  </si>
  <si>
    <t>A35C5E0F47F10B6A1AC8DDF9AA00AB61CFA44262</t>
  </si>
  <si>
    <t>C26C4EF440BFA9CB2CE90105F8D70363ACBFA154</t>
  </si>
  <si>
    <t>E199D7837D8200E105BC584E058FC598968D051D</t>
  </si>
  <si>
    <t>7E815204AC00C65D9666994C0173BF4DE9162984</t>
  </si>
  <si>
    <t>C19402B1F788C4B3DC8D55CEBC0033483E8D36AE</t>
  </si>
  <si>
    <t>187710BB8278466031792970F93F70FCFCD561E8</t>
  </si>
  <si>
    <t>965EDDC17F7B5C52481F2AF13112D6A444F5858C</t>
  </si>
  <si>
    <t>F4B777C99F54B1BE7D3E187DE98863F8E90136B4</t>
  </si>
  <si>
    <t>4B287324B9B0A28BCA4B553D97B6C1DD1F43D840</t>
  </si>
  <si>
    <t>DCABA444EAFEAA364A3FBD6A6FEACF085653539C</t>
  </si>
  <si>
    <t>AE322A092DDCE8EB815E89DB5E88DAA30BE25583</t>
  </si>
  <si>
    <t>8A519FB3C77206502409272C603413B8A8326708</t>
  </si>
  <si>
    <t>044CBC9FF08E1D04D8523D135C4F9976C913CDD9</t>
  </si>
  <si>
    <t>EE763425C532C1BD3F773355B04301BDE9375541</t>
  </si>
  <si>
    <t>391FBC1397C42AC6767C5FE4132467BE0F140FFB</t>
  </si>
  <si>
    <t>626E9006DADE95D4A19662EF070B24950A8C8E46</t>
  </si>
  <si>
    <t>10A5E7F2C45AD440892B7EB5D06C62075A7B340A</t>
  </si>
  <si>
    <t>0FB3CDC4F0A2DF23B6467FCB385629CD52FF1B0D</t>
  </si>
  <si>
    <t>AE807BFFE9E935EAF44D4310A000F2D35464ACE3</t>
  </si>
  <si>
    <t>23EB93E1F2C09838C10874AB30291462223A4767</t>
  </si>
  <si>
    <t>6BD6FA8EAB8E66E6ED065B492772427DF027AE46</t>
  </si>
  <si>
    <t>18EDC5996A2F9F76D13AD4F187E5F60E8051B8E3</t>
  </si>
  <si>
    <t>3C4AA0BCD99CC6C709EF928CDEB7B63DC673FA10</t>
  </si>
  <si>
    <t>33AC5CB6BE19FF3101297D1693677677BA7CE8EE</t>
  </si>
  <si>
    <t>BC863D8708C92E0243BF2A592831494303FD7656</t>
  </si>
  <si>
    <t>161B772F0D75596B4F535696D2CD549EAA203E3E</t>
  </si>
  <si>
    <t>8FBDD3DF0892401D04BCD33B1E7A7024ECA12EE9</t>
  </si>
  <si>
    <t>0513836ADE94EFBBFD130B85BBAE333F098AE651</t>
  </si>
  <si>
    <t>942197DE1278177595C15E797DB54CBCC18DB98F</t>
  </si>
  <si>
    <t>0711DA0D62F9EEE9F9D1701E26E3DD4E10598AB5</t>
  </si>
  <si>
    <t>F8CE00F10CCDB35BEC996119289E3B8C63841B4A</t>
  </si>
  <si>
    <t>696153ECBB43A7DBED6EA1BC05FB1828F7237889</t>
  </si>
  <si>
    <t>C6CDCA355ABE088574335776AF88CA72EABCB5D2</t>
  </si>
  <si>
    <t>C36778B6A66F4023AEDB9CCF0BF7C6D3F4016A2D</t>
  </si>
  <si>
    <t>CF9EEA232E99F26223CC386D09DA1413112D0DC8</t>
  </si>
  <si>
    <t>40F3F36D35A66CED9A4CF3DFF36801525135DE70</t>
  </si>
  <si>
    <t>B9A8ACD562040BFDB1BF147A60293CE6CDC9EBF6</t>
  </si>
  <si>
    <t>E75174CFB9B042B45D78BB077102976058A6867C</t>
  </si>
  <si>
    <t>DF832E606077C6D5C9C3FC8C4BC1CF03F433A8A6</t>
  </si>
  <si>
    <t>1B1047954270C8CABBED4543FFF409831ACF3EBA</t>
  </si>
  <si>
    <t>95DA68316BA4867BC73022E407743AE5E9E41B1D</t>
  </si>
  <si>
    <t>D3895D27F1AADC2F23253B4F9627375DFA4629C8</t>
  </si>
  <si>
    <t>F17E7DC6CB45929F05D4936BE3DF4A43ACAE7E24</t>
  </si>
  <si>
    <t>D657EC76A40115FE56C9D921BBFC6A895C77B9BB</t>
  </si>
  <si>
    <t>31DB3FEE706E58EEAFC9CED369983C8D4D2FE578</t>
  </si>
  <si>
    <t>208E35D8F02E474159AC2C16046FDA3958A217BC</t>
  </si>
  <si>
    <t>CA990C6EF6AAF7910C0304779E1437025D0A28AE</t>
  </si>
  <si>
    <t>B87802AC32A92B8781815DD13AC0AF178C009BE8</t>
  </si>
  <si>
    <t>45509D7EBDA29C93ABE518138539CD70B4E95A5C</t>
  </si>
  <si>
    <t>D3C06EA72DE36800FC3681E09983C3EB09A2364B</t>
  </si>
  <si>
    <t>078CA2E8F865093B58CCC5D75CDC9928EC2EFAA8</t>
  </si>
  <si>
    <t>C126D6795BB77AE91C2E3ED5038F6A828C0BC1EC</t>
  </si>
  <si>
    <t>C8ADB83F8234C797E6C8C00D4E41EDDA85286D6A</t>
  </si>
  <si>
    <t>F7FAF886451B5E637C70520FDCAE04AF213BD877</t>
  </si>
  <si>
    <t>7674C2281FF0355F9E1BDE0C1B7185B8029CF962</t>
  </si>
  <si>
    <t>F4A55909184A56875719417A09A1ADD620D65E6E</t>
  </si>
  <si>
    <t>E8E2BB6919CC3C539FA0ACA47D8A40D4BAA447BC</t>
  </si>
  <si>
    <t>DC498A88CF3439753B880C7008482AE65309AF14</t>
  </si>
  <si>
    <t>6FE4382FCBBA314447B1A7615F29FAEA16D9A3D1</t>
  </si>
  <si>
    <t>D48F4D60EAC2A4FDE948D2ABC30977ECF1D5F2DE</t>
  </si>
  <si>
    <t>A3345640E652FA9769C2C27BC15457958BC5CE30</t>
  </si>
  <si>
    <t>BB9E02BE0D41F4A929BA3FE83D03E4AEC7879608</t>
  </si>
  <si>
    <t>03525A71CBC700F0CF8033F3CEE28A68A815A096</t>
  </si>
  <si>
    <t>476AFE4E5BC29BAB56D5E28C8E963EDAD8FFB465</t>
  </si>
  <si>
    <t>8DC834B4A5FBD4A04674DE232CFAA95A1059F538</t>
  </si>
  <si>
    <t>188FD618D09ADA0EFC4E90CEAFED2F38807B4CE8</t>
  </si>
  <si>
    <t>72419801874569DF70376184BEE58FE272BDC3BD</t>
  </si>
  <si>
    <t>DC22D12CB033C842407DF43FD7D9825DED709437</t>
  </si>
  <si>
    <t>1FF95AD003D7575B884FF32F354E35C400DA612C</t>
  </si>
  <si>
    <t>9658226CBBCDE27C7A7FCA33311EB1BB2B0F862A</t>
  </si>
  <si>
    <t>2F31E836BE5A41AAFA8C2AE94AFF8E328DF7DEDB</t>
  </si>
  <si>
    <t>92D1B91004DC7B9BB3C92A97BF153DED94483AAA</t>
  </si>
  <si>
    <t>AC6C2DD8FA415A0559CE0550EAD83C59F34ECF26</t>
  </si>
  <si>
    <t>57D63E79D15F63AF225657BBC4D4E031A65732F6</t>
  </si>
  <si>
    <t>1D03AF6800B14618894546025D44B784A9D02B9B</t>
  </si>
  <si>
    <t>0A687FFEABF05F2D31CA2B7EFC6B37EC2CD948B4</t>
  </si>
  <si>
    <t>8F9F89C3FB25E795CC0E4706E9EEA1A9BEC3C3F2</t>
  </si>
  <si>
    <t>C2DDD57859E15D60829DAEB13B853B0E7F3FF478</t>
  </si>
  <si>
    <t>11035D25978C84EAC16614F5AFEB3E2C2EE33B0C</t>
  </si>
  <si>
    <t>5DE816DAA04F026827B862869C852E55CD54FC09</t>
  </si>
  <si>
    <t>6F9916A411DEDDACC017FE22A7A146FB180BF8A4</t>
  </si>
  <si>
    <t>59F9CF1FD6ADA55CCED6CA81D39754006ED56B22</t>
  </si>
  <si>
    <t>26102A1DD405AB77ED783E497373CD167925A4CD</t>
  </si>
  <si>
    <t>CA4B48600778944890F2E64E7E2BDFA304D60226</t>
  </si>
  <si>
    <t>E2F391EB4B2F8621800DA0E17FA95A17E5EEBC85</t>
  </si>
  <si>
    <t>41DC9719E3C79D070D28F235EB52A6BCB10D3498</t>
  </si>
  <si>
    <t>E076FFE15204534D6D95D61124421C8D8823D419</t>
  </si>
  <si>
    <t>33DFFF73F2B594C265119228E1DD7279A45D938B</t>
  </si>
  <si>
    <t>6C3DB81493674E783EF4D8676C27DC0975157A97</t>
  </si>
  <si>
    <t>F5E19308C0229700CF4B8753EF0D1BB670D28356</t>
  </si>
  <si>
    <t>3B766E9F4CB806137201B09559406ECBAD6CD548</t>
  </si>
  <si>
    <t>EB8273F78EE7095BC7DC252CC814EAB54E8D775B</t>
  </si>
  <si>
    <t>BE7ACB4CA17F22E5B0DD889CFE9216C390DE7622</t>
  </si>
  <si>
    <t>5379CBE75CA95CDA873955C47D0CC7CFD45DF367</t>
  </si>
  <si>
    <t>5DEEBEE58E371B11504BC0314AD187813D87080F</t>
  </si>
  <si>
    <t>20BE11B296DD0E5A9BA637F76FB8934F2129A560</t>
  </si>
  <si>
    <t>C15C5C0D832D6A7C56A03C7A60BB5A1990A2C703</t>
  </si>
  <si>
    <t>85E53530CA8894A8D4D87CFA16D121609EEB76E2</t>
  </si>
  <si>
    <t>498BAB306987C6251D5740F2AA57AEFF953E8A3B</t>
  </si>
  <si>
    <t>3211547C30D9DBD76F0BF29BCCCE7285BB28179E</t>
  </si>
  <si>
    <t>0BC21736FD2CEA3A0EF7B4E299E040F52F1446DB</t>
  </si>
  <si>
    <t>0036D20832DBD49BB9CDCAD6B16B0C174123E88B</t>
  </si>
  <si>
    <t>AE618228CF01ED780E0ED78AFCF0DBD8822FF4F3</t>
  </si>
  <si>
    <t>87CDC6C1C518AC5A3382982CAB4B4B956B29044F</t>
  </si>
  <si>
    <t>44118C175EC06BA8EEDC89DDF4DFD70C67B70988</t>
  </si>
  <si>
    <t>19DB0B8A037255D169299C37A3A95CBEEAA2DCC6</t>
  </si>
  <si>
    <t>5838656F622D3213BEB49025C875DC30E9124835</t>
  </si>
  <si>
    <t>D9B712C981207213D1A323B713924002C8593835</t>
  </si>
  <si>
    <t>A93F8F4FB0455F58BE1CB100B4C654A1BC390C99</t>
  </si>
  <si>
    <t>BC7C40417B60F9EA016D05AB98EA7E0590DFAF6D</t>
  </si>
  <si>
    <t>C8F30DF6CF6ECFAD687A183EEC0E92F89647EDAB</t>
  </si>
  <si>
    <t>E264A0AB42EE97B361DAFCAB5F2E6F75929DD597</t>
  </si>
  <si>
    <t>CA89407987571372F9E78D87C6C1FF2C818C76F1</t>
  </si>
  <si>
    <t>5BD9B24CE576A7D9F86C23B0AEC40F5379EF40B5</t>
  </si>
  <si>
    <t>D34D49A7F81FA0F65CA3DA4558357C1389D2083A</t>
  </si>
  <si>
    <t>E4F701BF445AD28B8E12675180C6B2A2750A4529</t>
  </si>
  <si>
    <t>08D877F54A668778754756045F3544F1496BC86D</t>
  </si>
  <si>
    <t>26FF06D4844669CA3BEDEBA6EFB406CF86C48E8F</t>
  </si>
  <si>
    <t>82372A5A801999D8893CCD5F1889FB2750194FCD</t>
  </si>
  <si>
    <t>E8064158A941C4406F33189DCCF4C5686F141109</t>
  </si>
  <si>
    <t>5214E3741652053A8676C4962EF782A7065A3B32</t>
  </si>
  <si>
    <t>DAF25393CEDEDE68A1C8C45B0BBCC71D94418373</t>
  </si>
  <si>
    <t>733491128245780B27CA45649B1FC859CA7F4FB7</t>
  </si>
  <si>
    <t>DB5E452CF1BD47521FF3841AD9E0FAF78E8EC370</t>
  </si>
  <si>
    <t>B8753C2FB5F5D80808840B1ED7BACF9A81025E5E</t>
  </si>
  <si>
    <t>8812B69606D2E0383604E0696C7C62B7A866C3AD</t>
  </si>
  <si>
    <t>153626E5B53D8DF37CD0D89A1D22E65555EA479B</t>
  </si>
  <si>
    <t>70B49B863BE71AE37E73C036DE1B399FB9B06689</t>
  </si>
  <si>
    <t>16356FC773EE410F162E84CF9526A906328702BD</t>
  </si>
  <si>
    <t>D98A319DED9EEFA4AC4BC820D90E9FEBC10ACBF1</t>
  </si>
  <si>
    <t>A25DD4287E1D64070FC382BF6D3CCEB57E1A0B22</t>
  </si>
  <si>
    <t>CCB3E0822E013B65B1C0849D85F2348C1B5165ED</t>
  </si>
  <si>
    <t>022587B333CD78EBFB786B778BC5236506F8E95F</t>
  </si>
  <si>
    <t>3AFCF2918758D5F652BD2FAFE66D1367579A21EB</t>
  </si>
  <si>
    <t>64DF11ADEE85AD60BBFBC2DAD75800A1D1A682F8</t>
  </si>
  <si>
    <t>13C00F49AF97836E07C4CF8A4D8959B547ED666B</t>
  </si>
  <si>
    <t>DC80DEDBBF6690C6D2A784BF394C621ED1B1445D</t>
  </si>
  <si>
    <t>A02559872C3778A9A0AE22A10052A168541B3334</t>
  </si>
  <si>
    <t>5DB67AA53AF238CF2C9CA0F077076E5EA0983048</t>
  </si>
  <si>
    <t>30CCEEA350DB9F2EA10683AB94BED003D88EBEDE</t>
  </si>
  <si>
    <t>CEA8D5107B3389AA310F4E23EF45AF9A66AC2972</t>
  </si>
  <si>
    <t>060610CDE86601DEEB43ED599426B8555DB30C6E</t>
  </si>
  <si>
    <t>5935BE765BCBAC68C3B4FBA00806F809934B3AFF</t>
  </si>
  <si>
    <t>71F0FEF6A1414D9FD8FD74244ACFA072513AFEC7</t>
  </si>
  <si>
    <t>B2865D5A3DF4907CA4A206D29981997683FB7F56</t>
  </si>
  <si>
    <t>713FE8674E80A944CD4333C0F901B81C91599D34</t>
  </si>
  <si>
    <t>18EFFF6D218A8BDD0F6B6A226C2A6E466C6896B3</t>
  </si>
  <si>
    <t>184D6BAF0D13F969711FB93D1757CC4103D7E191</t>
  </si>
  <si>
    <t>A87691A72012C5116BE0BE58A1C1EC637C72B5A2</t>
  </si>
  <si>
    <t>49DF18D4D8C2C5F6E09E7BEF14C301EA5631B589</t>
  </si>
  <si>
    <t>3CE98C78FA709BAE2CF363F0AF05EEC6F18E035D</t>
  </si>
  <si>
    <t>993219BDF553C15F4392F3F0D2D8F3180F355C23</t>
  </si>
  <si>
    <t>FD1A25EA87AE21EC970AC837934869FD68031907</t>
  </si>
  <si>
    <t>5B95CAFE73527060D147388B6A38E65A1DE02CE3</t>
  </si>
  <si>
    <t>04150D5201785DE93CFF06D1DB7C58A2D9A2C6D5</t>
  </si>
  <si>
    <t>D1E242CC906B52D533361E3445474214D09D4806</t>
  </si>
  <si>
    <t>A889B01624EF2C04A545E0D7E01E17DE18E66DE6</t>
  </si>
  <si>
    <t>93FED9A9F411BDB7196F371A42AFD97158419247</t>
  </si>
  <si>
    <t>27B8D0904CA64800E8D6F514425EC961438A0CFF</t>
  </si>
  <si>
    <t>56AB1941CB18924C3715F24B247DB9C010C20E20</t>
  </si>
  <si>
    <t>ECCB8A504B503F6E0EC94C057B70B1499F772A8D</t>
  </si>
  <si>
    <t>E14C10CDFAB77C525485937E236A9A552F093AFE</t>
  </si>
  <si>
    <t>A045668AF7B087630BB1279A6DE7DC822CCAF13E</t>
  </si>
  <si>
    <t>05A88C9FC0BBB834111B2629034CC01A07C3F35A</t>
  </si>
  <si>
    <t>7161D9180E24BB2EA86E016C622B11A7EEA17D56</t>
  </si>
  <si>
    <t>E5183FEEC867910CF73D7CF45B0B6ACC4CF0CFE2</t>
  </si>
  <si>
    <t>7C563015CC25FE718220F705E518CE2CFAEE2743</t>
  </si>
  <si>
    <t>DFBB61773122CFD596ED344DE01CA4D82C2FCF22</t>
  </si>
  <si>
    <t>4FF20E69D1BEF0C570DD2AB8E1DF681AB4BE252E</t>
  </si>
  <si>
    <t>B8A1FEA1938AB458E38CF77CC6D758F771180A9C</t>
  </si>
  <si>
    <t>291EB4049BA2146783FFD39565CE5C99E0072055</t>
  </si>
  <si>
    <t>91C82E44B29AA032C6DA0924DED42810E155DB50</t>
  </si>
  <si>
    <t>D684F597927B5CE3ADD7BA5750AABF88A8B0DF66</t>
  </si>
  <si>
    <t>1EAB058767E7739E1EADC204FA4BCD0EA1EA2D69</t>
  </si>
  <si>
    <t>C39FBC0D5D9D4F10C86FE09C2704371650E6C309</t>
  </si>
  <si>
    <t>F557978AB7FF423A16C41602E79A9930C3667C7E</t>
  </si>
  <si>
    <t>F7C3039D1DCBDA4D36B4A133347D0399280622C1</t>
  </si>
  <si>
    <t>1DF0F399B5426CF89CEE563D559371735C764F4F</t>
  </si>
  <si>
    <t>A0C5913D3B95597F70E639AA172591651FBF8AE7</t>
  </si>
  <si>
    <t>2ADFF4E1B1C46F7C0785CA899AC82EE594BF848D</t>
  </si>
  <si>
    <t>970FD83E1FD9C21439A46B71CCAE2025FF277F4F</t>
  </si>
  <si>
    <t>E4397F01F0022D31D0BA8195D34A3A541F0176DC</t>
  </si>
  <si>
    <t>A0D3957C9636FA850F090E3D736935428B5530B2</t>
  </si>
  <si>
    <t>E7DCFBF958695A67AD3567A01823420848DC80CD</t>
  </si>
  <si>
    <t>02788DD487F5E3A7CA522D91CF510FC42BC12B77</t>
  </si>
  <si>
    <t>A840C25DFEB39CD8E504A0814122E575DB1EAEBB</t>
  </si>
  <si>
    <t>003A1D0970342CE2F1B4EAD8C5F0BFAAA41A632B</t>
  </si>
  <si>
    <t>3623DAE4857A4CD65028D31771103599E7CB249C</t>
  </si>
  <si>
    <t>0431935C5EDCCDA202B3521EB76EEF85E3010CD1</t>
  </si>
  <si>
    <t>35BC24A0F6B3BAF61BC85CD8548A73CF354169D6</t>
  </si>
  <si>
    <t>A8232042130B02433A9645568BC70ADA919F6935</t>
  </si>
  <si>
    <t>7806D5A3147C794C68998CD94E70632C111BD101</t>
  </si>
  <si>
    <t>EDE52142FE68EFBC3DBE4F7FDFE8F3C0E9F0C757</t>
  </si>
  <si>
    <t>4C5CAA48016DC5444CC91B0A1BCC369816E70363</t>
  </si>
  <si>
    <t>0A061C59CF4D2CE0EBBA1C921E472C609670A67E</t>
  </si>
  <si>
    <t>08E7B44EC44A462D0276541D26F65A652F9FA4C8</t>
  </si>
  <si>
    <t>879308134CC3ADC5E414915C8D3ACA82A386603F</t>
  </si>
  <si>
    <t>783D6AB73C69CE1AD8050AEAB3E54FF729671787</t>
  </si>
  <si>
    <t>0B09EE3628F9D57F49174EA567545C14B47C12AD</t>
  </si>
  <si>
    <t>1F6723D4B433FF5AC18EBAE5258C68CB0F68A744</t>
  </si>
  <si>
    <t>86ECA83C08043F2467DFA641CDED30F28AB91604</t>
  </si>
  <si>
    <t>208B61BCE8F8F1D193A5219186002FE1E31CED04</t>
  </si>
  <si>
    <t>0C553515C50978E9FB249D1266FB1FA504603939</t>
  </si>
  <si>
    <t>A5E7BBFF73655336DD55C99528AE7D97F07C9FDB</t>
  </si>
  <si>
    <t>C5857224DF086C443A99A2D246DD0DC1A058A8A4</t>
  </si>
  <si>
    <t>973819A7B75B7E5DD2F098C9AEA84CE80B3F2616</t>
  </si>
  <si>
    <t>0D792C5989DA7244E73DBD39BEEF671BA2BFD09D</t>
  </si>
  <si>
    <t>D0269F4D1480D106EB3ED455D154E3450D193E05</t>
  </si>
  <si>
    <t>1433D92E5AA161879E79A51FA0AFE5AAEC148EF5</t>
  </si>
  <si>
    <t>BA4A1BD80C4334B9DD53A50B07EEEFE98BB01E96</t>
  </si>
  <si>
    <t>975281D206F9C4682720287F5C5F4BC0BE804C5A</t>
  </si>
  <si>
    <t>41B72B51B7BF43F98AA74E9CDE83FFE6AEEDDEE4</t>
  </si>
  <si>
    <t>73AB69E60261F931A345CBFD56625C03B73FA972</t>
  </si>
  <si>
    <t>0259C7FFF2DFCAAA8D10DD3BC088C76A618F1C70</t>
  </si>
  <si>
    <t>9B6CD21B0110C9206022B634A05B0D283BB56767</t>
  </si>
  <si>
    <t>DC0464ABE7781B49FBDBDC2C6D2AF1108323C14E</t>
  </si>
  <si>
    <t>4984331D7BC77D5E2D199E267362AB3C2985BC84</t>
  </si>
  <si>
    <t>8F94CD503005646EB5490A29720450FD024B272D</t>
  </si>
  <si>
    <t>D27840112128E20A34864A86A88019553EF20EAB</t>
  </si>
  <si>
    <t>BF8E7EC6A87E5019371BCA366BC1B77FE898D4DD</t>
  </si>
  <si>
    <t>FFB0A1F9858536051D9EC9A405AD3A9C075C645F</t>
  </si>
  <si>
    <t>81F08F5EE33E1B7220385AADACCBD683CF68F33A</t>
  </si>
  <si>
    <t>39378FC801E85A8AD80C6371F1F986B404063EEA</t>
  </si>
  <si>
    <t>94DC3CE8155B03D391C18F67114254E044CAA447</t>
  </si>
  <si>
    <t>0DFC001DECEA692795C86FA72207BB1F76F557D7</t>
  </si>
  <si>
    <t>86F596446CE0895F30F8325E049EDC089B6F9E98</t>
  </si>
  <si>
    <t>F3DF2508E0D9ED25D15390C089FE23FD5AEA0B71</t>
  </si>
  <si>
    <t>3D5FB90F841383E93B8A21BC956B344AE290E2A5</t>
  </si>
  <si>
    <t>04A9AB477CB048DECFC8A8A3C68CC83983055C69</t>
  </si>
  <si>
    <t>341B00DA3D326894EABF5690CED7E495A943D45B</t>
  </si>
  <si>
    <t>F831BF3E573479D10A6607D5AB5E1B15CD553B3B</t>
  </si>
  <si>
    <t>EF198B5623C3D9AB8FDC1FB6AD8A3FF0ED796B53</t>
  </si>
  <si>
    <t>23D723286396B5DEE4A61980489CF687A57D653B</t>
  </si>
  <si>
    <t>F2B1220274BE95A59C2B6AE66CAC81360A44C86E</t>
  </si>
  <si>
    <t>0ADFC7996A3A75B213AE9E094B8F6EDBADF66215</t>
  </si>
  <si>
    <t>1BC6A2333F4B98C116BADD25A07C9977D1AB8328</t>
  </si>
  <si>
    <t>D2EDF7515446A329F6194E518E88DCCABA9FA787</t>
  </si>
  <si>
    <t>FAB64B04B469F981CAFBCC238A71E43694BDFB64</t>
  </si>
  <si>
    <t>4FF931FC0735D9418B9BBF0C608107365561B15D</t>
  </si>
  <si>
    <t>981BB97C85E2A378B423BC89452D3BB10516099D</t>
  </si>
  <si>
    <t>298E1E698F0837BD7A6FBC0C4A815D4A36C41099</t>
  </si>
  <si>
    <t>E99203C9682D03EFD9941ABCD3DA76AA1E448AA1</t>
  </si>
  <si>
    <t>5D3877ECDFA336258E9A148584A01CAE038FD980</t>
  </si>
  <si>
    <t>537295306A2FB2975DAAD6F22895D5B0999E234D</t>
  </si>
  <si>
    <t>77D9D7148A40EE0AFD2801CD3D34AAD847A0F171</t>
  </si>
  <si>
    <t>A5261728714816FAEBDEB5E072727664DBA04B2F</t>
  </si>
  <si>
    <t>D60486B04ADDCBE2DA563EB228E580B96DE426F7</t>
  </si>
  <si>
    <t>8C7E394B7BB6D7F6E8FFB29EA061566433F3F5A8</t>
  </si>
  <si>
    <t>0A1822F2ED4321AC74E0C9754363B3361F2F9BB3</t>
  </si>
  <si>
    <t>3144F61AA1E4CA67D7BFE2629641C0A13082C54B</t>
  </si>
  <si>
    <t>21A018B89BDEBA90EF31DF3658222EAADD08FE8C</t>
  </si>
  <si>
    <t>5DE2ADA21DCE354E192E1718A066759AEE4C0372</t>
  </si>
  <si>
    <t>E5089795B990582512FA5560E2994C58154C0054</t>
  </si>
  <si>
    <t>150A963AFD0C465A8B064E366F521EDA9E7B4F6A</t>
  </si>
  <si>
    <t>FC204EDF21A476D4DC5ECB3EA1DE5172C7B2B3CB</t>
  </si>
  <si>
    <t>C2B742C712AB0DEB6A5F7635762AC50D98CBB5F9</t>
  </si>
  <si>
    <t>812D30C2C4B59CAF12442569E3530A542322933A</t>
  </si>
  <si>
    <t>8097534D11598C23C4C967E22CC4E44C5D794BA5</t>
  </si>
  <si>
    <t>9B74C2C432EE66C44568C529D5C314B8767C84C4</t>
  </si>
  <si>
    <t>381F509BA1F75AE2542CF5A2ADE4DE56D8C0CC0C</t>
  </si>
  <si>
    <t>2F9397916FE33DF201A5C5F9D0DE5419F8E2976C</t>
  </si>
  <si>
    <t>A3F38B448A17C00A3FB879D9DC84F87AB95B2F56</t>
  </si>
  <si>
    <t>CA24121A00FD66F8DAF3EEA9F615A95FA1B51E89</t>
  </si>
  <si>
    <t>B569BF7F966DF969D0947D1326937A0D64D0CF26</t>
  </si>
  <si>
    <t>1E8E90435C41E219C4BEE9CF05BD0521CCA3FDCE</t>
  </si>
  <si>
    <t>D90DDA6D0BCA01B76CD5149A471A5CC6BC671347</t>
  </si>
  <si>
    <t>C4F15BB31ED0E519C9B0A46803DC6916D7A6BF7E</t>
  </si>
  <si>
    <t>F2439D3109913AAD8634EF8399D44D05056DC78C</t>
  </si>
  <si>
    <t>6462A38644EF01917F6D988DBBF2B83DB7113FFD</t>
  </si>
  <si>
    <t>D5A3AB44E7C794A184ABFEA1F3F5AADF3381BD51</t>
  </si>
  <si>
    <t>7C72F1CBA95AC85D366980949DE5E834FDE0F2C4</t>
  </si>
  <si>
    <t>0290A8AF1486C246680831A9C91652280B985637</t>
  </si>
  <si>
    <t>BCBBF39103C1E95746671654388B4FE5FC3F30BF</t>
  </si>
  <si>
    <t>BB7DE31CBB07A19A7C5C2B7438D4FD4C6B3613A0</t>
  </si>
  <si>
    <t>C2354B04841E38AF677C4126840257574817EEDA</t>
  </si>
  <si>
    <t>0B78AEB3E01208B71701479187532C17436C7037</t>
  </si>
  <si>
    <t>68B2F0369075F8F86022F9E0B696E226895131BD</t>
  </si>
  <si>
    <t>3D925AD034C96F9413AB0BBE27924205634B5174</t>
  </si>
  <si>
    <t>349D462453915F3286ABBB776CF978B84783D74B</t>
  </si>
  <si>
    <t>2839C62F46F961B21DE393727115C93ADDD532B5</t>
  </si>
  <si>
    <t>8CB2BD328CC71DBEA154A75CCD41E29F0CB29CBE</t>
  </si>
  <si>
    <t>A50378801C78E078E265DF1544E4AD6B4AC1FBB7</t>
  </si>
  <si>
    <t>533A9AFBC83FB6CB689F5D5D281251AF15C42CFD</t>
  </si>
  <si>
    <t>079A8F5174E63C35D82DA04FD8E75E162B8E04DE</t>
  </si>
  <si>
    <t>C09D0A4FC087912D731B702EBC1DBBAF93589EEC</t>
  </si>
  <si>
    <t>64B11462131E40193A6B79265AB6B2A892B73C2A</t>
  </si>
  <si>
    <t>DC8A861CC495A8A3138377F9DD07888619D78981</t>
  </si>
  <si>
    <t>A990CBA331A3EA2EE30971CF893173EE6F9C39A5</t>
  </si>
  <si>
    <t>B2957A73D3130FF0B94C55CFB3DD673A8D9C4FEC</t>
  </si>
  <si>
    <t>C15AE370D2813AA9B44E49C644C0F03F8C7E5A48</t>
  </si>
  <si>
    <t>70BAB23D609B31FB8709F3705B821414869C5855</t>
  </si>
  <si>
    <t>FE121D618E068F8488CAF06E591A25ABBC41FA86</t>
  </si>
  <si>
    <t>7DCD8AE3AC2BD4A748FE0FD06C3410F89704A938</t>
  </si>
  <si>
    <t>BEB865B604F8B32BBB4B905C09CD6865D087CAC6</t>
  </si>
  <si>
    <t>23F1AC7E5E5744EF78F3FBBFE44186A40B72447B</t>
  </si>
  <si>
    <t>4AE433F4E64517961D678E53C0EEE68067089C5F</t>
  </si>
  <si>
    <t>0A1BD54C382746965BD8C8281B0CDB3DE1FF161E</t>
  </si>
  <si>
    <t>FE46D156648F0DE67349232572D751FD0A45BDED</t>
  </si>
  <si>
    <t>6BDC040C36FA6E05430139ED4465D0CDAE3DCC47</t>
  </si>
  <si>
    <t>D8218B5E7C1F582869742C88E42BD618225F776D</t>
  </si>
  <si>
    <t>3D199E32D59B31B57D0F201E4ABF93243C79A382</t>
  </si>
  <si>
    <t>773AD1691D293A575B6751C115047C5538EF4B6C</t>
  </si>
  <si>
    <t>74BBB541F5A9FB5F6AB6CCC90CF5DDDEF1F6C1FB</t>
  </si>
  <si>
    <t>E39A7122B2741991B5AF779F725199EF6DCDCA08</t>
  </si>
  <si>
    <t>6036534B96222697D4593099467A317154F16A0E</t>
  </si>
  <si>
    <t>6E5CE84F5569C26E8AA93BE5963B898E30B94D1C</t>
  </si>
  <si>
    <t>3F67793954E52D6EDB4861EC3AFC1E9EDBDAA28B</t>
  </si>
  <si>
    <t>3E3C6AFBFF2BA1BE949C31A9065F427E248404AD</t>
  </si>
  <si>
    <t>37A7CBB23C9356676674E7FB39BB60CAD0CFB04D</t>
  </si>
  <si>
    <t>7CBC6325BCA513D1A0CCBD147CB207583E44FBFA</t>
  </si>
  <si>
    <t>E32384E6A6445B2E058727ACA18088881968E88C</t>
  </si>
  <si>
    <t>CE25A8730275BEB515BBAE13FFB37451EEA9AD52</t>
  </si>
  <si>
    <t>63EE9741598523E708AC46F5B6D4FFBC7967372B</t>
  </si>
  <si>
    <t>1E198DB3E566B72687C5796E4B502609AD32D3DA</t>
  </si>
  <si>
    <t>81AC89301FDEC19F86B6E3F0175F1CED9C4D4FB4</t>
  </si>
  <si>
    <t>F77B36B00C195F55D7C37B4C0BCFA89A9180E368</t>
  </si>
  <si>
    <t>DA240395147D4A874C3510CABEE364601941E4B7</t>
  </si>
  <si>
    <t>4A8D690397F814F760CB93855E5BC5C6A19FD47B</t>
  </si>
  <si>
    <t>2FAD69D94FC1A039BD86042ED9451776BA19A7C1</t>
  </si>
  <si>
    <t>EC70D2B88D631624718F872DFCDD02D189133DDE</t>
  </si>
  <si>
    <t>F7825C927E61E669EAC70102C0D4DD6F6686C34F</t>
  </si>
  <si>
    <t>4FEB849C6A9AA40412D1D35BCB8E25CF803BC5F0</t>
  </si>
  <si>
    <t>0C9404384117CFB11E5E958FD8F1D0017664BE1B</t>
  </si>
  <si>
    <t>13F985FEB194CE6EBE3DE98BDCD52266E148B0CE</t>
  </si>
  <si>
    <t>5CC916C62CD0B0656C147F51AD9D95D5371D5BB8</t>
  </si>
  <si>
    <t>920D44968AE5DC10A78775FEAFEE1865A9449E66</t>
  </si>
  <si>
    <t>D635F401B779D3A715A1B4CE373D931ADB57BB6E</t>
  </si>
  <si>
    <t>8CD13C74A6ED8C0F3144B533F7D642393BD8AF42</t>
  </si>
  <si>
    <t>6FDF59B59B1963AB03BAC9BF50BAC2C10620FD66</t>
  </si>
  <si>
    <t>CB5783DDBF443E3CE06A6230FD33EC0826D10BF6</t>
  </si>
  <si>
    <t>A76C9B21309A3B8585D16C8C5726D476F27629E6</t>
  </si>
  <si>
    <t>E2B309F2BEAB2BEF219345DC48379F4ED2975009</t>
  </si>
  <si>
    <t>556869E0AE6BFA08B9DD1CF804705C8EA9FA6C50</t>
  </si>
  <si>
    <t>34B07450E0A894994F5C2EDE7B2DFE19ED9A5E17</t>
  </si>
  <si>
    <t>8991C81EC6F8E117292668A9E22CAAE649A5B06F</t>
  </si>
  <si>
    <t>4BF1F3F5A6840AE8E746885EC28AED665EEACEDD</t>
  </si>
  <si>
    <t>7FF9DBDB6E86A9D37DD1BC2574B0BB7113DAFEC8</t>
  </si>
  <si>
    <t>A8058941340A01DA58FFC0DDFBFAA709B187AA30</t>
  </si>
  <si>
    <t>CFC23EED37697795B76FADA4CFA7FEEF78CFA195</t>
  </si>
  <si>
    <t>0C54A72BF190F67D71C8FCCD838C09BC4B0E7FE1</t>
  </si>
  <si>
    <t>D74D60C992D907A2742A33D89346378FF63EE98E</t>
  </si>
  <si>
    <t>E613AD49A8FC6EA41C1A53DE98F992B1D7687B63</t>
  </si>
  <si>
    <t>13F034FBB863EF6C5BEFE272467696FA7A763998</t>
  </si>
  <si>
    <t>FA84AE50AB5ACB4865721A0DE266056EA52B88E3</t>
  </si>
  <si>
    <t>497B65511211FC22D08D40101D3ACD11FAE8F601</t>
  </si>
  <si>
    <t>A0037113CBD654546ECA7A62589833EEDFA2B119</t>
  </si>
  <si>
    <t>673AE1EEDC2120EA4F7932BB00B61E61585074ED</t>
  </si>
  <si>
    <t>F354DC117A3CAB59CD969B1E0F317F2AE55973AA</t>
  </si>
  <si>
    <t>F8545102345F593610AF86492337EA75CB44A443</t>
  </si>
  <si>
    <t>11DA9DF718C6D29755100AF6223703EC3D5EB754</t>
  </si>
  <si>
    <t>E4E3DEC8B9F6082D9515C05E46F18A4853EF4E86</t>
  </si>
  <si>
    <t>808B4677B32D6CFFADE968F9BA1C922AC51DA8EF</t>
  </si>
  <si>
    <t>C0855F607C998CC232A20D4F753D082592D8D0B3</t>
  </si>
  <si>
    <t>9203506034FC816F1EE42BCFEA07A2FCC1AEA4F5</t>
  </si>
  <si>
    <t>3A8F1921D52F004DB1C9ADF9B75593247BAD23BB</t>
  </si>
  <si>
    <t>543F632C741293A626CCED5D04FF1A9152AA9680</t>
  </si>
  <si>
    <t>DFD6DC8EB6AC3D8C659AAFE73528AF8EF05620CD</t>
  </si>
  <si>
    <t>9CB7E5C297E495B9D87419079B57610561D6D24A</t>
  </si>
  <si>
    <t>1D8CB3113A79F31053E1C2B7886BFCF7533E25AA</t>
  </si>
  <si>
    <t>E742C92B4F61D2EB244F5C1B6FAC6898EC231817</t>
  </si>
  <si>
    <t>AD59FBE52C02CE7C16327DBEC0BFCD9ED23100F3</t>
  </si>
  <si>
    <t>EB79009D385757157020494F3658986B8AE119FD</t>
  </si>
  <si>
    <t>41C29493EAC4AE932DBE1B8FE245974DA8E20D06</t>
  </si>
  <si>
    <t>AE2B32A8A8C0D2656439DAB22F9009D95C34A55C</t>
  </si>
  <si>
    <t>E3023F035F50E99892F0E70C00F9F928E111AD53</t>
  </si>
  <si>
    <t>403F243C47BD2FA46206AD80873896539D592A46</t>
  </si>
  <si>
    <t>F641E5DE2A3420056EE11ADDCCF25CD8658CBF1C</t>
  </si>
  <si>
    <t>72A700EB56D7A6A63BBF97D15C7648EBA27DBCF6</t>
  </si>
  <si>
    <t>FC2205C026417DB4C741E30FF2F06518579E47DC</t>
  </si>
  <si>
    <t>04AA7B6F1D7818AB4DCEE944534FBC35AC25F72C</t>
  </si>
  <si>
    <t>780CD30BFA48E64DD07A02435F92AF729362E325</t>
  </si>
  <si>
    <t>12CAEDA5FBC2F4ACF0A3AC1550ED5734D87B231F</t>
  </si>
  <si>
    <t>1907B6A3F19EE4EB8202FE0705782308A3491CD4</t>
  </si>
  <si>
    <t>CB1AF0F7408824733603DF5BEAE43C3FD6EB938B</t>
  </si>
  <si>
    <t>F454BF3C6BC309C2AD8AF24C3A54C12E08C00FE3</t>
  </si>
  <si>
    <t>FDD96F97EAFC26C6C6B8521007C084E96BD0E427</t>
  </si>
  <si>
    <t>2F9B9B48DDB5E07E323700E73F81C018C6702D5F</t>
  </si>
  <si>
    <t>81DEC2731C0E7788E2BCEED231ABA01F785A35C9</t>
  </si>
  <si>
    <t>1D0A328C7B5C539BAB4D427C02F649ED5842C806</t>
  </si>
  <si>
    <t>6004149C40A2A37C8133928938191FC36877DEBC</t>
  </si>
  <si>
    <t>2ED5CAC2ECB0F9E530B83E35DC4196D0BF288353</t>
  </si>
  <si>
    <t>797154560E2E164A84AA57E122B639F27B5F73DB</t>
  </si>
  <si>
    <t>40C741FC6095DDB90735A5E183221DB4F0E46BA3</t>
  </si>
  <si>
    <t>C245831490E35C66193F606BC1E7286101C21941</t>
  </si>
  <si>
    <t>807FB654A37589537F9418658D691B10DE666C0B</t>
  </si>
  <si>
    <t>C029E4CCBBD0AB38506CF3CDA763CFD1B2C26BFE</t>
  </si>
  <si>
    <t>A6615DD4238CA0E4EB1413FEAD385C0C02CD5745</t>
  </si>
  <si>
    <t>62A03ACB8A1EA65DB31277504B8DFC088CCE3AC5</t>
  </si>
  <si>
    <t>0DAED9DE951F2B2F1E27676C03342A7A693E8A0E</t>
  </si>
  <si>
    <t>DBD7F41F1DA8D33ED460452D26EAA669DA9794D6</t>
  </si>
  <si>
    <t>DBFBB31FD521BEB8F37CB42F2BFE41A94D2111F7</t>
  </si>
  <si>
    <t>5C921124805EFE9B6836C0201025C4DF0F9C94C2</t>
  </si>
  <si>
    <t>2BD130DF2CC0C8175E72F7773173B6EE4D896DB2</t>
  </si>
  <si>
    <t>69353543A5E6DAFBE2C2BD91F19649D7987BC2FB</t>
  </si>
  <si>
    <t>505D92C4A9C11F521ABE3C5CFCC4BA51C8B68EE6</t>
  </si>
  <si>
    <t>06A616559F786CF06249E402EE6C2FFD78CCE753</t>
  </si>
  <si>
    <t>426EF51D600602A397099245069784225698DCF6</t>
  </si>
  <si>
    <t>482D3FC750DA5A3F1FB217D3DA8A83B177F0D9A1</t>
  </si>
  <si>
    <t>3DFE6ADF42B2ECD87F333086FD96C6DAACA982EE</t>
  </si>
  <si>
    <t>224B463E0CBD1C9396A269D10AC2E9FFE98C5E88</t>
  </si>
  <si>
    <t>6D79DDEA0B2F9DC240431F8B9FA1FA55E56F8775</t>
  </si>
  <si>
    <t>FCDD76E5E2273EEAB9026A37809102D916A5AEB7</t>
  </si>
  <si>
    <t>99A3D3F062DC9A0D9CA5FE070AD9D4F36736BB0D</t>
  </si>
  <si>
    <t>EEA6EBC5B387D32052AE6A1A935F6963E9A0CE47</t>
  </si>
  <si>
    <t>9805FECBB19349E785387811C3A22C3CA7A3D485</t>
  </si>
  <si>
    <t>6C01221EC498A32BCED85142B0B846E57F05B163</t>
  </si>
  <si>
    <t>51D52DF4E9F61E98BC3358AB3E10FC60650AD9D9</t>
  </si>
  <si>
    <t>AEA7AF078850E842B6B914C46F942CDBD6A8C109</t>
  </si>
  <si>
    <t>1090D08DDBD6D0BD5F12E5E710522DD0774E7A95</t>
  </si>
  <si>
    <t>43032ACEE789F6095A4C00D433118321A0D09DC3</t>
  </si>
  <si>
    <t>E09117E07AB88ED8D4A1106213819D37A1A7ED33</t>
  </si>
  <si>
    <t>BC3F69397CACCA260DBC70D5D40A152EFA4FCE40</t>
  </si>
  <si>
    <t>A8AA56A961B2D628664114ECB9A69A93A201F9C6</t>
  </si>
  <si>
    <t>7059E4BEC53D332F495FBE0BD97F8C763965EFB6</t>
  </si>
  <si>
    <t>SEL/Geology</t>
  </si>
  <si>
    <t>E3992FBE0E399694E21AA3C7594FEF317F797ED8</t>
  </si>
  <si>
    <t>DB703EB7D34BA95C954890290E30AEE6991433D2</t>
  </si>
  <si>
    <t>2209BAC0730667E982F7BFA2D0849481E0423EB8</t>
  </si>
  <si>
    <t>E2D0D81565874E9D140BF76576BDBB19D4FDE66A</t>
  </si>
  <si>
    <t>E9C046E22E2119B3DF362F60B6D95DDF11408BA7</t>
  </si>
  <si>
    <t>8FDEC8D81057764802A27847998AFB9373E68622</t>
  </si>
  <si>
    <t>6ADB17281244B1369F6C9C285C6E325A8EBE4AC1</t>
  </si>
  <si>
    <t>7B65D91BA1FA396CC35F85EAC7683286F2FFF5B5</t>
  </si>
  <si>
    <t>B199C1FF263A89F4CAE144171655F4A1ABCCB06F</t>
  </si>
  <si>
    <t>685E096DDADD7901D3957EBEAAA5053B60A2A8BE</t>
  </si>
  <si>
    <t>BC858572C03F24D610FD91FC031592A107097959</t>
  </si>
  <si>
    <t>0596062F5FC19AD8D5519E4C0BDA1DB0109543C5</t>
  </si>
  <si>
    <t>01BE6B0577BBBA6D9EA4AAD577B2258337040B97</t>
  </si>
  <si>
    <t>1B76EB1708B7A455CAC15BFA5EF0BAE6EEDA9C96</t>
  </si>
  <si>
    <t>CC2E01CF954976B533E1B35880BBFB299B365EC8</t>
  </si>
  <si>
    <t>F43542DE0494709710FCC4871EB08C58370423D9</t>
  </si>
  <si>
    <t>765150359A7E597409EF9B7A114B1DAEBBAC3F55</t>
  </si>
  <si>
    <t>4DFE6E546D6F3D72B6A22AF036377D6464341067</t>
  </si>
  <si>
    <t>46E4AD17E3D7CE8BEDACFE2AEA60A43B1694F975</t>
  </si>
  <si>
    <t>1002F06A77CF6584BE210E250178C88B7CBF4AE5</t>
  </si>
  <si>
    <t>2B9A97D0430D83B699216F202FB060EDAB272D8C</t>
  </si>
  <si>
    <t>6C8BEFD9C570122F908FA4CEA68E0EE1E538E47B</t>
  </si>
  <si>
    <t>FB83C1C3A09BCB4B21308DD264467E8C05C13566</t>
  </si>
  <si>
    <t>9C9A3141A21328BA0E8673B985A6C8432B9BD393</t>
  </si>
  <si>
    <t>7CC9FB122349DFFD01C4DEAFB73F1E08A65EE9D6</t>
  </si>
  <si>
    <t>89339006DC19B01D8BF97B0ED5A6E8736D4C9627</t>
  </si>
  <si>
    <t>3EF4CDAB4BDB9F84A77A1B50D56E7BB426416D64</t>
  </si>
  <si>
    <t>90A197C2C23D28AD779E8D293CCFD8EEF584E208</t>
  </si>
  <si>
    <t>B23E7F7A5A2F1ED269D9F26B38B1218C74197C54</t>
  </si>
  <si>
    <t>EAA561F2C0D7FC616C2242B0A5465A36A305B865</t>
  </si>
  <si>
    <t>2D55F1C518C84CCEA43FF077A8692BD114898DA6</t>
  </si>
  <si>
    <t>3BB63A26AD6D5D968E7B287C87BAD300A698D18A</t>
  </si>
  <si>
    <t>8C46012CE8BD390AF18E5ACD476CCAF5221A7186</t>
  </si>
  <si>
    <t>CD9B2C3DFD789601CB3D90216728624C32917F10</t>
  </si>
  <si>
    <t>39D5DB8D06018ADCCEB3A89C7E2BFAC3939AB523</t>
  </si>
  <si>
    <t>C522A76DB4295E48711EA846F5008EC4BCBB028B</t>
  </si>
  <si>
    <t>1296096745F216A2BBB43840BE467415C64CBFD9</t>
  </si>
  <si>
    <t>5097247C63E2449A16615C7C5820FDBC003856DA</t>
  </si>
  <si>
    <t>826D31159360EC2A42032F8B195B887E5124AFE4</t>
  </si>
  <si>
    <t>127585A2B0B2E5F36C2518A4BEAAD3E5FFDB6FA5</t>
  </si>
  <si>
    <t>6E311D59F05D1C9DF2C2FFFBCE3A63E8BED55AC8</t>
  </si>
  <si>
    <t>C9630D217D471D108DD09411974B6A0B14D3723E</t>
  </si>
  <si>
    <t>353C5B5C96BB4E0569864A55748594A4D0D8140C</t>
  </si>
  <si>
    <t>07B481BA53B52B255559F6ACF9A17372463F2FA9</t>
  </si>
  <si>
    <t>DE8668C8E779E7B35562ED3F78434D2B317FF693</t>
  </si>
  <si>
    <t>BEA4BC25931101A751030870D684E6E7F191BC3E</t>
  </si>
  <si>
    <t>A3F4E57879C4A1F78DED3C5399E49F086AD4F5E2</t>
  </si>
  <si>
    <t>Management Library</t>
  </si>
  <si>
    <t>3C1F8CD3FC14329D2D70EA818F15A465FF845CD3</t>
  </si>
  <si>
    <t>04B2E83127E702D625ECC4F918B9F29C98FD137D</t>
  </si>
  <si>
    <t>4394C15534201445382A9D0AB64050F03736E665</t>
  </si>
  <si>
    <t>C3E72D554DAA1972A38E8A5D316A56BA41A78F4F</t>
  </si>
  <si>
    <t>CA9C7B3FD647C0625524DFF6299E0484E2D51848</t>
  </si>
  <si>
    <t>A971BB72D92F3551734967BBAA47E8F4BAC7DAF2</t>
  </si>
  <si>
    <t>4FAB453CEFD9A9C7D9B04C955E39BEB1F1B3D4E1</t>
  </si>
  <si>
    <t>13E089DBD45757514A55FE3E95A6C38B391BD7F7</t>
  </si>
  <si>
    <t>FC2FCCB6634CB8DC34930E8A8E93F251C6C77E80</t>
  </si>
  <si>
    <t>6402F0773030F48EB1566841BB257CDE9E527513</t>
  </si>
  <si>
    <t>3D7475767960E8780D5595867F3EB4913254EA16</t>
  </si>
  <si>
    <t>A9498CD23520EA1F8228BBE7BEB538B8230447A7</t>
  </si>
  <si>
    <t>0F33EC8AC0635B31307DD3C52305678FB16EC0CF</t>
  </si>
  <si>
    <t>3B778B30E9591F2D5817C0B7DEBEB8663156512D</t>
  </si>
  <si>
    <t>4DB9E1D178DF844D30F34A05D18AF4122CDAE4E9</t>
  </si>
  <si>
    <t>75E65C14E95C5221CD07BBDA0A0883EABA585069</t>
  </si>
  <si>
    <t>9EDCE026B652BEFAF48C918FAAA6673CC735A3E9</t>
  </si>
  <si>
    <t>0AE85C95B2AB302FFB8A5DD9679A04B0182835D0</t>
  </si>
  <si>
    <t>639ACB477BDF00168676201727615355822AF778</t>
  </si>
  <si>
    <t>D7772666CCF13B46EC332BB8CE134C73B4C11039</t>
  </si>
  <si>
    <t>26B33228C0CBE078FAC824BE19410681787CAE6B</t>
  </si>
  <si>
    <t>91E67BEA39D284E1AE07EE31C59FDE3A383E6286</t>
  </si>
  <si>
    <t>957D5D4C191D245EAC8694D2BA95695CD49DA6D6</t>
  </si>
  <si>
    <t>808710E286679F02FF878E40F5ED486ECEDD6462</t>
  </si>
  <si>
    <t>B7B9C9EEC1FB962019F6554E9E94184A5FD0FA44</t>
  </si>
  <si>
    <t>DFF6161897D965CE27F9CF776B2029797BDD5840</t>
  </si>
  <si>
    <t>B382A5713DA9F5932ED8AEDDF7C7683467F0F331</t>
  </si>
  <si>
    <t>E9405079C095862D2C6099B74DCBF19930D4D040</t>
  </si>
  <si>
    <t>C33A6FEB2A22B0136E1E35DAEA7B81383010CC39</t>
  </si>
  <si>
    <t>9EF773930B75D38F821668695EC726B1E595B3A8</t>
  </si>
  <si>
    <t>86EAA18FFFC1087AB4812BDD0739CA711EAE9B79</t>
  </si>
  <si>
    <t>639EC08C6434683D8D852324487B856F60B68944</t>
  </si>
  <si>
    <t>E91EFFAB2B32F529A44E4835C5E72D3B1D105475</t>
  </si>
  <si>
    <t>449AA31C97DFBF1189994B56B3583C38EC8FAF5A</t>
  </si>
  <si>
    <t>433246D95FDA730E489B4B6ADA4625F04E5BBBAC</t>
  </si>
  <si>
    <t>9F9B3E50478992025998C641F85EBCCC7AE10B97</t>
  </si>
  <si>
    <t>A6F40D364834A85804BD3391CBDDC58C0213E4A2</t>
  </si>
  <si>
    <t>F4B900DDBF22F2D095806B69F35CBB7DF5CBBF62</t>
  </si>
  <si>
    <t>3473F3121FB3B6610705548D9FEC5CA202164ABD</t>
  </si>
  <si>
    <t>7C26E8E39483D5D4522BBFBA7629797DD5430383</t>
  </si>
  <si>
    <t>CFEFCAC7474BB2134F09A0265938C988C38F4249</t>
  </si>
  <si>
    <t>406EEE5F64623CA7391010B43E7318BFB3ACE6BA</t>
  </si>
  <si>
    <t>BB4977275451E5548514423B504114B5B35D7966</t>
  </si>
  <si>
    <t>0DCD51A7F0F0023932347A326EBAF60C1CC23CAB</t>
  </si>
  <si>
    <t>3C2B6C2CAD17AC83EC2F19CCEED5FD8BA0D576CE</t>
  </si>
  <si>
    <t>2A71EBD2FD2D1313229205F73F21C96FB5842567</t>
  </si>
  <si>
    <t>0EE0A10799180B80B439F71E77C185BEF5BF081F</t>
  </si>
  <si>
    <t>A42DF9FE13F93DF9F039F8E2F866B9A53AF7D921</t>
  </si>
  <si>
    <t>00EAD06104D64DBB8E52EBE84D1208280900C51D</t>
  </si>
  <si>
    <t>A3B97D25E03E0E782696B44D5327AD459F8A69A5</t>
  </si>
  <si>
    <t>390728549878FF07B0D6F393186DB278C1945346</t>
  </si>
  <si>
    <t>Arts Library</t>
  </si>
  <si>
    <t>A52CB68D59BEE94294D29E615B1583722FCD7257</t>
  </si>
  <si>
    <t>4CF4C6D267169FA1F403B9E1917688FBFD83951D</t>
  </si>
  <si>
    <t>966D572E80AC5617514FCEE6AA89B8CAAB69F9E5</t>
  </si>
  <si>
    <t>286EA35259E179ECA41C55C1004B3BF13CD0D502</t>
  </si>
  <si>
    <t>F555A8742BBFD9D4E43E5F68A7E003ED81A6A0FB</t>
  </si>
  <si>
    <t>09DF0EAD220F3376A8E1286D21B1A46C0CB35ABE</t>
  </si>
  <si>
    <t>FC4080C96099BE6A7F523DA5501782E440DCF2E2</t>
  </si>
  <si>
    <t>1DC0D6783EF1887FAFA2BC9E63A7B2010E540DD9</t>
  </si>
  <si>
    <t>EEF39D9F4C8AF820C05B3AF65557AA0164851336</t>
  </si>
  <si>
    <t>841E53BB823A09B9991F863BEAD6400D7F795AAE</t>
  </si>
  <si>
    <t>Young Research Library</t>
  </si>
  <si>
    <t>27D08A60BF4DE5EEA59D41732ADA571DE91020B3</t>
  </si>
  <si>
    <t>92BC90FC15157309DBDA8183D8DC29F34D1C9843</t>
  </si>
  <si>
    <t>236A47F7BB01F8E9A1CCBBA96F94985FB8C51A14</t>
  </si>
  <si>
    <t>46F2188298E3AFDCD560C08574A17DD2D3C12266</t>
  </si>
  <si>
    <t>21B7909F6656BAD99F9D0B739D7493FE7F4FF463</t>
  </si>
  <si>
    <t>DAF46A6EDCC239CEB7C6B60A0C7C47F908A3D16A</t>
  </si>
  <si>
    <t>EB90DB95AAE6F22CE1C5995F257911A5887C1A83</t>
  </si>
  <si>
    <t>16D7660B64390A35DC8F4B37673F3012AB6A44D4</t>
  </si>
  <si>
    <t>746B653C155FA3188AD09170EB0F7A50E37ED96E</t>
  </si>
  <si>
    <t>CC49A7EF7C020BCF8578C3D1EE973962D43B6D40</t>
  </si>
  <si>
    <t>9B1B8C119A2C1AE4F955D8C078279406FAAFA02A</t>
  </si>
  <si>
    <t>61E7AA4979962698E54CD9ABB02DE7DE0BB66D15</t>
  </si>
  <si>
    <t>023E08274212C7B0E447439D5B68DDEC0B408616</t>
  </si>
  <si>
    <t>71FBE33394E3058B4F9E719CFB795B12967A41B3</t>
  </si>
  <si>
    <t>AF06DC4EAB8432F8545EA5443002B9C854F1E729</t>
  </si>
  <si>
    <t>0F5129F337F29289D203560206BD976180313F7D</t>
  </si>
  <si>
    <t>232C1EEDAEA4D875A8E9414B2D0B8E5D4E325165</t>
  </si>
  <si>
    <t>A4A8CEC3EE855C634AAE5B770AECD5BD32184432</t>
  </si>
  <si>
    <t>32E569ECA59B0AF7D81C8E5B983E02C60D00193F</t>
  </si>
  <si>
    <t>1137D171C1FB5036A47B8A55B26A8339E4B471F6</t>
  </si>
  <si>
    <t>E67E002AD63CF39DAE5A033187900CBF52341710</t>
  </si>
  <si>
    <t>A00712AC1D3D257B75980EE0A2DEB4B71A20ABB0</t>
  </si>
  <si>
    <t>CC460D8A8B405EE74D612F3546E1D3D575E37E20</t>
  </si>
  <si>
    <t>4E0E12496533F97CED6F30961134086B417A87AC</t>
  </si>
  <si>
    <t>3DB67D344A0F970BAF8B67F1BC37A9381BC4AC06</t>
  </si>
  <si>
    <t>B2F2A8A759B6FF31121726118921A6796FB3883E</t>
  </si>
  <si>
    <t>3C9DCE4E68A1448515FC87E68F597EC5175B180A</t>
  </si>
  <si>
    <t>E1DACC5942787E373F87AFFEC15865BAE47FA116</t>
  </si>
  <si>
    <t>D759FF916DAB4A0B6F986D797E8C1DA2B8AD13A0</t>
  </si>
  <si>
    <t>0FEA90EBBAA49C0D0AEBE8992150245D10268D82</t>
  </si>
  <si>
    <t>A33EB2AE29833CF9D77D864705AB1554066F9F7D</t>
  </si>
  <si>
    <t>71922470D16C8BF1562A360F2A6378634B869AE4</t>
  </si>
  <si>
    <t>5D2FF22002C60AD92052666C8FF94B7FEB4A364C</t>
  </si>
  <si>
    <t>116ADEA9B90AB2B3EA4D37335E5D2FAC6B67972A</t>
  </si>
  <si>
    <t>6C0BE0C8DE5D5581D7F8946034CC62EF5DC25234</t>
  </si>
  <si>
    <t>69AB4ECC3D0EFF93700CEE41F3681A19BC856134</t>
  </si>
  <si>
    <t>4341990FDD691FB1B2E15AD12FEB4C951878E2B9</t>
  </si>
  <si>
    <t>D112A8EB5698078021C97F910342B7D7BBD2C960</t>
  </si>
  <si>
    <t>52F89103FFCBAA1A9D609D3DAAD4E3AA603C96C4</t>
  </si>
  <si>
    <t>9A588216B6583B17B1A7B55A72049455DA6A9F3B</t>
  </si>
  <si>
    <t>53E3BDCE495FE0391A7E138D6930B3FCC65293FF</t>
  </si>
  <si>
    <t>05ED3FDA28BD1DDF7C96C635728A54430FCC0BFA</t>
  </si>
  <si>
    <t>8D20DA8F8D851DF3310292B720B7EABD79E80FE4</t>
  </si>
  <si>
    <t>9A8A268A42770FF4E1A7B52E2AE9534D82D3DBE6</t>
  </si>
  <si>
    <t>E274A193A6AE75CED119574247391BADBC39721C</t>
  </si>
  <si>
    <t>F8EF5F7D9B23B93AD3DE846333FB10DB5F10685B</t>
  </si>
  <si>
    <t>3D9006DB13CDCF245F460B1E0CBF92972334197A</t>
  </si>
  <si>
    <t>D3978CBCF7D160D7757DCC60B4302EE25615BBFA</t>
  </si>
  <si>
    <t>0257ABF021008D3FEA36AEC9A007D9F3D1B6FD8F</t>
  </si>
  <si>
    <t>3D2905AA67CA2D88D3687CDCE71544FE2B138356</t>
  </si>
  <si>
    <t>6581145BA1859F197E13A8F5CB73F0BA95CA8BE3</t>
  </si>
  <si>
    <t>C5911D8E5119D18DED4754A970E15E7E11A0CAB0</t>
  </si>
  <si>
    <t>DAC9F1762AE52AF42D59300D6ED496494FD86AF6</t>
  </si>
  <si>
    <t>7A25D9C6774BE8CEF4700514B10079C998A19D4F</t>
  </si>
  <si>
    <t>46D9C39E3D7BD7A48F599B73A4777F7462EEAE14</t>
  </si>
  <si>
    <t>5D86EC50DB01A9277E2684C6D72B5567E211F352</t>
  </si>
  <si>
    <t>3A82A5E5DDDD8C573543F7A41803C906B02186EA</t>
  </si>
  <si>
    <t>652DC75BD787660CF22CD662E090CD5884708FB6</t>
  </si>
  <si>
    <t>06F952B1143490CB43E202AFD2D5D7040C3CCAD3</t>
  </si>
  <si>
    <t>2ADB0F3E4EC30BA41BB88DE8EADC64A706587501</t>
  </si>
  <si>
    <t>C1F83E5FE3362B34310A0FFB0363343D7DF9E186</t>
  </si>
  <si>
    <t>BC3A7FFB1A98FDB8832D4C98B7E8EC5C9DE5A7F7</t>
  </si>
  <si>
    <t>622F7308CEF80A9CC7F7041680D21B5476ABAC04</t>
  </si>
  <si>
    <t>3B8F3DC96DA5C5F26E6F2110447E81C2288B9188</t>
  </si>
  <si>
    <t>5419A220A28CB45204137FA9EC448F7A913FFF4C</t>
  </si>
  <si>
    <t>C38F0124CB3D9A06F05BFBF5DECFC1E32342EAF3</t>
  </si>
  <si>
    <t>7683BE2CE02409CE8455843B3A24438617434869</t>
  </si>
  <si>
    <t>212AB7B20E90B8155C664D35FABF25CF97CC44BF</t>
  </si>
  <si>
    <t>6675DC79CD6B0D4C1E6C4825C4420AC820D9F345</t>
  </si>
  <si>
    <t>DDDE0CAFF81C873D2C1E479D6BF038046F2B28E0</t>
  </si>
  <si>
    <t>16F015580C12C0381B490AD64359137E90F6B732</t>
  </si>
  <si>
    <t>4F176CAA5F3659017F9FB462DB2C61045C0406E4</t>
  </si>
  <si>
    <t>5B788A96BEA57461F2B491BCAA68B86C653D7912</t>
  </si>
  <si>
    <t>3A407700AB6FE9D5D4521178F91FFEFDE70124ED</t>
  </si>
  <si>
    <t>28778C73C7A6082CFD58610C6AAAF6BB1316B7D1</t>
  </si>
  <si>
    <t>A0D18FEFD3250F7E2D4DDF12691F876E6ADA07E3</t>
  </si>
  <si>
    <t>290A16D7F1D3FF2D785BE8ACD3487672B1F2B0ED</t>
  </si>
  <si>
    <t>2AE37C4CA738013663A017E50C6A1397E6E8A917</t>
  </si>
  <si>
    <t>A8E0D5A39C21C9776EBA53C7FAF4FEBAF202D9B4</t>
  </si>
  <si>
    <t>05258A75AEA62024C959F4D67B2D534643FB8F3A</t>
  </si>
  <si>
    <t>AC782F5D25BAA5EFFFE5BCBCBDA1B3EA25FE489F</t>
  </si>
  <si>
    <t>862647E73DD73AB40820FFBD1AEDD2DE2240A14F</t>
  </si>
  <si>
    <t>F6B0558AE08E770B64B6B9710A673E5FEF78AD59</t>
  </si>
  <si>
    <t>912CDB2087BB26C9FED5C1C431DC6331324B6D85</t>
  </si>
  <si>
    <t>9104A1D2A93A1E414895D87C9298D66EA8D5A7D0</t>
  </si>
  <si>
    <t>02EB57C16764FD1085A44B8D13AC7E6D2A1DAA61</t>
  </si>
  <si>
    <t>758479FE85440D5A36BC3C6EC8A1C682ABE1DA57</t>
  </si>
  <si>
    <t>0CF3AE8DACE59D2D8B327106BBF923DD27644282</t>
  </si>
  <si>
    <t>05069C77241DF517B83EED2B28FF77869A306A64</t>
  </si>
  <si>
    <t>8EFF9F7605D701BEC9E021C44C64067852BD7C88</t>
  </si>
  <si>
    <t>A6E3B83406A806F11927623F93E118CA1966922E</t>
  </si>
  <si>
    <t>FFAC6C7FB84D4D3EEC938173B4C1B27637E620CC</t>
  </si>
  <si>
    <t>73DFC0A5EE1FB51C61C565A5D89238E0CBFACFF9</t>
  </si>
  <si>
    <t>CA6156BD64FEC48C1D08DEF2538F124C4E27EF35</t>
  </si>
  <si>
    <t>E7674E1C398A4F473D693D9FC5FF2EEB1DA7E5BD</t>
  </si>
  <si>
    <t>AD0E9334A0B0A581768711942C01E416D82F9872</t>
  </si>
  <si>
    <t>727BB672D3E89BD99227CF2B1252AA2217551BB9</t>
  </si>
  <si>
    <t>7F1F6E09DCFDE128E7A81EAEF92CE616A74C5798</t>
  </si>
  <si>
    <t>1F3CBCC2B3AAD8C8F45E80F1306E8F83513AF4B2</t>
  </si>
  <si>
    <t>825D184418593898C323C16600428A760B44FF3F</t>
  </si>
  <si>
    <t>E2DEB7CF86808F7AD8E6A3557FACB1F1430C125E</t>
  </si>
  <si>
    <t>35A9B2E6319D058C0D7253A78368026A5D5CB45A</t>
  </si>
  <si>
    <t>5AFA8E0B7BE14AE62A143900B4CA000A4C3E4ED2</t>
  </si>
  <si>
    <t>36F0FB57D5A73B43828431DDC79BECAB2A48A371</t>
  </si>
  <si>
    <t>2A75452B6578AF1A99D846F1465499AA553B4BFB</t>
  </si>
  <si>
    <t>F5C91094C2F8BF2C969CF3D66F950C75E4F3D139</t>
  </si>
  <si>
    <t>041E700BB76411C0EE232B23AC4648F00226F27A</t>
  </si>
  <si>
    <t>A98686DDAB797DAE85D2FD42D73AE2702CB4B111</t>
  </si>
  <si>
    <t>36F52A82E9391AEC7736D65C1EA9CE05D8FCE6F4</t>
  </si>
  <si>
    <t>DC8D781277DD45934B232C1BE022DE937C8FA127</t>
  </si>
  <si>
    <t>19B1CD40DC5817CD0FF452C7F05FC8B61A9136BE</t>
  </si>
  <si>
    <t>063A10C7094580DA5B1C097E150D86EBED28150B</t>
  </si>
  <si>
    <t>CB03B6AADEAB63F9ACB41D190B1DBC617E142E81</t>
  </si>
  <si>
    <t>DA04B66A3ADCC8DD7C0A14DCFDC5F4EBC886570A</t>
  </si>
  <si>
    <t>7AFE29209D30E9494457EB0275A9096247EF6ED7</t>
  </si>
  <si>
    <t>E78CC45FE0CF755610812CEC125BC2C39B8C243C</t>
  </si>
  <si>
    <t>7240B8C8C6B000A9778F3A2B0B57AEF39408527E</t>
  </si>
  <si>
    <t>864DAF69910C146E8DFC6CC165782D83FE64737E</t>
  </si>
  <si>
    <t>863D2867060180CF06EB6DED639BEF85D9B7C12E</t>
  </si>
  <si>
    <t>7416DBFCD2002A9BD835ADBB2D6DA59DF5913498</t>
  </si>
  <si>
    <t>8BF9342E9230F0FD5D943839BC92354A46E10CCC</t>
  </si>
  <si>
    <t>1D0D40FE3D89CB7CE342B6907C4E1D445DB8D17F</t>
  </si>
  <si>
    <t>46E4C532AC6CFE4B44E65EB4A2707ECB28CA8E8E</t>
  </si>
  <si>
    <t>07CD56FBD1759EDA4908C96F376B6484BD61374C</t>
  </si>
  <si>
    <t>3F2AC813C1B8717F009C3CB1D98F75579A46DB50</t>
  </si>
  <si>
    <t>6EA37D0B2B8BFF673139A85DD8F511DAFDE9CDA9</t>
  </si>
  <si>
    <t>9C1BC84CEE989D4E812360C88C645E249FE40D68</t>
  </si>
  <si>
    <t>F54100C36437AEBF3E9BFC220423BCCFEC06F66F</t>
  </si>
  <si>
    <t>3D7218DD5772F0944ABAC1A0385AE4A7DE967DE0</t>
  </si>
  <si>
    <t>BB845B54A0DCCA332312E5C720CD2F8C1D66BF3C</t>
  </si>
  <si>
    <t>F69C6B21416DE797A612B730CB8FCADFA6C7D435</t>
  </si>
  <si>
    <t>80302F8FFE3DB68477E7B065E4F624404624C083</t>
  </si>
  <si>
    <t>EC8109F7A3CCC7F78DA194A2379021684052D4B8</t>
  </si>
  <si>
    <t>985EA8756373AB46F630D60FF249808E5308E3E8</t>
  </si>
  <si>
    <t>48E801B04837CEE39B420BCDD248C70F258221AA</t>
  </si>
  <si>
    <t>35D29DA8AA0296E192FE1E72C68BBB7EE1511320</t>
  </si>
  <si>
    <t>1C5FE3F7F00A2403DEB876933EA91B0F9C2CD4D7</t>
  </si>
  <si>
    <t>8790EA1BBFC554FFFF3F4878B199EBD05DA762C3</t>
  </si>
  <si>
    <t>EE1C2831E294628F1A9670E2EF84B4E9363EE046</t>
  </si>
  <si>
    <t>C3CDB0E635353BA947265A2E847315E7CFA41B52</t>
  </si>
  <si>
    <t>7F3AB95BE851789970A6CC52B6BDCEE7864E529C</t>
  </si>
  <si>
    <t>BE7247E0842B8C3DF69B0A64DB0B4DE783868E0B</t>
  </si>
  <si>
    <t>DD75A95783B9C6729B6B6AE6AD6DE19954CCDA59</t>
  </si>
  <si>
    <t>2A80D32F77F288B14C6F7DA38A4BDAE6E0EA8684</t>
  </si>
  <si>
    <t>B83B034F64B6F1626E4818103B280081E918EB36</t>
  </si>
  <si>
    <t>94AE85C932F25B1AA964C96F230473FAE8897B98</t>
  </si>
  <si>
    <t>7C2301A7ACCB71C23F81EA15F94F4D52F4768952</t>
  </si>
  <si>
    <t>163628AC9FAA7854E2E76501EA7BA0BEFB8A1E6E</t>
  </si>
  <si>
    <t>0E1A7E6F7543742318F56792B3356D1AB92F8F32</t>
  </si>
  <si>
    <t>6CA5DC33AC57DE2E1FBE4300B47465960FA0ABF7</t>
  </si>
  <si>
    <t>DD8BDF7EB28FEE85440347F6D5ECCF0E6722E9C4</t>
  </si>
  <si>
    <t>CAEBE38B6F53C5DC4C0B8F05050010217A9AD1EE</t>
  </si>
  <si>
    <t>1AB0C386637DF58E2573EDC3D6446209C676F985</t>
  </si>
  <si>
    <t>633B66DABA85BCA1FD79AFCE2C0ABEE8814F0D96</t>
  </si>
  <si>
    <t>EEE0FBD9AAB3D8D1B5605625E88777A81AA52708</t>
  </si>
  <si>
    <t>18BED5DC31CBDCA04C0F44F6A218A904231EB42E</t>
  </si>
  <si>
    <t>7ACE90A6B7447A541E0A8238900208C68E10CDAD</t>
  </si>
  <si>
    <t>FD09F40B3B1B6C47FD16F824734E614600576BB7</t>
  </si>
  <si>
    <t>A5556F81CD7CB462551EC6C3C3012536DD1D15A8</t>
  </si>
  <si>
    <t>F1013FBF3ECEEA19285572F8F98126A7076E221F</t>
  </si>
  <si>
    <t>55205CCFE7D6387FC62AB6334CC2F0958BC28907</t>
  </si>
  <si>
    <t>82C0BCA502815D233AE20994F13D2F57100C549A</t>
  </si>
  <si>
    <t>A754BA062D4B39D01097A86E16AA0C11AF57846D</t>
  </si>
  <si>
    <t>799D3E24490BB3E4FA2F085EDC4AED5DFB0B7447</t>
  </si>
  <si>
    <t>BBF5ACF488A40FDFFB8F5275B6D4CCF2B3530FB6</t>
  </si>
  <si>
    <t>D8E8EE260CAAB38D7C899C73B7F392B6F6CE0CB2</t>
  </si>
  <si>
    <t>A53337F5A3BFC2D132722A0495F7C3258E29EDF0</t>
  </si>
  <si>
    <t>1D2BE1EA801C4973E80EA51C131131EBC81846DE</t>
  </si>
  <si>
    <t>59325243020D5AEB3240CAAFC617A841F31F25FF</t>
  </si>
  <si>
    <t>8993B683878235702429F519534FF3E0C82DBDAB</t>
  </si>
  <si>
    <t>C239D81B45DBCD77E9105C5845B9F06FE6CF2EF2</t>
  </si>
  <si>
    <t>6F8887ED80ED9F01868E61C5C07667526713AFEB</t>
  </si>
  <si>
    <t>8B00633CC6B7AF1F23DA5557593DD8B987143674</t>
  </si>
  <si>
    <t>B377D57532D45C7394F255E47216212E6EFE5D9D</t>
  </si>
  <si>
    <t>615725B94282B81CB163DAB56C0001AB35209399</t>
  </si>
  <si>
    <t>EBA61EEB55983B41866B9F95850ACC29040CBF95</t>
  </si>
  <si>
    <t>5EECE10D6E8616E22408DBB115586D3958DEF9D4</t>
  </si>
  <si>
    <t>59E104A4241B49140DF7D27029F03976BB755568</t>
  </si>
  <si>
    <t>610100EEFDE135267C96A22D0474CAE3344E9C24</t>
  </si>
  <si>
    <t>B4535C012EC4CD28EC9EA2F01F802A158CA23CA7</t>
  </si>
  <si>
    <t>409F94138B3106A75BDA2EFB6721F7C46A756F67</t>
  </si>
  <si>
    <t>A1C3F345F1C06FE7C789570BB036F70AF5A455F0</t>
  </si>
  <si>
    <t>FC8EB399B913478301EC0AAC76806B9B61109549</t>
  </si>
  <si>
    <t>C25D0C059A7DB99C98974CAEC9E49B1CCEFA96E8</t>
  </si>
  <si>
    <t>092307C19EF62FD224C003CB8DE162874C34D005</t>
  </si>
  <si>
    <t>6208A2FA08D60DADAE36535625C6F2A4201D1018</t>
  </si>
  <si>
    <t>2F54A31C5AF90B94626F33FDB7548DE5A3538FEE</t>
  </si>
  <si>
    <t>1F1CBDE62B0F9BEE8723528BEBD24D6790BB504C</t>
  </si>
  <si>
    <t>1E791447BA0114D4CF175EDE7A1C066CD88964E0</t>
  </si>
  <si>
    <t>D7DC03E5EDD6818FB840B2B3DC7DFA5CBC9937F5</t>
  </si>
  <si>
    <t>B0A52F2E2C24A922B64AF794FE1C9B798F4C5630</t>
  </si>
  <si>
    <t>F95169B60AA1EC5146933225E92D1118EB2876D2</t>
  </si>
  <si>
    <t>D6C3F35DCD58ADD70FBCF70556C0A1F5E19D6442</t>
  </si>
  <si>
    <t>5ECD24D04A84ADB542265AD319D2AB309A59A8CF</t>
  </si>
  <si>
    <t>056363C08DF1C7316AECC44959739FD65E5054BA</t>
  </si>
  <si>
    <t>57EB8A4C30EED8FF8E5334221BCFF8E7B3832C38</t>
  </si>
  <si>
    <t>C5E4019CA04F6997CF9990538FC0C6FAD9CB6E49</t>
  </si>
  <si>
    <t>C7AADC6ECBBEFA8DAF8563F845DA976EC10765F4</t>
  </si>
  <si>
    <t>4B418103FCCDFF4D444F9594295E7B28C517C265</t>
  </si>
  <si>
    <t>B55A63C50FC7A666F4C450422FDF9CC5FFE967D1</t>
  </si>
  <si>
    <t>326A0D56330D2EF82B3E070555D65D5534807125</t>
  </si>
  <si>
    <t>F6BFB4704B3421D635CC4A77CB4BE64944E80E71</t>
  </si>
  <si>
    <t>AD1B409762C8A278C802ACFABEEB06010888BC0C</t>
  </si>
  <si>
    <t>A5A9DCAD86D058A729CC9F5A9B1732324062C499</t>
  </si>
  <si>
    <t>2F604EAF28ACC40AD5DBC2FD6B109E9292B77F0B</t>
  </si>
  <si>
    <t>13BD9797D8A5D46FC6C1EB95D6F784E2A4CB0B31</t>
  </si>
  <si>
    <t>AAF649DB6069F5402A0EE766CB2176B5C90F252C</t>
  </si>
  <si>
    <t>CE480F360F54B428BFEF4A0CB3000E9C6841FCB4</t>
  </si>
  <si>
    <t>42BF4F2E5AE85EFE6D3D1BE5BA0052FD03F7B295</t>
  </si>
  <si>
    <t>F563C33238373D531CB0BB98439CBDF3A86CAEEE</t>
  </si>
  <si>
    <t>A2EBFAE956BD53CACA20A1993550B2F51EF688E3</t>
  </si>
  <si>
    <t>E88877057171C69EDEC8F32902D4A7B5BC72C607</t>
  </si>
  <si>
    <t>2F5D21FEA66D1B36ADC9EA616E795689BB811519</t>
  </si>
  <si>
    <t>E4CFD631ED3CDD67B7F61A8C1FA0F764EDEFA1E4</t>
  </si>
  <si>
    <t>FC17927F6708EC2E418F74AFEC14C915EFF2ABFB</t>
  </si>
  <si>
    <t>E4688996B747F441BDEAED0F33105927A25DECCF</t>
  </si>
  <si>
    <t>918D4F668F923CB783E00338DD229E07D50642E4</t>
  </si>
  <si>
    <t>BACAEF0DA715569B2D14265DF9369F7014C70AF2</t>
  </si>
  <si>
    <t>CCB13A4439A2F9F14BBD15D4191180DA08E4FF24</t>
  </si>
  <si>
    <t>CFD4B539F8C041287ADD1824E6A0BB3D108C8507</t>
  </si>
  <si>
    <t>0AF561348E3429D597AC3F91EA9F4EE02A29DF88</t>
  </si>
  <si>
    <t>E31010A91845E22112A3FFFBC5C68EFB7AD19AE0</t>
  </si>
  <si>
    <t>1EB48DBCE58CD7ACC3FDB179170282436563ACD3</t>
  </si>
  <si>
    <t>C1E649ABBF3DCA06FC5F3DBC46C596107B92E760</t>
  </si>
  <si>
    <t>9B62EE8AE98B289B14A2F990F3C84D5E0C78E39F</t>
  </si>
  <si>
    <t>95E1A07BC545094122C3CFB070BCCE182E2E75AA</t>
  </si>
  <si>
    <t>787FF487281B61026DC4E2BC51E2AAAF1BA4AEC9</t>
  </si>
  <si>
    <t>CF2E32DAAB8474BA64383FA18588201197E71E1A</t>
  </si>
  <si>
    <t>781E3530C2F89823A8FBD912E75766134652F16A</t>
  </si>
  <si>
    <t>87B4FC0ED4F38D03B8843E1C6F876AF75721A4C1</t>
  </si>
  <si>
    <t>8245076C14A21B823BA552DCBC8A9F486B78BBC0</t>
  </si>
  <si>
    <t>154EB102C2794C691379CB9F949A791E2734839C</t>
  </si>
  <si>
    <t>E5D3DD89887B93678B9951DB00285A54ADA9EFF5</t>
  </si>
  <si>
    <t>E97E3032F8BD31EEA69E50C90AEF6BFA135879FC</t>
  </si>
  <si>
    <t>0B9A8EAB2A669C0078281F9B5B7C6019F7CA3FA3</t>
  </si>
  <si>
    <t>5FF22F433C24E8373BB384D976B1EB77256184F9</t>
  </si>
  <si>
    <t>BAE36AA2658CC49737A19CBC4DC8D0B16E6806E5</t>
  </si>
  <si>
    <t>14DAC856D03E6D2F2871451F31B95D9792B46416</t>
  </si>
  <si>
    <t>90EE087962DDD23CBA95BCB804044102193C00D1</t>
  </si>
  <si>
    <t>41053D115D53FB810B8E80F5741BAE773D8466A8</t>
  </si>
  <si>
    <t>54F1DFC2E0F1F167CAEB75B057C15DC23B645607</t>
  </si>
  <si>
    <t>FD584BD8619C1251C05077F08CB4B1D1CCC7C87B</t>
  </si>
  <si>
    <t>9CE40E67772EDBC106A13519E0CB2174068A31EC</t>
  </si>
  <si>
    <t>9A9C24F2D9E25CD4C2C5527AD699A68D06885FA9</t>
  </si>
  <si>
    <t>C056F2AA85C19BD30FFD825AC1777AA7ECDFDABE</t>
  </si>
  <si>
    <t>AD0A4D3A3977208B0EBFB353FE73C96C45098606</t>
  </si>
  <si>
    <t>0D4FA4595520ED02DC85AE45F8136EAA25A08FEC</t>
  </si>
  <si>
    <t>124C30FFDA0F3BF0C657B4C22E18B7981D22C989</t>
  </si>
  <si>
    <t>2CC1B18D3D6AE9DF789511FAEAD0D7958EF98BD5</t>
  </si>
  <si>
    <t>D291E08D2FCA5752C2A0EF5B97318C3921B1C7C0</t>
  </si>
  <si>
    <t>4F5AC7D409A24473A6BE0E3C1CF6DC3F8713BD5B</t>
  </si>
  <si>
    <t>E690FC482123E35F8802D5CD02FDFA2D8587AE90</t>
  </si>
  <si>
    <t>7FFC849988D44D3FA80033A8BB0E36DE48BF3E11</t>
  </si>
  <si>
    <t>BDF05D820E18763A4EE7742F836E236FF65BDBC2</t>
  </si>
  <si>
    <t>D5E240D81046F57B2DECF8F999E5CEB8D751C36D</t>
  </si>
  <si>
    <t>1533880C68C51F3F3C7A619570EB34F7BF09D0F4</t>
  </si>
  <si>
    <t>7D2C732AB345AD4C22F4AD587F52E510FB6A4EC9</t>
  </si>
  <si>
    <t>4F07CC3E291BA0275D7C3E9B772FB919889CD9ED</t>
  </si>
  <si>
    <t>D0B532ED01FC9197055BB44176D1BEB919886B96</t>
  </si>
  <si>
    <t>7AADF6D1F3E63E6F3FB110DEFF38665F2CB46E0F</t>
  </si>
  <si>
    <t>5B60C2E80659316C0FC3510C79421834D7F2ECFD</t>
  </si>
  <si>
    <t>47EF946ED51896D23510C08A65B2FB1B5A3513A5</t>
  </si>
  <si>
    <t>6F06ED0BFC8FC41E89F21106E9A0D2E94CA45977</t>
  </si>
  <si>
    <t>2E37CD11714F1588DA13184563119E8EA8A58FD4</t>
  </si>
  <si>
    <t>E0393A714405B838036436EB5A75755168BB1DD4</t>
  </si>
  <si>
    <t>FC0215DF798C4C0DB125824BB6946A0D71814BB9</t>
  </si>
  <si>
    <t>77AB55926C0A13F8F9DE240FCD24B35FB3695780</t>
  </si>
  <si>
    <t>3F999C80D5C16FC15C4F6E18BB1A5973834DF5AE</t>
  </si>
  <si>
    <t>4F7BCCE56F4508E4CF4C8A6E5EE14CF662EA3133</t>
  </si>
  <si>
    <t>F0B33DC1E9756D8F54B38D71D2CEDEB2857A5E3D</t>
  </si>
  <si>
    <t>C46EFD88D0211D5A75C4ECA5C43F8567C69AC27E</t>
  </si>
  <si>
    <t>7C49049BFAE1D0DC75866191429D5F2511E0FA1F</t>
  </si>
  <si>
    <t>76CE657CC56CF0DAE47ED12A5564FBE42BEBB8A2</t>
  </si>
  <si>
    <t>1766F66A7B71EAC4E3F341D82DE4B7E71F990B32</t>
  </si>
  <si>
    <t>80AFD72911B7AEFF9A871C0D512DDDC298DA9046</t>
  </si>
  <si>
    <t>91D2C273EAC28CF65EB828609E7C4A0B41105F3C</t>
  </si>
  <si>
    <t>EF9BECE18D25B29AFD6843A35F57AE145B516C38</t>
  </si>
  <si>
    <t>996605BC2A987A3FA80B4BC8C986F4027DC413DE</t>
  </si>
  <si>
    <t>5C651FE40617108717CF842211671D4F15B123B8</t>
  </si>
  <si>
    <t>F081FEE59AF061975D55D2662BF663A14C2953E6</t>
  </si>
  <si>
    <t>A1C9843404E2368BBDA029FF2CF73109E1064984</t>
  </si>
  <si>
    <t>D12B320DFBAA190A825BD59720AD91395CDBE6EF</t>
  </si>
  <si>
    <t>9943CBA595F890C76FA3682AEB07D5D12EAA8EB9</t>
  </si>
  <si>
    <t>9DE6D1ABA1484EAA980BBCD9D481F6FCA52634B7</t>
  </si>
  <si>
    <t>F35FADD1A3D8D440CDDD2192FAA15E8F968024ED</t>
  </si>
  <si>
    <t>404962114DE07E4C3907548AA7044310637E2FF5</t>
  </si>
  <si>
    <t>EA177A2FDCEB7ADE45FE51DFC6E675C73402C4A8</t>
  </si>
  <si>
    <t>F0899F1635A8AE1FB7D9D2AA4B5BB63F150F70DE</t>
  </si>
  <si>
    <t>E583A717D2FD20C17D706C71084A72811D96AEED</t>
  </si>
  <si>
    <t>82E955BC2479846B97732620B7A7C7D032C22548</t>
  </si>
  <si>
    <t>DAEE5D5C47393A32B3F7130A8735BD43BBE05078</t>
  </si>
  <si>
    <t>BF83217F71293E7E96EFEC22558CD5AB392D7BCC</t>
  </si>
  <si>
    <t>8F4B50066A259246ED2744C01BBB4D5B6A4E297F</t>
  </si>
  <si>
    <t>5D7BC92F18002A0CA428F4C34EFFB9DF05BF5F6B</t>
  </si>
  <si>
    <t>D7B1BFDC4E6A42469EE845FBE9871087C101CC69</t>
  </si>
  <si>
    <t>634788C473DCA2B780F7F40CA0E6A7CC399D1C52</t>
  </si>
  <si>
    <t>79D11432FD4891176386A22E416AD5039FC58431</t>
  </si>
  <si>
    <t>025542584956867495E97267AF1ADEBCFC2FE879</t>
  </si>
  <si>
    <t>01729C3B3BC5E3901CCA5B4BAEDDE007B2854EDA</t>
  </si>
  <si>
    <t>CC41D7EA259679A99FDBE0C5C95CD487639EDECF</t>
  </si>
  <si>
    <t>9D2ED999B0737E61BD34B6121CB1748FF75C907D</t>
  </si>
  <si>
    <t>2A5BCF7217239C1A738834A8217B3C4D0DD46E7A</t>
  </si>
  <si>
    <t>2F026F6A6324E0EFC9C0CC0810CFD2347F31F0AF</t>
  </si>
  <si>
    <t>0761D1AA35893F55BFE4E6168DF805914667EC0E</t>
  </si>
  <si>
    <t>4393299DBF0293399D3CA244CE61A6842849583B</t>
  </si>
  <si>
    <t>52763101A048D29EB594BF44963CD974CC752B0A</t>
  </si>
  <si>
    <t>3698C5191F658F72D6C148D4C00494CEC2265E64</t>
  </si>
  <si>
    <t>AA5027724C1BCE5DA80846BA2B2629F27CE25256</t>
  </si>
  <si>
    <t>DF550C69E2E063F43EEA9795FB020251AE6B4AF9</t>
  </si>
  <si>
    <t>5F37DCA736D308B4ACFF6B769C10570B7179F711</t>
  </si>
  <si>
    <t>11B1575DEEA56C4F45A9C82C9790CEC670F3B6EB</t>
  </si>
  <si>
    <t>6F4B452FBA28B80D62E4046BEE5974D1E2B02199</t>
  </si>
  <si>
    <t>CEC526B74FDA9601A2467103D2DAC4645234A415</t>
  </si>
  <si>
    <t>1814D5FD8E1BA46AC709A2F169EC047BDA4ED295</t>
  </si>
  <si>
    <t>B147E0263977CABCEA1C63FDA747767F84AEC6B8</t>
  </si>
  <si>
    <t>7B2E6C247A12C3BE86D84A33AEAB2C48928A81A4</t>
  </si>
  <si>
    <t>4BB157CA18DE983B691CC904FDD3AD0C23861D1D</t>
  </si>
  <si>
    <t>757651773351095E367BAC467478F8E9FDAE04E6</t>
  </si>
  <si>
    <t>25EE7F7947666256B970D9427CB0BFD45A98E587</t>
  </si>
  <si>
    <t>A83A23786741B118947C8C27AF0BDB62F94056CB</t>
  </si>
  <si>
    <t>AFCF2475582D00EE96314BC2F5ABE58B33A4D9CB</t>
  </si>
  <si>
    <t>4341D2BDE0D6458CA4386847E2DCCB2102348EDE</t>
  </si>
  <si>
    <t>653A474AD962265A7B9E16626D6D772A3557706E</t>
  </si>
  <si>
    <t>1588400564514F3A53D5EED1895564708505B827</t>
  </si>
  <si>
    <t>20DC05F2924CB9A33C34B4306FB32B60B45B1DD2</t>
  </si>
  <si>
    <t>E775AA96C247812D62724843B1720A4BBE8CDE8B</t>
  </si>
  <si>
    <t>52E67DC5C6129773CA236D7D1A4939EC9B2AC04D</t>
  </si>
  <si>
    <t>4CEB8939AF6F1EDE62C2B54C63EE475FFFF45C97</t>
  </si>
  <si>
    <t>77681C03481A050D82939314D736A1153E30C2A5</t>
  </si>
  <si>
    <t>FCEB5DA42BCD26B02A89E3DE47BFA9D28756BADC</t>
  </si>
  <si>
    <t>9F822736B569329B6CCE1813878E1438738A70E0</t>
  </si>
  <si>
    <t>72CA76A0970B1FBA3D6F5814A3354BF6F95CABF1</t>
  </si>
  <si>
    <t>D65457A60C98127781266D36017ADBBA1E805FB2</t>
  </si>
  <si>
    <t>4A926683D117A31F354DCB3202612B026AF2DB68</t>
  </si>
  <si>
    <t>B8EFA14E675D392DA8EF321C757B35F3F85C1AC8</t>
  </si>
  <si>
    <t>35889A20FACED1BFC33C743A4BC75AF63B6F848E</t>
  </si>
  <si>
    <t>A9A61A1974F7B242006E7F0E26BD5B81A27B7860</t>
  </si>
  <si>
    <t>04DB629A0CB7772FCCE5C2F9A2A4EEFBB491C439</t>
  </si>
  <si>
    <t>1B29045F41C282FEB6F12F56F2F1F02A7A7ED7D2</t>
  </si>
  <si>
    <t>4E0707E5F3063D1E6869D50D1908B4AB6ED159C0</t>
  </si>
  <si>
    <t>C4999C1D551C02C9C7FD08622D847860A1F28C70</t>
  </si>
  <si>
    <t>C5034820C8F44800BEFAFF576320802FDB5E9B37</t>
  </si>
  <si>
    <t>5678B5C92B6D38CF6728870CAE5BC01286B432A5</t>
  </si>
  <si>
    <t>11FC95E33A6E5FB80DB78143DBCA81F1B613C375</t>
  </si>
  <si>
    <t>8E7861E0953DBFAA3A3AE3967254BD99BB71845D</t>
  </si>
  <si>
    <t>86FAB47E2037461E9018E001D466D568A12C79BA</t>
  </si>
  <si>
    <t>07F83423C11DEAE8E24CBECD1B22282F12C2B611</t>
  </si>
  <si>
    <t>2F7A7D84919CD10A6495197BCD22171554A6179B</t>
  </si>
  <si>
    <t>12946A5035A32D1E8FA48EC91BA4AF7F6F3CA54A</t>
  </si>
  <si>
    <t>316FCDB1EE879E7A5DF2C6D255CE8CA6B53D1FA8</t>
  </si>
  <si>
    <t>BD05EFA043AD20E9BF3E5AE9C8738082A82539A7</t>
  </si>
  <si>
    <t>99CA7056CA57A9002D603DE138B8FCD5850DED77</t>
  </si>
  <si>
    <t>59592CAC913870742B4671CC66573DDA63BB16B4</t>
  </si>
  <si>
    <t>DB472E72E4D1608ACFA6133026669CA0072D7CB9</t>
  </si>
  <si>
    <t>AC738810B512BD15C1DA06D045EC3B6B36EC226E</t>
  </si>
  <si>
    <t>86A45AA8ADB3F8546141DBF4FBA9E4D3BE238452</t>
  </si>
  <si>
    <t>A623C1FEFCD910FBF8CD35D33000287E1523207F</t>
  </si>
  <si>
    <t>F81EC0EF9B447AA75081389DA8281EC1B0FDC770</t>
  </si>
  <si>
    <t>CE75075B7E90B663BEF2A0B7ADCE1DF65CE5711C</t>
  </si>
  <si>
    <t>2ED8986E347179F3C9E937DAF69408AB442DE81C</t>
  </si>
  <si>
    <t>A9CB815AC0BC7F34B502D6305777192A245EA1FE</t>
  </si>
  <si>
    <t>08414DD9A4AF80DD39FB6824CF3BD303D0AEE775</t>
  </si>
  <si>
    <t>9136443C2991CBF53FAD50A4D9041945CFEE779E</t>
  </si>
  <si>
    <t>635D851B3BFC0BD1650985397BDE23A28DA79323</t>
  </si>
  <si>
    <t>7B50DE4023EDA379AB04FB5CF7DB8BE792EA7258</t>
  </si>
  <si>
    <t>4DFA7C7EFA46CE8BC0438C38C7D73FE36FA03794</t>
  </si>
  <si>
    <t>A99984F68A75019641095E49B30C967B403B2DFA</t>
  </si>
  <si>
    <t>A37245392DB9D274A1ECB1C87C1FF57C1EF18D87</t>
  </si>
  <si>
    <t>08B7E85E3FA0C453626E2769089390C524844740</t>
  </si>
  <si>
    <t>2670CDC36EC7427FB442D84A59EA5753F5DE8CC8</t>
  </si>
  <si>
    <t>1C29B943E4033BA9B06A281BD3DDDE017ECD89E0</t>
  </si>
  <si>
    <t>3F68EA7A5B9EB2AE864A61785E6A76669CA0DA81</t>
  </si>
  <si>
    <t>F8BEFAC3F86C32D30A6FD6D21260B11EDC571DCF</t>
  </si>
  <si>
    <t>5E9F2D2E8F7F297BE6BC95D95D436EC02440EF3F</t>
  </si>
  <si>
    <t>D98892F6195058661E24FE9A41864280414935DA</t>
  </si>
  <si>
    <t>965A4B5F8070FA31D1506671D6AB805709A53499</t>
  </si>
  <si>
    <t>F3A7EC368BC1A946706C9BB17F70D8029A0C6D85</t>
  </si>
  <si>
    <t>4263FE4C3BCAD6ABC5695BD9CE738DC9ED345FAE</t>
  </si>
  <si>
    <t>1A144DDB723E1CCD7C2BA732F12F3B0236D716D7</t>
  </si>
  <si>
    <t>2041C45774E3824ECD74B8FE4ED3905C9A76EA23</t>
  </si>
  <si>
    <t>CCAC9A44A601A3ACCB90BB7EFF29033A3AF3897F</t>
  </si>
  <si>
    <t>6AD49D31F42CC83E9619E2918811E445B3F5E1E3</t>
  </si>
  <si>
    <t>068A28300F103AB970AA3E103874BFFEA5BB25DD</t>
  </si>
  <si>
    <t>79FB2F4293656F8F4D3B4A3EE3A77458AF54E308</t>
  </si>
  <si>
    <t>74157B5C8D98CF5CCCFE12A03342B117513C1A56</t>
  </si>
  <si>
    <t>073EF44F56A99DEDE813D63E4C846CDFB52A898D</t>
  </si>
  <si>
    <t>8F832D525D5A718D43A3F43AED835677C1462853</t>
  </si>
  <si>
    <t>CABA1D8EB8AABA272BD3D5FA44D8DDAB4699124A</t>
  </si>
  <si>
    <t>D52F55243499CE3C8996C3FD1BFD1A36FF2B927B</t>
  </si>
  <si>
    <t>FD7C9D417CC75ABC8F85BDF859861460C074632C</t>
  </si>
  <si>
    <t>E06A3CD7A33661C1C021C2C63154894EC2519876</t>
  </si>
  <si>
    <t>223D77539C11C471C2ACCC736A6F9571CA2FAE4F</t>
  </si>
  <si>
    <t>2D5CCF2B6F467F6FCA9F61C910DE1B031B8112BA</t>
  </si>
  <si>
    <t>E18A3143AAA7AA5275F8D4391B0EE24049CFF431</t>
  </si>
  <si>
    <t>64E1F2A3610820255810F732426C00922A008D76</t>
  </si>
  <si>
    <t>15DB0B38343DA18D24BE4C0DBA1769108270ECF8</t>
  </si>
  <si>
    <t>6334BC9E426828919D76D665E87A6E37DCDF9C56</t>
  </si>
  <si>
    <t>C6E73A8E908B6D4BA57EC0A995D9AAE63BB2B9B4</t>
  </si>
  <si>
    <t>3A199564507BAEDDC4780DF98D06E4BBF0CFF63F</t>
  </si>
  <si>
    <t>265CF45CD765C6F23144C519D1EFBE48DB9BCE61</t>
  </si>
  <si>
    <t>2007409FA83C589760EBEDD24930D4DB95E6E841</t>
  </si>
  <si>
    <t>05E5975FB9325631AFDE5F5FC3732BCDD3FA05CC</t>
  </si>
  <si>
    <t>577817F069A0FD4BD04C8421E6B66CDC50CCC338</t>
  </si>
  <si>
    <t>685A4D316087B5418BA37D80A51F81FCAAAFB286</t>
  </si>
  <si>
    <t>F007F6F335AE715E06426470CD03CB05601C804D</t>
  </si>
  <si>
    <t>691E4609B96EFE9BB877B5C6E48EF6489C5ED3C4</t>
  </si>
  <si>
    <t>C989299AC8B72F2A34E78FA388AECDC2A7A6D477</t>
  </si>
  <si>
    <t>4CF20EA114C43E37329A4CF126C6EE1340AF2BD4</t>
  </si>
  <si>
    <t>92D945AF76F7E6CB77EBD82BA9CD12B275A95991</t>
  </si>
  <si>
    <t>FA7444830F439D871A7154211FEBF1AE75431783</t>
  </si>
  <si>
    <t>771C08C7C023CAE5E3A9328D5429B7402BD9AF1C</t>
  </si>
  <si>
    <t>2A19CEEE9981A29E381E1084ED78C22F2AAC46D2</t>
  </si>
  <si>
    <t>A14F37F0582FA315FBF63CBB6168B465561C38D1</t>
  </si>
  <si>
    <t>184E89740F1D7D57BC54243EBF84A0EA172E1ECC</t>
  </si>
  <si>
    <t>771905C86717BED7B30A5A0E2511280D4743237B</t>
  </si>
  <si>
    <t>D4969721A3C3F81487E3D947DD312C6EDAB511C8</t>
  </si>
  <si>
    <t>E10EA18D703A2FA5E704BBC30346727644A6483A</t>
  </si>
  <si>
    <t>00027A6093FC2FB6F046C82813A46D1C6C535122</t>
  </si>
  <si>
    <t>804C44E67795C291DE80C8C2217C51C7BCEF53F6</t>
  </si>
  <si>
    <t>08742DD8695F8B8D6BD139DBDC2486E0B7B3E228</t>
  </si>
  <si>
    <t>A5E50D25BEA3FE335ADBCE96775C123841072E2B</t>
  </si>
  <si>
    <t>0A8B0C5CA28ACD7F80EA87EEA4AAF749867C2852</t>
  </si>
  <si>
    <t>7F1D60FC2B8DEBA08F62FBCCC48A0D68712B5C07</t>
  </si>
  <si>
    <t>569A134F1FB07821DBD3D955C04B6697D5630D8B</t>
  </si>
  <si>
    <t>7175D9F7F7163F5295214172B888FC86FBC95478</t>
  </si>
  <si>
    <t>F3351AC2957CE81396BBE749D44607596523F123</t>
  </si>
  <si>
    <t>CDA792D732E53EB3830DF8ED389646076805F71D</t>
  </si>
  <si>
    <t>0371B75677D38F282798B0F762FFA2912B573E7F</t>
  </si>
  <si>
    <t>D40DF4F043633C6384BA46A2FB94DAD8A2868F42</t>
  </si>
  <si>
    <t>043263A790509E62F098AA347DF60C8994DCA834</t>
  </si>
  <si>
    <t>7BCBC7C20D6FE0CDD4266B180A12C160E1CDE13A</t>
  </si>
  <si>
    <t>E20DE6021A9CE2B85D6D7AC94FAFF01B02C3FD2D</t>
  </si>
  <si>
    <t>87B9EA00DF322B8CD86159DCE3052F2D776C1285</t>
  </si>
  <si>
    <t>0437E35921EAD8C296625D9A207B42ED8A4EDFBB</t>
  </si>
  <si>
    <t>A5E700C5518C7C2419228230982C0840DA9EB6C2</t>
  </si>
  <si>
    <t>0FEB206AA4340A4973FB6BC7187692F0B76BCFF9</t>
  </si>
  <si>
    <t>C2C9AABDD8EC46890B8D715C67F218498BE62E95</t>
  </si>
  <si>
    <t>A2278D0B2194BC17009DB87987D0BE0FE174CB76</t>
  </si>
  <si>
    <t>97F0F938DCB14D29DD032193BEF8C6E3B93BC326</t>
  </si>
  <si>
    <t>C18A1C27AE980436F8EEEA25CA04A9E776C81FCA</t>
  </si>
  <si>
    <t>9D9A6FA2C21891EFD021CDDD1827220247A24CFE</t>
  </si>
  <si>
    <t>12D15DB15B9713C58A6D65DBFFB29FCA32257AEA</t>
  </si>
  <si>
    <t>62D3C996EB5AFAD1944151054571F34C5893C8B3</t>
  </si>
  <si>
    <t>82A16D0AB46C8924404C89328B0C00C17FB91630</t>
  </si>
  <si>
    <t>9C03E0B001DA7C20B457E4A75FCE6023F8E9053B</t>
  </si>
  <si>
    <t>CC474FAA8FC73F8B0512B40BD38AE080867CB115</t>
  </si>
  <si>
    <t>3DFFDF3D8AEE4CC711D8CA1B7A5DB502ADAAA90A</t>
  </si>
  <si>
    <t>0113910496A2653002C33374B91CF6F050F9A6F1</t>
  </si>
  <si>
    <t>ECEB4759219FC4CAE80A8D51AF590E2E040C2AAD</t>
  </si>
  <si>
    <t>12513D6CA9CCF0CBBC0638D5415D676C55FD9833</t>
  </si>
  <si>
    <t>8D4B9B0638B02800E8D34B6E2FFC2E86583288EC</t>
  </si>
  <si>
    <t>E2163CC7B7D42BAEA5008B315512B326CB06F48F</t>
  </si>
  <si>
    <t>0D39B8B626018C9CF6503787BEFE43469260FEFE</t>
  </si>
  <si>
    <t>2DC7E1B1518BB7F6E9F68AC0AD17B3ED61C77090</t>
  </si>
  <si>
    <t>3E07861415D762297564BF089819096266585834</t>
  </si>
  <si>
    <t>D1DB3D1F102087298BD2E19177BB964F69E2F132</t>
  </si>
  <si>
    <t>CE69A02B6BA0C3EAD4E88E6B16EBC14ADE79BE1B</t>
  </si>
  <si>
    <t>79E77439AE4F6653A60EF33E4E92A0E786251852</t>
  </si>
  <si>
    <t>E1811EB3271C6D4EB48EC477570BDBFA87E68506</t>
  </si>
  <si>
    <t>E2562E6B2E29D2D3D744034BAFDD7EB2F2EFD59E</t>
  </si>
  <si>
    <t>24D69FC460EA8AE6A24C050FE816E896D35B217B</t>
  </si>
  <si>
    <t>34F5283973A4D24AEF98805759B5CEAFE9CD871C</t>
  </si>
  <si>
    <t>7A9FD1A6664A240FAA3803E77F61D17171261189</t>
  </si>
  <si>
    <t>6EB420D550EB31FDC1127B77C67B05303D9D141A</t>
  </si>
  <si>
    <t>F9D35022368AD010309B71F50C0CD9C55E1ED4C9</t>
  </si>
  <si>
    <t>B309BD911BDA691F3291C3336B74573B105BBB71</t>
  </si>
  <si>
    <t>0BD3CA03E7ADF2145D79A27D481818F942CA9CB5</t>
  </si>
  <si>
    <t>EA7169EC87AA4F5F30B72D2B9BE7FB16E456444C</t>
  </si>
  <si>
    <t>BFC159B7E6E51331028C44EB3E22A3A8E67251A7</t>
  </si>
  <si>
    <t>C61149D84832416F2DF86F533A0794662D9CA29F</t>
  </si>
  <si>
    <t>3D53FF121DCF8CCAD2464D66A5B8DA578CCA41AB</t>
  </si>
  <si>
    <t>349463BE534948DF9FCE368BCCA702505B591D1C</t>
  </si>
  <si>
    <t>D5DAC057F7317E97F1F005320D04879BFAB0F738</t>
  </si>
  <si>
    <t>90E67602D65DE14DFE1693A94D19009E1BFF2573</t>
  </si>
  <si>
    <t>2AF9723C61EECA342C51D7733BA9D0A583A8D5FD</t>
  </si>
  <si>
    <t>06BDE5B1AC7B15C1DBC19B011EF88E0A387A2C05</t>
  </si>
  <si>
    <t>3983876CC365C2F4D8F772E97696602C01BC6D87</t>
  </si>
  <si>
    <t>07A363F4459326C274589112ACF68B95A1638625</t>
  </si>
  <si>
    <t>3A4E8A8D824E968CC6CB3D3D3DF620295BDD1022</t>
  </si>
  <si>
    <t>5FF97E86E76D159ED3B675EF5AD0E627F505EFA1</t>
  </si>
  <si>
    <t>F7EC176BBFC563105463A5D6D4351491F55D38CD</t>
  </si>
  <si>
    <t>D8D39339F1083BE232F9124B17E43180D8569862</t>
  </si>
  <si>
    <t>A6E12AB8D830C69F4A9C656C46EFFBD819821531</t>
  </si>
  <si>
    <t>7CB29C143E4510ECDA67D187008675AC32C071AD</t>
  </si>
  <si>
    <t>C155248F73C07F13371824A75D65476C6357D289</t>
  </si>
  <si>
    <t>17DB0BF4DEF126F6E371DDA55F98B9A0A33016D6</t>
  </si>
  <si>
    <t>5A90E91B540C34E8AC9E7E34AE017A8BD22A1215</t>
  </si>
  <si>
    <t>714D7A733C263E0D9790AF20F54B5117CDD900D9</t>
  </si>
  <si>
    <t>0989042C1B84980EF4FE3B5CC0E52277648A031E</t>
  </si>
  <si>
    <t>EC92F281B8F106F9FC994EB08359ABE88DC23961</t>
  </si>
  <si>
    <t>59DC67970DA39FDC10A7910D3DBD3856E8E53F02</t>
  </si>
  <si>
    <t>A7278D9D623D8EDFBAF1A3B45499D2AA030333F5</t>
  </si>
  <si>
    <t>E9C55005A5EEB1D6C499041B02269D0B9173E619</t>
  </si>
  <si>
    <t>BC39F8177422B3C5D4E4C3E2E6F8B098FF8C9745</t>
  </si>
  <si>
    <t>A3FEC5EB61043D14B28984B171B3CF1CFA888118</t>
  </si>
  <si>
    <t>D11F16D63514EE1F39F3D37455AA205EF02DE54C</t>
  </si>
  <si>
    <t>B3ECEE0650564728D7DC128236E419E963F5D4B9</t>
  </si>
  <si>
    <t>2770B28AE0A305067AB3CEB51CBEF1155A3E1E0E</t>
  </si>
  <si>
    <t>38C8C9050A47FB6EA8786847DA266129EFEA2AC9</t>
  </si>
  <si>
    <t>BD9F817DA2236DA1C8352258F8D0B0FA9267F5BB</t>
  </si>
  <si>
    <t>589129F7B3DC9460391B7F972B1C1F2D74405263</t>
  </si>
  <si>
    <t>D859C4EB8B0CF59781873B870654493901B700D6</t>
  </si>
  <si>
    <t>16EEA9B587C4E68F02D0DDFA490AFB4C98B40865</t>
  </si>
  <si>
    <t>B17CF70C168D710F9EBA098345D52411A800C0BB</t>
  </si>
  <si>
    <t>51A01F6FD7006A5B6212511DFC3F1070A41B9B98</t>
  </si>
  <si>
    <t>155D6FC9813D89DE41B34DA191A5B4CAAB5F59FB</t>
  </si>
  <si>
    <t>6B26886D7A2378F0EF0548CC86D61EB954FB8FE6</t>
  </si>
  <si>
    <t>AF78B272C6C1FC36D5908B2559816E2C8FF00548</t>
  </si>
  <si>
    <t>06275DE36B4867275A00F1C45FFE47140E7FD63E</t>
  </si>
  <si>
    <t>09590937945F6A0AEE17AC92EF1BDA77FAFB24AE</t>
  </si>
  <si>
    <t>4E10D84DC85DEBF01187DDFA7F8D64BEA292628C</t>
  </si>
  <si>
    <t>4FC0A7BDBCBEFAD76099DB36C880006100960F4F</t>
  </si>
  <si>
    <t>A631ABAE7079EC54E72130302E2C7351D258B207</t>
  </si>
  <si>
    <t>044AA0601A7A74F3DFD569A151BAE5365C8868A9</t>
  </si>
  <si>
    <t>EB9B676E0D6740E55DE8139B1B0A856D92753BAE</t>
  </si>
  <si>
    <t>6F5CAD035FAD8A9CC75F78FEA39403895416B0D4</t>
  </si>
  <si>
    <t>12697C5A895DB9559828CDC0FA274BB5D73B66BF</t>
  </si>
  <si>
    <t>14758F9A83E161EA20EEBB9B3A190B4F7E832180</t>
  </si>
  <si>
    <t>642758644FFFF2979062647632546D1073B03748</t>
  </si>
  <si>
    <t>4EB68D0FB7B823A63EA255753596BD4D12F1C252</t>
  </si>
  <si>
    <t>D0E4FBD97D14ACC24BBBD855FD65AC2D25EA1E92</t>
  </si>
  <si>
    <t>EDE44B2E377048E78BC881B1DB2C6C8D349339BF</t>
  </si>
  <si>
    <t>FC6E94E450676A5E44535BD75934A531A98E371B</t>
  </si>
  <si>
    <t>EEF06A667F9B70FBC64D8A5D5895BBA502AFC3EF</t>
  </si>
  <si>
    <t>B14CEC6358CCDF56D6C4AF9FBAD48A207EFB7BE8</t>
  </si>
  <si>
    <t>FB6C5EF7814C7D4298BA455C23175816914CE626</t>
  </si>
  <si>
    <t>1F8E102EBA5C98E76C1F5705E6AF7D89A53BB6F2</t>
  </si>
  <si>
    <t>0363036556C2508ACAA17A8C66391F1A509C977D</t>
  </si>
  <si>
    <t>1829657ADA71C7873E1E4BE8CDDF199B63EE25EA</t>
  </si>
  <si>
    <t>908ED542F6F9B07D99FE5EE6B159C9B0459AF769</t>
  </si>
  <si>
    <t>B8B8FE213D265FB6B5EAA74E3C63530814D96D2F</t>
  </si>
  <si>
    <t>BCC35F1F4F2B33DE2635F21358ECA6715B945509</t>
  </si>
  <si>
    <t>6E28B51167E0FB12678B46CB4C15BF11788C3927</t>
  </si>
  <si>
    <t>9AF47AC8B2E13590A01D4CA681D23A852B676607</t>
  </si>
  <si>
    <t>E66FBB305F96DF764B72111A4F7D802EE11E9858</t>
  </si>
  <si>
    <t>BFA56B208BF97C4DA8A500B4878ACD7936F25878</t>
  </si>
  <si>
    <t>CE4045EDC0D80E29002319DF92CC639C78A9B151</t>
  </si>
  <si>
    <t>6DF5ECED6FD5975E5EE2FA733CA35275991AD05C</t>
  </si>
  <si>
    <t>7FB57F797F7761A764D064E39A79B9A42B4BE079</t>
  </si>
  <si>
    <t>82444FE88465E71F9A21FBE386EA6E621FB42FAB</t>
  </si>
  <si>
    <t>10E859042A24617748A8E567A560F52ED0AEA3A0</t>
  </si>
  <si>
    <t>458055713BAE9AD887FA7B9DEF704D1B72A6B07A</t>
  </si>
  <si>
    <t>6B8931E9091C713FD7342F2EBA45CC607F8C91B2</t>
  </si>
  <si>
    <t>D58C5B2124C7CC2163E83F8C231D4B6430138314</t>
  </si>
  <si>
    <t>698F1EEA3EDB097B868AC635570C216097BDE931</t>
  </si>
  <si>
    <t>F4E1B9BD3376254F438642B509A18B6162BB8397</t>
  </si>
  <si>
    <t>BC7E19EB97FB004191E18BBA53EE29EAEBA7479E</t>
  </si>
  <si>
    <t>9CD98ACFD61327CE95C1382E36AC3B015647C0ED</t>
  </si>
  <si>
    <t>F97553444FE1D86D96DC51A7E14B65370E6EEAA8</t>
  </si>
  <si>
    <t>84DD20E533EDC9D95C1C3FAA0DF3C1AA66AB0182</t>
  </si>
  <si>
    <t>2F8605CFB7203087B88107E37C5467567BCE5C3D</t>
  </si>
  <si>
    <t>238FD803B6D658CF96B41D36A5233B3FCBA3033B</t>
  </si>
  <si>
    <t>8A1BDB5A15F305DAA94122026F471DF606E4E691</t>
  </si>
  <si>
    <t>CCBF02B9BFC7BCCD35BF4EA1A9A3BB3262B6F88D</t>
  </si>
  <si>
    <t>04E6A237293CAEC1BD3DA89A149B98AD82A656AF</t>
  </si>
  <si>
    <t>5DC2C67F33E922E5D2F6EF0E678FD70FDE36720A</t>
  </si>
  <si>
    <t>7EB5FBD2D4E5D7B0C825199B506BF7FC7EF3EDD2</t>
  </si>
  <si>
    <t>31081A25C027FCAC3284B3C1DA79CB84BF6A5515</t>
  </si>
  <si>
    <t>C286723BEBA2E7229F7D34C06BBD1D6B7D7EF415</t>
  </si>
  <si>
    <t>6EEDFBC9621F3CB829FCF1744CBA9CEAE9EE7565</t>
  </si>
  <si>
    <t>C7AFB01E1EF027A6F8E5C1D0EEFC15AE8C425489</t>
  </si>
  <si>
    <t>75DBEECFAF69E36BBE931D221CBC8F669B2B3F58</t>
  </si>
  <si>
    <t>D108CCC88F62C3EC7400CF182D52735157D531AA</t>
  </si>
  <si>
    <t>2EE5332CE900F823805C32ADA24DA452D35CEB83</t>
  </si>
  <si>
    <t>68B4E3C0EF465055AFBB805D73FA2CCE3DCB4D06</t>
  </si>
  <si>
    <t>738468AC7F8888C38B2EB838863E02DCFDF730A7</t>
  </si>
  <si>
    <t>80F4DB4228B3B0CCB122800BF0D60D976AF7900D</t>
  </si>
  <si>
    <t>DAA1A51E2AC02DB8083FB3E8F3B87F493DB61A0C</t>
  </si>
  <si>
    <t>A4F70197267BB242E4379474CF7822EBEC4657AD</t>
  </si>
  <si>
    <t>E17211F063DAA4B92ED7EA3227989F9058747787</t>
  </si>
  <si>
    <t>BC0124A8B9D0F7ED4CEE0C0795216AEC31A62AFA</t>
  </si>
  <si>
    <t>2B8F461271778D69DB127EBB3BB993CF67063E3E</t>
  </si>
  <si>
    <t>69A3C0200B6061C7F41281CC17F2DC16EDF5DDC6</t>
  </si>
  <si>
    <t>023E1EFA665BD9C4A1C7695DABA451A96E9EAEDF</t>
  </si>
  <si>
    <t>518CBB6C9DE13BB57959FF33C2CFFE0084FEEB1C</t>
  </si>
  <si>
    <t>6F7E8B0543F168C5CD7AC966286D5E67B82DFC84</t>
  </si>
  <si>
    <t>6CD860C639E34BBC5153831CD54ED49DDCD7DDAA</t>
  </si>
  <si>
    <t>D3792EB8C9F73FF5E6B0793AF8321E2080F76B18</t>
  </si>
  <si>
    <t>FD4BD48FE7704F7B99A95FB7A0AB49720E8399CF</t>
  </si>
  <si>
    <t>9D86E62BCB8DA452B2CA3E8CA4738DE4D88D8F82</t>
  </si>
  <si>
    <t>3BC81F578957B047E1245333AAAA54DE8CE0988F</t>
  </si>
  <si>
    <t>B5E324FBFE2E522FA13C02F0A47D353373FF4A62</t>
  </si>
  <si>
    <t>E8623157E83FC7DE49707E86CAF3FD79CB63A431</t>
  </si>
  <si>
    <t>AE74E4AAEED1C41E00C9C7B406F5E949A1B28117</t>
  </si>
  <si>
    <t>91DB06963E0E6DD593610766B1F1B49EC1FFDFEA</t>
  </si>
  <si>
    <t>A5BF4C7D6BA3A1472B7C593FE826450830278FED</t>
  </si>
  <si>
    <t>9E0C17349954819A6B56AD7250D6304AE37AF147</t>
  </si>
  <si>
    <t>ABCF6AB4BABE161E4F086697B1938A51F1E1B88A</t>
  </si>
  <si>
    <t>5CC39ADA5635F0C638F7EF41E5C3A5B4EA50055D</t>
  </si>
  <si>
    <t>7E9F4E6DE9B0ACD54A87125571D998DF7AD26660</t>
  </si>
  <si>
    <t>575F05DFF34715FCFA5F2BF24BEB35C2B481C5A5</t>
  </si>
  <si>
    <t>5DEA11599765F9004D3D1D0D5DC9FE873892DB0C</t>
  </si>
  <si>
    <t>23934D17F6E71F940474ED16E40CA1017E1BEDB0</t>
  </si>
  <si>
    <t>E98807FA6B3B9CD2E11EB0F35F4587B034407E72</t>
  </si>
  <si>
    <t>5ABEDB7309A582C4ED4A40A39E109B7029F50717</t>
  </si>
  <si>
    <t>7FEDD0849267381A0BE48F86EE696A3D16FE2564</t>
  </si>
  <si>
    <t>617CD706615FE7E1ED046EB489A31042E1E606B0</t>
  </si>
  <si>
    <t>5C10365AF3E17CB2B0E82C0A92362889C98F6619</t>
  </si>
  <si>
    <t>E23966ED51FBF2114F072053C709B62AAF28768E</t>
  </si>
  <si>
    <t>3A0C0A988A663EEFAA068D9907AC579EEE6583B3</t>
  </si>
  <si>
    <t>6F98B43E64B8908B64B61DD4DA9428A3E04C4286</t>
  </si>
  <si>
    <t>EB6A5BC92361D09B1F237F3B6900E064D68597C0</t>
  </si>
  <si>
    <t>F48B832238D0AF36CF1E8F19EB16758BE0AFC0E3</t>
  </si>
  <si>
    <t>8EE4D6D5F78C1CB42B20190F86A49AEB8A4ACED9</t>
  </si>
  <si>
    <t>82B576852D0C924F8D2860864E31A7AA3577B143</t>
  </si>
  <si>
    <t>70C366293821EAC3D20D2503C62C4524D72BB45C</t>
  </si>
  <si>
    <t>6D45120941F6E50A8DF8C0FDBC598DFABD60D35A</t>
  </si>
  <si>
    <t>8645CEF06F642DDDF640DA6B66082ABEC0356103</t>
  </si>
  <si>
    <t>E6BF9EA1FE7004DBF40B7D0757505823F35BCB6C</t>
  </si>
  <si>
    <t>F17BA75768F734FB75EE7361C29ED3C327AFF179</t>
  </si>
  <si>
    <t>0055359748D11274A3364B657D1C11552536302E</t>
  </si>
  <si>
    <t>B0C8E8D62A7EB5CC1C0347D972FDEA9434F13927</t>
  </si>
  <si>
    <t>6C2C4E21343BCF043480F91DC2163AC5980BF219</t>
  </si>
  <si>
    <t>83AC014EE724BB9FE962D82308A3F2B197F228CD</t>
  </si>
  <si>
    <t>B8BEBE5BCD706B37553348A5E7D2A6A9965D4689</t>
  </si>
  <si>
    <t>FEEB50998DC1C01EBF4DFA3D0D4ADE79DEE6F86C</t>
  </si>
  <si>
    <t>2AC5F3EAF5BF4FEBC75E8AC1EE1DE1EF975C0040</t>
  </si>
  <si>
    <t>05E561A153D2846A22480BAA9432245611CFA1AE</t>
  </si>
  <si>
    <t>367BE09F106E11B73A3E7AB7E0A5FCA0E41812D3</t>
  </si>
  <si>
    <t>073A200E9AA9B9ADDF39A6DF2344C034C7BABDDE</t>
  </si>
  <si>
    <t>8EE5FFF6E1BE5491AD2CEAC39809EE5641818EC7</t>
  </si>
  <si>
    <t>627541F1B67E966AFD3200F90F97737E963F2349</t>
  </si>
  <si>
    <t>1C8FF513A8A5A325C81F0125490A079275B91C24</t>
  </si>
  <si>
    <t>9CC279419C96139A9A3C665EE8D17631EAF3CBDF</t>
  </si>
  <si>
    <t>2F9C8974B8F24AD5FF7DF2118DF4FF7831EC9A3A</t>
  </si>
  <si>
    <t>4F36682F494FB679B8ECD03B15117F70540322EF</t>
  </si>
  <si>
    <t>E7F56419AD1E56FD153210967E6491A8C17EF5BD</t>
  </si>
  <si>
    <t>63672BEC1F9902C6043713F80ADA2EFF0A55C777</t>
  </si>
  <si>
    <t>44148FD372B5BD63DFC1C3B1205A1EE7DA6A8900</t>
  </si>
  <si>
    <t>74798B452C65E5BDB7830466738C0EE84F682454</t>
  </si>
  <si>
    <t>D3BB4BAB5302CE9F1C2A1D180A1398C6FB7A2DDF</t>
  </si>
  <si>
    <t>6866F6CA83EC00E5F98EB9CAE6E771D85EFD8106</t>
  </si>
  <si>
    <t>ECEC5712775CE288169028C3CD7C77A81BE8A2C6</t>
  </si>
  <si>
    <t>A4157790BCA5F6F09CAB7AD6500F8192F2114970</t>
  </si>
  <si>
    <t>95C5498E58C694D2A8417D0B78A92A7B8D015885</t>
  </si>
  <si>
    <t>F3354E577BACF0564777435EA1962C649E38AC74</t>
  </si>
  <si>
    <t>E42C7413BA455AE3F35876339879E4AD343DE23E</t>
  </si>
  <si>
    <t>2943BA836F5555A60177BCCF5D5C40BD80D32971</t>
  </si>
  <si>
    <t>854F48B2D4E575D4846B87708C0F952D31710930</t>
  </si>
  <si>
    <t>8034B490FB2F23FB24B7A23EB521EE7E207AEDA5</t>
  </si>
  <si>
    <t>46AB168DE20AE0318546ACAD60C32C1DDD880218</t>
  </si>
  <si>
    <t>6C5928AC149619335189FA8DC8EA7247BF564C2E</t>
  </si>
  <si>
    <t>F2692EABB5AE57D95267237B79F34E46A6764182</t>
  </si>
  <si>
    <t>C5B66EEDF2804AA8764950C052D8329768384D7B</t>
  </si>
  <si>
    <t>0EC7CCC08A756F53405D0976C8D372CC68AC5F82</t>
  </si>
  <si>
    <t>0ECD290474D3336E4DCA56FAB7DDAB22610E1B69</t>
  </si>
  <si>
    <t>DC07F235DFF8F89BC35A97DD82E264E0927C6CC9</t>
  </si>
  <si>
    <t>943B037DF45399F146349BB721599F3D52521211</t>
  </si>
  <si>
    <t>1CDE71B91A98AA1FAB6E18D34DC090C0AB6D381C</t>
  </si>
  <si>
    <t>50B624018551E4049E277D937A7315867447C133</t>
  </si>
  <si>
    <t>7EB350A621FABBB125F04AFB7E58247303D9C1F9</t>
  </si>
  <si>
    <t>EF1FBC9C02053D0B6F9026B0F667E0FA982ACA4B</t>
  </si>
  <si>
    <t>899F67C55AEA3E567F40B2B3F9BA31F039780673</t>
  </si>
  <si>
    <t>91AE40F8CEAC16176E4056FA68060D34DEAE233F</t>
  </si>
  <si>
    <t>553363DDA2D0ACEA39DB9224CB327257B3FA2768</t>
  </si>
  <si>
    <t>F41AA1618A47791214212C03AFE880DE39A434C5</t>
  </si>
  <si>
    <t>B02C4C1E88C8F459707DD8C889A24D97BC263883</t>
  </si>
  <si>
    <t>33B3F87FB7152FBDA8DF841DDC9F6F1C94D14184</t>
  </si>
  <si>
    <t>C1EE35B9B663D8D41A2F8E4CBE25186BAF7E5867</t>
  </si>
  <si>
    <t>BC2B7F1E0EA0A8F5075C3DFCBE36F311634DA007</t>
  </si>
  <si>
    <t>2CAE33A3CA870B6ECD48A492437255194DC13D6B</t>
  </si>
  <si>
    <t>39744FCFE8615B099C4619B61FB278C4BC4E3D3E</t>
  </si>
  <si>
    <t>6D0BEEB6E971E8D5A87607C7366693897ECE2F73</t>
  </si>
  <si>
    <t>9B9FF0A0BB0D458C1BEFE9C8740C5E6FE6474D8B</t>
  </si>
  <si>
    <t>2FBE0EAA0B474F4BD62E3201167A3E4889896A90</t>
  </si>
  <si>
    <t>D72CCF4648F0269938215C8DCD2A7441DEC125EF</t>
  </si>
  <si>
    <t>F9D300E694DA4F4AC91D5D1E22ED13C646601CDC</t>
  </si>
  <si>
    <t>8B739798866F37E96ADCDC965C3E5A3C519D1B11</t>
  </si>
  <si>
    <t>1A91B9BDFD4E05504AE54CAC2DD2EA481D8EA576</t>
  </si>
  <si>
    <t>E3FCDF3E7CF6B2105E61F8EE56DDB695310C9CAB</t>
  </si>
  <si>
    <t>23821F5798CEB14BB83AAB52F47435D57937F4BB</t>
  </si>
  <si>
    <t>99460E9FB56C6EA71F7A5752210177F5A01C1EAA</t>
  </si>
  <si>
    <t>035E2594F37318E4985C175E66EE28612DCD34AF</t>
  </si>
  <si>
    <t>B678ABC4F545665CDE04767E70BD5C86FD1287DB</t>
  </si>
  <si>
    <t>09CE7B65AE26F9AADCA1A5346CDC8249EA45D1A0</t>
  </si>
  <si>
    <t>55E4ACA18C83AC666E24CC21FA16D1B3044D4BC2</t>
  </si>
  <si>
    <t>99349F9E06B8163AFD3F3DA51444FD7CCE3F7E3B</t>
  </si>
  <si>
    <t>D7F075D4A4E738377FD0FA9654BECFE0F3407AFE</t>
  </si>
  <si>
    <t>FA098BE07EBB6AD080031E52FDDB34D98BB3A96B</t>
  </si>
  <si>
    <t>F8D2A5C9188B0E187B3DEAC3393BE1AAA55C6B72</t>
  </si>
  <si>
    <t>A808F5DB8D520A5E33FDC13B21DC92C6CA59183C</t>
  </si>
  <si>
    <t>075B7DB804B8EB44F16F6C769235BC07B0B85CF2</t>
  </si>
  <si>
    <t>767B4235089BABDC4A6EFE35E94D13D7A1957C89</t>
  </si>
  <si>
    <t>06E9C6B8AD4C7AF157BB224EE349F1A6AD96D3B5</t>
  </si>
  <si>
    <t>33B066F7102CE6D21E636CDF2B389E6D6A7C9F09</t>
  </si>
  <si>
    <t>40925392EBE8778FD6AD56ABE8BE858AD22EAE0B</t>
  </si>
  <si>
    <t>61CA55500D672A42EC83A81881E47676202D0C0F</t>
  </si>
  <si>
    <t>177C7E857A87619057A9A339BAD69AF81417BAF5</t>
  </si>
  <si>
    <t>FAEBA327E5B1DD9116A3A6F7093D7D247D8BE9FD</t>
  </si>
  <si>
    <t>BB15139FB8ABA612DBEB51C576E48C216A59527C</t>
  </si>
  <si>
    <t>1EBE4577F9CD591AEC166351C6D9431DA4C72312</t>
  </si>
  <si>
    <t>471D5B0B482DFD9C029D8E29976DF6C30558BE36</t>
  </si>
  <si>
    <t>8D14AED70C31FA360A6B66996F59A2AE2DF4C2B7</t>
  </si>
  <si>
    <t>0FC8B52D9D823F68DD26910FF1B702FA41775972</t>
  </si>
  <si>
    <t>BDB1ACAE11160421D4CE5114A134B87ACF3ED88D</t>
  </si>
  <si>
    <t>29D4F49B62A5C23412E594BB9F2C489E2A959E31</t>
  </si>
  <si>
    <t>3F5A2D4CA9C86BA6D5F60AA5D2BC2C1A667C7D66</t>
  </si>
  <si>
    <t>7E6B0E6530A9699DCB4275792D4BDF0E2E2277EB</t>
  </si>
  <si>
    <t>7F93FC2F65099C43FFC8CBF36A5E3F2374C3D6AE</t>
  </si>
  <si>
    <t>97CD39D3E968273FF5A11D73F5BF29B0EBE858E7</t>
  </si>
  <si>
    <t>967605EE99EAE46FE9F564995DEC00350C1FDD15</t>
  </si>
  <si>
    <t>135D44897CC541BC9B96D07D690B6B62E4D0CE86</t>
  </si>
  <si>
    <t>34C5ADDE35BE4FEB943F6A5576B34C7B98453CA0</t>
  </si>
  <si>
    <t>441E9C833A9470AF80AD752F34F3E6A6742E0924</t>
  </si>
  <si>
    <t>30B0B23C7D155672B75E9BDDA98FC5E98117A1D5</t>
  </si>
  <si>
    <t>A98709ED39199504297D1984033D97E3B9F42865</t>
  </si>
  <si>
    <t>42B83889366F8C0A29C83E5529CDD6A3DA799A5B</t>
  </si>
  <si>
    <t>FD565D3E2A4D37AA156A1EA7FD22823195BC4228</t>
  </si>
  <si>
    <t>FC9E8A6BD8CEF439196E1B61ADD9E87F9FE10116</t>
  </si>
  <si>
    <t>328DA66FE6590CB389B8023325602FDFA55C254A</t>
  </si>
  <si>
    <t>CA44B87B3ADB83CE71758B3F92BE8E1FD1963741</t>
  </si>
  <si>
    <t>5889EEBC4EF6102B339DEDD8D244B4B17901412B</t>
  </si>
  <si>
    <t>733B04288D1D8417393D739506788A10A2632766</t>
  </si>
  <si>
    <t>35BF3F5A197AFB2D1673F8E4679AD567C71FBD4B</t>
  </si>
  <si>
    <t>577BE4A73AD2B60D388048612A09BD03F313790C</t>
  </si>
  <si>
    <t>22DBA28E9695AB4E888B6B8A25D6448F245287B1</t>
  </si>
  <si>
    <t>28364B89A62935A4793CAA734226DFAAB9600EC8</t>
  </si>
  <si>
    <t>DC38DE1FCCFF81182C97A23E39F49E0098A103E7</t>
  </si>
  <si>
    <t>A79CE57D91E8FEE69B4EC3E6A98A7FC71D894FAA</t>
  </si>
  <si>
    <t>94C94A25B7D58CEB0581EBF121D0D298E6E87091</t>
  </si>
  <si>
    <t>BD8BA9A57280AE1E9DDB6A741F9CBBED9F98E98E</t>
  </si>
  <si>
    <t>D66290E1601A079F1B6C953A18DE175D5F3D08D4</t>
  </si>
  <si>
    <t>41A35970B0836558AFC2CA8FDC8654B3FDCAC76F</t>
  </si>
  <si>
    <t>3B409CDC935259AD65A6B06E76BF21057374BCA0</t>
  </si>
  <si>
    <t>D6F7FD98CCD9DB1E80208A7B9C6DB842D8FDB51A</t>
  </si>
  <si>
    <t>0F7A8264D1951BBD5C5F338F1D7AE9E73A45A703</t>
  </si>
  <si>
    <t>82A15B8187D2D52A1364827BB32FC2770AB93E5B</t>
  </si>
  <si>
    <t>D4EAB66D5A220CB20D4FCD35817F38044F262AB4</t>
  </si>
  <si>
    <t>6AF3D218F66E0649502E6D91DDDAD03F8A2033A7</t>
  </si>
  <si>
    <t>7998BA86C93C5E1B2D3AC3FE402B8BA23092476B</t>
  </si>
  <si>
    <t>0F01D7606BB28BBD41889898EBD1A1576B1BE3AB</t>
  </si>
  <si>
    <t>535748A457D5BC794AB064B23307AE7F2457CA0E</t>
  </si>
  <si>
    <t>336C6090DCE3680AF510A026F516700DB1363851</t>
  </si>
  <si>
    <t>FACCCCCD2B976BA3EBD54C278F2FE1E8BF42EFE0</t>
  </si>
  <si>
    <t>234925D25C414A8E8F82DC70D7111361E7DA55F6</t>
  </si>
  <si>
    <t>42FD88F8C6B327197A0D3F9F877CDFB0C0C44E29</t>
  </si>
  <si>
    <t>5A1C361049EC725B9B0593ECA8E84B9BE2256C6D</t>
  </si>
  <si>
    <t>4715706F2D510989061EA97464A33B1224D09401</t>
  </si>
  <si>
    <t>A85D2E9BD0DCC2B441C4E12DBBC1923CAAA89B30</t>
  </si>
  <si>
    <t>28F2ADB30B617B8E30B8113F8DBDD35A6AF2089A</t>
  </si>
  <si>
    <t>225CE752FA706F9364E2E2140E6522DB60B35C0F</t>
  </si>
  <si>
    <t>DB3634DD76D5D5BC68546C1D29B2501FDADFFEFD</t>
  </si>
  <si>
    <t>9248113F0A566E5AB15BC9EC6816EBA8B17CEBE4</t>
  </si>
  <si>
    <t>B6761A7A115E860527DC8E9171550A7245705D39</t>
  </si>
  <si>
    <t>EF9C9AE044B178C8B12C0FC3977CEF07EFD6C44C</t>
  </si>
  <si>
    <t>2CCAB13619044E1C6C9C2CEA296A82120339FD02</t>
  </si>
  <si>
    <t>A85F78ADDFEA7DC34900C7B6C7347CE372795E46</t>
  </si>
  <si>
    <t>EE9509DE3A13A61824CBBFFFD96C72F489EF764D</t>
  </si>
  <si>
    <t>452EE735F82EE989D2BA5E1B22321B6B9075D548</t>
  </si>
  <si>
    <t>625C10DE9785DF78B32F7A211A0C0E25332F0DBF</t>
  </si>
  <si>
    <t>EABC2A5D92613C1852210342EBDC5FA7DDCC5E52</t>
  </si>
  <si>
    <t>6676A349C69EB4A8F7C0BC761DF9EEA6F21C1B76</t>
  </si>
  <si>
    <t>E22C0E585CE890292279D36E858EE6512D8A10D3</t>
  </si>
  <si>
    <t>C2F748A1F517399AA3D4ABE12E644C7768FEF043</t>
  </si>
  <si>
    <t>D49E09986E4BBB23FC37C726D3775BDE0D13AE8E</t>
  </si>
  <si>
    <t>4CBCC1FF2247710E0F735A4220CCADBA145616AD</t>
  </si>
  <si>
    <t>0BF5817209A0746C5650542085990C68143D21E5</t>
  </si>
  <si>
    <t>6797C91187A6931BCC2B97742EAB19DA0CAB3CF2</t>
  </si>
  <si>
    <t>06B2ABA79AE4204F624BCDEDADB23C257521681D</t>
  </si>
  <si>
    <t>02482FC78857FF005519260D3D0FB3375BE5F553</t>
  </si>
  <si>
    <t>FF93AD8B76AFCF5B08949AE29407A85F985561E8</t>
  </si>
  <si>
    <t>DD777AA96F570A6339C156393DE6886885D44C53</t>
  </si>
  <si>
    <t>080569051964446248C9DB1BC8C99BF5C3286BD1</t>
  </si>
  <si>
    <t>052E41B544FF3BEF932E8852C2D29559E994F121</t>
  </si>
  <si>
    <t>724EF14193BF2A0DF99D35E729E7F312E3D289FA</t>
  </si>
  <si>
    <t>75F6BAA6EE301D1487FE063158BA4498E9D9E21D</t>
  </si>
  <si>
    <t>8947FCFC072DADFFFF5FBBFDE330104F4DEF8A20</t>
  </si>
  <si>
    <t>972D0B6CC555D2016B690CB0097A2BE69BBFE858</t>
  </si>
  <si>
    <t>CDC5DD1D1962526FA804603062ADA44CCED2D7DB</t>
  </si>
  <si>
    <t>15F4FA8A4F097DE89AB08E36C69CE609DFED6AA7</t>
  </si>
  <si>
    <t>B430B7F8AB8427AC53870E2643F5FAF5E3C55866</t>
  </si>
  <si>
    <t>F9D82C838BE9807B671642668A7B95F0C9A52907</t>
  </si>
  <si>
    <t>36419F56B0D22EB946391384332CD697D672C698</t>
  </si>
  <si>
    <t>847AFA81DE8B9A8D5A2597C59CD87CF3C3E612A6</t>
  </si>
  <si>
    <t>DF947E08836398F9BC096136565C2C3889B1D0F2</t>
  </si>
  <si>
    <t>37855156B2FC60BD814A1A94704134016C99B528</t>
  </si>
  <si>
    <t>2242E302DA5B02328D0A4CD4A2096F66FB8EAF9E</t>
  </si>
  <si>
    <t>3F9A49EC2FEAE35AD8F1BEC543C7922A293AEF97</t>
  </si>
  <si>
    <t>9F5AD17837B33DAF80076153D17D352ABAC61A76</t>
  </si>
  <si>
    <t>E569250A31030A62B109BB0A599C7BEB4E767C5A</t>
  </si>
  <si>
    <t>0358FEDCADE6E12FBB162DFCBDDB1BA22524A7E9</t>
  </si>
  <si>
    <t>6F6D1C1BFFB76D765AEFFAA4FBC46F07581C5EB0</t>
  </si>
  <si>
    <t>1707D21BE91C3EB592C0BCA8D2D706C5DC9EDF53</t>
  </si>
  <si>
    <t>76563D4535FED4592C8EB99F2B788F906A22F835</t>
  </si>
  <si>
    <t>0AF64230BFB2B0DDE944DEB2CCB8A5E7A1A93738</t>
  </si>
  <si>
    <t>3AE12F81357B762E0B6AF1D472B5101C8760D423</t>
  </si>
  <si>
    <t>E87C5C18BF516E062A5065CDC4FD4F192F64A3B7</t>
  </si>
  <si>
    <t>B01F0D5A3C75C964E2ACCA61E03621BFB42D3FC9</t>
  </si>
  <si>
    <t>47E99F4CDDB1926F6A7DE2D15D20B351665EED76</t>
  </si>
  <si>
    <t>9A6ED42EBF32BBBDB86589FEE510CFC13A73050D</t>
  </si>
  <si>
    <t>E0393F02CD0AC58175A71C5EFEBC341DDE501DD3</t>
  </si>
  <si>
    <t>4EF5D62AA00D59002584CEABF4AEF92A501B7A86</t>
  </si>
  <si>
    <t>482A621E8698A24B5B28CDC600238932BBD2F113</t>
  </si>
  <si>
    <t>04230F5A427667F94A31B51EC5D1BD058C058407</t>
  </si>
  <si>
    <t>09C94C4B763A31E5A40CED431D02904272AB4DA2</t>
  </si>
  <si>
    <t>D29B3BF08223EF1F530114AE0FC8625334B5A219</t>
  </si>
  <si>
    <t>D1E006E81CC70A29CE15324866953CCFEB279C9E</t>
  </si>
  <si>
    <t>12A14C1BB2CB6CE7B185D58A6F6BCB2DB7614FEB</t>
  </si>
  <si>
    <t>678D741D306ACCA20C1A3C65826447B10035C4D5</t>
  </si>
  <si>
    <t>D877F7390D1C3AB9FE53A638034241FCE63B17C8</t>
  </si>
  <si>
    <t>FA66FED751CC7CF85070136E1341FCA4C286D8D9</t>
  </si>
  <si>
    <t>94F450B1F33FBA62B525C0516AFCAA16F49C4CE0</t>
  </si>
  <si>
    <t>97C6AC9CBB6909A8CD524AF0749F928B2B3E77E9</t>
  </si>
  <si>
    <t>709DDDE79E1D460290AC6C0B894A8C16ADD4A78D</t>
  </si>
  <si>
    <t>B587EF399A30760BA05A626AAD2EA8D3E7535DA3</t>
  </si>
  <si>
    <t>163A045A2AEF83A069F51AA01F2653A5DE2F6F59</t>
  </si>
  <si>
    <t>39DD2ED0E2D88A05796961922369D09FFD2C5C32</t>
  </si>
  <si>
    <t>C9863A9038B420939B114EF5CB0A8DDE461A8111</t>
  </si>
  <si>
    <t>4EDE5866FD0C23248DC4FF3FF0CCF0EC59001E51</t>
  </si>
  <si>
    <t>FC91668D0BC7984E4522E4453FF6955286D52EF4</t>
  </si>
  <si>
    <t>A8A3CE5D2C30BEB724ABA377EEFA85535EC57146</t>
  </si>
  <si>
    <t>F890B800A36095906474FB55140FFC112041FE3E</t>
  </si>
  <si>
    <t>369FC0113281D26EC5220CB2A637992C1FF9A12B</t>
  </si>
  <si>
    <t>F339D90605EF278F18262D05C2DC0A539D42F42E</t>
  </si>
  <si>
    <t>379234B93B082E4B4C781A8E265CA1BF3C04F052</t>
  </si>
  <si>
    <t>3B7ABD23996836A8596318244F342265DC8A4C05</t>
  </si>
  <si>
    <t>DA49363223BBEE6DF08C8DBD8C00C84FE7A1EDD0</t>
  </si>
  <si>
    <t>F80181104560BE8BB82D3156A9CBAEA35D164ED5</t>
  </si>
  <si>
    <t>C4AFD3E64A1182172D40B1F1A5C0FDD3583ACC52</t>
  </si>
  <si>
    <t>4CCE36E9815AF36DBA5AA895FBD7EA91453DE364</t>
  </si>
  <si>
    <t>8998C216FF06FDA5E5571281F6D97EFE2BCB1674</t>
  </si>
  <si>
    <t>B5F599C43C3BB2B8033F0E52B1E1837E83DC51F4</t>
  </si>
  <si>
    <t>51EF755030B1A86BCCF48F6ACAA6E6FF12E80BDA</t>
  </si>
  <si>
    <t>9790B6E6589E61ED66ED2BB45A3C2DDDB1AED316</t>
  </si>
  <si>
    <t>E0200B5366687F9314A6A173A8B48449D87C659F</t>
  </si>
  <si>
    <t>EF56900E9AD4EA13EC6FBEF75C1B3B3BF1AB1DC4</t>
  </si>
  <si>
    <t>2D68E1ED8A6EDB47BEA734D62D4E7D4A00436FC9</t>
  </si>
  <si>
    <t>856B3F540C3693383379DB9C145A52092217E612</t>
  </si>
  <si>
    <t>74941220347587FA1662B93F9FA60D0E2909D812</t>
  </si>
  <si>
    <t>4D6FD5AEF8DEAF3B4995CC5A4193DD35A0ACCF46</t>
  </si>
  <si>
    <t>E2C064CD9F59A3840752E15007B50A434D1F9517</t>
  </si>
  <si>
    <t>4F370185ECD8E5ADB80C68A05B14A3D679470640</t>
  </si>
  <si>
    <t>7AD9661FDE858AF3ECE4AA1DBCEA7C0A22013F4E</t>
  </si>
  <si>
    <t>DE0ACE6E9A88B18341647857BA8E9556D51E724E</t>
  </si>
  <si>
    <t>0504968F2D49A0678F80D3FA7D6534CE81A00740</t>
  </si>
  <si>
    <t>E715D6636D575E5D6C38763923831952C6F3B2D2</t>
  </si>
  <si>
    <t>403FB67EC8CE42FA7C071210EC1681F1F3D958E4</t>
  </si>
  <si>
    <t>92AEAF951C6EDC7F2DFC5DED07F499E7314E1CBA</t>
  </si>
  <si>
    <t>10EFA9EDC863E380231FCBBBDC8F9C0065C4F30B</t>
  </si>
  <si>
    <t>A9C2F828352452B45803BA27B78A73BAD1553D43</t>
  </si>
  <si>
    <t>6FC7D985F761DCC4F1D3E042909019AF57204DE5</t>
  </si>
  <si>
    <t>E45897072003C35C455D911686256EE609CF0797</t>
  </si>
  <si>
    <t>50C53F4947D3CEC33EC544BBF38E1BB909A1AA09</t>
  </si>
  <si>
    <t>8CF35F6B215775CAD577F79D3DFEC14324635654</t>
  </si>
  <si>
    <t>DB42A792B12829C16F7849AE18E3D14D6FAC1E10</t>
  </si>
  <si>
    <t>FADA743EC659CFD9743D69BA0357767596001C2D</t>
  </si>
  <si>
    <t>28D14CA619E81781F32457B0E339141FDCF603BE</t>
  </si>
  <si>
    <t>1C686193698717ED1BBCE76E414FA51538EB00F3</t>
  </si>
  <si>
    <t>962F1D03B784719937FB07EFFFC56EC8408475B9</t>
  </si>
  <si>
    <t>B1EA04CCE40A2907DF846F0BDB4455065E94B9A8</t>
  </si>
  <si>
    <t>AECF757DD3AD7BB7D232A26FD58CB9EBEE266D3C</t>
  </si>
  <si>
    <t>B75A029916023FA431C0910B7C92771AB1BA931F</t>
  </si>
  <si>
    <t>F1896609C280ACFE1D0EA9F7EE9A184132AABFBD</t>
  </si>
  <si>
    <t>9F714E9339F85B51198C14ADE6A1E6EE0E1209D0</t>
  </si>
  <si>
    <t>8520B39AB69FCE2EF65386D89F53007220A169C0</t>
  </si>
  <si>
    <t>F76A516718FCE4B9D4640CEC11C08E4ACAF4B0A3</t>
  </si>
  <si>
    <t>FCA26594ECA3F598D87B5FDB0AB43C9DDF39E2CD</t>
  </si>
  <si>
    <t>A9AEB9ABBEA8371AED5103A6D62F1DE48B3ED599</t>
  </si>
  <si>
    <t>CC61F515815BAABA48C3FF3A3F3164F4BF44BF6A</t>
  </si>
  <si>
    <t>4CCD3D2B7E6679566506F8B033E28447259CECF8</t>
  </si>
  <si>
    <t>C1616A4CE0B2400A486A7AF53BA21AF82775EAB8</t>
  </si>
  <si>
    <t>5BFFA025922D6615009F2BEF447F162B1BBC7F9A</t>
  </si>
  <si>
    <t>D8A2E0E07123A1F8487ED787786337409E52EF09</t>
  </si>
  <si>
    <t>581EAFE58470800C0A8FDDB5E974BDF70E6D9F07</t>
  </si>
  <si>
    <t>C652D4C90CE92E77EB0D13B9D8E27FD1CC2D57F5</t>
  </si>
  <si>
    <t>DC20C6512B2A4E3830B025EB95095BE4C9406204</t>
  </si>
  <si>
    <t>6B88DA742625BCE277E78A0DC4428F69098CA361</t>
  </si>
  <si>
    <t>2820B4FE44D83840F7FCC3DAD8B3616EBBDAC95D</t>
  </si>
  <si>
    <t>57E7D99AA2715DEC79BB4516D6CC9BC439F0D203</t>
  </si>
  <si>
    <t>B6E2E82656D45AA55863F069D79623E77B9F9218</t>
  </si>
  <si>
    <t>88A87992D616F8DF834EAA03A1478D3D5B873C29</t>
  </si>
  <si>
    <t>18EE34EE9A124917F9940B966DF023F56CAD0AA4</t>
  </si>
  <si>
    <t>573DD40572C5324466B4EE589E78C8497B8E6C43</t>
  </si>
  <si>
    <t>A2141FCAD491EB3B41AEB60C5FF37C5B3700EE92</t>
  </si>
  <si>
    <t>D2910B61C08CF9DFFDC04FE1CA0085C3E8D293D2</t>
  </si>
  <si>
    <t>5B025900AEFC85656C7F48488CAE76887EA3A59F</t>
  </si>
  <si>
    <t>28B1DF0BCE3680121676DC9400B15698E4A8B385</t>
  </si>
  <si>
    <t>AF3AD25F22A490C26BFEA1B36CCE95B1D15EFBDB</t>
  </si>
  <si>
    <t>66F63594AF0B93CBA667F0C23DDAAB41534CD297</t>
  </si>
  <si>
    <t>4BE6CC2B1A61F8B2CB7DEE1995D70405CDDDBC3F</t>
  </si>
  <si>
    <t>11827F766B60844FED8F98AD914F481169B07810</t>
  </si>
  <si>
    <t>6C7EDA9C34E7A397F4350EA9F198CDF2AE128BA9</t>
  </si>
  <si>
    <t>78907C14B0F8044CC7F4A4E229D31F0643091C4D</t>
  </si>
  <si>
    <t>6F995C1A85236B85E2608901C631C6CB08FE5922</t>
  </si>
  <si>
    <t>B87D7CAA453ED340F6CD7F5B801B3F99FE6F73A8</t>
  </si>
  <si>
    <t>8509167E4B96EFAB052EAAD29850AB0F60274DB3</t>
  </si>
  <si>
    <t>F0F04AA6657306B36582735EAA1494D227AB738E</t>
  </si>
  <si>
    <t>3DD7A80942D57A84300DED9DD4365249D9660EE3</t>
  </si>
  <si>
    <t>FF1662EB720368EFA936E4F47292EF83D8A5EA7D</t>
  </si>
  <si>
    <t>9EE4B74F4287EA5962AA73A7E5795F7F9FA8CC12</t>
  </si>
  <si>
    <t>5C87B06BD124625A5399C379BCBE03110A0589A8</t>
  </si>
  <si>
    <t>F704126145C1CFF6D001E38CAB33B3A163CF406E</t>
  </si>
  <si>
    <t>91D55E6200AEFEB1307ACAEB1719A9EAA4CBB4F8</t>
  </si>
  <si>
    <t>B0BC573E43C2623EE99A3656CC0CC4F59517C5D3</t>
  </si>
  <si>
    <t>9FE31DB82778840297E811C3AF8A8B205A76DAF2</t>
  </si>
  <si>
    <t>6DF56BB4E9D8156D96AA1DC08D49467694416CF1</t>
  </si>
  <si>
    <t>7D0F77C103A3EFC0B4F0F5F713ACA1D493B328D4</t>
  </si>
  <si>
    <t>53FA5435F6CB20B8272AA02A9E4B00BE6AB9D6C3</t>
  </si>
  <si>
    <t>18041339551D11D6A9835B0C7AE000208442C6DA</t>
  </si>
  <si>
    <t>C6E5E4BCFBF24B72B7C20D48223AD8AAC234320E</t>
  </si>
  <si>
    <t>DF816785B7C050B889E15DF9FED53024FD957527</t>
  </si>
  <si>
    <t>49CBEA71E1F2A24C6B00EBBAED050F0653760E37</t>
  </si>
  <si>
    <t>3352FC66EDE540CEEBD3D7251FB6B8F2881B4E2E</t>
  </si>
  <si>
    <t>FF46558E9B0802162C32312B85E4C8380BED1C6D</t>
  </si>
  <si>
    <t>02D334348786C3B8EF1F8A40C0B3E2C4132F381A</t>
  </si>
  <si>
    <t>7C540C543E26073846336246F3BD580D4F331A13</t>
  </si>
  <si>
    <t>00D1C4856704D050207631BCEAB19CB3ED1F3F17</t>
  </si>
  <si>
    <t>2FCFA1C986F061F434CF6DFE1A58A34F08691D83</t>
  </si>
  <si>
    <t>88FB51712D0ABAB323360EDEF5C15D8A58EF8E13</t>
  </si>
  <si>
    <t>858B3781594B64C2B62CDC2CF3C3A508EE936D05</t>
  </si>
  <si>
    <t>E9B0AB5C7FC60814207177C243A3D852C5482590</t>
  </si>
  <si>
    <t>42F5DC6B756749FA282D8A382DDDB92C7267509B</t>
  </si>
  <si>
    <t>299A82556A736C0579165C5B6E0EF80FE72DE362</t>
  </si>
  <si>
    <t>9E6610AB1CC567736665554D2CEA7E7D4608C679</t>
  </si>
  <si>
    <t>C21CEB30336A191024032B0FE04D76632B775F5F</t>
  </si>
  <si>
    <t>50890E9839041CB5821EE65FAAFCD2CA63DB5189</t>
  </si>
  <si>
    <t>42F9A52250E4820D784603BBB63AE5D520342655</t>
  </si>
  <si>
    <t>B3EE0DA55C7F9E517DF4CDD477D051E1B7219505</t>
  </si>
  <si>
    <t>434048AE429F8D35599401D11E05F6B5A3D01708</t>
  </si>
  <si>
    <t>76191983574D798FE3067B941A67F55C5846A1EC</t>
  </si>
  <si>
    <t>35A823E1D65E4DC2F0E992AC26CF5E5093431E0C</t>
  </si>
  <si>
    <t>884B4C8CC3E5E03F858902D555DA660EBF7C098A</t>
  </si>
  <si>
    <t>DA6805B653716BC887E90E1733751DDAA87EB469</t>
  </si>
  <si>
    <t>B93AFED9B78BA6999A3C6F923D7D158460F4B034</t>
  </si>
  <si>
    <t>83490F061FAF0370F9A251B56ECA6E4298E2F01C</t>
  </si>
  <si>
    <t>485D20F6B6163BD06761CC81F0142D6BB7166120</t>
  </si>
  <si>
    <t>A9C6F88A30C66BEEBF0AFBC583EFE5C1A0439249</t>
  </si>
  <si>
    <t>12D18DFFD50C022833CC02F60C9062BAF1FE0CA1</t>
  </si>
  <si>
    <t>A3F05830FD679337620A7161A1042E0693C2364D</t>
  </si>
  <si>
    <t>DD6072752A9B751B87261811E46774E09CA5DB68</t>
  </si>
  <si>
    <t>EAA8BFE87C3260E58DD1454C50EEA2FDA32A8A36</t>
  </si>
  <si>
    <t>FED638B5D73C2B9E6FC0AA72AA02975A4256037F</t>
  </si>
  <si>
    <t>2CDE391FE55CC62919985F6BE85A04BF16931EA6</t>
  </si>
  <si>
    <t>F2BBBD2AD26E4BE95E32D1FD460EC1400F077A46</t>
  </si>
  <si>
    <t>BF862ADEA8418C0B79DC5C0C27292A19D7B40884</t>
  </si>
  <si>
    <t>CA5432DFC8517DC5672F4858F3A86A16B32E37C5</t>
  </si>
  <si>
    <t>9AB55B8DEA109A3A5E13EA823B70E2A9CB352F3E</t>
  </si>
  <si>
    <t>02D427A28EF65C341F49DF86BC8CDCE95DAEF994</t>
  </si>
  <si>
    <t>165F53CCDBE22A8660650FF88F317DCF14FD45E3</t>
  </si>
  <si>
    <t>BB602BA1FBB45F95ACA969AD384EBEDE21B61A10</t>
  </si>
  <si>
    <t>6B1173CFA2F299BB69AE01C0121F02CBF1EE59F8</t>
  </si>
  <si>
    <t>B57EE193C0503285E8724D2CB0D8D80928021210</t>
  </si>
  <si>
    <t>9781A2F1A483110EB3EA623B6088BA0D1EC091F8</t>
  </si>
  <si>
    <t>A697AEF7C0B2038DFFD913835A965D4913A45401</t>
  </si>
  <si>
    <t>5A8EB4E8DACE7979792AA4548AB55E5B54173DDB</t>
  </si>
  <si>
    <t>6089ABFE431F72A68A9A3233525B3F0F3019BBD4</t>
  </si>
  <si>
    <t>7B511A51F7C71F51897D8B6080AE3BEF199D7E36</t>
  </si>
  <si>
    <t>4E7691C10B4A4D02484B06EBB3EF2CF5F0F72C8F</t>
  </si>
  <si>
    <t>884C7CED89D0FC546305AD82CFCBA921693AD82B</t>
  </si>
  <si>
    <t>42837287F3613F67840A158A109DD1DD0688CA8C</t>
  </si>
  <si>
    <t>B81879776DD71C3F90C458B99D478F7E6E8A7B29</t>
  </si>
  <si>
    <t>744E1C7FDADF055C4442DFFA79AB222AD1B5332F</t>
  </si>
  <si>
    <t>59806E177DF44A6C2B9C86117C86A932E2FA9A01</t>
  </si>
  <si>
    <t>51E23D782C4055B6632F4A5CF33EB8728D7CBB5C</t>
  </si>
  <si>
    <t>AFC86AB57F05996A1229F4DA71661ADC7648BE9F</t>
  </si>
  <si>
    <t>E37F31292AA21559DDCBB321B254BDD003E5B017</t>
  </si>
  <si>
    <t>37A64EB73221ABB9D5E04DBC2507AF964B306F3B</t>
  </si>
  <si>
    <t>776DB74E83D022995D6EE2901BA5DF216D984954</t>
  </si>
  <si>
    <t>51B81FB00B0D4C327C2D3CC9FA232FC98C273061</t>
  </si>
  <si>
    <t>6FB21D8688E0F448045FF5A43AE2ED7F19DB08C6</t>
  </si>
  <si>
    <t>9A9AC166CF5E4D97FFB89260157BC284374BCBBE</t>
  </si>
  <si>
    <t>194DC0CB6D589CDA6CBED2F8CE4C53F2EF1975E9</t>
  </si>
  <si>
    <t>83F6BDAE22336CB667F4C51A55F738DE7AF8EB9D</t>
  </si>
  <si>
    <t>911B820B542852905E7EDA3E2ACB302F5CDEDB28</t>
  </si>
  <si>
    <t>E43F8C4B767E26E4DB09BC0E4FD1B95CB89B3E0E</t>
  </si>
  <si>
    <t>9886A1C83FA5C68D4DC007CF47301040AEBA6A89</t>
  </si>
  <si>
    <t>4E25BBAD3BFEB940E56CC82F3EE4ABA112AF910A</t>
  </si>
  <si>
    <t>AB5A231FB89D2BDA53CE5825A9CECDA40542FD48</t>
  </si>
  <si>
    <t>Powell Library</t>
  </si>
  <si>
    <t>C0F07C8292DD6CC363BE5FDF1F05CD4EC38BC23F</t>
  </si>
  <si>
    <t>1D9BB79F9630178F8B0C18732A2C29EEE2F522C5</t>
  </si>
  <si>
    <t>27727BA6328D69F867C31DD4EFC4864367313452</t>
  </si>
  <si>
    <t>1B27A1AAE84A33F75A5606860C4EAAA49C6A1EAA</t>
  </si>
  <si>
    <t>F4F5FD2872660AA36B44D705E50BDEE1FD7E2789</t>
  </si>
  <si>
    <t>8EE5129446CD79D8F537B952FBF71B0C0FDBC5E8</t>
  </si>
  <si>
    <t>AAD0AB4A70D3D38FF17EDDF95600D94846355513</t>
  </si>
  <si>
    <t>E217780BB3430BE07CF6A329C8E9DB0C06C627BC</t>
  </si>
  <si>
    <t>E71A13521F06464E53C9E4FEFBEEE572CE2A0CC7</t>
  </si>
  <si>
    <t>E2A52FF8B80A48A617ACAB0D2DA431696012F3D3</t>
  </si>
  <si>
    <t>E14AAD6DA97D53637189350050D7CA277E272C59</t>
  </si>
  <si>
    <t>F868E2207F0FF05B256B3BBAE7106EA3ACA86595</t>
  </si>
  <si>
    <t>D52D642A892D0B56F0DDE0C4ED395F11FE234ECB</t>
  </si>
  <si>
    <t>70EF953CB75DAE849632CF6E2629B7663F75A144</t>
  </si>
  <si>
    <t>504F9BB30596A5032E172DE4713746D324E6854A</t>
  </si>
  <si>
    <t>1F5BC68AD9314E6CC3A8590A0E1F8C56D10E2030</t>
  </si>
  <si>
    <t>0A92F3FD569C8550676C6F58D4BFAB15C02D5960</t>
  </si>
  <si>
    <t>480132583301146FAA1462619E697619CFF27C41</t>
  </si>
  <si>
    <t>26855CEE923DEEDEC16FD1CB2DF81A370B51C71C</t>
  </si>
  <si>
    <t>9BBD8BAB5E898234019CE165183848A0D2326970</t>
  </si>
  <si>
    <t>C703A5963D3B8546A2A800CC511A0E9DD6E9C23F</t>
  </si>
  <si>
    <t>2B1FD148E7B095468E73E2062E8FDA144C0AF603</t>
  </si>
  <si>
    <t>73238B691B09C656977FE4917868154D2067B641</t>
  </si>
  <si>
    <t>1AED6E4FBF95EEE80AE6627A11C68DFE967FBAAA</t>
  </si>
  <si>
    <t>60B70787FA9A2E70D4E61ED17C7BF5D870DADE50</t>
  </si>
  <si>
    <t>6A4C85D0005BC3B659B8964F92BB9A0A46C1ABB3</t>
  </si>
  <si>
    <t>797CF90397E91A32DB4691284B31933AEEA6AADE</t>
  </si>
  <si>
    <t>10DC612CD99EEC11019FF1F480040F8CF3DCCBCC</t>
  </si>
  <si>
    <t>9AB2642C7FE9A922A49A63B5B85D078EC11E3AFA</t>
  </si>
  <si>
    <t>4257396C3A74A4871397DD954F9C552BAD2B4A27</t>
  </si>
  <si>
    <t>D446C5F1CB66C358D3C7D5E3DFAB885BB63613D7</t>
  </si>
  <si>
    <t>9116F18E4D91E63647D08010F58E54805B454050</t>
  </si>
  <si>
    <t>33FC87DAE7C8D59E6B896F8D0C43F6C54F06C2DC</t>
  </si>
  <si>
    <t>7D9CEECB6727C2207107B2711914FE20505BE04D</t>
  </si>
  <si>
    <t>B845F254BA2435E0DF2F31B1E88295074C7FAE2D</t>
  </si>
  <si>
    <t>C40BCF5F40CB724971B5F2A96FF71D89B0007131</t>
  </si>
  <si>
    <t>E1F9DDFDB224B4F2DE1CEB0C4254CF04FE9AB99D</t>
  </si>
  <si>
    <t>9EEE8017FF5BDFE8F918BA93466B19062A434C18</t>
  </si>
  <si>
    <t>ACAF30D8665123A46CC1C5B471EBD2D1C50EFC23</t>
  </si>
  <si>
    <t>234B46FB6962EC832B68100D42441B0214AEDE8F</t>
  </si>
  <si>
    <t>96C45A67144E09B06D20B074A9F4E8F75B7F202A</t>
  </si>
  <si>
    <t>F13511E91BBC5E0C6828DC4ACB2EDD136DA6C0F5</t>
  </si>
  <si>
    <t>4265753E991B0E436FB30D23598680F208D0E00B</t>
  </si>
  <si>
    <t>6F66034971156C9C36CD66C6C61D9760D4252424</t>
  </si>
  <si>
    <t>016E4299F20DF0B57F072C5CBD4F2234271A915E</t>
  </si>
  <si>
    <t>1C06FFFD96797345C424162453288E8D063797D1</t>
  </si>
  <si>
    <t>2B5B1D7347630A8D1387A821E514B8AB5458BECA</t>
  </si>
  <si>
    <t>A30560F9AF320BC09AF637EE15F2AB7B39A7BBE0</t>
  </si>
  <si>
    <t>8A2BB89E085BBEE33E5AA28304D9D8904FD887B9</t>
  </si>
  <si>
    <t>3CCE5CFF37201B7F8180682B30A15C526B360796</t>
  </si>
  <si>
    <t>973EAF2619EC3E922A95BB06B3F8F2C8819129CD</t>
  </si>
  <si>
    <t>58E51E5D445B957E7D54D112C759D54A13DD1E72</t>
  </si>
  <si>
    <t>0FF3DEC52C31C403848CE51F9F3648A419E8945E</t>
  </si>
  <si>
    <t>C720BE1C8807EC3CC7CEB6D34083233CE12C559B</t>
  </si>
  <si>
    <t>FC5BA06DED796682803ABB710A078FC09D3EF9D8</t>
  </si>
  <si>
    <t>43201BEA950045EE44C272BB3382901398C41DF1</t>
  </si>
  <si>
    <t>955DDB0682536733E4C6CD801B2EB4CD435BC5A4</t>
  </si>
  <si>
    <t>D4D89316C7E0B9440BFD4BE99D8CDFB3245B8949</t>
  </si>
  <si>
    <t>ED5006959799C570FDDF130233EC51FEA0A5D6A3</t>
  </si>
  <si>
    <t>84F3BABDD82F9A237E137CF70CEAE81B0DA9C58A</t>
  </si>
  <si>
    <t>815A5F285A1F7547E79E7BBF939741EEE0E091E2</t>
  </si>
  <si>
    <t>5D71325788F715BE4A59B6AA3800E742F9789498</t>
  </si>
  <si>
    <t>3737ED6A3A61C923C930FB5410FAF191952196DE</t>
  </si>
  <si>
    <t>E585721ECFF1DCC555F026A2513EEBC65B40780F</t>
  </si>
  <si>
    <t>23AD20BA1503F4169478496D5D1A4432886B4EE3</t>
  </si>
  <si>
    <t>E7EB275807B2217F874598EAE3BA3394D92599C7</t>
  </si>
  <si>
    <t>83225B9758F0C105D37E03A9906220512EA864A0</t>
  </si>
  <si>
    <t>52EF0E774833C0A28707E1965009ED7372D5E01B</t>
  </si>
  <si>
    <t>E7C1583B169F10E6C52F8DB7B342592F16BBB93D</t>
  </si>
  <si>
    <t>5452B0E2455C840EFC8286104E41DA515C784AFD</t>
  </si>
  <si>
    <t>CD9627CB3F20130689690323F08191C33E9A303D</t>
  </si>
  <si>
    <t>407F46E1A670465E6866182D6EF214B5A382912B</t>
  </si>
  <si>
    <t>A938446D6AA883574029B41FA155800A5B549EE5</t>
  </si>
  <si>
    <t>1AC898EE8A17BF32FAD50E0ACC280C272CDE997F</t>
  </si>
  <si>
    <t>AE3DF71357AE3A9E5040D7B1B02ABD14E66308FE</t>
  </si>
  <si>
    <t>B7571B6DB0C02FA14C2D2CE066DBBED0A1385516</t>
  </si>
  <si>
    <t>4213D604B4CE014360002462D85F8961052F526A</t>
  </si>
  <si>
    <t>65F332EE5A89F5451DEBBFA373A8EEBC7CE9B43C</t>
  </si>
  <si>
    <t>516EA310C4CEF3948E0EA84D1F94BB72C63D43A6</t>
  </si>
  <si>
    <t>3C2109106924C115278FEDAAACB0ECF459226CEF</t>
  </si>
  <si>
    <t>57374E7399D77F6DAB89D8CA8D064C513025056E</t>
  </si>
  <si>
    <t>A72CBE7E2A2A1E5CDE49B17316B674E7F7EBC521</t>
  </si>
  <si>
    <t>6E9312F59ECE831E106C3515375A3EDA796C39F5</t>
  </si>
  <si>
    <t>1DB46AE044319242FF2C1FAE8890F3BB45D6163E</t>
  </si>
  <si>
    <t>67B46BF6190B3755AC02FDB9B6FC3D2E6E35CFF6</t>
  </si>
  <si>
    <t>015BDE6C3AD6C116C461C4C5A5CB90DFC257276D</t>
  </si>
  <si>
    <t>9137332C7A57812AE167AE5091446C337274EAA3</t>
  </si>
  <si>
    <t>4C9FF5FB46E1437A4D6955F8ED1087C34133BAEE</t>
  </si>
  <si>
    <t>FF501C02767B659F4D9B8EA5E2F6B8644D24C22C</t>
  </si>
  <si>
    <t>181DA109F473B8DDF2D3448D2D2512E874975B06</t>
  </si>
  <si>
    <t>B57B1D7A03D251D5BC903C2BEF088E8D364C613F</t>
  </si>
  <si>
    <t>967E4D58CD7D0E870AEE5EC8CDCE7C3EB1441FEA</t>
  </si>
  <si>
    <t>02F1CC9D2D3A26A7C7965FF695E9973736027880</t>
  </si>
  <si>
    <t>E9E710E12CFEA81802A3AD238927AC50B3A1C68B</t>
  </si>
  <si>
    <t>FD8226DFA6B6958406EC9EE34DEA85C2E1A31B16</t>
  </si>
  <si>
    <t>75186C81401D10101A4A0761BA40F17AE9A2390C</t>
  </si>
  <si>
    <t>7984901D4005FD873AB175E6D8673B48FDBB7202</t>
  </si>
  <si>
    <t>89611BC3A2201825EF0530288F3BF929AF9DFE96</t>
  </si>
  <si>
    <t>8A05251DECFBB9D3F274120A56232C382D198167</t>
  </si>
  <si>
    <t>3316F0ACC0A1835B71D687B2ACFCE162CDAEBA07</t>
  </si>
  <si>
    <t>CB29E580D00346DADA113A90C2CD23986527ADF6</t>
  </si>
  <si>
    <t>F77C3DADBAEEC3CD1E5F323E6BE8B6A6AD479971</t>
  </si>
  <si>
    <t>240DEE30BE33645F2832532B857EECB38CAEDD4E</t>
  </si>
  <si>
    <t>12E96F8519027897896035912586DB77AC2DCD7F</t>
  </si>
  <si>
    <t>7374F7FF21FCAE989204E04A2FB355513C176162</t>
  </si>
  <si>
    <t>BEE7D8E05067346ACB1D614677F627CBD4FAA907</t>
  </si>
  <si>
    <t>D10D407E9C26C1B0504795F580695623116AA606</t>
  </si>
  <si>
    <t>7BE28B39623C1DF56A44B96B8D4666EA763B237E</t>
  </si>
  <si>
    <t>4AB8802A43E931296CFAD1FFD83FDBBAA8A2D8C1</t>
  </si>
  <si>
    <t>F88F3542A215FFCFB2DE5386402B7AC99A035274</t>
  </si>
  <si>
    <t>F9CBC9BBD86600930467A12F089E7BF2A6E19B93</t>
  </si>
  <si>
    <t>6C0C7E9D494773CA5F0684F7AACEC3D3AF51DF34</t>
  </si>
  <si>
    <t>FE33B41D5A816A873B96B9D71EFEEA30AF8055DC</t>
  </si>
  <si>
    <t>7C5410AC8C6BCFDDB0B1252F1F53185DECBCD6C3</t>
  </si>
  <si>
    <t>7EF7AD2253F8AB64F4ACD7C78A00FCC8607906AA</t>
  </si>
  <si>
    <t>DB44A2554CCBA39280A372F7081B07BC3655E8B4</t>
  </si>
  <si>
    <t>594C57E7DEB2D558F76220926B5FB7DCA0C45D93</t>
  </si>
  <si>
    <t>7C88A71112A8C415A208516F2555E3E79C0C383D</t>
  </si>
  <si>
    <t>D95180086897630FEC0E9368B632581EE8B77972</t>
  </si>
  <si>
    <t>0A0474B36170694674F281F58F11C7B39634BB3E</t>
  </si>
  <si>
    <t>77453B2DB0319796B0722A2512E6A1BF5F6DA0D7</t>
  </si>
  <si>
    <t>98CE285CD0870701664FA17D83CA8051D7794C86</t>
  </si>
  <si>
    <t>28CEC92BC26864C8F7D38C291753385DCC21FBA2</t>
  </si>
  <si>
    <t>AA9EC01D851CBD07B7E504A901E6EFF771A203FC</t>
  </si>
  <si>
    <t>EB9A87241C5AA6697C8B6EB4A94EB6141D811E88</t>
  </si>
  <si>
    <t>B90EC586667C9A321DEA189D32CCC25CCD797074</t>
  </si>
  <si>
    <t>9982826BF7F190E6F33E06463DF69F75338B6EE9</t>
  </si>
  <si>
    <t>6D2A5CE19206FB95DBC472DFC5FAC37823EB5F4A</t>
  </si>
  <si>
    <t>2B2E1F0D8E4A9A95642327C45373BC038841BFEE</t>
  </si>
  <si>
    <t>7C67012E8333F97AFFCE86D0ECBBB063F4088BA1</t>
  </si>
  <si>
    <t>3D8BDE15BB6665C979BD3464C56FDD57F0469CBA</t>
  </si>
  <si>
    <t>5810EC582C24214AD83AB78CEBB509E5FA389247</t>
  </si>
  <si>
    <t>F0F579BFE5943EE2E5D9A87E8E3CA0CC59CF2F85</t>
  </si>
  <si>
    <t>780A6F4695E0F0632D19319484E3884629EA8782</t>
  </si>
  <si>
    <t>5109773DD430299B444E6758DB5670CA0177C8BD</t>
  </si>
  <si>
    <t>3994699057D5EC06FA38A8CB5A7C01F7F8FCF326</t>
  </si>
  <si>
    <t>26D7C2AF3188DB112059F68D5638852C68C8A3E3</t>
  </si>
  <si>
    <t>EDC7D74586C25C4D2E60558FFACFECBFFCC0FACE</t>
  </si>
  <si>
    <t>76E09E0496752D05BF657B2F29BEBD48DD6C7C0D</t>
  </si>
  <si>
    <t>459C1F8BF63D8FE43D56623ADBC91F0C7D0B0A1C</t>
  </si>
  <si>
    <t>F2848FA70D0852E2DD2C2675D474DD852616429E</t>
  </si>
  <si>
    <t>8D2126CCA864B8D9E0CAEFD080C8F8A400E0BFC8</t>
  </si>
  <si>
    <t>CBB9D360A46AABE69B98CCF51EAE675ECE100EE0</t>
  </si>
  <si>
    <t>6732B22B2FF313B8DFEA3A002A2FA13FCFE373D1</t>
  </si>
  <si>
    <t>412F5033DCBD730B9F5DB0AE6B196B43F9B96445</t>
  </si>
  <si>
    <t>170615EE6CA77ADC80BD1A4A964F6EE016B2B3E3</t>
  </si>
  <si>
    <t>94827D0724C114E96313D395B824E2EB12D14641</t>
  </si>
  <si>
    <t>074E5D4A5CCDBEE9CB8AD394700C0E154AA703B4</t>
  </si>
  <si>
    <t>BE2599432DF8CC1119C2572C0278272AAD62F15B</t>
  </si>
  <si>
    <t>CA993896484ED1B31832400ED948B59C14FE16AF</t>
  </si>
  <si>
    <t>E49416CF9119B0DEEEF56537CB8DB6F6ED49CD4D</t>
  </si>
  <si>
    <t>E70F6997D671C88BDEB608B079E646A977396EE8</t>
  </si>
  <si>
    <t>AFB10E2EC63319672716706626E2A3E57D0DC74D</t>
  </si>
  <si>
    <t>78C768838E42DE7282D9439486E838AF9A55AF09</t>
  </si>
  <si>
    <t>E246ECCEDFD312BA2FB1D713D5D5A3AD73B77723</t>
  </si>
  <si>
    <t>FA25856A7B541256597713E19C9D3C4F9FEEF277</t>
  </si>
  <si>
    <t>D8D6ECC4E7B0AB3CA9190F04B3D7455EE9C85BFA</t>
  </si>
  <si>
    <t>4F3D89CDBDCF2423CD89B3D7EC6CB09AD1EDEE86</t>
  </si>
  <si>
    <t>6071AEFDD1F0F34529D6AC84C1CB554506DD6F53</t>
  </si>
  <si>
    <t>96BBDEBAAE0F7026F5647958751A1D91DE33E2FD</t>
  </si>
  <si>
    <t>ED1EE2A52615EA886C97699E072F6772D2DAA176</t>
  </si>
  <si>
    <t>672FD604B7D954AA2A9CB36ACB849B586A0B5ACD</t>
  </si>
  <si>
    <t>C49765C83A547FDAB95C3A8D3210F3FEAEB2BE08</t>
  </si>
  <si>
    <t>F8AF03FB6D9E9C12A35A5F7D7F693C762BCDA9E1</t>
  </si>
  <si>
    <t>B88F32DCE6CF59991D3A9069C933A566BB31CFB9</t>
  </si>
  <si>
    <t>FD51BD78081AB706F019E0D8AA88D2C82B6589F6</t>
  </si>
  <si>
    <t>6D87733DAC63970002301F9FACBD043381287F83</t>
  </si>
  <si>
    <t>2A810C94C53EF8D10108924A932B7C8F586A790C</t>
  </si>
  <si>
    <t>8AAE4D95F89E9F513675F035001E25FEC6845AC2</t>
  </si>
  <si>
    <t>7021F2E5499C303F33670731DE8B8AEA78FA1127</t>
  </si>
  <si>
    <t>A102D65478DB4F3647A1FA88BE2DE9CD9A1EE9FA</t>
  </si>
  <si>
    <t>4F2E5EC43295704B02B15CB66196DF5DCA53E15A</t>
  </si>
  <si>
    <t>E4E5CB7EE5FAC63A8297944CF60D8C1AC28B7131</t>
  </si>
  <si>
    <t>FBD220E947EE9249818732E78FEDF00AF2185545</t>
  </si>
  <si>
    <t>099D0647D4B87114D25555637B0641BDFAB0EAF6</t>
  </si>
  <si>
    <t>9B996D126BD1ABE8BE28C823F1BAAC7EF4BCC59A</t>
  </si>
  <si>
    <t>A0C37CAE2D0F612D2BD001CDA778BF9F699493A7</t>
  </si>
  <si>
    <t>8A9F1DB3FFF8884F3C40BE0314F4E05A4D3E69B9</t>
  </si>
  <si>
    <t>E1CCE7E20AB9A5734B6AD37A92457F219F5F2B75</t>
  </si>
  <si>
    <t>53A2EC4676EE1E8E28D9D030B82D64C56CEF95EB</t>
  </si>
  <si>
    <t>5987A5EE15BD3192C0B6D54517D688A028528581</t>
  </si>
  <si>
    <t>A6D85E82FB8314763C5DDA530398F505EA2CCB33</t>
  </si>
  <si>
    <t>7EF4018F870DF7E68AECF6B38B9BDC4BBD6FC11A</t>
  </si>
  <si>
    <t>43226BA0B657B1D0C03FFE08930CFE477F5298C9</t>
  </si>
  <si>
    <t>3E7608C65E56D1D5D0B10BEC5DEA7D132E950563</t>
  </si>
  <si>
    <t>FA3C4495E76025C84315F79042C6CE218E38A675</t>
  </si>
  <si>
    <t>9110A6C44D621B87391B1265ECA84D45FC544DA0</t>
  </si>
  <si>
    <t>08E6E1985853FCB54D24D36E71B3BE6363AE807B</t>
  </si>
  <si>
    <t>4A315B0DE0D8A98D5D32287E2690A782F18E4615</t>
  </si>
  <si>
    <t>D3DF4F99F6E62BBB419C40FD5A330EF4433F5229</t>
  </si>
  <si>
    <t>D8B980BE0287E81820EC88E94F9CB94F94BC9F91</t>
  </si>
  <si>
    <t>C935CF956E2A9F6039BB605D60A5449F70304254</t>
  </si>
  <si>
    <t>9684FD03B99E776FFDD766EF101EA599A02C78A7</t>
  </si>
  <si>
    <t>0A6204D69BBF653B40ABA8F7C85BE4BFEDF12182</t>
  </si>
  <si>
    <t>BA45113C3D0B098526DB32859521AFD5F4F3C7B0</t>
  </si>
  <si>
    <t>8660782DD4B877A9EA58A89238D6D4E25C631EC6</t>
  </si>
  <si>
    <t>953EF16250330BDF5DF0160A283052D09BE8E351</t>
  </si>
  <si>
    <t>81B71C4D15B3A9EFCC3CD5D6AD18B01CA7380F20</t>
  </si>
  <si>
    <t>63A2DEE706CC5404143CE00A9739FD0D707306EE</t>
  </si>
  <si>
    <t>8DF23C7D2884488EC253C8F1A2B7ADD3B687E93D</t>
  </si>
  <si>
    <t>FBF447DAAAF64A9A340325EB746AD59B7736A9C3</t>
  </si>
  <si>
    <t>18F2B494D3AC765C31DAB9F96753BB55D7ACF52C</t>
  </si>
  <si>
    <t>99CF4AB13E81F8BECCE834FAE60A44D25E550D11</t>
  </si>
  <si>
    <t>857C0088191D615C3479504EC2916705208FF681</t>
  </si>
  <si>
    <t>5DC5D8E283D34562FE3B9D41FDC164CC02B364E2</t>
  </si>
  <si>
    <t>6709293462FFDC8E64E4A344B4DEF4DACFD6A9C9</t>
  </si>
  <si>
    <t>44DBC815261FE4D70DE6258F9749437323F698A8</t>
  </si>
  <si>
    <t>B1FE406DFFAC48396C3351880DC8BD7C2397F914</t>
  </si>
  <si>
    <t>CC0832D68F447E84DB2258956D375478B382A6E5</t>
  </si>
  <si>
    <t>434B7A03EF42B25B32EB520F57998E82B9C0DB54</t>
  </si>
  <si>
    <t>E43EE1D3EF29F7C3450A689A787206BB77995330</t>
  </si>
  <si>
    <t>B090E51501D33FC7F379AD48E97D9E26B3B7ED0E</t>
  </si>
  <si>
    <t>A07D9E647C762BB53649DA95D82D5526DFF7FD4B</t>
  </si>
  <si>
    <t>AB86C9F09B8DD2DB8CE0CD508D6F706B7C09E379</t>
  </si>
  <si>
    <t>992C73F503E5C74428502351F3CD3DCEEF9B1E29</t>
  </si>
  <si>
    <t>AC319CE227F96BF7275B7E7C7AD9710D5B5CFEFC</t>
  </si>
  <si>
    <t>206E500EF2DB59BB0EE777DD53EC7AE0AD81A28E</t>
  </si>
  <si>
    <t>1D78389391F1A34FB684CC6AA67E63AD76C59E9B</t>
  </si>
  <si>
    <t>8586ACBD8749E7DE4935B5BBA83BAFB0FB0A30E7</t>
  </si>
  <si>
    <t>27CE4C033B1DA55288B1D1020D4A3CC21E22F48F</t>
  </si>
  <si>
    <t>C4792BB4FE2B1E487E182DD2E3C8ABBAF398FF62</t>
  </si>
  <si>
    <t>F2CB00B7A0EB53BBDA15CBB8D07D25B8A58A6322</t>
  </si>
  <si>
    <t>DBD9A7D8D93F5691F5179FE41ADA9CDDA1B62F92</t>
  </si>
  <si>
    <t>04EE0B86378B0D40D2FE90F4B08FBBC5EFAB6A01</t>
  </si>
  <si>
    <t>672F05E88E6261B9D12EA0EB896DA49C7256215C</t>
  </si>
  <si>
    <t>0DBA127B6DC9BC048FC9B38D955AE3449FFCB47F</t>
  </si>
  <si>
    <t>23047E96665E111776BEB6350CB41954063BBD5F</t>
  </si>
  <si>
    <t>4A89BFA309044805BB1B5E71519F3620245E5473</t>
  </si>
  <si>
    <t>D5A0269C01F6E7349CFA34C352F88ED18DB0A4AE</t>
  </si>
  <si>
    <t>337E346FA518350AD22DC135ECF9055FB9617F5E</t>
  </si>
  <si>
    <t>B73577FBE072E063859E2B9CCFA08A7128C30828</t>
  </si>
  <si>
    <t>70968993401AAD52C8D03A74F25892217B9AB5F2</t>
  </si>
  <si>
    <t>FA0F820858B8A788313F7FA03CBFECA0029ECEB4</t>
  </si>
  <si>
    <t>9664544663A2C9095CD0C623C3CCE9834A6D4549</t>
  </si>
  <si>
    <t>C0E52CB42B29570B1947D51C42B46ABAC84EE750</t>
  </si>
  <si>
    <t>78E42B734B2DC5038CBF45E5EA84614D2D877C36</t>
  </si>
  <si>
    <t>899A3C4D8C72C2D8A3614984E8C27BBF9FEE9C4C</t>
  </si>
  <si>
    <t>F9B05A7D0795C297B7B648B94691CE512EC53D3E</t>
  </si>
  <si>
    <t>86B43B594DDD83596CBA8B7CF17C3EE5FE4F2E3C</t>
  </si>
  <si>
    <t>682AA901F548A8FEC31FDCF046B9352F3F45DA59</t>
  </si>
  <si>
    <t>A98ABAFFEE4DB8D13D9FF822B38BB342944A8FF6</t>
  </si>
  <si>
    <t>2D7A6D9EEEDD3A4F87488A797723DF1D0F4433B3</t>
  </si>
  <si>
    <t>349F28824CBAD1470771CB0F8A10DC1B5DCEC8B3</t>
  </si>
  <si>
    <t>011789FC8BAA15E918B4DD59212B9E73F5E6C030</t>
  </si>
  <si>
    <t>1993AB46DF64A8261AF1B4D7E5B51220658F1EE2</t>
  </si>
  <si>
    <t>50C7FAB766675B6BD590AEE6B4FB76FED54753A2</t>
  </si>
  <si>
    <t>793E7E336F9BC982A76F5AD1E6F22E3FE6228110</t>
  </si>
  <si>
    <t>A1C9173DB60047C105437FECDBD59670158D9CF9</t>
  </si>
  <si>
    <t>5BF5892C3A25E6C4D247BAC7230C305CD521A04A</t>
  </si>
  <si>
    <t>8D620E328147B61EC72BEB9381B7A83D3ABB3BDB</t>
  </si>
  <si>
    <t>3B0B256DC2F60F9D6F5A5639F8A053D72F4E2EE1</t>
  </si>
  <si>
    <t>C2613951346446E20FC175FCF6806AADB226C28A</t>
  </si>
  <si>
    <t>440E4A48F3F2B7F2E7D5E02031ECC7F4FD043F12</t>
  </si>
  <si>
    <t>0F88E1A19710100AD6C39F611633D6427198F426</t>
  </si>
  <si>
    <t>1F998869F9AC74F92FE24205A86A57E7387C1C6D</t>
  </si>
  <si>
    <t>F926583C52E84F0CDDCF5E3A90F5A169A4E13B97</t>
  </si>
  <si>
    <t>907C1A2E22F4D07D890FFFF7154B6840458B812E</t>
  </si>
  <si>
    <t>546E27A89AB2309E8E84D03A51B6940740AB527F</t>
  </si>
  <si>
    <t>D70FD3460C46F642647077F811FB3DB8F90501D8</t>
  </si>
  <si>
    <t>EED436C8A1AF1CFC3444ED5C1B30450C22F60A8C</t>
  </si>
  <si>
    <t>A3E7095FBF33F7EEB0D8698616859F8731E4FF3B</t>
  </si>
  <si>
    <t>2CFAEA38CB40B57AB5C7602CF256665E969DCB33</t>
  </si>
  <si>
    <t>A0244F850F6C99EAA27535742C223459F347FE32</t>
  </si>
  <si>
    <t>2360EE3D065975387341299A2F651D627C1CCBF1</t>
  </si>
  <si>
    <t>A7B200F2CFAC2AC06307565D568A14135E041262</t>
  </si>
  <si>
    <t>7A9ED702AD5EF0C27F2B81547AC65F08F94223A5</t>
  </si>
  <si>
    <t>B30DC168A8C29774919D5685DAE5219E0D408A07</t>
  </si>
  <si>
    <t>F9C5B7FEAD680220D8AA876FA089AF24A7741B00</t>
  </si>
  <si>
    <t>BA4EEF1F137D2D957C76CD85FBF43D719A6138EF</t>
  </si>
  <si>
    <t>CB8E856E492071354B0154856687F96A2432211D</t>
  </si>
  <si>
    <t>C6652944AB358AF1F072097095F8145B7DCC60DD</t>
  </si>
  <si>
    <t>C5D5EF817A44EB0242E7F574A7C3500B1BFA84C5</t>
  </si>
  <si>
    <t>863EB90F02A71DBCA6A69FB064EE9CB4CF8CD8D3</t>
  </si>
  <si>
    <t>2D5430014EFD5FBF8E4FACFE6A7F1EF366D37CB9</t>
  </si>
  <si>
    <t>34242E8666A85343AD5A78DDCC307C8D644878EB</t>
  </si>
  <si>
    <t>E37E27635112B025C1A1AB42AD8054F163992606</t>
  </si>
  <si>
    <t>B779E38EC30F89549955D501018DA4D44A18A22A</t>
  </si>
  <si>
    <t>DA8A2F81FB5FED5096DF1D4925E89738FE6559A6</t>
  </si>
  <si>
    <t>2D1248B40D6E3A56BD51EB569342A4DA9A4F6C27</t>
  </si>
  <si>
    <t>455D24547B14679FC7D44DF7516E9660B8DAEF16</t>
  </si>
  <si>
    <t>5C8CB0AFE76245DE2AFD3D18ECFA52E3EB202C8E</t>
  </si>
  <si>
    <t>3C1F0485E13D17FF81A4EA249B07610857A633D4</t>
  </si>
  <si>
    <t>49AF5F5A989D72DB52013253ADA9552C1F98C518</t>
  </si>
  <si>
    <t>91BE768AFBEDE14CECA89A509B3409F0A4744609</t>
  </si>
  <si>
    <t>B405988DA3F6B1AC17EE93B9CB219F2E2A8DF550</t>
  </si>
  <si>
    <t>6FDF1E9060C4AE87689239CF154E2E67DE1DF0AE</t>
  </si>
  <si>
    <t>64841CE546A9CE1C585132B01D47FE321B36F5C4</t>
  </si>
  <si>
    <t>A0255A046921F989534BED9CB4D6739B9671F546</t>
  </si>
  <si>
    <t>7EBF7959AAC8E0A58F1343B93FC594C176BDD235</t>
  </si>
  <si>
    <t>DFC24A3D0644C119A45A146806169BA6E1DF8475</t>
  </si>
  <si>
    <t>020769B73CB6A5DE0D5D56CF5C62B926E75F302C</t>
  </si>
  <si>
    <t>9A614C005961F69EA5C727B9C719BF6E9F17E411</t>
  </si>
  <si>
    <t>9E09B581A81AA867A22B4E35CF564D4E861F114C</t>
  </si>
  <si>
    <t>2949DD94FDCC03B9FC585632C0E54F46B9A04BD9</t>
  </si>
  <si>
    <t>07B2905394FB8096E3979E432CF79AF613BC8D4B</t>
  </si>
  <si>
    <t>974CDCF1D34F6FC0D34DC949BA06E1C08A5B4E62</t>
  </si>
  <si>
    <t>1E73F675F7A68A3E941833190B3C40E5BC894175</t>
  </si>
  <si>
    <t>6EE8C19475C8FCB0A4446CCC2AD66C091AFE7502</t>
  </si>
  <si>
    <t>FF507BB3E1B1F0977DFC5A553485044FAED9B4D0</t>
  </si>
  <si>
    <t>FB35338D23F99A29C06DE2F099F9B6E4B4E528B2</t>
  </si>
  <si>
    <t>73662152B0E0BBFDBA60A27447A503AE6129F586</t>
  </si>
  <si>
    <t>D0695193586E96D19AE76D3FA0AC7D9B55FE96F1</t>
  </si>
  <si>
    <t>EA1185723E6FABE57D9E3847BB9763A0B8557E75</t>
  </si>
  <si>
    <t>464E772F977164D933573B0E689A158368E66331</t>
  </si>
  <si>
    <t>B159AF855BED3A67DB0F4AAF381A314B8D1F6C12</t>
  </si>
  <si>
    <t>2F9B775A63F35C831170C9F7FA16A3B6CF6332AF</t>
  </si>
  <si>
    <t>E895992C7D538F2AB8FA9CF73DD07E5FCB2A6084</t>
  </si>
  <si>
    <t>DD554A55A38455E075A8325089233C3B2073542F</t>
  </si>
  <si>
    <t>9D83FBA7CF3116A3D6801C780FFB024D7C69EA95</t>
  </si>
  <si>
    <t>83209B5A1465F88558D8CEAFD8E6755B478687CB</t>
  </si>
  <si>
    <t>FACC1DB1B02F0FC1E5F4E95562F52330BB8CC962</t>
  </si>
  <si>
    <t>64519E5EC4189C1CA550AC360E361301F58947DA</t>
  </si>
  <si>
    <t>94605B09A24F2E827759C464DDD2B26DAABF53EC</t>
  </si>
  <si>
    <t>9FA96B89858848BD6EF36405485A961D642BCF06</t>
  </si>
  <si>
    <t>01E11C53B88C0BE018153285A07F57C0F7130BB4</t>
  </si>
  <si>
    <t>CD3C90B20657A3C344FF2EF44C1981EEA41AE6E3</t>
  </si>
  <si>
    <t>9080BA3B5B1BAF68D582340F216CC35B0CDC83E4</t>
  </si>
  <si>
    <t>2622FBC690D2584AFAEB76C0C92180431815CB2B</t>
  </si>
  <si>
    <t>495FCAFAB0691167245D4922C11F681C5DE8618D</t>
  </si>
  <si>
    <t>D40A330DD05C3D5E9A0F98D569B66A8E15913C25</t>
  </si>
  <si>
    <t>20EAEB9F7E1819160E0E10146BC62CE1AE2C1C0E</t>
  </si>
  <si>
    <t>867522CE8D960D6FF24E6ED63512FD9A7C6126CA</t>
  </si>
  <si>
    <t>CC575FC3C23C4F3AD5611EB9138812DB9BC4843A</t>
  </si>
  <si>
    <t>78C5BEFA87517E79993272B72EFE19872E088A30</t>
  </si>
  <si>
    <t>74EE68537268FE510D821F1ACD8BED15A824F703</t>
  </si>
  <si>
    <t>0295F5D10A7C9ECB394A7D387A3F1E2581F1EA22</t>
  </si>
  <si>
    <t>2D1236C47345099D109CB3E1BA9E64A46AE1246E</t>
  </si>
  <si>
    <t>B0A1CAEA76ABBF806CF9C2503ABAD70E7924B343</t>
  </si>
  <si>
    <t>AA6AE54D2B8D06820672C0DD59C5D01865573A3F</t>
  </si>
  <si>
    <t>1C5AC6787BEC2F81A8552A0DCAF2993B1C2C8031</t>
  </si>
  <si>
    <t>D43DEF273D84A2AF269A68AB1D30224C00956DDD</t>
  </si>
  <si>
    <t>2B69EA5763FC08A476E19E5004548BF3E42DB55C</t>
  </si>
  <si>
    <t>1E581FD2001376217C27048A2FDD8D396CBCC9CE</t>
  </si>
  <si>
    <t>AF108FE960C257B0D82D054B8060D2E1AFACA7BE</t>
  </si>
  <si>
    <t>C1EE87470660B1493C94D4F91F0CF91EC9946171</t>
  </si>
  <si>
    <t>C91435ABEFD54A1EABF9EEB4EEE135F48E14EE3D</t>
  </si>
  <si>
    <t>90C33454822E9430CF77D80311D087EA2F8C1880</t>
  </si>
  <si>
    <t>232B8278EEB83591A1924D0D39E5AC9F1838A860</t>
  </si>
  <si>
    <t>B9D084E31B3801A2AFEDA305A4B2367DDE64C2AF</t>
  </si>
  <si>
    <t>621C68769FF78C7F9B3D22D2C4102C6B0360CD1C</t>
  </si>
  <si>
    <t>90B441CAF0965613AD208B8C37A27641510895DC</t>
  </si>
  <si>
    <t>248199AE2114B379ECCEDB2759214A6848C20E7C</t>
  </si>
  <si>
    <t>550FAD4A61897D1AC709C543373632B9076CF498</t>
  </si>
  <si>
    <t>59845DC7739BB8792987DE0D5D3F4195A6E68A22</t>
  </si>
  <si>
    <t>7DF36463E6564333239BAA86218CDCB8BE34136F</t>
  </si>
  <si>
    <t>625B3FB635BE72BD7BF74A6551B4C2BF710F4C25</t>
  </si>
  <si>
    <t>2A9BDF70BA8C66A7A357C5787CCAD25937417868</t>
  </si>
  <si>
    <t>D1370E5369D38AE61D64E449EB251864FE78679C</t>
  </si>
  <si>
    <t>C6C960E52926B7014F5BD54F11B91D05FEE4107F</t>
  </si>
  <si>
    <t>FD3F3200F250B6B294B79F46FF56D642C1F98DF8</t>
  </si>
  <si>
    <t>DD5AFCE45C9798A5004233EE21615020A1AF78C6</t>
  </si>
  <si>
    <t>9DBD483A567F40CA0A4CCD5D21D9F034475C6651</t>
  </si>
  <si>
    <t>CCA62815FFB465023A4CF0A0A3D76663960F29D0</t>
  </si>
  <si>
    <t>F48CC7E2E5092EF46DC9B5675C6A7B5D5944F9CC</t>
  </si>
  <si>
    <t>96FBAD516677BC7200298D8753FAE7FBC8F43244</t>
  </si>
  <si>
    <t>34932C989E8895CFE49F3177C62455F1122D3CBC</t>
  </si>
  <si>
    <t>80D543286600C9738CFA686D33EA295BC3D97E55</t>
  </si>
  <si>
    <t>5AE6ABEBAF9969D0BE90BD731380D16F5D013A05</t>
  </si>
  <si>
    <t>7CC8BC8DB7D0EF2CA42903F84D92B3720929AE6A</t>
  </si>
  <si>
    <t>EBB11AF6E45FD57380C6E9C5E0877C19CA82B960</t>
  </si>
  <si>
    <t>42A99480811C86D63029CBAC0BBEEB8E97C4CABD</t>
  </si>
  <si>
    <t>320EE8A03919FF2C988E6EC1F2EE25EB1F4354EE</t>
  </si>
  <si>
    <t>1D0A060B368303270BCFBCBFE00B5B50B28CA1A5</t>
  </si>
  <si>
    <t>F990E87D7AFB462B123F731A593631091BD43CF9</t>
  </si>
  <si>
    <t>FED03CF464D13F6AA8F3AA8CF9A803DD41209685</t>
  </si>
  <si>
    <t>1A56E51F3849CADBB0A87AB99EBF29F77E490B20</t>
  </si>
  <si>
    <t>B0A9C8F8CA44FEE15609201089A491B192B569EB</t>
  </si>
  <si>
    <t>4FB8C3490B3CCAE309CB6499AF9D481BBF904094</t>
  </si>
  <si>
    <t>9793A4657F1A6186443E8A1929B94BB112E10328</t>
  </si>
  <si>
    <t>00E334FF85B2450C741146AE3AC4E7D484499280</t>
  </si>
  <si>
    <t>B5813E12C5E367BEDC6FDF06B1D7D39A55BFAEE8</t>
  </si>
  <si>
    <t>FFEDC680AA8FE8C4A4EB96705EC18813E64C4F59</t>
  </si>
  <si>
    <t>E102A87E2B31655C9B99C2B4EC73282707D2C5EB</t>
  </si>
  <si>
    <t>951BF8A7A691DD1328341225AA641E305E861DE7</t>
  </si>
  <si>
    <t>5253A275BC35B3BD30F4ABB89994D8B19A24441E</t>
  </si>
  <si>
    <t>7C0162A061F51B0CDDEAA8EFDBD3DA008F50C95C</t>
  </si>
  <si>
    <t>4B8B5997EE36C0268A0A9CB03F9C9A6D2C1C967C</t>
  </si>
  <si>
    <t>BF992F9F58D4D43B8CB6333B9D87406CE6D3E6C4</t>
  </si>
  <si>
    <t>59DC763177BD5DDF6B7D04F2A02CCCEFDE19BF6B</t>
  </si>
  <si>
    <t>13E6395DE08C08EA07BBEAEB36DFDCFF230911D1</t>
  </si>
  <si>
    <t>FEDF72DDA9E62318FAEC6639C0460F39D3C0B5E9</t>
  </si>
  <si>
    <t>214070C0DBD5A7E44900DA79A4741CCC22685B56</t>
  </si>
  <si>
    <t>B651C10A81DFDE0288E54F13D2F709CA75E65FAC</t>
  </si>
  <si>
    <t>464A617ACD24E2C1A084A3D4573513B739B6A933</t>
  </si>
  <si>
    <t>DA1228D1298802304E67DF2FE955EAA0967870B3</t>
  </si>
  <si>
    <t>531A6A7397FD5E367991981D13A5451011CE875C</t>
  </si>
  <si>
    <t>13409B57178617F566996F88878A1B4AF8D32769</t>
  </si>
  <si>
    <t>89D80A19220BFB1FB69C6208C8EEECF232331328</t>
  </si>
  <si>
    <t>D450EBCBEBBB488D57F94596C54AF38540454ECA</t>
  </si>
  <si>
    <t>D05CCACCEA4D938D1636C7EE2DB8D39CE582108D</t>
  </si>
  <si>
    <t>183054DFE41CDC2A3742E7C764AD1D95ECE6D5AB</t>
  </si>
  <si>
    <t>D2A843A2275B48DA8D084919391B7BFE2636BB54</t>
  </si>
  <si>
    <t>E11518590AA71CB05F27D373DBB6EB4F8C30D331</t>
  </si>
  <si>
    <t>5C506209381AD322E66589F5B5A8A3CFF7D485F3</t>
  </si>
  <si>
    <t>5A908F9B85FCFDD68A75EE358337B31EEACE2196</t>
  </si>
  <si>
    <t>4DD72C15CFF5FCDBCB417E089DAEC04D2D25D15B</t>
  </si>
  <si>
    <t>5BF8EE31CEDA1CA7BEBB48622014E8C5F621F4CF</t>
  </si>
  <si>
    <t>B5317C973D930D0C3D8047A70A8E5A0FCEB5E145</t>
  </si>
  <si>
    <t>DC8ABEB0FC19AA4E83EA9A49C37790DFF341AA50</t>
  </si>
  <si>
    <t>195B2F2F9EEA65A750E0F890335D092039C6244D</t>
  </si>
  <si>
    <t>E0CE6D4E26BD2393980D1A119371B83BDEFD5B62</t>
  </si>
  <si>
    <t>FD10A303CED44700CB86603277A4775E1ADDD8FE</t>
  </si>
  <si>
    <t>B885A2167428FF8B9144C8EDA34D58F87B4C093C</t>
  </si>
  <si>
    <t>9FEA950FB8C34D0E3469F9BD9838B1D726A71654</t>
  </si>
  <si>
    <t>F8AF31D3DA575986DD09CB580678250979B88567</t>
  </si>
  <si>
    <t>C936C50CB7F035ABFB6205CE2E6D016CC295FAEF</t>
  </si>
  <si>
    <t>D0CC857275ED94C87DA12D92BD0173031DD11FBB</t>
  </si>
  <si>
    <t>17475244E3F08F4C17976FD327CB55C77D2AB2CC</t>
  </si>
  <si>
    <t>0F49E8842F688DE04F40CAC81CBBC65FAD54046F</t>
  </si>
  <si>
    <t>7484BE77ED459B694CCCE0B043C98B87D83E04D7</t>
  </si>
  <si>
    <t>392814EEE7CD63E3344BA6432D6E363FF16415C9</t>
  </si>
  <si>
    <t>B48C480B76A6E594D3ECB2B790CB41CAC509CFF4</t>
  </si>
  <si>
    <t>33C6B719155C720FD31B60342BDAB7136C6D5328</t>
  </si>
  <si>
    <t>E20FF96CFAB076C70EED004927039731DCB5CC6F</t>
  </si>
  <si>
    <t>FAB624CD2903FF0E7589D7DF68E32FE79BA5B9DD</t>
  </si>
  <si>
    <t>2C43B1D43A1841D34F2E4A9944394116CC561F8A</t>
  </si>
  <si>
    <t>76F575AB46741F6FB8684C575D4A476E3889540C</t>
  </si>
  <si>
    <t>C7819C5548073A543CE3BE027148B27DDC5E2B25</t>
  </si>
  <si>
    <t>89CBBB8CFA8D4ADB7B29869F7BEBF051AA1B9565</t>
  </si>
  <si>
    <t>59C27B6C4BE6330F03C643E30B82871E10319803</t>
  </si>
  <si>
    <t>B2000155D3A302EDA2AC811E2883C004B8BF5371</t>
  </si>
  <si>
    <t>46DF0DA6463191017BA6B0FE81BE4DB88CB0EAA1</t>
  </si>
  <si>
    <t>7F8D9D9B5857303BD72C75AE6143FD55E059F8D7</t>
  </si>
  <si>
    <t>FF1021A492EA7A93DC0C5918D5D3E1A9CE70AE2D</t>
  </si>
  <si>
    <t>04084EC3D87C602057028B2D9E412FEB0AEA7D3B</t>
  </si>
  <si>
    <t>0C33B481248D7E3524C0FCDFFC770912A29E6E16</t>
  </si>
  <si>
    <t>890370C0F99932158E132FDCD2CF3C90B70F4636</t>
  </si>
  <si>
    <t>7F6CE9E46D04B5DE27C2227B7941A07D790D511B</t>
  </si>
  <si>
    <t>CC1591AFC8E12916E1B1F4A4920D1478211FD81F</t>
  </si>
  <si>
    <t>A4722FCDBE2881C9C6F3A6B2187CACD250481651</t>
  </si>
  <si>
    <t>472AE4DAFBD68A70E7AE7722E5B4F1FE12070F13</t>
  </si>
  <si>
    <t>900E129FEC3C32A17B23696E5C63FFB20576BBD5</t>
  </si>
  <si>
    <t>EF4C7B17003DC35980F95A563803E72B76B590FF</t>
  </si>
  <si>
    <t>D11A90681C537474245D107D686B986A2C881D9B</t>
  </si>
  <si>
    <t>64F51CEAE115396048B0B10EA39993C9058710C9</t>
  </si>
  <si>
    <t>3EF43BAE2BC92EF507BCA7939A84CC717EBF2F74</t>
  </si>
  <si>
    <t>2651B92303985E94C368F72EA87215FB90D354A8</t>
  </si>
  <si>
    <t>FB8CCD5DF4B5FC87423C17EA2D4FF01B98ACD195</t>
  </si>
  <si>
    <t>EA1E8573D9F9160C957E4A86B9F65F0B66AD8618</t>
  </si>
  <si>
    <t>64F647C5CEDC4AB25021EA583E580CA624E03261</t>
  </si>
  <si>
    <t>BC82022F0C6B5ED7F59BE30DB2A141FE0F72F7F1</t>
  </si>
  <si>
    <t>1C384CFE077AEAB692CBE1E448F89FA2453660B8</t>
  </si>
  <si>
    <t>C7ECDE5E1B5B6AEB1D1638FDD20C621BDF1E370A</t>
  </si>
  <si>
    <t>BF5B2C21FD5F0B89DEB3884A01254E2D3C7A0F59</t>
  </si>
  <si>
    <t>391F40DF413822016C334AF34F6250BB12AA6778</t>
  </si>
  <si>
    <t>F1313009A451D49E621B195E2D194B190F1648AD</t>
  </si>
  <si>
    <t>D956873A3E70AB4DC6E7D441F81AE7E915F9D85E</t>
  </si>
  <si>
    <t>0E85236C6FC3D68F9CA6A4812ECE7A3D74A0CA15</t>
  </si>
  <si>
    <t>C650575E2B40B02C6498A2CDED6F62524BDA9B08</t>
  </si>
  <si>
    <t>9E7EDFBC3518C02EBCF4DF59BFF55E687025C423</t>
  </si>
  <si>
    <t>CA9F782E12C7367FC8CAF925F817D9DA31B0D296</t>
  </si>
  <si>
    <t>293367630C9E7F497FDF15A164D85B2F910AF7CD</t>
  </si>
  <si>
    <t>A4D190E289236702983C8D4CCF4A0186DC981761</t>
  </si>
  <si>
    <t>8769B06ADF5C6BA55FB5272392CD129DACDE46D6</t>
  </si>
  <si>
    <t>1DF7F3C55E2345E2857427F52B474ACAEB914CE1</t>
  </si>
  <si>
    <t>0EB77A53FAE75F796075FD0B91A3815D72479291</t>
  </si>
  <si>
    <t>D8C97E72C2ACAD98B63D640C9B0139B8526F99D8</t>
  </si>
  <si>
    <t>81AFA9C90111762CC091411A369031AFCACA75FB</t>
  </si>
  <si>
    <t>A938A1AC0F29F560C356E4B516E30665A86D312B</t>
  </si>
  <si>
    <t>54B3FEEE33E0160D88D697822E9195460B2D7A24</t>
  </si>
  <si>
    <t>975630079269A910243F12DEB124806B49A3941A</t>
  </si>
  <si>
    <t>602555AC964F08E96F6A9B689236E94956CF2CA2</t>
  </si>
  <si>
    <t>C8933B2FC5DF02A58C8DF5E90B59E02B656A3EC5</t>
  </si>
  <si>
    <t>5397F3E80DE9F6FFFE2097343D24914E62B744B6</t>
  </si>
  <si>
    <t>1DC478683E193721CD14C22F3BB2C53B70C4508F</t>
  </si>
  <si>
    <t>8F97B7B41FF96FBF307510183FA7E89C05A520C8</t>
  </si>
  <si>
    <t>AB7FAF0588B7D1A341DA96BC33841FE54626DE70</t>
  </si>
  <si>
    <t>6D1E5C85F06E023567BE00053D27D716DC3F0787</t>
  </si>
  <si>
    <t>662856B443D21E72FD6AA251B256F2600F14BBA0</t>
  </si>
  <si>
    <t>E8E460839F31C50C7631C21EB561A53FCBD29B52</t>
  </si>
  <si>
    <t>8C2A1F33B0827A08EFA57D5D4593357F6625BADA</t>
  </si>
  <si>
    <t>800ED788A0CFFA4BADE2084DEFBBBD401BC97A86</t>
  </si>
  <si>
    <t>94F66C43902445463D18A1BC2A58E8A247846517</t>
  </si>
  <si>
    <t>58FCEBD422834FD4FFA1C3CF8ECE43732FB9C433</t>
  </si>
  <si>
    <t>C7B40C72DECC957A83B0A4788F0D8CFF4D312E64</t>
  </si>
  <si>
    <t>225D120FA3DAB2AC0B8A01398601C147E3D838F1</t>
  </si>
  <si>
    <t>770C9E355CD4645510FEF667D3A2C61E2317CF02</t>
  </si>
  <si>
    <t>A0E228106172ADB68C4E691197CB71EB50CDF973</t>
  </si>
  <si>
    <t>3CD8A9C8BB0875BFAF987E6547AC96D460AC9B77</t>
  </si>
  <si>
    <t>E63C3177CFEB4ED29E19E83AA23968EC10CF4B0F</t>
  </si>
  <si>
    <t>4CA07094DB06E019FE7B073283D10E01BC27B7E1</t>
  </si>
  <si>
    <t>FED3D68B6D616F6BDBC7F6A2CABE3187215C8265</t>
  </si>
  <si>
    <t>C299177D1F3EF6315009B9C714CB145C3CC9E941</t>
  </si>
  <si>
    <t>C95B8CDB25E883AD67AA4F8821064D845E4531DD</t>
  </si>
  <si>
    <t>173A094AD3B374352153F0791835D94653298609</t>
  </si>
  <si>
    <t>A9ED24E59834DBB4CCD0F2720AA536C377D5A063</t>
  </si>
  <si>
    <t>5696C397514F3E70E0962A6DCF6DE8EA34E8996E</t>
  </si>
  <si>
    <t>F806B4249EFF3525A45B62711B10D72E5BE10B69</t>
  </si>
  <si>
    <t>1EAF13CA3D0CF0613E442E8FE03E76A10774DA33</t>
  </si>
  <si>
    <t>A772D777577A8A87F573162FB0CE87FB5825526E</t>
  </si>
  <si>
    <t>6297274782B423ADF94D66B0E4EFABEAFB5D48B7</t>
  </si>
  <si>
    <t>57D4827692D46F3FD68B44146006FAEE93048D3D</t>
  </si>
  <si>
    <t>36866C018EDD096089553D6B0803C6AF6FF7D24D</t>
  </si>
  <si>
    <t>6CC25F86F558F87F635E983C6D0B065C4927BBB1</t>
  </si>
  <si>
    <t>13844B432096AB4D71925AD58325BEFAF7A7973D</t>
  </si>
  <si>
    <t>F4D6B888B97A70D48B56EE63CD173383BF9C7C45</t>
  </si>
  <si>
    <t>BC262FE2BEE03BF267DAC37B07005BF9982791DC</t>
  </si>
  <si>
    <t>E226991EA7CFDE1196936D4A7086F09CDBB759CF</t>
  </si>
  <si>
    <t>223B97567F08B60DC7F5F5305FBFC0F7E6C21C9C</t>
  </si>
  <si>
    <t>850BD70A11788D40F513F10B5808F10496CBD2CA</t>
  </si>
  <si>
    <t>9C9BFE76DF720D5BFF2F45C255A781222494949C</t>
  </si>
  <si>
    <t>04D075E0D999806D1FE5BBD3978CF0259EE42470</t>
  </si>
  <si>
    <t>D6C75056813EC78F9568AC85213C3C7AF2FB8692</t>
  </si>
  <si>
    <t>0BCACC7D7BF5BA3B549984ECDE82DDD8AB62FF7C</t>
  </si>
  <si>
    <t>D95A8A0288449884702B8F414402F5ECF7F89420</t>
  </si>
  <si>
    <t>B904BFC81372D59CA14940A2D6265D4B170AFB74</t>
  </si>
  <si>
    <t>4B997BE260F4146D0DFC4840E4A954C3B71AC9D4</t>
  </si>
  <si>
    <t>7A281BB73127AB58BD1C51D4461990918B3928A3</t>
  </si>
  <si>
    <t>F139F07B95B62F97D163AF860FD73DF5927F30EA</t>
  </si>
  <si>
    <t>8C58D3F848ADD57C5D72D7E1E95A42019954CD95</t>
  </si>
  <si>
    <t>D7D77D124781C324D057A5F7B45934EF1F5D5D98</t>
  </si>
  <si>
    <t>8B6E63F7FFD366915ECDD749E2A7575C0C3A97EC</t>
  </si>
  <si>
    <t>D9776E1FA56C6AD8FBD5DD1BF1A3EE17D25703A1</t>
  </si>
  <si>
    <t>905EA886BAE2B7B370887717B8044C1EAB7B7583</t>
  </si>
  <si>
    <t>B6C82816B4D451031AE3DDFB04668466DA4B371A</t>
  </si>
  <si>
    <t>7A6DE62658AE9BA4C79B00A67AA16B9F9AB11B97</t>
  </si>
  <si>
    <t>883A80C32EE3A73B06BB4FF08B9D13BFBB96BFBC</t>
  </si>
  <si>
    <t>9D7FF451EAC083F6F76B6C603A38B0AA2BDDBA42</t>
  </si>
  <si>
    <t>4721F266540F3A991FE816B247394E7FE35932F9</t>
  </si>
  <si>
    <t>70E73F5662A8E659FDAF91DC199ACD0C66BBEE90</t>
  </si>
  <si>
    <t>EF08445EB233540537E01E403C163F6B402AC858</t>
  </si>
  <si>
    <t>4AD78839172D24F5A09A907648EA020212407C29</t>
  </si>
  <si>
    <t>6A5199A932EA85B3F4DA9A571C965A76D42727CC</t>
  </si>
  <si>
    <t>E7A2B3420A7721A7059427746D8C77BB6F9951A8</t>
  </si>
  <si>
    <t>59ABDC8369D9E01DEA2540BECA5C5A36C2E31176</t>
  </si>
  <si>
    <t>C325049E5D4995C8FA48ACF41DDBE1BAF704DBFD</t>
  </si>
  <si>
    <t>65CFD8128EB129F6E8FD839F803C8CE32B8B85F2</t>
  </si>
  <si>
    <t>D7D5C01C7C26B32420B9B4953065E002E2F98C4E</t>
  </si>
  <si>
    <t>BED3E353E0E623C28D906C579B2193F3BEB64D65</t>
  </si>
  <si>
    <t>C7354A2C442C29E1735EA64C453914F7EF70BDA0</t>
  </si>
  <si>
    <t>32B5F986B160F63AAFF10E7AA4A96A9CFBEDAE8E</t>
  </si>
  <si>
    <t>D11A23C193A1B4D5F005D5A3B89F00A164A9CCB4</t>
  </si>
  <si>
    <t>BD67CBED4CE97FD846BEC6861B4ABC32E1C4CF13</t>
  </si>
  <si>
    <t>34A62836214D903EFD9B3DCE0DA3B0FF690C62DA</t>
  </si>
  <si>
    <t>7FC140A1989A9BAC60C32E1B95CFCD25BF77B837</t>
  </si>
  <si>
    <t>2C2B25C801C15EFCD7B1517D9F99D81B6369B60E</t>
  </si>
  <si>
    <t>EB43CB48F749ACBCE17EDB2F4F62F2D7E266903C</t>
  </si>
  <si>
    <t>93F50EC6CBB827DC47DAE34DE46CDC95A3114360</t>
  </si>
  <si>
    <t>40CAEE87972189D46EF030A44A27F0062C6A5852</t>
  </si>
  <si>
    <t>1A1633CA6E73F3DE14197CF0C04BD47833D08C31</t>
  </si>
  <si>
    <t>78CDEF5F703D5C58A1F192DE7E42B2ECADAAE25A</t>
  </si>
  <si>
    <t>ED60F7F85DB1F5D690205DBC15351357E046922C</t>
  </si>
  <si>
    <t>7E9ECF657F99740DE31FB18B52875A444B808628</t>
  </si>
  <si>
    <t>3795DC13DFF7850410D46BEA4763AFB22358DF11</t>
  </si>
  <si>
    <t>3709F2BD86F8CAB546C1A9611F5E1BC2BAA31EBE</t>
  </si>
  <si>
    <t>DB2B87D6C4DA8BB37BFF09E9EB41CC2A3030F68E</t>
  </si>
  <si>
    <t>9666FC4BEE77EDC3AF03CEE06BBD5CE76868FEB9</t>
  </si>
  <si>
    <t>E67ACA0871FDE2332256E9336449F866B17742BD</t>
  </si>
  <si>
    <t>86F02550811EA3A56D4890B4EE0F9E0518C26E72</t>
  </si>
  <si>
    <t>BFE9E4F3B003AA667BC8414DB032EC058B33ED7D</t>
  </si>
  <si>
    <t>4DE6CC75541A4BEFDFDD34D2C12DD4186624ADAE</t>
  </si>
  <si>
    <t>0C2F38AF208A5C67DA52EA067E7D867B4E0F73ED</t>
  </si>
  <si>
    <t>9F26F3B0C823D70CE4BD75F688F403CD38A3D08D</t>
  </si>
  <si>
    <t>738D45267A009B1E6DE8EB4B555EEFCC983644EE</t>
  </si>
  <si>
    <t>C06C6A2EC41E302FC3F9132A41F2C524082BBF08</t>
  </si>
  <si>
    <t>7CD70DF3D4FB44113A50F9B591EE3C5451BA66A3</t>
  </si>
  <si>
    <t>EB8E53E544DE785D6DE3D1525AB755C5C67872A6</t>
  </si>
  <si>
    <t>CC48BDED8B287BF99D66D59CA2C40A8ECF871BAA</t>
  </si>
  <si>
    <t>57B0A1F96D58F8762E4BE8A8D0194E0D85BE33AD</t>
  </si>
  <si>
    <t>21BD83B7C34B67646E0802C66C950CFE3803BF52</t>
  </si>
  <si>
    <t>B6C0169F41784986CBB7DFB79B10E507BEDCA470</t>
  </si>
  <si>
    <t>A8D80CD257B6B72A3CFF1507A1104A755FA4E200</t>
  </si>
  <si>
    <t>F95F501DFC2D5DB9539591E1FC13DEF40DB8B9AD</t>
  </si>
  <si>
    <t>D1EEFF3EAFA18B498CCDFCC0D5C85961B5D27E0B</t>
  </si>
  <si>
    <t>BFB8A9FD804EB3319CDF25CD81F16422C568DEF8</t>
  </si>
  <si>
    <t>21B552A0762C608406D3A54F8EF859260873F2F3</t>
  </si>
  <si>
    <t>508C938A8999550C084E4B6FF5D590865F027BA7</t>
  </si>
  <si>
    <t>03B856B636ADD21035A29A98D29C7A7F3C8A71FF</t>
  </si>
  <si>
    <t>27B12B443E840D7F2B556C87858FB09139C4155E</t>
  </si>
  <si>
    <t>A287646B5CC3D331BCC5AF336034923AF453EF67</t>
  </si>
  <si>
    <t>6BE3A56E30E1466226831AE1906C0285118B4A08</t>
  </si>
  <si>
    <t>75EA1C29EB8DCEBFC1F15DB94AA4EF59933F813A</t>
  </si>
  <si>
    <t>034D564D4319B61B7461349DC435122E811FE76E</t>
  </si>
  <si>
    <t>7876485AB3F614F5C92A4FCAA26AF804238B071C</t>
  </si>
  <si>
    <t>1324D7588018B93692CD4F2C834A9EA964221976</t>
  </si>
  <si>
    <t>742AE9AEFE975E17E69804F81D590797961EC431</t>
  </si>
  <si>
    <t>86F97E8D9E14F2F0122C59A228634A5D61AD58B0</t>
  </si>
  <si>
    <t>39300FB645C61450830239DFF07F3A2F1476D7AC</t>
  </si>
  <si>
    <t>7507C91E12ABA8680D248FE18A86F5E6502DDF50</t>
  </si>
  <si>
    <t>B5EBF0860E2B954CCB7AE3EA8B89EC579184EA97</t>
  </si>
  <si>
    <t>86B2DBE829E635D84AC6F825D7E89EFB0F2C8E4F</t>
  </si>
  <si>
    <t>AEFAA6C8D7B90639833CFABF2E6C3F35A3312D1D</t>
  </si>
  <si>
    <t>E40B46A57EA49F57370B3CB84A9EC17000BF86E2</t>
  </si>
  <si>
    <t>73E9C258D58999A45DD111545E264E72E62E635F</t>
  </si>
  <si>
    <t>7B6A0FD0BA3C22C2BA9CA482526FA64BC3208794</t>
  </si>
  <si>
    <t>0AFDEAA7B8B2C95964C020A4CE13666D64485C05</t>
  </si>
  <si>
    <t>A7357FDDB44EB8BCBF2F33264A7BD356F15BC3C1</t>
  </si>
  <si>
    <t>D60627D7CDD2E24C061A3ED4C172A783211CD4FD</t>
  </si>
  <si>
    <t>CC2C12128DC26521604B0479276B5FE453212C07</t>
  </si>
  <si>
    <t>00BCCF4D6A37F5C243915D6590F8436D795F4F95</t>
  </si>
  <si>
    <t>BDF2217D78264B73E7472A569F79E871AD3C6579</t>
  </si>
  <si>
    <t>2ED730219A2E09D8C25E4E0F41EA50C8B69288F3</t>
  </si>
  <si>
    <t>0D448CDF04C4C22E1457F9EEA54BC7C37340EA39</t>
  </si>
  <si>
    <t>AF096FBF7DC8F8E1242328472F3D8B412E783B37</t>
  </si>
  <si>
    <t>5606343D1DD1C5D0F05D487C8D06DADD4B545193</t>
  </si>
  <si>
    <t>51E4C06FD8A93683E0569DEDADB9FCE88A347ABB</t>
  </si>
  <si>
    <t>29C268BBFA769FD2B45A947DD3650B669F256962</t>
  </si>
  <si>
    <t>24BCDD63E5150C5F08D5A039B2910FD5EEE91A1A</t>
  </si>
  <si>
    <t>EA3771BC5D4E711A1AE45D40D7541300EAE702AB</t>
  </si>
  <si>
    <t>99F7464236E21758864F2768B6CD6B41C2029B2C</t>
  </si>
  <si>
    <t>96FBAC4F17B9395A39B66A36BF5D6BF6829FAB28</t>
  </si>
  <si>
    <t>507358524B79A1483305E6EC32ED3B245EABB311</t>
  </si>
  <si>
    <t>008C70F961AAA5CECD38ACCD2F1150B87750E046</t>
  </si>
  <si>
    <t>D64EA373FCB3B7263498992EEADCBDD532665FB2</t>
  </si>
  <si>
    <t>D28EFE210AF3921241062621A91D747A38C0D624</t>
  </si>
  <si>
    <t>22458ACC1B9FB28F457F41BDCCDADAD149350147</t>
  </si>
  <si>
    <t>A13C7012D319C23D06EAFAB8078841E1C9BA8A94</t>
  </si>
  <si>
    <t>6D423F32F943FF3BED6888231A11C90E993CBF32</t>
  </si>
  <si>
    <t>A104326CAF375903624DA8304239E30ECE4F45DB</t>
  </si>
  <si>
    <t>4E2355F858A2CF19A19FF14A2A4D2F575D3F8D01</t>
  </si>
  <si>
    <t>52D55DA7A11FFE6AADA0CFEBF381F26F122940A5</t>
  </si>
  <si>
    <t>8FF813257D42DE1B1A6CC3433E3A34A2DC49ACC1</t>
  </si>
  <si>
    <t>7D72C7AD652841530767EBD668E2BB5D71D71995</t>
  </si>
  <si>
    <t>F09FE0473B46B58B26E46DFD86AD3F998CBD74E5</t>
  </si>
  <si>
    <t>1E4F68F60583FED99FAE03D109FCCA1B26ED1118</t>
  </si>
  <si>
    <t>6D65443784EB483B4013EC020158883746BE4B88</t>
  </si>
  <si>
    <t>DEC77E348541DE576FC096F5A944076B9E53DBF4</t>
  </si>
  <si>
    <t>781035CAB1B1C06683ED9833C11BAA234642F696</t>
  </si>
  <si>
    <t>613DE18281513B67819E4B01358DD704F4CDB2A7</t>
  </si>
  <si>
    <t>83ECFF10460543722CC795B331757FA6871A7311</t>
  </si>
  <si>
    <t>939BB9404CAD8D5E18A73F07695512B670487F2B</t>
  </si>
  <si>
    <t>0EAA9D2A7BF5E4B65B6ACA34D3833282E90E5B29</t>
  </si>
  <si>
    <t>759C2401C1620068CFFC7B0B5F88188DB4A8ADB1</t>
  </si>
  <si>
    <t>EE8CA6B568239FDB76D24E836FE11881B89E674C</t>
  </si>
  <si>
    <t>31865E4DF27D0B434BE83238C8CB69645D7768E0</t>
  </si>
  <si>
    <t>083E7C10C2298687779C174DD741476F3336FE00</t>
  </si>
  <si>
    <t>28150967F130FF0E2CC04465DFCEC345F9CA0E4C</t>
  </si>
  <si>
    <t>246D621C0D17D37756BEE1A4878E8AF30891B388</t>
  </si>
  <si>
    <t>8A01BB997DAF315841282DC2DF80698897CF2350</t>
  </si>
  <si>
    <t>15D990034150F63EFBEF238508C3D94D05D8E601</t>
  </si>
  <si>
    <t>759E6962F22649747720B55DF1EA56A968ECEE70</t>
  </si>
  <si>
    <t>1D4485ACFA527551FBB07EE4B67561D4E8C5E090</t>
  </si>
  <si>
    <t>1ED726E678530C6CD42A412CC4092F4682F8C744</t>
  </si>
  <si>
    <t>C8E80F09888AE15234ADEDAA2CF715A2F953CD8C</t>
  </si>
  <si>
    <t>17E7BF60F6FF52DE1073B974E72099D994D86B7F</t>
  </si>
  <si>
    <t>BB3EEF95C90507284B4B1B603B74CDF2B83BA522</t>
  </si>
  <si>
    <t>7E98F6E281D31F8AFC7031A984D5C0AD8CFE755F</t>
  </si>
  <si>
    <t>8484981F3037669CB63627E26FEAABE8276F6778</t>
  </si>
  <si>
    <t>63E1BEE6DC779D1A166694649F1E475CF01168CC</t>
  </si>
  <si>
    <t>39D5DB44166170F1DFA0AE4DF1A5D703E1BEC8E0</t>
  </si>
  <si>
    <t>6864DF11B4029CE6CBE285FB5072BABE5D66286E</t>
  </si>
  <si>
    <t>42735BAD84394EE719B8CB4E06FA9678379DCB62</t>
  </si>
  <si>
    <t>083799FE4BDB945E3922B152F3E3075166E9FD9C</t>
  </si>
  <si>
    <t>EDB393434656435EEC566137B14E542A4D35EDFA</t>
  </si>
  <si>
    <t>1E0E6CC631D7C6BD060709834512B29512582B38</t>
  </si>
  <si>
    <t>844B0CBD1359E1F332F6A2DEF0FB5C852050005F</t>
  </si>
  <si>
    <t>1F4FCC7991F79CDE9C6985E7B9C25A909DCC6219</t>
  </si>
  <si>
    <t>764761669E16B0A2FF94E112359DD4E1AF5AF344</t>
  </si>
  <si>
    <t>BE2461AEB6630E185FCB7390BC45D5E73F46C8B0</t>
  </si>
  <si>
    <t>5CF5A37989CDE3532381FE8486F1566AC889E038</t>
  </si>
  <si>
    <t>D93E23E703225CBBA0A34FCF409D1D9973BB0041</t>
  </si>
  <si>
    <t>8A43F987BFD3C82CF916930C783B5B5E0021440E</t>
  </si>
  <si>
    <t>2416925A788ED659C80937495A5CA06F22983428</t>
  </si>
  <si>
    <t>9C7ADB5E787E7C1B7E67B265EC0F2EAAD2D915B7</t>
  </si>
  <si>
    <t>9421E7BFE8165E6150E907B56E716F67799F1372</t>
  </si>
  <si>
    <t>44395040DD25564657F8CFF386DF536932E62FC0</t>
  </si>
  <si>
    <t>B34B0D1320279B215ECC78C63C6A40EED35A5940</t>
  </si>
  <si>
    <t>7379EB62D26BF6968F5FF5E1F890BBEEBDB5C89C</t>
  </si>
  <si>
    <t>04A098FFC4F9E2327158633DCDCA38955130BD51</t>
  </si>
  <si>
    <t>6369A52566EF9F5E6A364839252007BCDDB7CD08</t>
  </si>
  <si>
    <t>57697A42E2E118B0F0E2AA9FF299A8A2BA70BC75</t>
  </si>
  <si>
    <t>AC48454E615590120504345DC514117E639116C9</t>
  </si>
  <si>
    <t>A285CF45DE6EEAD6D034DAFBD357AEABF42ED6E1</t>
  </si>
  <si>
    <t>B35672D060E256A9C9B73F783466A081F6E25EFC</t>
  </si>
  <si>
    <t>ADFC3A9A0849D4C54B6EB1DFBF5A0546DB5DB1C7</t>
  </si>
  <si>
    <t>44BE697B71B5521845310B2121E52FE72328AB06</t>
  </si>
  <si>
    <t>DCE0E39582CE10855BADEA23CA6F45349F41143A</t>
  </si>
  <si>
    <t>76890091E715B532C689E595BC05F0833391C29B</t>
  </si>
  <si>
    <t>D5FF204CF4505AA0793EE655D6E50F89A57414E7</t>
  </si>
  <si>
    <t>425BD7BD189C72C723EA223189D80C6272B71284</t>
  </si>
  <si>
    <t>E8FE1773956D47D1280B286C4F50E0A5DEBE6B7B</t>
  </si>
  <si>
    <t>9511D5372641239C4F1CF3FCF34844E18112CB19</t>
  </si>
  <si>
    <t>04ED30E1C9C30A967EF3771B76DE312D1A795E55</t>
  </si>
  <si>
    <t>E35FD6EFD01E31CAB512D5A17E38B617515E4D24</t>
  </si>
  <si>
    <t>73958DE79B2A0628767395FBDFD117BC5E807D3F</t>
  </si>
  <si>
    <t>1976AE468E069FC70D22DA14D8B084DD7B6B50A4</t>
  </si>
  <si>
    <t>E8FB266CE3A4874DF0ED7B6CE51E8271CE582BCF</t>
  </si>
  <si>
    <t>3BDC1B1E75AF7A3842A60B24BAE03E26E8D46B05</t>
  </si>
  <si>
    <t>D9BB790FC97558E6E49CFF2FB5A9E9F090E7A85D</t>
  </si>
  <si>
    <t>D805C427143DE134526637898BFCE6527E99F976</t>
  </si>
  <si>
    <t>F640998681E985DB1E856B0BE8A11CB55DFFBF75</t>
  </si>
  <si>
    <t>60E9DBA52A5E14566EF450BA6CFA8B46526DC578</t>
  </si>
  <si>
    <t>D05245ACEE940A47CCE2488F326015E69DDF935A</t>
  </si>
  <si>
    <t>F8110CA0461733DDF706278752DADF7A47EDA56E</t>
  </si>
  <si>
    <t>00A5961715A50B9E3733B69C257C844A652192B3</t>
  </si>
  <si>
    <t>B06BCDAB68B12481FDF5A629EF0EA9C80127EC78</t>
  </si>
  <si>
    <t>D047A3DB8ABB7EA37C5C5756FCBEE861B0F83FAB</t>
  </si>
  <si>
    <t>EC0FBD21B4F598392C85E14E184369AE68A5AB23</t>
  </si>
  <si>
    <t>38CE202105CA9916093E06896320CCF22CF21BFB</t>
  </si>
  <si>
    <t>1A0A81EA54C4EBBB0D6684437750E18430C3FF15</t>
  </si>
  <si>
    <t>3328A46051BD59F763415C44EA890D5AC7CC4C8B</t>
  </si>
  <si>
    <t>A034102DC69F7A11A53327B69F817F7708143E97</t>
  </si>
  <si>
    <t>728CD0F9239E63BCD11A2ACF858557002C0D0631</t>
  </si>
  <si>
    <t>DFDB6C88F192F06D385262EC8B9B89ECBE960222</t>
  </si>
  <si>
    <t>717C684A58B0092F9F01DEBFFD777C0BEBFEAED4</t>
  </si>
  <si>
    <t>24806E9EFA043C1DB2B9F1138D19AAC3B5B4CB4A</t>
  </si>
  <si>
    <t>EB4450FA42765E3C7F49B6DDC41B01C55B402591</t>
  </si>
  <si>
    <t>BA9FD0330C092E888F01EE0E71BE4ED7F520AD35</t>
  </si>
  <si>
    <t>3BF3DEB7183FCBA848348DC6E92CFFA9A4E05FAE</t>
  </si>
  <si>
    <t>8B25EFB9FBD6BC568071C037E8B162369633CDC2</t>
  </si>
  <si>
    <t>B3324497136AE05CA5AA340CA9E7BA00E9DB6AA5</t>
  </si>
  <si>
    <t>E259F6FD21C8B11C8CB819D13D82959136181252</t>
  </si>
  <si>
    <t>2EC4664BB1D261CC010DE23231EA3C4FACECB2D1</t>
  </si>
  <si>
    <t>33B15F126C57C58EA1C4942FA0278EE3EE5FDC11</t>
  </si>
  <si>
    <t>F0D89C469A5FDFCEB8587D9B1E2448885C4C16EA</t>
  </si>
  <si>
    <t>D1FD34F329E47FD69CDA340096B90048AA2FC9BC</t>
  </si>
  <si>
    <t>EB20714A80D298A9C3B5B783C65AC1C5935B6E6D</t>
  </si>
  <si>
    <t>Count</t>
  </si>
  <si>
    <t>Patron Identifier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</si>
</sst>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D9F1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4" tint="0.59999389629810485"/>
        <bgColor indexed="64"/>
      </patternFill>
    </fill>
  </fills>
  <borders count="2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/>
      <top style="thin">
        <color rgb="FF8EA9DB"/>
      </top>
      <bottom style="thin">
        <color rgb="FF8EA9D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8" fillId="33" borderId="13" xfId="0" applyFont="1" applyFill="1" applyBorder="1" applyAlignment="1">
      <alignment horizontal="center"/>
    </xf>
    <xf numFmtId="0" fontId="18" fillId="33" borderId="14" xfId="0" applyFont="1" applyFill="1" applyBorder="1" applyAlignment="1">
      <alignment horizontal="center"/>
    </xf>
    <xf numFmtId="0" fontId="18" fillId="33" borderId="15" xfId="0" applyFont="1" applyFill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0" fillId="34" borderId="19" xfId="0" applyFont="1" applyFill="1" applyBorder="1"/>
    <xf numFmtId="0" fontId="20" fillId="0" borderId="19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1" fillId="35" borderId="13" xfId="0" applyFont="1" applyFill="1" applyBorder="1" applyAlignment="1">
      <alignment horizontal="center"/>
    </xf>
    <xf numFmtId="0" fontId="21" fillId="35" borderId="15" xfId="0" applyFont="1" applyFill="1" applyBorder="1" applyAlignment="1">
      <alignment horizontal="center"/>
    </xf>
    <xf numFmtId="164" fontId="0" fillId="0" borderId="0" xfId="0" applyNumberFormat="1"/>
    <xf numFmtId="0" fontId="18" fillId="33" borderId="10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  <xf numFmtId="0" fontId="18" fillId="33" borderId="12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164" formatCode="[$-F400]h:mm:ss\ AM/PM"/>
    </dxf>
    <dxf>
      <numFmt numFmtId="19" formatCode="m/d/yy"/>
    </dxf>
    <dxf>
      <numFmt numFmtId="164" formatCode="[$-F400]h:mm:ss\ AM/PM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4-08T11:28:12.23900022916495875" createdVersion="8" refreshedVersion="8" minRefreshableVersion="3" recordCount="7084" xr:uid="{281B66C3-B2B3-5246-91EE-F07DF080B81B}">
  <cacheSource type="worksheet">
    <worksheetSource name="Table2"/>
  </cacheSource>
  <cacheFields count="15">
    <cacheField name="Loan Date" numFmtId="14">
      <sharedItems containsSemiMixedTypes="0" containsNonDate="0" containsDate="1" containsString="0" minDate="2023-01-09T00:00:00" maxDate="2023-03-25T00:00:00"/>
    </cacheField>
    <cacheField name="Loan Time" numFmtId="21">
      <sharedItems containsSemiMixedTypes="0" containsNonDate="0" containsDate="1" containsString="0" minDate="1899-12-30T00:06:24" maxDate="1899-12-30T23:31:56"/>
    </cacheField>
    <cacheField name="Return Date" numFmtId="0">
      <sharedItems containsNonDate="0" containsDate="1" containsString="0" containsBlank="1" minDate="2023-01-09T00:00:00" maxDate="2023-03-31T00:00:00"/>
    </cacheField>
    <cacheField name="Return Time" numFmtId="0">
      <sharedItems containsNonDate="0" containsDate="1" containsString="0" containsBlank="1" minDate="1899-12-30T00:00:00" maxDate="1899-12-30T23:59:41"/>
    </cacheField>
    <cacheField name="Due Date" numFmtId="14">
      <sharedItems containsSemiMixedTypes="0" containsNonDate="0" containsDate="1" containsString="0" minDate="2023-01-09T00:00:00" maxDate="2023-06-22T00:00:00"/>
    </cacheField>
    <cacheField name="Barcode" numFmtId="0">
      <sharedItems/>
    </cacheField>
    <cacheField name="Unique Barcode" numFmtId="0">
      <sharedItems count="29">
        <s v="CBK"/>
        <s v="MP"/>
        <s v="HP"/>
        <s v="CLICC-ML"/>
        <s v="CLICC-MM"/>
        <s v="MACUSBC"/>
        <s v="HDST"/>
        <s v="AD"/>
        <s v="WALLADPT"/>
        <s v="IPHONE"/>
        <s v="MACCHRG"/>
        <s v="CALC"/>
        <s v="OMNI"/>
        <s v="LABMSE"/>
        <s v="HPUSBC"/>
        <s v="UHDMI"/>
        <s v="HDMIC"/>
        <s v="ANDROID"/>
        <s v="OLDMACCHRG"/>
        <s v="UVGA"/>
        <s v="FAC"/>
        <s v="ANKER"/>
        <s v="VGA"/>
        <s v="SUP"/>
        <s v="VGAC"/>
        <s v="BOEIPHONE"/>
        <s v="IPADK"/>
        <s v="MSE"/>
        <s v="BIOUSBCVGA"/>
      </sharedItems>
    </cacheField>
    <cacheField name="Type" numFmtId="0">
      <sharedItems count="24">
        <s v="ChromeBook"/>
        <s v="MacBook"/>
        <s v="HP Laptop"/>
        <s v="iPad"/>
        <s v="MACUSBC"/>
        <s v="Headphones"/>
        <s v="EE Devices"/>
        <s v="WALLADPT"/>
        <s v="IPHONE"/>
        <s v="MACCHRG"/>
        <s v="CALC"/>
        <s v="OMNI"/>
        <s v="Mouse"/>
        <s v="HPUSBC"/>
        <s v="UHDMI"/>
        <s v="HDMIC"/>
        <s v="Android Charger"/>
        <s v="OLDMACCHRG"/>
        <s v="UVGA"/>
        <s v="ANKER"/>
        <s v="VGA Cable"/>
        <s v="Super Drive"/>
        <s v="BIOUSBCVGA"/>
        <e v="#N/A" u="1"/>
      </sharedItems>
    </cacheField>
    <cacheField name="General Type" numFmtId="0">
      <sharedItems count="6">
        <s v="Device"/>
        <s v="Charger"/>
        <s v="Accessory"/>
        <s v="EE Devices"/>
        <s v="Cable"/>
        <e v="#N/A" u="1"/>
      </sharedItems>
    </cacheField>
    <cacheField name="Patron Id" numFmtId="0">
      <sharedItems containsSemiMixedTypes="0" containsString="0" containsNumber="1" containsInteger="1" minValue="-1" maxValue="1.28089248300065E+16"/>
    </cacheField>
    <cacheField name="Patron Group" numFmtId="0">
      <sharedItems/>
    </cacheField>
    <cacheField name="Circ Desk Name" numFmtId="0">
      <sharedItems/>
    </cacheField>
    <cacheField name="Item Policy" numFmtId="0">
      <sharedItems/>
    </cacheField>
    <cacheField name="Policy Name" numFmtId="0">
      <sharedItems/>
    </cacheField>
    <cacheField name="Description" numFmtId="0">
      <sharedItems containsBlank="1" containsMixedTypes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84">
  <r>
    <d v="2023-01-09T00:00:00"/>
    <d v="1899-12-30T08:22:07"/>
    <d v="2023-01-17T00:00:00"/>
    <d v="1899-12-30T17:38:49"/>
    <d v="2023-01-16T00:00:00"/>
    <s v="CBK204"/>
    <x v="0"/>
    <x v="0"/>
    <x v="0"/>
    <n v="-1"/>
    <s v="UCLA Graduate"/>
    <s v="Biomed Circ Desk"/>
    <s v="CLICC Chromebook"/>
    <s v="1 Week"/>
    <s v="CBK-BIO-15"/>
  </r>
  <r>
    <d v="2023-01-09T00:00:00"/>
    <d v="1899-12-30T08:37:48"/>
    <d v="2023-01-11T00:00:00"/>
    <d v="1899-12-30T11:02:19"/>
    <d v="2023-01-16T00:00:00"/>
    <s v="MP133"/>
    <x v="1"/>
    <x v="1"/>
    <x v="0"/>
    <n v="-1"/>
    <s v="UCLA Undergrad"/>
    <s v="CLICC Circ Desk"/>
    <s v="CLICC Chromebook"/>
    <s v="1 Week"/>
    <s v="ML-PC1-09"/>
  </r>
  <r>
    <d v="2023-01-09T00:00:00"/>
    <d v="1899-12-30T08:39:34"/>
    <d v="2023-01-09T00:00:00"/>
    <d v="1899-12-30T09:31:51"/>
    <d v="2023-01-16T00:00:00"/>
    <s v="HP040"/>
    <x v="2"/>
    <x v="2"/>
    <x v="0"/>
    <n v="-1"/>
    <s v="UCLA Undergrad"/>
    <s v="CLICC Circ Desk"/>
    <s v="CLICC Chromebook"/>
    <s v="1 Week"/>
    <s v="WL-SEL-05"/>
  </r>
  <r>
    <d v="2023-01-09T00:00:00"/>
    <d v="1899-12-30T08:41:25"/>
    <d v="2023-01-12T00:00:00"/>
    <d v="1899-12-30T12:14:58"/>
    <d v="2023-01-16T00:00:00"/>
    <s v="CLICC-ML-0022"/>
    <x v="3"/>
    <x v="1"/>
    <x v="0"/>
    <n v="-1"/>
    <s v="UCLA Undergrad"/>
    <s v="CLICC Circ Desk"/>
    <s v="CLICC Chromebook"/>
    <s v="1 Week"/>
    <s v="ITS MacBook 39"/>
  </r>
  <r>
    <d v="2023-01-09T00:00:00"/>
    <d v="1899-12-30T08:46:35"/>
    <d v="2023-01-18T00:00:00"/>
    <d v="1899-12-30T11:13:01"/>
    <d v="2023-01-20T00:00:00"/>
    <s v="MP055"/>
    <x v="1"/>
    <x v="1"/>
    <x v="0"/>
    <n v="-1"/>
    <s v="UCLA Undergrad"/>
    <s v="CLICC Circ Desk"/>
    <s v="CLICC Chromebook"/>
    <s v="1 Week"/>
    <s v="ML-YRL-14"/>
  </r>
  <r>
    <d v="2023-01-09T00:00:00"/>
    <d v="1899-12-30T08:59:15"/>
    <d v="2023-02-03T00:00:00"/>
    <d v="1899-12-30T15:45:21"/>
    <d v="2023-01-23T00:00:00"/>
    <s v="CLICC-ML-0093"/>
    <x v="3"/>
    <x v="1"/>
    <x v="0"/>
    <n v="-1"/>
    <s v="UCLA Undergrad"/>
    <s v="CLICC Circ Desk"/>
    <s v="CLICC Chromebook"/>
    <s v="1 Week"/>
    <s v="ITS MacBook 139"/>
  </r>
  <r>
    <d v="2023-01-09T00:00:00"/>
    <d v="1899-12-30T09:00:25"/>
    <d v="2023-01-30T00:00:00"/>
    <d v="1899-12-30T09:56:41"/>
    <d v="2023-01-23T00:00:00"/>
    <s v="CLICC-MM-0005"/>
    <x v="4"/>
    <x v="3"/>
    <x v="0"/>
    <n v="-1"/>
    <s v="UCLA Undergrad"/>
    <s v="CLICC Circ Desk"/>
    <s v="CLICC Chromebook"/>
    <s v="CLICC Fixed Due Date"/>
    <s v="ITS iPad 137"/>
  </r>
  <r>
    <d v="2023-01-09T00:00:00"/>
    <d v="1899-12-30T09:01:04"/>
    <d v="2023-01-09T00:00:00"/>
    <d v="1899-12-30T09:25:55"/>
    <d v="2023-01-0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09T00:00:00"/>
    <d v="1899-12-30T09:01:31"/>
    <d v="2023-01-18T00:00:00"/>
    <d v="1899-12-30T08:49:36"/>
    <d v="2023-01-16T00:00:00"/>
    <s v="CLICC-MM-095"/>
    <x v="4"/>
    <x v="3"/>
    <x v="0"/>
    <n v="-1"/>
    <s v="UCLA Undergrad"/>
    <s v="CLICC Circ Desk"/>
    <s v="CLICC Chromebook"/>
    <s v="1 Week"/>
    <m/>
  </r>
  <r>
    <d v="2023-01-09T00:00:00"/>
    <d v="1899-12-30T09:13:33"/>
    <d v="2023-01-24T00:00:00"/>
    <d v="1899-12-30T10:50:57"/>
    <d v="2023-01-23T00:00:00"/>
    <s v="MP147"/>
    <x v="1"/>
    <x v="1"/>
    <x v="0"/>
    <n v="-1"/>
    <s v="UCLA Undergrad"/>
    <s v="CLICC Circ Desk"/>
    <s v="CLICC Chromebook"/>
    <s v="1 Week"/>
    <s v="ML-PC1-23"/>
  </r>
  <r>
    <d v="2023-01-09T00:00:00"/>
    <d v="1899-12-30T09:17:10"/>
    <d v="2023-01-25T00:00:00"/>
    <d v="1899-12-30T16:46:40"/>
    <d v="2023-01-23T00:00:00"/>
    <s v="MP054"/>
    <x v="1"/>
    <x v="1"/>
    <x v="0"/>
    <n v="-1"/>
    <s v="UCLA Graduate"/>
    <s v="CLICC Circ Desk"/>
    <s v="CLICC Chromebook"/>
    <s v="1 Week"/>
    <s v="ML-YRL-13"/>
  </r>
  <r>
    <d v="2023-01-09T00:00:00"/>
    <d v="1899-12-30T09:18:05"/>
    <d v="2023-02-01T00:00:00"/>
    <d v="1899-12-30T11:18:39"/>
    <d v="2023-01-23T00:00:00"/>
    <s v="CBK411"/>
    <x v="0"/>
    <x v="0"/>
    <x v="0"/>
    <n v="-1"/>
    <s v="UCLA Undergrad"/>
    <s v="CLICC Circ Desk"/>
    <s v="CLICC Chromebook"/>
    <s v="1 Week"/>
    <s v="CBK-CLICC-162"/>
  </r>
  <r>
    <d v="2023-01-09T00:00:00"/>
    <d v="1899-12-30T09:19:24"/>
    <d v="2023-01-09T00:00:00"/>
    <d v="1899-12-30T14:46:43"/>
    <d v="2023-01-09T00:00:00"/>
    <s v="HDST20"/>
    <x v="6"/>
    <x v="5"/>
    <x v="2"/>
    <n v="-1"/>
    <s v="UCLA Graduate"/>
    <s v="Biomed Circ Desk"/>
    <s v="CLICC Headset"/>
    <s v="CLICC 6 Hour Loan Period"/>
    <s v="HDS-BIO-03"/>
  </r>
  <r>
    <d v="2023-01-09T00:00:00"/>
    <d v="1899-12-30T09:20:13"/>
    <d v="2023-01-23T00:00:00"/>
    <d v="1899-12-30T18:05:16"/>
    <d v="2023-01-23T00:00:00"/>
    <s v="MP181"/>
    <x v="1"/>
    <x v="1"/>
    <x v="0"/>
    <n v="-1"/>
    <s v="UCLA Undergrad"/>
    <s v="CLICC Circ Desk"/>
    <s v="CLICC Chromebook"/>
    <s v="1 Week"/>
    <s v="ML-CMM-21"/>
  </r>
  <r>
    <d v="2023-01-09T00:00:00"/>
    <d v="1899-12-30T09:20:54"/>
    <d v="2023-01-18T00:00:00"/>
    <d v="1899-12-30T11:12:03"/>
    <d v="2023-01-18T00:00:00"/>
    <s v="MP097"/>
    <x v="1"/>
    <x v="1"/>
    <x v="0"/>
    <n v="-1"/>
    <s v="UCLA Undergrad"/>
    <s v="CLICC Circ Desk"/>
    <s v="CLICC Chromebook"/>
    <s v="1 Week"/>
    <s v="ML-CLA-15"/>
  </r>
  <r>
    <d v="2023-01-09T00:00:00"/>
    <d v="1899-12-30T09:27:44"/>
    <d v="2023-01-20T00:00:00"/>
    <d v="1899-12-30T16:25:11"/>
    <d v="2023-01-23T00:00:00"/>
    <s v="CLICC-MM-088"/>
    <x v="4"/>
    <x v="3"/>
    <x v="0"/>
    <n v="-1"/>
    <s v="UCLA Graduate"/>
    <s v="CLICC Circ Desk"/>
    <s v="CLICC Chromebook"/>
    <s v="1 Week"/>
    <m/>
  </r>
  <r>
    <d v="2023-01-09T00:00:00"/>
    <d v="1899-12-30T09:29:23"/>
    <d v="2023-01-09T00:00:00"/>
    <d v="1899-12-30T12:17:05"/>
    <d v="2023-01-09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09T00:00:00"/>
    <d v="1899-12-30T09:32:20"/>
    <d v="2023-01-18T00:00:00"/>
    <d v="1899-12-30T12:43:31"/>
    <d v="2023-01-23T00:00:00"/>
    <s v="HP022"/>
    <x v="2"/>
    <x v="2"/>
    <x v="0"/>
    <n v="-1"/>
    <s v="UCLA Undergrad"/>
    <s v="CLICC Circ Desk"/>
    <s v="CLICC Chromebook"/>
    <s v="1 Week"/>
    <s v="WL-BCR-12"/>
  </r>
  <r>
    <d v="2023-01-09T00:00:00"/>
    <d v="1899-12-30T09:36:50"/>
    <d v="2023-01-23T00:00:00"/>
    <d v="1899-12-30T15:53:41"/>
    <d v="2023-01-23T00:00:00"/>
    <s v="CLICC-MM-0018"/>
    <x v="4"/>
    <x v="3"/>
    <x v="0"/>
    <n v="-1"/>
    <s v="UCLA Undergrad"/>
    <s v="CLICC Circ Desk"/>
    <s v="CLICC Chromebook"/>
    <s v="CLICC Fixed Due Date"/>
    <s v="ITS iPad 160"/>
  </r>
  <r>
    <d v="2023-01-09T00:00:00"/>
    <d v="1899-12-30T09:38:49"/>
    <d v="2023-01-23T00:00:00"/>
    <d v="1899-12-30T10:46:29"/>
    <d v="2023-01-23T00:00:00"/>
    <s v="MP021"/>
    <x v="1"/>
    <x v="1"/>
    <x v="0"/>
    <n v="-1"/>
    <s v="UCLA Undergrad"/>
    <s v="CLICC Circ Desk"/>
    <s v="CLICC Chromebook"/>
    <s v="1 Week"/>
    <m/>
  </r>
  <r>
    <d v="2023-01-09T00:00:00"/>
    <d v="1899-12-30T09:43:02"/>
    <d v="2023-01-09T00:00:00"/>
    <d v="1899-12-30T15:56:19"/>
    <d v="2023-04-09T00:00:00"/>
    <s v="AD2116"/>
    <x v="7"/>
    <x v="6"/>
    <x v="3"/>
    <n v="-1"/>
    <s v="UCLA Undergrad"/>
    <s v="SEL Boelter Circ Desk"/>
    <s v="CLICC Electrical Eng."/>
    <s v="90 Days Loan"/>
    <s v="CLICC EE AD2 Unit 116"/>
  </r>
  <r>
    <d v="2023-01-09T00:00:00"/>
    <d v="1899-12-30T09:43:09"/>
    <d v="2023-01-18T00:00:00"/>
    <d v="1899-12-30T10:57:35"/>
    <d v="2023-01-16T00:00:00"/>
    <s v="CLICC-MM-065"/>
    <x v="4"/>
    <x v="3"/>
    <x v="0"/>
    <n v="-1"/>
    <s v="UCLA Undergrad"/>
    <s v="CLICC Circ Desk"/>
    <s v="CLICC Chromebook"/>
    <s v="1 Week"/>
    <m/>
  </r>
  <r>
    <d v="2023-01-09T00:00:00"/>
    <d v="1899-12-30T09:43:41"/>
    <d v="2023-01-20T00:00:00"/>
    <d v="1899-12-30T14:52:44"/>
    <d v="2023-01-20T00:00:00"/>
    <s v="MP043"/>
    <x v="1"/>
    <x v="1"/>
    <x v="0"/>
    <n v="-1"/>
    <s v="UCLA Undergrad"/>
    <s v="CLICC Circ Desk"/>
    <s v="CLICC Chromebook"/>
    <s v="1 Week"/>
    <s v="ML-YRL-02"/>
  </r>
  <r>
    <d v="2023-01-09T00:00:00"/>
    <d v="1899-12-30T09:44:27"/>
    <d v="2023-01-23T00:00:00"/>
    <d v="1899-12-30T15:30:05"/>
    <d v="2023-01-23T00:00:00"/>
    <s v="MP131"/>
    <x v="1"/>
    <x v="1"/>
    <x v="0"/>
    <n v="-1"/>
    <s v="UCLA Undergrad"/>
    <s v="CLICC Circ Desk"/>
    <s v="CLICC Chromebook"/>
    <s v="1 Week"/>
    <s v="ML-PC1-07"/>
  </r>
  <r>
    <d v="2023-01-09T00:00:00"/>
    <d v="1899-12-30T09:48:42"/>
    <d v="2023-01-09T00:00:00"/>
    <d v="1899-12-30T17:00:27"/>
    <d v="2023-01-15T00:00:00"/>
    <s v="CBK-243"/>
    <x v="0"/>
    <x v="0"/>
    <x v="0"/>
    <n v="-1"/>
    <s v="UCLA Music Grad"/>
    <s v="Music Circ Desk"/>
    <s v="CLICC Chromebook"/>
    <s v="1 Week"/>
    <s v="CBK-MUS-04"/>
  </r>
  <r>
    <d v="2023-01-09T00:00:00"/>
    <d v="1899-12-30T09:54:56"/>
    <d v="2023-01-10T00:00:00"/>
    <d v="1899-12-30T08:55:48"/>
    <d v="2023-04-09T00:00:00"/>
    <s v="AD2132"/>
    <x v="7"/>
    <x v="6"/>
    <x v="3"/>
    <n v="-1"/>
    <s v="UCLA Undergrad"/>
    <s v="SEL Boelter Circ Desk"/>
    <s v="CLICC Electrical Eng."/>
    <s v="90 Days Loan"/>
    <s v="CLICC EE AD2 Unit 132"/>
  </r>
  <r>
    <d v="2023-01-09T00:00:00"/>
    <d v="1899-12-30T09:56:08"/>
    <d v="2023-01-12T00:00:00"/>
    <d v="1899-12-30T08:36:45"/>
    <d v="2023-01-16T00:00:00"/>
    <s v="CLICC-MM-0033"/>
    <x v="4"/>
    <x v="3"/>
    <x v="0"/>
    <n v="-1"/>
    <s v="UCLA Undergrad"/>
    <s v="CLICC Circ Desk"/>
    <s v="CLICC Chromebook"/>
    <s v="1 Week"/>
    <s v="ITS iPad 143"/>
  </r>
  <r>
    <d v="2023-01-09T00:00:00"/>
    <d v="1899-12-30T09:57:13"/>
    <d v="2023-01-23T00:00:00"/>
    <d v="1899-12-30T12:23:59"/>
    <d v="2023-01-23T00:00:00"/>
    <s v="MP031"/>
    <x v="1"/>
    <x v="1"/>
    <x v="0"/>
    <n v="-1"/>
    <s v="UCLA Undergrad"/>
    <s v="CLICC Circ Desk"/>
    <s v="CLICC Chromebook"/>
    <s v="1 Week"/>
    <s v="ML-RC1-10"/>
  </r>
  <r>
    <d v="2023-01-09T00:00:00"/>
    <d v="1899-12-30T09:57:27"/>
    <d v="2023-01-09T00:00:00"/>
    <d v="1899-12-30T12:06:41"/>
    <d v="2023-01-09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09T00:00:00"/>
    <d v="1899-12-30T10:00:33"/>
    <d v="2023-01-11T00:00:00"/>
    <d v="1899-12-30T16:32:38"/>
    <d v="2023-01-16T00:00:00"/>
    <s v="MP176"/>
    <x v="1"/>
    <x v="1"/>
    <x v="0"/>
    <n v="-1"/>
    <s v="UCLA Undergrad"/>
    <s v="CLICC Circ Desk"/>
    <s v="CLICC Chromebook"/>
    <s v="1 Week"/>
    <s v="ML-CMM-16"/>
  </r>
  <r>
    <d v="2023-01-09T00:00:00"/>
    <d v="1899-12-30T10:01:29"/>
    <d v="2023-01-26T00:00:00"/>
    <d v="1899-12-30T15:16:26"/>
    <d v="2023-01-16T00:00:00"/>
    <s v="HP118"/>
    <x v="2"/>
    <x v="2"/>
    <x v="0"/>
    <n v="-1"/>
    <s v="UCLA Graduate"/>
    <s v="CLICC Circ Desk"/>
    <s v="CLICC Chromebook"/>
    <s v="1 Week"/>
    <s v="WL-PC2-07"/>
  </r>
  <r>
    <d v="2023-01-09T00:00:00"/>
    <d v="1899-12-30T10:01:50"/>
    <d v="2023-01-09T00:00:00"/>
    <d v="1899-12-30T17:04:09"/>
    <d v="2023-01-09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09T00:00:00"/>
    <d v="1899-12-30T10:02:54"/>
    <d v="2023-01-23T00:00:00"/>
    <d v="1899-12-30T12:10:20"/>
    <d v="2023-01-23T00:00:00"/>
    <s v="CBK038"/>
    <x v="0"/>
    <x v="0"/>
    <x v="0"/>
    <n v="-1"/>
    <s v="UCLA Undergrad"/>
    <s v="CLICC Circ Desk"/>
    <s v="CLICC Chromebook"/>
    <s v="1 Week"/>
    <s v="CPOW-04"/>
  </r>
  <r>
    <d v="2023-01-09T00:00:00"/>
    <d v="1899-12-30T10:10:28"/>
    <d v="2023-01-09T00:00:00"/>
    <d v="1899-12-30T16:53:25"/>
    <d v="2023-01-09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09T00:00:00"/>
    <d v="1899-12-30T10:11:56"/>
    <d v="2023-01-26T00:00:00"/>
    <d v="1899-12-30T14:35:19"/>
    <d v="2023-01-23T00:00:00"/>
    <s v="CLICC-MM-081"/>
    <x v="4"/>
    <x v="3"/>
    <x v="0"/>
    <n v="-1"/>
    <s v="UCLA Undergrad"/>
    <s v="CLICC Circ Desk"/>
    <s v="CLICC Chromebook"/>
    <s v="1 Week"/>
    <m/>
  </r>
  <r>
    <d v="2023-01-09T00:00:00"/>
    <d v="1899-12-30T10:29:55"/>
    <d v="2023-01-09T00:00:00"/>
    <d v="1899-12-30T10:32:51"/>
    <d v="2023-01-16T00:00:00"/>
    <s v="MP012"/>
    <x v="1"/>
    <x v="1"/>
    <x v="0"/>
    <n v="-1"/>
    <s v="UCLA Undergrad"/>
    <s v="CLICC Circ Desk"/>
    <s v="CLICC Chromebook"/>
    <s v="1 Week"/>
    <s v="ML-BIO-02"/>
  </r>
  <r>
    <d v="2023-01-09T00:00:00"/>
    <d v="1899-12-30T10:33:55"/>
    <d v="2023-01-09T00:00:00"/>
    <d v="1899-12-30T10:34:21"/>
    <d v="2023-01-16T00:00:00"/>
    <s v="MP102"/>
    <x v="1"/>
    <x v="1"/>
    <x v="0"/>
    <n v="-1"/>
    <s v="UCLA Undergrad"/>
    <s v="CLICC Circ Desk"/>
    <s v="CLICC Chromebook"/>
    <s v="1 Week"/>
    <s v="ML-CLA-20"/>
  </r>
  <r>
    <d v="2023-01-09T00:00:00"/>
    <d v="1899-12-30T10:36:15"/>
    <d v="2023-01-09T00:00:00"/>
    <d v="1899-12-30T10:57:05"/>
    <d v="2023-01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09T00:00:00"/>
    <d v="1899-12-30T10:36:33"/>
    <d v="2023-01-09T00:00:00"/>
    <d v="1899-12-30T10:49:00"/>
    <d v="2023-01-16T00:00:00"/>
    <s v="CLICC-ML-0017"/>
    <x v="3"/>
    <x v="1"/>
    <x v="0"/>
    <n v="-1"/>
    <s v="UCLA Undergrad"/>
    <s v="CLICC Circ Desk"/>
    <s v="CLICC Chromebook"/>
    <s v="1 Week"/>
    <s v="ITS MacBook 169"/>
  </r>
  <r>
    <d v="2023-01-09T00:00:00"/>
    <d v="1899-12-30T10:48:14"/>
    <d v="2023-01-11T00:00:00"/>
    <d v="1899-12-30T12:56:11"/>
    <d v="2023-01-09T00:00:00"/>
    <s v="WALLADPT48"/>
    <x v="8"/>
    <x v="7"/>
    <x v="1"/>
    <n v="-1"/>
    <s v="UCLA Undergrad"/>
    <s v="CLICC Circ Desk"/>
    <s v="CLICC USB Wall Adapter"/>
    <s v="CLICC 6 Hour Loan Period"/>
    <m/>
  </r>
  <r>
    <d v="2023-01-09T00:00:00"/>
    <d v="1899-12-30T10:48:17"/>
    <d v="2023-01-11T00:00:00"/>
    <d v="1899-12-30T12:56:17"/>
    <d v="2023-01-09T00:00:00"/>
    <s v="IPHONE48"/>
    <x v="9"/>
    <x v="8"/>
    <x v="1"/>
    <n v="-1"/>
    <s v="UCLA Undergrad"/>
    <s v="CLICC Circ Desk"/>
    <s v="CLICC Phone Cable"/>
    <s v="CLICC 6 Hour Loan Period"/>
    <s v="IPH-POW-04"/>
  </r>
  <r>
    <d v="2023-01-09T00:00:00"/>
    <d v="1899-12-30T10:50:03"/>
    <d v="2023-01-11T00:00:00"/>
    <d v="1899-12-30T15:02:49"/>
    <d v="2023-01-16T00:00:00"/>
    <s v="CLICC-ML-0126"/>
    <x v="3"/>
    <x v="1"/>
    <x v="0"/>
    <n v="-1"/>
    <s v="UCLA Undergrad"/>
    <s v="CLICC Circ Desk"/>
    <s v="CLICC Chromebook"/>
    <s v="1 Week"/>
    <s v="ITS MacBook 9"/>
  </r>
  <r>
    <d v="2023-01-09T00:00:00"/>
    <d v="1899-12-30T10:54:02"/>
    <d v="2023-01-13T00:00:00"/>
    <d v="1899-12-30T15:56:37"/>
    <d v="2023-01-15T00:00:00"/>
    <s v="CBK229"/>
    <x v="0"/>
    <x v="0"/>
    <x v="0"/>
    <n v="-1"/>
    <s v="UCLA Graduate"/>
    <s v="SEL Boelter Circ Desk"/>
    <s v="CLICC Chromebook"/>
    <s v="1 Week"/>
    <s v="CBK-BOE-20"/>
  </r>
  <r>
    <d v="2023-01-09T00:00:00"/>
    <d v="1899-12-30T10:55:38"/>
    <d v="2023-01-23T00:00:00"/>
    <d v="1899-12-30T13:52:52"/>
    <d v="2023-01-16T00:00:00"/>
    <s v="CLICC-ML-2033"/>
    <x v="3"/>
    <x v="1"/>
    <x v="0"/>
    <n v="-1"/>
    <s v="UCLA Graduate"/>
    <s v="CLICC Circ Desk"/>
    <s v="CLICC Chromebook"/>
    <s v="1 Week"/>
    <s v="CLICC-ML-2033"/>
  </r>
  <r>
    <d v="2023-01-09T00:00:00"/>
    <d v="1899-12-30T10:57:27"/>
    <d v="2023-01-20T00:00:00"/>
    <d v="1899-12-30T14:01:59"/>
    <d v="2023-01-20T00:00:00"/>
    <s v="CLICC-MM-061"/>
    <x v="4"/>
    <x v="3"/>
    <x v="0"/>
    <n v="-1"/>
    <s v="UCLA Undergrad"/>
    <s v="CLICC Circ Desk"/>
    <s v="CLICC Chromebook"/>
    <s v="1 Week"/>
    <m/>
  </r>
  <r>
    <d v="2023-01-09T00:00:00"/>
    <d v="1899-12-30T10:58:49"/>
    <d v="2023-01-23T00:00:00"/>
    <d v="1899-12-30T10:58:22"/>
    <d v="2023-01-23T00:00:00"/>
    <s v="HP160"/>
    <x v="2"/>
    <x v="2"/>
    <x v="0"/>
    <n v="-1"/>
    <s v="UCLA Undergrad"/>
    <s v="CLICC Circ Desk"/>
    <s v="CLICC Chromebook"/>
    <s v="1 Week"/>
    <s v="WL-LAB-09"/>
  </r>
  <r>
    <d v="2023-01-09T00:00:00"/>
    <d v="1899-12-30T11:01:49"/>
    <d v="2023-02-07T00:00:00"/>
    <d v="1899-12-30T16:57:51"/>
    <d v="2023-01-16T00:00:00"/>
    <s v="MP007"/>
    <x v="1"/>
    <x v="1"/>
    <x v="0"/>
    <n v="-1"/>
    <s v="UCLA Music Undergrad"/>
    <s v="CLICC Circ Desk"/>
    <s v="CLICC Chromebook"/>
    <s v="1 Week"/>
    <s v="ML-MUS-02"/>
  </r>
  <r>
    <d v="2023-01-09T00:00:00"/>
    <d v="1899-12-30T11:04:10"/>
    <d v="2023-01-24T00:00:00"/>
    <d v="1899-12-30T14:10:22"/>
    <d v="2023-01-16T00:00:00"/>
    <s v="CBK404"/>
    <x v="0"/>
    <x v="0"/>
    <x v="0"/>
    <n v="-1"/>
    <s v="UCLA Undergrad"/>
    <s v="CLICC Circ Desk"/>
    <s v="CLICC Chromebook"/>
    <s v="1 Week"/>
    <s v="CBK-CLICC-155"/>
  </r>
  <r>
    <d v="2023-01-09T00:00:00"/>
    <d v="1899-12-30T11:04:14"/>
    <d v="2023-01-10T00:00:00"/>
    <d v="1899-12-30T16:00:28"/>
    <d v="2023-01-16T00:00:00"/>
    <s v="MP130"/>
    <x v="1"/>
    <x v="1"/>
    <x v="0"/>
    <n v="-1"/>
    <s v="UCLA Graduate"/>
    <s v="CLICC Circ Desk"/>
    <s v="CLICC Chromebook"/>
    <s v="1 Week"/>
    <s v="ML-PC1-06"/>
  </r>
  <r>
    <d v="2023-01-09T00:00:00"/>
    <d v="1899-12-30T11:06:13"/>
    <d v="2023-01-23T00:00:00"/>
    <d v="1899-12-30T17:06:50"/>
    <d v="2023-01-23T00:00:00"/>
    <s v="HP005"/>
    <x v="2"/>
    <x v="2"/>
    <x v="0"/>
    <n v="-1"/>
    <s v="UCLA Undergrad"/>
    <s v="CLICC Circ Desk"/>
    <s v="CLICC Chromebook"/>
    <s v="1 Week"/>
    <s v="WL-BIO-05"/>
  </r>
  <r>
    <d v="2023-01-09T00:00:00"/>
    <d v="1899-12-30T11:06:26"/>
    <d v="2023-01-24T00:00:00"/>
    <d v="1899-12-30T09:16:35"/>
    <d v="2023-01-23T00:00:00"/>
    <s v="CBK168"/>
    <x v="0"/>
    <x v="0"/>
    <x v="0"/>
    <n v="-1"/>
    <s v="UCLA Undergrad"/>
    <s v="CLICC Circ Desk"/>
    <s v="CLICC Chromebook"/>
    <s v="1 Week"/>
    <s v="CL-BOE-14"/>
  </r>
  <r>
    <d v="2023-01-09T00:00:00"/>
    <d v="1899-12-30T11:24:09"/>
    <d v="2023-01-30T00:00:00"/>
    <d v="1899-12-30T11:18:42"/>
    <d v="2023-01-23T00:00:00"/>
    <s v="HP102"/>
    <x v="2"/>
    <x v="2"/>
    <x v="0"/>
    <n v="-1"/>
    <s v="UCLA Undergrad"/>
    <s v="CLICC Circ Desk"/>
    <s v="CLICC Chromebook"/>
    <s v="1 Week"/>
    <s v="W-POW-11"/>
  </r>
  <r>
    <d v="2023-01-09T00:00:00"/>
    <d v="1899-12-30T11:24:18"/>
    <d v="2023-01-13T00:00:00"/>
    <d v="1899-12-30T14:40:24"/>
    <d v="2023-01-18T00:00:00"/>
    <s v="CLICC-ML-0106"/>
    <x v="3"/>
    <x v="1"/>
    <x v="0"/>
    <n v="-1"/>
    <s v="UCLA Undergrad"/>
    <s v="CLICC Circ Desk"/>
    <s v="CLICC Chromebook"/>
    <s v="1 Week"/>
    <s v="ITS MacBook 102"/>
  </r>
  <r>
    <d v="2023-01-09T00:00:00"/>
    <d v="1899-12-30T11:32:15"/>
    <d v="2023-01-09T00:00:00"/>
    <d v="1899-12-30T15:42:58"/>
    <d v="2023-01-16T00:00:00"/>
    <s v="CBK381"/>
    <x v="0"/>
    <x v="0"/>
    <x v="0"/>
    <n v="-1"/>
    <s v="UCLA Undergrad"/>
    <s v="CLICC Circ Desk"/>
    <s v="CLICC Chromebook"/>
    <s v="1 Week"/>
    <s v="CBK-CLICC-132"/>
  </r>
  <r>
    <d v="2023-01-09T00:00:00"/>
    <d v="1899-12-30T11:35:42"/>
    <d v="2023-03-16T00:00:00"/>
    <d v="1899-12-30T12:04:42"/>
    <d v="2023-04-09T00:00:00"/>
    <s v="AD2001"/>
    <x v="7"/>
    <x v="6"/>
    <x v="3"/>
    <n v="-1"/>
    <s v="UCLA Undergrad"/>
    <s v="SEL Boelter Circ Desk"/>
    <s v="CLICC Electrical Eng."/>
    <s v="90 Days Loan"/>
    <s v="CLICC EE AD2 Unit 1"/>
  </r>
  <r>
    <d v="2023-01-09T00:00:00"/>
    <d v="1899-12-30T11:38:29"/>
    <d v="2023-01-23T00:00:00"/>
    <d v="1899-12-30T10:49:25"/>
    <d v="2023-01-23T00:00:00"/>
    <s v="HP021"/>
    <x v="2"/>
    <x v="2"/>
    <x v="0"/>
    <n v="-1"/>
    <s v="UCLA Undergrad"/>
    <s v="CLICC Circ Desk"/>
    <s v="CLICC Chromebook"/>
    <s v="1 Week"/>
    <s v="WL-BCR-11"/>
  </r>
  <r>
    <d v="2023-01-09T00:00:00"/>
    <d v="1899-12-30T11:38:44"/>
    <d v="2023-01-20T00:00:00"/>
    <d v="1899-12-30T15:26:04"/>
    <d v="2023-04-09T00:00:00"/>
    <s v="AD2377"/>
    <x v="7"/>
    <x v="6"/>
    <x v="3"/>
    <n v="-1"/>
    <s v="UCLA Undergrad"/>
    <s v="SEL Boelter Circ Desk"/>
    <s v="CLICC Electrical Eng."/>
    <s v="90 Days Loan"/>
    <m/>
  </r>
  <r>
    <d v="2023-01-09T00:00:00"/>
    <d v="1899-12-30T11:39:38"/>
    <d v="2023-01-09T00:00:00"/>
    <d v="1899-12-30T13:53:17"/>
    <d v="2023-01-09T00:00:00"/>
    <s v="WALLADPT47"/>
    <x v="8"/>
    <x v="7"/>
    <x v="1"/>
    <n v="-1"/>
    <s v="UCLA Undergrad"/>
    <s v="CLICC Circ Desk"/>
    <s v="CLICC USB Wall Adapter"/>
    <s v="CLICC 6 Hour Loan Period"/>
    <m/>
  </r>
  <r>
    <d v="2023-01-09T00:00:00"/>
    <d v="1899-12-30T11:39:43"/>
    <d v="2023-01-09T00:00:00"/>
    <d v="1899-12-30T13:53:12"/>
    <d v="2023-01-09T00:00:00"/>
    <s v="IPHONE34"/>
    <x v="9"/>
    <x v="8"/>
    <x v="1"/>
    <n v="-1"/>
    <s v="UCLA Undergrad"/>
    <s v="CLICC Circ Desk"/>
    <s v="CLICC Phone Cable"/>
    <s v="CLICC 6 Hour Loan Period"/>
    <s v="IPH-YRL-10"/>
  </r>
  <r>
    <d v="2023-01-09T00:00:00"/>
    <d v="1899-12-30T11:47:27"/>
    <m/>
    <m/>
    <d v="2023-06-01T00:00:00"/>
    <s v="AD2033"/>
    <x v="7"/>
    <x v="6"/>
    <x v="3"/>
    <n v="6200523990006530"/>
    <s v="UCLA Undergrad"/>
    <s v="SEL Boelter Circ Desk"/>
    <s v="CLICC Electrical Eng."/>
    <s v="90 Days Loan"/>
    <s v="CLICC EE AD2 Unit 33"/>
  </r>
  <r>
    <d v="2023-01-09T00:00:00"/>
    <d v="1899-12-30T12:00:02"/>
    <d v="2023-01-13T00:00:00"/>
    <d v="1899-12-30T10:46:05"/>
    <d v="2023-01-16T00:00:00"/>
    <s v="CLICC-ML-0108"/>
    <x v="3"/>
    <x v="1"/>
    <x v="0"/>
    <n v="-1"/>
    <s v="UCLA Undergrad"/>
    <s v="CLICC Circ Desk"/>
    <s v="CLICC Chromebook"/>
    <s v="1 Week"/>
    <s v="ITS MacBook 176"/>
  </r>
  <r>
    <d v="2023-01-09T00:00:00"/>
    <d v="1899-12-30T12:01:00"/>
    <d v="2023-01-23T00:00:00"/>
    <d v="1899-12-30T18:55:43"/>
    <d v="2023-01-20T00:00:00"/>
    <s v="MP160"/>
    <x v="1"/>
    <x v="1"/>
    <x v="0"/>
    <n v="-1"/>
    <s v="UCLA Undergrad"/>
    <s v="CLICC Circ Desk"/>
    <s v="CLICC Chromebook"/>
    <s v="1 Week"/>
    <s v="ML-UNA-06"/>
  </r>
  <r>
    <d v="2023-01-09T00:00:00"/>
    <d v="1899-12-30T12:05:10"/>
    <d v="2023-01-23T00:00:00"/>
    <d v="1899-12-30T13:49:38"/>
    <d v="2023-01-20T00:00:00"/>
    <s v="MP170"/>
    <x v="1"/>
    <x v="1"/>
    <x v="0"/>
    <n v="-1"/>
    <s v="UCLA Undergrad"/>
    <s v="CLICC Circ Desk"/>
    <s v="CLICC Chromebook"/>
    <s v="1 Week"/>
    <s v="ML-CMM-10"/>
  </r>
  <r>
    <d v="2023-01-09T00:00:00"/>
    <d v="1899-12-30T12:17:51"/>
    <d v="2023-01-10T00:00:00"/>
    <d v="1899-12-30T10:01:37"/>
    <d v="2023-01-09T00:00:00"/>
    <s v="IPHONE60"/>
    <x v="9"/>
    <x v="8"/>
    <x v="1"/>
    <n v="-1"/>
    <s v="UCLA Graduate"/>
    <s v="Biomed Circ Desk"/>
    <s v="CLICC Phone Cable"/>
    <s v="CLICC 6 Hour Loan Period"/>
    <s v="IPH-BIO-04"/>
  </r>
  <r>
    <d v="2023-01-09T00:00:00"/>
    <d v="1899-12-30T12:17:59"/>
    <d v="2023-01-10T00:00:00"/>
    <d v="1899-12-30T10:01:42"/>
    <d v="2023-01-09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09T00:00:00"/>
    <d v="1899-12-30T12:22:11"/>
    <d v="2023-01-09T00:00:00"/>
    <d v="1899-12-30T12:36:45"/>
    <d v="2023-01-16T00:00:00"/>
    <s v="CBK207"/>
    <x v="0"/>
    <x v="0"/>
    <x v="0"/>
    <n v="-1"/>
    <s v="UCLA Graduate"/>
    <s v="Biomed Circ Desk"/>
    <s v="CLICC Chromebook"/>
    <s v="1 Week"/>
    <s v="CBK-BIO-18"/>
  </r>
  <r>
    <d v="2023-01-09T00:00:00"/>
    <d v="1899-12-30T12:24:30"/>
    <d v="2023-01-16T00:00:00"/>
    <d v="1899-12-30T15:00:55"/>
    <d v="2023-01-16T00:00:00"/>
    <s v="HP107"/>
    <x v="2"/>
    <x v="2"/>
    <x v="0"/>
    <n v="-1"/>
    <s v="UCLA Undergrad"/>
    <s v="CLICC Circ Desk"/>
    <s v="CLICC Chromebook"/>
    <s v="1 Week"/>
    <s v="W-POW-16"/>
  </r>
  <r>
    <d v="2023-01-09T00:00:00"/>
    <d v="1899-12-30T12:31:14"/>
    <d v="2023-01-23T00:00:00"/>
    <d v="1899-12-30T13:08:37"/>
    <d v="2023-01-23T00:00:00"/>
    <s v="CLICC-MM-016"/>
    <x v="4"/>
    <x v="3"/>
    <x v="0"/>
    <n v="-1"/>
    <s v="UCLA Undergrad"/>
    <s v="CLICC Circ Desk"/>
    <s v="CLICC Chromebook"/>
    <s v="1 Week"/>
    <m/>
  </r>
  <r>
    <d v="2023-01-09T00:00:00"/>
    <d v="1899-12-30T12:31:35"/>
    <d v="2023-01-17T00:00:00"/>
    <d v="1899-12-30T10:56:54"/>
    <d v="2023-01-17T00:00:00"/>
    <s v="MP169"/>
    <x v="1"/>
    <x v="1"/>
    <x v="0"/>
    <n v="-1"/>
    <s v="UCLA Undergrad"/>
    <s v="CLICC Circ Desk"/>
    <s v="CLICC Chromebook"/>
    <s v="1 Week"/>
    <s v="ML-CMM-09"/>
  </r>
  <r>
    <d v="2023-01-09T00:00:00"/>
    <d v="1899-12-30T12:32:37"/>
    <d v="2023-01-09T00:00:00"/>
    <d v="1899-12-30T13:04:07"/>
    <d v="2023-01-16T00:00:00"/>
    <s v="CLICC-ML-0015"/>
    <x v="3"/>
    <x v="1"/>
    <x v="0"/>
    <n v="-1"/>
    <s v="UCLA Undergrad"/>
    <s v="CLICC Circ Desk"/>
    <s v="CLICC Chromebook"/>
    <s v="1 Week"/>
    <s v="ITS MacBook 155"/>
  </r>
  <r>
    <d v="2023-01-09T00:00:00"/>
    <d v="1899-12-30T12:34:47"/>
    <d v="2023-01-09T00:00:00"/>
    <d v="1899-12-30T12:40:43"/>
    <d v="2023-01-16T00:00:00"/>
    <s v="HP100"/>
    <x v="2"/>
    <x v="2"/>
    <x v="0"/>
    <n v="-1"/>
    <s v="UCLA Graduate"/>
    <s v="CLICC Circ Desk"/>
    <s v="CLICC Chromebook"/>
    <s v="1 Week"/>
    <s v="WL-POW-09"/>
  </r>
  <r>
    <d v="2023-01-09T00:00:00"/>
    <d v="1899-12-30T12:44:12"/>
    <d v="2023-01-09T00:00:00"/>
    <d v="1899-12-30T12:54:46"/>
    <d v="2023-01-16T00:00:00"/>
    <s v="CLICC-ML-0004"/>
    <x v="3"/>
    <x v="1"/>
    <x v="0"/>
    <n v="-1"/>
    <s v="UCLA Undergrad"/>
    <s v="CLICC Circ Desk"/>
    <s v="CLICC Chromebook"/>
    <s v="1 Week"/>
    <s v="ITS MacBook 126"/>
  </r>
  <r>
    <d v="2023-01-09T00:00:00"/>
    <d v="1899-12-30T12:52:13"/>
    <d v="2023-03-21T00:00:00"/>
    <d v="1899-12-30T20:27:27"/>
    <d v="2023-04-09T00:00:00"/>
    <s v="AD2197"/>
    <x v="7"/>
    <x v="6"/>
    <x v="3"/>
    <n v="-1"/>
    <s v="UCLA Undergrad"/>
    <s v="SEL Boelter Circ Desk"/>
    <s v="CLICC Electrical Eng."/>
    <s v="90 Days Loan"/>
    <s v="CLICC EE AD2 Unit 197"/>
  </r>
  <r>
    <d v="2023-01-09T00:00:00"/>
    <d v="1899-12-30T12:55:32"/>
    <d v="2023-01-09T00:00:00"/>
    <d v="1899-12-30T16:32:25"/>
    <d v="2023-01-09T00:00:00"/>
    <s v="WALLADPT46"/>
    <x v="8"/>
    <x v="7"/>
    <x v="1"/>
    <n v="-1"/>
    <s v="UCLA Undergrad"/>
    <s v="CLICC Circ Desk"/>
    <s v="CLICC USB Wall Adapter"/>
    <s v="CLICC 6 Hour Loan Period"/>
    <m/>
  </r>
  <r>
    <d v="2023-01-09T00:00:00"/>
    <d v="1899-12-30T12:55:38"/>
    <d v="2023-01-09T00:00:00"/>
    <d v="1899-12-30T16:32:28"/>
    <d v="2023-01-09T00:00:00"/>
    <s v="IPHONE46"/>
    <x v="9"/>
    <x v="8"/>
    <x v="1"/>
    <n v="-1"/>
    <s v="UCLA Undergrad"/>
    <s v="CLICC Circ Desk"/>
    <s v="CLICC Phone Cable"/>
    <s v="CLICC 6 Hour Loan Period"/>
    <s v="IPH-POW-02"/>
  </r>
  <r>
    <d v="2023-01-09T00:00:00"/>
    <d v="1899-12-30T12:55:46"/>
    <d v="2023-01-23T00:00:00"/>
    <d v="1899-12-30T13:07:07"/>
    <d v="2023-01-20T00:00:00"/>
    <s v="CLICC-ML-0137"/>
    <x v="3"/>
    <x v="1"/>
    <x v="0"/>
    <n v="-1"/>
    <s v="UCLA Undergrad"/>
    <s v="CLICC Circ Desk"/>
    <s v="CLICC Chromebook"/>
    <s v="1 Week"/>
    <s v="ITS MacBook 60"/>
  </r>
  <r>
    <d v="2023-01-09T00:00:00"/>
    <d v="1899-12-30T13:01:02"/>
    <d v="2023-01-09T00:00:00"/>
    <d v="1899-12-30T14:43:50"/>
    <d v="2023-01-09T00:00:00"/>
    <s v="IPHONE25"/>
    <x v="9"/>
    <x v="8"/>
    <x v="1"/>
    <n v="-1"/>
    <s v="UCLA Graduate"/>
    <s v="CLICC Circ Desk"/>
    <s v="CLICC Phone Cable"/>
    <s v="CLICC 6 Hour Loan Period"/>
    <s v="IPH-YRL-01"/>
  </r>
  <r>
    <d v="2023-01-09T00:00:00"/>
    <d v="1899-12-30T13:04:21"/>
    <d v="2023-01-23T00:00:00"/>
    <d v="1899-12-30T13:46:01"/>
    <d v="2023-01-23T00:00:00"/>
    <s v="MP072"/>
    <x v="1"/>
    <x v="1"/>
    <x v="0"/>
    <n v="-1"/>
    <s v="UCLA Undergrad"/>
    <s v="CLICC Circ Desk"/>
    <s v="CLICC Chromebook"/>
    <s v="1 Week"/>
    <s v="ML-POW-11"/>
  </r>
  <r>
    <d v="2023-01-09T00:00:00"/>
    <d v="1899-12-30T13:11:09"/>
    <d v="2023-01-09T00:00:00"/>
    <d v="1899-12-30T14:45:35"/>
    <d v="2023-01-16T00:00:00"/>
    <s v="CBK194"/>
    <x v="0"/>
    <x v="0"/>
    <x v="0"/>
    <n v="-1"/>
    <s v="UCLA Undergrad"/>
    <s v="Biomed Circ Desk"/>
    <s v="CLICC Chromebook"/>
    <s v="1 Week"/>
    <s v="CBK-BIO-05"/>
  </r>
  <r>
    <d v="2023-01-09T00:00:00"/>
    <d v="1899-12-30T13:15:13"/>
    <d v="2023-01-09T00:00:00"/>
    <d v="1899-12-30T14:31:23"/>
    <d v="2023-01-09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1-09T00:00:00"/>
    <d v="1899-12-30T13:20:17"/>
    <d v="2023-01-23T00:00:00"/>
    <d v="1899-12-30T10:47:58"/>
    <d v="2023-01-23T00:00:00"/>
    <s v="HP144"/>
    <x v="2"/>
    <x v="2"/>
    <x v="0"/>
    <n v="-1"/>
    <s v="UCLA Undergrad"/>
    <s v="CLICC Circ Desk"/>
    <s v="CLICC Chromebook"/>
    <s v="1 Week"/>
    <s v="WL-UNA-03"/>
  </r>
  <r>
    <d v="2023-01-09T00:00:00"/>
    <d v="1899-12-30T13:30:20"/>
    <d v="2023-01-23T00:00:00"/>
    <d v="1899-12-30T15:24:50"/>
    <d v="2023-01-23T00:00:00"/>
    <s v="CLICC-MM-0028"/>
    <x v="4"/>
    <x v="3"/>
    <x v="0"/>
    <n v="-1"/>
    <s v="UCLA Undergrad"/>
    <s v="CLICC Circ Desk"/>
    <s v="CLICC Chromebook"/>
    <s v="1 Week"/>
    <s v="ITS iPad 29"/>
  </r>
  <r>
    <d v="2023-01-09T00:00:00"/>
    <d v="1899-12-30T13:31:41"/>
    <d v="2023-01-09T00:00:00"/>
    <d v="1899-12-30T14:53:04"/>
    <d v="2023-01-09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1-09T00:00:00"/>
    <d v="1899-12-30T13:34:49"/>
    <d v="2023-01-23T00:00:00"/>
    <d v="1899-12-30T15:19:54"/>
    <d v="2023-01-23T00:00:00"/>
    <s v="HP006"/>
    <x v="2"/>
    <x v="2"/>
    <x v="0"/>
    <n v="-1"/>
    <s v="UCLA Undergrad"/>
    <s v="CLICC Circ Desk"/>
    <s v="CLICC Chromebook"/>
    <s v="1 Week"/>
    <s v="WL-BIO-06"/>
  </r>
  <r>
    <d v="2023-01-09T00:00:00"/>
    <d v="1899-12-30T13:35:10"/>
    <d v="2023-01-09T00:00:00"/>
    <d v="1899-12-30T14:43:44"/>
    <d v="2023-01-09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09T00:00:00"/>
    <d v="1899-12-30T13:42:20"/>
    <d v="2023-03-07T00:00:00"/>
    <d v="1899-12-30T14:05:43"/>
    <d v="2023-04-09T00:00:00"/>
    <s v="AD2129"/>
    <x v="7"/>
    <x v="6"/>
    <x v="3"/>
    <n v="-1"/>
    <s v="UCLA Undergrad"/>
    <s v="SEL Boelter Circ Desk"/>
    <s v="CLICC Electrical Eng."/>
    <s v="90 Days Loan"/>
    <s v="CLICC EE AD2 Unit 129"/>
  </r>
  <r>
    <d v="2023-01-09T00:00:00"/>
    <d v="1899-12-30T13:45:12"/>
    <d v="2023-03-07T00:00:00"/>
    <d v="1899-12-30T14:27:42"/>
    <d v="2023-04-09T00:00:00"/>
    <s v="AD2247"/>
    <x v="7"/>
    <x v="6"/>
    <x v="3"/>
    <n v="-1"/>
    <s v="UCLA Undergrad"/>
    <s v="SEL Boelter Circ Desk"/>
    <s v="CLICC Electrical Eng."/>
    <s v="90 Days Loan"/>
    <s v="CLICC EE AD2 Unit 247"/>
  </r>
  <r>
    <d v="2023-01-09T00:00:00"/>
    <d v="1899-12-30T13:48:23"/>
    <d v="2023-03-15T00:00:00"/>
    <d v="1899-12-30T11:45:40"/>
    <d v="2023-04-09T00:00:00"/>
    <s v="AD2260"/>
    <x v="7"/>
    <x v="6"/>
    <x v="3"/>
    <n v="-1"/>
    <s v="UCLA Undergrad"/>
    <s v="SEL Boelter Circ Desk"/>
    <s v="CLICC Electrical Eng."/>
    <s v="90 Days Loan"/>
    <s v="CLICC EE AD2 Unit 260"/>
  </r>
  <r>
    <d v="2023-01-09T00:00:00"/>
    <d v="1899-12-30T13:48:59"/>
    <d v="2023-01-09T00:00:00"/>
    <d v="1899-12-30T15:16:49"/>
    <d v="2023-01-09T00:00:00"/>
    <s v="HDST17"/>
    <x v="6"/>
    <x v="5"/>
    <x v="2"/>
    <n v="-1"/>
    <s v="UCLA Graduate"/>
    <s v="CLICC Circ Desk"/>
    <s v="CLICC Headset"/>
    <s v="CLICC 6 Hour Loan Period"/>
    <s v="HDS-POW-06"/>
  </r>
  <r>
    <d v="2023-01-09T00:00:00"/>
    <d v="1899-12-30T13:50:05"/>
    <d v="2023-01-10T00:00:00"/>
    <d v="1899-12-30T11:16:11"/>
    <d v="2023-01-16T00:00:00"/>
    <s v="HP131"/>
    <x v="2"/>
    <x v="2"/>
    <x v="0"/>
    <n v="-1"/>
    <s v="UCLA Undergrad"/>
    <s v="CLICC Circ Desk"/>
    <s v="CLICC Chromebook"/>
    <s v="1 Week"/>
    <s v="WL-PC2-20"/>
  </r>
  <r>
    <d v="2023-01-09T00:00:00"/>
    <d v="1899-12-30T13:50:29"/>
    <d v="2023-03-16T00:00:00"/>
    <d v="1899-12-30T13:45:40"/>
    <d v="2023-04-09T00:00:00"/>
    <s v="AD2110"/>
    <x v="7"/>
    <x v="6"/>
    <x v="3"/>
    <n v="-1"/>
    <s v="UCLA Undergrad"/>
    <s v="SEL Boelter Circ Desk"/>
    <s v="CLICC Electrical Eng."/>
    <s v="90 Days Loan"/>
    <s v="CLICC EE AD2 Unit 110"/>
  </r>
  <r>
    <d v="2023-01-09T00:00:00"/>
    <d v="1899-12-30T13:50:40"/>
    <d v="2023-01-23T00:00:00"/>
    <d v="1899-12-30T10:13:15"/>
    <d v="2023-01-23T00:00:00"/>
    <s v="CLICC-ML-0008"/>
    <x v="3"/>
    <x v="1"/>
    <x v="0"/>
    <n v="-1"/>
    <s v="UCLA Undergrad"/>
    <s v="CLICC Circ Desk"/>
    <s v="CLICC Chromebook"/>
    <s v="1 Week"/>
    <s v="ITS MacBook 68"/>
  </r>
  <r>
    <d v="2023-01-09T00:00:00"/>
    <d v="1899-12-30T13:53:41"/>
    <d v="2023-01-23T00:00:00"/>
    <d v="1899-12-30T11:57:27"/>
    <d v="2023-01-20T00:00:00"/>
    <s v="HP096"/>
    <x v="2"/>
    <x v="2"/>
    <x v="0"/>
    <n v="-1"/>
    <s v="UCLA Undergrad"/>
    <s v="CLICC Circ Desk"/>
    <s v="CLICC Chromebook"/>
    <s v="1 Week"/>
    <s v="WL-POW-05"/>
  </r>
  <r>
    <d v="2023-01-09T00:00:00"/>
    <d v="1899-12-30T13:53:53"/>
    <d v="2023-02-08T00:00:00"/>
    <d v="1899-12-30T14:33:07"/>
    <d v="2023-04-09T00:00:00"/>
    <s v="AD2279"/>
    <x v="7"/>
    <x v="6"/>
    <x v="3"/>
    <n v="-1"/>
    <s v="UCLA Undergrad"/>
    <s v="SEL Boelter Circ Desk"/>
    <s v="CLICC Electrical Eng."/>
    <s v="90 Days Loan"/>
    <s v="CLICC EE AD2 Unit 279"/>
  </r>
  <r>
    <d v="2023-01-09T00:00:00"/>
    <d v="1899-12-30T13:55:53"/>
    <d v="2023-01-19T00:00:00"/>
    <d v="1899-12-30T12:37:12"/>
    <d v="2023-01-23T00:00:00"/>
    <s v="CBK262"/>
    <x v="0"/>
    <x v="0"/>
    <x v="0"/>
    <n v="-1"/>
    <s v="UCLA Undergrad"/>
    <s v="Default Circulation Desk"/>
    <s v="CLICC Chromebook"/>
    <s v="1 Week"/>
    <s v="CBK-CLICC-13"/>
  </r>
  <r>
    <d v="2023-01-09T00:00:00"/>
    <d v="1899-12-30T13:57:03"/>
    <m/>
    <m/>
    <d v="2023-06-01T00:00:00"/>
    <s v="AD2095"/>
    <x v="7"/>
    <x v="6"/>
    <x v="3"/>
    <n v="5558261410006530"/>
    <s v="UCLA Undergrad"/>
    <s v="SEL Boelter Circ Desk"/>
    <s v="CLICC Electrical Eng."/>
    <s v="90 Days Loan"/>
    <s v="CLICC EE AD2 Unit 95"/>
  </r>
  <r>
    <d v="2023-01-09T00:00:00"/>
    <d v="1899-12-30T14:10:36"/>
    <d v="2023-01-24T00:00:00"/>
    <d v="1899-12-30T12:14:01"/>
    <d v="2023-01-23T00:00:00"/>
    <s v="MP038"/>
    <x v="1"/>
    <x v="1"/>
    <x v="0"/>
    <n v="-1"/>
    <s v="UCLA Graduate"/>
    <s v="CLICC Circ Desk"/>
    <s v="CLICC Chromebook"/>
    <s v="1 Week"/>
    <s v="ML-RC1-17"/>
  </r>
  <r>
    <d v="2023-01-09T00:00:00"/>
    <d v="1899-12-30T14:12:26"/>
    <d v="2023-01-09T00:00:00"/>
    <d v="1899-12-30T15:46:30"/>
    <d v="2023-01-16T00:00:00"/>
    <s v="CLICC-ML-2096"/>
    <x v="3"/>
    <x v="1"/>
    <x v="0"/>
    <n v="-1"/>
    <s v="UCLA Undergrad"/>
    <s v="CLICC Circ Desk"/>
    <s v="CLICC Chromebook"/>
    <s v="1 Week"/>
    <s v="CLICC-ML-2096"/>
  </r>
  <r>
    <d v="2023-01-09T00:00:00"/>
    <d v="1899-12-30T14:18:09"/>
    <d v="2023-01-24T00:00:00"/>
    <d v="1899-12-30T16:19:13"/>
    <d v="2023-01-23T00:00:00"/>
    <s v="MP123"/>
    <x v="1"/>
    <x v="1"/>
    <x v="0"/>
    <n v="-1"/>
    <s v="UCLA Undergrad"/>
    <s v="CLICC Circ Desk"/>
    <s v="CLICC Chromebook"/>
    <s v="1 Week"/>
    <s v="ML-PCB-20"/>
  </r>
  <r>
    <d v="2023-01-09T00:00:00"/>
    <d v="1899-12-30T14:26:15"/>
    <d v="2023-01-09T00:00:00"/>
    <d v="1899-12-30T15:21:02"/>
    <d v="2023-01-09T00:00:00"/>
    <s v="WALLADPT45"/>
    <x v="8"/>
    <x v="7"/>
    <x v="1"/>
    <n v="-1"/>
    <s v="UCLA Undergrad"/>
    <s v="CLICC Circ Desk"/>
    <s v="CLICC USB Wall Adapter"/>
    <s v="CLICC 6 Hour Loan Period"/>
    <m/>
  </r>
  <r>
    <d v="2023-01-09T00:00:00"/>
    <d v="1899-12-30T14:26:24"/>
    <d v="2023-01-09T00:00:00"/>
    <d v="1899-12-30T15:21:05"/>
    <d v="2023-01-09T00:00:00"/>
    <s v="IPHONE34"/>
    <x v="9"/>
    <x v="8"/>
    <x v="1"/>
    <n v="-1"/>
    <s v="UCLA Undergrad"/>
    <s v="CLICC Circ Desk"/>
    <s v="CLICC Phone Cable"/>
    <s v="CLICC 6 Hour Loan Period"/>
    <s v="IPH-YRL-10"/>
  </r>
  <r>
    <d v="2023-01-09T00:00:00"/>
    <d v="1899-12-30T14:27:08"/>
    <d v="2023-01-23T00:00:00"/>
    <d v="1899-12-30T14:02:14"/>
    <d v="2023-01-23T00:00:00"/>
    <s v="CBK096"/>
    <x v="0"/>
    <x v="0"/>
    <x v="0"/>
    <n v="-1"/>
    <s v="UCLA Undergrad"/>
    <s v="CLICC Circ Desk"/>
    <s v="CLICC Chromebook"/>
    <s v="1 Week"/>
    <s v="CYRL-22"/>
  </r>
  <r>
    <d v="2023-01-09T00:00:00"/>
    <d v="1899-12-30T14:28:11"/>
    <d v="2023-01-23T00:00:00"/>
    <d v="1899-12-30T12:34:58"/>
    <d v="2023-01-23T00:00:00"/>
    <s v="MP126"/>
    <x v="1"/>
    <x v="1"/>
    <x v="0"/>
    <n v="-1"/>
    <s v="UCLA Graduate"/>
    <s v="CLICC Circ Desk"/>
    <s v="CLICC Chromebook"/>
    <s v="1 Week"/>
    <s v="ML-PC1-02"/>
  </r>
  <r>
    <d v="2023-01-09T00:00:00"/>
    <d v="1899-12-30T14:40:10"/>
    <d v="2023-01-19T00:00:00"/>
    <d v="1899-12-30T15:50:34"/>
    <d v="2023-01-16T00:00:00"/>
    <s v="MP142"/>
    <x v="1"/>
    <x v="1"/>
    <x v="0"/>
    <n v="-1"/>
    <s v="UCLA Undergrad"/>
    <s v="CLICC Circ Desk"/>
    <s v="CLICC Chromebook"/>
    <s v="1 Week"/>
    <s v="ML-PC1-18"/>
  </r>
  <r>
    <d v="2023-01-09T00:00:00"/>
    <d v="1899-12-30T14:40:32"/>
    <d v="2023-03-07T00:00:00"/>
    <d v="1899-12-30T14:22:46"/>
    <d v="2023-04-09T00:00:00"/>
    <s v="AD2339"/>
    <x v="7"/>
    <x v="6"/>
    <x v="3"/>
    <n v="-1"/>
    <s v="UCLA Undergrad"/>
    <s v="SEL Boelter Circ Desk"/>
    <s v="CLICC Electrical Eng."/>
    <s v="90 Days Loan"/>
    <m/>
  </r>
  <r>
    <d v="2023-01-09T00:00:00"/>
    <d v="1899-12-30T14:46:05"/>
    <d v="2023-01-09T00:00:00"/>
    <d v="1899-12-30T17:09:43"/>
    <d v="2023-01-16T00:00:00"/>
    <s v="CBK194"/>
    <x v="0"/>
    <x v="0"/>
    <x v="0"/>
    <n v="-1"/>
    <s v="UCLA Staff"/>
    <s v="Biomed Circ Desk"/>
    <s v="CLICC Chromebook"/>
    <s v="1 Week"/>
    <s v="CBK-BIO-05"/>
  </r>
  <r>
    <d v="2023-01-09T00:00:00"/>
    <d v="1899-12-30T14:47:05"/>
    <d v="2023-01-14T00:00:00"/>
    <d v="1899-12-30T15:09:43"/>
    <d v="2023-01-17T00:00:00"/>
    <s v="CBK254"/>
    <x v="0"/>
    <x v="0"/>
    <x v="0"/>
    <n v="-1"/>
    <s v="UCLA Undergrad"/>
    <s v="Default Circulation Desk"/>
    <s v="CLICC Chromebook"/>
    <s v="1 Week"/>
    <s v="CBK-CLICC-05"/>
  </r>
  <r>
    <d v="2023-01-09T00:00:00"/>
    <d v="1899-12-30T14:51:44"/>
    <d v="2023-01-09T00:00:00"/>
    <d v="1899-12-30T15:45:57"/>
    <d v="2023-01-09T00:00:00"/>
    <s v="CALC07"/>
    <x v="11"/>
    <x v="10"/>
    <x v="2"/>
    <n v="-1"/>
    <s v="UCLA Undergrad"/>
    <s v="CLICC Circ Desk"/>
    <s v="CLICC Calculator"/>
    <s v="CLICC 6 Hour Loan Period"/>
    <s v="CAL-POW-06"/>
  </r>
  <r>
    <d v="2023-01-09T00:00:00"/>
    <d v="1899-12-30T15:00:44"/>
    <d v="2023-03-17T00:00:00"/>
    <d v="1899-12-30T12:10:04"/>
    <d v="2023-04-09T00:00:00"/>
    <s v="AD2146"/>
    <x v="7"/>
    <x v="6"/>
    <x v="3"/>
    <n v="-1"/>
    <s v="UCLA Undergrad"/>
    <s v="SEL Boelter Circ Desk"/>
    <s v="CLICC Electrical Eng."/>
    <s v="90 Days Loan"/>
    <s v="CLICC EE AD2 Unit 146"/>
  </r>
  <r>
    <d v="2023-01-09T00:00:00"/>
    <d v="1899-12-30T15:12:28"/>
    <d v="2023-01-23T00:00:00"/>
    <d v="1899-12-30T16:47:47"/>
    <d v="2023-01-23T00:00:00"/>
    <s v="MP168"/>
    <x v="1"/>
    <x v="1"/>
    <x v="0"/>
    <n v="-1"/>
    <s v="UCLA Graduate"/>
    <s v="CLICC Circ Desk"/>
    <s v="CLICC Chromebook"/>
    <s v="1 Week"/>
    <s v="ML-CMM-08"/>
  </r>
  <r>
    <d v="2023-01-09T00:00:00"/>
    <d v="1899-12-30T15:13:36"/>
    <d v="2023-01-09T00:00:00"/>
    <d v="1899-12-30T17:33:38"/>
    <d v="2023-01-09T00:00:00"/>
    <s v="IPHONE80"/>
    <x v="9"/>
    <x v="8"/>
    <x v="1"/>
    <n v="-1"/>
    <s v="UCLA Undergrad"/>
    <s v="CLICC Circ Desk"/>
    <s v="CLICC Phone Cable"/>
    <s v="CLICC 6 Hour Loan Period"/>
    <m/>
  </r>
  <r>
    <d v="2023-01-09T00:00:00"/>
    <d v="1899-12-30T15:18:04"/>
    <d v="2023-01-23T00:00:00"/>
    <d v="1899-12-30T16:28:24"/>
    <d v="2023-01-23T00:00:00"/>
    <s v="MP087"/>
    <x v="1"/>
    <x v="1"/>
    <x v="0"/>
    <n v="-1"/>
    <s v="UCLA Undergrad"/>
    <s v="CLICC Circ Desk"/>
    <s v="CLICC Chromebook"/>
    <s v="1 Week"/>
    <s v="ML-CLA-05"/>
  </r>
  <r>
    <d v="2023-01-09T00:00:00"/>
    <d v="1899-12-30T15:23:04"/>
    <d v="2023-01-23T00:00:00"/>
    <d v="1899-12-30T14:34:23"/>
    <d v="2023-01-23T00:00:00"/>
    <s v="MP063"/>
    <x v="1"/>
    <x v="1"/>
    <x v="0"/>
    <n v="-1"/>
    <s v="UCLA Undergrad"/>
    <s v="CLICC Circ Desk"/>
    <s v="CLICC Chromebook"/>
    <s v="1 Week"/>
    <s v="ML-POW-02"/>
  </r>
  <r>
    <d v="2023-01-09T00:00:00"/>
    <d v="1899-12-30T15:25:53"/>
    <d v="2023-01-10T00:00:00"/>
    <d v="1899-12-30T13:46:22"/>
    <d v="2023-01-16T00:00:00"/>
    <s v="MP030"/>
    <x v="1"/>
    <x v="1"/>
    <x v="0"/>
    <n v="-1"/>
    <s v="UCLA Undergrad"/>
    <s v="CLICC Circ Desk"/>
    <s v="CLICC Chromebook"/>
    <s v="1 Week"/>
    <s v="ML-RC1-09"/>
  </r>
  <r>
    <d v="2023-01-09T00:00:00"/>
    <d v="1899-12-30T15:40:46"/>
    <d v="2023-01-19T00:00:00"/>
    <d v="1899-12-30T15:51:27"/>
    <d v="2023-01-19T00:00:00"/>
    <s v="MP137"/>
    <x v="1"/>
    <x v="1"/>
    <x v="0"/>
    <n v="-1"/>
    <s v="UCLA Staff"/>
    <s v="CLICC Circ Desk"/>
    <s v="CLICC Chromebook"/>
    <s v="1 Week"/>
    <s v="ML-PC1-13"/>
  </r>
  <r>
    <d v="2023-01-09T00:00:00"/>
    <d v="1899-12-30T15:42:31"/>
    <d v="2023-01-09T00:00:00"/>
    <d v="1899-12-30T17:04:48"/>
    <d v="2023-01-09T00:00:00"/>
    <s v="HDST15"/>
    <x v="6"/>
    <x v="5"/>
    <x v="2"/>
    <n v="-1"/>
    <s v="UCLA Graduate"/>
    <s v="CLICC Circ Desk"/>
    <s v="CLICC Headset"/>
    <s v="CLICC 6 Hour Loan Period"/>
    <s v="HDS-POW-04"/>
  </r>
  <r>
    <d v="2023-01-09T00:00:00"/>
    <d v="1899-12-30T15:43:22"/>
    <d v="2023-01-20T00:00:00"/>
    <d v="1899-12-30T13:03:49"/>
    <d v="2023-01-20T00:00:00"/>
    <s v="HP130"/>
    <x v="2"/>
    <x v="2"/>
    <x v="0"/>
    <n v="-1"/>
    <s v="UCLA Undergrad"/>
    <s v="CLICC Circ Desk"/>
    <s v="CLICC Chromebook"/>
    <s v="1 Week"/>
    <s v="WL-PC2-19"/>
  </r>
  <r>
    <d v="2023-01-09T00:00:00"/>
    <d v="1899-12-30T15:43:41"/>
    <d v="2023-01-23T00:00:00"/>
    <d v="1899-12-30T11:51:44"/>
    <d v="2023-01-16T00:00:00"/>
    <s v="MP074"/>
    <x v="1"/>
    <x v="1"/>
    <x v="0"/>
    <n v="-1"/>
    <s v="UCLA Undergrad"/>
    <s v="CLICC Circ Desk"/>
    <s v="CLICC Chromebook"/>
    <s v="1 Week"/>
    <s v="ML-POW-13"/>
  </r>
  <r>
    <d v="2023-01-09T00:00:00"/>
    <d v="1899-12-30T15:46:58"/>
    <d v="2023-01-19T00:00:00"/>
    <d v="1899-12-30T17:15:31"/>
    <d v="2023-01-20T00:00:00"/>
    <s v="MP188"/>
    <x v="1"/>
    <x v="1"/>
    <x v="0"/>
    <n v="-1"/>
    <s v="UCLA Undergrad"/>
    <s v="CLICC Circ Desk"/>
    <s v="CLICC Chromebook"/>
    <s v="1 Week"/>
    <s v="ML-LTL-03"/>
  </r>
  <r>
    <d v="2023-01-09T00:00:00"/>
    <d v="1899-12-30T15:47:29"/>
    <d v="2023-01-09T00:00:00"/>
    <d v="1899-12-30T16:58:12"/>
    <d v="2023-01-09T00:00:00"/>
    <s v="HDST17"/>
    <x v="6"/>
    <x v="5"/>
    <x v="2"/>
    <n v="-1"/>
    <s v="UCLA Graduate"/>
    <s v="CLICC Circ Desk"/>
    <s v="CLICC Headset"/>
    <s v="CLICC 6 Hour Loan Period"/>
    <s v="HDS-POW-06"/>
  </r>
  <r>
    <d v="2023-01-09T00:00:00"/>
    <d v="1899-12-30T15:48:31"/>
    <d v="2023-01-09T00:00:00"/>
    <d v="1899-12-30T17:51:13"/>
    <d v="2023-01-09T00:00:00"/>
    <s v="HDST27"/>
    <x v="6"/>
    <x v="5"/>
    <x v="2"/>
    <n v="-1"/>
    <s v="UCLA Academic"/>
    <s v="Biomed Circ Desk"/>
    <s v="CLICC Headset"/>
    <s v="CLICC 6 Hour Loan Period"/>
    <s v="HDS-BIO-10"/>
  </r>
  <r>
    <d v="2023-01-09T00:00:00"/>
    <d v="1899-12-30T15:52:04"/>
    <d v="2023-02-06T00:00:00"/>
    <d v="1899-12-30T15:58:40"/>
    <d v="2023-01-16T00:00:00"/>
    <s v="CLICC-MM-099"/>
    <x v="4"/>
    <x v="3"/>
    <x v="0"/>
    <n v="-1"/>
    <s v="UCLA Graduate"/>
    <s v="CLICC Circ Desk"/>
    <s v="CLICC Chromebook"/>
    <s v="1 Week"/>
    <m/>
  </r>
  <r>
    <d v="2023-01-09T00:00:00"/>
    <d v="1899-12-30T15:52:42"/>
    <d v="2023-01-23T00:00:00"/>
    <d v="1899-12-30T17:37:59"/>
    <d v="2023-01-23T00:00:00"/>
    <s v="CBK407"/>
    <x v="0"/>
    <x v="0"/>
    <x v="0"/>
    <n v="-1"/>
    <s v="UCLA Graduate"/>
    <s v="CLICC Circ Desk"/>
    <s v="CLICC Chromebook"/>
    <s v="1 Week"/>
    <s v="CBK-CLICC-158"/>
  </r>
  <r>
    <d v="2023-01-09T00:00:00"/>
    <d v="1899-12-30T15:53:02"/>
    <d v="2023-01-13T00:00:00"/>
    <d v="1899-12-30T17:07:56"/>
    <d v="2023-01-16T00:00:00"/>
    <s v="CLICC-MM-072"/>
    <x v="4"/>
    <x v="3"/>
    <x v="0"/>
    <n v="-1"/>
    <s v="UCLA Graduate"/>
    <s v="CLICC Circ Desk"/>
    <s v="CLICC Chromebook"/>
    <s v="1 Week"/>
    <m/>
  </r>
  <r>
    <d v="2023-01-09T00:00:00"/>
    <d v="1899-12-30T15:56:07"/>
    <d v="2023-01-23T00:00:00"/>
    <d v="1899-12-30T11:36:30"/>
    <d v="2023-01-23T00:00:00"/>
    <s v="MP073"/>
    <x v="1"/>
    <x v="1"/>
    <x v="0"/>
    <n v="-1"/>
    <s v="UCLA Graduate"/>
    <s v="CLICC Circ Desk"/>
    <s v="CLICC Chromebook"/>
    <s v="1 Week"/>
    <s v="ML-POW-12"/>
  </r>
  <r>
    <d v="2023-01-09T00:00:00"/>
    <d v="1899-12-30T15:56:56"/>
    <d v="2023-01-20T00:00:00"/>
    <d v="1899-12-30T15:50:28"/>
    <d v="2023-01-20T00:00:00"/>
    <s v="HP070"/>
    <x v="2"/>
    <x v="2"/>
    <x v="0"/>
    <n v="-1"/>
    <s v="UCLA Undergrad"/>
    <s v="CLICC Circ Desk"/>
    <s v="CLICC Chromebook"/>
    <s v="1 Week"/>
    <s v="WL-YRL-20"/>
  </r>
  <r>
    <d v="2023-01-09T00:00:00"/>
    <d v="1899-12-30T15:59:34"/>
    <m/>
    <m/>
    <d v="2023-06-01T00:00:00"/>
    <s v="AD2116"/>
    <x v="7"/>
    <x v="6"/>
    <x v="3"/>
    <n v="5560450750006530"/>
    <s v="UCLA Undergrad"/>
    <s v="SEL Boelter Circ Desk"/>
    <s v="CLICC Electrical Eng."/>
    <s v="90 Days Loan"/>
    <s v="CLICC EE AD2 Unit 116"/>
  </r>
  <r>
    <d v="2023-01-09T00:00:00"/>
    <d v="1899-12-30T16:02:04"/>
    <d v="2023-01-09T00:00:00"/>
    <d v="1899-12-30T19:01:47"/>
    <d v="2023-01-09T00:00:00"/>
    <s v="OMNI39"/>
    <x v="12"/>
    <x v="11"/>
    <x v="1"/>
    <n v="-1"/>
    <s v="UCLA Graduate"/>
    <s v="CLICC Circ Desk"/>
    <s v="CLICC Omnicharge"/>
    <s v="CLICC 6 Hour Loan Period"/>
    <s v="OMN-YRL-09"/>
  </r>
  <r>
    <d v="2023-01-09T00:00:00"/>
    <d v="1899-12-30T16:09:09"/>
    <d v="2023-01-23T00:00:00"/>
    <d v="1899-12-30T11:52:38"/>
    <d v="2023-01-23T00:00:00"/>
    <s v="CLICC-MM-001"/>
    <x v="4"/>
    <x v="3"/>
    <x v="0"/>
    <n v="-1"/>
    <s v="UCLA Graduate"/>
    <s v="CLICC Circ Desk"/>
    <s v="CLICC Chromebook"/>
    <s v="1 Week"/>
    <m/>
  </r>
  <r>
    <d v="2023-01-09T00:00:00"/>
    <d v="1899-12-30T16:09:10"/>
    <d v="2023-01-09T00:00:00"/>
    <d v="1899-12-30T17:45:03"/>
    <d v="2023-01-09T00:00:00"/>
    <s v="WALLADPT45"/>
    <x v="8"/>
    <x v="7"/>
    <x v="1"/>
    <n v="-1"/>
    <s v="UCLA Undergrad"/>
    <s v="CLICC Circ Desk"/>
    <s v="CLICC USB Wall Adapter"/>
    <s v="CLICC 6 Hour Loan Period"/>
    <m/>
  </r>
  <r>
    <d v="2023-01-09T00:00:00"/>
    <d v="1899-12-30T16:09:15"/>
    <d v="2023-01-09T00:00:00"/>
    <d v="1899-12-30T17:45:06"/>
    <d v="2023-01-09T00:00:00"/>
    <s v="IPHONE34"/>
    <x v="9"/>
    <x v="8"/>
    <x v="1"/>
    <n v="-1"/>
    <s v="UCLA Undergrad"/>
    <s v="CLICC Circ Desk"/>
    <s v="CLICC Phone Cable"/>
    <s v="CLICC 6 Hour Loan Period"/>
    <s v="IPH-YRL-10"/>
  </r>
  <r>
    <d v="2023-01-09T00:00:00"/>
    <d v="1899-12-30T16:09:30"/>
    <d v="2023-01-09T00:00:00"/>
    <d v="1899-12-30T17:24:42"/>
    <d v="2023-01-09T00:00:00"/>
    <s v="IPHONE54"/>
    <x v="9"/>
    <x v="8"/>
    <x v="1"/>
    <n v="-1"/>
    <s v="UCLA Graduate"/>
    <s v="CLICC Circ Desk"/>
    <s v="CLICC Phone Cable"/>
    <s v="CLICC 6 Hour Loan Period"/>
    <s v="IPH-POW-10"/>
  </r>
  <r>
    <d v="2023-01-09T00:00:00"/>
    <d v="1899-12-30T16:09:33"/>
    <d v="2023-01-09T00:00:00"/>
    <d v="1899-12-30T17:24:32"/>
    <d v="2023-01-09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09T00:00:00"/>
    <d v="1899-12-30T16:12:47"/>
    <m/>
    <m/>
    <d v="2023-01-26T00:00:00"/>
    <s v="HP002"/>
    <x v="2"/>
    <x v="2"/>
    <x v="0"/>
    <n v="5560462480006530"/>
    <s v="UCLA Graduate"/>
    <s v="CLICC Circ Desk"/>
    <s v="CLICC Chromebook"/>
    <s v="1 Week"/>
    <s v="WL-BIO-02"/>
  </r>
  <r>
    <d v="2023-01-09T00:00:00"/>
    <d v="1899-12-30T16:16:54"/>
    <d v="2023-01-09T00:00:00"/>
    <d v="1899-12-30T17:24:35"/>
    <d v="2023-01-09T00:00:00"/>
    <s v="WALLADPT41"/>
    <x v="8"/>
    <x v="7"/>
    <x v="1"/>
    <n v="-1"/>
    <s v="UCLA Graduate"/>
    <s v="CLICC Circ Desk"/>
    <s v="CLICC USB Wall Adapter"/>
    <s v="CLICC 6 Hour Loan Period"/>
    <m/>
  </r>
  <r>
    <d v="2023-01-09T00:00:00"/>
    <d v="1899-12-30T16:16:58"/>
    <d v="2023-01-09T00:00:00"/>
    <d v="1899-12-30T17:24:39"/>
    <d v="2023-01-09T00:00:00"/>
    <s v="IPHONE25"/>
    <x v="9"/>
    <x v="8"/>
    <x v="1"/>
    <n v="-1"/>
    <s v="UCLA Graduate"/>
    <s v="CLICC Circ Desk"/>
    <s v="CLICC Phone Cable"/>
    <s v="CLICC 6 Hour Loan Period"/>
    <s v="IPH-YRL-01"/>
  </r>
  <r>
    <d v="2023-01-09T00:00:00"/>
    <d v="1899-12-30T16:21:38"/>
    <d v="2023-01-10T00:00:00"/>
    <d v="1899-12-30T12:34:12"/>
    <d v="2023-01-09T00:00:00"/>
    <s v="LABMSE12"/>
    <x v="13"/>
    <x v="12"/>
    <x v="2"/>
    <n v="-1"/>
    <s v="UCLA Graduate"/>
    <s v="CLICC Circ Desk"/>
    <s v="CLICC Mouse"/>
    <s v="CLICC 6 Hour Loan Period"/>
    <s v="LAB-MSE-12"/>
  </r>
  <r>
    <d v="2023-01-09T00:00:00"/>
    <d v="1899-12-30T16:23:48"/>
    <d v="2023-01-23T00:00:00"/>
    <d v="1899-12-30T18:03:20"/>
    <d v="2023-01-20T00:00:00"/>
    <s v="CLICC-MM-0006"/>
    <x v="4"/>
    <x v="3"/>
    <x v="0"/>
    <n v="-1"/>
    <s v="UCLA Undergrad"/>
    <s v="CLICC Circ Desk"/>
    <s v="CLICC Chromebook"/>
    <s v="1 Week"/>
    <s v="ITS iPad 323"/>
  </r>
  <r>
    <d v="2023-01-09T00:00:00"/>
    <d v="1899-12-30T16:24:27"/>
    <d v="2023-01-09T00:00:00"/>
    <d v="1899-12-30T18:52:13"/>
    <d v="2023-01-09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1-09T00:00:00"/>
    <d v="1899-12-30T16:57:29"/>
    <d v="2023-01-09T00:00:00"/>
    <d v="1899-12-30T17:52:26"/>
    <d v="2023-01-09T00:00:00"/>
    <s v="WALLADPT46"/>
    <x v="8"/>
    <x v="7"/>
    <x v="1"/>
    <n v="-1"/>
    <s v="UCLA Music Undergrad"/>
    <s v="CLICC Circ Desk"/>
    <s v="CLICC USB Wall Adapter"/>
    <s v="CLICC 6 Hour Loan Period"/>
    <m/>
  </r>
  <r>
    <d v="2023-01-09T00:00:00"/>
    <d v="1899-12-30T16:57:34"/>
    <d v="2023-01-09T00:00:00"/>
    <d v="1899-12-30T17:52:20"/>
    <d v="2023-01-09T00:00:00"/>
    <s v="IPHONE46"/>
    <x v="9"/>
    <x v="8"/>
    <x v="1"/>
    <n v="-1"/>
    <s v="UCLA Music Undergrad"/>
    <s v="CLICC Circ Desk"/>
    <s v="CLICC Phone Cable"/>
    <s v="CLICC 6 Hour Loan Period"/>
    <s v="IPH-POW-02"/>
  </r>
  <r>
    <d v="2023-01-09T00:00:00"/>
    <d v="1899-12-30T16:59:51"/>
    <d v="2023-01-19T00:00:00"/>
    <d v="1899-12-30T17:55:15"/>
    <d v="2023-01-20T00:00:00"/>
    <s v="CLICC-ML-0072"/>
    <x v="3"/>
    <x v="1"/>
    <x v="0"/>
    <n v="-1"/>
    <s v="UCLA Undergrad"/>
    <s v="CLICC Circ Desk"/>
    <s v="CLICC Chromebook"/>
    <s v="1 Week"/>
    <s v="ITS MacBook 30"/>
  </r>
  <r>
    <d v="2023-01-09T00:00:00"/>
    <d v="1899-12-30T17:00:56"/>
    <d v="2023-01-25T00:00:00"/>
    <d v="1899-12-30T12:20:18"/>
    <d v="2023-01-16T00:00:00"/>
    <s v="MP161"/>
    <x v="1"/>
    <x v="1"/>
    <x v="0"/>
    <n v="-1"/>
    <s v="UCLA Undergrad"/>
    <s v="CLICC Circ Desk"/>
    <s v="CLICC Chromebook"/>
    <s v="1 Week"/>
    <s v="ML-CMM-01"/>
  </r>
  <r>
    <d v="2023-01-09T00:00:00"/>
    <d v="1899-12-30T17:01:47"/>
    <d v="2023-02-07T00:00:00"/>
    <d v="1899-12-30T15:27:31"/>
    <d v="2023-01-16T00:00:00"/>
    <s v="CLICC-MM-0019"/>
    <x v="4"/>
    <x v="3"/>
    <x v="0"/>
    <n v="-1"/>
    <s v="UCLA Undergrad"/>
    <s v="CLICC Circ Desk"/>
    <s v="CLICC Chromebook"/>
    <s v="1 Week"/>
    <s v="ITS iPad 324"/>
  </r>
  <r>
    <d v="2023-01-09T00:00:00"/>
    <d v="1899-12-30T17:04:28"/>
    <d v="2023-01-23T00:00:00"/>
    <d v="1899-12-30T12:25:49"/>
    <d v="2023-01-23T00:00:00"/>
    <s v="MP146"/>
    <x v="1"/>
    <x v="1"/>
    <x v="0"/>
    <n v="-1"/>
    <s v="UCLA Graduate"/>
    <s v="CLICC Circ Desk"/>
    <s v="CLICC Chromebook"/>
    <s v="1 Week"/>
    <s v="ML-PC1-22"/>
  </r>
  <r>
    <d v="2023-01-09T00:00:00"/>
    <d v="1899-12-30T17:05:05"/>
    <d v="2023-01-19T00:00:00"/>
    <d v="1899-12-30T13:46:42"/>
    <d v="2023-01-16T00:00:00"/>
    <s v="MP143"/>
    <x v="1"/>
    <x v="1"/>
    <x v="0"/>
    <n v="-1"/>
    <s v="UCLA Graduate"/>
    <s v="CLICC Circ Desk"/>
    <s v="CLICC Chromebook"/>
    <s v="1 Week"/>
    <s v="ML-PC1-19"/>
  </r>
  <r>
    <d v="2023-01-09T00:00:00"/>
    <d v="1899-12-30T17:11:36"/>
    <d v="2023-01-12T00:00:00"/>
    <d v="1899-12-30T09:21:01"/>
    <d v="2023-01-16T00:00:00"/>
    <s v="MP040"/>
    <x v="1"/>
    <x v="1"/>
    <x v="0"/>
    <n v="-1"/>
    <s v="UCLA Undergrad"/>
    <s v="CLICC Circ Desk"/>
    <s v="CLICC Chromebook"/>
    <s v="1 Week"/>
    <s v="ML-RC1-19"/>
  </r>
  <r>
    <d v="2023-01-09T00:00:00"/>
    <d v="1899-12-30T17:20:49"/>
    <d v="2023-02-13T00:00:00"/>
    <d v="1899-12-30T14:10:10"/>
    <d v="2023-01-09T00:00:00"/>
    <s v="CLICC-MM-0016"/>
    <x v="4"/>
    <x v="3"/>
    <x v="0"/>
    <n v="-1"/>
    <s v="UCLA Undergrad"/>
    <s v="CLICC Circ Desk"/>
    <s v="CLICC Chromebook"/>
    <s v="CLICC Fixed Due Date"/>
    <s v="ITS iPad 114"/>
  </r>
  <r>
    <d v="2023-01-09T00:00:00"/>
    <d v="1899-12-30T17:33:12"/>
    <d v="2023-01-20T00:00:00"/>
    <d v="1899-12-30T10:42:24"/>
    <d v="2023-01-23T00:00:00"/>
    <s v="MP102"/>
    <x v="1"/>
    <x v="1"/>
    <x v="0"/>
    <n v="-1"/>
    <s v="UCLA Undergrad"/>
    <s v="CLICC Circ Desk"/>
    <s v="CLICC Chromebook"/>
    <s v="1 Week"/>
    <s v="ML-CLA-20"/>
  </r>
  <r>
    <d v="2023-01-09T00:00:00"/>
    <d v="1899-12-30T17:41:20"/>
    <d v="2023-01-10T00:00:00"/>
    <d v="1899-12-30T17:46:24"/>
    <d v="2023-01-09T00:00:00"/>
    <s v="CLICC-MM-0003"/>
    <x v="4"/>
    <x v="3"/>
    <x v="0"/>
    <n v="-1"/>
    <s v="UCLA Undergrad"/>
    <s v="CLICC Circ Desk"/>
    <s v="CLICC Chromebook"/>
    <s v="CLICC Fixed Due Date"/>
    <s v="ITS iPad 224"/>
  </r>
  <r>
    <d v="2023-01-09T00:00:00"/>
    <d v="1899-12-30T17:56:39"/>
    <d v="2023-03-08T00:00:00"/>
    <d v="1899-12-30T13:07:08"/>
    <d v="2023-04-09T00:00:00"/>
    <s v="AD2082"/>
    <x v="7"/>
    <x v="6"/>
    <x v="3"/>
    <n v="-1"/>
    <s v="UCLA Undergrad"/>
    <s v="SEL Boelter Circ Desk"/>
    <s v="CLICC Electrical Eng."/>
    <s v="90 Days Loan"/>
    <s v="CLICC EE AD2 Unit 82"/>
  </r>
  <r>
    <d v="2023-01-09T00:00:00"/>
    <d v="1899-12-30T18:02:00"/>
    <d v="2023-01-11T00:00:00"/>
    <d v="1899-12-30T15:22:38"/>
    <d v="2023-01-16T00:00:00"/>
    <s v="MP149"/>
    <x v="1"/>
    <x v="1"/>
    <x v="0"/>
    <n v="-1"/>
    <s v="UCLA Undergrad"/>
    <s v="CLICC Circ Desk"/>
    <s v="CLICC Chromebook"/>
    <s v="1 Week"/>
    <s v="ML-PC1-25"/>
  </r>
  <r>
    <d v="2023-01-09T00:00:00"/>
    <d v="1899-12-30T18:04:19"/>
    <d v="2023-03-23T00:00:00"/>
    <d v="1899-12-30T19:01:44"/>
    <d v="2023-03-24T00:00:00"/>
    <s v="MP028"/>
    <x v="1"/>
    <x v="1"/>
    <x v="0"/>
    <n v="-1"/>
    <s v="UCLA Undergrad"/>
    <s v="CLICC Circ Desk"/>
    <s v="CLICC Chromebook"/>
    <s v="1 Week"/>
    <s v="ML-RC1-07"/>
  </r>
  <r>
    <d v="2023-01-09T00:00:00"/>
    <d v="1899-12-30T19:29:58"/>
    <d v="2023-01-09T00:00:00"/>
    <d v="1899-12-30T21:09:16"/>
    <d v="2023-01-09T00:00:00"/>
    <s v="HDST19"/>
    <x v="6"/>
    <x v="5"/>
    <x v="2"/>
    <n v="-1"/>
    <s v="UCLA Academic"/>
    <s v="Biomed Circ Desk"/>
    <s v="CLICC Headset"/>
    <s v="CLICC 6 Hour Loan Period"/>
    <s v="HDS-BIO-02"/>
  </r>
  <r>
    <d v="2023-01-10T00:00:00"/>
    <d v="1899-12-30T08:08:29"/>
    <d v="2023-01-17T00:00:00"/>
    <d v="1899-12-30T15:34:40"/>
    <d v="2023-01-18T00:00:00"/>
    <s v="CBK253"/>
    <x v="0"/>
    <x v="0"/>
    <x v="0"/>
    <n v="-1"/>
    <s v="UCLA Undergrad"/>
    <s v="Default Circulation Desk"/>
    <s v="CLICC Chromebook"/>
    <s v="1 Week"/>
    <s v="CBK-CLICC-04"/>
  </r>
  <r>
    <d v="2023-01-10T00:00:00"/>
    <d v="1899-12-30T08:26:28"/>
    <d v="2023-01-10T00:00:00"/>
    <d v="1899-12-30T12:24:14"/>
    <d v="2023-01-10T00:00:00"/>
    <s v="HDST15"/>
    <x v="6"/>
    <x v="5"/>
    <x v="2"/>
    <n v="-1"/>
    <s v="UCLA Graduate"/>
    <s v="CLICC Circ Desk"/>
    <s v="CLICC Headset"/>
    <s v="CLICC 6 Hour Loan Period"/>
    <s v="HDS-POW-04"/>
  </r>
  <r>
    <d v="2023-01-10T00:00:00"/>
    <d v="1899-12-30T08:48:59"/>
    <d v="2023-01-11T00:00:00"/>
    <d v="1899-12-30T12:25:39"/>
    <d v="2023-01-17T00:00:00"/>
    <s v="CBK061"/>
    <x v="0"/>
    <x v="0"/>
    <x v="0"/>
    <n v="-1"/>
    <s v="UCLA Undergrad"/>
    <s v="CLICC Circ Desk"/>
    <s v="CLICC Chromebook"/>
    <s v="1 Week"/>
    <s v="CBCR-32"/>
  </r>
  <r>
    <d v="2023-01-10T00:00:00"/>
    <d v="1899-12-30T08:49:40"/>
    <d v="2023-01-24T00:00:00"/>
    <d v="1899-12-30T15:15:00"/>
    <d v="2023-01-17T00:00:00"/>
    <s v="CLICC-ML-0121"/>
    <x v="3"/>
    <x v="1"/>
    <x v="0"/>
    <n v="-1"/>
    <s v="UCLA Undergrad"/>
    <s v="CLICC Circ Desk"/>
    <s v="CLICC Chromebook"/>
    <s v="1 Week"/>
    <s v="ITS MacBook 46"/>
  </r>
  <r>
    <d v="2023-01-10T00:00:00"/>
    <d v="1899-12-30T08:56:33"/>
    <d v="2023-03-13T00:00:00"/>
    <d v="1899-12-30T13:39:10"/>
    <d v="2023-04-10T00:00:00"/>
    <s v="AD2213"/>
    <x v="7"/>
    <x v="6"/>
    <x v="3"/>
    <n v="-1"/>
    <s v="UCLA Undergrad"/>
    <s v="SEL Boelter Circ Desk"/>
    <s v="CLICC Electrical Eng."/>
    <s v="90 Days Loan"/>
    <s v="CLICC EE AD2 Unit 213"/>
  </r>
  <r>
    <d v="2023-01-10T00:00:00"/>
    <d v="1899-12-30T08:57:47"/>
    <d v="2023-01-17T00:00:00"/>
    <d v="1899-12-30T15:20:56"/>
    <d v="2023-01-17T00:00:00"/>
    <s v="CBK196"/>
    <x v="0"/>
    <x v="0"/>
    <x v="0"/>
    <n v="-1"/>
    <s v="UCLA Graduate"/>
    <s v="Biomed Circ Desk"/>
    <s v="CLICC Chromebook"/>
    <s v="1 Week"/>
    <s v="CBK-BIO-07"/>
  </r>
  <r>
    <d v="2023-01-10T00:00:00"/>
    <d v="1899-12-30T09:05:23"/>
    <d v="2023-01-24T00:00:00"/>
    <d v="1899-12-30T08:59:14"/>
    <d v="2023-01-24T00:00:00"/>
    <s v="MP020"/>
    <x v="1"/>
    <x v="1"/>
    <x v="0"/>
    <n v="-1"/>
    <s v="UCLA Graduate"/>
    <s v="CLICC Circ Desk"/>
    <s v="CLICC Chromebook"/>
    <s v="1 Week"/>
    <s v="ML-BIO-10"/>
  </r>
  <r>
    <d v="2023-01-10T00:00:00"/>
    <d v="1899-12-30T09:06:17"/>
    <d v="2023-02-07T00:00:00"/>
    <d v="1899-12-30T16:25:51"/>
    <d v="2023-01-17T00:00:00"/>
    <s v="MP107"/>
    <x v="1"/>
    <x v="1"/>
    <x v="0"/>
    <n v="-1"/>
    <s v="UCLA Undergrad"/>
    <s v="CLICC Circ Desk"/>
    <s v="CLICC Chromebook"/>
    <s v="1 Week"/>
    <s v="ML-PCB-04"/>
  </r>
  <r>
    <d v="2023-01-10T00:00:00"/>
    <d v="1899-12-30T09:13:08"/>
    <d v="2023-01-11T00:00:00"/>
    <d v="1899-12-30T16:41:39"/>
    <d v="2023-01-1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0T00:00:00"/>
    <d v="1899-12-30T09:19:30"/>
    <d v="2023-01-10T00:00:00"/>
    <d v="1899-12-30T13:44:49"/>
    <d v="2023-01-10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0T00:00:00"/>
    <d v="1899-12-30T09:25:34"/>
    <d v="2023-01-10T00:00:00"/>
    <d v="1899-12-30T10:38:48"/>
    <d v="2023-01-1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0T00:00:00"/>
    <d v="1899-12-30T09:42:30"/>
    <d v="2023-01-16T00:00:00"/>
    <d v="1899-12-30T12:56:19"/>
    <d v="2023-01-17T00:00:00"/>
    <s v="MP088"/>
    <x v="1"/>
    <x v="1"/>
    <x v="0"/>
    <n v="-1"/>
    <s v="UCLA Undergrad"/>
    <s v="CLICC Circ Desk"/>
    <s v="CLICC Chromebook"/>
    <s v="1 Week"/>
    <s v="ML-CLA-06"/>
  </r>
  <r>
    <d v="2023-01-10T00:00:00"/>
    <d v="1899-12-30T09:45:06"/>
    <d v="2023-01-10T00:00:00"/>
    <d v="1899-12-30T09:49:35"/>
    <d v="2023-01-10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1-10T00:00:00"/>
    <d v="1899-12-30T09:48:24"/>
    <d v="2023-01-24T00:00:00"/>
    <d v="1899-12-30T12:15:45"/>
    <d v="2023-01-24T00:00:00"/>
    <s v="MP190"/>
    <x v="1"/>
    <x v="1"/>
    <x v="0"/>
    <n v="-1"/>
    <s v="UCLA Undergrad"/>
    <s v="CLICC Circ Desk"/>
    <s v="CLICC Chromebook"/>
    <s v="1 Week"/>
    <s v="ML-LTL-05"/>
  </r>
  <r>
    <d v="2023-01-10T00:00:00"/>
    <d v="1899-12-30T09:52:18"/>
    <m/>
    <m/>
    <d v="2023-04-10T00:00:00"/>
    <s v="AD2183"/>
    <x v="7"/>
    <x v="6"/>
    <x v="3"/>
    <n v="5560241160006530"/>
    <s v="UCLA Undergrad"/>
    <s v="SEL Boelter Circ Desk"/>
    <s v="CLICC Electrical Eng."/>
    <s v="90 Days Loan"/>
    <s v="CLICC EE AD2 Unit 183"/>
  </r>
  <r>
    <d v="2023-01-10T00:00:00"/>
    <d v="1899-12-30T09:54:38"/>
    <d v="2023-01-17T00:00:00"/>
    <d v="1899-12-30T12:55:21"/>
    <d v="2023-01-17T00:00:00"/>
    <s v="CLICC-ML-0132"/>
    <x v="3"/>
    <x v="1"/>
    <x v="0"/>
    <n v="-1"/>
    <s v="UCLA Undergrad"/>
    <s v="CLICC Circ Desk"/>
    <s v="CLICC Chromebook"/>
    <s v="1 Week"/>
    <s v="ITS MacBook 29"/>
  </r>
  <r>
    <d v="2023-01-10T00:00:00"/>
    <d v="1899-12-30T09:58:08"/>
    <d v="2023-03-16T00:00:00"/>
    <d v="1899-12-30T11:15:58"/>
    <d v="2023-04-10T00:00:00"/>
    <s v="AD2345"/>
    <x v="7"/>
    <x v="6"/>
    <x v="3"/>
    <n v="-1"/>
    <s v="UCLA Undergrad"/>
    <s v="SEL Boelter Circ Desk"/>
    <s v="CLICC Electrical Eng."/>
    <s v="90 Days Loan"/>
    <m/>
  </r>
  <r>
    <d v="2023-01-10T00:00:00"/>
    <d v="1899-12-30T10:04:09"/>
    <d v="2023-01-10T00:00:00"/>
    <d v="1899-12-30T12:22:53"/>
    <d v="2023-01-10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0T00:00:00"/>
    <d v="1899-12-30T10:04:12"/>
    <d v="2023-01-10T00:00:00"/>
    <d v="1899-12-30T12:22:44"/>
    <d v="2023-01-10T00:00:00"/>
    <s v="IPHONE46"/>
    <x v="9"/>
    <x v="8"/>
    <x v="1"/>
    <n v="-1"/>
    <s v="UCLA Undergrad"/>
    <s v="CLICC Circ Desk"/>
    <s v="CLICC Phone Cable"/>
    <s v="CLICC 6 Hour Loan Period"/>
    <s v="IPH-POW-02"/>
  </r>
  <r>
    <d v="2023-01-10T00:00:00"/>
    <d v="1899-12-30T10:18:03"/>
    <d v="2023-01-10T00:00:00"/>
    <d v="1899-12-30T16:45:06"/>
    <d v="2023-01-10T00:00:00"/>
    <s v="HPUSBC13"/>
    <x v="14"/>
    <x v="13"/>
    <x v="1"/>
    <n v="-1"/>
    <s v="UCLA Graduate"/>
    <s v="SEL Boelter Circ Desk"/>
    <s v="CLICC Laptop Charger"/>
    <s v="CLICC 6 Hour Loan Period"/>
    <m/>
  </r>
  <r>
    <d v="2023-01-10T00:00:00"/>
    <d v="1899-12-30T10:18:06"/>
    <d v="2023-01-10T00:00:00"/>
    <d v="1899-12-30T16:45:08"/>
    <d v="2023-01-10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0T00:00:00"/>
    <d v="1899-12-30T10:18:08"/>
    <d v="2023-01-10T00:00:00"/>
    <d v="1899-12-30T16:45:10"/>
    <d v="2023-01-10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0T00:00:00"/>
    <d v="1899-12-30T10:32:10"/>
    <d v="2023-01-20T00:00:00"/>
    <d v="1899-12-30T12:10:18"/>
    <d v="2023-01-24T00:00:00"/>
    <s v="CBK116"/>
    <x v="0"/>
    <x v="0"/>
    <x v="0"/>
    <n v="-1"/>
    <s v="UCLA Undergrad"/>
    <s v="CLICC Circ Desk"/>
    <s v="CLICC Chromebook"/>
    <s v="1 Week"/>
    <s v="CBIO-02"/>
  </r>
  <r>
    <d v="2023-01-10T00:00:00"/>
    <d v="1899-12-30T10:36:48"/>
    <d v="2023-01-23T00:00:00"/>
    <d v="1899-12-30T16:23:09"/>
    <d v="2023-01-23T00:00:00"/>
    <s v="CBK380"/>
    <x v="0"/>
    <x v="0"/>
    <x v="0"/>
    <n v="-1"/>
    <s v="UCLA Graduate"/>
    <s v="CLICC Circ Desk"/>
    <s v="CLICC Chromebook"/>
    <s v="1 Week"/>
    <s v="CBK-CLICC-131"/>
  </r>
  <r>
    <d v="2023-01-10T00:00:00"/>
    <d v="1899-12-30T10:42:38"/>
    <d v="2023-01-10T00:00:00"/>
    <d v="1899-12-30T16:39:36"/>
    <d v="2023-01-10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1-10T00:00:00"/>
    <d v="1899-12-30T10:46:00"/>
    <d v="2023-03-09T00:00:00"/>
    <d v="1899-12-30T17:38:08"/>
    <d v="2023-04-10T00:00:00"/>
    <s v="AD2187"/>
    <x v="7"/>
    <x v="6"/>
    <x v="3"/>
    <n v="-1"/>
    <s v="UCLA Undergrad"/>
    <s v="SEL Boelter Circ Desk"/>
    <s v="CLICC Electrical Eng."/>
    <s v="90 Days Loan"/>
    <s v="CLICC EE AD2 Unit 187"/>
  </r>
  <r>
    <d v="2023-01-10T00:00:00"/>
    <d v="1899-12-30T10:46:37"/>
    <d v="2023-03-07T00:00:00"/>
    <d v="1899-12-30T15:12:50"/>
    <d v="2023-04-10T00:00:00"/>
    <s v="AD2004"/>
    <x v="7"/>
    <x v="6"/>
    <x v="3"/>
    <n v="-1"/>
    <s v="UCLA Undergrad"/>
    <s v="SEL Boelter Circ Desk"/>
    <s v="CLICC Electrical Eng."/>
    <s v="90 Days Loan"/>
    <s v="CLICC EE AD2 Unit 4"/>
  </r>
  <r>
    <d v="2023-01-10T00:00:00"/>
    <d v="1899-12-30T10:52:12"/>
    <d v="2023-01-10T00:00:00"/>
    <d v="1899-12-30T12:42:38"/>
    <d v="2023-01-10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1-10T00:00:00"/>
    <d v="1899-12-30T10:54:35"/>
    <d v="2023-02-02T00:00:00"/>
    <d v="1899-12-30T13:36:51"/>
    <d v="2023-01-24T00:00:00"/>
    <s v="CLICC-MM-0020"/>
    <x v="4"/>
    <x v="3"/>
    <x v="0"/>
    <n v="-1"/>
    <s v="UCLA Graduate"/>
    <s v="CLICC Circ Desk"/>
    <s v="CLICC Chromebook"/>
    <s v="1 Week"/>
    <s v="ITS iPad 225"/>
  </r>
  <r>
    <d v="2023-01-10T00:00:00"/>
    <d v="1899-12-30T10:56:06"/>
    <d v="2023-01-11T00:00:00"/>
    <d v="1899-12-30T23:45:39"/>
    <d v="2023-01-10T00:00:00"/>
    <s v="WALLADPT46"/>
    <x v="8"/>
    <x v="7"/>
    <x v="1"/>
    <n v="-1"/>
    <s v="UCLA Undergrad"/>
    <s v="CLICC Circ Desk"/>
    <s v="CLICC USB Wall Adapter"/>
    <s v="CLICC 6 Hour Loan Period"/>
    <m/>
  </r>
  <r>
    <d v="2023-01-10T00:00:00"/>
    <d v="1899-12-30T10:56:10"/>
    <d v="2023-01-10T00:00:00"/>
    <d v="1899-12-30T14:59:03"/>
    <d v="2023-01-10T00:00:00"/>
    <s v="IPHONE34"/>
    <x v="9"/>
    <x v="8"/>
    <x v="1"/>
    <n v="-1"/>
    <s v="UCLA Undergrad"/>
    <s v="CLICC Circ Desk"/>
    <s v="CLICC Phone Cable"/>
    <s v="CLICC 6 Hour Loan Period"/>
    <s v="IPH-YRL-10"/>
  </r>
  <r>
    <d v="2023-01-10T00:00:00"/>
    <d v="1899-12-30T10:57:45"/>
    <d v="2023-01-17T00:00:00"/>
    <d v="1899-12-30T09:59:46"/>
    <d v="2023-01-17T00:00:00"/>
    <s v="MP109"/>
    <x v="1"/>
    <x v="1"/>
    <x v="0"/>
    <n v="-1"/>
    <s v="UCLA Graduate"/>
    <s v="CLICC Circ Desk"/>
    <s v="CLICC Chromebook"/>
    <s v="1 Week"/>
    <s v="ML-PCB-06"/>
  </r>
  <r>
    <d v="2023-01-10T00:00:00"/>
    <d v="1899-12-30T10:58:37"/>
    <d v="2023-01-10T00:00:00"/>
    <d v="1899-12-30T12:59:24"/>
    <d v="2023-01-10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0T00:00:00"/>
    <d v="1899-12-30T10:59:28"/>
    <d v="2023-01-24T00:00:00"/>
    <d v="1899-12-30T15:20:29"/>
    <d v="2023-01-24T00:00:00"/>
    <s v="CLICC-ML-2080"/>
    <x v="3"/>
    <x v="1"/>
    <x v="0"/>
    <n v="-1"/>
    <s v="UCLA Undergrad"/>
    <s v="CLICC Circ Desk"/>
    <s v="CLICC Chromebook"/>
    <s v="1 Week"/>
    <s v="CLICC-ML-2080"/>
  </r>
  <r>
    <d v="2023-01-10T00:00:00"/>
    <d v="1899-12-30T11:05:11"/>
    <d v="2023-01-12T00:00:00"/>
    <d v="1899-12-30T16:07:35"/>
    <d v="2023-01-17T00:00:00"/>
    <s v="CBK357"/>
    <x v="0"/>
    <x v="0"/>
    <x v="0"/>
    <n v="-1"/>
    <s v="UCLA Undergrad"/>
    <s v="CLICC Circ Desk"/>
    <s v="CLICC Chromebook"/>
    <s v="1 Week"/>
    <s v="CBK-CLICC-108"/>
  </r>
  <r>
    <d v="2023-01-10T00:00:00"/>
    <d v="1899-12-30T11:06:21"/>
    <d v="2023-01-23T00:00:00"/>
    <d v="1899-12-30T09:39:27"/>
    <d v="2023-01-24T00:00:00"/>
    <s v="HP032"/>
    <x v="2"/>
    <x v="2"/>
    <x v="0"/>
    <n v="-1"/>
    <s v="UCLA Undergrad"/>
    <s v="CLICC Circ Desk"/>
    <s v="CLICC Chromebook"/>
    <s v="1 Week"/>
    <s v="WL-GEO-02"/>
  </r>
  <r>
    <d v="2023-01-10T00:00:00"/>
    <d v="1899-12-30T11:09:20"/>
    <d v="2023-01-10T00:00:00"/>
    <d v="1899-12-30T11:10:35"/>
    <d v="2023-01-17T00:00:00"/>
    <s v="CLICC-MM-058"/>
    <x v="4"/>
    <x v="3"/>
    <x v="0"/>
    <n v="-1"/>
    <s v="UCLA Graduate"/>
    <s v="CLICC Circ Desk"/>
    <s v="CLICC Chromebook"/>
    <s v="1 Week"/>
    <m/>
  </r>
  <r>
    <d v="2023-01-10T00:00:00"/>
    <d v="1899-12-30T11:11:10"/>
    <d v="2023-03-24T00:00:00"/>
    <d v="1899-12-30T16:04:35"/>
    <d v="2023-03-24T00:00:00"/>
    <s v="CLICC-MM-0025"/>
    <x v="4"/>
    <x v="3"/>
    <x v="0"/>
    <n v="-1"/>
    <s v="UCLA Graduate"/>
    <s v="CLICC Circ Desk"/>
    <s v="CLICC Chromebook"/>
    <s v="1 Week"/>
    <s v="ITS iPad 283"/>
  </r>
  <r>
    <d v="2023-01-10T00:00:00"/>
    <d v="1899-12-30T11:12:13"/>
    <d v="2023-03-23T00:00:00"/>
    <d v="1899-12-30T09:45:32"/>
    <d v="2023-03-24T00:00:00"/>
    <s v="CLICC-MM-036"/>
    <x v="4"/>
    <x v="3"/>
    <x v="0"/>
    <n v="-1"/>
    <s v="UCLA Graduate"/>
    <s v="CLICC Circ Desk"/>
    <s v="CLICC Chromebook"/>
    <s v="1 Week"/>
    <n v="2022"/>
  </r>
  <r>
    <d v="2023-01-10T00:00:00"/>
    <d v="1899-12-30T11:13:56"/>
    <d v="2023-01-17T00:00:00"/>
    <d v="1899-12-30T18:32:44"/>
    <d v="2023-01-17T00:00:00"/>
    <s v="CBK320"/>
    <x v="0"/>
    <x v="0"/>
    <x v="0"/>
    <n v="-1"/>
    <s v="UCLA Undergrad"/>
    <s v="Default Circulation Desk"/>
    <s v="CLICC Chromebook"/>
    <s v="1 Week"/>
    <s v="CBK-CLICC-71"/>
  </r>
  <r>
    <d v="2023-01-10T00:00:00"/>
    <d v="1899-12-30T11:14:30"/>
    <d v="2023-03-22T00:00:00"/>
    <d v="1899-12-30T12:23:25"/>
    <d v="2023-04-10T00:00:00"/>
    <s v="AD2158"/>
    <x v="7"/>
    <x v="6"/>
    <x v="3"/>
    <n v="-1"/>
    <s v="UCLA Undergrad"/>
    <s v="SEL Boelter Circ Desk"/>
    <s v="CLICC Electrical Eng."/>
    <s v="90 Days Loan"/>
    <s v="CLICC EE AD2 Unit 158"/>
  </r>
  <r>
    <d v="2023-01-10T00:00:00"/>
    <d v="1899-12-30T11:16:33"/>
    <d v="2023-03-17T00:00:00"/>
    <d v="1899-12-30T16:54:29"/>
    <d v="2023-04-10T00:00:00"/>
    <s v="AD2235"/>
    <x v="7"/>
    <x v="6"/>
    <x v="3"/>
    <n v="-1"/>
    <s v="UCLA Undergrad"/>
    <s v="SEL Boelter Circ Desk"/>
    <s v="CLICC Electrical Eng."/>
    <s v="90 Days Loan"/>
    <s v="CLICC EE AD2 Unit 235"/>
  </r>
  <r>
    <d v="2023-01-10T00:00:00"/>
    <d v="1899-12-30T11:17:02"/>
    <d v="2023-01-23T00:00:00"/>
    <d v="1899-12-30T10:45:54"/>
    <d v="2023-01-24T00:00:00"/>
    <s v="HP124"/>
    <x v="2"/>
    <x v="2"/>
    <x v="0"/>
    <n v="-1"/>
    <s v="UCLA Undergrad"/>
    <s v="CLICC Circ Desk"/>
    <s v="CLICC Chromebook"/>
    <s v="1 Week"/>
    <s v="WL-PC2-13"/>
  </r>
  <r>
    <d v="2023-01-10T00:00:00"/>
    <d v="1899-12-30T11:17:51"/>
    <d v="2023-03-24T00:00:00"/>
    <d v="1899-12-30T15:42:17"/>
    <d v="2023-04-10T00:00:00"/>
    <s v="AD2120"/>
    <x v="7"/>
    <x v="6"/>
    <x v="3"/>
    <n v="-1"/>
    <s v="UCLA Undergrad"/>
    <s v="SEL Boelter Circ Desk"/>
    <s v="CLICC Electrical Eng."/>
    <s v="90 Days Loan"/>
    <s v="CLICC EE AD2 Unit 120"/>
  </r>
  <r>
    <d v="2023-01-10T00:00:00"/>
    <d v="1899-12-30T11:17:52"/>
    <d v="2023-01-27T00:00:00"/>
    <d v="1899-12-30T10:49:07"/>
    <d v="2023-01-24T00:00:00"/>
    <s v="MP064"/>
    <x v="1"/>
    <x v="1"/>
    <x v="0"/>
    <n v="-1"/>
    <s v="UCLA Undergrad"/>
    <s v="CLICC Circ Desk"/>
    <s v="CLICC Chromebook"/>
    <s v="1 Week"/>
    <s v="ML-POW-03"/>
  </r>
  <r>
    <d v="2023-01-10T00:00:00"/>
    <d v="1899-12-30T11:18:25"/>
    <d v="2023-03-17T00:00:00"/>
    <d v="1899-12-30T13:59:30"/>
    <d v="2023-04-10T00:00:00"/>
    <s v="AD2104"/>
    <x v="7"/>
    <x v="6"/>
    <x v="3"/>
    <n v="-1"/>
    <s v="UCLA Undergrad"/>
    <s v="SEL Boelter Circ Desk"/>
    <s v="CLICC Electrical Eng."/>
    <s v="90 Days Loan"/>
    <s v="CLICC EE AD2 Unit 104"/>
  </r>
  <r>
    <d v="2023-01-10T00:00:00"/>
    <d v="1899-12-30T11:27:34"/>
    <d v="2023-03-07T00:00:00"/>
    <d v="1899-12-30T13:36:26"/>
    <d v="2023-04-10T00:00:00"/>
    <s v="AD2292"/>
    <x v="7"/>
    <x v="6"/>
    <x v="3"/>
    <n v="-1"/>
    <s v="UCLA Undergrad"/>
    <s v="SEL Boelter Circ Desk"/>
    <s v="CLICC Electrical Eng."/>
    <s v="90 Days Loan"/>
    <s v="CLICC EE AD2 Unit 292"/>
  </r>
  <r>
    <d v="2023-01-10T00:00:00"/>
    <d v="1899-12-30T11:30:06"/>
    <d v="2023-03-07T00:00:00"/>
    <d v="1899-12-30T19:17:22"/>
    <d v="2023-04-10T00:00:00"/>
    <s v="AD2055"/>
    <x v="7"/>
    <x v="6"/>
    <x v="3"/>
    <n v="-1"/>
    <s v="UCLA Undergrad"/>
    <s v="SEL Boelter Circ Desk"/>
    <s v="CLICC Electrical Eng."/>
    <s v="90 Days Loan"/>
    <s v="CLICC EE AD2 Unit 55"/>
  </r>
  <r>
    <d v="2023-01-10T00:00:00"/>
    <d v="1899-12-30T11:31:01"/>
    <m/>
    <m/>
    <d v="2023-03-24T00:00:00"/>
    <s v="CLICC-ML-0030"/>
    <x v="3"/>
    <x v="1"/>
    <x v="0"/>
    <n v="6199943160006530"/>
    <s v="UCLA Graduate"/>
    <s v="CLICC Circ Desk"/>
    <s v="CLICC Chromebook"/>
    <s v="1 Week"/>
    <s v="ITS MacBook 157"/>
  </r>
  <r>
    <d v="2023-01-10T00:00:00"/>
    <d v="1899-12-30T11:36:36"/>
    <d v="2023-01-10T00:00:00"/>
    <d v="1899-12-30T11:37:01"/>
    <d v="2023-01-10T00:00:00"/>
    <s v="HPUSBC07"/>
    <x v="14"/>
    <x v="13"/>
    <x v="1"/>
    <n v="-1"/>
    <s v="UCLA Undergrad"/>
    <s v="SEL Boelter Circ Desk"/>
    <s v="CLICC Laptop Charger"/>
    <s v="CLICC 6 Hour Loan Period"/>
    <m/>
  </r>
  <r>
    <d v="2023-01-10T00:00:00"/>
    <d v="1899-12-30T11:43:19"/>
    <d v="2023-01-17T00:00:00"/>
    <d v="1899-12-30T12:48:46"/>
    <d v="2023-01-17T00:00:00"/>
    <s v="HP015"/>
    <x v="2"/>
    <x v="2"/>
    <x v="0"/>
    <n v="-1"/>
    <s v="UCLA Undergrad"/>
    <s v="CLICC Circ Desk"/>
    <s v="CLICC Chromebook"/>
    <s v="1 Week"/>
    <s v="WL-BCR-05"/>
  </r>
  <r>
    <d v="2023-01-10T00:00:00"/>
    <d v="1899-12-30T11:45:11"/>
    <d v="2023-01-10T00:00:00"/>
    <d v="1899-12-30T11:51:54"/>
    <d v="2023-01-10T00:00:00"/>
    <s v="WALLADPT41"/>
    <x v="8"/>
    <x v="7"/>
    <x v="1"/>
    <n v="-1"/>
    <s v="UCLA Undergrad"/>
    <s v="CLICC Circ Desk"/>
    <s v="CLICC USB Wall Adapter"/>
    <s v="CLICC 6 Hour Loan Period"/>
    <m/>
  </r>
  <r>
    <d v="2023-01-10T00:00:00"/>
    <d v="1899-12-30T11:45:16"/>
    <d v="2023-01-10T00:00:00"/>
    <d v="1899-12-30T11:52:00"/>
    <d v="2023-01-10T00:00:00"/>
    <s v="IPHONE25"/>
    <x v="9"/>
    <x v="8"/>
    <x v="1"/>
    <n v="-1"/>
    <s v="UCLA Undergrad"/>
    <s v="CLICC Circ Desk"/>
    <s v="CLICC Phone Cable"/>
    <s v="CLICC 6 Hour Loan Period"/>
    <s v="IPH-YRL-01"/>
  </r>
  <r>
    <d v="2023-01-10T00:00:00"/>
    <d v="1899-12-30T11:48:21"/>
    <d v="2023-01-24T00:00:00"/>
    <d v="1899-12-30T15:11:58"/>
    <d v="2023-01-24T00:00:00"/>
    <s v="HP062"/>
    <x v="2"/>
    <x v="2"/>
    <x v="0"/>
    <n v="-1"/>
    <s v="UCLA Undergrad"/>
    <s v="CLICC Circ Desk"/>
    <s v="CLICC Chromebook"/>
    <s v="1 Week"/>
    <s v="WL-YRL-12"/>
  </r>
  <r>
    <d v="2023-01-10T00:00:00"/>
    <d v="1899-12-30T11:53:26"/>
    <d v="2023-03-23T00:00:00"/>
    <d v="1899-12-30T19:19:38"/>
    <d v="2023-04-10T00:00:00"/>
    <s v="AD2135"/>
    <x v="7"/>
    <x v="6"/>
    <x v="3"/>
    <n v="-1"/>
    <s v="UCLA Undergrad"/>
    <s v="SEL Boelter Circ Desk"/>
    <s v="CLICC Electrical Eng."/>
    <s v="90 Days Loan"/>
    <s v="CLICC EE AD2 Unit 135"/>
  </r>
  <r>
    <d v="2023-01-10T00:00:00"/>
    <d v="1899-12-30T11:56:14"/>
    <d v="2023-03-17T00:00:00"/>
    <d v="1899-12-30T13:03:35"/>
    <d v="2023-04-10T00:00:00"/>
    <s v="AD2015"/>
    <x v="7"/>
    <x v="6"/>
    <x v="3"/>
    <n v="-1"/>
    <s v="UCLA Graduate"/>
    <s v="SEL Boelter Circ Desk"/>
    <s v="CLICC Electrical Eng."/>
    <s v="90 Days Loan"/>
    <s v="CLICC EE AD2 Unit 15"/>
  </r>
  <r>
    <d v="2023-01-10T00:00:00"/>
    <d v="1899-12-30T12:00:36"/>
    <d v="2023-03-16T00:00:00"/>
    <d v="1899-12-30T12:43:38"/>
    <d v="2023-04-10T00:00:00"/>
    <s v="AD2295"/>
    <x v="7"/>
    <x v="6"/>
    <x v="3"/>
    <n v="-1"/>
    <s v="UCLA Undergrad"/>
    <s v="SEL Boelter Circ Desk"/>
    <s v="CLICC Electrical Eng."/>
    <s v="90 Days Loan"/>
    <s v="CLICC EE AD2 Unit 295"/>
  </r>
  <r>
    <d v="2023-01-10T00:00:00"/>
    <d v="1899-12-30T12:03:43"/>
    <d v="2023-01-10T00:00:00"/>
    <d v="1899-12-30T14:45:53"/>
    <d v="2023-01-10T00:00:00"/>
    <s v="WALLADPT45"/>
    <x v="8"/>
    <x v="7"/>
    <x v="1"/>
    <n v="-1"/>
    <s v="UCLA Undergrad"/>
    <s v="CLICC Circ Desk"/>
    <s v="CLICC USB Wall Adapter"/>
    <s v="CLICC 6 Hour Loan Period"/>
    <m/>
  </r>
  <r>
    <d v="2023-01-10T00:00:00"/>
    <d v="1899-12-30T12:03:47"/>
    <d v="2023-01-10T00:00:00"/>
    <d v="1899-12-30T14:45:43"/>
    <d v="2023-01-10T00:00:00"/>
    <s v="IPHONE25"/>
    <x v="9"/>
    <x v="8"/>
    <x v="1"/>
    <n v="-1"/>
    <s v="UCLA Undergrad"/>
    <s v="CLICC Circ Desk"/>
    <s v="CLICC Phone Cable"/>
    <s v="CLICC 6 Hour Loan Period"/>
    <s v="IPH-YRL-01"/>
  </r>
  <r>
    <d v="2023-01-10T00:00:00"/>
    <d v="1899-12-30T12:04:18"/>
    <d v="2023-01-11T00:00:00"/>
    <d v="1899-12-30T11:47:30"/>
    <d v="2023-01-10T00:00:00"/>
    <s v="UHDMI22"/>
    <x v="15"/>
    <x v="14"/>
    <x v="4"/>
    <n v="-1"/>
    <s v="UCLA Undergrad"/>
    <s v="CLICC Circ Desk"/>
    <s v="CLICC Input/Output Adapter"/>
    <s v="CLICC 6 Hour Loan Period"/>
    <m/>
  </r>
  <r>
    <d v="2023-01-10T00:00:00"/>
    <d v="1899-12-30T12:04:42"/>
    <d v="2023-01-24T00:00:00"/>
    <d v="1899-12-30T17:29:07"/>
    <d v="2023-01-24T00:00:00"/>
    <s v="CLICC-MM-087"/>
    <x v="4"/>
    <x v="3"/>
    <x v="0"/>
    <n v="-1"/>
    <s v="UCLA Music Undergrad"/>
    <s v="CLICC Circ Desk"/>
    <s v="CLICC Chromebook"/>
    <s v="1 Week"/>
    <n v="2022"/>
  </r>
  <r>
    <d v="2023-01-10T00:00:00"/>
    <d v="1899-12-30T12:07:32"/>
    <d v="2023-01-24T00:00:00"/>
    <d v="1899-12-30T15:38:36"/>
    <d v="2023-01-24T00:00:00"/>
    <s v="CLICC-ML-2068"/>
    <x v="3"/>
    <x v="1"/>
    <x v="0"/>
    <n v="-1"/>
    <s v="UCLA Undergrad"/>
    <s v="CLICC Circ Desk"/>
    <s v="CLICC Chromebook"/>
    <s v="1 Week"/>
    <s v="CLICC-ML-2068"/>
  </r>
  <r>
    <d v="2023-01-10T00:00:00"/>
    <d v="1899-12-30T12:09:54"/>
    <d v="2023-01-10T00:00:00"/>
    <d v="1899-12-30T12:10:12"/>
    <d v="2023-01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0T00:00:00"/>
    <d v="1899-12-30T12:12:54"/>
    <d v="2023-01-11T00:00:00"/>
    <d v="1899-12-30T13:12:56"/>
    <d v="2023-01-17T00:00:00"/>
    <s v="MP047"/>
    <x v="1"/>
    <x v="1"/>
    <x v="0"/>
    <n v="-1"/>
    <s v="UCLA Undergrad"/>
    <s v="CLICC Circ Desk"/>
    <s v="CLICC Chromebook"/>
    <s v="1 Week"/>
    <s v="ML-YRL-06"/>
  </r>
  <r>
    <d v="2023-01-10T00:00:00"/>
    <d v="1899-12-30T12:17:41"/>
    <d v="2023-02-13T00:00:00"/>
    <d v="1899-12-30T09:40:27"/>
    <d v="2023-01-17T00:00:00"/>
    <s v="CLICC-ML-2053"/>
    <x v="3"/>
    <x v="1"/>
    <x v="0"/>
    <n v="-1"/>
    <s v="UCLA Undergrad"/>
    <s v="CLICC Circ Desk"/>
    <s v="CLICC Chromebook"/>
    <s v="1 Week"/>
    <s v="CLICC-ML-2053"/>
  </r>
  <r>
    <d v="2023-01-10T00:00:00"/>
    <d v="1899-12-30T12:19:12"/>
    <d v="2023-01-10T00:00:00"/>
    <d v="1899-12-30T14:00:06"/>
    <d v="2023-01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0T00:00:00"/>
    <d v="1899-12-30T12:19:51"/>
    <d v="2023-01-10T00:00:00"/>
    <d v="1899-12-30T13:06:40"/>
    <d v="2023-01-17T00:00:00"/>
    <s v="CBK194"/>
    <x v="0"/>
    <x v="0"/>
    <x v="0"/>
    <n v="-1"/>
    <s v="UCLA Graduate"/>
    <s v="Biomed Circ Desk"/>
    <s v="CLICC Chromebook"/>
    <s v="1 Week"/>
    <s v="CBK-BIO-05"/>
  </r>
  <r>
    <d v="2023-01-10T00:00:00"/>
    <d v="1899-12-30T12:23:09"/>
    <d v="2023-01-24T00:00:00"/>
    <d v="1899-12-30T10:42:55"/>
    <d v="2023-01-24T00:00:00"/>
    <s v="CLICC-MM-058"/>
    <x v="4"/>
    <x v="3"/>
    <x v="0"/>
    <n v="-1"/>
    <s v="UCLA Undergrad"/>
    <s v="CLICC Circ Desk"/>
    <s v="CLICC Chromebook"/>
    <s v="1 Week"/>
    <m/>
  </r>
  <r>
    <d v="2023-01-10T00:00:00"/>
    <d v="1899-12-30T12:28:32"/>
    <d v="2023-01-10T00:00:00"/>
    <d v="1899-12-30T16:53:42"/>
    <d v="2023-01-10T00:00:00"/>
    <s v="OMNI07"/>
    <x v="12"/>
    <x v="11"/>
    <x v="1"/>
    <n v="-1"/>
    <s v="UCLA Graduate"/>
    <s v="Biomed Circ Desk"/>
    <s v="CLICC Omnicharge"/>
    <s v="CLICC 6 Hour Loan Period"/>
    <s v="OMN-BIO-07"/>
  </r>
  <r>
    <d v="2023-01-10T00:00:00"/>
    <d v="1899-12-30T12:28:40"/>
    <d v="2023-01-10T00:00:00"/>
    <d v="1899-12-30T16:53:38"/>
    <d v="2023-01-10T00:00:00"/>
    <s v="IPHONE60"/>
    <x v="9"/>
    <x v="8"/>
    <x v="1"/>
    <n v="-1"/>
    <s v="UCLA Graduate"/>
    <s v="Biomed Circ Desk"/>
    <s v="CLICC Phone Cable"/>
    <s v="CLICC 6 Hour Loan Period"/>
    <s v="IPH-BIO-04"/>
  </r>
  <r>
    <d v="2023-01-10T00:00:00"/>
    <d v="1899-12-30T12:33:49"/>
    <d v="2023-01-10T00:00:00"/>
    <d v="1899-12-30T16:57:37"/>
    <d v="2023-01-10T00:00:00"/>
    <s v="MACUSBC29C29"/>
    <x v="5"/>
    <x v="4"/>
    <x v="1"/>
    <n v="-1"/>
    <s v="UCLA Graduate"/>
    <s v="CLICC Circ Desk"/>
    <s v="CLICC Laptop Charger"/>
    <s v="CLICC 6 Hour Loan Period"/>
    <m/>
  </r>
  <r>
    <d v="2023-01-10T00:00:00"/>
    <d v="1899-12-30T12:34:07"/>
    <d v="2023-01-10T00:00:00"/>
    <d v="1899-12-30T16:56:23"/>
    <d v="2023-01-10T00:00:00"/>
    <s v="IPHONE80"/>
    <x v="9"/>
    <x v="8"/>
    <x v="1"/>
    <n v="-1"/>
    <s v="UCLA Graduate"/>
    <s v="CLICC Circ Desk"/>
    <s v="CLICC Phone Cable"/>
    <s v="CLICC 6 Hour Loan Period"/>
    <m/>
  </r>
  <r>
    <d v="2023-01-10T00:00:00"/>
    <d v="1899-12-30T12:42:26"/>
    <d v="2023-01-10T00:00:00"/>
    <d v="1899-12-30T15:32:32"/>
    <d v="2023-01-10T00:00:00"/>
    <s v="IPHONE46"/>
    <x v="9"/>
    <x v="8"/>
    <x v="1"/>
    <n v="-1"/>
    <s v="UCLA Graduate"/>
    <s v="CLICC Circ Desk"/>
    <s v="CLICC Phone Cable"/>
    <s v="CLICC 6 Hour Loan Period"/>
    <s v="IPH-POW-02"/>
  </r>
  <r>
    <d v="2023-01-10T00:00:00"/>
    <d v="1899-12-30T12:42:30"/>
    <d v="2023-01-10T00:00:00"/>
    <d v="1899-12-30T15:32:24"/>
    <d v="2023-01-10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10T00:00:00"/>
    <d v="1899-12-30T12:49:28"/>
    <d v="2023-03-16T00:00:00"/>
    <d v="1899-12-30T13:57:58"/>
    <d v="2023-04-10T00:00:00"/>
    <s v="AD2326"/>
    <x v="7"/>
    <x v="6"/>
    <x v="3"/>
    <n v="-1"/>
    <s v="UCLA Undergrad"/>
    <s v="SEL Boelter Circ Desk"/>
    <s v="CLICC Electrical Eng."/>
    <s v="90 Days Loan"/>
    <m/>
  </r>
  <r>
    <d v="2023-01-10T00:00:00"/>
    <d v="1899-12-30T12:51:14"/>
    <d v="2023-01-10T00:00:00"/>
    <d v="1899-12-30T13:01:54"/>
    <d v="2023-04-10T00:00:00"/>
    <s v="AD2173"/>
    <x v="7"/>
    <x v="6"/>
    <x v="3"/>
    <n v="-1"/>
    <s v="UCLA Undergrad"/>
    <s v="SEL Boelter Circ Desk"/>
    <s v="CLICC Electrical Eng."/>
    <s v="90 Days Loan"/>
    <s v="CLICC EE AD2 Unit 173"/>
  </r>
  <r>
    <d v="2023-01-10T00:00:00"/>
    <d v="1899-12-30T12:53:27"/>
    <d v="2023-03-07T00:00:00"/>
    <d v="1899-12-30T14:34:37"/>
    <d v="2023-04-10T00:00:00"/>
    <s v="AD2013"/>
    <x v="7"/>
    <x v="6"/>
    <x v="3"/>
    <n v="-1"/>
    <s v="UCLA Undergrad"/>
    <s v="SEL Boelter Circ Desk"/>
    <s v="CLICC Electrical Eng."/>
    <s v="90 Days Loan"/>
    <s v="CLICC EE AD2 Unit 13"/>
  </r>
  <r>
    <d v="2023-01-10T00:00:00"/>
    <d v="1899-12-30T12:54:30"/>
    <m/>
    <m/>
    <d v="2023-04-10T00:00:00"/>
    <s v="AD2096"/>
    <x v="7"/>
    <x v="6"/>
    <x v="3"/>
    <n v="5569891760006530"/>
    <s v="UCLA Undergrad"/>
    <s v="SEL Boelter Circ Desk"/>
    <s v="CLICC Electrical Eng."/>
    <s v="90 Days Loan"/>
    <s v="CLICC EE AD2 Unit 96"/>
  </r>
  <r>
    <d v="2023-01-10T00:00:00"/>
    <d v="1899-12-30T12:55:01"/>
    <d v="2023-03-07T00:00:00"/>
    <d v="1899-12-30T14:06:01"/>
    <d v="2023-04-10T00:00:00"/>
    <s v="AD2376"/>
    <x v="7"/>
    <x v="6"/>
    <x v="3"/>
    <n v="-1"/>
    <s v="UCLA Undergrad"/>
    <s v="SEL Boelter Circ Desk"/>
    <s v="CLICC Electrical Eng."/>
    <s v="90 Days Loan"/>
    <m/>
  </r>
  <r>
    <d v="2023-01-10T00:00:00"/>
    <d v="1899-12-30T12:55:19"/>
    <m/>
    <m/>
    <d v="2023-04-10T00:00:00"/>
    <s v="AD2228"/>
    <x v="7"/>
    <x v="6"/>
    <x v="3"/>
    <n v="5560494230006530"/>
    <s v="UCLA Undergrad"/>
    <s v="SEL Boelter Circ Desk"/>
    <s v="CLICC Electrical Eng."/>
    <s v="90 Days Loan"/>
    <s v="CLICC EE AD2 Unit 228"/>
  </r>
  <r>
    <d v="2023-01-10T00:00:00"/>
    <d v="1899-12-30T12:57:39"/>
    <d v="2023-03-17T00:00:00"/>
    <d v="1899-12-30T11:21:44"/>
    <d v="2023-04-10T00:00:00"/>
    <s v="AD2005"/>
    <x v="7"/>
    <x v="6"/>
    <x v="3"/>
    <n v="-1"/>
    <s v="UCLA Undergrad"/>
    <s v="SEL Boelter Circ Desk"/>
    <s v="CLICC Electrical Eng."/>
    <s v="90 Days Loan"/>
    <s v="CLICC EE AD2 Unit 5"/>
  </r>
  <r>
    <d v="2023-01-10T00:00:00"/>
    <d v="1899-12-30T12:59:19"/>
    <d v="2023-01-24T00:00:00"/>
    <d v="1899-12-30T15:00:56"/>
    <d v="2023-01-24T00:00:00"/>
    <s v="HP084"/>
    <x v="2"/>
    <x v="2"/>
    <x v="0"/>
    <n v="-1"/>
    <s v="UCLA Undergrad"/>
    <s v="CLICC Circ Desk"/>
    <s v="CLICC Chromebook"/>
    <s v="1 Week"/>
    <s v="WL-RC2-14"/>
  </r>
  <r>
    <d v="2023-01-10T00:00:00"/>
    <d v="1899-12-30T13:01:25"/>
    <d v="2023-01-24T00:00:00"/>
    <d v="1899-12-30T10:52:14"/>
    <d v="2023-01-24T00:00:00"/>
    <s v="CLICC-ML-0104"/>
    <x v="3"/>
    <x v="1"/>
    <x v="0"/>
    <n v="-1"/>
    <s v="UCLA Undergrad"/>
    <s v="CLICC Circ Desk"/>
    <s v="CLICC Chromebook"/>
    <s v="1 Week"/>
    <s v="ITS MacBook 35"/>
  </r>
  <r>
    <d v="2023-01-10T00:00:00"/>
    <d v="1899-12-30T13:02:34"/>
    <d v="2023-03-07T00:00:00"/>
    <d v="1899-12-30T13:36:21"/>
    <d v="2023-04-10T00:00:00"/>
    <s v="AD2166"/>
    <x v="7"/>
    <x v="6"/>
    <x v="3"/>
    <n v="-1"/>
    <s v="UCLA Undergrad"/>
    <s v="SEL Boelter Circ Desk"/>
    <s v="CLICC Electrical Eng."/>
    <s v="90 Days Loan"/>
    <s v="CLICC EE AD2 Unit 166"/>
  </r>
  <r>
    <d v="2023-01-10T00:00:00"/>
    <d v="1899-12-30T13:03:27"/>
    <d v="2023-01-10T00:00:00"/>
    <d v="1899-12-30T14:40:57"/>
    <d v="2023-01-10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0T00:00:00"/>
    <d v="1899-12-30T13:06:01"/>
    <d v="2023-01-24T00:00:00"/>
    <d v="1899-12-30T13:17:58"/>
    <d v="2023-01-23T00:00:00"/>
    <s v="CLICC-MM-0029"/>
    <x v="4"/>
    <x v="3"/>
    <x v="0"/>
    <n v="-1"/>
    <s v="UCLA Graduate"/>
    <s v="CLICC Circ Desk"/>
    <s v="CLICC Chromebook"/>
    <s v="1 Week"/>
    <s v="ITS iPad 53"/>
  </r>
  <r>
    <d v="2023-01-10T00:00:00"/>
    <d v="1899-12-30T13:11:02"/>
    <d v="2023-01-10T00:00:00"/>
    <d v="1899-12-30T17:24:22"/>
    <d v="2023-01-17T00:00:00"/>
    <s v="HP057"/>
    <x v="2"/>
    <x v="2"/>
    <x v="0"/>
    <n v="-1"/>
    <s v="UCLA Graduate"/>
    <s v="CLICC Circ Desk"/>
    <s v="CLICC Chromebook"/>
    <s v="1 Week"/>
    <s v="WL-YRL-07"/>
  </r>
  <r>
    <d v="2023-01-10T00:00:00"/>
    <d v="1899-12-30T13:18:11"/>
    <d v="2023-01-17T00:00:00"/>
    <d v="1899-12-30T12:39:30"/>
    <d v="2023-01-17T00:00:00"/>
    <s v="CBK370"/>
    <x v="0"/>
    <x v="0"/>
    <x v="0"/>
    <n v="-1"/>
    <s v="UCLA Undergrad"/>
    <s v="Default Circulation Desk"/>
    <s v="CLICC Chromebook"/>
    <s v="1 Week"/>
    <s v="CBK-CLICC-121"/>
  </r>
  <r>
    <d v="2023-01-10T00:00:00"/>
    <d v="1899-12-30T13:19:30"/>
    <d v="2023-01-10T00:00:00"/>
    <d v="1899-12-30T13:24:55"/>
    <d v="2023-01-10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10T00:00:00"/>
    <d v="1899-12-30T13:19:34"/>
    <d v="2023-01-10T00:00:00"/>
    <d v="1899-12-30T13:24:58"/>
    <d v="2023-01-10T00:00:00"/>
    <s v="IPHONE58"/>
    <x v="9"/>
    <x v="8"/>
    <x v="1"/>
    <n v="-1"/>
    <s v="UCLA Graduate"/>
    <s v="Biomed Circ Desk"/>
    <s v="CLICC Phone Cable"/>
    <s v="CLICC 6 Hour Loan Period"/>
    <s v="IPH-BIO-02"/>
  </r>
  <r>
    <d v="2023-01-10T00:00:00"/>
    <d v="1899-12-30T13:24:45"/>
    <d v="2023-03-16T00:00:00"/>
    <d v="1899-12-30T14:08:59"/>
    <d v="2023-04-10T00:00:00"/>
    <s v="AD2281"/>
    <x v="7"/>
    <x v="6"/>
    <x v="3"/>
    <n v="-1"/>
    <s v="UCLA Undergrad"/>
    <s v="SEL Boelter Circ Desk"/>
    <s v="CLICC Electrical Eng."/>
    <s v="90 Days Loan"/>
    <s v="CLICC EE AD2 Unit 281"/>
  </r>
  <r>
    <d v="2023-01-10T00:00:00"/>
    <d v="1899-12-30T13:25:52"/>
    <d v="2023-01-10T00:00:00"/>
    <d v="1899-12-30T14:04:51"/>
    <d v="2023-01-10T00:00:00"/>
    <s v="IPHONE57"/>
    <x v="9"/>
    <x v="8"/>
    <x v="1"/>
    <n v="-1"/>
    <s v="UCLA Graduate"/>
    <s v="Biomed Circ Desk"/>
    <s v="CLICC Phone Cable"/>
    <s v="CLICC 6 Hour Loan Period"/>
    <s v="IPH-BIO-01"/>
  </r>
  <r>
    <d v="2023-01-10T00:00:00"/>
    <d v="1899-12-30T13:26:04"/>
    <d v="2023-01-10T00:00:00"/>
    <d v="1899-12-30T14:05:05"/>
    <d v="2023-01-17T00:00:00"/>
    <s v="CBK207"/>
    <x v="0"/>
    <x v="0"/>
    <x v="0"/>
    <n v="-1"/>
    <s v="UCLA Graduate"/>
    <s v="Biomed Circ Desk"/>
    <s v="CLICC Chromebook"/>
    <s v="1 Week"/>
    <s v="CBK-BIO-18"/>
  </r>
  <r>
    <d v="2023-01-10T00:00:00"/>
    <d v="1899-12-30T13:31:20"/>
    <d v="2023-01-24T00:00:00"/>
    <d v="1899-12-30T16:33:42"/>
    <d v="2023-01-24T00:00:00"/>
    <s v="MP155"/>
    <x v="1"/>
    <x v="1"/>
    <x v="0"/>
    <n v="-1"/>
    <s v="UCLA Undergrad"/>
    <s v="CLICC Circ Desk"/>
    <s v="CLICC Chromebook"/>
    <s v="1 Week"/>
    <s v="ML-UNA-01"/>
  </r>
  <r>
    <d v="2023-01-10T00:00:00"/>
    <d v="1899-12-30T13:38:17"/>
    <d v="2023-01-10T00:00:00"/>
    <d v="1899-12-30T13:51:03"/>
    <d v="2023-01-17T00:00:00"/>
    <s v="CLICC-ML-2038"/>
    <x v="3"/>
    <x v="1"/>
    <x v="0"/>
    <n v="-1"/>
    <s v="UCLA Undergrad"/>
    <s v="CLICC Circ Desk"/>
    <s v="CLICC Chromebook"/>
    <s v="1 Week"/>
    <s v="CLICC-ML-2038"/>
  </r>
  <r>
    <d v="2023-01-10T00:00:00"/>
    <d v="1899-12-30T13:39:20"/>
    <d v="2023-01-10T00:00:00"/>
    <d v="1899-12-30T13:59:50"/>
    <d v="2023-01-17T00:00:00"/>
    <s v="CBK-243"/>
    <x v="0"/>
    <x v="0"/>
    <x v="0"/>
    <n v="-1"/>
    <s v="UCLA Music Grad"/>
    <s v="Music Circ Desk"/>
    <s v="CLICC Chromebook"/>
    <s v="1 Week"/>
    <s v="CBK-MUS-04"/>
  </r>
  <r>
    <d v="2023-01-10T00:00:00"/>
    <d v="1899-12-30T13:43:17"/>
    <d v="2023-03-16T00:00:00"/>
    <d v="1899-12-30T14:10:13"/>
    <d v="2023-04-10T00:00:00"/>
    <s v="AD2148"/>
    <x v="7"/>
    <x v="6"/>
    <x v="3"/>
    <n v="-1"/>
    <s v="UCLA Undergrad"/>
    <s v="SEL Boelter Circ Desk"/>
    <s v="CLICC Electrical Eng."/>
    <s v="90 Days Loan"/>
    <s v="CLICC EE AD2 Unit 148"/>
  </r>
  <r>
    <d v="2023-01-10T00:00:00"/>
    <d v="1899-12-30T13:50:05"/>
    <d v="2023-03-13T00:00:00"/>
    <d v="1899-12-30T14:18:04"/>
    <d v="2023-04-10T00:00:00"/>
    <s v="AD2346"/>
    <x v="7"/>
    <x v="6"/>
    <x v="3"/>
    <n v="-1"/>
    <s v="UCLA Undergrad"/>
    <s v="SEL Boelter Circ Desk"/>
    <s v="CLICC Electrical Eng."/>
    <s v="90 Days Loan"/>
    <m/>
  </r>
  <r>
    <d v="2023-01-10T00:00:00"/>
    <d v="1899-12-30T13:51:11"/>
    <d v="2023-01-24T00:00:00"/>
    <d v="1899-12-30T12:37:18"/>
    <d v="2023-01-17T00:00:00"/>
    <s v="CLICC-ML-2060"/>
    <x v="3"/>
    <x v="1"/>
    <x v="0"/>
    <n v="-1"/>
    <s v="UCLA Undergrad"/>
    <s v="CLICC Circ Desk"/>
    <s v="CLICC Chromebook"/>
    <s v="1 Week"/>
    <s v="CLICC-ML-2060"/>
  </r>
  <r>
    <d v="2023-01-10T00:00:00"/>
    <d v="1899-12-30T13:51:55"/>
    <d v="2023-01-10T00:00:00"/>
    <d v="1899-12-30T15:28:19"/>
    <d v="2023-01-10T00:00:00"/>
    <s v="OMNI39"/>
    <x v="12"/>
    <x v="11"/>
    <x v="1"/>
    <n v="-1"/>
    <s v="UCLA Undergrad"/>
    <s v="CLICC Circ Desk"/>
    <s v="CLICC Omnicharge"/>
    <s v="CLICC 6 Hour Loan Period"/>
    <s v="OMN-YRL-09"/>
  </r>
  <r>
    <d v="2023-01-10T00:00:00"/>
    <d v="1899-12-30T13:54:22"/>
    <d v="2023-01-11T00:00:00"/>
    <d v="1899-12-30T17:29:52"/>
    <d v="2023-01-17T00:00:00"/>
    <s v="CLICC-MM-0021"/>
    <x v="4"/>
    <x v="3"/>
    <x v="0"/>
    <n v="-1"/>
    <s v="UCLA Undergrad"/>
    <s v="CLICC Circ Desk"/>
    <s v="CLICC Chromebook"/>
    <s v="1 Week"/>
    <s v="ITS iPad 101"/>
  </r>
  <r>
    <d v="2023-01-10T00:00:00"/>
    <d v="1899-12-30T13:56:14"/>
    <d v="2023-01-13T00:00:00"/>
    <d v="1899-12-30T13:37:57"/>
    <d v="2023-01-17T00:00:00"/>
    <s v="CBK299"/>
    <x v="0"/>
    <x v="0"/>
    <x v="0"/>
    <n v="-1"/>
    <s v="UCLA Undergrad"/>
    <s v="CLICC Circ Desk"/>
    <s v="CLICC Chromebook"/>
    <s v="1 Week"/>
    <s v="CBK-CLICC-50"/>
  </r>
  <r>
    <d v="2023-01-10T00:00:00"/>
    <d v="1899-12-30T13:57:09"/>
    <d v="2023-01-10T00:00:00"/>
    <d v="1899-12-30T15:19:52"/>
    <d v="2023-01-10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1-10T00:00:00"/>
    <d v="1899-12-30T13:59:20"/>
    <d v="2023-01-10T00:00:00"/>
    <d v="1899-12-30T17:09:54"/>
    <d v="2023-01-10T00:00:00"/>
    <s v="WALLADPT32"/>
    <x v="8"/>
    <x v="7"/>
    <x v="1"/>
    <n v="-1"/>
    <s v="UCLA Undergrad"/>
    <s v="CLICC Circ Desk"/>
    <s v="CLICC USB Wall Adapter"/>
    <s v="CLICC 6 Hour Loan Period"/>
    <m/>
  </r>
  <r>
    <d v="2023-01-10T00:00:00"/>
    <d v="1899-12-30T13:59:23"/>
    <d v="2023-01-10T00:00:00"/>
    <d v="1899-12-30T17:10:24"/>
    <d v="2023-01-10T00:00:00"/>
    <s v="IPHONE28"/>
    <x v="9"/>
    <x v="8"/>
    <x v="1"/>
    <n v="-1"/>
    <s v="UCLA Undergrad"/>
    <s v="CLICC Circ Desk"/>
    <s v="CLICC Phone Cable"/>
    <s v="CLICC 6 Hour Loan Period"/>
    <s v="IPH-YRL-04"/>
  </r>
  <r>
    <d v="2023-01-10T00:00:00"/>
    <d v="1899-12-30T14:06:48"/>
    <d v="2023-01-10T00:00:00"/>
    <d v="1899-12-30T15:18:14"/>
    <d v="2023-01-1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0T00:00:00"/>
    <d v="1899-12-30T14:07:40"/>
    <d v="2023-01-10T00:00:00"/>
    <d v="1899-12-30T14:51:29"/>
    <d v="2023-01-10T00:00:00"/>
    <s v="HPUSBC07"/>
    <x v="14"/>
    <x v="13"/>
    <x v="1"/>
    <n v="-1"/>
    <s v="UCLA Undergrad"/>
    <s v="SEL Boelter Circ Desk"/>
    <s v="CLICC Laptop Charger"/>
    <s v="CLICC 6 Hour Loan Period"/>
    <m/>
  </r>
  <r>
    <d v="2023-01-10T00:00:00"/>
    <d v="1899-12-30T14:15:06"/>
    <d v="2023-01-10T00:00:00"/>
    <d v="1899-12-30T16:49:39"/>
    <d v="2023-01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0T00:00:00"/>
    <d v="1899-12-30T14:38:25"/>
    <d v="2023-01-24T00:00:00"/>
    <d v="1899-12-30T13:40:36"/>
    <d v="2023-01-24T00:00:00"/>
    <s v="CBK400"/>
    <x v="0"/>
    <x v="0"/>
    <x v="0"/>
    <n v="-1"/>
    <s v="UCLA Undergrad"/>
    <s v="Default Circulation Desk"/>
    <s v="CLICC Chromebook"/>
    <s v="1 Week"/>
    <s v="CBK-CLICC-151"/>
  </r>
  <r>
    <d v="2023-01-10T00:00:00"/>
    <d v="1899-12-30T14:46:02"/>
    <d v="2023-01-30T00:00:00"/>
    <d v="1899-12-30T13:29:40"/>
    <d v="2023-01-17T00:00:00"/>
    <s v="CLICC-ML-0071"/>
    <x v="3"/>
    <x v="1"/>
    <x v="0"/>
    <n v="-1"/>
    <s v="UCLA Undergrad"/>
    <s v="CLICC Circ Desk"/>
    <s v="CLICC Chromebook"/>
    <s v="1 Week"/>
    <s v="ITS MacBook 23"/>
  </r>
  <r>
    <d v="2023-01-10T00:00:00"/>
    <d v="1899-12-30T14:46:57"/>
    <d v="2023-01-10T00:00:00"/>
    <d v="1899-12-30T14:47:36"/>
    <d v="2023-01-17T00:00:00"/>
    <s v="CBK331"/>
    <x v="0"/>
    <x v="0"/>
    <x v="0"/>
    <n v="-1"/>
    <s v="UCLA Graduate"/>
    <s v="Default Circulation Desk"/>
    <s v="CLICC Chromebook"/>
    <s v="1 Week"/>
    <s v="CBK-CLICC-82"/>
  </r>
  <r>
    <d v="2023-01-10T00:00:00"/>
    <d v="1899-12-30T14:47:12"/>
    <d v="2023-03-16T00:00:00"/>
    <d v="1899-12-30T11:15:14"/>
    <d v="2023-04-10T00:00:00"/>
    <s v="AD2160"/>
    <x v="7"/>
    <x v="6"/>
    <x v="3"/>
    <n v="-1"/>
    <s v="UCLA Undergrad"/>
    <s v="SEL Boelter Circ Desk"/>
    <s v="CLICC Electrical Eng."/>
    <s v="90 Days Loan"/>
    <s v="CLICC EE AD2 Unit 160"/>
  </r>
  <r>
    <d v="2023-01-10T00:00:00"/>
    <d v="1899-12-30T14:47:17"/>
    <d v="2023-03-17T00:00:00"/>
    <d v="1899-12-30T19:07:02"/>
    <d v="2023-04-10T00:00:00"/>
    <s v="AD2267"/>
    <x v="7"/>
    <x v="6"/>
    <x v="3"/>
    <n v="-1"/>
    <s v="UCLA Undergrad"/>
    <s v="SEL Boelter Circ Desk"/>
    <s v="CLICC Electrical Eng."/>
    <s v="90 Days Loan"/>
    <s v="CLICC EE AD2 Unit 267"/>
  </r>
  <r>
    <d v="2023-01-10T00:00:00"/>
    <d v="1899-12-30T14:48:42"/>
    <d v="2023-03-16T00:00:00"/>
    <d v="1899-12-30T11:15:30"/>
    <d v="2023-04-10T00:00:00"/>
    <s v="AD2201"/>
    <x v="7"/>
    <x v="6"/>
    <x v="3"/>
    <n v="-1"/>
    <s v="UCLA Undergrad"/>
    <s v="SEL Boelter Circ Desk"/>
    <s v="CLICC Electrical Eng."/>
    <s v="90 Days Loan"/>
    <s v="CLICC EE AD2 Unit 201"/>
  </r>
  <r>
    <d v="2023-01-10T00:00:00"/>
    <d v="1899-12-30T14:48:44"/>
    <d v="2023-03-30T00:00:00"/>
    <d v="1899-12-30T13:28:15"/>
    <d v="2023-04-10T00:00:00"/>
    <s v="AD2006"/>
    <x v="7"/>
    <x v="6"/>
    <x v="3"/>
    <n v="-1"/>
    <s v="UCLA Undergrad"/>
    <s v="SEL Boelter Circ Desk"/>
    <s v="CLICC Electrical Eng."/>
    <s v="90 Days Loan"/>
    <s v="CLICC EE AD2 Unit 6"/>
  </r>
  <r>
    <d v="2023-01-10T00:00:00"/>
    <d v="1899-12-30T14:49:14"/>
    <d v="2023-03-16T00:00:00"/>
    <d v="1899-12-30T14:01:09"/>
    <d v="2023-04-10T00:00:00"/>
    <s v="AD2016"/>
    <x v="7"/>
    <x v="6"/>
    <x v="3"/>
    <n v="-1"/>
    <s v="UCLA Undergrad"/>
    <s v="SEL Boelter Circ Desk"/>
    <s v="CLICC Electrical Eng."/>
    <s v="90 Days Loan"/>
    <s v="CLICC EE AD2 Unit 16"/>
  </r>
  <r>
    <d v="2023-01-10T00:00:00"/>
    <d v="1899-12-30T14:49:16"/>
    <d v="2023-03-16T00:00:00"/>
    <d v="1899-12-30T11:15:45"/>
    <d v="2023-04-10T00:00:00"/>
    <s v="AD2065"/>
    <x v="7"/>
    <x v="6"/>
    <x v="3"/>
    <n v="-1"/>
    <s v="UCLA Undergrad"/>
    <s v="SEL Boelter Circ Desk"/>
    <s v="CLICC Electrical Eng."/>
    <s v="90 Days Loan"/>
    <s v="CLICC EE AD2 Unit 65"/>
  </r>
  <r>
    <d v="2023-01-10T00:00:00"/>
    <d v="1899-12-30T14:49:51"/>
    <d v="2023-03-16T00:00:00"/>
    <d v="1899-12-30T15:01:16"/>
    <d v="2023-04-10T00:00:00"/>
    <s v="AD2297"/>
    <x v="7"/>
    <x v="6"/>
    <x v="3"/>
    <n v="-1"/>
    <s v="UCLA Undergrad"/>
    <s v="SEL Boelter Circ Desk"/>
    <s v="CLICC Electrical Eng."/>
    <s v="90 Days Loan"/>
    <s v="CLICC EE AD2 Unit 297"/>
  </r>
  <r>
    <d v="2023-01-10T00:00:00"/>
    <d v="1899-12-30T14:52:53"/>
    <m/>
    <m/>
    <d v="2023-01-17T00:00:00"/>
    <s v="HP162"/>
    <x v="2"/>
    <x v="2"/>
    <x v="0"/>
    <n v="5567467010006530"/>
    <s v="UCLA Undergrad"/>
    <s v="CLICC Circ Desk"/>
    <s v="CLICC Chromebook"/>
    <s v="1 Week"/>
    <s v="WL-LAB-11"/>
  </r>
  <r>
    <d v="2023-01-10T00:00:00"/>
    <d v="1899-12-30T14:52:57"/>
    <d v="2023-01-11T00:00:00"/>
    <d v="1899-12-30T15:34:13"/>
    <d v="2023-01-10T00:00:00"/>
    <s v="HDST15"/>
    <x v="6"/>
    <x v="5"/>
    <x v="2"/>
    <n v="-1"/>
    <s v="UCLA Undergrad"/>
    <s v="CLICC Circ Desk"/>
    <s v="CLICC Headset"/>
    <s v="CLICC 6 Hour Loan Period"/>
    <s v="HDS-POW-04"/>
  </r>
  <r>
    <d v="2023-01-10T00:00:00"/>
    <d v="1899-12-30T14:54:36"/>
    <d v="2023-03-16T00:00:00"/>
    <d v="1899-12-30T14:14:57"/>
    <d v="2023-04-10T00:00:00"/>
    <s v="AD2356"/>
    <x v="7"/>
    <x v="6"/>
    <x v="3"/>
    <n v="-1"/>
    <s v="UCLA Undergrad"/>
    <s v="SEL Boelter Circ Desk"/>
    <s v="CLICC Electrical Eng."/>
    <s v="90 Days Loan"/>
    <m/>
  </r>
  <r>
    <d v="2023-01-10T00:00:00"/>
    <d v="1899-12-30T14:54:50"/>
    <d v="2023-03-16T00:00:00"/>
    <d v="1899-12-30T13:44:27"/>
    <d v="2023-04-10T00:00:00"/>
    <s v="AD2161"/>
    <x v="7"/>
    <x v="6"/>
    <x v="3"/>
    <n v="-1"/>
    <s v="UCLA Undergrad"/>
    <s v="SEL Boelter Circ Desk"/>
    <s v="CLICC Electrical Eng."/>
    <s v="90 Days Loan"/>
    <s v="CLICC EE AD2 Unit 161"/>
  </r>
  <r>
    <d v="2023-01-10T00:00:00"/>
    <d v="1899-12-30T14:55:00"/>
    <d v="2023-01-10T00:00:00"/>
    <d v="1899-12-30T16:26:44"/>
    <d v="2023-01-10T00:00:00"/>
    <s v="HDMIC24"/>
    <x v="16"/>
    <x v="15"/>
    <x v="4"/>
    <n v="-1"/>
    <s v="UCLA Graduate"/>
    <s v="CLICC Circ Desk"/>
    <s v="CLICC Display Cable"/>
    <s v="CLICC 6 Hour Loan Period"/>
    <s v="HDMC-YRL-16"/>
  </r>
  <r>
    <d v="2023-01-10T00:00:00"/>
    <d v="1899-12-30T14:55:14"/>
    <d v="2023-03-16T00:00:00"/>
    <d v="1899-12-30T14:00:35"/>
    <d v="2023-04-10T00:00:00"/>
    <s v="AD2277"/>
    <x v="7"/>
    <x v="6"/>
    <x v="3"/>
    <n v="-1"/>
    <s v="UCLA Undergrad"/>
    <s v="SEL Boelter Circ Desk"/>
    <s v="CLICC Electrical Eng."/>
    <s v="90 Days Loan"/>
    <s v="CLICC EE AD2 Unit 277"/>
  </r>
  <r>
    <d v="2023-01-10T00:00:00"/>
    <d v="1899-12-30T14:58:53"/>
    <m/>
    <m/>
    <d v="2023-04-10T00:00:00"/>
    <s v="AD2313"/>
    <x v="7"/>
    <x v="6"/>
    <x v="3"/>
    <n v="5569312570006530"/>
    <s v="UCLA Undergrad"/>
    <s v="SEL Boelter Circ Desk"/>
    <s v="CLICC Electrical Eng."/>
    <s v="90 Days Loan"/>
    <m/>
  </r>
  <r>
    <d v="2023-01-10T00:00:00"/>
    <d v="1899-12-30T15:04:32"/>
    <d v="2023-01-11T00:00:00"/>
    <d v="1899-12-30T15:19:37"/>
    <d v="2023-01-10T00:00:00"/>
    <s v="IPHONE34"/>
    <x v="9"/>
    <x v="8"/>
    <x v="1"/>
    <n v="-1"/>
    <s v="UCLA Graduate"/>
    <s v="CLICC Circ Desk"/>
    <s v="CLICC Phone Cable"/>
    <s v="CLICC 6 Hour Loan Period"/>
    <s v="IPH-YRL-10"/>
  </r>
  <r>
    <d v="2023-01-10T00:00:00"/>
    <d v="1899-12-30T15:04:35"/>
    <d v="2023-01-11T00:00:00"/>
    <d v="1899-12-30T15:19:29"/>
    <d v="2023-01-10T00:00:00"/>
    <s v="WALLADPT45"/>
    <x v="8"/>
    <x v="7"/>
    <x v="1"/>
    <n v="-1"/>
    <s v="UCLA Graduate"/>
    <s v="CLICC Circ Desk"/>
    <s v="CLICC USB Wall Adapter"/>
    <s v="CLICC 6 Hour Loan Period"/>
    <m/>
  </r>
  <r>
    <d v="2023-01-10T00:00:00"/>
    <d v="1899-12-30T15:08:27"/>
    <d v="2023-01-24T00:00:00"/>
    <d v="1899-12-30T16:56:02"/>
    <d v="2023-01-24T00:00:00"/>
    <s v="MP011"/>
    <x v="1"/>
    <x v="1"/>
    <x v="0"/>
    <n v="-1"/>
    <s v="UCLA Undergrad"/>
    <s v="CLICC Circ Desk"/>
    <s v="CLICC Chromebook"/>
    <s v="1 Week"/>
    <s v="ML-BIO-01"/>
  </r>
  <r>
    <d v="2023-01-10T00:00:00"/>
    <d v="1899-12-30T15:09:49"/>
    <d v="2023-01-24T00:00:00"/>
    <d v="1899-12-30T13:18:27"/>
    <d v="2023-01-24T00:00:00"/>
    <s v="CLICC-MM-0027"/>
    <x v="4"/>
    <x v="3"/>
    <x v="0"/>
    <n v="-1"/>
    <s v="UCLA Undergrad"/>
    <s v="CLICC Circ Desk"/>
    <s v="CLICC Chromebook"/>
    <s v="1 Week"/>
    <s v="ITS iPad 162"/>
  </r>
  <r>
    <d v="2023-01-10T00:00:00"/>
    <d v="1899-12-30T15:14:20"/>
    <d v="2023-01-24T00:00:00"/>
    <d v="1899-12-30T17:03:29"/>
    <d v="2023-01-24T00:00:00"/>
    <s v="MP156"/>
    <x v="1"/>
    <x v="1"/>
    <x v="0"/>
    <n v="-1"/>
    <s v="UCLA Undergrad"/>
    <s v="CLICC Circ Desk"/>
    <s v="CLICC Chromebook"/>
    <s v="1 Week"/>
    <s v="ML-UNA-02"/>
  </r>
  <r>
    <d v="2023-01-10T00:00:00"/>
    <d v="1899-12-30T15:19:53"/>
    <d v="2023-01-11T00:00:00"/>
    <d v="1899-12-30T14:15:52"/>
    <d v="2023-01-10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1-10T00:00:00"/>
    <d v="1899-12-30T15:20:06"/>
    <d v="2023-01-17T00:00:00"/>
    <d v="1899-12-30T15:27:45"/>
    <d v="2023-01-17T00:00:00"/>
    <s v="CBK401"/>
    <x v="0"/>
    <x v="0"/>
    <x v="0"/>
    <n v="-1"/>
    <s v="UCLA Graduate"/>
    <s v="Default Circulation Desk"/>
    <s v="CLICC Chromebook"/>
    <s v="1 Week"/>
    <s v="CBK-CLICC-152"/>
  </r>
  <r>
    <d v="2023-01-10T00:00:00"/>
    <d v="1899-12-30T15:20:35"/>
    <d v="2023-01-25T00:00:00"/>
    <d v="1899-12-30T16:02:17"/>
    <d v="2023-01-24T00:00:00"/>
    <s v="CLICC-ML-0068"/>
    <x v="3"/>
    <x v="1"/>
    <x v="0"/>
    <n v="-1"/>
    <s v="UCLA Graduate"/>
    <s v="CLICC Circ Desk"/>
    <s v="CLICC Chromebook"/>
    <s v="1 Week"/>
    <s v="ITS MacBook 78"/>
  </r>
  <r>
    <d v="2023-01-10T00:00:00"/>
    <d v="1899-12-30T15:22:27"/>
    <d v="2023-01-10T00:00:00"/>
    <d v="1899-12-30T16:47:00"/>
    <d v="2023-01-10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0T00:00:00"/>
    <d v="1899-12-30T15:22:43"/>
    <d v="2023-01-10T00:00:00"/>
    <d v="1899-12-30T16:48:12"/>
    <d v="2023-01-1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0T00:00:00"/>
    <d v="1899-12-30T15:36:15"/>
    <d v="2023-03-21T00:00:00"/>
    <d v="1899-12-30T21:37:19"/>
    <d v="2023-04-10T00:00:00"/>
    <s v="AD2092"/>
    <x v="7"/>
    <x v="6"/>
    <x v="3"/>
    <n v="-1"/>
    <s v="UCLA Undergrad"/>
    <s v="SEL Boelter Circ Desk"/>
    <s v="CLICC Electrical Eng."/>
    <s v="90 Days Loan"/>
    <s v="CLICC EE AD2 Unit 92"/>
  </r>
  <r>
    <d v="2023-01-10T00:00:00"/>
    <d v="1899-12-30T15:40:48"/>
    <d v="2023-01-24T00:00:00"/>
    <d v="1899-12-30T13:25:59"/>
    <d v="2023-01-24T00:00:00"/>
    <s v="HP075"/>
    <x v="2"/>
    <x v="2"/>
    <x v="0"/>
    <n v="-1"/>
    <s v="UCLA Undergrad"/>
    <s v="CLICC Circ Desk"/>
    <s v="CLICC Chromebook"/>
    <s v="1 Week"/>
    <s v="WL-RC2-05"/>
  </r>
  <r>
    <d v="2023-01-10T00:00:00"/>
    <d v="1899-12-30T15:41:31"/>
    <d v="2023-01-11T00:00:00"/>
    <d v="1899-12-30T08:09:42"/>
    <d v="2023-01-10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0T00:00:00"/>
    <d v="1899-12-30T15:50:06"/>
    <d v="2023-03-16T00:00:00"/>
    <d v="1899-12-30T11:10:33"/>
    <d v="2023-04-10T00:00:00"/>
    <s v="AD2047"/>
    <x v="7"/>
    <x v="6"/>
    <x v="3"/>
    <n v="-1"/>
    <s v="UCLA Undergrad"/>
    <s v="SEL Boelter Circ Desk"/>
    <s v="CLICC Electrical Eng."/>
    <s v="90 Days Loan"/>
    <s v="CLICC EE AD2 Unit 47"/>
  </r>
  <r>
    <d v="2023-01-10T00:00:00"/>
    <d v="1899-12-30T15:50:24"/>
    <d v="2023-01-25T00:00:00"/>
    <d v="1899-12-30T15:58:25"/>
    <d v="2023-01-24T00:00:00"/>
    <s v="CLICC-ML-0083"/>
    <x v="3"/>
    <x v="1"/>
    <x v="0"/>
    <n v="-1"/>
    <s v="UCLA Undergrad"/>
    <s v="CLICC Circ Desk"/>
    <s v="CLICC Chromebook"/>
    <s v="1 Week"/>
    <s v="ITS MacBook 124"/>
  </r>
  <r>
    <d v="2023-01-10T00:00:00"/>
    <d v="1899-12-30T15:51:06"/>
    <d v="2023-01-11T00:00:00"/>
    <d v="1899-12-30T16:45:41"/>
    <d v="2023-01-10T00:00:00"/>
    <s v="IPHONE39"/>
    <x v="9"/>
    <x v="8"/>
    <x v="1"/>
    <n v="-1"/>
    <s v="UCLA Undergrad"/>
    <s v="Default Circulation Desk"/>
    <s v="CLICC Phone Cable"/>
    <s v="CLICC 6 Hour Loan Period"/>
    <m/>
  </r>
  <r>
    <d v="2023-01-10T00:00:00"/>
    <d v="1899-12-30T15:52:25"/>
    <d v="2023-01-10T00:00:00"/>
    <d v="1899-12-30T16:51:24"/>
    <d v="2023-01-10T00:00:00"/>
    <s v="IPHONE78"/>
    <x v="9"/>
    <x v="8"/>
    <x v="1"/>
    <n v="-1"/>
    <s v="UCLA Undergrad"/>
    <s v="CLICC Circ Desk"/>
    <s v="CLICC Phone Cable"/>
    <s v="CLICC 6 Hour Loan Period"/>
    <m/>
  </r>
  <r>
    <d v="2023-01-10T00:00:00"/>
    <d v="1899-12-30T15:52:37"/>
    <d v="2023-01-10T00:00:00"/>
    <d v="1899-12-30T16:51:17"/>
    <d v="2023-01-10T00:00:00"/>
    <s v="IPHONE31"/>
    <x v="9"/>
    <x v="8"/>
    <x v="1"/>
    <n v="-1"/>
    <s v="UCLA Undergrad"/>
    <s v="CLICC Circ Desk"/>
    <s v="CLICC Phone Cable"/>
    <s v="CLICC 6 Hour Loan Period"/>
    <s v="IPH-YRL-07"/>
  </r>
  <r>
    <d v="2023-01-10T00:00:00"/>
    <d v="1899-12-30T15:53:16"/>
    <d v="2023-01-12T00:00:00"/>
    <d v="1899-12-30T14:41:41"/>
    <d v="2023-01-10T00:00:00"/>
    <s v="IPHONE54"/>
    <x v="9"/>
    <x v="8"/>
    <x v="1"/>
    <n v="-1"/>
    <s v="UCLA Undergrad"/>
    <s v="CLICC Circ Desk"/>
    <s v="CLICC Phone Cable"/>
    <s v="CLICC 6 Hour Loan Period"/>
    <s v="IPH-POW-10"/>
  </r>
  <r>
    <d v="2023-01-10T00:00:00"/>
    <d v="1899-12-30T15:53:19"/>
    <d v="2023-01-12T00:00:00"/>
    <d v="1899-12-30T14:41:39"/>
    <d v="2023-01-10T00:00:00"/>
    <s v="WALLADPT49"/>
    <x v="8"/>
    <x v="7"/>
    <x v="1"/>
    <n v="-1"/>
    <s v="UCLA Undergrad"/>
    <s v="CLICC Circ Desk"/>
    <s v="CLICC USB Wall Adapter"/>
    <s v="CLICC 6 Hour Loan Period"/>
    <m/>
  </r>
  <r>
    <d v="2023-01-10T00:00:00"/>
    <d v="1899-12-30T15:54:20"/>
    <d v="2023-01-24T00:00:00"/>
    <d v="1899-12-30T12:51:26"/>
    <d v="2023-01-24T00:00:00"/>
    <s v="CLICC-ML-0129"/>
    <x v="3"/>
    <x v="1"/>
    <x v="0"/>
    <n v="-1"/>
    <s v="UCLA Undergrad"/>
    <s v="CLICC Circ Desk"/>
    <s v="CLICC Chromebook"/>
    <s v="1 Week"/>
    <s v="ITS MacBook 22"/>
  </r>
  <r>
    <d v="2023-01-10T00:00:00"/>
    <d v="1899-12-30T15:56:11"/>
    <d v="2023-01-10T00:00:00"/>
    <d v="1899-12-30T17:45:21"/>
    <d v="2023-01-17T00:00:00"/>
    <s v="CBK-243"/>
    <x v="0"/>
    <x v="0"/>
    <x v="0"/>
    <n v="-1"/>
    <s v="UCLA Music Undergrad"/>
    <s v="Music Circ Desk"/>
    <s v="CLICC Chromebook"/>
    <s v="1 Week"/>
    <s v="CBK-MUS-04"/>
  </r>
  <r>
    <d v="2023-01-10T00:00:00"/>
    <d v="1899-12-30T15:58:39"/>
    <d v="2023-03-20T00:00:00"/>
    <d v="1899-12-30T10:33:56"/>
    <d v="2023-04-10T00:00:00"/>
    <s v="AD2202"/>
    <x v="7"/>
    <x v="6"/>
    <x v="3"/>
    <n v="-1"/>
    <s v="UCLA Undergrad"/>
    <s v="SEL Boelter Circ Desk"/>
    <s v="CLICC Electrical Eng."/>
    <s v="90 Days Loan"/>
    <s v="CLICC EE AD2 Unit 202"/>
  </r>
  <r>
    <d v="2023-01-10T00:00:00"/>
    <d v="1899-12-30T15:59:37"/>
    <d v="2023-01-24T00:00:00"/>
    <d v="1899-12-30T15:48:05"/>
    <d v="2023-01-24T00:00:00"/>
    <s v="CLICC-ML-0006"/>
    <x v="3"/>
    <x v="1"/>
    <x v="0"/>
    <n v="-1"/>
    <s v="UCLA Undergrad"/>
    <s v="CLICC Circ Desk"/>
    <s v="CLICC Chromebook"/>
    <s v="1 Week"/>
    <s v="ITS MacBook 64"/>
  </r>
  <r>
    <d v="2023-01-10T00:00:00"/>
    <d v="1899-12-30T16:00:56"/>
    <d v="2023-03-17T00:00:00"/>
    <d v="1899-12-30T13:03:42"/>
    <d v="2023-04-10T00:00:00"/>
    <s v="AD2085"/>
    <x v="7"/>
    <x v="6"/>
    <x v="3"/>
    <n v="-1"/>
    <s v="UCLA Graduate"/>
    <s v="SEL Boelter Circ Desk"/>
    <s v="CLICC Electrical Eng."/>
    <s v="90 Days Loan"/>
    <s v="CLICC EE AD2 Unit 85"/>
  </r>
  <r>
    <d v="2023-01-10T00:00:00"/>
    <d v="1899-12-30T16:09:23"/>
    <d v="2023-01-24T00:00:00"/>
    <d v="1899-12-30T13:52:11"/>
    <d v="2023-01-24T00:00:00"/>
    <s v="CLICC-ML-0079"/>
    <x v="3"/>
    <x v="1"/>
    <x v="0"/>
    <n v="-1"/>
    <s v="UCLA Undergrad"/>
    <s v="CLICC Circ Desk"/>
    <s v="CLICC Chromebook"/>
    <s v="1 Week"/>
    <s v="ITS MacBook 108"/>
  </r>
  <r>
    <d v="2023-01-10T00:00:00"/>
    <d v="1899-12-30T16:10:30"/>
    <d v="2023-01-24T00:00:00"/>
    <d v="1899-12-30T15:55:14"/>
    <d v="2023-01-24T00:00:00"/>
    <s v="MP075"/>
    <x v="1"/>
    <x v="1"/>
    <x v="0"/>
    <n v="-1"/>
    <s v="UCLA Music Undergrad"/>
    <s v="CLICC Circ Desk"/>
    <s v="CLICC Chromebook"/>
    <s v="1 Week"/>
    <s v="ML-POW-14"/>
  </r>
  <r>
    <d v="2023-01-10T00:00:00"/>
    <d v="1899-12-30T16:12:36"/>
    <d v="2023-01-11T00:00:00"/>
    <d v="1899-12-30T14:33:21"/>
    <d v="2023-01-10T00:00:00"/>
    <s v="HDST19"/>
    <x v="6"/>
    <x v="5"/>
    <x v="2"/>
    <n v="-1"/>
    <s v="UCLA Academic"/>
    <s v="Biomed Circ Desk"/>
    <s v="CLICC Headset"/>
    <s v="CLICC 6 Hour Loan Period"/>
    <s v="HDS-BIO-02"/>
  </r>
  <r>
    <d v="2023-01-10T00:00:00"/>
    <d v="1899-12-30T16:14:32"/>
    <d v="2023-01-17T00:00:00"/>
    <d v="1899-12-30T11:13:36"/>
    <d v="2023-01-17T00:00:00"/>
    <s v="HP009"/>
    <x v="2"/>
    <x v="2"/>
    <x v="0"/>
    <n v="-1"/>
    <s v="UCLA Undergrad"/>
    <s v="CLICC Circ Desk"/>
    <s v="CLICC Chromebook"/>
    <s v="1 Week"/>
    <s v="WL-BIO-09"/>
  </r>
  <r>
    <d v="2023-01-10T00:00:00"/>
    <d v="1899-12-30T16:22:19"/>
    <d v="2023-01-17T00:00:00"/>
    <d v="1899-12-30T14:11:55"/>
    <d v="2023-01-17T00:00:00"/>
    <s v="MP135"/>
    <x v="1"/>
    <x v="1"/>
    <x v="0"/>
    <n v="-1"/>
    <s v="UCLA Undergrad"/>
    <s v="CLICC Circ Desk"/>
    <s v="CLICC Chromebook"/>
    <s v="1 Week"/>
    <s v="ML-PC1-11"/>
  </r>
  <r>
    <d v="2023-01-10T00:00:00"/>
    <d v="1899-12-30T16:37:15"/>
    <d v="2023-01-10T00:00:00"/>
    <d v="1899-12-30T17:18:47"/>
    <d v="2023-01-17T00:00:00"/>
    <s v="CBK385"/>
    <x v="0"/>
    <x v="0"/>
    <x v="0"/>
    <n v="-1"/>
    <s v="UCLA Graduate"/>
    <s v="CLICC Circ Desk"/>
    <s v="CLICC Chromebook"/>
    <s v="1 Week"/>
    <s v="CBK-CLICC-136"/>
  </r>
  <r>
    <d v="2023-01-10T00:00:00"/>
    <d v="1899-12-30T16:38:20"/>
    <d v="2023-01-24T00:00:00"/>
    <d v="1899-12-30T16:15:42"/>
    <d v="2023-01-24T00:00:00"/>
    <s v="MP129"/>
    <x v="1"/>
    <x v="1"/>
    <x v="0"/>
    <n v="-1"/>
    <s v="UCLA Undergrad"/>
    <s v="CLICC Circ Desk"/>
    <s v="CLICC Chromebook"/>
    <s v="1 Week"/>
    <s v="ML-PC1-05"/>
  </r>
  <r>
    <d v="2023-01-10T00:00:00"/>
    <d v="1899-12-30T16:48:11"/>
    <d v="2023-01-10T00:00:00"/>
    <d v="1899-12-30T17:58:55"/>
    <d v="2023-01-10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0T00:00:00"/>
    <d v="1899-12-30T16:48:14"/>
    <d v="2023-01-10T00:00:00"/>
    <d v="1899-12-30T17:58:53"/>
    <d v="2023-01-10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0T00:00:00"/>
    <d v="1899-12-30T17:12:40"/>
    <d v="2023-01-10T00:00:00"/>
    <d v="1899-12-30T18:55:33"/>
    <d v="2023-01-10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10T00:00:00"/>
    <d v="1899-12-30T17:27:54"/>
    <d v="2023-03-21T00:00:00"/>
    <d v="1899-12-30T21:36:17"/>
    <d v="2023-04-10T00:00:00"/>
    <s v="AD2051"/>
    <x v="7"/>
    <x v="6"/>
    <x v="3"/>
    <n v="-1"/>
    <s v="UCLA Undergrad"/>
    <s v="SEL Boelter Circ Desk"/>
    <s v="CLICC Electrical Eng."/>
    <s v="90 Days Loan"/>
    <s v="CLICC EE AD2 Unit 51"/>
  </r>
  <r>
    <d v="2023-01-10T00:00:00"/>
    <d v="1899-12-30T17:46:59"/>
    <d v="2023-03-16T00:00:00"/>
    <d v="1899-12-30T12:08:20"/>
    <d v="2023-04-10T00:00:00"/>
    <s v="AD2162"/>
    <x v="7"/>
    <x v="6"/>
    <x v="3"/>
    <n v="-1"/>
    <s v="UCLA Undergrad"/>
    <s v="SEL Boelter Circ Desk"/>
    <s v="CLICC Electrical Eng."/>
    <s v="90 Days Loan"/>
    <s v="CLICC EE AD2 Unit 162"/>
  </r>
  <r>
    <d v="2023-01-10T00:00:00"/>
    <d v="1899-12-30T18:28:14"/>
    <d v="2023-01-10T00:00:00"/>
    <d v="1899-12-30T20:10:15"/>
    <d v="2023-01-10T00:00:00"/>
    <s v="MACCHRG61"/>
    <x v="10"/>
    <x v="9"/>
    <x v="1"/>
    <n v="-1"/>
    <s v="UCLA Undergrad"/>
    <s v="CLICC Circ Desk"/>
    <s v="CLICC Laptop Charger"/>
    <s v="CLICC 6 Hour Loan Period"/>
    <s v="MAGT-POW-15"/>
  </r>
  <r>
    <d v="2023-01-10T00:00:00"/>
    <d v="1899-12-30T18:40:01"/>
    <d v="2023-01-10T00:00:00"/>
    <d v="1899-12-30T19:47:53"/>
    <d v="2023-01-10T00:00:00"/>
    <s v="HPUSBC13"/>
    <x v="14"/>
    <x v="13"/>
    <x v="1"/>
    <n v="-1"/>
    <s v="UCLA Undergrad"/>
    <s v="SEL Boelter Circ Desk"/>
    <s v="CLICC Laptop Charger"/>
    <s v="CLICC 6 Hour Loan Period"/>
    <m/>
  </r>
  <r>
    <d v="2023-01-10T00:00:00"/>
    <d v="1899-12-30T18:50:53"/>
    <d v="2023-01-20T00:00:00"/>
    <d v="1899-12-30T15:01:17"/>
    <d v="2023-01-23T00:00:00"/>
    <s v="MP036"/>
    <x v="1"/>
    <x v="1"/>
    <x v="0"/>
    <n v="-1"/>
    <s v="UCLA Undergrad"/>
    <s v="CLICC Circ Desk"/>
    <s v="CLICC Chromebook"/>
    <s v="1 Week"/>
    <s v="ML-RC1-15"/>
  </r>
  <r>
    <d v="2023-01-10T00:00:00"/>
    <d v="1899-12-30T19:00:26"/>
    <d v="2023-01-10T00:00:00"/>
    <d v="1899-12-30T20:54:45"/>
    <d v="2023-01-1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0T00:00:00"/>
    <d v="1899-12-30T19:07:19"/>
    <d v="2023-01-19T00:00:00"/>
    <d v="1899-12-30T19:12:05"/>
    <d v="2023-04-10T00:00:00"/>
    <s v="AD2133"/>
    <x v="7"/>
    <x v="6"/>
    <x v="3"/>
    <n v="-1"/>
    <s v="UCLA Undergrad"/>
    <s v="SEL Boelter Circ Desk"/>
    <s v="CLICC Electrical Eng."/>
    <s v="90 Days Loan"/>
    <s v="CLICC EE AD2 Unit 133"/>
  </r>
  <r>
    <d v="2023-01-10T00:00:00"/>
    <d v="1899-12-30T19:50:30"/>
    <d v="2023-03-16T00:00:00"/>
    <d v="1899-12-30T16:55:43"/>
    <d v="2023-04-10T00:00:00"/>
    <s v="AD2062"/>
    <x v="7"/>
    <x v="6"/>
    <x v="3"/>
    <n v="-1"/>
    <s v="UCLA Undergrad"/>
    <s v="SEL Boelter Circ Desk"/>
    <s v="CLICC Electrical Eng."/>
    <s v="90 Days Loan"/>
    <s v="CLICC EE AD2 Unit 62"/>
  </r>
  <r>
    <d v="2023-01-10T00:00:00"/>
    <d v="1899-12-30T19:51:34"/>
    <d v="2023-03-16T00:00:00"/>
    <d v="1899-12-30T11:15:23"/>
    <d v="2023-04-10T00:00:00"/>
    <s v="AD2204"/>
    <x v="7"/>
    <x v="6"/>
    <x v="3"/>
    <n v="-1"/>
    <s v="UCLA Undergrad"/>
    <s v="SEL Boelter Circ Desk"/>
    <s v="CLICC Electrical Eng."/>
    <s v="90 Days Loan"/>
    <s v="CLICC EE AD2 Unit 204"/>
  </r>
  <r>
    <d v="2023-01-10T00:00:00"/>
    <d v="1899-12-30T19:51:35"/>
    <d v="2023-03-16T00:00:00"/>
    <d v="1899-12-30T11:15:40"/>
    <d v="2023-04-10T00:00:00"/>
    <s v="AD2263"/>
    <x v="7"/>
    <x v="6"/>
    <x v="3"/>
    <n v="-1"/>
    <s v="UCLA Undergrad"/>
    <s v="SEL Boelter Circ Desk"/>
    <s v="CLICC Electrical Eng."/>
    <s v="90 Days Loan"/>
    <s v="CLICC EE AD2 Unit 263"/>
  </r>
  <r>
    <d v="2023-01-10T00:00:00"/>
    <d v="1899-12-30T19:52:24"/>
    <d v="2023-03-16T00:00:00"/>
    <d v="1899-12-30T12:09:23"/>
    <d v="2023-04-10T00:00:00"/>
    <s v="AD2229"/>
    <x v="7"/>
    <x v="6"/>
    <x v="3"/>
    <n v="-1"/>
    <s v="UCLA Undergrad"/>
    <s v="SEL Boelter Circ Desk"/>
    <s v="CLICC Electrical Eng."/>
    <s v="90 Days Loan"/>
    <s v="CLICC EE AD2 Unit 229"/>
  </r>
  <r>
    <d v="2023-01-10T00:00:00"/>
    <d v="1899-12-30T19:52:32"/>
    <d v="2023-03-16T00:00:00"/>
    <d v="1899-12-30T13:12:25"/>
    <d v="2023-04-10T00:00:00"/>
    <s v="AD2154"/>
    <x v="7"/>
    <x v="6"/>
    <x v="3"/>
    <n v="-1"/>
    <s v="UCLA Undergrad"/>
    <s v="SEL Boelter Circ Desk"/>
    <s v="CLICC Electrical Eng."/>
    <s v="90 Days Loan"/>
    <s v="CLICC EE AD2 Unit 154"/>
  </r>
  <r>
    <d v="2023-01-10T00:00:00"/>
    <d v="1899-12-30T19:53:16"/>
    <d v="2023-03-16T00:00:00"/>
    <d v="1899-12-30T12:19:48"/>
    <d v="2023-04-10T00:00:00"/>
    <s v="AD2198"/>
    <x v="7"/>
    <x v="6"/>
    <x v="3"/>
    <n v="-1"/>
    <s v="UCLA Undergrad"/>
    <s v="SEL Boelter Circ Desk"/>
    <s v="CLICC Electrical Eng."/>
    <s v="90 Days Loan"/>
    <s v="CLICC EE AD2 Unit 198"/>
  </r>
  <r>
    <d v="2023-01-10T00:00:00"/>
    <d v="1899-12-30T19:53:53"/>
    <d v="2023-03-24T00:00:00"/>
    <d v="1899-12-30T10:25:29"/>
    <d v="2023-04-10T00:00:00"/>
    <s v="AD2245"/>
    <x v="7"/>
    <x v="6"/>
    <x v="3"/>
    <n v="-1"/>
    <s v="UCLA Undergrad"/>
    <s v="SEL Boelter Circ Desk"/>
    <s v="CLICC Electrical Eng."/>
    <s v="90 Days Loan"/>
    <s v="CLICC EE AD2 Unit 245"/>
  </r>
  <r>
    <d v="2023-01-11T00:00:00"/>
    <d v="1899-12-30T08:02:21"/>
    <d v="2023-01-11T00:00:00"/>
    <d v="1899-12-30T08:43:58"/>
    <d v="2023-01-18T00:00:00"/>
    <s v="CLICC-ML-0032"/>
    <x v="3"/>
    <x v="1"/>
    <x v="0"/>
    <n v="-1"/>
    <s v="UCLA Undergrad"/>
    <s v="CLICC Circ Desk"/>
    <s v="CLICC Chromebook"/>
    <s v="1 Week"/>
    <s v="ITS MacBook 123"/>
  </r>
  <r>
    <d v="2023-01-11T00:00:00"/>
    <d v="1899-12-30T08:09:20"/>
    <d v="2023-01-11T00:00:00"/>
    <d v="1899-12-30T11:56:14"/>
    <d v="2023-01-11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1T00:00:00"/>
    <d v="1899-12-30T08:09:26"/>
    <d v="2023-01-11T00:00:00"/>
    <d v="1899-12-30T11:56:19"/>
    <d v="2023-01-11T00:00:00"/>
    <s v="IPHONE46"/>
    <x v="9"/>
    <x v="8"/>
    <x v="1"/>
    <n v="-1"/>
    <s v="UCLA Undergrad"/>
    <s v="CLICC Circ Desk"/>
    <s v="CLICC Phone Cable"/>
    <s v="CLICC 6 Hour Loan Period"/>
    <s v="IPH-POW-02"/>
  </r>
  <r>
    <d v="2023-01-11T00:00:00"/>
    <d v="1899-12-30T08:11:19"/>
    <d v="2023-01-11T00:00:00"/>
    <d v="1899-12-30T08:42:37"/>
    <d v="2023-01-18T00:00:00"/>
    <s v="CLICC-ML-0069"/>
    <x v="3"/>
    <x v="1"/>
    <x v="0"/>
    <n v="-1"/>
    <s v="UCLA Undergrad"/>
    <s v="CLICC Circ Desk"/>
    <s v="CLICC Chromebook"/>
    <s v="1 Week"/>
    <s v="ITS MacBook 47"/>
  </r>
  <r>
    <d v="2023-01-11T00:00:00"/>
    <d v="1899-12-30T08:12:37"/>
    <d v="2023-01-24T00:00:00"/>
    <d v="1899-12-30T10:40:14"/>
    <d v="2023-01-24T00:00:00"/>
    <s v="CLICC-ML-0012"/>
    <x v="3"/>
    <x v="1"/>
    <x v="0"/>
    <n v="-1"/>
    <s v="UCLA Undergrad"/>
    <s v="CLICC Circ Desk"/>
    <s v="CLICC Chromebook"/>
    <s v="1 Week"/>
    <s v="ITS MacBook 61"/>
  </r>
  <r>
    <d v="2023-01-11T00:00:00"/>
    <d v="1899-12-30T08:42:59"/>
    <m/>
    <m/>
    <d v="2023-01-18T00:00:00"/>
    <s v="CLICC-ML-0133"/>
    <x v="3"/>
    <x v="1"/>
    <x v="0"/>
    <n v="5564738850006530"/>
    <s v="UCLA Undergrad"/>
    <s v="CLICC Circ Desk"/>
    <s v="CLICC Chromebook"/>
    <s v="1 Week"/>
    <s v="ITS MacBook 142"/>
  </r>
  <r>
    <d v="2023-01-11T00:00:00"/>
    <d v="1899-12-30T08:44:17"/>
    <m/>
    <m/>
    <d v="2023-01-18T00:00:00"/>
    <s v="CLICC-ML-0105"/>
    <x v="3"/>
    <x v="1"/>
    <x v="0"/>
    <n v="9399417670006530"/>
    <s v="UCLA Undergrad"/>
    <s v="CLICC Circ Desk"/>
    <s v="CLICC Chromebook"/>
    <s v="1 Week"/>
    <s v="ITS MacBook 105"/>
  </r>
  <r>
    <d v="2023-01-11T00:00:00"/>
    <d v="1899-12-30T08:55:37"/>
    <d v="2023-01-20T00:00:00"/>
    <d v="1899-12-30T11:53:43"/>
    <d v="2023-01-20T00:00:00"/>
    <s v="HP004"/>
    <x v="2"/>
    <x v="2"/>
    <x v="0"/>
    <n v="-1"/>
    <s v="UCLA Undergrad"/>
    <s v="CLICC Circ Desk"/>
    <s v="CLICC Chromebook"/>
    <s v="1 Week"/>
    <s v="WL-BIO-04"/>
  </r>
  <r>
    <d v="2023-01-11T00:00:00"/>
    <d v="1899-12-30T09:16:16"/>
    <d v="2023-01-11T00:00:00"/>
    <d v="1899-12-30T18:48:24"/>
    <d v="2023-01-11T00:00:00"/>
    <s v="MACCHRG61"/>
    <x v="10"/>
    <x v="9"/>
    <x v="1"/>
    <n v="-1"/>
    <s v="UCLA Undergrad"/>
    <s v="CLICC Circ Desk"/>
    <s v="CLICC Laptop Charger"/>
    <s v="CLICC 6 Hour Loan Period"/>
    <s v="MAGT-POW-15"/>
  </r>
  <r>
    <d v="2023-01-11T00:00:00"/>
    <d v="1899-12-30T09:24:08"/>
    <m/>
    <m/>
    <d v="2023-01-25T00:00:00"/>
    <s v="HP149"/>
    <x v="2"/>
    <x v="2"/>
    <x v="0"/>
    <n v="9401453510006530"/>
    <s v="UCLA Undergrad"/>
    <s v="CLICC Circ Desk"/>
    <s v="CLICC Chromebook"/>
    <s v="1 Week"/>
    <s v="WL-LTL-03"/>
  </r>
  <r>
    <d v="2023-01-11T00:00:00"/>
    <d v="1899-12-30T09:28:08"/>
    <d v="2023-01-17T00:00:00"/>
    <d v="1899-12-30T11:35:35"/>
    <d v="2023-01-18T00:00:00"/>
    <s v="HP010"/>
    <x v="2"/>
    <x v="2"/>
    <x v="0"/>
    <n v="-1"/>
    <s v="UCLA Undergrad"/>
    <s v="CLICC Circ Desk"/>
    <s v="CLICC Chromebook"/>
    <s v="1 Week"/>
    <s v="WL-BIO-10"/>
  </r>
  <r>
    <d v="2023-01-11T00:00:00"/>
    <d v="1899-12-30T09:48:03"/>
    <d v="2023-01-11T00:00:00"/>
    <d v="1899-12-30T11:54:37"/>
    <d v="2023-01-11T00:00:00"/>
    <s v="HDST17"/>
    <x v="6"/>
    <x v="5"/>
    <x v="2"/>
    <n v="-1"/>
    <s v="UCLA Undergrad"/>
    <s v="CLICC Circ Desk"/>
    <s v="CLICC Headset"/>
    <s v="CLICC 6 Hour Loan Period"/>
    <s v="HDS-POW-06"/>
  </r>
  <r>
    <d v="2023-01-11T00:00:00"/>
    <d v="1899-12-30T09:55:24"/>
    <d v="2023-01-11T00:00:00"/>
    <d v="1899-12-30T11:22:43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09:56:20"/>
    <d v="2023-01-11T00:00:00"/>
    <d v="1899-12-30T10:01:09"/>
    <d v="2023-01-11T00:00:00"/>
    <s v="MACUSBC16C16"/>
    <x v="5"/>
    <x v="4"/>
    <x v="1"/>
    <n v="-1"/>
    <s v="UCLA Undergrad"/>
    <s v="Default Circulation Desk"/>
    <s v="CLICC Laptop Charger"/>
    <s v="CLICC 6 Hour Loan Period"/>
    <s v="USBC-LOC-05"/>
  </r>
  <r>
    <d v="2023-01-11T00:00:00"/>
    <d v="1899-12-30T09:56:36"/>
    <d v="2023-01-11T00:00:00"/>
    <d v="1899-12-30T15:47:58"/>
    <d v="2023-01-11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1T00:00:00"/>
    <d v="1899-12-30T09:59:25"/>
    <d v="2023-01-11T00:00:00"/>
    <d v="1899-12-30T14:00:00"/>
    <d v="2023-01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1T00:00:00"/>
    <d v="1899-12-30T10:06:18"/>
    <d v="2023-03-17T00:00:00"/>
    <d v="1899-12-30T14:38:09"/>
    <d v="2023-04-11T00:00:00"/>
    <s v="AD2191"/>
    <x v="7"/>
    <x v="6"/>
    <x v="3"/>
    <n v="-1"/>
    <s v="UCLA Undergrad"/>
    <s v="SEL Boelter Circ Desk"/>
    <s v="CLICC Electrical Eng."/>
    <s v="90 Days Loan"/>
    <s v="CLICC EE AD2 Unit 191"/>
  </r>
  <r>
    <d v="2023-01-11T00:00:00"/>
    <d v="1899-12-30T10:09:14"/>
    <d v="2023-03-23T00:00:00"/>
    <d v="1899-12-30T17:19:18"/>
    <d v="2023-04-11T00:00:00"/>
    <s v="AD2124"/>
    <x v="7"/>
    <x v="6"/>
    <x v="3"/>
    <n v="-1"/>
    <s v="UCLA Undergrad"/>
    <s v="SEL Boelter Circ Desk"/>
    <s v="CLICC Electrical Eng."/>
    <s v="90 Days Loan"/>
    <s v="CLICC EE AD2 Unit 124"/>
  </r>
  <r>
    <d v="2023-01-11T00:00:00"/>
    <d v="1899-12-30T10:09:16"/>
    <d v="2023-03-23T00:00:00"/>
    <d v="1899-12-30T19:39:30"/>
    <d v="2023-04-11T00:00:00"/>
    <s v="AD2165"/>
    <x v="7"/>
    <x v="6"/>
    <x v="3"/>
    <n v="-1"/>
    <s v="UCLA Undergrad"/>
    <s v="SEL Boelter Circ Desk"/>
    <s v="CLICC Electrical Eng."/>
    <s v="90 Days Loan"/>
    <s v="CLICC EE AD2 Unit 165"/>
  </r>
  <r>
    <d v="2023-01-11T00:00:00"/>
    <d v="1899-12-30T10:18:34"/>
    <d v="2023-03-20T00:00:00"/>
    <d v="1899-12-30T12:30:58"/>
    <d v="2023-04-11T00:00:00"/>
    <s v="AD2147"/>
    <x v="7"/>
    <x v="6"/>
    <x v="3"/>
    <n v="-1"/>
    <s v="UCLA Undergrad"/>
    <s v="SEL Boelter Circ Desk"/>
    <s v="CLICC Electrical Eng."/>
    <s v="90 Days Loan"/>
    <s v="CLICC EE AD2 Unit 147"/>
  </r>
  <r>
    <d v="2023-01-11T00:00:00"/>
    <d v="1899-12-30T10:18:44"/>
    <d v="2023-03-23T00:00:00"/>
    <d v="1899-12-30T14:24:43"/>
    <d v="2023-04-11T00:00:00"/>
    <s v="AD2017"/>
    <x v="7"/>
    <x v="6"/>
    <x v="3"/>
    <n v="-1"/>
    <s v="UCLA Undergrad"/>
    <s v="SEL Boelter Circ Desk"/>
    <s v="CLICC Electrical Eng."/>
    <s v="90 Days Loan"/>
    <s v="CLICC EE AD2 Unit 17"/>
  </r>
  <r>
    <d v="2023-01-11T00:00:00"/>
    <d v="1899-12-30T10:19:29"/>
    <d v="2023-01-11T00:00:00"/>
    <d v="1899-12-30T12:00:10"/>
    <d v="2023-01-11T00:00:00"/>
    <s v="MACCHRG63"/>
    <x v="10"/>
    <x v="9"/>
    <x v="1"/>
    <n v="-1"/>
    <s v="UCLA Undergrad"/>
    <s v="Biomed Circ Desk"/>
    <s v="CLICC Laptop Charger"/>
    <s v="CLICC 6 Hour Loan Period"/>
    <s v="MAGT-BIO-02"/>
  </r>
  <r>
    <d v="2023-01-11T00:00:00"/>
    <d v="1899-12-30T10:19:31"/>
    <d v="2023-01-11T00:00:00"/>
    <d v="1899-12-30T12:40:36"/>
    <d v="2023-01-18T00:00:00"/>
    <s v="CBK211"/>
    <x v="0"/>
    <x v="0"/>
    <x v="0"/>
    <n v="-1"/>
    <s v="UCLA Undergrad"/>
    <s v="SEL Boelter Circ Desk"/>
    <s v="CLICC Chromebook"/>
    <s v="1 Week"/>
    <s v="CBK-BOE-02"/>
  </r>
  <r>
    <d v="2023-01-11T00:00:00"/>
    <d v="1899-12-30T10:20:51"/>
    <d v="2023-01-11T00:00:00"/>
    <d v="1899-12-30T11:54:05"/>
    <d v="2023-01-11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1T00:00:00"/>
    <d v="1899-12-30T10:22:13"/>
    <d v="2023-01-20T00:00:00"/>
    <d v="1899-12-30T14:30:45"/>
    <d v="2023-01-18T00:00:00"/>
    <s v="MP120"/>
    <x v="1"/>
    <x v="1"/>
    <x v="0"/>
    <n v="-1"/>
    <s v="UCLA Undergrad"/>
    <s v="CLICC Circ Desk"/>
    <s v="CLICC Chromebook"/>
    <s v="1 Week"/>
    <s v="ML-PCB-17"/>
  </r>
  <r>
    <d v="2023-01-11T00:00:00"/>
    <d v="1899-12-30T11:01:01"/>
    <d v="2023-02-13T00:00:00"/>
    <d v="1899-12-30T15:51:06"/>
    <d v="2023-01-25T00:00:00"/>
    <s v="MP033"/>
    <x v="1"/>
    <x v="1"/>
    <x v="0"/>
    <n v="-1"/>
    <s v="UCLA Graduate"/>
    <s v="CLICC Circ Desk"/>
    <s v="CLICC Chromebook"/>
    <s v="1 Week"/>
    <s v="ML-RC1-12"/>
  </r>
  <r>
    <d v="2023-01-11T00:00:00"/>
    <d v="1899-12-30T11:04:34"/>
    <d v="2023-01-11T00:00:00"/>
    <d v="1899-12-30T13:28:10"/>
    <d v="2023-01-18T00:00:00"/>
    <s v="CBK388"/>
    <x v="0"/>
    <x v="0"/>
    <x v="0"/>
    <n v="-1"/>
    <s v="UCLA Undergrad"/>
    <s v="CLICC Circ Desk"/>
    <s v="CLICC Chromebook"/>
    <s v="1 Week"/>
    <s v="CBK-CLICC-139"/>
  </r>
  <r>
    <d v="2023-01-11T00:00:00"/>
    <d v="1899-12-30T11:06:50"/>
    <d v="2023-01-11T00:00:00"/>
    <d v="1899-12-30T13:46:27"/>
    <d v="2023-01-11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1T00:00:00"/>
    <d v="1899-12-30T11:07:16"/>
    <d v="2023-01-11T00:00:00"/>
    <d v="1899-12-30T13:52:27"/>
    <d v="2023-01-11T00:00:00"/>
    <s v="HDST27"/>
    <x v="6"/>
    <x v="5"/>
    <x v="2"/>
    <n v="-1"/>
    <s v="UCLA Graduate"/>
    <s v="Biomed Circ Desk"/>
    <s v="CLICC Headset"/>
    <s v="CLICC 6 Hour Loan Period"/>
    <s v="HDS-BIO-10"/>
  </r>
  <r>
    <d v="2023-01-11T00:00:00"/>
    <d v="1899-12-30T11:17:43"/>
    <d v="2023-03-22T00:00:00"/>
    <d v="1899-12-30T13:35:40"/>
    <d v="2023-04-11T00:00:00"/>
    <s v="AD2315"/>
    <x v="7"/>
    <x v="6"/>
    <x v="3"/>
    <n v="-1"/>
    <s v="UCLA Undergrad"/>
    <s v="SEL Boelter Circ Desk"/>
    <s v="CLICC Electrical Eng."/>
    <s v="90 Days Loan"/>
    <m/>
  </r>
  <r>
    <d v="2023-01-11T00:00:00"/>
    <d v="1899-12-30T11:26:59"/>
    <d v="2023-01-18T00:00:00"/>
    <d v="1899-12-30T16:53:49"/>
    <d v="2023-01-18T00:00:00"/>
    <s v="HP120"/>
    <x v="2"/>
    <x v="2"/>
    <x v="0"/>
    <n v="-1"/>
    <s v="UCLA Undergrad"/>
    <s v="CLICC Circ Desk"/>
    <s v="CLICC Chromebook"/>
    <s v="1 Week"/>
    <s v="WL-PC2-09"/>
  </r>
  <r>
    <d v="2023-01-11T00:00:00"/>
    <d v="1899-12-30T11:32:52"/>
    <d v="2023-01-11T00:00:00"/>
    <d v="1899-12-30T12:13:26"/>
    <d v="2023-01-11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1-11T00:00:00"/>
    <d v="1899-12-30T11:42:52"/>
    <d v="2023-01-24T00:00:00"/>
    <d v="1899-12-30T11:57:52"/>
    <d v="2023-01-25T00:00:00"/>
    <s v="MP090"/>
    <x v="1"/>
    <x v="1"/>
    <x v="0"/>
    <n v="-1"/>
    <s v="UCLA Undergrad"/>
    <s v="CLICC Circ Desk"/>
    <s v="CLICC Chromebook"/>
    <s v="1 Week"/>
    <s v="ML-CLA-08"/>
  </r>
  <r>
    <d v="2023-01-11T00:00:00"/>
    <d v="1899-12-30T11:51:10"/>
    <d v="2023-01-11T00:00:00"/>
    <d v="1899-12-30T12:39:20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11:56:12"/>
    <d v="2023-01-25T00:00:00"/>
    <d v="1899-12-30T12:42:58"/>
    <d v="2023-01-25T00:00:00"/>
    <s v="CLICC-ML-0069"/>
    <x v="3"/>
    <x v="1"/>
    <x v="0"/>
    <n v="-1"/>
    <s v="UCLA Undergrad"/>
    <s v="CLICC Circ Desk"/>
    <s v="CLICC Chromebook"/>
    <s v="1 Week"/>
    <s v="ITS MacBook 47"/>
  </r>
  <r>
    <d v="2023-01-11T00:00:00"/>
    <d v="1899-12-30T12:05:08"/>
    <d v="2023-03-16T00:00:00"/>
    <d v="1899-12-30T16:58:47"/>
    <d v="2023-04-11T00:00:00"/>
    <s v="AD2150"/>
    <x v="7"/>
    <x v="6"/>
    <x v="3"/>
    <n v="-1"/>
    <s v="UCLA Undergrad"/>
    <s v="SEL Boelter Circ Desk"/>
    <s v="CLICC Electrical Eng."/>
    <s v="90 Days Loan"/>
    <s v="CLICC EE AD2 Unit 150"/>
  </r>
  <r>
    <d v="2023-01-11T00:00:00"/>
    <d v="1899-12-30T12:07:01"/>
    <d v="2023-01-11T00:00:00"/>
    <d v="1899-12-30T13:50:22"/>
    <d v="2023-01-11T00:00:00"/>
    <s v="ANDROID22"/>
    <x v="17"/>
    <x v="16"/>
    <x v="1"/>
    <n v="-1"/>
    <s v="UCLA Undergrad"/>
    <s v="CLICC Circ Desk"/>
    <s v="CLICC Phone Cable"/>
    <s v="CLICC 6 Hour Loan Period"/>
    <s v="AND-POW-01"/>
  </r>
  <r>
    <d v="2023-01-11T00:00:00"/>
    <d v="1899-12-30T12:07:04"/>
    <d v="2023-01-11T00:00:00"/>
    <d v="1899-12-30T13:50:46"/>
    <d v="2023-01-11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1T00:00:00"/>
    <d v="1899-12-30T12:07:40"/>
    <d v="2023-01-11T00:00:00"/>
    <d v="1899-12-30T15:12:22"/>
    <d v="2023-01-11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1T00:00:00"/>
    <d v="1899-12-30T12:07:43"/>
    <d v="2023-01-11T00:00:00"/>
    <d v="1899-12-30T12:55:24"/>
    <d v="2023-01-11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1T00:00:00"/>
    <d v="1899-12-30T12:07:43"/>
    <d v="2023-01-11T00:00:00"/>
    <d v="1899-12-30T15:12:28"/>
    <d v="2023-01-11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1T00:00:00"/>
    <d v="1899-12-30T12:20:49"/>
    <d v="2023-01-11T00:00:00"/>
    <d v="1899-12-30T18:05:49"/>
    <d v="2023-01-11T00:00:00"/>
    <s v="MACUSBC17C17"/>
    <x v="5"/>
    <x v="4"/>
    <x v="1"/>
    <n v="-1"/>
    <s v="UCLA Undergrad"/>
    <s v="CLICC Circ Desk"/>
    <s v="CLICC Laptop Charger"/>
    <s v="CLICC 6 Hour Loan Period"/>
    <s v="USBC-LOC-06"/>
  </r>
  <r>
    <d v="2023-01-11T00:00:00"/>
    <d v="1899-12-30T12:21:02"/>
    <d v="2023-01-11T00:00:00"/>
    <d v="1899-12-30T12:53:13"/>
    <d v="2023-01-11T00:00:00"/>
    <s v="HPUSBC13"/>
    <x v="14"/>
    <x v="13"/>
    <x v="1"/>
    <n v="-1"/>
    <s v="UCLA Undergrad"/>
    <s v="SEL Boelter Circ Desk"/>
    <s v="CLICC Laptop Charger"/>
    <s v="CLICC 6 Hour Loan Period"/>
    <m/>
  </r>
  <r>
    <d v="2023-01-11T00:00:00"/>
    <d v="1899-12-30T12:23:08"/>
    <d v="2023-01-11T00:00:00"/>
    <d v="1899-12-30T15:17:31"/>
    <d v="2023-01-11T00:00:00"/>
    <s v="MACUSBC12C12"/>
    <x v="5"/>
    <x v="4"/>
    <x v="1"/>
    <n v="-1"/>
    <s v="UCLA Undergrad"/>
    <s v="Default Circulation Desk"/>
    <s v="CLICC Laptop Charger"/>
    <s v="CLICC 6 Hour Loan Period"/>
    <s v="USBC-LOC-01"/>
  </r>
  <r>
    <d v="2023-01-11T00:00:00"/>
    <d v="1899-12-30T12:26:10"/>
    <d v="2023-03-24T00:00:00"/>
    <d v="1899-12-30T14:47:09"/>
    <d v="2023-04-11T00:00:00"/>
    <s v="AD2200"/>
    <x v="7"/>
    <x v="6"/>
    <x v="3"/>
    <n v="-1"/>
    <s v="UCLA Undergrad"/>
    <s v="SEL Boelter Circ Desk"/>
    <s v="CLICC Electrical Eng."/>
    <s v="90 Days Loan"/>
    <s v="CLICC EE AD2 Unit 200"/>
  </r>
  <r>
    <d v="2023-01-11T00:00:00"/>
    <d v="1899-12-30T12:29:07"/>
    <d v="2023-01-25T00:00:00"/>
    <d v="1899-12-30T13:50:57"/>
    <d v="2023-01-18T00:00:00"/>
    <s v="MP032"/>
    <x v="1"/>
    <x v="1"/>
    <x v="0"/>
    <n v="-1"/>
    <s v="UCLA Undergrad"/>
    <s v="CLICC Circ Desk"/>
    <s v="CLICC Chromebook"/>
    <s v="1 Week"/>
    <s v="ML-RC1-11"/>
  </r>
  <r>
    <d v="2023-01-11T00:00:00"/>
    <d v="1899-12-30T12:29:24"/>
    <d v="2023-01-11T00:00:00"/>
    <d v="1899-12-30T14:15:20"/>
    <d v="2023-01-11T00:00:00"/>
    <s v="IPHONE46"/>
    <x v="9"/>
    <x v="8"/>
    <x v="1"/>
    <n v="-1"/>
    <s v="UCLA Undergrad"/>
    <s v="CLICC Circ Desk"/>
    <s v="CLICC Phone Cable"/>
    <s v="CLICC 6 Hour Loan Period"/>
    <s v="IPH-POW-02"/>
  </r>
  <r>
    <d v="2023-01-11T00:00:00"/>
    <d v="1899-12-30T12:29:36"/>
    <d v="2023-01-11T00:00:00"/>
    <d v="1899-12-30T14:15:13"/>
    <d v="2023-01-11T00:00:00"/>
    <s v="WALLADPT47"/>
    <x v="8"/>
    <x v="7"/>
    <x v="1"/>
    <n v="-1"/>
    <s v="UCLA Undergrad"/>
    <s v="CLICC Circ Desk"/>
    <s v="CLICC USB Wall Adapter"/>
    <s v="CLICC 6 Hour Loan Period"/>
    <m/>
  </r>
  <r>
    <d v="2023-01-11T00:00:00"/>
    <d v="1899-12-30T12:31:28"/>
    <d v="2023-01-26T00:00:00"/>
    <d v="1899-12-30T15:59:08"/>
    <d v="2023-01-25T00:00:00"/>
    <s v="CLICC-MM-035"/>
    <x v="4"/>
    <x v="3"/>
    <x v="0"/>
    <n v="-1"/>
    <s v="UCLA Mgmt PhD"/>
    <s v="CLICC Circ Desk"/>
    <s v="CLICC Chromebook"/>
    <s v="1 Week"/>
    <m/>
  </r>
  <r>
    <d v="2023-01-11T00:00:00"/>
    <d v="1899-12-30T12:38:55"/>
    <m/>
    <m/>
    <d v="2023-04-11T00:00:00"/>
    <s v="AD2274"/>
    <x v="7"/>
    <x v="6"/>
    <x v="3"/>
    <n v="5566337800006530"/>
    <s v="UCLA Undergrad"/>
    <s v="SEL Boelter Circ Desk"/>
    <s v="CLICC Electrical Eng."/>
    <s v="90 Days Loan"/>
    <s v="CLICC EE AD2 Unit 274"/>
  </r>
  <r>
    <d v="2023-01-11T00:00:00"/>
    <d v="1899-12-30T12:40:07"/>
    <d v="2023-01-11T00:00:00"/>
    <d v="1899-12-30T15:34:58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12:40:28"/>
    <d v="2023-01-12T00:00:00"/>
    <d v="1899-12-30T13:05:07"/>
    <d v="2023-01-18T00:00:00"/>
    <s v="CBK399"/>
    <x v="0"/>
    <x v="0"/>
    <x v="0"/>
    <n v="-1"/>
    <s v="UCLA Undergrad"/>
    <s v="CLICC Circ Desk"/>
    <s v="CLICC Chromebook"/>
    <s v="1 Week"/>
    <s v="CBK-CLICC-150"/>
  </r>
  <r>
    <d v="2023-01-11T00:00:00"/>
    <d v="1899-12-30T12:43:56"/>
    <d v="2023-01-19T00:00:00"/>
    <d v="1899-12-30T17:31:40"/>
    <d v="2023-01-25T00:00:00"/>
    <s v="HP101"/>
    <x v="2"/>
    <x v="2"/>
    <x v="0"/>
    <n v="-1"/>
    <s v="UCLA Undergrad"/>
    <s v="CLICC Circ Desk"/>
    <s v="CLICC Chromebook"/>
    <s v="1 Week"/>
    <s v="WL-POW-10"/>
  </r>
  <r>
    <d v="2023-01-11T00:00:00"/>
    <d v="1899-12-30T12:45:35"/>
    <d v="2023-01-11T00:00:00"/>
    <d v="1899-12-30T16:14:17"/>
    <d v="2023-01-11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11T00:00:00"/>
    <d v="1899-12-30T12:53:24"/>
    <d v="2023-01-11T00:00:00"/>
    <d v="1899-12-30T14:19:38"/>
    <d v="2023-01-11T00:00:00"/>
    <s v="HPUSBC13"/>
    <x v="14"/>
    <x v="13"/>
    <x v="1"/>
    <n v="-1"/>
    <s v="UCLA Undergrad"/>
    <s v="SEL Boelter Circ Desk"/>
    <s v="CLICC Laptop Charger"/>
    <s v="CLICC 6 Hour Loan Period"/>
    <m/>
  </r>
  <r>
    <d v="2023-01-11T00:00:00"/>
    <d v="1899-12-30T12:54:36"/>
    <d v="2023-01-27T00:00:00"/>
    <d v="1899-12-30T13:57:55"/>
    <d v="2023-01-25T00:00:00"/>
    <s v="CLICC-ML-2035"/>
    <x v="3"/>
    <x v="1"/>
    <x v="0"/>
    <n v="-1"/>
    <s v="UCLA Undergrad"/>
    <s v="CLICC Circ Desk"/>
    <s v="CLICC Chromebook"/>
    <s v="1 Week"/>
    <s v="CLICC-ML-2035"/>
  </r>
  <r>
    <d v="2023-01-11T00:00:00"/>
    <d v="1899-12-30T13:01:03"/>
    <d v="2023-01-11T00:00:00"/>
    <d v="1899-12-30T13:02:32"/>
    <d v="2023-01-11T00:00:00"/>
    <s v="OLDMACCHRG18"/>
    <x v="18"/>
    <x v="17"/>
    <x v="1"/>
    <n v="-1"/>
    <s v="UCLA Undergrad"/>
    <s v="CLICC Circ Desk"/>
    <s v="CLICC Laptop Charger"/>
    <s v="CLICC 6 Hour Loan Period"/>
    <s v="MAGL-POW-02"/>
  </r>
  <r>
    <d v="2023-01-11T00:00:00"/>
    <d v="1899-12-30T13:01:39"/>
    <d v="2023-01-12T00:00:00"/>
    <d v="1899-12-30T13:15:33"/>
    <d v="2023-01-18T00:00:00"/>
    <s v="CBK386"/>
    <x v="0"/>
    <x v="0"/>
    <x v="0"/>
    <n v="-1"/>
    <s v="UCLA Undergrad"/>
    <s v="CLICC Circ Desk"/>
    <s v="CLICC Chromebook"/>
    <s v="1 Week"/>
    <s v="CBK-CLICC-137"/>
  </r>
  <r>
    <d v="2023-01-11T00:00:00"/>
    <d v="1899-12-30T13:02:41"/>
    <d v="2023-01-11T00:00:00"/>
    <d v="1899-12-30T13:41:46"/>
    <d v="2023-01-11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1-11T00:00:00"/>
    <d v="1899-12-30T13:09:58"/>
    <d v="2023-01-24T00:00:00"/>
    <d v="1899-12-30T11:35:04"/>
    <d v="2023-01-25T00:00:00"/>
    <s v="MP144"/>
    <x v="1"/>
    <x v="1"/>
    <x v="0"/>
    <n v="-1"/>
    <s v="UCLA Undergrad"/>
    <s v="CLICC Circ Desk"/>
    <s v="CLICC Chromebook"/>
    <s v="1 Week"/>
    <s v="ML-PC1-20"/>
  </r>
  <r>
    <d v="2023-01-11T00:00:00"/>
    <d v="1899-12-30T13:13:57"/>
    <d v="2023-01-24T00:00:00"/>
    <d v="1899-12-30T15:10:34"/>
    <d v="2023-01-24T00:00:00"/>
    <s v="MP016"/>
    <x v="1"/>
    <x v="1"/>
    <x v="0"/>
    <n v="-1"/>
    <s v="UCLA Undergrad"/>
    <s v="CLICC Circ Desk"/>
    <s v="CLICC Chromebook"/>
    <s v="1 Week"/>
    <s v="ML-BIO-06"/>
  </r>
  <r>
    <d v="2023-01-11T00:00:00"/>
    <d v="1899-12-30T13:15:12"/>
    <d v="2023-01-11T00:00:00"/>
    <d v="1899-12-30T14:33:02"/>
    <d v="2023-01-18T00:00:00"/>
    <s v="CBK373"/>
    <x v="0"/>
    <x v="0"/>
    <x v="0"/>
    <n v="-1"/>
    <s v="UCLA Undergrad"/>
    <s v="Default Circulation Desk"/>
    <s v="CLICC Chromebook"/>
    <s v="1 Week"/>
    <s v="CBK-CLICC-124"/>
  </r>
  <r>
    <d v="2023-01-11T00:00:00"/>
    <d v="1899-12-30T13:19:16"/>
    <d v="2023-01-19T00:00:00"/>
    <d v="1899-12-30T16:00:21"/>
    <d v="2023-01-25T00:00:00"/>
    <s v="CLICC-MM-0034"/>
    <x v="4"/>
    <x v="3"/>
    <x v="0"/>
    <n v="-1"/>
    <s v="UCLA Graduate"/>
    <s v="CLICC Circ Desk"/>
    <s v="CLICC Chromebook"/>
    <s v="1 Week"/>
    <s v="ITS iPad 170"/>
  </r>
  <r>
    <d v="2023-01-11T00:00:00"/>
    <d v="1899-12-30T13:26:22"/>
    <d v="2023-01-25T00:00:00"/>
    <d v="1899-12-30T09:14:17"/>
    <d v="2023-01-25T00:00:00"/>
    <s v="MP009"/>
    <x v="1"/>
    <x v="1"/>
    <x v="0"/>
    <n v="-1"/>
    <s v="UCLA Staff"/>
    <s v="CLICC Circ Desk"/>
    <s v="CLICC Chromebook"/>
    <s v="1 Week"/>
    <s v="ML-MUS-04"/>
  </r>
  <r>
    <d v="2023-01-11T00:00:00"/>
    <d v="1899-12-30T13:26:23"/>
    <d v="2023-01-25T00:00:00"/>
    <d v="1899-12-30T09:13:58"/>
    <d v="2023-01-25T00:00:00"/>
    <s v="MP004"/>
    <x v="1"/>
    <x v="1"/>
    <x v="0"/>
    <n v="-1"/>
    <s v="UCLA Staff"/>
    <s v="CLICC Circ Desk"/>
    <s v="CLICC Chromebook"/>
    <s v="1 Week"/>
    <s v="ML-ART-04"/>
  </r>
  <r>
    <d v="2023-01-11T00:00:00"/>
    <d v="1899-12-30T13:29:05"/>
    <d v="2023-01-12T00:00:00"/>
    <d v="1899-12-30T12:54:05"/>
    <d v="2023-01-11T00:00:00"/>
    <s v="IPHONE32"/>
    <x v="9"/>
    <x v="8"/>
    <x v="1"/>
    <n v="-1"/>
    <s v="UCLA Undergrad"/>
    <s v="CLICC Circ Desk"/>
    <s v="CLICC Phone Cable"/>
    <s v="CLICC 6 Hour Loan Period"/>
    <s v="IPH-YRL-08"/>
  </r>
  <r>
    <d v="2023-01-11T00:00:00"/>
    <d v="1899-12-30T13:29:17"/>
    <d v="2023-01-12T00:00:00"/>
    <d v="1899-12-30T12:53:57"/>
    <d v="2023-01-11T00:00:00"/>
    <s v="WALLADPT38"/>
    <x v="8"/>
    <x v="7"/>
    <x v="1"/>
    <n v="-1"/>
    <s v="UCLA Undergrad"/>
    <s v="CLICC Circ Desk"/>
    <s v="CLICC USB Wall Adapter"/>
    <s v="CLICC 6 Hour Loan Period"/>
    <m/>
  </r>
  <r>
    <d v="2023-01-11T00:00:00"/>
    <d v="1899-12-30T13:36:52"/>
    <d v="2023-01-12T00:00:00"/>
    <d v="1899-12-30T13:00:00"/>
    <d v="2023-01-18T00:00:00"/>
    <s v="CLICC-MM-077"/>
    <x v="4"/>
    <x v="3"/>
    <x v="0"/>
    <n v="-1"/>
    <s v="UCLA Graduate"/>
    <s v="CLICC Circ Desk"/>
    <s v="CLICC Chromebook"/>
    <s v="1 Week"/>
    <m/>
  </r>
  <r>
    <d v="2023-01-11T00:00:00"/>
    <d v="1899-12-30T13:38:06"/>
    <d v="2023-01-11T00:00:00"/>
    <d v="1899-12-30T14:17:32"/>
    <d v="2023-01-11T00:00:00"/>
    <s v="HDST17"/>
    <x v="6"/>
    <x v="5"/>
    <x v="2"/>
    <n v="-1"/>
    <s v="UCLA Undergrad"/>
    <s v="CLICC Circ Desk"/>
    <s v="CLICC Headset"/>
    <s v="CLICC 6 Hour Loan Period"/>
    <s v="HDS-POW-06"/>
  </r>
  <r>
    <d v="2023-01-11T00:00:00"/>
    <d v="1899-12-30T13:42:00"/>
    <d v="2023-01-23T00:00:00"/>
    <d v="1899-12-30T15:43:10"/>
    <d v="2023-01-25T00:00:00"/>
    <s v="CLICC-ML-2083"/>
    <x v="3"/>
    <x v="1"/>
    <x v="0"/>
    <n v="-1"/>
    <s v="UCLA Graduate"/>
    <s v="CLICC Circ Desk"/>
    <s v="CLICC Chromebook"/>
    <s v="1 Week"/>
    <s v="CLICC-ML-2083"/>
  </r>
  <r>
    <d v="2023-01-11T00:00:00"/>
    <d v="1899-12-30T13:45:56"/>
    <d v="2023-01-11T00:00:00"/>
    <d v="1899-12-30T15:30:21"/>
    <d v="2023-01-11T00:00:00"/>
    <s v="IPHONE52"/>
    <x v="9"/>
    <x v="8"/>
    <x v="1"/>
    <n v="-1"/>
    <s v="UCLA Undergrad"/>
    <s v="CLICC Circ Desk"/>
    <s v="CLICC Phone Cable"/>
    <s v="CLICC 6 Hour Loan Period"/>
    <s v="IPH-POW-08"/>
  </r>
  <r>
    <d v="2023-01-11T00:00:00"/>
    <d v="1899-12-30T13:46:04"/>
    <d v="2023-01-11T00:00:00"/>
    <d v="1899-12-30T15:30:26"/>
    <d v="2023-01-11T00:00:00"/>
    <s v="WALLADPT48"/>
    <x v="8"/>
    <x v="7"/>
    <x v="1"/>
    <n v="-1"/>
    <s v="UCLA Undergrad"/>
    <s v="CLICC Circ Desk"/>
    <s v="CLICC USB Wall Adapter"/>
    <s v="CLICC 6 Hour Loan Period"/>
    <m/>
  </r>
  <r>
    <d v="2023-01-11T00:00:00"/>
    <d v="1899-12-30T13:48:15"/>
    <d v="2023-01-11T00:00:00"/>
    <d v="1899-12-30T16:20:37"/>
    <d v="2023-01-11T00:00:00"/>
    <s v="HDST30"/>
    <x v="6"/>
    <x v="5"/>
    <x v="2"/>
    <n v="-1"/>
    <s v="UCLA Graduate"/>
    <s v="CLICC Circ Desk"/>
    <s v="CLICC Headset"/>
    <s v="CLICC 6 Hour Loan Period"/>
    <m/>
  </r>
  <r>
    <d v="2023-01-11T00:00:00"/>
    <d v="1899-12-30T13:49:52"/>
    <d v="2023-01-11T00:00:00"/>
    <d v="1899-12-30T15:30:16"/>
    <d v="2023-01-11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11T00:00:00"/>
    <d v="1899-12-30T13:59:01"/>
    <d v="2023-01-11T00:00:00"/>
    <d v="1899-12-30T16:47:39"/>
    <d v="2023-01-11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1T00:00:00"/>
    <d v="1899-12-30T14:00:04"/>
    <d v="2023-01-11T00:00:00"/>
    <d v="1899-12-30T16:34:55"/>
    <d v="2023-01-11T00:00:00"/>
    <s v="IPHONE25"/>
    <x v="9"/>
    <x v="8"/>
    <x v="1"/>
    <n v="-1"/>
    <s v="UCLA Undergrad"/>
    <s v="CLICC Circ Desk"/>
    <s v="CLICC Phone Cable"/>
    <s v="CLICC 6 Hour Loan Period"/>
    <s v="IPH-YRL-01"/>
  </r>
  <r>
    <d v="2023-01-11T00:00:00"/>
    <d v="1899-12-30T14:00:07"/>
    <d v="2023-01-11T00:00:00"/>
    <d v="1899-12-30T16:34:52"/>
    <d v="2023-01-11T00:00:00"/>
    <s v="WALLADPT40"/>
    <x v="8"/>
    <x v="7"/>
    <x v="1"/>
    <n v="-1"/>
    <s v="UCLA Undergrad"/>
    <s v="CLICC Circ Desk"/>
    <s v="CLICC USB Wall Adapter"/>
    <s v="CLICC 6 Hour Loan Period"/>
    <m/>
  </r>
  <r>
    <d v="2023-01-11T00:00:00"/>
    <d v="1899-12-30T14:02:15"/>
    <d v="2023-01-25T00:00:00"/>
    <d v="1899-12-30T15:46:30"/>
    <d v="2023-01-25T00:00:00"/>
    <s v="MP128"/>
    <x v="1"/>
    <x v="1"/>
    <x v="0"/>
    <n v="-1"/>
    <s v="UCLA Undergrad"/>
    <s v="CLICC Circ Desk"/>
    <s v="CLICC Chromebook"/>
    <s v="1 Week"/>
    <s v="ML-PC1-04"/>
  </r>
  <r>
    <d v="2023-01-11T00:00:00"/>
    <d v="1899-12-30T14:08:52"/>
    <d v="2023-01-24T00:00:00"/>
    <d v="1899-12-30T15:19:32"/>
    <d v="2023-01-24T00:00:00"/>
    <s v="MP018"/>
    <x v="1"/>
    <x v="1"/>
    <x v="0"/>
    <n v="-1"/>
    <s v="UCLA Graduate"/>
    <s v="CLICC Circ Desk"/>
    <s v="CLICC Chromebook"/>
    <s v="1 Week"/>
    <s v="ML-BIO-08"/>
  </r>
  <r>
    <d v="2023-01-11T00:00:00"/>
    <d v="1899-12-30T14:18:26"/>
    <d v="2023-01-12T00:00:00"/>
    <d v="1899-12-30T17:19:53"/>
    <d v="2023-01-12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1T00:00:00"/>
    <d v="1899-12-30T14:29:44"/>
    <d v="2023-01-11T00:00:00"/>
    <d v="1899-12-30T15:28:43"/>
    <d v="2023-01-11T00:00:00"/>
    <s v="MACUSBC29C29"/>
    <x v="5"/>
    <x v="4"/>
    <x v="1"/>
    <n v="-1"/>
    <s v="UCLA Undergrad"/>
    <s v="CLICC Circ Desk"/>
    <s v="CLICC Laptop Charger"/>
    <s v="CLICC 6 Hour Loan Period"/>
    <m/>
  </r>
  <r>
    <d v="2023-01-11T00:00:00"/>
    <d v="1899-12-30T14:31:24"/>
    <d v="2023-01-11T00:00:00"/>
    <d v="1899-12-30T15:30:20"/>
    <d v="2023-01-11T00:00:00"/>
    <s v="HPUSBC13"/>
    <x v="14"/>
    <x v="13"/>
    <x v="1"/>
    <n v="-1"/>
    <s v="UCLA Undergrad"/>
    <s v="SEL Boelter Circ Desk"/>
    <s v="CLICC Laptop Charger"/>
    <s v="CLICC 6 Hour Loan Period"/>
    <m/>
  </r>
  <r>
    <d v="2023-01-11T00:00:00"/>
    <d v="1899-12-30T14:34:01"/>
    <d v="2023-03-23T00:00:00"/>
    <d v="1899-12-30T16:23:58"/>
    <d v="2023-03-24T00:00:00"/>
    <s v="MP076"/>
    <x v="1"/>
    <x v="1"/>
    <x v="0"/>
    <n v="-1"/>
    <s v="UCLA Graduate"/>
    <s v="CLICC Circ Desk"/>
    <s v="CLICC Chromebook"/>
    <s v="1 Week"/>
    <s v="ML-POW-15"/>
  </r>
  <r>
    <d v="2023-01-11T00:00:00"/>
    <d v="1899-12-30T14:34:23"/>
    <d v="2023-01-11T00:00:00"/>
    <d v="1899-12-30T15:04:46"/>
    <d v="2023-01-11T00:00:00"/>
    <s v="IPHONE31"/>
    <x v="9"/>
    <x v="8"/>
    <x v="1"/>
    <n v="-1"/>
    <s v="UCLA Undergrad"/>
    <s v="CLICC Circ Desk"/>
    <s v="CLICC Phone Cable"/>
    <s v="CLICC 6 Hour Loan Period"/>
    <s v="IPH-YRL-07"/>
  </r>
  <r>
    <d v="2023-01-11T00:00:00"/>
    <d v="1899-12-30T14:42:21"/>
    <d v="2023-01-11T00:00:00"/>
    <d v="1899-12-30T15:55:01"/>
    <d v="2023-01-18T00:00:00"/>
    <s v="CBK207"/>
    <x v="0"/>
    <x v="0"/>
    <x v="0"/>
    <n v="-1"/>
    <s v="UCLA Graduate"/>
    <s v="Biomed Circ Desk"/>
    <s v="CLICC Chromebook"/>
    <s v="1 Week"/>
    <s v="CBK-BIO-18"/>
  </r>
  <r>
    <d v="2023-01-11T00:00:00"/>
    <d v="1899-12-30T14:45:12"/>
    <d v="2023-01-11T00:00:00"/>
    <d v="1899-12-30T16:29:27"/>
    <d v="2023-01-1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11T00:00:00"/>
    <d v="1899-12-30T14:48:52"/>
    <d v="2023-01-11T00:00:00"/>
    <d v="1899-12-30T16:51:36"/>
    <d v="2023-01-11T00:00:00"/>
    <s v="IPHONE58"/>
    <x v="9"/>
    <x v="8"/>
    <x v="1"/>
    <n v="-1"/>
    <s v="UCLA Graduate"/>
    <s v="Biomed Circ Desk"/>
    <s v="CLICC Phone Cable"/>
    <s v="CLICC 6 Hour Loan Period"/>
    <s v="IPH-BIO-02"/>
  </r>
  <r>
    <d v="2023-01-11T00:00:00"/>
    <d v="1899-12-30T14:50:09"/>
    <d v="2023-01-11T00:00:00"/>
    <d v="1899-12-30T18:08:59"/>
    <d v="2023-01-1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1-11T00:00:00"/>
    <d v="1899-12-30T14:52:16"/>
    <d v="2023-01-11T00:00:00"/>
    <d v="1899-12-30T15:50:23"/>
    <d v="2023-01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1T00:00:00"/>
    <d v="1899-12-30T14:55:50"/>
    <d v="2023-01-11T00:00:00"/>
    <d v="1899-12-30T14:58:19"/>
    <d v="2023-04-11T00:00:00"/>
    <s v="AD2205"/>
    <x v="7"/>
    <x v="6"/>
    <x v="3"/>
    <n v="-1"/>
    <s v="UCLA Undergrad"/>
    <s v="SEL Boelter Circ Desk"/>
    <s v="CLICC Electrical Eng."/>
    <s v="90 Days Loan"/>
    <s v="CLICC EE AD2 Unit 205"/>
  </r>
  <r>
    <d v="2023-01-11T00:00:00"/>
    <d v="1899-12-30T14:55:53"/>
    <d v="2023-01-17T00:00:00"/>
    <d v="1899-12-30T08:33:10"/>
    <d v="2023-01-18T00:00:00"/>
    <s v="HP027"/>
    <x v="2"/>
    <x v="2"/>
    <x v="0"/>
    <n v="-1"/>
    <s v="UCLA Graduate"/>
    <s v="CLICC Circ Desk"/>
    <s v="CLICC Chromebook"/>
    <s v="1 Week"/>
    <s v="WL-BCR-17"/>
  </r>
  <r>
    <d v="2023-01-11T00:00:00"/>
    <d v="1899-12-30T15:01:59"/>
    <d v="2023-01-11T00:00:00"/>
    <d v="1899-12-30T17:11:31"/>
    <d v="2023-01-11T00:00:00"/>
    <s v="MACCHRG48"/>
    <x v="10"/>
    <x v="9"/>
    <x v="1"/>
    <n v="-1"/>
    <s v="UCLA Undergrad"/>
    <s v="CLICC Circ Desk"/>
    <s v="CLICC Laptop Charger"/>
    <s v="CLICC 6 Hour Loan Period"/>
    <s v="MAGT-POW-02"/>
  </r>
  <r>
    <d v="2023-01-11T00:00:00"/>
    <d v="1899-12-30T15:04:35"/>
    <d v="2023-01-31T00:00:00"/>
    <d v="1899-12-30T15:55:38"/>
    <d v="2023-01-25T00:00:00"/>
    <s v="CLICC-ML-0061"/>
    <x v="3"/>
    <x v="1"/>
    <x v="0"/>
    <n v="-1"/>
    <s v="UCLA Undergrad"/>
    <s v="CLICC Circ Desk"/>
    <s v="CLICC Chromebook"/>
    <s v="1 Week"/>
    <s v="ITS MacBook 168"/>
  </r>
  <r>
    <d v="2023-01-11T00:00:00"/>
    <d v="1899-12-30T15:07:07"/>
    <d v="2023-01-31T00:00:00"/>
    <d v="1899-12-30T13:03:55"/>
    <d v="2023-01-25T00:00:00"/>
    <s v="MP101"/>
    <x v="1"/>
    <x v="1"/>
    <x v="0"/>
    <n v="-1"/>
    <s v="UCLA Undergrad"/>
    <s v="CLICC Circ Desk"/>
    <s v="CLICC Chromebook"/>
    <s v="1 Week"/>
    <s v="ML-CLA-19"/>
  </r>
  <r>
    <d v="2023-01-11T00:00:00"/>
    <d v="1899-12-30T15:09:02"/>
    <d v="2023-01-11T00:00:00"/>
    <d v="1899-12-30T15:20:51"/>
    <d v="2023-01-18T00:00:00"/>
    <s v="MP096"/>
    <x v="1"/>
    <x v="1"/>
    <x v="0"/>
    <n v="-1"/>
    <s v="UCLA Undergrad"/>
    <s v="CLICC Circ Desk"/>
    <s v="CLICC Chromebook"/>
    <s v="1 Week"/>
    <s v="ML-CLA-14"/>
  </r>
  <r>
    <d v="2023-01-11T00:00:00"/>
    <d v="1899-12-30T15:12:51"/>
    <d v="2023-01-11T00:00:00"/>
    <d v="1899-12-30T19:20:33"/>
    <d v="2023-01-11T00:00:00"/>
    <s v="HDMIC34"/>
    <x v="16"/>
    <x v="15"/>
    <x v="4"/>
    <n v="-1"/>
    <s v="UCLA Graduate"/>
    <s v="Biomed Circ Desk"/>
    <s v="CLICC Display Cable"/>
    <s v="CLICC 6 Hour Loan Period"/>
    <s v="HDMC-BIO-04"/>
  </r>
  <r>
    <d v="2023-01-11T00:00:00"/>
    <d v="1899-12-30T15:14:40"/>
    <d v="2023-01-11T00:00:00"/>
    <d v="1899-12-30T15:40:20"/>
    <d v="2023-01-18T00:00:00"/>
    <s v="CLICC-MM-0011"/>
    <x v="4"/>
    <x v="3"/>
    <x v="0"/>
    <n v="-1"/>
    <s v="UCLA Undergrad"/>
    <s v="CLICC Circ Desk"/>
    <s v="CLICC Chromebook"/>
    <s v="1 Week"/>
    <s v="ITS iPad 184"/>
  </r>
  <r>
    <d v="2023-01-11T00:00:00"/>
    <d v="1899-12-30T15:14:41"/>
    <d v="2023-01-11T00:00:00"/>
    <d v="1899-12-30T18:00:52"/>
    <d v="2023-01-11T00:00:00"/>
    <s v="HPUSBC06"/>
    <x v="14"/>
    <x v="13"/>
    <x v="1"/>
    <n v="-1"/>
    <s v="UCLA Undergrad"/>
    <s v="SEL Boelter Circ Desk"/>
    <s v="CLICC Laptop Charger"/>
    <s v="CLICC 6 Hour Loan Period"/>
    <m/>
  </r>
  <r>
    <d v="2023-01-11T00:00:00"/>
    <d v="1899-12-30T15:19:00"/>
    <d v="2023-01-20T00:00:00"/>
    <d v="1899-12-30T11:04:55"/>
    <d v="2023-01-24T00:00:00"/>
    <s v="HP134"/>
    <x v="2"/>
    <x v="2"/>
    <x v="0"/>
    <n v="-1"/>
    <s v="UCLA Undergrad"/>
    <s v="CLICC Circ Desk"/>
    <s v="CLICC Chromebook"/>
    <s v="1 Week"/>
    <s v="WL-PC2-23"/>
  </r>
  <r>
    <d v="2023-01-11T00:00:00"/>
    <d v="1899-12-30T15:19:02"/>
    <d v="2023-01-11T00:00:00"/>
    <d v="1899-12-30T17:50:05"/>
    <d v="2023-01-11T00:00:00"/>
    <s v="WALLADPT39"/>
    <x v="8"/>
    <x v="7"/>
    <x v="1"/>
    <n v="-1"/>
    <s v="UCLA Undergrad"/>
    <s v="CLICC Circ Desk"/>
    <s v="CLICC USB Wall Adapter"/>
    <s v="CLICC 6 Hour Loan Period"/>
    <m/>
  </r>
  <r>
    <d v="2023-01-11T00:00:00"/>
    <d v="1899-12-30T15:19:05"/>
    <d v="2023-01-11T00:00:00"/>
    <d v="1899-12-30T17:50:39"/>
    <d v="2023-01-11T00:00:00"/>
    <s v="IPHONE28"/>
    <x v="9"/>
    <x v="8"/>
    <x v="1"/>
    <n v="-1"/>
    <s v="UCLA Undergrad"/>
    <s v="CLICC Circ Desk"/>
    <s v="CLICC Phone Cable"/>
    <s v="CLICC 6 Hour Loan Period"/>
    <s v="IPH-YRL-04"/>
  </r>
  <r>
    <d v="2023-01-11T00:00:00"/>
    <d v="1899-12-30T15:19:24"/>
    <d v="2023-01-11T00:00:00"/>
    <d v="1899-12-30T17:50:14"/>
    <d v="2023-01-1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1T00:00:00"/>
    <d v="1899-12-30T15:26:40"/>
    <d v="2023-01-23T00:00:00"/>
    <d v="1899-12-30T15:22:40"/>
    <d v="2023-01-23T00:00:00"/>
    <s v="CLICC-ML-0116"/>
    <x v="3"/>
    <x v="1"/>
    <x v="0"/>
    <n v="-1"/>
    <s v="UCLA Graduate"/>
    <s v="CLICC Circ Desk"/>
    <s v="CLICC Chromebook"/>
    <s v="1 Week"/>
    <s v="ITS MacBook 160"/>
  </r>
  <r>
    <d v="2023-01-11T00:00:00"/>
    <d v="1899-12-30T15:47:11"/>
    <d v="2023-01-11T00:00:00"/>
    <d v="1899-12-30T16:24:36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15:47:22"/>
    <d v="2023-01-11T00:00:00"/>
    <d v="1899-12-30T16:24:44"/>
    <d v="2023-01-11T00:00:00"/>
    <s v="WALLADPT48"/>
    <x v="8"/>
    <x v="7"/>
    <x v="1"/>
    <n v="-1"/>
    <s v="UCLA Undergrad"/>
    <s v="CLICC Circ Desk"/>
    <s v="CLICC USB Wall Adapter"/>
    <s v="CLICC 6 Hour Loan Period"/>
    <m/>
  </r>
  <r>
    <d v="2023-01-11T00:00:00"/>
    <d v="1899-12-30T15:47:29"/>
    <d v="2023-01-11T00:00:00"/>
    <d v="1899-12-30T16:24:41"/>
    <d v="2023-01-11T00:00:00"/>
    <s v="IPHONE52"/>
    <x v="9"/>
    <x v="8"/>
    <x v="1"/>
    <n v="-1"/>
    <s v="UCLA Undergrad"/>
    <s v="CLICC Circ Desk"/>
    <s v="CLICC Phone Cable"/>
    <s v="CLICC 6 Hour Loan Period"/>
    <s v="IPH-POW-08"/>
  </r>
  <r>
    <d v="2023-01-11T00:00:00"/>
    <d v="1899-12-30T15:58:03"/>
    <d v="2023-01-11T00:00:00"/>
    <d v="1899-12-30T16:45:56"/>
    <d v="2023-01-11T00:00:00"/>
    <s v="MACUSBC29C29"/>
    <x v="5"/>
    <x v="4"/>
    <x v="1"/>
    <n v="-1"/>
    <s v="UCLA Undergrad"/>
    <s v="CLICC Circ Desk"/>
    <s v="CLICC Laptop Charger"/>
    <s v="CLICC 6 Hour Loan Period"/>
    <m/>
  </r>
  <r>
    <d v="2023-01-11T00:00:00"/>
    <d v="1899-12-30T16:12:00"/>
    <d v="2023-01-11T00:00:00"/>
    <d v="1899-12-30T18:43:46"/>
    <d v="2023-01-18T00:00:00"/>
    <s v="CLICC-MM-074"/>
    <x v="4"/>
    <x v="3"/>
    <x v="0"/>
    <n v="-1"/>
    <s v="UCLA Undergrad"/>
    <s v="CLICC Circ Desk"/>
    <s v="CLICC Chromebook"/>
    <s v="1 Week"/>
    <m/>
  </r>
  <r>
    <d v="2023-01-11T00:00:00"/>
    <d v="1899-12-30T16:18:10"/>
    <d v="2023-01-11T00:00:00"/>
    <d v="1899-12-30T18:20:16"/>
    <d v="2023-01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1T00:00:00"/>
    <d v="1899-12-30T16:45:14"/>
    <d v="2023-01-11T00:00:00"/>
    <d v="1899-12-30T17:37:30"/>
    <d v="2023-01-18T00:00:00"/>
    <s v="CBK199"/>
    <x v="0"/>
    <x v="0"/>
    <x v="0"/>
    <n v="-1"/>
    <s v="UCLA Graduate"/>
    <s v="Biomed Circ Desk"/>
    <s v="CLICC Chromebook"/>
    <s v="1 Week"/>
    <s v="CBK-BIO-10"/>
  </r>
  <r>
    <d v="2023-01-11T00:00:00"/>
    <d v="1899-12-30T16:52:28"/>
    <d v="2023-01-11T00:00:00"/>
    <d v="1899-12-30T17:26:31"/>
    <d v="2023-01-11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11T00:00:00"/>
    <d v="1899-12-30T16:58:09"/>
    <d v="2023-01-11T00:00:00"/>
    <d v="1899-12-30T16:58:45"/>
    <d v="2023-01-11T00:00:00"/>
    <s v="ANDROID21"/>
    <x v="17"/>
    <x v="16"/>
    <x v="1"/>
    <n v="-1"/>
    <s v="UCLA Undergrad"/>
    <s v="Default Circulation Desk"/>
    <s v="CLICC Phone Cable"/>
    <s v="CLICC 6 Hour Loan Period"/>
    <s v="AND-LOC-06"/>
  </r>
  <r>
    <d v="2023-01-11T00:00:00"/>
    <d v="1899-12-30T16:59:33"/>
    <d v="2023-01-19T00:00:00"/>
    <d v="1899-12-30T13:44:11"/>
    <d v="2023-01-18T00:00:00"/>
    <s v="CBK373"/>
    <x v="0"/>
    <x v="0"/>
    <x v="0"/>
    <n v="-1"/>
    <s v="UCLA Undergrad"/>
    <s v="Default Circulation Desk"/>
    <s v="CLICC Chromebook"/>
    <s v="1 Week"/>
    <s v="CBK-CLICC-124"/>
  </r>
  <r>
    <d v="2023-01-11T00:00:00"/>
    <d v="1899-12-30T17:17:39"/>
    <d v="2023-01-23T00:00:00"/>
    <d v="1899-12-30T09:50:47"/>
    <d v="2023-01-23T00:00:00"/>
    <s v="MP077"/>
    <x v="1"/>
    <x v="1"/>
    <x v="0"/>
    <n v="-1"/>
    <s v="UCLA Graduate"/>
    <s v="CLICC Circ Desk"/>
    <s v="CLICC Chromebook"/>
    <s v="1 Week"/>
    <s v="ML-POW-16"/>
  </r>
  <r>
    <d v="2023-01-11T00:00:00"/>
    <d v="1899-12-30T17:19:11"/>
    <d v="2023-01-19T00:00:00"/>
    <d v="1899-12-30T17:34:19"/>
    <d v="2023-01-19T00:00:00"/>
    <s v="MP180"/>
    <x v="1"/>
    <x v="1"/>
    <x v="0"/>
    <n v="-1"/>
    <s v="UCLA Undergrad"/>
    <s v="CLICC Circ Desk"/>
    <s v="CLICC Chromebook"/>
    <s v="1 Week"/>
    <s v="ML-CMM-20"/>
  </r>
  <r>
    <d v="2023-01-11T00:00:00"/>
    <d v="1899-12-30T17:23:55"/>
    <d v="2023-01-11T00:00:00"/>
    <d v="1899-12-30T17:49:49"/>
    <d v="2023-01-11T00:00:00"/>
    <s v="IPHONE06"/>
    <x v="9"/>
    <x v="8"/>
    <x v="1"/>
    <n v="-1"/>
    <s v="UCLA Undergrad"/>
    <s v="Music Circ Desk"/>
    <s v="CLICC Phone Cable"/>
    <s v="CLICC 6 Hour Loan Period"/>
    <s v="IPH-MUS-06"/>
  </r>
  <r>
    <d v="2023-01-11T00:00:00"/>
    <d v="1899-12-30T17:24:15"/>
    <d v="2023-01-11T00:00:00"/>
    <d v="1899-12-30T17:49:52"/>
    <d v="2023-01-11T00:00:00"/>
    <s v="OMNI25"/>
    <x v="12"/>
    <x v="11"/>
    <x v="1"/>
    <n v="-1"/>
    <s v="UCLA Undergrad"/>
    <s v="Music Circ Desk"/>
    <s v="CLICC Omnicharge"/>
    <s v="CLICC 6 Hour Loan Period"/>
    <s v="OMN-MUS-05"/>
  </r>
  <r>
    <d v="2023-01-11T00:00:00"/>
    <d v="1899-12-30T17:27:03"/>
    <d v="2023-01-11T00:00:00"/>
    <d v="1899-12-30T18:54:30"/>
    <d v="2023-01-11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11T00:00:00"/>
    <d v="1899-12-30T17:31:29"/>
    <d v="2023-01-25T00:00:00"/>
    <d v="1899-12-30T17:15:41"/>
    <d v="2023-01-25T00:00:00"/>
    <s v="CLICC-MM-009"/>
    <x v="4"/>
    <x v="3"/>
    <x v="0"/>
    <n v="-1"/>
    <s v="UCLA Undergrad"/>
    <s v="CLICC Circ Desk"/>
    <s v="CLICC Chromebook"/>
    <s v="1 Week"/>
    <m/>
  </r>
  <r>
    <d v="2023-01-11T00:00:00"/>
    <d v="1899-12-30T17:38:52"/>
    <d v="2023-01-13T00:00:00"/>
    <d v="1899-12-30T17:54:03"/>
    <d v="2023-01-18T00:00:00"/>
    <s v="CBK412"/>
    <x v="0"/>
    <x v="0"/>
    <x v="0"/>
    <n v="-1"/>
    <s v="UCLA Undergrad"/>
    <s v="CLICC Circ Desk"/>
    <s v="CLICC Chromebook"/>
    <s v="1 Week"/>
    <s v="CBK-CLICC-163"/>
  </r>
  <r>
    <d v="2023-01-11T00:00:00"/>
    <d v="1899-12-30T17:49:15"/>
    <d v="2023-01-25T00:00:00"/>
    <d v="1899-12-30T12:30:07"/>
    <d v="2023-01-25T00:00:00"/>
    <s v="CLICC-ML-0125"/>
    <x v="3"/>
    <x v="1"/>
    <x v="0"/>
    <n v="-1"/>
    <s v="UCLA Undergrad"/>
    <s v="CLICC Circ Desk"/>
    <s v="CLICC Chromebook"/>
    <s v="1 Week"/>
    <s v="ITS MacBook 174"/>
  </r>
  <r>
    <d v="2023-01-11T00:00:00"/>
    <d v="1899-12-30T17:51:45"/>
    <d v="2023-01-11T00:00:00"/>
    <d v="1899-12-30T19:02:02"/>
    <d v="2023-01-11T00:00:00"/>
    <s v="WALLADPT32"/>
    <x v="8"/>
    <x v="7"/>
    <x v="1"/>
    <n v="-1"/>
    <s v="UCLA Undergrad"/>
    <s v="CLICC Circ Desk"/>
    <s v="CLICC USB Wall Adapter"/>
    <s v="CLICC 6 Hour Loan Period"/>
    <m/>
  </r>
  <r>
    <d v="2023-01-11T00:00:00"/>
    <d v="1899-12-30T17:51:49"/>
    <d v="2023-01-11T00:00:00"/>
    <d v="1899-12-30T19:01:56"/>
    <d v="2023-01-11T00:00:00"/>
    <s v="IPHONE28"/>
    <x v="9"/>
    <x v="8"/>
    <x v="1"/>
    <n v="-1"/>
    <s v="UCLA Undergrad"/>
    <s v="CLICC Circ Desk"/>
    <s v="CLICC Phone Cable"/>
    <s v="CLICC 6 Hour Loan Period"/>
    <s v="IPH-YRL-04"/>
  </r>
  <r>
    <d v="2023-01-11T00:00:00"/>
    <d v="1899-12-30T17:55:15"/>
    <d v="2023-01-11T00:00:00"/>
    <d v="1899-12-30T18:54:20"/>
    <d v="2023-01-11T00:00:00"/>
    <s v="HDMIC24"/>
    <x v="16"/>
    <x v="15"/>
    <x v="4"/>
    <n v="-1"/>
    <s v="UCLA Undergrad"/>
    <s v="CLICC Circ Desk"/>
    <s v="CLICC Display Cable"/>
    <s v="CLICC 6 Hour Loan Period"/>
    <s v="HDMC-YRL-16"/>
  </r>
  <r>
    <d v="2023-01-11T00:00:00"/>
    <d v="1899-12-30T17:57:55"/>
    <d v="2023-01-11T00:00:00"/>
    <d v="1899-12-30T18:54:09"/>
    <d v="2023-01-11T00:00:00"/>
    <s v="UHDMI19"/>
    <x v="15"/>
    <x v="14"/>
    <x v="4"/>
    <n v="-1"/>
    <s v="UCLA Undergrad"/>
    <s v="CLICC Circ Desk"/>
    <s v="CLICC Input/Output Adapter"/>
    <s v="CLICC 6 Hour Loan Period"/>
    <m/>
  </r>
  <r>
    <d v="2023-01-11T00:00:00"/>
    <d v="1899-12-30T18:06:24"/>
    <d v="2023-01-13T00:00:00"/>
    <d v="1899-12-30T15:58:21"/>
    <d v="2023-01-12T00:00:00"/>
    <s v="MACUSBC12C12"/>
    <x v="5"/>
    <x v="4"/>
    <x v="1"/>
    <n v="-1"/>
    <s v="UCLA Graduate"/>
    <s v="Default Circulation Desk"/>
    <s v="CLICC Laptop Charger"/>
    <s v="CLICC 6 Hour Loan Period"/>
    <s v="USBC-LOC-01"/>
  </r>
  <r>
    <d v="2023-01-11T00:00:00"/>
    <d v="1899-12-30T18:16:02"/>
    <d v="2023-01-19T00:00:00"/>
    <d v="1899-12-30T16:07:51"/>
    <d v="2023-01-19T00:00:00"/>
    <s v="HP113"/>
    <x v="2"/>
    <x v="2"/>
    <x v="0"/>
    <n v="-1"/>
    <s v="UCLA Graduate"/>
    <s v="CLICC Circ Desk"/>
    <s v="CLICC Chromebook"/>
    <s v="1 Week"/>
    <s v="WL-PC2-02"/>
  </r>
  <r>
    <d v="2023-01-11T00:00:00"/>
    <d v="1899-12-30T18:17:09"/>
    <m/>
    <m/>
    <d v="2023-04-11T00:00:00"/>
    <s v="AD2324"/>
    <x v="7"/>
    <x v="6"/>
    <x v="3"/>
    <n v="5567018710006530"/>
    <s v="UCLA Undergrad"/>
    <s v="SEL Boelter Circ Desk"/>
    <s v="CLICC Electrical Eng."/>
    <s v="90 Days Loan"/>
    <m/>
  </r>
  <r>
    <d v="2023-01-11T00:00:00"/>
    <d v="1899-12-30T18:42:40"/>
    <d v="2023-02-16T00:00:00"/>
    <d v="1899-12-30T18:12:34"/>
    <d v="2023-01-18T00:00:00"/>
    <s v="CLICC-ML-0032"/>
    <x v="3"/>
    <x v="1"/>
    <x v="0"/>
    <n v="-1"/>
    <s v="UCLA Undergrad"/>
    <s v="CLICC Circ Desk"/>
    <s v="CLICC Chromebook"/>
    <s v="1 Week"/>
    <s v="ITS MacBook 123"/>
  </r>
  <r>
    <d v="2023-01-11T00:00:00"/>
    <d v="1899-12-30T18:43:48"/>
    <d v="2023-01-11T00:00:00"/>
    <d v="1899-12-30T20:07:31"/>
    <d v="2023-01-11T00:00:00"/>
    <s v="IPHONE52"/>
    <x v="9"/>
    <x v="8"/>
    <x v="1"/>
    <n v="-1"/>
    <s v="UCLA Undergrad"/>
    <s v="CLICC Circ Desk"/>
    <s v="CLICC Phone Cable"/>
    <s v="CLICC 6 Hour Loan Period"/>
    <s v="IPH-POW-08"/>
  </r>
  <r>
    <d v="2023-01-11T00:00:00"/>
    <d v="1899-12-30T18:53:18"/>
    <d v="2023-01-25T00:00:00"/>
    <d v="1899-12-30T12:38:23"/>
    <d v="2023-01-25T00:00:00"/>
    <s v="HP131"/>
    <x v="2"/>
    <x v="2"/>
    <x v="0"/>
    <n v="-1"/>
    <s v="UCLA Undergrad"/>
    <s v="CLICC Circ Desk"/>
    <s v="CLICC Chromebook"/>
    <s v="1 Week"/>
    <s v="WL-PC2-20"/>
  </r>
  <r>
    <d v="2023-01-11T00:00:00"/>
    <d v="1899-12-30T18:56:24"/>
    <d v="2023-02-07T00:00:00"/>
    <d v="1899-12-30T15:45:23"/>
    <d v="2023-01-18T00:00:00"/>
    <s v="CLICC-MM-0035"/>
    <x v="4"/>
    <x v="3"/>
    <x v="0"/>
    <n v="-1"/>
    <s v="UCLA Undergrad"/>
    <s v="CLICC Circ Desk"/>
    <s v="CLICC Chromebook"/>
    <s v="1 Week"/>
    <s v="ITS iPad 77"/>
  </r>
  <r>
    <d v="2023-01-11T00:00:00"/>
    <d v="1899-12-30T20:24:14"/>
    <d v="2023-03-21T00:00:00"/>
    <d v="1899-12-30T21:34:22"/>
    <d v="2023-04-11T00:00:00"/>
    <s v="AD2144"/>
    <x v="7"/>
    <x v="6"/>
    <x v="3"/>
    <n v="-1"/>
    <s v="UCLA Undergrad"/>
    <s v="SEL Boelter Circ Desk"/>
    <s v="CLICC Electrical Eng."/>
    <s v="90 Days Loan"/>
    <s v="CLICC EE AD2 Unit 144"/>
  </r>
  <r>
    <d v="2023-01-12T00:00:00"/>
    <d v="1899-12-30T08:05:22"/>
    <d v="2023-01-12T00:00:00"/>
    <d v="1899-12-30T08:42:56"/>
    <d v="2023-01-12T00:00:00"/>
    <s v="IPHONE34"/>
    <x v="9"/>
    <x v="8"/>
    <x v="1"/>
    <n v="-1"/>
    <s v="UCLA Undergrad"/>
    <s v="CLICC Circ Desk"/>
    <s v="CLICC Phone Cable"/>
    <s v="CLICC 6 Hour Loan Period"/>
    <s v="IPH-YRL-10"/>
  </r>
  <r>
    <d v="2023-01-12T00:00:00"/>
    <d v="1899-12-30T08:05:26"/>
    <d v="2023-01-12T00:00:00"/>
    <d v="1899-12-30T08:43:05"/>
    <d v="2023-01-12T00:00:00"/>
    <s v="WALLADPT44"/>
    <x v="8"/>
    <x v="7"/>
    <x v="1"/>
    <n v="-1"/>
    <s v="UCLA Undergrad"/>
    <s v="CLICC Circ Desk"/>
    <s v="CLICC USB Wall Adapter"/>
    <s v="CLICC 6 Hour Loan Period"/>
    <m/>
  </r>
  <r>
    <d v="2023-01-12T00:00:00"/>
    <d v="1899-12-30T08:05:41"/>
    <d v="2023-01-19T00:00:00"/>
    <d v="1899-12-30T09:55:19"/>
    <d v="2023-01-19T00:00:00"/>
    <s v="CBK215"/>
    <x v="0"/>
    <x v="0"/>
    <x v="0"/>
    <n v="-1"/>
    <s v="UCLA Undergrad"/>
    <s v="SEL Boelter Circ Desk"/>
    <s v="CLICC Chromebook"/>
    <s v="1 Week"/>
    <s v="CBK-BOE-06"/>
  </r>
  <r>
    <d v="2023-01-12T00:00:00"/>
    <d v="1899-12-30T08:22:14"/>
    <d v="2023-01-12T00:00:00"/>
    <d v="1899-12-30T14:08:31"/>
    <d v="2023-01-19T00:00:00"/>
    <s v="CBK410"/>
    <x v="0"/>
    <x v="0"/>
    <x v="0"/>
    <n v="-1"/>
    <s v="UCLA Academic"/>
    <s v="CLICC Circ Desk"/>
    <s v="CLICC Chromebook"/>
    <s v="1 Week"/>
    <s v="CBK-CLICC-161"/>
  </r>
  <r>
    <d v="2023-01-12T00:00:00"/>
    <d v="1899-12-30T08:37:05"/>
    <d v="2023-01-26T00:00:00"/>
    <d v="1899-12-30T08:15:57"/>
    <d v="2023-01-26T00:00:00"/>
    <s v="CLICC-MM-0033"/>
    <x v="4"/>
    <x v="3"/>
    <x v="0"/>
    <n v="-1"/>
    <s v="UCLA Graduate"/>
    <s v="CLICC Circ Desk"/>
    <s v="CLICC Chromebook"/>
    <s v="1 Week"/>
    <s v="ITS iPad 143"/>
  </r>
  <r>
    <d v="2023-01-12T00:00:00"/>
    <d v="1899-12-30T09:15:29"/>
    <d v="2023-01-12T00:00:00"/>
    <d v="1899-12-30T11:57:39"/>
    <d v="2023-01-19T00:00:00"/>
    <s v="CLICC-ML-0139"/>
    <x v="3"/>
    <x v="1"/>
    <x v="0"/>
    <n v="-1"/>
    <s v="UCLA Undergrad"/>
    <s v="CLICC Circ Desk"/>
    <s v="CLICC Chromebook"/>
    <s v="1 Week"/>
    <s v="ITS MacBook 122"/>
  </r>
  <r>
    <d v="2023-01-12T00:00:00"/>
    <d v="1899-12-30T09:25:48"/>
    <d v="2023-01-12T00:00:00"/>
    <d v="1899-12-30T09:51:20"/>
    <d v="2023-01-19T00:00:00"/>
    <s v="CBK199"/>
    <x v="0"/>
    <x v="0"/>
    <x v="0"/>
    <n v="-1"/>
    <s v="UCLA Graduate"/>
    <s v="Biomed Circ Desk"/>
    <s v="CLICC Chromebook"/>
    <s v="1 Week"/>
    <s v="CBK-BIO-10"/>
  </r>
  <r>
    <d v="2023-01-12T00:00:00"/>
    <d v="1899-12-30T09:32:10"/>
    <d v="2023-03-16T00:00:00"/>
    <d v="1899-12-30T11:16:42"/>
    <d v="2023-04-12T00:00:00"/>
    <s v="AD2176"/>
    <x v="7"/>
    <x v="6"/>
    <x v="3"/>
    <n v="-1"/>
    <s v="UCLA Undergrad"/>
    <s v="SEL Boelter Circ Desk"/>
    <s v="CLICC Electrical Eng."/>
    <s v="90 Days Loan"/>
    <s v="CLICC EE AD2 Unit 176"/>
  </r>
  <r>
    <d v="2023-01-12T00:00:00"/>
    <d v="1899-12-30T09:39:47"/>
    <d v="2023-01-12T00:00:00"/>
    <d v="1899-12-30T11:36:55"/>
    <d v="2023-01-19T00:00:00"/>
    <s v="CLICC-ML-0136"/>
    <x v="3"/>
    <x v="1"/>
    <x v="0"/>
    <n v="-1"/>
    <s v="UCLA Undergrad"/>
    <s v="CLICC Circ Desk"/>
    <s v="CLICC Chromebook"/>
    <s v="1 Week"/>
    <s v="ITS MacBook 86"/>
  </r>
  <r>
    <d v="2023-01-12T00:00:00"/>
    <d v="1899-12-30T09:44:08"/>
    <d v="2023-01-12T00:00:00"/>
    <d v="1899-12-30T09:50:20"/>
    <d v="2023-01-19T00:00:00"/>
    <s v="HP136"/>
    <x v="2"/>
    <x v="2"/>
    <x v="0"/>
    <n v="-1"/>
    <s v="UCLA Graduate"/>
    <s v="CLICC Circ Desk"/>
    <s v="CLICC Chromebook"/>
    <s v="1 Week"/>
    <s v="WL-PC2-25"/>
  </r>
  <r>
    <d v="2023-01-12T00:00:00"/>
    <d v="1899-12-30T09:45:21"/>
    <d v="2023-01-12T00:00:00"/>
    <d v="1899-12-30T11:59:25"/>
    <d v="2023-01-12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12T00:00:00"/>
    <d v="1899-12-30T09:45:24"/>
    <d v="2023-01-12T00:00:00"/>
    <d v="1899-12-30T11:58:20"/>
    <d v="2023-01-12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2T00:00:00"/>
    <d v="1899-12-30T09:45:26"/>
    <d v="2023-01-12T00:00:00"/>
    <d v="1899-12-30T11:58:23"/>
    <d v="2023-01-12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2T00:00:00"/>
    <d v="1899-12-30T09:50:43"/>
    <d v="2023-01-12T00:00:00"/>
    <d v="1899-12-30T13:40:07"/>
    <d v="2023-01-19T00:00:00"/>
    <s v="MP085"/>
    <x v="1"/>
    <x v="1"/>
    <x v="0"/>
    <n v="-1"/>
    <s v="UCLA Graduate"/>
    <s v="CLICC Circ Desk"/>
    <s v="CLICC Chromebook"/>
    <s v="1 Week"/>
    <s v="ML-CLA-03"/>
  </r>
  <r>
    <d v="2023-01-12T00:00:00"/>
    <d v="1899-12-30T09:56:03"/>
    <d v="2023-01-12T00:00:00"/>
    <d v="1899-12-30T11:45:32"/>
    <d v="2023-01-12T00:00:00"/>
    <s v="MACCHRG48"/>
    <x v="10"/>
    <x v="9"/>
    <x v="1"/>
    <n v="-1"/>
    <s v="UCLA Undergrad"/>
    <s v="CLICC Circ Desk"/>
    <s v="CLICC Laptop Charger"/>
    <s v="CLICC 6 Hour Loan Period"/>
    <s v="MAGT-POW-02"/>
  </r>
  <r>
    <d v="2023-01-12T00:00:00"/>
    <d v="1899-12-30T10:01:29"/>
    <d v="2023-01-12T00:00:00"/>
    <d v="1899-12-30T13:50:49"/>
    <d v="2023-01-12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2T00:00:00"/>
    <d v="1899-12-30T10:04:53"/>
    <d v="2023-01-25T00:00:00"/>
    <d v="1899-12-30T09:44:18"/>
    <d v="2023-01-25T00:00:00"/>
    <s v="HP074"/>
    <x v="2"/>
    <x v="2"/>
    <x v="0"/>
    <n v="-1"/>
    <s v="UCLA Undergrad"/>
    <s v="CLICC Circ Desk"/>
    <s v="CLICC Chromebook"/>
    <s v="1 Week"/>
    <s v="WL-RC2-04"/>
  </r>
  <r>
    <d v="2023-01-12T00:00:00"/>
    <d v="1899-12-30T10:07:03"/>
    <d v="2023-01-12T00:00:00"/>
    <d v="1899-12-30T13:03:05"/>
    <d v="2023-01-12T00:00:00"/>
    <s v="UVGA20"/>
    <x v="19"/>
    <x v="18"/>
    <x v="4"/>
    <n v="-1"/>
    <s v="UCLA Graduate"/>
    <s v="CLICC Circ Desk"/>
    <s v="CLICC Input/Output Adapter"/>
    <s v="CLICC 6 Hour Loan Period"/>
    <m/>
  </r>
  <r>
    <d v="2023-01-12T00:00:00"/>
    <d v="1899-12-30T10:12:28"/>
    <d v="2023-01-12T00:00:00"/>
    <d v="1899-12-30T10:56:44"/>
    <d v="2023-01-12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2T00:00:00"/>
    <d v="1899-12-30T10:12:38"/>
    <d v="2023-01-12T00:00:00"/>
    <d v="1899-12-30T11:29:58"/>
    <d v="2023-01-19T00:00:00"/>
    <s v="CBK211"/>
    <x v="0"/>
    <x v="0"/>
    <x v="0"/>
    <n v="-1"/>
    <s v="UCLA Undergrad"/>
    <s v="SEL Boelter Circ Desk"/>
    <s v="CLICC Chromebook"/>
    <s v="1 Week"/>
    <s v="CBK-BOE-02"/>
  </r>
  <r>
    <d v="2023-01-12T00:00:00"/>
    <d v="1899-12-30T10:27:05"/>
    <m/>
    <m/>
    <d v="2023-04-12T00:00:00"/>
    <s v="AD2099"/>
    <x v="7"/>
    <x v="6"/>
    <x v="3"/>
    <n v="6201688140006530"/>
    <s v="UCLA Undergrad"/>
    <s v="SEL Boelter Circ Desk"/>
    <s v="CLICC Electrical Eng."/>
    <s v="90 Days Loan"/>
    <s v="CLICC EE AD2 Unit 99"/>
  </r>
  <r>
    <d v="2023-01-12T00:00:00"/>
    <d v="1899-12-30T10:28:37"/>
    <d v="2023-01-25T00:00:00"/>
    <d v="1899-12-30T16:59:42"/>
    <d v="2023-01-26T00:00:00"/>
    <s v="MP145"/>
    <x v="1"/>
    <x v="1"/>
    <x v="0"/>
    <n v="-1"/>
    <s v="UCLA Graduate"/>
    <s v="CLICC Circ Desk"/>
    <s v="CLICC Chromebook"/>
    <s v="1 Week"/>
    <s v="ML-PC1-21"/>
  </r>
  <r>
    <d v="2023-01-12T00:00:00"/>
    <d v="1899-12-30T10:44:57"/>
    <d v="2023-01-12T00:00:00"/>
    <d v="1899-12-30T14:25:02"/>
    <d v="2023-01-12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12T00:00:00"/>
    <d v="1899-12-30T10:48:37"/>
    <d v="2023-01-12T00:00:00"/>
    <d v="1899-12-30T10:49:22"/>
    <d v="2023-01-19T00:00:00"/>
    <s v="MP095"/>
    <x v="1"/>
    <x v="1"/>
    <x v="0"/>
    <n v="-1"/>
    <s v="UCLA Undergrad"/>
    <s v="CLICC Circ Desk"/>
    <s v="CLICC Chromebook"/>
    <s v="1 Week"/>
    <s v="ML-CLA-13"/>
  </r>
  <r>
    <d v="2023-01-12T00:00:00"/>
    <d v="1899-12-30T10:49:31"/>
    <d v="2023-01-26T00:00:00"/>
    <d v="1899-12-30T17:17:44"/>
    <d v="2023-01-26T00:00:00"/>
    <s v="MP019"/>
    <x v="1"/>
    <x v="1"/>
    <x v="0"/>
    <n v="-1"/>
    <s v="UCLA Undergrad"/>
    <s v="CLICC Circ Desk"/>
    <s v="CLICC Chromebook"/>
    <s v="1 Week"/>
    <s v="ML-BIO-09"/>
  </r>
  <r>
    <d v="2023-01-12T00:00:00"/>
    <d v="1899-12-30T10:52:34"/>
    <d v="2023-01-12T00:00:00"/>
    <d v="1899-12-30T12:21:38"/>
    <d v="2023-01-12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1-12T00:00:00"/>
    <d v="1899-12-30T10:53:11"/>
    <d v="2023-01-12T00:00:00"/>
    <d v="1899-12-30T12:21:21"/>
    <d v="2023-01-12T00:00:00"/>
    <s v="WALLADPT32"/>
    <x v="8"/>
    <x v="7"/>
    <x v="1"/>
    <n v="-1"/>
    <s v="UCLA Graduate"/>
    <s v="CLICC Circ Desk"/>
    <s v="CLICC USB Wall Adapter"/>
    <s v="CLICC 6 Hour Loan Period"/>
    <m/>
  </r>
  <r>
    <d v="2023-01-12T00:00:00"/>
    <d v="1899-12-30T10:53:21"/>
    <d v="2023-01-12T00:00:00"/>
    <d v="1899-12-30T12:21:27"/>
    <d v="2023-01-12T00:00:00"/>
    <s v="IPHONE28"/>
    <x v="9"/>
    <x v="8"/>
    <x v="1"/>
    <n v="-1"/>
    <s v="UCLA Graduate"/>
    <s v="CLICC Circ Desk"/>
    <s v="CLICC Phone Cable"/>
    <s v="CLICC 6 Hour Loan Period"/>
    <s v="IPH-YRL-04"/>
  </r>
  <r>
    <d v="2023-01-12T00:00:00"/>
    <d v="1899-12-30T10:57:13"/>
    <d v="2023-01-12T00:00:00"/>
    <d v="1899-12-30T14:07:12"/>
    <d v="2023-01-12T00:00:00"/>
    <s v="HPUSBC06"/>
    <x v="14"/>
    <x v="13"/>
    <x v="1"/>
    <n v="-1"/>
    <s v="UCLA Graduate"/>
    <s v="SEL Boelter Circ Desk"/>
    <s v="CLICC Laptop Charger"/>
    <s v="CLICC 6 Hour Loan Period"/>
    <m/>
  </r>
  <r>
    <d v="2023-01-12T00:00:00"/>
    <d v="1899-12-30T10:58:34"/>
    <d v="2023-01-12T00:00:00"/>
    <d v="1899-12-30T16:52:35"/>
    <d v="2023-01-12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12T00:00:00"/>
    <d v="1899-12-30T10:58:43"/>
    <d v="2023-01-12T00:00:00"/>
    <d v="1899-12-30T16:52:48"/>
    <d v="2023-01-12T00:00:00"/>
    <s v="WALLADPT41"/>
    <x v="8"/>
    <x v="7"/>
    <x v="1"/>
    <n v="-1"/>
    <s v="UCLA Graduate"/>
    <s v="CLICC Circ Desk"/>
    <s v="CLICC USB Wall Adapter"/>
    <s v="CLICC 6 Hour Loan Period"/>
    <m/>
  </r>
  <r>
    <d v="2023-01-12T00:00:00"/>
    <d v="1899-12-30T10:58:49"/>
    <d v="2023-01-12T00:00:00"/>
    <d v="1899-12-30T16:52:55"/>
    <d v="2023-01-12T00:00:00"/>
    <s v="IPHONE34"/>
    <x v="9"/>
    <x v="8"/>
    <x v="1"/>
    <n v="-1"/>
    <s v="UCLA Graduate"/>
    <s v="CLICC Circ Desk"/>
    <s v="CLICC Phone Cable"/>
    <s v="CLICC 6 Hour Loan Period"/>
    <s v="IPH-YRL-10"/>
  </r>
  <r>
    <d v="2023-01-12T00:00:00"/>
    <d v="1899-12-30T11:03:25"/>
    <d v="2023-01-12T00:00:00"/>
    <d v="1899-12-30T12:27:03"/>
    <d v="2023-01-12T00:00:00"/>
    <s v="HDMIC24"/>
    <x v="16"/>
    <x v="15"/>
    <x v="4"/>
    <n v="-1"/>
    <s v="UCLA Graduate"/>
    <s v="CLICC Circ Desk"/>
    <s v="CLICC Display Cable"/>
    <s v="CLICC 6 Hour Loan Period"/>
    <s v="HDMC-YRL-16"/>
  </r>
  <r>
    <d v="2023-01-12T00:00:00"/>
    <d v="1899-12-30T11:03:51"/>
    <d v="2023-01-12T00:00:00"/>
    <d v="1899-12-30T12:26:57"/>
    <d v="2023-01-12T00:00:00"/>
    <s v="UHDMI12"/>
    <x v="15"/>
    <x v="14"/>
    <x v="4"/>
    <n v="-1"/>
    <s v="UCLA Graduate"/>
    <s v="CLICC Circ Desk"/>
    <s v="CLICC Input/Output Adapter"/>
    <s v="CLICC 6 Hour Loan Period"/>
    <m/>
  </r>
  <r>
    <d v="2023-01-12T00:00:00"/>
    <d v="1899-12-30T11:12:24"/>
    <d v="2023-01-12T00:00:00"/>
    <d v="1899-12-30T13:36:32"/>
    <d v="2023-01-19T00:00:00"/>
    <s v="CBK199"/>
    <x v="0"/>
    <x v="0"/>
    <x v="0"/>
    <n v="-1"/>
    <s v="UCLA Graduate"/>
    <s v="Biomed Circ Desk"/>
    <s v="CLICC Chromebook"/>
    <s v="1 Week"/>
    <s v="CBK-BIO-10"/>
  </r>
  <r>
    <d v="2023-01-12T00:00:00"/>
    <d v="1899-12-30T11:17:14"/>
    <m/>
    <m/>
    <d v="2023-04-12T00:00:00"/>
    <s v="AD2071"/>
    <x v="7"/>
    <x v="6"/>
    <x v="3"/>
    <n v="6201516050006530"/>
    <s v="UCLA Undergrad"/>
    <s v="SEL Boelter Circ Desk"/>
    <s v="CLICC Electrical Eng."/>
    <s v="90 Days Loan"/>
    <s v="CLICC EE AD2 Unit 71"/>
  </r>
  <r>
    <d v="2023-01-12T00:00:00"/>
    <d v="1899-12-30T11:27:31"/>
    <d v="2023-01-26T00:00:00"/>
    <d v="1899-12-30T14:44:03"/>
    <d v="2023-01-26T00:00:00"/>
    <s v="HP078"/>
    <x v="2"/>
    <x v="2"/>
    <x v="0"/>
    <n v="-1"/>
    <s v="UCLA Graduate"/>
    <s v="CLICC Circ Desk"/>
    <s v="CLICC Chromebook"/>
    <s v="1 Week"/>
    <s v="WL-RC2-08"/>
  </r>
  <r>
    <d v="2023-01-12T00:00:00"/>
    <d v="1899-12-30T11:32:22"/>
    <d v="2023-01-12T00:00:00"/>
    <d v="1899-12-30T21:01:49"/>
    <d v="2023-01-12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2T00:00:00"/>
    <d v="1899-12-30T11:34:57"/>
    <d v="2023-01-12T00:00:00"/>
    <d v="1899-12-30T13:56:15"/>
    <d v="2023-01-12T00:00:00"/>
    <s v="MACCHRG36"/>
    <x v="10"/>
    <x v="9"/>
    <x v="1"/>
    <n v="-1"/>
    <s v="UCLA Undergrad"/>
    <s v="SEL Boelter Circ Desk"/>
    <s v="CLICC Laptop Charger"/>
    <s v="CLICC 6 Hour Loan Period"/>
    <s v="MAGT-BOE-05"/>
  </r>
  <r>
    <d v="2023-01-12T00:00:00"/>
    <d v="1899-12-30T11:37:46"/>
    <d v="2023-01-20T00:00:00"/>
    <d v="1899-12-30T12:06:20"/>
    <d v="2023-01-25T00:00:00"/>
    <s v="MP098"/>
    <x v="1"/>
    <x v="1"/>
    <x v="0"/>
    <n v="-1"/>
    <s v="UCLA Undergrad"/>
    <s v="CLICC Circ Desk"/>
    <s v="CLICC Chromebook"/>
    <s v="1 Week"/>
    <s v="ML-CLA-16"/>
  </r>
  <r>
    <d v="2023-01-12T00:00:00"/>
    <d v="1899-12-30T11:43:20"/>
    <d v="2023-03-22T00:00:00"/>
    <d v="1899-12-30T11:39:55"/>
    <d v="2023-04-12T00:00:00"/>
    <s v="AD2218"/>
    <x v="7"/>
    <x v="6"/>
    <x v="3"/>
    <n v="-1"/>
    <s v="UCLA Undergrad"/>
    <s v="SEL Boelter Circ Desk"/>
    <s v="CLICC Electrical Eng."/>
    <s v="90 Days Loan"/>
    <s v="CLICC EE AD2 Unit 218"/>
  </r>
  <r>
    <d v="2023-01-12T00:00:00"/>
    <d v="1899-12-30T11:45:32"/>
    <d v="2023-01-12T00:00:00"/>
    <d v="1899-12-30T13:29:54"/>
    <d v="2023-01-12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1-12T00:00:00"/>
    <d v="1899-12-30T11:54:08"/>
    <d v="2023-01-18T00:00:00"/>
    <d v="1899-12-30T12:25:51"/>
    <d v="2023-01-19T00:00:00"/>
    <s v="CBK207"/>
    <x v="0"/>
    <x v="0"/>
    <x v="0"/>
    <n v="-1"/>
    <s v="UCLA Graduate"/>
    <s v="Biomed Circ Desk"/>
    <s v="CLICC Chromebook"/>
    <s v="1 Week"/>
    <s v="CBK-BIO-18"/>
  </r>
  <r>
    <d v="2023-01-12T00:00:00"/>
    <d v="1899-12-30T11:54:44"/>
    <d v="2023-01-12T00:00:00"/>
    <d v="1899-12-30T16:04:09"/>
    <d v="2023-01-12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12T00:00:00"/>
    <d v="1899-12-30T12:02:47"/>
    <d v="2023-01-12T00:00:00"/>
    <d v="1899-12-30T16:58:41"/>
    <d v="2023-01-12T00:00:00"/>
    <s v="MACUSBC29C29"/>
    <x v="5"/>
    <x v="4"/>
    <x v="1"/>
    <n v="-1"/>
    <s v="UCLA Undergrad"/>
    <s v="CLICC Circ Desk"/>
    <s v="CLICC Laptop Charger"/>
    <s v="CLICC 6 Hour Loan Period"/>
    <m/>
  </r>
  <r>
    <d v="2023-01-12T00:00:00"/>
    <d v="1899-12-30T12:05:09"/>
    <d v="2023-03-16T00:00:00"/>
    <d v="1899-12-30T13:22:00"/>
    <d v="2023-04-12T00:00:00"/>
    <s v="AD2293"/>
    <x v="7"/>
    <x v="6"/>
    <x v="3"/>
    <n v="-1"/>
    <s v="UCLA Undergrad"/>
    <s v="SEL Boelter Circ Desk"/>
    <s v="CLICC Electrical Eng."/>
    <s v="90 Days Loan"/>
    <s v="CLICC EE AD2 Unit 293"/>
  </r>
  <r>
    <d v="2023-01-12T00:00:00"/>
    <d v="1899-12-30T12:06:17"/>
    <d v="2023-01-26T00:00:00"/>
    <d v="1899-12-30T15:37:37"/>
    <d v="2023-01-26T00:00:00"/>
    <s v="CLICC-MM-015"/>
    <x v="4"/>
    <x v="3"/>
    <x v="0"/>
    <n v="-1"/>
    <s v="UCLA Undergrad"/>
    <s v="CLICC Circ Desk"/>
    <s v="CLICC Chromebook"/>
    <s v="1 Week"/>
    <m/>
  </r>
  <r>
    <d v="2023-01-12T00:00:00"/>
    <d v="1899-12-30T12:07:39"/>
    <d v="2023-01-12T00:00:00"/>
    <d v="1899-12-30T12:07:55"/>
    <d v="2023-01-19T00:00:00"/>
    <s v="CLICC-MM-0031"/>
    <x v="4"/>
    <x v="3"/>
    <x v="0"/>
    <n v="-1"/>
    <s v="UCLA Undergrad"/>
    <s v="CLICC Circ Desk"/>
    <s v="CLICC Chromebook"/>
    <s v="1 Week"/>
    <s v="ITS iPad 131"/>
  </r>
  <r>
    <d v="2023-01-12T00:00:00"/>
    <d v="1899-12-30T12:11:02"/>
    <d v="2023-01-12T00:00:00"/>
    <d v="1899-12-30T13:50:07"/>
    <d v="2023-01-12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2T00:00:00"/>
    <d v="1899-12-30T12:23:30"/>
    <d v="2023-01-12T00:00:00"/>
    <d v="1899-12-30T12:24:50"/>
    <d v="2023-04-12T00:00:00"/>
    <s v="AD2007"/>
    <x v="7"/>
    <x v="6"/>
    <x v="3"/>
    <n v="-1"/>
    <s v="UCLA Undergrad"/>
    <s v="SEL Boelter Circ Desk"/>
    <s v="CLICC Electrical Eng."/>
    <s v="90 Days Loan"/>
    <s v="CLICC EE AD2 Unit 7"/>
  </r>
  <r>
    <d v="2023-01-12T00:00:00"/>
    <d v="1899-12-30T12:25:23"/>
    <d v="2023-03-16T00:00:00"/>
    <d v="1899-12-30T12:53:05"/>
    <d v="2023-04-12T00:00:00"/>
    <s v="AD2179"/>
    <x v="7"/>
    <x v="6"/>
    <x v="3"/>
    <n v="-1"/>
    <s v="UCLA Undergrad"/>
    <s v="SEL Boelter Circ Desk"/>
    <s v="CLICC Electrical Eng."/>
    <s v="90 Days Loan"/>
    <s v="CLICC EE AD2 Unit 179"/>
  </r>
  <r>
    <d v="2023-01-12T00:00:00"/>
    <d v="1899-12-30T12:27:52"/>
    <m/>
    <m/>
    <d v="2023-04-12T00:00:00"/>
    <s v="AD2018"/>
    <x v="7"/>
    <x v="6"/>
    <x v="3"/>
    <n v="6201825030006530"/>
    <s v="UCLA Undergrad"/>
    <s v="SEL Boelter Circ Desk"/>
    <s v="CLICC Electrical Eng."/>
    <s v="90 Days Loan"/>
    <s v="CLICC EE AD2 Unit 18"/>
  </r>
  <r>
    <d v="2023-01-12T00:00:00"/>
    <d v="1899-12-30T12:28:39"/>
    <d v="2023-03-20T00:00:00"/>
    <d v="1899-12-30T13:50:50"/>
    <d v="2023-04-12T00:00:00"/>
    <s v="AD2074"/>
    <x v="7"/>
    <x v="6"/>
    <x v="3"/>
    <n v="-1"/>
    <s v="UCLA Undergrad"/>
    <s v="SEL Boelter Circ Desk"/>
    <s v="CLICC Electrical Eng."/>
    <s v="90 Days Loan"/>
    <s v="CLICC EE AD2 Unit 74"/>
  </r>
  <r>
    <d v="2023-01-12T00:00:00"/>
    <d v="1899-12-30T12:28:49"/>
    <m/>
    <m/>
    <d v="2023-04-12T00:00:00"/>
    <s v="AD2379"/>
    <x v="7"/>
    <x v="6"/>
    <x v="3"/>
    <n v="6201742140006530"/>
    <s v="UCLA Undergrad"/>
    <s v="SEL Boelter Circ Desk"/>
    <s v="CLICC Electrical Eng."/>
    <s v="90 Days Loan"/>
    <m/>
  </r>
  <r>
    <d v="2023-01-12T00:00:00"/>
    <d v="1899-12-30T12:30:44"/>
    <d v="2023-01-12T00:00:00"/>
    <d v="1899-12-30T15:23:15"/>
    <d v="2023-01-12T00:00:00"/>
    <s v="HDST17"/>
    <x v="6"/>
    <x v="5"/>
    <x v="2"/>
    <n v="-1"/>
    <s v="UCLA Graduate"/>
    <s v="CLICC Circ Desk"/>
    <s v="CLICC Headset"/>
    <s v="CLICC 6 Hour Loan Period"/>
    <s v="HDS-POW-06"/>
  </r>
  <r>
    <d v="2023-01-12T00:00:00"/>
    <d v="1899-12-30T12:32:21"/>
    <d v="2023-01-12T00:00:00"/>
    <d v="1899-12-30T14:31:36"/>
    <d v="2023-01-12T00:00:00"/>
    <s v="IPHONE48"/>
    <x v="9"/>
    <x v="8"/>
    <x v="1"/>
    <n v="-1"/>
    <s v="UCLA Graduate"/>
    <s v="CLICC Circ Desk"/>
    <s v="CLICC Phone Cable"/>
    <s v="CLICC 6 Hour Loan Period"/>
    <s v="IPH-POW-04"/>
  </r>
  <r>
    <d v="2023-01-12T00:00:00"/>
    <d v="1899-12-30T12:33:23"/>
    <d v="2023-01-25T00:00:00"/>
    <d v="1899-12-30T11:57:47"/>
    <d v="2023-01-25T00:00:00"/>
    <s v="CLICC-ML-0128"/>
    <x v="3"/>
    <x v="1"/>
    <x v="0"/>
    <n v="-1"/>
    <s v="UCLA Undergrad"/>
    <s v="CLICC Circ Desk"/>
    <s v="CLICC Chromebook"/>
    <s v="1 Week"/>
    <s v="ITS MacBook 137"/>
  </r>
  <r>
    <d v="2023-01-12T00:00:00"/>
    <d v="1899-12-30T12:36:28"/>
    <d v="2023-01-12T00:00:00"/>
    <d v="1899-12-30T16:52:30"/>
    <d v="2023-01-12T00:00:00"/>
    <s v="MACUSBC01"/>
    <x v="5"/>
    <x v="4"/>
    <x v="1"/>
    <n v="-1"/>
    <s v="UCLA Undergrad"/>
    <s v="Music Circ Desk"/>
    <s v="CLICC Laptop Charger"/>
    <s v="CLICC 6 Hour Loan Period"/>
    <m/>
  </r>
  <r>
    <d v="2023-01-12T00:00:00"/>
    <d v="1899-12-30T12:36:50"/>
    <d v="2023-01-19T00:00:00"/>
    <d v="1899-12-30T12:34:46"/>
    <d v="2023-01-19T00:00:00"/>
    <s v="CLICC-ML-0140"/>
    <x v="3"/>
    <x v="1"/>
    <x v="0"/>
    <n v="-1"/>
    <s v="UCLA Undergrad"/>
    <s v="CLICC Circ Desk"/>
    <s v="CLICC Chromebook"/>
    <s v="1 Week"/>
    <s v="ITS MacBook 80"/>
  </r>
  <r>
    <d v="2023-01-12T00:00:00"/>
    <d v="1899-12-30T12:42:51"/>
    <d v="2023-01-12T00:00:00"/>
    <d v="1899-12-30T13:43:55"/>
    <d v="2023-01-12T00:00:00"/>
    <s v="MACCHRG61"/>
    <x v="10"/>
    <x v="9"/>
    <x v="1"/>
    <n v="-1"/>
    <s v="UCLA Graduate"/>
    <s v="CLICC Circ Desk"/>
    <s v="CLICC Laptop Charger"/>
    <s v="CLICC 6 Hour Loan Period"/>
    <s v="MAGT-POW-15"/>
  </r>
  <r>
    <d v="2023-01-12T00:00:00"/>
    <d v="1899-12-30T12:48:32"/>
    <d v="2023-03-16T00:00:00"/>
    <d v="1899-12-30T14:17:08"/>
    <d v="2023-04-12T00:00:00"/>
    <s v="AD2375"/>
    <x v="7"/>
    <x v="6"/>
    <x v="3"/>
    <n v="-1"/>
    <s v="UCLA Undergrad"/>
    <s v="SEL Boelter Circ Desk"/>
    <s v="CLICC Electrical Eng."/>
    <s v="90 Days Loan"/>
    <m/>
  </r>
  <r>
    <d v="2023-01-12T00:00:00"/>
    <d v="1899-12-30T12:49:25"/>
    <d v="2023-03-24T00:00:00"/>
    <d v="1899-12-30T13:31:23"/>
    <d v="2023-04-12T00:00:00"/>
    <s v="AD2256"/>
    <x v="7"/>
    <x v="6"/>
    <x v="3"/>
    <n v="-1"/>
    <s v="UCLA Undergrad"/>
    <s v="SEL Boelter Circ Desk"/>
    <s v="CLICC Electrical Eng."/>
    <s v="90 Days Loan"/>
    <s v="CLICC EE AD2 Unit 256"/>
  </r>
  <r>
    <d v="2023-01-12T00:00:00"/>
    <d v="1899-12-30T12:58:28"/>
    <d v="2023-01-12T00:00:00"/>
    <d v="1899-12-30T18:07:10"/>
    <d v="2023-01-19T00:00:00"/>
    <s v="CBK408"/>
    <x v="0"/>
    <x v="0"/>
    <x v="0"/>
    <n v="-1"/>
    <s v="UCLA Graduate"/>
    <s v="CLICC Circ Desk"/>
    <s v="CLICC Chromebook"/>
    <s v="1 Week"/>
    <s v="CBK-CLICC-159"/>
  </r>
  <r>
    <d v="2023-01-12T00:00:00"/>
    <d v="1899-12-30T13:00:39"/>
    <d v="2023-01-12T00:00:00"/>
    <d v="1899-12-30T13:14:06"/>
    <d v="2023-01-19T00:00:00"/>
    <s v="CLICC-MM-0038"/>
    <x v="4"/>
    <x v="3"/>
    <x v="0"/>
    <n v="-1"/>
    <s v="UCLA Graduate"/>
    <s v="CLICC Circ Desk"/>
    <s v="CLICC Chromebook"/>
    <s v="1 Week"/>
    <s v="ITS iPad 285"/>
  </r>
  <r>
    <d v="2023-01-12T00:00:00"/>
    <d v="1899-12-30T13:02:55"/>
    <d v="2023-01-12T00:00:00"/>
    <d v="1899-12-30T15:28:49"/>
    <d v="2023-01-12T00:00:00"/>
    <s v="MACUSBC08C08"/>
    <x v="5"/>
    <x v="4"/>
    <x v="1"/>
    <n v="-1"/>
    <s v="UCLA Music Undergrad"/>
    <s v="CLICC Circ Desk"/>
    <s v="CLICC Laptop Charger"/>
    <s v="CLICC 6 Hour Loan Period"/>
    <s v="USBC-YRL-04"/>
  </r>
  <r>
    <d v="2023-01-12T00:00:00"/>
    <d v="1899-12-30T13:03:55"/>
    <d v="2023-01-12T00:00:00"/>
    <d v="1899-12-30T13:42:34"/>
    <d v="2023-01-19T00:00:00"/>
    <s v="CBK083"/>
    <x v="0"/>
    <x v="0"/>
    <x v="0"/>
    <n v="-1"/>
    <s v="UCLA Undergrad"/>
    <s v="CLICC Circ Desk"/>
    <s v="CLICC Chromebook"/>
    <s v="1 Week"/>
    <s v="CYRL-09"/>
  </r>
  <r>
    <d v="2023-01-12T00:00:00"/>
    <d v="1899-12-30T13:06:15"/>
    <d v="2023-02-08T00:00:00"/>
    <d v="1899-12-30T12:27:48"/>
    <d v="2023-01-19T00:00:00"/>
    <s v="HP058"/>
    <x v="2"/>
    <x v="2"/>
    <x v="0"/>
    <n v="-1"/>
    <s v="UCLA Undergrad"/>
    <s v="CLICC Circ Desk"/>
    <s v="CLICC Chromebook"/>
    <s v="1 Week"/>
    <s v="WL-YRL-08"/>
  </r>
  <r>
    <d v="2023-01-12T00:00:00"/>
    <d v="1899-12-30T13:07:12"/>
    <d v="2023-01-12T00:00:00"/>
    <d v="1899-12-30T13:38:29"/>
    <d v="2023-01-12T00:00:00"/>
    <s v="MACUSBC07C07"/>
    <x v="5"/>
    <x v="4"/>
    <x v="1"/>
    <n v="-1"/>
    <s v="UCLA Graduate"/>
    <s v="CLICC Circ Desk"/>
    <s v="CLICC Laptop Charger"/>
    <s v="CLICC 6 Hour Loan Period"/>
    <s v="USBC-YRL-03"/>
  </r>
  <r>
    <d v="2023-01-12T00:00:00"/>
    <d v="1899-12-30T13:08:06"/>
    <d v="2023-03-16T00:00:00"/>
    <d v="1899-12-30T14:19:55"/>
    <d v="2023-04-12T00:00:00"/>
    <s v="AD2238"/>
    <x v="7"/>
    <x v="6"/>
    <x v="3"/>
    <n v="-1"/>
    <s v="UCLA Undergrad"/>
    <s v="SEL Boelter Circ Desk"/>
    <s v="CLICC Electrical Eng."/>
    <s v="90 Days Loan"/>
    <s v="CLICC EE AD2 Unit 238"/>
  </r>
  <r>
    <d v="2023-01-12T00:00:00"/>
    <d v="1899-12-30T13:12:05"/>
    <d v="2023-01-13T00:00:00"/>
    <d v="1899-12-30T15:04:19"/>
    <d v="2023-01-19T00:00:00"/>
    <s v="CLICC-MM-0031"/>
    <x v="4"/>
    <x v="3"/>
    <x v="0"/>
    <n v="-1"/>
    <s v="UCLA Undergrad"/>
    <s v="CLICC Circ Desk"/>
    <s v="CLICC Chromebook"/>
    <s v="1 Week"/>
    <s v="ITS iPad 131"/>
  </r>
  <r>
    <d v="2023-01-12T00:00:00"/>
    <d v="1899-12-30T13:14:38"/>
    <d v="2023-01-26T00:00:00"/>
    <d v="1899-12-30T18:00:30"/>
    <d v="2023-01-26T00:00:00"/>
    <s v="CLICC-MM-044"/>
    <x v="4"/>
    <x v="3"/>
    <x v="0"/>
    <n v="-1"/>
    <s v="UCLA Graduate"/>
    <s v="CLICC Circ Desk"/>
    <s v="CLICC Chromebook"/>
    <s v="1 Week"/>
    <m/>
  </r>
  <r>
    <d v="2023-01-12T00:00:00"/>
    <d v="1899-12-30T13:16:23"/>
    <d v="2023-02-03T00:00:00"/>
    <d v="1899-12-30T13:53:07"/>
    <d v="2023-01-19T00:00:00"/>
    <s v="HP067"/>
    <x v="2"/>
    <x v="2"/>
    <x v="0"/>
    <n v="-1"/>
    <s v="UCLA Undergrad"/>
    <s v="CLICC Circ Desk"/>
    <s v="CLICC Chromebook"/>
    <s v="1 Week"/>
    <s v="WL-YRL-17"/>
  </r>
  <r>
    <d v="2023-01-12T00:00:00"/>
    <d v="1899-12-30T13:22:23"/>
    <m/>
    <m/>
    <d v="2023-04-12T00:00:00"/>
    <s v="AD2194"/>
    <x v="7"/>
    <x v="6"/>
    <x v="3"/>
    <n v="5568016150006530"/>
    <s v="UCLA Undergrad"/>
    <s v="SEL Boelter Circ Desk"/>
    <s v="CLICC Electrical Eng."/>
    <s v="90 Days Loan"/>
    <s v="CLICC EE AD2 Unit 194"/>
  </r>
  <r>
    <d v="2023-01-12T00:00:00"/>
    <d v="1899-12-30T13:25:12"/>
    <d v="2023-01-26T00:00:00"/>
    <d v="1899-12-30T17:43:29"/>
    <d v="2023-01-26T00:00:00"/>
    <s v="CLICC-ML-0138"/>
    <x v="3"/>
    <x v="1"/>
    <x v="0"/>
    <n v="-1"/>
    <s v="UCLA Undergrad"/>
    <s v="CLICC Circ Desk"/>
    <s v="CLICC Chromebook"/>
    <s v="1 Week"/>
    <s v="ITS MacBook 158"/>
  </r>
  <r>
    <d v="2023-01-12T00:00:00"/>
    <d v="1899-12-30T13:31:47"/>
    <m/>
    <m/>
    <d v="2023-04-12T00:00:00"/>
    <s v="AD2311"/>
    <x v="7"/>
    <x v="6"/>
    <x v="3"/>
    <n v="5560959980006530"/>
    <s v="UCLA Undergrad"/>
    <s v="SEL Boelter Circ Desk"/>
    <s v="CLICC Electrical Eng."/>
    <s v="90 Days Loan"/>
    <m/>
  </r>
  <r>
    <d v="2023-01-12T00:00:00"/>
    <d v="1899-12-30T13:32:49"/>
    <d v="2023-03-17T00:00:00"/>
    <d v="1899-12-30T13:08:54"/>
    <d v="2023-04-12T00:00:00"/>
    <s v="AD2237"/>
    <x v="7"/>
    <x v="6"/>
    <x v="3"/>
    <n v="-1"/>
    <s v="UCLA Undergrad"/>
    <s v="SEL Boelter Circ Desk"/>
    <s v="CLICC Electrical Eng."/>
    <s v="90 Days Loan"/>
    <s v="CLICC EE AD2 Unit 237"/>
  </r>
  <r>
    <d v="2023-01-12T00:00:00"/>
    <d v="1899-12-30T13:36:41"/>
    <d v="2023-01-12T00:00:00"/>
    <d v="1899-12-30T15:54:37"/>
    <d v="2023-01-12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1-12T00:00:00"/>
    <d v="1899-12-30T13:36:44"/>
    <d v="2023-01-12T00:00:00"/>
    <d v="1899-12-30T15:54:39"/>
    <d v="2023-01-1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12T00:00:00"/>
    <d v="1899-12-30T13:38:34"/>
    <d v="2023-01-12T00:00:00"/>
    <d v="1899-12-30T17:53:05"/>
    <d v="2023-01-19T00:00:00"/>
    <s v="HP128"/>
    <x v="2"/>
    <x v="2"/>
    <x v="0"/>
    <n v="-1"/>
    <s v="UCLA Undergrad"/>
    <s v="CLICC Circ Desk"/>
    <s v="CLICC Chromebook"/>
    <s v="1 Week"/>
    <s v="WL-PC2-17"/>
  </r>
  <r>
    <d v="2023-01-12T00:00:00"/>
    <d v="1899-12-30T13:41:21"/>
    <d v="2023-01-12T00:00:00"/>
    <d v="1899-12-30T17:03:56"/>
    <d v="2023-01-12T00:00:00"/>
    <s v="MACCHRG48"/>
    <x v="10"/>
    <x v="9"/>
    <x v="1"/>
    <n v="-1"/>
    <s v="UCLA Graduate"/>
    <s v="CLICC Circ Desk"/>
    <s v="CLICC Laptop Charger"/>
    <s v="CLICC 6 Hour Loan Period"/>
    <s v="MAGT-POW-02"/>
  </r>
  <r>
    <d v="2023-01-12T00:00:00"/>
    <d v="1899-12-30T13:41:25"/>
    <d v="2023-01-12T00:00:00"/>
    <d v="1899-12-30T17:03:52"/>
    <d v="2023-01-12T00:00:00"/>
    <s v="WALLADPT44"/>
    <x v="8"/>
    <x v="7"/>
    <x v="1"/>
    <n v="-1"/>
    <s v="UCLA Graduate"/>
    <s v="CLICC Circ Desk"/>
    <s v="CLICC USB Wall Adapter"/>
    <s v="CLICC 6 Hour Loan Period"/>
    <m/>
  </r>
  <r>
    <d v="2023-01-12T00:00:00"/>
    <d v="1899-12-30T13:41:28"/>
    <d v="2023-01-12T00:00:00"/>
    <d v="1899-12-30T17:03:59"/>
    <d v="2023-01-12T00:00:00"/>
    <s v="IPHONE46"/>
    <x v="9"/>
    <x v="8"/>
    <x v="1"/>
    <n v="-1"/>
    <s v="UCLA Graduate"/>
    <s v="CLICC Circ Desk"/>
    <s v="CLICC Phone Cable"/>
    <s v="CLICC 6 Hour Loan Period"/>
    <s v="IPH-POW-02"/>
  </r>
  <r>
    <d v="2023-01-12T00:00:00"/>
    <d v="1899-12-30T13:42:26"/>
    <m/>
    <m/>
    <d v="2023-04-12T00:00:00"/>
    <s v="AD2087"/>
    <x v="7"/>
    <x v="6"/>
    <x v="3"/>
    <n v="5567357330006530"/>
    <s v="UCLA Undergrad"/>
    <s v="SEL Boelter Circ Desk"/>
    <s v="CLICC Electrical Eng."/>
    <s v="90 Days Loan"/>
    <s v="CLICC EE AD2 Unit 87"/>
  </r>
  <r>
    <d v="2023-01-12T00:00:00"/>
    <d v="1899-12-30T13:43:02"/>
    <d v="2023-03-24T00:00:00"/>
    <d v="1899-12-30T11:40:08"/>
    <d v="2023-04-12T00:00:00"/>
    <s v="AD2303"/>
    <x v="7"/>
    <x v="6"/>
    <x v="3"/>
    <n v="-1"/>
    <s v="UCLA Undergrad"/>
    <s v="SEL Boelter Circ Desk"/>
    <s v="CLICC Electrical Eng."/>
    <s v="90 Days Loan"/>
    <s v="CLICC EE AD2 Unit 303"/>
  </r>
  <r>
    <d v="2023-01-12T00:00:00"/>
    <d v="1899-12-30T13:49:57"/>
    <m/>
    <m/>
    <d v="2023-04-12T00:00:00"/>
    <s v="AD2361"/>
    <x v="7"/>
    <x v="6"/>
    <x v="3"/>
    <n v="6200474170006530"/>
    <s v="UCLA Undergrad"/>
    <s v="SEL Boelter Circ Desk"/>
    <s v="CLICC Electrical Eng."/>
    <s v="90 Days Loan"/>
    <m/>
  </r>
  <r>
    <d v="2023-01-12T00:00:00"/>
    <d v="1899-12-30T13:50:43"/>
    <m/>
    <m/>
    <d v="2023-04-12T00:00:00"/>
    <s v="AD2142"/>
    <x v="7"/>
    <x v="6"/>
    <x v="3"/>
    <n v="6201366040006530"/>
    <s v="UCLA Undergrad"/>
    <s v="SEL Boelter Circ Desk"/>
    <s v="CLICC Electrical Eng."/>
    <s v="90 Days Loan"/>
    <s v="CLICC EE AD2 Unit 142"/>
  </r>
  <r>
    <d v="2023-01-12T00:00:00"/>
    <d v="1899-12-30T13:51:13"/>
    <d v="2023-01-12T00:00:00"/>
    <d v="1899-12-30T16:13:24"/>
    <d v="2023-01-12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2T00:00:00"/>
    <d v="1899-12-30T13:51:15"/>
    <d v="2023-01-12T00:00:00"/>
    <d v="1899-12-30T16:53:00"/>
    <d v="2023-01-12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2T00:00:00"/>
    <d v="1899-12-30T13:51:21"/>
    <d v="2023-01-13T00:00:00"/>
    <d v="1899-12-30T10:56:01"/>
    <d v="2023-01-19T00:00:00"/>
    <s v="HP129"/>
    <x v="2"/>
    <x v="2"/>
    <x v="0"/>
    <n v="-1"/>
    <s v="UCLA Undergrad"/>
    <s v="CLICC Circ Desk"/>
    <s v="CLICC Chromebook"/>
    <s v="1 Week"/>
    <s v="WL-PC2-18"/>
  </r>
  <r>
    <d v="2023-01-12T00:00:00"/>
    <d v="1899-12-30T13:52:42"/>
    <d v="2023-02-08T00:00:00"/>
    <d v="1899-12-30T14:26:26"/>
    <d v="2023-01-26T00:00:00"/>
    <s v="CLICC-ML-0122"/>
    <x v="3"/>
    <x v="1"/>
    <x v="0"/>
    <n v="-1"/>
    <s v="UCLA Undergrad"/>
    <s v="CLICC Circ Desk"/>
    <s v="CLICC Chromebook"/>
    <s v="1 Week"/>
    <s v="ITS MacBook 82"/>
  </r>
  <r>
    <d v="2023-01-12T00:00:00"/>
    <d v="1899-12-30T13:55:57"/>
    <m/>
    <m/>
    <d v="2023-04-12T00:00:00"/>
    <s v="AD2199"/>
    <x v="7"/>
    <x v="6"/>
    <x v="3"/>
    <n v="9405127420006530"/>
    <s v="UCLA Undergrad"/>
    <s v="SEL Boelter Circ Desk"/>
    <s v="CLICC Electrical Eng."/>
    <s v="90 Days Loan"/>
    <s v="CLICC EE AD2 Unit 199"/>
  </r>
  <r>
    <d v="2023-01-12T00:00:00"/>
    <d v="1899-12-30T13:57:04"/>
    <d v="2023-01-12T00:00:00"/>
    <d v="1899-12-30T16:29:02"/>
    <d v="2023-01-12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1-12T00:00:00"/>
    <d v="1899-12-30T14:03:05"/>
    <d v="2023-01-13T00:00:00"/>
    <d v="1899-12-30T09:43:35"/>
    <d v="2023-01-12T00:00:00"/>
    <s v="IPHONE52"/>
    <x v="9"/>
    <x v="8"/>
    <x v="1"/>
    <n v="-1"/>
    <s v="UCLA Undergrad"/>
    <s v="CLICC Circ Desk"/>
    <s v="CLICC Phone Cable"/>
    <s v="CLICC 6 Hour Loan Period"/>
    <s v="IPH-POW-08"/>
  </r>
  <r>
    <d v="2023-01-12T00:00:00"/>
    <d v="1899-12-30T14:03:08"/>
    <d v="2023-01-13T00:00:00"/>
    <d v="1899-12-30T09:43:15"/>
    <d v="2023-01-12T00:00:00"/>
    <s v="WALLADPT40"/>
    <x v="8"/>
    <x v="7"/>
    <x v="1"/>
    <n v="-1"/>
    <s v="UCLA Undergrad"/>
    <s v="CLICC Circ Desk"/>
    <s v="CLICC USB Wall Adapter"/>
    <s v="CLICC 6 Hour Loan Period"/>
    <m/>
  </r>
  <r>
    <d v="2023-01-12T00:00:00"/>
    <d v="1899-12-30T14:07:11"/>
    <d v="2023-01-13T00:00:00"/>
    <d v="1899-12-30T17:10:09"/>
    <d v="2023-04-12T00:00:00"/>
    <s v="AD2153"/>
    <x v="7"/>
    <x v="6"/>
    <x v="3"/>
    <n v="-1"/>
    <s v="UCLA Undergrad"/>
    <s v="SEL Boelter Circ Desk"/>
    <s v="CLICC Electrical Eng."/>
    <s v="90 Days Loan"/>
    <s v="CLICC EE AD2 Unit 153"/>
  </r>
  <r>
    <d v="2023-01-12T00:00:00"/>
    <d v="1899-12-30T14:12:50"/>
    <d v="2023-03-16T00:00:00"/>
    <d v="1899-12-30T11:10:27"/>
    <d v="2023-04-12T00:00:00"/>
    <s v="AD2119"/>
    <x v="7"/>
    <x v="6"/>
    <x v="3"/>
    <n v="-1"/>
    <s v="UCLA Undergrad"/>
    <s v="SEL Boelter Circ Desk"/>
    <s v="CLICC Electrical Eng."/>
    <s v="90 Days Loan"/>
    <s v="CLICC EE AD2 Unit 119"/>
  </r>
  <r>
    <d v="2023-01-12T00:00:00"/>
    <d v="1899-12-30T14:31:08"/>
    <d v="2023-01-12T00:00:00"/>
    <d v="1899-12-30T15:01:30"/>
    <d v="2023-01-12T00:00:00"/>
    <s v="WALLADPT45"/>
    <x v="8"/>
    <x v="7"/>
    <x v="1"/>
    <n v="-1"/>
    <s v="UCLA Undergrad"/>
    <s v="CLICC Circ Desk"/>
    <s v="CLICC USB Wall Adapter"/>
    <s v="CLICC 6 Hour Loan Period"/>
    <m/>
  </r>
  <r>
    <d v="2023-01-12T00:00:00"/>
    <d v="1899-12-30T14:31:14"/>
    <d v="2023-01-12T00:00:00"/>
    <d v="1899-12-30T15:01:34"/>
    <d v="2023-01-12T00:00:00"/>
    <s v="IPHONE25"/>
    <x v="9"/>
    <x v="8"/>
    <x v="1"/>
    <n v="-1"/>
    <s v="UCLA Undergrad"/>
    <s v="CLICC Circ Desk"/>
    <s v="CLICC Phone Cable"/>
    <s v="CLICC 6 Hour Loan Period"/>
    <s v="IPH-YRL-01"/>
  </r>
  <r>
    <d v="2023-01-12T00:00:00"/>
    <d v="1899-12-30T14:38:28"/>
    <d v="2023-01-12T00:00:00"/>
    <d v="1899-12-30T20:03:21"/>
    <d v="2023-01-12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2T00:00:00"/>
    <d v="1899-12-30T14:51:47"/>
    <d v="2023-01-12T00:00:00"/>
    <d v="1899-12-30T15:29:36"/>
    <d v="2023-01-12T00:00:00"/>
    <s v="MACUSBC05C05"/>
    <x v="5"/>
    <x v="4"/>
    <x v="1"/>
    <n v="-1"/>
    <s v="UCLA Music Undergrad"/>
    <s v="CLICC Circ Desk"/>
    <s v="CLICC Laptop Charger"/>
    <s v="CLICC 6 Hour Loan Period"/>
    <s v="USBC-YRL-01"/>
  </r>
  <r>
    <d v="2023-01-12T00:00:00"/>
    <d v="1899-12-30T14:55:43"/>
    <d v="2023-01-18T00:00:00"/>
    <d v="1899-12-30T10:56:01"/>
    <d v="2023-01-19T00:00:00"/>
    <s v="CBK130"/>
    <x v="0"/>
    <x v="0"/>
    <x v="0"/>
    <n v="-1"/>
    <s v="UCLA Graduate"/>
    <s v="Default Circulation Desk"/>
    <s v="CLICC Chromebook"/>
    <s v="1 Week"/>
    <s v="CMUS-01"/>
  </r>
  <r>
    <d v="2023-01-12T00:00:00"/>
    <d v="1899-12-30T14:58:32"/>
    <d v="2023-01-12T00:00:00"/>
    <d v="1899-12-30T17:35:01"/>
    <d v="2023-01-12T00:00:00"/>
    <s v="UVGA11"/>
    <x v="19"/>
    <x v="18"/>
    <x v="4"/>
    <n v="-1"/>
    <s v="UCLA Graduate"/>
    <s v="Biomed Circ Desk"/>
    <s v="CLICC Input/Output Adapter"/>
    <s v="CLICC 6 Hour Loan Period"/>
    <s v="UVGA-BIO-01"/>
  </r>
  <r>
    <d v="2023-01-12T00:00:00"/>
    <d v="1899-12-30T15:07:32"/>
    <d v="2023-01-12T00:00:00"/>
    <d v="1899-12-30T15:22:52"/>
    <d v="2023-01-12T00:00:00"/>
    <s v="HPUSBC06"/>
    <x v="14"/>
    <x v="13"/>
    <x v="1"/>
    <n v="-1"/>
    <s v="UCLA Graduate"/>
    <s v="SEL Boelter Circ Desk"/>
    <s v="CLICC Laptop Charger"/>
    <s v="CLICC 6 Hour Loan Period"/>
    <m/>
  </r>
  <r>
    <d v="2023-01-12T00:00:00"/>
    <d v="1899-12-30T15:27:02"/>
    <d v="2023-01-26T00:00:00"/>
    <d v="1899-12-30T12:21:34"/>
    <d v="2023-01-26T00:00:00"/>
    <s v="CLICC-MM-062"/>
    <x v="4"/>
    <x v="3"/>
    <x v="0"/>
    <n v="-1"/>
    <s v="UCLA Undergrad"/>
    <s v="CLICC Circ Desk"/>
    <s v="CLICC Chromebook"/>
    <s v="1 Week"/>
    <m/>
  </r>
  <r>
    <d v="2023-01-12T00:00:00"/>
    <d v="1899-12-30T15:37:37"/>
    <d v="2023-01-12T00:00:00"/>
    <d v="1899-12-30T15:52:24"/>
    <d v="2023-01-12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2T00:00:00"/>
    <d v="1899-12-30T15:37:40"/>
    <d v="2023-01-12T00:00:00"/>
    <d v="1899-12-30T15:52:29"/>
    <d v="2023-01-1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1-12T00:00:00"/>
    <d v="1899-12-30T15:40:38"/>
    <d v="2023-01-12T00:00:00"/>
    <d v="1899-12-30T15:59:41"/>
    <d v="2023-01-1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2T00:00:00"/>
    <d v="1899-12-30T15:40:43"/>
    <d v="2023-01-12T00:00:00"/>
    <d v="1899-12-30T15:59:44"/>
    <d v="2023-01-12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2T00:00:00"/>
    <d v="1899-12-30T15:45:18"/>
    <d v="2023-02-02T00:00:00"/>
    <d v="1899-12-30T17:05:37"/>
    <d v="2023-01-26T00:00:00"/>
    <s v="CLICC-ML-0107"/>
    <x v="3"/>
    <x v="1"/>
    <x v="0"/>
    <n v="-1"/>
    <s v="UCLA Undergrad"/>
    <s v="CLICC Circ Desk"/>
    <s v="CLICC Chromebook"/>
    <s v="1 Week"/>
    <s v="ITS MacBook 32"/>
  </r>
  <r>
    <d v="2023-01-12T00:00:00"/>
    <d v="1899-12-30T15:56:47"/>
    <d v="2023-01-12T00:00:00"/>
    <d v="1899-12-30T18:08:12"/>
    <d v="2023-01-12T00:00:00"/>
    <s v="HDMIC24"/>
    <x v="16"/>
    <x v="15"/>
    <x v="4"/>
    <n v="-1"/>
    <s v="UCLA Undergrad"/>
    <s v="CLICC Circ Desk"/>
    <s v="CLICC Display Cable"/>
    <s v="CLICC 6 Hour Loan Period"/>
    <s v="HDMC-YRL-16"/>
  </r>
  <r>
    <d v="2023-01-12T00:00:00"/>
    <d v="1899-12-30T15:56:53"/>
    <d v="2023-01-12T00:00:00"/>
    <d v="1899-12-30T18:07:52"/>
    <d v="2023-01-12T00:00:00"/>
    <s v="UHDMI23"/>
    <x v="15"/>
    <x v="14"/>
    <x v="4"/>
    <n v="-1"/>
    <s v="UCLA Undergrad"/>
    <s v="CLICC Circ Desk"/>
    <s v="CLICC Input/Output Adapter"/>
    <s v="CLICC 6 Hour Loan Period"/>
    <m/>
  </r>
  <r>
    <d v="2023-01-12T00:00:00"/>
    <d v="1899-12-30T15:59:18"/>
    <d v="2023-01-12T00:00:00"/>
    <d v="1899-12-30T18:05:07"/>
    <d v="2023-01-1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1-12T00:00:00"/>
    <d v="1899-12-30T15:59:21"/>
    <d v="2023-01-12T00:00:00"/>
    <d v="1899-12-30T18:05:00"/>
    <d v="2023-01-12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2T00:00:00"/>
    <d v="1899-12-30T16:04:34"/>
    <d v="2023-03-21T00:00:00"/>
    <d v="1899-12-30T21:38:42"/>
    <d v="2023-04-12T00:00:00"/>
    <s v="AD2139"/>
    <x v="7"/>
    <x v="6"/>
    <x v="3"/>
    <n v="-1"/>
    <s v="UCLA Undergrad"/>
    <s v="SEL Boelter Circ Desk"/>
    <s v="CLICC Electrical Eng."/>
    <s v="90 Days Loan"/>
    <s v="CLICC EE AD2 Unit 139"/>
  </r>
  <r>
    <d v="2023-01-12T00:00:00"/>
    <d v="1899-12-30T16:04:43"/>
    <d v="2023-01-19T00:00:00"/>
    <d v="1899-12-30T08:50:00"/>
    <d v="2023-01-19T00:00:00"/>
    <s v="CLICC-ML-0092"/>
    <x v="3"/>
    <x v="1"/>
    <x v="0"/>
    <n v="-1"/>
    <s v="UCLA Undergrad"/>
    <s v="CLICC Circ Desk"/>
    <s v="CLICC Chromebook"/>
    <s v="1 Week"/>
    <s v="ITS MacBook 110"/>
  </r>
  <r>
    <d v="2023-01-12T00:00:00"/>
    <d v="1899-12-30T16:09:20"/>
    <d v="2023-01-27T00:00:00"/>
    <d v="1899-12-30T14:16:30"/>
    <d v="2023-01-26T00:00:00"/>
    <s v="CLICC-MM-019"/>
    <x v="4"/>
    <x v="3"/>
    <x v="0"/>
    <n v="-1"/>
    <s v="UCLA Graduate"/>
    <s v="CLICC Circ Desk"/>
    <s v="CLICC Chromebook"/>
    <s v="1 Week"/>
    <n v="2022"/>
  </r>
  <r>
    <d v="2023-01-12T00:00:00"/>
    <d v="1899-12-30T16:10:49"/>
    <d v="2023-01-19T00:00:00"/>
    <d v="1899-12-30T16:27:57"/>
    <d v="2023-01-19T00:00:00"/>
    <s v="CLICC-MM-0036"/>
    <x v="4"/>
    <x v="3"/>
    <x v="0"/>
    <n v="-1"/>
    <s v="UCLA Graduate"/>
    <s v="CLICC Circ Desk"/>
    <s v="CLICC Chromebook"/>
    <s v="1 Week"/>
    <s v="ITS iPad 291"/>
  </r>
  <r>
    <d v="2023-01-12T00:00:00"/>
    <d v="1899-12-30T16:15:55"/>
    <d v="2023-01-20T00:00:00"/>
    <d v="1899-12-30T14:59:09"/>
    <d v="2023-01-19T00:00:00"/>
    <s v="CBK224"/>
    <x v="0"/>
    <x v="0"/>
    <x v="0"/>
    <n v="-1"/>
    <s v="UCLA Undergrad"/>
    <s v="SEL Boelter Circ Desk"/>
    <s v="CLICC Chromebook"/>
    <s v="1 Week"/>
    <s v="CBK-BOE-15"/>
  </r>
  <r>
    <d v="2023-01-12T00:00:00"/>
    <d v="1899-12-30T16:21:42"/>
    <d v="2023-01-12T00:00:00"/>
    <d v="1899-12-30T16:22:56"/>
    <d v="2023-01-19T00:00:00"/>
    <s v="CLICC-ML-0131"/>
    <x v="3"/>
    <x v="1"/>
    <x v="0"/>
    <n v="-1"/>
    <s v="UCLA Undergrad"/>
    <s v="CLICC Circ Desk"/>
    <s v="CLICC Chromebook"/>
    <s v="1 Week"/>
    <s v="ITS MacBook 113"/>
  </r>
  <r>
    <d v="2023-01-12T00:00:00"/>
    <d v="1899-12-30T16:23:02"/>
    <d v="2023-01-24T00:00:00"/>
    <d v="1899-12-30T16:24:22"/>
    <d v="2023-01-24T00:00:00"/>
    <s v="CLICC-ML-0016"/>
    <x v="3"/>
    <x v="1"/>
    <x v="0"/>
    <n v="-1"/>
    <s v="UCLA Undergrad"/>
    <s v="CLICC Circ Desk"/>
    <s v="CLICC Chromebook"/>
    <s v="1 Week"/>
    <s v="ITS MacBook 6"/>
  </r>
  <r>
    <d v="2023-01-12T00:00:00"/>
    <d v="1899-12-30T16:25:09"/>
    <d v="2023-01-12T00:00:00"/>
    <d v="1899-12-30T16:54:22"/>
    <d v="2023-01-12T00:00:00"/>
    <s v="IPHONE48"/>
    <x v="9"/>
    <x v="8"/>
    <x v="1"/>
    <n v="-1"/>
    <s v="UCLA Undergrad"/>
    <s v="CLICC Circ Desk"/>
    <s v="CLICC Phone Cable"/>
    <s v="CLICC 6 Hour Loan Period"/>
    <s v="IPH-POW-04"/>
  </r>
  <r>
    <d v="2023-01-12T00:00:00"/>
    <d v="1899-12-30T16:29:04"/>
    <d v="2023-01-12T00:00:00"/>
    <d v="1899-12-30T20:06:52"/>
    <d v="2023-01-12T00:00:00"/>
    <s v="WALLADPT45"/>
    <x v="8"/>
    <x v="7"/>
    <x v="1"/>
    <n v="-1"/>
    <s v="UCLA Graduate"/>
    <s v="CLICC Circ Desk"/>
    <s v="CLICC USB Wall Adapter"/>
    <s v="CLICC 6 Hour Loan Period"/>
    <m/>
  </r>
  <r>
    <d v="2023-01-12T00:00:00"/>
    <d v="1899-12-30T16:29:09"/>
    <d v="2023-01-12T00:00:00"/>
    <d v="1899-12-30T20:06:47"/>
    <d v="2023-01-12T00:00:00"/>
    <s v="IPHONE54"/>
    <x v="9"/>
    <x v="8"/>
    <x v="1"/>
    <n v="-1"/>
    <s v="UCLA Graduate"/>
    <s v="CLICC Circ Desk"/>
    <s v="CLICC Phone Cable"/>
    <s v="CLICC 6 Hour Loan Period"/>
    <s v="IPH-POW-10"/>
  </r>
  <r>
    <d v="2023-01-12T00:00:00"/>
    <d v="1899-12-30T16:56:03"/>
    <d v="2023-01-26T00:00:00"/>
    <d v="1899-12-30T16:48:06"/>
    <d v="2023-01-26T00:00:00"/>
    <s v="FAC599"/>
    <x v="20"/>
    <x v="3"/>
    <x v="0"/>
    <n v="-1"/>
    <s v="UCLA Undergrad"/>
    <s v="CLICC Circ Desk"/>
    <s v="CLICC Chromebook"/>
    <s v="1 Week"/>
    <s v="ITS iPad 199"/>
  </r>
  <r>
    <d v="2023-01-12T00:00:00"/>
    <d v="1899-12-30T17:44:58"/>
    <d v="2023-02-08T00:00:00"/>
    <d v="1899-12-30T18:13:49"/>
    <d v="2023-01-26T00:00:00"/>
    <s v="CLICC-ML-0135"/>
    <x v="3"/>
    <x v="1"/>
    <x v="0"/>
    <n v="-1"/>
    <s v="UCLA Undergrad"/>
    <s v="CLICC Circ Desk"/>
    <s v="CLICC Chromebook"/>
    <s v="1 Week"/>
    <s v="ITS MacBook 166"/>
  </r>
  <r>
    <d v="2023-01-12T00:00:00"/>
    <d v="1899-12-30T18:03:05"/>
    <d v="2023-01-25T00:00:00"/>
    <d v="1899-12-30T08:32:52"/>
    <d v="2023-01-19T00:00:00"/>
    <s v="HP097"/>
    <x v="2"/>
    <x v="2"/>
    <x v="0"/>
    <n v="-1"/>
    <s v="UCLA Graduate"/>
    <s v="CLICC Circ Desk"/>
    <s v="CLICC Chromebook"/>
    <s v="1 Week"/>
    <s v="WL-POW-06"/>
  </r>
  <r>
    <d v="2023-01-12T00:00:00"/>
    <d v="1899-12-30T18:35:52"/>
    <d v="2023-01-12T00:00:00"/>
    <d v="1899-12-30T18:42:28"/>
    <d v="2023-01-19T00:00:00"/>
    <s v="CLICC-ML-0113"/>
    <x v="3"/>
    <x v="1"/>
    <x v="0"/>
    <n v="-1"/>
    <s v="UCLA Undergrad"/>
    <s v="CLICC Circ Desk"/>
    <s v="CLICC Chromebook"/>
    <s v="1 Week"/>
    <s v="ITS MacBook 103"/>
  </r>
  <r>
    <d v="2023-01-12T00:00:00"/>
    <d v="1899-12-30T18:42:54"/>
    <d v="2023-01-13T00:00:00"/>
    <d v="1899-12-30T11:13:54"/>
    <d v="2023-01-19T00:00:00"/>
    <s v="CBK392"/>
    <x v="0"/>
    <x v="0"/>
    <x v="0"/>
    <n v="-1"/>
    <s v="UCLA Undergrad"/>
    <s v="CLICC Circ Desk"/>
    <s v="CLICC Chromebook"/>
    <s v="1 Week"/>
    <s v="CBK-CLICC-143"/>
  </r>
  <r>
    <d v="2023-01-12T00:00:00"/>
    <d v="1899-12-30T19:34:23"/>
    <d v="2023-01-12T00:00:00"/>
    <d v="1899-12-30T22:03:16"/>
    <d v="2023-01-12T00:00:00"/>
    <s v="UVGA20"/>
    <x v="19"/>
    <x v="18"/>
    <x v="4"/>
    <n v="-1"/>
    <s v="UCLA Undergrad"/>
    <s v="CLICC Circ Desk"/>
    <s v="CLICC Input/Output Adapter"/>
    <s v="CLICC 6 Hour Loan Period"/>
    <m/>
  </r>
  <r>
    <d v="2023-01-13T00:00:00"/>
    <d v="1899-12-30T08:57:08"/>
    <d v="2023-02-08T00:00:00"/>
    <d v="1899-12-30T11:01:19"/>
    <d v="2023-01-20T00:00:00"/>
    <s v="HP040"/>
    <x v="2"/>
    <x v="2"/>
    <x v="0"/>
    <n v="-1"/>
    <s v="UCLA Undergrad"/>
    <s v="CLICC Circ Desk"/>
    <s v="CLICC Chromebook"/>
    <s v="1 Week"/>
    <s v="WL-SEL-05"/>
  </r>
  <r>
    <d v="2023-01-13T00:00:00"/>
    <d v="1899-12-30T09:06:54"/>
    <m/>
    <m/>
    <d v="2023-04-13T00:00:00"/>
    <s v="AD2357"/>
    <x v="7"/>
    <x v="6"/>
    <x v="3"/>
    <n v="5566534220006530"/>
    <s v="UCLA Undergrad"/>
    <s v="SEL Boelter Circ Desk"/>
    <s v="CLICC Electrical Eng."/>
    <s v="90 Days Loan"/>
    <m/>
  </r>
  <r>
    <d v="2023-01-13T00:00:00"/>
    <d v="1899-12-30T09:14:11"/>
    <d v="2023-01-13T00:00:00"/>
    <d v="1899-12-30T10:35:44"/>
    <d v="2023-01-13T00:00:00"/>
    <s v="HDMIC23"/>
    <x v="16"/>
    <x v="15"/>
    <x v="4"/>
    <n v="-1"/>
    <s v="UCLA Undergrad"/>
    <s v="CLICC Circ Desk"/>
    <s v="CLICC Display Cable"/>
    <s v="CLICC 6 Hour Loan Period"/>
    <s v="HDMC-YRL-15"/>
  </r>
  <r>
    <d v="2023-01-13T00:00:00"/>
    <d v="1899-12-30T09:17:21"/>
    <m/>
    <m/>
    <d v="2023-06-01T00:00:00"/>
    <s v="AD2053"/>
    <x v="7"/>
    <x v="6"/>
    <x v="3"/>
    <n v="5569325340006530"/>
    <s v="UCLA Undergrad"/>
    <s v="SEL Boelter Circ Desk"/>
    <s v="CLICC Electrical Eng."/>
    <s v="90 Days Loan"/>
    <s v="CLICC EE AD2 Unit 53"/>
  </r>
  <r>
    <d v="2023-01-13T00:00:00"/>
    <d v="1899-12-30T09:27:51"/>
    <d v="2023-01-13T00:00:00"/>
    <d v="1899-12-30T12:27:12"/>
    <d v="2023-01-13T00:00:00"/>
    <s v="HPUSBC12"/>
    <x v="14"/>
    <x v="13"/>
    <x v="1"/>
    <n v="-1"/>
    <s v="UCLA Graduate"/>
    <s v="SEL Boelter Circ Desk"/>
    <s v="CLICC Laptop Charger"/>
    <s v="CLICC 6 Hour Loan Period"/>
    <m/>
  </r>
  <r>
    <d v="2023-01-13T00:00:00"/>
    <d v="1899-12-30T09:27:54"/>
    <d v="2023-01-17T00:00:00"/>
    <d v="1899-12-30T18:05:26"/>
    <d v="2023-01-13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3T00:00:00"/>
    <d v="1899-12-30T09:27:58"/>
    <d v="2023-01-13T00:00:00"/>
    <d v="1899-12-30T12:27:15"/>
    <d v="2023-01-13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3T00:00:00"/>
    <d v="1899-12-30T09:45:20"/>
    <d v="2023-03-24T00:00:00"/>
    <d v="1899-12-30T14:21:12"/>
    <d v="2023-03-24T00:00:00"/>
    <s v="CLICC-MM-069"/>
    <x v="4"/>
    <x v="3"/>
    <x v="0"/>
    <n v="-1"/>
    <s v="UCLA Graduate"/>
    <s v="CLICC Circ Desk"/>
    <s v="CLICC Chromebook"/>
    <s v="1 Week"/>
    <m/>
  </r>
  <r>
    <d v="2023-01-13T00:00:00"/>
    <d v="1899-12-30T09:46:06"/>
    <d v="2023-01-20T00:00:00"/>
    <d v="1899-12-30T17:18:51"/>
    <d v="2023-01-20T00:00:00"/>
    <s v="CLICC-ML-0029"/>
    <x v="3"/>
    <x v="1"/>
    <x v="0"/>
    <n v="-1"/>
    <s v="UCLA Undergrad"/>
    <s v="CLICC Circ Desk"/>
    <s v="CLICC Chromebook"/>
    <s v="1 Week"/>
    <s v="ITS MacBook 138"/>
  </r>
  <r>
    <d v="2023-01-13T00:00:00"/>
    <d v="1899-12-30T10:01:47"/>
    <d v="2023-01-13T00:00:00"/>
    <d v="1899-12-30T10:38:13"/>
    <d v="2023-01-13T00:00:00"/>
    <s v="OMNI26"/>
    <x v="12"/>
    <x v="11"/>
    <x v="1"/>
    <n v="-1"/>
    <s v="UCLA Undergrad"/>
    <s v="Music Circ Desk"/>
    <s v="CLICC Omnicharge"/>
    <s v="CLICC 6 Hour Loan Period"/>
    <s v="OMN-MUS-06"/>
  </r>
  <r>
    <d v="2023-01-13T00:00:00"/>
    <d v="1899-12-30T10:06:35"/>
    <d v="2023-01-13T00:00:00"/>
    <d v="1899-12-30T13:50:02"/>
    <d v="2023-01-20T00:00:00"/>
    <s v="CLICC-ML-2034"/>
    <x v="3"/>
    <x v="1"/>
    <x v="0"/>
    <n v="-1"/>
    <s v="UCLA Undergrad"/>
    <s v="CLICC Circ Desk"/>
    <s v="CLICC Chromebook"/>
    <s v="1 Week"/>
    <s v="CLICC-ML-2034"/>
  </r>
  <r>
    <d v="2023-01-13T00:00:00"/>
    <d v="1899-12-30T10:08:56"/>
    <d v="2023-01-13T00:00:00"/>
    <d v="1899-12-30T11:31:59"/>
    <d v="2023-01-13T00:00:00"/>
    <s v="UHDMI16"/>
    <x v="15"/>
    <x v="14"/>
    <x v="4"/>
    <n v="-1"/>
    <s v="UCLA Graduate"/>
    <s v="CLICC Circ Desk"/>
    <s v="CLICC Input/Output Adapter"/>
    <s v="CLICC 6 Hour Loan Period"/>
    <m/>
  </r>
  <r>
    <d v="2023-01-13T00:00:00"/>
    <d v="1899-12-30T10:13:31"/>
    <d v="2023-01-13T00:00:00"/>
    <d v="1899-12-30T13:52:31"/>
    <d v="2023-01-13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3T00:00:00"/>
    <d v="1899-12-30T10:21:19"/>
    <d v="2023-01-18T00:00:00"/>
    <d v="1899-12-30T12:13:18"/>
    <d v="2023-01-1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3T00:00:00"/>
    <d v="1899-12-30T10:54:23"/>
    <d v="2023-01-20T00:00:00"/>
    <d v="1899-12-30T10:34:53"/>
    <d v="2023-01-20T00:00:00"/>
    <s v="CBK367"/>
    <x v="0"/>
    <x v="0"/>
    <x v="0"/>
    <n v="-1"/>
    <s v="UCLA Undergrad"/>
    <s v="CLICC Circ Desk"/>
    <s v="CLICC Chromebook"/>
    <s v="1 Week"/>
    <s v="CBK-CLICC-118"/>
  </r>
  <r>
    <d v="2023-01-13T00:00:00"/>
    <d v="1899-12-30T10:56:23"/>
    <d v="2023-01-23T00:00:00"/>
    <d v="1899-12-30T12:56:09"/>
    <d v="2023-01-20T00:00:00"/>
    <s v="CLICC-ML-0086"/>
    <x v="3"/>
    <x v="1"/>
    <x v="0"/>
    <n v="-1"/>
    <s v="UCLA Undergrad"/>
    <s v="CLICC Circ Desk"/>
    <s v="CLICC Chromebook"/>
    <s v="1 Week"/>
    <s v="ITS MacBook 141"/>
  </r>
  <r>
    <d v="2023-01-13T00:00:00"/>
    <d v="1899-12-30T10:57:09"/>
    <d v="2023-01-13T00:00:00"/>
    <d v="1899-12-30T13:43:52"/>
    <d v="2023-01-13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3T00:00:00"/>
    <d v="1899-12-30T10:57:14"/>
    <d v="2023-01-13T00:00:00"/>
    <d v="1899-12-30T13:43:56"/>
    <d v="2023-01-13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3T00:00:00"/>
    <d v="1899-12-30T11:03:17"/>
    <d v="2023-01-13T00:00:00"/>
    <d v="1899-12-30T16:38:58"/>
    <d v="2023-01-13T00:00:00"/>
    <s v="HDST17"/>
    <x v="6"/>
    <x v="5"/>
    <x v="2"/>
    <n v="-1"/>
    <s v="UCLA Graduate"/>
    <s v="CLICC Circ Desk"/>
    <s v="CLICC Headset"/>
    <s v="CLICC 6 Hour Loan Period"/>
    <s v="HDS-POW-06"/>
  </r>
  <r>
    <d v="2023-01-13T00:00:00"/>
    <d v="1899-12-30T11:12:29"/>
    <d v="2023-01-27T00:00:00"/>
    <d v="1899-12-30T15:52:12"/>
    <d v="2023-01-26T00:00:00"/>
    <s v="CLICC-ML-0127"/>
    <x v="3"/>
    <x v="1"/>
    <x v="0"/>
    <n v="-1"/>
    <s v="UCLA Undergrad"/>
    <s v="CLICC Circ Desk"/>
    <s v="CLICC Chromebook"/>
    <s v="1 Week"/>
    <s v="ITS MacBook 136"/>
  </r>
  <r>
    <d v="2023-01-13T00:00:00"/>
    <d v="1899-12-30T11:15:36"/>
    <d v="2023-01-13T00:00:00"/>
    <d v="1899-12-30T13:56:22"/>
    <d v="2023-01-20T00:00:00"/>
    <s v="HP095"/>
    <x v="2"/>
    <x v="2"/>
    <x v="0"/>
    <n v="-1"/>
    <s v="UCLA Undergrad"/>
    <s v="CLICC Circ Desk"/>
    <s v="CLICC Chromebook"/>
    <s v="1 Week"/>
    <s v="WL-POW-04"/>
  </r>
  <r>
    <d v="2023-01-13T00:00:00"/>
    <d v="1899-12-30T11:41:35"/>
    <m/>
    <m/>
    <d v="2023-04-13T00:00:00"/>
    <s v="AD2056"/>
    <x v="7"/>
    <x v="6"/>
    <x v="3"/>
    <n v="5568326890006530"/>
    <s v="UCLA Undergrad"/>
    <s v="SEL Boelter Circ Desk"/>
    <s v="CLICC Electrical Eng."/>
    <s v="90 Days Loan"/>
    <s v="CLICC EE AD2 Unit 56"/>
  </r>
  <r>
    <d v="2023-01-13T00:00:00"/>
    <d v="1899-12-30T11:46:57"/>
    <d v="2023-03-19T00:00:00"/>
    <d v="1899-12-30T13:37:29"/>
    <d v="2023-04-13T00:00:00"/>
    <s v="AD2299"/>
    <x v="7"/>
    <x v="6"/>
    <x v="3"/>
    <n v="-1"/>
    <s v="UCLA Undergrad"/>
    <s v="SEL Boelter Circ Desk"/>
    <s v="CLICC Electrical Eng."/>
    <s v="90 Days Loan"/>
    <s v="CLICC EE AD2 Unit 299"/>
  </r>
  <r>
    <d v="2023-01-13T00:00:00"/>
    <d v="1899-12-30T12:04:17"/>
    <d v="2023-01-13T00:00:00"/>
    <d v="1899-12-30T17:03:15"/>
    <d v="2023-01-13T00:00:00"/>
    <s v="MACCHRG59"/>
    <x v="10"/>
    <x v="9"/>
    <x v="1"/>
    <n v="-1"/>
    <s v="UCLA Graduate"/>
    <s v="CLICC Circ Desk"/>
    <s v="CLICC Laptop Charger"/>
    <s v="CLICC 6 Hour Loan Period"/>
    <s v="MAGT-POW-13"/>
  </r>
  <r>
    <d v="2023-01-13T00:00:00"/>
    <d v="1899-12-30T12:12:01"/>
    <d v="2023-01-13T00:00:00"/>
    <d v="1899-12-30T13:51:09"/>
    <d v="2023-01-1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13T00:00:00"/>
    <d v="1899-12-30T12:15:51"/>
    <d v="2023-01-13T00:00:00"/>
    <d v="1899-12-30T14:23:04"/>
    <d v="2023-01-20T00:00:00"/>
    <s v="CLICC-ML-0067"/>
    <x v="3"/>
    <x v="1"/>
    <x v="0"/>
    <n v="-1"/>
    <s v="UCLA Undergrad"/>
    <s v="CLICC Circ Desk"/>
    <s v="CLICC Chromebook"/>
    <s v="1 Week"/>
    <s v="ITS MacBook 121"/>
  </r>
  <r>
    <d v="2023-01-13T00:00:00"/>
    <d v="1899-12-30T12:19:48"/>
    <d v="2023-01-13T00:00:00"/>
    <d v="1899-12-30T15:13:27"/>
    <d v="2023-01-13T00:00:00"/>
    <s v="UHDMI13"/>
    <x v="15"/>
    <x v="14"/>
    <x v="4"/>
    <n v="-1"/>
    <s v="UCLA Undergrad"/>
    <s v="CLICC Circ Desk"/>
    <s v="CLICC Input/Output Adapter"/>
    <s v="CLICC 6 Hour Loan Period"/>
    <m/>
  </r>
  <r>
    <d v="2023-01-13T00:00:00"/>
    <d v="1899-12-30T12:19:52"/>
    <d v="2023-01-13T00:00:00"/>
    <d v="1899-12-30T15:13:30"/>
    <d v="2023-01-13T00:00:00"/>
    <s v="HDMIC23"/>
    <x v="16"/>
    <x v="15"/>
    <x v="4"/>
    <n v="-1"/>
    <s v="UCLA Undergrad"/>
    <s v="CLICC Circ Desk"/>
    <s v="CLICC Display Cable"/>
    <s v="CLICC 6 Hour Loan Period"/>
    <s v="HDMC-YRL-15"/>
  </r>
  <r>
    <d v="2023-01-13T00:00:00"/>
    <d v="1899-12-30T12:22:01"/>
    <d v="2023-01-19T00:00:00"/>
    <d v="1899-12-30T11:50:29"/>
    <d v="2023-01-13T00:00:00"/>
    <s v="WALLADPT40"/>
    <x v="8"/>
    <x v="7"/>
    <x v="1"/>
    <n v="-1"/>
    <s v="UCLA Undergrad"/>
    <s v="CLICC Circ Desk"/>
    <s v="CLICC USB Wall Adapter"/>
    <s v="CLICC 6 Hour Loan Period"/>
    <m/>
  </r>
  <r>
    <d v="2023-01-13T00:00:00"/>
    <d v="1899-12-30T12:22:05"/>
    <d v="2023-01-19T00:00:00"/>
    <d v="1899-12-30T11:50:42"/>
    <d v="2023-01-13T00:00:00"/>
    <s v="IPHONE48"/>
    <x v="9"/>
    <x v="8"/>
    <x v="1"/>
    <n v="-1"/>
    <s v="UCLA Undergrad"/>
    <s v="CLICC Circ Desk"/>
    <s v="CLICC Phone Cable"/>
    <s v="CLICC 6 Hour Loan Period"/>
    <s v="IPH-POW-04"/>
  </r>
  <r>
    <d v="2023-01-13T00:00:00"/>
    <d v="1899-12-30T12:33:03"/>
    <d v="2023-01-13T00:00:00"/>
    <d v="1899-12-30T13:56:42"/>
    <d v="2023-01-13T00:00:00"/>
    <s v="IPHONE46"/>
    <x v="9"/>
    <x v="8"/>
    <x v="1"/>
    <n v="-1"/>
    <s v="UCLA Undergrad"/>
    <s v="CLICC Circ Desk"/>
    <s v="CLICC Phone Cable"/>
    <s v="CLICC 6 Hour Loan Period"/>
    <s v="IPH-POW-02"/>
  </r>
  <r>
    <d v="2023-01-13T00:00:00"/>
    <d v="1899-12-30T12:33:08"/>
    <d v="2023-01-13T00:00:00"/>
    <d v="1899-12-30T13:56:38"/>
    <d v="2023-01-13T00:00:00"/>
    <s v="WALLADPT44"/>
    <x v="8"/>
    <x v="7"/>
    <x v="1"/>
    <n v="-1"/>
    <s v="UCLA Undergrad"/>
    <s v="CLICC Circ Desk"/>
    <s v="CLICC USB Wall Adapter"/>
    <s v="CLICC 6 Hour Loan Period"/>
    <m/>
  </r>
  <r>
    <d v="2023-01-13T00:00:00"/>
    <d v="1899-12-30T12:34:22"/>
    <d v="2023-03-24T00:00:00"/>
    <d v="1899-12-30T12:13:30"/>
    <d v="2023-03-24T00:00:00"/>
    <s v="CLICC-MM-0032"/>
    <x v="4"/>
    <x v="3"/>
    <x v="0"/>
    <n v="-1"/>
    <s v="UCLA Graduate"/>
    <s v="CLICC Circ Desk"/>
    <s v="CLICC Chromebook"/>
    <s v="1 Week"/>
    <s v="ITS iPad 237"/>
  </r>
  <r>
    <d v="2023-01-13T00:00:00"/>
    <d v="1899-12-30T12:44:02"/>
    <d v="2023-03-20T00:00:00"/>
    <d v="1899-12-30T10:51:35"/>
    <d v="2023-04-13T00:00:00"/>
    <s v="AD2163"/>
    <x v="7"/>
    <x v="6"/>
    <x v="3"/>
    <n v="-1"/>
    <s v="UCLA Undergrad"/>
    <s v="SEL Boelter Circ Desk"/>
    <s v="CLICC Electrical Eng."/>
    <s v="90 Days Loan"/>
    <s v="CLICC EE AD2 Unit 163"/>
  </r>
  <r>
    <d v="2023-01-13T00:00:00"/>
    <d v="1899-12-30T12:54:32"/>
    <d v="2023-01-17T00:00:00"/>
    <d v="1899-12-30T14:02:48"/>
    <d v="2023-01-13T00:00:00"/>
    <s v="IPHONE54"/>
    <x v="9"/>
    <x v="8"/>
    <x v="1"/>
    <n v="-1"/>
    <s v="UCLA Undergrad"/>
    <s v="CLICC Circ Desk"/>
    <s v="CLICC Phone Cable"/>
    <s v="CLICC 6 Hour Loan Period"/>
    <s v="IPH-POW-10"/>
  </r>
  <r>
    <d v="2023-01-13T00:00:00"/>
    <d v="1899-12-30T12:54:34"/>
    <d v="2023-01-13T00:00:00"/>
    <d v="1899-12-30T17:18:11"/>
    <d v="2023-01-13T00:00:00"/>
    <s v="WALLADPT49"/>
    <x v="8"/>
    <x v="7"/>
    <x v="1"/>
    <n v="-1"/>
    <s v="UCLA Undergrad"/>
    <s v="CLICC Circ Desk"/>
    <s v="CLICC USB Wall Adapter"/>
    <s v="CLICC 6 Hour Loan Period"/>
    <m/>
  </r>
  <r>
    <d v="2023-01-13T00:00:00"/>
    <d v="1899-12-30T12:57:39"/>
    <d v="2023-01-13T00:00:00"/>
    <d v="1899-12-30T13:42:25"/>
    <d v="2023-01-13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3T00:00:00"/>
    <d v="1899-12-30T13:05:26"/>
    <d v="2023-01-27T00:00:00"/>
    <d v="1899-12-30T10:36:20"/>
    <d v="2023-01-26T00:00:00"/>
    <s v="HP088"/>
    <x v="2"/>
    <x v="2"/>
    <x v="0"/>
    <n v="-1"/>
    <s v="UCLA Undergrad"/>
    <s v="CLICC Circ Desk"/>
    <s v="CLICC Chromebook"/>
    <s v="1 Week"/>
    <s v="WL-RC2-18"/>
  </r>
  <r>
    <d v="2023-01-13T00:00:00"/>
    <d v="1899-12-30T13:05:45"/>
    <d v="2023-01-27T00:00:00"/>
    <d v="1899-12-30T18:46:21"/>
    <d v="2023-01-27T00:00:00"/>
    <s v="CLICC-MM-092"/>
    <x v="4"/>
    <x v="3"/>
    <x v="0"/>
    <n v="-1"/>
    <s v="UCLA Graduate"/>
    <s v="CLICC Circ Desk"/>
    <s v="CLICC Chromebook"/>
    <s v="1 Week"/>
    <m/>
  </r>
  <r>
    <d v="2023-01-13T00:00:00"/>
    <d v="1899-12-30T13:08:04"/>
    <d v="2023-01-19T00:00:00"/>
    <d v="1899-12-30T13:30:46"/>
    <d v="2023-01-20T00:00:00"/>
    <s v="CLICC-ML-0026"/>
    <x v="3"/>
    <x v="1"/>
    <x v="0"/>
    <n v="-1"/>
    <s v="UCLA Undergrad"/>
    <s v="CLICC Circ Desk"/>
    <s v="CLICC Chromebook"/>
    <s v="1 Week"/>
    <s v="ITS MacBook 12"/>
  </r>
  <r>
    <d v="2023-01-13T00:00:00"/>
    <d v="1899-12-30T13:09:21"/>
    <m/>
    <m/>
    <d v="2023-04-13T00:00:00"/>
    <s v="AD2358"/>
    <x v="7"/>
    <x v="6"/>
    <x v="3"/>
    <n v="9401475300006530"/>
    <s v="UCLA Undergrad"/>
    <s v="SEL Boelter Circ Desk"/>
    <s v="CLICC Electrical Eng."/>
    <s v="90 Days Loan"/>
    <m/>
  </r>
  <r>
    <d v="2023-01-13T00:00:00"/>
    <d v="1899-12-30T13:19:31"/>
    <m/>
    <m/>
    <d v="2023-04-13T00:00:00"/>
    <s v="AD2258"/>
    <x v="7"/>
    <x v="6"/>
    <x v="3"/>
    <n v="5567614550006530"/>
    <s v="UCLA Undergrad"/>
    <s v="SEL Boelter Circ Desk"/>
    <s v="CLICC Electrical Eng."/>
    <s v="90 Days Loan"/>
    <s v="CLICC EE AD2 Unit 258"/>
  </r>
  <r>
    <d v="2023-01-13T00:00:00"/>
    <d v="1899-12-30T13:24:33"/>
    <d v="2023-01-13T00:00:00"/>
    <d v="1899-12-30T18:07:27"/>
    <d v="2023-01-13T00:00:00"/>
    <s v="WALLADPT46"/>
    <x v="8"/>
    <x v="7"/>
    <x v="1"/>
    <n v="-1"/>
    <s v="UCLA Graduate"/>
    <s v="CLICC Circ Desk"/>
    <s v="CLICC USB Wall Adapter"/>
    <s v="CLICC 6 Hour Loan Period"/>
    <m/>
  </r>
  <r>
    <d v="2023-01-13T00:00:00"/>
    <d v="1899-12-30T13:24:40"/>
    <d v="2023-01-13T00:00:00"/>
    <d v="1899-12-30T18:07:29"/>
    <d v="2023-01-13T00:00:00"/>
    <s v="IPHONE34"/>
    <x v="9"/>
    <x v="8"/>
    <x v="1"/>
    <n v="-1"/>
    <s v="UCLA Graduate"/>
    <s v="CLICC Circ Desk"/>
    <s v="CLICC Phone Cable"/>
    <s v="CLICC 6 Hour Loan Period"/>
    <s v="IPH-YRL-10"/>
  </r>
  <r>
    <d v="2023-01-13T00:00:00"/>
    <d v="1899-12-30T13:36:36"/>
    <d v="2023-01-27T00:00:00"/>
    <d v="1899-12-30T16:13:14"/>
    <d v="2023-01-27T00:00:00"/>
    <s v="HP028"/>
    <x v="2"/>
    <x v="2"/>
    <x v="0"/>
    <n v="-1"/>
    <s v="UCLA Undergrad"/>
    <s v="CLICC Circ Desk"/>
    <s v="CLICC Chromebook"/>
    <s v="1 Week"/>
    <s v="WL-BCR-18"/>
  </r>
  <r>
    <d v="2023-01-13T00:00:00"/>
    <d v="1899-12-30T13:41:14"/>
    <d v="2023-01-31T00:00:00"/>
    <d v="1899-12-30T12:41:42"/>
    <d v="2023-01-27T00:00:00"/>
    <s v="MP174"/>
    <x v="1"/>
    <x v="1"/>
    <x v="0"/>
    <n v="-1"/>
    <s v="UCLA Undergrad"/>
    <s v="CLICC Circ Desk"/>
    <s v="CLICC Chromebook"/>
    <s v="1 Week"/>
    <s v="ML-CMM-14"/>
  </r>
  <r>
    <d v="2023-01-13T00:00:00"/>
    <d v="1899-12-30T13:47:19"/>
    <d v="2023-01-13T00:00:00"/>
    <d v="1899-12-30T13:48:52"/>
    <d v="2023-01-20T00:00:00"/>
    <s v="CBK082"/>
    <x v="0"/>
    <x v="0"/>
    <x v="0"/>
    <n v="-1"/>
    <s v="UCLA Undergrad"/>
    <s v="Default Circulation Desk"/>
    <s v="CLICC Chromebook"/>
    <s v="1 Week"/>
    <s v="CYRL-08"/>
  </r>
  <r>
    <d v="2023-01-13T00:00:00"/>
    <d v="1899-12-30T13:50:07"/>
    <d v="2023-01-13T00:00:00"/>
    <d v="1899-12-30T13:53:25"/>
    <d v="2023-01-20T00:00:00"/>
    <s v="MP103"/>
    <x v="1"/>
    <x v="1"/>
    <x v="0"/>
    <n v="-1"/>
    <s v="UCLA Undergrad"/>
    <s v="CLICC Circ Desk"/>
    <s v="CLICC Chromebook"/>
    <s v="1 Week"/>
    <m/>
  </r>
  <r>
    <d v="2023-01-13T00:00:00"/>
    <d v="1899-12-30T13:54:24"/>
    <d v="2023-01-13T00:00:00"/>
    <d v="1899-12-30T13:56:07"/>
    <d v="2023-01-20T00:00:00"/>
    <s v="MP182"/>
    <x v="1"/>
    <x v="1"/>
    <x v="0"/>
    <n v="-1"/>
    <s v="UCLA Undergrad"/>
    <s v="CLICC Circ Desk"/>
    <s v="CLICC Chromebook"/>
    <s v="1 Week"/>
    <s v="ML-CMM-22"/>
  </r>
  <r>
    <d v="2023-01-13T00:00:00"/>
    <d v="1899-12-30T13:55:37"/>
    <d v="2023-01-13T00:00:00"/>
    <d v="1899-12-30T15:04:24"/>
    <d v="2023-01-13T00:00:00"/>
    <s v="ANKER04"/>
    <x v="21"/>
    <x v="19"/>
    <x v="1"/>
    <n v="-1"/>
    <s v="UCLA Undergrad"/>
    <s v="CLICC Circ Desk"/>
    <s v="CLICC Omnicharge"/>
    <s v="CLICC 6 Hour Loan Period"/>
    <m/>
  </r>
  <r>
    <d v="2023-01-13T00:00:00"/>
    <d v="1899-12-30T13:56:53"/>
    <d v="2023-01-17T00:00:00"/>
    <d v="1899-12-30T17:41:58"/>
    <d v="2023-01-20T00:00:00"/>
    <s v="CLICC-ML-0131"/>
    <x v="3"/>
    <x v="1"/>
    <x v="0"/>
    <n v="-1"/>
    <s v="UCLA Undergrad"/>
    <s v="CLICC Circ Desk"/>
    <s v="CLICC Chromebook"/>
    <s v="1 Week"/>
    <s v="ITS MacBook 113"/>
  </r>
  <r>
    <d v="2023-01-13T00:00:00"/>
    <d v="1899-12-30T13:56:59"/>
    <d v="2023-01-13T00:00:00"/>
    <d v="1899-12-30T17:53:59"/>
    <d v="2023-01-20T00:00:00"/>
    <s v="CBK203"/>
    <x v="0"/>
    <x v="0"/>
    <x v="0"/>
    <n v="-1"/>
    <s v="UCLA Graduate"/>
    <s v="Biomed Circ Desk"/>
    <s v="CLICC Chromebook"/>
    <s v="1 Week"/>
    <s v="CBK-BIO-14"/>
  </r>
  <r>
    <d v="2023-01-13T00:00:00"/>
    <d v="1899-12-30T13:57:46"/>
    <d v="2023-01-30T00:00:00"/>
    <d v="1899-12-30T15:18:47"/>
    <d v="2023-01-27T00:00:00"/>
    <s v="HP019"/>
    <x v="2"/>
    <x v="2"/>
    <x v="0"/>
    <n v="-1"/>
    <s v="UCLA Undergrad"/>
    <s v="CLICC Circ Desk"/>
    <s v="CLICC Chromebook"/>
    <s v="1 Week"/>
    <s v="WL-BCR-09"/>
  </r>
  <r>
    <d v="2023-01-13T00:00:00"/>
    <d v="1899-12-30T14:00:27"/>
    <d v="2023-01-13T00:00:00"/>
    <d v="1899-12-30T14:00:57"/>
    <d v="2023-01-13T00:00:00"/>
    <s v="OMNI43"/>
    <x v="12"/>
    <x v="11"/>
    <x v="1"/>
    <n v="-1"/>
    <s v="UCLA Undergrad"/>
    <s v="CLICC Circ Desk"/>
    <s v="CLICC Omnicharge"/>
    <s v="CLICC 6 Hour Loan Period"/>
    <m/>
  </r>
  <r>
    <d v="2023-01-13T00:00:00"/>
    <d v="1899-12-30T14:03:03"/>
    <d v="2023-03-17T00:00:00"/>
    <d v="1899-12-30T13:32:12"/>
    <d v="2023-04-13T00:00:00"/>
    <s v="AD2270"/>
    <x v="7"/>
    <x v="6"/>
    <x v="3"/>
    <n v="-1"/>
    <s v="UCLA Undergrad"/>
    <s v="SEL Boelter Circ Desk"/>
    <s v="CLICC Electrical Eng."/>
    <s v="90 Days Loan"/>
    <s v="CLICC EE AD2 Unit 270"/>
  </r>
  <r>
    <d v="2023-01-13T00:00:00"/>
    <d v="1899-12-30T14:03:11"/>
    <d v="2023-01-13T00:00:00"/>
    <d v="1899-12-30T17:53:45"/>
    <d v="2023-01-13T00:00:00"/>
    <s v="IPHONE60"/>
    <x v="9"/>
    <x v="8"/>
    <x v="1"/>
    <n v="-1"/>
    <s v="UCLA Graduate"/>
    <s v="Biomed Circ Desk"/>
    <s v="CLICC Phone Cable"/>
    <s v="CLICC 6 Hour Loan Period"/>
    <s v="IPH-BIO-04"/>
  </r>
  <r>
    <d v="2023-01-13T00:00:00"/>
    <d v="1899-12-30T14:07:31"/>
    <d v="2023-01-13T00:00:00"/>
    <d v="1899-12-30T18:30:36"/>
    <d v="2023-01-13T00:00:00"/>
    <s v="UHDMI16"/>
    <x v="15"/>
    <x v="14"/>
    <x v="4"/>
    <n v="-1"/>
    <s v="UCLA Graduate"/>
    <s v="CLICC Circ Desk"/>
    <s v="CLICC Input/Output Adapter"/>
    <s v="CLICC 6 Hour Loan Period"/>
    <m/>
  </r>
  <r>
    <d v="2023-01-13T00:00:00"/>
    <d v="1899-12-30T14:08:39"/>
    <d v="2023-01-13T00:00:00"/>
    <d v="1899-12-30T14:52:59"/>
    <d v="2023-01-1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3T00:00:00"/>
    <d v="1899-12-30T14:08:44"/>
    <d v="2023-01-13T00:00:00"/>
    <d v="1899-12-30T14:52:29"/>
    <d v="2023-01-13T00:00:00"/>
    <s v="IPHONE52"/>
    <x v="9"/>
    <x v="8"/>
    <x v="1"/>
    <n v="-1"/>
    <s v="UCLA Undergrad"/>
    <s v="CLICC Circ Desk"/>
    <s v="CLICC Phone Cable"/>
    <s v="CLICC 6 Hour Loan Period"/>
    <s v="IPH-POW-08"/>
  </r>
  <r>
    <d v="2023-01-13T00:00:00"/>
    <d v="1899-12-30T14:08:47"/>
    <d v="2023-01-13T00:00:00"/>
    <d v="1899-12-30T14:52:45"/>
    <d v="2023-01-13T00:00:00"/>
    <s v="WALLADPT41"/>
    <x v="8"/>
    <x v="7"/>
    <x v="1"/>
    <n v="-1"/>
    <s v="UCLA Undergrad"/>
    <s v="CLICC Circ Desk"/>
    <s v="CLICC USB Wall Adapter"/>
    <s v="CLICC 6 Hour Loan Period"/>
    <m/>
  </r>
  <r>
    <d v="2023-01-13T00:00:00"/>
    <d v="1899-12-30T14:18:55"/>
    <d v="2023-02-09T00:00:00"/>
    <d v="1899-12-30T09:58:43"/>
    <d v="2023-01-27T00:00:00"/>
    <s v="MP068"/>
    <x v="1"/>
    <x v="1"/>
    <x v="0"/>
    <n v="-1"/>
    <s v="UCLA Graduate"/>
    <s v="CLICC Circ Desk"/>
    <s v="CLICC Chromebook"/>
    <s v="1 Week"/>
    <s v="ML-POW-07"/>
  </r>
  <r>
    <d v="2023-01-13T00:00:00"/>
    <d v="1899-12-30T14:23:02"/>
    <d v="2023-01-13T00:00:00"/>
    <d v="1899-12-30T15:45:57"/>
    <d v="2023-01-13T00:00:00"/>
    <s v="MACUSBC29C29"/>
    <x v="5"/>
    <x v="4"/>
    <x v="1"/>
    <n v="-1"/>
    <s v="UCLA Undergrad"/>
    <s v="CLICC Circ Desk"/>
    <s v="CLICC Laptop Charger"/>
    <s v="CLICC 6 Hour Loan Period"/>
    <m/>
  </r>
  <r>
    <d v="2023-01-13T00:00:00"/>
    <d v="1899-12-30T14:23:12"/>
    <d v="2023-01-31T00:00:00"/>
    <d v="1899-12-30T16:44:51"/>
    <d v="2023-01-26T00:00:00"/>
    <s v="MP179"/>
    <x v="1"/>
    <x v="1"/>
    <x v="0"/>
    <n v="-1"/>
    <s v="UCLA Undergrad"/>
    <s v="CLICC Circ Desk"/>
    <s v="CLICC Chromebook"/>
    <s v="1 Week"/>
    <s v="ML-CMM-19"/>
  </r>
  <r>
    <d v="2023-01-13T00:00:00"/>
    <d v="1899-12-30T14:25:13"/>
    <d v="2023-01-17T00:00:00"/>
    <d v="1899-12-30T14:04:01"/>
    <d v="2023-01-13T00:00:00"/>
    <s v="IPHONE46"/>
    <x v="9"/>
    <x v="8"/>
    <x v="1"/>
    <n v="-1"/>
    <s v="UCLA Undergrad"/>
    <s v="CLICC Circ Desk"/>
    <s v="CLICC Phone Cable"/>
    <s v="CLICC 6 Hour Loan Period"/>
    <s v="IPH-POW-02"/>
  </r>
  <r>
    <d v="2023-01-13T00:00:00"/>
    <d v="1899-12-30T14:25:17"/>
    <d v="2023-01-13T00:00:00"/>
    <d v="1899-12-30T16:57:52"/>
    <d v="2023-01-13T00:00:00"/>
    <s v="WALLADPT44"/>
    <x v="8"/>
    <x v="7"/>
    <x v="1"/>
    <n v="-1"/>
    <s v="UCLA Undergrad"/>
    <s v="CLICC Circ Desk"/>
    <s v="CLICC USB Wall Adapter"/>
    <s v="CLICC 6 Hour Loan Period"/>
    <m/>
  </r>
  <r>
    <d v="2023-01-13T00:00:00"/>
    <d v="1899-12-30T14:36:02"/>
    <d v="2023-01-13T00:00:00"/>
    <d v="1899-12-30T16:27:38"/>
    <d v="2023-01-13T00:00:00"/>
    <s v="CBK214"/>
    <x v="0"/>
    <x v="0"/>
    <x v="0"/>
    <n v="-1"/>
    <s v="External 10 - UCLA Alumni"/>
    <s v="SEL Boelter Circ Desk"/>
    <s v="CLICC Chromebook"/>
    <s v="No Due Date - Non-circulatable"/>
    <s v="CBK-BOE-05"/>
  </r>
  <r>
    <d v="2023-01-13T00:00:00"/>
    <d v="1899-12-30T14:37:47"/>
    <d v="2023-01-27T00:00:00"/>
    <d v="1899-12-30T14:22:11"/>
    <d v="2023-01-27T00:00:00"/>
    <s v="CLICC-MM-029"/>
    <x v="4"/>
    <x v="3"/>
    <x v="0"/>
    <n v="-1"/>
    <s v="UCLA Undergrad"/>
    <s v="CLICC Circ Desk"/>
    <s v="CLICC Chromebook"/>
    <s v="1 Week"/>
    <m/>
  </r>
  <r>
    <d v="2023-01-13T00:00:00"/>
    <d v="1899-12-30T14:40:55"/>
    <d v="2023-03-10T00:00:00"/>
    <d v="1899-12-30T17:45:06"/>
    <d v="2023-04-13T00:00:00"/>
    <s v="AD2348"/>
    <x v="7"/>
    <x v="6"/>
    <x v="3"/>
    <n v="-1"/>
    <s v="UCLA Undergrad"/>
    <s v="SEL Boelter Circ Desk"/>
    <s v="CLICC Electrical Eng."/>
    <s v="90 Days Loan"/>
    <m/>
  </r>
  <r>
    <d v="2023-01-13T00:00:00"/>
    <d v="1899-12-30T14:47:13"/>
    <d v="2023-01-13T00:00:00"/>
    <d v="1899-12-30T16:02:45"/>
    <d v="2023-01-1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3T00:00:00"/>
    <d v="1899-12-30T15:08:33"/>
    <d v="2023-01-18T00:00:00"/>
    <d v="1899-12-30T11:01:09"/>
    <d v="2023-01-20T00:00:00"/>
    <s v="CBK222"/>
    <x v="0"/>
    <x v="0"/>
    <x v="0"/>
    <n v="-1"/>
    <s v="UCLA Undergrad"/>
    <s v="SEL Boelter Circ Desk"/>
    <s v="CLICC Chromebook"/>
    <s v="1 Week"/>
    <s v="CBK-BOE-13"/>
  </r>
  <r>
    <d v="2023-01-13T00:00:00"/>
    <d v="1899-12-30T15:10:23"/>
    <d v="2023-01-17T00:00:00"/>
    <d v="1899-12-30T14:40:06"/>
    <d v="2023-01-20T00:00:00"/>
    <s v="CBK217"/>
    <x v="0"/>
    <x v="0"/>
    <x v="0"/>
    <n v="-1"/>
    <s v="UCLA Undergrad"/>
    <s v="SEL Boelter Circ Desk"/>
    <s v="CLICC Chromebook"/>
    <s v="1 Week"/>
    <s v="CBK-BOE-08"/>
  </r>
  <r>
    <d v="2023-01-13T00:00:00"/>
    <d v="1899-12-30T15:16:09"/>
    <d v="2023-01-13T00:00:00"/>
    <d v="1899-12-30T17:01:19"/>
    <d v="2023-04-13T00:00:00"/>
    <s v="AD2149"/>
    <x v="7"/>
    <x v="6"/>
    <x v="3"/>
    <n v="-1"/>
    <s v="UCLA Undergrad"/>
    <s v="SEL Boelter Circ Desk"/>
    <s v="CLICC Electrical Eng."/>
    <s v="90 Days Loan"/>
    <s v="CLICC EE AD2 Unit 149"/>
  </r>
  <r>
    <d v="2023-01-13T00:00:00"/>
    <d v="1899-12-30T15:17:54"/>
    <d v="2023-01-13T00:00:00"/>
    <d v="1899-12-30T16:36:29"/>
    <d v="2023-01-20T00:00:00"/>
    <s v="CBK388"/>
    <x v="0"/>
    <x v="0"/>
    <x v="0"/>
    <n v="-1"/>
    <s v="UCLA Graduate"/>
    <s v="CLICC Circ Desk"/>
    <s v="CLICC Chromebook"/>
    <s v="1 Week"/>
    <s v="CBK-CLICC-139"/>
  </r>
  <r>
    <d v="2023-01-13T00:00:00"/>
    <d v="1899-12-30T15:19:08"/>
    <d v="2023-03-16T00:00:00"/>
    <d v="1899-12-30T14:00:24"/>
    <d v="2023-04-13T00:00:00"/>
    <s v="AD2137"/>
    <x v="7"/>
    <x v="6"/>
    <x v="3"/>
    <n v="-1"/>
    <s v="UCLA Undergrad"/>
    <s v="SEL Boelter Circ Desk"/>
    <s v="CLICC Electrical Eng."/>
    <s v="90 Days Loan"/>
    <s v="CLICC EE AD2 Unit 137"/>
  </r>
  <r>
    <d v="2023-01-13T00:00:00"/>
    <d v="1899-12-30T15:20:51"/>
    <d v="2023-01-13T00:00:00"/>
    <d v="1899-12-30T17:34:42"/>
    <d v="2023-01-20T00:00:00"/>
    <s v="CBK337"/>
    <x v="0"/>
    <x v="0"/>
    <x v="0"/>
    <n v="-1"/>
    <s v="UCLA Undergrad"/>
    <s v="Default Circulation Desk"/>
    <s v="CLICC Chromebook"/>
    <s v="1 Week"/>
    <s v="CBK-CLICC-88"/>
  </r>
  <r>
    <d v="2023-01-13T00:00:00"/>
    <d v="1899-12-30T15:21:18"/>
    <d v="2023-01-13T00:00:00"/>
    <d v="1899-12-30T16:03:46"/>
    <d v="2023-01-20T00:00:00"/>
    <s v="CBK-247"/>
    <x v="0"/>
    <x v="0"/>
    <x v="0"/>
    <n v="-1"/>
    <s v="UCLA Undergrad"/>
    <s v="Music Circ Desk"/>
    <s v="CLICC Chromebook"/>
    <s v="1 Week"/>
    <s v="CBK-MUS-08"/>
  </r>
  <r>
    <d v="2023-01-13T00:00:00"/>
    <d v="1899-12-30T15:26:35"/>
    <d v="2023-01-13T00:00:00"/>
    <d v="1899-12-30T17:46:51"/>
    <d v="2023-01-13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13T00:00:00"/>
    <d v="1899-12-30T15:32:37"/>
    <d v="2023-01-17T00:00:00"/>
    <d v="1899-12-30T12:49:57"/>
    <d v="2023-01-20T00:00:00"/>
    <s v="CLICC-ML-0111"/>
    <x v="3"/>
    <x v="1"/>
    <x v="0"/>
    <n v="-1"/>
    <s v="UCLA Graduate"/>
    <s v="CLICC Circ Desk"/>
    <s v="CLICC Chromebook"/>
    <s v="1 Week"/>
    <s v="ITS MacBook 131"/>
  </r>
  <r>
    <d v="2023-01-13T00:00:00"/>
    <d v="1899-12-30T15:40:26"/>
    <d v="2023-03-20T00:00:00"/>
    <d v="1899-12-30T13:53:37"/>
    <d v="2023-04-13T00:00:00"/>
    <s v="AD2038"/>
    <x v="7"/>
    <x v="6"/>
    <x v="3"/>
    <n v="-1"/>
    <s v="UCLA Undergrad"/>
    <s v="SEL Boelter Circ Desk"/>
    <s v="CLICC Electrical Eng."/>
    <s v="90 Days Loan"/>
    <s v="CLICC EE AD2 Unit 38"/>
  </r>
  <r>
    <d v="2023-01-13T00:00:00"/>
    <d v="1899-12-30T15:44:26"/>
    <d v="2023-01-14T00:00:00"/>
    <d v="1899-12-30T16:49:32"/>
    <d v="2023-01-13T00:00:00"/>
    <s v="OMNI25"/>
    <x v="12"/>
    <x v="11"/>
    <x v="1"/>
    <n v="-1"/>
    <s v="UCLA Music Grad"/>
    <s v="Music Circ Desk"/>
    <s v="CLICC Omnicharge"/>
    <s v="CLICC 6 Hour Loan Period"/>
    <s v="OMN-MUS-05"/>
  </r>
  <r>
    <d v="2023-01-13T00:00:00"/>
    <d v="1899-12-30T15:45:26"/>
    <d v="2023-03-16T00:00:00"/>
    <d v="1899-12-30T15:30:44"/>
    <d v="2023-04-13T00:00:00"/>
    <s v="AD2233"/>
    <x v="7"/>
    <x v="6"/>
    <x v="3"/>
    <n v="-1"/>
    <s v="UCLA Undergrad"/>
    <s v="SEL Boelter Circ Desk"/>
    <s v="CLICC Electrical Eng."/>
    <s v="90 Days Loan"/>
    <s v="CLICC EE AD2 Unit 233"/>
  </r>
  <r>
    <d v="2023-01-13T00:00:00"/>
    <d v="1899-12-30T15:45:38"/>
    <m/>
    <m/>
    <d v="2023-04-13T00:00:00"/>
    <s v="AD2205"/>
    <x v="7"/>
    <x v="6"/>
    <x v="3"/>
    <n v="6201536380006530"/>
    <s v="UCLA Undergrad"/>
    <s v="SEL Boelter Circ Desk"/>
    <s v="CLICC Electrical Eng."/>
    <s v="90 Days Loan"/>
    <s v="CLICC EE AD2 Unit 205"/>
  </r>
  <r>
    <d v="2023-01-13T00:00:00"/>
    <d v="1899-12-30T15:51:03"/>
    <d v="2023-01-13T00:00:00"/>
    <d v="1899-12-30T17:01:52"/>
    <d v="2023-01-13T00:00:00"/>
    <s v="HPUSBC12"/>
    <x v="14"/>
    <x v="13"/>
    <x v="1"/>
    <n v="-1"/>
    <s v="UCLA Undergrad"/>
    <s v="SEL Boelter Circ Desk"/>
    <s v="CLICC Laptop Charger"/>
    <s v="CLICC 6 Hour Loan Period"/>
    <m/>
  </r>
  <r>
    <d v="2023-01-13T00:00:00"/>
    <d v="1899-12-30T15:51:25"/>
    <d v="2023-01-13T00:00:00"/>
    <d v="1899-12-30T16:43:19"/>
    <d v="2023-01-20T00:00:00"/>
    <s v="MP103"/>
    <x v="1"/>
    <x v="1"/>
    <x v="0"/>
    <n v="-1"/>
    <s v="UCLA Undergrad"/>
    <s v="CLICC Circ Desk"/>
    <s v="CLICC Chromebook"/>
    <s v="1 Week"/>
    <m/>
  </r>
  <r>
    <d v="2023-01-13T00:00:00"/>
    <d v="1899-12-30T16:00:38"/>
    <d v="2023-01-27T00:00:00"/>
    <d v="1899-12-30T11:17:06"/>
    <d v="2023-01-27T00:00:00"/>
    <s v="HP033"/>
    <x v="2"/>
    <x v="2"/>
    <x v="0"/>
    <n v="-1"/>
    <s v="UCLA Undergrad"/>
    <s v="CLICC Circ Desk"/>
    <s v="CLICC Chromebook"/>
    <s v="1 Week"/>
    <s v="WL-GEO-003"/>
  </r>
  <r>
    <d v="2023-01-13T00:00:00"/>
    <d v="1899-12-30T16:03:34"/>
    <d v="2023-01-13T00:00:00"/>
    <d v="1899-12-30T18:01:31"/>
    <d v="2023-01-13T00:00:00"/>
    <s v="WALLADPT41"/>
    <x v="8"/>
    <x v="7"/>
    <x v="1"/>
    <n v="-1"/>
    <s v="UCLA Undergrad"/>
    <s v="CLICC Circ Desk"/>
    <s v="CLICC USB Wall Adapter"/>
    <s v="CLICC 6 Hour Loan Period"/>
    <m/>
  </r>
  <r>
    <d v="2023-01-13T00:00:00"/>
    <d v="1899-12-30T16:03:36"/>
    <d v="2023-01-13T00:00:00"/>
    <d v="1899-12-30T18:02:20"/>
    <d v="2023-01-13T00:00:00"/>
    <s v="IPHONE52"/>
    <x v="9"/>
    <x v="8"/>
    <x v="1"/>
    <n v="-1"/>
    <s v="UCLA Undergrad"/>
    <s v="CLICC Circ Desk"/>
    <s v="CLICC Phone Cable"/>
    <s v="CLICC 6 Hour Loan Period"/>
    <s v="IPH-POW-08"/>
  </r>
  <r>
    <d v="2023-01-13T00:00:00"/>
    <d v="1899-12-30T16:05:06"/>
    <d v="2023-01-30T00:00:00"/>
    <d v="1899-12-30T17:27:50"/>
    <d v="2023-01-27T00:00:00"/>
    <s v="MP187"/>
    <x v="1"/>
    <x v="1"/>
    <x v="0"/>
    <n v="-1"/>
    <s v="UCLA Graduate"/>
    <s v="CLICC Circ Desk"/>
    <s v="CLICC Chromebook"/>
    <s v="1 Week"/>
    <s v="ML-LTL-02"/>
  </r>
  <r>
    <d v="2023-01-13T00:00:00"/>
    <d v="1899-12-30T16:07:45"/>
    <d v="2023-01-13T00:00:00"/>
    <d v="1899-12-30T16:12:28"/>
    <d v="2023-01-20T00:00:00"/>
    <s v="HP061"/>
    <x v="2"/>
    <x v="2"/>
    <x v="0"/>
    <n v="-1"/>
    <s v="UCLA Undergrad"/>
    <s v="CLICC Circ Desk"/>
    <s v="CLICC Chromebook"/>
    <s v="1 Week"/>
    <s v="WL-YRL-11"/>
  </r>
  <r>
    <d v="2023-01-13T00:00:00"/>
    <d v="1899-12-30T16:12:36"/>
    <d v="2023-01-27T00:00:00"/>
    <d v="1899-12-30T14:13:13"/>
    <d v="2023-01-26T00:00:00"/>
    <s v="HP163"/>
    <x v="2"/>
    <x v="2"/>
    <x v="0"/>
    <n v="-1"/>
    <s v="UCLA Undergrad"/>
    <s v="CLICC Circ Desk"/>
    <s v="CLICC Chromebook"/>
    <s v="1 Week"/>
    <s v="WL-LAB-12"/>
  </r>
  <r>
    <d v="2023-01-13T00:00:00"/>
    <d v="1899-12-30T16:13:23"/>
    <d v="2023-01-13T00:00:00"/>
    <d v="1899-12-30T16:56:40"/>
    <d v="2023-01-13T00:00:00"/>
    <s v="ANDROID02"/>
    <x v="17"/>
    <x v="16"/>
    <x v="1"/>
    <n v="-1"/>
    <s v="UCLA Undergrad"/>
    <s v="Music Circ Desk"/>
    <s v="CLICC Phone Cable"/>
    <s v="CLICC 6 Hour Loan Period"/>
    <s v="AND-MUS-02"/>
  </r>
  <r>
    <d v="2023-01-13T00:00:00"/>
    <d v="1899-12-30T16:14:05"/>
    <d v="2023-01-13T00:00:00"/>
    <d v="1899-12-30T16:56:44"/>
    <d v="2023-01-13T00:00:00"/>
    <s v="OMNI26"/>
    <x v="12"/>
    <x v="11"/>
    <x v="1"/>
    <n v="-1"/>
    <s v="UCLA Undergrad"/>
    <s v="Music Circ Desk"/>
    <s v="CLICC Omnicharge"/>
    <s v="CLICC 6 Hour Loan Period"/>
    <s v="OMN-MUS-06"/>
  </r>
  <r>
    <d v="2023-01-13T00:00:00"/>
    <d v="1899-12-30T16:20:20"/>
    <d v="2023-01-13T00:00:00"/>
    <d v="1899-12-30T17:25:11"/>
    <d v="2023-01-13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13T00:00:00"/>
    <d v="1899-12-30T16:20:22"/>
    <d v="2023-01-17T00:00:00"/>
    <d v="1899-12-30T13:40:54"/>
    <d v="2023-01-13T00:00:00"/>
    <s v="IPHONE25"/>
    <x v="9"/>
    <x v="8"/>
    <x v="1"/>
    <n v="-1"/>
    <s v="UCLA Graduate"/>
    <s v="CLICC Circ Desk"/>
    <s v="CLICC Phone Cable"/>
    <s v="CLICC 6 Hour Loan Period"/>
    <s v="IPH-YRL-01"/>
  </r>
  <r>
    <d v="2023-01-13T00:00:00"/>
    <d v="1899-12-30T16:28:43"/>
    <d v="2023-01-13T00:00:00"/>
    <d v="1899-12-30T17:25:47"/>
    <d v="2023-01-13T00:00:00"/>
    <s v="MACUSBC29C29"/>
    <x v="5"/>
    <x v="4"/>
    <x v="1"/>
    <n v="-1"/>
    <s v="UCLA Undergrad"/>
    <s v="CLICC Circ Desk"/>
    <s v="CLICC Laptop Charger"/>
    <s v="CLICC 6 Hour Loan Period"/>
    <m/>
  </r>
  <r>
    <d v="2023-01-13T00:00:00"/>
    <d v="1899-12-30T16:37:03"/>
    <d v="2023-01-16T00:00:00"/>
    <d v="1899-12-30T11:55:06"/>
    <d v="2023-01-20T00:00:00"/>
    <s v="HP148"/>
    <x v="2"/>
    <x v="2"/>
    <x v="0"/>
    <n v="-1"/>
    <s v="UCLA Graduate"/>
    <s v="CLICC Circ Desk"/>
    <s v="CLICC Chromebook"/>
    <s v="1 Week"/>
    <s v="WL-LTL-02"/>
  </r>
  <r>
    <d v="2023-01-13T00:00:00"/>
    <d v="1899-12-30T16:39:00"/>
    <d v="2023-01-20T00:00:00"/>
    <d v="1899-12-30T13:49:55"/>
    <d v="2023-01-20T00:00:00"/>
    <s v="CBK192"/>
    <x v="0"/>
    <x v="0"/>
    <x v="0"/>
    <n v="-1"/>
    <s v="UCLA Graduate"/>
    <s v="Biomed Circ Desk"/>
    <s v="CLICC Chromebook"/>
    <s v="1 Week"/>
    <s v="CBK-BIO-03"/>
  </r>
  <r>
    <d v="2023-01-13T00:00:00"/>
    <d v="1899-12-30T16:40:01"/>
    <d v="2023-01-17T00:00:00"/>
    <d v="1899-12-30T15:35:41"/>
    <d v="2023-01-20T00:00:00"/>
    <s v="HP024"/>
    <x v="2"/>
    <x v="2"/>
    <x v="0"/>
    <n v="-1"/>
    <s v="UCLA Undergrad"/>
    <s v="CLICC Circ Desk"/>
    <s v="CLICC Chromebook"/>
    <s v="1 Week"/>
    <s v="WL-BCR-14"/>
  </r>
  <r>
    <d v="2023-01-13T00:00:00"/>
    <d v="1899-12-30T16:59:56"/>
    <d v="2023-03-22T00:00:00"/>
    <d v="1899-12-30T11:13:09"/>
    <d v="2023-04-13T00:00:00"/>
    <s v="AD2289"/>
    <x v="7"/>
    <x v="6"/>
    <x v="3"/>
    <n v="-1"/>
    <s v="UCLA Undergrad"/>
    <s v="SEL Boelter Circ Desk"/>
    <s v="CLICC Electrical Eng."/>
    <s v="90 Days Loan"/>
    <s v="CLICC EE AD2 Unit 289"/>
  </r>
  <r>
    <d v="2023-01-13T00:00:00"/>
    <d v="1899-12-30T17:01:28"/>
    <d v="2023-03-16T00:00:00"/>
    <d v="1899-12-30T12:40:57"/>
    <d v="2023-04-13T00:00:00"/>
    <s v="AD2114"/>
    <x v="7"/>
    <x v="6"/>
    <x v="3"/>
    <n v="-1"/>
    <s v="UCLA Undergrad"/>
    <s v="SEL Boelter Circ Desk"/>
    <s v="CLICC Electrical Eng."/>
    <s v="90 Days Loan"/>
    <s v="CLICC EE AD2 Unit 114"/>
  </r>
  <r>
    <d v="2023-01-13T00:00:00"/>
    <d v="1899-12-30T17:07:30"/>
    <d v="2023-01-20T00:00:00"/>
    <d v="1899-12-30T08:34:35"/>
    <d v="2023-04-13T00:00:00"/>
    <s v="AD2097"/>
    <x v="7"/>
    <x v="6"/>
    <x v="3"/>
    <n v="-1"/>
    <s v="UCLA Undergrad"/>
    <s v="SEL Boelter Circ Desk"/>
    <s v="CLICC Electrical Eng."/>
    <s v="90 Days Loan"/>
    <s v="CLICC EE AD2 Unit 97"/>
  </r>
  <r>
    <d v="2023-01-13T00:00:00"/>
    <d v="1899-12-30T17:08:06"/>
    <d v="2023-01-13T00:00:00"/>
    <d v="1899-12-30T17:29:08"/>
    <d v="2023-01-20T00:00:00"/>
    <s v="CLICC-MM-052"/>
    <x v="4"/>
    <x v="3"/>
    <x v="0"/>
    <n v="-1"/>
    <s v="UCLA Graduate"/>
    <s v="CLICC Circ Desk"/>
    <s v="CLICC Chromebook"/>
    <s v="1 Week"/>
    <m/>
  </r>
  <r>
    <d v="2023-01-13T00:00:00"/>
    <d v="1899-12-30T17:08:40"/>
    <d v="2023-03-15T00:00:00"/>
    <d v="1899-12-30T13:37:28"/>
    <d v="2023-04-13T00:00:00"/>
    <s v="AD2329"/>
    <x v="7"/>
    <x v="6"/>
    <x v="3"/>
    <n v="-1"/>
    <s v="UCLA Undergrad"/>
    <s v="SEL Boelter Circ Desk"/>
    <s v="CLICC Electrical Eng."/>
    <s v="90 Days Loan"/>
    <m/>
  </r>
  <r>
    <d v="2023-01-13T00:00:00"/>
    <d v="1899-12-30T17:11:25"/>
    <d v="2023-03-18T00:00:00"/>
    <d v="1899-12-30T16:20:47"/>
    <d v="2023-04-13T00:00:00"/>
    <s v="AD2316"/>
    <x v="7"/>
    <x v="6"/>
    <x v="3"/>
    <n v="-1"/>
    <s v="UCLA Undergrad"/>
    <s v="SEL Boelter Circ Desk"/>
    <s v="CLICC Electrical Eng."/>
    <s v="90 Days Loan"/>
    <m/>
  </r>
  <r>
    <d v="2023-01-13T00:00:00"/>
    <d v="1899-12-30T17:23:43"/>
    <d v="2023-01-13T00:00:00"/>
    <d v="1899-12-30T19:48:00"/>
    <d v="2023-01-13T00:00:00"/>
    <s v="WALLADPT49"/>
    <x v="8"/>
    <x v="7"/>
    <x v="1"/>
    <n v="-1"/>
    <s v="UCLA Undergrad"/>
    <s v="CLICC Circ Desk"/>
    <s v="CLICC USB Wall Adapter"/>
    <s v="CLICC 6 Hour Loan Period"/>
    <m/>
  </r>
  <r>
    <d v="2023-01-13T00:00:00"/>
    <d v="1899-12-30T17:28:39"/>
    <d v="2023-01-13T00:00:00"/>
    <d v="1899-12-30T19:28:28"/>
    <d v="2023-01-13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1-13T00:00:00"/>
    <d v="1899-12-30T17:29:47"/>
    <d v="2023-01-27T00:00:00"/>
    <d v="1899-12-30T18:50:17"/>
    <d v="2023-01-27T00:00:00"/>
    <s v="CLICC-MM-0023"/>
    <x v="4"/>
    <x v="3"/>
    <x v="0"/>
    <n v="-1"/>
    <s v="UCLA Graduate"/>
    <s v="CLICC Circ Desk"/>
    <s v="CLICC Chromebook"/>
    <s v="1 Week"/>
    <s v="ITS iPad 98"/>
  </r>
  <r>
    <d v="2023-01-15T00:00:00"/>
    <d v="1899-12-30T12:13:12"/>
    <d v="2023-02-17T00:00:00"/>
    <d v="1899-12-30T16:37:02"/>
    <d v="2023-01-22T00:00:00"/>
    <s v="CBK250"/>
    <x v="0"/>
    <x v="0"/>
    <x v="0"/>
    <n v="-1"/>
    <s v="UCLA Undergrad"/>
    <s v="Default Circulation Desk"/>
    <s v="CLICC Chromebook"/>
    <s v="1 Week"/>
    <s v="CBK-CLICC-01"/>
  </r>
  <r>
    <d v="2023-01-16T00:00:00"/>
    <d v="1899-12-30T09:04:24"/>
    <d v="2023-01-16T00:00:00"/>
    <d v="1899-12-30T12:37:38"/>
    <d v="2023-01-23T00:00:00"/>
    <s v="CBK254"/>
    <x v="0"/>
    <x v="0"/>
    <x v="0"/>
    <n v="-1"/>
    <s v="UCLA Undergrad"/>
    <s v="Default Circulation Desk"/>
    <s v="CLICC Chromebook"/>
    <s v="1 Week"/>
    <s v="CBK-CLICC-05"/>
  </r>
  <r>
    <d v="2023-01-16T00:00:00"/>
    <d v="1899-12-30T10:05:51"/>
    <d v="2023-01-16T00:00:00"/>
    <d v="1899-12-30T12:48:52"/>
    <d v="2023-01-1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6T00:00:00"/>
    <d v="1899-12-30T10:58:42"/>
    <d v="2023-01-16T00:00:00"/>
    <d v="1899-12-30T13:41:17"/>
    <d v="2023-01-23T00:00:00"/>
    <s v="CBK199"/>
    <x v="0"/>
    <x v="0"/>
    <x v="0"/>
    <n v="-1"/>
    <s v="UCLA Undergrad"/>
    <s v="Biomed Circ Desk"/>
    <s v="CLICC Chromebook"/>
    <s v="1 Week"/>
    <s v="CBK-BIO-10"/>
  </r>
  <r>
    <d v="2023-01-16T00:00:00"/>
    <d v="1899-12-30T11:02:05"/>
    <d v="2023-01-17T00:00:00"/>
    <d v="1899-12-30T15:46:01"/>
    <d v="2023-01-23T00:00:00"/>
    <s v="MP078"/>
    <x v="1"/>
    <x v="1"/>
    <x v="0"/>
    <n v="-1"/>
    <s v="UCLA Undergrad"/>
    <s v="CLICC Circ Desk"/>
    <s v="CLICC Chromebook"/>
    <s v="1 Week"/>
    <s v="ML-POW-17"/>
  </r>
  <r>
    <d v="2023-01-16T00:00:00"/>
    <d v="1899-12-30T11:05:17"/>
    <d v="2023-01-16T00:00:00"/>
    <d v="1899-12-30T12:49:03"/>
    <d v="2023-01-16T00:00:00"/>
    <s v="WALLADPT49"/>
    <x v="8"/>
    <x v="7"/>
    <x v="1"/>
    <n v="-1"/>
    <s v="UCLA Undergrad"/>
    <s v="CLICC Circ Desk"/>
    <s v="CLICC USB Wall Adapter"/>
    <s v="CLICC 6 Hour Loan Period"/>
    <m/>
  </r>
  <r>
    <d v="2023-01-16T00:00:00"/>
    <d v="1899-12-30T11:05:26"/>
    <d v="2023-01-16T00:00:00"/>
    <d v="1899-12-30T13:00:39"/>
    <d v="2023-01-16T00:00:00"/>
    <s v="IPHONE52"/>
    <x v="9"/>
    <x v="8"/>
    <x v="1"/>
    <n v="-1"/>
    <s v="UCLA Undergrad"/>
    <s v="CLICC Circ Desk"/>
    <s v="CLICC Phone Cable"/>
    <s v="CLICC 6 Hour Loan Period"/>
    <s v="IPH-POW-08"/>
  </r>
  <r>
    <d v="2023-01-16T00:00:00"/>
    <d v="1899-12-30T11:16:35"/>
    <d v="2023-01-16T00:00:00"/>
    <d v="1899-12-30T14:00:38"/>
    <d v="2023-01-23T00:00:00"/>
    <s v="HP030"/>
    <x v="2"/>
    <x v="2"/>
    <x v="0"/>
    <n v="-1"/>
    <s v="UCLA Graduate"/>
    <s v="CLICC Circ Desk"/>
    <s v="CLICC Chromebook"/>
    <s v="1 Week"/>
    <s v="WL-BCR-20"/>
  </r>
  <r>
    <d v="2023-01-16T00:00:00"/>
    <d v="1899-12-30T11:29:36"/>
    <d v="2023-01-16T00:00:00"/>
    <d v="1899-12-30T14:02:48"/>
    <d v="2023-01-23T00:00:00"/>
    <s v="MP182"/>
    <x v="1"/>
    <x v="1"/>
    <x v="0"/>
    <n v="-1"/>
    <s v="UCLA Undergrad"/>
    <s v="CLICC Circ Desk"/>
    <s v="CLICC Chromebook"/>
    <s v="1 Week"/>
    <s v="ML-CMM-22"/>
  </r>
  <r>
    <d v="2023-01-16T00:00:00"/>
    <d v="1899-12-30T11:44:56"/>
    <d v="2023-01-17T00:00:00"/>
    <d v="1899-12-30T12:07:40"/>
    <d v="2023-01-23T00:00:00"/>
    <s v="HP108"/>
    <x v="2"/>
    <x v="2"/>
    <x v="0"/>
    <n v="-1"/>
    <s v="UCLA Undergrad"/>
    <s v="CLICC Circ Desk"/>
    <s v="CLICC Chromebook"/>
    <s v="1 Week"/>
    <s v="W-POW-17"/>
  </r>
  <r>
    <d v="2023-01-16T00:00:00"/>
    <d v="1899-12-30T11:45:42"/>
    <d v="2023-01-30T00:00:00"/>
    <d v="1899-12-30T14:30:06"/>
    <d v="2023-01-30T00:00:00"/>
    <s v="HP037"/>
    <x v="2"/>
    <x v="2"/>
    <x v="0"/>
    <n v="-1"/>
    <s v="UCLA Undergrad"/>
    <s v="CLICC Circ Desk"/>
    <s v="CLICC Chromebook"/>
    <s v="1 Week"/>
    <s v="WL-SEL-02"/>
  </r>
  <r>
    <d v="2023-01-16T00:00:00"/>
    <d v="1899-12-30T12:38:51"/>
    <d v="2023-01-27T00:00:00"/>
    <d v="1899-12-30T12:55:29"/>
    <d v="2023-01-30T00:00:00"/>
    <s v="MP029"/>
    <x v="1"/>
    <x v="1"/>
    <x v="0"/>
    <n v="-1"/>
    <s v="UCLA Undergrad"/>
    <s v="CLICC Circ Desk"/>
    <s v="CLICC Chromebook"/>
    <s v="1 Week"/>
    <s v="ML-RC1-08"/>
  </r>
  <r>
    <d v="2023-01-16T00:00:00"/>
    <d v="1899-12-30T12:52:59"/>
    <d v="2023-01-17T00:00:00"/>
    <d v="1899-12-30T16:00:26"/>
    <d v="2023-01-23T00:00:00"/>
    <s v="MP015"/>
    <x v="1"/>
    <x v="1"/>
    <x v="0"/>
    <n v="-1"/>
    <s v="UCLA Undergrad"/>
    <s v="CLICC Circ Desk"/>
    <s v="CLICC Chromebook"/>
    <s v="1 Week"/>
    <s v="ML-BIO-05"/>
  </r>
  <r>
    <d v="2023-01-16T00:00:00"/>
    <d v="1899-12-30T13:02:31"/>
    <d v="2023-01-16T00:00:00"/>
    <d v="1899-12-30T15:51:09"/>
    <d v="2023-01-1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6T00:00:00"/>
    <d v="1899-12-30T14:02:12"/>
    <d v="2023-01-27T00:00:00"/>
    <d v="1899-12-30T10:06:43"/>
    <d v="2023-01-27T00:00:00"/>
    <s v="HP141"/>
    <x v="2"/>
    <x v="2"/>
    <x v="0"/>
    <n v="-1"/>
    <s v="UCLA Graduate"/>
    <s v="CLICC Circ Desk"/>
    <s v="CLICC Chromebook"/>
    <s v="1 Week"/>
    <s v="WL-PC2-30"/>
  </r>
  <r>
    <d v="2023-01-16T00:00:00"/>
    <d v="1899-12-30T14:50:57"/>
    <d v="2023-01-16T00:00:00"/>
    <d v="1899-12-30T16:48:08"/>
    <d v="2023-01-16T00:00:00"/>
    <s v="WALLADPT39"/>
    <x v="8"/>
    <x v="7"/>
    <x v="1"/>
    <n v="-1"/>
    <s v="UCLA Undergrad"/>
    <s v="CLICC Circ Desk"/>
    <s v="CLICC USB Wall Adapter"/>
    <s v="CLICC 6 Hour Loan Period"/>
    <m/>
  </r>
  <r>
    <d v="2023-01-16T00:00:00"/>
    <d v="1899-12-30T14:51:04"/>
    <d v="2023-01-16T00:00:00"/>
    <d v="1899-12-30T16:49:21"/>
    <d v="2023-01-16T00:00:00"/>
    <s v="IPHONE28"/>
    <x v="9"/>
    <x v="8"/>
    <x v="1"/>
    <n v="-1"/>
    <s v="UCLA Undergrad"/>
    <s v="CLICC Circ Desk"/>
    <s v="CLICC Phone Cable"/>
    <s v="CLICC 6 Hour Loan Period"/>
    <s v="IPH-YRL-04"/>
  </r>
  <r>
    <d v="2023-01-17T00:00:00"/>
    <d v="1899-12-30T08:01:00"/>
    <d v="2023-01-17T00:00:00"/>
    <d v="1899-12-30T11:44:35"/>
    <d v="2023-01-17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17T00:00:00"/>
    <d v="1899-12-30T08:01:12"/>
    <d v="2023-01-17T00:00:00"/>
    <d v="1899-12-30T11:44:39"/>
    <d v="2023-01-17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1-17T00:00:00"/>
    <d v="1899-12-30T08:01:23"/>
    <d v="2023-01-17T00:00:00"/>
    <d v="1899-12-30T11:44:41"/>
    <d v="2023-01-17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17T00:00:00"/>
    <d v="1899-12-30T08:20:42"/>
    <d v="2023-01-17T00:00:00"/>
    <d v="1899-12-30T13:04:13"/>
    <d v="2023-01-1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1-17T00:00:00"/>
    <d v="1899-12-30T08:27:58"/>
    <d v="2023-01-17T00:00:00"/>
    <d v="1899-12-30T13:43:44"/>
    <d v="2023-01-17T00:00:00"/>
    <s v="HDST17"/>
    <x v="6"/>
    <x v="5"/>
    <x v="2"/>
    <n v="-1"/>
    <s v="UCLA Graduate"/>
    <s v="CLICC Circ Desk"/>
    <s v="CLICC Headset"/>
    <s v="CLICC 6 Hour Loan Period"/>
    <s v="HDS-POW-06"/>
  </r>
  <r>
    <d v="2023-01-17T00:00:00"/>
    <d v="1899-12-30T08:38:23"/>
    <d v="2023-01-17T00:00:00"/>
    <d v="1899-12-30T13:44:30"/>
    <d v="2023-01-17T00:00:00"/>
    <s v="MACUSBC05C05"/>
    <x v="5"/>
    <x v="4"/>
    <x v="1"/>
    <n v="-1"/>
    <s v="UCLA Graduate"/>
    <s v="CLICC Circ Desk"/>
    <s v="CLICC Laptop Charger"/>
    <s v="CLICC 6 Hour Loan Period"/>
    <s v="USBC-YRL-01"/>
  </r>
  <r>
    <d v="2023-01-17T00:00:00"/>
    <d v="1899-12-30T08:42:03"/>
    <d v="2023-02-01T00:00:00"/>
    <d v="1899-12-30T09:22:58"/>
    <d v="2023-02-01T00:00:00"/>
    <s v="CLICC-MM-039"/>
    <x v="4"/>
    <x v="3"/>
    <x v="0"/>
    <n v="-1"/>
    <s v="UCLA Undergrad"/>
    <s v="CLICC Circ Desk"/>
    <s v="CLICC Chromebook"/>
    <s v="1 Week"/>
    <m/>
  </r>
  <r>
    <d v="2023-01-17T00:00:00"/>
    <d v="1899-12-30T08:57:21"/>
    <d v="2023-01-17T00:00:00"/>
    <d v="1899-12-30T13:51:42"/>
    <d v="2023-01-17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17T00:00:00"/>
    <d v="1899-12-30T08:59:03"/>
    <d v="2023-01-31T00:00:00"/>
    <d v="1899-12-30T11:26:57"/>
    <d v="2023-01-31T00:00:00"/>
    <s v="MP061"/>
    <x v="1"/>
    <x v="1"/>
    <x v="0"/>
    <n v="-1"/>
    <s v="UCLA Undergrad"/>
    <s v="CLICC Circ Desk"/>
    <s v="CLICC Chromebook"/>
    <s v="1 Week"/>
    <s v="ML-YRL-20"/>
  </r>
  <r>
    <d v="2023-01-17T00:00:00"/>
    <d v="1899-12-30T09:02:04"/>
    <d v="2023-01-27T00:00:00"/>
    <d v="1899-12-30T13:06:20"/>
    <d v="2023-01-17T00:00:00"/>
    <s v="IPHONE78"/>
    <x v="9"/>
    <x v="8"/>
    <x v="1"/>
    <n v="-1"/>
    <s v="UCLA Undergrad"/>
    <s v="CLICC Circ Desk"/>
    <s v="CLICC Phone Cable"/>
    <s v="CLICC 6 Hour Loan Period"/>
    <m/>
  </r>
  <r>
    <d v="2023-01-17T00:00:00"/>
    <d v="1899-12-30T09:06:23"/>
    <d v="2023-01-17T00:00:00"/>
    <d v="1899-12-30T10:34:29"/>
    <d v="2023-01-17T00:00:00"/>
    <s v="CALC07"/>
    <x v="11"/>
    <x v="10"/>
    <x v="2"/>
    <n v="-1"/>
    <s v="UCLA Undergrad"/>
    <s v="CLICC Circ Desk"/>
    <s v="CLICC Calculator"/>
    <s v="CLICC 6 Hour Loan Period"/>
    <s v="CAL-POW-06"/>
  </r>
  <r>
    <d v="2023-01-17T00:00:00"/>
    <d v="1899-12-30T09:08:03"/>
    <d v="2023-01-17T00:00:00"/>
    <d v="1899-12-30T11:48:46"/>
    <d v="2023-01-17T00:00:00"/>
    <s v="HDST03"/>
    <x v="6"/>
    <x v="5"/>
    <x v="2"/>
    <n v="-1"/>
    <s v="UCLA Undergrad"/>
    <s v="SEL Boelter Circ Desk"/>
    <s v="CLICC Headset"/>
    <s v="CLICC 6 Hour Loan Period"/>
    <s v="HDS-BOE-03"/>
  </r>
  <r>
    <d v="2023-01-17T00:00:00"/>
    <d v="1899-12-30T09:18:27"/>
    <d v="2023-01-17T00:00:00"/>
    <d v="1899-12-30T19:52:30"/>
    <d v="2023-01-17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7T00:00:00"/>
    <d v="1899-12-30T09:27:42"/>
    <d v="2023-01-24T00:00:00"/>
    <d v="1899-12-30T10:09:10"/>
    <d v="2023-01-24T00:00:00"/>
    <s v="HP023"/>
    <x v="2"/>
    <x v="2"/>
    <x v="0"/>
    <n v="-1"/>
    <s v="UCLA Graduate"/>
    <s v="CLICC Circ Desk"/>
    <s v="CLICC Chromebook"/>
    <s v="1 Week"/>
    <s v="WL-BCR-13"/>
  </r>
  <r>
    <d v="2023-01-17T00:00:00"/>
    <d v="1899-12-30T09:30:18"/>
    <d v="2023-01-24T00:00:00"/>
    <d v="1899-12-30T11:48:06"/>
    <d v="2023-01-24T00:00:00"/>
    <s v="MP182"/>
    <x v="1"/>
    <x v="1"/>
    <x v="0"/>
    <n v="-1"/>
    <s v="UCLA Graduate"/>
    <s v="CLICC Circ Desk"/>
    <s v="CLICC Chromebook"/>
    <s v="1 Week"/>
    <s v="ML-CMM-22"/>
  </r>
  <r>
    <d v="2023-01-17T00:00:00"/>
    <d v="1899-12-30T09:54:09"/>
    <d v="2023-01-17T00:00:00"/>
    <d v="1899-12-30T12:42:44"/>
    <d v="2023-01-17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7T00:00:00"/>
    <d v="1899-12-30T09:56:36"/>
    <d v="2023-01-17T00:00:00"/>
    <d v="1899-12-30T10:46:29"/>
    <d v="2023-01-24T00:00:00"/>
    <s v="CBK406"/>
    <x v="0"/>
    <x v="0"/>
    <x v="0"/>
    <n v="-1"/>
    <s v="UCLA Undergrad"/>
    <s v="CLICC Circ Desk"/>
    <s v="CLICC Chromebook"/>
    <s v="1 Week"/>
    <s v="CBK-CLICC-157"/>
  </r>
  <r>
    <d v="2023-01-17T00:00:00"/>
    <d v="1899-12-30T09:58:22"/>
    <d v="2023-02-17T00:00:00"/>
    <d v="1899-12-30T10:45:09"/>
    <d v="2023-02-14T00:00:00"/>
    <s v="MP012"/>
    <x v="1"/>
    <x v="1"/>
    <x v="0"/>
    <n v="-1"/>
    <s v="UCLA Undergrad"/>
    <s v="CLICC Circ Desk"/>
    <s v="CLICC Chromebook"/>
    <s v="1 Week"/>
    <s v="ML-BIO-02"/>
  </r>
  <r>
    <d v="2023-01-17T00:00:00"/>
    <d v="1899-12-30T10:00:22"/>
    <d v="2023-01-30T00:00:00"/>
    <d v="1899-12-30T11:42:19"/>
    <d v="2023-01-30T00:00:00"/>
    <s v="MP141"/>
    <x v="1"/>
    <x v="1"/>
    <x v="0"/>
    <n v="-1"/>
    <s v="UCLA Undergrad"/>
    <s v="CLICC Circ Desk"/>
    <s v="CLICC Chromebook"/>
    <s v="1 Week"/>
    <s v="ML-PC1-17"/>
  </r>
  <r>
    <d v="2023-01-17T00:00:00"/>
    <d v="1899-12-30T10:02:50"/>
    <d v="2023-01-17T00:00:00"/>
    <d v="1899-12-30T11:33:44"/>
    <d v="2023-01-17T00:00:00"/>
    <s v="VGA53"/>
    <x v="22"/>
    <x v="20"/>
    <x v="4"/>
    <n v="-1"/>
    <s v="UCLA Undergrad"/>
    <s v="CLICC Circ Desk"/>
    <s v="CLICC Input/Output Adapter"/>
    <s v="CLICC 6 Hour Loan Period"/>
    <s v="VGAA-POW-09"/>
  </r>
  <r>
    <d v="2023-01-17T00:00:00"/>
    <d v="1899-12-30T10:03:58"/>
    <d v="2023-01-17T00:00:00"/>
    <d v="1899-12-30T10:04:50"/>
    <d v="2023-01-17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7T00:00:00"/>
    <d v="1899-12-30T10:06:36"/>
    <d v="2023-01-17T00:00:00"/>
    <d v="1899-12-30T16:42:02"/>
    <d v="2023-01-17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7T00:00:00"/>
    <d v="1899-12-30T10:14:13"/>
    <d v="2023-01-30T00:00:00"/>
    <d v="1899-12-30T13:18:04"/>
    <d v="2023-01-31T00:00:00"/>
    <s v="HP057"/>
    <x v="2"/>
    <x v="2"/>
    <x v="0"/>
    <n v="-1"/>
    <s v="UCLA Graduate"/>
    <s v="CLICC Circ Desk"/>
    <s v="CLICC Chromebook"/>
    <s v="1 Week"/>
    <s v="WL-YRL-07"/>
  </r>
  <r>
    <d v="2023-01-17T00:00:00"/>
    <d v="1899-12-30T10:15:39"/>
    <d v="2023-01-17T00:00:00"/>
    <d v="1899-12-30T16:05:29"/>
    <d v="2023-01-17T00:00:00"/>
    <s v="MACUSBC12C12"/>
    <x v="5"/>
    <x v="4"/>
    <x v="1"/>
    <n v="-1"/>
    <s v="UCLA Undergrad"/>
    <s v="Default Circulation Desk"/>
    <s v="CLICC Laptop Charger"/>
    <s v="CLICC 6 Hour Loan Period"/>
    <s v="USBC-LOC-01"/>
  </r>
  <r>
    <d v="2023-01-17T00:00:00"/>
    <d v="1899-12-30T10:17:25"/>
    <d v="2023-01-17T00:00:00"/>
    <d v="1899-12-30T11:12:29"/>
    <d v="2023-01-24T00:00:00"/>
    <s v="CBK199"/>
    <x v="0"/>
    <x v="0"/>
    <x v="0"/>
    <n v="-1"/>
    <s v="UCLA Undergrad"/>
    <s v="Biomed Circ Desk"/>
    <s v="CLICC Chromebook"/>
    <s v="1 Week"/>
    <s v="CBK-BIO-10"/>
  </r>
  <r>
    <d v="2023-01-17T00:00:00"/>
    <d v="1899-12-30T10:19:23"/>
    <d v="2023-01-17T00:00:00"/>
    <d v="1899-12-30T10:31:46"/>
    <d v="2023-01-24T00:00:00"/>
    <s v="CBK159"/>
    <x v="0"/>
    <x v="0"/>
    <x v="0"/>
    <n v="-1"/>
    <s v="UCLA Undergrad"/>
    <s v="Default Circulation Desk"/>
    <s v="CLICC Chromebook"/>
    <s v="1 Week"/>
    <s v="CL-BOE-05"/>
  </r>
  <r>
    <d v="2023-01-17T00:00:00"/>
    <d v="1899-12-30T10:32:49"/>
    <d v="2023-01-17T00:00:00"/>
    <d v="1899-12-30T10:44:19"/>
    <d v="2023-01-24T00:00:00"/>
    <s v="CBK114"/>
    <x v="0"/>
    <x v="0"/>
    <x v="0"/>
    <n v="-1"/>
    <s v="UCLA Undergrad"/>
    <s v="Default Circulation Desk"/>
    <s v="CLICC Chromebook"/>
    <s v="1 Week"/>
    <s v="CLTL-10"/>
  </r>
  <r>
    <d v="2023-01-17T00:00:00"/>
    <d v="1899-12-30T10:37:44"/>
    <d v="2023-02-01T00:00:00"/>
    <d v="1899-12-30T15:09:54"/>
    <d v="2023-04-17T00:00:00"/>
    <s v="CBK-214"/>
    <x v="0"/>
    <x v="0"/>
    <x v="0"/>
    <n v="-1"/>
    <s v="UCLA Graduate"/>
    <s v="SEL Boelter Circ Desk"/>
    <s v="CLICC Laptop"/>
    <s v="90 Days Loan"/>
    <m/>
  </r>
  <r>
    <d v="2023-01-17T00:00:00"/>
    <d v="1899-12-30T10:39:10"/>
    <d v="2023-01-18T00:00:00"/>
    <d v="1899-12-30T13:31:41"/>
    <d v="2023-01-24T00:00:00"/>
    <s v="HP047"/>
    <x v="2"/>
    <x v="2"/>
    <x v="0"/>
    <n v="-1"/>
    <s v="UCLA Undergrad"/>
    <s v="CLICC Circ Desk"/>
    <s v="CLICC Chromebook"/>
    <s v="1 Week"/>
    <s v="WL-SEL-12"/>
  </r>
  <r>
    <d v="2023-01-17T00:00:00"/>
    <d v="1899-12-30T10:44:54"/>
    <d v="2023-01-17T00:00:00"/>
    <d v="1899-12-30T16:08:16"/>
    <d v="2023-01-24T00:00:00"/>
    <s v="MP080"/>
    <x v="1"/>
    <x v="1"/>
    <x v="0"/>
    <n v="-1"/>
    <s v="UCLA Undergrad"/>
    <s v="CLICC Circ Desk"/>
    <s v="CLICC Chromebook"/>
    <s v="1 Week"/>
    <s v="ML-POW-19"/>
  </r>
  <r>
    <d v="2023-01-17T00:00:00"/>
    <d v="1899-12-30T10:55:29"/>
    <d v="2023-01-17T00:00:00"/>
    <d v="1899-12-30T14:14:14"/>
    <d v="2023-01-1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7T00:00:00"/>
    <d v="1899-12-30T10:55:40"/>
    <d v="2023-01-17T00:00:00"/>
    <d v="1899-12-30T12:39:19"/>
    <d v="2023-01-17T00:00:00"/>
    <s v="WALLADPT39"/>
    <x v="8"/>
    <x v="7"/>
    <x v="1"/>
    <n v="-1"/>
    <s v="UCLA Graduate"/>
    <s v="CLICC Circ Desk"/>
    <s v="CLICC USB Wall Adapter"/>
    <s v="CLICC 6 Hour Loan Period"/>
    <m/>
  </r>
  <r>
    <d v="2023-01-17T00:00:00"/>
    <d v="1899-12-30T10:55:45"/>
    <d v="2023-01-17T00:00:00"/>
    <d v="1899-12-30T12:39:35"/>
    <d v="2023-01-17T00:00:00"/>
    <s v="IPHONE28"/>
    <x v="9"/>
    <x v="8"/>
    <x v="1"/>
    <n v="-1"/>
    <s v="UCLA Graduate"/>
    <s v="CLICC Circ Desk"/>
    <s v="CLICC Phone Cable"/>
    <s v="CLICC 6 Hour Loan Period"/>
    <s v="IPH-YRL-04"/>
  </r>
  <r>
    <d v="2023-01-17T00:00:00"/>
    <d v="1899-12-30T10:55:50"/>
    <d v="2023-01-30T00:00:00"/>
    <d v="1899-12-30T13:54:43"/>
    <d v="2023-01-31T00:00:00"/>
    <s v="CLICC-MM-027"/>
    <x v="4"/>
    <x v="3"/>
    <x v="0"/>
    <n v="-1"/>
    <s v="UCLA Undergrad"/>
    <s v="CLICC Circ Desk"/>
    <s v="CLICC Chromebook"/>
    <s v="1 Week"/>
    <m/>
  </r>
  <r>
    <d v="2023-01-17T00:00:00"/>
    <d v="1899-12-30T10:57:45"/>
    <d v="2023-01-31T00:00:00"/>
    <d v="1899-12-30T10:55:38"/>
    <d v="2023-01-31T00:00:00"/>
    <s v="MP024"/>
    <x v="1"/>
    <x v="1"/>
    <x v="0"/>
    <n v="-1"/>
    <s v="UCLA Undergrad"/>
    <s v="CLICC Circ Desk"/>
    <s v="CLICC Chromebook"/>
    <s v="1 Week"/>
    <s v="ML-RC1-03"/>
  </r>
  <r>
    <d v="2023-01-17T00:00:00"/>
    <d v="1899-12-30T10:59:23"/>
    <d v="2023-01-31T00:00:00"/>
    <d v="1899-12-30T10:58:04"/>
    <d v="2023-01-31T00:00:00"/>
    <s v="CLICC-ML-0033"/>
    <x v="3"/>
    <x v="1"/>
    <x v="0"/>
    <n v="-1"/>
    <s v="UCLA Undergrad"/>
    <s v="CLICC Circ Desk"/>
    <s v="CLICC Chromebook"/>
    <s v="1 Week"/>
    <s v="ITS MacBook 112"/>
  </r>
  <r>
    <d v="2023-01-17T00:00:00"/>
    <d v="1899-12-30T11:02:26"/>
    <d v="2023-01-17T00:00:00"/>
    <d v="1899-12-30T17:29:18"/>
    <d v="2023-01-17T00:00:00"/>
    <s v="OMNI25"/>
    <x v="12"/>
    <x v="11"/>
    <x v="1"/>
    <n v="-1"/>
    <s v="UCLA Undergrad"/>
    <s v="Music Circ Desk"/>
    <s v="CLICC Omnicharge"/>
    <s v="CLICC 6 Hour Loan Period"/>
    <s v="OMN-MUS-05"/>
  </r>
  <r>
    <d v="2023-01-17T00:00:00"/>
    <d v="1899-12-30T11:02:29"/>
    <d v="2023-01-17T00:00:00"/>
    <d v="1899-12-30T13:43:23"/>
    <d v="2023-01-17T00:00:00"/>
    <s v="ANDROID02"/>
    <x v="17"/>
    <x v="16"/>
    <x v="1"/>
    <n v="-1"/>
    <s v="UCLA Undergrad"/>
    <s v="Music Circ Desk"/>
    <s v="CLICC Phone Cable"/>
    <s v="CLICC 6 Hour Loan Period"/>
    <s v="AND-MUS-02"/>
  </r>
  <r>
    <d v="2023-01-17T00:00:00"/>
    <d v="1899-12-30T11:13:46"/>
    <d v="2023-01-18T00:00:00"/>
    <d v="1899-12-30T12:17:31"/>
    <d v="2023-01-24T00:00:00"/>
    <s v="HP132"/>
    <x v="2"/>
    <x v="2"/>
    <x v="0"/>
    <n v="-1"/>
    <s v="UCLA Undergrad"/>
    <s v="CLICC Circ Desk"/>
    <s v="CLICC Chromebook"/>
    <s v="1 Week"/>
    <s v="WL-PC2-21"/>
  </r>
  <r>
    <d v="2023-01-17T00:00:00"/>
    <d v="1899-12-30T11:19:42"/>
    <d v="2023-01-17T00:00:00"/>
    <d v="1899-12-30T15:12:01"/>
    <d v="2023-01-17T00:00:00"/>
    <s v="HDST11"/>
    <x v="6"/>
    <x v="5"/>
    <x v="2"/>
    <n v="-1"/>
    <s v="UCLA Graduate"/>
    <s v="CLICC Circ Desk"/>
    <s v="CLICC Headset"/>
    <s v="CLICC 6 Hour Loan Period"/>
    <s v="HDS-YRL-05"/>
  </r>
  <r>
    <d v="2023-01-17T00:00:00"/>
    <d v="1899-12-30T11:27:59"/>
    <d v="2023-01-31T00:00:00"/>
    <d v="1899-12-30T12:14:04"/>
    <d v="2023-01-31T00:00:00"/>
    <s v="CBK392"/>
    <x v="0"/>
    <x v="0"/>
    <x v="0"/>
    <n v="-1"/>
    <s v="UCLA Undergrad"/>
    <s v="CLICC Circ Desk"/>
    <s v="CLICC Chromebook"/>
    <s v="1 Week"/>
    <s v="CBK-CLICC-143"/>
  </r>
  <r>
    <d v="2023-01-17T00:00:00"/>
    <d v="1899-12-30T11:37:12"/>
    <d v="2023-02-10T00:00:00"/>
    <d v="1899-12-30T15:37:44"/>
    <d v="2023-01-24T00:00:00"/>
    <s v="HP158"/>
    <x v="2"/>
    <x v="2"/>
    <x v="0"/>
    <n v="-1"/>
    <s v="UCLA Undergrad"/>
    <s v="CLICC Circ Desk"/>
    <s v="CLICC Chromebook"/>
    <s v="1 Week"/>
    <s v="WL-LAB-07"/>
  </r>
  <r>
    <d v="2023-01-17T00:00:00"/>
    <d v="1899-12-30T11:48:36"/>
    <d v="2023-03-17T00:00:00"/>
    <d v="1899-12-30T15:47:03"/>
    <d v="2023-04-17T00:00:00"/>
    <s v="AD2064"/>
    <x v="7"/>
    <x v="6"/>
    <x v="3"/>
    <n v="-1"/>
    <s v="UCLA Undergrad"/>
    <s v="SEL Boelter Circ Desk"/>
    <s v="CLICC Electrical Eng."/>
    <s v="90 Days Loan"/>
    <s v="CLICC EE AD2 Unit 64"/>
  </r>
  <r>
    <d v="2023-01-17T00:00:00"/>
    <d v="1899-12-30T11:50:57"/>
    <m/>
    <m/>
    <d v="2023-01-17T00:00:00"/>
    <s v="MACUSBC29C29"/>
    <x v="5"/>
    <x v="4"/>
    <x v="1"/>
    <n v="5560086380006530"/>
    <s v="UCLA Undergrad"/>
    <s v="CLICC Circ Desk"/>
    <s v="CLICC Laptop Charger"/>
    <s v="CLICC 6 Hour Loan Period"/>
    <m/>
  </r>
  <r>
    <d v="2023-01-17T00:00:00"/>
    <d v="1899-12-30T11:52:33"/>
    <d v="2023-03-23T00:00:00"/>
    <d v="1899-12-30T14:29:00"/>
    <d v="2023-04-17T00:00:00"/>
    <s v="AD2007"/>
    <x v="7"/>
    <x v="6"/>
    <x v="3"/>
    <n v="-1"/>
    <s v="UCLA Undergrad"/>
    <s v="SEL Boelter Circ Desk"/>
    <s v="CLICC Electrical Eng."/>
    <s v="90 Days Loan"/>
    <s v="CLICC EE AD2 Unit 7"/>
  </r>
  <r>
    <d v="2023-01-17T00:00:00"/>
    <d v="1899-12-30T11:58:59"/>
    <d v="2023-01-17T00:00:00"/>
    <d v="1899-12-30T15:58:35"/>
    <d v="2023-01-17T00:00:00"/>
    <s v="MACCHRG49"/>
    <x v="10"/>
    <x v="9"/>
    <x v="1"/>
    <n v="-1"/>
    <s v="UCLA Graduate"/>
    <s v="CLICC Circ Desk"/>
    <s v="CLICC Laptop Charger"/>
    <s v="CLICC 6 Hour Loan Period"/>
    <s v="MAGT-POW-03"/>
  </r>
  <r>
    <d v="2023-01-17T00:00:00"/>
    <d v="1899-12-30T12:00:58"/>
    <d v="2023-01-17T00:00:00"/>
    <d v="1899-12-30T17:42:23"/>
    <d v="2023-01-17T00:00:00"/>
    <s v="WALLADPT49"/>
    <x v="8"/>
    <x v="7"/>
    <x v="1"/>
    <n v="-1"/>
    <s v="UCLA Undergrad"/>
    <s v="CLICC Circ Desk"/>
    <s v="CLICC USB Wall Adapter"/>
    <s v="CLICC 6 Hour Loan Period"/>
    <m/>
  </r>
  <r>
    <d v="2023-01-17T00:00:00"/>
    <d v="1899-12-30T12:01:02"/>
    <d v="2023-01-17T00:00:00"/>
    <d v="1899-12-30T17:42:20"/>
    <d v="2023-01-17T00:00:00"/>
    <s v="IPHONE52"/>
    <x v="9"/>
    <x v="8"/>
    <x v="1"/>
    <n v="-1"/>
    <s v="UCLA Undergrad"/>
    <s v="CLICC Circ Desk"/>
    <s v="CLICC Phone Cable"/>
    <s v="CLICC 6 Hour Loan Period"/>
    <s v="IPH-POW-08"/>
  </r>
  <r>
    <d v="2023-01-17T00:00:00"/>
    <d v="1899-12-30T12:08:23"/>
    <d v="2023-01-19T00:00:00"/>
    <d v="1899-12-30T15:21:24"/>
    <d v="2023-01-24T00:00:00"/>
    <s v="HP016"/>
    <x v="2"/>
    <x v="2"/>
    <x v="0"/>
    <n v="-1"/>
    <s v="UCLA Undergrad"/>
    <s v="CLICC Circ Desk"/>
    <s v="CLICC Chromebook"/>
    <s v="1 Week"/>
    <s v="WL-BCR-06"/>
  </r>
  <r>
    <d v="2023-01-17T00:00:00"/>
    <d v="1899-12-30T12:08:41"/>
    <m/>
    <m/>
    <d v="2023-04-17T00:00:00"/>
    <s v="AD2136"/>
    <x v="7"/>
    <x v="6"/>
    <x v="3"/>
    <n v="5565916140006530"/>
    <s v="UCLA Undergrad"/>
    <s v="SEL Boelter Circ Desk"/>
    <s v="CLICC Electrical Eng."/>
    <s v="90 Days Loan"/>
    <s v="CLICC EE AD2 Unit 136"/>
  </r>
  <r>
    <d v="2023-01-17T00:00:00"/>
    <d v="1899-12-30T12:11:30"/>
    <d v="2023-01-18T00:00:00"/>
    <d v="1899-12-30T11:00:42"/>
    <d v="2023-01-24T00:00:00"/>
    <s v="CBK213"/>
    <x v="0"/>
    <x v="0"/>
    <x v="0"/>
    <n v="-1"/>
    <s v="UCLA Undergrad"/>
    <s v="SEL Boelter Circ Desk"/>
    <s v="CLICC Chromebook"/>
    <s v="1 Week"/>
    <s v="CBK-BOE-04"/>
  </r>
  <r>
    <d v="2023-01-17T00:00:00"/>
    <d v="1899-12-30T12:24:17"/>
    <d v="2023-01-17T00:00:00"/>
    <d v="1899-12-30T13:53:37"/>
    <d v="2023-01-24T00:00:00"/>
    <s v="CBK-247"/>
    <x v="0"/>
    <x v="0"/>
    <x v="0"/>
    <n v="-1"/>
    <s v="UCLA Music Undergrad"/>
    <s v="Music Circ Desk"/>
    <s v="CLICC Chromebook"/>
    <s v="1 Week"/>
    <s v="CBK-MUS-08"/>
  </r>
  <r>
    <d v="2023-01-17T00:00:00"/>
    <d v="1899-12-30T12:24:55"/>
    <d v="2023-01-24T00:00:00"/>
    <d v="1899-12-30T14:03:07"/>
    <d v="2023-01-24T00:00:00"/>
    <s v="HP100"/>
    <x v="2"/>
    <x v="2"/>
    <x v="0"/>
    <n v="-1"/>
    <s v="UCLA Undergrad"/>
    <s v="CLICC Circ Desk"/>
    <s v="CLICC Chromebook"/>
    <s v="1 Week"/>
    <s v="WL-POW-09"/>
  </r>
  <r>
    <d v="2023-01-17T00:00:00"/>
    <d v="1899-12-30T12:28:11"/>
    <d v="2023-01-23T00:00:00"/>
    <d v="1899-12-30T14:26:54"/>
    <d v="2023-01-24T00:00:00"/>
    <s v="HP143"/>
    <x v="2"/>
    <x v="2"/>
    <x v="0"/>
    <n v="-1"/>
    <s v="UCLA Academic"/>
    <s v="CLICC Circ Desk"/>
    <s v="CLICC Chromebook"/>
    <s v="1 Week"/>
    <s v="WL-UNA-02"/>
  </r>
  <r>
    <d v="2023-01-17T00:00:00"/>
    <d v="1899-12-30T12:31:56"/>
    <d v="2023-01-19T00:00:00"/>
    <d v="1899-12-30T12:14:46"/>
    <d v="2023-04-17T00:00:00"/>
    <s v="AD2107"/>
    <x v="7"/>
    <x v="6"/>
    <x v="3"/>
    <n v="-1"/>
    <s v="UCLA Graduate"/>
    <s v="SEL Boelter Circ Desk"/>
    <s v="CLICC Electrical Eng."/>
    <s v="90 Days Loan"/>
    <s v="CLICC EE AD2 Unit 107"/>
  </r>
  <r>
    <d v="2023-01-17T00:00:00"/>
    <d v="1899-12-30T12:36:51"/>
    <d v="2023-01-17T00:00:00"/>
    <d v="1899-12-30T13:21:30"/>
    <d v="2023-01-17T00:00:00"/>
    <s v="WALLADPT37"/>
    <x v="8"/>
    <x v="7"/>
    <x v="1"/>
    <n v="-1"/>
    <s v="UCLA Undergrad"/>
    <s v="CLICC Circ Desk"/>
    <s v="CLICC USB Wall Adapter"/>
    <s v="CLICC 6 Hour Loan Period"/>
    <m/>
  </r>
  <r>
    <d v="2023-01-17T00:00:00"/>
    <d v="1899-12-30T12:37:11"/>
    <d v="2023-01-17T00:00:00"/>
    <d v="1899-12-30T13:21:39"/>
    <d v="2023-01-17T00:00:00"/>
    <s v="IPHONE30"/>
    <x v="9"/>
    <x v="8"/>
    <x v="1"/>
    <n v="-1"/>
    <s v="UCLA Undergrad"/>
    <s v="CLICC Circ Desk"/>
    <s v="CLICC Phone Cable"/>
    <s v="CLICC 6 Hour Loan Period"/>
    <s v="IPH-YRL-06"/>
  </r>
  <r>
    <d v="2023-01-17T00:00:00"/>
    <d v="1899-12-30T12:41:08"/>
    <d v="2023-01-23T00:00:00"/>
    <d v="1899-12-30T15:03:30"/>
    <d v="2023-01-24T00:00:00"/>
    <s v="CBK295"/>
    <x v="0"/>
    <x v="0"/>
    <x v="0"/>
    <n v="-1"/>
    <s v="UCLA Undergrad"/>
    <s v="CLICC Circ Desk"/>
    <s v="CLICC Chromebook"/>
    <s v="1 Week"/>
    <s v="CBK-CLICC-46"/>
  </r>
  <r>
    <d v="2023-01-17T00:00:00"/>
    <d v="1899-12-30T12:50:29"/>
    <d v="2023-01-25T00:00:00"/>
    <d v="1899-12-30T09:04:39"/>
    <d v="2023-01-25T00:00:00"/>
    <s v="MP049"/>
    <x v="1"/>
    <x v="1"/>
    <x v="0"/>
    <n v="-1"/>
    <s v="UCLA Graduate"/>
    <s v="CLICC Circ Desk"/>
    <s v="CLICC Chromebook"/>
    <s v="1 Week"/>
    <s v="ML-YRL-08"/>
  </r>
  <r>
    <d v="2023-01-17T00:00:00"/>
    <d v="1899-12-30T12:53:04"/>
    <d v="2023-01-17T00:00:00"/>
    <d v="1899-12-30T18:19:53"/>
    <d v="2023-01-17T00:00:00"/>
    <s v="IPHONE34"/>
    <x v="9"/>
    <x v="8"/>
    <x v="1"/>
    <n v="-1"/>
    <s v="UCLA Undergrad"/>
    <s v="CLICC Circ Desk"/>
    <s v="CLICC Phone Cable"/>
    <s v="CLICC 6 Hour Loan Period"/>
    <s v="IPH-YRL-10"/>
  </r>
  <r>
    <d v="2023-01-17T00:00:00"/>
    <d v="1899-12-30T12:55:17"/>
    <d v="2023-01-17T00:00:00"/>
    <d v="1899-12-30T13:48:21"/>
    <d v="2023-01-17T00:00:00"/>
    <s v="MACUSBC01"/>
    <x v="5"/>
    <x v="4"/>
    <x v="1"/>
    <n v="-1"/>
    <s v="UCLA Undergrad"/>
    <s v="Music Circ Desk"/>
    <s v="CLICC Laptop Charger"/>
    <s v="CLICC 6 Hour Loan Period"/>
    <m/>
  </r>
  <r>
    <d v="2023-01-17T00:00:00"/>
    <d v="1899-12-30T12:58:08"/>
    <d v="2023-01-17T00:00:00"/>
    <d v="1899-12-30T14:39:28"/>
    <d v="2023-01-17T00:00:00"/>
    <s v="UVGA18"/>
    <x v="19"/>
    <x v="18"/>
    <x v="4"/>
    <n v="-1"/>
    <s v="UCLA Graduate"/>
    <s v="CLICC Circ Desk"/>
    <s v="CLICC Input/Output Adapter"/>
    <s v="CLICC 6 Hour Loan Period"/>
    <m/>
  </r>
  <r>
    <d v="2023-01-17T00:00:00"/>
    <d v="1899-12-30T13:09:39"/>
    <d v="2023-01-20T00:00:00"/>
    <d v="1899-12-30T17:59:21"/>
    <d v="2023-01-24T00:00:00"/>
    <s v="CBK357"/>
    <x v="0"/>
    <x v="0"/>
    <x v="0"/>
    <n v="-1"/>
    <s v="UCLA Graduate"/>
    <s v="CLICC Circ Desk"/>
    <s v="CLICC Chromebook"/>
    <s v="1 Week"/>
    <s v="CBK-CLICC-108"/>
  </r>
  <r>
    <d v="2023-01-17T00:00:00"/>
    <d v="1899-12-30T13:20:38"/>
    <d v="2023-01-30T00:00:00"/>
    <d v="1899-12-30T10:55:07"/>
    <d v="2023-01-31T00:00:00"/>
    <s v="CLICC-ML-0134"/>
    <x v="3"/>
    <x v="1"/>
    <x v="0"/>
    <n v="-1"/>
    <s v="UCLA Undergrad"/>
    <s v="CLICC Circ Desk"/>
    <s v="CLICC Chromebook"/>
    <s v="1 Week"/>
    <s v="ITS MacBook 20"/>
  </r>
  <r>
    <d v="2023-01-17T00:00:00"/>
    <d v="1899-12-30T13:28:13"/>
    <d v="2023-01-17T00:00:00"/>
    <d v="1899-12-30T17:03:12"/>
    <d v="2023-01-1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1-17T00:00:00"/>
    <d v="1899-12-30T13:36:15"/>
    <m/>
    <m/>
    <d v="2023-04-17T00:00:00"/>
    <s v="AD2250"/>
    <x v="7"/>
    <x v="6"/>
    <x v="3"/>
    <n v="5561843740006530"/>
    <s v="UCLA Undergrad"/>
    <s v="SEL Boelter Circ Desk"/>
    <s v="CLICC Electrical Eng."/>
    <s v="90 Days Loan"/>
    <s v="CLICC EE AD2 Unit 250"/>
  </r>
  <r>
    <d v="2023-01-17T00:00:00"/>
    <d v="1899-12-30T13:36:56"/>
    <d v="2023-01-17T00:00:00"/>
    <d v="1899-12-30T16:57:07"/>
    <d v="2023-01-17T00:00:00"/>
    <s v="MACCHRG50"/>
    <x v="10"/>
    <x v="9"/>
    <x v="1"/>
    <n v="-1"/>
    <s v="UCLA Undergrad"/>
    <s v="CLICC Circ Desk"/>
    <s v="CLICC Laptop Charger"/>
    <s v="CLICC 6 Hour Loan Period"/>
    <s v="MAGT-POW-04"/>
  </r>
  <r>
    <d v="2023-01-17T00:00:00"/>
    <d v="1899-12-30T13:40:35"/>
    <d v="2023-01-17T00:00:00"/>
    <d v="1899-12-30T16:54:42"/>
    <d v="2023-01-17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7T00:00:00"/>
    <d v="1899-12-30T13:41:14"/>
    <d v="2023-01-17T00:00:00"/>
    <d v="1899-12-30T16:54:45"/>
    <d v="2023-01-17T00:00:00"/>
    <s v="IPHONE25"/>
    <x v="9"/>
    <x v="8"/>
    <x v="1"/>
    <n v="-1"/>
    <s v="UCLA Undergrad"/>
    <s v="CLICC Circ Desk"/>
    <s v="CLICC Phone Cable"/>
    <s v="CLICC 6 Hour Loan Period"/>
    <s v="IPH-YRL-01"/>
  </r>
  <r>
    <d v="2023-01-17T00:00:00"/>
    <d v="1899-12-30T13:44:13"/>
    <d v="2023-01-17T00:00:00"/>
    <d v="1899-12-30T17:12:39"/>
    <d v="2023-01-17T00:00:00"/>
    <s v="UVGA17"/>
    <x v="19"/>
    <x v="18"/>
    <x v="4"/>
    <n v="-1"/>
    <s v="UCLA Graduate"/>
    <s v="CLICC Circ Desk"/>
    <s v="CLICC Input/Output Adapter"/>
    <s v="CLICC 6 Hour Loan Period"/>
    <m/>
  </r>
  <r>
    <d v="2023-01-17T00:00:00"/>
    <d v="1899-12-30T13:52:13"/>
    <d v="2023-01-24T00:00:00"/>
    <d v="1899-12-30T16:41:42"/>
    <d v="2023-01-24T00:00:00"/>
    <s v="MP151"/>
    <x v="1"/>
    <x v="1"/>
    <x v="0"/>
    <n v="-1"/>
    <s v="UCLA Undergrad"/>
    <s v="CLICC Circ Desk"/>
    <s v="CLICC Chromebook"/>
    <s v="1 Week"/>
    <s v="ML-PC1-27"/>
  </r>
  <r>
    <d v="2023-01-17T00:00:00"/>
    <d v="1899-12-30T13:53:46"/>
    <d v="2023-01-26T00:00:00"/>
    <d v="1899-12-30T16:54:28"/>
    <d v="2023-01-27T00:00:00"/>
    <s v="HP159"/>
    <x v="2"/>
    <x v="2"/>
    <x v="0"/>
    <n v="-1"/>
    <s v="UCLA Undergrad"/>
    <s v="CLICC Circ Desk"/>
    <s v="CLICC Chromebook"/>
    <s v="1 Week"/>
    <s v="WL-LAB-08"/>
  </r>
  <r>
    <d v="2023-01-17T00:00:00"/>
    <d v="1899-12-30T13:56:13"/>
    <d v="2023-01-17T00:00:00"/>
    <d v="1899-12-30T14:31:55"/>
    <d v="2023-01-17T00:00:00"/>
    <s v="MACUSBC01"/>
    <x v="5"/>
    <x v="4"/>
    <x v="1"/>
    <n v="-1"/>
    <s v="UCLA Undergrad"/>
    <s v="Music Circ Desk"/>
    <s v="CLICC Laptop Charger"/>
    <s v="CLICC 6 Hour Loan Period"/>
    <m/>
  </r>
  <r>
    <d v="2023-01-17T00:00:00"/>
    <d v="1899-12-30T13:56:35"/>
    <d v="2023-01-30T00:00:00"/>
    <d v="1899-12-30T11:42:38"/>
    <d v="2023-01-31T00:00:00"/>
    <s v="HP151"/>
    <x v="2"/>
    <x v="2"/>
    <x v="0"/>
    <n v="-1"/>
    <s v="UCLA Undergrad"/>
    <s v="CLICC Circ Desk"/>
    <s v="CLICC Chromebook"/>
    <s v="1 Week"/>
    <s v="WL-LTL-05"/>
  </r>
  <r>
    <d v="2023-01-17T00:00:00"/>
    <d v="1899-12-30T13:59:44"/>
    <d v="2023-01-17T00:00:00"/>
    <d v="1899-12-30T15:53:44"/>
    <d v="2023-01-17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17T00:00:00"/>
    <d v="1899-12-30T14:02:24"/>
    <d v="2023-01-17T00:00:00"/>
    <d v="1899-12-30T15:51:35"/>
    <d v="2023-01-17T00:00:00"/>
    <s v="WALLADPT41"/>
    <x v="8"/>
    <x v="7"/>
    <x v="1"/>
    <n v="-1"/>
    <s v="UCLA Graduate"/>
    <s v="CLICC Circ Desk"/>
    <s v="CLICC USB Wall Adapter"/>
    <s v="CLICC 6 Hour Loan Period"/>
    <m/>
  </r>
  <r>
    <d v="2023-01-17T00:00:00"/>
    <d v="1899-12-30T14:03:47"/>
    <d v="2023-01-17T00:00:00"/>
    <d v="1899-12-30T15:51:38"/>
    <d v="2023-01-17T00:00:00"/>
    <s v="IPHONE54"/>
    <x v="9"/>
    <x v="8"/>
    <x v="1"/>
    <n v="-1"/>
    <s v="UCLA Graduate"/>
    <s v="CLICC Circ Desk"/>
    <s v="CLICC Phone Cable"/>
    <s v="CLICC 6 Hour Loan Period"/>
    <s v="IPH-POW-10"/>
  </r>
  <r>
    <d v="2023-01-17T00:00:00"/>
    <d v="1899-12-30T14:05:18"/>
    <d v="2023-01-17T00:00:00"/>
    <d v="1899-12-30T15:37:58"/>
    <d v="2023-01-17T00:00:00"/>
    <s v="LABMSE12"/>
    <x v="13"/>
    <x v="12"/>
    <x v="2"/>
    <n v="-1"/>
    <s v="UCLA Graduate"/>
    <s v="CLICC Circ Desk"/>
    <s v="CLICC Mouse"/>
    <s v="CLICC 6 Hour Loan Period"/>
    <s v="LAB-MSE-12"/>
  </r>
  <r>
    <d v="2023-01-17T00:00:00"/>
    <d v="1899-12-30T14:05:19"/>
    <d v="2023-01-17T00:00:00"/>
    <d v="1899-12-30T18:34:45"/>
    <d v="2023-01-17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7T00:00:00"/>
    <d v="1899-12-30T14:07:14"/>
    <d v="2023-01-31T00:00:00"/>
    <d v="1899-12-30T17:59:08"/>
    <d v="2023-01-30T00:00:00"/>
    <s v="CLICC-ML-0110"/>
    <x v="3"/>
    <x v="1"/>
    <x v="0"/>
    <n v="-1"/>
    <s v="UCLA Undergrad"/>
    <s v="CLICC Circ Desk"/>
    <s v="CLICC Chromebook"/>
    <s v="1 Week"/>
    <s v="ITS MacBook 101"/>
  </r>
  <r>
    <d v="2023-01-17T00:00:00"/>
    <d v="1899-12-30T14:12:05"/>
    <d v="2023-01-17T00:00:00"/>
    <d v="1899-12-30T15:10:10"/>
    <d v="2023-01-17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7T00:00:00"/>
    <d v="1899-12-30T14:12:14"/>
    <d v="2023-01-17T00:00:00"/>
    <d v="1899-12-30T15:10:15"/>
    <d v="2023-01-17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7T00:00:00"/>
    <d v="1899-12-30T14:15:08"/>
    <d v="2023-01-17T00:00:00"/>
    <d v="1899-12-30T18:06:14"/>
    <d v="2023-01-17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7T00:00:00"/>
    <d v="1899-12-30T14:21:55"/>
    <d v="2023-01-24T00:00:00"/>
    <d v="1899-12-30T15:53:50"/>
    <d v="2023-01-30T00:00:00"/>
    <s v="CLICC-ML-0007"/>
    <x v="3"/>
    <x v="1"/>
    <x v="0"/>
    <n v="-1"/>
    <s v="UCLA Law Academic"/>
    <s v="CLICC Circ Desk"/>
    <s v="CLICC Chromebook"/>
    <s v="1 Week"/>
    <s v="ITS MacBook 143"/>
  </r>
  <r>
    <d v="2023-01-17T00:00:00"/>
    <d v="1899-12-30T14:22:42"/>
    <d v="2023-02-01T00:00:00"/>
    <d v="1899-12-30T16:23:11"/>
    <d v="2023-01-27T00:00:00"/>
    <s v="CLICC-ML-0123"/>
    <x v="3"/>
    <x v="1"/>
    <x v="0"/>
    <n v="-1"/>
    <s v="UCLA Undergrad"/>
    <s v="CLICC Circ Desk"/>
    <s v="CLICC Chromebook"/>
    <s v="1 Week"/>
    <s v="ITS MacBook 50"/>
  </r>
  <r>
    <d v="2023-01-17T00:00:00"/>
    <d v="1899-12-30T14:33:50"/>
    <d v="2023-01-17T00:00:00"/>
    <d v="1899-12-30T16:55:12"/>
    <d v="2023-01-17T00:00:00"/>
    <s v="HDST10"/>
    <x v="6"/>
    <x v="5"/>
    <x v="2"/>
    <n v="-1"/>
    <s v="UCLA Graduate"/>
    <s v="CLICC Circ Desk"/>
    <s v="CLICC Headset"/>
    <s v="CLICC 6 Hour Loan Period"/>
    <s v="HDS-YRL-04"/>
  </r>
  <r>
    <d v="2023-01-17T00:00:00"/>
    <d v="1899-12-30T14:44:02"/>
    <d v="2023-01-17T00:00:00"/>
    <d v="1899-12-30T16:50:35"/>
    <d v="2023-01-17T00:00:00"/>
    <s v="WALLADPT28"/>
    <x v="8"/>
    <x v="7"/>
    <x v="1"/>
    <n v="-1"/>
    <s v="UCLA Undergrad"/>
    <s v="CLICC Circ Desk"/>
    <s v="CLICC USB Wall Adapter"/>
    <s v="CLICC 6 Hour Loan Period"/>
    <m/>
  </r>
  <r>
    <d v="2023-01-17T00:00:00"/>
    <d v="1899-12-30T14:44:10"/>
    <d v="2023-01-17T00:00:00"/>
    <d v="1899-12-30T16:50:42"/>
    <d v="2023-01-17T00:00:00"/>
    <s v="IPHONE37"/>
    <x v="9"/>
    <x v="8"/>
    <x v="1"/>
    <n v="-1"/>
    <s v="UCLA Undergrad"/>
    <s v="CLICC Circ Desk"/>
    <s v="CLICC Phone Cable"/>
    <s v="CLICC 6 Hour Loan Period"/>
    <s v="IPH-YRL-13"/>
  </r>
  <r>
    <d v="2023-01-17T00:00:00"/>
    <d v="1899-12-30T14:59:47"/>
    <d v="2023-01-30T00:00:00"/>
    <d v="1899-12-30T15:24:17"/>
    <d v="2023-01-30T00:00:00"/>
    <s v="HP026"/>
    <x v="2"/>
    <x v="2"/>
    <x v="0"/>
    <n v="-1"/>
    <s v="UCLA Undergrad"/>
    <s v="CLICC Circ Desk"/>
    <s v="CLICC Chromebook"/>
    <s v="1 Week"/>
    <s v="WL-BCR-16"/>
  </r>
  <r>
    <d v="2023-01-17T00:00:00"/>
    <d v="1899-12-30T15:04:55"/>
    <d v="2023-01-17T00:00:00"/>
    <d v="1899-12-30T15:52:51"/>
    <d v="2023-01-1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7T00:00:00"/>
    <d v="1899-12-30T15:06:18"/>
    <d v="2023-03-15T00:00:00"/>
    <d v="1899-12-30T11:15:49"/>
    <d v="2023-02-07T00:00:00"/>
    <s v="MP051"/>
    <x v="1"/>
    <x v="1"/>
    <x v="0"/>
    <n v="-1"/>
    <s v="UCLA Graduate"/>
    <s v="CLICC Circ Desk"/>
    <s v="CLICC Chromebook"/>
    <s v="1 Week"/>
    <s v="ML-YRL-10"/>
  </r>
  <r>
    <d v="2023-01-17T00:00:00"/>
    <d v="1899-12-30T15:07:09"/>
    <d v="2023-01-17T00:00:00"/>
    <d v="1899-12-30T16:24:18"/>
    <d v="2023-01-17T00:00:00"/>
    <s v="WALLADPT31"/>
    <x v="8"/>
    <x v="7"/>
    <x v="1"/>
    <n v="-1"/>
    <s v="UCLA Undergrad"/>
    <s v="CLICC Circ Desk"/>
    <s v="CLICC USB Wall Adapter"/>
    <s v="CLICC 6 Hour Loan Period"/>
    <m/>
  </r>
  <r>
    <d v="2023-01-17T00:00:00"/>
    <d v="1899-12-30T15:07:12"/>
    <d v="2023-01-17T00:00:00"/>
    <d v="1899-12-30T16:24:20"/>
    <d v="2023-01-17T00:00:00"/>
    <s v="IPHONE32"/>
    <x v="9"/>
    <x v="8"/>
    <x v="1"/>
    <n v="-1"/>
    <s v="UCLA Undergrad"/>
    <s v="CLICC Circ Desk"/>
    <s v="CLICC Phone Cable"/>
    <s v="CLICC 6 Hour Loan Period"/>
    <s v="IPH-YRL-08"/>
  </r>
  <r>
    <d v="2023-01-17T00:00:00"/>
    <d v="1899-12-30T15:07:50"/>
    <d v="2023-03-27T00:00:00"/>
    <d v="1899-12-30T12:29:24"/>
    <d v="2023-04-17T00:00:00"/>
    <s v="AD2029"/>
    <x v="7"/>
    <x v="6"/>
    <x v="3"/>
    <n v="-1"/>
    <s v="UCLA Undergrad"/>
    <s v="SEL Boelter Circ Desk"/>
    <s v="CLICC Electrical Eng."/>
    <s v="90 Days Loan"/>
    <s v="CLICC EE AD2 Unit 29"/>
  </r>
  <r>
    <d v="2023-01-17T00:00:00"/>
    <d v="1899-12-30T15:14:40"/>
    <d v="2023-01-17T00:00:00"/>
    <d v="1899-12-30T16:57:30"/>
    <d v="2023-01-24T00:00:00"/>
    <s v="CBK217"/>
    <x v="0"/>
    <x v="0"/>
    <x v="0"/>
    <n v="-1"/>
    <s v="UCLA Undergrad"/>
    <s v="SEL Boelter Circ Desk"/>
    <s v="CLICC Chromebook"/>
    <s v="1 Week"/>
    <s v="CBK-BOE-08"/>
  </r>
  <r>
    <d v="2023-01-17T00:00:00"/>
    <d v="1899-12-30T15:17:39"/>
    <d v="2023-01-17T00:00:00"/>
    <d v="1899-12-30T16:43:47"/>
    <d v="2023-01-17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7T00:00:00"/>
    <d v="1899-12-30T15:17:42"/>
    <d v="2023-01-17T00:00:00"/>
    <d v="1899-12-30T16:43:44"/>
    <d v="2023-01-17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7T00:00:00"/>
    <d v="1899-12-30T15:18:02"/>
    <d v="2023-01-17T00:00:00"/>
    <d v="1899-12-30T16:43:50"/>
    <d v="2023-01-17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17T00:00:00"/>
    <d v="1899-12-30T15:20:50"/>
    <d v="2023-01-17T00:00:00"/>
    <d v="1899-12-30T18:40:15"/>
    <d v="2023-01-17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17T00:00:00"/>
    <d v="1899-12-30T15:23:10"/>
    <d v="2023-01-17T00:00:00"/>
    <d v="1899-12-30T17:17:37"/>
    <d v="2023-01-17T00:00:00"/>
    <s v="UVGA18"/>
    <x v="19"/>
    <x v="18"/>
    <x v="4"/>
    <n v="-1"/>
    <s v="UCLA Undergrad"/>
    <s v="CLICC Circ Desk"/>
    <s v="CLICC Input/Output Adapter"/>
    <s v="CLICC 6 Hour Loan Period"/>
    <m/>
  </r>
  <r>
    <d v="2023-01-17T00:00:00"/>
    <d v="1899-12-30T15:24:33"/>
    <d v="2023-01-31T00:00:00"/>
    <d v="1899-12-30T15:22:13"/>
    <d v="2023-01-31T00:00:00"/>
    <s v="CBK083"/>
    <x v="0"/>
    <x v="0"/>
    <x v="0"/>
    <n v="-1"/>
    <s v="UCLA Undergrad"/>
    <s v="CLICC Circ Desk"/>
    <s v="CLICC Chromebook"/>
    <s v="1 Week"/>
    <s v="CYRL-09"/>
  </r>
  <r>
    <d v="2023-01-17T00:00:00"/>
    <d v="1899-12-30T15:28:21"/>
    <d v="2023-02-03T00:00:00"/>
    <d v="1899-12-30T13:51:01"/>
    <d v="2023-01-27T00:00:00"/>
    <s v="MP003"/>
    <x v="1"/>
    <x v="1"/>
    <x v="0"/>
    <n v="-1"/>
    <s v="UCLA Staff"/>
    <s v="CLICC Circ Desk"/>
    <s v="CLICC Chromebook"/>
    <s v="1 Week"/>
    <s v="ML-ART-03"/>
  </r>
  <r>
    <d v="2023-01-17T00:00:00"/>
    <d v="1899-12-30T15:36:34"/>
    <d v="2023-03-24T00:00:00"/>
    <d v="1899-12-30T15:01:49"/>
    <d v="2023-03-24T00:00:00"/>
    <s v="HP106"/>
    <x v="2"/>
    <x v="2"/>
    <x v="0"/>
    <n v="-1"/>
    <s v="UCLA Undergrad"/>
    <s v="CLICC Circ Desk"/>
    <s v="CLICC Chromebook"/>
    <s v="1 Week"/>
    <s v="W-POW-15"/>
  </r>
  <r>
    <d v="2023-01-17T00:00:00"/>
    <d v="1899-12-30T15:37:40"/>
    <d v="2023-03-23T00:00:00"/>
    <d v="1899-12-30T11:01:42"/>
    <d v="2023-03-24T00:00:00"/>
    <s v="HP112"/>
    <x v="2"/>
    <x v="2"/>
    <x v="0"/>
    <n v="-1"/>
    <s v="UCLA Undergrad"/>
    <s v="CLICC Circ Desk"/>
    <s v="CLICC Chromebook"/>
    <s v="1 Week"/>
    <s v="WL-PC2-01"/>
  </r>
  <r>
    <d v="2023-01-17T00:00:00"/>
    <d v="1899-12-30T15:41:48"/>
    <d v="2023-01-17T00:00:00"/>
    <d v="1899-12-30T16:46:05"/>
    <d v="2023-01-17T00:00:00"/>
    <s v="WALLADPT48"/>
    <x v="8"/>
    <x v="7"/>
    <x v="1"/>
    <n v="-1"/>
    <s v="UCLA Undergrad"/>
    <s v="CLICC Circ Desk"/>
    <s v="CLICC USB Wall Adapter"/>
    <s v="CLICC 6 Hour Loan Period"/>
    <m/>
  </r>
  <r>
    <d v="2023-01-17T00:00:00"/>
    <d v="1899-12-30T15:41:51"/>
    <d v="2023-01-17T00:00:00"/>
    <d v="1899-12-30T16:46:03"/>
    <d v="2023-01-17T00:00:00"/>
    <s v="IPHONE46"/>
    <x v="9"/>
    <x v="8"/>
    <x v="1"/>
    <n v="-1"/>
    <s v="UCLA Undergrad"/>
    <s v="CLICC Circ Desk"/>
    <s v="CLICC Phone Cable"/>
    <s v="CLICC 6 Hour Loan Period"/>
    <s v="IPH-POW-02"/>
  </r>
  <r>
    <d v="2023-01-17T00:00:00"/>
    <d v="1899-12-30T15:46:15"/>
    <d v="2023-01-30T00:00:00"/>
    <d v="1899-12-30T18:05:30"/>
    <d v="2023-01-31T00:00:00"/>
    <s v="MP092"/>
    <x v="1"/>
    <x v="1"/>
    <x v="0"/>
    <n v="-1"/>
    <s v="UCLA Undergrad"/>
    <s v="CLICC Circ Desk"/>
    <s v="CLICC Chromebook"/>
    <s v="1 Week"/>
    <s v="ML-CLA-10"/>
  </r>
  <r>
    <d v="2023-01-17T00:00:00"/>
    <d v="1899-12-30T15:50:44"/>
    <d v="2023-01-31T00:00:00"/>
    <d v="1899-12-30T17:45:49"/>
    <d v="2023-01-31T00:00:00"/>
    <s v="MP184"/>
    <x v="1"/>
    <x v="1"/>
    <x v="0"/>
    <n v="-1"/>
    <s v="UCLA Graduate"/>
    <s v="CLICC Circ Desk"/>
    <s v="CLICC Chromebook"/>
    <s v="1 Week"/>
    <s v="ML-CMM-24"/>
  </r>
  <r>
    <d v="2023-01-17T00:00:00"/>
    <d v="1899-12-30T15:59:42"/>
    <d v="2023-01-17T00:00:00"/>
    <d v="1899-12-30T18:02:19"/>
    <d v="2023-01-17T00:00:00"/>
    <s v="IPHONE31"/>
    <x v="9"/>
    <x v="8"/>
    <x v="1"/>
    <n v="-1"/>
    <s v="UCLA Undergrad"/>
    <s v="CLICC Circ Desk"/>
    <s v="CLICC Phone Cable"/>
    <s v="CLICC 6 Hour Loan Period"/>
    <s v="IPH-YRL-07"/>
  </r>
  <r>
    <d v="2023-01-17T00:00:00"/>
    <d v="1899-12-30T15:59:52"/>
    <d v="2023-01-17T00:00:00"/>
    <d v="1899-12-30T18:02:16"/>
    <d v="2023-01-17T00:00:00"/>
    <s v="WALLADPT38"/>
    <x v="8"/>
    <x v="7"/>
    <x v="1"/>
    <n v="-1"/>
    <s v="UCLA Undergrad"/>
    <s v="CLICC Circ Desk"/>
    <s v="CLICC USB Wall Adapter"/>
    <s v="CLICC 6 Hour Loan Period"/>
    <m/>
  </r>
  <r>
    <d v="2023-01-17T00:00:00"/>
    <d v="1899-12-30T16:01:57"/>
    <d v="2023-01-17T00:00:00"/>
    <d v="1899-12-30T17:52:12"/>
    <d v="2023-01-17T00:00:00"/>
    <s v="OMNI29"/>
    <x v="12"/>
    <x v="11"/>
    <x v="1"/>
    <n v="-1"/>
    <s v="UCLA Music Undergrad"/>
    <s v="Music Circ Desk"/>
    <s v="CLICC Omnicharge"/>
    <s v="CLICC 6 Hour Loan Period"/>
    <s v="OMN-MUS-09"/>
  </r>
  <r>
    <d v="2023-01-17T00:00:00"/>
    <d v="1899-12-30T16:03:42"/>
    <d v="2023-02-06T00:00:00"/>
    <d v="1899-12-30T14:38:32"/>
    <d v="2023-04-17T00:00:00"/>
    <s v="AD2035"/>
    <x v="7"/>
    <x v="6"/>
    <x v="3"/>
    <n v="-1"/>
    <s v="UCLA Undergrad"/>
    <s v="SEL Boelter Circ Desk"/>
    <s v="CLICC Electrical Eng."/>
    <s v="90 Days Loan"/>
    <s v="CLICC EE AD2 Unit 35"/>
  </r>
  <r>
    <d v="2023-01-17T00:00:00"/>
    <d v="1899-12-30T16:08:51"/>
    <d v="2023-01-17T00:00:00"/>
    <d v="1899-12-30T17:10:03"/>
    <d v="2023-01-17T00:00:00"/>
    <s v="IPHONE58"/>
    <x v="9"/>
    <x v="8"/>
    <x v="1"/>
    <n v="-1"/>
    <s v="UCLA Graduate"/>
    <s v="Biomed Circ Desk"/>
    <s v="CLICC Phone Cable"/>
    <s v="CLICC 6 Hour Loan Period"/>
    <s v="IPH-BIO-02"/>
  </r>
  <r>
    <d v="2023-01-17T00:00:00"/>
    <d v="1899-12-30T16:08:57"/>
    <d v="2023-01-17T00:00:00"/>
    <d v="1899-12-30T17:10:05"/>
    <d v="2023-01-17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1-17T00:00:00"/>
    <d v="1899-12-30T16:08:58"/>
    <d v="2023-01-30T00:00:00"/>
    <d v="1899-12-30T13:41:04"/>
    <d v="2023-01-24T00:00:00"/>
    <s v="CBK109"/>
    <x v="0"/>
    <x v="0"/>
    <x v="0"/>
    <n v="-1"/>
    <s v="UCLA Undergrad"/>
    <s v="CLICC Circ Desk"/>
    <s v="CLICC Chromebook"/>
    <s v="1 Week"/>
    <s v="CBCR-30"/>
  </r>
  <r>
    <d v="2023-01-17T00:00:00"/>
    <d v="1899-12-30T16:23:27"/>
    <d v="2023-01-17T00:00:00"/>
    <d v="1899-12-30T16:23:40"/>
    <d v="2023-01-17T00:00:00"/>
    <s v="AD2207"/>
    <x v="7"/>
    <x v="6"/>
    <x v="3"/>
    <n v="-1"/>
    <s v="NETWORK"/>
    <s v="SEL Boelter Circ Desk"/>
    <s v="CLICC Electrical Eng."/>
    <s v="No Due Date - Non-circulatable"/>
    <s v="CLICC EE AD2 Unit 207"/>
  </r>
  <r>
    <d v="2023-01-17T00:00:00"/>
    <d v="1899-12-30T16:23:55"/>
    <d v="2023-01-17T00:00:00"/>
    <d v="1899-12-30T16:25:04"/>
    <d v="2023-01-17T00:00:00"/>
    <s v="AD2251"/>
    <x v="7"/>
    <x v="6"/>
    <x v="3"/>
    <n v="-1"/>
    <s v="NETWORK"/>
    <s v="SEL Boelter Circ Desk"/>
    <s v="CLICC Electrical Eng."/>
    <s v="No Due Date - Non-circulatable"/>
    <s v="CLICC EE AD2 Unit 251"/>
  </r>
  <r>
    <d v="2023-01-17T00:00:00"/>
    <d v="1899-12-30T16:25:51"/>
    <m/>
    <m/>
    <d v="2023-04-17T00:00:00"/>
    <s v="AD2251"/>
    <x v="7"/>
    <x v="6"/>
    <x v="3"/>
    <n v="5557534260006530"/>
    <s v="UCLA Undergrad"/>
    <s v="SEL Boelter Circ Desk"/>
    <s v="CLICC Electrical Eng."/>
    <s v="90 Days Loan"/>
    <s v="CLICC EE AD2 Unit 251"/>
  </r>
  <r>
    <d v="2023-01-17T00:00:00"/>
    <d v="1899-12-30T16:27:21"/>
    <d v="2023-01-17T00:00:00"/>
    <d v="1899-12-30T17:41:56"/>
    <d v="2023-01-1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7T00:00:00"/>
    <d v="1899-12-30T16:32:17"/>
    <d v="2023-01-17T00:00:00"/>
    <d v="1899-12-30T17:08:02"/>
    <d v="2023-01-17T00:00:00"/>
    <s v="WALLADPT45"/>
    <x v="8"/>
    <x v="7"/>
    <x v="1"/>
    <n v="-1"/>
    <s v="UCLA Undergrad"/>
    <s v="CLICC Circ Desk"/>
    <s v="CLICC USB Wall Adapter"/>
    <s v="CLICC 6 Hour Loan Period"/>
    <m/>
  </r>
  <r>
    <d v="2023-01-17T00:00:00"/>
    <d v="1899-12-30T16:32:22"/>
    <d v="2023-01-17T00:00:00"/>
    <d v="1899-12-30T17:08:07"/>
    <d v="2023-01-17T00:00:00"/>
    <s v="IPHONE54"/>
    <x v="9"/>
    <x v="8"/>
    <x v="1"/>
    <n v="-1"/>
    <s v="UCLA Undergrad"/>
    <s v="CLICC Circ Desk"/>
    <s v="CLICC Phone Cable"/>
    <s v="CLICC 6 Hour Loan Period"/>
    <s v="IPH-POW-10"/>
  </r>
  <r>
    <d v="2023-01-17T00:00:00"/>
    <d v="1899-12-30T16:33:04"/>
    <d v="2023-01-17T00:00:00"/>
    <d v="1899-12-30T16:40:17"/>
    <d v="2023-01-17T00:00:00"/>
    <s v="SUP-012"/>
    <x v="23"/>
    <x v="21"/>
    <x v="2"/>
    <n v="-1"/>
    <s v="UCLA Undergrad"/>
    <s v="Music Circ Desk"/>
    <s v="CLICC CD Drive"/>
    <s v="CLICC 6 Hour Loan Period"/>
    <s v="MUS-SUP-01"/>
  </r>
  <r>
    <d v="2023-01-17T00:00:00"/>
    <d v="1899-12-30T16:33:35"/>
    <d v="2023-01-17T00:00:00"/>
    <d v="1899-12-30T16:49:53"/>
    <d v="2023-01-24T00:00:00"/>
    <s v="CBK-243"/>
    <x v="0"/>
    <x v="0"/>
    <x v="0"/>
    <n v="-1"/>
    <s v="UCLA Undergrad"/>
    <s v="Music Circ Desk"/>
    <s v="CLICC Chromebook"/>
    <s v="1 Week"/>
    <s v="CBK-MUS-04"/>
  </r>
  <r>
    <d v="2023-01-17T00:00:00"/>
    <d v="1899-12-30T16:35:01"/>
    <d v="2023-01-17T00:00:00"/>
    <d v="1899-12-30T19:04:46"/>
    <d v="2023-01-17T00:00:00"/>
    <s v="OMNI28"/>
    <x v="12"/>
    <x v="11"/>
    <x v="1"/>
    <n v="-1"/>
    <s v="UCLA Undergrad"/>
    <s v="Music Circ Desk"/>
    <s v="CLICC Omnicharge"/>
    <s v="CLICC 6 Hour Loan Period"/>
    <s v="OMN-MUS-08"/>
  </r>
  <r>
    <d v="2023-01-17T00:00:00"/>
    <d v="1899-12-30T16:35:07"/>
    <d v="2023-01-17T00:00:00"/>
    <d v="1899-12-30T19:04:52"/>
    <d v="2023-01-17T00:00:00"/>
    <s v="IPHONE04"/>
    <x v="9"/>
    <x v="8"/>
    <x v="1"/>
    <n v="-1"/>
    <s v="UCLA Undergrad"/>
    <s v="Music Circ Desk"/>
    <s v="CLICC Phone Cable"/>
    <s v="CLICC 6 Hour Loan Period"/>
    <s v="IPH-MUS-04"/>
  </r>
  <r>
    <d v="2023-01-17T00:00:00"/>
    <d v="1899-12-30T16:40:00"/>
    <d v="2023-01-17T00:00:00"/>
    <d v="1899-12-30T17:55:38"/>
    <d v="2023-01-17T00:00:00"/>
    <s v="SUP-013"/>
    <x v="23"/>
    <x v="21"/>
    <x v="2"/>
    <n v="-1"/>
    <s v="UCLA Undergrad"/>
    <s v="Music Circ Desk"/>
    <s v="None"/>
    <s v="No Due Date - Non-circulatable"/>
    <m/>
  </r>
  <r>
    <d v="2023-01-17T00:00:00"/>
    <d v="1899-12-30T16:40:22"/>
    <d v="2023-01-30T00:00:00"/>
    <d v="1899-12-30T13:14:31"/>
    <d v="2023-01-30T00:00:00"/>
    <s v="CBK301"/>
    <x v="0"/>
    <x v="0"/>
    <x v="0"/>
    <n v="-1"/>
    <s v="UCLA Undergrad"/>
    <s v="CLICC Circ Desk"/>
    <s v="CLICC Chromebook"/>
    <s v="1 Week"/>
    <s v="CBK-CLICC-52"/>
  </r>
  <r>
    <d v="2023-01-17T00:00:00"/>
    <d v="1899-12-30T16:46:20"/>
    <d v="2023-02-02T00:00:00"/>
    <d v="1899-12-30T11:02:07"/>
    <d v="2023-01-24T00:00:00"/>
    <s v="CBK405"/>
    <x v="0"/>
    <x v="0"/>
    <x v="0"/>
    <n v="-1"/>
    <s v="UCLA Graduate"/>
    <s v="CLICC Circ Desk"/>
    <s v="CLICC Chromebook"/>
    <s v="1 Week"/>
    <s v="CBK-CLICC-156"/>
  </r>
  <r>
    <d v="2023-01-17T00:00:00"/>
    <d v="1899-12-30T16:50:34"/>
    <d v="2023-01-17T00:00:00"/>
    <d v="1899-12-30T19:15:50"/>
    <d v="2023-01-17T00:00:00"/>
    <s v="HDST19"/>
    <x v="6"/>
    <x v="5"/>
    <x v="2"/>
    <n v="-1"/>
    <s v="UCLA Academic"/>
    <s v="Biomed Circ Desk"/>
    <s v="CLICC Headset"/>
    <s v="CLICC 6 Hour Loan Period"/>
    <s v="HDS-BIO-02"/>
  </r>
  <r>
    <d v="2023-01-17T00:00:00"/>
    <d v="1899-12-30T16:54:26"/>
    <d v="2023-01-17T00:00:00"/>
    <d v="1899-12-30T19:54:59"/>
    <d v="2023-01-17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17T00:00:00"/>
    <d v="1899-12-30T16:55:57"/>
    <d v="2023-01-17T00:00:00"/>
    <d v="1899-12-30T17:56:49"/>
    <d v="2023-01-17T00:00:00"/>
    <s v="WALLADPT28"/>
    <x v="8"/>
    <x v="7"/>
    <x v="1"/>
    <n v="-1"/>
    <s v="UCLA Undergrad"/>
    <s v="CLICC Circ Desk"/>
    <s v="CLICC USB Wall Adapter"/>
    <s v="CLICC 6 Hour Loan Period"/>
    <m/>
  </r>
  <r>
    <d v="2023-01-17T00:00:00"/>
    <d v="1899-12-30T16:56:00"/>
    <d v="2023-01-17T00:00:00"/>
    <d v="1899-12-30T17:56:52"/>
    <d v="2023-01-17T00:00:00"/>
    <s v="IPHONE37"/>
    <x v="9"/>
    <x v="8"/>
    <x v="1"/>
    <n v="-1"/>
    <s v="UCLA Undergrad"/>
    <s v="CLICC Circ Desk"/>
    <s v="CLICC Phone Cable"/>
    <s v="CLICC 6 Hour Loan Period"/>
    <s v="IPH-YRL-13"/>
  </r>
  <r>
    <d v="2023-01-17T00:00:00"/>
    <d v="1899-12-30T16:57:02"/>
    <d v="2023-01-27T00:00:00"/>
    <d v="1899-12-30T14:52:23"/>
    <d v="2023-01-24T00:00:00"/>
    <s v="MP130"/>
    <x v="1"/>
    <x v="1"/>
    <x v="0"/>
    <n v="-1"/>
    <s v="UCLA Undergrad"/>
    <s v="CLICC Circ Desk"/>
    <s v="CLICC Chromebook"/>
    <s v="1 Week"/>
    <s v="ML-PC1-06"/>
  </r>
  <r>
    <d v="2023-01-17T00:00:00"/>
    <d v="1899-12-30T17:01:25"/>
    <d v="2023-01-17T00:00:00"/>
    <d v="1899-12-30T17:51:07"/>
    <d v="2023-01-24T00:00:00"/>
    <s v="CBK217"/>
    <x v="0"/>
    <x v="0"/>
    <x v="0"/>
    <n v="-1"/>
    <s v="UCLA Undergrad"/>
    <s v="SEL Boelter Circ Desk"/>
    <s v="CLICC Chromebook"/>
    <s v="1 Week"/>
    <s v="CBK-BOE-08"/>
  </r>
  <r>
    <d v="2023-01-17T00:00:00"/>
    <d v="1899-12-30T17:20:14"/>
    <m/>
    <m/>
    <d v="2023-04-17T00:00:00"/>
    <s v="AD2169"/>
    <x v="7"/>
    <x v="6"/>
    <x v="3"/>
    <n v="6200940810006530"/>
    <s v="UCLA Undergrad"/>
    <s v="SEL Boelter Circ Desk"/>
    <s v="CLICC Electrical Eng."/>
    <s v="90 Days Loan"/>
    <s v="CLICC EE AD2 Unit 169"/>
  </r>
  <r>
    <d v="2023-01-17T00:00:00"/>
    <d v="1899-12-30T17:26:36"/>
    <d v="2023-01-31T00:00:00"/>
    <d v="1899-12-30T10:40:11"/>
    <d v="2023-01-31T00:00:00"/>
    <s v="HP086"/>
    <x v="2"/>
    <x v="2"/>
    <x v="0"/>
    <n v="-1"/>
    <s v="UCLA Undergrad"/>
    <s v="CLICC Circ Desk"/>
    <s v="CLICC Chromebook"/>
    <s v="1 Week"/>
    <s v="WL-RC2-16"/>
  </r>
  <r>
    <d v="2023-01-17T00:00:00"/>
    <d v="1899-12-30T17:26:44"/>
    <d v="2023-01-17T00:00:00"/>
    <d v="1899-12-30T17:27:21"/>
    <d v="2023-01-17T00:00:00"/>
    <s v="IPHONE39"/>
    <x v="9"/>
    <x v="8"/>
    <x v="1"/>
    <n v="-1"/>
    <s v="UCLA Graduate"/>
    <s v="Default Circulation Desk"/>
    <s v="CLICC Phone Cable"/>
    <s v="CLICC 6 Hour Loan Period"/>
    <m/>
  </r>
  <r>
    <d v="2023-01-17T00:00:00"/>
    <d v="1899-12-30T17:27:28"/>
    <d v="2023-01-18T00:00:00"/>
    <d v="1899-12-30T09:54:44"/>
    <d v="2023-01-17T00:00:00"/>
    <s v="OMNI24"/>
    <x v="12"/>
    <x v="11"/>
    <x v="1"/>
    <n v="-1"/>
    <s v="UCLA Music Grad"/>
    <s v="Music Circ Desk"/>
    <s v="CLICC Omnicharge"/>
    <s v="CLICC 6 Hour Loan Period"/>
    <s v="OMN-MUS-04"/>
  </r>
  <r>
    <d v="2023-01-17T00:00:00"/>
    <d v="1899-12-30T17:39:02"/>
    <d v="2023-02-07T00:00:00"/>
    <d v="1899-12-30T17:58:58"/>
    <d v="2023-01-24T00:00:00"/>
    <s v="CBK204"/>
    <x v="0"/>
    <x v="0"/>
    <x v="0"/>
    <n v="-1"/>
    <s v="UCLA Graduate"/>
    <s v="Biomed Circ Desk"/>
    <s v="CLICC Chromebook"/>
    <s v="1 Week"/>
    <s v="CBK-BIO-15"/>
  </r>
  <r>
    <d v="2023-01-17T00:00:00"/>
    <d v="1899-12-30T18:08:13"/>
    <d v="2023-01-17T00:00:00"/>
    <d v="1899-12-30T21:24:31"/>
    <d v="2023-01-17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7T00:00:00"/>
    <d v="1899-12-30T18:19:21"/>
    <d v="2023-01-17T00:00:00"/>
    <d v="1899-12-30T18:30:37"/>
    <d v="2023-01-17T00:00:00"/>
    <s v="WALLADPT49"/>
    <x v="8"/>
    <x v="7"/>
    <x v="1"/>
    <n v="-1"/>
    <s v="UCLA Graduate"/>
    <s v="CLICC Circ Desk"/>
    <s v="CLICC USB Wall Adapter"/>
    <s v="CLICC 6 Hour Loan Period"/>
    <m/>
  </r>
  <r>
    <d v="2023-01-17T00:00:00"/>
    <d v="1899-12-30T18:19:30"/>
    <d v="2023-01-17T00:00:00"/>
    <d v="1899-12-30T18:30:33"/>
    <d v="2023-01-17T00:00:00"/>
    <s v="IPHONE52"/>
    <x v="9"/>
    <x v="8"/>
    <x v="1"/>
    <n v="-1"/>
    <s v="UCLA Graduate"/>
    <s v="CLICC Circ Desk"/>
    <s v="CLICC Phone Cable"/>
    <s v="CLICC 6 Hour Loan Period"/>
    <s v="IPH-POW-08"/>
  </r>
  <r>
    <d v="2023-01-17T00:00:00"/>
    <d v="1899-12-30T18:21:49"/>
    <d v="2023-01-17T00:00:00"/>
    <d v="1899-12-30T19:22:20"/>
    <d v="2023-01-1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7T00:00:00"/>
    <d v="1899-12-30T18:32:03"/>
    <d v="2023-01-17T00:00:00"/>
    <d v="1899-12-30T19:02:58"/>
    <d v="2023-01-1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7T00:00:00"/>
    <d v="1899-12-30T18:39:46"/>
    <d v="2023-01-17T00:00:00"/>
    <d v="1899-12-30T18:58:44"/>
    <d v="2023-01-17T00:00:00"/>
    <s v="HDMIC23"/>
    <x v="16"/>
    <x v="15"/>
    <x v="4"/>
    <n v="-1"/>
    <s v="UCLA Undergrad"/>
    <s v="CLICC Circ Desk"/>
    <s v="CLICC Display Cable"/>
    <s v="CLICC 6 Hour Loan Period"/>
    <s v="HDMC-YRL-15"/>
  </r>
  <r>
    <d v="2023-01-18T00:00:00"/>
    <d v="1899-12-30T08:25:26"/>
    <d v="2023-01-18T00:00:00"/>
    <d v="1899-12-30T15:58:58"/>
    <d v="2023-01-18T00:00:00"/>
    <s v="UVGA17"/>
    <x v="19"/>
    <x v="18"/>
    <x v="4"/>
    <n v="-1"/>
    <s v="UCLA Undergrad"/>
    <s v="CLICC Circ Desk"/>
    <s v="CLICC Input/Output Adapter"/>
    <s v="CLICC 6 Hour Loan Period"/>
    <m/>
  </r>
  <r>
    <d v="2023-01-18T00:00:00"/>
    <d v="1899-12-30T08:26:31"/>
    <d v="2023-01-18T00:00:00"/>
    <d v="1899-12-30T15:59:08"/>
    <d v="2023-01-18T00:00:00"/>
    <s v="VGAC24"/>
    <x v="24"/>
    <x v="20"/>
    <x v="4"/>
    <n v="-1"/>
    <s v="UCLA Undergrad"/>
    <s v="CLICC Circ Desk"/>
    <s v="CLICC Display Cable"/>
    <s v="CLICC 6 Hour Loan Period"/>
    <s v="VGAC-YRL-08"/>
  </r>
  <r>
    <d v="2023-01-18T00:00:00"/>
    <d v="1899-12-30T09:16:36"/>
    <d v="2023-01-18T00:00:00"/>
    <d v="1899-12-30T10:49:05"/>
    <d v="2023-01-18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8T00:00:00"/>
    <d v="1899-12-30T09:49:55"/>
    <d v="2023-01-18T00:00:00"/>
    <d v="1899-12-30T14:47:44"/>
    <d v="2023-01-18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8T00:00:00"/>
    <d v="1899-12-30T09:56:09"/>
    <d v="2023-01-18T00:00:00"/>
    <d v="1899-12-30T10:52:23"/>
    <d v="2023-01-18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1-18T00:00:00"/>
    <d v="1899-12-30T09:56:13"/>
    <d v="2023-01-18T00:00:00"/>
    <d v="1899-12-30T10:52:26"/>
    <d v="2023-01-18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18T00:00:00"/>
    <d v="1899-12-30T09:56:17"/>
    <d v="2023-01-18T00:00:00"/>
    <d v="1899-12-30T17:32:26"/>
    <d v="2023-01-18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1-18T00:00:00"/>
    <d v="1899-12-30T09:59:24"/>
    <d v="2023-01-31T00:00:00"/>
    <d v="1899-12-30T09:09:31"/>
    <d v="2023-02-01T00:00:00"/>
    <s v="HP152"/>
    <x v="2"/>
    <x v="2"/>
    <x v="0"/>
    <n v="-1"/>
    <s v="UCLA Graduate"/>
    <s v="CLICC Circ Desk"/>
    <s v="CLICC Chromebook"/>
    <s v="1 Week"/>
    <s v="WL-LAB-01"/>
  </r>
  <r>
    <d v="2023-01-18T00:00:00"/>
    <d v="1899-12-30T10:00:33"/>
    <m/>
    <m/>
    <d v="2023-04-18T00:00:00"/>
    <s v="AD2214"/>
    <x v="7"/>
    <x v="6"/>
    <x v="3"/>
    <n v="5556688340006530"/>
    <s v="UCLA Undergrad"/>
    <s v="SEL Boelter Circ Desk"/>
    <s v="CLICC Electrical Eng."/>
    <s v="90 Days Loan"/>
    <s v="CLICC EE AD2 Unit 214"/>
  </r>
  <r>
    <d v="2023-01-18T00:00:00"/>
    <d v="1899-12-30T10:05:38"/>
    <d v="2023-01-18T00:00:00"/>
    <d v="1899-12-30T13:48:33"/>
    <d v="2023-01-18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8T00:00:00"/>
    <d v="1899-12-30T10:14:48"/>
    <d v="2023-01-18T00:00:00"/>
    <d v="1899-12-30T12:52:23"/>
    <d v="2023-01-25T00:00:00"/>
    <s v="MP008"/>
    <x v="1"/>
    <x v="1"/>
    <x v="0"/>
    <n v="-1"/>
    <s v="UCLA Graduate"/>
    <s v="CLICC Circ Desk"/>
    <s v="CLICC Chromebook"/>
    <s v="1 Week"/>
    <s v="ML-MUS-03"/>
  </r>
  <r>
    <d v="2023-01-18T00:00:00"/>
    <d v="1899-12-30T10:34:15"/>
    <d v="2023-01-18T00:00:00"/>
    <d v="1899-12-30T15:57:51"/>
    <d v="2023-01-18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8T00:00:00"/>
    <d v="1899-12-30T10:34:18"/>
    <d v="2023-01-18T00:00:00"/>
    <d v="1899-12-30T15:57:43"/>
    <d v="2023-01-18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8T00:00:00"/>
    <d v="1899-12-30T10:35:47"/>
    <d v="2023-01-18T00:00:00"/>
    <d v="1899-12-30T14:10:58"/>
    <d v="2023-01-25T00:00:00"/>
    <s v="HP051"/>
    <x v="2"/>
    <x v="2"/>
    <x v="0"/>
    <n v="-1"/>
    <s v="UCLA Undergrad"/>
    <s v="CLICC Circ Desk"/>
    <s v="CLICC Chromebook"/>
    <s v="1 Week"/>
    <s v="WL-YRL-01"/>
  </r>
  <r>
    <d v="2023-01-18T00:00:00"/>
    <d v="1899-12-30T10:42:00"/>
    <d v="2023-01-18T00:00:00"/>
    <d v="1899-12-30T14:12:27"/>
    <d v="2023-01-18T00:00:00"/>
    <s v="HDST30"/>
    <x v="6"/>
    <x v="5"/>
    <x v="2"/>
    <n v="-1"/>
    <s v="UCLA Undergrad"/>
    <s v="CLICC Circ Desk"/>
    <s v="CLICC Headset"/>
    <s v="CLICC 6 Hour Loan Period"/>
    <m/>
  </r>
  <r>
    <d v="2023-01-18T00:00:00"/>
    <d v="1899-12-30T10:44:25"/>
    <d v="2023-02-07T00:00:00"/>
    <d v="1899-12-30T15:42:32"/>
    <d v="2023-01-25T00:00:00"/>
    <s v="MP165"/>
    <x v="1"/>
    <x v="1"/>
    <x v="0"/>
    <n v="-1"/>
    <s v="UCLA Undergrad"/>
    <s v="CLICC Circ Desk"/>
    <s v="CLICC Chromebook"/>
    <s v="1 Week"/>
    <s v="ML-CMM-05"/>
  </r>
  <r>
    <d v="2023-01-18T00:00:00"/>
    <d v="1899-12-30T10:45:49"/>
    <d v="2023-01-23T00:00:00"/>
    <d v="1899-12-30T15:06:33"/>
    <d v="2023-01-25T00:00:00"/>
    <s v="HP140"/>
    <x v="2"/>
    <x v="2"/>
    <x v="0"/>
    <n v="-1"/>
    <s v="UCLA Graduate"/>
    <s v="CLICC Circ Desk"/>
    <s v="CLICC Chromebook"/>
    <s v="1 Week"/>
    <s v="WL-PC2-29"/>
  </r>
  <r>
    <d v="2023-01-18T00:00:00"/>
    <d v="1899-12-30T10:50:50"/>
    <d v="2023-01-18T00:00:00"/>
    <d v="1899-12-30T13:56:59"/>
    <d v="2023-01-18T00:00:00"/>
    <s v="HDMIC23"/>
    <x v="16"/>
    <x v="15"/>
    <x v="4"/>
    <n v="-1"/>
    <s v="UCLA Academic"/>
    <s v="CLICC Circ Desk"/>
    <s v="CLICC Display Cable"/>
    <s v="CLICC 6 Hour Loan Period"/>
    <s v="HDMC-YRL-15"/>
  </r>
  <r>
    <d v="2023-01-18T00:00:00"/>
    <d v="1899-12-30T10:50:55"/>
    <d v="2023-01-18T00:00:00"/>
    <d v="1899-12-30T13:56:53"/>
    <d v="2023-01-18T00:00:00"/>
    <s v="UHDMI18"/>
    <x v="15"/>
    <x v="14"/>
    <x v="4"/>
    <n v="-1"/>
    <s v="UCLA Academic"/>
    <s v="CLICC Circ Desk"/>
    <s v="CLICC Input/Output Adapter"/>
    <s v="CLICC 6 Hour Loan Period"/>
    <m/>
  </r>
  <r>
    <d v="2023-01-18T00:00:00"/>
    <d v="1899-12-30T10:52:38"/>
    <d v="2023-02-03T00:00:00"/>
    <d v="1899-12-30T10:17:10"/>
    <d v="2023-02-01T00:00:00"/>
    <s v="MP030"/>
    <x v="1"/>
    <x v="1"/>
    <x v="0"/>
    <n v="-1"/>
    <s v="UCLA Undergrad"/>
    <s v="CLICC Circ Desk"/>
    <s v="CLICC Chromebook"/>
    <s v="1 Week"/>
    <s v="ML-RC1-09"/>
  </r>
  <r>
    <d v="2023-01-18T00:00:00"/>
    <d v="1899-12-30T10:53:46"/>
    <d v="2023-01-18T00:00:00"/>
    <d v="1899-12-30T12:05:15"/>
    <d v="2023-01-18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8T00:00:00"/>
    <d v="1899-12-30T10:54:25"/>
    <d v="2023-03-23T00:00:00"/>
    <d v="1899-12-30T17:26:20"/>
    <d v="2023-02-01T00:00:00"/>
    <s v="HP066"/>
    <x v="2"/>
    <x v="2"/>
    <x v="0"/>
    <n v="-1"/>
    <s v="UCLA Undergrad"/>
    <s v="CLICC Circ Desk"/>
    <s v="CLICC Chromebook"/>
    <s v="1 Week"/>
    <s v="WL-YRL-16"/>
  </r>
  <r>
    <d v="2023-01-18T00:00:00"/>
    <d v="1899-12-30T10:57:55"/>
    <d v="2023-01-18T00:00:00"/>
    <d v="1899-12-30T12:10:20"/>
    <d v="2023-01-18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8T00:00:00"/>
    <d v="1899-12-30T11:00:08"/>
    <d v="2023-01-18T00:00:00"/>
    <d v="1899-12-30T14:57:15"/>
    <d v="2023-01-25T00:00:00"/>
    <s v="CBK366"/>
    <x v="0"/>
    <x v="0"/>
    <x v="0"/>
    <n v="-1"/>
    <s v="UCLA Undergrad"/>
    <s v="CLICC Circ Desk"/>
    <s v="CLICC Chromebook"/>
    <s v="1 Week"/>
    <s v="CBK-CLICC-117"/>
  </r>
  <r>
    <d v="2023-01-18T00:00:00"/>
    <d v="1899-12-30T11:00:39"/>
    <d v="2023-01-23T00:00:00"/>
    <d v="1899-12-30T18:56:49"/>
    <d v="2023-01-25T00:00:00"/>
    <s v="CBK052"/>
    <x v="0"/>
    <x v="0"/>
    <x v="0"/>
    <n v="-1"/>
    <s v="UCLA Undergrad"/>
    <s v="Default Circulation Desk"/>
    <s v="CLICC Chromebook"/>
    <s v="1 Week"/>
    <s v="CPOW-18"/>
  </r>
  <r>
    <d v="2023-01-18T00:00:00"/>
    <d v="1899-12-30T11:01:04"/>
    <d v="2023-01-18T00:00:00"/>
    <d v="1899-12-30T14:28:24"/>
    <d v="2023-01-18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8T00:00:00"/>
    <d v="1899-12-30T11:14:51"/>
    <d v="2023-01-18T00:00:00"/>
    <d v="1899-12-30T18:36:48"/>
    <d v="2023-01-18T00:00:00"/>
    <s v="VGA49"/>
    <x v="22"/>
    <x v="20"/>
    <x v="4"/>
    <n v="-1"/>
    <s v="UCLA Undergrad"/>
    <s v="CLICC Circ Desk"/>
    <s v="CLICC Input/Output Adapter"/>
    <s v="CLICC 6 Hour Loan Period"/>
    <s v="VGAA-POW-05"/>
  </r>
  <r>
    <d v="2023-01-18T00:00:00"/>
    <d v="1899-12-30T11:17:54"/>
    <d v="2023-01-18T00:00:00"/>
    <d v="1899-12-30T16:21:09"/>
    <d v="2023-01-18T00:00:00"/>
    <s v="HDST03"/>
    <x v="6"/>
    <x v="5"/>
    <x v="2"/>
    <n v="-1"/>
    <s v="UCLA Undergrad"/>
    <s v="SEL Boelter Circ Desk"/>
    <s v="CLICC Headset"/>
    <s v="CLICC 6 Hour Loan Period"/>
    <s v="HDS-BOE-03"/>
  </r>
  <r>
    <d v="2023-01-18T00:00:00"/>
    <d v="1899-12-30T11:20:25"/>
    <d v="2023-01-18T00:00:00"/>
    <d v="1899-12-30T11:55:54"/>
    <d v="2023-01-18T00:00:00"/>
    <s v="WALLADPT47"/>
    <x v="8"/>
    <x v="7"/>
    <x v="1"/>
    <n v="-1"/>
    <s v="UCLA Undergrad"/>
    <s v="CLICC Circ Desk"/>
    <s v="CLICC USB Wall Adapter"/>
    <s v="CLICC 6 Hour Loan Period"/>
    <m/>
  </r>
  <r>
    <d v="2023-01-18T00:00:00"/>
    <d v="1899-12-30T11:20:28"/>
    <d v="2023-01-18T00:00:00"/>
    <d v="1899-12-30T11:55:48"/>
    <d v="2023-01-18T00:00:00"/>
    <s v="HDST15"/>
    <x v="6"/>
    <x v="5"/>
    <x v="2"/>
    <n v="-1"/>
    <s v="UCLA Undergrad"/>
    <s v="CLICC Circ Desk"/>
    <s v="CLICC Headset"/>
    <s v="CLICC 6 Hour Loan Period"/>
    <s v="HDS-POW-04"/>
  </r>
  <r>
    <d v="2023-01-18T00:00:00"/>
    <d v="1899-12-30T11:20:35"/>
    <d v="2023-01-18T00:00:00"/>
    <d v="1899-12-30T11:55:57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1:23:52"/>
    <d v="2023-02-02T00:00:00"/>
    <d v="1899-12-30T12:25:08"/>
    <d v="2023-02-01T00:00:00"/>
    <s v="HP155"/>
    <x v="2"/>
    <x v="2"/>
    <x v="0"/>
    <n v="-1"/>
    <s v="UCLA Undergrad"/>
    <s v="CLICC Circ Desk"/>
    <s v="CLICC Chromebook"/>
    <s v="1 Week"/>
    <s v="WL-LAB-04"/>
  </r>
  <r>
    <d v="2023-01-18T00:00:00"/>
    <d v="1899-12-30T11:24:08"/>
    <d v="2023-02-02T00:00:00"/>
    <d v="1899-12-30T12:25:34"/>
    <d v="2023-02-01T00:00:00"/>
    <s v="HP114"/>
    <x v="2"/>
    <x v="2"/>
    <x v="0"/>
    <n v="-1"/>
    <s v="UCLA Undergrad"/>
    <s v="CLICC Circ Desk"/>
    <s v="CLICC Chromebook"/>
    <s v="1 Week"/>
    <s v="WL-PC2-03"/>
  </r>
  <r>
    <d v="2023-01-18T00:00:00"/>
    <d v="1899-12-30T11:27:04"/>
    <d v="2023-01-19T00:00:00"/>
    <d v="1899-12-30T09:55:10"/>
    <d v="2023-01-18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18T00:00:00"/>
    <d v="1899-12-30T11:29:06"/>
    <d v="2023-01-18T00:00:00"/>
    <d v="1899-12-30T12:25:58"/>
    <d v="2023-01-18T00:00:00"/>
    <s v="WALLADPT28"/>
    <x v="8"/>
    <x v="7"/>
    <x v="1"/>
    <n v="-1"/>
    <s v="UCLA Undergrad"/>
    <s v="CLICC Circ Desk"/>
    <s v="CLICC USB Wall Adapter"/>
    <s v="CLICC 6 Hour Loan Period"/>
    <m/>
  </r>
  <r>
    <d v="2023-01-18T00:00:00"/>
    <d v="1899-12-30T11:29:09"/>
    <d v="2023-01-18T00:00:00"/>
    <d v="1899-12-30T12:25:57"/>
    <d v="2023-01-18T00:00:00"/>
    <s v="IPHONE37"/>
    <x v="9"/>
    <x v="8"/>
    <x v="1"/>
    <n v="-1"/>
    <s v="UCLA Undergrad"/>
    <s v="CLICC Circ Desk"/>
    <s v="CLICC Phone Cable"/>
    <s v="CLICC 6 Hour Loan Period"/>
    <s v="IPH-YRL-13"/>
  </r>
  <r>
    <d v="2023-01-18T00:00:00"/>
    <d v="1899-12-30T11:44:07"/>
    <d v="2023-01-18T00:00:00"/>
    <d v="1899-12-30T15:57:42"/>
    <d v="2023-01-18T00:00:00"/>
    <s v="UVGA18"/>
    <x v="19"/>
    <x v="18"/>
    <x v="4"/>
    <n v="-1"/>
    <s v="UCLA Graduate"/>
    <s v="CLICC Circ Desk"/>
    <s v="CLICC Input/Output Adapter"/>
    <s v="CLICC 6 Hour Loan Period"/>
    <m/>
  </r>
  <r>
    <d v="2023-01-18T00:00:00"/>
    <d v="1899-12-30T11:44:34"/>
    <d v="2023-01-18T00:00:00"/>
    <d v="1899-12-30T15:57:57"/>
    <d v="2023-01-25T00:00:00"/>
    <s v="CBK103"/>
    <x v="0"/>
    <x v="0"/>
    <x v="0"/>
    <n v="-1"/>
    <s v="UCLA Graduate"/>
    <s v="CLICC Circ Desk"/>
    <s v="CLICC Chromebook"/>
    <s v="1 Week"/>
    <s v="CBCR-24"/>
  </r>
  <r>
    <d v="2023-01-18T00:00:00"/>
    <d v="1899-12-30T11:57:52"/>
    <d v="2023-01-18T00:00:00"/>
    <d v="1899-12-30T13:50:42"/>
    <d v="2023-01-18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8T00:00:00"/>
    <d v="1899-12-30T11:58:26"/>
    <d v="2023-01-18T00:00:00"/>
    <d v="1899-12-30T18:08:01"/>
    <d v="2023-01-18T00:00:00"/>
    <s v="IPHONE32"/>
    <x v="9"/>
    <x v="8"/>
    <x v="1"/>
    <n v="-1"/>
    <s v="UCLA Undergrad"/>
    <s v="CLICC Circ Desk"/>
    <s v="CLICC Phone Cable"/>
    <s v="CLICC 6 Hour Loan Period"/>
    <s v="IPH-YRL-08"/>
  </r>
  <r>
    <d v="2023-01-18T00:00:00"/>
    <d v="1899-12-30T11:58:31"/>
    <d v="2023-01-18T00:00:00"/>
    <d v="1899-12-30T18:07:59"/>
    <d v="2023-01-18T00:00:00"/>
    <s v="WALLADPT31"/>
    <x v="8"/>
    <x v="7"/>
    <x v="1"/>
    <n v="-1"/>
    <s v="UCLA Undergrad"/>
    <s v="CLICC Circ Desk"/>
    <s v="CLICC USB Wall Adapter"/>
    <s v="CLICC 6 Hour Loan Period"/>
    <m/>
  </r>
  <r>
    <d v="2023-01-18T00:00:00"/>
    <d v="1899-12-30T11:59:39"/>
    <d v="2023-01-18T00:00:00"/>
    <d v="1899-12-30T12:43:00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1:59:50"/>
    <d v="2023-01-18T00:00:00"/>
    <d v="1899-12-30T12:42:53"/>
    <d v="2023-01-18T00:00:00"/>
    <s v="WALLADPT47"/>
    <x v="8"/>
    <x v="7"/>
    <x v="1"/>
    <n v="-1"/>
    <s v="UCLA Undergrad"/>
    <s v="CLICC Circ Desk"/>
    <s v="CLICC USB Wall Adapter"/>
    <s v="CLICC 6 Hour Loan Period"/>
    <m/>
  </r>
  <r>
    <d v="2023-01-18T00:00:00"/>
    <d v="1899-12-30T11:59:54"/>
    <d v="2023-01-18T00:00:00"/>
    <d v="1899-12-30T13:52:28"/>
    <d v="2023-01-18T00:00:00"/>
    <s v="WALLADPT38"/>
    <x v="8"/>
    <x v="7"/>
    <x v="1"/>
    <n v="-1"/>
    <s v="UCLA Undergrad"/>
    <s v="CLICC Circ Desk"/>
    <s v="CLICC USB Wall Adapter"/>
    <s v="CLICC 6 Hour Loan Period"/>
    <m/>
  </r>
  <r>
    <d v="2023-01-18T00:00:00"/>
    <d v="1899-12-30T11:59:58"/>
    <d v="2023-01-18T00:00:00"/>
    <d v="1899-12-30T13:52:25"/>
    <d v="2023-01-18T00:00:00"/>
    <s v="IPHONE31"/>
    <x v="9"/>
    <x v="8"/>
    <x v="1"/>
    <n v="-1"/>
    <s v="UCLA Undergrad"/>
    <s v="CLICC Circ Desk"/>
    <s v="CLICC Phone Cable"/>
    <s v="CLICC 6 Hour Loan Period"/>
    <s v="IPH-YRL-07"/>
  </r>
  <r>
    <d v="2023-01-18T00:00:00"/>
    <d v="1899-12-30T12:01:44"/>
    <d v="2023-01-30T00:00:00"/>
    <d v="1899-12-30T14:43:52"/>
    <d v="2023-01-31T00:00:00"/>
    <s v="HP007"/>
    <x v="2"/>
    <x v="2"/>
    <x v="0"/>
    <n v="-1"/>
    <s v="UCLA Staff"/>
    <s v="CLICC Circ Desk"/>
    <s v="CLICC Chromebook"/>
    <s v="1 Week"/>
    <s v="WL-BIO-07"/>
  </r>
  <r>
    <d v="2023-01-18T00:00:00"/>
    <d v="1899-12-30T12:03:12"/>
    <d v="2023-03-23T00:00:00"/>
    <d v="1899-12-30T14:27:39"/>
    <d v="2023-04-18T00:00:00"/>
    <s v="AD2347"/>
    <x v="7"/>
    <x v="6"/>
    <x v="3"/>
    <n v="-1"/>
    <s v="UCLA Undergrad"/>
    <s v="SEL Boelter Circ Desk"/>
    <s v="CLICC Electrical Eng."/>
    <s v="90 Days Loan"/>
    <m/>
  </r>
  <r>
    <d v="2023-01-18T00:00:00"/>
    <d v="1899-12-30T12:07:32"/>
    <d v="2023-01-18T00:00:00"/>
    <d v="1899-12-30T13:50:54"/>
    <d v="2023-01-18T00:00:00"/>
    <s v="OMNI25"/>
    <x v="12"/>
    <x v="11"/>
    <x v="1"/>
    <n v="-1"/>
    <s v="UCLA Undergrad"/>
    <s v="Music Circ Desk"/>
    <s v="CLICC Omnicharge"/>
    <s v="CLICC 6 Hour Loan Period"/>
    <s v="OMN-MUS-05"/>
  </r>
  <r>
    <d v="2023-01-18T00:00:00"/>
    <d v="1899-12-30T12:07:53"/>
    <d v="2023-02-01T00:00:00"/>
    <d v="1899-12-30T13:27:05"/>
    <d v="2023-02-01T00:00:00"/>
    <s v="CBK059"/>
    <x v="0"/>
    <x v="0"/>
    <x v="0"/>
    <n v="-1"/>
    <s v="UCLA Undergrad"/>
    <s v="CLICC Circ Desk"/>
    <s v="CLICC Chromebook"/>
    <s v="1 Week"/>
    <s v="CPOW-25"/>
  </r>
  <r>
    <d v="2023-01-18T00:00:00"/>
    <d v="1899-12-30T12:11:08"/>
    <d v="2023-01-18T00:00:00"/>
    <d v="1899-12-30T16:31:41"/>
    <d v="2023-01-18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18T00:00:00"/>
    <d v="1899-12-30T12:37:10"/>
    <d v="2023-01-18T00:00:00"/>
    <d v="1899-12-30T13:01:25"/>
    <d v="2023-01-25T00:00:00"/>
    <s v="MP134"/>
    <x v="1"/>
    <x v="1"/>
    <x v="0"/>
    <n v="-1"/>
    <s v="UCLA Undergrad"/>
    <s v="CLICC Circ Desk"/>
    <s v="CLICC Chromebook"/>
    <s v="1 Week"/>
    <s v="ML-PC1-10"/>
  </r>
  <r>
    <d v="2023-01-18T00:00:00"/>
    <d v="1899-12-30T12:43:45"/>
    <d v="2023-02-01T00:00:00"/>
    <d v="1899-12-30T14:10:05"/>
    <d v="2023-02-01T00:00:00"/>
    <s v="HP052"/>
    <x v="2"/>
    <x v="2"/>
    <x v="0"/>
    <n v="-1"/>
    <s v="UCLA Undergrad"/>
    <s v="CLICC Circ Desk"/>
    <s v="CLICC Chromebook"/>
    <s v="1 Week"/>
    <s v="WL-YRL-02"/>
  </r>
  <r>
    <d v="2023-01-18T00:00:00"/>
    <d v="1899-12-30T12:57:35"/>
    <d v="2023-01-18T00:00:00"/>
    <d v="1899-12-30T13:06:28"/>
    <d v="2023-01-25T00:00:00"/>
    <s v="MP039"/>
    <x v="1"/>
    <x v="1"/>
    <x v="0"/>
    <n v="-1"/>
    <s v="UCLA Academic"/>
    <s v="CLICC Circ Desk"/>
    <s v="CLICC Chromebook"/>
    <s v="1 Week"/>
    <s v="ML-RC1-18"/>
  </r>
  <r>
    <d v="2023-01-18T00:00:00"/>
    <d v="1899-12-30T12:57:49"/>
    <d v="2023-01-18T00:00:00"/>
    <d v="1899-12-30T13:38:00"/>
    <d v="2023-01-18T00:00:00"/>
    <s v="WALLADPT47"/>
    <x v="8"/>
    <x v="7"/>
    <x v="1"/>
    <n v="-1"/>
    <s v="UCLA Undergrad"/>
    <s v="CLICC Circ Desk"/>
    <s v="CLICC USB Wall Adapter"/>
    <s v="CLICC 6 Hour Loan Period"/>
    <m/>
  </r>
  <r>
    <d v="2023-01-18T00:00:00"/>
    <d v="1899-12-30T12:57:55"/>
    <d v="2023-01-18T00:00:00"/>
    <d v="1899-12-30T13:38:06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2:58:24"/>
    <m/>
    <m/>
    <d v="2023-04-18T00:00:00"/>
    <s v="AD2207"/>
    <x v="7"/>
    <x v="6"/>
    <x v="3"/>
    <n v="6201371180006530"/>
    <s v="UCLA Undergrad"/>
    <s v="SEL Boelter Circ Desk"/>
    <s v="CLICC Electrical Eng."/>
    <s v="90 Days Loan"/>
    <s v="CLICC EE AD2 Unit 207"/>
  </r>
  <r>
    <d v="2023-01-18T00:00:00"/>
    <d v="1899-12-30T12:59:15"/>
    <d v="2023-03-20T00:00:00"/>
    <d v="1899-12-30T14:11:29"/>
    <d v="2023-04-18T00:00:00"/>
    <s v="AD2371"/>
    <x v="7"/>
    <x v="6"/>
    <x v="3"/>
    <n v="-1"/>
    <s v="UCLA Undergrad"/>
    <s v="SEL Boelter Circ Desk"/>
    <s v="CLICC Electrical Eng."/>
    <s v="90 Days Loan"/>
    <m/>
  </r>
  <r>
    <d v="2023-01-18T00:00:00"/>
    <d v="1899-12-30T13:00:16"/>
    <d v="2023-01-19T00:00:00"/>
    <d v="1899-12-30T11:30:18"/>
    <d v="2023-01-25T00:00:00"/>
    <s v="CBK199"/>
    <x v="0"/>
    <x v="0"/>
    <x v="0"/>
    <n v="-1"/>
    <s v="UCLA Undergrad"/>
    <s v="Biomed Circ Desk"/>
    <s v="CLICC Chromebook"/>
    <s v="1 Week"/>
    <s v="CBK-BIO-10"/>
  </r>
  <r>
    <d v="2023-01-18T00:00:00"/>
    <d v="1899-12-30T13:02:37"/>
    <d v="2023-01-25T00:00:00"/>
    <d v="1899-12-30T11:10:18"/>
    <d v="2023-01-25T00:00:00"/>
    <s v="MP085"/>
    <x v="1"/>
    <x v="1"/>
    <x v="0"/>
    <n v="-1"/>
    <s v="UCLA Undergrad"/>
    <s v="CLICC Circ Desk"/>
    <s v="CLICC Chromebook"/>
    <s v="1 Week"/>
    <s v="ML-CLA-03"/>
  </r>
  <r>
    <d v="2023-01-18T00:00:00"/>
    <d v="1899-12-30T13:03:12"/>
    <d v="2023-01-18T00:00:00"/>
    <d v="1899-12-30T13:54:24"/>
    <d v="2023-01-18T00:00:00"/>
    <s v="OMNI50"/>
    <x v="12"/>
    <x v="11"/>
    <x v="1"/>
    <n v="-1"/>
    <s v="UCLA Undergrad"/>
    <s v="CLICC Circ Desk"/>
    <s v="CLICC Omnicharge"/>
    <s v="CLICC 6 Hour Loan Period"/>
    <m/>
  </r>
  <r>
    <d v="2023-01-18T00:00:00"/>
    <d v="1899-12-30T13:03:49"/>
    <m/>
    <m/>
    <d v="2023-04-18T00:00:00"/>
    <s v="AD2232"/>
    <x v="7"/>
    <x v="6"/>
    <x v="3"/>
    <n v="1.25050023500065E+16"/>
    <s v="UCLA Undergrad"/>
    <s v="SEL Boelter Circ Desk"/>
    <s v="CLICC Electrical Eng."/>
    <s v="90 Days Loan"/>
    <s v="CLICC EE AD2 Unit 232"/>
  </r>
  <r>
    <d v="2023-01-18T00:00:00"/>
    <d v="1899-12-30T13:05:14"/>
    <d v="2023-01-18T00:00:00"/>
    <d v="1899-12-30T19:24:57"/>
    <d v="2023-01-18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8T00:00:00"/>
    <d v="1899-12-30T13:07:13"/>
    <d v="2023-01-18T00:00:00"/>
    <d v="1899-12-30T13:08:05"/>
    <d v="2023-01-18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1-18T00:00:00"/>
    <d v="1899-12-30T13:21:11"/>
    <d v="2023-01-18T00:00:00"/>
    <d v="1899-12-30T13:59:22"/>
    <d v="2023-01-18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8T00:00:00"/>
    <d v="1899-12-30T13:25:35"/>
    <d v="2023-01-18T00:00:00"/>
    <d v="1899-12-30T13:26:46"/>
    <d v="2023-01-25T00:00:00"/>
    <s v="CBK320"/>
    <x v="0"/>
    <x v="0"/>
    <x v="0"/>
    <n v="-1"/>
    <s v="UCLA Undergrad"/>
    <s v="CLICC Circ Desk"/>
    <s v="CLICC Chromebook"/>
    <s v="1 Week"/>
    <s v="CBK-CLICC-71"/>
  </r>
  <r>
    <d v="2023-01-18T00:00:00"/>
    <d v="1899-12-30T13:30:06"/>
    <d v="2023-01-18T00:00:00"/>
    <d v="1899-12-30T13:46:05"/>
    <d v="2023-01-18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8T00:00:00"/>
    <d v="1899-12-30T13:30:09"/>
    <d v="2023-01-18T00:00:00"/>
    <d v="1899-12-30T13:46:09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3:49:10"/>
    <d v="2023-01-18T00:00:00"/>
    <d v="1899-12-30T13:49:26"/>
    <d v="2023-01-25T00:00:00"/>
    <s v="MP157"/>
    <x v="1"/>
    <x v="1"/>
    <x v="0"/>
    <n v="-1"/>
    <s v="UCLA Undergrad"/>
    <s v="CLICC Circ Desk"/>
    <s v="CLICC Chromebook"/>
    <s v="1 Week"/>
    <s v="ML-UNA-03"/>
  </r>
  <r>
    <d v="2023-01-18T00:00:00"/>
    <d v="1899-12-30T13:49:45"/>
    <d v="2023-01-31T00:00:00"/>
    <d v="1899-12-30T16:58:23"/>
    <d v="2023-02-01T00:00:00"/>
    <s v="MP157"/>
    <x v="1"/>
    <x v="1"/>
    <x v="0"/>
    <n v="-1"/>
    <s v="UCLA Academic"/>
    <s v="CLICC Circ Desk"/>
    <s v="CLICC Chromebook"/>
    <s v="1 Week"/>
    <s v="ML-UNA-03"/>
  </r>
  <r>
    <d v="2023-01-18T00:00:00"/>
    <d v="1899-12-30T13:53:45"/>
    <d v="2023-01-18T00:00:00"/>
    <d v="1899-12-30T15:51:18"/>
    <d v="2023-01-18T00:00:00"/>
    <s v="HDST17"/>
    <x v="6"/>
    <x v="5"/>
    <x v="2"/>
    <n v="-1"/>
    <s v="UCLA Graduate"/>
    <s v="CLICC Circ Desk"/>
    <s v="CLICC Headset"/>
    <s v="CLICC 6 Hour Loan Period"/>
    <s v="HDS-POW-06"/>
  </r>
  <r>
    <d v="2023-01-18T00:00:00"/>
    <d v="1899-12-30T13:55:37"/>
    <d v="2023-01-18T00:00:00"/>
    <d v="1899-12-30T18:12:02"/>
    <d v="2023-01-18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1-18T00:00:00"/>
    <d v="1899-12-30T13:55:47"/>
    <d v="2023-01-18T00:00:00"/>
    <d v="1899-12-30T14:20:47"/>
    <d v="2023-01-18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8T00:00:00"/>
    <d v="1899-12-30T13:57:54"/>
    <d v="2023-01-18T00:00:00"/>
    <d v="1899-12-30T14:20:54"/>
    <d v="2023-01-18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18T00:00:00"/>
    <d v="1899-12-30T13:59:42"/>
    <d v="2023-01-18T00:00:00"/>
    <d v="1899-12-30T14:51:31"/>
    <d v="2023-01-18T00:00:00"/>
    <s v="HPUSBC12"/>
    <x v="14"/>
    <x v="13"/>
    <x v="1"/>
    <n v="-1"/>
    <s v="UCLA Undergrad"/>
    <s v="SEL Boelter Circ Desk"/>
    <s v="CLICC Laptop Charger"/>
    <s v="CLICC 6 Hour Loan Period"/>
    <m/>
  </r>
  <r>
    <d v="2023-01-18T00:00:00"/>
    <d v="1899-12-30T14:03:25"/>
    <d v="2023-01-18T00:00:00"/>
    <d v="1899-12-30T14:47:41"/>
    <d v="2023-01-18T00:00:00"/>
    <s v="HDST13"/>
    <x v="6"/>
    <x v="5"/>
    <x v="2"/>
    <n v="-1"/>
    <s v="UCLA Graduate"/>
    <s v="CLICC Circ Desk"/>
    <s v="CLICC Headset"/>
    <s v="CLICC 6 Hour Loan Period"/>
    <s v="HDS-POW-02"/>
  </r>
  <r>
    <d v="2023-01-18T00:00:00"/>
    <d v="1899-12-30T14:03:57"/>
    <d v="2023-01-18T00:00:00"/>
    <d v="1899-12-30T16:16:28"/>
    <d v="2023-01-18T00:00:00"/>
    <s v="WALLADPT22"/>
    <x v="8"/>
    <x v="7"/>
    <x v="1"/>
    <n v="-1"/>
    <s v="UCLA Academic"/>
    <s v="Biomed Circ Desk"/>
    <s v="CLICC USB Wall Adapter"/>
    <s v="CLICC 6 Hour Loan Period"/>
    <s v="ADP-BIO-06"/>
  </r>
  <r>
    <d v="2023-01-18T00:00:00"/>
    <d v="1899-12-30T14:04:00"/>
    <d v="2023-01-19T00:00:00"/>
    <d v="1899-12-30T18:16:00"/>
    <d v="2023-01-18T00:00:00"/>
    <s v="IPHONE58"/>
    <x v="9"/>
    <x v="8"/>
    <x v="1"/>
    <n v="-1"/>
    <s v="UCLA Academic"/>
    <s v="Biomed Circ Desk"/>
    <s v="CLICC Phone Cable"/>
    <s v="CLICC 6 Hour Loan Period"/>
    <s v="IPH-BIO-02"/>
  </r>
  <r>
    <d v="2023-01-18T00:00:00"/>
    <d v="1899-12-30T14:08:28"/>
    <d v="2023-01-18T00:00:00"/>
    <d v="1899-12-30T15:29:51"/>
    <d v="2023-01-18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8T00:00:00"/>
    <d v="1899-12-30T14:08:35"/>
    <d v="2023-01-18T00:00:00"/>
    <d v="1899-12-30T15:29:56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4:17:08"/>
    <d v="2023-01-18T00:00:00"/>
    <d v="1899-12-30T15:48:26"/>
    <d v="2023-01-25T00:00:00"/>
    <s v="FAC396"/>
    <x v="20"/>
    <x v="3"/>
    <x v="0"/>
    <n v="-1"/>
    <s v="UCLA Undergrad"/>
    <s v="CLICC Circ Desk"/>
    <s v="CLICC Chromebook"/>
    <s v="1 Week"/>
    <s v="ITS MacBook 96"/>
  </r>
  <r>
    <d v="2023-01-18T00:00:00"/>
    <d v="1899-12-30T14:27:23"/>
    <d v="2023-01-18T00:00:00"/>
    <d v="1899-12-30T16:53:19"/>
    <d v="2023-01-18T00:00:00"/>
    <s v="WALLADPT48"/>
    <x v="8"/>
    <x v="7"/>
    <x v="1"/>
    <n v="-1"/>
    <s v="UCLA Undergrad"/>
    <s v="CLICC Circ Desk"/>
    <s v="CLICC USB Wall Adapter"/>
    <s v="CLICC 6 Hour Loan Period"/>
    <m/>
  </r>
  <r>
    <d v="2023-01-18T00:00:00"/>
    <d v="1899-12-30T14:27:28"/>
    <d v="2023-01-18T00:00:00"/>
    <d v="1899-12-30T16:53:26"/>
    <d v="2023-01-18T00:00:00"/>
    <s v="IPHONE52"/>
    <x v="9"/>
    <x v="8"/>
    <x v="1"/>
    <n v="-1"/>
    <s v="UCLA Undergrad"/>
    <s v="CLICC Circ Desk"/>
    <s v="CLICC Phone Cable"/>
    <s v="CLICC 6 Hour Loan Period"/>
    <s v="IPH-POW-08"/>
  </r>
  <r>
    <d v="2023-01-18T00:00:00"/>
    <d v="1899-12-30T14:28:37"/>
    <d v="2023-01-18T00:00:00"/>
    <d v="1899-12-30T19:45:23"/>
    <d v="2023-01-18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8T00:00:00"/>
    <d v="1899-12-30T14:34:07"/>
    <d v="2023-01-18T00:00:00"/>
    <d v="1899-12-30T15:51:20"/>
    <d v="2023-01-18T00:00:00"/>
    <s v="ANKER04"/>
    <x v="21"/>
    <x v="19"/>
    <x v="1"/>
    <n v="-1"/>
    <s v="UCLA Undergrad"/>
    <s v="CLICC Circ Desk"/>
    <s v="CLICC Omnicharge"/>
    <s v="CLICC 6 Hour Loan Period"/>
    <m/>
  </r>
  <r>
    <d v="2023-01-18T00:00:00"/>
    <d v="1899-12-30T14:38:27"/>
    <d v="2023-01-18T00:00:00"/>
    <d v="1899-12-30T15:17:52"/>
    <d v="2023-01-18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8T00:00:00"/>
    <d v="1899-12-30T14:40:19"/>
    <d v="2023-01-18T00:00:00"/>
    <d v="1899-12-30T15:20:50"/>
    <d v="2023-01-18T00:00:00"/>
    <s v="IPHONE02"/>
    <x v="9"/>
    <x v="8"/>
    <x v="1"/>
    <n v="-1"/>
    <s v="UCLA Undergrad"/>
    <s v="Music Circ Desk"/>
    <s v="CLICC Phone Cable"/>
    <s v="CLICC 6 Hour Loan Period"/>
    <s v="IPH-MUS-02"/>
  </r>
  <r>
    <d v="2023-01-18T00:00:00"/>
    <d v="1899-12-30T14:40:21"/>
    <d v="2023-01-18T00:00:00"/>
    <d v="1899-12-30T15:20:47"/>
    <d v="2023-01-18T00:00:00"/>
    <s v="OMNI25"/>
    <x v="12"/>
    <x v="11"/>
    <x v="1"/>
    <n v="-1"/>
    <s v="UCLA Undergrad"/>
    <s v="Music Circ Desk"/>
    <s v="CLICC Omnicharge"/>
    <s v="CLICC 6 Hour Loan Period"/>
    <s v="OMN-MUS-05"/>
  </r>
  <r>
    <d v="2023-01-18T00:00:00"/>
    <d v="1899-12-30T14:51:34"/>
    <d v="2023-01-18T00:00:00"/>
    <d v="1899-12-30T14:51:51"/>
    <d v="2023-01-25T00:00:00"/>
    <s v="MP106"/>
    <x v="1"/>
    <x v="1"/>
    <x v="0"/>
    <n v="-1"/>
    <s v="UCLA Staff"/>
    <s v="CLICC Circ Desk"/>
    <s v="CLICC Chromebook"/>
    <s v="1 Week"/>
    <s v="ML-PCB-03"/>
  </r>
  <r>
    <d v="2023-01-18T00:00:00"/>
    <d v="1899-12-30T14:53:06"/>
    <d v="2023-02-01T00:00:00"/>
    <d v="1899-12-30T14:02:09"/>
    <d v="2023-02-01T00:00:00"/>
    <s v="MP040"/>
    <x v="1"/>
    <x v="1"/>
    <x v="0"/>
    <n v="-1"/>
    <s v="UCLA Staff"/>
    <s v="CLICC Circ Desk"/>
    <s v="CLICC Chromebook"/>
    <s v="1 Week"/>
    <s v="ML-RC1-19"/>
  </r>
  <r>
    <d v="2023-01-18T00:00:00"/>
    <d v="1899-12-30T14:57:04"/>
    <d v="2023-01-18T00:00:00"/>
    <d v="1899-12-30T17:10:40"/>
    <d v="2023-01-18T00:00:00"/>
    <s v="UVGA22"/>
    <x v="19"/>
    <x v="18"/>
    <x v="4"/>
    <n v="-1"/>
    <s v="UCLA Graduate"/>
    <s v="CLICC Circ Desk"/>
    <s v="CLICC Input/Output Adapter"/>
    <s v="CLICC 6 Hour Loan Period"/>
    <m/>
  </r>
  <r>
    <d v="2023-01-18T00:00:00"/>
    <d v="1899-12-30T15:04:09"/>
    <d v="2023-01-18T00:00:00"/>
    <d v="1899-12-30T17:31:47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5:04:11"/>
    <d v="2023-01-18T00:00:00"/>
    <d v="1899-12-30T17:31:44"/>
    <d v="2023-01-18T00:00:00"/>
    <s v="WALLADPT45"/>
    <x v="8"/>
    <x v="7"/>
    <x v="1"/>
    <n v="-1"/>
    <s v="UCLA Undergrad"/>
    <s v="CLICC Circ Desk"/>
    <s v="CLICC USB Wall Adapter"/>
    <s v="CLICC 6 Hour Loan Period"/>
    <m/>
  </r>
  <r>
    <d v="2023-01-18T00:00:00"/>
    <d v="1899-12-30T15:07:11"/>
    <d v="2023-01-18T00:00:00"/>
    <d v="1899-12-30T15:41:40"/>
    <d v="2023-01-18T00:00:00"/>
    <s v="HPUSBC06"/>
    <x v="14"/>
    <x v="13"/>
    <x v="1"/>
    <n v="-1"/>
    <s v="UCLA Undergrad"/>
    <s v="SEL Boelter Circ Desk"/>
    <s v="CLICC Laptop Charger"/>
    <s v="CLICC 6 Hour Loan Period"/>
    <m/>
  </r>
  <r>
    <d v="2023-01-18T00:00:00"/>
    <d v="1899-12-30T15:09:14"/>
    <d v="2023-02-02T00:00:00"/>
    <d v="1899-12-30T12:21:42"/>
    <d v="2023-02-01T00:00:00"/>
    <s v="CBK413"/>
    <x v="0"/>
    <x v="0"/>
    <x v="0"/>
    <n v="-1"/>
    <s v="UCLA Undergrad"/>
    <s v="CLICC Circ Desk"/>
    <s v="CLICC Chromebook"/>
    <s v="1 Week"/>
    <s v="CBK-CLICC-164"/>
  </r>
  <r>
    <d v="2023-01-18T00:00:00"/>
    <d v="1899-12-30T15:11:49"/>
    <d v="2023-01-18T00:00:00"/>
    <d v="1899-12-30T15:35:10"/>
    <d v="2023-01-18T00:00:00"/>
    <s v="IPHONE31"/>
    <x v="9"/>
    <x v="8"/>
    <x v="1"/>
    <n v="-1"/>
    <s v="UCLA Undergrad"/>
    <s v="CLICC Circ Desk"/>
    <s v="CLICC Phone Cable"/>
    <s v="CLICC 6 Hour Loan Period"/>
    <s v="IPH-YRL-07"/>
  </r>
  <r>
    <d v="2023-01-18T00:00:00"/>
    <d v="1899-12-30T15:12:00"/>
    <d v="2023-01-18T00:00:00"/>
    <d v="1899-12-30T15:35:33"/>
    <d v="2023-01-18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18T00:00:00"/>
    <d v="1899-12-30T15:12:10"/>
    <d v="2023-01-19T00:00:00"/>
    <d v="1899-12-30T15:26:29"/>
    <d v="2023-01-18T00:00:00"/>
    <s v="WALLADPT38"/>
    <x v="8"/>
    <x v="7"/>
    <x v="1"/>
    <n v="-1"/>
    <s v="UCLA Undergrad"/>
    <s v="CLICC Circ Desk"/>
    <s v="CLICC USB Wall Adapter"/>
    <s v="CLICC 6 Hour Loan Period"/>
    <m/>
  </r>
  <r>
    <d v="2023-01-18T00:00:00"/>
    <d v="1899-12-30T15:25:56"/>
    <d v="2023-01-18T00:00:00"/>
    <d v="1899-12-30T18:41:45"/>
    <d v="2023-01-18T00:00:00"/>
    <s v="IPHONE57"/>
    <x v="9"/>
    <x v="8"/>
    <x v="1"/>
    <n v="-1"/>
    <s v="UCLA Graduate"/>
    <s v="Biomed Circ Desk"/>
    <s v="CLICC Phone Cable"/>
    <s v="CLICC 6 Hour Loan Period"/>
    <s v="IPH-BIO-01"/>
  </r>
  <r>
    <d v="2023-01-18T00:00:00"/>
    <d v="1899-12-30T15:26:01"/>
    <d v="2023-01-18T00:00:00"/>
    <d v="1899-12-30T18:41:54"/>
    <d v="2023-01-18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18T00:00:00"/>
    <d v="1899-12-30T15:34:00"/>
    <d v="2023-01-19T00:00:00"/>
    <d v="1899-12-30T12:07:01"/>
    <d v="2023-01-25T00:00:00"/>
    <s v="HP001"/>
    <x v="2"/>
    <x v="2"/>
    <x v="0"/>
    <n v="-1"/>
    <s v="UCLA Undergrad"/>
    <s v="CLICC Circ Desk"/>
    <s v="CLICC Chromebook"/>
    <s v="1 Week"/>
    <s v="WL-BIO-01"/>
  </r>
  <r>
    <d v="2023-01-18T00:00:00"/>
    <d v="1899-12-30T15:34:09"/>
    <m/>
    <m/>
    <d v="2023-02-01T00:00:00"/>
    <s v="IPADK225"/>
    <x v="26"/>
    <x v="3"/>
    <x v="0"/>
    <n v="6201467920006530"/>
    <s v="UCLA Undergrad"/>
    <s v="CLICC Circ Desk"/>
    <s v="CLICC Accessory"/>
    <s v="No Due Date - Non-circulatable"/>
    <s v="CLICC iPad Pro Keyboard 225"/>
  </r>
  <r>
    <d v="2023-01-18T00:00:00"/>
    <d v="1899-12-30T15:36:08"/>
    <d v="2023-02-01T00:00:00"/>
    <d v="1899-12-30T18:35:18"/>
    <d v="2023-01-25T00:00:00"/>
    <s v="MP169"/>
    <x v="1"/>
    <x v="1"/>
    <x v="0"/>
    <n v="-1"/>
    <s v="UCLA Graduate"/>
    <s v="CLICC Circ Desk"/>
    <s v="CLICC Chromebook"/>
    <s v="1 Week"/>
    <s v="ML-CMM-09"/>
  </r>
  <r>
    <d v="2023-01-18T00:00:00"/>
    <d v="1899-12-30T15:36:44"/>
    <d v="2023-01-18T00:00:00"/>
    <d v="1899-12-30T16:21:04"/>
    <d v="2023-01-18T00:00:00"/>
    <s v="HPUSBC12"/>
    <x v="14"/>
    <x v="13"/>
    <x v="1"/>
    <n v="-1"/>
    <s v="UCLA Undergrad"/>
    <s v="SEL Boelter Circ Desk"/>
    <s v="CLICC Laptop Charger"/>
    <s v="CLICC 6 Hour Loan Period"/>
    <m/>
  </r>
  <r>
    <d v="2023-01-18T00:00:00"/>
    <d v="1899-12-30T15:55:20"/>
    <d v="2023-01-18T00:00:00"/>
    <d v="1899-12-30T18:24:35"/>
    <d v="2023-01-18T00:00:00"/>
    <s v="WALLADPT46"/>
    <x v="8"/>
    <x v="7"/>
    <x v="1"/>
    <n v="-1"/>
    <s v="UCLA Undergrad"/>
    <s v="CLICC Circ Desk"/>
    <s v="CLICC USB Wall Adapter"/>
    <s v="CLICC 6 Hour Loan Period"/>
    <m/>
  </r>
  <r>
    <d v="2023-01-18T00:00:00"/>
    <d v="1899-12-30T15:55:24"/>
    <d v="2023-01-18T00:00:00"/>
    <d v="1899-12-30T18:24:40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5:55:26"/>
    <d v="2023-02-01T00:00:00"/>
    <d v="1899-12-30T11:56:49"/>
    <d v="2023-02-01T00:00:00"/>
    <s v="HP045"/>
    <x v="2"/>
    <x v="2"/>
    <x v="0"/>
    <n v="-1"/>
    <s v="UCLA Undergrad"/>
    <s v="CLICC Circ Desk"/>
    <s v="CLICC Chromebook"/>
    <s v="1 Week"/>
    <s v="WL-SEL-10"/>
  </r>
  <r>
    <d v="2023-01-18T00:00:00"/>
    <d v="1899-12-30T16:03:20"/>
    <d v="2023-02-01T00:00:00"/>
    <d v="1899-12-30T10:18:01"/>
    <d v="2023-02-01T00:00:00"/>
    <s v="HP043"/>
    <x v="2"/>
    <x v="2"/>
    <x v="0"/>
    <n v="-1"/>
    <s v="UCLA Undergrad"/>
    <s v="CLICC Circ Desk"/>
    <s v="CLICC Chromebook"/>
    <s v="1 Week"/>
    <s v="WL-SEL-08"/>
  </r>
  <r>
    <d v="2023-01-18T00:00:00"/>
    <d v="1899-12-30T16:38:22"/>
    <d v="2023-02-01T00:00:00"/>
    <d v="1899-12-30T15:30:31"/>
    <d v="2023-02-01T00:00:00"/>
    <s v="IPADK233"/>
    <x v="26"/>
    <x v="3"/>
    <x v="0"/>
    <n v="-1"/>
    <s v="UCLA Undergrad"/>
    <s v="CLICC Circ Desk"/>
    <s v="CLICC Accessory"/>
    <s v="No Due Date - Non-circulatable"/>
    <s v="CLICC iPad Pro Keyboard 233"/>
  </r>
  <r>
    <d v="2023-01-18T00:00:00"/>
    <d v="1899-12-30T16:40:51"/>
    <d v="2023-02-08T00:00:00"/>
    <d v="1899-12-30T14:23:15"/>
    <d v="2023-02-01T00:00:00"/>
    <s v="MP119"/>
    <x v="1"/>
    <x v="1"/>
    <x v="0"/>
    <n v="-1"/>
    <s v="UCLA Graduate"/>
    <s v="CLICC Circ Desk"/>
    <s v="CLICC Chromebook"/>
    <s v="1 Week"/>
    <s v="ML-PCB-16"/>
  </r>
  <r>
    <d v="2023-01-18T00:00:00"/>
    <d v="1899-12-30T17:01:11"/>
    <d v="2023-01-18T00:00:00"/>
    <d v="1899-12-30T17:44:39"/>
    <d v="2023-01-18T00:00:00"/>
    <s v="OMNI29"/>
    <x v="12"/>
    <x v="11"/>
    <x v="1"/>
    <n v="-1"/>
    <s v="UCLA Undergrad"/>
    <s v="Music Circ Desk"/>
    <s v="CLICC Omnicharge"/>
    <s v="CLICC 6 Hour Loan Period"/>
    <s v="OMN-MUS-09"/>
  </r>
  <r>
    <d v="2023-01-18T00:00:00"/>
    <d v="1899-12-30T17:01:14"/>
    <d v="2023-01-18T00:00:00"/>
    <d v="1899-12-30T17:44:33"/>
    <d v="2023-01-18T00:00:00"/>
    <s v="IPHONE02"/>
    <x v="9"/>
    <x v="8"/>
    <x v="1"/>
    <n v="-1"/>
    <s v="UCLA Undergrad"/>
    <s v="Music Circ Desk"/>
    <s v="CLICC Phone Cable"/>
    <s v="CLICC 6 Hour Loan Period"/>
    <s v="IPH-MUS-02"/>
  </r>
  <r>
    <d v="2023-01-18T00:00:00"/>
    <d v="1899-12-30T17:02:20"/>
    <d v="2023-01-18T00:00:00"/>
    <d v="1899-12-30T17:51:58"/>
    <d v="2023-01-18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8T00:00:00"/>
    <d v="1899-12-30T17:06:49"/>
    <d v="2023-01-18T00:00:00"/>
    <d v="1899-12-30T17:43:09"/>
    <d v="2023-01-18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8T00:00:00"/>
    <d v="1899-12-30T17:24:56"/>
    <d v="2023-01-18T00:00:00"/>
    <d v="1899-12-30T17:57:10"/>
    <d v="2023-01-18T00:00:00"/>
    <s v="WALLADPT48"/>
    <x v="8"/>
    <x v="7"/>
    <x v="1"/>
    <n v="-1"/>
    <s v="UCLA Undergrad"/>
    <s v="CLICC Circ Desk"/>
    <s v="CLICC USB Wall Adapter"/>
    <s v="CLICC 6 Hour Loan Period"/>
    <m/>
  </r>
  <r>
    <d v="2023-01-18T00:00:00"/>
    <d v="1899-12-30T17:25:06"/>
    <d v="2023-01-18T00:00:00"/>
    <d v="1899-12-30T17:57:12"/>
    <d v="2023-01-18T00:00:00"/>
    <s v="IPHONE52"/>
    <x v="9"/>
    <x v="8"/>
    <x v="1"/>
    <n v="-1"/>
    <s v="UCLA Undergrad"/>
    <s v="CLICC Circ Desk"/>
    <s v="CLICC Phone Cable"/>
    <s v="CLICC 6 Hour Loan Period"/>
    <s v="IPH-POW-08"/>
  </r>
  <r>
    <d v="2023-01-18T00:00:00"/>
    <d v="1899-12-30T17:38:20"/>
    <d v="2023-01-27T00:00:00"/>
    <d v="1899-12-30T10:50:10"/>
    <d v="2023-01-18T00:00:00"/>
    <s v="IPADK229"/>
    <x v="26"/>
    <x v="3"/>
    <x v="0"/>
    <n v="-1"/>
    <s v="UCLA Graduate"/>
    <s v="CLICC Circ Desk"/>
    <s v="CLICC Accessory"/>
    <s v="No Due Date - Non-circulatable"/>
    <s v="CLICC iPad Pro Keyboard 229"/>
  </r>
  <r>
    <d v="2023-01-18T00:00:00"/>
    <d v="1899-12-30T17:41:37"/>
    <d v="2023-03-23T00:00:00"/>
    <d v="1899-12-30T12:37:14"/>
    <d v="2023-03-24T00:00:00"/>
    <s v="CLICC-MM-0012"/>
    <x v="4"/>
    <x v="3"/>
    <x v="0"/>
    <n v="-1"/>
    <s v="UCLA Graduate"/>
    <s v="CLICC Circ Desk"/>
    <s v="CLICC Chromebook"/>
    <s v="1 Week"/>
    <s v="ITS iPad 227"/>
  </r>
  <r>
    <d v="2023-01-18T00:00:00"/>
    <d v="1899-12-30T17:45:23"/>
    <d v="2023-01-18T00:00:00"/>
    <d v="1899-12-30T18:56:39"/>
    <d v="2023-01-18T00:00:00"/>
    <s v="IPHONE80"/>
    <x v="9"/>
    <x v="8"/>
    <x v="1"/>
    <n v="-1"/>
    <s v="UCLA Undergrad"/>
    <s v="CLICC Circ Desk"/>
    <s v="CLICC Phone Cable"/>
    <s v="CLICC 6 Hour Loan Period"/>
    <m/>
  </r>
  <r>
    <d v="2023-01-18T00:00:00"/>
    <d v="1899-12-30T17:49:03"/>
    <d v="2023-01-18T00:00:00"/>
    <d v="1899-12-30T19:49:34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8:11:35"/>
    <d v="2023-01-18T00:00:00"/>
    <d v="1899-12-30T18:48:00"/>
    <d v="2023-01-18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8T00:00:00"/>
    <d v="1899-12-30T18:11:38"/>
    <d v="2023-01-18T00:00:00"/>
    <d v="1899-12-30T18:48:03"/>
    <d v="2023-01-18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8T00:00:00"/>
    <d v="1899-12-30T18:13:34"/>
    <d v="2023-01-18T00:00:00"/>
    <d v="1899-12-30T19:12:52"/>
    <d v="2023-01-18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8T00:00:00"/>
    <d v="1899-12-30T18:21:42"/>
    <d v="2023-02-01T00:00:00"/>
    <d v="1899-12-30T10:20:20"/>
    <d v="2023-02-01T00:00:00"/>
    <s v="HP009"/>
    <x v="2"/>
    <x v="2"/>
    <x v="0"/>
    <n v="-1"/>
    <s v="UCLA Undergrad"/>
    <s v="CLICC Circ Desk"/>
    <s v="CLICC Chromebook"/>
    <s v="1 Week"/>
    <s v="WL-BIO-09"/>
  </r>
  <r>
    <d v="2023-01-18T00:00:00"/>
    <d v="1899-12-30T18:23:05"/>
    <d v="2023-01-18T00:00:00"/>
    <d v="1899-12-30T20:21:50"/>
    <d v="2023-01-18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1-18T00:00:00"/>
    <d v="1899-12-30T18:45:48"/>
    <d v="2023-01-18T00:00:00"/>
    <d v="1899-12-30T18:47:27"/>
    <d v="2023-01-25T00:00:00"/>
    <s v="HP108"/>
    <x v="2"/>
    <x v="2"/>
    <x v="0"/>
    <n v="-1"/>
    <s v="UCLA Graduate"/>
    <s v="CLICC Circ Desk"/>
    <s v="CLICC Chromebook"/>
    <s v="1 Week"/>
    <s v="W-POW-17"/>
  </r>
  <r>
    <d v="2023-01-18T00:00:00"/>
    <d v="1899-12-30T18:50:13"/>
    <d v="2023-01-18T00:00:00"/>
    <d v="1899-12-30T18:53:21"/>
    <d v="2023-01-25T00:00:00"/>
    <s v="HP029"/>
    <x v="2"/>
    <x v="2"/>
    <x v="0"/>
    <n v="-1"/>
    <s v="UCLA Graduate"/>
    <s v="CLICC Circ Desk"/>
    <s v="CLICC Chromebook"/>
    <s v="1 Week"/>
    <s v="WL-BCR-19"/>
  </r>
  <r>
    <d v="2023-01-18T00:00:00"/>
    <d v="1899-12-30T18:56:07"/>
    <d v="2023-01-24T00:00:00"/>
    <d v="1899-12-30T16:48:53"/>
    <d v="2023-01-25T00:00:00"/>
    <s v="HP122"/>
    <x v="2"/>
    <x v="2"/>
    <x v="0"/>
    <n v="-1"/>
    <s v="UCLA Graduate"/>
    <s v="CLICC Circ Desk"/>
    <s v="CLICC Chromebook"/>
    <s v="1 Week"/>
    <s v="WL-PC2-11"/>
  </r>
  <r>
    <d v="2023-01-19T00:00:00"/>
    <d v="1899-12-30T07:29:19"/>
    <d v="2023-01-19T00:00:00"/>
    <d v="1899-12-30T13:31:53"/>
    <d v="2023-01-26T00:00:00"/>
    <s v="CBK196"/>
    <x v="0"/>
    <x v="0"/>
    <x v="0"/>
    <n v="-1"/>
    <s v="UCLA Graduate"/>
    <s v="Biomed Circ Desk"/>
    <s v="CLICC Chromebook"/>
    <s v="1 Week"/>
    <s v="CBK-BIO-07"/>
  </r>
  <r>
    <d v="2023-01-19T00:00:00"/>
    <d v="1899-12-30T07:59:10"/>
    <d v="2023-01-19T00:00:00"/>
    <d v="1899-12-30T10:06:54"/>
    <d v="2023-01-19T00:00:00"/>
    <s v="UVGA20"/>
    <x v="19"/>
    <x v="18"/>
    <x v="4"/>
    <n v="-1"/>
    <s v="UCLA Undergrad"/>
    <s v="CLICC Circ Desk"/>
    <s v="CLICC Input/Output Adapter"/>
    <s v="CLICC 6 Hour Loan Period"/>
    <m/>
  </r>
  <r>
    <d v="2023-01-19T00:00:00"/>
    <d v="1899-12-30T08:50:40"/>
    <d v="2023-01-19T00:00:00"/>
    <d v="1899-12-30T13:51:39"/>
    <d v="2023-01-19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19T00:00:00"/>
    <d v="1899-12-30T08:57:58"/>
    <d v="2023-01-19T00:00:00"/>
    <d v="1899-12-30T12:48:20"/>
    <d v="2023-01-19T00:00:00"/>
    <s v="HDST13"/>
    <x v="6"/>
    <x v="5"/>
    <x v="2"/>
    <n v="-1"/>
    <s v="UCLA Graduate"/>
    <s v="CLICC Circ Desk"/>
    <s v="CLICC Headset"/>
    <s v="CLICC 6 Hour Loan Period"/>
    <s v="HDS-POW-02"/>
  </r>
  <r>
    <d v="2023-01-19T00:00:00"/>
    <d v="1899-12-30T09:10:54"/>
    <d v="2023-01-30T00:00:00"/>
    <d v="1899-12-30T09:59:03"/>
    <d v="2023-01-30T00:00:00"/>
    <s v="CLICC-MM-0041"/>
    <x v="4"/>
    <x v="3"/>
    <x v="0"/>
    <n v="-1"/>
    <s v="UCLA Graduate"/>
    <s v="CLICC Circ Desk"/>
    <s v="CLICC Chromebook"/>
    <s v="1 Week"/>
    <s v="ITS iPad 88"/>
  </r>
  <r>
    <d v="2023-01-19T00:00:00"/>
    <d v="1899-12-30T09:16:24"/>
    <d v="2023-02-03T00:00:00"/>
    <d v="1899-12-30T10:45:11"/>
    <d v="2023-02-02T00:00:00"/>
    <s v="CLICC-MM-033"/>
    <x v="4"/>
    <x v="3"/>
    <x v="0"/>
    <n v="-1"/>
    <s v="UCLA Undergrad"/>
    <s v="CLICC Circ Desk"/>
    <s v="CLICC Chromebook"/>
    <s v="1 Week"/>
    <m/>
  </r>
  <r>
    <d v="2023-01-19T00:00:00"/>
    <d v="1899-12-30T09:18:55"/>
    <d v="2023-01-19T00:00:00"/>
    <d v="1899-12-30T15:48:53"/>
    <d v="2023-01-19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9T00:00:00"/>
    <d v="1899-12-30T09:30:29"/>
    <d v="2023-01-19T00:00:00"/>
    <d v="1899-12-30T09:56:30"/>
    <d v="2023-01-26T00:00:00"/>
    <s v="CBK253"/>
    <x v="0"/>
    <x v="0"/>
    <x v="0"/>
    <n v="-1"/>
    <s v="UCLA Undergrad"/>
    <s v="Default Circulation Desk"/>
    <s v="CLICC Chromebook"/>
    <s v="1 Week"/>
    <s v="CBK-CLICC-04"/>
  </r>
  <r>
    <d v="2023-01-19T00:00:00"/>
    <d v="1899-12-30T09:31:53"/>
    <d v="2023-02-09T00:00:00"/>
    <d v="1899-12-30T12:30:02"/>
    <d v="2023-02-01T00:00:00"/>
    <s v="CBK388"/>
    <x v="0"/>
    <x v="0"/>
    <x v="0"/>
    <n v="-1"/>
    <s v="UCLA Undergrad"/>
    <s v="CLICC Circ Desk"/>
    <s v="CLICC Chromebook"/>
    <s v="1 Week"/>
    <s v="CBK-CLICC-139"/>
  </r>
  <r>
    <d v="2023-01-19T00:00:00"/>
    <d v="1899-12-30T09:53:24"/>
    <d v="2023-02-02T00:00:00"/>
    <d v="1899-12-30T17:58:21"/>
    <d v="2023-02-02T00:00:00"/>
    <s v="MP042"/>
    <x v="1"/>
    <x v="1"/>
    <x v="0"/>
    <n v="-1"/>
    <s v="UCLA Undergrad"/>
    <s v="CLICC Circ Desk"/>
    <s v="CLICC Chromebook"/>
    <s v="1 Week"/>
    <s v="ML-YRL-01"/>
  </r>
  <r>
    <d v="2023-01-19T00:00:00"/>
    <d v="1899-12-30T10:24:56"/>
    <d v="2023-01-19T00:00:00"/>
    <d v="1899-12-30T12:05:35"/>
    <d v="2023-01-1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9T00:00:00"/>
    <d v="1899-12-30T10:25:01"/>
    <d v="2023-01-19T00:00:00"/>
    <d v="1899-12-30T12:05:38"/>
    <d v="2023-01-19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9T00:00:00"/>
    <d v="1899-12-30T10:56:43"/>
    <d v="2023-02-02T00:00:00"/>
    <d v="1899-12-30T17:08:03"/>
    <d v="2023-02-02T00:00:00"/>
    <s v="HP136"/>
    <x v="2"/>
    <x v="2"/>
    <x v="0"/>
    <n v="-1"/>
    <s v="UCLA Undergrad"/>
    <s v="CLICC Circ Desk"/>
    <s v="CLICC Chromebook"/>
    <s v="1 Week"/>
    <s v="WL-PC2-25"/>
  </r>
  <r>
    <d v="2023-01-19T00:00:00"/>
    <d v="1899-12-30T11:00:00"/>
    <d v="2023-01-19T00:00:00"/>
    <d v="1899-12-30T13:47:33"/>
    <d v="2023-01-19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9T00:00:00"/>
    <d v="1899-12-30T11:02:23"/>
    <d v="2023-01-26T00:00:00"/>
    <d v="1899-12-30T16:45:24"/>
    <d v="2023-01-26T00:00:00"/>
    <s v="HP064"/>
    <x v="2"/>
    <x v="2"/>
    <x v="0"/>
    <n v="-1"/>
    <s v="UCLA Undergrad"/>
    <s v="CLICC Circ Desk"/>
    <s v="CLICC Chromebook"/>
    <s v="1 Week"/>
    <s v="WL-YRL-14"/>
  </r>
  <r>
    <d v="2023-01-19T00:00:00"/>
    <d v="1899-12-30T11:03:38"/>
    <d v="2023-01-19T00:00:00"/>
    <d v="1899-12-30T14:58:37"/>
    <d v="2023-01-19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9T00:00:00"/>
    <d v="1899-12-30T11:23:30"/>
    <m/>
    <m/>
    <d v="2023-04-19T00:00:00"/>
    <s v="AD2360"/>
    <x v="7"/>
    <x v="6"/>
    <x v="3"/>
    <n v="5560600650006530"/>
    <s v="UCLA Undergrad"/>
    <s v="SEL Boelter Circ Desk"/>
    <s v="CLICC Electrical Eng."/>
    <s v="90 Days Loan"/>
    <m/>
  </r>
  <r>
    <d v="2023-01-19T00:00:00"/>
    <d v="1899-12-30T11:40:32"/>
    <d v="2023-01-24T00:00:00"/>
    <d v="1899-12-30T00:00:00"/>
    <d v="2023-01-26T00:00:00"/>
    <s v="CBK238"/>
    <x v="0"/>
    <x v="0"/>
    <x v="0"/>
    <n v="-1"/>
    <s v="UCLA Graduate"/>
    <s v="SEL Geology Circ Desk"/>
    <s v="CLICC Chromebook"/>
    <s v="1 Week"/>
    <s v="CBK-GEO-09"/>
  </r>
  <r>
    <d v="2023-01-19T00:00:00"/>
    <d v="1899-12-30T11:42:25"/>
    <d v="2023-01-19T00:00:00"/>
    <d v="1899-12-30T13:49:58"/>
    <d v="2023-01-19T00:00:00"/>
    <s v="UVGA20"/>
    <x v="19"/>
    <x v="18"/>
    <x v="4"/>
    <n v="-1"/>
    <s v="UCLA Graduate"/>
    <s v="CLICC Circ Desk"/>
    <s v="CLICC Input/Output Adapter"/>
    <s v="CLICC 6 Hour Loan Period"/>
    <m/>
  </r>
  <r>
    <d v="2023-01-19T00:00:00"/>
    <d v="1899-12-30T11:58:06"/>
    <m/>
    <m/>
    <d v="2023-06-01T00:00:00"/>
    <s v="AD2271"/>
    <x v="7"/>
    <x v="6"/>
    <x v="3"/>
    <n v="5560265200006530"/>
    <s v="UCLA Undergrad"/>
    <s v="SEL Boelter Circ Desk"/>
    <s v="CLICC Electrical Eng."/>
    <s v="90 Days Loan"/>
    <s v="CLICC EE AD2 Unit 271"/>
  </r>
  <r>
    <d v="2023-01-19T00:00:00"/>
    <d v="1899-12-30T12:00:58"/>
    <d v="2023-01-19T00:00:00"/>
    <d v="1899-12-30T12:07:39"/>
    <d v="2023-01-26T00:00:00"/>
    <s v="CBK035"/>
    <x v="0"/>
    <x v="0"/>
    <x v="0"/>
    <n v="-1"/>
    <s v="UCLA Undergrad"/>
    <s v="Default Circulation Desk"/>
    <s v="CLICC Chromebook"/>
    <s v="1 Week"/>
    <s v="CPOW-01"/>
  </r>
  <r>
    <d v="2023-01-19T00:00:00"/>
    <d v="1899-12-30T12:04:11"/>
    <d v="2023-01-19T00:00:00"/>
    <d v="1899-12-30T13:35:20"/>
    <d v="2023-01-19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1-19T00:00:00"/>
    <d v="1899-12-30T12:08:13"/>
    <d v="2023-01-19T00:00:00"/>
    <d v="1899-12-30T13:49:23"/>
    <d v="2023-01-26T00:00:00"/>
    <s v="CBK045"/>
    <x v="0"/>
    <x v="0"/>
    <x v="0"/>
    <n v="-1"/>
    <s v="UCLA Undergrad"/>
    <s v="Default Circulation Desk"/>
    <s v="CLICC Chromebook"/>
    <s v="1 Week"/>
    <s v="CPOW-11"/>
  </r>
  <r>
    <d v="2023-01-19T00:00:00"/>
    <d v="1899-12-30T12:15:33"/>
    <d v="2023-02-02T00:00:00"/>
    <d v="1899-12-30T15:53:33"/>
    <d v="2023-02-02T00:00:00"/>
    <s v="MP045"/>
    <x v="1"/>
    <x v="1"/>
    <x v="0"/>
    <n v="-1"/>
    <s v="UCLA Undergrad"/>
    <s v="CLICC Circ Desk"/>
    <s v="CLICC Chromebook"/>
    <s v="1 Week"/>
    <s v="ML-YRL-04"/>
  </r>
  <r>
    <d v="2023-01-19T00:00:00"/>
    <d v="1899-12-30T12:16:52"/>
    <d v="2023-01-19T00:00:00"/>
    <d v="1899-12-30T13:04:07"/>
    <d v="2023-01-19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1-19T00:00:00"/>
    <d v="1899-12-30T12:16:55"/>
    <d v="2023-01-19T00:00:00"/>
    <d v="1899-12-30T13:04:09"/>
    <d v="2023-01-19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1-19T00:00:00"/>
    <d v="1899-12-30T12:18:15"/>
    <d v="2023-01-19T00:00:00"/>
    <d v="1899-12-30T18:31:46"/>
    <d v="2023-01-19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9T00:00:00"/>
    <d v="1899-12-30T12:27:44"/>
    <d v="2023-01-24T00:00:00"/>
    <d v="1899-12-30T10:51:40"/>
    <d v="2023-01-26T00:00:00"/>
    <s v="HP038"/>
    <x v="2"/>
    <x v="2"/>
    <x v="0"/>
    <n v="-1"/>
    <s v="UCLA Undergrad"/>
    <s v="CLICC Circ Desk"/>
    <s v="CLICC Chromebook"/>
    <s v="1 Week"/>
    <s v="WL-SEL-03"/>
  </r>
  <r>
    <d v="2023-01-19T00:00:00"/>
    <d v="1899-12-30T12:35:37"/>
    <d v="2023-01-19T00:00:00"/>
    <d v="1899-12-30T13:00:14"/>
    <d v="2023-01-26T00:00:00"/>
    <s v="CLICC-ML-0131"/>
    <x v="3"/>
    <x v="1"/>
    <x v="0"/>
    <n v="-1"/>
    <s v="UCLA Undergrad"/>
    <s v="CLICC Circ Desk"/>
    <s v="CLICC Chromebook"/>
    <s v="1 Week"/>
    <s v="ITS MacBook 113"/>
  </r>
  <r>
    <d v="2023-01-19T00:00:00"/>
    <d v="1899-12-30T12:40:43"/>
    <d v="2023-01-26T00:00:00"/>
    <d v="1899-12-30T18:53:46"/>
    <d v="2023-01-26T00:00:00"/>
    <s v="CBK262"/>
    <x v="0"/>
    <x v="0"/>
    <x v="0"/>
    <n v="-1"/>
    <s v="UCLA Graduate"/>
    <s v="Default Circulation Desk"/>
    <s v="CLICC Chromebook"/>
    <s v="1 Week"/>
    <s v="CBK-CLICC-13"/>
  </r>
  <r>
    <d v="2023-01-19T00:00:00"/>
    <d v="1899-12-30T12:43:22"/>
    <d v="2023-01-19T00:00:00"/>
    <d v="1899-12-30T13:50:37"/>
    <d v="2023-01-19T00:00:00"/>
    <s v="ANKER06"/>
    <x v="21"/>
    <x v="19"/>
    <x v="1"/>
    <n v="-1"/>
    <s v="UCLA Undergrad"/>
    <s v="CLICC Circ Desk"/>
    <s v="CLICC Omnicharge"/>
    <s v="CLICC 6 Hour Loan Period"/>
    <m/>
  </r>
  <r>
    <d v="2023-01-19T00:00:00"/>
    <d v="1899-12-30T12:52:28"/>
    <d v="2023-02-06T00:00:00"/>
    <d v="1899-12-30T10:13:22"/>
    <d v="2023-02-02T00:00:00"/>
    <s v="CLICC-MM-012"/>
    <x v="4"/>
    <x v="3"/>
    <x v="0"/>
    <n v="-1"/>
    <s v="UCLA Undergrad"/>
    <s v="CLICC Circ Desk"/>
    <s v="CLICC Chromebook"/>
    <s v="1 Week"/>
    <m/>
  </r>
  <r>
    <d v="2023-01-19T00:00:00"/>
    <d v="1899-12-30T12:57:29"/>
    <d v="2023-01-19T00:00:00"/>
    <d v="1899-12-30T13:27:27"/>
    <d v="2023-01-19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19T00:00:00"/>
    <d v="1899-12-30T13:00:42"/>
    <d v="2023-01-27T00:00:00"/>
    <d v="1899-12-30T15:59:40"/>
    <d v="2023-01-26T00:00:00"/>
    <s v="MP041"/>
    <x v="1"/>
    <x v="1"/>
    <x v="0"/>
    <n v="-1"/>
    <s v="UCLA Undergrad"/>
    <s v="CLICC Circ Desk"/>
    <s v="CLICC Chromebook"/>
    <s v="1 Week"/>
    <s v="ML-RC1-20"/>
  </r>
  <r>
    <d v="2023-01-19T00:00:00"/>
    <d v="1899-12-30T13:04:41"/>
    <d v="2023-01-19T00:00:00"/>
    <d v="1899-12-30T18:56:19"/>
    <d v="2023-01-1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9T00:00:00"/>
    <d v="1899-12-30T13:06:16"/>
    <d v="2023-01-19T00:00:00"/>
    <d v="1899-12-30T13:28:39"/>
    <d v="2023-01-19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1-19T00:00:00"/>
    <d v="1899-12-30T13:06:18"/>
    <d v="2023-01-19T00:00:00"/>
    <d v="1899-12-30T13:28:41"/>
    <d v="2023-01-19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1-19T00:00:00"/>
    <d v="1899-12-30T13:18:12"/>
    <d v="2023-03-16T00:00:00"/>
    <d v="1899-12-30T14:10:44"/>
    <d v="2023-04-19T00:00:00"/>
    <s v="AD2090"/>
    <x v="7"/>
    <x v="6"/>
    <x v="3"/>
    <n v="-1"/>
    <s v="UCLA Undergrad"/>
    <s v="SEL Boelter Circ Desk"/>
    <s v="CLICC Electrical Eng."/>
    <s v="90 Days Loan"/>
    <s v="CLICC EE AD2 Unit 90"/>
  </r>
  <r>
    <d v="2023-01-19T00:00:00"/>
    <d v="1899-12-30T13:19:35"/>
    <d v="2023-01-19T00:00:00"/>
    <d v="1899-12-30T15:54:15"/>
    <d v="2023-01-19T00:00:00"/>
    <s v="MACCHRG06"/>
    <x v="10"/>
    <x v="9"/>
    <x v="1"/>
    <n v="-1"/>
    <s v="UCLA Undergrad"/>
    <s v="Music Circ Desk"/>
    <s v="CLICC Laptop Charger"/>
    <s v="CLICC 6 Hour Loan Period"/>
    <s v="MAGT-MUS-06"/>
  </r>
  <r>
    <d v="2023-01-19T00:00:00"/>
    <d v="1899-12-30T13:28:48"/>
    <d v="2023-01-19T00:00:00"/>
    <d v="1899-12-30T16:44:49"/>
    <d v="2023-01-19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9T00:00:00"/>
    <d v="1899-12-30T13:28:51"/>
    <d v="2023-01-19T00:00:00"/>
    <d v="1899-12-30T16:44:46"/>
    <d v="2023-01-19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9T00:00:00"/>
    <d v="1899-12-30T13:29:35"/>
    <d v="2023-01-19T00:00:00"/>
    <d v="1899-12-30T19:55:18"/>
    <d v="2023-01-19T00:00:00"/>
    <s v="UVGA11"/>
    <x v="19"/>
    <x v="18"/>
    <x v="4"/>
    <n v="-1"/>
    <s v="UCLA Undergrad"/>
    <s v="Biomed Circ Desk"/>
    <s v="CLICC Input/Output Adapter"/>
    <s v="CLICC 6 Hour Loan Period"/>
    <s v="UVGA-BIO-01"/>
  </r>
  <r>
    <d v="2023-01-19T00:00:00"/>
    <d v="1899-12-30T13:31:22"/>
    <d v="2023-02-02T00:00:00"/>
    <d v="1899-12-30T12:13:43"/>
    <d v="2023-02-02T00:00:00"/>
    <s v="HP010"/>
    <x v="2"/>
    <x v="2"/>
    <x v="0"/>
    <n v="-1"/>
    <s v="UCLA Undergrad"/>
    <s v="CLICC Circ Desk"/>
    <s v="CLICC Chromebook"/>
    <s v="1 Week"/>
    <s v="WL-BIO-10"/>
  </r>
  <r>
    <d v="2023-01-19T00:00:00"/>
    <d v="1899-12-30T13:44:47"/>
    <d v="2023-02-08T00:00:00"/>
    <d v="1899-12-30T13:41:23"/>
    <d v="2023-01-26T00:00:00"/>
    <s v="CBK381"/>
    <x v="0"/>
    <x v="0"/>
    <x v="0"/>
    <n v="-1"/>
    <s v="UCLA Undergrad"/>
    <s v="Default Circulation Desk"/>
    <s v="CLICC Chromebook"/>
    <s v="1 Week"/>
    <s v="CBK-CLICC-132"/>
  </r>
  <r>
    <d v="2023-01-19T00:00:00"/>
    <d v="1899-12-30T13:47:41"/>
    <d v="2023-01-30T00:00:00"/>
    <d v="1899-12-30T17:31:04"/>
    <d v="2023-01-26T00:00:00"/>
    <s v="MP189"/>
    <x v="1"/>
    <x v="1"/>
    <x v="0"/>
    <n v="-1"/>
    <s v="UCLA Graduate"/>
    <s v="CLICC Circ Desk"/>
    <s v="CLICC Chromebook"/>
    <s v="1 Week"/>
    <s v="ML-LTL-04"/>
  </r>
  <r>
    <d v="2023-01-19T00:00:00"/>
    <d v="1899-12-30T13:54:17"/>
    <d v="2023-02-02T00:00:00"/>
    <d v="1899-12-30T15:36:34"/>
    <d v="2023-02-02T00:00:00"/>
    <s v="CLICC-ML-2091"/>
    <x v="3"/>
    <x v="1"/>
    <x v="0"/>
    <n v="-1"/>
    <s v="UCLA Graduate"/>
    <s v="CLICC Circ Desk"/>
    <s v="CLICC Chromebook"/>
    <s v="1 Week"/>
    <s v="CLICC-ML-2091"/>
  </r>
  <r>
    <d v="2023-01-19T00:00:00"/>
    <d v="1899-12-30T13:57:25"/>
    <d v="2023-01-19T00:00:00"/>
    <d v="1899-12-30T14:07:22"/>
    <d v="2023-01-26T00:00:00"/>
    <s v="CLICC-ML-0045"/>
    <x v="3"/>
    <x v="1"/>
    <x v="0"/>
    <n v="-1"/>
    <s v="UCLA Undergrad"/>
    <s v="CLICC Circ Desk"/>
    <s v="CLICC Chromebook"/>
    <s v="1 Week"/>
    <s v="ITS MacBook 115"/>
  </r>
  <r>
    <d v="2023-01-19T00:00:00"/>
    <d v="1899-12-30T14:02:35"/>
    <d v="2023-01-31T00:00:00"/>
    <d v="1899-12-30T12:11:12"/>
    <d v="2023-02-02T00:00:00"/>
    <s v="MP078"/>
    <x v="1"/>
    <x v="1"/>
    <x v="0"/>
    <n v="-1"/>
    <s v="UCLA Undergrad"/>
    <s v="CLICC Circ Desk"/>
    <s v="CLICC Chromebook"/>
    <s v="1 Week"/>
    <s v="ML-POW-17"/>
  </r>
  <r>
    <d v="2023-01-19T00:00:00"/>
    <d v="1899-12-30T14:08:15"/>
    <d v="2023-01-20T00:00:00"/>
    <d v="1899-12-30T14:58:22"/>
    <d v="2023-01-26T00:00:00"/>
    <s v="CLICC-ML-2041"/>
    <x v="3"/>
    <x v="1"/>
    <x v="0"/>
    <n v="-1"/>
    <s v="UCLA Undergrad"/>
    <s v="CLICC Circ Desk"/>
    <s v="CLICC Chromebook"/>
    <s v="1 Week"/>
    <s v="CLICC-ML-2041"/>
  </r>
  <r>
    <d v="2023-01-19T00:00:00"/>
    <d v="1899-12-30T14:08:30"/>
    <d v="2023-01-19T00:00:00"/>
    <d v="1899-12-30T15:49:04"/>
    <d v="2023-01-19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1-19T00:00:00"/>
    <d v="1899-12-30T14:12:29"/>
    <d v="2023-01-19T00:00:00"/>
    <d v="1899-12-30T17:45:04"/>
    <d v="2023-01-19T00:00:00"/>
    <s v="IPHONE05"/>
    <x v="9"/>
    <x v="8"/>
    <x v="1"/>
    <n v="-1"/>
    <s v="UCLA Undergrad"/>
    <s v="Music Circ Desk"/>
    <s v="None"/>
    <s v="No Due Date - Non-circulatable"/>
    <m/>
  </r>
  <r>
    <d v="2023-01-19T00:00:00"/>
    <d v="1899-12-30T14:12:31"/>
    <d v="2023-01-19T00:00:00"/>
    <d v="1899-12-30T16:40:05"/>
    <d v="2023-01-19T00:00:00"/>
    <s v="IPHONE39"/>
    <x v="9"/>
    <x v="8"/>
    <x v="1"/>
    <n v="-1"/>
    <s v="UCLA Undergrad"/>
    <s v="Default Circulation Desk"/>
    <s v="CLICC Phone Cable"/>
    <s v="CLICC 6 Hour Loan Period"/>
    <m/>
  </r>
  <r>
    <d v="2023-01-19T00:00:00"/>
    <d v="1899-12-30T14:12:43"/>
    <d v="2023-01-19T00:00:00"/>
    <d v="1899-12-30T17:00:26"/>
    <d v="2023-01-19T00:00:00"/>
    <s v="OMNI25"/>
    <x v="12"/>
    <x v="11"/>
    <x v="1"/>
    <n v="-1"/>
    <s v="UCLA Undergrad"/>
    <s v="Music Circ Desk"/>
    <s v="CLICC Omnicharge"/>
    <s v="CLICC 6 Hour Loan Period"/>
    <s v="OMN-MUS-05"/>
  </r>
  <r>
    <d v="2023-01-19T00:00:00"/>
    <d v="1899-12-30T14:14:33"/>
    <d v="2023-01-19T00:00:00"/>
    <d v="1899-12-30T16:39:00"/>
    <d v="2023-01-19T00:00:00"/>
    <s v="WALLADPT46"/>
    <x v="8"/>
    <x v="7"/>
    <x v="1"/>
    <n v="-1"/>
    <s v="UCLA Undergrad"/>
    <s v="CLICC Circ Desk"/>
    <s v="CLICC USB Wall Adapter"/>
    <s v="CLICC 6 Hour Loan Period"/>
    <m/>
  </r>
  <r>
    <d v="2023-01-19T00:00:00"/>
    <d v="1899-12-30T14:41:14"/>
    <m/>
    <m/>
    <d v="2023-02-02T00:00:00"/>
    <s v="CLICC-MM-032"/>
    <x v="4"/>
    <x v="3"/>
    <x v="0"/>
    <n v="9405351780006530"/>
    <s v="UCLA Graduate"/>
    <s v="CLICC Circ Desk"/>
    <s v="CLICC Chromebook"/>
    <s v="1 Week"/>
    <m/>
  </r>
  <r>
    <d v="2023-01-19T00:00:00"/>
    <d v="1899-12-30T14:56:45"/>
    <d v="2023-01-24T00:00:00"/>
    <d v="1899-12-30T13:41:03"/>
    <d v="2023-01-19T00:00:00"/>
    <s v="HDST30"/>
    <x v="6"/>
    <x v="5"/>
    <x v="2"/>
    <n v="-1"/>
    <s v="UCLA Graduate"/>
    <s v="CLICC Circ Desk"/>
    <s v="CLICC Headset"/>
    <s v="CLICC 6 Hour Loan Period"/>
    <m/>
  </r>
  <r>
    <d v="2023-01-19T00:00:00"/>
    <d v="1899-12-30T14:59:19"/>
    <d v="2023-01-19T00:00:00"/>
    <d v="1899-12-30T15:25:46"/>
    <d v="2023-01-19T00:00:00"/>
    <s v="WALLADPT47"/>
    <x v="8"/>
    <x v="7"/>
    <x v="1"/>
    <n v="-1"/>
    <s v="UCLA Undergrad"/>
    <s v="CLICC Circ Desk"/>
    <s v="CLICC USB Wall Adapter"/>
    <s v="CLICC 6 Hour Loan Period"/>
    <m/>
  </r>
  <r>
    <d v="2023-01-19T00:00:00"/>
    <d v="1899-12-30T14:59:22"/>
    <d v="2023-01-19T00:00:00"/>
    <d v="1899-12-30T15:25:48"/>
    <d v="2023-01-19T00:00:00"/>
    <s v="IPHONE48"/>
    <x v="9"/>
    <x v="8"/>
    <x v="1"/>
    <n v="-1"/>
    <s v="UCLA Undergrad"/>
    <s v="CLICC Circ Desk"/>
    <s v="CLICC Phone Cable"/>
    <s v="CLICC 6 Hour Loan Period"/>
    <s v="IPH-POW-04"/>
  </r>
  <r>
    <d v="2023-01-19T00:00:00"/>
    <d v="1899-12-30T15:04:16"/>
    <d v="2023-01-19T00:00:00"/>
    <d v="1899-12-30T20:04:34"/>
    <d v="2023-01-19T00:00:00"/>
    <s v="WALLADPT40"/>
    <x v="8"/>
    <x v="7"/>
    <x v="1"/>
    <n v="-1"/>
    <s v="UCLA Graduate"/>
    <s v="CLICC Circ Desk"/>
    <s v="CLICC USB Wall Adapter"/>
    <s v="CLICC 6 Hour Loan Period"/>
    <m/>
  </r>
  <r>
    <d v="2023-01-19T00:00:00"/>
    <d v="1899-12-30T15:04:18"/>
    <d v="2023-01-19T00:00:00"/>
    <d v="1899-12-30T20:04:25"/>
    <d v="2023-01-19T00:00:00"/>
    <s v="IPHONE46"/>
    <x v="9"/>
    <x v="8"/>
    <x v="1"/>
    <n v="-1"/>
    <s v="UCLA Graduate"/>
    <s v="CLICC Circ Desk"/>
    <s v="CLICC Phone Cable"/>
    <s v="CLICC 6 Hour Loan Period"/>
    <s v="IPH-POW-02"/>
  </r>
  <r>
    <d v="2023-01-19T00:00:00"/>
    <d v="1899-12-30T15:07:10"/>
    <d v="2023-01-20T00:00:00"/>
    <d v="1899-12-30T14:47:16"/>
    <d v="2023-01-26T00:00:00"/>
    <s v="MP152"/>
    <x v="1"/>
    <x v="1"/>
    <x v="0"/>
    <n v="-1"/>
    <s v="UCLA Undergrad"/>
    <s v="CLICC Circ Desk"/>
    <s v="CLICC Chromebook"/>
    <s v="1 Week"/>
    <s v="ML-PC1-28"/>
  </r>
  <r>
    <d v="2023-01-19T00:00:00"/>
    <d v="1899-12-30T15:07:17"/>
    <d v="2023-01-19T00:00:00"/>
    <d v="1899-12-30T15:33:14"/>
    <d v="2023-01-19T00:00:00"/>
    <s v="WALLADPT48"/>
    <x v="8"/>
    <x v="7"/>
    <x v="1"/>
    <n v="-1"/>
    <s v="UCLA Undergrad"/>
    <s v="CLICC Circ Desk"/>
    <s v="CLICC USB Wall Adapter"/>
    <s v="CLICC 6 Hour Loan Period"/>
    <m/>
  </r>
  <r>
    <d v="2023-01-19T00:00:00"/>
    <d v="1899-12-30T15:07:22"/>
    <d v="2023-01-19T00:00:00"/>
    <d v="1899-12-30T15:33:04"/>
    <d v="2023-01-19T00:00:00"/>
    <s v="IPHONE52"/>
    <x v="9"/>
    <x v="8"/>
    <x v="1"/>
    <n v="-1"/>
    <s v="UCLA Undergrad"/>
    <s v="CLICC Circ Desk"/>
    <s v="CLICC Phone Cable"/>
    <s v="CLICC 6 Hour Loan Period"/>
    <s v="IPH-POW-08"/>
  </r>
  <r>
    <d v="2023-01-19T00:00:00"/>
    <d v="1899-12-30T15:11:04"/>
    <d v="2023-01-19T00:00:00"/>
    <d v="1899-12-30T16:55:43"/>
    <d v="2023-01-26T00:00:00"/>
    <s v="CBK203"/>
    <x v="0"/>
    <x v="0"/>
    <x v="0"/>
    <n v="-1"/>
    <s v="UCLA Graduate"/>
    <s v="Biomed Circ Desk"/>
    <s v="CLICC Chromebook"/>
    <s v="1 Week"/>
    <s v="CBK-BIO-14"/>
  </r>
  <r>
    <d v="2023-01-19T00:00:00"/>
    <d v="1899-12-30T15:20:03"/>
    <d v="2023-01-19T00:00:00"/>
    <d v="1899-12-30T16:21:32"/>
    <d v="2023-01-19T00:00:00"/>
    <s v="WALLADPT39"/>
    <x v="8"/>
    <x v="7"/>
    <x v="1"/>
    <n v="-1"/>
    <s v="UCLA Undergrad"/>
    <s v="CLICC Circ Desk"/>
    <s v="CLICC USB Wall Adapter"/>
    <s v="CLICC 6 Hour Loan Period"/>
    <m/>
  </r>
  <r>
    <d v="2023-01-19T00:00:00"/>
    <d v="1899-12-30T15:20:10"/>
    <d v="2023-01-19T00:00:00"/>
    <d v="1899-12-30T16:21:41"/>
    <d v="2023-01-19T00:00:00"/>
    <s v="IPHONE28"/>
    <x v="9"/>
    <x v="8"/>
    <x v="1"/>
    <n v="-1"/>
    <s v="UCLA Undergrad"/>
    <s v="CLICC Circ Desk"/>
    <s v="CLICC Phone Cable"/>
    <s v="CLICC 6 Hour Loan Period"/>
    <s v="IPH-YRL-04"/>
  </r>
  <r>
    <d v="2023-01-19T00:00:00"/>
    <d v="1899-12-30T15:20:51"/>
    <d v="2023-01-19T00:00:00"/>
    <d v="1899-12-30T18:52:31"/>
    <d v="2023-01-19T00:00:00"/>
    <s v="IPHONE37"/>
    <x v="9"/>
    <x v="8"/>
    <x v="1"/>
    <n v="-1"/>
    <s v="UCLA Undergrad"/>
    <s v="CLICC Circ Desk"/>
    <s v="CLICC Phone Cable"/>
    <s v="CLICC 6 Hour Loan Period"/>
    <s v="IPH-YRL-13"/>
  </r>
  <r>
    <d v="2023-01-19T00:00:00"/>
    <d v="1899-12-30T15:20:54"/>
    <d v="2023-01-19T00:00:00"/>
    <d v="1899-12-30T18:52:33"/>
    <d v="2023-01-19T00:00:00"/>
    <s v="WALLADPT28"/>
    <x v="8"/>
    <x v="7"/>
    <x v="1"/>
    <n v="-1"/>
    <s v="UCLA Undergrad"/>
    <s v="CLICC Circ Desk"/>
    <s v="CLICC USB Wall Adapter"/>
    <s v="CLICC 6 Hour Loan Period"/>
    <m/>
  </r>
  <r>
    <d v="2023-01-19T00:00:00"/>
    <d v="1899-12-30T15:21:02"/>
    <d v="2023-01-19T00:00:00"/>
    <d v="1899-12-30T16:45:33"/>
    <d v="2023-01-1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9T00:00:00"/>
    <d v="1899-12-30T15:21:05"/>
    <d v="2023-01-19T00:00:00"/>
    <d v="1899-12-30T16:45:29"/>
    <d v="2023-01-19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9T00:00:00"/>
    <d v="1899-12-30T15:25:41"/>
    <d v="2023-01-19T00:00:00"/>
    <d v="1899-12-30T17:02:15"/>
    <d v="2023-01-19T00:00:00"/>
    <s v="IPHONE80"/>
    <x v="9"/>
    <x v="8"/>
    <x v="1"/>
    <n v="-1"/>
    <s v="UCLA Undergrad"/>
    <s v="CLICC Circ Desk"/>
    <s v="CLICC Phone Cable"/>
    <s v="CLICC 6 Hour Loan Period"/>
    <m/>
  </r>
  <r>
    <d v="2023-01-19T00:00:00"/>
    <d v="1899-12-30T15:26:39"/>
    <d v="2023-01-19T00:00:00"/>
    <d v="1899-12-30T17:53:57"/>
    <d v="2023-01-19T00:00:00"/>
    <s v="IPHONE48"/>
    <x v="9"/>
    <x v="8"/>
    <x v="1"/>
    <n v="-1"/>
    <s v="UCLA Undergrad"/>
    <s v="CLICC Circ Desk"/>
    <s v="CLICC Phone Cable"/>
    <s v="CLICC 6 Hour Loan Period"/>
    <s v="IPH-POW-04"/>
  </r>
  <r>
    <d v="2023-01-19T00:00:00"/>
    <d v="1899-12-30T15:26:45"/>
    <d v="2023-01-19T00:00:00"/>
    <d v="1899-12-30T17:53:54"/>
    <d v="2023-01-19T00:00:00"/>
    <s v="WALLADPT47"/>
    <x v="8"/>
    <x v="7"/>
    <x v="1"/>
    <n v="-1"/>
    <s v="UCLA Undergrad"/>
    <s v="CLICC Circ Desk"/>
    <s v="CLICC USB Wall Adapter"/>
    <s v="CLICC 6 Hour Loan Period"/>
    <m/>
  </r>
  <r>
    <d v="2023-01-19T00:00:00"/>
    <d v="1899-12-30T15:28:05"/>
    <d v="2023-01-19T00:00:00"/>
    <d v="1899-12-30T15:51:19"/>
    <d v="2023-01-19T00:00:00"/>
    <s v="WALLADPT31"/>
    <x v="8"/>
    <x v="7"/>
    <x v="1"/>
    <n v="-1"/>
    <s v="UCLA Undergrad"/>
    <s v="CLICC Circ Desk"/>
    <s v="CLICC USB Wall Adapter"/>
    <s v="CLICC 6 Hour Loan Period"/>
    <m/>
  </r>
  <r>
    <d v="2023-01-19T00:00:00"/>
    <d v="1899-12-30T15:28:09"/>
    <d v="2023-01-19T00:00:00"/>
    <d v="1899-12-30T15:51:14"/>
    <d v="2023-01-19T00:00:00"/>
    <s v="IPHONE30"/>
    <x v="9"/>
    <x v="8"/>
    <x v="1"/>
    <n v="-1"/>
    <s v="UCLA Undergrad"/>
    <s v="CLICC Circ Desk"/>
    <s v="CLICC Phone Cable"/>
    <s v="CLICC 6 Hour Loan Period"/>
    <s v="IPH-YRL-06"/>
  </r>
  <r>
    <d v="2023-01-19T00:00:00"/>
    <d v="1899-12-30T15:34:47"/>
    <d v="2023-01-19T00:00:00"/>
    <d v="1899-12-30T18:27:27"/>
    <d v="2023-01-19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9T00:00:00"/>
    <d v="1899-12-30T15:35:20"/>
    <d v="2023-01-19T00:00:00"/>
    <d v="1899-12-30T16:32:16"/>
    <d v="2023-01-19T00:00:00"/>
    <s v="WALLADPT48"/>
    <x v="8"/>
    <x v="7"/>
    <x v="1"/>
    <n v="-1"/>
    <s v="UCLA Undergrad"/>
    <s v="CLICC Circ Desk"/>
    <s v="CLICC USB Wall Adapter"/>
    <s v="CLICC 6 Hour Loan Period"/>
    <m/>
  </r>
  <r>
    <d v="2023-01-19T00:00:00"/>
    <d v="1899-12-30T15:35:22"/>
    <d v="2023-01-19T00:00:00"/>
    <d v="1899-12-30T16:32:09"/>
    <d v="2023-01-19T00:00:00"/>
    <s v="IPHONE54"/>
    <x v="9"/>
    <x v="8"/>
    <x v="1"/>
    <n v="-1"/>
    <s v="UCLA Undergrad"/>
    <s v="CLICC Circ Desk"/>
    <s v="CLICC Phone Cable"/>
    <s v="CLICC 6 Hour Loan Period"/>
    <s v="IPH-POW-10"/>
  </r>
  <r>
    <d v="2023-01-19T00:00:00"/>
    <d v="1899-12-30T15:37:15"/>
    <d v="2023-01-19T00:00:00"/>
    <d v="1899-12-30T16:53:49"/>
    <d v="2023-01-19T00:00:00"/>
    <s v="OMNI39"/>
    <x v="12"/>
    <x v="11"/>
    <x v="1"/>
    <n v="-1"/>
    <s v="UCLA Undergrad"/>
    <s v="CLICC Circ Desk"/>
    <s v="CLICC Omnicharge"/>
    <s v="CLICC 6 Hour Loan Period"/>
    <s v="OMN-YRL-09"/>
  </r>
  <r>
    <d v="2023-01-19T00:00:00"/>
    <d v="1899-12-30T15:39:26"/>
    <d v="2023-01-19T00:00:00"/>
    <d v="1899-12-30T16:53:58"/>
    <d v="2023-01-19T00:00:00"/>
    <s v="OMNI35"/>
    <x v="12"/>
    <x v="11"/>
    <x v="1"/>
    <n v="-1"/>
    <s v="UCLA Undergrad"/>
    <s v="CLICC Circ Desk"/>
    <s v="CLICC Omnicharge"/>
    <s v="CLICC 6 Hour Loan Period"/>
    <s v="OMN-YRL-05"/>
  </r>
  <r>
    <d v="2023-01-19T00:00:00"/>
    <d v="1899-12-30T15:51:53"/>
    <d v="2023-02-02T00:00:00"/>
    <d v="1899-12-30T14:35:05"/>
    <d v="2023-02-02T00:00:00"/>
    <s v="MP163"/>
    <x v="1"/>
    <x v="1"/>
    <x v="0"/>
    <n v="-1"/>
    <s v="UCLA Staff"/>
    <s v="CLICC Circ Desk"/>
    <s v="CLICC Chromebook"/>
    <s v="1 Week"/>
    <s v="ML-CMM-03"/>
  </r>
  <r>
    <d v="2023-01-19T00:00:00"/>
    <d v="1899-12-30T16:00:51"/>
    <d v="2023-02-03T00:00:00"/>
    <d v="1899-12-30T16:01:06"/>
    <d v="2023-02-02T00:00:00"/>
    <s v="CLICC-MM-0040"/>
    <x v="4"/>
    <x v="3"/>
    <x v="0"/>
    <n v="-1"/>
    <s v="UCLA Graduate"/>
    <s v="CLICC Circ Desk"/>
    <s v="CLICC Chromebook"/>
    <s v="1 Week"/>
    <s v="ITS iPad 63"/>
  </r>
  <r>
    <d v="2023-01-19T00:00:00"/>
    <d v="1899-12-30T16:01:51"/>
    <d v="2023-02-22T00:00:00"/>
    <d v="1899-12-30T14:47:48"/>
    <d v="2023-02-02T00:00:00"/>
    <s v="CLICC-ML-0049"/>
    <x v="3"/>
    <x v="1"/>
    <x v="0"/>
    <n v="-1"/>
    <s v="UCLA Undergrad"/>
    <s v="CLICC Circ Desk"/>
    <s v="CLICC Chromebook"/>
    <s v="1 Week"/>
    <s v="ITS MacBook 31"/>
  </r>
  <r>
    <d v="2023-01-19T00:00:00"/>
    <d v="1899-12-30T16:05:25"/>
    <d v="2023-02-13T00:00:00"/>
    <d v="1899-12-30T13:05:23"/>
    <d v="2023-01-26T00:00:00"/>
    <s v="MP109"/>
    <x v="1"/>
    <x v="1"/>
    <x v="0"/>
    <n v="-1"/>
    <s v="UCLA Undergrad"/>
    <s v="CLICC Circ Desk"/>
    <s v="CLICC Chromebook"/>
    <s v="1 Week"/>
    <s v="ML-PCB-06"/>
  </r>
  <r>
    <d v="2023-01-19T00:00:00"/>
    <d v="1899-12-30T16:08:35"/>
    <d v="2023-02-02T00:00:00"/>
    <d v="1899-12-30T16:34:58"/>
    <d v="2023-02-02T00:00:00"/>
    <s v="HP072"/>
    <x v="2"/>
    <x v="2"/>
    <x v="0"/>
    <n v="-1"/>
    <s v="UCLA Graduate"/>
    <s v="CLICC Circ Desk"/>
    <s v="CLICC Chromebook"/>
    <s v="1 Week"/>
    <s v="WL-RC2-02"/>
  </r>
  <r>
    <d v="2023-01-19T00:00:00"/>
    <d v="1899-12-30T16:21:25"/>
    <d v="2023-01-19T00:00:00"/>
    <d v="1899-12-30T22:58:56"/>
    <d v="2023-01-1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9T00:00:00"/>
    <d v="1899-12-30T16:28:59"/>
    <d v="2023-01-23T00:00:00"/>
    <d v="1899-12-30T12:23:34"/>
    <d v="2023-01-26T00:00:00"/>
    <s v="CLICC-MM-0036"/>
    <x v="4"/>
    <x v="3"/>
    <x v="0"/>
    <n v="-1"/>
    <s v="UCLA Graduate"/>
    <s v="CLICC Circ Desk"/>
    <s v="CLICC Chromebook"/>
    <s v="1 Week"/>
    <s v="ITS iPad 291"/>
  </r>
  <r>
    <d v="2023-01-19T00:00:00"/>
    <d v="1899-12-30T16:30:54"/>
    <m/>
    <m/>
    <d v="2023-01-19T00:00:00"/>
    <s v="HDST13"/>
    <x v="6"/>
    <x v="5"/>
    <x v="2"/>
    <n v="9405741700006530"/>
    <s v="UCLA Undergrad"/>
    <s v="CLICC Circ Desk"/>
    <s v="CLICC Headset"/>
    <s v="CLICC 6 Hour Loan Period"/>
    <s v="HDS-POW-02"/>
  </r>
  <r>
    <d v="2023-01-19T00:00:00"/>
    <d v="1899-12-30T16:33:32"/>
    <d v="2023-01-19T00:00:00"/>
    <d v="1899-12-30T16:53:31"/>
    <d v="2023-01-19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9T00:00:00"/>
    <d v="1899-12-30T16:40:50"/>
    <d v="2023-01-20T00:00:00"/>
    <d v="1899-12-30T19:10:33"/>
    <d v="2023-01-19T00:00:00"/>
    <s v="UVGA20"/>
    <x v="19"/>
    <x v="18"/>
    <x v="4"/>
    <n v="-1"/>
    <s v="UCLA Undergrad"/>
    <s v="CLICC Circ Desk"/>
    <s v="CLICC Input/Output Adapter"/>
    <s v="CLICC 6 Hour Loan Period"/>
    <m/>
  </r>
  <r>
    <d v="2023-01-19T00:00:00"/>
    <d v="1899-12-30T16:43:07"/>
    <d v="2023-01-19T00:00:00"/>
    <d v="1899-12-30T18:27:06"/>
    <d v="2023-01-1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9T00:00:00"/>
    <d v="1899-12-30T16:52:23"/>
    <d v="2023-01-19T00:00:00"/>
    <d v="1899-12-30T16:54:13"/>
    <d v="2023-01-19T00:00:00"/>
    <s v="WALLADPT36"/>
    <x v="8"/>
    <x v="7"/>
    <x v="1"/>
    <n v="-1"/>
    <s v="UCLA Undergrad"/>
    <s v="CLICC Circ Desk"/>
    <s v="CLICC USB Wall Adapter"/>
    <s v="CLICC 6 Hour Loan Period"/>
    <m/>
  </r>
  <r>
    <d v="2023-01-19T00:00:00"/>
    <d v="1899-12-30T16:52:27"/>
    <d v="2023-01-19T00:00:00"/>
    <d v="1899-12-30T17:59:02"/>
    <d v="2023-01-19T00:00:00"/>
    <s v="IPHONE32"/>
    <x v="9"/>
    <x v="8"/>
    <x v="1"/>
    <n v="-1"/>
    <s v="UCLA Undergrad"/>
    <s v="CLICC Circ Desk"/>
    <s v="CLICC Phone Cable"/>
    <s v="CLICC 6 Hour Loan Period"/>
    <s v="IPH-YRL-08"/>
  </r>
  <r>
    <d v="2023-01-19T00:00:00"/>
    <d v="1899-12-30T17:02:50"/>
    <d v="2023-01-19T00:00:00"/>
    <d v="1899-12-30T18:52:15"/>
    <d v="2023-01-19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1-19T00:00:00"/>
    <d v="1899-12-30T17:06:31"/>
    <d v="2023-01-20T00:00:00"/>
    <d v="1899-12-30T09:04:02"/>
    <d v="2023-01-19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1-19T00:00:00"/>
    <d v="1899-12-30T17:14:34"/>
    <d v="2023-01-19T00:00:00"/>
    <d v="1899-12-30T21:04:35"/>
    <d v="2023-01-19T00:00:00"/>
    <s v="IPHONE54"/>
    <x v="9"/>
    <x v="8"/>
    <x v="1"/>
    <n v="-1"/>
    <s v="UCLA Undergrad"/>
    <s v="CLICC Circ Desk"/>
    <s v="CLICC Phone Cable"/>
    <s v="CLICC 6 Hour Loan Period"/>
    <s v="IPH-POW-10"/>
  </r>
  <r>
    <d v="2023-01-19T00:00:00"/>
    <d v="1899-12-30T17:14:37"/>
    <d v="2023-01-19T00:00:00"/>
    <d v="1899-12-30T21:04:29"/>
    <d v="2023-01-19T00:00:00"/>
    <s v="WALLADPT46"/>
    <x v="8"/>
    <x v="7"/>
    <x v="1"/>
    <n v="-1"/>
    <s v="UCLA Undergrad"/>
    <s v="CLICC Circ Desk"/>
    <s v="CLICC USB Wall Adapter"/>
    <s v="CLICC 6 Hour Loan Period"/>
    <m/>
  </r>
  <r>
    <d v="2023-01-19T00:00:00"/>
    <d v="1899-12-30T17:21:41"/>
    <d v="2023-02-02T00:00:00"/>
    <d v="1899-12-30T12:39:16"/>
    <d v="2023-02-02T00:00:00"/>
    <s v="HP027"/>
    <x v="2"/>
    <x v="2"/>
    <x v="0"/>
    <n v="-1"/>
    <s v="UCLA Staff"/>
    <s v="CLICC Circ Desk"/>
    <s v="CLICC Chromebook"/>
    <s v="1 Week"/>
    <s v="WL-BCR-17"/>
  </r>
  <r>
    <d v="2023-01-19T00:00:00"/>
    <d v="1899-12-30T17:23:08"/>
    <d v="2023-01-19T00:00:00"/>
    <d v="1899-12-30T17:56:57"/>
    <d v="2023-01-19T00:00:00"/>
    <s v="WALLADPT09"/>
    <x v="8"/>
    <x v="7"/>
    <x v="1"/>
    <n v="-1"/>
    <s v="UCLA Graduate"/>
    <s v="Biomed Circ Desk"/>
    <s v="CLICC USB Wall Adapter"/>
    <s v="CLICC 6 Hour Loan Period"/>
    <s v="ADP-BOE-07"/>
  </r>
  <r>
    <d v="2023-01-19T00:00:00"/>
    <d v="1899-12-30T17:23:14"/>
    <d v="2023-01-19T00:00:00"/>
    <d v="1899-12-30T17:57:02"/>
    <d v="2023-01-19T00:00:00"/>
    <s v="IPHONE20"/>
    <x v="9"/>
    <x v="8"/>
    <x v="1"/>
    <n v="-1"/>
    <s v="UCLA Graduate"/>
    <s v="Biomed Circ Desk"/>
    <s v="CLICC Phone Cable"/>
    <s v="CLICC 6 Hour Loan Period"/>
    <s v="IPH-BOE-04"/>
  </r>
  <r>
    <d v="2023-01-19T00:00:00"/>
    <d v="1899-12-30T17:32:38"/>
    <d v="2023-01-19T00:00:00"/>
    <d v="1899-12-30T18:29:53"/>
    <d v="2023-01-19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9T00:00:00"/>
    <d v="1899-12-30T17:32:41"/>
    <d v="2023-01-31T00:00:00"/>
    <d v="1899-12-30T14:43:03"/>
    <d v="2023-01-31T00:00:00"/>
    <s v="HP139"/>
    <x v="2"/>
    <x v="2"/>
    <x v="0"/>
    <n v="-1"/>
    <s v="UCLA Undergrad"/>
    <s v="CLICC Circ Desk"/>
    <s v="CLICC Chromebook"/>
    <s v="1 Week"/>
    <s v="WL-PC2-28"/>
  </r>
  <r>
    <d v="2023-01-19T00:00:00"/>
    <d v="1899-12-30T17:35:27"/>
    <d v="2023-02-02T00:00:00"/>
    <d v="1899-12-30T12:21:30"/>
    <d v="2023-02-02T00:00:00"/>
    <s v="MP106"/>
    <x v="1"/>
    <x v="1"/>
    <x v="0"/>
    <n v="-1"/>
    <s v="UCLA Undergrad"/>
    <s v="CLICC Circ Desk"/>
    <s v="CLICC Chromebook"/>
    <s v="1 Week"/>
    <s v="ML-PCB-03"/>
  </r>
  <r>
    <d v="2023-01-19T00:00:00"/>
    <d v="1899-12-30T17:39:51"/>
    <d v="2023-01-19T00:00:00"/>
    <d v="1899-12-30T17:41:04"/>
    <d v="2023-01-26T00:00:00"/>
    <s v="MP080"/>
    <x v="1"/>
    <x v="1"/>
    <x v="0"/>
    <n v="-1"/>
    <s v="UCLA Undergrad"/>
    <s v="CLICC Circ Desk"/>
    <s v="CLICC Chromebook"/>
    <s v="1 Week"/>
    <s v="ML-POW-19"/>
  </r>
  <r>
    <d v="2023-01-19T00:00:00"/>
    <d v="1899-12-30T17:40:01"/>
    <d v="2023-01-20T00:00:00"/>
    <d v="1899-12-30T10:24:00"/>
    <d v="2023-01-19T00:00:00"/>
    <s v="IPHONE80"/>
    <x v="9"/>
    <x v="8"/>
    <x v="1"/>
    <n v="-1"/>
    <s v="UCLA Undergrad"/>
    <s v="CLICC Circ Desk"/>
    <s v="CLICC Phone Cable"/>
    <s v="CLICC 6 Hour Loan Period"/>
    <m/>
  </r>
  <r>
    <d v="2023-01-19T00:00:00"/>
    <d v="1899-12-30T17:52:43"/>
    <d v="2023-01-19T00:00:00"/>
    <d v="1899-12-30T21:24:30"/>
    <d v="2023-01-19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1-19T00:00:00"/>
    <d v="1899-12-30T18:10:04"/>
    <d v="2023-03-17T00:00:00"/>
    <d v="1899-12-30T08:51:31"/>
    <d v="2023-03-24T00:00:00"/>
    <s v="CLICC-MM-0002"/>
    <x v="4"/>
    <x v="3"/>
    <x v="0"/>
    <n v="-1"/>
    <s v="UCLA Graduate"/>
    <s v="CLICC Circ Desk"/>
    <s v="CLICC Chromebook"/>
    <s v="1 Week"/>
    <s v="ITS iPad 262"/>
  </r>
  <r>
    <d v="2023-01-19T00:00:00"/>
    <d v="1899-12-30T18:14:50"/>
    <d v="2023-01-19T00:00:00"/>
    <d v="1899-12-30T19:25:09"/>
    <d v="2023-01-19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19T00:00:00"/>
    <d v="1899-12-30T18:15:11"/>
    <d v="2023-01-19T00:00:00"/>
    <d v="1899-12-30T19:25:02"/>
    <d v="2023-01-19T00:00:00"/>
    <s v="IPHONE57"/>
    <x v="9"/>
    <x v="8"/>
    <x v="1"/>
    <n v="-1"/>
    <s v="UCLA Graduate"/>
    <s v="Biomed Circ Desk"/>
    <s v="CLICC Phone Cable"/>
    <s v="CLICC 6 Hour Loan Period"/>
    <s v="IPH-BIO-01"/>
  </r>
  <r>
    <d v="2023-01-19T00:00:00"/>
    <d v="1899-12-30T18:29:10"/>
    <d v="2023-01-19T00:00:00"/>
    <d v="1899-12-30T23:38:59"/>
    <d v="2023-01-19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9T00:00:00"/>
    <d v="1899-12-30T19:13:36"/>
    <d v="2023-03-21T00:00:00"/>
    <d v="1899-12-30T21:34:05"/>
    <d v="2023-04-19T00:00:00"/>
    <s v="AD2141"/>
    <x v="7"/>
    <x v="6"/>
    <x v="3"/>
    <n v="-1"/>
    <s v="UCLA Undergrad"/>
    <s v="SEL Boelter Circ Desk"/>
    <s v="CLICC Electrical Eng."/>
    <s v="90 Days Loan"/>
    <s v="CLICC EE AD2 Unit 141"/>
  </r>
  <r>
    <d v="2023-01-19T00:00:00"/>
    <d v="1899-12-30T22:06:31"/>
    <d v="2023-03-20T00:00:00"/>
    <d v="1899-12-30T12:21:24"/>
    <d v="2023-01-20T00:00:00"/>
    <s v="IPHONE39"/>
    <x v="9"/>
    <x v="8"/>
    <x v="1"/>
    <n v="-1"/>
    <s v="UCLA Undergrad"/>
    <s v="Default Circulation Desk"/>
    <s v="CLICC Phone Cable"/>
    <s v="CLICC 6 Hour Loan Period"/>
    <m/>
  </r>
  <r>
    <d v="2023-01-20T00:00:00"/>
    <d v="1899-12-30T08:25:05"/>
    <d v="2023-01-20T00:00:00"/>
    <d v="1899-12-30T11:56:43"/>
    <d v="2023-01-20T00:00:00"/>
    <s v="CALC05"/>
    <x v="11"/>
    <x v="10"/>
    <x v="2"/>
    <n v="-1"/>
    <s v="UCLA Undergrad"/>
    <s v="CLICC Circ Desk"/>
    <s v="CLICC Calculator"/>
    <s v="CLICC 6 Hour Loan Period"/>
    <s v="CAL-POW-04"/>
  </r>
  <r>
    <d v="2023-01-20T00:00:00"/>
    <d v="1899-12-30T08:38:29"/>
    <d v="2023-03-14T00:00:00"/>
    <d v="1899-12-30T12:25:34"/>
    <d v="2023-04-20T00:00:00"/>
    <s v="AD2034"/>
    <x v="7"/>
    <x v="6"/>
    <x v="3"/>
    <n v="-1"/>
    <s v="UCLA Undergrad"/>
    <s v="SEL Boelter Circ Desk"/>
    <s v="CLICC Electrical Eng."/>
    <s v="90 Days Loan"/>
    <s v="CLICC EE AD2 Unit 34"/>
  </r>
  <r>
    <d v="2023-01-20T00:00:00"/>
    <d v="1899-12-30T08:39:23"/>
    <d v="2023-01-20T00:00:00"/>
    <d v="1899-12-30T14:58:40"/>
    <d v="2023-01-20T00:00:00"/>
    <s v="CALC27"/>
    <x v="11"/>
    <x v="10"/>
    <x v="2"/>
    <n v="-1"/>
    <s v="UCLA Undergrad"/>
    <s v="SEL Boelter Circ Desk"/>
    <s v="CLICC Calculator"/>
    <s v="CLICC 6 Hour Loan Period"/>
    <m/>
  </r>
  <r>
    <d v="2023-01-20T00:00:00"/>
    <d v="1899-12-30T08:59:32"/>
    <d v="2023-01-30T00:00:00"/>
    <d v="1899-12-30T11:19:30"/>
    <d v="2023-02-02T00:00:00"/>
    <s v="MP175"/>
    <x v="1"/>
    <x v="1"/>
    <x v="0"/>
    <n v="-1"/>
    <s v="UCLA Undergrad"/>
    <s v="CLICC Circ Desk"/>
    <s v="CLICC Chromebook"/>
    <s v="1 Week"/>
    <s v="ML-CMM-15"/>
  </r>
  <r>
    <d v="2023-01-20T00:00:00"/>
    <d v="1899-12-30T09:05:18"/>
    <d v="2023-01-20T00:00:00"/>
    <d v="1899-12-30T13:49:45"/>
    <d v="2023-01-20T00:00:00"/>
    <s v="UVGA11"/>
    <x v="19"/>
    <x v="18"/>
    <x v="4"/>
    <n v="-1"/>
    <s v="UCLA Graduate"/>
    <s v="Biomed Circ Desk"/>
    <s v="CLICC Input/Output Adapter"/>
    <s v="CLICC 6 Hour Loan Period"/>
    <s v="UVGA-BIO-01"/>
  </r>
  <r>
    <d v="2023-01-20T00:00:00"/>
    <d v="1899-12-30T09:23:10"/>
    <d v="2023-01-20T00:00:00"/>
    <d v="1899-12-30T13:33:13"/>
    <d v="2023-01-20T00:00:00"/>
    <s v="UVGA22"/>
    <x v="19"/>
    <x v="18"/>
    <x v="4"/>
    <n v="-1"/>
    <s v="UCLA Graduate"/>
    <s v="CLICC Circ Desk"/>
    <s v="CLICC Input/Output Adapter"/>
    <s v="CLICC 6 Hour Loan Period"/>
    <m/>
  </r>
  <r>
    <d v="2023-01-20T00:00:00"/>
    <d v="1899-12-30T09:47:49"/>
    <d v="2023-01-20T00:00:00"/>
    <d v="1899-12-30T13:33:04"/>
    <d v="2023-01-20T00:00:00"/>
    <s v="WALLADPT26"/>
    <x v="8"/>
    <x v="7"/>
    <x v="1"/>
    <n v="-1"/>
    <s v="UCLA Graduate"/>
    <s v="CLICC Circ Desk"/>
    <s v="CLICC USB Wall Adapter"/>
    <s v="CLICC 6 Hour Loan Period"/>
    <s v="ADP-YRL-03"/>
  </r>
  <r>
    <d v="2023-01-20T00:00:00"/>
    <d v="1899-12-30T09:47:53"/>
    <d v="2023-01-20T00:00:00"/>
    <d v="1899-12-30T13:33:08"/>
    <d v="2023-01-20T00:00:00"/>
    <s v="IPHONE37"/>
    <x v="9"/>
    <x v="8"/>
    <x v="1"/>
    <n v="-1"/>
    <s v="UCLA Graduate"/>
    <s v="CLICC Circ Desk"/>
    <s v="CLICC Phone Cable"/>
    <s v="CLICC 6 Hour Loan Period"/>
    <s v="IPH-YRL-13"/>
  </r>
  <r>
    <d v="2023-01-20T00:00:00"/>
    <d v="1899-12-30T09:57:13"/>
    <d v="2023-01-20T00:00:00"/>
    <d v="1899-12-30T13:55:33"/>
    <d v="2023-01-20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0T00:00:00"/>
    <d v="1899-12-30T10:16:22"/>
    <d v="2023-01-20T00:00:00"/>
    <d v="1899-12-30T15:02:04"/>
    <d v="2023-01-27T00:00:00"/>
    <s v="CBK030"/>
    <x v="0"/>
    <x v="0"/>
    <x v="0"/>
    <n v="-1"/>
    <s v="UCLA Undergrad"/>
    <s v="Management Circ Desk"/>
    <s v="CLICC Chromebook"/>
    <s v="1 Week"/>
    <s v="CBK-030"/>
  </r>
  <r>
    <d v="2023-01-20T00:00:00"/>
    <d v="1899-12-30T10:17:12"/>
    <d v="2023-01-20T00:00:00"/>
    <d v="1899-12-30T10:17:28"/>
    <d v="2023-01-20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20T00:00:00"/>
    <d v="1899-12-30T10:35:09"/>
    <d v="2023-01-31T00:00:00"/>
    <d v="1899-12-30T12:16:45"/>
    <d v="2023-02-01T00:00:00"/>
    <s v="CLICC-ML-0136"/>
    <x v="3"/>
    <x v="1"/>
    <x v="0"/>
    <n v="-1"/>
    <s v="UCLA Undergrad"/>
    <s v="CLICC Circ Desk"/>
    <s v="CLICC Chromebook"/>
    <s v="1 Week"/>
    <s v="ITS MacBook 86"/>
  </r>
  <r>
    <d v="2023-01-20T00:00:00"/>
    <d v="1899-12-30T10:35:31"/>
    <d v="2023-01-20T00:00:00"/>
    <d v="1899-12-30T14:52:23"/>
    <d v="2023-01-20T00:00:00"/>
    <s v="CALC13"/>
    <x v="11"/>
    <x v="10"/>
    <x v="2"/>
    <n v="-1"/>
    <s v="UCLA Undergrad"/>
    <s v="CLICC Circ Desk"/>
    <s v="CLICC Calculator"/>
    <s v="CLICC 6 Hour Loan Period"/>
    <m/>
  </r>
  <r>
    <d v="2023-01-20T00:00:00"/>
    <d v="1899-12-30T10:45:41"/>
    <d v="2023-01-20T00:00:00"/>
    <d v="1899-12-30T11:48:06"/>
    <d v="2023-01-20T00:00:00"/>
    <s v="HDST03"/>
    <x v="6"/>
    <x v="5"/>
    <x v="2"/>
    <n v="-1"/>
    <s v="UCLA Undergrad"/>
    <s v="SEL Boelter Circ Desk"/>
    <s v="CLICC Headset"/>
    <s v="CLICC 6 Hour Loan Period"/>
    <s v="HDS-BOE-03"/>
  </r>
  <r>
    <d v="2023-01-20T00:00:00"/>
    <d v="1899-12-30T10:47:31"/>
    <d v="2023-01-20T00:00:00"/>
    <d v="1899-12-30T12:51:55"/>
    <d v="2023-01-20T00:00:00"/>
    <s v="IPHONE62"/>
    <x v="9"/>
    <x v="8"/>
    <x v="1"/>
    <n v="-1"/>
    <s v="UCLA Graduate"/>
    <s v="Default Circulation Desk"/>
    <s v="CLICC Phone Cable"/>
    <s v="CLICC 6 Hour Loan Period"/>
    <m/>
  </r>
  <r>
    <d v="2023-01-20T00:00:00"/>
    <d v="1899-12-30T10:51:36"/>
    <d v="2023-02-03T00:00:00"/>
    <d v="1899-12-30T13:03:37"/>
    <d v="2023-02-03T00:00:00"/>
    <s v="HP081"/>
    <x v="2"/>
    <x v="2"/>
    <x v="0"/>
    <n v="-1"/>
    <s v="UCLA Undergrad"/>
    <s v="CLICC Circ Desk"/>
    <s v="CLICC Chromebook"/>
    <s v="1 Week"/>
    <s v="WL-RC2-11"/>
  </r>
  <r>
    <d v="2023-01-20T00:00:00"/>
    <d v="1899-12-30T10:51:50"/>
    <d v="2023-01-20T00:00:00"/>
    <d v="1899-12-30T11:36:55"/>
    <d v="2023-01-20T00:00:00"/>
    <s v="IPHONE80"/>
    <x v="9"/>
    <x v="8"/>
    <x v="1"/>
    <n v="-1"/>
    <s v="UCLA Undergrad"/>
    <s v="CLICC Circ Desk"/>
    <s v="CLICC Phone Cable"/>
    <s v="CLICC 6 Hour Loan Period"/>
    <m/>
  </r>
  <r>
    <d v="2023-01-20T00:00:00"/>
    <d v="1899-12-30T10:56:27"/>
    <d v="2023-01-20T00:00:00"/>
    <d v="1899-12-30T11:54:21"/>
    <d v="2023-01-27T00:00:00"/>
    <s v="CLICC-ML-2088"/>
    <x v="3"/>
    <x v="1"/>
    <x v="0"/>
    <n v="-1"/>
    <s v="UCLA Undergrad"/>
    <s v="CLICC Circ Desk"/>
    <s v="CLICC Chromebook"/>
    <s v="1 Week"/>
    <s v="CLICC-ML-2088"/>
  </r>
  <r>
    <d v="2023-01-20T00:00:00"/>
    <d v="1899-12-30T11:05:26"/>
    <d v="2023-01-31T00:00:00"/>
    <d v="1899-12-30T12:25:31"/>
    <d v="2023-01-31T00:00:00"/>
    <s v="HP104"/>
    <x v="2"/>
    <x v="2"/>
    <x v="0"/>
    <n v="-1"/>
    <s v="UCLA Undergrad"/>
    <s v="CLICC Circ Desk"/>
    <s v="CLICC Chromebook"/>
    <s v="1 Week"/>
    <s v="W-POW-13"/>
  </r>
  <r>
    <d v="2023-01-20T00:00:00"/>
    <d v="1899-12-30T11:06:37"/>
    <d v="2023-01-20T00:00:00"/>
    <d v="1899-12-30T11:09:24"/>
    <d v="2023-01-27T00:00:00"/>
    <s v="MP006"/>
    <x v="1"/>
    <x v="1"/>
    <x v="0"/>
    <n v="-1"/>
    <s v="UCLA Graduate"/>
    <s v="CLICC Circ Desk"/>
    <s v="CLICC Chromebook"/>
    <s v="1 Week"/>
    <s v="ML-MUS-01"/>
  </r>
  <r>
    <d v="2023-01-20T00:00:00"/>
    <d v="1899-12-30T11:08:09"/>
    <d v="2023-01-20T00:00:00"/>
    <d v="1899-12-30T12:41:28"/>
    <d v="2023-01-20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0T00:00:00"/>
    <d v="1899-12-30T11:09:47"/>
    <d v="2023-02-03T00:00:00"/>
    <d v="1899-12-30T17:34:34"/>
    <d v="2023-02-03T00:00:00"/>
    <s v="CLICC-ML-0120"/>
    <x v="3"/>
    <x v="1"/>
    <x v="0"/>
    <n v="-1"/>
    <s v="UCLA Graduate"/>
    <s v="CLICC Circ Desk"/>
    <s v="CLICC Chromebook"/>
    <s v="1 Week"/>
    <s v="ITS MacBook 10"/>
  </r>
  <r>
    <d v="2023-01-20T00:00:00"/>
    <d v="1899-12-30T11:37:13"/>
    <d v="2023-02-08T00:00:00"/>
    <d v="1899-12-30T14:41:49"/>
    <d v="2023-02-03T00:00:00"/>
    <s v="HP030"/>
    <x v="2"/>
    <x v="2"/>
    <x v="0"/>
    <n v="-1"/>
    <s v="UCLA Graduate"/>
    <s v="CLICC Circ Desk"/>
    <s v="CLICC Chromebook"/>
    <s v="1 Week"/>
    <s v="WL-BCR-20"/>
  </r>
  <r>
    <d v="2023-01-20T00:00:00"/>
    <d v="1899-12-30T11:50:19"/>
    <d v="2023-01-20T00:00:00"/>
    <d v="1899-12-30T15:57:26"/>
    <d v="2023-01-2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20T00:00:00"/>
    <d v="1899-12-30T11:54:31"/>
    <d v="2023-01-26T00:00:00"/>
    <d v="1899-12-30T16:55:48"/>
    <d v="2023-01-27T00:00:00"/>
    <s v="CBK382"/>
    <x v="0"/>
    <x v="0"/>
    <x v="0"/>
    <n v="-1"/>
    <s v="UCLA Undergrad"/>
    <s v="CLICC Circ Desk"/>
    <s v="CLICC Chromebook"/>
    <s v="1 Week"/>
    <s v="CBK-CLICC-133"/>
  </r>
  <r>
    <d v="2023-01-20T00:00:00"/>
    <d v="1899-12-30T11:56:39"/>
    <d v="2023-02-02T00:00:00"/>
    <d v="1899-12-30T11:50:18"/>
    <d v="2023-02-02T00:00:00"/>
    <s v="CLICC-ML-2015"/>
    <x v="3"/>
    <x v="1"/>
    <x v="0"/>
    <n v="-1"/>
    <s v="UCLA Staff"/>
    <s v="CLICC Circ Desk"/>
    <s v="CLICC Chromebook"/>
    <s v="1 Week"/>
    <s v="CLICC-ML-2015"/>
  </r>
  <r>
    <d v="2023-01-20T00:00:00"/>
    <d v="1899-12-30T12:08:39"/>
    <d v="2023-02-02T00:00:00"/>
    <d v="1899-12-30T18:37:16"/>
    <d v="2023-02-02T00:00:00"/>
    <s v="HP127"/>
    <x v="2"/>
    <x v="2"/>
    <x v="0"/>
    <n v="-1"/>
    <s v="UCLA Undergrad"/>
    <s v="CLICC Circ Desk"/>
    <s v="CLICC Chromebook"/>
    <s v="1 Week"/>
    <s v="WL-PC2-16"/>
  </r>
  <r>
    <d v="2023-01-20T00:00:00"/>
    <d v="1899-12-30T12:11:08"/>
    <d v="2023-01-27T00:00:00"/>
    <d v="1899-12-30T12:16:28"/>
    <d v="2023-01-27T00:00:00"/>
    <s v="HP161"/>
    <x v="2"/>
    <x v="2"/>
    <x v="0"/>
    <n v="-1"/>
    <s v="UCLA Undergrad"/>
    <s v="CLICC Circ Desk"/>
    <s v="CLICC Chromebook"/>
    <s v="1 Week"/>
    <s v="WL-LAB-10"/>
  </r>
  <r>
    <d v="2023-01-20T00:00:00"/>
    <d v="1899-12-30T12:13:44"/>
    <d v="2023-01-24T00:00:00"/>
    <d v="1899-12-30T16:44:19"/>
    <d v="2023-01-20T00:00:00"/>
    <s v="HDMIC23"/>
    <x v="16"/>
    <x v="15"/>
    <x v="4"/>
    <n v="-1"/>
    <s v="UCLA Graduate"/>
    <s v="CLICC Circ Desk"/>
    <s v="CLICC Display Cable"/>
    <s v="CLICC 6 Hour Loan Period"/>
    <s v="HDMC-YRL-15"/>
  </r>
  <r>
    <d v="2023-01-20T00:00:00"/>
    <d v="1899-12-30T12:39:53"/>
    <d v="2023-01-27T00:00:00"/>
    <d v="1899-12-30T09:16:01"/>
    <d v="2023-01-27T00:00:00"/>
    <s v="CBK217"/>
    <x v="0"/>
    <x v="0"/>
    <x v="0"/>
    <n v="-1"/>
    <s v="UCLA Undergrad"/>
    <s v="SEL Boelter Circ Desk"/>
    <s v="CLICC Chromebook"/>
    <s v="1 Week"/>
    <s v="CBK-BOE-08"/>
  </r>
  <r>
    <d v="2023-01-20T00:00:00"/>
    <d v="1899-12-30T12:40:53"/>
    <d v="2023-01-20T00:00:00"/>
    <d v="1899-12-30T14:56:27"/>
    <d v="2023-01-20T00:00:00"/>
    <s v="UVGA17"/>
    <x v="19"/>
    <x v="18"/>
    <x v="4"/>
    <n v="-1"/>
    <s v="UCLA Graduate"/>
    <s v="CLICC Circ Desk"/>
    <s v="CLICC Input/Output Adapter"/>
    <s v="CLICC 6 Hour Loan Period"/>
    <m/>
  </r>
  <r>
    <d v="2023-01-20T00:00:00"/>
    <d v="1899-12-30T12:41:00"/>
    <d v="2023-01-20T00:00:00"/>
    <d v="1899-12-30T14:56:36"/>
    <d v="2023-01-20T00:00:00"/>
    <s v="VGAC24"/>
    <x v="24"/>
    <x v="20"/>
    <x v="4"/>
    <n v="-1"/>
    <s v="UCLA Graduate"/>
    <s v="CLICC Circ Desk"/>
    <s v="CLICC Display Cable"/>
    <s v="CLICC 6 Hour Loan Period"/>
    <s v="VGAC-YRL-08"/>
  </r>
  <r>
    <d v="2023-01-20T00:00:00"/>
    <d v="1899-12-30T12:53:06"/>
    <d v="2023-02-06T00:00:00"/>
    <d v="1899-12-30T15:31:31"/>
    <d v="2023-02-03T00:00:00"/>
    <s v="CLICC-MM-0013"/>
    <x v="4"/>
    <x v="3"/>
    <x v="0"/>
    <n v="-1"/>
    <s v="UCLA Undergrad"/>
    <s v="CLICC Circ Desk"/>
    <s v="CLICC Chromebook"/>
    <s v="1 Week"/>
    <s v="ITS iPad 185"/>
  </r>
  <r>
    <d v="2023-01-20T00:00:00"/>
    <d v="1899-12-30T13:01:54"/>
    <d v="2023-01-20T00:00:00"/>
    <d v="1899-12-30T16:39:25"/>
    <d v="2023-01-20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20T00:00:00"/>
    <d v="1899-12-30T13:02:59"/>
    <d v="2023-01-20T00:00:00"/>
    <d v="1899-12-30T15:46:18"/>
    <d v="2023-01-27T00:00:00"/>
    <s v="CBK367"/>
    <x v="0"/>
    <x v="0"/>
    <x v="0"/>
    <n v="-1"/>
    <s v="UCLA Undergrad"/>
    <s v="CLICC Circ Desk"/>
    <s v="CLICC Chromebook"/>
    <s v="1 Week"/>
    <s v="CBK-CLICC-118"/>
  </r>
  <r>
    <d v="2023-01-20T00:00:00"/>
    <d v="1899-12-30T13:04:25"/>
    <d v="2023-01-26T00:00:00"/>
    <d v="1899-12-30T15:13:05"/>
    <d v="2023-01-27T00:00:00"/>
    <s v="HP047"/>
    <x v="2"/>
    <x v="2"/>
    <x v="0"/>
    <n v="-1"/>
    <s v="UCLA Undergrad"/>
    <s v="CLICC Circ Desk"/>
    <s v="CLICC Chromebook"/>
    <s v="1 Week"/>
    <s v="WL-SEL-12"/>
  </r>
  <r>
    <d v="2023-01-20T00:00:00"/>
    <d v="1899-12-30T13:08:05"/>
    <d v="2023-01-20T00:00:00"/>
    <d v="1899-12-30T13:27:45"/>
    <d v="2023-01-27T00:00:00"/>
    <s v="MP164"/>
    <x v="1"/>
    <x v="1"/>
    <x v="0"/>
    <n v="-1"/>
    <s v="UCLA Undergrad"/>
    <s v="CLICC Circ Desk"/>
    <s v="CLICC Chromebook"/>
    <s v="1 Week"/>
    <s v="ML-CMM-04"/>
  </r>
  <r>
    <d v="2023-01-20T00:00:00"/>
    <d v="1899-12-30T13:09:03"/>
    <d v="2023-01-20T00:00:00"/>
    <d v="1899-12-30T13:10:55"/>
    <d v="2023-01-27T00:00:00"/>
    <s v="MP023"/>
    <x v="1"/>
    <x v="1"/>
    <x v="0"/>
    <n v="-1"/>
    <s v="UCLA Graduate"/>
    <s v="CLICC Circ Desk"/>
    <s v="CLICC Chromebook"/>
    <s v="1 Week"/>
    <s v="ML-RC1-02"/>
  </r>
  <r>
    <d v="2023-01-20T00:00:00"/>
    <d v="1899-12-30T13:10:25"/>
    <d v="2023-01-20T00:00:00"/>
    <d v="1899-12-30T13:23:43"/>
    <d v="2023-01-27T00:00:00"/>
    <s v="CBK093"/>
    <x v="0"/>
    <x v="0"/>
    <x v="0"/>
    <n v="-1"/>
    <s v="UCLA Undergrad"/>
    <s v="CLICC Circ Desk"/>
    <s v="CLICC Chromebook"/>
    <s v="1 Week"/>
    <s v="CYRL-19"/>
  </r>
  <r>
    <d v="2023-01-20T00:00:00"/>
    <d v="1899-12-30T13:11:21"/>
    <d v="2023-01-20T00:00:00"/>
    <d v="1899-12-30T15:58:35"/>
    <d v="2023-01-27T00:00:00"/>
    <s v="MP142"/>
    <x v="1"/>
    <x v="1"/>
    <x v="0"/>
    <n v="-1"/>
    <s v="UCLA Graduate"/>
    <s v="CLICC Circ Desk"/>
    <s v="CLICC Chromebook"/>
    <s v="1 Week"/>
    <s v="ML-PC1-18"/>
  </r>
  <r>
    <d v="2023-01-20T00:00:00"/>
    <d v="1899-12-30T13:11:53"/>
    <d v="2023-01-20T00:00:00"/>
    <d v="1899-12-30T13:55:34"/>
    <d v="2023-01-20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0T00:00:00"/>
    <d v="1899-12-30T13:19:19"/>
    <d v="2023-01-20T00:00:00"/>
    <d v="1899-12-30T13:53:51"/>
    <d v="2023-01-20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0T00:00:00"/>
    <d v="1899-12-30T13:24:34"/>
    <d v="2023-01-20T00:00:00"/>
    <d v="1899-12-30T13:38:47"/>
    <d v="2023-01-27T00:00:00"/>
    <s v="MP080"/>
    <x v="1"/>
    <x v="1"/>
    <x v="0"/>
    <n v="-1"/>
    <s v="UCLA Undergrad"/>
    <s v="CLICC Circ Desk"/>
    <s v="CLICC Chromebook"/>
    <s v="1 Week"/>
    <s v="ML-POW-19"/>
  </r>
  <r>
    <d v="2023-01-20T00:00:00"/>
    <d v="1899-12-30T13:28:32"/>
    <d v="2023-02-07T00:00:00"/>
    <d v="1899-12-30T16:20:56"/>
    <d v="2023-02-03T00:00:00"/>
    <s v="FAC396"/>
    <x v="20"/>
    <x v="3"/>
    <x v="0"/>
    <n v="-1"/>
    <s v="UCLA Undergrad"/>
    <s v="CLICC Circ Desk"/>
    <s v="CLICC Chromebook"/>
    <s v="1 Week"/>
    <s v="ITS MacBook 96"/>
  </r>
  <r>
    <d v="2023-01-20T00:00:00"/>
    <d v="1899-12-30T13:39:18"/>
    <m/>
    <m/>
    <d v="2023-02-03T00:00:00"/>
    <s v="MP008"/>
    <x v="1"/>
    <x v="1"/>
    <x v="0"/>
    <n v="5560476500006530"/>
    <s v="UCLA Undergrad"/>
    <s v="CLICC Circ Desk"/>
    <s v="CLICC Chromebook"/>
    <s v="1 Week"/>
    <s v="ML-MUS-03"/>
  </r>
  <r>
    <d v="2023-01-20T00:00:00"/>
    <d v="1899-12-30T13:40:18"/>
    <d v="2023-01-31T00:00:00"/>
    <d v="1899-12-30T16:00:52"/>
    <d v="2023-01-27T00:00:00"/>
    <s v="CBK162"/>
    <x v="0"/>
    <x v="0"/>
    <x v="0"/>
    <n v="-1"/>
    <s v="UCLA Undergrad"/>
    <s v="CLICC Circ Desk"/>
    <s v="CLICC Chromebook"/>
    <s v="1 Week"/>
    <s v="CL-BOE-08"/>
  </r>
  <r>
    <d v="2023-01-20T00:00:00"/>
    <d v="1899-12-30T13:45:19"/>
    <d v="2023-02-07T00:00:00"/>
    <d v="1899-12-30T15:57:38"/>
    <d v="2023-02-03T00:00:00"/>
    <s v="CLICC-MM-0017"/>
    <x v="4"/>
    <x v="3"/>
    <x v="0"/>
    <n v="-1"/>
    <s v="UCLA Undergrad"/>
    <s v="CLICC Circ Desk"/>
    <s v="CLICC Chromebook"/>
    <s v="1 Week"/>
    <s v="ITS iPad 127"/>
  </r>
  <r>
    <d v="2023-01-20T00:00:00"/>
    <d v="1899-12-30T13:50:31"/>
    <d v="2023-01-20T00:00:00"/>
    <d v="1899-12-30T15:59:48"/>
    <d v="2023-01-20T00:00:00"/>
    <s v="WALLADPT47"/>
    <x v="8"/>
    <x v="7"/>
    <x v="1"/>
    <n v="-1"/>
    <s v="UCLA Graduate"/>
    <s v="CLICC Circ Desk"/>
    <s v="CLICC USB Wall Adapter"/>
    <s v="CLICC 6 Hour Loan Period"/>
    <m/>
  </r>
  <r>
    <d v="2023-01-20T00:00:00"/>
    <d v="1899-12-30T13:50:40"/>
    <d v="2023-01-20T00:00:00"/>
    <d v="1899-12-30T15:59:46"/>
    <d v="2023-01-20T00:00:00"/>
    <s v="IPHONE54"/>
    <x v="9"/>
    <x v="8"/>
    <x v="1"/>
    <n v="-1"/>
    <s v="UCLA Graduate"/>
    <s v="CLICC Circ Desk"/>
    <s v="CLICC Phone Cable"/>
    <s v="CLICC 6 Hour Loan Period"/>
    <s v="IPH-POW-10"/>
  </r>
  <r>
    <d v="2023-01-20T00:00:00"/>
    <d v="1899-12-30T13:54:25"/>
    <d v="2023-01-20T00:00:00"/>
    <d v="1899-12-30T14:43:34"/>
    <d v="2023-01-20T00:00:00"/>
    <s v="CALC05"/>
    <x v="11"/>
    <x v="10"/>
    <x v="2"/>
    <n v="-1"/>
    <s v="UCLA Undergrad"/>
    <s v="CLICC Circ Desk"/>
    <s v="CLICC Calculator"/>
    <s v="CLICC 6 Hour Loan Period"/>
    <s v="CAL-POW-04"/>
  </r>
  <r>
    <d v="2023-01-20T00:00:00"/>
    <d v="1899-12-30T13:58:48"/>
    <d v="2023-01-20T00:00:00"/>
    <d v="1899-12-30T17:09:19"/>
    <d v="2023-01-20T00:00:00"/>
    <s v="IPHONE37"/>
    <x v="9"/>
    <x v="8"/>
    <x v="1"/>
    <n v="-1"/>
    <s v="UCLA Undergrad"/>
    <s v="CLICC Circ Desk"/>
    <s v="CLICC Phone Cable"/>
    <s v="CLICC 6 Hour Loan Period"/>
    <s v="IPH-YRL-13"/>
  </r>
  <r>
    <d v="2023-01-20T00:00:00"/>
    <d v="1899-12-30T13:58:54"/>
    <d v="2023-01-20T00:00:00"/>
    <d v="1899-12-30T17:09:17"/>
    <d v="2023-01-20T00:00:00"/>
    <s v="WALLADPT32"/>
    <x v="8"/>
    <x v="7"/>
    <x v="1"/>
    <n v="-1"/>
    <s v="UCLA Undergrad"/>
    <s v="CLICC Circ Desk"/>
    <s v="CLICC USB Wall Adapter"/>
    <s v="CLICC 6 Hour Loan Period"/>
    <m/>
  </r>
  <r>
    <d v="2023-01-20T00:00:00"/>
    <d v="1899-12-30T14:01:07"/>
    <d v="2023-03-21T00:00:00"/>
    <d v="1899-12-30T14:20:44"/>
    <d v="2023-03-24T00:00:00"/>
    <s v="CLICC-MM-010"/>
    <x v="4"/>
    <x v="3"/>
    <x v="0"/>
    <n v="-1"/>
    <s v="UCLA Graduate"/>
    <s v="CLICC Circ Desk"/>
    <s v="CLICC Chromebook"/>
    <s v="1 Week"/>
    <m/>
  </r>
  <r>
    <d v="2023-01-20T00:00:00"/>
    <d v="1899-12-30T14:02:48"/>
    <d v="2023-02-03T00:00:00"/>
    <d v="1899-12-30T11:02:13"/>
    <d v="2023-02-03T00:00:00"/>
    <s v="CLICC-MM-037"/>
    <x v="4"/>
    <x v="3"/>
    <x v="0"/>
    <n v="-1"/>
    <s v="UCLA Undergrad"/>
    <s v="CLICC Circ Desk"/>
    <s v="CLICC Chromebook"/>
    <s v="1 Week"/>
    <m/>
  </r>
  <r>
    <d v="2023-01-20T00:00:00"/>
    <d v="1899-12-30T14:03:31"/>
    <d v="2023-01-20T00:00:00"/>
    <d v="1899-12-30T14:08:36"/>
    <d v="2023-01-20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0T00:00:00"/>
    <d v="1899-12-30T14:09:07"/>
    <d v="2023-01-20T00:00:00"/>
    <d v="1899-12-30T14:44:52"/>
    <d v="2023-01-2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0T00:00:00"/>
    <d v="1899-12-30T14:11:02"/>
    <d v="2023-01-20T00:00:00"/>
    <d v="1899-12-30T17:24:41"/>
    <d v="2023-01-27T00:00:00"/>
    <s v="CBK412"/>
    <x v="0"/>
    <x v="0"/>
    <x v="0"/>
    <n v="-1"/>
    <s v="UCLA Graduate"/>
    <s v="CLICC Circ Desk"/>
    <s v="CLICC Chromebook"/>
    <s v="1 Week"/>
    <s v="CBK-CLICC-163"/>
  </r>
  <r>
    <d v="2023-01-20T00:00:00"/>
    <d v="1899-12-30T14:20:03"/>
    <m/>
    <m/>
    <d v="2023-03-24T00:00:00"/>
    <s v="MP071"/>
    <x v="1"/>
    <x v="1"/>
    <x v="0"/>
    <n v="5567122480006530"/>
    <s v="UCLA Graduate"/>
    <s v="CLICC Circ Desk"/>
    <s v="CLICC Chromebook"/>
    <s v="1 Week"/>
    <s v="ML-POW-10"/>
  </r>
  <r>
    <d v="2023-01-20T00:00:00"/>
    <d v="1899-12-30T14:26:11"/>
    <d v="2023-01-20T00:00:00"/>
    <d v="1899-12-30T17:15:43"/>
    <d v="2023-01-20T00:00:00"/>
    <s v="WALLADPT31"/>
    <x v="8"/>
    <x v="7"/>
    <x v="1"/>
    <n v="-1"/>
    <s v="UCLA Undergrad"/>
    <s v="CLICC Circ Desk"/>
    <s v="CLICC USB Wall Adapter"/>
    <s v="CLICC 6 Hour Loan Period"/>
    <m/>
  </r>
  <r>
    <d v="2023-01-20T00:00:00"/>
    <d v="1899-12-30T14:26:17"/>
    <d v="2023-01-20T00:00:00"/>
    <d v="1899-12-30T17:15:50"/>
    <d v="2023-01-20T00:00:00"/>
    <s v="IPHONE32"/>
    <x v="9"/>
    <x v="8"/>
    <x v="1"/>
    <n v="-1"/>
    <s v="UCLA Undergrad"/>
    <s v="CLICC Circ Desk"/>
    <s v="CLICC Phone Cable"/>
    <s v="CLICC 6 Hour Loan Period"/>
    <s v="IPH-YRL-08"/>
  </r>
  <r>
    <d v="2023-01-20T00:00:00"/>
    <d v="1899-12-30T14:29:48"/>
    <d v="2023-01-20T00:00:00"/>
    <d v="1899-12-30T17:37:55"/>
    <d v="2023-01-2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0T00:00:00"/>
    <d v="1899-12-30T14:38:22"/>
    <d v="2023-01-20T00:00:00"/>
    <d v="1899-12-30T17:32:57"/>
    <d v="2023-01-20T00:00:00"/>
    <s v="WALLADPT36"/>
    <x v="8"/>
    <x v="7"/>
    <x v="1"/>
    <n v="-1"/>
    <s v="UCLA Undergrad"/>
    <s v="CLICC Circ Desk"/>
    <s v="CLICC USB Wall Adapter"/>
    <s v="CLICC 6 Hour Loan Period"/>
    <m/>
  </r>
  <r>
    <d v="2023-01-20T00:00:00"/>
    <d v="1899-12-30T14:38:27"/>
    <d v="2023-01-20T00:00:00"/>
    <d v="1899-12-30T17:33:06"/>
    <d v="2023-01-20T00:00:00"/>
    <s v="IPHONE31"/>
    <x v="9"/>
    <x v="8"/>
    <x v="1"/>
    <n v="-1"/>
    <s v="UCLA Undergrad"/>
    <s v="CLICC Circ Desk"/>
    <s v="CLICC Phone Cable"/>
    <s v="CLICC 6 Hour Loan Period"/>
    <s v="IPH-YRL-07"/>
  </r>
  <r>
    <d v="2023-01-20T00:00:00"/>
    <d v="1899-12-30T14:41:32"/>
    <d v="2023-01-20T00:00:00"/>
    <d v="1899-12-30T16:29:03"/>
    <d v="2023-01-20T00:00:00"/>
    <s v="IPHONE80"/>
    <x v="9"/>
    <x v="8"/>
    <x v="1"/>
    <n v="-1"/>
    <s v="UCLA Undergrad"/>
    <s v="CLICC Circ Desk"/>
    <s v="CLICC Phone Cable"/>
    <s v="CLICC 6 Hour Loan Period"/>
    <m/>
  </r>
  <r>
    <d v="2023-01-20T00:00:00"/>
    <d v="1899-12-30T14:41:42"/>
    <d v="2023-01-20T00:00:00"/>
    <d v="1899-12-30T16:29:14"/>
    <d v="2023-01-20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0T00:00:00"/>
    <d v="1899-12-30T14:47:38"/>
    <d v="2023-02-24T00:00:00"/>
    <d v="1899-12-30T13:32:01"/>
    <d v="2023-01-27T00:00:00"/>
    <s v="CBK406"/>
    <x v="0"/>
    <x v="0"/>
    <x v="0"/>
    <n v="-1"/>
    <s v="UCLA Undergrad"/>
    <s v="CLICC Circ Desk"/>
    <s v="CLICC Chromebook"/>
    <s v="1 Week"/>
    <s v="CBK-CLICC-157"/>
  </r>
  <r>
    <d v="2023-01-20T00:00:00"/>
    <d v="1899-12-30T14:48:12"/>
    <d v="2023-01-23T00:00:00"/>
    <d v="1899-12-30T12:31:28"/>
    <d v="2023-01-2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0T00:00:00"/>
    <d v="1899-12-30T14:49:11"/>
    <d v="2023-02-03T00:00:00"/>
    <d v="1899-12-30T13:59:44"/>
    <d v="2023-02-03T00:00:00"/>
    <s v="CLICC-MM-040"/>
    <x v="4"/>
    <x v="3"/>
    <x v="0"/>
    <n v="-1"/>
    <s v="UCLA Graduate"/>
    <s v="CLICC Circ Desk"/>
    <s v="CLICC Chromebook"/>
    <s v="1 Week"/>
    <m/>
  </r>
  <r>
    <d v="2023-01-20T00:00:00"/>
    <d v="1899-12-30T15:01:53"/>
    <d v="2023-01-20T00:00:00"/>
    <d v="1899-12-30T17:11:41"/>
    <d v="2023-01-20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1-20T00:00:00"/>
    <d v="1899-12-30T15:03:38"/>
    <d v="2023-02-02T00:00:00"/>
    <d v="1899-12-30T16:34:25"/>
    <d v="2023-01-27T00:00:00"/>
    <s v="CBK402"/>
    <x v="0"/>
    <x v="0"/>
    <x v="0"/>
    <n v="-1"/>
    <s v="UCLA Undergrad"/>
    <s v="CLICC Circ Desk"/>
    <s v="CLICC Chromebook"/>
    <s v="1 Week"/>
    <s v="CBK-CLICC-153"/>
  </r>
  <r>
    <d v="2023-01-20T00:00:00"/>
    <d v="1899-12-30T15:04:06"/>
    <d v="2023-02-02T00:00:00"/>
    <d v="1899-12-30T15:38:27"/>
    <d v="2023-02-03T00:00:00"/>
    <s v="MP097"/>
    <x v="1"/>
    <x v="1"/>
    <x v="0"/>
    <n v="-1"/>
    <s v="UCLA Graduate"/>
    <s v="CLICC Circ Desk"/>
    <s v="CLICC Chromebook"/>
    <s v="1 Week"/>
    <s v="ML-CLA-15"/>
  </r>
  <r>
    <d v="2023-01-20T00:00:00"/>
    <d v="1899-12-30T15:07:18"/>
    <d v="2023-01-20T00:00:00"/>
    <d v="1899-12-30T16:48:49"/>
    <d v="2023-01-27T00:00:00"/>
    <s v="CBK192"/>
    <x v="0"/>
    <x v="0"/>
    <x v="0"/>
    <n v="-1"/>
    <s v="UCLA Graduate"/>
    <s v="Biomed Circ Desk"/>
    <s v="CLICC Chromebook"/>
    <s v="1 Week"/>
    <s v="CBK-BIO-03"/>
  </r>
  <r>
    <d v="2023-01-20T00:00:00"/>
    <d v="1899-12-30T15:10:44"/>
    <d v="2023-02-08T00:00:00"/>
    <d v="1899-12-30T15:30:29"/>
    <d v="2023-01-27T00:00:00"/>
    <s v="CLICC-MM-0039"/>
    <x v="4"/>
    <x v="3"/>
    <x v="0"/>
    <n v="-1"/>
    <s v="UCLA Undergrad"/>
    <s v="CLICC Circ Desk"/>
    <s v="CLICC Chromebook"/>
    <s v="1 Week"/>
    <s v="ITS iPad 97"/>
  </r>
  <r>
    <d v="2023-01-20T00:00:00"/>
    <d v="1899-12-30T15:10:51"/>
    <d v="2023-01-24T00:00:00"/>
    <d v="1899-12-30T18:01:13"/>
    <d v="2023-01-27T00:00:00"/>
    <s v="CBK103"/>
    <x v="0"/>
    <x v="0"/>
    <x v="0"/>
    <n v="-1"/>
    <s v="UCLA Graduate"/>
    <s v="CLICC Circ Desk"/>
    <s v="CLICC Chromebook"/>
    <s v="1 Week"/>
    <s v="CBCR-24"/>
  </r>
  <r>
    <d v="2023-01-20T00:00:00"/>
    <d v="1899-12-30T15:13:59"/>
    <d v="2023-01-20T00:00:00"/>
    <d v="1899-12-30T17:41:49"/>
    <d v="2023-01-27T00:00:00"/>
    <s v="CBK203"/>
    <x v="0"/>
    <x v="0"/>
    <x v="0"/>
    <n v="-1"/>
    <s v="UCLA Graduate"/>
    <s v="Biomed Circ Desk"/>
    <s v="CLICC Chromebook"/>
    <s v="1 Week"/>
    <s v="CBK-BIO-14"/>
  </r>
  <r>
    <d v="2023-01-20T00:00:00"/>
    <d v="1899-12-30T15:50:49"/>
    <d v="2023-01-20T00:00:00"/>
    <d v="1899-12-30T17:14:37"/>
    <d v="2023-01-27T00:00:00"/>
    <s v="HP022"/>
    <x v="2"/>
    <x v="2"/>
    <x v="0"/>
    <n v="-1"/>
    <s v="UCLA Undergrad"/>
    <s v="CLICC Circ Desk"/>
    <s v="CLICC Chromebook"/>
    <s v="1 Week"/>
    <s v="WL-BCR-12"/>
  </r>
  <r>
    <d v="2023-01-20T00:00:00"/>
    <d v="1899-12-30T15:51:30"/>
    <d v="2023-01-20T00:00:00"/>
    <d v="1899-12-30T15:59:45"/>
    <d v="2023-01-27T00:00:00"/>
    <s v="MP096"/>
    <x v="1"/>
    <x v="1"/>
    <x v="0"/>
    <n v="-1"/>
    <s v="UCLA Undergrad"/>
    <s v="CLICC Circ Desk"/>
    <s v="CLICC Chromebook"/>
    <s v="1 Week"/>
    <s v="ML-CLA-14"/>
  </r>
  <r>
    <d v="2023-01-20T00:00:00"/>
    <d v="1899-12-30T15:58:50"/>
    <d v="2023-01-20T00:00:00"/>
    <d v="1899-12-30T17:54:53"/>
    <d v="2023-01-20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20T00:00:00"/>
    <d v="1899-12-30T15:59:14"/>
    <d v="2023-02-07T00:00:00"/>
    <d v="1899-12-30T15:54:56"/>
    <d v="2023-03-24T00:00:00"/>
    <s v="MP176"/>
    <x v="1"/>
    <x v="1"/>
    <x v="0"/>
    <n v="-1"/>
    <s v="UCLA Graduate"/>
    <s v="CLICC Circ Desk"/>
    <s v="CLICC Chromebook"/>
    <s v="1 Week"/>
    <s v="ML-CMM-16"/>
  </r>
  <r>
    <d v="2023-01-20T00:00:00"/>
    <d v="1899-12-30T16:00:02"/>
    <d v="2023-02-03T00:00:00"/>
    <d v="1899-12-30T14:59:20"/>
    <d v="2023-02-03T00:00:00"/>
    <s v="MP104"/>
    <x v="1"/>
    <x v="1"/>
    <x v="0"/>
    <n v="-1"/>
    <s v="UCLA Undergrad"/>
    <s v="CLICC Circ Desk"/>
    <s v="CLICC Chromebook"/>
    <s v="1 Week"/>
    <s v="ML-PCB-01"/>
  </r>
  <r>
    <d v="2023-01-20T00:00:00"/>
    <d v="1899-12-30T16:01:14"/>
    <d v="2023-01-20T00:00:00"/>
    <d v="1899-12-30T17:03:52"/>
    <d v="2023-01-20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0T00:00:00"/>
    <d v="1899-12-30T16:13:17"/>
    <d v="2023-01-20T00:00:00"/>
    <d v="1899-12-30T17:05:23"/>
    <d v="2023-01-20T00:00:00"/>
    <s v="HPUSBC12"/>
    <x v="14"/>
    <x v="13"/>
    <x v="1"/>
    <n v="-1"/>
    <s v="UCLA Undergrad"/>
    <s v="SEL Boelter Circ Desk"/>
    <s v="CLICC Laptop Charger"/>
    <s v="CLICC 6 Hour Loan Period"/>
    <m/>
  </r>
  <r>
    <d v="2023-01-20T00:00:00"/>
    <d v="1899-12-30T16:40:11"/>
    <d v="2023-02-07T00:00:00"/>
    <d v="1899-12-30T18:15:32"/>
    <d v="2023-02-03T00:00:00"/>
    <s v="CBK018"/>
    <x v="0"/>
    <x v="0"/>
    <x v="0"/>
    <n v="-1"/>
    <s v="UCLA Undergrad"/>
    <s v="CLICC Circ Desk"/>
    <s v="CLICC Chromebook"/>
    <s v="1 Week"/>
    <s v="CBK-018"/>
  </r>
  <r>
    <d v="2023-01-20T00:00:00"/>
    <d v="1899-12-30T16:41:34"/>
    <d v="2023-01-20T00:00:00"/>
    <d v="1899-12-30T16:44:40"/>
    <d v="2023-01-20T00:00:00"/>
    <s v="HDMIC24"/>
    <x v="16"/>
    <x v="15"/>
    <x v="4"/>
    <n v="-1"/>
    <s v="UCLA Graduate"/>
    <s v="CLICC Circ Desk"/>
    <s v="CLICC Display Cable"/>
    <s v="CLICC 6 Hour Loan Period"/>
    <s v="HDMC-YRL-16"/>
  </r>
  <r>
    <d v="2023-01-20T00:00:00"/>
    <d v="1899-12-30T16:41:43"/>
    <d v="2023-01-20T00:00:00"/>
    <d v="1899-12-30T16:44:28"/>
    <d v="2023-01-20T00:00:00"/>
    <s v="UHDMI19"/>
    <x v="15"/>
    <x v="14"/>
    <x v="4"/>
    <n v="-1"/>
    <s v="UCLA Graduate"/>
    <s v="CLICC Circ Desk"/>
    <s v="CLICC Input/Output Adapter"/>
    <s v="CLICC 6 Hour Loan Period"/>
    <m/>
  </r>
  <r>
    <d v="2023-01-20T00:00:00"/>
    <d v="1899-12-30T16:44:52"/>
    <d v="2023-01-20T00:00:00"/>
    <d v="1899-12-30T16:54:17"/>
    <d v="2023-01-20T00:00:00"/>
    <s v="VGAC24"/>
    <x v="24"/>
    <x v="20"/>
    <x v="4"/>
    <n v="-1"/>
    <s v="UCLA Graduate"/>
    <s v="CLICC Circ Desk"/>
    <s v="CLICC Display Cable"/>
    <s v="CLICC 6 Hour Loan Period"/>
    <s v="VGAC-YRL-08"/>
  </r>
  <r>
    <d v="2023-01-20T00:00:00"/>
    <d v="1899-12-30T16:45:05"/>
    <d v="2023-01-20T00:00:00"/>
    <d v="1899-12-30T16:54:13"/>
    <d v="2023-01-20T00:00:00"/>
    <s v="VGA24"/>
    <x v="22"/>
    <x v="20"/>
    <x v="4"/>
    <n v="-1"/>
    <s v="UCLA Graduate"/>
    <s v="CLICC Circ Desk"/>
    <s v="CLICC Input/Output Adapter"/>
    <s v="CLICC 6 Hour Loan Period"/>
    <s v="VGAA-YRL-09"/>
  </r>
  <r>
    <d v="2023-01-20T00:00:00"/>
    <d v="1899-12-30T16:46:54"/>
    <d v="2023-01-20T00:00:00"/>
    <d v="1899-12-30T22:12:36"/>
    <d v="2023-01-20T00:00:00"/>
    <s v="WALLADPT47"/>
    <x v="8"/>
    <x v="7"/>
    <x v="1"/>
    <n v="-1"/>
    <s v="UCLA Undergrad"/>
    <s v="CLICC Circ Desk"/>
    <s v="CLICC USB Wall Adapter"/>
    <s v="CLICC 6 Hour Loan Period"/>
    <m/>
  </r>
  <r>
    <d v="2023-01-20T00:00:00"/>
    <d v="1899-12-30T16:46:57"/>
    <d v="2023-01-20T00:00:00"/>
    <d v="1899-12-30T22:12:09"/>
    <d v="2023-01-20T00:00:00"/>
    <s v="IPHONE54"/>
    <x v="9"/>
    <x v="8"/>
    <x v="1"/>
    <n v="-1"/>
    <s v="UCLA Undergrad"/>
    <s v="CLICC Circ Desk"/>
    <s v="CLICC Phone Cable"/>
    <s v="CLICC 6 Hour Loan Period"/>
    <s v="IPH-POW-10"/>
  </r>
  <r>
    <d v="2023-01-20T00:00:00"/>
    <d v="1899-12-30T16:54:27"/>
    <d v="2023-01-20T00:00:00"/>
    <d v="1899-12-30T17:55:22"/>
    <d v="2023-01-20T00:00:00"/>
    <s v="HDMIC18"/>
    <x v="16"/>
    <x v="15"/>
    <x v="4"/>
    <n v="-1"/>
    <s v="UCLA Graduate"/>
    <s v="CLICC Circ Desk"/>
    <s v="CLICC Display Cable"/>
    <s v="CLICC 6 Hour Loan Period"/>
    <s v="HDMC-YRL-10"/>
  </r>
  <r>
    <d v="2023-01-20T00:00:00"/>
    <d v="1899-12-30T16:57:13"/>
    <d v="2023-03-20T00:00:00"/>
    <d v="1899-12-30T12:33:20"/>
    <d v="2023-03-24T00:00:00"/>
    <s v="FAC905"/>
    <x v="20"/>
    <x v="3"/>
    <x v="0"/>
    <n v="-1"/>
    <s v="UCLA Graduate"/>
    <s v="CLICC Circ Desk"/>
    <s v="CLICC Chromebook"/>
    <s v="1 Week"/>
    <s v="ITS iPad 293"/>
  </r>
  <r>
    <d v="2023-01-20T00:00:00"/>
    <d v="1899-12-30T16:59:34"/>
    <d v="2023-02-03T00:00:00"/>
    <d v="1899-12-30T14:55:36"/>
    <d v="2023-02-03T00:00:00"/>
    <s v="CLICC-MM-088"/>
    <x v="4"/>
    <x v="3"/>
    <x v="0"/>
    <n v="-1"/>
    <s v="UCLA Graduate"/>
    <s v="CLICC Circ Desk"/>
    <s v="CLICC Chromebook"/>
    <s v="1 Week"/>
    <m/>
  </r>
  <r>
    <d v="2023-01-20T00:00:00"/>
    <d v="1899-12-30T17:14:57"/>
    <d v="2023-02-01T00:00:00"/>
    <d v="1899-12-30T00:00:00"/>
    <d v="2023-02-01T00:00:00"/>
    <s v="HP008"/>
    <x v="2"/>
    <x v="2"/>
    <x v="0"/>
    <n v="-1"/>
    <s v="UCLA Undergrad"/>
    <s v="CLICC Circ Desk"/>
    <s v="CLICC Chromebook"/>
    <s v="1 Week"/>
    <s v="WL-BIO-08"/>
  </r>
  <r>
    <d v="2023-01-20T00:00:00"/>
    <d v="1899-12-30T18:04:32"/>
    <d v="2023-01-27T00:00:00"/>
    <d v="1899-12-30T12:58:28"/>
    <d v="2023-01-27T00:00:00"/>
    <s v="CLICC-ML-0106"/>
    <x v="3"/>
    <x v="1"/>
    <x v="0"/>
    <n v="-1"/>
    <s v="UCLA Undergrad"/>
    <s v="CLICC Circ Desk"/>
    <s v="CLICC Chromebook"/>
    <s v="1 Week"/>
    <s v="ITS MacBook 102"/>
  </r>
  <r>
    <d v="2023-01-20T00:00:00"/>
    <d v="1899-12-30T18:52:52"/>
    <d v="2023-02-02T00:00:00"/>
    <d v="1899-12-30T15:26:49"/>
    <d v="2023-02-03T00:00:00"/>
    <s v="CLICC-ML-0022"/>
    <x v="3"/>
    <x v="1"/>
    <x v="0"/>
    <n v="-1"/>
    <s v="UCLA Graduate"/>
    <s v="CLICC Circ Desk"/>
    <s v="CLICC Chromebook"/>
    <s v="1 Week"/>
    <s v="ITS MacBook 39"/>
  </r>
  <r>
    <d v="2023-01-22T00:00:00"/>
    <d v="1899-12-30T14:55:34"/>
    <d v="2023-01-22T00:00:00"/>
    <d v="1899-12-30T16:21:20"/>
    <d v="2023-01-27T00:00:00"/>
    <s v="CBK042"/>
    <x v="0"/>
    <x v="0"/>
    <x v="0"/>
    <n v="-1"/>
    <s v="UCLA Undergrad"/>
    <s v="Default Circulation Desk"/>
    <s v="CLICC Chromebook"/>
    <s v="1 Week"/>
    <s v="CPOW-08"/>
  </r>
  <r>
    <d v="2023-01-22T00:00:00"/>
    <d v="1899-12-30T14:55:42"/>
    <d v="2023-01-22T00:00:00"/>
    <d v="1899-12-30T14:56:17"/>
    <d v="2023-01-22T00:00:00"/>
    <s v="ANDROID20"/>
    <x v="17"/>
    <x v="16"/>
    <x v="1"/>
    <n v="-1"/>
    <s v="UCLA Undergrad"/>
    <s v="Default Circulation Desk"/>
    <s v="CLICC Phone Cable"/>
    <s v="CLICC 6 Hour Loan Period"/>
    <s v="AND-LOC-05"/>
  </r>
  <r>
    <d v="2023-01-22T00:00:00"/>
    <d v="1899-12-30T14:57:47"/>
    <d v="2023-01-22T00:00:00"/>
    <d v="1899-12-30T14:58:40"/>
    <d v="2023-01-29T00:00:00"/>
    <s v="CBK303"/>
    <x v="0"/>
    <x v="0"/>
    <x v="0"/>
    <n v="-1"/>
    <s v="UCLA Undergrad"/>
    <s v="Default Circulation Desk"/>
    <s v="CLICC Chromebook"/>
    <s v="1 Week"/>
    <s v="CBK-CLICC-54"/>
  </r>
  <r>
    <d v="2023-01-22T00:00:00"/>
    <d v="1899-12-30T14:59:17"/>
    <d v="2023-01-22T00:00:00"/>
    <d v="1899-12-30T21:24:34"/>
    <d v="2023-01-27T00:00:00"/>
    <s v="CBK317"/>
    <x v="0"/>
    <x v="0"/>
    <x v="0"/>
    <n v="-1"/>
    <s v="UCLA Undergrad"/>
    <s v="Default Circulation Desk"/>
    <s v="CLICC Chromebook"/>
    <s v="1 Week"/>
    <s v="CBK-CLICC-68"/>
  </r>
  <r>
    <d v="2023-01-22T00:00:00"/>
    <d v="1899-12-30T15:27:50"/>
    <d v="2023-01-23T00:00:00"/>
    <d v="1899-12-30T11:35:24"/>
    <d v="2023-01-22T00:00:00"/>
    <s v="OMNI24"/>
    <x v="12"/>
    <x v="11"/>
    <x v="1"/>
    <n v="-1"/>
    <s v="UCLA Music Grad"/>
    <s v="Music Circ Desk"/>
    <s v="CLICC Omnicharge"/>
    <s v="CLICC 6 Hour Loan Period"/>
    <s v="OMN-MUS-04"/>
  </r>
  <r>
    <d v="2023-01-22T00:00:00"/>
    <d v="1899-12-30T15:52:42"/>
    <d v="2023-02-05T00:00:00"/>
    <d v="1899-12-30T17:47:35"/>
    <d v="2023-02-05T00:00:00"/>
    <s v="CBK192"/>
    <x v="0"/>
    <x v="0"/>
    <x v="0"/>
    <n v="-1"/>
    <s v="UCLA Graduate"/>
    <s v="Biomed Circ Desk"/>
    <s v="CLICC Chromebook"/>
    <s v="1 Week"/>
    <s v="CBK-BIO-03"/>
  </r>
  <r>
    <d v="2023-01-22T00:00:00"/>
    <d v="1899-12-30T18:13:17"/>
    <d v="2023-01-23T00:00:00"/>
    <d v="1899-12-30T19:07:07"/>
    <d v="2023-01-29T00:00:00"/>
    <s v="CBK156"/>
    <x v="0"/>
    <x v="0"/>
    <x v="0"/>
    <n v="-1"/>
    <s v="UCLA Undergrad"/>
    <s v="Default Circulation Desk"/>
    <s v="CLICC Chromebook"/>
    <s v="1 Week"/>
    <s v="CL-BOE-02"/>
  </r>
  <r>
    <d v="2023-01-23T00:00:00"/>
    <d v="1899-12-30T08:11:10"/>
    <d v="2023-01-23T00:00:00"/>
    <d v="1899-12-30T10:49:41"/>
    <d v="2023-01-30T00:00:00"/>
    <s v="CBK358"/>
    <x v="0"/>
    <x v="0"/>
    <x v="0"/>
    <n v="-1"/>
    <s v="UCLA Undergrad"/>
    <s v="Default Circulation Desk"/>
    <s v="CLICC Chromebook"/>
    <s v="1 Week"/>
    <s v="CBK-CLICC-109"/>
  </r>
  <r>
    <d v="2023-01-23T00:00:00"/>
    <d v="1899-12-30T08:46:18"/>
    <d v="2023-01-23T00:00:00"/>
    <d v="1899-12-30T16:22:26"/>
    <d v="2023-01-23T00:00:00"/>
    <s v="UVGA17"/>
    <x v="19"/>
    <x v="18"/>
    <x v="4"/>
    <n v="-1"/>
    <s v="UCLA Undergrad"/>
    <s v="CLICC Circ Desk"/>
    <s v="CLICC Input/Output Adapter"/>
    <s v="CLICC 6 Hour Loan Period"/>
    <m/>
  </r>
  <r>
    <d v="2023-01-23T00:00:00"/>
    <d v="1899-12-30T08:51:44"/>
    <d v="2023-01-23T00:00:00"/>
    <d v="1899-12-30T08:57:10"/>
    <d v="2023-01-30T00:00:00"/>
    <s v="CBK011"/>
    <x v="0"/>
    <x v="0"/>
    <x v="0"/>
    <n v="-1"/>
    <s v="UCLA Staff"/>
    <s v="Arts Circ Desk"/>
    <s v="CLICC Chromebook"/>
    <s v="1 Week"/>
    <s v="CBK-011"/>
  </r>
  <r>
    <d v="2023-01-23T00:00:00"/>
    <d v="1899-12-30T08:52:27"/>
    <d v="2023-01-23T00:00:00"/>
    <d v="1899-12-30T08:56:59"/>
    <d v="2023-01-23T00:00:00"/>
    <s v="UHDMI02"/>
    <x v="15"/>
    <x v="14"/>
    <x v="4"/>
    <n v="-1"/>
    <s v="UCLA Staff"/>
    <s v="Arts Circ Desk"/>
    <s v="CLICC Input/Output Adapter"/>
    <s v="CLICC 6 Hour Loan Period"/>
    <s v="UHDM-ART-01"/>
  </r>
  <r>
    <d v="2023-01-23T00:00:00"/>
    <d v="1899-12-30T08:53:08"/>
    <d v="2023-01-23T00:00:00"/>
    <d v="1899-12-30T08:55:50"/>
    <d v="2023-01-23T00:00:00"/>
    <s v="IPHONE16"/>
    <x v="9"/>
    <x v="8"/>
    <x v="1"/>
    <n v="-1"/>
    <s v="UCLA Staff"/>
    <s v="Arts Circ Desk"/>
    <s v="CLICC Phone Cable"/>
    <s v="CLICC 6 Hour Loan Period"/>
    <s v="IPH-ART-09"/>
  </r>
  <r>
    <d v="2023-01-23T00:00:00"/>
    <d v="1899-12-30T08:53:30"/>
    <d v="2023-01-23T00:00:00"/>
    <d v="1899-12-30T08:55:42"/>
    <d v="2023-01-23T00:00:00"/>
    <s v="WALLADPT02"/>
    <x v="8"/>
    <x v="7"/>
    <x v="1"/>
    <n v="-1"/>
    <s v="UCLA Staff"/>
    <s v="Arts Circ Desk"/>
    <s v="CLICC USB Wall Adapter"/>
    <s v="CLICC 6 Hour Loan Period"/>
    <s v="ADP-ART-02"/>
  </r>
  <r>
    <d v="2023-01-23T00:00:00"/>
    <d v="1899-12-30T09:21:12"/>
    <d v="2023-01-23T00:00:00"/>
    <d v="1899-12-30T12:17:00"/>
    <d v="2023-01-23T00:00:00"/>
    <s v="CALC04"/>
    <x v="11"/>
    <x v="10"/>
    <x v="2"/>
    <n v="-1"/>
    <s v="UCLA Undergrad"/>
    <s v="CLICC Circ Desk"/>
    <s v="CLICC Calculator"/>
    <s v="CLICC 6 Hour Loan Period"/>
    <s v="CAL-POW-03"/>
  </r>
  <r>
    <d v="2023-01-23T00:00:00"/>
    <d v="1899-12-30T09:35:15"/>
    <d v="2023-01-23T00:00:00"/>
    <d v="1899-12-30T14:01:21"/>
    <d v="2023-01-30T00:00:00"/>
    <s v="CLICC-ML-0072"/>
    <x v="3"/>
    <x v="1"/>
    <x v="0"/>
    <n v="-1"/>
    <s v="UCLA Undergrad"/>
    <s v="CLICC Circ Desk"/>
    <s v="CLICC Chromebook"/>
    <s v="1 Week"/>
    <s v="ITS MacBook 30"/>
  </r>
  <r>
    <d v="2023-01-23T00:00:00"/>
    <d v="1899-12-30T09:40:09"/>
    <d v="2023-02-03T00:00:00"/>
    <d v="1899-12-30T13:00:05"/>
    <d v="2023-02-03T00:00:00"/>
    <s v="HP150"/>
    <x v="2"/>
    <x v="2"/>
    <x v="0"/>
    <n v="-1"/>
    <s v="UCLA Undergrad"/>
    <s v="CLICC Circ Desk"/>
    <s v="CLICC Chromebook"/>
    <s v="1 Week"/>
    <s v="WL-LTL-04"/>
  </r>
  <r>
    <d v="2023-01-23T00:00:00"/>
    <d v="1899-12-30T09:48:10"/>
    <d v="2023-02-07T00:00:00"/>
    <d v="1899-12-30T10:59:42"/>
    <d v="2023-02-06T00:00:00"/>
    <s v="HP129"/>
    <x v="2"/>
    <x v="2"/>
    <x v="0"/>
    <n v="-1"/>
    <s v="UCLA Undergrad"/>
    <s v="CLICC Circ Desk"/>
    <s v="CLICC Chromebook"/>
    <s v="1 Week"/>
    <s v="WL-PC2-18"/>
  </r>
  <r>
    <d v="2023-01-23T00:00:00"/>
    <d v="1899-12-30T09:51:15"/>
    <d v="2023-03-23T00:00:00"/>
    <d v="1899-12-30T18:00:41"/>
    <d v="2023-03-24T00:00:00"/>
    <s v="CLICC-ML-0124"/>
    <x v="3"/>
    <x v="1"/>
    <x v="0"/>
    <n v="-1"/>
    <s v="UCLA Graduate"/>
    <s v="CLICC Circ Desk"/>
    <s v="CLICC Chromebook"/>
    <s v="1 Week"/>
    <s v="ITS MacBook 28"/>
  </r>
  <r>
    <d v="2023-01-23T00:00:00"/>
    <d v="1899-12-30T09:53:57"/>
    <d v="2023-01-23T00:00:00"/>
    <d v="1899-12-30T09:54:15"/>
    <d v="2023-01-2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3T00:00:00"/>
    <d v="1899-12-30T09:54:22"/>
    <d v="2023-01-23T00:00:00"/>
    <d v="1899-12-30T12:42:37"/>
    <d v="2023-01-23T00:00:00"/>
    <s v="MACCHRG61"/>
    <x v="10"/>
    <x v="9"/>
    <x v="1"/>
    <n v="-1"/>
    <s v="UCLA Undergrad"/>
    <s v="CLICC Circ Desk"/>
    <s v="CLICC Laptop Charger"/>
    <s v="CLICC 6 Hour Loan Period"/>
    <s v="MAGT-POW-15"/>
  </r>
  <r>
    <d v="2023-01-23T00:00:00"/>
    <d v="1899-12-30T09:54:28"/>
    <d v="2023-01-26T00:00:00"/>
    <d v="1899-12-30T12:10:41"/>
    <d v="2023-01-30T00:00:00"/>
    <s v="CBK198"/>
    <x v="0"/>
    <x v="0"/>
    <x v="0"/>
    <n v="-1"/>
    <s v="UCLA Graduate"/>
    <s v="Biomed Circ Desk"/>
    <s v="CLICC Chromebook"/>
    <s v="1 Week"/>
    <s v="CBK-BIO-09"/>
  </r>
  <r>
    <d v="2023-01-23T00:00:00"/>
    <d v="1899-12-30T10:02:27"/>
    <d v="2023-01-23T00:00:00"/>
    <d v="1899-12-30T13:32:28"/>
    <d v="2023-01-23T00:00:00"/>
    <s v="UVGA22"/>
    <x v="19"/>
    <x v="18"/>
    <x v="4"/>
    <n v="-1"/>
    <s v="UCLA Graduate"/>
    <s v="CLICC Circ Desk"/>
    <s v="CLICC Input/Output Adapter"/>
    <s v="CLICC 6 Hour Loan Period"/>
    <m/>
  </r>
  <r>
    <d v="2023-01-23T00:00:00"/>
    <d v="1899-12-30T10:06:34"/>
    <d v="2023-01-23T00:00:00"/>
    <d v="1899-12-30T12:01:17"/>
    <d v="2023-01-2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3T00:00:00"/>
    <d v="1899-12-30T10:14:17"/>
    <d v="2023-01-23T00:00:00"/>
    <d v="1899-12-30T16:08:39"/>
    <d v="2023-01-30T00:00:00"/>
    <s v="MP099"/>
    <x v="1"/>
    <x v="1"/>
    <x v="0"/>
    <n v="-1"/>
    <s v="UCLA Undergrad"/>
    <s v="CLICC Circ Desk"/>
    <s v="CLICC Chromebook"/>
    <s v="1 Week"/>
    <s v="ML-CLA-17"/>
  </r>
  <r>
    <d v="2023-01-23T00:00:00"/>
    <d v="1899-12-30T10:30:37"/>
    <d v="2023-01-23T00:00:00"/>
    <d v="1899-12-30T12:16:22"/>
    <d v="2023-01-30T00:00:00"/>
    <s v="CBK357"/>
    <x v="0"/>
    <x v="0"/>
    <x v="0"/>
    <n v="-1"/>
    <s v="UCLA Academic"/>
    <s v="CLICC Circ Desk"/>
    <s v="CLICC Chromebook"/>
    <s v="1 Week"/>
    <s v="CBK-CLICC-108"/>
  </r>
  <r>
    <d v="2023-01-23T00:00:00"/>
    <d v="1899-12-30T10:35:55"/>
    <d v="2023-01-23T00:00:00"/>
    <d v="1899-12-30T10:41:45"/>
    <d v="2023-01-23T00:00:00"/>
    <s v="HDMIC18"/>
    <x v="16"/>
    <x v="15"/>
    <x v="4"/>
    <n v="-1"/>
    <s v="UCLA Graduate"/>
    <s v="CLICC Circ Desk"/>
    <s v="CLICC Display Cable"/>
    <s v="CLICC 6 Hour Loan Period"/>
    <s v="HDMC-YRL-10"/>
  </r>
  <r>
    <d v="2023-01-23T00:00:00"/>
    <d v="1899-12-30T10:42:17"/>
    <d v="2023-01-24T00:00:00"/>
    <d v="1899-12-30T12:00:19"/>
    <d v="2023-01-23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3T00:00:00"/>
    <d v="1899-12-30T10:46:42"/>
    <d v="2023-03-23T00:00:00"/>
    <d v="1899-12-30T13:11:15"/>
    <d v="2023-03-24T00:00:00"/>
    <s v="HP079"/>
    <x v="2"/>
    <x v="2"/>
    <x v="0"/>
    <n v="-1"/>
    <s v="UCLA Undergrad"/>
    <s v="CLICC Circ Desk"/>
    <s v="CLICC Chromebook"/>
    <s v="1 Week"/>
    <s v="WL-RC2-09"/>
  </r>
  <r>
    <d v="2023-01-23T00:00:00"/>
    <d v="1899-12-30T10:47:37"/>
    <d v="2023-02-06T00:00:00"/>
    <d v="1899-12-30T15:57:22"/>
    <d v="2023-02-06T00:00:00"/>
    <s v="MP055"/>
    <x v="1"/>
    <x v="1"/>
    <x v="0"/>
    <n v="-1"/>
    <s v="UCLA Undergrad"/>
    <s v="CLICC Circ Desk"/>
    <s v="CLICC Chromebook"/>
    <s v="1 Week"/>
    <s v="ML-YRL-14"/>
  </r>
  <r>
    <d v="2023-01-23T00:00:00"/>
    <d v="1899-12-30T10:48:31"/>
    <d v="2023-02-06T00:00:00"/>
    <d v="1899-12-30T10:36:26"/>
    <d v="2023-02-06T00:00:00"/>
    <s v="MP039"/>
    <x v="1"/>
    <x v="1"/>
    <x v="0"/>
    <n v="-1"/>
    <s v="UCLA Undergrad"/>
    <s v="CLICC Circ Desk"/>
    <s v="CLICC Chromebook"/>
    <s v="1 Week"/>
    <s v="ML-RC1-18"/>
  </r>
  <r>
    <d v="2023-01-23T00:00:00"/>
    <d v="1899-12-30T10:50:17"/>
    <d v="2023-01-23T00:00:00"/>
    <d v="1899-12-30T10:52:45"/>
    <d v="2023-01-30T00:00:00"/>
    <s v="HP148"/>
    <x v="2"/>
    <x v="2"/>
    <x v="0"/>
    <n v="-1"/>
    <s v="UCLA Undergrad"/>
    <s v="CLICC Circ Desk"/>
    <s v="CLICC Chromebook"/>
    <s v="1 Week"/>
    <s v="WL-LTL-02"/>
  </r>
  <r>
    <d v="2023-01-23T00:00:00"/>
    <d v="1899-12-30T10:52:21"/>
    <d v="2023-02-02T00:00:00"/>
    <d v="1899-12-30T12:17:44"/>
    <d v="2023-02-03T00:00:00"/>
    <s v="HP036"/>
    <x v="2"/>
    <x v="2"/>
    <x v="0"/>
    <n v="-1"/>
    <s v="UCLA Undergrad"/>
    <s v="CLICC Circ Desk"/>
    <s v="CLICC Chromebook"/>
    <s v="1 Week"/>
    <s v="WL-SEL-01"/>
  </r>
  <r>
    <d v="2023-01-23T00:00:00"/>
    <d v="1899-12-30T10:52:22"/>
    <d v="2023-01-23T00:00:00"/>
    <d v="1899-12-30T10:52:44"/>
    <d v="2023-01-30T00:00:00"/>
    <s v="CBK207"/>
    <x v="0"/>
    <x v="0"/>
    <x v="0"/>
    <n v="-1"/>
    <s v="UCLA Academic"/>
    <s v="Biomed Circ Desk"/>
    <s v="CLICC Chromebook"/>
    <s v="1 Week"/>
    <s v="CBK-BIO-18"/>
  </r>
  <r>
    <d v="2023-01-23T00:00:00"/>
    <d v="1899-12-30T10:53:44"/>
    <d v="2023-01-23T00:00:00"/>
    <d v="1899-12-30T10:54:59"/>
    <d v="2023-01-30T00:00:00"/>
    <s v="HP111"/>
    <x v="2"/>
    <x v="2"/>
    <x v="0"/>
    <n v="-1"/>
    <s v="UCLA Undergrad"/>
    <s v="CLICC Circ Desk"/>
    <s v="CLICC Chromebook"/>
    <s v="1 Week"/>
    <s v="W-POW-20"/>
  </r>
  <r>
    <d v="2023-01-23T00:00:00"/>
    <d v="1899-12-30T10:55:26"/>
    <d v="2023-02-07T00:00:00"/>
    <d v="1899-12-30T16:56:37"/>
    <d v="2023-02-06T00:00:00"/>
    <s v="HP092"/>
    <x v="2"/>
    <x v="2"/>
    <x v="0"/>
    <n v="-1"/>
    <s v="UCLA Undergrad"/>
    <s v="CLICC Circ Desk"/>
    <s v="CLICC Chromebook"/>
    <s v="1 Week"/>
    <s v="WL-POW-01"/>
  </r>
  <r>
    <d v="2023-01-23T00:00:00"/>
    <d v="1899-12-30T10:55:37"/>
    <d v="2023-03-16T00:00:00"/>
    <d v="1899-12-30T12:06:50"/>
    <d v="2023-04-23T00:00:00"/>
    <s v="AD2068"/>
    <x v="7"/>
    <x v="6"/>
    <x v="3"/>
    <n v="-1"/>
    <s v="UCLA Undergrad"/>
    <s v="SEL Boelter Circ Desk"/>
    <s v="CLICC Electrical Eng."/>
    <s v="90 Days Loan"/>
    <s v="CLICC EE AD2 Unit 68"/>
  </r>
  <r>
    <d v="2023-01-23T00:00:00"/>
    <d v="1899-12-30T10:58:58"/>
    <d v="2023-02-06T00:00:00"/>
    <d v="1899-12-30T17:29:00"/>
    <d v="2023-02-06T00:00:00"/>
    <s v="HP128"/>
    <x v="2"/>
    <x v="2"/>
    <x v="0"/>
    <n v="-1"/>
    <s v="UCLA Undergrad"/>
    <s v="CLICC Circ Desk"/>
    <s v="CLICC Chromebook"/>
    <s v="1 Week"/>
    <s v="WL-PC2-17"/>
  </r>
  <r>
    <d v="2023-01-23T00:00:00"/>
    <d v="1899-12-30T11:03:39"/>
    <d v="2023-01-24T00:00:00"/>
    <d v="1899-12-30T12:16:11"/>
    <d v="2023-01-30T00:00:00"/>
    <s v="CBK028"/>
    <x v="0"/>
    <x v="0"/>
    <x v="0"/>
    <n v="-1"/>
    <s v="UCLA Undergrad"/>
    <s v="YRL  Circ Desk"/>
    <s v="CLICC Chromebook"/>
    <s v="1 Week"/>
    <s v="CBK-028"/>
  </r>
  <r>
    <d v="2023-01-23T00:00:00"/>
    <d v="1899-12-30T11:09:21"/>
    <d v="2023-01-23T00:00:00"/>
    <d v="1899-12-30T12:51:20"/>
    <d v="2023-01-23T00:00:00"/>
    <s v="IPHONE48"/>
    <x v="9"/>
    <x v="8"/>
    <x v="1"/>
    <n v="-1"/>
    <s v="UCLA Graduate"/>
    <s v="CLICC Circ Desk"/>
    <s v="CLICC Phone Cable"/>
    <s v="CLICC 6 Hour Loan Period"/>
    <s v="IPH-POW-04"/>
  </r>
  <r>
    <d v="2023-01-23T00:00:00"/>
    <d v="1899-12-30T11:09:24"/>
    <d v="2023-01-23T00:00:00"/>
    <d v="1899-12-30T12:51:17"/>
    <d v="2023-01-23T00:00:00"/>
    <s v="WALLADPT46"/>
    <x v="8"/>
    <x v="7"/>
    <x v="1"/>
    <n v="-1"/>
    <s v="UCLA Graduate"/>
    <s v="CLICC Circ Desk"/>
    <s v="CLICC USB Wall Adapter"/>
    <s v="CLICC 6 Hour Loan Period"/>
    <m/>
  </r>
  <r>
    <d v="2023-01-23T00:00:00"/>
    <d v="1899-12-30T11:12:38"/>
    <d v="2023-02-06T00:00:00"/>
    <d v="1899-12-30T15:18:08"/>
    <d v="2023-02-06T00:00:00"/>
    <s v="HP095"/>
    <x v="2"/>
    <x v="2"/>
    <x v="0"/>
    <n v="-1"/>
    <s v="UCLA Undergrad"/>
    <s v="CLICC Circ Desk"/>
    <s v="CLICC Chromebook"/>
    <s v="1 Week"/>
    <s v="WL-POW-04"/>
  </r>
  <r>
    <d v="2023-01-23T00:00:00"/>
    <d v="1899-12-30T11:38:24"/>
    <d v="2023-03-24T00:00:00"/>
    <d v="1899-12-30T16:38:47"/>
    <d v="2023-03-24T00:00:00"/>
    <s v="CLICC-MM-0030"/>
    <x v="4"/>
    <x v="3"/>
    <x v="0"/>
    <n v="-1"/>
    <s v="UCLA Graduate"/>
    <s v="CLICC Circ Desk"/>
    <s v="CLICC Chromebook"/>
    <s v="1 Week"/>
    <s v="ITS iPad 230"/>
  </r>
  <r>
    <d v="2023-01-23T00:00:00"/>
    <d v="1899-12-30T11:52:24"/>
    <d v="2023-02-08T00:00:00"/>
    <d v="1899-12-30T13:35:54"/>
    <d v="2023-02-03T00:00:00"/>
    <s v="CLICC-ML-0139"/>
    <x v="3"/>
    <x v="1"/>
    <x v="0"/>
    <n v="-1"/>
    <s v="UCLA Undergrad"/>
    <s v="CLICC Circ Desk"/>
    <s v="CLICC Chromebook"/>
    <s v="1 Week"/>
    <s v="ITS MacBook 122"/>
  </r>
  <r>
    <d v="2023-01-23T00:00:00"/>
    <d v="1899-12-30T11:53:13"/>
    <d v="2023-02-06T00:00:00"/>
    <d v="1899-12-30T15:11:49"/>
    <d v="2023-02-06T00:00:00"/>
    <s v="FAC518"/>
    <x v="20"/>
    <x v="3"/>
    <x v="0"/>
    <n v="-1"/>
    <s v="UCLA Graduate"/>
    <s v="CLICC Circ Desk"/>
    <s v="CLICC Chromebook"/>
    <s v="1 Week"/>
    <s v="ITS iPad 118"/>
  </r>
  <r>
    <d v="2023-01-23T00:00:00"/>
    <d v="1899-12-30T11:54:27"/>
    <d v="2023-01-23T00:00:00"/>
    <d v="1899-12-30T16:00:14"/>
    <d v="2023-01-23T00:00:00"/>
    <s v="OMNI11"/>
    <x v="12"/>
    <x v="11"/>
    <x v="1"/>
    <n v="-1"/>
    <s v="UCLA Graduate"/>
    <s v="SEL Boelter Circ Desk"/>
    <s v="CLICC Omnicharge"/>
    <s v="CLICC 6 Hour Loan Period"/>
    <s v="OMN-BOE-01"/>
  </r>
  <r>
    <d v="2023-01-23T00:00:00"/>
    <d v="1899-12-30T11:58:00"/>
    <d v="2023-01-24T00:00:00"/>
    <d v="1899-12-30T17:48:37"/>
    <d v="2023-01-30T00:00:00"/>
    <s v="CBK412"/>
    <x v="0"/>
    <x v="0"/>
    <x v="0"/>
    <n v="-1"/>
    <s v="UCLA Undergrad"/>
    <s v="CLICC Circ Desk"/>
    <s v="CLICC Chromebook"/>
    <s v="1 Week"/>
    <s v="CBK-CLICC-163"/>
  </r>
  <r>
    <d v="2023-01-23T00:00:00"/>
    <d v="1899-12-30T12:03:34"/>
    <d v="2023-02-09T00:00:00"/>
    <d v="1899-12-30T09:45:25"/>
    <d v="2023-01-30T00:00:00"/>
    <s v="CLICC-ML-2047"/>
    <x v="3"/>
    <x v="1"/>
    <x v="0"/>
    <n v="-1"/>
    <s v="UCLA Undergrad"/>
    <s v="CLICC Circ Desk"/>
    <s v="CLICC Chromebook"/>
    <s v="1 Week"/>
    <s v="CLICC-ML-2047"/>
  </r>
  <r>
    <d v="2023-01-23T00:00:00"/>
    <d v="1899-12-30T12:05:34"/>
    <d v="2023-02-07T00:00:00"/>
    <d v="1899-12-30T11:51:30"/>
    <d v="2023-02-06T00:00:00"/>
    <s v="CLICC-ML-0067"/>
    <x v="3"/>
    <x v="1"/>
    <x v="0"/>
    <n v="-1"/>
    <s v="UCLA Undergrad"/>
    <s v="CLICC Circ Desk"/>
    <s v="CLICC Chromebook"/>
    <s v="1 Week"/>
    <s v="ITS MacBook 121"/>
  </r>
  <r>
    <d v="2023-01-23T00:00:00"/>
    <d v="1899-12-30T12:11:07"/>
    <d v="2023-02-06T00:00:00"/>
    <d v="1899-12-30T10:01:00"/>
    <d v="2023-02-06T00:00:00"/>
    <s v="CBK124"/>
    <x v="0"/>
    <x v="0"/>
    <x v="0"/>
    <n v="-1"/>
    <s v="UCLA Undergrad"/>
    <s v="CLICC Circ Desk"/>
    <s v="CLICC Chromebook"/>
    <s v="1 Week"/>
    <s v="CBIO-10"/>
  </r>
  <r>
    <d v="2023-01-23T00:00:00"/>
    <d v="1899-12-30T12:13:05"/>
    <d v="2023-01-23T00:00:00"/>
    <d v="1899-12-30T13:19:14"/>
    <d v="2023-01-23T00:00:00"/>
    <s v="IPHONE31"/>
    <x v="9"/>
    <x v="8"/>
    <x v="1"/>
    <n v="-1"/>
    <s v="UCLA Undergrad"/>
    <s v="CLICC Circ Desk"/>
    <s v="CLICC Phone Cable"/>
    <s v="CLICC 6 Hour Loan Period"/>
    <s v="IPH-YRL-07"/>
  </r>
  <r>
    <d v="2023-01-23T00:00:00"/>
    <d v="1899-12-30T12:13:20"/>
    <d v="2023-01-23T00:00:00"/>
    <d v="1899-12-30T17:47:56"/>
    <d v="2023-01-23T00:00:00"/>
    <s v="WALLADPT36"/>
    <x v="8"/>
    <x v="7"/>
    <x v="1"/>
    <n v="-1"/>
    <s v="UCLA Undergrad"/>
    <s v="CLICC Circ Desk"/>
    <s v="CLICC USB Wall Adapter"/>
    <s v="CLICC 6 Hour Loan Period"/>
    <m/>
  </r>
  <r>
    <d v="2023-01-23T00:00:00"/>
    <d v="1899-12-30T12:16:49"/>
    <d v="2023-01-23T00:00:00"/>
    <d v="1899-12-30T13:47:29"/>
    <d v="2023-01-2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23T00:00:00"/>
    <d v="1899-12-30T12:24:38"/>
    <d v="2023-02-07T00:00:00"/>
    <d v="1899-12-30T16:59:16"/>
    <d v="2023-02-06T00:00:00"/>
    <s v="MP133"/>
    <x v="1"/>
    <x v="1"/>
    <x v="0"/>
    <n v="-1"/>
    <s v="UCLA Undergrad"/>
    <s v="CLICC Circ Desk"/>
    <s v="CLICC Chromebook"/>
    <s v="1 Week"/>
    <s v="ML-PC1-09"/>
  </r>
  <r>
    <d v="2023-01-23T00:00:00"/>
    <d v="1899-12-30T12:26:09"/>
    <d v="2023-01-23T00:00:00"/>
    <d v="1899-12-30T15:11:40"/>
    <d v="2023-01-23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23T00:00:00"/>
    <d v="1899-12-30T12:26:12"/>
    <d v="2023-01-23T00:00:00"/>
    <d v="1899-12-30T15:11:42"/>
    <d v="2023-01-23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23T00:00:00"/>
    <d v="1899-12-30T12:30:43"/>
    <d v="2023-01-23T00:00:00"/>
    <d v="1899-12-30T15:57:33"/>
    <d v="2023-01-23T00:00:00"/>
    <s v="CALC04"/>
    <x v="11"/>
    <x v="10"/>
    <x v="2"/>
    <n v="-1"/>
    <s v="UCLA Undergrad"/>
    <s v="CLICC Circ Desk"/>
    <s v="CLICC Calculator"/>
    <s v="CLICC 6 Hour Loan Period"/>
    <s v="CAL-POW-03"/>
  </r>
  <r>
    <d v="2023-01-23T00:00:00"/>
    <d v="1899-12-30T12:35:16"/>
    <d v="2023-02-06T00:00:00"/>
    <d v="1899-12-30T15:51:46"/>
    <d v="2023-02-06T00:00:00"/>
    <s v="CLICC-ML-0092"/>
    <x v="3"/>
    <x v="1"/>
    <x v="0"/>
    <n v="-1"/>
    <s v="UCLA Graduate"/>
    <s v="CLICC Circ Desk"/>
    <s v="CLICC Chromebook"/>
    <s v="1 Week"/>
    <s v="ITS MacBook 110"/>
  </r>
  <r>
    <d v="2023-01-23T00:00:00"/>
    <d v="1899-12-30T12:44:12"/>
    <d v="2023-01-23T00:00:00"/>
    <d v="1899-12-30T14:48:14"/>
    <d v="2023-01-23T00:00:00"/>
    <s v="HPUSBC07"/>
    <x v="14"/>
    <x v="13"/>
    <x v="1"/>
    <n v="-1"/>
    <s v="UCLA Undergrad"/>
    <s v="SEL Boelter Circ Desk"/>
    <s v="CLICC Laptop Charger"/>
    <s v="CLICC 6 Hour Loan Period"/>
    <m/>
  </r>
  <r>
    <d v="2023-01-23T00:00:00"/>
    <d v="1899-12-30T12:51:45"/>
    <d v="2023-01-23T00:00:00"/>
    <d v="1899-12-30T13:47:47"/>
    <d v="2023-01-23T00:00:00"/>
    <s v="IPHONE80"/>
    <x v="9"/>
    <x v="8"/>
    <x v="1"/>
    <n v="-1"/>
    <s v="UCLA Undergrad"/>
    <s v="CLICC Circ Desk"/>
    <s v="CLICC Phone Cable"/>
    <s v="CLICC 6 Hour Loan Period"/>
    <m/>
  </r>
  <r>
    <d v="2023-01-23T00:00:00"/>
    <d v="1899-12-30T13:04:32"/>
    <d v="2023-01-23T00:00:00"/>
    <d v="1899-12-30T20:07:10"/>
    <d v="2023-01-23T00:00:00"/>
    <s v="WALLADPT40"/>
    <x v="8"/>
    <x v="7"/>
    <x v="1"/>
    <n v="-1"/>
    <s v="UCLA Undergrad"/>
    <s v="CLICC Circ Desk"/>
    <s v="CLICC USB Wall Adapter"/>
    <s v="CLICC 6 Hour Loan Period"/>
    <m/>
  </r>
  <r>
    <d v="2023-01-23T00:00:00"/>
    <d v="1899-12-30T13:04:40"/>
    <d v="2023-01-23T00:00:00"/>
    <d v="1899-12-30T20:06:58"/>
    <d v="2023-01-23T00:00:00"/>
    <s v="IPHONE52"/>
    <x v="9"/>
    <x v="8"/>
    <x v="1"/>
    <n v="-1"/>
    <s v="UCLA Undergrad"/>
    <s v="CLICC Circ Desk"/>
    <s v="CLICC Phone Cable"/>
    <s v="CLICC 6 Hour Loan Period"/>
    <s v="IPH-POW-08"/>
  </r>
  <r>
    <d v="2023-01-23T00:00:00"/>
    <d v="1899-12-30T13:07:39"/>
    <d v="2023-01-23T00:00:00"/>
    <d v="1899-12-30T13:13:20"/>
    <d v="2023-01-30T00:00:00"/>
    <s v="MP137"/>
    <x v="1"/>
    <x v="1"/>
    <x v="0"/>
    <n v="-1"/>
    <s v="UCLA Undergrad"/>
    <s v="CLICC Circ Desk"/>
    <s v="CLICC Chromebook"/>
    <s v="1 Week"/>
    <s v="ML-PC1-13"/>
  </r>
  <r>
    <d v="2023-01-23T00:00:00"/>
    <d v="1899-12-30T13:09:25"/>
    <d v="2023-02-01T00:00:00"/>
    <d v="1899-12-30T12:26:33"/>
    <d v="2023-02-03T00:00:00"/>
    <s v="CLICC-MM-084"/>
    <x v="4"/>
    <x v="3"/>
    <x v="0"/>
    <n v="-1"/>
    <s v="UCLA Undergrad"/>
    <s v="CLICC Circ Desk"/>
    <s v="CLICC Chromebook"/>
    <s v="1 Week"/>
    <m/>
  </r>
  <r>
    <d v="2023-01-23T00:00:00"/>
    <d v="1899-12-30T13:14:11"/>
    <d v="2023-01-31T00:00:00"/>
    <d v="1899-12-30T12:21:03"/>
    <d v="2023-01-30T00:00:00"/>
    <s v="CLICC-ML-0140"/>
    <x v="3"/>
    <x v="1"/>
    <x v="0"/>
    <n v="-1"/>
    <s v="UCLA Undergrad"/>
    <s v="CLICC Circ Desk"/>
    <s v="CLICC Chromebook"/>
    <s v="1 Week"/>
    <s v="ITS MacBook 80"/>
  </r>
  <r>
    <d v="2023-01-23T00:00:00"/>
    <d v="1899-12-30T13:24:25"/>
    <d v="2023-01-23T00:00:00"/>
    <d v="1899-12-30T15:46:48"/>
    <d v="2023-01-23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3T00:00:00"/>
    <d v="1899-12-30T13:24:30"/>
    <d v="2023-01-23T00:00:00"/>
    <d v="1899-12-30T15:46:50"/>
    <d v="2023-01-2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3T00:00:00"/>
    <d v="1899-12-30T13:31:58"/>
    <d v="2023-01-23T00:00:00"/>
    <d v="1899-12-30T23:24:52"/>
    <d v="2023-01-23T00:00:00"/>
    <s v="MACUSBC24C24"/>
    <x v="5"/>
    <x v="4"/>
    <x v="1"/>
    <n v="-1"/>
    <s v="UCLA Music Undergrad"/>
    <s v="CLICC Circ Desk"/>
    <s v="CLICC Laptop Charger"/>
    <s v="CLICC 6 Hour Loan Period"/>
    <s v="USBC-POW-07"/>
  </r>
  <r>
    <d v="2023-01-23T00:00:00"/>
    <d v="1899-12-30T13:32:18"/>
    <d v="2023-02-02T00:00:00"/>
    <d v="1899-12-30T15:39:34"/>
    <d v="2023-02-03T00:00:00"/>
    <s v="HP103"/>
    <x v="2"/>
    <x v="2"/>
    <x v="0"/>
    <n v="-1"/>
    <s v="UCLA Graduate"/>
    <s v="CLICC Circ Desk"/>
    <s v="CLICC Chromebook"/>
    <s v="1 Week"/>
    <s v="W-POW-12"/>
  </r>
  <r>
    <d v="2023-01-23T00:00:00"/>
    <d v="1899-12-30T13:33:32"/>
    <d v="2023-01-23T00:00:00"/>
    <d v="1899-12-30T23:24:07"/>
    <d v="2023-01-23T00:00:00"/>
    <s v="IPHONE48"/>
    <x v="9"/>
    <x v="8"/>
    <x v="1"/>
    <n v="-1"/>
    <s v="UCLA Music Undergrad"/>
    <s v="CLICC Circ Desk"/>
    <s v="CLICC Phone Cable"/>
    <s v="CLICC 6 Hour Loan Period"/>
    <s v="IPH-POW-04"/>
  </r>
  <r>
    <d v="2023-01-23T00:00:00"/>
    <d v="1899-12-30T13:33:38"/>
    <d v="2023-01-23T00:00:00"/>
    <d v="1899-12-30T23:23:38"/>
    <d v="2023-01-23T00:00:00"/>
    <s v="WALLADPT48"/>
    <x v="8"/>
    <x v="7"/>
    <x v="1"/>
    <n v="-1"/>
    <s v="UCLA Music Undergrad"/>
    <s v="CLICC Circ Desk"/>
    <s v="CLICC USB Wall Adapter"/>
    <s v="CLICC 6 Hour Loan Period"/>
    <m/>
  </r>
  <r>
    <d v="2023-01-23T00:00:00"/>
    <d v="1899-12-30T13:50:15"/>
    <d v="2023-02-06T00:00:00"/>
    <d v="1899-12-30T13:46:41"/>
    <d v="2023-02-06T00:00:00"/>
    <s v="CLICC-ML-0132"/>
    <x v="3"/>
    <x v="1"/>
    <x v="0"/>
    <n v="-1"/>
    <s v="UCLA Undergrad"/>
    <s v="CLICC Circ Desk"/>
    <s v="CLICC Chromebook"/>
    <s v="1 Week"/>
    <s v="ITS MacBook 29"/>
  </r>
  <r>
    <d v="2023-01-23T00:00:00"/>
    <d v="1899-12-30T13:53:29"/>
    <d v="2023-03-10T00:00:00"/>
    <d v="1899-12-30T13:09:12"/>
    <d v="2023-02-06T00:00:00"/>
    <s v="MP102"/>
    <x v="1"/>
    <x v="1"/>
    <x v="0"/>
    <n v="-1"/>
    <s v="UCLA Undergrad"/>
    <s v="CLICC Circ Desk"/>
    <s v="CLICC Chromebook"/>
    <s v="1 Week"/>
    <s v="ML-CLA-20"/>
  </r>
  <r>
    <d v="2023-01-23T00:00:00"/>
    <d v="1899-12-30T13:53:46"/>
    <d v="2023-02-10T00:00:00"/>
    <d v="1899-12-30T14:02:52"/>
    <d v="2023-02-06T00:00:00"/>
    <s v="CLICC-ML-2096"/>
    <x v="3"/>
    <x v="1"/>
    <x v="0"/>
    <n v="-1"/>
    <s v="UCLA Graduate"/>
    <s v="CLICC Circ Desk"/>
    <s v="CLICC Chromebook"/>
    <s v="1 Week"/>
    <s v="CLICC-ML-2096"/>
  </r>
  <r>
    <d v="2023-01-23T00:00:00"/>
    <d v="1899-12-30T13:54:09"/>
    <d v="2023-01-31T00:00:00"/>
    <d v="1899-12-30T13:56:20"/>
    <d v="2023-02-06T00:00:00"/>
    <s v="MP080"/>
    <x v="1"/>
    <x v="1"/>
    <x v="0"/>
    <n v="-1"/>
    <s v="UCLA Undergrad"/>
    <s v="CLICC Circ Desk"/>
    <s v="CLICC Chromebook"/>
    <s v="1 Week"/>
    <s v="ML-POW-19"/>
  </r>
  <r>
    <d v="2023-01-23T00:00:00"/>
    <d v="1899-12-30T13:54:50"/>
    <d v="2023-01-23T00:00:00"/>
    <d v="1899-12-30T15:22:05"/>
    <d v="2023-01-23T00:00:00"/>
    <s v="HDST17"/>
    <x v="6"/>
    <x v="5"/>
    <x v="2"/>
    <n v="-1"/>
    <s v="UCLA Graduate"/>
    <s v="CLICC Circ Desk"/>
    <s v="CLICC Headset"/>
    <s v="CLICC 6 Hour Loan Period"/>
    <s v="HDS-POW-06"/>
  </r>
  <r>
    <d v="2023-01-23T00:00:00"/>
    <d v="1899-12-30T14:02:30"/>
    <d v="2023-02-06T00:00:00"/>
    <d v="1899-12-30T12:14:52"/>
    <d v="2023-02-06T00:00:00"/>
    <s v="CBK096"/>
    <x v="0"/>
    <x v="0"/>
    <x v="0"/>
    <n v="-1"/>
    <s v="UCLA Undergrad"/>
    <s v="CLICC Circ Desk"/>
    <s v="CLICC Chromebook"/>
    <s v="1 Week"/>
    <s v="CYRL-22"/>
  </r>
  <r>
    <d v="2023-01-23T00:00:00"/>
    <d v="1899-12-30T14:04:25"/>
    <d v="2023-01-30T00:00:00"/>
    <d v="1899-12-30T16:54:27"/>
    <d v="2023-01-30T00:00:00"/>
    <s v="CLICC-ML-0102"/>
    <x v="3"/>
    <x v="1"/>
    <x v="0"/>
    <n v="-1"/>
    <s v="UCLA Undergrad"/>
    <s v="CLICC Circ Desk"/>
    <s v="CLICC Chromebook"/>
    <s v="1 Week"/>
    <s v="ITS MacBook 147"/>
  </r>
  <r>
    <d v="2023-01-23T00:00:00"/>
    <d v="1899-12-30T14:11:27"/>
    <d v="2023-01-23T00:00:00"/>
    <d v="1899-12-30T15:49:51"/>
    <d v="2023-01-2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23T00:00:00"/>
    <d v="1899-12-30T14:29:05"/>
    <d v="2023-01-26T00:00:00"/>
    <d v="1899-12-30T12:31:28"/>
    <d v="2023-01-30T00:00:00"/>
    <s v="HP021"/>
    <x v="2"/>
    <x v="2"/>
    <x v="0"/>
    <n v="-1"/>
    <s v="UCLA Undergrad"/>
    <s v="CLICC Circ Desk"/>
    <s v="CLICC Chromebook"/>
    <s v="1 Week"/>
    <s v="WL-BCR-11"/>
  </r>
  <r>
    <d v="2023-01-23T00:00:00"/>
    <d v="1899-12-30T14:32:45"/>
    <d v="2023-01-23T00:00:00"/>
    <d v="1899-12-30T15:57:30"/>
    <d v="2023-01-23T00:00:00"/>
    <s v="IPHONE58"/>
    <x v="9"/>
    <x v="8"/>
    <x v="1"/>
    <n v="-1"/>
    <s v="UCLA Academic"/>
    <s v="Biomed Circ Desk"/>
    <s v="CLICC Phone Cable"/>
    <s v="CLICC 6 Hour Loan Period"/>
    <s v="IPH-BIO-02"/>
  </r>
  <r>
    <d v="2023-01-23T00:00:00"/>
    <d v="1899-12-30T14:34:57"/>
    <d v="2023-02-06T00:00:00"/>
    <d v="1899-12-30T15:25:19"/>
    <d v="2023-02-06T00:00:00"/>
    <s v="MP164"/>
    <x v="1"/>
    <x v="1"/>
    <x v="0"/>
    <n v="-1"/>
    <s v="UCLA Undergrad"/>
    <s v="CLICC Circ Desk"/>
    <s v="CLICC Chromebook"/>
    <s v="1 Week"/>
    <s v="ML-CMM-04"/>
  </r>
  <r>
    <d v="2023-01-23T00:00:00"/>
    <d v="1899-12-30T14:40:56"/>
    <d v="2023-01-23T00:00:00"/>
    <d v="1899-12-30T15:43:10"/>
    <d v="2023-01-23T00:00:00"/>
    <s v="IPHONE46"/>
    <x v="9"/>
    <x v="8"/>
    <x v="1"/>
    <n v="-1"/>
    <s v="UCLA Undergrad"/>
    <s v="CLICC Circ Desk"/>
    <s v="CLICC Phone Cable"/>
    <s v="CLICC 6 Hour Loan Period"/>
    <s v="IPH-POW-02"/>
  </r>
  <r>
    <d v="2023-01-23T00:00:00"/>
    <d v="1899-12-30T14:54:32"/>
    <d v="2023-01-23T00:00:00"/>
    <d v="1899-12-30T15:18:00"/>
    <d v="2023-01-2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3T00:00:00"/>
    <d v="1899-12-30T14:59:34"/>
    <d v="2023-01-23T00:00:00"/>
    <d v="1899-12-30T17:26:34"/>
    <d v="2023-01-2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3T00:00:00"/>
    <d v="1899-12-30T15:03:59"/>
    <d v="2023-01-30T00:00:00"/>
    <d v="1899-12-30T10:22:19"/>
    <d v="2023-01-30T00:00:00"/>
    <s v="CBK038"/>
    <x v="0"/>
    <x v="0"/>
    <x v="0"/>
    <n v="-1"/>
    <s v="UCLA Undergrad"/>
    <s v="CLICC Circ Desk"/>
    <s v="CLICC Chromebook"/>
    <s v="1 Week"/>
    <s v="CPOW-04"/>
  </r>
  <r>
    <d v="2023-01-23T00:00:00"/>
    <d v="1899-12-30T15:04:24"/>
    <d v="2023-01-23T00:00:00"/>
    <d v="1899-12-30T17:11:37"/>
    <d v="2023-01-2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3T00:00:00"/>
    <d v="1899-12-30T15:07:17"/>
    <d v="2023-02-03T00:00:00"/>
    <d v="1899-12-30T16:18:51"/>
    <d v="2023-02-03T00:00:00"/>
    <s v="CLICC-MM-063"/>
    <x v="4"/>
    <x v="3"/>
    <x v="0"/>
    <n v="-1"/>
    <s v="UCLA Undergrad"/>
    <s v="CLICC Circ Desk"/>
    <s v="CLICC Chromebook"/>
    <s v="1 Week"/>
    <m/>
  </r>
  <r>
    <d v="2023-01-23T00:00:00"/>
    <d v="1899-12-30T15:20:07"/>
    <d v="2023-02-08T00:00:00"/>
    <d v="1899-12-30T13:37:47"/>
    <d v="2023-01-30T00:00:00"/>
    <s v="HP111"/>
    <x v="2"/>
    <x v="2"/>
    <x v="0"/>
    <n v="-1"/>
    <s v="UCLA Undergrad"/>
    <s v="CLICC Circ Desk"/>
    <s v="CLICC Chromebook"/>
    <s v="1 Week"/>
    <s v="W-POW-20"/>
  </r>
  <r>
    <d v="2023-01-23T00:00:00"/>
    <d v="1899-12-30T15:23:33"/>
    <d v="2023-01-25T00:00:00"/>
    <d v="1899-12-30T13:52:06"/>
    <d v="2023-01-30T00:00:00"/>
    <s v="MP098"/>
    <x v="1"/>
    <x v="1"/>
    <x v="0"/>
    <n v="-1"/>
    <s v="UCLA Graduate"/>
    <s v="CLICC Circ Desk"/>
    <s v="CLICC Chromebook"/>
    <s v="1 Week"/>
    <s v="ML-CLA-16"/>
  </r>
  <r>
    <d v="2023-01-23T00:00:00"/>
    <d v="1899-12-30T15:25:25"/>
    <d v="2023-02-06T00:00:00"/>
    <d v="1899-12-30T15:15:13"/>
    <d v="2023-02-06T00:00:00"/>
    <s v="CLICC-MM-0037"/>
    <x v="4"/>
    <x v="3"/>
    <x v="0"/>
    <n v="-1"/>
    <s v="UCLA Undergrad"/>
    <s v="CLICC Circ Desk"/>
    <s v="CLICC Chromebook"/>
    <s v="1 Week"/>
    <s v="ITS iPad 311"/>
  </r>
  <r>
    <d v="2023-01-23T00:00:00"/>
    <d v="1899-12-30T15:27:15"/>
    <d v="2023-02-09T00:00:00"/>
    <d v="1899-12-30T18:16:46"/>
    <d v="2023-01-30T00:00:00"/>
    <s v="MP143"/>
    <x v="1"/>
    <x v="1"/>
    <x v="0"/>
    <n v="-1"/>
    <s v="UCLA Graduate"/>
    <s v="CLICC Circ Desk"/>
    <s v="CLICC Chromebook"/>
    <s v="1 Week"/>
    <s v="ML-PC1-19"/>
  </r>
  <r>
    <d v="2023-01-23T00:00:00"/>
    <d v="1899-12-30T15:30:44"/>
    <d v="2023-02-06T00:00:00"/>
    <d v="1899-12-30T15:17:01"/>
    <d v="2023-02-06T00:00:00"/>
    <s v="MP188"/>
    <x v="1"/>
    <x v="1"/>
    <x v="0"/>
    <n v="-1"/>
    <s v="UCLA Undergrad"/>
    <s v="CLICC Circ Desk"/>
    <s v="CLICC Chromebook"/>
    <s v="1 Week"/>
    <s v="ML-LTL-03"/>
  </r>
  <r>
    <d v="2023-01-23T00:00:00"/>
    <d v="1899-12-30T15:31:31"/>
    <d v="2023-01-25T00:00:00"/>
    <d v="1899-12-30T15:45:11"/>
    <d v="2023-01-30T00:00:00"/>
    <s v="CLICC-MM-020"/>
    <x v="4"/>
    <x v="3"/>
    <x v="0"/>
    <n v="-1"/>
    <s v="UCLA Graduate"/>
    <s v="CLICC Circ Desk"/>
    <s v="CLICC Chromebook"/>
    <s v="1 Week"/>
    <n v="2022"/>
  </r>
  <r>
    <d v="2023-01-23T00:00:00"/>
    <d v="1899-12-30T15:40:35"/>
    <d v="2023-01-23T00:00:00"/>
    <d v="1899-12-30T18:45:01"/>
    <d v="2023-01-23T00:00:00"/>
    <s v="WALLADPT26"/>
    <x v="8"/>
    <x v="7"/>
    <x v="1"/>
    <n v="-1"/>
    <s v="UCLA Graduate"/>
    <s v="CLICC Circ Desk"/>
    <s v="CLICC USB Wall Adapter"/>
    <s v="CLICC 6 Hour Loan Period"/>
    <s v="ADP-YRL-03"/>
  </r>
  <r>
    <d v="2023-01-23T00:00:00"/>
    <d v="1899-12-30T15:40:39"/>
    <d v="2023-01-23T00:00:00"/>
    <d v="1899-12-30T18:45:03"/>
    <d v="2023-01-23T00:00:00"/>
    <s v="IPHONE31"/>
    <x v="9"/>
    <x v="8"/>
    <x v="1"/>
    <n v="-1"/>
    <s v="UCLA Graduate"/>
    <s v="CLICC Circ Desk"/>
    <s v="CLICC Phone Cable"/>
    <s v="CLICC 6 Hour Loan Period"/>
    <s v="IPH-YRL-07"/>
  </r>
  <r>
    <d v="2023-01-23T00:00:00"/>
    <d v="1899-12-30T15:42:56"/>
    <d v="2023-01-24T00:00:00"/>
    <d v="1899-12-30T15:23:18"/>
    <d v="2023-01-23T00:00:00"/>
    <s v="WALLADPT46"/>
    <x v="8"/>
    <x v="7"/>
    <x v="1"/>
    <n v="-1"/>
    <s v="UCLA Undergrad"/>
    <s v="CLICC Circ Desk"/>
    <s v="CLICC USB Wall Adapter"/>
    <s v="CLICC 6 Hour Loan Period"/>
    <m/>
  </r>
  <r>
    <d v="2023-01-23T00:00:00"/>
    <d v="1899-12-30T15:43:12"/>
    <d v="2023-01-24T00:00:00"/>
    <d v="1899-12-30T15:23:15"/>
    <d v="2023-01-23T00:00:00"/>
    <s v="IPHONE25"/>
    <x v="9"/>
    <x v="8"/>
    <x v="1"/>
    <n v="-1"/>
    <s v="UCLA Undergrad"/>
    <s v="CLICC Circ Desk"/>
    <s v="CLICC Phone Cable"/>
    <s v="CLICC 6 Hour Loan Period"/>
    <s v="IPH-YRL-01"/>
  </r>
  <r>
    <d v="2023-01-23T00:00:00"/>
    <d v="1899-12-30T15:57:00"/>
    <d v="2023-01-23T00:00:00"/>
    <d v="1899-12-30T18:50:52"/>
    <d v="2023-01-23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1-23T00:00:00"/>
    <d v="1899-12-30T16:03:44"/>
    <d v="2023-01-23T00:00:00"/>
    <d v="1899-12-30T18:45:06"/>
    <d v="2023-01-23T00:00:00"/>
    <s v="HDST20"/>
    <x v="6"/>
    <x v="5"/>
    <x v="2"/>
    <n v="-1"/>
    <s v="UCLA Graduate"/>
    <s v="Biomed Circ Desk"/>
    <s v="CLICC Headset"/>
    <s v="CLICC 6 Hour Loan Period"/>
    <s v="HDS-BIO-03"/>
  </r>
  <r>
    <d v="2023-01-23T00:00:00"/>
    <d v="1899-12-30T16:08:47"/>
    <d v="2023-02-07T00:00:00"/>
    <d v="1899-12-30T15:54:55"/>
    <d v="2023-02-06T00:00:00"/>
    <s v="CLICC-ML-2067"/>
    <x v="3"/>
    <x v="1"/>
    <x v="0"/>
    <n v="-1"/>
    <s v="UCLA Undergrad"/>
    <s v="CLICC Circ Desk"/>
    <s v="CLICC Chromebook"/>
    <s v="1 Week"/>
    <s v="CLICC-ML-2067"/>
  </r>
  <r>
    <d v="2023-01-23T00:00:00"/>
    <d v="1899-12-30T16:28:32"/>
    <d v="2023-01-30T00:00:00"/>
    <d v="1899-12-30T13:43:48"/>
    <d v="2023-02-06T00:00:00"/>
    <s v="MP103"/>
    <x v="1"/>
    <x v="1"/>
    <x v="0"/>
    <n v="-1"/>
    <s v="UCLA Undergrad"/>
    <s v="CLICC Circ Desk"/>
    <s v="CLICC Chromebook"/>
    <s v="1 Week"/>
    <m/>
  </r>
  <r>
    <d v="2023-01-23T00:00:00"/>
    <d v="1899-12-30T16:48:02"/>
    <d v="2023-01-31T00:00:00"/>
    <d v="1899-12-30T16:41:27"/>
    <d v="2023-02-06T00:00:00"/>
    <s v="MP074"/>
    <x v="1"/>
    <x v="1"/>
    <x v="0"/>
    <n v="-1"/>
    <s v="UCLA Graduate"/>
    <s v="CLICC Circ Desk"/>
    <s v="CLICC Chromebook"/>
    <s v="1 Week"/>
    <s v="ML-POW-13"/>
  </r>
  <r>
    <d v="2023-01-23T00:00:00"/>
    <d v="1899-12-30T16:49:51"/>
    <d v="2023-01-24T00:00:00"/>
    <d v="1899-12-30T13:36:12"/>
    <d v="2023-01-23T00:00:00"/>
    <s v="WALLADPT47"/>
    <x v="8"/>
    <x v="7"/>
    <x v="1"/>
    <n v="-1"/>
    <s v="UCLA Undergrad"/>
    <s v="CLICC Circ Desk"/>
    <s v="CLICC USB Wall Adapter"/>
    <s v="CLICC 6 Hour Loan Period"/>
    <m/>
  </r>
  <r>
    <d v="2023-01-23T00:00:00"/>
    <d v="1899-12-30T16:49:55"/>
    <d v="2023-01-24T00:00:00"/>
    <d v="1899-12-30T15:23:20"/>
    <d v="2023-01-23T00:00:00"/>
    <s v="IPHONE54"/>
    <x v="9"/>
    <x v="8"/>
    <x v="1"/>
    <n v="-1"/>
    <s v="UCLA Undergrad"/>
    <s v="CLICC Circ Desk"/>
    <s v="CLICC Phone Cable"/>
    <s v="CLICC 6 Hour Loan Period"/>
    <s v="IPH-POW-10"/>
  </r>
  <r>
    <d v="2023-01-23T00:00:00"/>
    <d v="1899-12-30T16:50:22"/>
    <d v="2023-01-23T00:00:00"/>
    <d v="1899-12-30T18:35:37"/>
    <d v="2023-01-23T00:00:00"/>
    <s v="IPHONE58"/>
    <x v="9"/>
    <x v="8"/>
    <x v="1"/>
    <n v="-1"/>
    <s v="UCLA Graduate"/>
    <s v="Biomed Circ Desk"/>
    <s v="CLICC Phone Cable"/>
    <s v="CLICC 6 Hour Loan Period"/>
    <s v="IPH-BIO-02"/>
  </r>
  <r>
    <d v="2023-01-23T00:00:00"/>
    <d v="1899-12-30T16:53:41"/>
    <d v="2023-01-23T00:00:00"/>
    <d v="1899-12-30T17:33:53"/>
    <d v="2023-01-23T00:00:00"/>
    <s v="HDST19"/>
    <x v="6"/>
    <x v="5"/>
    <x v="2"/>
    <n v="-1"/>
    <s v="UCLA Academic"/>
    <s v="Biomed Circ Desk"/>
    <s v="CLICC Headset"/>
    <s v="CLICC 6 Hour Loan Period"/>
    <s v="HDS-BIO-02"/>
  </r>
  <r>
    <d v="2023-01-23T00:00:00"/>
    <d v="1899-12-30T17:03:48"/>
    <d v="2023-02-07T00:00:00"/>
    <d v="1899-12-30T11:55:39"/>
    <d v="2023-02-06T00:00:00"/>
    <s v="HP063"/>
    <x v="2"/>
    <x v="2"/>
    <x v="0"/>
    <n v="-1"/>
    <s v="UCLA Undergrad"/>
    <s v="CLICC Circ Desk"/>
    <s v="CLICC Chromebook"/>
    <s v="1 Week"/>
    <s v="WL-YRL-13"/>
  </r>
  <r>
    <d v="2023-01-23T00:00:00"/>
    <d v="1899-12-30T17:15:09"/>
    <d v="2023-01-23T00:00:00"/>
    <d v="1899-12-30T19:59:35"/>
    <d v="2023-01-23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23T00:00:00"/>
    <d v="1899-12-30T17:28:26"/>
    <d v="2023-01-23T00:00:00"/>
    <d v="1899-12-30T18:19:53"/>
    <d v="2023-01-23T00:00:00"/>
    <s v="HPUSBC12"/>
    <x v="14"/>
    <x v="13"/>
    <x v="1"/>
    <n v="-1"/>
    <s v="UCLA Undergrad"/>
    <s v="SEL Boelter Circ Desk"/>
    <s v="CLICC Laptop Charger"/>
    <s v="CLICC 6 Hour Loan Period"/>
    <m/>
  </r>
  <r>
    <d v="2023-01-23T00:00:00"/>
    <d v="1899-12-30T17:39:10"/>
    <d v="2023-02-07T00:00:00"/>
    <d v="1899-12-30T11:29:58"/>
    <d v="2023-01-30T00:00:00"/>
    <s v="CBK357"/>
    <x v="0"/>
    <x v="0"/>
    <x v="0"/>
    <n v="-1"/>
    <s v="UCLA Graduate"/>
    <s v="CLICC Circ Desk"/>
    <s v="CLICC Chromebook"/>
    <s v="1 Week"/>
    <s v="CBK-CLICC-108"/>
  </r>
  <r>
    <d v="2023-01-23T00:00:00"/>
    <d v="1899-12-30T17:44:38"/>
    <d v="2023-01-23T00:00:00"/>
    <d v="1899-12-30T18:52:34"/>
    <d v="2023-01-2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3T00:00:00"/>
    <d v="1899-12-30T17:47:22"/>
    <d v="2023-01-23T00:00:00"/>
    <d v="1899-12-30T18:27:09"/>
    <d v="2023-01-23T00:00:00"/>
    <s v="IPHONE28"/>
    <x v="9"/>
    <x v="8"/>
    <x v="1"/>
    <n v="-1"/>
    <s v="UCLA Law Grad"/>
    <s v="CLICC Circ Desk"/>
    <s v="CLICC Phone Cable"/>
    <s v="CLICC 6 Hour Loan Period"/>
    <s v="IPH-YRL-04"/>
  </r>
  <r>
    <d v="2023-01-23T00:00:00"/>
    <d v="1899-12-30T17:47:32"/>
    <d v="2023-01-23T00:00:00"/>
    <d v="1899-12-30T18:27:21"/>
    <d v="2023-01-23T00:00:00"/>
    <s v="WALLADPT28"/>
    <x v="8"/>
    <x v="7"/>
    <x v="1"/>
    <n v="-1"/>
    <s v="UCLA Law Grad"/>
    <s v="CLICC Circ Desk"/>
    <s v="CLICC USB Wall Adapter"/>
    <s v="CLICC 6 Hour Loan Period"/>
    <m/>
  </r>
  <r>
    <d v="2023-01-23T00:00:00"/>
    <d v="1899-12-30T17:58:29"/>
    <m/>
    <m/>
    <d v="2023-01-23T00:00:00"/>
    <s v="LABMSE12"/>
    <x v="13"/>
    <x v="12"/>
    <x v="2"/>
    <n v="5556409070006530"/>
    <s v="UCLA Undergrad"/>
    <s v="CLICC Circ Desk"/>
    <s v="CLICC Mouse"/>
    <s v="CLICC 6 Hour Loan Period"/>
    <s v="LAB-MSE-12"/>
  </r>
  <r>
    <d v="2023-01-23T00:00:00"/>
    <d v="1899-12-30T18:04:43"/>
    <d v="2023-02-08T00:00:00"/>
    <d v="1899-12-30T18:33:45"/>
    <d v="2023-02-06T00:00:00"/>
    <s v="CLICC-MM-0006"/>
    <x v="4"/>
    <x v="3"/>
    <x v="0"/>
    <n v="-1"/>
    <s v="UCLA Undergrad"/>
    <s v="CLICC Circ Desk"/>
    <s v="CLICC Chromebook"/>
    <s v="1 Week"/>
    <s v="ITS iPad 323"/>
  </r>
  <r>
    <d v="2023-01-23T00:00:00"/>
    <d v="1899-12-30T18:29:50"/>
    <d v="2023-02-04T00:00:00"/>
    <d v="1899-12-30T10:14:40"/>
    <d v="2023-02-06T00:00:00"/>
    <s v="MP135"/>
    <x v="1"/>
    <x v="1"/>
    <x v="0"/>
    <n v="-1"/>
    <s v="UCLA Undergrad"/>
    <s v="CLICC Circ Desk"/>
    <s v="CLICC Chromebook"/>
    <s v="1 Week"/>
    <s v="ML-PC1-11"/>
  </r>
  <r>
    <d v="2023-01-23T00:00:00"/>
    <d v="1899-12-30T18:56:00"/>
    <d v="2023-02-07T00:00:00"/>
    <d v="1899-12-30T17:07:27"/>
    <d v="2023-02-06T00:00:00"/>
    <s v="MP146"/>
    <x v="1"/>
    <x v="1"/>
    <x v="0"/>
    <n v="-1"/>
    <s v="UCLA Undergrad"/>
    <s v="CLICC Circ Desk"/>
    <s v="CLICC Chromebook"/>
    <s v="1 Week"/>
    <s v="ML-PC1-22"/>
  </r>
  <r>
    <d v="2023-01-23T00:00:00"/>
    <d v="1899-12-30T20:09:39"/>
    <d v="2023-01-23T00:00:00"/>
    <d v="1899-12-30T22:47:48"/>
    <d v="2023-01-23T00:00:00"/>
    <s v="CALC08"/>
    <x v="11"/>
    <x v="10"/>
    <x v="2"/>
    <n v="-1"/>
    <s v="UCLA Undergrad"/>
    <s v="CLICC Circ Desk"/>
    <s v="CLICC Calculator"/>
    <s v="CLICC 6 Hour Loan Period"/>
    <s v="CAL-POW-07"/>
  </r>
  <r>
    <d v="2023-01-23T00:00:00"/>
    <d v="1899-12-30T22:07:48"/>
    <d v="2023-01-23T00:00:00"/>
    <d v="1899-12-30T23:47:55"/>
    <d v="2023-01-23T00:00:00"/>
    <s v="WALLADPT45"/>
    <x v="8"/>
    <x v="7"/>
    <x v="1"/>
    <n v="-1"/>
    <s v="UCLA Undergrad"/>
    <s v="CLICC Circ Desk"/>
    <s v="CLICC USB Wall Adapter"/>
    <s v="CLICC 6 Hour Loan Period"/>
    <m/>
  </r>
  <r>
    <d v="2023-01-23T00:00:00"/>
    <d v="1899-12-30T22:07:59"/>
    <d v="2023-01-23T00:00:00"/>
    <d v="1899-12-30T23:47:44"/>
    <d v="2023-01-23T00:00:00"/>
    <s v="IPHONE52"/>
    <x v="9"/>
    <x v="8"/>
    <x v="1"/>
    <n v="-1"/>
    <s v="UCLA Undergrad"/>
    <s v="CLICC Circ Desk"/>
    <s v="CLICC Phone Cable"/>
    <s v="CLICC 6 Hour Loan Period"/>
    <s v="IPH-POW-08"/>
  </r>
  <r>
    <d v="2023-01-24T00:00:00"/>
    <d v="1899-12-30T08:59:27"/>
    <d v="2023-01-24T00:00:00"/>
    <d v="1899-12-30T10:56:17"/>
    <d v="2023-01-31T00:00:00"/>
    <s v="CLICC-ML-0099"/>
    <x v="3"/>
    <x v="1"/>
    <x v="0"/>
    <n v="-1"/>
    <s v="UCLA Graduate"/>
    <s v="CLICC Circ Desk"/>
    <s v="CLICC Chromebook"/>
    <s v="1 Week"/>
    <s v="ITS MacBook 4"/>
  </r>
  <r>
    <d v="2023-01-24T00:00:00"/>
    <d v="1899-12-30T09:28:46"/>
    <d v="2023-01-24T00:00:00"/>
    <d v="1899-12-30T10:57:26"/>
    <d v="2023-01-31T00:00:00"/>
    <s v="MP142"/>
    <x v="1"/>
    <x v="1"/>
    <x v="0"/>
    <n v="-1"/>
    <s v="UCLA Undergrad"/>
    <s v="CLICC Circ Desk"/>
    <s v="CLICC Chromebook"/>
    <s v="1 Week"/>
    <s v="ML-PC1-18"/>
  </r>
  <r>
    <d v="2023-01-24T00:00:00"/>
    <d v="1899-12-30T10:13:04"/>
    <d v="2023-01-24T00:00:00"/>
    <d v="1899-12-30T11:40:42"/>
    <d v="2023-01-24T00:00:00"/>
    <s v="HPUSBC12"/>
    <x v="14"/>
    <x v="13"/>
    <x v="1"/>
    <n v="-1"/>
    <s v="UCLA Undergrad"/>
    <s v="SEL Boelter Circ Desk"/>
    <s v="CLICC Laptop Charger"/>
    <s v="CLICC 6 Hour Loan Period"/>
    <m/>
  </r>
  <r>
    <d v="2023-01-24T00:00:00"/>
    <d v="1899-12-30T10:40:55"/>
    <d v="2023-01-24T00:00:00"/>
    <d v="1899-12-30T12:47:30"/>
    <d v="2023-01-31T00:00:00"/>
    <s v="MP043"/>
    <x v="1"/>
    <x v="1"/>
    <x v="0"/>
    <n v="-1"/>
    <s v="UCLA Undergrad"/>
    <s v="CLICC Circ Desk"/>
    <s v="CLICC Chromebook"/>
    <s v="1 Week"/>
    <s v="ML-YRL-02"/>
  </r>
  <r>
    <d v="2023-01-24T00:00:00"/>
    <d v="1899-12-30T10:41:53"/>
    <d v="2023-01-24T00:00:00"/>
    <d v="1899-12-30T16:18:12"/>
    <d v="2023-01-24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24T00:00:00"/>
    <d v="1899-12-30T10:44:25"/>
    <d v="2023-02-07T00:00:00"/>
    <d v="1899-12-30T18:44:31"/>
    <d v="2023-02-07T00:00:00"/>
    <s v="MP096"/>
    <x v="1"/>
    <x v="1"/>
    <x v="0"/>
    <n v="-1"/>
    <s v="UCLA Undergrad"/>
    <s v="CLICC Circ Desk"/>
    <s v="CLICC Chromebook"/>
    <s v="1 Week"/>
    <s v="ML-CLA-14"/>
  </r>
  <r>
    <d v="2023-01-24T00:00:00"/>
    <d v="1899-12-30T10:51:11"/>
    <d v="2023-01-24T00:00:00"/>
    <d v="1899-12-30T14:41:56"/>
    <d v="2023-01-31T00:00:00"/>
    <s v="MP073"/>
    <x v="1"/>
    <x v="1"/>
    <x v="0"/>
    <n v="-1"/>
    <s v="UCLA Undergrad"/>
    <s v="CLICC Circ Desk"/>
    <s v="CLICC Chromebook"/>
    <s v="1 Week"/>
    <s v="ML-POW-12"/>
  </r>
  <r>
    <d v="2023-01-24T00:00:00"/>
    <d v="1899-12-30T10:52:57"/>
    <d v="2023-01-24T00:00:00"/>
    <d v="1899-12-30T13:05:04"/>
    <d v="2023-01-24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4T00:00:00"/>
    <d v="1899-12-30T10:56:43"/>
    <d v="2023-02-07T00:00:00"/>
    <d v="1899-12-30T09:12:14"/>
    <d v="2023-02-07T00:00:00"/>
    <s v="CLICC-ML-0080"/>
    <x v="3"/>
    <x v="1"/>
    <x v="0"/>
    <n v="-1"/>
    <s v="UCLA Graduate"/>
    <s v="CLICC Circ Desk"/>
    <s v="CLICC Chromebook"/>
    <s v="1 Week"/>
    <s v="ITS MacBook 133"/>
  </r>
  <r>
    <d v="2023-01-24T00:00:00"/>
    <d v="1899-12-30T10:59:41"/>
    <d v="2023-02-08T00:00:00"/>
    <d v="1899-12-30T15:54:04"/>
    <d v="2023-02-07T00:00:00"/>
    <s v="CLICC-ML-0108"/>
    <x v="3"/>
    <x v="1"/>
    <x v="0"/>
    <n v="-1"/>
    <s v="UCLA Graduate"/>
    <s v="CLICC Circ Desk"/>
    <s v="CLICC Chromebook"/>
    <s v="1 Week"/>
    <s v="ITS MacBook 176"/>
  </r>
  <r>
    <d v="2023-01-24T00:00:00"/>
    <d v="1899-12-30T11:26:36"/>
    <d v="2023-01-24T00:00:00"/>
    <d v="1899-12-30T12:50:06"/>
    <d v="2023-01-24T00:00:00"/>
    <s v="WALLADPT48"/>
    <x v="8"/>
    <x v="7"/>
    <x v="1"/>
    <n v="-1"/>
    <s v="UCLA Undergrad"/>
    <s v="CLICC Circ Desk"/>
    <s v="CLICC USB Wall Adapter"/>
    <s v="CLICC 6 Hour Loan Period"/>
    <m/>
  </r>
  <r>
    <d v="2023-01-24T00:00:00"/>
    <d v="1899-12-30T11:26:39"/>
    <d v="2023-01-24T00:00:00"/>
    <d v="1899-12-30T12:50:10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1:28:07"/>
    <d v="2023-01-24T00:00:00"/>
    <d v="1899-12-30T12:28:56"/>
    <d v="2023-01-24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4T00:00:00"/>
    <d v="1899-12-30T11:35:44"/>
    <d v="2023-02-10T00:00:00"/>
    <d v="1899-12-30T14:21:02"/>
    <d v="2023-02-07T00:00:00"/>
    <s v="CLICC-ML-0088"/>
    <x v="3"/>
    <x v="1"/>
    <x v="0"/>
    <n v="-1"/>
    <s v="UCLA Undergrad"/>
    <s v="CLICC Circ Desk"/>
    <s v="CLICC Chromebook"/>
    <s v="1 Week"/>
    <s v="ITS MacBook 134"/>
  </r>
  <r>
    <d v="2023-01-24T00:00:00"/>
    <d v="1899-12-30T11:43:49"/>
    <d v="2023-01-24T00:00:00"/>
    <d v="1899-12-30T14:52:20"/>
    <d v="2023-01-24T00:00:00"/>
    <s v="HPUSBC15"/>
    <x v="14"/>
    <x v="13"/>
    <x v="1"/>
    <n v="-1"/>
    <s v="UCLA Undergrad"/>
    <s v="SEL Boelter Circ Desk"/>
    <s v="CLICC Laptop Charger"/>
    <s v="CLICC 6 Hour Loan Period"/>
    <m/>
  </r>
  <r>
    <d v="2023-01-24T00:00:00"/>
    <d v="1899-12-30T11:44:56"/>
    <d v="2023-01-24T00:00:00"/>
    <d v="1899-12-30T12:59:04"/>
    <d v="2023-01-31T00:00:00"/>
    <s v="CBK227"/>
    <x v="0"/>
    <x v="0"/>
    <x v="0"/>
    <n v="-1"/>
    <s v="UCLA Graduate"/>
    <s v="SEL Boelter Circ Desk"/>
    <s v="CLICC Chromebook"/>
    <s v="1 Week"/>
    <s v="CBK-BOE-18"/>
  </r>
  <r>
    <d v="2023-01-24T00:00:00"/>
    <d v="1899-12-30T11:56:41"/>
    <d v="2023-03-07T00:00:00"/>
    <d v="1899-12-30T12:02:29"/>
    <d v="2023-01-31T00:00:00"/>
    <s v="CLICC-ML-2037"/>
    <x v="3"/>
    <x v="1"/>
    <x v="0"/>
    <n v="-1"/>
    <s v="UCLA Undergrad"/>
    <s v="CLICC Circ Desk"/>
    <s v="CLICC Chromebook"/>
    <s v="1 Week"/>
    <s v="CLICC-ML-2037"/>
  </r>
  <r>
    <d v="2023-01-24T00:00:00"/>
    <d v="1899-12-30T11:58:37"/>
    <d v="2023-01-24T00:00:00"/>
    <d v="1899-12-30T12:50:14"/>
    <d v="2023-01-24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4T00:00:00"/>
    <d v="1899-12-30T12:00:43"/>
    <d v="2023-01-24T00:00:00"/>
    <d v="1899-12-30T12:29:07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2:08:32"/>
    <d v="2023-01-24T00:00:00"/>
    <d v="1899-12-30T12:51:00"/>
    <d v="2023-01-31T00:00:00"/>
    <s v="CBK030"/>
    <x v="0"/>
    <x v="0"/>
    <x v="0"/>
    <n v="-1"/>
    <s v="UCLA Graduate"/>
    <s v="Management Circ Desk"/>
    <s v="CLICC Chromebook"/>
    <s v="1 Week"/>
    <s v="CBK-030"/>
  </r>
  <r>
    <d v="2023-01-24T00:00:00"/>
    <d v="1899-12-30T12:14:41"/>
    <d v="2023-01-24T00:00:00"/>
    <d v="1899-12-30T13:20:21"/>
    <d v="2023-01-24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4T00:00:00"/>
    <d v="1899-12-30T12:14:50"/>
    <d v="2023-03-22T00:00:00"/>
    <d v="1899-12-30T17:56:38"/>
    <d v="2023-03-24T00:00:00"/>
    <s v="CLICC-ML-2033"/>
    <x v="3"/>
    <x v="1"/>
    <x v="0"/>
    <n v="-1"/>
    <s v="UCLA Graduate"/>
    <s v="CLICC Circ Desk"/>
    <s v="CLICC Chromebook"/>
    <s v="1 Week"/>
    <s v="CLICC-ML-2033"/>
  </r>
  <r>
    <d v="2023-01-24T00:00:00"/>
    <d v="1899-12-30T12:17:53"/>
    <d v="2023-01-27T00:00:00"/>
    <d v="1899-12-30T13:04:22"/>
    <d v="2023-01-31T00:00:00"/>
    <s v="CBK028"/>
    <x v="0"/>
    <x v="0"/>
    <x v="0"/>
    <n v="-1"/>
    <s v="UCLA Undergrad"/>
    <s v="Management Circ Desk"/>
    <s v="CLICC Chromebook"/>
    <s v="1 Week"/>
    <s v="CBK-028"/>
  </r>
  <r>
    <d v="2023-01-24T00:00:00"/>
    <d v="1899-12-30T12:26:21"/>
    <d v="2023-01-24T00:00:00"/>
    <d v="1899-12-30T13:51:19"/>
    <d v="2023-01-24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4T00:00:00"/>
    <d v="1899-12-30T12:27:02"/>
    <d v="2023-02-06T00:00:00"/>
    <d v="1899-12-30T15:19:50"/>
    <d v="2023-02-07T00:00:00"/>
    <s v="CLICC-ML-0008"/>
    <x v="3"/>
    <x v="1"/>
    <x v="0"/>
    <n v="-1"/>
    <s v="UCLA Undergrad"/>
    <s v="CLICC Circ Desk"/>
    <s v="CLICC Chromebook"/>
    <s v="1 Week"/>
    <s v="ITS MacBook 68"/>
  </r>
  <r>
    <d v="2023-01-24T00:00:00"/>
    <d v="1899-12-30T12:28:54"/>
    <d v="2023-01-24T00:00:00"/>
    <d v="1899-12-30T17:34:37"/>
    <d v="2023-01-24T00:00:00"/>
    <s v="UVGA17"/>
    <x v="19"/>
    <x v="18"/>
    <x v="4"/>
    <n v="-1"/>
    <s v="UCLA Undergrad"/>
    <s v="CLICC Circ Desk"/>
    <s v="CLICC Input/Output Adapter"/>
    <s v="CLICC 6 Hour Loan Period"/>
    <m/>
  </r>
  <r>
    <d v="2023-01-24T00:00:00"/>
    <d v="1899-12-30T12:29:28"/>
    <d v="2023-01-24T00:00:00"/>
    <d v="1899-12-30T13:14:41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2:38:28"/>
    <d v="2023-02-07T00:00:00"/>
    <d v="1899-12-30T17:10:26"/>
    <d v="2023-01-31T00:00:00"/>
    <s v="MP015"/>
    <x v="1"/>
    <x v="1"/>
    <x v="0"/>
    <n v="-1"/>
    <s v="UCLA Undergrad"/>
    <s v="CLICC Circ Desk"/>
    <s v="CLICC Chromebook"/>
    <s v="1 Week"/>
    <s v="ML-BIO-05"/>
  </r>
  <r>
    <d v="2023-01-24T00:00:00"/>
    <d v="1899-12-30T12:38:56"/>
    <d v="2023-01-26T00:00:00"/>
    <d v="1899-12-30T12:59:29"/>
    <d v="2023-01-24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4T00:00:00"/>
    <d v="1899-12-30T12:48:02"/>
    <d v="2023-02-06T00:00:00"/>
    <d v="1899-12-30T08:56:31"/>
    <d v="2023-02-07T00:00:00"/>
    <s v="HP132"/>
    <x v="2"/>
    <x v="2"/>
    <x v="0"/>
    <n v="-1"/>
    <s v="UCLA Undergrad"/>
    <s v="CLICC Circ Desk"/>
    <s v="CLICC Chromebook"/>
    <s v="1 Week"/>
    <s v="WL-PC2-21"/>
  </r>
  <r>
    <d v="2023-01-24T00:00:00"/>
    <d v="1899-12-30T12:51:21"/>
    <d v="2023-01-24T00:00:00"/>
    <d v="1899-12-30T14:29:16"/>
    <d v="2023-01-24T00:00:00"/>
    <s v="CBK030"/>
    <x v="0"/>
    <x v="0"/>
    <x v="0"/>
    <n v="-1"/>
    <s v="UCLA Graduate"/>
    <s v="Management Circ Desk"/>
    <s v="CLICC Chromebook"/>
    <s v="1 Week"/>
    <s v="CBK-030"/>
  </r>
  <r>
    <d v="2023-01-24T00:00:00"/>
    <d v="1899-12-30T12:51:46"/>
    <d v="2023-02-07T00:00:00"/>
    <d v="1899-12-30T12:56:10"/>
    <d v="2023-02-07T00:00:00"/>
    <s v="CLICC-ML-0116"/>
    <x v="3"/>
    <x v="1"/>
    <x v="0"/>
    <n v="-1"/>
    <s v="UCLA Undergrad"/>
    <s v="CLICC Circ Desk"/>
    <s v="CLICC Chromebook"/>
    <s v="1 Week"/>
    <s v="ITS MacBook 160"/>
  </r>
  <r>
    <d v="2023-01-24T00:00:00"/>
    <d v="1899-12-30T12:56:33"/>
    <d v="2023-01-24T00:00:00"/>
    <d v="1899-12-30T13:44:17"/>
    <d v="2023-01-31T00:00:00"/>
    <s v="CLICC-ML-2038"/>
    <x v="3"/>
    <x v="1"/>
    <x v="0"/>
    <n v="-1"/>
    <s v="UCLA Undergrad"/>
    <s v="CLICC Circ Desk"/>
    <s v="CLICC Chromebook"/>
    <s v="1 Week"/>
    <s v="CLICC-ML-2038"/>
  </r>
  <r>
    <d v="2023-01-24T00:00:00"/>
    <d v="1899-12-30T13:09:44"/>
    <d v="2023-03-24T00:00:00"/>
    <d v="1899-12-30T13:51:35"/>
    <d v="2023-04-24T00:00:00"/>
    <s v="AD2155"/>
    <x v="7"/>
    <x v="6"/>
    <x v="3"/>
    <n v="-1"/>
    <s v="UCLA Undergrad"/>
    <s v="SEL Boelter Circ Desk"/>
    <s v="CLICC Electrical Eng."/>
    <s v="90 Days Loan"/>
    <s v="CLICC EE AD2 Unit 155"/>
  </r>
  <r>
    <d v="2023-01-24T00:00:00"/>
    <d v="1899-12-30T13:19:56"/>
    <d v="2023-01-24T00:00:00"/>
    <d v="1899-12-30T14:08:20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3:20:02"/>
    <d v="2023-01-24T00:00:00"/>
    <d v="1899-12-30T14:08:26"/>
    <d v="2023-01-24T00:00:00"/>
    <s v="WALLADPT49"/>
    <x v="8"/>
    <x v="7"/>
    <x v="1"/>
    <n v="-1"/>
    <s v="UCLA Undergrad"/>
    <s v="CLICC Circ Desk"/>
    <s v="CLICC USB Wall Adapter"/>
    <s v="CLICC 6 Hour Loan Period"/>
    <m/>
  </r>
  <r>
    <d v="2023-01-24T00:00:00"/>
    <d v="1899-12-30T13:20:51"/>
    <d v="2023-02-15T00:00:00"/>
    <d v="1899-12-30T11:26:20"/>
    <d v="2023-01-31T00:00:00"/>
    <s v="CLICC-ML-0111"/>
    <x v="3"/>
    <x v="1"/>
    <x v="0"/>
    <n v="-1"/>
    <s v="UCLA Undergrad"/>
    <s v="CLICC Circ Desk"/>
    <s v="CLICC Chromebook"/>
    <s v="1 Week"/>
    <s v="ITS MacBook 131"/>
  </r>
  <r>
    <d v="2023-01-24T00:00:00"/>
    <d v="1899-12-30T13:26:41"/>
    <d v="2023-02-07T00:00:00"/>
    <d v="1899-12-30T13:19:15"/>
    <d v="2023-02-02T00:00:00"/>
    <s v="HP113"/>
    <x v="2"/>
    <x v="2"/>
    <x v="0"/>
    <n v="-1"/>
    <s v="UCLA Undergrad"/>
    <s v="CLICC Circ Desk"/>
    <s v="CLICC Chromebook"/>
    <s v="1 Week"/>
    <s v="WL-PC2-02"/>
  </r>
  <r>
    <d v="2023-01-24T00:00:00"/>
    <d v="1899-12-30T13:27:00"/>
    <d v="2023-02-01T00:00:00"/>
    <d v="1899-12-30T11:34:54"/>
    <d v="2023-01-31T00:00:00"/>
    <s v="MP114"/>
    <x v="1"/>
    <x v="1"/>
    <x v="0"/>
    <n v="-1"/>
    <s v="UCLA Undergrad"/>
    <s v="CLICC Circ Desk"/>
    <s v="CLICC Chromebook"/>
    <s v="1 Week"/>
    <s v="ML-PCB-11"/>
  </r>
  <r>
    <d v="2023-01-24T00:00:00"/>
    <d v="1899-12-30T13:29:42"/>
    <d v="2023-01-24T00:00:00"/>
    <d v="1899-12-30T17:09:48"/>
    <d v="2023-01-24T00:00:00"/>
    <s v="IPHONE80"/>
    <x v="9"/>
    <x v="8"/>
    <x v="1"/>
    <n v="-1"/>
    <s v="UCLA Undergrad"/>
    <s v="CLICC Circ Desk"/>
    <s v="CLICC Phone Cable"/>
    <s v="CLICC 6 Hour Loan Period"/>
    <m/>
  </r>
  <r>
    <d v="2023-01-24T00:00:00"/>
    <d v="1899-12-30T13:35:27"/>
    <d v="2023-01-24T00:00:00"/>
    <d v="1899-12-30T17:44:42"/>
    <d v="2023-01-24T00:00:00"/>
    <s v="IPHONE52"/>
    <x v="9"/>
    <x v="8"/>
    <x v="1"/>
    <n v="-1"/>
    <s v="UCLA Undergrad"/>
    <s v="CLICC Circ Desk"/>
    <s v="CLICC Phone Cable"/>
    <s v="CLICC 6 Hour Loan Period"/>
    <s v="IPH-POW-08"/>
  </r>
  <r>
    <d v="2023-01-24T00:00:00"/>
    <d v="1899-12-30T13:35:46"/>
    <d v="2023-01-25T00:00:00"/>
    <d v="1899-12-30T16:19:11"/>
    <d v="2023-01-24T00:00:00"/>
    <s v="WALLADPT45"/>
    <x v="8"/>
    <x v="7"/>
    <x v="1"/>
    <n v="-1"/>
    <s v="UCLA Undergrad"/>
    <s v="CLICC Circ Desk"/>
    <s v="CLICC USB Wall Adapter"/>
    <s v="CLICC 6 Hour Loan Period"/>
    <m/>
  </r>
  <r>
    <d v="2023-01-24T00:00:00"/>
    <d v="1899-12-30T13:40:33"/>
    <d v="2023-01-24T00:00:00"/>
    <d v="1899-12-30T17:16:57"/>
    <d v="2023-01-24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4T00:00:00"/>
    <d v="1899-12-30T13:41:21"/>
    <d v="2023-02-14T00:00:00"/>
    <d v="1899-12-30T15:39:09"/>
    <d v="2023-02-14T00:00:00"/>
    <s v="CBK387"/>
    <x v="0"/>
    <x v="0"/>
    <x v="0"/>
    <n v="-1"/>
    <s v="UCLA Undergrad"/>
    <s v="CLICC Circ Desk"/>
    <s v="CLICC Chromebook"/>
    <s v="1 Week"/>
    <s v="CBK-CLICC-138"/>
  </r>
  <r>
    <d v="2023-01-24T00:00:00"/>
    <d v="1899-12-30T13:42:51"/>
    <d v="2023-01-24T00:00:00"/>
    <d v="1899-12-30T16:56:29"/>
    <d v="2023-01-24T00:00:00"/>
    <s v="UVGA13"/>
    <x v="19"/>
    <x v="18"/>
    <x v="4"/>
    <n v="-1"/>
    <s v="UCLA Graduate"/>
    <s v="CLICC Circ Desk"/>
    <s v="CLICC Input/Output Adapter"/>
    <s v="CLICC 6 Hour Loan Period"/>
    <m/>
  </r>
  <r>
    <d v="2023-01-24T00:00:00"/>
    <d v="1899-12-30T13:52:26"/>
    <d v="2023-02-07T00:00:00"/>
    <d v="1899-12-30T15:53:45"/>
    <d v="2023-02-07T00:00:00"/>
    <s v="CLICC-ML-2052"/>
    <x v="3"/>
    <x v="1"/>
    <x v="0"/>
    <n v="-1"/>
    <s v="UCLA Undergrad"/>
    <s v="CLICC Circ Desk"/>
    <s v="CLICC Chromebook"/>
    <s v="1 Week"/>
    <s v="CLICC-ML-2052"/>
  </r>
  <r>
    <d v="2023-01-24T00:00:00"/>
    <d v="1899-12-30T13:55:53"/>
    <d v="2023-01-24T00:00:00"/>
    <d v="1899-12-30T15:25:51"/>
    <d v="2023-01-24T00:00:00"/>
    <s v="OMNI24"/>
    <x v="12"/>
    <x v="11"/>
    <x v="1"/>
    <n v="-1"/>
    <s v="UCLA Undergrad"/>
    <s v="Music Circ Desk"/>
    <s v="CLICC Omnicharge"/>
    <s v="CLICC 6 Hour Loan Period"/>
    <s v="OMN-MUS-04"/>
  </r>
  <r>
    <d v="2023-01-24T00:00:00"/>
    <d v="1899-12-30T13:55:57"/>
    <d v="2023-01-24T00:00:00"/>
    <d v="1899-12-30T15:25:53"/>
    <d v="2023-01-24T00:00:00"/>
    <s v="IPHONE03"/>
    <x v="9"/>
    <x v="8"/>
    <x v="1"/>
    <n v="-1"/>
    <s v="UCLA Undergrad"/>
    <s v="Music Circ Desk"/>
    <s v="CLICC Phone Cable"/>
    <s v="CLICC 6 Hour Loan Period"/>
    <s v="IPH-MUS-03"/>
  </r>
  <r>
    <d v="2023-01-24T00:00:00"/>
    <d v="1899-12-30T14:08:56"/>
    <d v="2023-01-24T00:00:00"/>
    <d v="1899-12-30T16:48:53"/>
    <d v="2023-01-24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4T00:00:00"/>
    <d v="1899-12-30T14:24:46"/>
    <d v="2023-01-24T00:00:00"/>
    <d v="1899-12-30T16:49:30"/>
    <d v="2023-01-24T00:00:00"/>
    <s v="WALLADPT47"/>
    <x v="8"/>
    <x v="7"/>
    <x v="1"/>
    <n v="-1"/>
    <s v="UCLA Undergrad"/>
    <s v="CLICC Circ Desk"/>
    <s v="CLICC USB Wall Adapter"/>
    <s v="CLICC 6 Hour Loan Period"/>
    <m/>
  </r>
  <r>
    <d v="2023-01-24T00:00:00"/>
    <d v="1899-12-30T14:24:54"/>
    <d v="2023-01-24T00:00:00"/>
    <d v="1899-12-30T16:49:26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4:28:57"/>
    <d v="2023-02-03T00:00:00"/>
    <d v="1899-12-30T10:01:06"/>
    <d v="2023-01-24T00:00:00"/>
    <s v="IPHONE31"/>
    <x v="9"/>
    <x v="8"/>
    <x v="1"/>
    <n v="-1"/>
    <s v="UCLA Graduate"/>
    <s v="CLICC Circ Desk"/>
    <s v="CLICC Phone Cable"/>
    <s v="CLICC 6 Hour Loan Period"/>
    <s v="IPH-YRL-07"/>
  </r>
  <r>
    <d v="2023-01-24T00:00:00"/>
    <d v="1899-12-30T14:29:08"/>
    <d v="2023-02-03T00:00:00"/>
    <d v="1899-12-30T10:01:01"/>
    <d v="2023-01-24T00:00:00"/>
    <s v="WALLADPT37"/>
    <x v="8"/>
    <x v="7"/>
    <x v="1"/>
    <n v="-1"/>
    <s v="UCLA Graduate"/>
    <s v="CLICC Circ Desk"/>
    <s v="CLICC USB Wall Adapter"/>
    <s v="CLICC 6 Hour Loan Period"/>
    <m/>
  </r>
  <r>
    <d v="2023-01-24T00:00:00"/>
    <d v="1899-12-30T14:42:19"/>
    <d v="2023-02-07T00:00:00"/>
    <d v="1899-12-30T10:50:45"/>
    <d v="2023-01-31T00:00:00"/>
    <s v="MP038"/>
    <x v="1"/>
    <x v="1"/>
    <x v="0"/>
    <n v="-1"/>
    <s v="UCLA Undergrad"/>
    <s v="CLICC Circ Desk"/>
    <s v="CLICC Chromebook"/>
    <s v="1 Week"/>
    <s v="ML-RC1-17"/>
  </r>
  <r>
    <d v="2023-01-24T00:00:00"/>
    <d v="1899-12-30T14:43:17"/>
    <d v="2023-01-24T00:00:00"/>
    <d v="1899-12-30T14:46:48"/>
    <d v="2023-01-31T00:00:00"/>
    <s v="HP160"/>
    <x v="2"/>
    <x v="2"/>
    <x v="0"/>
    <n v="-1"/>
    <s v="UCLA Graduate"/>
    <s v="CLICC Circ Desk"/>
    <s v="CLICC Chromebook"/>
    <s v="1 Week"/>
    <s v="WL-LAB-09"/>
  </r>
  <r>
    <d v="2023-01-24T00:00:00"/>
    <d v="1899-12-30T14:47:04"/>
    <d v="2023-02-07T00:00:00"/>
    <d v="1899-12-30T09:35:14"/>
    <d v="2023-02-07T00:00:00"/>
    <s v="HP083"/>
    <x v="2"/>
    <x v="2"/>
    <x v="0"/>
    <n v="-1"/>
    <s v="UCLA Graduate"/>
    <s v="CLICC Circ Desk"/>
    <s v="CLICC Chromebook"/>
    <s v="1 Week"/>
    <s v="WL-RC2-13"/>
  </r>
  <r>
    <d v="2023-01-24T00:00:00"/>
    <d v="1899-12-30T14:53:18"/>
    <d v="2023-01-24T00:00:00"/>
    <d v="1899-12-30T15:52:27"/>
    <d v="2023-01-24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4T00:00:00"/>
    <d v="1899-12-30T14:54:12"/>
    <d v="2023-01-24T00:00:00"/>
    <d v="1899-12-30T16:20:06"/>
    <d v="2023-01-24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4T00:00:00"/>
    <d v="1899-12-30T14:54:48"/>
    <d v="2023-01-24T00:00:00"/>
    <d v="1899-12-30T15:13:04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5:01:01"/>
    <d v="2023-01-27T00:00:00"/>
    <d v="1899-12-30T17:35:35"/>
    <d v="2023-01-31T00:00:00"/>
    <s v="CBK224"/>
    <x v="0"/>
    <x v="0"/>
    <x v="0"/>
    <n v="-1"/>
    <s v="UCLA Graduate"/>
    <s v="SEL Boelter Circ Desk"/>
    <s v="CLICC Chromebook"/>
    <s v="1 Week"/>
    <s v="CBK-BOE-15"/>
  </r>
  <r>
    <d v="2023-01-24T00:00:00"/>
    <d v="1899-12-30T15:01:17"/>
    <d v="2023-03-21T00:00:00"/>
    <d v="1899-12-30T12:26:54"/>
    <d v="2023-03-24T00:00:00"/>
    <s v="HP107"/>
    <x v="2"/>
    <x v="2"/>
    <x v="0"/>
    <n v="-1"/>
    <s v="UCLA Undergrad"/>
    <s v="CLICC Circ Desk"/>
    <s v="CLICC Chromebook"/>
    <s v="1 Week"/>
    <s v="W-POW-16"/>
  </r>
  <r>
    <d v="2023-01-24T00:00:00"/>
    <d v="1899-12-30T15:08:40"/>
    <d v="2023-01-24T00:00:00"/>
    <d v="1899-12-30T18:19:39"/>
    <d v="2023-01-31T00:00:00"/>
    <s v="CBK407"/>
    <x v="0"/>
    <x v="0"/>
    <x v="0"/>
    <n v="-1"/>
    <s v="UCLA Undergrad"/>
    <s v="CLICC Circ Desk"/>
    <s v="CLICC Chromebook"/>
    <s v="1 Week"/>
    <s v="CBK-CLICC-158"/>
  </r>
  <r>
    <d v="2023-01-24T00:00:00"/>
    <d v="1899-12-30T15:10:57"/>
    <d v="2023-01-24T00:00:00"/>
    <d v="1899-12-30T15:44:10"/>
    <d v="2023-01-31T00:00:00"/>
    <s v="CLICC-ML-0113"/>
    <x v="3"/>
    <x v="1"/>
    <x v="0"/>
    <n v="-1"/>
    <s v="UCLA Undergrad"/>
    <s v="CLICC Circ Desk"/>
    <s v="CLICC Chromebook"/>
    <s v="1 Week"/>
    <s v="ITS MacBook 103"/>
  </r>
  <r>
    <d v="2023-01-24T00:00:00"/>
    <d v="1899-12-30T15:12:13"/>
    <d v="2023-03-20T00:00:00"/>
    <d v="1899-12-30T15:47:24"/>
    <d v="2023-03-24T00:00:00"/>
    <s v="HP137"/>
    <x v="2"/>
    <x v="2"/>
    <x v="0"/>
    <n v="-1"/>
    <s v="UCLA Undergrad"/>
    <s v="CLICC Circ Desk"/>
    <s v="CLICC Chromebook"/>
    <s v="1 Week"/>
    <s v="WL-PC2-26"/>
  </r>
  <r>
    <d v="2023-01-24T00:00:00"/>
    <d v="1899-12-30T15:17:34"/>
    <m/>
    <m/>
    <d v="2023-02-07T00:00:00"/>
    <s v="CLICC-ML-2058"/>
    <x v="3"/>
    <x v="1"/>
    <x v="0"/>
    <n v="5560890180006530"/>
    <s v="UCLA Undergrad"/>
    <s v="CLICC Circ Desk"/>
    <s v="CLICC Chromebook"/>
    <s v="1 Week"/>
    <s v="CLICC-ML-2058"/>
  </r>
  <r>
    <d v="2023-01-24T00:00:00"/>
    <d v="1899-12-30T15:19:16"/>
    <d v="2023-01-24T00:00:00"/>
    <d v="1899-12-30T15:49:19"/>
    <d v="2023-01-24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24T00:00:00"/>
    <d v="1899-12-30T15:19:19"/>
    <d v="2023-01-24T00:00:00"/>
    <d v="1899-12-30T15:49:17"/>
    <d v="2023-01-24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24T00:00:00"/>
    <d v="1899-12-30T15:19:51"/>
    <d v="2023-01-24T00:00:00"/>
    <d v="1899-12-30T15:26:11"/>
    <d v="2023-01-24T00:00:00"/>
    <s v="IPHONE38"/>
    <x v="9"/>
    <x v="8"/>
    <x v="1"/>
    <n v="-1"/>
    <s v="UCLA Undergrad"/>
    <s v="CLICC Circ Desk"/>
    <s v="CLICC Phone Cable"/>
    <s v="CLICC 6 Hour Loan Period"/>
    <s v="IPH-YRL-14"/>
  </r>
  <r>
    <d v="2023-01-24T00:00:00"/>
    <d v="1899-12-30T15:19:54"/>
    <d v="2023-01-24T00:00:00"/>
    <d v="1899-12-30T15:26:09"/>
    <d v="2023-01-24T00:00:00"/>
    <s v="WALLADPT31"/>
    <x v="8"/>
    <x v="7"/>
    <x v="1"/>
    <n v="-1"/>
    <s v="UCLA Undergrad"/>
    <s v="CLICC Circ Desk"/>
    <s v="CLICC USB Wall Adapter"/>
    <s v="CLICC 6 Hour Loan Period"/>
    <m/>
  </r>
  <r>
    <d v="2023-01-24T00:00:00"/>
    <d v="1899-12-30T15:19:58"/>
    <d v="2023-01-24T00:00:00"/>
    <d v="1899-12-30T15:50:50"/>
    <d v="2023-01-31T00:00:00"/>
    <s v="CLICC-ML-0131"/>
    <x v="3"/>
    <x v="1"/>
    <x v="0"/>
    <n v="-1"/>
    <s v="UCLA Graduate"/>
    <s v="CLICC Circ Desk"/>
    <s v="CLICC Chromebook"/>
    <s v="1 Week"/>
    <s v="ITS MacBook 113"/>
  </r>
  <r>
    <d v="2023-01-24T00:00:00"/>
    <d v="1899-12-30T15:21:21"/>
    <d v="2023-01-24T00:00:00"/>
    <d v="1899-12-30T15:21:33"/>
    <d v="2023-01-31T00:00:00"/>
    <s v="CBK258"/>
    <x v="0"/>
    <x v="0"/>
    <x v="0"/>
    <n v="-1"/>
    <s v="UCLA Staff"/>
    <s v="Arts Circ Desk"/>
    <s v="CLICC Chromebook"/>
    <s v="1 Week"/>
    <s v="CBK-CLICC-09"/>
  </r>
  <r>
    <d v="2023-01-24T00:00:00"/>
    <d v="1899-12-30T15:22:23"/>
    <d v="2023-01-24T00:00:00"/>
    <d v="1899-12-30T16:07:14"/>
    <d v="2023-01-24T00:00:00"/>
    <s v="WALLADPT48"/>
    <x v="8"/>
    <x v="7"/>
    <x v="1"/>
    <n v="-1"/>
    <s v="UCLA Undergrad"/>
    <s v="CLICC Circ Desk"/>
    <s v="CLICC USB Wall Adapter"/>
    <s v="CLICC 6 Hour Loan Period"/>
    <m/>
  </r>
  <r>
    <d v="2023-01-24T00:00:00"/>
    <d v="1899-12-30T15:22:50"/>
    <d v="2023-01-24T00:00:00"/>
    <d v="1899-12-30T16:07:16"/>
    <d v="2023-01-24T00:00:00"/>
    <s v="IPHONE34"/>
    <x v="9"/>
    <x v="8"/>
    <x v="1"/>
    <n v="-1"/>
    <s v="UCLA Undergrad"/>
    <s v="CLICC Circ Desk"/>
    <s v="CLICC Phone Cable"/>
    <s v="CLICC 6 Hour Loan Period"/>
    <s v="IPH-YRL-10"/>
  </r>
  <r>
    <d v="2023-01-24T00:00:00"/>
    <d v="1899-12-30T15:22:51"/>
    <d v="2023-01-24T00:00:00"/>
    <d v="1899-12-30T17:27:30"/>
    <d v="2023-01-24T00:00:00"/>
    <s v="WALLADPT36"/>
    <x v="8"/>
    <x v="7"/>
    <x v="1"/>
    <n v="-1"/>
    <s v="UCLA Undergrad"/>
    <s v="CLICC Circ Desk"/>
    <s v="CLICC USB Wall Adapter"/>
    <s v="CLICC 6 Hour Loan Period"/>
    <m/>
  </r>
  <r>
    <d v="2023-01-24T00:00:00"/>
    <d v="1899-12-30T15:22:59"/>
    <d v="2023-01-24T00:00:00"/>
    <d v="1899-12-30T17:27:33"/>
    <d v="2023-01-24T00:00:00"/>
    <s v="IPHONE37"/>
    <x v="9"/>
    <x v="8"/>
    <x v="1"/>
    <n v="-1"/>
    <s v="UCLA Undergrad"/>
    <s v="CLICC Circ Desk"/>
    <s v="CLICC Phone Cable"/>
    <s v="CLICC 6 Hour Loan Period"/>
    <s v="IPH-YRL-13"/>
  </r>
  <r>
    <d v="2023-01-24T00:00:00"/>
    <d v="1899-12-30T15:23:34"/>
    <d v="2023-01-24T00:00:00"/>
    <d v="1899-12-30T15:51:33"/>
    <d v="2023-01-24T00:00:00"/>
    <s v="WALLADPT46"/>
    <x v="8"/>
    <x v="7"/>
    <x v="1"/>
    <n v="-1"/>
    <s v="UCLA Undergrad"/>
    <s v="CLICC Circ Desk"/>
    <s v="CLICC USB Wall Adapter"/>
    <s v="CLICC 6 Hour Loan Period"/>
    <m/>
  </r>
  <r>
    <d v="2023-01-24T00:00:00"/>
    <d v="1899-12-30T15:23:38"/>
    <d v="2023-01-24T00:00:00"/>
    <d v="1899-12-30T15:51:36"/>
    <d v="2023-01-24T00:00:00"/>
    <s v="IPHONE54"/>
    <x v="9"/>
    <x v="8"/>
    <x v="1"/>
    <n v="-1"/>
    <s v="UCLA Undergrad"/>
    <s v="CLICC Circ Desk"/>
    <s v="CLICC Phone Cable"/>
    <s v="CLICC 6 Hour Loan Period"/>
    <s v="IPH-POW-10"/>
  </r>
  <r>
    <d v="2023-01-24T00:00:00"/>
    <d v="1899-12-30T15:35:31"/>
    <d v="2023-01-24T00:00:00"/>
    <d v="1899-12-30T17:49:00"/>
    <d v="2023-01-24T00:00:00"/>
    <s v="HPUSBC12"/>
    <x v="14"/>
    <x v="13"/>
    <x v="1"/>
    <n v="-1"/>
    <s v="UCLA Graduate"/>
    <s v="SEL Boelter Circ Desk"/>
    <s v="CLICC Laptop Charger"/>
    <s v="CLICC 6 Hour Loan Period"/>
    <m/>
  </r>
  <r>
    <d v="2023-01-24T00:00:00"/>
    <d v="1899-12-30T15:35:37"/>
    <d v="2023-01-24T00:00:00"/>
    <d v="1899-12-30T17:49:16"/>
    <d v="2023-01-24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24T00:00:00"/>
    <d v="1899-12-30T15:35:39"/>
    <d v="2023-01-24T00:00:00"/>
    <d v="1899-12-30T17:49:18"/>
    <d v="2023-01-24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24T00:00:00"/>
    <d v="1899-12-30T15:39:14"/>
    <d v="2023-02-07T00:00:00"/>
    <d v="1899-12-30T14:10:38"/>
    <d v="2023-02-07T00:00:00"/>
    <s v="MP149"/>
    <x v="1"/>
    <x v="1"/>
    <x v="0"/>
    <n v="-1"/>
    <s v="UCLA Undergrad"/>
    <s v="CLICC Circ Desk"/>
    <s v="CLICC Chromebook"/>
    <s v="1 Week"/>
    <s v="ML-PC1-25"/>
  </r>
  <r>
    <d v="2023-01-24T00:00:00"/>
    <d v="1899-12-30T15:39:33"/>
    <d v="2023-01-26T00:00:00"/>
    <d v="1899-12-30T10:54:40"/>
    <d v="2023-01-24T00:00:00"/>
    <s v="WALLADPT31"/>
    <x v="8"/>
    <x v="7"/>
    <x v="1"/>
    <n v="-1"/>
    <s v="UCLA Undergrad"/>
    <s v="CLICC Circ Desk"/>
    <s v="CLICC USB Wall Adapter"/>
    <s v="CLICC 6 Hour Loan Period"/>
    <m/>
  </r>
  <r>
    <d v="2023-01-24T00:00:00"/>
    <d v="1899-12-30T15:39:45"/>
    <d v="2023-01-26T00:00:00"/>
    <d v="1899-12-30T10:54:37"/>
    <d v="2023-01-24T00:00:00"/>
    <s v="IPHONE32"/>
    <x v="9"/>
    <x v="8"/>
    <x v="1"/>
    <n v="-1"/>
    <s v="UCLA Undergrad"/>
    <s v="CLICC Circ Desk"/>
    <s v="CLICC Phone Cable"/>
    <s v="CLICC 6 Hour Loan Period"/>
    <s v="IPH-YRL-08"/>
  </r>
  <r>
    <d v="2023-01-24T00:00:00"/>
    <d v="1899-12-30T15:44:21"/>
    <d v="2023-01-31T00:00:00"/>
    <d v="1899-12-30T13:41:05"/>
    <d v="2023-01-31T00:00:00"/>
    <s v="MP144"/>
    <x v="1"/>
    <x v="1"/>
    <x v="0"/>
    <n v="-1"/>
    <s v="UCLA Undergrad"/>
    <s v="CLICC Circ Desk"/>
    <s v="CLICC Chromebook"/>
    <s v="1 Week"/>
    <s v="ML-PC1-20"/>
  </r>
  <r>
    <d v="2023-01-24T00:00:00"/>
    <d v="1899-12-30T15:48:28"/>
    <d v="2023-02-07T00:00:00"/>
    <d v="1899-12-30T17:00:14"/>
    <d v="2023-02-07T00:00:00"/>
    <s v="MP090"/>
    <x v="1"/>
    <x v="1"/>
    <x v="0"/>
    <n v="-1"/>
    <s v="UCLA Undergrad"/>
    <s v="CLICC Circ Desk"/>
    <s v="CLICC Chromebook"/>
    <s v="1 Week"/>
    <s v="ML-CLA-08"/>
  </r>
  <r>
    <d v="2023-01-24T00:00:00"/>
    <d v="1899-12-30T15:49:41"/>
    <d v="2023-01-24T00:00:00"/>
    <d v="1899-12-30T16:59:54"/>
    <d v="2023-01-24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1-24T00:00:00"/>
    <d v="1899-12-30T15:49:54"/>
    <d v="2023-01-24T00:00:00"/>
    <d v="1899-12-30T17:38:02"/>
    <d v="2023-01-24T00:00:00"/>
    <s v="MACCHRG36"/>
    <x v="10"/>
    <x v="9"/>
    <x v="1"/>
    <n v="-1"/>
    <s v="UCLA Undergrad"/>
    <s v="SEL Boelter Circ Desk"/>
    <s v="CLICC Laptop Charger"/>
    <s v="CLICC 6 Hour Loan Period"/>
    <s v="MAGT-BOE-05"/>
  </r>
  <r>
    <d v="2023-01-24T00:00:00"/>
    <d v="1899-12-30T15:51:02"/>
    <d v="2023-02-01T00:00:00"/>
    <d v="1899-12-30T10:59:05"/>
    <d v="2023-02-06T00:00:00"/>
    <s v="CBK173"/>
    <x v="0"/>
    <x v="0"/>
    <x v="0"/>
    <n v="-1"/>
    <s v="UCLA Graduate"/>
    <s v="CLICC Circ Desk"/>
    <s v="CLICC Chromebook"/>
    <s v="1 Week"/>
    <s v="CL-GEO-04"/>
  </r>
  <r>
    <d v="2023-01-24T00:00:00"/>
    <d v="1899-12-30T15:52:45"/>
    <d v="2023-01-24T00:00:00"/>
    <d v="1899-12-30T17:38:08"/>
    <d v="2023-01-24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24T00:00:00"/>
    <d v="1899-12-30T15:55:39"/>
    <d v="2023-02-07T00:00:00"/>
    <d v="1899-12-30T17:18:09"/>
    <d v="2023-01-31T00:00:00"/>
    <s v="MP190"/>
    <x v="1"/>
    <x v="1"/>
    <x v="0"/>
    <n v="-1"/>
    <s v="UCLA Music Undergrad"/>
    <s v="CLICC Circ Desk"/>
    <s v="CLICC Chromebook"/>
    <s v="1 Week"/>
    <s v="ML-LTL-05"/>
  </r>
  <r>
    <d v="2023-01-24T00:00:00"/>
    <d v="1899-12-30T15:56:07"/>
    <d v="2023-01-24T00:00:00"/>
    <d v="1899-12-30T15:58:19"/>
    <d v="2023-01-24T00:00:00"/>
    <s v="UHDMI19"/>
    <x v="15"/>
    <x v="14"/>
    <x v="4"/>
    <n v="-1"/>
    <s v="UCLA Undergrad"/>
    <s v="CLICC Circ Desk"/>
    <s v="CLICC Input/Output Adapter"/>
    <s v="CLICC 6 Hour Loan Period"/>
    <m/>
  </r>
  <r>
    <d v="2023-01-24T00:00:00"/>
    <d v="1899-12-30T15:58:25"/>
    <d v="2023-01-24T00:00:00"/>
    <d v="1899-12-30T16:04:47"/>
    <d v="2023-01-24T00:00:00"/>
    <s v="UVGA16"/>
    <x v="19"/>
    <x v="18"/>
    <x v="4"/>
    <n v="-1"/>
    <s v="UCLA Undergrad"/>
    <s v="CLICC Circ Desk"/>
    <s v="CLICC Input/Output Adapter"/>
    <s v="CLICC 6 Hour Loan Period"/>
    <m/>
  </r>
  <r>
    <d v="2023-01-24T00:00:00"/>
    <d v="1899-12-30T16:05:01"/>
    <d v="2023-01-24T00:00:00"/>
    <d v="1899-12-30T16:55:19"/>
    <d v="2023-01-24T00:00:00"/>
    <s v="UHDMI23"/>
    <x v="15"/>
    <x v="14"/>
    <x v="4"/>
    <n v="-1"/>
    <s v="UCLA Undergrad"/>
    <s v="CLICC Circ Desk"/>
    <s v="CLICC Input/Output Adapter"/>
    <s v="CLICC 6 Hour Loan Period"/>
    <m/>
  </r>
  <r>
    <d v="2023-01-24T00:00:00"/>
    <d v="1899-12-30T16:05:10"/>
    <d v="2023-01-24T00:00:00"/>
    <d v="1899-12-30T16:55:21"/>
    <d v="2023-01-24T00:00:00"/>
    <s v="HDMIC09"/>
    <x v="16"/>
    <x v="15"/>
    <x v="4"/>
    <n v="-1"/>
    <s v="UCLA Undergrad"/>
    <s v="CLICC Circ Desk"/>
    <s v="CLICC Display Cable"/>
    <s v="CLICC 6 Hour Loan Period"/>
    <s v="HDMC-YRL-01"/>
  </r>
  <r>
    <d v="2023-01-24T00:00:00"/>
    <d v="1899-12-30T16:15:58"/>
    <d v="2023-02-09T00:00:00"/>
    <d v="1899-12-30T16:11:40"/>
    <d v="2023-02-07T00:00:00"/>
    <s v="CLICC-ML-0104"/>
    <x v="3"/>
    <x v="1"/>
    <x v="0"/>
    <n v="-1"/>
    <s v="UCLA Undergrad"/>
    <s v="CLICC Circ Desk"/>
    <s v="CLICC Chromebook"/>
    <s v="1 Week"/>
    <s v="ITS MacBook 35"/>
  </r>
  <r>
    <d v="2023-01-24T00:00:00"/>
    <d v="1899-12-30T16:16:50"/>
    <d v="2023-02-06T00:00:00"/>
    <d v="1899-12-30T12:19:10"/>
    <d v="2023-02-07T00:00:00"/>
    <s v="MP020"/>
    <x v="1"/>
    <x v="1"/>
    <x v="0"/>
    <n v="-1"/>
    <s v="UCLA Undergrad"/>
    <s v="CLICC Circ Desk"/>
    <s v="CLICC Chromebook"/>
    <s v="1 Week"/>
    <s v="ML-BIO-10"/>
  </r>
  <r>
    <d v="2023-01-24T00:00:00"/>
    <d v="1899-12-30T16:19:34"/>
    <m/>
    <m/>
    <d v="2023-02-07T00:00:00"/>
    <s v="MP021"/>
    <x v="1"/>
    <x v="1"/>
    <x v="0"/>
    <n v="6201637770006530"/>
    <s v="UCLA Undergrad"/>
    <s v="CLICC Circ Desk"/>
    <s v="CLICC Chromebook"/>
    <s v="1 Week"/>
    <m/>
  </r>
  <r>
    <d v="2023-01-24T00:00:00"/>
    <d v="1899-12-30T16:24:37"/>
    <d v="2023-02-07T00:00:00"/>
    <d v="1899-12-30T16:53:41"/>
    <d v="2023-02-07T00:00:00"/>
    <s v="MP147"/>
    <x v="1"/>
    <x v="1"/>
    <x v="0"/>
    <n v="-1"/>
    <s v="UCLA Undergrad"/>
    <s v="CLICC Circ Desk"/>
    <s v="CLICC Chromebook"/>
    <s v="1 Week"/>
    <s v="ML-PC1-23"/>
  </r>
  <r>
    <d v="2023-01-24T00:00:00"/>
    <d v="1899-12-30T16:51:22"/>
    <d v="2023-01-24T00:00:00"/>
    <d v="1899-12-30T17:45:08"/>
    <d v="2023-01-24T00:00:00"/>
    <s v="WALLADPT39"/>
    <x v="8"/>
    <x v="7"/>
    <x v="1"/>
    <n v="-1"/>
    <s v="UCLA Undergrad"/>
    <s v="CLICC Circ Desk"/>
    <s v="CLICC USB Wall Adapter"/>
    <s v="CLICC 6 Hour Loan Period"/>
    <m/>
  </r>
  <r>
    <d v="2023-01-24T00:00:00"/>
    <d v="1899-12-30T16:51:24"/>
    <d v="2023-01-24T00:00:00"/>
    <d v="1899-12-30T17:45:12"/>
    <d v="2023-01-24T00:00:00"/>
    <s v="IPHONE28"/>
    <x v="9"/>
    <x v="8"/>
    <x v="1"/>
    <n v="-1"/>
    <s v="UCLA Undergrad"/>
    <s v="CLICC Circ Desk"/>
    <s v="CLICC Phone Cable"/>
    <s v="CLICC 6 Hour Loan Period"/>
    <s v="IPH-YRL-04"/>
  </r>
  <r>
    <d v="2023-01-24T00:00:00"/>
    <d v="1899-12-30T16:56:39"/>
    <d v="2023-02-07T00:00:00"/>
    <d v="1899-12-30T13:18:11"/>
    <d v="2023-02-07T00:00:00"/>
    <s v="MP087"/>
    <x v="1"/>
    <x v="1"/>
    <x v="0"/>
    <n v="-1"/>
    <s v="UCLA Undergrad"/>
    <s v="CLICC Circ Desk"/>
    <s v="CLICC Chromebook"/>
    <s v="1 Week"/>
    <s v="ML-CLA-05"/>
  </r>
  <r>
    <d v="2023-01-24T00:00:00"/>
    <d v="1899-12-30T17:06:14"/>
    <d v="2023-01-24T00:00:00"/>
    <d v="1899-12-30T18:54:40"/>
    <d v="2023-01-24T00:00:00"/>
    <s v="UVGA13"/>
    <x v="19"/>
    <x v="18"/>
    <x v="4"/>
    <n v="-1"/>
    <s v="UCLA Graduate"/>
    <s v="CLICC Circ Desk"/>
    <s v="CLICC Input/Output Adapter"/>
    <s v="CLICC 6 Hour Loan Period"/>
    <m/>
  </r>
  <r>
    <d v="2023-01-24T00:00:00"/>
    <d v="1899-12-30T17:14:10"/>
    <d v="2023-01-31T00:00:00"/>
    <d v="1899-12-30T18:29:22"/>
    <d v="2023-01-31T00:00:00"/>
    <s v="HP050"/>
    <x v="2"/>
    <x v="2"/>
    <x v="0"/>
    <n v="-1"/>
    <s v="UCLA Undergrad"/>
    <s v="CLICC Circ Desk"/>
    <s v="CLICC Chromebook"/>
    <s v="1 Week"/>
    <s v="WL-SEL-15"/>
  </r>
  <r>
    <d v="2023-01-24T00:00:00"/>
    <d v="1899-12-30T17:15:27"/>
    <d v="2023-01-24T00:00:00"/>
    <d v="1899-12-30T17:46:21"/>
    <d v="2023-01-24T00:00:00"/>
    <s v="WALLADPT47"/>
    <x v="8"/>
    <x v="7"/>
    <x v="1"/>
    <n v="-1"/>
    <s v="UCLA Undergrad"/>
    <s v="CLICC Circ Desk"/>
    <s v="CLICC USB Wall Adapter"/>
    <s v="CLICC 6 Hour Loan Period"/>
    <m/>
  </r>
  <r>
    <d v="2023-01-24T00:00:00"/>
    <d v="1899-12-30T17:15:31"/>
    <d v="2023-01-24T00:00:00"/>
    <d v="1899-12-30T17:46:24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7:28:25"/>
    <d v="2023-01-24T00:00:00"/>
    <d v="1899-12-30T19:38:46"/>
    <d v="2023-01-24T00:00:00"/>
    <s v="HDST29"/>
    <x v="6"/>
    <x v="5"/>
    <x v="2"/>
    <n v="-1"/>
    <s v="UCLA Academic"/>
    <s v="Biomed Circ Desk"/>
    <s v="CLICC Headset"/>
    <s v="CLICC 6 Hour Loan Period"/>
    <s v="HDS-BIO-12"/>
  </r>
  <r>
    <d v="2023-01-24T00:00:00"/>
    <d v="1899-12-30T17:29:14"/>
    <d v="2023-02-13T00:00:00"/>
    <d v="1899-12-30T13:47:36"/>
    <d v="2023-02-07T00:00:00"/>
    <s v="CLICC-MM-087"/>
    <x v="4"/>
    <x v="3"/>
    <x v="0"/>
    <n v="-1"/>
    <s v="UCLA Music Undergrad"/>
    <s v="CLICC Circ Desk"/>
    <s v="CLICC Chromebook"/>
    <s v="1 Week"/>
    <n v="2022"/>
  </r>
  <r>
    <d v="2023-01-24T00:00:00"/>
    <d v="1899-12-30T17:53:12"/>
    <d v="2023-01-24T00:00:00"/>
    <d v="1899-12-30T22:17:02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7:54:44"/>
    <d v="2023-01-25T00:00:00"/>
    <d v="1899-12-30T09:14:14"/>
    <d v="2023-01-24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24T00:00:00"/>
    <d v="1899-12-30T17:54:49"/>
    <d v="2023-01-24T00:00:00"/>
    <d v="1899-12-30T19:34:42"/>
    <d v="2023-01-24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24T00:00:00"/>
    <d v="1899-12-30T18:02:11"/>
    <d v="2023-01-24T00:00:00"/>
    <d v="1899-12-30T18:03:09"/>
    <d v="2023-01-31T00:00:00"/>
    <s v="CLICC-ML-2032"/>
    <x v="3"/>
    <x v="1"/>
    <x v="0"/>
    <n v="-1"/>
    <s v="UCLA Graduate"/>
    <s v="CLICC Circ Desk"/>
    <s v="CLICC Chromebook"/>
    <s v="1 Week"/>
    <s v="CLICC-ML-2032"/>
  </r>
  <r>
    <d v="2023-01-24T00:00:00"/>
    <d v="1899-12-30T18:03:38"/>
    <d v="2023-02-07T00:00:00"/>
    <d v="1899-12-30T16:52:33"/>
    <d v="2023-02-07T00:00:00"/>
    <s v="CLICC-ML-2063"/>
    <x v="3"/>
    <x v="1"/>
    <x v="0"/>
    <n v="-1"/>
    <s v="UCLA Graduate"/>
    <s v="CLICC Circ Desk"/>
    <s v="CLICC Chromebook"/>
    <s v="1 Week"/>
    <s v="CLICC-ML-2063"/>
  </r>
  <r>
    <d v="2023-01-24T00:00:00"/>
    <d v="1899-12-30T18:20:55"/>
    <d v="2023-01-24T00:00:00"/>
    <d v="1899-12-30T19:00:16"/>
    <d v="2023-01-24T00:00:00"/>
    <s v="HDST15"/>
    <x v="6"/>
    <x v="5"/>
    <x v="2"/>
    <n v="-1"/>
    <s v="UCLA Undergrad"/>
    <s v="CLICC Circ Desk"/>
    <s v="CLICC Headset"/>
    <s v="CLICC 6 Hour Loan Period"/>
    <s v="HDS-POW-04"/>
  </r>
  <r>
    <d v="2023-01-24T00:00:00"/>
    <d v="1899-12-30T19:12:58"/>
    <d v="2023-01-24T00:00:00"/>
    <d v="1899-12-30T20:51:36"/>
    <d v="2023-01-25T00:00:00"/>
    <s v="IPHONE63"/>
    <x v="9"/>
    <x v="8"/>
    <x v="1"/>
    <n v="-1"/>
    <s v="UCLA Undergrad"/>
    <s v="Default Circulation Desk"/>
    <s v="CLICC Phone Cable"/>
    <s v="CLICC 6 Hour Loan Period"/>
    <m/>
  </r>
  <r>
    <d v="2023-01-24T00:00:00"/>
    <d v="1899-12-30T19:33:28"/>
    <d v="2023-01-24T00:00:00"/>
    <d v="1899-12-30T19:34:33"/>
    <d v="2023-01-24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24T00:00:00"/>
    <d v="1899-12-30T19:33:30"/>
    <d v="2023-01-24T00:00:00"/>
    <d v="1899-12-30T19:34:35"/>
    <d v="2023-01-24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24T00:00:00"/>
    <d v="1899-12-30T19:34:25"/>
    <d v="2023-01-24T00:00:00"/>
    <d v="1899-12-30T20:24:33"/>
    <d v="2023-01-24T00:00:00"/>
    <s v="HPUSBC12"/>
    <x v="14"/>
    <x v="13"/>
    <x v="1"/>
    <n v="-1"/>
    <s v="UCLA Undergrad"/>
    <s v="SEL Boelter Circ Desk"/>
    <s v="CLICC Laptop Charger"/>
    <s v="CLICC 6 Hour Loan Period"/>
    <m/>
  </r>
  <r>
    <d v="2023-01-24T00:00:00"/>
    <d v="1899-12-30T21:11:12"/>
    <d v="2023-01-25T00:00:00"/>
    <d v="1899-12-30T16:11:43"/>
    <d v="2023-01-25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1-25T00:00:00"/>
    <d v="1899-12-30T08:32:13"/>
    <d v="2023-01-25T00:00:00"/>
    <d v="1899-12-30T15:16:45"/>
    <d v="2023-01-25T00:00:00"/>
    <s v="UVGA15"/>
    <x v="19"/>
    <x v="18"/>
    <x v="4"/>
    <n v="-1"/>
    <s v="UCLA Undergrad"/>
    <s v="CLICC Circ Desk"/>
    <s v="CLICC Input/Output Adapter"/>
    <s v="CLICC 6 Hour Loan Period"/>
    <m/>
  </r>
  <r>
    <d v="2023-01-25T00:00:00"/>
    <d v="1899-12-30T08:54:40"/>
    <d v="2023-01-25T00:00:00"/>
    <d v="1899-12-30T09:45:14"/>
    <d v="2023-01-25T00:00:00"/>
    <s v="HPUSBC12"/>
    <x v="14"/>
    <x v="13"/>
    <x v="1"/>
    <n v="-1"/>
    <s v="UCLA Graduate"/>
    <s v="SEL Boelter Circ Desk"/>
    <s v="CLICC Laptop Charger"/>
    <s v="CLICC 6 Hour Loan Period"/>
    <m/>
  </r>
  <r>
    <d v="2023-01-25T00:00:00"/>
    <d v="1899-12-30T09:13:28"/>
    <d v="2023-02-01T00:00:00"/>
    <d v="1899-12-30T09:01:21"/>
    <d v="2023-02-07T00:00:00"/>
    <s v="CLICC-ML-0121"/>
    <x v="3"/>
    <x v="1"/>
    <x v="0"/>
    <n v="-1"/>
    <s v="UCLA Undergrad"/>
    <s v="CLICC Circ Desk"/>
    <s v="CLICC Chromebook"/>
    <s v="1 Week"/>
    <s v="ITS MacBook 46"/>
  </r>
  <r>
    <d v="2023-01-25T00:00:00"/>
    <d v="1899-12-30T09:13:57"/>
    <d v="2023-01-25T00:00:00"/>
    <d v="1899-12-30T09:54:15"/>
    <d v="2023-01-25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5T00:00:00"/>
    <d v="1899-12-30T09:14:35"/>
    <d v="2023-01-25T00:00:00"/>
    <d v="1899-12-30T09:54:12"/>
    <d v="2023-01-2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5T00:00:00"/>
    <d v="1899-12-30T09:15:05"/>
    <d v="2023-02-08T00:00:00"/>
    <d v="1899-12-30T12:22:40"/>
    <d v="2023-02-08T00:00:00"/>
    <s v="MP031"/>
    <x v="1"/>
    <x v="1"/>
    <x v="0"/>
    <n v="-1"/>
    <s v="UCLA Staff"/>
    <s v="CLICC Circ Desk"/>
    <s v="CLICC Chromebook"/>
    <s v="1 Week"/>
    <s v="ML-RC1-10"/>
  </r>
  <r>
    <d v="2023-01-25T00:00:00"/>
    <d v="1899-12-30T09:31:08"/>
    <d v="2023-01-25T00:00:00"/>
    <d v="1899-12-30T09:46:33"/>
    <d v="2023-01-25T00:00:00"/>
    <s v="HDMIC30"/>
    <x v="16"/>
    <x v="15"/>
    <x v="4"/>
    <n v="-1"/>
    <s v="UCLA Undergrad"/>
    <s v="CLICC Circ Desk"/>
    <s v="CLICC Display Cable"/>
    <s v="CLICC 6 Hour Loan Period"/>
    <s v="HDMC-POW-04"/>
  </r>
  <r>
    <d v="2023-01-25T00:00:00"/>
    <d v="1899-12-30T09:45:04"/>
    <d v="2023-02-06T00:00:00"/>
    <d v="1899-12-30T11:21:16"/>
    <d v="2023-02-07T00:00:00"/>
    <s v="HP125"/>
    <x v="2"/>
    <x v="2"/>
    <x v="0"/>
    <n v="-1"/>
    <s v="UCLA Undergrad"/>
    <s v="CLICC Circ Desk"/>
    <s v="CLICC Chromebook"/>
    <s v="1 Week"/>
    <s v="WL-PC2-14"/>
  </r>
  <r>
    <d v="2023-01-25T00:00:00"/>
    <d v="1899-12-30T09:47:40"/>
    <d v="2023-01-25T00:00:00"/>
    <d v="1899-12-30T12:05:57"/>
    <d v="2023-01-25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1-25T00:00:00"/>
    <d v="1899-12-30T10:00:18"/>
    <d v="2023-01-25T00:00:00"/>
    <d v="1899-12-30T12:20:59"/>
    <d v="2023-01-25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5T00:00:00"/>
    <d v="1899-12-30T10:00:28"/>
    <d v="2023-01-25T00:00:00"/>
    <d v="1899-12-30T12:21:03"/>
    <d v="2023-01-25T00:00:00"/>
    <s v="WALLADPT47"/>
    <x v="8"/>
    <x v="7"/>
    <x v="1"/>
    <n v="-1"/>
    <s v="UCLA Undergrad"/>
    <s v="CLICC Circ Desk"/>
    <s v="CLICC USB Wall Adapter"/>
    <s v="CLICC 6 Hour Loan Period"/>
    <m/>
  </r>
  <r>
    <d v="2023-01-25T00:00:00"/>
    <d v="1899-12-30T10:00:39"/>
    <d v="2023-01-25T00:00:00"/>
    <d v="1899-12-30T12:21:06"/>
    <d v="2023-01-25T00:00:00"/>
    <s v="IPHONE48"/>
    <x v="9"/>
    <x v="8"/>
    <x v="1"/>
    <n v="-1"/>
    <s v="UCLA Undergrad"/>
    <s v="CLICC Circ Desk"/>
    <s v="CLICC Phone Cable"/>
    <s v="CLICC 6 Hour Loan Period"/>
    <s v="IPH-POW-04"/>
  </r>
  <r>
    <d v="2023-01-25T00:00:00"/>
    <d v="1899-12-30T10:05:07"/>
    <d v="2023-01-25T00:00:00"/>
    <d v="1899-12-30T13:49:41"/>
    <d v="2023-01-25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5T00:00:00"/>
    <d v="1899-12-30T10:07:07"/>
    <d v="2023-01-25T00:00:00"/>
    <d v="1899-12-30T12:03:48"/>
    <d v="2023-01-25T00:00:00"/>
    <s v="HDST29"/>
    <x v="6"/>
    <x v="5"/>
    <x v="2"/>
    <n v="-1"/>
    <s v="UCLA Undergrad"/>
    <s v="Biomed Circ Desk"/>
    <s v="CLICC Headset"/>
    <s v="CLICC 6 Hour Loan Period"/>
    <s v="HDS-BIO-12"/>
  </r>
  <r>
    <d v="2023-01-25T00:00:00"/>
    <d v="1899-12-30T10:12:19"/>
    <d v="2023-01-25T00:00:00"/>
    <d v="1899-12-30T12:32:11"/>
    <d v="2023-02-01T00:00:00"/>
    <s v="MP129"/>
    <x v="1"/>
    <x v="1"/>
    <x v="0"/>
    <n v="-1"/>
    <s v="UCLA Undergrad"/>
    <s v="CLICC Circ Desk"/>
    <s v="CLICC Chromebook"/>
    <s v="1 Week"/>
    <s v="ML-PC1-05"/>
  </r>
  <r>
    <d v="2023-01-25T00:00:00"/>
    <d v="1899-12-30T10:27:58"/>
    <d v="2023-01-25T00:00:00"/>
    <d v="1899-12-30T10:46:23"/>
    <d v="2023-01-25T00:00:00"/>
    <s v="HPUSBC12"/>
    <x v="14"/>
    <x v="13"/>
    <x v="1"/>
    <n v="-1"/>
    <s v="UCLA Undergrad"/>
    <s v="SEL Boelter Circ Desk"/>
    <s v="CLICC Laptop Charger"/>
    <s v="CLICC 6 Hour Loan Period"/>
    <m/>
  </r>
  <r>
    <d v="2023-01-25T00:00:00"/>
    <d v="1899-12-30T11:03:53"/>
    <d v="2023-02-08T00:00:00"/>
    <d v="1899-12-30T17:41:56"/>
    <d v="2023-02-08T00:00:00"/>
    <s v="MP014"/>
    <x v="1"/>
    <x v="1"/>
    <x v="0"/>
    <n v="-1"/>
    <s v="UCLA Undergrad"/>
    <s v="CLICC Circ Desk"/>
    <s v="CLICC Chromebook"/>
    <s v="1 Week"/>
    <s v="ML-BIO-04"/>
  </r>
  <r>
    <d v="2023-01-25T00:00:00"/>
    <d v="1899-12-30T11:08:10"/>
    <d v="2023-02-07T00:00:00"/>
    <d v="1899-12-30T15:17:21"/>
    <d v="2023-02-01T00:00:00"/>
    <s v="MP155"/>
    <x v="1"/>
    <x v="1"/>
    <x v="0"/>
    <n v="-1"/>
    <s v="UCLA Undergrad"/>
    <s v="CLICC Circ Desk"/>
    <s v="CLICC Chromebook"/>
    <s v="1 Week"/>
    <s v="ML-UNA-01"/>
  </r>
  <r>
    <d v="2023-01-25T00:00:00"/>
    <d v="1899-12-30T11:27:49"/>
    <d v="2023-03-16T00:00:00"/>
    <d v="1899-12-30T14:08:30"/>
    <d v="2023-04-25T00:00:00"/>
    <s v="AD2180"/>
    <x v="7"/>
    <x v="6"/>
    <x v="3"/>
    <n v="-1"/>
    <s v="UCLA Undergrad"/>
    <s v="SEL Boelter Circ Desk"/>
    <s v="CLICC Electrical Eng."/>
    <s v="90 Days Loan"/>
    <s v="CLICC EE AD2 Unit 180"/>
  </r>
  <r>
    <d v="2023-01-25T00:00:00"/>
    <d v="1899-12-30T11:46:46"/>
    <d v="2023-01-25T00:00:00"/>
    <d v="1899-12-30T11:47:00"/>
    <d v="2023-02-01T00:00:00"/>
    <s v="CLICC-MM-046"/>
    <x v="4"/>
    <x v="3"/>
    <x v="0"/>
    <n v="-1"/>
    <s v="UCLA Undergrad"/>
    <s v="CLICC Circ Desk"/>
    <s v="CLICC Chromebook"/>
    <s v="1 Week"/>
    <m/>
  </r>
  <r>
    <d v="2023-01-25T00:00:00"/>
    <d v="1899-12-30T11:47:07"/>
    <d v="2023-01-25T00:00:00"/>
    <d v="1899-12-30T15:22:12"/>
    <d v="2023-02-01T00:00:00"/>
    <s v="CLICC-MM-0046"/>
    <x v="4"/>
    <x v="3"/>
    <x v="0"/>
    <n v="-1"/>
    <s v="UCLA Undergrad"/>
    <s v="CLICC Circ Desk"/>
    <s v="CLICC Chromebook"/>
    <s v="1 Week"/>
    <s v="ITS iPad 46"/>
  </r>
  <r>
    <d v="2023-01-25T00:00:00"/>
    <d v="1899-12-30T11:48:04"/>
    <d v="2023-01-25T00:00:00"/>
    <d v="1899-12-30T11:48:59"/>
    <d v="2023-02-01T00:00:00"/>
    <s v="CLICC-MM-0229"/>
    <x v="4"/>
    <x v="3"/>
    <x v="0"/>
    <n v="-1"/>
    <s v="UCLA Undergrad"/>
    <s v="CLICC Circ Desk"/>
    <s v="CLICC Chromebook"/>
    <s v="1 Week"/>
    <s v="ITS iPad 27"/>
  </r>
  <r>
    <d v="2023-01-25T00:00:00"/>
    <d v="1899-12-30T11:48:54"/>
    <d v="2023-01-25T00:00:00"/>
    <d v="1899-12-30T14:40:30"/>
    <d v="2023-01-25T00:00:00"/>
    <s v="UHDMI18"/>
    <x v="15"/>
    <x v="14"/>
    <x v="4"/>
    <n v="-1"/>
    <s v="UCLA Graduate"/>
    <s v="CLICC Circ Desk"/>
    <s v="CLICC Input/Output Adapter"/>
    <s v="CLICC 6 Hour Loan Period"/>
    <m/>
  </r>
  <r>
    <d v="2023-01-25T00:00:00"/>
    <d v="1899-12-30T11:58:31"/>
    <d v="2023-01-26T00:00:00"/>
    <d v="1899-12-30T13:53:47"/>
    <d v="2023-02-01T00:00:00"/>
    <s v="MP006"/>
    <x v="1"/>
    <x v="1"/>
    <x v="0"/>
    <n v="-1"/>
    <s v="UCLA Undergrad"/>
    <s v="CLICC Circ Desk"/>
    <s v="CLICC Chromebook"/>
    <s v="1 Week"/>
    <s v="ML-MUS-01"/>
  </r>
  <r>
    <d v="2023-01-25T00:00:00"/>
    <d v="1899-12-30T12:03:24"/>
    <m/>
    <m/>
    <d v="2023-02-01T00:00:00"/>
    <s v="CBK400"/>
    <x v="0"/>
    <x v="0"/>
    <x v="0"/>
    <n v="5561657850006530"/>
    <s v="UCLA Undergrad"/>
    <s v="Default Circulation Desk"/>
    <s v="CLICC Chromebook"/>
    <s v="1 Week"/>
    <s v="CBK-CLICC-151"/>
  </r>
  <r>
    <d v="2023-01-25T00:00:00"/>
    <d v="1899-12-30T12:18:39"/>
    <d v="2023-02-08T00:00:00"/>
    <d v="1899-12-30T11:08:04"/>
    <d v="2023-02-08T00:00:00"/>
    <s v="CLICC-ML-2074"/>
    <x v="3"/>
    <x v="1"/>
    <x v="0"/>
    <n v="-1"/>
    <s v="UCLA Undergrad"/>
    <s v="CLICC Circ Desk"/>
    <s v="CLICC Chromebook"/>
    <s v="1 Week"/>
    <s v="CLICC-ML-2074"/>
  </r>
  <r>
    <d v="2023-01-25T00:00:00"/>
    <d v="1899-12-30T12:28:21"/>
    <d v="2023-01-25T00:00:00"/>
    <d v="1899-12-30T14:49:40"/>
    <d v="2023-01-25T00:00:00"/>
    <s v="WALLADPT17"/>
    <x v="8"/>
    <x v="7"/>
    <x v="1"/>
    <n v="-1"/>
    <s v="UCLA Academic"/>
    <s v="Biomed Circ Desk"/>
    <s v="CLICC USB Wall Adapter"/>
    <s v="CLICC 6 Hour Loan Period"/>
    <s v="ADP-BIO-01"/>
  </r>
  <r>
    <d v="2023-01-25T00:00:00"/>
    <d v="1899-12-30T12:28:25"/>
    <d v="2023-01-25T00:00:00"/>
    <d v="1899-12-30T14:49:43"/>
    <d v="2023-01-25T00:00:00"/>
    <s v="IPHONE57"/>
    <x v="9"/>
    <x v="8"/>
    <x v="1"/>
    <n v="-1"/>
    <s v="UCLA Academic"/>
    <s v="Biomed Circ Desk"/>
    <s v="CLICC Phone Cable"/>
    <s v="CLICC 6 Hour Loan Period"/>
    <s v="IPH-BIO-01"/>
  </r>
  <r>
    <d v="2023-01-25T00:00:00"/>
    <d v="1899-12-30T12:38:47"/>
    <d v="2023-01-27T00:00:00"/>
    <d v="1899-12-30T14:35:53"/>
    <d v="2023-02-01T00:00:00"/>
    <s v="CLICC-ML-2097"/>
    <x v="3"/>
    <x v="1"/>
    <x v="0"/>
    <n v="-1"/>
    <s v="UCLA Undergrad"/>
    <s v="CLICC Circ Desk"/>
    <s v="CLICC Chromebook"/>
    <s v="1 Week"/>
    <s v="CLICC-ML-2097"/>
  </r>
  <r>
    <d v="2023-01-25T00:00:00"/>
    <d v="1899-12-30T12:39:01"/>
    <d v="2023-01-25T00:00:00"/>
    <d v="1899-12-30T14:15:21"/>
    <d v="2023-01-25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5T00:00:00"/>
    <d v="1899-12-30T12:39:24"/>
    <d v="2023-02-08T00:00:00"/>
    <d v="1899-12-30T12:28:58"/>
    <d v="2023-02-08T00:00:00"/>
    <s v="HP124"/>
    <x v="2"/>
    <x v="2"/>
    <x v="0"/>
    <n v="-1"/>
    <s v="UCLA Undergrad"/>
    <s v="CLICC Circ Desk"/>
    <s v="CLICC Chromebook"/>
    <s v="1 Week"/>
    <s v="WL-PC2-13"/>
  </r>
  <r>
    <d v="2023-01-25T00:00:00"/>
    <d v="1899-12-30T12:43:00"/>
    <d v="2023-01-25T00:00:00"/>
    <d v="1899-12-30T13:58:33"/>
    <d v="2023-01-25T00:00:00"/>
    <s v="IPHONE48"/>
    <x v="9"/>
    <x v="8"/>
    <x v="1"/>
    <n v="-1"/>
    <s v="UCLA Undergrad"/>
    <s v="CLICC Circ Desk"/>
    <s v="CLICC Phone Cable"/>
    <s v="CLICC 6 Hour Loan Period"/>
    <s v="IPH-POW-04"/>
  </r>
  <r>
    <d v="2023-01-25T00:00:00"/>
    <d v="1899-12-30T12:43:05"/>
    <d v="2023-01-25T00:00:00"/>
    <d v="1899-12-30T13:58:19"/>
    <d v="2023-01-25T00:00:00"/>
    <s v="WALLADPT47"/>
    <x v="8"/>
    <x v="7"/>
    <x v="1"/>
    <n v="-1"/>
    <s v="UCLA Undergrad"/>
    <s v="CLICC Circ Desk"/>
    <s v="CLICC USB Wall Adapter"/>
    <s v="CLICC 6 Hour Loan Period"/>
    <m/>
  </r>
  <r>
    <d v="2023-01-25T00:00:00"/>
    <d v="1899-12-30T12:43:18"/>
    <d v="2023-01-25T00:00:00"/>
    <d v="1899-12-30T13:59:00"/>
    <d v="2023-01-25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5T00:00:00"/>
    <d v="1899-12-30T12:44:17"/>
    <d v="2023-01-25T00:00:00"/>
    <d v="1899-12-30T15:33:47"/>
    <d v="2023-02-01T00:00:00"/>
    <s v="CBK196"/>
    <x v="0"/>
    <x v="0"/>
    <x v="0"/>
    <n v="-1"/>
    <s v="UCLA Graduate"/>
    <s v="Biomed Circ Desk"/>
    <s v="CLICC Chromebook"/>
    <s v="1 Week"/>
    <s v="CBK-BIO-07"/>
  </r>
  <r>
    <d v="2023-01-25T00:00:00"/>
    <d v="1899-12-30T12:58:59"/>
    <d v="2023-01-25T00:00:00"/>
    <d v="1899-12-30T16:49:24"/>
    <d v="2023-01-25T00:00:00"/>
    <s v="WALLADPT49"/>
    <x v="8"/>
    <x v="7"/>
    <x v="1"/>
    <n v="-1"/>
    <s v="UCLA Undergrad"/>
    <s v="CLICC Circ Desk"/>
    <s v="CLICC USB Wall Adapter"/>
    <s v="CLICC 6 Hour Loan Period"/>
    <m/>
  </r>
  <r>
    <d v="2023-01-25T00:00:00"/>
    <d v="1899-12-30T12:59:01"/>
    <d v="2023-01-25T00:00:00"/>
    <d v="1899-12-30T16:49:26"/>
    <d v="2023-01-25T00:00:00"/>
    <s v="IPHONE52"/>
    <x v="9"/>
    <x v="8"/>
    <x v="1"/>
    <n v="-1"/>
    <s v="UCLA Undergrad"/>
    <s v="CLICC Circ Desk"/>
    <s v="CLICC Phone Cable"/>
    <s v="CLICC 6 Hour Loan Period"/>
    <s v="IPH-POW-08"/>
  </r>
  <r>
    <d v="2023-01-25T00:00:00"/>
    <d v="1899-12-30T13:01:31"/>
    <d v="2023-01-25T00:00:00"/>
    <d v="1899-12-30T16:34:14"/>
    <d v="2023-01-25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5T00:00:00"/>
    <d v="1899-12-30T13:05:09"/>
    <d v="2023-01-25T00:00:00"/>
    <d v="1899-12-30T16:46:43"/>
    <d v="2023-01-25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5T00:00:00"/>
    <d v="1899-12-30T13:12:35"/>
    <d v="2023-01-25T00:00:00"/>
    <d v="1899-12-30T13:21:34"/>
    <d v="2023-01-25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1-25T00:00:00"/>
    <d v="1899-12-30T13:19:43"/>
    <d v="2023-01-25T00:00:00"/>
    <d v="1899-12-30T18:19:42"/>
    <d v="2023-01-25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5T00:00:00"/>
    <d v="1899-12-30T13:34:26"/>
    <d v="2023-01-25T00:00:00"/>
    <d v="1899-12-30T14:59:31"/>
    <d v="2023-01-25T00:00:00"/>
    <s v="OMNI50"/>
    <x v="12"/>
    <x v="11"/>
    <x v="1"/>
    <n v="-1"/>
    <s v="UCLA Undergrad"/>
    <s v="CLICC Circ Desk"/>
    <s v="CLICC Omnicharge"/>
    <s v="CLICC 6 Hour Loan Period"/>
    <m/>
  </r>
  <r>
    <d v="2023-01-25T00:00:00"/>
    <d v="1899-12-30T13:36:51"/>
    <d v="2023-01-25T00:00:00"/>
    <d v="1899-12-30T15:28:54"/>
    <d v="2023-01-25T00:00:00"/>
    <s v="HDST17"/>
    <x v="6"/>
    <x v="5"/>
    <x v="2"/>
    <n v="-1"/>
    <s v="UCLA Graduate"/>
    <s v="CLICC Circ Desk"/>
    <s v="CLICC Headset"/>
    <s v="CLICC 6 Hour Loan Period"/>
    <s v="HDS-POW-06"/>
  </r>
  <r>
    <d v="2023-01-25T00:00:00"/>
    <d v="1899-12-30T13:38:40"/>
    <d v="2023-01-25T00:00:00"/>
    <d v="1899-12-30T15:49:19"/>
    <d v="2023-01-25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25T00:00:00"/>
    <d v="1899-12-30T13:45:23"/>
    <d v="2023-01-25T00:00:00"/>
    <d v="1899-12-30T15:17:42"/>
    <d v="2023-01-25T00:00:00"/>
    <s v="OMNI24"/>
    <x v="12"/>
    <x v="11"/>
    <x v="1"/>
    <n v="-1"/>
    <s v="UCLA Undergrad"/>
    <s v="Music Circ Desk"/>
    <s v="CLICC Omnicharge"/>
    <s v="CLICC 6 Hour Loan Period"/>
    <s v="OMN-MUS-04"/>
  </r>
  <r>
    <d v="2023-01-25T00:00:00"/>
    <d v="1899-12-30T13:50:08"/>
    <d v="2023-01-25T00:00:00"/>
    <d v="1899-12-30T17:37:19"/>
    <d v="2023-01-25T00:00:00"/>
    <s v="OMNI39"/>
    <x v="12"/>
    <x v="11"/>
    <x v="1"/>
    <n v="-1"/>
    <s v="UCLA Undergrad"/>
    <s v="CLICC Circ Desk"/>
    <s v="CLICC Omnicharge"/>
    <s v="CLICC 6 Hour Loan Period"/>
    <s v="OMN-YRL-09"/>
  </r>
  <r>
    <d v="2023-01-25T00:00:00"/>
    <d v="1899-12-30T13:52:35"/>
    <d v="2023-02-09T00:00:00"/>
    <d v="1899-12-30T15:59:06"/>
    <d v="2023-02-08T00:00:00"/>
    <s v="MP004"/>
    <x v="1"/>
    <x v="1"/>
    <x v="0"/>
    <n v="-1"/>
    <s v="UCLA Graduate"/>
    <s v="CLICC Circ Desk"/>
    <s v="CLICC Chromebook"/>
    <s v="1 Week"/>
    <s v="ML-ART-04"/>
  </r>
  <r>
    <d v="2023-01-25T00:00:00"/>
    <d v="1899-12-30T13:53:38"/>
    <d v="2023-01-25T00:00:00"/>
    <d v="1899-12-30T17:56:31"/>
    <d v="2023-01-25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5T00:00:00"/>
    <d v="1899-12-30T14:03:12"/>
    <d v="2023-01-25T00:00:00"/>
    <d v="1899-12-30T15:28:03"/>
    <d v="2023-01-25T00:00:00"/>
    <s v="OMNI26"/>
    <x v="12"/>
    <x v="11"/>
    <x v="1"/>
    <n v="-1"/>
    <s v="UCLA Undergrad"/>
    <s v="Music Circ Desk"/>
    <s v="CLICC Omnicharge"/>
    <s v="CLICC 6 Hour Loan Period"/>
    <s v="OMN-MUS-06"/>
  </r>
  <r>
    <d v="2023-01-25T00:00:00"/>
    <d v="1899-12-30T14:03:12"/>
    <d v="2023-02-09T00:00:00"/>
    <d v="1899-12-30T15:21:51"/>
    <d v="2023-02-08T00:00:00"/>
    <s v="CLICC-MM-061"/>
    <x v="4"/>
    <x v="3"/>
    <x v="0"/>
    <n v="-1"/>
    <s v="UCLA Undergrad"/>
    <s v="CLICC Circ Desk"/>
    <s v="CLICC Chromebook"/>
    <s v="1 Week"/>
    <m/>
  </r>
  <r>
    <d v="2023-01-25T00:00:00"/>
    <d v="1899-12-30T14:03:18"/>
    <d v="2023-01-25T00:00:00"/>
    <d v="1899-12-30T15:28:07"/>
    <d v="2023-01-25T00:00:00"/>
    <s v="IPHONE05"/>
    <x v="9"/>
    <x v="8"/>
    <x v="1"/>
    <n v="-1"/>
    <s v="UCLA Undergrad"/>
    <s v="Music Circ Desk"/>
    <s v="None"/>
    <s v="No Due Date - Non-circulatable"/>
    <m/>
  </r>
  <r>
    <d v="2023-01-25T00:00:00"/>
    <d v="1899-12-30T14:07:46"/>
    <d v="2023-01-25T00:00:00"/>
    <d v="1899-12-30T14:22:39"/>
    <d v="2023-01-25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5T00:00:00"/>
    <d v="1899-12-30T14:16:54"/>
    <d v="2023-02-07T00:00:00"/>
    <d v="1899-12-30T10:26:51"/>
    <d v="2023-02-01T00:00:00"/>
    <s v="HP003"/>
    <x v="2"/>
    <x v="2"/>
    <x v="0"/>
    <n v="-1"/>
    <s v="UCLA Undergrad"/>
    <s v="CLICC Circ Desk"/>
    <s v="CLICC Chromebook"/>
    <s v="1 Week"/>
    <s v="WL-BIO-03"/>
  </r>
  <r>
    <d v="2023-01-25T00:00:00"/>
    <d v="1899-12-30T14:32:26"/>
    <d v="2023-02-02T00:00:00"/>
    <d v="1899-12-30T12:58:13"/>
    <d v="2023-01-25T00:00:00"/>
    <s v="UVGA20"/>
    <x v="19"/>
    <x v="18"/>
    <x v="4"/>
    <n v="-1"/>
    <s v="UCLA Undergrad"/>
    <s v="CLICC Circ Desk"/>
    <s v="CLICC Input/Output Adapter"/>
    <s v="CLICC 6 Hour Loan Period"/>
    <m/>
  </r>
  <r>
    <d v="2023-01-25T00:00:00"/>
    <d v="1899-12-30T14:34:46"/>
    <d v="2023-01-25T00:00:00"/>
    <d v="1899-12-30T15:20:37"/>
    <d v="2023-02-01T00:00:00"/>
    <s v="CLICC-ML-2032"/>
    <x v="3"/>
    <x v="1"/>
    <x v="0"/>
    <n v="-1"/>
    <s v="UCLA Undergrad"/>
    <s v="CLICC Circ Desk"/>
    <s v="CLICC Chromebook"/>
    <s v="1 Week"/>
    <s v="CLICC-ML-2032"/>
  </r>
  <r>
    <d v="2023-01-25T00:00:00"/>
    <d v="1899-12-30T14:35:21"/>
    <d v="2023-01-25T00:00:00"/>
    <d v="1899-12-30T17:24:30"/>
    <d v="2023-02-01T00:00:00"/>
    <s v="CLICC-ML-2004"/>
    <x v="3"/>
    <x v="1"/>
    <x v="0"/>
    <n v="-1"/>
    <s v="UCLA Undergrad"/>
    <s v="CLICC Circ Desk"/>
    <s v="CLICC Chromebook"/>
    <s v="1 Week"/>
    <s v="CLICC-ML-2004"/>
  </r>
  <r>
    <d v="2023-01-25T00:00:00"/>
    <d v="1899-12-30T14:36:46"/>
    <d v="2023-01-26T00:00:00"/>
    <d v="1899-12-30T16:30:42"/>
    <d v="2023-01-25T00:00:00"/>
    <s v="UHDMI10"/>
    <x v="15"/>
    <x v="14"/>
    <x v="4"/>
    <n v="-1"/>
    <s v="UCLA Undergrad"/>
    <s v="CLICC Circ Desk"/>
    <s v="CLICC Input/Output Adapter"/>
    <s v="CLICC 6 Hour Loan Period"/>
    <m/>
  </r>
  <r>
    <d v="2023-01-25T00:00:00"/>
    <d v="1899-12-30T14:36:59"/>
    <d v="2023-01-26T00:00:00"/>
    <d v="1899-12-30T16:30:51"/>
    <d v="2023-01-25T00:00:00"/>
    <s v="HDMIC09"/>
    <x v="16"/>
    <x v="15"/>
    <x v="4"/>
    <n v="-1"/>
    <s v="UCLA Undergrad"/>
    <s v="CLICC Circ Desk"/>
    <s v="CLICC Display Cable"/>
    <s v="CLICC 6 Hour Loan Period"/>
    <s v="HDMC-YRL-01"/>
  </r>
  <r>
    <d v="2023-01-25T00:00:00"/>
    <d v="1899-12-30T14:43:47"/>
    <d v="2023-01-25T00:00:00"/>
    <d v="1899-12-30T17:24:53"/>
    <d v="2023-01-25T00:00:00"/>
    <s v="UHDMI13"/>
    <x v="15"/>
    <x v="14"/>
    <x v="4"/>
    <n v="-1"/>
    <s v="UCLA Undergrad"/>
    <s v="CLICC Circ Desk"/>
    <s v="CLICC Input/Output Adapter"/>
    <s v="CLICC 6 Hour Loan Period"/>
    <m/>
  </r>
  <r>
    <d v="2023-01-25T00:00:00"/>
    <d v="1899-12-30T14:43:56"/>
    <d v="2023-01-25T00:00:00"/>
    <d v="1899-12-30T17:25:00"/>
    <d v="2023-01-25T00:00:00"/>
    <s v="HDMIC18"/>
    <x v="16"/>
    <x v="15"/>
    <x v="4"/>
    <n v="-1"/>
    <s v="UCLA Undergrad"/>
    <s v="CLICC Circ Desk"/>
    <s v="CLICC Display Cable"/>
    <s v="CLICC 6 Hour Loan Period"/>
    <s v="HDMC-YRL-10"/>
  </r>
  <r>
    <d v="2023-01-25T00:00:00"/>
    <d v="1899-12-30T14:52:47"/>
    <d v="2023-01-25T00:00:00"/>
    <d v="1899-12-30T16:50:05"/>
    <d v="2023-01-25T00:00:00"/>
    <s v="OMNI28"/>
    <x v="12"/>
    <x v="11"/>
    <x v="1"/>
    <n v="-1"/>
    <s v="UCLA Music Grad"/>
    <s v="Music Circ Desk"/>
    <s v="CLICC Omnicharge"/>
    <s v="CLICC 6 Hour Loan Period"/>
    <s v="OMN-MUS-08"/>
  </r>
  <r>
    <d v="2023-01-25T00:00:00"/>
    <d v="1899-12-30T14:53:54"/>
    <d v="2023-01-25T00:00:00"/>
    <d v="1899-12-30T20:00:01"/>
    <d v="2023-01-25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25T00:00:00"/>
    <d v="1899-12-30T14:54:23"/>
    <d v="2023-01-25T00:00:00"/>
    <d v="1899-12-30T18:31:49"/>
    <d v="2023-01-25T00:00:00"/>
    <s v="WALLADPT48"/>
    <x v="8"/>
    <x v="7"/>
    <x v="1"/>
    <n v="-1"/>
    <s v="UCLA Graduate"/>
    <s v="CLICC Circ Desk"/>
    <s v="CLICC USB Wall Adapter"/>
    <s v="CLICC 6 Hour Loan Period"/>
    <m/>
  </r>
  <r>
    <d v="2023-01-25T00:00:00"/>
    <d v="1899-12-30T14:54:27"/>
    <d v="2023-01-25T00:00:00"/>
    <d v="1899-12-30T18:31:50"/>
    <d v="2023-01-25T00:00:00"/>
    <s v="IPHONE48"/>
    <x v="9"/>
    <x v="8"/>
    <x v="1"/>
    <n v="-1"/>
    <s v="UCLA Graduate"/>
    <s v="CLICC Circ Desk"/>
    <s v="CLICC Phone Cable"/>
    <s v="CLICC 6 Hour Loan Period"/>
    <s v="IPH-POW-04"/>
  </r>
  <r>
    <d v="2023-01-25T00:00:00"/>
    <d v="1899-12-30T14:58:12"/>
    <d v="2023-01-25T00:00:00"/>
    <d v="1899-12-30T20:03:52"/>
    <d v="2023-01-25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5T00:00:00"/>
    <d v="1899-12-30T15:02:56"/>
    <d v="2023-01-25T00:00:00"/>
    <d v="1899-12-30T16:04:02"/>
    <d v="2023-02-01T00:00:00"/>
    <s v="CBK231"/>
    <x v="0"/>
    <x v="0"/>
    <x v="0"/>
    <n v="-1"/>
    <s v="UCLA Undergrad"/>
    <s v="Biomed Circ Desk"/>
    <s v="CLICC Chromebook"/>
    <s v="1 Week"/>
    <s v="CBK-GEO-02"/>
  </r>
  <r>
    <d v="2023-01-25T00:00:00"/>
    <d v="1899-12-30T15:10:14"/>
    <d v="2023-02-01T00:00:00"/>
    <d v="1899-12-30T00:00:00"/>
    <d v="2023-02-01T00:00:00"/>
    <s v="CLICC-ML-0072"/>
    <x v="3"/>
    <x v="1"/>
    <x v="0"/>
    <n v="-1"/>
    <s v="UCLA Undergrad"/>
    <s v="CLICC Circ Desk"/>
    <s v="CLICC Chromebook"/>
    <s v="1 Week"/>
    <s v="ITS MacBook 30"/>
  </r>
  <r>
    <d v="2023-01-25T00:00:00"/>
    <d v="1899-12-30T15:20:26"/>
    <d v="2023-01-31T00:00:00"/>
    <d v="1899-12-30T12:08:57"/>
    <d v="2023-02-01T00:00:00"/>
    <s v="CLICC-MM-0043"/>
    <x v="4"/>
    <x v="3"/>
    <x v="0"/>
    <n v="-1"/>
    <s v="UCLA Undergrad"/>
    <s v="CLICC Circ Desk"/>
    <s v="CLICC Chromebook"/>
    <s v="1 Week"/>
    <s v="ITS iPad 260"/>
  </r>
  <r>
    <d v="2023-01-25T00:00:00"/>
    <d v="1899-12-30T15:23:08"/>
    <d v="2023-01-25T00:00:00"/>
    <d v="1899-12-30T15:31:17"/>
    <d v="2023-02-01T00:00:00"/>
    <s v="CLICC-MM-0215"/>
    <x v="4"/>
    <x v="3"/>
    <x v="0"/>
    <n v="-1"/>
    <s v="UCLA Undergrad"/>
    <s v="CLICC Circ Desk"/>
    <s v="CLICC Chromebook"/>
    <s v="1 Week"/>
    <s v="ITS iPad 10"/>
  </r>
  <r>
    <d v="2023-01-25T00:00:00"/>
    <d v="1899-12-30T15:27:08"/>
    <d v="2023-01-25T00:00:00"/>
    <d v="1899-12-30T17:56:06"/>
    <d v="2023-01-25T00:00:00"/>
    <s v="WALLADPT46"/>
    <x v="8"/>
    <x v="7"/>
    <x v="1"/>
    <n v="-1"/>
    <s v="UCLA Undergrad"/>
    <s v="CLICC Circ Desk"/>
    <s v="CLICC USB Wall Adapter"/>
    <s v="CLICC 6 Hour Loan Period"/>
    <m/>
  </r>
  <r>
    <d v="2023-01-25T00:00:00"/>
    <d v="1899-12-30T15:27:11"/>
    <d v="2023-01-25T00:00:00"/>
    <d v="1899-12-30T17:56:10"/>
    <d v="2023-01-25T00:00:00"/>
    <s v="IPHONE34"/>
    <x v="9"/>
    <x v="8"/>
    <x v="1"/>
    <n v="-1"/>
    <s v="UCLA Undergrad"/>
    <s v="CLICC Circ Desk"/>
    <s v="CLICC Phone Cable"/>
    <s v="CLICC 6 Hour Loan Period"/>
    <s v="IPH-YRL-10"/>
  </r>
  <r>
    <d v="2023-01-25T00:00:00"/>
    <d v="1899-12-30T15:29:28"/>
    <d v="2023-01-25T00:00:00"/>
    <d v="1899-12-30T15:29:42"/>
    <d v="2023-02-01T00:00:00"/>
    <s v="CLICC-MM-0026"/>
    <x v="4"/>
    <x v="3"/>
    <x v="0"/>
    <n v="-1"/>
    <s v="UCLA Undergrad"/>
    <s v="CLICC Circ Desk"/>
    <s v="CLICC Chromebook"/>
    <s v="1 Week"/>
    <s v="ITS iPad 277"/>
  </r>
  <r>
    <d v="2023-01-25T00:00:00"/>
    <d v="1899-12-30T15:31:41"/>
    <d v="2023-02-08T00:00:00"/>
    <d v="1899-12-30T11:41:34"/>
    <d v="2023-02-08T00:00:00"/>
    <s v="CLICC-MM-0232"/>
    <x v="4"/>
    <x v="3"/>
    <x v="0"/>
    <n v="-1"/>
    <s v="UCLA Undergrad"/>
    <s v="CLICC Circ Desk"/>
    <s v="CLICC Chromebook"/>
    <s v="1 Week"/>
    <s v="ITS iPad 279"/>
  </r>
  <r>
    <d v="2023-01-25T00:00:00"/>
    <d v="1899-12-30T15:38:53"/>
    <d v="2023-01-25T00:00:00"/>
    <d v="1899-12-30T18:19:59"/>
    <d v="2023-01-25T00:00:00"/>
    <s v="UVGA13"/>
    <x v="19"/>
    <x v="18"/>
    <x v="4"/>
    <n v="-1"/>
    <s v="UCLA Graduate"/>
    <s v="CLICC Circ Desk"/>
    <s v="CLICC Input/Output Adapter"/>
    <s v="CLICC 6 Hour Loan Period"/>
    <m/>
  </r>
  <r>
    <d v="2023-01-25T00:00:00"/>
    <d v="1899-12-30T15:45:26"/>
    <d v="2023-03-17T00:00:00"/>
    <d v="1899-12-30T16:02:12"/>
    <d v="2023-03-24T00:00:00"/>
    <s v="CLICC-MM-065"/>
    <x v="4"/>
    <x v="3"/>
    <x v="0"/>
    <n v="-1"/>
    <s v="UCLA Graduate"/>
    <s v="CLICC Circ Desk"/>
    <s v="CLICC Chromebook"/>
    <s v="1 Week"/>
    <m/>
  </r>
  <r>
    <d v="2023-01-25T00:00:00"/>
    <d v="1899-12-30T15:45:58"/>
    <m/>
    <m/>
    <d v="2023-01-25T00:00:00"/>
    <s v="HDMIC21"/>
    <x v="16"/>
    <x v="15"/>
    <x v="4"/>
    <n v="9403482150006530"/>
    <s v="UCLA Undergrad"/>
    <s v="CLICC Circ Desk"/>
    <s v="CLICC Display Cable"/>
    <s v="CLICC 6 Hour Loan Period"/>
    <s v="HDMC-YRL-13"/>
  </r>
  <r>
    <d v="2023-01-25T00:00:00"/>
    <d v="1899-12-30T15:47:00"/>
    <d v="2023-02-08T00:00:00"/>
    <d v="1899-12-30T16:22:39"/>
    <d v="2023-02-08T00:00:00"/>
    <s v="CLICC-ML-0086"/>
    <x v="3"/>
    <x v="1"/>
    <x v="0"/>
    <n v="-1"/>
    <s v="UCLA Undergrad"/>
    <s v="CLICC Circ Desk"/>
    <s v="CLICC Chromebook"/>
    <s v="1 Week"/>
    <s v="ITS MacBook 141"/>
  </r>
  <r>
    <d v="2023-01-25T00:00:00"/>
    <d v="1899-12-30T15:50:26"/>
    <d v="2023-01-25T00:00:00"/>
    <d v="1899-12-30T16:20:12"/>
    <d v="2023-01-25T00:00:00"/>
    <s v="HPUSBC15"/>
    <x v="14"/>
    <x v="13"/>
    <x v="1"/>
    <n v="-1"/>
    <s v="UCLA Graduate"/>
    <s v="SEL Boelter Circ Desk"/>
    <s v="CLICC Laptop Charger"/>
    <s v="CLICC 6 Hour Loan Period"/>
    <m/>
  </r>
  <r>
    <d v="2023-01-25T00:00:00"/>
    <d v="1899-12-30T15:50:49"/>
    <d v="2023-01-25T00:00:00"/>
    <d v="1899-12-30T16:18:24"/>
    <d v="2023-01-25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25T00:00:00"/>
    <d v="1899-12-30T15:52:17"/>
    <d v="2023-02-08T00:00:00"/>
    <d v="1899-12-30T09:42:34"/>
    <d v="2023-02-06T00:00:00"/>
    <s v="HP101"/>
    <x v="2"/>
    <x v="2"/>
    <x v="0"/>
    <n v="-1"/>
    <s v="UCLA Graduate"/>
    <s v="CLICC Circ Desk"/>
    <s v="CLICC Chromebook"/>
    <s v="1 Week"/>
    <s v="WL-POW-10"/>
  </r>
  <r>
    <d v="2023-01-25T00:00:00"/>
    <d v="1899-12-30T15:59:18"/>
    <d v="2023-01-25T00:00:00"/>
    <d v="1899-12-30T16:24:53"/>
    <d v="2023-02-01T00:00:00"/>
    <s v="MP049"/>
    <x v="1"/>
    <x v="1"/>
    <x v="0"/>
    <n v="-1"/>
    <s v="UCLA Undergrad"/>
    <s v="CLICC Circ Desk"/>
    <s v="CLICC Chromebook"/>
    <s v="1 Week"/>
    <s v="ML-YRL-08"/>
  </r>
  <r>
    <d v="2023-01-25T00:00:00"/>
    <d v="1899-12-30T16:01:43"/>
    <d v="2023-01-27T00:00:00"/>
    <d v="1899-12-30T11:58:03"/>
    <d v="2023-02-01T00:00:00"/>
    <s v="CBK-065"/>
    <x v="0"/>
    <x v="0"/>
    <x v="0"/>
    <n v="-1"/>
    <s v="UCLA Undergrad"/>
    <s v="Music Circ Desk"/>
    <s v="CLICC Chromebook"/>
    <s v="1 Week"/>
    <m/>
  </r>
  <r>
    <d v="2023-01-25T00:00:00"/>
    <d v="1899-12-30T16:01:57"/>
    <d v="2023-02-07T00:00:00"/>
    <d v="1899-12-30T10:49:37"/>
    <d v="2023-02-07T00:00:00"/>
    <s v="MP126"/>
    <x v="1"/>
    <x v="1"/>
    <x v="0"/>
    <n v="-1"/>
    <s v="UCLA Undergrad"/>
    <s v="CLICC Circ Desk"/>
    <s v="CLICC Chromebook"/>
    <s v="1 Week"/>
    <s v="ML-PC1-02"/>
  </r>
  <r>
    <d v="2023-01-25T00:00:00"/>
    <d v="1899-12-30T16:11:57"/>
    <d v="2023-01-25T00:00:00"/>
    <d v="1899-12-30T17:45:56"/>
    <d v="2023-01-25T00:00:00"/>
    <s v="IPHONE60"/>
    <x v="9"/>
    <x v="8"/>
    <x v="1"/>
    <n v="-1"/>
    <s v="UCLA Graduate"/>
    <s v="Biomed Circ Desk"/>
    <s v="CLICC Phone Cable"/>
    <s v="CLICC 6 Hour Loan Period"/>
    <s v="IPH-BIO-04"/>
  </r>
  <r>
    <d v="2023-01-25T00:00:00"/>
    <d v="1899-12-30T16:12:02"/>
    <d v="2023-01-25T00:00:00"/>
    <d v="1899-12-30T17:45:59"/>
    <d v="2023-01-25T00:00:00"/>
    <s v="OMNI07"/>
    <x v="12"/>
    <x v="11"/>
    <x v="1"/>
    <n v="-1"/>
    <s v="UCLA Graduate"/>
    <s v="Biomed Circ Desk"/>
    <s v="CLICC Omnicharge"/>
    <s v="CLICC 6 Hour Loan Period"/>
    <s v="OMN-BIO-07"/>
  </r>
  <r>
    <d v="2023-01-25T00:00:00"/>
    <d v="1899-12-30T16:17:42"/>
    <d v="2023-01-25T00:00:00"/>
    <d v="1899-12-30T16:47:15"/>
    <d v="2023-01-2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25T00:00:00"/>
    <d v="1899-12-30T16:18:03"/>
    <d v="2023-01-25T00:00:00"/>
    <d v="1899-12-30T16:47:17"/>
    <d v="2023-01-25T00:00:00"/>
    <s v="IPHONE25"/>
    <x v="9"/>
    <x v="8"/>
    <x v="1"/>
    <n v="-1"/>
    <s v="UCLA Undergrad"/>
    <s v="CLICC Circ Desk"/>
    <s v="CLICC Phone Cable"/>
    <s v="CLICC 6 Hour Loan Period"/>
    <s v="IPH-YRL-01"/>
  </r>
  <r>
    <d v="2023-01-25T00:00:00"/>
    <d v="1899-12-30T16:19:39"/>
    <d v="2023-01-25T00:00:00"/>
    <d v="1899-12-30T19:04:25"/>
    <d v="2023-02-01T00:00:00"/>
    <s v="CBK207"/>
    <x v="0"/>
    <x v="0"/>
    <x v="0"/>
    <n v="-1"/>
    <s v="UCLA Undergrad"/>
    <s v="Biomed Circ Desk"/>
    <s v="CLICC Chromebook"/>
    <s v="1 Week"/>
    <s v="CBK-BIO-18"/>
  </r>
  <r>
    <d v="2023-01-25T00:00:00"/>
    <d v="1899-12-30T16:21:36"/>
    <d v="2023-01-25T00:00:00"/>
    <d v="1899-12-30T18:24:14"/>
    <d v="2023-01-25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5T00:00:00"/>
    <d v="1899-12-30T16:21:39"/>
    <d v="2023-01-25T00:00:00"/>
    <d v="1899-12-30T18:24:09"/>
    <d v="2023-01-2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5T00:00:00"/>
    <d v="1899-12-30T16:25:44"/>
    <d v="2023-02-08T00:00:00"/>
    <d v="1899-12-30T17:25:25"/>
    <d v="2023-02-07T00:00:00"/>
    <s v="CLICC-ML-0026"/>
    <x v="3"/>
    <x v="1"/>
    <x v="0"/>
    <n v="-1"/>
    <s v="UCLA Undergrad"/>
    <s v="CLICC Circ Desk"/>
    <s v="CLICC Chromebook"/>
    <s v="1 Week"/>
    <s v="ITS MacBook 12"/>
  </r>
  <r>
    <d v="2023-01-25T00:00:00"/>
    <d v="1899-12-30T16:26:46"/>
    <d v="2023-02-03T00:00:00"/>
    <d v="1899-12-30T10:43:39"/>
    <d v="2023-02-01T00:00:00"/>
    <s v="CLICC-ML-0079"/>
    <x v="3"/>
    <x v="1"/>
    <x v="0"/>
    <n v="-1"/>
    <s v="UCLA Undergrad"/>
    <s v="CLICC Circ Desk"/>
    <s v="CLICC Chromebook"/>
    <s v="1 Week"/>
    <s v="ITS MacBook 108"/>
  </r>
  <r>
    <d v="2023-01-25T00:00:00"/>
    <d v="1899-12-30T16:49:51"/>
    <d v="2023-01-25T00:00:00"/>
    <d v="1899-12-30T18:51:34"/>
    <d v="2023-01-25T00:00:00"/>
    <s v="WALLADPT49"/>
    <x v="8"/>
    <x v="7"/>
    <x v="1"/>
    <n v="-1"/>
    <s v="UCLA Undergrad"/>
    <s v="CLICC Circ Desk"/>
    <s v="CLICC USB Wall Adapter"/>
    <s v="CLICC 6 Hour Loan Period"/>
    <m/>
  </r>
  <r>
    <d v="2023-01-25T00:00:00"/>
    <d v="1899-12-30T16:49:55"/>
    <d v="2023-01-25T00:00:00"/>
    <d v="1899-12-30T18:51:28"/>
    <d v="2023-01-25T00:00:00"/>
    <s v="IPHONE52"/>
    <x v="9"/>
    <x v="8"/>
    <x v="1"/>
    <n v="-1"/>
    <s v="UCLA Undergrad"/>
    <s v="CLICC Circ Desk"/>
    <s v="CLICC Phone Cable"/>
    <s v="CLICC 6 Hour Loan Period"/>
    <s v="IPH-POW-08"/>
  </r>
  <r>
    <d v="2023-01-25T00:00:00"/>
    <d v="1899-12-30T17:11:10"/>
    <d v="2023-01-25T00:00:00"/>
    <d v="1899-12-30T18:14:03"/>
    <d v="2023-01-25T00:00:00"/>
    <s v="HPUSBC15"/>
    <x v="14"/>
    <x v="13"/>
    <x v="1"/>
    <n v="-1"/>
    <s v="UCLA Graduate"/>
    <s v="SEL Boelter Circ Desk"/>
    <s v="CLICC Laptop Charger"/>
    <s v="CLICC 6 Hour Loan Period"/>
    <m/>
  </r>
  <r>
    <d v="2023-01-25T00:00:00"/>
    <d v="1899-12-30T17:16:51"/>
    <d v="2023-02-12T00:00:00"/>
    <d v="1899-12-30T11:22:47"/>
    <d v="2023-02-08T00:00:00"/>
    <s v="CLICC-MM-0036"/>
    <x v="4"/>
    <x v="3"/>
    <x v="0"/>
    <n v="-1"/>
    <s v="UCLA Undergrad"/>
    <s v="CLICC Circ Desk"/>
    <s v="CLICC Chromebook"/>
    <s v="1 Week"/>
    <s v="ITS iPad 291"/>
  </r>
  <r>
    <d v="2023-01-25T00:00:00"/>
    <d v="1899-12-30T17:20:10"/>
    <d v="2023-01-25T00:00:00"/>
    <d v="1899-12-30T17:20:51"/>
    <d v="2023-01-25T00:00:00"/>
    <s v="CALC03"/>
    <x v="11"/>
    <x v="10"/>
    <x v="2"/>
    <n v="-1"/>
    <s v="UCLA Undergrad"/>
    <s v="CLICC Circ Desk"/>
    <s v="CLICC Calculator"/>
    <s v="CLICC 6 Hour Loan Period"/>
    <s v="CAL-POW-02"/>
  </r>
  <r>
    <d v="2023-01-25T00:00:00"/>
    <d v="1899-12-30T17:25:33"/>
    <d v="2023-01-30T00:00:00"/>
    <d v="1899-12-30T16:35:02"/>
    <d v="2023-01-25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25T00:00:00"/>
    <d v="1899-12-30T17:48:27"/>
    <d v="2023-01-25T00:00:00"/>
    <d v="1899-12-30T17:55:37"/>
    <d v="2023-01-25T00:00:00"/>
    <s v="IPHONE62"/>
    <x v="9"/>
    <x v="8"/>
    <x v="1"/>
    <n v="-1"/>
    <s v="UCLA Undergrad"/>
    <s v="Default Circulation Desk"/>
    <s v="CLICC Phone Cable"/>
    <s v="CLICC 6 Hour Loan Period"/>
    <m/>
  </r>
  <r>
    <d v="2023-01-25T00:00:00"/>
    <d v="1899-12-30T18:00:48"/>
    <d v="2023-01-25T00:00:00"/>
    <d v="1899-12-30T18:53:29"/>
    <d v="2023-01-25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5T00:00:00"/>
    <d v="1899-12-30T18:01:40"/>
    <d v="2023-02-10T00:00:00"/>
    <d v="1899-12-30T13:02:02"/>
    <d v="2023-02-08T00:00:00"/>
    <s v="CLICC-MM-095"/>
    <x v="4"/>
    <x v="3"/>
    <x v="0"/>
    <n v="-1"/>
    <s v="UCLA Undergrad"/>
    <s v="CLICC Circ Desk"/>
    <s v="CLICC Chromebook"/>
    <s v="1 Week"/>
    <m/>
  </r>
  <r>
    <d v="2023-01-25T00:00:00"/>
    <d v="1899-12-30T18:21:03"/>
    <d v="2023-01-25T00:00:00"/>
    <d v="1899-12-30T20:05:54"/>
    <d v="2023-01-25T00:00:00"/>
    <s v="IPHONE34"/>
    <x v="9"/>
    <x v="8"/>
    <x v="1"/>
    <n v="-1"/>
    <s v="UCLA Undergrad"/>
    <s v="CLICC Circ Desk"/>
    <s v="CLICC Phone Cable"/>
    <s v="CLICC 6 Hour Loan Period"/>
    <s v="IPH-YRL-10"/>
  </r>
  <r>
    <d v="2023-01-25T00:00:00"/>
    <d v="1899-12-30T18:21:06"/>
    <d v="2023-01-25T00:00:00"/>
    <d v="1899-12-30T20:05:48"/>
    <d v="2023-01-25T00:00:00"/>
    <s v="WALLADPT46"/>
    <x v="8"/>
    <x v="7"/>
    <x v="1"/>
    <n v="-1"/>
    <s v="UCLA Undergrad"/>
    <s v="CLICC Circ Desk"/>
    <s v="CLICC USB Wall Adapter"/>
    <s v="CLICC 6 Hour Loan Period"/>
    <m/>
  </r>
  <r>
    <d v="2023-01-25T00:00:00"/>
    <d v="1899-12-30T18:31:04"/>
    <d v="2023-01-25T00:00:00"/>
    <d v="1899-12-30T22:49:17"/>
    <d v="2023-01-25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1-25T00:00:00"/>
    <d v="1899-12-30T18:35:58"/>
    <d v="2023-01-26T00:00:00"/>
    <d v="1899-12-30T17:57:39"/>
    <d v="2023-01-25T00:00:00"/>
    <s v="HDST30"/>
    <x v="6"/>
    <x v="5"/>
    <x v="2"/>
    <n v="-1"/>
    <s v="UCLA Graduate"/>
    <s v="CLICC Circ Desk"/>
    <s v="CLICC Headset"/>
    <s v="CLICC 6 Hour Loan Period"/>
    <m/>
  </r>
  <r>
    <d v="2023-01-25T00:00:00"/>
    <d v="1899-12-30T18:43:17"/>
    <d v="2023-01-26T00:00:00"/>
    <d v="1899-12-30T16:36:53"/>
    <d v="2023-02-01T00:00:00"/>
    <s v="CLICC-ML-0113"/>
    <x v="3"/>
    <x v="1"/>
    <x v="0"/>
    <n v="-1"/>
    <s v="UCLA Graduate"/>
    <s v="CLICC Circ Desk"/>
    <s v="CLICC Chromebook"/>
    <s v="1 Week"/>
    <s v="ITS MacBook 103"/>
  </r>
  <r>
    <d v="2023-01-25T00:00:00"/>
    <d v="1899-12-30T18:52:52"/>
    <m/>
    <m/>
    <d v="2023-02-07T00:00:00"/>
    <s v="CLICC-MM-0026"/>
    <x v="4"/>
    <x v="3"/>
    <x v="0"/>
    <n v="5567886940006530"/>
    <s v="UCLA Undergrad"/>
    <s v="CLICC Circ Desk"/>
    <s v="CLICC Chromebook"/>
    <s v="1 Week"/>
    <s v="ITS iPad 277"/>
  </r>
  <r>
    <d v="2023-01-25T00:00:00"/>
    <d v="1899-12-30T21:07:39"/>
    <d v="2023-01-25T00:00:00"/>
    <d v="1899-12-30T22:07:36"/>
    <d v="2023-01-25T00:00:00"/>
    <s v="IPHONE52"/>
    <x v="9"/>
    <x v="8"/>
    <x v="1"/>
    <n v="-1"/>
    <s v="UCLA Undergrad"/>
    <s v="CLICC Circ Desk"/>
    <s v="CLICC Phone Cable"/>
    <s v="CLICC 6 Hour Loan Period"/>
    <s v="IPH-POW-08"/>
  </r>
  <r>
    <d v="2023-01-25T00:00:00"/>
    <d v="1899-12-30T21:19:59"/>
    <d v="2023-01-25T00:00:00"/>
    <d v="1899-12-30T22:11:19"/>
    <d v="2023-01-25T00:00:00"/>
    <s v="IPHONE58"/>
    <x v="9"/>
    <x v="8"/>
    <x v="1"/>
    <n v="-1"/>
    <s v="UCLA Undergrad"/>
    <s v="Biomed Circ Desk"/>
    <s v="CLICC Phone Cable"/>
    <s v="CLICC 6 Hour Loan Period"/>
    <s v="IPH-BIO-02"/>
  </r>
  <r>
    <d v="2023-01-26T00:00:00"/>
    <d v="1899-12-30T08:47:42"/>
    <d v="2023-01-26T00:00:00"/>
    <d v="1899-12-30T08:48:39"/>
    <d v="2023-01-26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6T00:00:00"/>
    <d v="1899-12-30T08:48:58"/>
    <d v="2023-01-26T00:00:00"/>
    <d v="1899-12-30T13:50:01"/>
    <d v="2023-01-26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6T00:00:00"/>
    <d v="1899-12-30T09:15:19"/>
    <d v="2023-01-26T00:00:00"/>
    <d v="1899-12-30T10:15:37"/>
    <d v="2023-01-26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26T00:00:00"/>
    <d v="1899-12-30T09:42:16"/>
    <d v="2023-01-26T00:00:00"/>
    <d v="1899-12-30T12:38:34"/>
    <d v="2023-02-02T00:00:00"/>
    <s v="CBK022"/>
    <x v="0"/>
    <x v="0"/>
    <x v="0"/>
    <n v="-1"/>
    <s v="UCLA Graduate"/>
    <s v="CLICC Circ Desk"/>
    <s v="CLICC Chromebook"/>
    <s v="1 Week"/>
    <s v="CBK-022"/>
  </r>
  <r>
    <d v="2023-01-26T00:00:00"/>
    <d v="1899-12-30T10:00:47"/>
    <d v="2023-01-26T00:00:00"/>
    <d v="1899-12-30T15:33:58"/>
    <d v="2023-01-26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26T00:00:00"/>
    <d v="1899-12-30T10:00:56"/>
    <d v="2023-01-26T00:00:00"/>
    <d v="1899-12-30T10:45:24"/>
    <d v="2023-01-26T00:00:00"/>
    <s v="WALLADPT36"/>
    <x v="8"/>
    <x v="7"/>
    <x v="1"/>
    <n v="-1"/>
    <s v="UCLA Undergrad"/>
    <s v="CLICC Circ Desk"/>
    <s v="CLICC USB Wall Adapter"/>
    <s v="CLICC 6 Hour Loan Period"/>
    <m/>
  </r>
  <r>
    <d v="2023-01-26T00:00:00"/>
    <d v="1899-12-30T10:00:58"/>
    <d v="2023-01-26T00:00:00"/>
    <d v="1899-12-30T10:45:22"/>
    <d v="2023-01-26T00:00:00"/>
    <s v="IPHONE28"/>
    <x v="9"/>
    <x v="8"/>
    <x v="1"/>
    <n v="-1"/>
    <s v="UCLA Undergrad"/>
    <s v="CLICC Circ Desk"/>
    <s v="CLICC Phone Cable"/>
    <s v="CLICC 6 Hour Loan Period"/>
    <s v="IPH-YRL-04"/>
  </r>
  <r>
    <d v="2023-01-26T00:00:00"/>
    <d v="1899-12-30T10:14:58"/>
    <d v="2023-01-26T00:00:00"/>
    <d v="1899-12-30T10:56:24"/>
    <d v="2023-01-2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6T00:00:00"/>
    <d v="1899-12-30T10:26:19"/>
    <d v="2023-01-26T00:00:00"/>
    <d v="1899-12-30T11:18:42"/>
    <d v="2023-01-26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6T00:00:00"/>
    <d v="1899-12-30T10:31:52"/>
    <d v="2023-01-26T00:00:00"/>
    <d v="1899-12-30T12:04:11"/>
    <d v="2023-01-26T00:00:00"/>
    <s v="CALC03"/>
    <x v="11"/>
    <x v="10"/>
    <x v="2"/>
    <n v="-1"/>
    <s v="UCLA Undergrad"/>
    <s v="CLICC Circ Desk"/>
    <s v="CLICC Calculator"/>
    <s v="CLICC 6 Hour Loan Period"/>
    <s v="CAL-POW-02"/>
  </r>
  <r>
    <d v="2023-01-26T00:00:00"/>
    <d v="1899-12-30T10:47:01"/>
    <d v="2023-01-26T00:00:00"/>
    <d v="1899-12-30T13:48:28"/>
    <d v="2023-01-2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6T00:00:00"/>
    <d v="1899-12-30T10:51:40"/>
    <d v="2023-01-26T00:00:00"/>
    <d v="1899-12-30T12:33:33"/>
    <d v="2023-01-26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6T00:00:00"/>
    <d v="1899-12-30T10:52:34"/>
    <d v="2023-01-30T00:00:00"/>
    <d v="1899-12-30T16:05:44"/>
    <d v="2023-02-02T00:00:00"/>
    <s v="CLICC-ML-0038"/>
    <x v="3"/>
    <x v="1"/>
    <x v="0"/>
    <n v="-1"/>
    <s v="UCLA Graduate"/>
    <s v="CLICC Circ Desk"/>
    <s v="CLICC Chromebook"/>
    <s v="1 Week"/>
    <s v="ITS MacBook 106"/>
  </r>
  <r>
    <d v="2023-01-26T00:00:00"/>
    <d v="1899-12-30T10:56:18"/>
    <d v="2023-01-26T00:00:00"/>
    <d v="1899-12-30T12:02:06"/>
    <d v="2023-01-26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6T00:00:00"/>
    <d v="1899-12-30T11:04:29"/>
    <d v="2023-01-26T00:00:00"/>
    <d v="1899-12-30T16:55:48"/>
    <d v="2023-02-02T00:00:00"/>
    <s v="CLICC-MM-0054"/>
    <x v="4"/>
    <x v="3"/>
    <x v="0"/>
    <n v="-1"/>
    <s v="UCLA Graduate"/>
    <s v="CLICC Circ Desk"/>
    <s v="CLICC Chromebook"/>
    <s v="1 Week"/>
    <s v="ITS iPad 245"/>
  </r>
  <r>
    <d v="2023-01-26T00:00:00"/>
    <d v="1899-12-30T11:04:33"/>
    <m/>
    <m/>
    <d v="2023-02-09T00:00:00"/>
    <s v="MP023"/>
    <x v="1"/>
    <x v="1"/>
    <x v="0"/>
    <n v="6201489780006530"/>
    <s v="UCLA Undergrad"/>
    <s v="CLICC Circ Desk"/>
    <s v="CLICC Chromebook"/>
    <s v="1 Week"/>
    <s v="ML-RC1-02"/>
  </r>
  <r>
    <d v="2023-01-26T00:00:00"/>
    <d v="1899-12-30T11:05:30"/>
    <d v="2023-01-26T00:00:00"/>
    <d v="1899-12-30T13:33:37"/>
    <d v="2023-02-02T00:00:00"/>
    <s v="CBK196"/>
    <x v="0"/>
    <x v="0"/>
    <x v="0"/>
    <n v="-1"/>
    <s v="UCLA Graduate"/>
    <s v="Biomed Circ Desk"/>
    <s v="CLICC Chromebook"/>
    <s v="1 Week"/>
    <s v="CBK-BIO-07"/>
  </r>
  <r>
    <d v="2023-01-26T00:00:00"/>
    <d v="1899-12-30T11:10:26"/>
    <d v="2023-01-26T00:00:00"/>
    <d v="1899-12-30T15:48:22"/>
    <d v="2023-01-26T00:00:00"/>
    <s v="IPHONE80"/>
    <x v="9"/>
    <x v="8"/>
    <x v="1"/>
    <n v="-1"/>
    <s v="UCLA Undergrad"/>
    <s v="CLICC Circ Desk"/>
    <s v="CLICC Phone Cable"/>
    <s v="CLICC 6 Hour Loan Period"/>
    <m/>
  </r>
  <r>
    <d v="2023-01-26T00:00:00"/>
    <d v="1899-12-30T11:34:32"/>
    <d v="2023-01-26T00:00:00"/>
    <d v="1899-12-30T12:05:35"/>
    <d v="2023-01-26T00:00:00"/>
    <s v="IPHONE30"/>
    <x v="9"/>
    <x v="8"/>
    <x v="1"/>
    <n v="-1"/>
    <s v="UCLA Graduate"/>
    <s v="CLICC Circ Desk"/>
    <s v="CLICC Phone Cable"/>
    <s v="CLICC 6 Hour Loan Period"/>
    <s v="IPH-YRL-06"/>
  </r>
  <r>
    <d v="2023-01-26T00:00:00"/>
    <d v="1899-12-30T11:38:22"/>
    <d v="2023-01-26T00:00:00"/>
    <d v="1899-12-30T12:23:49"/>
    <d v="2023-01-26T00:00:00"/>
    <s v="HPUSBC12"/>
    <x v="14"/>
    <x v="13"/>
    <x v="1"/>
    <n v="-1"/>
    <s v="UCLA Undergrad"/>
    <s v="SEL Boelter Circ Desk"/>
    <s v="CLICC Laptop Charger"/>
    <s v="CLICC 6 Hour Loan Period"/>
    <m/>
  </r>
  <r>
    <d v="2023-01-26T00:00:00"/>
    <d v="1899-12-30T11:50:03"/>
    <d v="2023-01-26T00:00:00"/>
    <d v="1899-12-30T18:47:29"/>
    <d v="2023-01-26T00:00:00"/>
    <s v="MACUSBC05C05"/>
    <x v="5"/>
    <x v="4"/>
    <x v="1"/>
    <n v="-1"/>
    <s v="External 10 - UCLA Alumni"/>
    <s v="CLICC Circ Desk"/>
    <s v="CLICC Laptop Charger"/>
    <s v="No Due Date - Non-circulatable"/>
    <s v="USBC-YRL-01"/>
  </r>
  <r>
    <d v="2023-01-26T00:00:00"/>
    <d v="1899-12-30T11:51:26"/>
    <d v="2023-01-26T00:00:00"/>
    <d v="1899-12-30T18:47:16"/>
    <d v="2023-01-26T00:00:00"/>
    <s v="ANKER04"/>
    <x v="21"/>
    <x v="19"/>
    <x v="1"/>
    <n v="-1"/>
    <s v="External 10 - UCLA Alumni"/>
    <s v="CLICC Circ Desk"/>
    <s v="CLICC Omnicharge"/>
    <s v="No Due Date - Non-circulatable"/>
    <m/>
  </r>
  <r>
    <d v="2023-01-26T00:00:00"/>
    <d v="1899-12-30T11:56:18"/>
    <d v="2023-01-26T00:00:00"/>
    <d v="1899-12-30T12:10:31"/>
    <d v="2023-01-2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6T00:00:00"/>
    <d v="1899-12-30T12:06:00"/>
    <d v="2023-01-26T00:00:00"/>
    <d v="1899-12-30T13:47:25"/>
    <d v="2023-01-26T00:00:00"/>
    <s v="MSE04"/>
    <x v="27"/>
    <x v="12"/>
    <x v="2"/>
    <n v="-1"/>
    <s v="UCLA Undergrad"/>
    <s v="SEL Boelter Circ Desk"/>
    <s v="CLICC Mouse"/>
    <s v="CLICC 6 Hour Loan Period"/>
    <s v="MSE-BOE-04"/>
  </r>
  <r>
    <d v="2023-01-26T00:00:00"/>
    <d v="1899-12-30T12:10:14"/>
    <d v="2023-01-26T00:00:00"/>
    <d v="1899-12-30T13:33:53"/>
    <d v="2023-01-26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26T00:00:00"/>
    <d v="1899-12-30T12:10:17"/>
    <d v="2023-01-26T00:00:00"/>
    <d v="1899-12-30T13:33:58"/>
    <d v="2023-01-26T00:00:00"/>
    <s v="IPHONE60"/>
    <x v="9"/>
    <x v="8"/>
    <x v="1"/>
    <n v="-1"/>
    <s v="UCLA Graduate"/>
    <s v="Biomed Circ Desk"/>
    <s v="CLICC Phone Cable"/>
    <s v="CLICC 6 Hour Loan Period"/>
    <s v="IPH-BIO-04"/>
  </r>
  <r>
    <d v="2023-01-26T00:00:00"/>
    <d v="1899-12-30T12:17:53"/>
    <d v="2023-02-02T00:00:00"/>
    <d v="1899-12-30T16:59:39"/>
    <d v="2023-01-2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6T00:00:00"/>
    <d v="1899-12-30T12:22:21"/>
    <d v="2023-02-07T00:00:00"/>
    <d v="1899-12-30T12:14:20"/>
    <d v="2023-02-09T00:00:00"/>
    <s v="CLICC-MM-0018"/>
    <x v="4"/>
    <x v="3"/>
    <x v="0"/>
    <n v="-1"/>
    <s v="UCLA Undergrad"/>
    <s v="CLICC Circ Desk"/>
    <s v="CLICC Chromebook"/>
    <s v="1 Week"/>
    <s v="ITS iPad 160"/>
  </r>
  <r>
    <d v="2023-01-26T00:00:00"/>
    <d v="1899-12-30T12:28:21"/>
    <m/>
    <m/>
    <d v="2023-02-02T00:00:00"/>
    <s v="MP131"/>
    <x v="1"/>
    <x v="1"/>
    <x v="0"/>
    <n v="5561830330006530"/>
    <s v="UCLA Undergrad"/>
    <s v="CLICC Circ Desk"/>
    <s v="CLICC Chromebook"/>
    <s v="1 Week"/>
    <s v="ML-PC1-07"/>
  </r>
  <r>
    <d v="2023-01-26T00:00:00"/>
    <d v="1899-12-30T12:29:47"/>
    <d v="2023-01-26T00:00:00"/>
    <d v="1899-12-30T13:50:54"/>
    <d v="2023-01-26T00:00:00"/>
    <s v="UVGA16"/>
    <x v="19"/>
    <x v="18"/>
    <x v="4"/>
    <n v="-1"/>
    <s v="UCLA Graduate"/>
    <s v="CLICC Circ Desk"/>
    <s v="CLICC Input/Output Adapter"/>
    <s v="CLICC 6 Hour Loan Period"/>
    <m/>
  </r>
  <r>
    <d v="2023-01-26T00:00:00"/>
    <d v="1899-12-30T12:30:10"/>
    <d v="2023-01-26T00:00:00"/>
    <d v="1899-12-30T13:39:18"/>
    <d v="2023-01-26T00:00:00"/>
    <s v="WALLADPT48"/>
    <x v="8"/>
    <x v="7"/>
    <x v="1"/>
    <n v="-1"/>
    <s v="UCLA Undergrad"/>
    <s v="CLICC Circ Desk"/>
    <s v="CLICC USB Wall Adapter"/>
    <s v="CLICC 6 Hour Loan Period"/>
    <m/>
  </r>
  <r>
    <d v="2023-01-26T00:00:00"/>
    <d v="1899-12-30T12:30:12"/>
    <d v="2023-01-26T00:00:00"/>
    <d v="1899-12-30T13:39:27"/>
    <d v="2023-01-26T00:00:00"/>
    <s v="IPHONE48"/>
    <x v="9"/>
    <x v="8"/>
    <x v="1"/>
    <n v="-1"/>
    <s v="UCLA Undergrad"/>
    <s v="CLICC Circ Desk"/>
    <s v="CLICC Phone Cable"/>
    <s v="CLICC 6 Hour Loan Period"/>
    <s v="IPH-POW-04"/>
  </r>
  <r>
    <d v="2023-01-26T00:00:00"/>
    <d v="1899-12-30T12:34:52"/>
    <d v="2023-01-31T00:00:00"/>
    <d v="1899-12-30T12:41:12"/>
    <d v="2023-02-02T00:00:00"/>
    <s v="MP016"/>
    <x v="1"/>
    <x v="1"/>
    <x v="0"/>
    <n v="-1"/>
    <s v="UCLA Undergrad"/>
    <s v="CLICC Circ Desk"/>
    <s v="CLICC Chromebook"/>
    <s v="1 Week"/>
    <s v="ML-BIO-06"/>
  </r>
  <r>
    <d v="2023-01-26T00:00:00"/>
    <d v="1899-12-30T12:37:21"/>
    <d v="2023-01-26T00:00:00"/>
    <d v="1899-12-30T17:35:15"/>
    <d v="2023-01-26T00:00:00"/>
    <s v="UVGA19"/>
    <x v="19"/>
    <x v="18"/>
    <x v="4"/>
    <n v="-1"/>
    <s v="UCLA Undergrad"/>
    <s v="CLICC Circ Desk"/>
    <s v="CLICC Input/Output Adapter"/>
    <s v="CLICC 6 Hour Loan Period"/>
    <m/>
  </r>
  <r>
    <d v="2023-01-26T00:00:00"/>
    <d v="1899-12-30T12:39:29"/>
    <d v="2023-01-26T00:00:00"/>
    <d v="1899-12-30T18:29:26"/>
    <d v="2023-01-2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6T00:00:00"/>
    <d v="1899-12-30T12:40:31"/>
    <d v="2023-01-26T00:00:00"/>
    <d v="1899-12-30T13:38:04"/>
    <d v="2023-01-26T00:00:00"/>
    <s v="HPUSBC12"/>
    <x v="14"/>
    <x v="13"/>
    <x v="1"/>
    <n v="-1"/>
    <s v="UCLA Graduate"/>
    <s v="SEL Boelter Circ Desk"/>
    <s v="CLICC Laptop Charger"/>
    <s v="CLICC 6 Hour Loan Period"/>
    <m/>
  </r>
  <r>
    <d v="2023-01-26T00:00:00"/>
    <d v="1899-12-30T12:41:33"/>
    <d v="2023-01-26T00:00:00"/>
    <d v="1899-12-30T13:48:12"/>
    <d v="2023-01-26T00:00:00"/>
    <s v="HDMIC18"/>
    <x v="16"/>
    <x v="15"/>
    <x v="4"/>
    <n v="-1"/>
    <s v="UCLA Graduate"/>
    <s v="CLICC Circ Desk"/>
    <s v="CLICC Display Cable"/>
    <s v="CLICC 6 Hour Loan Period"/>
    <s v="HDMC-YRL-10"/>
  </r>
  <r>
    <d v="2023-01-26T00:00:00"/>
    <d v="1899-12-30T12:52:33"/>
    <d v="2023-01-26T00:00:00"/>
    <d v="1899-12-30T15:52:50"/>
    <d v="2023-01-26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6T00:00:00"/>
    <d v="1899-12-30T12:54:51"/>
    <d v="2023-01-26T00:00:00"/>
    <d v="1899-12-30T15:46:15"/>
    <d v="2023-01-26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1-26T00:00:00"/>
    <d v="1899-12-30T13:11:04"/>
    <d v="2023-01-26T00:00:00"/>
    <d v="1899-12-30T13:21:21"/>
    <d v="2023-01-26T00:00:00"/>
    <s v="WALLADPT39"/>
    <x v="8"/>
    <x v="7"/>
    <x v="1"/>
    <n v="-1"/>
    <s v="UCLA Undergrad"/>
    <s v="CLICC Circ Desk"/>
    <s v="CLICC USB Wall Adapter"/>
    <s v="CLICC 6 Hour Loan Period"/>
    <m/>
  </r>
  <r>
    <d v="2023-01-26T00:00:00"/>
    <d v="1899-12-30T13:11:09"/>
    <d v="2023-01-26T00:00:00"/>
    <d v="1899-12-30T13:21:17"/>
    <d v="2023-01-26T00:00:00"/>
    <s v="IPHONE30"/>
    <x v="9"/>
    <x v="8"/>
    <x v="1"/>
    <n v="-1"/>
    <s v="UCLA Undergrad"/>
    <s v="CLICC Circ Desk"/>
    <s v="CLICC Phone Cable"/>
    <s v="CLICC 6 Hour Loan Period"/>
    <s v="IPH-YRL-06"/>
  </r>
  <r>
    <d v="2023-01-26T00:00:00"/>
    <d v="1899-12-30T13:15:41"/>
    <d v="2023-01-26T00:00:00"/>
    <d v="1899-12-30T17:01:35"/>
    <d v="2023-01-26T00:00:00"/>
    <s v="UVGA12"/>
    <x v="19"/>
    <x v="18"/>
    <x v="4"/>
    <n v="-1"/>
    <s v="UCLA Undergrad"/>
    <s v="Biomed Circ Desk"/>
    <s v="CLICC Input/Output Adapter"/>
    <s v="CLICC 6 Hour Loan Period"/>
    <s v="UVGA-BIO-02"/>
  </r>
  <r>
    <d v="2023-01-26T00:00:00"/>
    <d v="1899-12-30T13:22:32"/>
    <d v="2023-01-26T00:00:00"/>
    <d v="1899-12-30T14:54:29"/>
    <d v="2023-01-26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6T00:00:00"/>
    <d v="1899-12-30T13:33:00"/>
    <d v="2023-01-26T00:00:00"/>
    <d v="1899-12-30T13:51:50"/>
    <d v="2023-01-26T00:00:00"/>
    <s v="WALLADPT49"/>
    <x v="8"/>
    <x v="7"/>
    <x v="1"/>
    <n v="-1"/>
    <s v="UCLA Undergrad"/>
    <s v="CLICC Circ Desk"/>
    <s v="CLICC USB Wall Adapter"/>
    <s v="CLICC 6 Hour Loan Period"/>
    <m/>
  </r>
  <r>
    <d v="2023-01-26T00:00:00"/>
    <d v="1899-12-30T13:33:02"/>
    <d v="2023-01-26T00:00:00"/>
    <d v="1899-12-30T13:51:49"/>
    <d v="2023-01-26T00:00:00"/>
    <s v="IPHONE46"/>
    <x v="9"/>
    <x v="8"/>
    <x v="1"/>
    <n v="-1"/>
    <s v="UCLA Undergrad"/>
    <s v="CLICC Circ Desk"/>
    <s v="CLICC Phone Cable"/>
    <s v="CLICC 6 Hour Loan Period"/>
    <s v="IPH-POW-02"/>
  </r>
  <r>
    <d v="2023-01-26T00:00:00"/>
    <d v="1899-12-30T13:36:41"/>
    <m/>
    <m/>
    <d v="2023-02-02T00:00:00"/>
    <s v="HP070"/>
    <x v="2"/>
    <x v="2"/>
    <x v="0"/>
    <n v="5556260070006530"/>
    <s v="UCLA Undergrad"/>
    <s v="CLICC Circ Desk"/>
    <s v="CLICC Chromebook"/>
    <s v="1 Week"/>
    <s v="WL-YRL-20"/>
  </r>
  <r>
    <d v="2023-01-26T00:00:00"/>
    <d v="1899-12-30T13:44:25"/>
    <d v="2023-01-26T00:00:00"/>
    <d v="1899-12-30T15:44:09"/>
    <d v="2023-01-26T00:00:00"/>
    <s v="IPHONE48"/>
    <x v="9"/>
    <x v="8"/>
    <x v="1"/>
    <n v="-1"/>
    <s v="UCLA Undergrad"/>
    <s v="CLICC Circ Desk"/>
    <s v="CLICC Phone Cable"/>
    <s v="CLICC 6 Hour Loan Period"/>
    <s v="IPH-POW-04"/>
  </r>
  <r>
    <d v="2023-01-26T00:00:00"/>
    <d v="1899-12-30T13:44:28"/>
    <d v="2023-01-26T00:00:00"/>
    <d v="1899-12-30T15:44:15"/>
    <d v="2023-01-26T00:00:00"/>
    <s v="WALLADPT48"/>
    <x v="8"/>
    <x v="7"/>
    <x v="1"/>
    <n v="-1"/>
    <s v="UCLA Undergrad"/>
    <s v="CLICC Circ Desk"/>
    <s v="CLICC USB Wall Adapter"/>
    <s v="CLICC 6 Hour Loan Period"/>
    <m/>
  </r>
  <r>
    <d v="2023-01-26T00:00:00"/>
    <d v="1899-12-30T13:46:27"/>
    <d v="2023-01-26T00:00:00"/>
    <d v="1899-12-30T17:20:20"/>
    <d v="2023-01-26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6T00:00:00"/>
    <d v="1899-12-30T13:47:09"/>
    <d v="2023-01-26T00:00:00"/>
    <d v="1899-12-30T15:03:21"/>
    <d v="2023-01-26T00:00:00"/>
    <s v="IPHONE60"/>
    <x v="9"/>
    <x v="8"/>
    <x v="1"/>
    <n v="-1"/>
    <s v="UCLA Graduate"/>
    <s v="Biomed Circ Desk"/>
    <s v="CLICC Phone Cable"/>
    <s v="CLICC 6 Hour Loan Period"/>
    <s v="IPH-BIO-04"/>
  </r>
  <r>
    <d v="2023-01-26T00:00:00"/>
    <d v="1899-12-30T13:47:22"/>
    <d v="2023-01-26T00:00:00"/>
    <d v="1899-12-30T15:03:15"/>
    <d v="2023-01-26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26T00:00:00"/>
    <d v="1899-12-30T13:54:02"/>
    <d v="2023-02-09T00:00:00"/>
    <d v="1899-12-30T18:46:52"/>
    <d v="2023-02-09T00:00:00"/>
    <s v="MP091"/>
    <x v="1"/>
    <x v="1"/>
    <x v="0"/>
    <n v="-1"/>
    <s v="UCLA Undergrad"/>
    <s v="CLICC Circ Desk"/>
    <s v="CLICC Chromebook"/>
    <s v="1 Week"/>
    <s v="ML-CLA-09"/>
  </r>
  <r>
    <d v="2023-01-26T00:00:00"/>
    <d v="1899-12-30T13:59:22"/>
    <d v="2023-01-28T00:00:00"/>
    <d v="1899-12-30T14:34:52"/>
    <d v="2023-01-26T00:00:00"/>
    <s v="OMNI25"/>
    <x v="12"/>
    <x v="11"/>
    <x v="1"/>
    <n v="-1"/>
    <s v="UCLA Music Grad"/>
    <s v="Music Circ Desk"/>
    <s v="CLICC Omnicharge"/>
    <s v="CLICC 6 Hour Loan Period"/>
    <s v="OMN-MUS-05"/>
  </r>
  <r>
    <d v="2023-01-26T00:00:00"/>
    <d v="1899-12-30T14:14:31"/>
    <d v="2023-01-26T00:00:00"/>
    <d v="1899-12-30T14:48:55"/>
    <d v="2023-01-2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6T00:00:00"/>
    <d v="1899-12-30T14:15:31"/>
    <d v="2023-01-26T00:00:00"/>
    <d v="1899-12-30T15:25:07"/>
    <d v="2023-01-26T00:00:00"/>
    <s v="WALLADPT46"/>
    <x v="8"/>
    <x v="7"/>
    <x v="1"/>
    <n v="-1"/>
    <s v="UCLA Undergrad"/>
    <s v="CLICC Circ Desk"/>
    <s v="CLICC USB Wall Adapter"/>
    <s v="CLICC 6 Hour Loan Period"/>
    <m/>
  </r>
  <r>
    <d v="2023-01-26T00:00:00"/>
    <d v="1899-12-30T14:15:33"/>
    <d v="2023-01-26T00:00:00"/>
    <d v="1899-12-30T15:25:11"/>
    <d v="2023-01-26T00:00:00"/>
    <s v="IPHONE46"/>
    <x v="9"/>
    <x v="8"/>
    <x v="1"/>
    <n v="-1"/>
    <s v="UCLA Undergrad"/>
    <s v="CLICC Circ Desk"/>
    <s v="CLICC Phone Cable"/>
    <s v="CLICC 6 Hour Loan Period"/>
    <s v="IPH-POW-02"/>
  </r>
  <r>
    <d v="2023-01-26T00:00:00"/>
    <d v="1899-12-30T14:36:22"/>
    <d v="2023-03-01T00:00:00"/>
    <d v="1899-12-30T08:57:29"/>
    <d v="2023-02-02T00:00:00"/>
    <s v="CLICC-MM-070"/>
    <x v="4"/>
    <x v="3"/>
    <x v="0"/>
    <n v="-1"/>
    <s v="UCLA Undergrad"/>
    <s v="CLICC Circ Desk"/>
    <s v="CLICC Chromebook"/>
    <s v="1 Week"/>
    <m/>
  </r>
  <r>
    <d v="2023-01-26T00:00:00"/>
    <d v="1899-12-30T14:58:41"/>
    <d v="2023-01-30T00:00:00"/>
    <d v="1899-12-30T11:41:37"/>
    <d v="2023-02-02T00:00:00"/>
    <s v="CLICC-ML-2095"/>
    <x v="3"/>
    <x v="1"/>
    <x v="0"/>
    <n v="-1"/>
    <s v="UCLA Undergrad"/>
    <s v="CLICC Circ Desk"/>
    <s v="CLICC Chromebook"/>
    <s v="1 Week"/>
    <s v="CLICC-ML-2095"/>
  </r>
  <r>
    <d v="2023-01-26T00:00:00"/>
    <d v="1899-12-30T15:06:26"/>
    <d v="2023-01-26T00:00:00"/>
    <d v="1899-12-30T15:27:50"/>
    <d v="2023-01-26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6T00:00:00"/>
    <d v="1899-12-30T15:06:36"/>
    <d v="2023-01-26T00:00:00"/>
    <d v="1899-12-30T16:45:39"/>
    <d v="2023-01-26T00:00:00"/>
    <s v="IPHONE03"/>
    <x v="9"/>
    <x v="8"/>
    <x v="1"/>
    <n v="-1"/>
    <s v="UCLA Undergrad"/>
    <s v="Music Circ Desk"/>
    <s v="CLICC Phone Cable"/>
    <s v="CLICC 6 Hour Loan Period"/>
    <s v="IPH-MUS-03"/>
  </r>
  <r>
    <d v="2023-01-26T00:00:00"/>
    <d v="1899-12-30T15:06:43"/>
    <d v="2023-01-26T00:00:00"/>
    <d v="1899-12-30T16:45:33"/>
    <d v="2023-01-26T00:00:00"/>
    <s v="OMNI28"/>
    <x v="12"/>
    <x v="11"/>
    <x v="1"/>
    <n v="-1"/>
    <s v="UCLA Undergrad"/>
    <s v="Music Circ Desk"/>
    <s v="CLICC Omnicharge"/>
    <s v="CLICC 6 Hour Loan Period"/>
    <s v="OMN-MUS-08"/>
  </r>
  <r>
    <d v="2023-01-26T00:00:00"/>
    <d v="1899-12-30T15:09:42"/>
    <d v="2023-01-26T00:00:00"/>
    <d v="1899-12-30T15:56:40"/>
    <d v="2023-01-26T00:00:00"/>
    <s v="HPUSBC12"/>
    <x v="14"/>
    <x v="13"/>
    <x v="1"/>
    <n v="-1"/>
    <s v="UCLA Undergrad"/>
    <s v="SEL Boelter Circ Desk"/>
    <s v="CLICC Laptop Charger"/>
    <s v="CLICC 6 Hour Loan Period"/>
    <m/>
  </r>
  <r>
    <d v="2023-01-26T00:00:00"/>
    <d v="1899-12-30T15:10:28"/>
    <d v="2023-01-26T00:00:00"/>
    <d v="1899-12-30T15:56:19"/>
    <d v="2023-01-2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26T00:00:00"/>
    <d v="1899-12-30T15:10:31"/>
    <d v="2023-01-26T00:00:00"/>
    <d v="1899-12-30T15:56:17"/>
    <d v="2023-01-26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26T00:00:00"/>
    <d v="1899-12-30T15:11:28"/>
    <d v="2023-01-26T00:00:00"/>
    <d v="1899-12-30T17:05:31"/>
    <d v="2023-01-26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1-26T00:00:00"/>
    <d v="1899-12-30T15:13:37"/>
    <d v="2023-02-09T00:00:00"/>
    <d v="1899-12-30T17:45:32"/>
    <d v="2023-02-09T00:00:00"/>
    <s v="HP097"/>
    <x v="2"/>
    <x v="2"/>
    <x v="0"/>
    <n v="-1"/>
    <s v="UCLA Undergrad"/>
    <s v="CLICC Circ Desk"/>
    <s v="CLICC Chromebook"/>
    <s v="1 Week"/>
    <s v="WL-POW-06"/>
  </r>
  <r>
    <d v="2023-01-26T00:00:00"/>
    <d v="1899-12-30T15:16:37"/>
    <d v="2023-03-15T00:00:00"/>
    <d v="1899-12-30T10:01:01"/>
    <d v="2023-02-02T00:00:00"/>
    <s v="HP160"/>
    <x v="2"/>
    <x v="2"/>
    <x v="0"/>
    <n v="-1"/>
    <s v="UCLA Graduate"/>
    <s v="CLICC Circ Desk"/>
    <s v="CLICC Chromebook"/>
    <s v="1 Week"/>
    <s v="WL-LAB-09"/>
  </r>
  <r>
    <d v="2023-01-26T00:00:00"/>
    <d v="1899-12-30T15:16:47"/>
    <d v="2023-01-27T00:00:00"/>
    <d v="1899-12-30T15:18:03"/>
    <d v="2023-01-26T00:00:00"/>
    <s v="UVGA13"/>
    <x v="19"/>
    <x v="18"/>
    <x v="4"/>
    <n v="-1"/>
    <s v="UCLA Undergrad"/>
    <s v="CLICC Circ Desk"/>
    <s v="CLICC Input/Output Adapter"/>
    <s v="CLICC 6 Hour Loan Period"/>
    <m/>
  </r>
  <r>
    <d v="2023-01-26T00:00:00"/>
    <d v="1899-12-30T15:24:35"/>
    <d v="2023-01-26T00:00:00"/>
    <d v="1899-12-30T17:01:40"/>
    <d v="2023-01-26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1-26T00:00:00"/>
    <d v="1899-12-30T15:24:38"/>
    <d v="2023-01-26T00:00:00"/>
    <d v="1899-12-30T17:01:47"/>
    <d v="2023-01-2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1-26T00:00:00"/>
    <d v="1899-12-30T15:26:43"/>
    <d v="2023-01-26T00:00:00"/>
    <d v="1899-12-30T15:53:01"/>
    <d v="2023-01-26T00:00:00"/>
    <s v="WALLADPT31"/>
    <x v="8"/>
    <x v="7"/>
    <x v="1"/>
    <n v="-1"/>
    <s v="UCLA Undergrad"/>
    <s v="CLICC Circ Desk"/>
    <s v="CLICC USB Wall Adapter"/>
    <s v="CLICC 6 Hour Loan Period"/>
    <m/>
  </r>
  <r>
    <d v="2023-01-26T00:00:00"/>
    <d v="1899-12-30T15:26:47"/>
    <d v="2023-01-26T00:00:00"/>
    <d v="1899-12-30T15:53:04"/>
    <d v="2023-01-26T00:00:00"/>
    <s v="IPHONE30"/>
    <x v="9"/>
    <x v="8"/>
    <x v="1"/>
    <n v="-1"/>
    <s v="UCLA Undergrad"/>
    <s v="CLICC Circ Desk"/>
    <s v="CLICC Phone Cable"/>
    <s v="CLICC 6 Hour Loan Period"/>
    <s v="IPH-YRL-06"/>
  </r>
  <r>
    <d v="2023-01-26T00:00:00"/>
    <d v="1899-12-30T15:27:15"/>
    <d v="2023-01-26T00:00:00"/>
    <d v="1899-12-30T16:54:34"/>
    <d v="2023-01-26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6T00:00:00"/>
    <d v="1899-12-30T15:31:08"/>
    <d v="2023-01-26T00:00:00"/>
    <d v="1899-12-30T15:47:32"/>
    <d v="2023-01-26T00:00:00"/>
    <s v="IPHONE46"/>
    <x v="9"/>
    <x v="8"/>
    <x v="1"/>
    <n v="-1"/>
    <s v="UCLA Undergrad"/>
    <s v="CLICC Circ Desk"/>
    <s v="CLICC Phone Cable"/>
    <s v="CLICC 6 Hour Loan Period"/>
    <s v="IPH-POW-02"/>
  </r>
  <r>
    <d v="2023-01-26T00:00:00"/>
    <d v="1899-12-30T15:31:11"/>
    <d v="2023-01-26T00:00:00"/>
    <d v="1899-12-30T15:47:22"/>
    <d v="2023-01-26T00:00:00"/>
    <s v="ANKER06"/>
    <x v="21"/>
    <x v="19"/>
    <x v="1"/>
    <n v="-1"/>
    <s v="UCLA Undergrad"/>
    <s v="CLICC Circ Desk"/>
    <s v="CLICC Omnicharge"/>
    <s v="CLICC 6 Hour Loan Period"/>
    <m/>
  </r>
  <r>
    <d v="2023-01-26T00:00:00"/>
    <d v="1899-12-30T15:32:18"/>
    <d v="2023-01-26T00:00:00"/>
    <d v="1899-12-30T16:42:43"/>
    <d v="2023-01-26T00:00:00"/>
    <s v="IPHONE63"/>
    <x v="9"/>
    <x v="8"/>
    <x v="1"/>
    <n v="-1"/>
    <s v="UCLA Undergrad"/>
    <s v="Default Circulation Desk"/>
    <s v="CLICC Phone Cable"/>
    <s v="CLICC 6 Hour Loan Period"/>
    <m/>
  </r>
  <r>
    <d v="2023-01-26T00:00:00"/>
    <d v="1899-12-30T15:32:44"/>
    <d v="2023-01-26T00:00:00"/>
    <d v="1899-12-30T16:45:43"/>
    <d v="2023-01-26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1-26T00:00:00"/>
    <d v="1899-12-30T15:37:53"/>
    <d v="2023-02-07T00:00:00"/>
    <d v="1899-12-30T16:22:37"/>
    <d v="2023-02-08T00:00:00"/>
    <s v="CLICC-MM-013"/>
    <x v="4"/>
    <x v="3"/>
    <x v="0"/>
    <n v="-1"/>
    <s v="UCLA Undergrad"/>
    <s v="CLICC Circ Desk"/>
    <s v="CLICC Chromebook"/>
    <s v="1 Week"/>
    <m/>
  </r>
  <r>
    <d v="2023-01-26T00:00:00"/>
    <d v="1899-12-30T15:40:47"/>
    <d v="2023-01-26T00:00:00"/>
    <d v="1899-12-30T17:14:05"/>
    <d v="2023-01-26T00:00:00"/>
    <s v="WALLADPT36"/>
    <x v="8"/>
    <x v="7"/>
    <x v="1"/>
    <n v="-1"/>
    <s v="UCLA Undergrad"/>
    <s v="CLICC Circ Desk"/>
    <s v="CLICC USB Wall Adapter"/>
    <s v="CLICC 6 Hour Loan Period"/>
    <m/>
  </r>
  <r>
    <d v="2023-01-26T00:00:00"/>
    <d v="1899-12-30T15:40:50"/>
    <d v="2023-01-26T00:00:00"/>
    <d v="1899-12-30T17:14:03"/>
    <d v="2023-01-26T00:00:00"/>
    <s v="IPHONE38"/>
    <x v="9"/>
    <x v="8"/>
    <x v="1"/>
    <n v="-1"/>
    <s v="UCLA Undergrad"/>
    <s v="CLICC Circ Desk"/>
    <s v="CLICC Phone Cable"/>
    <s v="CLICC 6 Hour Loan Period"/>
    <s v="IPH-YRL-14"/>
  </r>
  <r>
    <d v="2023-01-26T00:00:00"/>
    <d v="1899-12-30T15:46:28"/>
    <d v="2023-01-26T00:00:00"/>
    <d v="1899-12-30T20:02:11"/>
    <d v="2023-01-26T00:00:00"/>
    <s v="IPHONE48"/>
    <x v="9"/>
    <x v="8"/>
    <x v="1"/>
    <n v="-1"/>
    <s v="UCLA Graduate"/>
    <s v="CLICC Circ Desk"/>
    <s v="CLICC Phone Cable"/>
    <s v="CLICC 6 Hour Loan Period"/>
    <s v="IPH-POW-04"/>
  </r>
  <r>
    <d v="2023-01-26T00:00:00"/>
    <d v="1899-12-30T15:46:31"/>
    <d v="2023-01-26T00:00:00"/>
    <d v="1899-12-30T20:02:05"/>
    <d v="2023-01-26T00:00:00"/>
    <s v="WALLADPT48"/>
    <x v="8"/>
    <x v="7"/>
    <x v="1"/>
    <n v="-1"/>
    <s v="UCLA Graduate"/>
    <s v="CLICC Circ Desk"/>
    <s v="CLICC USB Wall Adapter"/>
    <s v="CLICC 6 Hour Loan Period"/>
    <m/>
  </r>
  <r>
    <d v="2023-01-26T00:00:00"/>
    <d v="1899-12-30T15:54:19"/>
    <d v="2023-02-13T00:00:00"/>
    <d v="1899-12-30T12:46:00"/>
    <d v="2023-02-09T00:00:00"/>
    <s v="CLICC-MM-003"/>
    <x v="4"/>
    <x v="3"/>
    <x v="0"/>
    <n v="-1"/>
    <s v="UCLA Graduate"/>
    <s v="CLICC Circ Desk"/>
    <s v="CLICC Chromebook"/>
    <s v="1 Week"/>
    <m/>
  </r>
  <r>
    <d v="2023-01-26T00:00:00"/>
    <d v="1899-12-30T15:58:03"/>
    <d v="2023-02-09T00:00:00"/>
    <d v="1899-12-30T18:48:39"/>
    <d v="2023-02-09T00:00:00"/>
    <s v="CLICC-MM-001"/>
    <x v="4"/>
    <x v="3"/>
    <x v="0"/>
    <n v="-1"/>
    <s v="UCLA Graduate"/>
    <s v="CLICC Circ Desk"/>
    <s v="CLICC Chromebook"/>
    <s v="1 Week"/>
    <m/>
  </r>
  <r>
    <d v="2023-01-26T00:00:00"/>
    <d v="1899-12-30T15:59:53"/>
    <d v="2023-02-09T00:00:00"/>
    <d v="1899-12-30T15:27:41"/>
    <d v="2023-02-09T00:00:00"/>
    <s v="CLICC-MM-017"/>
    <x v="4"/>
    <x v="3"/>
    <x v="0"/>
    <n v="-1"/>
    <s v="UCLA Mgmt PhD"/>
    <s v="CLICC Circ Desk"/>
    <s v="CLICC Chromebook"/>
    <s v="1 Week"/>
    <m/>
  </r>
  <r>
    <d v="2023-01-26T00:00:00"/>
    <d v="1899-12-30T16:03:26"/>
    <d v="2023-01-26T00:00:00"/>
    <d v="1899-12-30T16:48:17"/>
    <d v="2023-01-2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6T00:00:00"/>
    <d v="1899-12-30T16:10:34"/>
    <d v="2023-01-26T00:00:00"/>
    <d v="1899-12-30T17:26:58"/>
    <d v="2023-01-26T00:00:00"/>
    <s v="IPHONE32"/>
    <x v="9"/>
    <x v="8"/>
    <x v="1"/>
    <n v="-1"/>
    <s v="UCLA Undergrad"/>
    <s v="CLICC Circ Desk"/>
    <s v="CLICC Phone Cable"/>
    <s v="CLICC 6 Hour Loan Period"/>
    <s v="IPH-YRL-08"/>
  </r>
  <r>
    <d v="2023-01-26T00:00:00"/>
    <d v="1899-12-30T16:10:38"/>
    <d v="2023-01-26T00:00:00"/>
    <d v="1899-12-30T17:26:56"/>
    <d v="2023-01-26T00:00:00"/>
    <s v="WALLADPT33"/>
    <x v="8"/>
    <x v="7"/>
    <x v="1"/>
    <n v="-1"/>
    <s v="UCLA Undergrad"/>
    <s v="CLICC Circ Desk"/>
    <s v="CLICC USB Wall Adapter"/>
    <s v="CLICC 6 Hour Loan Period"/>
    <m/>
  </r>
  <r>
    <d v="2023-01-26T00:00:00"/>
    <d v="1899-12-30T16:20:07"/>
    <d v="2023-01-26T00:00:00"/>
    <d v="1899-12-30T18:02:21"/>
    <d v="2023-02-02T00:00:00"/>
    <s v="CBK-243"/>
    <x v="0"/>
    <x v="0"/>
    <x v="0"/>
    <n v="-1"/>
    <s v="UCLA Undergrad"/>
    <s v="Music Circ Desk"/>
    <s v="CLICC Chromebook"/>
    <s v="1 Week"/>
    <s v="CBK-MUS-04"/>
  </r>
  <r>
    <d v="2023-01-26T00:00:00"/>
    <d v="1899-12-30T16:32:44"/>
    <d v="2023-01-26T00:00:00"/>
    <d v="1899-12-30T16:38:15"/>
    <d v="2023-02-02T00:00:00"/>
    <s v="CLICC-ML-0045"/>
    <x v="3"/>
    <x v="1"/>
    <x v="0"/>
    <n v="-1"/>
    <s v="UCLA Undergrad"/>
    <s v="CLICC Circ Desk"/>
    <s v="CLICC Chromebook"/>
    <s v="1 Week"/>
    <s v="ITS MacBook 115"/>
  </r>
  <r>
    <d v="2023-01-26T00:00:00"/>
    <d v="1899-12-30T16:39:42"/>
    <m/>
    <m/>
    <d v="2023-02-09T00:00:00"/>
    <s v="CLICC-ML-0029"/>
    <x v="3"/>
    <x v="1"/>
    <x v="0"/>
    <n v="5546506040006530"/>
    <s v="UCLA Undergrad"/>
    <s v="CLICC Circ Desk"/>
    <s v="CLICC Chromebook"/>
    <s v="1 Week"/>
    <s v="ITS MacBook 138"/>
  </r>
  <r>
    <d v="2023-01-26T00:00:00"/>
    <d v="1899-12-30T16:42:11"/>
    <d v="2023-01-26T00:00:00"/>
    <d v="1899-12-30T17:54:52"/>
    <d v="2023-01-26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6T00:00:00"/>
    <d v="1899-12-30T16:47:56"/>
    <d v="2023-01-26T00:00:00"/>
    <d v="1899-12-30T17:24:54"/>
    <d v="2023-01-2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6T00:00:00"/>
    <d v="1899-12-30T16:48:20"/>
    <d v="2023-02-09T00:00:00"/>
    <d v="1899-12-30T16:54:33"/>
    <d v="2023-02-09T00:00:00"/>
    <s v="FAC496"/>
    <x v="20"/>
    <x v="3"/>
    <x v="0"/>
    <n v="-1"/>
    <s v="UCLA Undergrad"/>
    <s v="CLICC Circ Desk"/>
    <s v="CLICC Chromebook"/>
    <s v="1 Week"/>
    <s v="ITS iPad 96"/>
  </r>
  <r>
    <d v="2023-01-26T00:00:00"/>
    <d v="1899-12-30T16:56:08"/>
    <d v="2023-01-26T00:00:00"/>
    <d v="1899-12-30T18:19:16"/>
    <d v="2023-01-26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6T00:00:00"/>
    <d v="1899-12-30T16:56:19"/>
    <d v="2023-01-26T00:00:00"/>
    <d v="1899-12-30T18:19:08"/>
    <d v="2023-01-26T00:00:00"/>
    <s v="IPHONE52"/>
    <x v="9"/>
    <x v="8"/>
    <x v="1"/>
    <n v="-1"/>
    <s v="UCLA Undergrad"/>
    <s v="CLICC Circ Desk"/>
    <s v="CLICC Phone Cable"/>
    <s v="CLICC 6 Hour Loan Period"/>
    <s v="IPH-POW-08"/>
  </r>
  <r>
    <d v="2023-01-26T00:00:00"/>
    <d v="1899-12-30T16:56:26"/>
    <d v="2023-01-26T00:00:00"/>
    <d v="1899-12-30T18:18:59"/>
    <d v="2023-01-26T00:00:00"/>
    <s v="WALLADPT46"/>
    <x v="8"/>
    <x v="7"/>
    <x v="1"/>
    <n v="-1"/>
    <s v="UCLA Undergrad"/>
    <s v="CLICC Circ Desk"/>
    <s v="CLICC USB Wall Adapter"/>
    <s v="CLICC 6 Hour Loan Period"/>
    <m/>
  </r>
  <r>
    <d v="2023-01-26T00:00:00"/>
    <d v="1899-12-30T16:56:36"/>
    <d v="2023-02-23T00:00:00"/>
    <d v="1899-12-30T11:06:41"/>
    <d v="2023-01-26T00:00:00"/>
    <s v="IPADK108"/>
    <x v="26"/>
    <x v="3"/>
    <x v="0"/>
    <n v="-1"/>
    <s v="UCLA Graduate"/>
    <s v="CLICC Circ Desk"/>
    <s v="CLICC Accessory"/>
    <s v="No Due Date - Non-circulatable"/>
    <s v="CLICC iPad Keyboard 108"/>
  </r>
  <r>
    <d v="2023-01-26T00:00:00"/>
    <d v="1899-12-30T16:56:54"/>
    <d v="2023-01-26T00:00:00"/>
    <d v="1899-12-30T17:56:30"/>
    <d v="2023-01-2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6T00:00:00"/>
    <d v="1899-12-30T16:58:25"/>
    <d v="2023-01-26T00:00:00"/>
    <d v="1899-12-30T18:53:15"/>
    <d v="2023-01-26T00:00:00"/>
    <s v="IPHONE60"/>
    <x v="9"/>
    <x v="8"/>
    <x v="1"/>
    <n v="-1"/>
    <s v="UCLA Graduate"/>
    <s v="Biomed Circ Desk"/>
    <s v="CLICC Phone Cable"/>
    <s v="CLICC 6 Hour Loan Period"/>
    <s v="IPH-BIO-04"/>
  </r>
  <r>
    <d v="2023-01-26T00:00:00"/>
    <d v="1899-12-30T16:59:54"/>
    <d v="2023-01-26T00:00:00"/>
    <d v="1899-12-30T18:19:29"/>
    <d v="2023-01-26T00:00:00"/>
    <s v="IPHONE34"/>
    <x v="9"/>
    <x v="8"/>
    <x v="1"/>
    <n v="-1"/>
    <s v="UCLA Graduate"/>
    <s v="CLICC Circ Desk"/>
    <s v="CLICC Phone Cable"/>
    <s v="CLICC 6 Hour Loan Period"/>
    <s v="IPH-YRL-10"/>
  </r>
  <r>
    <d v="2023-01-26T00:00:00"/>
    <d v="1899-12-30T16:59:58"/>
    <d v="2023-01-26T00:00:00"/>
    <d v="1899-12-30T18:19:25"/>
    <d v="2023-01-26T00:00:00"/>
    <s v="WALLADPT44"/>
    <x v="8"/>
    <x v="7"/>
    <x v="1"/>
    <n v="-1"/>
    <s v="UCLA Graduate"/>
    <s v="CLICC Circ Desk"/>
    <s v="CLICC USB Wall Adapter"/>
    <s v="CLICC 6 Hour Loan Period"/>
    <m/>
  </r>
  <r>
    <d v="2023-01-26T00:00:00"/>
    <d v="1899-12-30T17:06:35"/>
    <d v="2023-02-10T00:00:00"/>
    <d v="1899-12-30T17:08:42"/>
    <d v="2023-02-09T00:00:00"/>
    <s v="CLICC-ML-2021"/>
    <x v="3"/>
    <x v="1"/>
    <x v="0"/>
    <n v="-1"/>
    <s v="UCLA Undergrad"/>
    <s v="CLICC Circ Desk"/>
    <s v="CLICC Chromebook"/>
    <s v="1 Week"/>
    <s v="CLICC-ML-2021"/>
  </r>
  <r>
    <d v="2023-01-26T00:00:00"/>
    <d v="1899-12-30T17:15:37"/>
    <d v="2023-01-26T00:00:00"/>
    <d v="1899-12-30T18:00:18"/>
    <d v="2023-01-26T00:00:00"/>
    <s v="HPUSBC12"/>
    <x v="14"/>
    <x v="13"/>
    <x v="1"/>
    <n v="-1"/>
    <s v="UCLA Undergrad"/>
    <s v="SEL Boelter Circ Desk"/>
    <s v="CLICC Laptop Charger"/>
    <s v="CLICC 6 Hour Loan Period"/>
    <m/>
  </r>
  <r>
    <d v="2023-01-26T00:00:00"/>
    <d v="1899-12-30T17:18:21"/>
    <d v="2023-02-01T00:00:00"/>
    <d v="1899-12-30T11:14:51"/>
    <d v="2023-02-02T00:00:00"/>
    <s v="HP016"/>
    <x v="2"/>
    <x v="2"/>
    <x v="0"/>
    <n v="-1"/>
    <s v="UCLA Graduate"/>
    <s v="CLICC Circ Desk"/>
    <s v="CLICC Chromebook"/>
    <s v="1 Week"/>
    <s v="WL-BCR-06"/>
  </r>
  <r>
    <d v="2023-01-26T00:00:00"/>
    <d v="1899-12-30T17:19:47"/>
    <d v="2023-02-09T00:00:00"/>
    <d v="1899-12-30T16:09:16"/>
    <d v="2023-02-09T00:00:00"/>
    <s v="MP063"/>
    <x v="1"/>
    <x v="1"/>
    <x v="0"/>
    <n v="-1"/>
    <s v="UCLA Undergrad"/>
    <s v="CLICC Circ Desk"/>
    <s v="CLICC Chromebook"/>
    <s v="1 Week"/>
    <s v="ML-POW-02"/>
  </r>
  <r>
    <d v="2023-01-26T00:00:00"/>
    <d v="1899-12-30T17:43:48"/>
    <d v="2023-02-09T00:00:00"/>
    <d v="1899-12-30T17:53:49"/>
    <d v="2023-02-09T00:00:00"/>
    <s v="CLICC-ML-2041"/>
    <x v="3"/>
    <x v="1"/>
    <x v="0"/>
    <n v="-1"/>
    <s v="UCLA Undergrad"/>
    <s v="CLICC Circ Desk"/>
    <s v="CLICC Chromebook"/>
    <s v="1 Week"/>
    <s v="CLICC-ML-2041"/>
  </r>
  <r>
    <d v="2023-01-26T00:00:00"/>
    <d v="1899-12-30T18:01:29"/>
    <d v="2023-02-09T00:00:00"/>
    <d v="1899-12-30T18:35:10"/>
    <d v="2023-02-09T00:00:00"/>
    <s v="CLICC-MM-058"/>
    <x v="4"/>
    <x v="3"/>
    <x v="0"/>
    <n v="-1"/>
    <s v="UCLA Graduate"/>
    <s v="CLICC Circ Desk"/>
    <s v="CLICC Chromebook"/>
    <s v="1 Week"/>
    <m/>
  </r>
  <r>
    <d v="2023-01-26T00:00:00"/>
    <d v="1899-12-30T18:03:53"/>
    <d v="2023-02-08T00:00:00"/>
    <d v="1899-12-30T13:53:21"/>
    <d v="2023-02-02T00:00:00"/>
    <s v="CLICC-ML-2068"/>
    <x v="3"/>
    <x v="1"/>
    <x v="0"/>
    <n v="-1"/>
    <s v="UCLA Graduate"/>
    <s v="CLICC Circ Desk"/>
    <s v="CLICC Chromebook"/>
    <s v="1 Week"/>
    <s v="CLICC-ML-2068"/>
  </r>
  <r>
    <d v="2023-01-26T00:00:00"/>
    <d v="1899-12-30T18:37:01"/>
    <d v="2023-02-09T00:00:00"/>
    <d v="1899-12-30T18:40:32"/>
    <d v="2023-02-09T00:00:00"/>
    <s v="HP056"/>
    <x v="2"/>
    <x v="2"/>
    <x v="0"/>
    <n v="-1"/>
    <s v="UCLA Undergrad"/>
    <s v="CLICC Circ Desk"/>
    <s v="CLICC Chromebook"/>
    <s v="1 Week"/>
    <s v="WL-YRL-06"/>
  </r>
  <r>
    <d v="2023-01-26T00:00:00"/>
    <d v="1899-12-30T18:40:57"/>
    <d v="2023-01-26T00:00:00"/>
    <d v="1899-12-30T23:38:14"/>
    <d v="2023-01-26T00:00:00"/>
    <s v="IPHONE52"/>
    <x v="9"/>
    <x v="8"/>
    <x v="1"/>
    <n v="-1"/>
    <s v="UCLA Undergrad"/>
    <s v="CLICC Circ Desk"/>
    <s v="CLICC Phone Cable"/>
    <s v="CLICC 6 Hour Loan Period"/>
    <s v="IPH-POW-08"/>
  </r>
  <r>
    <d v="2023-01-26T00:00:00"/>
    <d v="1899-12-30T18:41:00"/>
    <d v="2023-01-26T00:00:00"/>
    <d v="1899-12-30T23:38:08"/>
    <d v="2023-01-26T00:00:00"/>
    <s v="WALLADPT44"/>
    <x v="8"/>
    <x v="7"/>
    <x v="1"/>
    <n v="-1"/>
    <s v="UCLA Undergrad"/>
    <s v="CLICC Circ Desk"/>
    <s v="CLICC USB Wall Adapter"/>
    <s v="CLICC 6 Hour Loan Period"/>
    <m/>
  </r>
  <r>
    <d v="2023-01-26T00:00:00"/>
    <d v="1899-12-30T18:51:58"/>
    <d v="2023-01-26T00:00:00"/>
    <d v="1899-12-30T19:57:06"/>
    <d v="2023-01-26T00:00:00"/>
    <s v="WALLADPT10"/>
    <x v="8"/>
    <x v="7"/>
    <x v="1"/>
    <n v="-1"/>
    <s v="UCLA Undergrad"/>
    <s v="SEL Geology Circ Desk"/>
    <s v="CLICC USB Wall Adapter"/>
    <s v="CLICC 6 Hour Loan Period"/>
    <s v="ADP-GEO-01"/>
  </r>
  <r>
    <d v="2023-01-26T00:00:00"/>
    <d v="1899-12-30T18:52:03"/>
    <d v="2023-01-26T00:00:00"/>
    <d v="1899-12-30T19:57:11"/>
    <d v="2023-01-26T00:00:00"/>
    <s v="IPHONE23"/>
    <x v="9"/>
    <x v="8"/>
    <x v="1"/>
    <n v="-1"/>
    <s v="UCLA Undergrad"/>
    <s v="SEL Geology Circ Desk"/>
    <s v="CLICC Phone Cable"/>
    <s v="CLICC 6 Hour Loan Period"/>
    <s v="IPH-GEO-01"/>
  </r>
  <r>
    <d v="2023-01-26T00:00:00"/>
    <d v="1899-12-30T20:38:35"/>
    <d v="2023-01-26T00:00:00"/>
    <d v="1899-12-30T22:00:31"/>
    <d v="2023-01-26T00:00:00"/>
    <s v="WALLADPT46"/>
    <x v="8"/>
    <x v="7"/>
    <x v="1"/>
    <n v="-1"/>
    <s v="UCLA Undergrad"/>
    <s v="CLICC Circ Desk"/>
    <s v="CLICC USB Wall Adapter"/>
    <s v="CLICC 6 Hour Loan Period"/>
    <m/>
  </r>
  <r>
    <d v="2023-01-26T00:00:00"/>
    <d v="1899-12-30T20:38:49"/>
    <d v="2023-01-26T00:00:00"/>
    <d v="1899-12-30T22:00:40"/>
    <d v="2023-01-26T00:00:00"/>
    <s v="IPHONE34"/>
    <x v="9"/>
    <x v="8"/>
    <x v="1"/>
    <n v="-1"/>
    <s v="UCLA Undergrad"/>
    <s v="CLICC Circ Desk"/>
    <s v="CLICC Phone Cable"/>
    <s v="CLICC 6 Hour Loan Period"/>
    <s v="IPH-YRL-10"/>
  </r>
  <r>
    <d v="2023-01-26T00:00:00"/>
    <d v="1899-12-30T21:14:57"/>
    <d v="2023-01-26T00:00:00"/>
    <d v="1899-12-30T23:12:52"/>
    <d v="2023-01-2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7T00:00:00"/>
    <d v="1899-12-30T08:48:38"/>
    <d v="2023-01-30T00:00:00"/>
    <d v="1899-12-30T12:21:19"/>
    <d v="2023-02-03T00:00:00"/>
    <s v="HP032"/>
    <x v="2"/>
    <x v="2"/>
    <x v="0"/>
    <n v="-1"/>
    <s v="UCLA Graduate"/>
    <s v="CLICC Circ Desk"/>
    <s v="CLICC Chromebook"/>
    <s v="1 Week"/>
    <s v="WL-GEO-02"/>
  </r>
  <r>
    <d v="2023-01-27T00:00:00"/>
    <d v="1899-12-30T08:55:17"/>
    <d v="2023-01-27T00:00:00"/>
    <d v="1899-12-30T10:31:20"/>
    <d v="2023-02-03T00:00:00"/>
    <s v="CBK130"/>
    <x v="0"/>
    <x v="0"/>
    <x v="0"/>
    <n v="-1"/>
    <s v="UCLA Undergrad"/>
    <s v="Default Circulation Desk"/>
    <s v="CLICC Chromebook"/>
    <s v="1 Week"/>
    <s v="CMUS-01"/>
  </r>
  <r>
    <d v="2023-01-27T00:00:00"/>
    <d v="1899-12-30T09:09:05"/>
    <d v="2023-01-27T00:00:00"/>
    <d v="1899-12-30T13:38:06"/>
    <d v="2023-01-27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7T00:00:00"/>
    <d v="1899-12-30T09:39:50"/>
    <d v="2023-02-08T00:00:00"/>
    <d v="1899-12-30T11:04:59"/>
    <d v="2023-02-09T00:00:00"/>
    <s v="CBK198"/>
    <x v="0"/>
    <x v="0"/>
    <x v="0"/>
    <n v="-1"/>
    <s v="UCLA Graduate"/>
    <s v="Biomed Circ Desk"/>
    <s v="CLICC Chromebook"/>
    <s v="1 Week"/>
    <s v="CBK-BIO-09"/>
  </r>
  <r>
    <d v="2023-01-27T00:00:00"/>
    <d v="1899-12-30T09:52:13"/>
    <d v="2023-01-27T00:00:00"/>
    <d v="1899-12-30T10:58:27"/>
    <d v="2023-02-03T00:00:00"/>
    <s v="CLICC-ML-2100"/>
    <x v="3"/>
    <x v="1"/>
    <x v="0"/>
    <n v="-1"/>
    <s v="UCLA Undergrad"/>
    <s v="CLICC Circ Desk"/>
    <s v="CLICC Chromebook"/>
    <s v="1 Week"/>
    <s v="CLICC-ML-2100"/>
  </r>
  <r>
    <d v="2023-01-27T00:00:00"/>
    <d v="1899-12-30T10:03:10"/>
    <d v="2023-01-30T00:00:00"/>
    <d v="1899-12-30T15:14:04"/>
    <d v="2023-01-27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7T00:00:00"/>
    <d v="1899-12-30T10:03:14"/>
    <d v="2023-01-30T00:00:00"/>
    <d v="1899-12-30T15:14:02"/>
    <d v="2023-01-2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7T00:00:00"/>
    <d v="1899-12-30T10:07:24"/>
    <d v="2023-02-10T00:00:00"/>
    <d v="1899-12-30T11:08:47"/>
    <d v="2023-02-10T00:00:00"/>
    <s v="HP022"/>
    <x v="2"/>
    <x v="2"/>
    <x v="0"/>
    <n v="-1"/>
    <s v="UCLA Graduate"/>
    <s v="CLICC Circ Desk"/>
    <s v="CLICC Chromebook"/>
    <s v="1 Week"/>
    <s v="WL-BCR-12"/>
  </r>
  <r>
    <d v="2023-01-27T00:00:00"/>
    <d v="1899-12-30T10:20:08"/>
    <d v="2023-01-27T00:00:00"/>
    <d v="1899-12-30T18:48:06"/>
    <d v="2023-01-27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27T00:00:00"/>
    <d v="1899-12-30T10:45:30"/>
    <d v="2023-02-10T00:00:00"/>
    <d v="1899-12-30T18:48:04"/>
    <d v="2023-02-09T00:00:00"/>
    <s v="CLICC-ML-0137"/>
    <x v="3"/>
    <x v="1"/>
    <x v="0"/>
    <n v="-1"/>
    <s v="UCLA Undergrad"/>
    <s v="CLICC Circ Desk"/>
    <s v="CLICC Chromebook"/>
    <s v="1 Week"/>
    <s v="ITS MacBook 60"/>
  </r>
  <r>
    <d v="2023-01-27T00:00:00"/>
    <d v="1899-12-30T10:58:03"/>
    <d v="2023-01-27T00:00:00"/>
    <d v="1899-12-30T11:54:37"/>
    <d v="2023-01-27T00:00:00"/>
    <s v="MACUSBC19C19"/>
    <x v="5"/>
    <x v="4"/>
    <x v="1"/>
    <n v="-1"/>
    <s v="UCLA Music Undergrad"/>
    <s v="CLICC Circ Desk"/>
    <s v="CLICC Laptop Charger"/>
    <s v="CLICC 6 Hour Loan Period"/>
    <s v="USBC-POW-02"/>
  </r>
  <r>
    <d v="2023-01-27T00:00:00"/>
    <d v="1899-12-30T10:59:05"/>
    <d v="2023-01-27T00:00:00"/>
    <d v="1899-12-30T15:14:43"/>
    <d v="2023-02-03T00:00:00"/>
    <s v="MP019"/>
    <x v="1"/>
    <x v="1"/>
    <x v="0"/>
    <n v="-1"/>
    <s v="UCLA Undergrad"/>
    <s v="CLICC Circ Desk"/>
    <s v="CLICC Chromebook"/>
    <s v="1 Week"/>
    <s v="ML-BIO-09"/>
  </r>
  <r>
    <d v="2023-01-27T00:00:00"/>
    <d v="1899-12-30T11:05:23"/>
    <d v="2023-01-27T00:00:00"/>
    <d v="1899-12-30T11:59:14"/>
    <d v="2023-01-27T00:00:00"/>
    <s v="HPUSBC12"/>
    <x v="14"/>
    <x v="13"/>
    <x v="1"/>
    <n v="-1"/>
    <s v="UCLA Graduate"/>
    <s v="SEL Boelter Circ Desk"/>
    <s v="CLICC Laptop Charger"/>
    <s v="CLICC 6 Hour Loan Period"/>
    <m/>
  </r>
  <r>
    <d v="2023-01-27T00:00:00"/>
    <d v="1899-12-30T11:07:22"/>
    <d v="2023-01-27T00:00:00"/>
    <d v="1899-12-30T13:00:08"/>
    <d v="2023-01-27T00:00:00"/>
    <s v="IPHONE32"/>
    <x v="9"/>
    <x v="8"/>
    <x v="1"/>
    <n v="-1"/>
    <s v="UCLA Graduate"/>
    <s v="CLICC Circ Desk"/>
    <s v="CLICC Phone Cable"/>
    <s v="CLICC 6 Hour Loan Period"/>
    <s v="IPH-YRL-08"/>
  </r>
  <r>
    <d v="2023-01-27T00:00:00"/>
    <d v="1899-12-30T11:07:28"/>
    <d v="2023-01-27T00:00:00"/>
    <d v="1899-12-30T13:00:09"/>
    <d v="2023-01-27T00:00:00"/>
    <s v="WALLADPT36"/>
    <x v="8"/>
    <x v="7"/>
    <x v="1"/>
    <n v="-1"/>
    <s v="UCLA Graduate"/>
    <s v="CLICC Circ Desk"/>
    <s v="CLICC USB Wall Adapter"/>
    <s v="CLICC 6 Hour Loan Period"/>
    <m/>
  </r>
  <r>
    <d v="2023-01-27T00:00:00"/>
    <d v="1899-12-30T11:17:49"/>
    <d v="2023-02-10T00:00:00"/>
    <d v="1899-12-30T16:32:45"/>
    <d v="2023-02-03T00:00:00"/>
    <s v="HP148"/>
    <x v="2"/>
    <x v="2"/>
    <x v="0"/>
    <n v="-1"/>
    <s v="UCLA Undergrad"/>
    <s v="CLICC Circ Desk"/>
    <s v="CLICC Chromebook"/>
    <s v="1 Week"/>
    <s v="WL-LTL-02"/>
  </r>
  <r>
    <d v="2023-01-27T00:00:00"/>
    <d v="1899-12-30T11:25:56"/>
    <d v="2023-01-27T00:00:00"/>
    <d v="1899-12-30T12:40:49"/>
    <d v="2023-01-27T00:00:00"/>
    <s v="HDST15"/>
    <x v="6"/>
    <x v="5"/>
    <x v="2"/>
    <n v="-1"/>
    <s v="UCLA Undergrad"/>
    <s v="CLICC Circ Desk"/>
    <s v="CLICC Headset"/>
    <s v="CLICC 6 Hour Loan Period"/>
    <s v="HDS-POW-04"/>
  </r>
  <r>
    <d v="2023-01-27T00:00:00"/>
    <d v="1899-12-30T11:47:58"/>
    <d v="2023-01-27T00:00:00"/>
    <d v="1899-12-30T14:30:51"/>
    <d v="2023-02-03T00:00:00"/>
    <s v="CBK196"/>
    <x v="0"/>
    <x v="0"/>
    <x v="0"/>
    <n v="-1"/>
    <s v="UCLA Graduate"/>
    <s v="Biomed Circ Desk"/>
    <s v="CLICC Chromebook"/>
    <s v="1 Week"/>
    <s v="CBK-BIO-07"/>
  </r>
  <r>
    <d v="2023-01-27T00:00:00"/>
    <d v="1899-12-30T11:58:21"/>
    <d v="2023-01-27T00:00:00"/>
    <d v="1899-12-30T12:00:41"/>
    <d v="2023-02-03T00:00:00"/>
    <s v="MP018"/>
    <x v="1"/>
    <x v="1"/>
    <x v="0"/>
    <n v="-1"/>
    <s v="UCLA Undergrad"/>
    <s v="CLICC Circ Desk"/>
    <s v="CLICC Chromebook"/>
    <s v="1 Week"/>
    <s v="ML-BIO-08"/>
  </r>
  <r>
    <d v="2023-01-27T00:00:00"/>
    <d v="1899-12-30T11:58:58"/>
    <d v="2023-01-31T00:00:00"/>
    <d v="1899-12-30T14:58:10"/>
    <d v="2023-02-03T00:00:00"/>
    <s v="CLICC-ML-2100"/>
    <x v="3"/>
    <x v="1"/>
    <x v="0"/>
    <n v="-1"/>
    <s v="UCLA Undergrad"/>
    <s v="CLICC Circ Desk"/>
    <s v="CLICC Chromebook"/>
    <s v="1 Week"/>
    <s v="CLICC-ML-2100"/>
  </r>
  <r>
    <d v="2023-01-27T00:00:00"/>
    <d v="1899-12-30T12:02:35"/>
    <d v="2023-02-03T00:00:00"/>
    <d v="1899-12-30T11:49:58"/>
    <d v="2023-02-03T00:00:00"/>
    <s v="MP145"/>
    <x v="1"/>
    <x v="1"/>
    <x v="0"/>
    <n v="-1"/>
    <s v="UCLA Graduate"/>
    <s v="CLICC Circ Desk"/>
    <s v="CLICC Chromebook"/>
    <s v="1 Week"/>
    <s v="ML-PC1-21"/>
  </r>
  <r>
    <d v="2023-01-27T00:00:00"/>
    <d v="1899-12-30T12:04:52"/>
    <d v="2023-01-27T00:00:00"/>
    <d v="1899-12-30T12:48:13"/>
    <d v="2023-01-2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7T00:00:00"/>
    <d v="1899-12-30T12:17:27"/>
    <d v="2023-02-09T00:00:00"/>
    <d v="1899-12-30T13:48:31"/>
    <d v="2023-02-10T00:00:00"/>
    <s v="MP018"/>
    <x v="1"/>
    <x v="1"/>
    <x v="0"/>
    <n v="-1"/>
    <s v="UCLA Undergrad"/>
    <s v="CLICC Circ Desk"/>
    <s v="CLICC Chromebook"/>
    <s v="1 Week"/>
    <s v="ML-BIO-08"/>
  </r>
  <r>
    <d v="2023-01-27T00:00:00"/>
    <d v="1899-12-30T12:18:23"/>
    <d v="2023-01-27T00:00:00"/>
    <d v="1899-12-30T12:19:03"/>
    <d v="2023-01-27T00:00:00"/>
    <s v="CALC13"/>
    <x v="11"/>
    <x v="10"/>
    <x v="2"/>
    <n v="-1"/>
    <s v="UCLA Undergrad"/>
    <s v="CLICC Circ Desk"/>
    <s v="CLICC Calculator"/>
    <s v="CLICC 6 Hour Loan Period"/>
    <m/>
  </r>
  <r>
    <d v="2023-01-27T00:00:00"/>
    <d v="1899-12-30T12:21:38"/>
    <d v="2023-01-27T00:00:00"/>
    <d v="1899-12-30T14:04:12"/>
    <d v="2023-02-03T00:00:00"/>
    <s v="HP074"/>
    <x v="2"/>
    <x v="2"/>
    <x v="0"/>
    <n v="-1"/>
    <s v="UCLA Undergrad"/>
    <s v="CLICC Circ Desk"/>
    <s v="CLICC Chromebook"/>
    <s v="1 Week"/>
    <s v="WL-RC2-04"/>
  </r>
  <r>
    <d v="2023-01-27T00:00:00"/>
    <d v="1899-12-30T12:28:54"/>
    <d v="2023-01-27T00:00:00"/>
    <d v="1899-12-30T14:14:30"/>
    <d v="2023-01-2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7T00:00:00"/>
    <d v="1899-12-30T12:56:24"/>
    <d v="2023-02-09T00:00:00"/>
    <d v="1899-12-30T15:57:13"/>
    <d v="2023-02-10T00:00:00"/>
    <s v="MP057"/>
    <x v="1"/>
    <x v="1"/>
    <x v="0"/>
    <n v="-1"/>
    <s v="UCLA Undergrad"/>
    <s v="CLICC Circ Desk"/>
    <s v="CLICC Chromebook"/>
    <s v="1 Week"/>
    <s v="ML-YRL-16"/>
  </r>
  <r>
    <d v="2023-01-27T00:00:00"/>
    <d v="1899-12-30T13:04:59"/>
    <d v="2023-01-27T00:00:00"/>
    <d v="1899-12-30T17:36:51"/>
    <d v="2023-02-03T00:00:00"/>
    <s v="CBK029"/>
    <x v="0"/>
    <x v="0"/>
    <x v="0"/>
    <n v="-1"/>
    <s v="UCLA Undergrad"/>
    <s v="Management Circ Desk"/>
    <s v="CLICC Chromebook"/>
    <s v="1 Week"/>
    <s v="CBK-029"/>
  </r>
  <r>
    <d v="2023-01-27T00:00:00"/>
    <d v="1899-12-30T13:06:11"/>
    <d v="2023-01-27T00:00:00"/>
    <d v="1899-12-30T16:01:47"/>
    <d v="2023-01-27T00:00:00"/>
    <s v="WALLADPT39"/>
    <x v="8"/>
    <x v="7"/>
    <x v="1"/>
    <n v="-1"/>
    <s v="UCLA Undergrad"/>
    <s v="CLICC Circ Desk"/>
    <s v="CLICC USB Wall Adapter"/>
    <s v="CLICC 6 Hour Loan Period"/>
    <m/>
  </r>
  <r>
    <d v="2023-01-27T00:00:00"/>
    <d v="1899-12-30T13:06:15"/>
    <d v="2023-01-27T00:00:00"/>
    <d v="1899-12-30T16:01:56"/>
    <d v="2023-01-27T00:00:00"/>
    <s v="IPHONE37"/>
    <x v="9"/>
    <x v="8"/>
    <x v="1"/>
    <n v="-1"/>
    <s v="UCLA Undergrad"/>
    <s v="CLICC Circ Desk"/>
    <s v="CLICC Phone Cable"/>
    <s v="CLICC 6 Hour Loan Period"/>
    <s v="IPH-YRL-13"/>
  </r>
  <r>
    <d v="2023-01-27T00:00:00"/>
    <d v="1899-12-30T13:08:15"/>
    <d v="2023-01-27T00:00:00"/>
    <d v="1899-12-30T14:43:27"/>
    <d v="2023-01-27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1-27T00:00:00"/>
    <d v="1899-12-30T13:08:18"/>
    <d v="2023-01-27T00:00:00"/>
    <d v="1899-12-30T14:43:29"/>
    <d v="2023-01-27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1-27T00:00:00"/>
    <d v="1899-12-30T13:08:34"/>
    <d v="2023-02-09T00:00:00"/>
    <d v="1899-12-30T14:17:53"/>
    <d v="2023-02-09T00:00:00"/>
    <s v="HP144"/>
    <x v="2"/>
    <x v="2"/>
    <x v="0"/>
    <n v="-1"/>
    <s v="UCLA Undergrad"/>
    <s v="CLICC Circ Desk"/>
    <s v="CLICC Chromebook"/>
    <s v="1 Week"/>
    <s v="WL-UNA-03"/>
  </r>
  <r>
    <d v="2023-01-27T00:00:00"/>
    <d v="1899-12-30T13:08:40"/>
    <d v="2023-02-10T00:00:00"/>
    <d v="1899-12-30T16:05:22"/>
    <d v="2023-02-10T00:00:00"/>
    <s v="CLICC-ML-2039"/>
    <x v="3"/>
    <x v="1"/>
    <x v="0"/>
    <n v="-1"/>
    <s v="UCLA Graduate"/>
    <s v="CLICC Circ Desk"/>
    <s v="CLICC Chromebook"/>
    <s v="1 Week"/>
    <s v="CLICC-ML-2039"/>
  </r>
  <r>
    <d v="2023-01-27T00:00:00"/>
    <d v="1899-12-30T13:27:38"/>
    <d v="2023-01-27T00:00:00"/>
    <d v="1899-12-30T13:53:38"/>
    <d v="2023-01-27T00:00:00"/>
    <s v="IPHONE78"/>
    <x v="9"/>
    <x v="8"/>
    <x v="1"/>
    <n v="-1"/>
    <s v="UCLA Undergrad"/>
    <s v="CLICC Circ Desk"/>
    <s v="CLICC Phone Cable"/>
    <s v="CLICC 6 Hour Loan Period"/>
    <m/>
  </r>
  <r>
    <d v="2023-01-27T00:00:00"/>
    <d v="1899-12-30T13:31:43"/>
    <d v="2023-02-03T00:00:00"/>
    <d v="1899-12-30T17:49:26"/>
    <d v="2023-02-03T00:00:00"/>
    <s v="CBK051"/>
    <x v="0"/>
    <x v="0"/>
    <x v="0"/>
    <n v="-1"/>
    <s v="UCLA Graduate"/>
    <s v="Default Circulation Desk"/>
    <s v="CLICC Chromebook"/>
    <s v="1 Week"/>
    <s v="CPOW-17"/>
  </r>
  <r>
    <d v="2023-01-27T00:00:00"/>
    <d v="1899-12-30T13:39:36"/>
    <d v="2023-01-27T00:00:00"/>
    <d v="1899-12-30T17:50:51"/>
    <d v="2023-01-27T00:00:00"/>
    <s v="OMNI50"/>
    <x v="12"/>
    <x v="11"/>
    <x v="1"/>
    <n v="-1"/>
    <s v="UCLA Undergrad"/>
    <s v="CLICC Circ Desk"/>
    <s v="CLICC Omnicharge"/>
    <s v="CLICC 6 Hour Loan Period"/>
    <m/>
  </r>
  <r>
    <d v="2023-01-27T00:00:00"/>
    <d v="1899-12-30T13:49:50"/>
    <d v="2023-01-27T00:00:00"/>
    <d v="1899-12-30T13:50:28"/>
    <d v="2023-02-03T00:00:00"/>
    <s v="CBK082"/>
    <x v="0"/>
    <x v="0"/>
    <x v="0"/>
    <n v="-1"/>
    <s v="UCLA Undergrad"/>
    <s v="Default Circulation Desk"/>
    <s v="CLICC Chromebook"/>
    <s v="1 Week"/>
    <s v="CYRL-08"/>
  </r>
  <r>
    <d v="2023-01-27T00:00:00"/>
    <d v="1899-12-30T13:51:12"/>
    <d v="2023-01-31T00:00:00"/>
    <d v="1899-12-30T12:31:00"/>
    <d v="2023-02-03T00:00:00"/>
    <s v="CBK060"/>
    <x v="0"/>
    <x v="0"/>
    <x v="0"/>
    <n v="-1"/>
    <s v="UCLA Undergrad"/>
    <s v="Default Circulation Desk"/>
    <s v="CLICC Chromebook"/>
    <s v="1 Week"/>
    <s v="CBCR-31"/>
  </r>
  <r>
    <d v="2023-01-27T00:00:00"/>
    <d v="1899-12-30T13:52:04"/>
    <d v="2023-01-27T00:00:00"/>
    <d v="1899-12-30T13:53:00"/>
    <d v="2023-02-03T00:00:00"/>
    <s v="MP064"/>
    <x v="1"/>
    <x v="1"/>
    <x v="0"/>
    <n v="-1"/>
    <s v="UCLA Undergrad"/>
    <s v="CLICC Circ Desk"/>
    <s v="CLICC Chromebook"/>
    <s v="1 Week"/>
    <s v="ML-POW-03"/>
  </r>
  <r>
    <d v="2023-01-27T00:00:00"/>
    <d v="1899-12-30T13:54:47"/>
    <d v="2023-01-27T00:00:00"/>
    <d v="1899-12-30T15:25:13"/>
    <d v="2023-01-27T00:00:00"/>
    <s v="IPHONE60"/>
    <x v="9"/>
    <x v="8"/>
    <x v="1"/>
    <n v="-1"/>
    <s v="UCLA Undergrad"/>
    <s v="Biomed Circ Desk"/>
    <s v="CLICC Phone Cable"/>
    <s v="CLICC 6 Hour Loan Period"/>
    <s v="IPH-BIO-04"/>
  </r>
  <r>
    <d v="2023-01-27T00:00:00"/>
    <d v="1899-12-30T13:55:30"/>
    <d v="2023-01-27T00:00:00"/>
    <d v="1899-12-30T17:12:52"/>
    <d v="2023-02-03T00:00:00"/>
    <s v="CBK203"/>
    <x v="0"/>
    <x v="0"/>
    <x v="0"/>
    <n v="-1"/>
    <s v="UCLA Graduate"/>
    <s v="Biomed Circ Desk"/>
    <s v="CLICC Chromebook"/>
    <s v="1 Week"/>
    <s v="CBK-BIO-14"/>
  </r>
  <r>
    <d v="2023-01-27T00:00:00"/>
    <d v="1899-12-30T13:58:17"/>
    <d v="2023-02-03T00:00:00"/>
    <d v="1899-12-30T15:27:36"/>
    <d v="2023-02-03T00:00:00"/>
    <s v="CLICC-ML-0131"/>
    <x v="3"/>
    <x v="1"/>
    <x v="0"/>
    <n v="-1"/>
    <s v="UCLA Undergrad"/>
    <s v="CLICC Circ Desk"/>
    <s v="CLICC Chromebook"/>
    <s v="1 Week"/>
    <s v="ITS MacBook 113"/>
  </r>
  <r>
    <d v="2023-01-27T00:00:00"/>
    <d v="1899-12-30T14:03:13"/>
    <d v="2023-01-27T00:00:00"/>
    <d v="1899-12-30T16:50:36"/>
    <d v="2023-01-27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27T00:00:00"/>
    <d v="1899-12-30T14:03:23"/>
    <d v="2023-02-02T00:00:00"/>
    <d v="1899-12-30T11:00:41"/>
    <d v="2023-02-03T00:00:00"/>
    <s v="MP170"/>
    <x v="1"/>
    <x v="1"/>
    <x v="0"/>
    <n v="-1"/>
    <s v="UCLA Undergrad"/>
    <s v="CLICC Circ Desk"/>
    <s v="CLICC Chromebook"/>
    <s v="1 Week"/>
    <s v="ML-CMM-10"/>
  </r>
  <r>
    <d v="2023-01-27T00:00:00"/>
    <d v="1899-12-30T14:11:30"/>
    <d v="2023-02-01T00:00:00"/>
    <d v="1899-12-30T00:00:00"/>
    <d v="2023-02-03T00:00:00"/>
    <s v="HP038"/>
    <x v="2"/>
    <x v="2"/>
    <x v="0"/>
    <n v="-1"/>
    <s v="UCLA Undergrad"/>
    <s v="CLICC Circ Desk"/>
    <s v="CLICC Chromebook"/>
    <s v="1 Week"/>
    <s v="WL-SEL-03"/>
  </r>
  <r>
    <d v="2023-01-27T00:00:00"/>
    <d v="1899-12-30T14:14:05"/>
    <d v="2023-02-13T00:00:00"/>
    <d v="1899-12-30T10:58:47"/>
    <d v="2023-02-10T00:00:00"/>
    <s v="MP054"/>
    <x v="1"/>
    <x v="1"/>
    <x v="0"/>
    <n v="-1"/>
    <s v="UCLA Undergrad"/>
    <s v="CLICC Circ Desk"/>
    <s v="CLICC Chromebook"/>
    <s v="1 Week"/>
    <s v="ML-YRL-13"/>
  </r>
  <r>
    <d v="2023-01-27T00:00:00"/>
    <d v="1899-12-30T14:14:53"/>
    <d v="2023-02-02T00:00:00"/>
    <d v="1899-12-30T11:59:53"/>
    <d v="2023-02-03T00:00:00"/>
    <s v="HP134"/>
    <x v="2"/>
    <x v="2"/>
    <x v="0"/>
    <n v="-1"/>
    <s v="UCLA Graduate"/>
    <s v="CLICC Circ Desk"/>
    <s v="CLICC Chromebook"/>
    <s v="1 Week"/>
    <s v="WL-PC2-23"/>
  </r>
  <r>
    <d v="2023-01-27T00:00:00"/>
    <d v="1899-12-30T14:16:53"/>
    <d v="2023-02-10T00:00:00"/>
    <d v="1899-12-30T15:57:28"/>
    <d v="2023-02-10T00:00:00"/>
    <s v="CLICC-MM-009"/>
    <x v="4"/>
    <x v="3"/>
    <x v="0"/>
    <n v="-1"/>
    <s v="UCLA Graduate"/>
    <s v="CLICC Circ Desk"/>
    <s v="CLICC Chromebook"/>
    <s v="1 Week"/>
    <m/>
  </r>
  <r>
    <d v="2023-01-27T00:00:00"/>
    <d v="1899-12-30T14:22:45"/>
    <d v="2023-02-10T00:00:00"/>
    <d v="1899-12-30T14:37:17"/>
    <d v="2023-02-10T00:00:00"/>
    <s v="FAC606"/>
    <x v="20"/>
    <x v="3"/>
    <x v="0"/>
    <n v="-1"/>
    <s v="UCLA Undergrad"/>
    <s v="CLICC Circ Desk"/>
    <s v="CLICC Chromebook"/>
    <s v="1 Week"/>
    <s v="ITS iPad 206"/>
  </r>
  <r>
    <d v="2023-01-27T00:00:00"/>
    <d v="1899-12-30T14:25:04"/>
    <d v="2023-01-27T00:00:00"/>
    <d v="1899-12-30T14:51:08"/>
    <d v="2023-01-27T00:00:00"/>
    <s v="IPHONE78"/>
    <x v="9"/>
    <x v="8"/>
    <x v="1"/>
    <n v="-1"/>
    <s v="UCLA Undergrad"/>
    <s v="CLICC Circ Desk"/>
    <s v="CLICC Phone Cable"/>
    <s v="CLICC 6 Hour Loan Period"/>
    <m/>
  </r>
  <r>
    <d v="2023-01-27T00:00:00"/>
    <d v="1899-12-30T14:25:15"/>
    <d v="2023-01-27T00:00:00"/>
    <d v="1899-12-30T14:51:03"/>
    <d v="2023-01-27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7T00:00:00"/>
    <d v="1899-12-30T14:34:42"/>
    <d v="2023-01-27T00:00:00"/>
    <d v="1899-12-30T16:50:30"/>
    <d v="2023-01-27T00:00:00"/>
    <s v="IPHONE02"/>
    <x v="9"/>
    <x v="8"/>
    <x v="1"/>
    <n v="-1"/>
    <s v="UCLA Undergrad"/>
    <s v="Music Circ Desk"/>
    <s v="CLICC Phone Cable"/>
    <s v="CLICC 6 Hour Loan Period"/>
    <s v="IPH-MUS-02"/>
  </r>
  <r>
    <d v="2023-01-27T00:00:00"/>
    <d v="1899-12-30T14:34:56"/>
    <d v="2023-01-27T00:00:00"/>
    <d v="1899-12-30T16:50:26"/>
    <d v="2023-01-27T00:00:00"/>
    <s v="OMNI24"/>
    <x v="12"/>
    <x v="11"/>
    <x v="1"/>
    <n v="-1"/>
    <s v="UCLA Undergrad"/>
    <s v="Music Circ Desk"/>
    <s v="CLICC Omnicharge"/>
    <s v="CLICC 6 Hour Loan Period"/>
    <s v="OMN-MUS-04"/>
  </r>
  <r>
    <d v="2023-01-27T00:00:00"/>
    <d v="1899-12-30T14:43:36"/>
    <d v="2023-01-27T00:00:00"/>
    <d v="1899-12-30T16:38:31"/>
    <d v="2023-01-2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27T00:00:00"/>
    <d v="1899-12-30T14:43:39"/>
    <d v="2023-01-27T00:00:00"/>
    <d v="1899-12-30T16:38:33"/>
    <d v="2023-01-27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27T00:00:00"/>
    <d v="1899-12-30T14:48:42"/>
    <d v="2023-01-27T00:00:00"/>
    <d v="1899-12-30T14:49:09"/>
    <d v="2023-01-27T00:00:00"/>
    <s v="MACUSBC13C13"/>
    <x v="5"/>
    <x v="4"/>
    <x v="1"/>
    <n v="-1"/>
    <s v="UCLA Undergrad"/>
    <s v="Default Circulation Desk"/>
    <s v="CLICC Laptop Charger"/>
    <s v="CLICC 6 Hour Loan Period"/>
    <s v="USBC-LOC-02"/>
  </r>
  <r>
    <d v="2023-01-27T00:00:00"/>
    <d v="1899-12-30T14:56:13"/>
    <d v="2023-02-08T00:00:00"/>
    <d v="1899-12-30T13:50:39"/>
    <d v="2023-02-09T00:00:00"/>
    <s v="CLICC-ML-0100"/>
    <x v="3"/>
    <x v="1"/>
    <x v="0"/>
    <n v="-1"/>
    <s v="UCLA Undergrad"/>
    <s v="CLICC Circ Desk"/>
    <s v="CLICC Chromebook"/>
    <s v="1 Week"/>
    <s v="ITS MacBook 98"/>
  </r>
  <r>
    <d v="2023-01-27T00:00:00"/>
    <d v="1899-12-30T14:58:34"/>
    <d v="2023-01-27T00:00:00"/>
    <d v="1899-12-30T15:45:32"/>
    <d v="2023-01-27T00:00:00"/>
    <s v="IPHONE38"/>
    <x v="9"/>
    <x v="8"/>
    <x v="1"/>
    <n v="-1"/>
    <s v="UCLA Undergrad"/>
    <s v="CLICC Circ Desk"/>
    <s v="CLICC Phone Cable"/>
    <s v="CLICC 6 Hour Loan Period"/>
    <s v="IPH-YRL-14"/>
  </r>
  <r>
    <d v="2023-01-27T00:00:00"/>
    <d v="1899-12-30T14:58:43"/>
    <d v="2023-01-27T00:00:00"/>
    <d v="1899-12-30T15:45:08"/>
    <d v="2023-01-27T00:00:00"/>
    <s v="WALLADPT28"/>
    <x v="8"/>
    <x v="7"/>
    <x v="1"/>
    <n v="-1"/>
    <s v="UCLA Undergrad"/>
    <s v="CLICC Circ Desk"/>
    <s v="CLICC USB Wall Adapter"/>
    <s v="CLICC 6 Hour Loan Period"/>
    <m/>
  </r>
  <r>
    <d v="2023-01-27T00:00:00"/>
    <d v="1899-12-30T15:00:49"/>
    <d v="2023-01-27T00:00:00"/>
    <d v="1899-12-30T17:37:54"/>
    <d v="2023-01-2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7T00:00:00"/>
    <d v="1899-12-30T15:02:38"/>
    <d v="2023-01-27T00:00:00"/>
    <d v="1899-12-30T16:12:39"/>
    <d v="2023-01-27T00:00:00"/>
    <s v="IPHONE52"/>
    <x v="9"/>
    <x v="8"/>
    <x v="1"/>
    <n v="-1"/>
    <s v="UCLA Undergrad"/>
    <s v="CLICC Circ Desk"/>
    <s v="CLICC Phone Cable"/>
    <s v="CLICC 6 Hour Loan Period"/>
    <s v="IPH-POW-08"/>
  </r>
  <r>
    <d v="2023-01-27T00:00:00"/>
    <d v="1899-12-30T15:02:40"/>
    <d v="2023-01-27T00:00:00"/>
    <d v="1899-12-30T16:12:42"/>
    <d v="2023-01-27T00:00:00"/>
    <s v="WALLADPT44"/>
    <x v="8"/>
    <x v="7"/>
    <x v="1"/>
    <n v="-1"/>
    <s v="UCLA Undergrad"/>
    <s v="CLICC Circ Desk"/>
    <s v="CLICC USB Wall Adapter"/>
    <s v="CLICC 6 Hour Loan Period"/>
    <m/>
  </r>
  <r>
    <d v="2023-01-27T00:00:00"/>
    <d v="1899-12-30T15:03:36"/>
    <d v="2023-01-27T00:00:00"/>
    <d v="1899-12-30T16:45:16"/>
    <d v="2023-01-27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1-27T00:00:00"/>
    <d v="1899-12-30T15:07:27"/>
    <d v="2023-01-30T00:00:00"/>
    <d v="1899-12-30T09:08:44"/>
    <d v="2023-02-03T00:00:00"/>
    <s v="CLICC-ML-2089"/>
    <x v="3"/>
    <x v="1"/>
    <x v="0"/>
    <n v="-1"/>
    <s v="UCLA Undergrad"/>
    <s v="CLICC Circ Desk"/>
    <s v="CLICC Chromebook"/>
    <s v="1 Week"/>
    <s v="CLICC-ML-2089"/>
  </r>
  <r>
    <d v="2023-01-27T00:00:00"/>
    <d v="1899-12-30T15:15:16"/>
    <d v="2023-02-10T00:00:00"/>
    <d v="1899-12-30T10:40:39"/>
    <d v="2023-02-10T00:00:00"/>
    <s v="CLICC-ML-2060"/>
    <x v="3"/>
    <x v="1"/>
    <x v="0"/>
    <n v="-1"/>
    <s v="UCLA Undergrad"/>
    <s v="CLICC Circ Desk"/>
    <s v="CLICC Chromebook"/>
    <s v="1 Week"/>
    <s v="CLICC-ML-2060"/>
  </r>
  <r>
    <d v="2023-01-27T00:00:00"/>
    <d v="1899-12-30T15:17:44"/>
    <d v="2023-01-27T00:00:00"/>
    <d v="1899-12-30T16:01:37"/>
    <d v="2023-01-27T00:00:00"/>
    <s v="WALLADPT48"/>
    <x v="8"/>
    <x v="7"/>
    <x v="1"/>
    <n v="-1"/>
    <s v="UCLA Undergrad"/>
    <s v="CLICC Circ Desk"/>
    <s v="CLICC USB Wall Adapter"/>
    <s v="CLICC 6 Hour Loan Period"/>
    <m/>
  </r>
  <r>
    <d v="2023-01-27T00:00:00"/>
    <d v="1899-12-30T15:17:47"/>
    <d v="2023-01-27T00:00:00"/>
    <d v="1899-12-30T16:01:39"/>
    <d v="2023-01-27T00:00:00"/>
    <s v="IPHONE48"/>
    <x v="9"/>
    <x v="8"/>
    <x v="1"/>
    <n v="-1"/>
    <s v="UCLA Undergrad"/>
    <s v="CLICC Circ Desk"/>
    <s v="CLICC Phone Cable"/>
    <s v="CLICC 6 Hour Loan Period"/>
    <s v="IPH-POW-04"/>
  </r>
  <r>
    <d v="2023-01-27T00:00:00"/>
    <d v="1899-12-30T15:21:09"/>
    <d v="2023-01-27T00:00:00"/>
    <d v="1899-12-30T17:37:37"/>
    <d v="2023-01-27T00:00:00"/>
    <s v="HDST30"/>
    <x v="6"/>
    <x v="5"/>
    <x v="2"/>
    <n v="-1"/>
    <s v="UCLA Undergrad"/>
    <s v="CLICC Circ Desk"/>
    <s v="CLICC Headset"/>
    <s v="CLICC 6 Hour Loan Period"/>
    <m/>
  </r>
  <r>
    <d v="2023-01-27T00:00:00"/>
    <d v="1899-12-30T15:22:49"/>
    <d v="2023-01-31T00:00:00"/>
    <d v="1899-12-30T13:30:21"/>
    <d v="2023-02-03T00:00:00"/>
    <s v="CBK384"/>
    <x v="0"/>
    <x v="0"/>
    <x v="0"/>
    <n v="-1"/>
    <s v="UCLA Staff"/>
    <s v="Arts Circ Desk"/>
    <s v="CLICC Chromebook"/>
    <s v="1 Week"/>
    <s v="CBK-CLICC-135"/>
  </r>
  <r>
    <d v="2023-01-27T00:00:00"/>
    <d v="1899-12-30T15:23:00"/>
    <d v="2023-01-31T00:00:00"/>
    <d v="1899-12-30T13:31:32"/>
    <d v="2023-02-03T00:00:00"/>
    <s v="CBK258"/>
    <x v="0"/>
    <x v="0"/>
    <x v="0"/>
    <n v="-1"/>
    <s v="UCLA Staff"/>
    <s v="Arts Circ Desk"/>
    <s v="CLICC Chromebook"/>
    <s v="1 Week"/>
    <s v="CBK-CLICC-09"/>
  </r>
  <r>
    <d v="2023-01-27T00:00:00"/>
    <d v="1899-12-30T15:23:13"/>
    <d v="2023-01-31T00:00:00"/>
    <d v="1899-12-30T13:32:01"/>
    <d v="2023-02-03T00:00:00"/>
    <s v="CBK007"/>
    <x v="0"/>
    <x v="0"/>
    <x v="0"/>
    <n v="-1"/>
    <s v="UCLA Staff"/>
    <s v="Arts Circ Desk"/>
    <s v="CLICC Chromebook"/>
    <s v="1 Week"/>
    <s v="CBK-007"/>
  </r>
  <r>
    <d v="2023-01-27T00:00:00"/>
    <d v="1899-12-30T15:23:24"/>
    <d v="2023-01-31T00:00:00"/>
    <d v="1899-12-30T13:31:45"/>
    <d v="2023-02-03T00:00:00"/>
    <s v="CBK046"/>
    <x v="0"/>
    <x v="0"/>
    <x v="0"/>
    <n v="-1"/>
    <s v="UCLA Staff"/>
    <s v="Arts Circ Desk"/>
    <s v="CLICC Chromebook"/>
    <s v="1 Week"/>
    <s v="CPOW-12"/>
  </r>
  <r>
    <d v="2023-01-27T00:00:00"/>
    <d v="1899-12-30T15:24:02"/>
    <d v="2023-01-27T00:00:00"/>
    <d v="1899-12-30T23:57:44"/>
    <d v="2023-01-27T00:00:00"/>
    <s v="HDST17"/>
    <x v="6"/>
    <x v="5"/>
    <x v="2"/>
    <n v="-1"/>
    <s v="UCLA Undergrad"/>
    <s v="CLICC Circ Desk"/>
    <s v="CLICC Headset"/>
    <s v="CLICC 6 Hour Loan Period"/>
    <s v="HDS-POW-06"/>
  </r>
  <r>
    <d v="2023-01-27T00:00:00"/>
    <d v="1899-12-30T15:31:04"/>
    <d v="2023-01-27T00:00:00"/>
    <d v="1899-12-30T17:46:18"/>
    <d v="2023-01-27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1-27T00:00:00"/>
    <d v="1899-12-30T15:39:19"/>
    <d v="2023-01-27T00:00:00"/>
    <d v="1899-12-30T23:58:17"/>
    <d v="2023-01-27T00:00:00"/>
    <s v="HDST15"/>
    <x v="6"/>
    <x v="5"/>
    <x v="2"/>
    <n v="-1"/>
    <s v="UCLA Graduate"/>
    <s v="CLICC Circ Desk"/>
    <s v="CLICC Headset"/>
    <s v="CLICC 6 Hour Loan Period"/>
    <s v="HDS-POW-04"/>
  </r>
  <r>
    <d v="2023-01-27T00:00:00"/>
    <d v="1899-12-30T15:52:48"/>
    <d v="2023-02-13T00:00:00"/>
    <d v="1899-12-30T16:14:20"/>
    <d v="2023-02-10T00:00:00"/>
    <s v="CLICC-ML-0129"/>
    <x v="3"/>
    <x v="1"/>
    <x v="0"/>
    <n v="-1"/>
    <s v="UCLA Undergrad"/>
    <s v="CLICC Circ Desk"/>
    <s v="CLICC Chromebook"/>
    <s v="1 Week"/>
    <s v="ITS MacBook 22"/>
  </r>
  <r>
    <d v="2023-01-27T00:00:00"/>
    <d v="1899-12-30T15:58:12"/>
    <d v="2023-01-27T00:00:00"/>
    <d v="1899-12-30T17:38:16"/>
    <d v="2023-01-27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7T00:00:00"/>
    <d v="1899-12-30T16:00:04"/>
    <m/>
    <m/>
    <d v="2023-02-03T00:00:00"/>
    <s v="CLICC-ML-2017"/>
    <x v="3"/>
    <x v="1"/>
    <x v="0"/>
    <n v="5562228460006530"/>
    <s v="UCLA Undergrad"/>
    <s v="CLICC Circ Desk"/>
    <s v="CLICC Chromebook"/>
    <s v="1 Week"/>
    <s v="CLICC-ML-2017"/>
  </r>
  <r>
    <d v="2023-01-27T00:00:00"/>
    <d v="1899-12-30T16:12:07"/>
    <d v="2023-01-27T00:00:00"/>
    <d v="1899-12-30T18:24:33"/>
    <d v="2023-01-2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7T00:00:00"/>
    <d v="1899-12-30T16:12:12"/>
    <d v="2023-01-27T00:00:00"/>
    <d v="1899-12-30T18:23:51"/>
    <d v="2023-01-27T00:00:00"/>
    <s v="WALLADPT46"/>
    <x v="8"/>
    <x v="7"/>
    <x v="1"/>
    <n v="-1"/>
    <s v="UCLA Undergrad"/>
    <s v="CLICC Circ Desk"/>
    <s v="CLICC USB Wall Adapter"/>
    <s v="CLICC 6 Hour Loan Period"/>
    <m/>
  </r>
  <r>
    <d v="2023-01-27T00:00:00"/>
    <d v="1899-12-30T16:12:14"/>
    <d v="2023-01-27T00:00:00"/>
    <d v="1899-12-30T18:23:57"/>
    <d v="2023-01-27T00:00:00"/>
    <s v="IPHONE48"/>
    <x v="9"/>
    <x v="8"/>
    <x v="1"/>
    <n v="-1"/>
    <s v="UCLA Undergrad"/>
    <s v="CLICC Circ Desk"/>
    <s v="CLICC Phone Cable"/>
    <s v="CLICC 6 Hour Loan Period"/>
    <s v="IPH-POW-04"/>
  </r>
  <r>
    <d v="2023-01-27T00:00:00"/>
    <d v="1899-12-30T16:27:01"/>
    <d v="2023-01-27T00:00:00"/>
    <d v="1899-12-30T18:05:58"/>
    <d v="2023-01-27T00:00:00"/>
    <s v="IPHONE60"/>
    <x v="9"/>
    <x v="8"/>
    <x v="1"/>
    <n v="-1"/>
    <s v="UCLA Undergrad"/>
    <s v="Biomed Circ Desk"/>
    <s v="CLICC Phone Cable"/>
    <s v="CLICC 6 Hour Loan Period"/>
    <s v="IPH-BIO-04"/>
  </r>
  <r>
    <d v="2023-01-27T00:00:00"/>
    <d v="1899-12-30T16:40:52"/>
    <d v="2023-01-27T00:00:00"/>
    <d v="1899-12-30T17:16:29"/>
    <d v="2023-01-27T00:00:00"/>
    <s v="WALLADPT44"/>
    <x v="8"/>
    <x v="7"/>
    <x v="1"/>
    <n v="-1"/>
    <s v="UCLA Undergrad"/>
    <s v="CLICC Circ Desk"/>
    <s v="CLICC USB Wall Adapter"/>
    <s v="CLICC 6 Hour Loan Period"/>
    <m/>
  </r>
  <r>
    <d v="2023-01-27T00:00:00"/>
    <d v="1899-12-30T16:41:00"/>
    <d v="2023-01-27T00:00:00"/>
    <d v="1899-12-30T17:16:21"/>
    <d v="2023-01-27T00:00:00"/>
    <s v="IPHONE52"/>
    <x v="9"/>
    <x v="8"/>
    <x v="1"/>
    <n v="-1"/>
    <s v="UCLA Undergrad"/>
    <s v="CLICC Circ Desk"/>
    <s v="CLICC Phone Cable"/>
    <s v="CLICC 6 Hour Loan Period"/>
    <s v="IPH-POW-08"/>
  </r>
  <r>
    <d v="2023-01-27T00:00:00"/>
    <d v="1899-12-30T16:41:12"/>
    <d v="2023-01-27T00:00:00"/>
    <d v="1899-12-30T17:55:46"/>
    <d v="2023-01-2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1-27T00:00:00"/>
    <d v="1899-12-30T16:41:16"/>
    <d v="2023-01-27T00:00:00"/>
    <d v="1899-12-30T17:55:51"/>
    <d v="2023-01-27T00:00:00"/>
    <s v="IPHONE38"/>
    <x v="9"/>
    <x v="8"/>
    <x v="1"/>
    <n v="-1"/>
    <s v="UCLA Graduate"/>
    <s v="CLICC Circ Desk"/>
    <s v="CLICC Phone Cable"/>
    <s v="CLICC 6 Hour Loan Period"/>
    <s v="IPH-YRL-14"/>
  </r>
  <r>
    <d v="2023-01-27T00:00:00"/>
    <d v="1899-12-30T16:41:20"/>
    <d v="2023-01-27T00:00:00"/>
    <d v="1899-12-30T17:55:31"/>
    <d v="2023-01-27T00:00:00"/>
    <s v="WALLADPT38"/>
    <x v="8"/>
    <x v="7"/>
    <x v="1"/>
    <n v="-1"/>
    <s v="UCLA Graduate"/>
    <s v="CLICC Circ Desk"/>
    <s v="CLICC USB Wall Adapter"/>
    <s v="CLICC 6 Hour Loan Period"/>
    <m/>
  </r>
  <r>
    <d v="2023-01-27T00:00:00"/>
    <d v="1899-12-30T16:43:23"/>
    <d v="2023-01-27T00:00:00"/>
    <d v="1899-12-30T18:01:14"/>
    <d v="2023-01-27T00:00:00"/>
    <s v="IPHONE34"/>
    <x v="9"/>
    <x v="8"/>
    <x v="1"/>
    <n v="-1"/>
    <s v="UCLA Undergrad"/>
    <s v="CLICC Circ Desk"/>
    <s v="CLICC Phone Cable"/>
    <s v="CLICC 6 Hour Loan Period"/>
    <s v="IPH-YRL-10"/>
  </r>
  <r>
    <d v="2023-01-27T00:00:00"/>
    <d v="1899-12-30T17:03:15"/>
    <d v="2023-02-09T00:00:00"/>
    <d v="1899-12-30T12:22:27"/>
    <d v="2023-01-27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27T00:00:00"/>
    <d v="1899-12-30T17:29:58"/>
    <d v="2023-02-09T00:00:00"/>
    <d v="1899-12-30T16:59:47"/>
    <d v="2023-02-10T00:00:00"/>
    <s v="MP085"/>
    <x v="1"/>
    <x v="1"/>
    <x v="0"/>
    <n v="-1"/>
    <s v="UCLA Graduate"/>
    <s v="CLICC Circ Desk"/>
    <s v="CLICC Chromebook"/>
    <s v="1 Week"/>
    <s v="ML-CLA-03"/>
  </r>
  <r>
    <d v="2023-01-27T00:00:00"/>
    <d v="1899-12-30T17:36:37"/>
    <d v="2023-02-17T00:00:00"/>
    <d v="1899-12-30T17:53:53"/>
    <d v="2023-02-17T00:00:00"/>
    <s v="CLICC-MM-0215"/>
    <x v="4"/>
    <x v="3"/>
    <x v="0"/>
    <n v="-1"/>
    <s v="UCLA Graduate"/>
    <s v="CLICC Circ Desk"/>
    <s v="CLICC Chromebook"/>
    <s v="1 Week"/>
    <s v="ITS iPad 10"/>
  </r>
  <r>
    <d v="2023-01-27T00:00:00"/>
    <d v="1899-12-30T17:37:30"/>
    <d v="2023-01-31T00:00:00"/>
    <d v="1899-12-30T16:59:18"/>
    <d v="2023-02-03T00:00:00"/>
    <s v="CBK030"/>
    <x v="0"/>
    <x v="0"/>
    <x v="0"/>
    <n v="-1"/>
    <s v="UCLA Undergrad"/>
    <s v="Management Circ Desk"/>
    <s v="CLICC Chromebook"/>
    <s v="1 Week"/>
    <s v="CBK-030"/>
  </r>
  <r>
    <d v="2023-01-27T00:00:00"/>
    <d v="1899-12-30T18:46:49"/>
    <d v="2023-03-24T00:00:00"/>
    <d v="1899-12-30T13:19:16"/>
    <d v="2023-03-24T00:00:00"/>
    <s v="CLICC-MM-092"/>
    <x v="4"/>
    <x v="3"/>
    <x v="0"/>
    <n v="-1"/>
    <s v="UCLA Graduate"/>
    <s v="CLICC Circ Desk"/>
    <s v="CLICC Chromebook"/>
    <s v="1 Week"/>
    <m/>
  </r>
  <r>
    <d v="2023-01-27T00:00:00"/>
    <d v="1899-12-30T18:50:28"/>
    <d v="2023-02-10T00:00:00"/>
    <d v="1899-12-30T18:00:17"/>
    <d v="2023-02-10T00:00:00"/>
    <s v="CLICC-MM-0046"/>
    <x v="4"/>
    <x v="3"/>
    <x v="0"/>
    <n v="-1"/>
    <s v="UCLA Graduate"/>
    <s v="CLICC Circ Desk"/>
    <s v="CLICC Chromebook"/>
    <s v="1 Week"/>
    <s v="ITS iPad 46"/>
  </r>
  <r>
    <d v="2023-01-28T00:00:00"/>
    <d v="1899-12-30T16:44:54"/>
    <d v="2023-01-30T00:00:00"/>
    <d v="1899-12-30T11:58:19"/>
    <d v="2023-01-28T00:00:00"/>
    <s v="OMNI25"/>
    <x v="12"/>
    <x v="11"/>
    <x v="1"/>
    <n v="-1"/>
    <s v="UCLA Music Grad"/>
    <s v="Music Circ Desk"/>
    <s v="CLICC Omnicharge"/>
    <s v="CLICC 6 Hour Loan Period"/>
    <s v="OMN-MUS-05"/>
  </r>
  <r>
    <d v="2023-01-29T00:00:00"/>
    <d v="1899-12-30T15:06:57"/>
    <d v="2023-01-29T00:00:00"/>
    <d v="1899-12-30T17:22:17"/>
    <d v="2023-01-29T00:00:00"/>
    <s v="MACUSBC16C16"/>
    <x v="5"/>
    <x v="4"/>
    <x v="1"/>
    <n v="-1"/>
    <s v="UCLA Undergrad"/>
    <s v="Default Circulation Desk"/>
    <s v="CLICC Laptop Charger"/>
    <s v="CLICC 6 Hour Loan Period"/>
    <s v="USBC-LOC-05"/>
  </r>
  <r>
    <d v="2023-01-29T00:00:00"/>
    <d v="1899-12-30T15:10:27"/>
    <d v="2023-01-29T00:00:00"/>
    <d v="1899-12-30T15:11:02"/>
    <d v="2023-02-05T00:00:00"/>
    <s v="CBK254"/>
    <x v="0"/>
    <x v="0"/>
    <x v="0"/>
    <n v="-1"/>
    <s v="UCLA Undergrad"/>
    <s v="Default Circulation Desk"/>
    <s v="CLICC Chromebook"/>
    <s v="1 Week"/>
    <s v="CBK-CLICC-05"/>
  </r>
  <r>
    <d v="2023-01-29T00:00:00"/>
    <d v="1899-12-30T16:06:16"/>
    <d v="2023-02-12T00:00:00"/>
    <d v="1899-12-30T15:58:53"/>
    <d v="2023-02-12T00:00:00"/>
    <s v="CBK196"/>
    <x v="0"/>
    <x v="0"/>
    <x v="0"/>
    <n v="-1"/>
    <s v="UCLA Undergrad"/>
    <s v="Biomed Circ Desk"/>
    <s v="CLICC Chromebook"/>
    <s v="1 Week"/>
    <s v="CBK-BIO-07"/>
  </r>
  <r>
    <d v="2023-01-29T00:00:00"/>
    <d v="1899-12-30T17:17:27"/>
    <d v="2023-02-07T00:00:00"/>
    <d v="1899-12-30T09:48:58"/>
    <d v="2023-02-05T00:00:00"/>
    <s v="CBK159"/>
    <x v="0"/>
    <x v="0"/>
    <x v="0"/>
    <n v="-1"/>
    <s v="UCLA Undergrad"/>
    <s v="Default Circulation Desk"/>
    <s v="CLICC Chromebook"/>
    <s v="1 Week"/>
    <s v="CL-BOE-05"/>
  </r>
  <r>
    <d v="2023-01-29T00:00:00"/>
    <d v="1899-12-30T19:15:41"/>
    <d v="2023-02-01T00:00:00"/>
    <d v="1899-12-30T15:37:21"/>
    <d v="2023-02-05T00:00:00"/>
    <s v="CBK215"/>
    <x v="0"/>
    <x v="0"/>
    <x v="0"/>
    <n v="-1"/>
    <s v="UCLA Undergrad"/>
    <s v="SEL Boelter Circ Desk"/>
    <s v="CLICC Chromebook"/>
    <s v="1 Week"/>
    <s v="CBK-BOE-06"/>
  </r>
  <r>
    <d v="2023-01-29T00:00:00"/>
    <d v="1899-12-30T21:53:07"/>
    <d v="2023-01-29T00:00:00"/>
    <d v="1899-12-30T23:09:02"/>
    <d v="2023-01-29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1-30T00:00:00"/>
    <d v="1899-12-30T08:42:39"/>
    <d v="2023-02-13T00:00:00"/>
    <d v="1899-12-30T17:38:22"/>
    <d v="2023-02-06T00:00:00"/>
    <s v="CBK203"/>
    <x v="0"/>
    <x v="0"/>
    <x v="0"/>
    <n v="-1"/>
    <s v="UCLA Graduate"/>
    <s v="Biomed Circ Desk"/>
    <s v="CLICC Chromebook"/>
    <s v="1 Week"/>
    <s v="CBK-BIO-14"/>
  </r>
  <r>
    <d v="2023-01-30T00:00:00"/>
    <d v="1899-12-30T08:55:17"/>
    <d v="2023-01-30T00:00:00"/>
    <d v="1899-12-30T17:06:23"/>
    <d v="2023-01-30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1-30T00:00:00"/>
    <d v="1899-12-30T09:11:28"/>
    <d v="2023-01-30T00:00:00"/>
    <d v="1899-12-30T14:12:28"/>
    <d v="2023-01-30T00:00:00"/>
    <s v="CALC07"/>
    <x v="11"/>
    <x v="10"/>
    <x v="2"/>
    <n v="-1"/>
    <s v="UCLA Undergrad"/>
    <s v="CLICC Circ Desk"/>
    <s v="CLICC Calculator"/>
    <s v="CLICC 6 Hour Loan Period"/>
    <s v="CAL-POW-06"/>
  </r>
  <r>
    <d v="2023-01-30T00:00:00"/>
    <d v="1899-12-30T09:50:09"/>
    <d v="2023-01-30T00:00:00"/>
    <d v="1899-12-30T10:48:49"/>
    <d v="2023-01-30T00:00:00"/>
    <s v="HDST29"/>
    <x v="6"/>
    <x v="5"/>
    <x v="2"/>
    <n v="-1"/>
    <s v="UCLA Undergrad"/>
    <s v="Biomed Circ Desk"/>
    <s v="CLICC Headset"/>
    <s v="CLICC 6 Hour Loan Period"/>
    <s v="HDS-BIO-12"/>
  </r>
  <r>
    <d v="2023-01-30T00:00:00"/>
    <d v="1899-12-30T09:52:47"/>
    <d v="2023-01-30T00:00:00"/>
    <d v="1899-12-30T12:06:37"/>
    <d v="2023-01-30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0T00:00:00"/>
    <d v="1899-12-30T09:57:34"/>
    <d v="2023-01-30T00:00:00"/>
    <d v="1899-12-30T12:22:34"/>
    <d v="2023-01-30T00:00:00"/>
    <s v="CALC08"/>
    <x v="11"/>
    <x v="10"/>
    <x v="2"/>
    <n v="-1"/>
    <s v="UCLA Undergrad"/>
    <s v="CLICC Circ Desk"/>
    <s v="CLICC Calculator"/>
    <s v="CLICC 6 Hour Loan Period"/>
    <s v="CAL-POW-07"/>
  </r>
  <r>
    <d v="2023-01-30T00:00:00"/>
    <d v="1899-12-30T09:57:59"/>
    <d v="2023-02-10T00:00:00"/>
    <d v="1899-12-30T11:17:25"/>
    <d v="2023-02-10T00:00:00"/>
    <s v="FAC486"/>
    <x v="20"/>
    <x v="3"/>
    <x v="0"/>
    <n v="-1"/>
    <s v="UCLA Undergrad"/>
    <s v="CLICC Circ Desk"/>
    <s v="CLICC Chromebook"/>
    <s v="1 Week"/>
    <s v="ITS iPad 86"/>
  </r>
  <r>
    <d v="2023-01-30T00:00:00"/>
    <d v="1899-12-30T09:58:38"/>
    <d v="2023-01-30T00:00:00"/>
    <d v="1899-12-30T12:01:41"/>
    <d v="2023-01-30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0T00:00:00"/>
    <d v="1899-12-30T09:59:51"/>
    <d v="2023-01-30T00:00:00"/>
    <d v="1899-12-30T17:57:33"/>
    <d v="2023-01-30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30T00:00:00"/>
    <d v="1899-12-30T10:04:34"/>
    <d v="2023-01-30T00:00:00"/>
    <d v="1899-12-30T12:16:33"/>
    <d v="2023-01-3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30T00:00:00"/>
    <d v="1899-12-30T10:22:10"/>
    <d v="2023-01-30T00:00:00"/>
    <d v="1899-12-30T11:18:19"/>
    <d v="2023-01-30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30T00:00:00"/>
    <d v="1899-12-30T10:31:23"/>
    <d v="2023-02-09T00:00:00"/>
    <d v="1899-12-30T18:19:08"/>
    <d v="2023-02-06T00:00:00"/>
    <s v="HP143"/>
    <x v="2"/>
    <x v="2"/>
    <x v="0"/>
    <n v="-1"/>
    <s v="UCLA Graduate"/>
    <s v="CLICC Circ Desk"/>
    <s v="CLICC Chromebook"/>
    <s v="1 Week"/>
    <s v="WL-UNA-02"/>
  </r>
  <r>
    <d v="2023-01-30T00:00:00"/>
    <d v="1899-12-30T10:39:54"/>
    <d v="2023-01-30T00:00:00"/>
    <d v="1899-12-30T11:43:39"/>
    <d v="2023-01-30T00:00:00"/>
    <s v="IPHONE48"/>
    <x v="9"/>
    <x v="8"/>
    <x v="1"/>
    <n v="-1"/>
    <s v="UCLA Undergrad"/>
    <s v="CLICC Circ Desk"/>
    <s v="CLICC Phone Cable"/>
    <s v="CLICC 6 Hour Loan Period"/>
    <s v="IPH-POW-04"/>
  </r>
  <r>
    <d v="2023-01-30T00:00:00"/>
    <d v="1899-12-30T10:39:59"/>
    <d v="2023-01-30T00:00:00"/>
    <d v="1899-12-30T11:43:36"/>
    <d v="2023-01-30T00:00:00"/>
    <s v="WALLADPT46"/>
    <x v="8"/>
    <x v="7"/>
    <x v="1"/>
    <n v="-1"/>
    <s v="UCLA Undergrad"/>
    <s v="CLICC Circ Desk"/>
    <s v="CLICC USB Wall Adapter"/>
    <s v="CLICC 6 Hour Loan Period"/>
    <m/>
  </r>
  <r>
    <d v="2023-01-30T00:00:00"/>
    <d v="1899-12-30T10:40:33"/>
    <d v="2023-01-30T00:00:00"/>
    <d v="1899-12-30T10:59:27"/>
    <d v="2023-01-30T00:00:00"/>
    <s v="HPUSBC12"/>
    <x v="14"/>
    <x v="13"/>
    <x v="1"/>
    <n v="-1"/>
    <s v="UCLA Graduate"/>
    <s v="SEL Boelter Circ Desk"/>
    <s v="CLICC Laptop Charger"/>
    <s v="CLICC 6 Hour Loan Period"/>
    <m/>
  </r>
  <r>
    <d v="2023-01-30T00:00:00"/>
    <d v="1899-12-30T10:55:51"/>
    <m/>
    <m/>
    <d v="2023-02-06T00:00:00"/>
    <s v="CLICC-ML-0114"/>
    <x v="3"/>
    <x v="1"/>
    <x v="0"/>
    <n v="6200866010006530"/>
    <s v="UCLA Undergrad"/>
    <s v="CLICC Circ Desk"/>
    <s v="CLICC Chromebook"/>
    <s v="1 Week"/>
    <s v="ITS MacBook 128"/>
  </r>
  <r>
    <d v="2023-01-30T00:00:00"/>
    <d v="1899-12-30T10:56:53"/>
    <d v="2023-02-13T00:00:00"/>
    <d v="1899-12-30T18:22:11"/>
    <d v="2023-02-13T00:00:00"/>
    <s v="HP029"/>
    <x v="2"/>
    <x v="2"/>
    <x v="0"/>
    <n v="-1"/>
    <s v="UCLA Undergrad"/>
    <s v="CLICC Circ Desk"/>
    <s v="CLICC Chromebook"/>
    <s v="1 Week"/>
    <s v="WL-BCR-19"/>
  </r>
  <r>
    <d v="2023-01-30T00:00:00"/>
    <d v="1899-12-30T10:57:51"/>
    <d v="2023-01-30T00:00:00"/>
    <d v="1899-12-30T12:34:48"/>
    <d v="2023-02-06T00:00:00"/>
    <s v="CBK404"/>
    <x v="0"/>
    <x v="0"/>
    <x v="0"/>
    <n v="-1"/>
    <s v="UCLA Academic"/>
    <s v="CLICC Circ Desk"/>
    <s v="CLICC Chromebook"/>
    <s v="1 Week"/>
    <s v="CBK-CLICC-155"/>
  </r>
  <r>
    <d v="2023-01-30T00:00:00"/>
    <d v="1899-12-30T10:58:00"/>
    <d v="2023-02-10T00:00:00"/>
    <d v="1899-12-30T13:33:01"/>
    <d v="2023-02-06T00:00:00"/>
    <s v="MP123"/>
    <x v="1"/>
    <x v="1"/>
    <x v="0"/>
    <n v="-1"/>
    <s v="UCLA Graduate"/>
    <s v="CLICC Circ Desk"/>
    <s v="CLICC Chromebook"/>
    <s v="1 Week"/>
    <s v="ML-PCB-20"/>
  </r>
  <r>
    <d v="2023-01-30T00:00:00"/>
    <d v="1899-12-30T11:01:01"/>
    <d v="2023-01-30T00:00:00"/>
    <d v="1899-12-30T12:30:45"/>
    <d v="2023-01-30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30T00:00:00"/>
    <d v="1899-12-30T11:19:21"/>
    <d v="2023-02-13T00:00:00"/>
    <d v="1899-12-30T11:10:02"/>
    <d v="2023-02-06T00:00:00"/>
    <s v="HP119"/>
    <x v="2"/>
    <x v="2"/>
    <x v="0"/>
    <n v="-1"/>
    <s v="UCLA Undergrad"/>
    <s v="CLICC Circ Desk"/>
    <s v="CLICC Chromebook"/>
    <s v="1 Week"/>
    <s v="WL-PC2-08"/>
  </r>
  <r>
    <d v="2023-01-30T00:00:00"/>
    <d v="1899-12-30T11:19:57"/>
    <d v="2023-01-30T00:00:00"/>
    <d v="1899-12-30T16:06:16"/>
    <d v="2023-01-30T00:00:00"/>
    <s v="CALC22"/>
    <x v="11"/>
    <x v="10"/>
    <x v="2"/>
    <n v="-1"/>
    <s v="UCLA Undergrad"/>
    <s v="SEL Boelter Circ Desk"/>
    <s v="CLICC Calculator"/>
    <s v="CLICC 6 Hour Loan Period"/>
    <m/>
  </r>
  <r>
    <d v="2023-01-30T00:00:00"/>
    <d v="1899-12-30T11:20:25"/>
    <d v="2023-01-30T00:00:00"/>
    <d v="1899-12-30T13:19:55"/>
    <d v="2023-01-30T00:00:00"/>
    <s v="UVGA19"/>
    <x v="19"/>
    <x v="18"/>
    <x v="4"/>
    <n v="-1"/>
    <s v="UCLA Graduate"/>
    <s v="CLICC Circ Desk"/>
    <s v="CLICC Input/Output Adapter"/>
    <s v="CLICC 6 Hour Loan Period"/>
    <m/>
  </r>
  <r>
    <d v="2023-01-30T00:00:00"/>
    <d v="1899-12-30T11:27:36"/>
    <d v="2023-01-30T00:00:00"/>
    <d v="1899-12-30T13:02:39"/>
    <d v="2023-01-30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0T00:00:00"/>
    <d v="1899-12-30T11:34:12"/>
    <d v="2023-01-30T00:00:00"/>
    <d v="1899-12-30T14:49:05"/>
    <d v="2023-01-30T00:00:00"/>
    <s v="WALLADPT48"/>
    <x v="8"/>
    <x v="7"/>
    <x v="1"/>
    <n v="-1"/>
    <s v="UCLA Undergrad"/>
    <s v="CLICC Circ Desk"/>
    <s v="CLICC USB Wall Adapter"/>
    <s v="CLICC 6 Hour Loan Period"/>
    <m/>
  </r>
  <r>
    <d v="2023-01-30T00:00:00"/>
    <d v="1899-12-30T11:34:15"/>
    <d v="2023-01-30T00:00:00"/>
    <d v="1899-12-30T14:49:07"/>
    <d v="2023-01-30T00:00:00"/>
    <s v="IPHONE34"/>
    <x v="9"/>
    <x v="8"/>
    <x v="1"/>
    <n v="-1"/>
    <s v="UCLA Undergrad"/>
    <s v="CLICC Circ Desk"/>
    <s v="CLICC Phone Cable"/>
    <s v="CLICC 6 Hour Loan Period"/>
    <s v="IPH-YRL-10"/>
  </r>
  <r>
    <d v="2023-01-30T00:00:00"/>
    <d v="1899-12-30T11:40:05"/>
    <d v="2023-01-30T00:00:00"/>
    <d v="1899-12-30T13:14:41"/>
    <d v="2023-02-06T00:00:00"/>
    <s v="CLICC-ML-2004"/>
    <x v="3"/>
    <x v="1"/>
    <x v="0"/>
    <n v="-1"/>
    <s v="UCLA Graduate"/>
    <s v="CLICC Circ Desk"/>
    <s v="CLICC Chromebook"/>
    <s v="1 Week"/>
    <s v="CLICC-ML-2004"/>
  </r>
  <r>
    <d v="2023-01-30T00:00:00"/>
    <d v="1899-12-30T11:43:04"/>
    <d v="2023-02-16T00:00:00"/>
    <d v="1899-12-30T13:34:20"/>
    <d v="2023-02-13T00:00:00"/>
    <s v="CLICC-ML-2066"/>
    <x v="3"/>
    <x v="1"/>
    <x v="0"/>
    <n v="-1"/>
    <s v="UCLA Undergrad"/>
    <s v="CLICC Circ Desk"/>
    <s v="CLICC Chromebook"/>
    <s v="1 Week"/>
    <s v="CLICC-ML-2066"/>
  </r>
  <r>
    <d v="2023-01-30T00:00:00"/>
    <d v="1899-12-30T11:43:19"/>
    <d v="2023-02-13T00:00:00"/>
    <d v="1899-12-30T13:08:39"/>
    <d v="2023-02-13T00:00:00"/>
    <s v="MP161"/>
    <x v="1"/>
    <x v="1"/>
    <x v="0"/>
    <n v="-1"/>
    <s v="UCLA Undergrad"/>
    <s v="CLICC Circ Desk"/>
    <s v="CLICC Chromebook"/>
    <s v="1 Week"/>
    <s v="ML-CMM-01"/>
  </r>
  <r>
    <d v="2023-01-30T00:00:00"/>
    <d v="1899-12-30T11:43:32"/>
    <d v="2023-01-30T00:00:00"/>
    <d v="1899-12-30T13:40:07"/>
    <d v="2023-01-30T00:00:00"/>
    <s v="ANKER04"/>
    <x v="21"/>
    <x v="19"/>
    <x v="1"/>
    <n v="-1"/>
    <s v="UCLA Undergrad"/>
    <s v="CLICC Circ Desk"/>
    <s v="CLICC Omnicharge"/>
    <s v="CLICC 6 Hour Loan Period"/>
    <m/>
  </r>
  <r>
    <d v="2023-01-30T00:00:00"/>
    <d v="1899-12-30T11:43:39"/>
    <d v="2023-01-30T00:00:00"/>
    <d v="1899-12-30T13:40:04"/>
    <d v="2023-01-30T00:00:00"/>
    <s v="IPHONE38"/>
    <x v="9"/>
    <x v="8"/>
    <x v="1"/>
    <n v="-1"/>
    <s v="UCLA Undergrad"/>
    <s v="CLICC Circ Desk"/>
    <s v="CLICC Phone Cable"/>
    <s v="CLICC 6 Hour Loan Period"/>
    <s v="IPH-YRL-14"/>
  </r>
  <r>
    <d v="2023-01-30T00:00:00"/>
    <d v="1899-12-30T11:46:00"/>
    <d v="2023-02-09T00:00:00"/>
    <d v="1899-12-30T18:54:35"/>
    <d v="2023-02-06T00:00:00"/>
    <s v="MP160"/>
    <x v="1"/>
    <x v="1"/>
    <x v="0"/>
    <n v="-1"/>
    <s v="UCLA Undergrad"/>
    <s v="CLICC Circ Desk"/>
    <s v="CLICC Chromebook"/>
    <s v="1 Week"/>
    <s v="ML-UNA-06"/>
  </r>
  <r>
    <d v="2023-01-30T00:00:00"/>
    <d v="1899-12-30T11:51:32"/>
    <d v="2023-01-30T00:00:00"/>
    <d v="1899-12-30T14:39:42"/>
    <d v="2023-02-06T00:00:00"/>
    <s v="CBK206"/>
    <x v="0"/>
    <x v="0"/>
    <x v="0"/>
    <n v="-1"/>
    <s v="UCLA Graduate"/>
    <s v="Biomed Circ Desk"/>
    <s v="CLICC Chromebook"/>
    <s v="1 Week"/>
    <s v="CBK-BIO-17"/>
  </r>
  <r>
    <d v="2023-01-30T00:00:00"/>
    <d v="1899-12-30T11:52:44"/>
    <d v="2023-01-30T00:00:00"/>
    <d v="1899-12-30T12:26:40"/>
    <d v="2023-01-30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1-30T00:00:00"/>
    <d v="1899-12-30T11:52:47"/>
    <d v="2023-01-30T00:00:00"/>
    <d v="1899-12-30T12:26:37"/>
    <d v="2023-01-30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1-30T00:00:00"/>
    <d v="1899-12-30T11:56:03"/>
    <d v="2023-02-15T00:00:00"/>
    <d v="1899-12-30T15:43:01"/>
    <d v="2023-02-13T00:00:00"/>
    <s v="CBK199"/>
    <x v="0"/>
    <x v="0"/>
    <x v="0"/>
    <n v="-1"/>
    <s v="UCLA Graduate"/>
    <s v="Biomed Circ Desk"/>
    <s v="CLICC Chromebook"/>
    <s v="1 Week"/>
    <s v="CBK-BIO-10"/>
  </r>
  <r>
    <d v="2023-01-30T00:00:00"/>
    <d v="1899-12-30T11:56:35"/>
    <d v="2023-01-30T00:00:00"/>
    <d v="1899-12-30T14:22:06"/>
    <d v="2023-01-30T00:00:00"/>
    <s v="WALLADPT32"/>
    <x v="8"/>
    <x v="7"/>
    <x v="1"/>
    <n v="-1"/>
    <s v="UCLA Undergrad"/>
    <s v="CLICC Circ Desk"/>
    <s v="CLICC USB Wall Adapter"/>
    <s v="CLICC 6 Hour Loan Period"/>
    <m/>
  </r>
  <r>
    <d v="2023-01-30T00:00:00"/>
    <d v="1899-12-30T11:56:41"/>
    <d v="2023-01-30T00:00:00"/>
    <d v="1899-12-30T14:22:09"/>
    <d v="2023-01-30T00:00:00"/>
    <s v="IPHONE32"/>
    <x v="9"/>
    <x v="8"/>
    <x v="1"/>
    <n v="-1"/>
    <s v="UCLA Undergrad"/>
    <s v="CLICC Circ Desk"/>
    <s v="CLICC Phone Cable"/>
    <s v="CLICC 6 Hour Loan Period"/>
    <s v="IPH-YRL-08"/>
  </r>
  <r>
    <d v="2023-01-30T00:00:00"/>
    <d v="1899-12-30T12:00:14"/>
    <d v="2023-02-08T00:00:00"/>
    <d v="1899-12-30T11:27:27"/>
    <d v="2023-02-10T00:00:00"/>
    <s v="HP034"/>
    <x v="2"/>
    <x v="2"/>
    <x v="0"/>
    <n v="-1"/>
    <s v="UCLA Staff"/>
    <s v="CLICC Circ Desk"/>
    <s v="CLICC Chromebook"/>
    <s v="1 Week"/>
    <s v="WL-GEO-004"/>
  </r>
  <r>
    <d v="2023-01-30T00:00:00"/>
    <d v="1899-12-30T12:11:21"/>
    <d v="2023-01-30T00:00:00"/>
    <d v="1899-12-30T20:58:50"/>
    <d v="2023-02-06T00:00:00"/>
    <s v="CBK190"/>
    <x v="0"/>
    <x v="0"/>
    <x v="0"/>
    <n v="-1"/>
    <s v="UCLA Staff"/>
    <s v="Biomed Circ Desk"/>
    <s v="CLICC Chromebook"/>
    <s v="1 Week"/>
    <s v="CBK-BIO-01"/>
  </r>
  <r>
    <d v="2023-01-30T00:00:00"/>
    <d v="1899-12-30T12:14:13"/>
    <d v="2023-02-14T00:00:00"/>
    <d v="1899-12-30T14:53:21"/>
    <d v="2023-02-13T00:00:00"/>
    <s v="CLICC-MM-0128"/>
    <x v="4"/>
    <x v="3"/>
    <x v="0"/>
    <n v="-1"/>
    <s v="UCLA Undergrad"/>
    <s v="CLICC Circ Desk"/>
    <s v="CLICC Chromebook"/>
    <s v="1 Week"/>
    <s v="ITS iPad 202"/>
  </r>
  <r>
    <d v="2023-01-30T00:00:00"/>
    <d v="1899-12-30T12:18:55"/>
    <d v="2023-01-30T00:00:00"/>
    <d v="1899-12-30T13:30:26"/>
    <d v="2023-01-30T00:00:00"/>
    <s v="OMNI43"/>
    <x v="12"/>
    <x v="11"/>
    <x v="1"/>
    <n v="-1"/>
    <s v="UCLA Undergrad"/>
    <s v="CLICC Circ Desk"/>
    <s v="CLICC Omnicharge"/>
    <s v="CLICC 6 Hour Loan Period"/>
    <m/>
  </r>
  <r>
    <d v="2023-01-30T00:00:00"/>
    <d v="1899-12-30T12:19:56"/>
    <d v="2023-02-13T00:00:00"/>
    <d v="1899-12-30T18:58:19"/>
    <d v="2023-02-13T00:00:00"/>
    <s v="CLICC-MM-068"/>
    <x v="4"/>
    <x v="3"/>
    <x v="0"/>
    <n v="-1"/>
    <s v="UCLA Undergrad"/>
    <s v="CLICC Circ Desk"/>
    <s v="CLICC Chromebook"/>
    <s v="1 Week"/>
    <m/>
  </r>
  <r>
    <d v="2023-01-30T00:00:00"/>
    <d v="1899-12-30T12:25:17"/>
    <d v="2023-01-30T00:00:00"/>
    <d v="1899-12-30T17:51:24"/>
    <d v="2023-01-30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0T00:00:00"/>
    <d v="1899-12-30T12:49:01"/>
    <d v="2023-02-13T00:00:00"/>
    <d v="1899-12-30T16:25:00"/>
    <d v="2023-02-13T00:00:00"/>
    <s v="CLICC-ML-0138"/>
    <x v="3"/>
    <x v="1"/>
    <x v="0"/>
    <n v="-1"/>
    <s v="UCLA Undergrad"/>
    <s v="CLICC Circ Desk"/>
    <s v="CLICC Chromebook"/>
    <s v="1 Week"/>
    <s v="ITS MacBook 158"/>
  </r>
  <r>
    <d v="2023-01-30T00:00:00"/>
    <d v="1899-12-30T13:00:38"/>
    <d v="2023-01-30T00:00:00"/>
    <d v="1899-12-30T15:49:26"/>
    <d v="2023-01-30T00:00:00"/>
    <s v="HDST17"/>
    <x v="6"/>
    <x v="5"/>
    <x v="2"/>
    <n v="-1"/>
    <s v="UCLA Graduate"/>
    <s v="CLICC Circ Desk"/>
    <s v="CLICC Headset"/>
    <s v="CLICC 6 Hour Loan Period"/>
    <s v="HDS-POW-06"/>
  </r>
  <r>
    <d v="2023-01-30T00:00:00"/>
    <d v="1899-12-30T13:01:12"/>
    <d v="2023-01-30T00:00:00"/>
    <d v="1899-12-30T13:51:30"/>
    <d v="2023-01-30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0T00:00:00"/>
    <d v="1899-12-30T13:02:03"/>
    <d v="2023-01-30T00:00:00"/>
    <d v="1899-12-30T14:01:45"/>
    <d v="2023-01-30T00:00:00"/>
    <s v="HPUSBC12"/>
    <x v="14"/>
    <x v="13"/>
    <x v="1"/>
    <n v="-1"/>
    <s v="UCLA Graduate"/>
    <s v="SEL Boelter Circ Desk"/>
    <s v="CLICC Laptop Charger"/>
    <s v="CLICC 6 Hour Loan Period"/>
    <m/>
  </r>
  <r>
    <d v="2023-01-30T00:00:00"/>
    <d v="1899-12-30T13:06:48"/>
    <d v="2023-01-30T00:00:00"/>
    <d v="1899-12-30T13:50:41"/>
    <d v="2023-01-30T00:00:00"/>
    <s v="WALLADPT46"/>
    <x v="8"/>
    <x v="7"/>
    <x v="1"/>
    <n v="-1"/>
    <s v="UCLA Undergrad"/>
    <s v="CLICC Circ Desk"/>
    <s v="CLICC USB Wall Adapter"/>
    <s v="CLICC 6 Hour Loan Period"/>
    <m/>
  </r>
  <r>
    <d v="2023-01-30T00:00:00"/>
    <d v="1899-12-30T13:06:50"/>
    <d v="2023-01-30T00:00:00"/>
    <d v="1899-12-30T13:50:44"/>
    <d v="2023-01-30T00:00:00"/>
    <s v="IPHONE54"/>
    <x v="9"/>
    <x v="8"/>
    <x v="1"/>
    <n v="-1"/>
    <s v="UCLA Undergrad"/>
    <s v="CLICC Circ Desk"/>
    <s v="CLICC Phone Cable"/>
    <s v="CLICC 6 Hour Loan Period"/>
    <s v="IPH-POW-10"/>
  </r>
  <r>
    <d v="2023-01-30T00:00:00"/>
    <d v="1899-12-30T13:15:22"/>
    <d v="2023-02-02T00:00:00"/>
    <d v="1899-12-30T09:43:13"/>
    <d v="2023-02-06T00:00:00"/>
    <s v="CLICC-ML-0069"/>
    <x v="3"/>
    <x v="1"/>
    <x v="0"/>
    <n v="-1"/>
    <s v="UCLA Graduate"/>
    <s v="CLICC Circ Desk"/>
    <s v="CLICC Chromebook"/>
    <s v="1 Week"/>
    <s v="ITS MacBook 47"/>
  </r>
  <r>
    <d v="2023-01-30T00:00:00"/>
    <d v="1899-12-30T13:15:41"/>
    <d v="2023-02-14T00:00:00"/>
    <d v="1899-12-30T13:23:31"/>
    <d v="2023-02-13T00:00:00"/>
    <s v="HP024"/>
    <x v="2"/>
    <x v="2"/>
    <x v="0"/>
    <n v="-1"/>
    <s v="UCLA Undergrad"/>
    <s v="CLICC Circ Desk"/>
    <s v="CLICC Chromebook"/>
    <s v="1 Week"/>
    <s v="WL-BCR-14"/>
  </r>
  <r>
    <d v="2023-01-30T00:00:00"/>
    <d v="1899-12-30T13:18:33"/>
    <d v="2023-02-13T00:00:00"/>
    <d v="1899-12-30T08:31:51"/>
    <d v="2023-02-13T00:00:00"/>
    <s v="HP123"/>
    <x v="2"/>
    <x v="2"/>
    <x v="0"/>
    <n v="-1"/>
    <s v="UCLA Graduate"/>
    <s v="CLICC Circ Desk"/>
    <s v="CLICC Chromebook"/>
    <s v="1 Week"/>
    <s v="WL-PC2-12"/>
  </r>
  <r>
    <d v="2023-01-30T00:00:00"/>
    <d v="1899-12-30T13:31:34"/>
    <d v="2023-01-30T00:00:00"/>
    <d v="1899-12-30T18:24:16"/>
    <d v="2023-01-30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30T00:00:00"/>
    <d v="1899-12-30T13:33:34"/>
    <d v="2023-02-15T00:00:00"/>
    <d v="1899-12-30T17:02:42"/>
    <d v="2023-02-13T00:00:00"/>
    <s v="CLICC-MM-0029"/>
    <x v="4"/>
    <x v="3"/>
    <x v="0"/>
    <n v="-1"/>
    <s v="UCLA Undergrad"/>
    <s v="CLICC Circ Desk"/>
    <s v="CLICC Chromebook"/>
    <s v="1 Week"/>
    <s v="ITS iPad 53"/>
  </r>
  <r>
    <d v="2023-01-30T00:00:00"/>
    <d v="1899-12-30T13:44:06"/>
    <d v="2023-02-13T00:00:00"/>
    <d v="1899-12-30T09:58:57"/>
    <d v="2023-02-13T00:00:00"/>
    <s v="CLICC-ML-0106"/>
    <x v="3"/>
    <x v="1"/>
    <x v="0"/>
    <n v="-1"/>
    <s v="UCLA Undergrad"/>
    <s v="CLICC Circ Desk"/>
    <s v="CLICC Chromebook"/>
    <s v="1 Week"/>
    <s v="ITS MacBook 102"/>
  </r>
  <r>
    <d v="2023-01-30T00:00:00"/>
    <d v="1899-12-30T13:44:54"/>
    <d v="2023-01-30T00:00:00"/>
    <d v="1899-12-30T13:58:10"/>
    <d v="2023-02-06T00:00:00"/>
    <s v="CBK380"/>
    <x v="0"/>
    <x v="0"/>
    <x v="0"/>
    <n v="-1"/>
    <s v="UCLA Undergrad"/>
    <s v="CLICC Circ Desk"/>
    <s v="CLICC Chromebook"/>
    <s v="1 Week"/>
    <s v="CBK-CLICC-131"/>
  </r>
  <r>
    <d v="2023-01-30T00:00:00"/>
    <d v="1899-12-30T13:54:47"/>
    <d v="2023-01-30T00:00:00"/>
    <d v="1899-12-30T16:35:09"/>
    <d v="2023-01-30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0T00:00:00"/>
    <d v="1899-12-30T13:55:47"/>
    <d v="2023-02-13T00:00:00"/>
    <d v="1899-12-30T13:01:27"/>
    <d v="2023-02-13T00:00:00"/>
    <s v="CLICC-MM-047"/>
    <x v="4"/>
    <x v="3"/>
    <x v="0"/>
    <n v="-1"/>
    <s v="UCLA Undergrad"/>
    <s v="CLICC Circ Desk"/>
    <s v="CLICC Chromebook"/>
    <s v="1 Week"/>
    <m/>
  </r>
  <r>
    <d v="2023-01-30T00:00:00"/>
    <d v="1899-12-30T13:57:37"/>
    <d v="2023-01-30T00:00:00"/>
    <d v="1899-12-30T15:57:00"/>
    <d v="2023-01-30T00:00:00"/>
    <s v="IPHONE78"/>
    <x v="9"/>
    <x v="8"/>
    <x v="1"/>
    <n v="-1"/>
    <s v="UCLA Undergrad"/>
    <s v="CLICC Circ Desk"/>
    <s v="CLICC Phone Cable"/>
    <s v="CLICC 6 Hour Loan Period"/>
    <m/>
  </r>
  <r>
    <d v="2023-01-30T00:00:00"/>
    <d v="1899-12-30T13:57:58"/>
    <d v="2023-03-14T00:00:00"/>
    <d v="1899-12-30T10:46:54"/>
    <d v="2023-03-24T00:00:00"/>
    <s v="CLICC-ML-2038"/>
    <x v="3"/>
    <x v="1"/>
    <x v="0"/>
    <n v="-1"/>
    <s v="UCLA Graduate"/>
    <s v="CLICC Circ Desk"/>
    <s v="CLICC Chromebook"/>
    <s v="1 Week"/>
    <s v="CLICC-ML-2038"/>
  </r>
  <r>
    <d v="2023-01-30T00:00:00"/>
    <d v="1899-12-30T13:58:39"/>
    <d v="2023-02-06T00:00:00"/>
    <d v="1899-12-30T14:38:33"/>
    <d v="2023-02-06T00:00:00"/>
    <s v="CLICC-ML-0103"/>
    <x v="3"/>
    <x v="1"/>
    <x v="0"/>
    <n v="-1"/>
    <s v="UCLA Undergrad"/>
    <s v="CLICC Circ Desk"/>
    <s v="CLICC Chromebook"/>
    <s v="1 Week"/>
    <s v="ITS MacBook 77"/>
  </r>
  <r>
    <d v="2023-01-30T00:00:00"/>
    <d v="1899-12-30T13:58:47"/>
    <d v="2023-02-02T00:00:00"/>
    <d v="1899-12-30T09:13:05"/>
    <d v="2023-02-06T00:00:00"/>
    <s v="MP043"/>
    <x v="1"/>
    <x v="1"/>
    <x v="0"/>
    <n v="-1"/>
    <s v="UCLA Undergrad"/>
    <s v="CLICC Circ Desk"/>
    <s v="CLICC Chromebook"/>
    <s v="1 Week"/>
    <s v="ML-YRL-02"/>
  </r>
  <r>
    <d v="2023-01-30T00:00:00"/>
    <d v="1899-12-30T13:59:34"/>
    <d v="2023-02-16T00:00:00"/>
    <d v="1899-12-30T15:49:43"/>
    <d v="2023-02-13T00:00:00"/>
    <s v="MP073"/>
    <x v="1"/>
    <x v="1"/>
    <x v="0"/>
    <n v="-1"/>
    <s v="UCLA Undergrad"/>
    <s v="CLICC Circ Desk"/>
    <s v="CLICC Chromebook"/>
    <s v="1 Week"/>
    <s v="ML-POW-12"/>
  </r>
  <r>
    <d v="2023-01-30T00:00:00"/>
    <d v="1899-12-30T14:00:10"/>
    <d v="2023-01-30T00:00:00"/>
    <d v="1899-12-30T17:08:11"/>
    <d v="2023-01-30T00:00:00"/>
    <s v="HPUSBC15"/>
    <x v="14"/>
    <x v="13"/>
    <x v="1"/>
    <n v="-1"/>
    <s v="UCLA Undergrad"/>
    <s v="SEL Boelter Circ Desk"/>
    <s v="CLICC Laptop Charger"/>
    <s v="CLICC 6 Hour Loan Period"/>
    <m/>
  </r>
  <r>
    <d v="2023-01-30T00:00:00"/>
    <d v="1899-12-30T14:02:02"/>
    <d v="2023-01-30T00:00:00"/>
    <d v="1899-12-30T19:59:28"/>
    <d v="2023-01-30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1-30T00:00:00"/>
    <d v="1899-12-30T14:02:06"/>
    <d v="2023-01-30T00:00:00"/>
    <d v="1899-12-30T19:59:33"/>
    <d v="2023-01-30T00:00:00"/>
    <s v="IPHONE58"/>
    <x v="9"/>
    <x v="8"/>
    <x v="1"/>
    <n v="-1"/>
    <s v="UCLA Undergrad"/>
    <s v="Biomed Circ Desk"/>
    <s v="CLICC Phone Cable"/>
    <s v="CLICC 6 Hour Loan Period"/>
    <s v="IPH-BIO-02"/>
  </r>
  <r>
    <d v="2023-01-30T00:00:00"/>
    <d v="1899-12-30T14:06:45"/>
    <d v="2023-01-30T00:00:00"/>
    <d v="1899-12-30T15:54:01"/>
    <d v="2023-01-30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30T00:00:00"/>
    <d v="1899-12-30T14:06:50"/>
    <d v="2023-01-30T00:00:00"/>
    <d v="1899-12-30T15:53:38"/>
    <d v="2023-01-30T00:00:00"/>
    <s v="WALLADPT33"/>
    <x v="8"/>
    <x v="7"/>
    <x v="1"/>
    <n v="-1"/>
    <s v="UCLA Undergrad"/>
    <s v="CLICC Circ Desk"/>
    <s v="CLICC USB Wall Adapter"/>
    <s v="CLICC 6 Hour Loan Period"/>
    <m/>
  </r>
  <r>
    <d v="2023-01-30T00:00:00"/>
    <d v="1899-12-30T14:15:17"/>
    <d v="2023-01-30T00:00:00"/>
    <d v="1899-12-30T16:46:23"/>
    <d v="2023-01-30T00:00:00"/>
    <s v="MACCHRG06"/>
    <x v="10"/>
    <x v="9"/>
    <x v="1"/>
    <n v="-1"/>
    <s v="UCLA Music Grad"/>
    <s v="Music Circ Desk"/>
    <s v="CLICC Laptop Charger"/>
    <s v="CLICC 6 Hour Loan Period"/>
    <s v="MAGT-MUS-06"/>
  </r>
  <r>
    <d v="2023-01-30T00:00:00"/>
    <d v="1899-12-30T14:16:27"/>
    <d v="2023-01-30T00:00:00"/>
    <d v="1899-12-30T21:01:13"/>
    <d v="2023-01-30T00:00:00"/>
    <s v="IPHONE03"/>
    <x v="9"/>
    <x v="8"/>
    <x v="1"/>
    <n v="-1"/>
    <s v="UCLA Undergrad"/>
    <s v="Music Circ Desk"/>
    <s v="CLICC Phone Cable"/>
    <s v="CLICC 6 Hour Loan Period"/>
    <s v="IPH-MUS-03"/>
  </r>
  <r>
    <d v="2023-01-30T00:00:00"/>
    <d v="1899-12-30T14:18:01"/>
    <d v="2023-01-30T00:00:00"/>
    <d v="1899-12-30T14:18:53"/>
    <d v="2023-01-30T00:00:00"/>
    <s v="HPUSBC12"/>
    <x v="14"/>
    <x v="13"/>
    <x v="1"/>
    <n v="-1"/>
    <s v="UCLA Undergrad"/>
    <s v="SEL Boelter Circ Desk"/>
    <s v="CLICC Laptop Charger"/>
    <s v="CLICC 6 Hour Loan Period"/>
    <m/>
  </r>
  <r>
    <d v="2023-01-30T00:00:00"/>
    <d v="1899-12-30T14:19:26"/>
    <d v="2023-01-30T00:00:00"/>
    <d v="1899-12-30T15:23:53"/>
    <d v="2023-01-30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1-30T00:00:00"/>
    <d v="1899-12-30T14:19:29"/>
    <d v="2023-01-30T00:00:00"/>
    <d v="1899-12-30T15:24:12"/>
    <d v="2023-01-30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1-30T00:00:00"/>
    <d v="1899-12-30T14:29:57"/>
    <d v="2023-02-02T00:00:00"/>
    <d v="1899-12-30T18:48:49"/>
    <d v="2023-02-06T00:00:00"/>
    <s v="CBK071"/>
    <x v="0"/>
    <x v="0"/>
    <x v="0"/>
    <n v="-1"/>
    <s v="UCLA Undergrad"/>
    <s v="CLICC Circ Desk"/>
    <s v="CLICC Chromebook"/>
    <s v="1 Week"/>
    <s v="CLTL-02"/>
  </r>
  <r>
    <d v="2023-01-30T00:00:00"/>
    <d v="1899-12-30T14:34:57"/>
    <d v="2023-01-30T00:00:00"/>
    <d v="1899-12-30T15:48:11"/>
    <d v="2023-01-30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30T00:00:00"/>
    <d v="1899-12-30T14:35:09"/>
    <d v="2023-01-30T00:00:00"/>
    <d v="1899-12-30T15:48:14"/>
    <d v="2023-01-30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30T00:00:00"/>
    <d v="1899-12-30T14:35:12"/>
    <d v="2023-01-30T00:00:00"/>
    <d v="1899-12-30T15:48:20"/>
    <d v="2023-01-30T00:00:00"/>
    <s v="HPUSBC12"/>
    <x v="14"/>
    <x v="13"/>
    <x v="1"/>
    <n v="-1"/>
    <s v="UCLA Undergrad"/>
    <s v="SEL Boelter Circ Desk"/>
    <s v="CLICC Laptop Charger"/>
    <s v="CLICC 6 Hour Loan Period"/>
    <m/>
  </r>
  <r>
    <d v="2023-01-30T00:00:00"/>
    <d v="1899-12-30T14:41:52"/>
    <d v="2023-01-30T00:00:00"/>
    <d v="1899-12-30T15:46:33"/>
    <d v="2023-01-30T00:00:00"/>
    <s v="IPHONE48"/>
    <x v="9"/>
    <x v="8"/>
    <x v="1"/>
    <n v="-1"/>
    <s v="UCLA Undergrad"/>
    <s v="CLICC Circ Desk"/>
    <s v="CLICC Phone Cable"/>
    <s v="CLICC 6 Hour Loan Period"/>
    <s v="IPH-POW-04"/>
  </r>
  <r>
    <d v="2023-01-30T00:00:00"/>
    <d v="1899-12-30T14:41:55"/>
    <d v="2023-01-30T00:00:00"/>
    <d v="1899-12-30T15:46:32"/>
    <d v="2023-01-30T00:00:00"/>
    <s v="WALLADPT45"/>
    <x v="8"/>
    <x v="7"/>
    <x v="1"/>
    <n v="-1"/>
    <s v="UCLA Undergrad"/>
    <s v="CLICC Circ Desk"/>
    <s v="CLICC USB Wall Adapter"/>
    <s v="CLICC 6 Hour Loan Period"/>
    <m/>
  </r>
  <r>
    <d v="2023-01-30T00:00:00"/>
    <d v="1899-12-30T14:52:18"/>
    <d v="2023-02-14T00:00:00"/>
    <d v="1899-12-30T10:43:29"/>
    <d v="2023-02-13T00:00:00"/>
    <s v="MP120"/>
    <x v="1"/>
    <x v="1"/>
    <x v="0"/>
    <n v="-1"/>
    <s v="UCLA Graduate"/>
    <s v="CLICC Circ Desk"/>
    <s v="CLICC Chromebook"/>
    <s v="1 Week"/>
    <s v="ML-PCB-17"/>
  </r>
  <r>
    <d v="2023-01-30T00:00:00"/>
    <d v="1899-12-30T14:54:54"/>
    <d v="2023-01-30T00:00:00"/>
    <d v="1899-12-30T16:35:04"/>
    <d v="2023-01-30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1-30T00:00:00"/>
    <d v="1899-12-30T14:58:15"/>
    <d v="2023-01-30T00:00:00"/>
    <d v="1899-12-30T17:48:43"/>
    <d v="2023-01-3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30T00:00:00"/>
    <d v="1899-12-30T14:59:24"/>
    <d v="2023-01-30T00:00:00"/>
    <d v="1899-12-30T17:06:06"/>
    <d v="2023-01-30T00:00:00"/>
    <s v="WALLADPT48"/>
    <x v="8"/>
    <x v="7"/>
    <x v="1"/>
    <n v="-1"/>
    <s v="UCLA Undergrad"/>
    <s v="CLICC Circ Desk"/>
    <s v="CLICC USB Wall Adapter"/>
    <s v="CLICC 6 Hour Loan Period"/>
    <m/>
  </r>
  <r>
    <d v="2023-01-30T00:00:00"/>
    <d v="1899-12-30T14:59:27"/>
    <d v="2023-01-30T00:00:00"/>
    <d v="1899-12-30T17:06:17"/>
    <d v="2023-01-30T00:00:00"/>
    <s v="IPHONE34"/>
    <x v="9"/>
    <x v="8"/>
    <x v="1"/>
    <n v="-1"/>
    <s v="UCLA Undergrad"/>
    <s v="CLICC Circ Desk"/>
    <s v="CLICC Phone Cable"/>
    <s v="CLICC 6 Hour Loan Period"/>
    <s v="IPH-YRL-10"/>
  </r>
  <r>
    <d v="2023-01-30T00:00:00"/>
    <d v="1899-12-30T15:00:41"/>
    <d v="2023-01-30T00:00:00"/>
    <d v="1899-12-30T15:19:27"/>
    <d v="2023-01-30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0T00:00:00"/>
    <d v="1899-12-30T15:04:36"/>
    <d v="2023-01-30T00:00:00"/>
    <d v="1899-12-30T15:26:45"/>
    <d v="2023-01-30T00:00:00"/>
    <s v="WALLADPT20"/>
    <x v="8"/>
    <x v="7"/>
    <x v="1"/>
    <n v="-1"/>
    <s v="UCLA Undergrad"/>
    <s v="Biomed Circ Desk"/>
    <s v="CLICC USB Wall Adapter"/>
    <s v="CLICC 6 Hour Loan Period"/>
    <s v="ADP-BIO-04"/>
  </r>
  <r>
    <d v="2023-01-30T00:00:00"/>
    <d v="1899-12-30T15:04:41"/>
    <d v="2023-01-30T00:00:00"/>
    <d v="1899-12-30T15:26:47"/>
    <d v="2023-01-30T00:00:00"/>
    <s v="IPHONE60"/>
    <x v="9"/>
    <x v="8"/>
    <x v="1"/>
    <n v="-1"/>
    <s v="UCLA Undergrad"/>
    <s v="Biomed Circ Desk"/>
    <s v="CLICC Phone Cable"/>
    <s v="CLICC 6 Hour Loan Period"/>
    <s v="IPH-BIO-04"/>
  </r>
  <r>
    <d v="2023-01-30T00:00:00"/>
    <d v="1899-12-30T15:07:25"/>
    <d v="2023-01-30T00:00:00"/>
    <d v="1899-12-30T17:01:31"/>
    <d v="2023-01-30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30T00:00:00"/>
    <d v="1899-12-30T15:14:21"/>
    <d v="2023-01-30T00:00:00"/>
    <d v="1899-12-30T17:28:05"/>
    <d v="2023-01-30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30T00:00:00"/>
    <d v="1899-12-30T15:14:24"/>
    <d v="2023-01-30T00:00:00"/>
    <d v="1899-12-30T17:28:02"/>
    <d v="2023-01-30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30T00:00:00"/>
    <d v="1899-12-30T15:15:46"/>
    <d v="2023-02-09T00:00:00"/>
    <d v="1899-12-30T14:25:20"/>
    <d v="2023-01-30T00:00:00"/>
    <s v="CALC08"/>
    <x v="11"/>
    <x v="10"/>
    <x v="2"/>
    <n v="-1"/>
    <s v="UCLA Undergrad"/>
    <s v="CLICC Circ Desk"/>
    <s v="CLICC Calculator"/>
    <s v="CLICC 6 Hour Loan Period"/>
    <s v="CAL-POW-07"/>
  </r>
  <r>
    <d v="2023-01-30T00:00:00"/>
    <d v="1899-12-30T15:18:08"/>
    <d v="2023-01-30T00:00:00"/>
    <d v="1899-12-30T15:22:16"/>
    <d v="2023-02-06T00:00:00"/>
    <s v="CBK407"/>
    <x v="0"/>
    <x v="0"/>
    <x v="0"/>
    <n v="-1"/>
    <s v="UCLA Undergrad"/>
    <s v="CLICC Circ Desk"/>
    <s v="CLICC Chromebook"/>
    <s v="1 Week"/>
    <s v="CBK-CLICC-158"/>
  </r>
  <r>
    <d v="2023-01-30T00:00:00"/>
    <d v="1899-12-30T15:19:25"/>
    <d v="2023-01-30T00:00:00"/>
    <d v="1899-12-30T15:19:53"/>
    <d v="2023-02-06T00:00:00"/>
    <s v="HP061"/>
    <x v="2"/>
    <x v="2"/>
    <x v="0"/>
    <n v="-1"/>
    <s v="UCLA Undergrad"/>
    <s v="CLICC Circ Desk"/>
    <s v="CLICC Chromebook"/>
    <s v="1 Week"/>
    <s v="WL-YRL-11"/>
  </r>
  <r>
    <d v="2023-01-30T00:00:00"/>
    <d v="1899-12-30T15:19:59"/>
    <d v="2023-01-30T00:00:00"/>
    <d v="1899-12-30T17:40:05"/>
    <d v="2023-01-30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1-30T00:00:00"/>
    <d v="1899-12-30T15:20:16"/>
    <d v="2023-02-10T00:00:00"/>
    <d v="1899-12-30T10:22:30"/>
    <d v="2023-02-06T00:00:00"/>
    <s v="HP141"/>
    <x v="2"/>
    <x v="2"/>
    <x v="0"/>
    <n v="-1"/>
    <s v="UCLA Undergrad"/>
    <s v="CLICC Circ Desk"/>
    <s v="CLICC Chromebook"/>
    <s v="1 Week"/>
    <s v="WL-PC2-30"/>
  </r>
  <r>
    <d v="2023-01-30T00:00:00"/>
    <d v="1899-12-30T15:23:14"/>
    <d v="2023-01-30T00:00:00"/>
    <d v="1899-12-30T18:50:15"/>
    <d v="2023-01-3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1-30T00:00:00"/>
    <d v="1899-12-30T15:23:16"/>
    <d v="2023-01-30T00:00:00"/>
    <d v="1899-12-30T18:50:22"/>
    <d v="2023-01-30T00:00:00"/>
    <s v="IPHONE54"/>
    <x v="9"/>
    <x v="8"/>
    <x v="1"/>
    <n v="-1"/>
    <s v="UCLA Undergrad"/>
    <s v="CLICC Circ Desk"/>
    <s v="CLICC Phone Cable"/>
    <s v="CLICC 6 Hour Loan Period"/>
    <s v="IPH-POW-10"/>
  </r>
  <r>
    <d v="2023-01-30T00:00:00"/>
    <d v="1899-12-30T15:30:17"/>
    <d v="2023-01-30T00:00:00"/>
    <d v="1899-12-30T17:20:43"/>
    <d v="2023-01-30T00:00:00"/>
    <s v="UHDMI23"/>
    <x v="15"/>
    <x v="14"/>
    <x v="4"/>
    <n v="-1"/>
    <s v="UCLA Undergrad"/>
    <s v="CLICC Circ Desk"/>
    <s v="CLICC Input/Output Adapter"/>
    <s v="CLICC 6 Hour Loan Period"/>
    <m/>
  </r>
  <r>
    <d v="2023-01-30T00:00:00"/>
    <d v="1899-12-30T15:30:19"/>
    <d v="2023-02-01T00:00:00"/>
    <d v="1899-12-30T15:24:13"/>
    <d v="2023-01-30T00:00:00"/>
    <s v="HDMIC14"/>
    <x v="16"/>
    <x v="15"/>
    <x v="4"/>
    <n v="-1"/>
    <s v="UCLA Undergrad"/>
    <s v="CLICC Circ Desk"/>
    <s v="CLICC Display Cable"/>
    <s v="CLICC 6 Hour Loan Period"/>
    <s v="HDMC-YRL-06"/>
  </r>
  <r>
    <d v="2023-01-30T00:00:00"/>
    <d v="1899-12-30T15:31:43"/>
    <d v="2023-01-30T00:00:00"/>
    <d v="1899-12-30T17:52:28"/>
    <d v="2023-01-30T00:00:00"/>
    <s v="WALLADPT46"/>
    <x v="8"/>
    <x v="7"/>
    <x v="1"/>
    <n v="-1"/>
    <s v="UCLA Undergrad"/>
    <s v="CLICC Circ Desk"/>
    <s v="CLICC USB Wall Adapter"/>
    <s v="CLICC 6 Hour Loan Period"/>
    <m/>
  </r>
  <r>
    <d v="2023-01-30T00:00:00"/>
    <d v="1899-12-30T15:31:56"/>
    <d v="2023-01-30T00:00:00"/>
    <d v="1899-12-30T17:52:36"/>
    <d v="2023-01-30T00:00:00"/>
    <s v="IPHONE52"/>
    <x v="9"/>
    <x v="8"/>
    <x v="1"/>
    <n v="-1"/>
    <s v="UCLA Undergrad"/>
    <s v="CLICC Circ Desk"/>
    <s v="CLICC Phone Cable"/>
    <s v="CLICC 6 Hour Loan Period"/>
    <s v="IPH-POW-08"/>
  </r>
  <r>
    <d v="2023-01-30T00:00:00"/>
    <d v="1899-12-30T15:34:59"/>
    <d v="2023-01-30T00:00:00"/>
    <d v="1899-12-30T15:47:00"/>
    <d v="2023-02-06T00:00:00"/>
    <s v="HP159"/>
    <x v="2"/>
    <x v="2"/>
    <x v="0"/>
    <n v="-1"/>
    <s v="UCLA Undergrad"/>
    <s v="CLICC Circ Desk"/>
    <s v="CLICC Chromebook"/>
    <s v="1 Week"/>
    <s v="WL-LAB-08"/>
  </r>
  <r>
    <d v="2023-01-30T00:00:00"/>
    <d v="1899-12-30T15:42:40"/>
    <d v="2023-01-30T00:00:00"/>
    <d v="1899-12-30T17:41:02"/>
    <d v="2023-01-30T00:00:00"/>
    <s v="WALLADPT31"/>
    <x v="8"/>
    <x v="7"/>
    <x v="1"/>
    <n v="-1"/>
    <s v="UCLA Undergrad"/>
    <s v="CLICC Circ Desk"/>
    <s v="CLICC USB Wall Adapter"/>
    <s v="CLICC 6 Hour Loan Period"/>
    <m/>
  </r>
  <r>
    <d v="2023-01-30T00:00:00"/>
    <d v="1899-12-30T15:42:43"/>
    <d v="2023-01-31T00:00:00"/>
    <d v="1899-12-30T16:57:49"/>
    <d v="2023-01-30T00:00:00"/>
    <s v="IPHONE33"/>
    <x v="9"/>
    <x v="8"/>
    <x v="1"/>
    <n v="-1"/>
    <s v="UCLA Undergrad"/>
    <s v="CLICC Circ Desk"/>
    <s v="CLICC Phone Cable"/>
    <s v="CLICC 6 Hour Loan Period"/>
    <s v="IPH-YRL-09"/>
  </r>
  <r>
    <d v="2023-01-30T00:00:00"/>
    <d v="1899-12-30T15:56:42"/>
    <d v="2023-01-30T00:00:00"/>
    <d v="1899-12-30T17:22:33"/>
    <d v="2023-01-30T00:00:00"/>
    <s v="OMNI25"/>
    <x v="12"/>
    <x v="11"/>
    <x v="1"/>
    <n v="-1"/>
    <s v="UCLA Undergrad"/>
    <s v="Arts Circ Desk"/>
    <s v="CLICC Omnicharge"/>
    <s v="CLICC 6 Hour Loan Period"/>
    <s v="OMN-MUS-05"/>
  </r>
  <r>
    <d v="2023-01-30T00:00:00"/>
    <d v="1899-12-30T16:04:41"/>
    <d v="2023-01-30T00:00:00"/>
    <d v="1899-12-30T17:11:34"/>
    <d v="2023-01-30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30T00:00:00"/>
    <d v="1899-12-30T16:04:45"/>
    <d v="2023-01-30T00:00:00"/>
    <d v="1899-12-30T17:11:29"/>
    <d v="2023-01-30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30T00:00:00"/>
    <d v="1899-12-30T16:04:47"/>
    <d v="2023-02-02T00:00:00"/>
    <d v="1899-12-30T13:08:44"/>
    <d v="2023-02-06T00:00:00"/>
    <s v="MP072"/>
    <x v="1"/>
    <x v="1"/>
    <x v="0"/>
    <n v="-1"/>
    <s v="UCLA Undergrad"/>
    <s v="CLICC Circ Desk"/>
    <s v="CLICC Chromebook"/>
    <s v="1 Week"/>
    <s v="ML-POW-11"/>
  </r>
  <r>
    <d v="2023-01-30T00:00:00"/>
    <d v="1899-12-30T16:07:24"/>
    <d v="2023-02-14T00:00:00"/>
    <d v="1899-12-30T13:35:44"/>
    <d v="2023-02-13T00:00:00"/>
    <s v="CLICC-MM-055"/>
    <x v="4"/>
    <x v="3"/>
    <x v="0"/>
    <n v="-1"/>
    <s v="UCLA Undergrad"/>
    <s v="CLICC Circ Desk"/>
    <s v="CLICC Chromebook"/>
    <s v="1 Week"/>
    <m/>
  </r>
  <r>
    <d v="2023-01-30T00:00:00"/>
    <d v="1899-12-30T16:10:38"/>
    <d v="2023-01-30T00:00:00"/>
    <d v="1899-12-30T17:14:05"/>
    <d v="2023-01-30T00:00:00"/>
    <s v="IPHONE48"/>
    <x v="9"/>
    <x v="8"/>
    <x v="1"/>
    <n v="-1"/>
    <s v="UCLA Undergrad"/>
    <s v="CLICC Circ Desk"/>
    <s v="CLICC Phone Cable"/>
    <s v="CLICC 6 Hour Loan Period"/>
    <s v="IPH-POW-04"/>
  </r>
  <r>
    <d v="2023-01-30T00:00:00"/>
    <d v="1899-12-30T16:10:42"/>
    <d v="2023-01-30T00:00:00"/>
    <d v="1899-12-30T17:13:52"/>
    <d v="2023-01-30T00:00:00"/>
    <s v="WALLADPT45"/>
    <x v="8"/>
    <x v="7"/>
    <x v="1"/>
    <n v="-1"/>
    <s v="UCLA Undergrad"/>
    <s v="CLICC Circ Desk"/>
    <s v="CLICC USB Wall Adapter"/>
    <s v="CLICC 6 Hour Loan Period"/>
    <m/>
  </r>
  <r>
    <d v="2023-01-30T00:00:00"/>
    <d v="1899-12-30T16:10:53"/>
    <d v="2023-01-30T00:00:00"/>
    <d v="1899-12-30T17:14:18"/>
    <d v="2023-01-30T00:00:00"/>
    <s v="MACCHRG60"/>
    <x v="10"/>
    <x v="9"/>
    <x v="1"/>
    <n v="-1"/>
    <s v="UCLA Undergrad"/>
    <s v="CLICC Circ Desk"/>
    <s v="CLICC Laptop Charger"/>
    <s v="CLICC 6 Hour Loan Period"/>
    <s v="MAGT-POW-14"/>
  </r>
  <r>
    <d v="2023-01-30T00:00:00"/>
    <d v="1899-12-30T16:19:25"/>
    <d v="2023-02-15T00:00:00"/>
    <d v="1899-12-30T12:12:27"/>
    <d v="2023-02-13T00:00:00"/>
    <s v="HP068"/>
    <x v="2"/>
    <x v="2"/>
    <x v="0"/>
    <n v="-1"/>
    <s v="UCLA Undergrad"/>
    <s v="CLICC Circ Desk"/>
    <s v="CLICC Chromebook"/>
    <s v="1 Week"/>
    <s v="WL-YRL-18"/>
  </r>
  <r>
    <d v="2023-01-30T00:00:00"/>
    <d v="1899-12-30T16:24:58"/>
    <d v="2023-01-30T00:00:00"/>
    <d v="1899-12-30T20:02:19"/>
    <d v="2023-02-06T00:00:00"/>
    <s v="CBK114"/>
    <x v="0"/>
    <x v="0"/>
    <x v="0"/>
    <n v="-1"/>
    <s v="UCLA Undergrad"/>
    <s v="Default Circulation Desk"/>
    <s v="CLICC Chromebook"/>
    <s v="1 Week"/>
    <s v="CLTL-10"/>
  </r>
  <r>
    <d v="2023-01-30T00:00:00"/>
    <d v="1899-12-30T16:34:46"/>
    <d v="2023-01-30T00:00:00"/>
    <d v="1899-12-30T17:49:59"/>
    <d v="2023-01-30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1-30T00:00:00"/>
    <d v="1899-12-30T16:47:33"/>
    <d v="2023-02-13T00:00:00"/>
    <d v="1899-12-30T16:33:41"/>
    <d v="2023-02-13T00:00:00"/>
    <s v="CLICC-ML-0038"/>
    <x v="3"/>
    <x v="1"/>
    <x v="0"/>
    <n v="-1"/>
    <s v="UCLA Undergrad"/>
    <s v="CLICC Circ Desk"/>
    <s v="CLICC Chromebook"/>
    <s v="1 Week"/>
    <s v="ITS MacBook 106"/>
  </r>
  <r>
    <d v="2023-01-30T00:00:00"/>
    <d v="1899-12-30T16:48:35"/>
    <d v="2023-01-30T00:00:00"/>
    <d v="1899-12-30T17:56:49"/>
    <d v="2023-01-30T00:00:00"/>
    <s v="WALLADPT49"/>
    <x v="8"/>
    <x v="7"/>
    <x v="1"/>
    <n v="-1"/>
    <s v="UCLA Graduate"/>
    <s v="CLICC Circ Desk"/>
    <s v="CLICC USB Wall Adapter"/>
    <s v="CLICC 6 Hour Loan Period"/>
    <m/>
  </r>
  <r>
    <d v="2023-01-30T00:00:00"/>
    <d v="1899-12-30T16:58:22"/>
    <d v="2023-01-30T00:00:00"/>
    <d v="1899-12-30T18:42:02"/>
    <d v="2023-01-30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30T00:00:00"/>
    <d v="1899-12-30T17:02:01"/>
    <d v="2023-01-30T00:00:00"/>
    <d v="1899-12-30T21:13:34"/>
    <d v="2023-01-30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30T00:00:00"/>
    <d v="1899-12-30T17:02:51"/>
    <d v="2023-01-30T00:00:00"/>
    <d v="1899-12-30T21:20:01"/>
    <d v="2023-02-06T00:00:00"/>
    <s v="CBK206"/>
    <x v="0"/>
    <x v="0"/>
    <x v="0"/>
    <n v="-1"/>
    <s v="UCLA Undergrad"/>
    <s v="Biomed Circ Desk"/>
    <s v="CLICC Chromebook"/>
    <s v="1 Week"/>
    <s v="CBK-BIO-17"/>
  </r>
  <r>
    <d v="2023-01-30T00:00:00"/>
    <d v="1899-12-30T17:07:01"/>
    <d v="2023-01-30T00:00:00"/>
    <d v="1899-12-30T22:46:53"/>
    <d v="2023-01-30T00:00:00"/>
    <s v="HDST19"/>
    <x v="6"/>
    <x v="5"/>
    <x v="2"/>
    <n v="-1"/>
    <s v="UCLA Undergrad"/>
    <s v="Biomed Circ Desk"/>
    <s v="CLICC Headset"/>
    <s v="CLICC 6 Hour Loan Period"/>
    <s v="HDS-BIO-02"/>
  </r>
  <r>
    <d v="2023-01-30T00:00:00"/>
    <d v="1899-12-30T17:12:19"/>
    <d v="2023-01-30T00:00:00"/>
    <d v="1899-12-30T19:04:36"/>
    <d v="2023-01-30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30T00:00:00"/>
    <d v="1899-12-30T17:18:32"/>
    <d v="2023-01-30T00:00:00"/>
    <d v="1899-12-30T19:16:48"/>
    <d v="2023-01-30T00:00:00"/>
    <s v="HPUSBC15"/>
    <x v="14"/>
    <x v="13"/>
    <x v="1"/>
    <n v="-1"/>
    <s v="UCLA Undergrad"/>
    <s v="SEL Boelter Circ Desk"/>
    <s v="CLICC Laptop Charger"/>
    <s v="CLICC 6 Hour Loan Period"/>
    <m/>
  </r>
  <r>
    <d v="2023-01-30T00:00:00"/>
    <d v="1899-12-30T17:30:03"/>
    <d v="2023-02-10T00:00:00"/>
    <d v="1899-12-30T16:30:56"/>
    <d v="2023-02-13T00:00:00"/>
    <s v="HP131"/>
    <x v="2"/>
    <x v="2"/>
    <x v="0"/>
    <n v="-1"/>
    <s v="UCLA Graduate"/>
    <s v="CLICC Circ Desk"/>
    <s v="CLICC Chromebook"/>
    <s v="1 Week"/>
    <s v="WL-PC2-20"/>
  </r>
  <r>
    <d v="2023-01-30T00:00:00"/>
    <d v="1899-12-30T17:31:38"/>
    <d v="2023-02-08T00:00:00"/>
    <d v="1899-12-30T16:48:36"/>
    <d v="2023-02-06T00:00:00"/>
    <s v="MP026"/>
    <x v="1"/>
    <x v="1"/>
    <x v="0"/>
    <n v="-1"/>
    <s v="UCLA Graduate"/>
    <s v="CLICC Circ Desk"/>
    <s v="CLICC Chromebook"/>
    <s v="1 Week"/>
    <s v="ML-RC1-05"/>
  </r>
  <r>
    <d v="2023-01-30T00:00:00"/>
    <d v="1899-12-30T17:46:45"/>
    <d v="2023-01-30T00:00:00"/>
    <d v="1899-12-30T19:58:11"/>
    <d v="2023-01-30T00:00:00"/>
    <s v="IPHONE02"/>
    <x v="9"/>
    <x v="8"/>
    <x v="1"/>
    <n v="-1"/>
    <s v="UCLA Music Grad"/>
    <s v="Music Circ Desk"/>
    <s v="CLICC Phone Cable"/>
    <s v="CLICC 6 Hour Loan Period"/>
    <s v="IPH-MUS-02"/>
  </r>
  <r>
    <d v="2023-01-30T00:00:00"/>
    <d v="1899-12-30T17:46:54"/>
    <d v="2023-01-30T00:00:00"/>
    <d v="1899-12-30T19:58:06"/>
    <d v="2023-01-30T00:00:00"/>
    <s v="OMNI25"/>
    <x v="12"/>
    <x v="11"/>
    <x v="1"/>
    <n v="-1"/>
    <s v="UCLA Music Grad"/>
    <s v="Music Circ Desk"/>
    <s v="CLICC Omnicharge"/>
    <s v="CLICC 6 Hour Loan Period"/>
    <s v="OMN-MUS-05"/>
  </r>
  <r>
    <d v="2023-01-30T00:00:00"/>
    <d v="1899-12-30T17:47:39"/>
    <d v="2023-02-14T00:00:00"/>
    <d v="1899-12-30T16:59:47"/>
    <d v="2023-02-13T00:00:00"/>
    <s v="MP187"/>
    <x v="1"/>
    <x v="1"/>
    <x v="0"/>
    <n v="-1"/>
    <s v="UCLA Undergrad"/>
    <s v="CLICC Circ Desk"/>
    <s v="CLICC Chromebook"/>
    <s v="1 Week"/>
    <s v="ML-LTL-02"/>
  </r>
  <r>
    <d v="2023-01-30T00:00:00"/>
    <d v="1899-12-30T17:58:29"/>
    <d v="2023-01-30T00:00:00"/>
    <d v="1899-12-30T22:25:32"/>
    <d v="2023-01-30T00:00:00"/>
    <s v="WALLADPT49"/>
    <x v="8"/>
    <x v="7"/>
    <x v="1"/>
    <n v="-1"/>
    <s v="UCLA Undergrad"/>
    <s v="CLICC Circ Desk"/>
    <s v="CLICC USB Wall Adapter"/>
    <s v="CLICC 6 Hour Loan Period"/>
    <m/>
  </r>
  <r>
    <d v="2023-01-30T00:00:00"/>
    <d v="1899-12-30T17:58:39"/>
    <d v="2023-01-30T00:00:00"/>
    <d v="1899-12-30T22:25:20"/>
    <d v="2023-01-30T00:00:00"/>
    <s v="IPHONE25"/>
    <x v="9"/>
    <x v="8"/>
    <x v="1"/>
    <n v="-1"/>
    <s v="UCLA Undergrad"/>
    <s v="CLICC Circ Desk"/>
    <s v="CLICC Phone Cable"/>
    <s v="CLICC 6 Hour Loan Period"/>
    <s v="IPH-YRL-01"/>
  </r>
  <r>
    <d v="2023-01-30T00:00:00"/>
    <d v="1899-12-30T18:06:04"/>
    <d v="2023-02-13T00:00:00"/>
    <d v="1899-12-30T16:27:09"/>
    <d v="2023-02-13T00:00:00"/>
    <s v="MP175"/>
    <x v="1"/>
    <x v="1"/>
    <x v="0"/>
    <n v="-1"/>
    <s v="UCLA Undergrad"/>
    <s v="CLICC Circ Desk"/>
    <s v="CLICC Chromebook"/>
    <s v="1 Week"/>
    <s v="ML-CMM-15"/>
  </r>
  <r>
    <d v="2023-01-30T00:00:00"/>
    <d v="1899-12-30T18:43:08"/>
    <d v="2023-01-31T00:00:00"/>
    <d v="1899-12-30T12:17:10"/>
    <d v="2023-01-31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1-31T00:00:00"/>
    <d v="1899-12-30T08:30:53"/>
    <d v="2023-01-31T00:00:00"/>
    <d v="1899-12-30T13:49:26"/>
    <d v="2023-01-31T00:00:00"/>
    <s v="HDST17"/>
    <x v="6"/>
    <x v="5"/>
    <x v="2"/>
    <n v="-1"/>
    <s v="UCLA Graduate"/>
    <s v="CLICC Circ Desk"/>
    <s v="CLICC Headset"/>
    <s v="CLICC 6 Hour Loan Period"/>
    <s v="HDS-POW-06"/>
  </r>
  <r>
    <d v="2023-01-31T00:00:00"/>
    <d v="1899-12-30T08:47:30"/>
    <d v="2023-01-31T00:00:00"/>
    <d v="1899-12-30T11:34:35"/>
    <d v="2023-02-07T00:00:00"/>
    <s v="CBK190"/>
    <x v="0"/>
    <x v="0"/>
    <x v="0"/>
    <n v="-1"/>
    <s v="UCLA Graduate"/>
    <s v="Biomed Circ Desk"/>
    <s v="CLICC Chromebook"/>
    <s v="1 Week"/>
    <s v="CBK-BIO-01"/>
  </r>
  <r>
    <d v="2023-01-31T00:00:00"/>
    <d v="1899-12-30T09:10:05"/>
    <d v="2023-02-14T00:00:00"/>
    <d v="1899-12-30T09:05:03"/>
    <d v="2023-02-14T00:00:00"/>
    <s v="HP118"/>
    <x v="2"/>
    <x v="2"/>
    <x v="0"/>
    <n v="-1"/>
    <s v="UCLA Graduate"/>
    <s v="CLICC Circ Desk"/>
    <s v="CLICC Chromebook"/>
    <s v="1 Week"/>
    <s v="WL-PC2-07"/>
  </r>
  <r>
    <d v="2023-01-31T00:00:00"/>
    <d v="1899-12-30T10:01:56"/>
    <d v="2023-01-31T00:00:00"/>
    <d v="1899-12-30T10:54:43"/>
    <d v="2023-01-31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31T00:00:00"/>
    <d v="1899-12-30T10:01:58"/>
    <d v="2023-01-31T00:00:00"/>
    <d v="1899-12-30T10:54:45"/>
    <d v="2023-01-31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31T00:00:00"/>
    <d v="1899-12-30T10:11:15"/>
    <d v="2023-01-31T00:00:00"/>
    <d v="1899-12-30T11:43:24"/>
    <d v="2023-01-31T00:00:00"/>
    <s v="HPUSBC12"/>
    <x v="14"/>
    <x v="13"/>
    <x v="1"/>
    <n v="-1"/>
    <s v="UCLA Undergrad"/>
    <s v="SEL Boelter Circ Desk"/>
    <s v="CLICC Laptop Charger"/>
    <s v="CLICC 6 Hour Loan Period"/>
    <m/>
  </r>
  <r>
    <d v="2023-01-31T00:00:00"/>
    <d v="1899-12-30T10:23:45"/>
    <d v="2023-02-16T00:00:00"/>
    <d v="1899-12-30T13:25:06"/>
    <d v="2023-02-13T00:00:00"/>
    <s v="CLICC-ML-2020"/>
    <x v="3"/>
    <x v="1"/>
    <x v="0"/>
    <n v="-1"/>
    <s v="UCLA Undergrad"/>
    <s v="CLICC Circ Desk"/>
    <s v="CLICC Chromebook"/>
    <s v="1 Week"/>
    <s v="CLICC-ML-2020"/>
  </r>
  <r>
    <d v="2023-01-31T00:00:00"/>
    <d v="1899-12-30T10:38:46"/>
    <d v="2023-01-31T00:00:00"/>
    <d v="1899-12-30T13:48:42"/>
    <d v="2023-01-31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1-31T00:00:00"/>
    <d v="1899-12-30T10:40:23"/>
    <d v="2023-02-14T00:00:00"/>
    <d v="1899-12-30T14:45:05"/>
    <d v="2023-02-14T00:00:00"/>
    <s v="HP163"/>
    <x v="2"/>
    <x v="2"/>
    <x v="0"/>
    <n v="-1"/>
    <s v="UCLA Undergrad"/>
    <s v="CLICC Circ Desk"/>
    <s v="CLICC Chromebook"/>
    <s v="1 Week"/>
    <s v="WL-LAB-12"/>
  </r>
  <r>
    <d v="2023-01-31T00:00:00"/>
    <d v="1899-12-30T10:42:50"/>
    <d v="2023-01-31T00:00:00"/>
    <d v="1899-12-30T15:53:35"/>
    <d v="2023-01-31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31T00:00:00"/>
    <d v="1899-12-30T10:47:18"/>
    <d v="2023-01-31T00:00:00"/>
    <d v="1899-12-30T15:59:16"/>
    <d v="2023-02-07T00:00:00"/>
    <s v="MP075"/>
    <x v="1"/>
    <x v="1"/>
    <x v="0"/>
    <n v="-1"/>
    <s v="UCLA Undergrad"/>
    <s v="CLICC Circ Desk"/>
    <s v="CLICC Chromebook"/>
    <s v="1 Week"/>
    <s v="ML-POW-14"/>
  </r>
  <r>
    <d v="2023-01-31T00:00:00"/>
    <d v="1899-12-30T10:53:33"/>
    <d v="2023-01-31T00:00:00"/>
    <d v="1899-12-30T12:40:26"/>
    <d v="2023-02-07T00:00:00"/>
    <s v="CBK224"/>
    <x v="0"/>
    <x v="0"/>
    <x v="0"/>
    <n v="-1"/>
    <s v="UCLA Graduate"/>
    <s v="SEL Boelter Circ Desk"/>
    <s v="CLICC Chromebook"/>
    <s v="1 Week"/>
    <s v="CBK-BOE-15"/>
  </r>
  <r>
    <d v="2023-01-31T00:00:00"/>
    <d v="1899-12-30T10:55:52"/>
    <d v="2023-02-13T00:00:00"/>
    <d v="1899-12-30T15:57:17"/>
    <d v="2023-02-13T00:00:00"/>
    <s v="CLICC-ML-2077"/>
    <x v="3"/>
    <x v="1"/>
    <x v="0"/>
    <n v="-1"/>
    <s v="UCLA Undergrad"/>
    <s v="CLICC Circ Desk"/>
    <s v="CLICC Chromebook"/>
    <s v="1 Week"/>
    <s v="CLICC-ML-2077"/>
  </r>
  <r>
    <d v="2023-01-31T00:00:00"/>
    <d v="1899-12-30T10:58:18"/>
    <d v="2023-02-13T00:00:00"/>
    <d v="1899-12-30T13:46:16"/>
    <d v="2023-02-14T00:00:00"/>
    <s v="CLICC-ML-2035"/>
    <x v="3"/>
    <x v="1"/>
    <x v="0"/>
    <n v="-1"/>
    <s v="UCLA Undergrad"/>
    <s v="CLICC Circ Desk"/>
    <s v="CLICC Chromebook"/>
    <s v="1 Week"/>
    <s v="CLICC-ML-2035"/>
  </r>
  <r>
    <d v="2023-01-31T00:00:00"/>
    <d v="1899-12-30T11:06:44"/>
    <d v="2023-01-31T00:00:00"/>
    <d v="1899-12-30T17:25:35"/>
    <d v="2023-01-3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31T00:00:00"/>
    <d v="1899-12-30T11:12:58"/>
    <d v="2023-01-31T00:00:00"/>
    <d v="1899-12-30T11:49:00"/>
    <d v="2023-01-3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1-31T00:00:00"/>
    <d v="1899-12-30T11:25:28"/>
    <d v="2023-02-01T00:00:00"/>
    <d v="1899-12-30T11:58:33"/>
    <d v="2023-01-31T00:00:00"/>
    <s v="WALLADPT31"/>
    <x v="8"/>
    <x v="7"/>
    <x v="1"/>
    <n v="-1"/>
    <s v="UCLA Undergrad"/>
    <s v="CLICC Circ Desk"/>
    <s v="CLICC USB Wall Adapter"/>
    <s v="CLICC 6 Hour Loan Period"/>
    <m/>
  </r>
  <r>
    <d v="2023-01-31T00:00:00"/>
    <d v="1899-12-30T11:25:36"/>
    <d v="2023-01-31T00:00:00"/>
    <d v="1899-12-30T12:25:21"/>
    <d v="2023-01-31T00:00:00"/>
    <s v="ANDROID13"/>
    <x v="17"/>
    <x v="16"/>
    <x v="1"/>
    <n v="-1"/>
    <s v="UCLA Undergrad"/>
    <s v="CLICC Circ Desk"/>
    <s v="CLICC Phone Cable"/>
    <s v="CLICC 6 Hour Loan Period"/>
    <s v="AND-YRL-01"/>
  </r>
  <r>
    <d v="2023-01-31T00:00:00"/>
    <d v="1899-12-30T11:27:06"/>
    <d v="2023-02-14T00:00:00"/>
    <d v="1899-12-30T12:33:46"/>
    <d v="2023-02-14T00:00:00"/>
    <s v="MP134"/>
    <x v="1"/>
    <x v="1"/>
    <x v="0"/>
    <n v="-1"/>
    <s v="UCLA Undergrad"/>
    <s v="CLICC Circ Desk"/>
    <s v="CLICC Chromebook"/>
    <s v="1 Week"/>
    <s v="ML-PC1-10"/>
  </r>
  <r>
    <d v="2023-01-31T00:00:00"/>
    <d v="1899-12-30T11:48:01"/>
    <d v="2023-01-31T00:00:00"/>
    <d v="1899-12-30T12:50:10"/>
    <d v="2023-01-3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1T00:00:00"/>
    <d v="1899-12-30T11:48:35"/>
    <d v="2023-01-31T00:00:00"/>
    <d v="1899-12-30T12:50:20"/>
    <d v="2023-01-31T00:00:00"/>
    <s v="ANKER02"/>
    <x v="21"/>
    <x v="19"/>
    <x v="1"/>
    <n v="-1"/>
    <s v="UCLA Undergrad"/>
    <s v="CLICC Circ Desk"/>
    <s v="CLICC Omnicharge"/>
    <s v="CLICC 6 Hour Loan Period"/>
    <m/>
  </r>
  <r>
    <d v="2023-01-31T00:00:00"/>
    <d v="1899-12-30T11:57:48"/>
    <d v="2023-02-16T00:00:00"/>
    <d v="1899-12-30T16:58:30"/>
    <d v="2023-02-16T00:00:00"/>
    <s v="CLICC-ML-0035"/>
    <x v="3"/>
    <x v="1"/>
    <x v="0"/>
    <n v="-1"/>
    <s v="UCLA Graduate"/>
    <s v="CLICC Circ Desk"/>
    <s v="CLICC Chromebook"/>
    <s v="1 Week"/>
    <s v="ITS MacBook 72"/>
  </r>
  <r>
    <d v="2023-01-31T00:00:00"/>
    <d v="1899-12-30T12:01:09"/>
    <d v="2023-01-31T00:00:00"/>
    <d v="1899-12-30T18:51:57"/>
    <d v="2023-01-3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1T00:00:00"/>
    <d v="1899-12-30T12:05:25"/>
    <d v="2023-01-31T00:00:00"/>
    <d v="1899-12-30T12:15:16"/>
    <d v="2023-02-07T00:00:00"/>
    <s v="CBK-065"/>
    <x v="0"/>
    <x v="0"/>
    <x v="0"/>
    <n v="-1"/>
    <s v="UCLA Music Undergrad"/>
    <s v="Music Circ Desk"/>
    <s v="CLICC Chromebook"/>
    <s v="1 Week"/>
    <m/>
  </r>
  <r>
    <d v="2023-01-31T00:00:00"/>
    <d v="1899-12-30T12:06:10"/>
    <d v="2023-01-31T00:00:00"/>
    <d v="1899-12-30T13:54:02"/>
    <d v="2023-01-31T00:00:00"/>
    <s v="OMNI25"/>
    <x v="12"/>
    <x v="11"/>
    <x v="1"/>
    <n v="-1"/>
    <s v="UCLA Music Undergrad"/>
    <s v="Music Circ Desk"/>
    <s v="CLICC Omnicharge"/>
    <s v="CLICC 6 Hour Loan Period"/>
    <s v="OMN-MUS-05"/>
  </r>
  <r>
    <d v="2023-01-31T00:00:00"/>
    <d v="1899-12-30T12:10:03"/>
    <d v="2023-02-02T00:00:00"/>
    <d v="1899-12-30T10:24:48"/>
    <d v="2023-02-07T00:00:00"/>
    <s v="CLICC-MM-0231"/>
    <x v="4"/>
    <x v="3"/>
    <x v="0"/>
    <n v="-1"/>
    <s v="UCLA Undergrad"/>
    <s v="CLICC Circ Desk"/>
    <s v="CLICC Chromebook"/>
    <s v="1 Week"/>
    <s v="ITS iPad 265"/>
  </r>
  <r>
    <d v="2023-01-31T00:00:00"/>
    <d v="1899-12-30T12:10:59"/>
    <d v="2023-01-31T00:00:00"/>
    <d v="1899-12-30T17:20:15"/>
    <d v="2023-01-3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31T00:00:00"/>
    <d v="1899-12-30T12:12:01"/>
    <d v="2023-02-17T00:00:00"/>
    <d v="1899-12-30T13:59:50"/>
    <d v="2023-02-14T00:00:00"/>
    <s v="HP154"/>
    <x v="2"/>
    <x v="2"/>
    <x v="0"/>
    <n v="-1"/>
    <s v="UCLA Undergrad"/>
    <s v="CLICC Circ Desk"/>
    <s v="CLICC Chromebook"/>
    <s v="1 Week"/>
    <s v="WL-LAB-03"/>
  </r>
  <r>
    <d v="2023-01-31T00:00:00"/>
    <d v="1899-12-30T12:12:47"/>
    <d v="2023-01-31T00:00:00"/>
    <d v="1899-12-30T14:45:25"/>
    <d v="2023-02-07T00:00:00"/>
    <s v="FAC599"/>
    <x v="20"/>
    <x v="3"/>
    <x v="0"/>
    <n v="-1"/>
    <s v="UCLA Undergrad"/>
    <s v="CLICC Circ Desk"/>
    <s v="CLICC Chromebook"/>
    <s v="1 Week"/>
    <s v="ITS iPad 199"/>
  </r>
  <r>
    <d v="2023-01-31T00:00:00"/>
    <d v="1899-12-30T12:15:57"/>
    <d v="2023-01-31T00:00:00"/>
    <d v="1899-12-30T13:53:51"/>
    <d v="2023-02-07T00:00:00"/>
    <s v="CBK-243"/>
    <x v="0"/>
    <x v="0"/>
    <x v="0"/>
    <n v="-1"/>
    <s v="UCLA Music Undergrad"/>
    <s v="Music Circ Desk"/>
    <s v="CLICC Chromebook"/>
    <s v="1 Week"/>
    <s v="CBK-MUS-04"/>
  </r>
  <r>
    <d v="2023-01-31T00:00:00"/>
    <d v="1899-12-30T12:17:10"/>
    <d v="2023-02-14T00:00:00"/>
    <d v="1899-12-30T12:18:06"/>
    <d v="2023-02-14T00:00:00"/>
    <s v="CLICC-ML-2095"/>
    <x v="3"/>
    <x v="1"/>
    <x v="0"/>
    <n v="-1"/>
    <s v="UCLA Undergrad"/>
    <s v="CLICC Circ Desk"/>
    <s v="CLICC Chromebook"/>
    <s v="1 Week"/>
    <s v="CLICC-ML-2095"/>
  </r>
  <r>
    <d v="2023-01-31T00:00:00"/>
    <d v="1899-12-30T12:19:55"/>
    <d v="2023-02-13T00:00:00"/>
    <d v="1899-12-30T15:31:50"/>
    <d v="2023-02-13T00:00:00"/>
    <s v="CLICC-MM-0027"/>
    <x v="4"/>
    <x v="3"/>
    <x v="0"/>
    <n v="-1"/>
    <s v="UCLA Undergrad"/>
    <s v="CLICC Circ Desk"/>
    <s v="CLICC Chromebook"/>
    <s v="1 Week"/>
    <s v="ITS iPad 162"/>
  </r>
  <r>
    <d v="2023-01-31T00:00:00"/>
    <d v="1899-12-30T12:21:31"/>
    <d v="2023-02-14T00:00:00"/>
    <d v="1899-12-30T13:53:10"/>
    <d v="2023-02-14T00:00:00"/>
    <s v="CLICC-ML-0019"/>
    <x v="3"/>
    <x v="1"/>
    <x v="0"/>
    <n v="-1"/>
    <s v="UCLA Undergrad"/>
    <s v="CLICC Circ Desk"/>
    <s v="CLICC Chromebook"/>
    <s v="1 Week"/>
    <s v="ITS MacBook 152"/>
  </r>
  <r>
    <d v="2023-01-31T00:00:00"/>
    <d v="1899-12-30T12:22:22"/>
    <d v="2023-02-14T00:00:00"/>
    <d v="1899-12-30T10:11:09"/>
    <d v="2023-02-14T00:00:00"/>
    <s v="CLICC-ML-0071"/>
    <x v="3"/>
    <x v="1"/>
    <x v="0"/>
    <n v="-1"/>
    <s v="UCLA Undergrad"/>
    <s v="CLICC Circ Desk"/>
    <s v="CLICC Chromebook"/>
    <s v="1 Week"/>
    <s v="ITS MacBook 23"/>
  </r>
  <r>
    <d v="2023-01-31T00:00:00"/>
    <d v="1899-12-30T12:23:03"/>
    <d v="2023-01-31T00:00:00"/>
    <d v="1899-12-30T14:08:35"/>
    <d v="2023-01-31T00:00:00"/>
    <s v="HPUSBC12"/>
    <x v="14"/>
    <x v="13"/>
    <x v="1"/>
    <n v="-1"/>
    <s v="UCLA Graduate"/>
    <s v="SEL Boelter Circ Desk"/>
    <s v="CLICC Laptop Charger"/>
    <s v="CLICC 6 Hour Loan Period"/>
    <m/>
  </r>
  <r>
    <d v="2023-01-31T00:00:00"/>
    <d v="1899-12-30T12:25:02"/>
    <d v="2023-01-31T00:00:00"/>
    <d v="1899-12-30T17:38:35"/>
    <d v="2023-01-31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1-31T00:00:00"/>
    <d v="1899-12-30T12:25:49"/>
    <d v="2023-02-13T00:00:00"/>
    <d v="1899-12-30T15:23:47"/>
    <d v="2023-02-13T00:00:00"/>
    <s v="HP064"/>
    <x v="2"/>
    <x v="2"/>
    <x v="0"/>
    <n v="-1"/>
    <s v="UCLA Undergrad"/>
    <s v="CLICC Circ Desk"/>
    <s v="CLICC Chromebook"/>
    <s v="1 Week"/>
    <s v="WL-YRL-14"/>
  </r>
  <r>
    <d v="2023-01-31T00:00:00"/>
    <d v="1899-12-30T12:32:04"/>
    <d v="2023-02-02T00:00:00"/>
    <d v="1899-12-30T12:22:31"/>
    <d v="2023-01-31T00:00:00"/>
    <s v="MACUSBC17C17"/>
    <x v="5"/>
    <x v="4"/>
    <x v="1"/>
    <n v="-1"/>
    <s v="UCLA Undergrad"/>
    <s v="Default Circulation Desk"/>
    <s v="CLICC Laptop Charger"/>
    <s v="CLICC 6 Hour Loan Period"/>
    <s v="USBC-LOC-06"/>
  </r>
  <r>
    <d v="2023-01-31T00:00:00"/>
    <d v="1899-12-30T12:35:02"/>
    <d v="2023-01-31T00:00:00"/>
    <d v="1899-12-30T14:42:39"/>
    <d v="2023-01-31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31T00:00:00"/>
    <d v="1899-12-30T12:42:17"/>
    <d v="2023-02-17T00:00:00"/>
    <d v="1899-12-30T14:14:59"/>
    <d v="2023-02-13T00:00:00"/>
    <s v="CLICC-ML-2071"/>
    <x v="3"/>
    <x v="1"/>
    <x v="0"/>
    <n v="-1"/>
    <s v="UCLA Undergrad"/>
    <s v="CLICC Circ Desk"/>
    <s v="CLICC Chromebook"/>
    <s v="1 Week"/>
    <s v="CLICC-ML-2071"/>
  </r>
  <r>
    <d v="2023-01-31T00:00:00"/>
    <d v="1899-12-30T12:44:23"/>
    <d v="2023-02-01T00:00:00"/>
    <d v="1899-12-30T11:06:18"/>
    <d v="2023-01-31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31T00:00:00"/>
    <d v="1899-12-30T12:44:46"/>
    <d v="2023-02-01T00:00:00"/>
    <d v="1899-12-30T11:06:35"/>
    <d v="2023-01-31T00:00:00"/>
    <s v="IPHONE32"/>
    <x v="9"/>
    <x v="8"/>
    <x v="1"/>
    <n v="-1"/>
    <s v="UCLA Undergrad"/>
    <s v="CLICC Circ Desk"/>
    <s v="CLICC Phone Cable"/>
    <s v="CLICC 6 Hour Loan Period"/>
    <s v="IPH-YRL-08"/>
  </r>
  <r>
    <d v="2023-01-31T00:00:00"/>
    <d v="1899-12-30T12:51:18"/>
    <d v="2023-02-14T00:00:00"/>
    <d v="1899-12-30T17:04:40"/>
    <d v="2023-02-14T00:00:00"/>
    <s v="HP084"/>
    <x v="2"/>
    <x v="2"/>
    <x v="0"/>
    <n v="-1"/>
    <s v="UCLA Graduate"/>
    <s v="CLICC Circ Desk"/>
    <s v="CLICC Chromebook"/>
    <s v="1 Week"/>
    <s v="WL-RC2-14"/>
  </r>
  <r>
    <d v="2023-01-31T00:00:00"/>
    <d v="1899-12-30T12:51:27"/>
    <d v="2023-01-31T00:00:00"/>
    <d v="1899-12-30T14:59:10"/>
    <d v="2023-01-3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1T00:00:00"/>
    <d v="1899-12-30T12:53:38"/>
    <d v="2023-01-31T00:00:00"/>
    <d v="1899-12-30T15:20:55"/>
    <d v="2023-01-31T00:00:00"/>
    <s v="HPUSBC15"/>
    <x v="14"/>
    <x v="13"/>
    <x v="1"/>
    <n v="-1"/>
    <s v="UCLA Law Grad"/>
    <s v="SEL Boelter Circ Desk"/>
    <s v="CLICC Laptop Charger"/>
    <s v="CLICC 6 Hour Loan Period"/>
    <m/>
  </r>
  <r>
    <d v="2023-01-31T00:00:00"/>
    <d v="1899-12-30T12:54:17"/>
    <d v="2023-01-31T00:00:00"/>
    <d v="1899-12-30T13:16:34"/>
    <d v="2023-01-3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31T00:00:00"/>
    <d v="1899-12-30T12:58:24"/>
    <d v="2023-01-31T00:00:00"/>
    <d v="1899-12-30T14:29:02"/>
    <d v="2023-01-3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1T00:00:00"/>
    <d v="1899-12-30T12:58:37"/>
    <d v="2023-01-31T00:00:00"/>
    <d v="1899-12-30T12:59:10"/>
    <d v="2023-01-31T00:00:00"/>
    <s v="IPHONE37"/>
    <x v="9"/>
    <x v="8"/>
    <x v="1"/>
    <n v="-1"/>
    <s v="UCLA Undergrad"/>
    <s v="CLICC Circ Desk"/>
    <s v="CLICC Phone Cable"/>
    <s v="CLICC 6 Hour Loan Period"/>
    <s v="IPH-YRL-13"/>
  </r>
  <r>
    <d v="2023-01-31T00:00:00"/>
    <d v="1899-12-30T12:59:23"/>
    <d v="2023-01-31T00:00:00"/>
    <d v="1899-12-30T14:02:23"/>
    <d v="2023-01-31T00:00:00"/>
    <s v="IPHONE78"/>
    <x v="9"/>
    <x v="8"/>
    <x v="1"/>
    <n v="-1"/>
    <s v="UCLA Undergrad"/>
    <s v="CLICC Circ Desk"/>
    <s v="CLICC Phone Cable"/>
    <s v="CLICC 6 Hour Loan Period"/>
    <m/>
  </r>
  <r>
    <d v="2023-01-31T00:00:00"/>
    <d v="1899-12-30T13:17:52"/>
    <d v="2023-01-31T00:00:00"/>
    <d v="1899-12-30T15:39:42"/>
    <d v="2023-01-3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31T00:00:00"/>
    <d v="1899-12-30T13:17:54"/>
    <d v="2023-01-31T00:00:00"/>
    <d v="1899-12-30T15:39:38"/>
    <d v="2023-01-3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31T00:00:00"/>
    <d v="1899-12-30T13:19:14"/>
    <d v="2023-01-31T00:00:00"/>
    <d v="1899-12-30T13:19:30"/>
    <d v="2023-01-31T00:00:00"/>
    <s v="CALC23"/>
    <x v="11"/>
    <x v="10"/>
    <x v="2"/>
    <n v="-1"/>
    <s v="UCLA Undergrad"/>
    <s v="SEL Boelter Circ Desk"/>
    <s v="CLICC Calculator"/>
    <s v="CLICC 6 Hour Loan Period"/>
    <m/>
  </r>
  <r>
    <d v="2023-01-31T00:00:00"/>
    <d v="1899-12-30T13:25:30"/>
    <d v="2023-01-31T00:00:00"/>
    <d v="1899-12-30T15:56:06"/>
    <d v="2023-01-31T00:00:00"/>
    <s v="IPHONE52"/>
    <x v="9"/>
    <x v="8"/>
    <x v="1"/>
    <n v="-1"/>
    <s v="UCLA Undergrad"/>
    <s v="CLICC Circ Desk"/>
    <s v="CLICC Phone Cable"/>
    <s v="CLICC 6 Hour Loan Period"/>
    <s v="IPH-POW-08"/>
  </r>
  <r>
    <d v="2023-01-31T00:00:00"/>
    <d v="1899-12-30T13:41:27"/>
    <d v="2023-02-14T00:00:00"/>
    <d v="1899-12-30T18:10:44"/>
    <d v="2023-02-14T00:00:00"/>
    <s v="MP174"/>
    <x v="1"/>
    <x v="1"/>
    <x v="0"/>
    <n v="-1"/>
    <s v="UCLA Undergrad"/>
    <s v="CLICC Circ Desk"/>
    <s v="CLICC Chromebook"/>
    <s v="1 Week"/>
    <s v="ML-CMM-14"/>
  </r>
  <r>
    <d v="2023-01-31T00:00:00"/>
    <d v="1899-12-30T13:52:17"/>
    <d v="2023-01-31T00:00:00"/>
    <d v="1899-12-30T15:39:04"/>
    <d v="2023-01-31T00:00:00"/>
    <s v="IPHONE37"/>
    <x v="9"/>
    <x v="8"/>
    <x v="1"/>
    <n v="-1"/>
    <s v="UCLA Undergrad"/>
    <s v="CLICC Circ Desk"/>
    <s v="CLICC Phone Cable"/>
    <s v="CLICC 6 Hour Loan Period"/>
    <s v="IPH-YRL-13"/>
  </r>
  <r>
    <d v="2023-01-31T00:00:00"/>
    <d v="1899-12-30T13:53:59"/>
    <d v="2023-01-31T00:00:00"/>
    <d v="1899-12-30T17:11:27"/>
    <d v="2023-01-3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1-31T00:00:00"/>
    <d v="1899-12-30T14:02:38"/>
    <d v="2023-01-31T00:00:00"/>
    <d v="1899-12-30T14:29:11"/>
    <d v="2023-01-31T00:00:00"/>
    <s v="ANDROID15"/>
    <x v="17"/>
    <x v="16"/>
    <x v="1"/>
    <n v="-1"/>
    <s v="UCLA Undergrad"/>
    <s v="CLICC Circ Desk"/>
    <s v="CLICC Phone Cable"/>
    <s v="CLICC 6 Hour Loan Period"/>
    <m/>
  </r>
  <r>
    <d v="2023-01-31T00:00:00"/>
    <d v="1899-12-30T14:08:30"/>
    <d v="2023-01-31T00:00:00"/>
    <d v="1899-12-30T17:53:50"/>
    <d v="2023-01-31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31T00:00:00"/>
    <d v="1899-12-30T14:20:36"/>
    <d v="2023-02-02T00:00:00"/>
    <d v="1899-12-30T22:43:17"/>
    <d v="2023-01-31T00:00:00"/>
    <s v="CALC13"/>
    <x v="11"/>
    <x v="10"/>
    <x v="2"/>
    <n v="-1"/>
    <s v="UCLA Undergrad"/>
    <s v="CLICC Circ Desk"/>
    <s v="CLICC Calculator"/>
    <s v="CLICC 6 Hour Loan Period"/>
    <m/>
  </r>
  <r>
    <d v="2023-01-31T00:00:00"/>
    <d v="1899-12-30T14:43:41"/>
    <d v="2023-02-10T00:00:00"/>
    <d v="1899-12-30T11:04:30"/>
    <d v="2023-02-14T00:00:00"/>
    <s v="HP093"/>
    <x v="2"/>
    <x v="2"/>
    <x v="0"/>
    <n v="-1"/>
    <s v="UCLA Undergrad"/>
    <s v="CLICC Circ Desk"/>
    <s v="CLICC Chromebook"/>
    <s v="1 Week"/>
    <s v="WL-POW-02"/>
  </r>
  <r>
    <d v="2023-01-31T00:00:00"/>
    <d v="1899-12-30T14:45:38"/>
    <d v="2023-02-14T00:00:00"/>
    <d v="1899-12-30T16:32:15"/>
    <d v="2023-02-14T00:00:00"/>
    <s v="CLICC-MM-062"/>
    <x v="4"/>
    <x v="3"/>
    <x v="0"/>
    <n v="-1"/>
    <s v="UCLA Undergrad"/>
    <s v="CLICC Circ Desk"/>
    <s v="CLICC Chromebook"/>
    <s v="1 Week"/>
    <m/>
  </r>
  <r>
    <d v="2023-01-31T00:00:00"/>
    <d v="1899-12-30T14:51:07"/>
    <d v="2023-01-31T00:00:00"/>
    <d v="1899-12-30T15:51:44"/>
    <d v="2023-01-31T00:00:00"/>
    <s v="OMNI24"/>
    <x v="12"/>
    <x v="11"/>
    <x v="1"/>
    <n v="-1"/>
    <s v="UCLA Undergrad"/>
    <s v="Music Circ Desk"/>
    <s v="CLICC Omnicharge"/>
    <s v="CLICC 6 Hour Loan Period"/>
    <s v="OMN-MUS-04"/>
  </r>
  <r>
    <d v="2023-01-31T00:00:00"/>
    <d v="1899-12-30T14:51:11"/>
    <d v="2023-01-31T00:00:00"/>
    <d v="1899-12-30T15:51:50"/>
    <d v="2023-01-31T00:00:00"/>
    <s v="IPHONE02"/>
    <x v="9"/>
    <x v="8"/>
    <x v="1"/>
    <n v="-1"/>
    <s v="UCLA Undergrad"/>
    <s v="Music Circ Desk"/>
    <s v="CLICC Phone Cable"/>
    <s v="CLICC 6 Hour Loan Period"/>
    <s v="IPH-MUS-02"/>
  </r>
  <r>
    <d v="2023-01-31T00:00:00"/>
    <d v="1899-12-30T14:57:25"/>
    <d v="2023-01-31T00:00:00"/>
    <d v="1899-12-30T16:52:15"/>
    <d v="2023-02-07T00:00:00"/>
    <s v="MP144"/>
    <x v="1"/>
    <x v="1"/>
    <x v="0"/>
    <n v="-1"/>
    <s v="UCLA Undergrad"/>
    <s v="CLICC Circ Desk"/>
    <s v="CLICC Chromebook"/>
    <s v="1 Week"/>
    <s v="ML-PC1-20"/>
  </r>
  <r>
    <d v="2023-01-31T00:00:00"/>
    <d v="1899-12-30T15:02:54"/>
    <d v="2023-02-01T00:00:00"/>
    <d v="1899-12-30T14:50:22"/>
    <d v="2023-02-07T00:00:00"/>
    <s v="MP092"/>
    <x v="1"/>
    <x v="1"/>
    <x v="0"/>
    <n v="-1"/>
    <s v="UCLA Undergrad"/>
    <s v="CLICC Circ Desk"/>
    <s v="CLICC Chromebook"/>
    <s v="1 Week"/>
    <s v="ML-CLA-10"/>
  </r>
  <r>
    <d v="2023-01-31T00:00:00"/>
    <d v="1899-12-30T15:04:53"/>
    <d v="2023-02-14T00:00:00"/>
    <d v="1899-12-30T18:47:28"/>
    <d v="2023-02-14T00:00:00"/>
    <s v="CLICC-MM-0054"/>
    <x v="4"/>
    <x v="3"/>
    <x v="0"/>
    <n v="-1"/>
    <s v="UCLA Staff"/>
    <s v="CLICC Circ Desk"/>
    <s v="CLICC Chromebook"/>
    <s v="1 Week"/>
    <s v="ITS iPad 245"/>
  </r>
  <r>
    <d v="2023-01-31T00:00:00"/>
    <d v="1899-12-30T15:05:13"/>
    <d v="2023-01-31T00:00:00"/>
    <d v="1899-12-30T16:00:27"/>
    <d v="2023-01-3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31T00:00:00"/>
    <d v="1899-12-30T15:06:39"/>
    <d v="2023-01-31T00:00:00"/>
    <d v="1899-12-30T17:11:52"/>
    <d v="2023-01-31T00:00:00"/>
    <s v="IPHONE78"/>
    <x v="9"/>
    <x v="8"/>
    <x v="1"/>
    <n v="-1"/>
    <s v="UCLA Undergrad"/>
    <s v="CLICC Circ Desk"/>
    <s v="CLICC Phone Cable"/>
    <s v="CLICC 6 Hour Loan Period"/>
    <m/>
  </r>
  <r>
    <d v="2023-01-31T00:00:00"/>
    <d v="1899-12-30T15:16:25"/>
    <d v="2023-01-31T00:00:00"/>
    <d v="1899-12-30T17:36:35"/>
    <d v="2023-01-31T00:00:00"/>
    <s v="IPHONE34"/>
    <x v="9"/>
    <x v="8"/>
    <x v="1"/>
    <n v="-1"/>
    <s v="UCLA Undergrad"/>
    <s v="CLICC Circ Desk"/>
    <s v="CLICC Phone Cable"/>
    <s v="CLICC 6 Hour Loan Period"/>
    <s v="IPH-YRL-10"/>
  </r>
  <r>
    <d v="2023-01-31T00:00:00"/>
    <d v="1899-12-30T15:16:29"/>
    <d v="2023-01-31T00:00:00"/>
    <d v="1899-12-30T15:18:15"/>
    <d v="2023-01-31T00:00:00"/>
    <s v="ANKER07"/>
    <x v="21"/>
    <x v="19"/>
    <x v="1"/>
    <n v="-1"/>
    <s v="UCLA Undergrad"/>
    <s v="CLICC Circ Desk"/>
    <s v="CLICC Omnicharge"/>
    <s v="CLICC 6 Hour Loan Period"/>
    <m/>
  </r>
  <r>
    <d v="2023-01-31T00:00:00"/>
    <d v="1899-12-30T15:16:48"/>
    <d v="2023-01-31T00:00:00"/>
    <d v="1899-12-30T16:46:26"/>
    <d v="2023-01-3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1T00:00:00"/>
    <d v="1899-12-30T15:18:28"/>
    <d v="2023-01-31T00:00:00"/>
    <d v="1899-12-30T17:36:24"/>
    <d v="2023-01-31T00:00:00"/>
    <s v="ANKER06"/>
    <x v="21"/>
    <x v="19"/>
    <x v="1"/>
    <n v="-1"/>
    <s v="UCLA Undergrad"/>
    <s v="CLICC Circ Desk"/>
    <s v="CLICC Omnicharge"/>
    <s v="CLICC 6 Hour Loan Period"/>
    <m/>
  </r>
  <r>
    <d v="2023-01-31T00:00:00"/>
    <d v="1899-12-30T15:20:03"/>
    <d v="2023-03-03T00:00:00"/>
    <d v="1899-12-30T16:14:00"/>
    <d v="2023-01-31T00:00:00"/>
    <s v="HDST17"/>
    <x v="6"/>
    <x v="5"/>
    <x v="2"/>
    <n v="-1"/>
    <s v="UCLA Undergrad"/>
    <s v="CLICC Circ Desk"/>
    <s v="CLICC Headset"/>
    <s v="CLICC 6 Hour Loan Period"/>
    <s v="HDS-POW-06"/>
  </r>
  <r>
    <d v="2023-01-31T00:00:00"/>
    <d v="1899-12-30T15:22:50"/>
    <d v="2023-02-14T00:00:00"/>
    <d v="1899-12-30T11:58:33"/>
    <d v="2023-02-14T00:00:00"/>
    <s v="MP099"/>
    <x v="1"/>
    <x v="1"/>
    <x v="0"/>
    <n v="-1"/>
    <s v="UCLA Undergrad"/>
    <s v="CLICC Circ Desk"/>
    <s v="CLICC Chromebook"/>
    <s v="1 Week"/>
    <s v="ML-CLA-17"/>
  </r>
  <r>
    <d v="2023-01-31T00:00:00"/>
    <d v="1899-12-30T15:29:14"/>
    <d v="2023-02-14T00:00:00"/>
    <d v="1899-12-30T17:19:15"/>
    <d v="2023-02-14T00:00:00"/>
    <s v="CLICC-ML-2027"/>
    <x v="3"/>
    <x v="1"/>
    <x v="0"/>
    <n v="-1"/>
    <s v="UCLA Undergrad"/>
    <s v="CLICC Circ Desk"/>
    <s v="CLICC Chromebook"/>
    <s v="1 Week"/>
    <s v="CLICC-ML-2027"/>
  </r>
  <r>
    <d v="2023-01-31T00:00:00"/>
    <d v="1899-12-30T15:48:18"/>
    <d v="2023-02-14T00:00:00"/>
    <d v="1899-12-30T14:50:46"/>
    <d v="2023-02-14T00:00:00"/>
    <s v="CLICC-ML-2075"/>
    <x v="3"/>
    <x v="1"/>
    <x v="0"/>
    <n v="-1"/>
    <s v="UCLA Undergrad"/>
    <s v="CLICC Circ Desk"/>
    <s v="CLICC Chromebook"/>
    <s v="1 Week"/>
    <s v="CLICC-ML-2075"/>
  </r>
  <r>
    <d v="2023-01-31T00:00:00"/>
    <d v="1899-12-30T15:55:01"/>
    <d v="2023-01-31T00:00:00"/>
    <d v="1899-12-30T18:19:46"/>
    <d v="2023-01-31T00:00:00"/>
    <s v="OMNI28"/>
    <x v="12"/>
    <x v="11"/>
    <x v="1"/>
    <n v="-1"/>
    <s v="UCLA Music Undergrad"/>
    <s v="Music Circ Desk"/>
    <s v="CLICC Omnicharge"/>
    <s v="CLICC 6 Hour Loan Period"/>
    <s v="OMN-MUS-08"/>
  </r>
  <r>
    <d v="2023-01-31T00:00:00"/>
    <d v="1899-12-30T16:02:17"/>
    <d v="2023-02-14T00:00:00"/>
    <d v="1899-12-30T16:26:54"/>
    <d v="2023-02-14T00:00:00"/>
    <s v="MP080"/>
    <x v="1"/>
    <x v="1"/>
    <x v="0"/>
    <n v="-1"/>
    <s v="UCLA Undergrad"/>
    <s v="CLICC Circ Desk"/>
    <s v="CLICC Chromebook"/>
    <s v="1 Week"/>
    <s v="ML-POW-19"/>
  </r>
  <r>
    <d v="2023-01-31T00:00:00"/>
    <d v="1899-12-30T16:04:03"/>
    <d v="2023-01-31T00:00:00"/>
    <d v="1899-12-30T17:01:04"/>
    <d v="2023-01-31T00:00:00"/>
    <s v="UHDMI23"/>
    <x v="15"/>
    <x v="14"/>
    <x v="4"/>
    <n v="-1"/>
    <s v="UCLA Undergrad"/>
    <s v="CLICC Circ Desk"/>
    <s v="CLICC Input/Output Adapter"/>
    <s v="CLICC 6 Hour Loan Period"/>
    <m/>
  </r>
  <r>
    <d v="2023-01-31T00:00:00"/>
    <d v="1899-12-30T16:04:11"/>
    <d v="2023-01-31T00:00:00"/>
    <d v="1899-12-30T17:01:11"/>
    <d v="2023-01-31T00:00:00"/>
    <s v="HDMIC12"/>
    <x v="16"/>
    <x v="15"/>
    <x v="4"/>
    <n v="-1"/>
    <s v="UCLA Undergrad"/>
    <s v="CLICC Circ Desk"/>
    <s v="CLICC Display Cable"/>
    <s v="CLICC 6 Hour Loan Period"/>
    <s v="HDMC-YRL-04"/>
  </r>
  <r>
    <d v="2023-01-31T00:00:00"/>
    <d v="1899-12-30T16:04:56"/>
    <d v="2023-01-31T00:00:00"/>
    <d v="1899-12-30T16:56:02"/>
    <d v="2023-01-3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31T00:00:00"/>
    <d v="1899-12-30T16:08:49"/>
    <d v="2023-01-31T00:00:00"/>
    <d v="1899-12-30T17:49:26"/>
    <d v="2023-01-31T00:00:00"/>
    <s v="HPUSBC10"/>
    <x v="14"/>
    <x v="13"/>
    <x v="1"/>
    <n v="-1"/>
    <s v="UCLA Undergrad"/>
    <s v="SEL Boelter Circ Desk"/>
    <s v="CLICC Laptop Charger"/>
    <s v="CLICC 6 Hour Loan Period"/>
    <m/>
  </r>
  <r>
    <d v="2023-01-31T00:00:00"/>
    <d v="1899-12-30T16:18:46"/>
    <d v="2023-02-01T00:00:00"/>
    <d v="1899-12-30T12:20:18"/>
    <d v="2023-01-31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31T00:00:00"/>
    <d v="1899-12-30T16:26:15"/>
    <d v="2023-01-31T00:00:00"/>
    <d v="1899-12-30T17:49:37"/>
    <d v="2023-01-3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31T00:00:00"/>
    <d v="1899-12-30T16:26:20"/>
    <d v="2023-01-31T00:00:00"/>
    <d v="1899-12-30T17:49:42"/>
    <d v="2023-01-3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31T00:00:00"/>
    <d v="1899-12-30T16:27:30"/>
    <d v="2023-01-31T00:00:00"/>
    <d v="1899-12-30T17:53:06"/>
    <d v="2023-01-3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1T00:00:00"/>
    <d v="1899-12-30T16:34:24"/>
    <d v="2023-02-01T00:00:00"/>
    <d v="1899-12-30T09:48:54"/>
    <d v="2023-01-31T00:00:00"/>
    <s v="HDST08"/>
    <x v="6"/>
    <x v="5"/>
    <x v="2"/>
    <n v="-1"/>
    <s v="UCLA Undergrad"/>
    <s v="CLICC Circ Desk"/>
    <s v="CLICC Headset"/>
    <s v="CLICC 6 Hour Loan Period"/>
    <s v="HDS-YRL-02"/>
  </r>
  <r>
    <d v="2023-01-31T00:00:00"/>
    <d v="1899-12-30T16:34:36"/>
    <d v="2023-02-01T00:00:00"/>
    <d v="1899-12-30T09:49:30"/>
    <d v="2023-01-31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31T00:00:00"/>
    <d v="1899-12-30T16:35:24"/>
    <d v="2023-01-31T00:00:00"/>
    <d v="1899-12-30T18:08:27"/>
    <d v="2023-01-31T00:00:00"/>
    <s v="UVGA14"/>
    <x v="19"/>
    <x v="18"/>
    <x v="4"/>
    <n v="-1"/>
    <s v="UCLA Graduate"/>
    <s v="CLICC Circ Desk"/>
    <s v="CLICC Input/Output Adapter"/>
    <s v="CLICC 6 Hour Loan Period"/>
    <m/>
  </r>
  <r>
    <d v="2023-01-31T00:00:00"/>
    <d v="1899-12-30T16:43:51"/>
    <d v="2023-01-31T00:00:00"/>
    <d v="1899-12-30T18:18:49"/>
    <d v="2023-01-31T00:00:00"/>
    <s v="HDST30"/>
    <x v="6"/>
    <x v="5"/>
    <x v="2"/>
    <n v="-1"/>
    <s v="UCLA Graduate"/>
    <s v="CLICC Circ Desk"/>
    <s v="CLICC Headset"/>
    <s v="CLICC 6 Hour Loan Period"/>
    <m/>
  </r>
  <r>
    <d v="2023-01-31T00:00:00"/>
    <d v="1899-12-30T16:53:56"/>
    <d v="2023-01-31T00:00:00"/>
    <d v="1899-12-30T17:56:37"/>
    <d v="2023-01-31T00:00:00"/>
    <s v="HPUSBC11"/>
    <x v="14"/>
    <x v="13"/>
    <x v="1"/>
    <n v="-1"/>
    <s v="UCLA Undergrad"/>
    <s v="SEL Boelter Circ Desk"/>
    <s v="CLICC Laptop Charger"/>
    <s v="CLICC 6 Hour Loan Period"/>
    <m/>
  </r>
  <r>
    <d v="2023-01-31T00:00:00"/>
    <d v="1899-12-30T16:56:18"/>
    <d v="2023-01-31T00:00:00"/>
    <d v="1899-12-30T20:01:03"/>
    <d v="2023-01-31T00:00:00"/>
    <s v="IPHONE54"/>
    <x v="9"/>
    <x v="8"/>
    <x v="1"/>
    <n v="-1"/>
    <s v="UCLA Undergrad"/>
    <s v="CLICC Circ Desk"/>
    <s v="CLICC Phone Cable"/>
    <s v="CLICC 6 Hour Loan Period"/>
    <s v="IPH-POW-10"/>
  </r>
  <r>
    <d v="2023-01-31T00:00:00"/>
    <d v="1899-12-30T16:56:19"/>
    <d v="2023-01-31T00:00:00"/>
    <d v="1899-12-30T20:01:10"/>
    <d v="2023-01-3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1-31T00:00:00"/>
    <d v="1899-12-30T16:57:03"/>
    <d v="2023-02-01T00:00:00"/>
    <d v="1899-12-30T11:03:35"/>
    <d v="2023-01-31T00:00:00"/>
    <s v="IPHONE37"/>
    <x v="9"/>
    <x v="8"/>
    <x v="1"/>
    <n v="-1"/>
    <s v="UCLA Undergrad"/>
    <s v="CLICC Circ Desk"/>
    <s v="CLICC Phone Cable"/>
    <s v="CLICC 6 Hour Loan Period"/>
    <s v="IPH-YRL-13"/>
  </r>
  <r>
    <d v="2023-01-31T00:00:00"/>
    <d v="1899-12-30T16:57:22"/>
    <d v="2023-02-07T00:00:00"/>
    <d v="1899-12-30T10:25:23"/>
    <d v="2023-02-07T00:00:00"/>
    <s v="CBK190"/>
    <x v="0"/>
    <x v="0"/>
    <x v="0"/>
    <n v="-1"/>
    <s v="UCLA Graduate"/>
    <s v="Biomed Circ Desk"/>
    <s v="CLICC Chromebook"/>
    <s v="1 Week"/>
    <s v="CBK-BIO-01"/>
  </r>
  <r>
    <d v="2023-01-31T00:00:00"/>
    <d v="1899-12-30T17:00:43"/>
    <d v="2023-01-31T00:00:00"/>
    <d v="1899-12-30T17:01:34"/>
    <d v="2023-02-07T00:00:00"/>
    <s v="CBK030"/>
    <x v="0"/>
    <x v="0"/>
    <x v="0"/>
    <n v="-1"/>
    <s v="UCLA Undergrad"/>
    <s v="Management Circ Desk"/>
    <s v="CLICC Chromebook"/>
    <s v="1 Week"/>
    <s v="CBK-030"/>
  </r>
  <r>
    <d v="2023-01-31T00:00:00"/>
    <d v="1899-12-30T17:05:17"/>
    <d v="2023-01-31T00:00:00"/>
    <d v="1899-12-30T19:16:37"/>
    <d v="2023-01-31T00:00:00"/>
    <s v="ANKER08"/>
    <x v="21"/>
    <x v="19"/>
    <x v="1"/>
    <n v="-1"/>
    <s v="Extension"/>
    <s v="CLICC Circ Desk"/>
    <s v="CLICC Omnicharge"/>
    <s v="No Due Date - Non-circulatable"/>
    <m/>
  </r>
  <r>
    <d v="2023-01-31T00:00:00"/>
    <d v="1899-12-30T17:06:19"/>
    <d v="2023-01-31T00:00:00"/>
    <d v="1899-12-30T17:52:45"/>
    <d v="2023-01-31T00:00:00"/>
    <s v="WALLADPT28"/>
    <x v="8"/>
    <x v="7"/>
    <x v="1"/>
    <n v="-1"/>
    <s v="UCLA Undergrad"/>
    <s v="CLICC Circ Desk"/>
    <s v="CLICC USB Wall Adapter"/>
    <s v="CLICC 6 Hour Loan Period"/>
    <m/>
  </r>
  <r>
    <d v="2023-01-31T00:00:00"/>
    <d v="1899-12-30T17:06:21"/>
    <d v="2023-01-31T00:00:00"/>
    <d v="1899-12-30T17:52:49"/>
    <d v="2023-01-31T00:00:00"/>
    <s v="IPHONE35"/>
    <x v="9"/>
    <x v="8"/>
    <x v="1"/>
    <n v="-1"/>
    <s v="UCLA Undergrad"/>
    <s v="CLICC Circ Desk"/>
    <s v="CLICC Phone Cable"/>
    <s v="CLICC 6 Hour Loan Period"/>
    <s v="IPH-YRL-11"/>
  </r>
  <r>
    <d v="2023-01-31T00:00:00"/>
    <d v="1899-12-30T17:11:13"/>
    <d v="2023-02-22T00:00:00"/>
    <d v="1899-12-30T12:08:35"/>
    <d v="2023-02-07T00:00:00"/>
    <s v="MP061"/>
    <x v="1"/>
    <x v="1"/>
    <x v="0"/>
    <n v="-1"/>
    <s v="UCLA Undergrad"/>
    <s v="CLICC Circ Desk"/>
    <s v="CLICC Chromebook"/>
    <s v="1 Week"/>
    <s v="ML-YRL-20"/>
  </r>
  <r>
    <d v="2023-01-31T00:00:00"/>
    <d v="1899-12-30T17:14:14"/>
    <m/>
    <m/>
    <d v="2023-01-31T00:00:00"/>
    <s v="UHDMI23"/>
    <x v="15"/>
    <x v="14"/>
    <x v="4"/>
    <n v="6200616520006530"/>
    <s v="UCLA Undergrad"/>
    <s v="CLICC Circ Desk"/>
    <s v="CLICC Input/Output Adapter"/>
    <s v="CLICC 6 Hour Loan Period"/>
    <m/>
  </r>
  <r>
    <d v="2023-01-31T00:00:00"/>
    <d v="1899-12-30T17:15:55"/>
    <d v="2023-01-31T00:00:00"/>
    <d v="1899-12-30T17:16:36"/>
    <d v="2023-01-31T00:00:00"/>
    <s v="MACCHRG63"/>
    <x v="10"/>
    <x v="9"/>
    <x v="1"/>
    <n v="-1"/>
    <s v="UCLA Undergrad"/>
    <s v="Biomed Circ Desk"/>
    <s v="CLICC Laptop Charger"/>
    <s v="CLICC 6 Hour Loan Period"/>
    <s v="MAGT-BIO-02"/>
  </r>
  <r>
    <d v="2023-01-31T00:00:00"/>
    <d v="1899-12-30T17:45:59"/>
    <d v="2023-03-24T00:00:00"/>
    <d v="1899-12-30T14:09:37"/>
    <d v="2023-03-24T00:00:00"/>
    <s v="MP184"/>
    <x v="1"/>
    <x v="1"/>
    <x v="0"/>
    <n v="-1"/>
    <s v="UCLA Graduate"/>
    <s v="CLICC Circ Desk"/>
    <s v="CLICC Chromebook"/>
    <s v="1 Week"/>
    <s v="ML-CMM-24"/>
  </r>
  <r>
    <d v="2023-01-31T00:00:00"/>
    <d v="1899-12-30T17:49:28"/>
    <d v="2023-01-31T00:00:00"/>
    <d v="1899-12-30T18:39:17"/>
    <d v="2023-01-31T00:00:00"/>
    <s v="IPHONE78"/>
    <x v="9"/>
    <x v="8"/>
    <x v="1"/>
    <n v="-1"/>
    <s v="UCLA Undergrad"/>
    <s v="CLICC Circ Desk"/>
    <s v="CLICC Phone Cable"/>
    <s v="CLICC 6 Hour Loan Period"/>
    <m/>
  </r>
  <r>
    <d v="2023-01-31T00:00:00"/>
    <d v="1899-12-30T17:51:26"/>
    <d v="2023-01-31T00:00:00"/>
    <d v="1899-12-30T17:53:21"/>
    <d v="2023-01-31T00:00:00"/>
    <s v="WALLADPT33"/>
    <x v="8"/>
    <x v="7"/>
    <x v="1"/>
    <n v="-1"/>
    <s v="UCLA Undergrad"/>
    <s v="CLICC Circ Desk"/>
    <s v="CLICC USB Wall Adapter"/>
    <s v="CLICC 6 Hour Loan Period"/>
    <m/>
  </r>
  <r>
    <d v="2023-01-31T00:00:00"/>
    <d v="1899-12-30T17:59:44"/>
    <d v="2023-02-16T00:00:00"/>
    <d v="1899-12-30T17:53:15"/>
    <d v="2023-02-13T00:00:00"/>
    <s v="CLICC-ML-0140"/>
    <x v="3"/>
    <x v="1"/>
    <x v="0"/>
    <n v="-1"/>
    <s v="UCLA Undergrad"/>
    <s v="CLICC Circ Desk"/>
    <s v="CLICC Chromebook"/>
    <s v="1 Week"/>
    <s v="ITS MacBook 80"/>
  </r>
  <r>
    <d v="2023-01-31T00:00:00"/>
    <d v="1899-12-30T18:01:48"/>
    <d v="2023-01-31T00:00:00"/>
    <d v="1899-12-30T19:16:32"/>
    <d v="2023-01-31T00:00:00"/>
    <s v="HDST29"/>
    <x v="6"/>
    <x v="5"/>
    <x v="2"/>
    <n v="-1"/>
    <s v="UCLA Academic"/>
    <s v="Biomed Circ Desk"/>
    <s v="CLICC Headset"/>
    <s v="CLICC 6 Hour Loan Period"/>
    <s v="HDS-BIO-12"/>
  </r>
  <r>
    <d v="2023-01-31T00:00:00"/>
    <d v="1899-12-30T18:18:16"/>
    <d v="2023-01-31T00:00:00"/>
    <d v="1899-12-30T18:47:02"/>
    <d v="2023-01-31T00:00:00"/>
    <s v="WALLADPT46"/>
    <x v="8"/>
    <x v="7"/>
    <x v="1"/>
    <n v="-1"/>
    <s v="UCLA Undergrad"/>
    <s v="CLICC Circ Desk"/>
    <s v="CLICC USB Wall Adapter"/>
    <s v="CLICC 6 Hour Loan Period"/>
    <m/>
  </r>
  <r>
    <d v="2023-01-31T00:00:00"/>
    <d v="1899-12-30T18:18:24"/>
    <d v="2023-01-31T00:00:00"/>
    <d v="1899-12-30T18:47:06"/>
    <d v="2023-01-31T00:00:00"/>
    <s v="IPHONE34"/>
    <x v="9"/>
    <x v="8"/>
    <x v="1"/>
    <n v="-1"/>
    <s v="UCLA Undergrad"/>
    <s v="CLICC Circ Desk"/>
    <s v="CLICC Phone Cable"/>
    <s v="CLICC 6 Hour Loan Period"/>
    <s v="IPH-YRL-10"/>
  </r>
  <r>
    <d v="2023-01-31T00:00:00"/>
    <d v="1899-12-30T18:24:15"/>
    <d v="2023-01-31T00:00:00"/>
    <d v="1899-12-30T20:54:17"/>
    <d v="2023-01-31T00:00:00"/>
    <s v="HPUSBC06"/>
    <x v="14"/>
    <x v="13"/>
    <x v="1"/>
    <n v="-1"/>
    <s v="UCLA Graduate"/>
    <s v="SEL Boelter Circ Desk"/>
    <s v="CLICC Laptop Charger"/>
    <s v="CLICC 6 Hour Loan Period"/>
    <m/>
  </r>
  <r>
    <d v="2023-01-31T00:00:00"/>
    <d v="1899-12-30T18:30:51"/>
    <d v="2023-02-06T00:00:00"/>
    <d v="1899-12-30T10:04:21"/>
    <d v="2023-02-08T00:00:00"/>
    <s v="CBK191"/>
    <x v="0"/>
    <x v="0"/>
    <x v="0"/>
    <n v="-1"/>
    <s v="UCLA Graduate"/>
    <s v="Biomed Circ Desk"/>
    <s v="CLICC Chromebook"/>
    <s v="1 Week"/>
    <s v="CBK-BIO-02"/>
  </r>
  <r>
    <d v="2023-01-31T00:00:00"/>
    <d v="1899-12-30T18:40:37"/>
    <d v="2023-01-31T00:00:00"/>
    <d v="1899-12-30T20:00:22"/>
    <d v="2023-01-31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31T00:00:00"/>
    <d v="1899-12-30T18:57:53"/>
    <d v="2023-01-31T00:00:00"/>
    <d v="1899-12-30T22:50:00"/>
    <d v="2023-01-3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31T00:00:00"/>
    <d v="1899-12-30T20:09:21"/>
    <d v="2023-01-31T00:00:00"/>
    <d v="1899-12-30T23:32:37"/>
    <d v="2023-01-31T00:00:00"/>
    <s v="IPHONE34"/>
    <x v="9"/>
    <x v="8"/>
    <x v="1"/>
    <n v="-1"/>
    <s v="UCLA Undergrad"/>
    <s v="CLICC Circ Desk"/>
    <s v="CLICC Phone Cable"/>
    <s v="CLICC 6 Hour Loan Period"/>
    <s v="IPH-YRL-10"/>
  </r>
  <r>
    <d v="2023-01-31T00:00:00"/>
    <d v="1899-12-30T20:09:29"/>
    <d v="2023-01-31T00:00:00"/>
    <d v="1899-12-30T23:32:40"/>
    <d v="2023-01-3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1-31T00:00:00"/>
    <d v="1899-12-30T20:10:44"/>
    <d v="2023-01-31T00:00:00"/>
    <d v="1899-12-30T23:48:15"/>
    <d v="2023-01-31T00:00:00"/>
    <s v="IPHONE54"/>
    <x v="9"/>
    <x v="8"/>
    <x v="1"/>
    <n v="-1"/>
    <s v="UCLA Undergrad"/>
    <s v="CLICC Circ Desk"/>
    <s v="CLICC Phone Cable"/>
    <s v="CLICC 6 Hour Loan Period"/>
    <s v="IPH-POW-10"/>
  </r>
  <r>
    <d v="2023-01-31T00:00:00"/>
    <d v="1899-12-30T20:10:51"/>
    <d v="2023-01-31T00:00:00"/>
    <d v="1899-12-30T23:48:18"/>
    <d v="2023-01-31T00:00:00"/>
    <s v="WALLADPT49"/>
    <x v="8"/>
    <x v="7"/>
    <x v="1"/>
    <n v="-1"/>
    <s v="UCLA Undergrad"/>
    <s v="CLICC Circ Desk"/>
    <s v="CLICC USB Wall Adapter"/>
    <s v="CLICC 6 Hour Loan Period"/>
    <m/>
  </r>
  <r>
    <d v="2023-01-31T00:00:00"/>
    <d v="1899-12-30T20:11:44"/>
    <d v="2023-01-31T00:00:00"/>
    <d v="1899-12-30T20:12:51"/>
    <d v="2023-01-31T00:00:00"/>
    <s v="OLDMACCHRG17"/>
    <x v="18"/>
    <x v="17"/>
    <x v="1"/>
    <n v="-1"/>
    <s v="UCLA Undergrad"/>
    <s v="CLICC Circ Desk"/>
    <s v="CLICC Laptop Charger"/>
    <s v="CLICC 6 Hour Loan Period"/>
    <s v="MAGL-POW-01"/>
  </r>
  <r>
    <d v="2023-01-31T00:00:00"/>
    <d v="1899-12-30T20:38:56"/>
    <d v="2023-01-31T00:00:00"/>
    <d v="1899-12-30T21:19:37"/>
    <d v="2023-01-31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1-31T00:00:00"/>
    <d v="1899-12-30T20:42:20"/>
    <d v="2023-01-31T00:00:00"/>
    <d v="1899-12-30T21:30:38"/>
    <d v="2023-01-31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01T00:00:00"/>
    <d v="1899-12-30T08:07:44"/>
    <d v="2023-02-01T00:00:00"/>
    <d v="1899-12-30T10:42:29"/>
    <d v="2023-02-08T00:00:00"/>
    <s v="CBK064"/>
    <x v="0"/>
    <x v="0"/>
    <x v="0"/>
    <n v="-1"/>
    <s v="UCLA Undergrad"/>
    <s v="Default Circulation Desk"/>
    <s v="CLICC Chromebook"/>
    <s v="1 Week"/>
    <s v="CBCR-35"/>
  </r>
  <r>
    <d v="2023-02-01T00:00:00"/>
    <d v="1899-12-30T08:19:45"/>
    <d v="2023-02-01T00:00:00"/>
    <d v="1899-12-30T14:04:10"/>
    <d v="2023-02-08T00:00:00"/>
    <s v="CBK083"/>
    <x v="0"/>
    <x v="0"/>
    <x v="0"/>
    <n v="-1"/>
    <s v="UCLA Academic"/>
    <s v="CLICC Circ Desk"/>
    <s v="CLICC Chromebook"/>
    <s v="1 Week"/>
    <s v="CYRL-09"/>
  </r>
  <r>
    <d v="2023-02-01T00:00:00"/>
    <d v="1899-12-30T08:48:41"/>
    <d v="2023-02-01T00:00:00"/>
    <d v="1899-12-30T15:07:18"/>
    <d v="2023-02-01T00:00:00"/>
    <s v="UVGA17"/>
    <x v="19"/>
    <x v="18"/>
    <x v="4"/>
    <n v="-1"/>
    <s v="UCLA Undergrad"/>
    <s v="CLICC Circ Desk"/>
    <s v="CLICC Input/Output Adapter"/>
    <s v="CLICC 6 Hour Loan Period"/>
    <m/>
  </r>
  <r>
    <d v="2023-02-01T00:00:00"/>
    <d v="1899-12-30T08:57:16"/>
    <d v="2023-02-15T00:00:00"/>
    <d v="1899-12-30T09:59:36"/>
    <d v="2023-02-15T00:00:00"/>
    <s v="CLICC-ML-2028"/>
    <x v="3"/>
    <x v="1"/>
    <x v="0"/>
    <n v="-1"/>
    <s v="UCLA Undergrad"/>
    <s v="CLICC Circ Desk"/>
    <s v="CLICC Chromebook"/>
    <s v="1 Week"/>
    <s v="CLICC-ML-2028"/>
  </r>
  <r>
    <d v="2023-02-01T00:00:00"/>
    <d v="1899-12-30T09:23:19"/>
    <d v="2023-02-01T00:00:00"/>
    <d v="1899-12-30T09:58:18"/>
    <d v="2023-02-08T00:00:00"/>
    <s v="CBK202"/>
    <x v="0"/>
    <x v="0"/>
    <x v="0"/>
    <n v="-1"/>
    <s v="UCLA Graduate"/>
    <s v="Biomed Circ Desk"/>
    <s v="CLICC Chromebook"/>
    <s v="1 Week"/>
    <s v="CBK-BIO-13"/>
  </r>
  <r>
    <d v="2023-02-01T00:00:00"/>
    <d v="1899-12-30T09:23:29"/>
    <d v="2023-02-13T00:00:00"/>
    <d v="1899-12-30T09:10:01"/>
    <d v="2023-02-08T00:00:00"/>
    <s v="CLICC-MM-0023"/>
    <x v="4"/>
    <x v="3"/>
    <x v="0"/>
    <n v="-1"/>
    <s v="UCLA Undergrad"/>
    <s v="CLICC Circ Desk"/>
    <s v="CLICC Chromebook"/>
    <s v="1 Week"/>
    <s v="ITS iPad 98"/>
  </r>
  <r>
    <d v="2023-02-01T00:00:00"/>
    <d v="1899-12-30T09:32:59"/>
    <d v="2023-02-01T00:00:00"/>
    <d v="1899-12-30T10:20:45"/>
    <d v="2023-02-08T00:00:00"/>
    <s v="CBK209"/>
    <x v="0"/>
    <x v="0"/>
    <x v="0"/>
    <n v="-1"/>
    <s v="UCLA Undergrad"/>
    <s v="Biomed Circ Desk"/>
    <s v="CLICC Chromebook"/>
    <s v="1 Week"/>
    <s v="CBK-BIO-20"/>
  </r>
  <r>
    <d v="2023-02-01T00:00:00"/>
    <d v="1899-12-30T09:45:08"/>
    <d v="2023-02-01T00:00:00"/>
    <d v="1899-12-30T09:46:10"/>
    <d v="2023-02-01T00:00:00"/>
    <s v="CALC19"/>
    <x v="11"/>
    <x v="10"/>
    <x v="2"/>
    <n v="-1"/>
    <s v="UCLA Undergrad"/>
    <s v="SEL Boelter Circ Desk"/>
    <s v="CLICC Calculator"/>
    <s v="CLICC 6 Hour Loan Period"/>
    <m/>
  </r>
  <r>
    <d v="2023-02-01T00:00:00"/>
    <d v="1899-12-30T09:49:48"/>
    <d v="2023-02-01T00:00:00"/>
    <d v="1899-12-30T11:01:31"/>
    <d v="2023-02-01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1T00:00:00"/>
    <d v="1899-12-30T09:50:24"/>
    <d v="2023-02-01T00:00:00"/>
    <d v="1899-12-30T10:58:06"/>
    <d v="2023-02-01T00:00:00"/>
    <s v="CALC05"/>
    <x v="11"/>
    <x v="10"/>
    <x v="2"/>
    <n v="-1"/>
    <s v="UCLA Undergrad"/>
    <s v="CLICC Circ Desk"/>
    <s v="CLICC Calculator"/>
    <s v="CLICC 6 Hour Loan Period"/>
    <s v="CAL-POW-04"/>
  </r>
  <r>
    <d v="2023-02-01T00:00:00"/>
    <d v="1899-12-30T09:56:14"/>
    <d v="2023-02-01T00:00:00"/>
    <d v="1899-12-30T10:52:22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09:59:24"/>
    <d v="2023-02-01T00:00:00"/>
    <d v="1899-12-30T21:54:18"/>
    <d v="2023-02-01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1T00:00:00"/>
    <d v="1899-12-30T10:01:28"/>
    <d v="2023-02-01T00:00:00"/>
    <d v="1899-12-30T14:51:18"/>
    <d v="2023-02-01T00:00:00"/>
    <s v="HPUSBC11"/>
    <x v="14"/>
    <x v="13"/>
    <x v="1"/>
    <n v="-1"/>
    <s v="UCLA Undergrad"/>
    <s v="SEL Boelter Circ Desk"/>
    <s v="CLICC Laptop Charger"/>
    <s v="CLICC 6 Hour Loan Period"/>
    <m/>
  </r>
  <r>
    <d v="2023-02-01T00:00:00"/>
    <d v="1899-12-30T10:09:51"/>
    <d v="2023-02-01T00:00:00"/>
    <d v="1899-12-30T15:22:00"/>
    <d v="2023-02-0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1T00:00:00"/>
    <d v="1899-12-30T10:09:55"/>
    <d v="2023-02-01T00:00:00"/>
    <d v="1899-12-30T15:21:53"/>
    <d v="2023-02-01T00:00:00"/>
    <s v="IPHONE25"/>
    <x v="9"/>
    <x v="8"/>
    <x v="1"/>
    <n v="-1"/>
    <s v="UCLA Undergrad"/>
    <s v="CLICC Circ Desk"/>
    <s v="CLICC Phone Cable"/>
    <s v="CLICC 6 Hour Loan Period"/>
    <s v="IPH-YRL-01"/>
  </r>
  <r>
    <d v="2023-02-01T00:00:00"/>
    <d v="1899-12-30T10:10:18"/>
    <d v="2023-02-01T00:00:00"/>
    <d v="1899-12-30T15:21:48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10:25:47"/>
    <d v="2023-02-14T00:00:00"/>
    <d v="1899-12-30T17:52:52"/>
    <d v="2023-02-15T00:00:00"/>
    <s v="CLICC-ML-0068"/>
    <x v="3"/>
    <x v="1"/>
    <x v="0"/>
    <n v="-1"/>
    <s v="UCLA Undergrad"/>
    <s v="CLICC Circ Desk"/>
    <s v="CLICC Chromebook"/>
    <s v="1 Week"/>
    <s v="ITS MacBook 78"/>
  </r>
  <r>
    <d v="2023-02-01T00:00:00"/>
    <d v="1899-12-30T10:33:57"/>
    <d v="2023-02-01T00:00:00"/>
    <d v="1899-12-30T15:34:52"/>
    <d v="2023-02-01T00:00:00"/>
    <s v="UHDMI16"/>
    <x v="15"/>
    <x v="14"/>
    <x v="4"/>
    <n v="-1"/>
    <s v="UCLA Undergrad"/>
    <s v="CLICC Circ Desk"/>
    <s v="CLICC Input/Output Adapter"/>
    <s v="CLICC 6 Hour Loan Period"/>
    <m/>
  </r>
  <r>
    <d v="2023-02-01T00:00:00"/>
    <d v="1899-12-30T10:34:06"/>
    <d v="2023-02-01T00:00:00"/>
    <d v="1899-12-30T12:36:22"/>
    <d v="2023-02-01T00:00:00"/>
    <s v="MACUSBC07C07"/>
    <x v="5"/>
    <x v="4"/>
    <x v="1"/>
    <n v="-1"/>
    <s v="UCLA Staff"/>
    <s v="CLICC Circ Desk"/>
    <s v="CLICC Laptop Charger"/>
    <s v="CLICC 6 Hour Loan Period"/>
    <s v="USBC-YRL-03"/>
  </r>
  <r>
    <d v="2023-02-01T00:00:00"/>
    <d v="1899-12-30T10:34:25"/>
    <d v="2023-02-15T00:00:00"/>
    <d v="1899-12-30T16:37:30"/>
    <d v="2023-02-15T00:00:00"/>
    <s v="CLICC-ML-0136"/>
    <x v="3"/>
    <x v="1"/>
    <x v="0"/>
    <n v="-1"/>
    <s v="UCLA Undergrad"/>
    <s v="CLICC Circ Desk"/>
    <s v="CLICC Chromebook"/>
    <s v="1 Week"/>
    <s v="ITS MacBook 86"/>
  </r>
  <r>
    <d v="2023-02-01T00:00:00"/>
    <d v="1899-12-30T10:50:44"/>
    <d v="2023-02-01T00:00:00"/>
    <d v="1899-12-30T16:24:02"/>
    <d v="2023-02-01T00:00:00"/>
    <s v="CALC10"/>
    <x v="11"/>
    <x v="10"/>
    <x v="2"/>
    <n v="-1"/>
    <s v="UCLA Undergrad"/>
    <s v="CLICC Circ Desk"/>
    <s v="CLICC Calculator"/>
    <s v="CLICC 6 Hour Loan Period"/>
    <m/>
  </r>
  <r>
    <d v="2023-02-01T00:00:00"/>
    <d v="1899-12-30T10:54:00"/>
    <d v="2023-02-06T00:00:00"/>
    <d v="1899-12-30T10:56:05"/>
    <d v="2023-02-08T00:00:00"/>
    <s v="MP142"/>
    <x v="1"/>
    <x v="1"/>
    <x v="0"/>
    <n v="-1"/>
    <s v="UCLA Undergrad"/>
    <s v="CLICC Circ Desk"/>
    <s v="CLICC Chromebook"/>
    <s v="1 Week"/>
    <s v="ML-PC1-18"/>
  </r>
  <r>
    <d v="2023-02-01T00:00:00"/>
    <d v="1899-12-30T10:55:48"/>
    <d v="2023-02-01T00:00:00"/>
    <d v="1899-12-30T21:59:25"/>
    <d v="2023-02-01T00:00:00"/>
    <s v="CALC04"/>
    <x v="11"/>
    <x v="10"/>
    <x v="2"/>
    <n v="-1"/>
    <s v="UCLA Undergrad"/>
    <s v="CLICC Circ Desk"/>
    <s v="CLICC Calculator"/>
    <s v="CLICC 6 Hour Loan Period"/>
    <s v="CAL-POW-03"/>
  </r>
  <r>
    <d v="2023-02-01T00:00:00"/>
    <d v="1899-12-30T10:58:13"/>
    <d v="2023-02-01T00:00:00"/>
    <d v="1899-12-30T18:58:45"/>
    <d v="2023-02-01T00:00:00"/>
    <s v="CALC05"/>
    <x v="11"/>
    <x v="10"/>
    <x v="2"/>
    <n v="-1"/>
    <s v="UCLA Undergrad"/>
    <s v="CLICC Circ Desk"/>
    <s v="CLICC Calculator"/>
    <s v="CLICC 6 Hour Loan Period"/>
    <s v="CAL-POW-04"/>
  </r>
  <r>
    <d v="2023-02-01T00:00:00"/>
    <d v="1899-12-30T11:02:35"/>
    <d v="2023-02-01T00:00:00"/>
    <d v="1899-12-30T12:36:25"/>
    <d v="2023-02-01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1T00:00:00"/>
    <d v="1899-12-30T11:03:06"/>
    <d v="2023-02-01T00:00:00"/>
    <d v="1899-12-30T12:36:29"/>
    <d v="2023-02-01T00:00:00"/>
    <s v="IPHONE28"/>
    <x v="9"/>
    <x v="8"/>
    <x v="1"/>
    <n v="-1"/>
    <s v="UCLA Undergrad"/>
    <s v="CLICC Circ Desk"/>
    <s v="CLICC Phone Cable"/>
    <s v="CLICC 6 Hour Loan Period"/>
    <s v="IPH-YRL-04"/>
  </r>
  <r>
    <d v="2023-02-01T00:00:00"/>
    <d v="1899-12-30T11:03:29"/>
    <d v="2023-02-01T00:00:00"/>
    <d v="1899-12-30T16:06:25"/>
    <d v="2023-02-01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1T00:00:00"/>
    <d v="1899-12-30T11:18:51"/>
    <d v="2023-02-21T00:00:00"/>
    <d v="1899-12-30T13:49:02"/>
    <d v="2023-02-15T00:00:00"/>
    <s v="MP101"/>
    <x v="1"/>
    <x v="1"/>
    <x v="0"/>
    <n v="-1"/>
    <s v="UCLA Undergrad"/>
    <s v="CLICC Circ Desk"/>
    <s v="CLICC Chromebook"/>
    <s v="1 Week"/>
    <s v="ML-CLA-19"/>
  </r>
  <r>
    <d v="2023-02-01T00:00:00"/>
    <d v="1899-12-30T11:24:30"/>
    <d v="2023-02-01T00:00:00"/>
    <d v="1899-12-30T14:17:56"/>
    <d v="2023-02-08T00:00:00"/>
    <s v="CBK231"/>
    <x v="0"/>
    <x v="0"/>
    <x v="0"/>
    <n v="-1"/>
    <s v="UCLA Academic"/>
    <s v="SEL Geology Circ Desk"/>
    <s v="CLICC Chromebook"/>
    <s v="1 Week"/>
    <s v="CBK-GEO-02"/>
  </r>
  <r>
    <d v="2023-02-01T00:00:00"/>
    <d v="1899-12-30T11:25:53"/>
    <d v="2023-02-01T00:00:00"/>
    <d v="1899-12-30T14:18:25"/>
    <d v="2023-02-01T00:00:00"/>
    <s v="UVGA08"/>
    <x v="19"/>
    <x v="18"/>
    <x v="4"/>
    <n v="-1"/>
    <s v="UCLA Academic"/>
    <s v="SEL Geology Circ Desk"/>
    <s v="CLICC Input/Output Adapter"/>
    <s v="CLICC 6 Hour Loan Period"/>
    <s v="UVGA-GEO-02"/>
  </r>
  <r>
    <d v="2023-02-01T00:00:00"/>
    <d v="1899-12-30T11:32:22"/>
    <d v="2023-02-15T00:00:00"/>
    <d v="1899-12-30T12:31:49"/>
    <d v="2023-02-14T00:00:00"/>
    <s v="HP037"/>
    <x v="2"/>
    <x v="2"/>
    <x v="0"/>
    <n v="-1"/>
    <s v="UCLA Undergrad"/>
    <s v="CLICC Circ Desk"/>
    <s v="CLICC Chromebook"/>
    <s v="1 Week"/>
    <s v="WL-SEL-02"/>
  </r>
  <r>
    <d v="2023-02-01T00:00:00"/>
    <d v="1899-12-30T11:34:29"/>
    <d v="2023-02-01T00:00:00"/>
    <d v="1899-12-30T12:25:37"/>
    <d v="2023-02-01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1T00:00:00"/>
    <d v="1899-12-30T11:47:39"/>
    <d v="2023-02-17T00:00:00"/>
    <d v="1899-12-30T13:12:24"/>
    <d v="2023-02-14T00:00:00"/>
    <s v="CLICC-ML-0003"/>
    <x v="3"/>
    <x v="1"/>
    <x v="0"/>
    <n v="-1"/>
    <s v="UCLA Undergrad"/>
    <s v="CLICC Circ Desk"/>
    <s v="CLICC Chromebook"/>
    <s v="1 Week"/>
    <s v="ITS MacBook 3"/>
  </r>
  <r>
    <d v="2023-02-01T00:00:00"/>
    <d v="1899-12-30T11:48:58"/>
    <d v="2023-02-03T00:00:00"/>
    <d v="1899-12-30T12:15:19"/>
    <d v="2023-02-08T00:00:00"/>
    <s v="CBK206"/>
    <x v="0"/>
    <x v="0"/>
    <x v="0"/>
    <n v="-1"/>
    <s v="UCLA Graduate"/>
    <s v="Biomed Circ Desk"/>
    <s v="CLICC Chromebook"/>
    <s v="1 Week"/>
    <s v="CBK-BIO-17"/>
  </r>
  <r>
    <d v="2023-02-01T00:00:00"/>
    <d v="1899-12-30T11:53:03"/>
    <d v="2023-02-01T00:00:00"/>
    <d v="1899-12-30T11:53:31"/>
    <d v="2023-02-08T00:00:00"/>
    <s v="CBK029"/>
    <x v="0"/>
    <x v="0"/>
    <x v="0"/>
    <n v="-1"/>
    <s v="UCLA Undergrad"/>
    <s v="Management Circ Desk"/>
    <s v="CLICC Chromebook"/>
    <s v="1 Week"/>
    <s v="CBK-029"/>
  </r>
  <r>
    <d v="2023-02-01T00:00:00"/>
    <d v="1899-12-30T11:53:21"/>
    <d v="2023-02-01T00:00:00"/>
    <d v="1899-12-30T12:52:51"/>
    <d v="2023-02-08T00:00:00"/>
    <s v="CBK412"/>
    <x v="0"/>
    <x v="0"/>
    <x v="0"/>
    <n v="-1"/>
    <s v="UCLA Undergrad"/>
    <s v="CLICC Circ Desk"/>
    <s v="CLICC Chromebook"/>
    <s v="1 Week"/>
    <s v="CBK-CLICC-163"/>
  </r>
  <r>
    <d v="2023-02-01T00:00:00"/>
    <d v="1899-12-30T11:59:06"/>
    <d v="2023-02-01T00:00:00"/>
    <d v="1899-12-30T12:49:15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11:59:55"/>
    <d v="2023-02-01T00:00:00"/>
    <d v="1899-12-30T15:53:44"/>
    <d v="2023-02-01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1T00:00:00"/>
    <d v="1899-12-30T12:00:00"/>
    <d v="2023-02-01T00:00:00"/>
    <d v="1899-12-30T15:53:28"/>
    <d v="2023-02-01T00:00:00"/>
    <s v="HDMIC12"/>
    <x v="16"/>
    <x v="15"/>
    <x v="4"/>
    <n v="-1"/>
    <s v="UCLA Graduate"/>
    <s v="CLICC Circ Desk"/>
    <s v="CLICC Display Cable"/>
    <s v="CLICC 6 Hour Loan Period"/>
    <s v="HDMC-YRL-04"/>
  </r>
  <r>
    <d v="2023-02-01T00:00:00"/>
    <d v="1899-12-30T12:03:03"/>
    <d v="2023-02-01T00:00:00"/>
    <d v="1899-12-30T14:10:41"/>
    <d v="2023-02-01T00:00:00"/>
    <s v="IPHONE32"/>
    <x v="9"/>
    <x v="8"/>
    <x v="1"/>
    <n v="-1"/>
    <s v="UCLA Undergrad"/>
    <s v="CLICC Circ Desk"/>
    <s v="CLICC Phone Cable"/>
    <s v="CLICC 6 Hour Loan Period"/>
    <s v="IPH-YRL-08"/>
  </r>
  <r>
    <d v="2023-02-01T00:00:00"/>
    <d v="1899-12-30T12:03:06"/>
    <d v="2023-02-01T00:00:00"/>
    <d v="1899-12-30T14:10:34"/>
    <d v="2023-02-01T00:00:00"/>
    <s v="WALLADPT33"/>
    <x v="8"/>
    <x v="7"/>
    <x v="1"/>
    <n v="-1"/>
    <s v="UCLA Undergrad"/>
    <s v="CLICC Circ Desk"/>
    <s v="CLICC USB Wall Adapter"/>
    <s v="CLICC 6 Hour Loan Period"/>
    <m/>
  </r>
  <r>
    <d v="2023-02-01T00:00:00"/>
    <d v="1899-12-30T12:03:11"/>
    <d v="2023-02-01T00:00:00"/>
    <d v="1899-12-30T14:10:18"/>
    <d v="2023-02-0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1T00:00:00"/>
    <d v="1899-12-30T12:04:21"/>
    <d v="2023-02-01T00:00:00"/>
    <d v="1899-12-30T13:43:15"/>
    <d v="2023-02-01T00:00:00"/>
    <s v="HDST02"/>
    <x v="6"/>
    <x v="5"/>
    <x v="2"/>
    <n v="-1"/>
    <s v="UCLA Undergrad"/>
    <s v="SEL Boelter Circ Desk"/>
    <s v="CLICC Headset"/>
    <s v="CLICC 6 Hour Loan Period"/>
    <s v="HDS-BOE-02"/>
  </r>
  <r>
    <d v="2023-02-01T00:00:00"/>
    <d v="1899-12-30T12:09:25"/>
    <d v="2023-02-01T00:00:00"/>
    <d v="1899-12-30T14:12:37"/>
    <d v="2023-02-01T00:00:00"/>
    <s v="IPHONE02"/>
    <x v="9"/>
    <x v="8"/>
    <x v="1"/>
    <n v="-1"/>
    <s v="UCLA Undergrad"/>
    <s v="Music Circ Desk"/>
    <s v="CLICC Phone Cable"/>
    <s v="CLICC 6 Hour Loan Period"/>
    <s v="IPH-MUS-02"/>
  </r>
  <r>
    <d v="2023-02-01T00:00:00"/>
    <d v="1899-12-30T12:09:30"/>
    <d v="2023-02-01T00:00:00"/>
    <d v="1899-12-30T14:13:28"/>
    <d v="2023-02-01T00:00:00"/>
    <s v="OMNI28"/>
    <x v="12"/>
    <x v="11"/>
    <x v="1"/>
    <n v="-1"/>
    <s v="UCLA Undergrad"/>
    <s v="Music Circ Desk"/>
    <s v="CLICC Omnicharge"/>
    <s v="CLICC 6 Hour Loan Period"/>
    <s v="OMN-MUS-08"/>
  </r>
  <r>
    <d v="2023-02-01T00:00:00"/>
    <d v="1899-12-30T12:10:04"/>
    <d v="2023-02-01T00:00:00"/>
    <d v="1899-12-30T15:07:59"/>
    <d v="2023-02-08T00:00:00"/>
    <s v="CLICC-ML-0113"/>
    <x v="3"/>
    <x v="1"/>
    <x v="0"/>
    <n v="-1"/>
    <s v="UCLA Undergrad"/>
    <s v="CLICC Circ Desk"/>
    <s v="CLICC Chromebook"/>
    <s v="1 Week"/>
    <s v="ITS MacBook 103"/>
  </r>
  <r>
    <d v="2023-02-01T00:00:00"/>
    <d v="1899-12-30T12:13:52"/>
    <d v="2023-02-01T00:00:00"/>
    <d v="1899-12-30T13:51:18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2:13:56"/>
    <d v="2023-02-01T00:00:00"/>
    <d v="1899-12-30T13:51:26"/>
    <d v="2023-02-01T00:00:00"/>
    <s v="IPHONE37"/>
    <x v="9"/>
    <x v="8"/>
    <x v="1"/>
    <n v="-1"/>
    <s v="UCLA Undergrad"/>
    <s v="CLICC Circ Desk"/>
    <s v="CLICC Phone Cable"/>
    <s v="CLICC 6 Hour Loan Period"/>
    <s v="IPH-YRL-13"/>
  </r>
  <r>
    <d v="2023-02-01T00:00:00"/>
    <d v="1899-12-30T12:22:12"/>
    <d v="2023-02-02T00:00:00"/>
    <d v="1899-12-30T18:08:42"/>
    <d v="2023-02-01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1T00:00:00"/>
    <d v="1899-12-30T12:29:39"/>
    <d v="2023-02-16T00:00:00"/>
    <d v="1899-12-30T09:58:47"/>
    <d v="2023-02-15T00:00:00"/>
    <s v="CLICC-MM-029"/>
    <x v="4"/>
    <x v="3"/>
    <x v="0"/>
    <n v="-1"/>
    <s v="UCLA Undergrad"/>
    <s v="CLICC Circ Desk"/>
    <s v="CLICC Chromebook"/>
    <s v="1 Week"/>
    <m/>
  </r>
  <r>
    <d v="2023-02-01T00:00:00"/>
    <d v="1899-12-30T12:47:47"/>
    <d v="2023-02-01T00:00:00"/>
    <d v="1899-12-30T13:54:34"/>
    <d v="2023-02-01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2-01T00:00:00"/>
    <d v="1899-12-30T12:47:50"/>
    <d v="2023-02-01T00:00:00"/>
    <d v="1899-12-30T13:54:41"/>
    <d v="2023-02-01T00:00:00"/>
    <s v="IPHONE28"/>
    <x v="9"/>
    <x v="8"/>
    <x v="1"/>
    <n v="-1"/>
    <s v="UCLA Graduate"/>
    <s v="CLICC Circ Desk"/>
    <s v="CLICC Phone Cable"/>
    <s v="CLICC 6 Hour Loan Period"/>
    <s v="IPH-YRL-04"/>
  </r>
  <r>
    <d v="2023-02-01T00:00:00"/>
    <d v="1899-12-30T12:51:59"/>
    <d v="2023-02-01T00:00:00"/>
    <d v="1899-12-30T13:42:59"/>
    <d v="2023-02-01T00:00:00"/>
    <s v="IPHONE30"/>
    <x v="9"/>
    <x v="8"/>
    <x v="1"/>
    <n v="-1"/>
    <s v="UCLA Undergrad"/>
    <s v="CLICC Circ Desk"/>
    <s v="CLICC Phone Cable"/>
    <s v="CLICC 6 Hour Loan Period"/>
    <s v="IPH-YRL-06"/>
  </r>
  <r>
    <d v="2023-02-01T00:00:00"/>
    <d v="1899-12-30T12:52:05"/>
    <d v="2023-02-01T00:00:00"/>
    <d v="1899-12-30T13:42:54"/>
    <d v="2023-02-01T00:00:00"/>
    <s v="WALLADPT32"/>
    <x v="8"/>
    <x v="7"/>
    <x v="1"/>
    <n v="-1"/>
    <s v="UCLA Undergrad"/>
    <s v="CLICC Circ Desk"/>
    <s v="CLICC USB Wall Adapter"/>
    <s v="CLICC 6 Hour Loan Period"/>
    <m/>
  </r>
  <r>
    <d v="2023-02-01T00:00:00"/>
    <d v="1899-12-30T12:53:32"/>
    <d v="2023-02-02T00:00:00"/>
    <d v="1899-12-30T10:35:19"/>
    <d v="2023-02-08T00:00:00"/>
    <s v="CBK380"/>
    <x v="0"/>
    <x v="0"/>
    <x v="0"/>
    <n v="-1"/>
    <s v="UCLA Undergrad"/>
    <s v="CLICC Circ Desk"/>
    <s v="CLICC Chromebook"/>
    <s v="1 Week"/>
    <s v="CBK-CLICC-131"/>
  </r>
  <r>
    <d v="2023-02-01T00:00:00"/>
    <d v="1899-12-30T12:54:09"/>
    <d v="2023-02-01T00:00:00"/>
    <d v="1899-12-30T12:58:14"/>
    <d v="2023-02-08T00:00:00"/>
    <s v="CBK103"/>
    <x v="0"/>
    <x v="0"/>
    <x v="0"/>
    <n v="-1"/>
    <s v="UCLA Staff"/>
    <s v="CLICC Circ Desk"/>
    <s v="CLICC Chromebook"/>
    <s v="1 Week"/>
    <s v="CBCR-24"/>
  </r>
  <r>
    <d v="2023-02-01T00:00:00"/>
    <d v="1899-12-30T12:54:43"/>
    <d v="2023-02-01T00:00:00"/>
    <d v="1899-12-30T13:42:49"/>
    <d v="2023-02-0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1T00:00:00"/>
    <d v="1899-12-30T12:57:57"/>
    <d v="2023-02-01T00:00:00"/>
    <d v="1899-12-30T13:42:45"/>
    <d v="2023-02-01T00:00:00"/>
    <s v="WALLADPT49"/>
    <x v="8"/>
    <x v="7"/>
    <x v="1"/>
    <n v="-1"/>
    <s v="UCLA Undergrad"/>
    <s v="CLICC Circ Desk"/>
    <s v="CLICC USB Wall Adapter"/>
    <s v="CLICC 6 Hour Loan Period"/>
    <m/>
  </r>
  <r>
    <d v="2023-02-01T00:00:00"/>
    <d v="1899-12-30T12:57:59"/>
    <d v="2023-02-01T00:00:00"/>
    <d v="1899-12-30T13:42:55"/>
    <d v="2023-02-01T00:00:00"/>
    <s v="IPHONE34"/>
    <x v="9"/>
    <x v="8"/>
    <x v="1"/>
    <n v="-1"/>
    <s v="UCLA Undergrad"/>
    <s v="CLICC Circ Desk"/>
    <s v="CLICC Phone Cable"/>
    <s v="CLICC 6 Hour Loan Period"/>
    <s v="IPH-YRL-10"/>
  </r>
  <r>
    <d v="2023-02-01T00:00:00"/>
    <d v="1899-12-30T12:58:46"/>
    <m/>
    <m/>
    <d v="2023-03-30T00:00:00"/>
    <s v="CBK382"/>
    <x v="0"/>
    <x v="0"/>
    <x v="0"/>
    <n v="9808738490006530"/>
    <s v="UCLA Staff"/>
    <s v="CLICC Circ Desk"/>
    <s v="CLICC Chromebook"/>
    <s v="1 Week"/>
    <s v="CBK-CLICC-133"/>
  </r>
  <r>
    <d v="2023-02-01T00:00:00"/>
    <d v="1899-12-30T13:04:41"/>
    <d v="2023-02-01T00:00:00"/>
    <d v="1899-12-30T16:03:25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13:04:48"/>
    <d v="2023-02-01T00:00:00"/>
    <d v="1899-12-30T16:03:13"/>
    <d v="2023-02-01T00:00:00"/>
    <s v="WALLADPT42"/>
    <x v="8"/>
    <x v="7"/>
    <x v="1"/>
    <n v="-1"/>
    <s v="UCLA Undergrad"/>
    <s v="CLICC Circ Desk"/>
    <s v="CLICC USB Wall Adapter"/>
    <s v="CLICC 6 Hour Loan Period"/>
    <m/>
  </r>
  <r>
    <d v="2023-02-01T00:00:00"/>
    <d v="1899-12-30T13:04:55"/>
    <d v="2023-02-01T00:00:00"/>
    <d v="1899-12-30T16:03:17"/>
    <d v="2023-02-01T00:00:00"/>
    <s v="IPHONE46"/>
    <x v="9"/>
    <x v="8"/>
    <x v="1"/>
    <n v="-1"/>
    <s v="UCLA Undergrad"/>
    <s v="CLICC Circ Desk"/>
    <s v="CLICC Phone Cable"/>
    <s v="CLICC 6 Hour Loan Period"/>
    <s v="IPH-POW-02"/>
  </r>
  <r>
    <d v="2023-02-01T00:00:00"/>
    <d v="1899-12-30T13:12:03"/>
    <d v="2023-02-01T00:00:00"/>
    <d v="1899-12-30T19:30:01"/>
    <d v="2023-02-08T00:00:00"/>
    <s v="CBK209"/>
    <x v="0"/>
    <x v="0"/>
    <x v="0"/>
    <n v="-1"/>
    <s v="UCLA Graduate"/>
    <s v="Biomed Circ Desk"/>
    <s v="CLICC Chromebook"/>
    <s v="1 Week"/>
    <s v="CBK-BIO-20"/>
  </r>
  <r>
    <d v="2023-02-01T00:00:00"/>
    <d v="1899-12-30T13:12:29"/>
    <d v="2023-02-15T00:00:00"/>
    <d v="1899-12-30T14:46:57"/>
    <d v="2023-02-15T00:00:00"/>
    <s v="HP086"/>
    <x v="2"/>
    <x v="2"/>
    <x v="0"/>
    <n v="-1"/>
    <s v="UCLA Undergrad"/>
    <s v="CLICC Circ Desk"/>
    <s v="CLICC Chromebook"/>
    <s v="1 Week"/>
    <s v="WL-RC2-16"/>
  </r>
  <r>
    <d v="2023-02-01T00:00:00"/>
    <d v="1899-12-30T13:23:41"/>
    <d v="2023-02-01T00:00:00"/>
    <d v="1899-12-30T15:21:16"/>
    <d v="2023-02-01T00:00:00"/>
    <s v="MACCHRG51"/>
    <x v="10"/>
    <x v="9"/>
    <x v="1"/>
    <n v="-1"/>
    <s v="UCLA Undergrad"/>
    <s v="CLICC Circ Desk"/>
    <s v="CLICC Laptop Charger"/>
    <s v="CLICC 6 Hour Loan Period"/>
    <m/>
  </r>
  <r>
    <d v="2023-02-01T00:00:00"/>
    <d v="1899-12-30T13:27:33"/>
    <d v="2023-02-02T00:00:00"/>
    <d v="1899-12-30T14:01:24"/>
    <d v="2023-02-08T00:00:00"/>
    <s v="CBK100"/>
    <x v="0"/>
    <x v="0"/>
    <x v="0"/>
    <n v="-1"/>
    <s v="UCLA Undergrad"/>
    <s v="CLICC Circ Desk"/>
    <s v="CLICC Chromebook"/>
    <s v="1 Week"/>
    <s v="CBCR-21"/>
  </r>
  <r>
    <d v="2023-02-01T00:00:00"/>
    <d v="1899-12-30T13:47:14"/>
    <d v="2023-02-01T00:00:00"/>
    <d v="1899-12-30T14:52:34"/>
    <d v="2023-02-01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1T00:00:00"/>
    <d v="1899-12-30T13:47:17"/>
    <d v="2023-02-01T00:00:00"/>
    <d v="1899-12-30T14:52:38"/>
    <d v="2023-02-01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01T00:00:00"/>
    <d v="1899-12-30T13:53:10"/>
    <d v="2023-02-01T00:00:00"/>
    <d v="1899-12-30T17:54:03"/>
    <d v="2023-02-01T00:00:00"/>
    <s v="OMNI07"/>
    <x v="12"/>
    <x v="11"/>
    <x v="1"/>
    <n v="-1"/>
    <s v="UCLA Graduate"/>
    <s v="Biomed Circ Desk"/>
    <s v="CLICC Omnicharge"/>
    <s v="CLICC 6 Hour Loan Period"/>
    <s v="OMN-BIO-07"/>
  </r>
  <r>
    <d v="2023-02-01T00:00:00"/>
    <d v="1899-12-30T13:53:31"/>
    <d v="2023-02-01T00:00:00"/>
    <d v="1899-12-30T17:10:08"/>
    <d v="2023-02-01T00:00:00"/>
    <s v="UVGA14"/>
    <x v="19"/>
    <x v="18"/>
    <x v="4"/>
    <n v="-1"/>
    <s v="UCLA Graduate"/>
    <s v="CLICC Circ Desk"/>
    <s v="CLICC Input/Output Adapter"/>
    <s v="CLICC 6 Hour Loan Period"/>
    <m/>
  </r>
  <r>
    <d v="2023-02-01T00:00:00"/>
    <d v="1899-12-30T13:53:40"/>
    <d v="2023-02-01T00:00:00"/>
    <d v="1899-12-30T17:10:06"/>
    <d v="2023-02-01T00:00:00"/>
    <s v="VGAC20"/>
    <x v="24"/>
    <x v="20"/>
    <x v="4"/>
    <n v="-1"/>
    <s v="UCLA Graduate"/>
    <s v="CLICC Circ Desk"/>
    <s v="CLICC Display Cable"/>
    <s v="CLICC 6 Hour Loan Period"/>
    <s v="VGAC-YRL-04"/>
  </r>
  <r>
    <d v="2023-02-01T00:00:00"/>
    <d v="1899-12-30T13:57:13"/>
    <d v="2023-02-01T00:00:00"/>
    <d v="1899-12-30T16:00:07"/>
    <d v="2023-02-01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1T00:00:00"/>
    <d v="1899-12-30T13:57:22"/>
    <d v="2023-02-01T00:00:00"/>
    <d v="1899-12-30T16:00:46"/>
    <d v="2023-02-01T00:00:00"/>
    <s v="IPHONE37"/>
    <x v="9"/>
    <x v="8"/>
    <x v="1"/>
    <n v="-1"/>
    <s v="UCLA Undergrad"/>
    <s v="CLICC Circ Desk"/>
    <s v="CLICC Phone Cable"/>
    <s v="CLICC 6 Hour Loan Period"/>
    <s v="IPH-YRL-13"/>
  </r>
  <r>
    <d v="2023-02-01T00:00:00"/>
    <d v="1899-12-30T14:01:54"/>
    <d v="2023-02-01T00:00:00"/>
    <d v="1899-12-30T16:09:38"/>
    <d v="2023-02-01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2-01T00:00:00"/>
    <d v="1899-12-30T14:02:17"/>
    <d v="2023-02-01T00:00:00"/>
    <d v="1899-12-30T15:04:48"/>
    <d v="2023-02-01T00:00:00"/>
    <s v="ANDROID05"/>
    <x v="17"/>
    <x v="16"/>
    <x v="1"/>
    <n v="-1"/>
    <s v="UCLA Undergrad"/>
    <s v="SEL Boelter Circ Desk"/>
    <s v="CLICC Phone Cable"/>
    <s v="CLICC 6 Hour Loan Period"/>
    <s v="AND-BOE-01"/>
  </r>
  <r>
    <d v="2023-02-01T00:00:00"/>
    <d v="1899-12-30T14:02:41"/>
    <d v="2023-02-01T00:00:00"/>
    <d v="1899-12-30T15:04:51"/>
    <d v="2023-02-0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2-01T00:00:00"/>
    <d v="1899-12-30T14:03:04"/>
    <d v="2023-02-08T00:00:00"/>
    <d v="1899-12-30T10:02:38"/>
    <d v="2023-02-08T00:00:00"/>
    <s v="MP064"/>
    <x v="1"/>
    <x v="1"/>
    <x v="0"/>
    <n v="-1"/>
    <s v="UCLA Undergrad"/>
    <s v="CLICC Circ Desk"/>
    <s v="CLICC Chromebook"/>
    <s v="1 Week"/>
    <s v="ML-POW-03"/>
  </r>
  <r>
    <d v="2023-02-01T00:00:00"/>
    <d v="1899-12-30T14:06:26"/>
    <d v="2023-02-07T00:00:00"/>
    <d v="1899-12-30T09:37:30"/>
    <d v="2023-02-08T00:00:00"/>
    <s v="MP088"/>
    <x v="1"/>
    <x v="1"/>
    <x v="0"/>
    <n v="-1"/>
    <s v="UCLA Undergrad"/>
    <s v="CLICC Circ Desk"/>
    <s v="CLICC Chromebook"/>
    <s v="1 Week"/>
    <s v="ML-CLA-06"/>
  </r>
  <r>
    <d v="2023-02-01T00:00:00"/>
    <d v="1899-12-30T14:06:43"/>
    <d v="2023-02-01T00:00:00"/>
    <d v="1899-12-30T15:32:14"/>
    <d v="2023-02-01T00:00:00"/>
    <s v="WALLADPT49"/>
    <x v="8"/>
    <x v="7"/>
    <x v="1"/>
    <n v="-1"/>
    <s v="UCLA Undergrad"/>
    <s v="CLICC Circ Desk"/>
    <s v="CLICC USB Wall Adapter"/>
    <s v="CLICC 6 Hour Loan Period"/>
    <m/>
  </r>
  <r>
    <d v="2023-02-01T00:00:00"/>
    <d v="1899-12-30T14:06:48"/>
    <d v="2023-02-01T00:00:00"/>
    <d v="1899-12-30T15:32:16"/>
    <d v="2023-02-01T00:00:00"/>
    <s v="IPHONE34"/>
    <x v="9"/>
    <x v="8"/>
    <x v="1"/>
    <n v="-1"/>
    <s v="UCLA Undergrad"/>
    <s v="CLICC Circ Desk"/>
    <s v="CLICC Phone Cable"/>
    <s v="CLICC 6 Hour Loan Period"/>
    <s v="IPH-YRL-10"/>
  </r>
  <r>
    <d v="2023-02-01T00:00:00"/>
    <d v="1899-12-30T14:08:22"/>
    <d v="2023-02-01T00:00:00"/>
    <d v="1899-12-30T15:11:52"/>
    <d v="2023-02-01T00:00:00"/>
    <s v="HDST30"/>
    <x v="6"/>
    <x v="5"/>
    <x v="2"/>
    <n v="-1"/>
    <s v="UCLA Staff"/>
    <s v="CLICC Circ Desk"/>
    <s v="CLICC Headset"/>
    <s v="CLICC 6 Hour Loan Period"/>
    <m/>
  </r>
  <r>
    <d v="2023-02-01T00:00:00"/>
    <d v="1899-12-30T14:10:38"/>
    <d v="2023-02-15T00:00:00"/>
    <d v="1899-12-30T15:33:09"/>
    <d v="2023-02-15T00:00:00"/>
    <s v="HP088"/>
    <x v="2"/>
    <x v="2"/>
    <x v="0"/>
    <n v="-1"/>
    <s v="UCLA Undergrad"/>
    <s v="CLICC Circ Desk"/>
    <s v="CLICC Chromebook"/>
    <s v="1 Week"/>
    <s v="WL-RC2-18"/>
  </r>
  <r>
    <d v="2023-02-01T00:00:00"/>
    <d v="1899-12-30T14:37:12"/>
    <d v="2023-02-01T00:00:00"/>
    <d v="1899-12-30T17:48:51"/>
    <d v="2023-02-01T00:00:00"/>
    <s v="WALLADPT45"/>
    <x v="8"/>
    <x v="7"/>
    <x v="1"/>
    <n v="-1"/>
    <s v="UCLA Undergrad"/>
    <s v="CLICC Circ Desk"/>
    <s v="CLICC USB Wall Adapter"/>
    <s v="CLICC 6 Hour Loan Period"/>
    <m/>
  </r>
  <r>
    <d v="2023-02-01T00:00:00"/>
    <d v="1899-12-30T14:37:16"/>
    <d v="2023-02-01T00:00:00"/>
    <d v="1899-12-30T17:48:54"/>
    <d v="2023-02-01T00:00:00"/>
    <s v="IPHONE52"/>
    <x v="9"/>
    <x v="8"/>
    <x v="1"/>
    <n v="-1"/>
    <s v="UCLA Undergrad"/>
    <s v="CLICC Circ Desk"/>
    <s v="CLICC Phone Cable"/>
    <s v="CLICC 6 Hour Loan Period"/>
    <s v="IPH-POW-08"/>
  </r>
  <r>
    <d v="2023-02-01T00:00:00"/>
    <d v="1899-12-30T14:41:29"/>
    <d v="2023-02-15T00:00:00"/>
    <d v="1899-12-30T17:29:59"/>
    <d v="2023-02-14T00:00:00"/>
    <s v="CLICC-ML-2089"/>
    <x v="3"/>
    <x v="1"/>
    <x v="0"/>
    <n v="-1"/>
    <s v="UCLA Undergrad"/>
    <s v="CLICC Circ Desk"/>
    <s v="CLICC Chromebook"/>
    <s v="1 Week"/>
    <s v="CLICC-ML-2089"/>
  </r>
  <r>
    <d v="2023-02-01T00:00:00"/>
    <d v="1899-12-30T14:50:35"/>
    <d v="2023-02-01T00:00:00"/>
    <d v="1899-12-30T14:51:41"/>
    <d v="2023-02-01T00:00:00"/>
    <s v="WALLADPT33"/>
    <x v="8"/>
    <x v="7"/>
    <x v="1"/>
    <n v="-1"/>
    <s v="UCLA Staff"/>
    <s v="CLICC Circ Desk"/>
    <s v="CLICC USB Wall Adapter"/>
    <s v="CLICC 6 Hour Loan Period"/>
    <m/>
  </r>
  <r>
    <d v="2023-02-01T00:00:00"/>
    <d v="1899-12-30T14:51:54"/>
    <m/>
    <m/>
    <d v="2023-03-30T00:00:00"/>
    <s v="IPHONE28"/>
    <x v="9"/>
    <x v="8"/>
    <x v="1"/>
    <n v="9808738490006530"/>
    <s v="UCLA Staff"/>
    <s v="CLICC Circ Desk"/>
    <s v="CLICC Phone Cable"/>
    <s v="CLICC 6 Hour Loan Period"/>
    <s v="IPH-YRL-04"/>
  </r>
  <r>
    <d v="2023-02-01T00:00:00"/>
    <d v="1899-12-30T14:51:56"/>
    <d v="2023-02-15T00:00:00"/>
    <d v="1899-12-30T13:14:48"/>
    <d v="2023-02-15T00:00:00"/>
    <s v="HP028"/>
    <x v="2"/>
    <x v="2"/>
    <x v="0"/>
    <n v="-1"/>
    <s v="UCLA Undergrad"/>
    <s v="CLICC Circ Desk"/>
    <s v="CLICC Chromebook"/>
    <s v="1 Week"/>
    <s v="WL-BCR-18"/>
  </r>
  <r>
    <d v="2023-02-01T00:00:00"/>
    <d v="1899-12-30T14:55:58"/>
    <d v="2023-02-01T00:00:00"/>
    <d v="1899-12-30T15:55:22"/>
    <d v="2023-02-08T00:00:00"/>
    <s v="CBK039"/>
    <x v="0"/>
    <x v="0"/>
    <x v="0"/>
    <n v="-1"/>
    <s v="UCLA Undergrad"/>
    <s v="Default Circulation Desk"/>
    <s v="CLICC Chromebook"/>
    <s v="1 Week"/>
    <s v="CPOW-05"/>
  </r>
  <r>
    <d v="2023-02-01T00:00:00"/>
    <d v="1899-12-30T14:57:11"/>
    <d v="2023-02-01T00:00:00"/>
    <d v="1899-12-30T15:53:51"/>
    <d v="2023-02-01T00:00:00"/>
    <s v="IPHONE32"/>
    <x v="9"/>
    <x v="8"/>
    <x v="1"/>
    <n v="-1"/>
    <s v="UCLA Undergrad"/>
    <s v="CLICC Circ Desk"/>
    <s v="CLICC Phone Cable"/>
    <s v="CLICC 6 Hour Loan Period"/>
    <s v="IPH-YRL-08"/>
  </r>
  <r>
    <d v="2023-02-01T00:00:00"/>
    <d v="1899-12-30T14:57:14"/>
    <d v="2023-02-01T00:00:00"/>
    <d v="1899-12-30T15:53:56"/>
    <d v="2023-02-01T00:00:00"/>
    <s v="WALLADPT33"/>
    <x v="8"/>
    <x v="7"/>
    <x v="1"/>
    <n v="-1"/>
    <s v="UCLA Undergrad"/>
    <s v="CLICC Circ Desk"/>
    <s v="CLICC USB Wall Adapter"/>
    <s v="CLICC 6 Hour Loan Period"/>
    <m/>
  </r>
  <r>
    <d v="2023-02-01T00:00:00"/>
    <d v="1899-12-30T14:57:22"/>
    <d v="2023-02-01T00:00:00"/>
    <d v="1899-12-30T15:22:22"/>
    <d v="2023-02-0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1T00:00:00"/>
    <d v="1899-12-30T14:59:55"/>
    <d v="2023-02-01T00:00:00"/>
    <d v="1899-12-30T15:00:35"/>
    <d v="2023-02-01T00:00:00"/>
    <s v="ANDROID18"/>
    <x v="17"/>
    <x v="16"/>
    <x v="1"/>
    <n v="-1"/>
    <s v="UCLA Undergrad"/>
    <s v="Default Circulation Desk"/>
    <s v="CLICC Phone Cable"/>
    <s v="CLICC 6 Hour Loan Period"/>
    <s v="AND-LOC-03"/>
  </r>
  <r>
    <d v="2023-02-01T00:00:00"/>
    <d v="1899-12-30T15:00:30"/>
    <d v="2023-02-15T00:00:00"/>
    <d v="1899-12-30T12:08:10"/>
    <d v="2023-02-08T00:00:00"/>
    <s v="MP182"/>
    <x v="1"/>
    <x v="1"/>
    <x v="0"/>
    <n v="-1"/>
    <s v="UCLA Undergrad"/>
    <s v="CLICC Circ Desk"/>
    <s v="CLICC Chromebook"/>
    <s v="1 Week"/>
    <s v="ML-CMM-22"/>
  </r>
  <r>
    <d v="2023-02-01T00:00:00"/>
    <d v="1899-12-30T15:05:07"/>
    <d v="2023-02-18T00:00:00"/>
    <d v="1899-12-30T14:25:45"/>
    <d v="2023-02-15T00:00:00"/>
    <s v="HP152"/>
    <x v="2"/>
    <x v="2"/>
    <x v="0"/>
    <n v="-1"/>
    <s v="UCLA Undergrad"/>
    <s v="CLICC Circ Desk"/>
    <s v="CLICC Chromebook"/>
    <s v="1 Week"/>
    <s v="WL-LAB-01"/>
  </r>
  <r>
    <d v="2023-02-01T00:00:00"/>
    <d v="1899-12-30T15:05:28"/>
    <d v="2023-02-01T00:00:00"/>
    <d v="1899-12-30T17:28:22"/>
    <d v="2023-02-01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1T00:00:00"/>
    <d v="1899-12-30T15:07:08"/>
    <d v="2023-02-01T00:00:00"/>
    <d v="1899-12-30T16:55:46"/>
    <d v="2023-02-01T00:00:00"/>
    <s v="HDST02"/>
    <x v="6"/>
    <x v="5"/>
    <x v="2"/>
    <n v="-1"/>
    <s v="UCLA Undergrad"/>
    <s v="SEL Boelter Circ Desk"/>
    <s v="CLICC Headset"/>
    <s v="CLICC 6 Hour Loan Period"/>
    <s v="HDS-BOE-02"/>
  </r>
  <r>
    <d v="2023-02-01T00:00:00"/>
    <d v="1899-12-30T15:10:11"/>
    <d v="2023-02-03T00:00:00"/>
    <d v="1899-12-30T17:41:54"/>
    <d v="2023-02-08T00:00:00"/>
    <s v="CBK224"/>
    <x v="0"/>
    <x v="0"/>
    <x v="0"/>
    <n v="-1"/>
    <s v="UCLA Graduate"/>
    <s v="SEL Boelter Circ Desk"/>
    <s v="CLICC Chromebook"/>
    <s v="1 Week"/>
    <s v="CBK-BOE-15"/>
  </r>
  <r>
    <d v="2023-02-01T00:00:00"/>
    <d v="1899-12-30T15:11:50"/>
    <d v="2023-02-01T00:00:00"/>
    <d v="1899-12-30T17:32:29"/>
    <d v="2023-02-0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1T00:00:00"/>
    <d v="1899-12-30T15:12:44"/>
    <d v="2023-02-01T00:00:00"/>
    <d v="1899-12-30T16:49:02"/>
    <d v="2023-02-01T00:00:00"/>
    <s v="WALLADPT43"/>
    <x v="8"/>
    <x v="7"/>
    <x v="1"/>
    <n v="-1"/>
    <s v="UCLA Undergrad"/>
    <s v="CLICC Circ Desk"/>
    <s v="CLICC USB Wall Adapter"/>
    <s v="CLICC 6 Hour Loan Period"/>
    <m/>
  </r>
  <r>
    <d v="2023-02-01T00:00:00"/>
    <d v="1899-12-30T15:12:54"/>
    <d v="2023-02-01T00:00:00"/>
    <d v="1899-12-30T16:49:06"/>
    <d v="2023-02-01T00:00:00"/>
    <s v="IPHONE48"/>
    <x v="9"/>
    <x v="8"/>
    <x v="1"/>
    <n v="-1"/>
    <s v="UCLA Undergrad"/>
    <s v="CLICC Circ Desk"/>
    <s v="CLICC Phone Cable"/>
    <s v="CLICC 6 Hour Loan Period"/>
    <s v="IPH-POW-04"/>
  </r>
  <r>
    <d v="2023-02-01T00:00:00"/>
    <d v="1899-12-30T15:15:24"/>
    <d v="2023-02-15T00:00:00"/>
    <d v="1899-12-30T12:10:57"/>
    <d v="2023-02-15T00:00:00"/>
    <s v="MP157"/>
    <x v="1"/>
    <x v="1"/>
    <x v="0"/>
    <n v="-1"/>
    <s v="UCLA Undergrad"/>
    <s v="CLICC Circ Desk"/>
    <s v="CLICC Chromebook"/>
    <s v="1 Week"/>
    <s v="ML-UNA-03"/>
  </r>
  <r>
    <d v="2023-02-01T00:00:00"/>
    <d v="1899-12-30T15:16:12"/>
    <d v="2023-02-15T00:00:00"/>
    <d v="1899-12-30T13:41:50"/>
    <d v="2023-02-15T00:00:00"/>
    <s v="CLICC-MM-0005"/>
    <x v="4"/>
    <x v="3"/>
    <x v="0"/>
    <n v="-1"/>
    <s v="UCLA Graduate"/>
    <s v="CLICC Circ Desk"/>
    <s v="CLICC Chromebook"/>
    <s v="1 Week"/>
    <s v="ITS iPad 137"/>
  </r>
  <r>
    <d v="2023-02-01T00:00:00"/>
    <d v="1899-12-30T15:16:27"/>
    <d v="2023-02-08T00:00:00"/>
    <d v="1899-12-30T15:23:55"/>
    <d v="2023-02-08T00:00:00"/>
    <s v="MP032"/>
    <x v="1"/>
    <x v="1"/>
    <x v="0"/>
    <n v="-1"/>
    <s v="UCLA Undergrad"/>
    <s v="CLICC Circ Desk"/>
    <s v="CLICC Chromebook"/>
    <s v="1 Week"/>
    <s v="ML-RC1-11"/>
  </r>
  <r>
    <d v="2023-02-01T00:00:00"/>
    <d v="1899-12-30T15:17:14"/>
    <d v="2023-02-01T00:00:00"/>
    <d v="1899-12-30T15:54:59"/>
    <d v="2023-02-01T00:00:00"/>
    <s v="WALLADPT46"/>
    <x v="8"/>
    <x v="7"/>
    <x v="1"/>
    <n v="-1"/>
    <s v="UCLA Undergrad"/>
    <s v="CLICC Circ Desk"/>
    <s v="CLICC USB Wall Adapter"/>
    <s v="CLICC 6 Hour Loan Period"/>
    <m/>
  </r>
  <r>
    <d v="2023-02-01T00:00:00"/>
    <d v="1899-12-30T15:17:17"/>
    <d v="2023-02-01T00:00:00"/>
    <d v="1899-12-30T15:55:02"/>
    <d v="2023-02-01T00:00:00"/>
    <s v="IPHONE54"/>
    <x v="9"/>
    <x v="8"/>
    <x v="1"/>
    <n v="-1"/>
    <s v="UCLA Undergrad"/>
    <s v="CLICC Circ Desk"/>
    <s v="CLICC Phone Cable"/>
    <s v="CLICC 6 Hour Loan Period"/>
    <s v="IPH-POW-10"/>
  </r>
  <r>
    <d v="2023-02-01T00:00:00"/>
    <d v="1899-12-30T15:17:43"/>
    <d v="2023-02-01T00:00:00"/>
    <d v="1899-12-30T15:25:17"/>
    <d v="2023-02-01T00:00:00"/>
    <s v="MACCHRG54"/>
    <x v="10"/>
    <x v="9"/>
    <x v="1"/>
    <n v="-1"/>
    <s v="UCLA Undergrad"/>
    <s v="CLICC Circ Desk"/>
    <s v="CLICC Laptop Charger"/>
    <s v="CLICC 6 Hour Loan Period"/>
    <s v="MAGT-POW-08"/>
  </r>
  <r>
    <d v="2023-02-01T00:00:00"/>
    <d v="1899-12-30T15:17:53"/>
    <d v="2023-02-01T00:00:00"/>
    <d v="1899-12-30T15:18:11"/>
    <d v="2023-02-08T00:00:00"/>
    <s v="HP012"/>
    <x v="2"/>
    <x v="2"/>
    <x v="0"/>
    <n v="-1"/>
    <s v="UCLA Undergrad"/>
    <s v="CLICC Circ Desk"/>
    <s v="CLICC Chromebook"/>
    <s v="1 Week"/>
    <s v="WL-BCR-02"/>
  </r>
  <r>
    <d v="2023-02-01T00:00:00"/>
    <d v="1899-12-30T15:18:19"/>
    <d v="2023-02-15T00:00:00"/>
    <d v="1899-12-30T15:13:38"/>
    <d v="2023-02-15T00:00:00"/>
    <s v="HP102"/>
    <x v="2"/>
    <x v="2"/>
    <x v="0"/>
    <n v="-1"/>
    <s v="UCLA Undergrad"/>
    <s v="CLICC Circ Desk"/>
    <s v="CLICC Chromebook"/>
    <s v="1 Week"/>
    <s v="W-POW-11"/>
  </r>
  <r>
    <d v="2023-02-01T00:00:00"/>
    <d v="1899-12-30T15:23:20"/>
    <d v="2023-02-01T00:00:00"/>
    <d v="1899-12-30T17:54:03"/>
    <d v="2023-02-01T00:00:00"/>
    <s v="IPHONE25"/>
    <x v="9"/>
    <x v="8"/>
    <x v="1"/>
    <n v="-1"/>
    <s v="UCLA Undergrad"/>
    <s v="CLICC Circ Desk"/>
    <s v="CLICC Phone Cable"/>
    <s v="CLICC 6 Hour Loan Period"/>
    <s v="IPH-YRL-01"/>
  </r>
  <r>
    <d v="2023-02-01T00:00:00"/>
    <d v="1899-12-30T15:23:26"/>
    <d v="2023-02-01T00:00:00"/>
    <d v="1899-12-30T17:54:04"/>
    <d v="2023-02-01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1T00:00:00"/>
    <d v="1899-12-30T15:23:51"/>
    <d v="2023-02-01T00:00:00"/>
    <d v="1899-12-30T18:04:22"/>
    <d v="2023-02-01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1T00:00:00"/>
    <d v="1899-12-30T15:25:25"/>
    <d v="2023-02-01T00:00:00"/>
    <d v="1899-12-30T15:55:11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15:29:30"/>
    <d v="2023-02-01T00:00:00"/>
    <d v="1899-12-30T15:30:17"/>
    <d v="2023-02-01T00:00:00"/>
    <s v="CALC07"/>
    <x v="11"/>
    <x v="10"/>
    <x v="2"/>
    <n v="-1"/>
    <s v="UCLA Undergrad"/>
    <s v="CLICC Circ Desk"/>
    <s v="CLICC Calculator"/>
    <s v="CLICC 6 Hour Loan Period"/>
    <s v="CAL-POW-06"/>
  </r>
  <r>
    <d v="2023-02-01T00:00:00"/>
    <d v="1899-12-30T15:30:30"/>
    <d v="2023-02-02T00:00:00"/>
    <d v="1899-12-30T12:30:52"/>
    <d v="2023-02-01T00:00:00"/>
    <s v="CALC09"/>
    <x v="11"/>
    <x v="10"/>
    <x v="2"/>
    <n v="-1"/>
    <s v="UCLA Undergrad"/>
    <s v="CLICC Circ Desk"/>
    <s v="CLICC Calculator"/>
    <s v="CLICC 6 Hour Loan Period"/>
    <m/>
  </r>
  <r>
    <d v="2023-02-01T00:00:00"/>
    <d v="1899-12-30T15:39:46"/>
    <d v="2023-02-01T00:00:00"/>
    <d v="1899-12-30T16:55:22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5:39:49"/>
    <d v="2023-02-01T00:00:00"/>
    <d v="1899-12-30T16:55:27"/>
    <d v="2023-02-01T00:00:00"/>
    <s v="IPHONE33"/>
    <x v="9"/>
    <x v="8"/>
    <x v="1"/>
    <n v="-1"/>
    <s v="UCLA Undergrad"/>
    <s v="CLICC Circ Desk"/>
    <s v="CLICC Phone Cable"/>
    <s v="CLICC 6 Hour Loan Period"/>
    <s v="IPH-YRL-09"/>
  </r>
  <r>
    <d v="2023-02-01T00:00:00"/>
    <d v="1899-12-30T15:44:38"/>
    <d v="2023-02-06T00:00:00"/>
    <d v="1899-12-30T16:57:19"/>
    <d v="2023-02-08T00:00:00"/>
    <s v="MP074"/>
    <x v="1"/>
    <x v="1"/>
    <x v="0"/>
    <n v="-1"/>
    <s v="UCLA Undergrad"/>
    <s v="CLICC Circ Desk"/>
    <s v="CLICC Chromebook"/>
    <s v="1 Week"/>
    <s v="ML-POW-13"/>
  </r>
  <r>
    <d v="2023-02-01T00:00:00"/>
    <d v="1899-12-30T15:45:32"/>
    <d v="2023-02-01T00:00:00"/>
    <d v="1899-12-30T15:46:28"/>
    <d v="2023-02-0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2-01T00:00:00"/>
    <d v="1899-12-30T15:46:21"/>
    <d v="2023-02-01T00:00:00"/>
    <d v="1899-12-30T17:56:57"/>
    <d v="2023-02-01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2-01T00:00:00"/>
    <d v="1899-12-30T15:57:02"/>
    <d v="2023-02-05T00:00:00"/>
    <d v="1899-12-30T13:33:31"/>
    <d v="2023-02-08T00:00:00"/>
    <s v="MP144"/>
    <x v="1"/>
    <x v="1"/>
    <x v="0"/>
    <n v="-1"/>
    <s v="UCLA Undergrad"/>
    <s v="CLICC Circ Desk"/>
    <s v="CLICC Chromebook"/>
    <s v="1 Week"/>
    <s v="ML-PC1-20"/>
  </r>
  <r>
    <d v="2023-02-01T00:00:00"/>
    <d v="1899-12-30T15:57:46"/>
    <d v="2023-02-01T00:00:00"/>
    <d v="1899-12-30T17:39:29"/>
    <d v="2023-02-01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01T00:00:00"/>
    <d v="1899-12-30T15:58:07"/>
    <d v="2023-02-01T00:00:00"/>
    <d v="1899-12-30T18:49:19"/>
    <d v="2023-02-01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2-01T00:00:00"/>
    <d v="1899-12-30T15:58:11"/>
    <d v="2023-02-01T00:00:00"/>
    <d v="1899-12-30T18:49:21"/>
    <d v="2023-02-01T00:00:00"/>
    <s v="IPHONE54"/>
    <x v="9"/>
    <x v="8"/>
    <x v="1"/>
    <n v="-1"/>
    <s v="UCLA Graduate"/>
    <s v="CLICC Circ Desk"/>
    <s v="CLICC Phone Cable"/>
    <s v="CLICC 6 Hour Loan Period"/>
    <s v="IPH-POW-10"/>
  </r>
  <r>
    <d v="2023-02-01T00:00:00"/>
    <d v="1899-12-30T16:00:46"/>
    <d v="2023-02-01T00:00:00"/>
    <d v="1899-12-30T17:22:01"/>
    <d v="2023-02-08T00:00:00"/>
    <s v="CBK194"/>
    <x v="0"/>
    <x v="0"/>
    <x v="0"/>
    <n v="-1"/>
    <s v="UCLA Undergrad"/>
    <s v="Biomed Circ Desk"/>
    <s v="CLICC Chromebook"/>
    <s v="1 Week"/>
    <s v="CBK-BIO-05"/>
  </r>
  <r>
    <d v="2023-02-01T00:00:00"/>
    <d v="1899-12-30T16:21:38"/>
    <d v="2023-02-02T00:00:00"/>
    <d v="1899-12-30T19:17:11"/>
    <d v="2023-02-01T00:00:00"/>
    <s v="HDST30"/>
    <x v="6"/>
    <x v="5"/>
    <x v="2"/>
    <n v="-1"/>
    <s v="UCLA Graduate"/>
    <s v="CLICC Circ Desk"/>
    <s v="CLICC Headset"/>
    <s v="CLICC 6 Hour Loan Period"/>
    <m/>
  </r>
  <r>
    <d v="2023-02-01T00:00:00"/>
    <d v="1899-12-30T16:23:27"/>
    <d v="2023-02-01T00:00:00"/>
    <d v="1899-12-30T18:01:40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16:23:52"/>
    <d v="2023-02-15T00:00:00"/>
    <d v="1899-12-30T16:29:15"/>
    <d v="2023-02-15T00:00:00"/>
    <s v="MP041"/>
    <x v="1"/>
    <x v="1"/>
    <x v="0"/>
    <n v="-1"/>
    <s v="UCLA Undergrad"/>
    <s v="CLICC Circ Desk"/>
    <s v="CLICC Chromebook"/>
    <s v="1 Week"/>
    <s v="ML-RC1-20"/>
  </r>
  <r>
    <d v="2023-02-01T00:00:00"/>
    <d v="1899-12-30T16:26:01"/>
    <d v="2023-02-01T00:00:00"/>
    <d v="1899-12-30T17:41:55"/>
    <d v="2023-02-01T00:00:00"/>
    <s v="WALLADPT11"/>
    <x v="8"/>
    <x v="7"/>
    <x v="1"/>
    <n v="-1"/>
    <s v="UCLA Undergrad"/>
    <s v="Biomed Circ Desk"/>
    <s v="CLICC USB Wall Adapter"/>
    <s v="CLICC 6 Hour Loan Period"/>
    <s v="ADP-GEO-02"/>
  </r>
  <r>
    <d v="2023-02-01T00:00:00"/>
    <d v="1899-12-30T16:26:10"/>
    <d v="2023-02-01T00:00:00"/>
    <d v="1899-12-30T17:41:59"/>
    <d v="2023-02-01T00:00:00"/>
    <s v="IPHONE24"/>
    <x v="9"/>
    <x v="8"/>
    <x v="1"/>
    <n v="-1"/>
    <s v="UCLA Undergrad"/>
    <s v="Biomed Circ Desk"/>
    <s v="CLICC Phone Cable"/>
    <s v="CLICC 6 Hour Loan Period"/>
    <s v="IPH-GEO-02"/>
  </r>
  <r>
    <d v="2023-02-01T00:00:00"/>
    <d v="1899-12-30T16:29:27"/>
    <d v="2023-02-16T00:00:00"/>
    <d v="1899-12-30T14:54:07"/>
    <d v="2023-02-15T00:00:00"/>
    <s v="HP033"/>
    <x v="2"/>
    <x v="2"/>
    <x v="0"/>
    <n v="-1"/>
    <s v="UCLA Graduate"/>
    <s v="CLICC Circ Desk"/>
    <s v="CLICC Chromebook"/>
    <s v="1 Week"/>
    <s v="WL-GEO-003"/>
  </r>
  <r>
    <d v="2023-02-01T00:00:00"/>
    <d v="1899-12-30T16:31:12"/>
    <d v="2023-02-01T00:00:00"/>
    <d v="1899-12-30T17:53:53"/>
    <d v="2023-02-01T00:00:00"/>
    <s v="WALLADPT42"/>
    <x v="8"/>
    <x v="7"/>
    <x v="1"/>
    <n v="-1"/>
    <s v="UCLA Undergrad"/>
    <s v="CLICC Circ Desk"/>
    <s v="CLICC USB Wall Adapter"/>
    <s v="CLICC 6 Hour Loan Period"/>
    <m/>
  </r>
  <r>
    <d v="2023-02-01T00:00:00"/>
    <d v="1899-12-30T16:31:15"/>
    <d v="2023-02-01T00:00:00"/>
    <d v="1899-12-30T17:53:52"/>
    <d v="2023-02-01T00:00:00"/>
    <s v="IPHONE34"/>
    <x v="9"/>
    <x v="8"/>
    <x v="1"/>
    <n v="-1"/>
    <s v="UCLA Undergrad"/>
    <s v="CLICC Circ Desk"/>
    <s v="CLICC Phone Cable"/>
    <s v="CLICC 6 Hour Loan Period"/>
    <s v="IPH-YRL-10"/>
  </r>
  <r>
    <d v="2023-02-01T00:00:00"/>
    <d v="1899-12-30T16:31:48"/>
    <d v="2023-02-01T00:00:00"/>
    <d v="1899-12-30T19:16:44"/>
    <d v="2023-02-01T00:00:00"/>
    <s v="CALC10"/>
    <x v="11"/>
    <x v="10"/>
    <x v="2"/>
    <n v="-1"/>
    <s v="UCLA Undergrad"/>
    <s v="CLICC Circ Desk"/>
    <s v="CLICC Calculator"/>
    <s v="CLICC 6 Hour Loan Period"/>
    <m/>
  </r>
  <r>
    <d v="2023-02-01T00:00:00"/>
    <d v="1899-12-30T16:43:57"/>
    <d v="2023-02-01T00:00:00"/>
    <d v="1899-12-30T17:18:56"/>
    <d v="2023-02-01T00:00:00"/>
    <s v="MACUSBC07C07"/>
    <x v="5"/>
    <x v="4"/>
    <x v="1"/>
    <n v="-1"/>
    <s v="UCLA Graduate"/>
    <s v="CLICC Circ Desk"/>
    <s v="CLICC Laptop Charger"/>
    <s v="CLICC 6 Hour Loan Period"/>
    <s v="USBC-YRL-03"/>
  </r>
  <r>
    <d v="2023-02-01T00:00:00"/>
    <d v="1899-12-30T16:46:47"/>
    <d v="2023-02-01T00:00:00"/>
    <d v="1899-12-30T18:29:21"/>
    <d v="2023-02-01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1T00:00:00"/>
    <d v="1899-12-30T16:49:32"/>
    <d v="2023-02-01T00:00:00"/>
    <d v="1899-12-30T18:45:16"/>
    <d v="2023-02-01T00:00:00"/>
    <s v="HPUSBC11"/>
    <x v="14"/>
    <x v="13"/>
    <x v="1"/>
    <n v="-1"/>
    <s v="UCLA Graduate"/>
    <s v="SEL Boelter Circ Desk"/>
    <s v="CLICC Laptop Charger"/>
    <s v="CLICC 6 Hour Loan Period"/>
    <m/>
  </r>
  <r>
    <d v="2023-02-01T00:00:00"/>
    <d v="1899-12-30T16:53:54"/>
    <d v="2023-02-01T00:00:00"/>
    <d v="1899-12-30T21:54:07"/>
    <d v="2023-02-01T00:00:00"/>
    <s v="IPHONE48"/>
    <x v="9"/>
    <x v="8"/>
    <x v="1"/>
    <n v="-1"/>
    <s v="UCLA Graduate"/>
    <s v="CLICC Circ Desk"/>
    <s v="CLICC Phone Cable"/>
    <s v="CLICC 6 Hour Loan Period"/>
    <s v="IPH-POW-04"/>
  </r>
  <r>
    <d v="2023-02-01T00:00:00"/>
    <d v="1899-12-30T16:54:10"/>
    <d v="2023-02-01T00:00:00"/>
    <d v="1899-12-30T21:53:59"/>
    <d v="2023-02-01T00:00:00"/>
    <s v="WALLADPT43"/>
    <x v="8"/>
    <x v="7"/>
    <x v="1"/>
    <n v="-1"/>
    <s v="UCLA Graduate"/>
    <s v="CLICC Circ Desk"/>
    <s v="CLICC USB Wall Adapter"/>
    <s v="CLICC 6 Hour Loan Period"/>
    <m/>
  </r>
  <r>
    <d v="2023-02-01T00:00:00"/>
    <d v="1899-12-30T16:56:37"/>
    <d v="2023-02-01T00:00:00"/>
    <d v="1899-12-30T18:23:35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6:56:42"/>
    <d v="2023-02-01T00:00:00"/>
    <d v="1899-12-30T18:23:30"/>
    <d v="2023-02-01T00:00:00"/>
    <s v="IPHONE33"/>
    <x v="9"/>
    <x v="8"/>
    <x v="1"/>
    <n v="-1"/>
    <s v="UCLA Undergrad"/>
    <s v="CLICC Circ Desk"/>
    <s v="CLICC Phone Cable"/>
    <s v="CLICC 6 Hour Loan Period"/>
    <s v="IPH-YRL-09"/>
  </r>
  <r>
    <d v="2023-02-01T00:00:00"/>
    <d v="1899-12-30T16:57:34"/>
    <d v="2023-02-01T00:00:00"/>
    <d v="1899-12-30T19:44:10"/>
    <d v="2023-02-01T00:00:00"/>
    <s v="CALC19"/>
    <x v="11"/>
    <x v="10"/>
    <x v="2"/>
    <n v="-1"/>
    <s v="UCLA Undergrad"/>
    <s v="SEL Boelter Circ Desk"/>
    <s v="CLICC Calculator"/>
    <s v="CLICC 6 Hour Loan Period"/>
    <m/>
  </r>
  <r>
    <d v="2023-02-01T00:00:00"/>
    <d v="1899-12-30T17:02:44"/>
    <d v="2023-02-01T00:00:00"/>
    <d v="1899-12-30T20:08:47"/>
    <d v="2023-02-01T00:00:00"/>
    <s v="HPUSBC10"/>
    <x v="14"/>
    <x v="13"/>
    <x v="1"/>
    <n v="-1"/>
    <s v="UCLA Undergrad"/>
    <s v="SEL Boelter Circ Desk"/>
    <s v="CLICC Laptop Charger"/>
    <s v="CLICC 6 Hour Loan Period"/>
    <m/>
  </r>
  <r>
    <d v="2023-02-01T00:00:00"/>
    <d v="1899-12-30T17:07:05"/>
    <d v="2023-02-13T00:00:00"/>
    <d v="1899-12-30T14:58:27"/>
    <d v="2023-02-14T00:00:00"/>
    <s v="CLICC-ML-0048"/>
    <x v="3"/>
    <x v="1"/>
    <x v="0"/>
    <n v="-1"/>
    <s v="UCLA Undergrad"/>
    <s v="CLICC Circ Desk"/>
    <s v="CLICC Chromebook"/>
    <s v="1 Week"/>
    <s v="ITS MacBook 13"/>
  </r>
  <r>
    <d v="2023-02-01T00:00:00"/>
    <d v="1899-12-30T17:14:04"/>
    <m/>
    <m/>
    <d v="2023-02-08T00:00:00"/>
    <s v="CBK411"/>
    <x v="0"/>
    <x v="0"/>
    <x v="0"/>
    <n v="5560075590006530"/>
    <s v="UCLA Undergrad"/>
    <s v="CLICC Circ Desk"/>
    <s v="CLICC Chromebook"/>
    <s v="1 Week"/>
    <s v="CBK-CLICC-162"/>
  </r>
  <r>
    <d v="2023-02-01T00:00:00"/>
    <d v="1899-12-30T17:15:25"/>
    <d v="2023-02-01T00:00:00"/>
    <d v="1899-12-30T18:51:11"/>
    <d v="2023-02-01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1T00:00:00"/>
    <d v="1899-12-30T17:29:58"/>
    <d v="2023-02-01T00:00:00"/>
    <d v="1899-12-30T17:39:43"/>
    <d v="2023-02-01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1T00:00:00"/>
    <d v="1899-12-30T17:30:01"/>
    <d v="2023-02-01T00:00:00"/>
    <d v="1899-12-30T17:39:38"/>
    <d v="2023-02-01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01T00:00:00"/>
    <d v="1899-12-30T17:39:39"/>
    <d v="2023-02-01T00:00:00"/>
    <d v="1899-12-30T17:39:46"/>
    <d v="2023-02-08T00:00:00"/>
    <s v="MP137"/>
    <x v="1"/>
    <x v="1"/>
    <x v="0"/>
    <n v="-1"/>
    <s v="UCLA Undergrad"/>
    <s v="CLICC Circ Desk"/>
    <s v="CLICC Chromebook"/>
    <s v="1 Week"/>
    <s v="ML-PC1-13"/>
  </r>
  <r>
    <d v="2023-02-01T00:00:00"/>
    <d v="1899-12-30T17:40:13"/>
    <d v="2023-02-15T00:00:00"/>
    <d v="1899-12-30T17:26:54"/>
    <d v="2023-02-15T00:00:00"/>
    <s v="MP137"/>
    <x v="1"/>
    <x v="1"/>
    <x v="0"/>
    <n v="-1"/>
    <s v="UCLA Undergrad"/>
    <s v="CLICC Circ Desk"/>
    <s v="CLICC Chromebook"/>
    <s v="1 Week"/>
    <s v="ML-PC1-13"/>
  </r>
  <r>
    <d v="2023-02-01T00:00:00"/>
    <d v="1899-12-30T17:50:08"/>
    <d v="2023-02-01T00:00:00"/>
    <d v="1899-12-30T20:46:41"/>
    <d v="2023-02-01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01T00:00:00"/>
    <d v="1899-12-30T17:50:40"/>
    <d v="2023-02-01T00:00:00"/>
    <d v="1899-12-30T17:57:51"/>
    <d v="2023-02-01T00:00:00"/>
    <s v="UHDMI19"/>
    <x v="15"/>
    <x v="14"/>
    <x v="4"/>
    <n v="-1"/>
    <s v="UCLA Undergrad"/>
    <s v="CLICC Circ Desk"/>
    <s v="CLICC Input/Output Adapter"/>
    <s v="CLICC 6 Hour Loan Period"/>
    <m/>
  </r>
  <r>
    <d v="2023-02-01T00:00:00"/>
    <d v="1899-12-30T17:50:42"/>
    <d v="2023-02-01T00:00:00"/>
    <d v="1899-12-30T17:57:55"/>
    <d v="2023-02-01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1T00:00:00"/>
    <d v="1899-12-30T17:52:12"/>
    <d v="2023-02-01T00:00:00"/>
    <d v="1899-12-30T20:25:51"/>
    <d v="2023-02-01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2-01T00:00:00"/>
    <d v="1899-12-30T17:53:37"/>
    <d v="2023-02-01T00:00:00"/>
    <d v="1899-12-30T19:24:18"/>
    <d v="2023-02-01T00:00:00"/>
    <s v="MACCHRG54"/>
    <x v="10"/>
    <x v="9"/>
    <x v="1"/>
    <n v="-1"/>
    <s v="UCLA Undergrad"/>
    <s v="CLICC Circ Desk"/>
    <s v="CLICC Laptop Charger"/>
    <s v="CLICC 6 Hour Loan Period"/>
    <s v="MAGT-POW-08"/>
  </r>
  <r>
    <d v="2023-02-01T00:00:00"/>
    <d v="1899-12-30T17:54:42"/>
    <d v="2023-02-01T00:00:00"/>
    <d v="1899-12-30T21:30:12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17:55:13"/>
    <d v="2023-02-09T00:00:00"/>
    <d v="1899-12-30T15:37:07"/>
    <d v="2023-02-15T00:00:00"/>
    <s v="CLICC-ML-0028"/>
    <x v="3"/>
    <x v="1"/>
    <x v="0"/>
    <n v="-1"/>
    <s v="UCLA Undergrad"/>
    <s v="CLICC Circ Desk"/>
    <s v="CLICC Chromebook"/>
    <s v="1 Week"/>
    <s v="ITS MacBook 38"/>
  </r>
  <r>
    <d v="2023-02-01T00:00:00"/>
    <d v="1899-12-30T18:12:02"/>
    <d v="2023-02-01T00:00:00"/>
    <d v="1899-12-30T18:59:48"/>
    <d v="2023-02-01T00:00:00"/>
    <s v="UHDMI15"/>
    <x v="15"/>
    <x v="14"/>
    <x v="4"/>
    <n v="-1"/>
    <s v="UCLA Undergrad"/>
    <s v="CLICC Circ Desk"/>
    <s v="CLICC Input/Output Adapter"/>
    <s v="CLICC 6 Hour Loan Period"/>
    <m/>
  </r>
  <r>
    <d v="2023-02-01T00:00:00"/>
    <d v="1899-12-30T18:20:52"/>
    <d v="2023-02-01T00:00:00"/>
    <d v="1899-12-30T22:18:03"/>
    <d v="2023-02-01T00:00:00"/>
    <s v="WALLADPT46"/>
    <x v="8"/>
    <x v="7"/>
    <x v="1"/>
    <n v="-1"/>
    <s v="UCLA Undergrad"/>
    <s v="CLICC Circ Desk"/>
    <s v="CLICC USB Wall Adapter"/>
    <s v="CLICC 6 Hour Loan Period"/>
    <m/>
  </r>
  <r>
    <d v="2023-02-01T00:00:00"/>
    <d v="1899-12-30T18:20:58"/>
    <d v="2023-02-01T00:00:00"/>
    <d v="1899-12-30T22:18:17"/>
    <d v="2023-02-01T00:00:00"/>
    <s v="IPHONE25"/>
    <x v="9"/>
    <x v="8"/>
    <x v="1"/>
    <n v="-1"/>
    <s v="UCLA Undergrad"/>
    <s v="CLICC Circ Desk"/>
    <s v="CLICC Phone Cable"/>
    <s v="CLICC 6 Hour Loan Period"/>
    <s v="IPH-YRL-01"/>
  </r>
  <r>
    <d v="2023-02-01T00:00:00"/>
    <d v="1899-12-30T18:27:11"/>
    <d v="2023-02-02T00:00:00"/>
    <d v="1899-12-30T17:03:03"/>
    <d v="2023-02-01T00:00:00"/>
    <s v="OMNI24"/>
    <x v="12"/>
    <x v="11"/>
    <x v="1"/>
    <n v="-1"/>
    <s v="UCLA Undergrad"/>
    <s v="Music Circ Desk"/>
    <s v="CLICC Omnicharge"/>
    <s v="CLICC 6 Hour Loan Period"/>
    <s v="OMN-MUS-04"/>
  </r>
  <r>
    <d v="2023-02-01T00:00:00"/>
    <d v="1899-12-30T18:27:14"/>
    <d v="2023-02-02T00:00:00"/>
    <d v="1899-12-30T17:02:59"/>
    <d v="2023-02-01T00:00:00"/>
    <s v="IPHONE01"/>
    <x v="9"/>
    <x v="8"/>
    <x v="1"/>
    <n v="-1"/>
    <s v="UCLA Undergrad"/>
    <s v="Music Circ Desk"/>
    <s v="CLICC Phone Cable"/>
    <s v="CLICC 6 Hour Loan Period"/>
    <s v="IPH-MUS-01"/>
  </r>
  <r>
    <d v="2023-02-01T00:00:00"/>
    <d v="1899-12-30T18:33:30"/>
    <d v="2023-02-01T00:00:00"/>
    <d v="1899-12-30T20:51:19"/>
    <d v="2023-02-01T00:00:00"/>
    <s v="MACCHRG34"/>
    <x v="10"/>
    <x v="9"/>
    <x v="1"/>
    <n v="-1"/>
    <s v="UCLA Undergrad"/>
    <s v="SEL Boelter Circ Desk"/>
    <s v="CLICC Laptop Charger"/>
    <s v="CLICC 6 Hour Loan Period"/>
    <s v="MAGT-BOE-03"/>
  </r>
  <r>
    <d v="2023-02-01T00:00:00"/>
    <d v="1899-12-30T19:00:06"/>
    <d v="2023-02-01T00:00:00"/>
    <d v="1899-12-30T19:00:45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9:00:08"/>
    <d v="2023-02-01T00:00:00"/>
    <d v="1899-12-30T19:00:48"/>
    <d v="2023-02-01T00:00:00"/>
    <s v="IPHONE37"/>
    <x v="9"/>
    <x v="8"/>
    <x v="1"/>
    <n v="-1"/>
    <s v="UCLA Undergrad"/>
    <s v="CLICC Circ Desk"/>
    <s v="CLICC Phone Cable"/>
    <s v="CLICC 6 Hour Loan Period"/>
    <s v="IPH-YRL-13"/>
  </r>
  <r>
    <d v="2023-02-01T00:00:00"/>
    <d v="1899-12-30T19:01:05"/>
    <d v="2023-02-07T00:00:00"/>
    <d v="1899-12-30T12:52:21"/>
    <d v="2023-02-0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1T00:00:00"/>
    <d v="1899-12-30T19:16:31"/>
    <d v="2023-02-01T00:00:00"/>
    <d v="1899-12-30T20:07:06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21:47:23"/>
    <d v="2023-02-01T00:00:00"/>
    <d v="1899-12-30T22:56:16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2T00:00:00"/>
    <d v="1899-12-30T08:39:37"/>
    <d v="2023-02-02T00:00:00"/>
    <d v="1899-12-30T19:05:49"/>
    <d v="2023-02-02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2T00:00:00"/>
    <d v="1899-12-30T08:53:16"/>
    <d v="2023-02-02T00:00:00"/>
    <d v="1899-12-30T11:58:54"/>
    <d v="2023-02-02T00:00:00"/>
    <s v="CALC19"/>
    <x v="11"/>
    <x v="10"/>
    <x v="2"/>
    <n v="-1"/>
    <s v="UCLA Undergrad"/>
    <s v="SEL Boelter Circ Desk"/>
    <s v="CLICC Calculator"/>
    <s v="CLICC 6 Hour Loan Period"/>
    <m/>
  </r>
  <r>
    <d v="2023-02-02T00:00:00"/>
    <d v="1899-12-30T09:18:11"/>
    <d v="2023-02-02T00:00:00"/>
    <d v="1899-12-30T12:21:40"/>
    <d v="2023-02-09T00:00:00"/>
    <s v="CBK093"/>
    <x v="0"/>
    <x v="0"/>
    <x v="0"/>
    <n v="-1"/>
    <s v="UCLA Undergrad"/>
    <s v="CLICC Circ Desk"/>
    <s v="CLICC Chromebook"/>
    <s v="1 Week"/>
    <s v="CYRL-19"/>
  </r>
  <r>
    <d v="2023-02-02T00:00:00"/>
    <d v="1899-12-30T09:19:50"/>
    <d v="2023-03-24T00:00:00"/>
    <d v="1899-12-30T15:05:39"/>
    <d v="2023-02-09T00:00:00"/>
    <s v="CBK392"/>
    <x v="0"/>
    <x v="0"/>
    <x v="0"/>
    <n v="-1"/>
    <s v="UCLA Undergrad"/>
    <s v="CLICC Circ Desk"/>
    <s v="CLICC Chromebook"/>
    <s v="1 Week"/>
    <s v="CBK-CLICC-143"/>
  </r>
  <r>
    <d v="2023-02-02T00:00:00"/>
    <d v="1899-12-30T09:20:39"/>
    <d v="2023-02-02T00:00:00"/>
    <d v="1899-12-30T10:58:11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09:20:48"/>
    <d v="2023-02-02T00:00:00"/>
    <d v="1899-12-30T10:58:06"/>
    <d v="2023-02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2T00:00:00"/>
    <d v="1899-12-30T09:27:50"/>
    <d v="2023-02-02T00:00:00"/>
    <d v="1899-12-30T09:28:22"/>
    <d v="2023-02-09T00:00:00"/>
    <s v="CBK083"/>
    <x v="0"/>
    <x v="0"/>
    <x v="0"/>
    <n v="-1"/>
    <s v="UCLA Graduate"/>
    <s v="CLICC Circ Desk"/>
    <s v="CLICC Chromebook"/>
    <s v="1 Week"/>
    <s v="CYRL-09"/>
  </r>
  <r>
    <d v="2023-02-02T00:00:00"/>
    <d v="1899-12-30T09:29:01"/>
    <d v="2023-02-02T00:00:00"/>
    <d v="1899-12-30T12:14:09"/>
    <d v="2023-02-09T00:00:00"/>
    <s v="CLICC-ML-2032"/>
    <x v="3"/>
    <x v="1"/>
    <x v="0"/>
    <n v="-1"/>
    <s v="UCLA Graduate"/>
    <s v="CLICC Circ Desk"/>
    <s v="CLICC Chromebook"/>
    <s v="1 Week"/>
    <s v="CLICC-ML-2032"/>
  </r>
  <r>
    <d v="2023-02-02T00:00:00"/>
    <d v="1899-12-30T09:33:31"/>
    <d v="2023-02-02T00:00:00"/>
    <d v="1899-12-30T10:33:50"/>
    <d v="2023-02-02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2-02T00:00:00"/>
    <d v="1899-12-30T09:33:33"/>
    <d v="2023-02-02T00:00:00"/>
    <d v="1899-12-30T10:33:52"/>
    <d v="2023-02-02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2-02T00:00:00"/>
    <d v="1899-12-30T09:45:00"/>
    <d v="2023-02-15T00:00:00"/>
    <d v="1899-12-30T18:28:27"/>
    <d v="2023-02-16T00:00:00"/>
    <s v="MP006"/>
    <x v="1"/>
    <x v="1"/>
    <x v="0"/>
    <n v="-1"/>
    <s v="UCLA Graduate"/>
    <s v="CLICC Circ Desk"/>
    <s v="CLICC Chromebook"/>
    <s v="1 Week"/>
    <s v="ML-MUS-01"/>
  </r>
  <r>
    <d v="2023-02-02T00:00:00"/>
    <d v="1899-12-30T09:49:23"/>
    <d v="2023-02-02T00:00:00"/>
    <d v="1899-12-30T10:58:21"/>
    <d v="2023-02-02T00:00:00"/>
    <s v="IPHONE33"/>
    <x v="9"/>
    <x v="8"/>
    <x v="1"/>
    <n v="-1"/>
    <s v="UCLA Undergrad"/>
    <s v="CLICC Circ Desk"/>
    <s v="CLICC Phone Cable"/>
    <s v="CLICC 6 Hour Loan Period"/>
    <s v="IPH-YRL-09"/>
  </r>
  <r>
    <d v="2023-02-02T00:00:00"/>
    <d v="1899-12-30T09:49:26"/>
    <d v="2023-02-02T00:00:00"/>
    <d v="1899-12-30T10:58:24"/>
    <d v="2023-02-02T00:00:00"/>
    <s v="WALLADPT28"/>
    <x v="8"/>
    <x v="7"/>
    <x v="1"/>
    <n v="-1"/>
    <s v="UCLA Undergrad"/>
    <s v="CLICC Circ Desk"/>
    <s v="CLICC USB Wall Adapter"/>
    <s v="CLICC 6 Hour Loan Period"/>
    <m/>
  </r>
  <r>
    <d v="2023-02-02T00:00:00"/>
    <d v="1899-12-30T09:58:48"/>
    <d v="2023-02-02T00:00:00"/>
    <d v="1899-12-30T10:50:11"/>
    <d v="2023-02-02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2T00:00:00"/>
    <d v="1899-12-30T09:59:29"/>
    <d v="2023-02-06T00:00:00"/>
    <d v="1899-12-30T12:03:48"/>
    <d v="2023-02-02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2T00:00:00"/>
    <d v="1899-12-30T10:00:17"/>
    <d v="2023-02-02T00:00:00"/>
    <d v="1899-12-30T10:00:52"/>
    <d v="2023-02-02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2T00:00:00"/>
    <d v="1899-12-30T10:00:59"/>
    <d v="2023-02-02T00:00:00"/>
    <d v="1899-12-30T10:01:12"/>
    <d v="2023-02-02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2T00:00:00"/>
    <d v="1899-12-30T10:07:44"/>
    <d v="2023-02-02T00:00:00"/>
    <d v="1899-12-30T18:54:09"/>
    <d v="2023-02-02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2T00:00:00"/>
    <d v="1899-12-30T10:10:52"/>
    <d v="2023-02-02T00:00:00"/>
    <d v="1899-12-30T13:38:26"/>
    <d v="2023-02-02T00:00:00"/>
    <s v="HDST03"/>
    <x v="6"/>
    <x v="5"/>
    <x v="2"/>
    <n v="-1"/>
    <s v="UCLA Undergrad"/>
    <s v="SEL Boelter Circ Desk"/>
    <s v="CLICC Headset"/>
    <s v="CLICC 6 Hour Loan Period"/>
    <s v="HDS-BOE-03"/>
  </r>
  <r>
    <d v="2023-02-02T00:00:00"/>
    <d v="1899-12-30T10:12:09"/>
    <d v="2023-02-02T00:00:00"/>
    <d v="1899-12-30T10:35:20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10:12:15"/>
    <d v="2023-02-02T00:00:00"/>
    <d v="1899-12-30T10:35:11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0:21:23"/>
    <d v="2023-02-02T00:00:00"/>
    <d v="1899-12-30T13:16:35"/>
    <d v="2023-02-02T00:00:00"/>
    <s v="CALC28"/>
    <x v="11"/>
    <x v="10"/>
    <x v="2"/>
    <n v="-1"/>
    <s v="UCLA Undergrad"/>
    <s v="SEL Boelter Circ Desk"/>
    <s v="CLICC Calculator"/>
    <s v="CLICC 6 Hour Loan Period"/>
    <m/>
  </r>
  <r>
    <d v="2023-02-02T00:00:00"/>
    <d v="1899-12-30T10:25:00"/>
    <d v="2023-02-13T00:00:00"/>
    <d v="1899-12-30T15:42:12"/>
    <d v="2023-02-16T00:00:00"/>
    <s v="CLICC-MM-0043"/>
    <x v="4"/>
    <x v="3"/>
    <x v="0"/>
    <n v="-1"/>
    <s v="UCLA Undergrad"/>
    <s v="CLICC Circ Desk"/>
    <s v="CLICC Chromebook"/>
    <s v="1 Week"/>
    <s v="ITS iPad 260"/>
  </r>
  <r>
    <d v="2023-02-02T00:00:00"/>
    <d v="1899-12-30T10:35:53"/>
    <d v="2023-02-15T00:00:00"/>
    <d v="1899-12-30T11:58:25"/>
    <d v="2023-02-15T00:00:00"/>
    <s v="CBK083"/>
    <x v="0"/>
    <x v="0"/>
    <x v="0"/>
    <n v="-1"/>
    <s v="UCLA Undergrad"/>
    <s v="CLICC Circ Desk"/>
    <s v="CLICC Chromebook"/>
    <s v="1 Week"/>
    <s v="CYRL-09"/>
  </r>
  <r>
    <d v="2023-02-02T00:00:00"/>
    <d v="1899-12-30T10:50:31"/>
    <d v="2023-02-02T00:00:00"/>
    <d v="1899-12-30T16:33:03"/>
    <d v="2023-02-02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2T00:00:00"/>
    <d v="1899-12-30T10:53:23"/>
    <d v="2023-02-02T00:00:00"/>
    <d v="1899-12-30T12:13:39"/>
    <d v="2023-02-0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2T00:00:00"/>
    <d v="1899-12-30T10:53:28"/>
    <d v="2023-02-02T00:00:00"/>
    <d v="1899-12-30T12:13:42"/>
    <d v="2023-02-02T00:00:00"/>
    <s v="IPHONE52"/>
    <x v="9"/>
    <x v="8"/>
    <x v="1"/>
    <n v="-1"/>
    <s v="UCLA Undergrad"/>
    <s v="CLICC Circ Desk"/>
    <s v="CLICC Phone Cable"/>
    <s v="CLICC 6 Hour Loan Period"/>
    <s v="IPH-POW-08"/>
  </r>
  <r>
    <d v="2023-02-02T00:00:00"/>
    <d v="1899-12-30T11:04:18"/>
    <d v="2023-02-09T00:00:00"/>
    <d v="1899-12-30T12:51:37"/>
    <d v="2023-02-09T00:00:00"/>
    <s v="CLICC-ML-2065"/>
    <x v="3"/>
    <x v="1"/>
    <x v="0"/>
    <n v="-1"/>
    <s v="UCLA Undergrad"/>
    <s v="CLICC Circ Desk"/>
    <s v="CLICC Chromebook"/>
    <s v="1 Week"/>
    <s v="CLICC-ML-2065"/>
  </r>
  <r>
    <d v="2023-02-02T00:00:00"/>
    <d v="1899-12-30T11:07:52"/>
    <d v="2023-02-02T00:00:00"/>
    <d v="1899-12-30T11:17:44"/>
    <d v="2023-02-09T00:00:00"/>
    <s v="CBK253"/>
    <x v="0"/>
    <x v="0"/>
    <x v="0"/>
    <n v="-1"/>
    <s v="UCLA Graduate"/>
    <s v="Default Circulation Desk"/>
    <s v="CLICC Chromebook"/>
    <s v="1 Week"/>
    <s v="CBK-CLICC-04"/>
  </r>
  <r>
    <d v="2023-02-02T00:00:00"/>
    <d v="1899-12-30T11:27:35"/>
    <d v="2023-02-15T00:00:00"/>
    <d v="1899-12-30T14:26:12"/>
    <d v="2023-02-15T00:00:00"/>
    <s v="CLICC-MM-072"/>
    <x v="4"/>
    <x v="3"/>
    <x v="0"/>
    <n v="-1"/>
    <s v="UCLA Graduate"/>
    <s v="CLICC Circ Desk"/>
    <s v="CLICC Chromebook"/>
    <s v="1 Week"/>
    <m/>
  </r>
  <r>
    <d v="2023-02-02T00:00:00"/>
    <d v="1899-12-30T11:37:31"/>
    <d v="2023-02-02T00:00:00"/>
    <d v="1899-12-30T17:56:05"/>
    <d v="2023-02-09T00:00:00"/>
    <s v="HP120"/>
    <x v="2"/>
    <x v="2"/>
    <x v="0"/>
    <n v="-1"/>
    <s v="UCLA Undergrad"/>
    <s v="CLICC Circ Desk"/>
    <s v="CLICC Chromebook"/>
    <s v="1 Week"/>
    <s v="WL-PC2-09"/>
  </r>
  <r>
    <d v="2023-02-02T00:00:00"/>
    <d v="1899-12-30T11:56:12"/>
    <d v="2023-02-14T00:00:00"/>
    <d v="1899-12-30T08:17:12"/>
    <d v="2023-02-15T00:00:00"/>
    <s v="CLICC-ML-0069"/>
    <x v="3"/>
    <x v="1"/>
    <x v="0"/>
    <n v="-1"/>
    <s v="UCLA Graduate"/>
    <s v="CLICC Circ Desk"/>
    <s v="CLICC Chromebook"/>
    <s v="1 Week"/>
    <s v="ITS MacBook 47"/>
  </r>
  <r>
    <d v="2023-02-02T00:00:00"/>
    <d v="1899-12-30T12:04:39"/>
    <d v="2023-02-09T00:00:00"/>
    <d v="1899-12-30T13:42:36"/>
    <d v="2023-02-09T00:00:00"/>
    <s v="CBK194"/>
    <x v="0"/>
    <x v="0"/>
    <x v="0"/>
    <n v="-1"/>
    <s v="UCLA Graduate"/>
    <s v="Biomed Circ Desk"/>
    <s v="CLICC Chromebook"/>
    <s v="1 Week"/>
    <s v="CBK-BIO-05"/>
  </r>
  <r>
    <d v="2023-02-02T00:00:00"/>
    <d v="1899-12-30T12:06:13"/>
    <d v="2023-02-02T00:00:00"/>
    <d v="1899-12-30T15:22:45"/>
    <d v="2023-02-02T00:00:00"/>
    <s v="CALC07"/>
    <x v="11"/>
    <x v="10"/>
    <x v="2"/>
    <n v="-1"/>
    <s v="UCLA Undergrad"/>
    <s v="CLICC Circ Desk"/>
    <s v="CLICC Calculator"/>
    <s v="CLICC 6 Hour Loan Period"/>
    <s v="CAL-POW-06"/>
  </r>
  <r>
    <d v="2023-02-02T00:00:00"/>
    <d v="1899-12-30T12:11:13"/>
    <d v="2023-02-02T00:00:00"/>
    <d v="1899-12-30T13:56:22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2:11:19"/>
    <d v="2023-02-02T00:00:00"/>
    <d v="1899-12-30T13:56:24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12:26:31"/>
    <d v="2023-02-17T00:00:00"/>
    <d v="1899-12-30T15:01:14"/>
    <d v="2023-02-16T00:00:00"/>
    <s v="HP104"/>
    <x v="2"/>
    <x v="2"/>
    <x v="0"/>
    <n v="-1"/>
    <s v="UCLA Undergrad"/>
    <s v="CLICC Circ Desk"/>
    <s v="CLICC Chromebook"/>
    <s v="1 Week"/>
    <s v="W-POW-13"/>
  </r>
  <r>
    <d v="2023-02-02T00:00:00"/>
    <d v="1899-12-30T12:35:08"/>
    <d v="2023-02-02T00:00:00"/>
    <d v="1899-12-30T13:43:06"/>
    <d v="2023-02-02T00:00:00"/>
    <s v="WALLADPT28"/>
    <x v="8"/>
    <x v="7"/>
    <x v="1"/>
    <n v="-1"/>
    <s v="UCLA Undergrad"/>
    <s v="CLICC Circ Desk"/>
    <s v="CLICC USB Wall Adapter"/>
    <s v="CLICC 6 Hour Loan Period"/>
    <m/>
  </r>
  <r>
    <d v="2023-02-02T00:00:00"/>
    <d v="1899-12-30T12:35:26"/>
    <d v="2023-02-02T00:00:00"/>
    <d v="1899-12-30T13:43:18"/>
    <d v="2023-02-02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2T00:00:00"/>
    <d v="1899-12-30T12:40:16"/>
    <d v="2023-02-16T00:00:00"/>
    <d v="1899-12-30T16:40:33"/>
    <d v="2023-02-16T00:00:00"/>
    <s v="HP045"/>
    <x v="2"/>
    <x v="2"/>
    <x v="0"/>
    <n v="-1"/>
    <s v="UCLA Staff"/>
    <s v="CLICC Circ Desk"/>
    <s v="CLICC Chromebook"/>
    <s v="1 Week"/>
    <s v="WL-SEL-10"/>
  </r>
  <r>
    <d v="2023-02-02T00:00:00"/>
    <d v="1899-12-30T12:43:35"/>
    <d v="2023-02-06T00:00:00"/>
    <d v="1899-12-30T11:35:24"/>
    <d v="2023-02-02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2T00:00:00"/>
    <d v="1899-12-30T12:48:14"/>
    <d v="2023-02-02T00:00:00"/>
    <d v="1899-12-30T13:47:36"/>
    <d v="2023-02-02T00:00:00"/>
    <s v="HDST29"/>
    <x v="6"/>
    <x v="5"/>
    <x v="2"/>
    <n v="-1"/>
    <s v="UCLA Undergrad"/>
    <s v="Biomed Circ Desk"/>
    <s v="CLICC Headset"/>
    <s v="CLICC 6 Hour Loan Period"/>
    <s v="HDS-BIO-12"/>
  </r>
  <r>
    <d v="2023-02-02T00:00:00"/>
    <d v="1899-12-30T12:50:51"/>
    <d v="2023-02-02T00:00:00"/>
    <d v="1899-12-30T13:40:57"/>
    <d v="2023-02-0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2T00:00:00"/>
    <d v="1899-12-30T12:50:54"/>
    <d v="2023-02-02T00:00:00"/>
    <d v="1899-12-30T13:40:59"/>
    <d v="2023-02-02T00:00:00"/>
    <s v="IPHONE30"/>
    <x v="9"/>
    <x v="8"/>
    <x v="1"/>
    <n v="-1"/>
    <s v="UCLA Undergrad"/>
    <s v="CLICC Circ Desk"/>
    <s v="CLICC Phone Cable"/>
    <s v="CLICC 6 Hour Loan Period"/>
    <s v="IPH-YRL-06"/>
  </r>
  <r>
    <d v="2023-02-02T00:00:00"/>
    <d v="1899-12-30T12:52:31"/>
    <d v="2023-02-02T00:00:00"/>
    <d v="1899-12-30T18:13:26"/>
    <d v="2023-02-02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2T00:00:00"/>
    <d v="1899-12-30T12:57:15"/>
    <d v="2023-02-02T00:00:00"/>
    <d v="1899-12-30T13:06:49"/>
    <d v="2023-02-02T00:00:00"/>
    <s v="UHDMI15"/>
    <x v="15"/>
    <x v="14"/>
    <x v="4"/>
    <n v="-1"/>
    <s v="UCLA Undergrad"/>
    <s v="CLICC Circ Desk"/>
    <s v="CLICC Input/Output Adapter"/>
    <s v="CLICC 6 Hour Loan Period"/>
    <m/>
  </r>
  <r>
    <d v="2023-02-02T00:00:00"/>
    <d v="1899-12-30T12:59:33"/>
    <d v="2023-02-02T00:00:00"/>
    <d v="1899-12-30T13:01:38"/>
    <d v="2023-02-02T00:00:00"/>
    <s v="MACCHRG34"/>
    <x v="10"/>
    <x v="9"/>
    <x v="1"/>
    <n v="-1"/>
    <s v="UCLA Undergrad"/>
    <s v="SEL Boelter Circ Desk"/>
    <s v="CLICC Laptop Charger"/>
    <s v="CLICC 6 Hour Loan Period"/>
    <s v="MAGT-BOE-03"/>
  </r>
  <r>
    <d v="2023-02-02T00:00:00"/>
    <d v="1899-12-30T13:07:05"/>
    <d v="2023-02-14T00:00:00"/>
    <d v="1899-12-30T13:35:39"/>
    <d v="2023-02-09T00:00:00"/>
    <s v="CLICC-ML-0061"/>
    <x v="3"/>
    <x v="1"/>
    <x v="0"/>
    <n v="-1"/>
    <s v="UCLA Law Grad"/>
    <s v="CLICC Circ Desk"/>
    <s v="CLICC Chromebook"/>
    <s v="1 Week"/>
    <s v="ITS MacBook 168"/>
  </r>
  <r>
    <d v="2023-02-02T00:00:00"/>
    <d v="1899-12-30T13:07:07"/>
    <d v="2023-02-02T00:00:00"/>
    <d v="1899-12-30T17:26:45"/>
    <d v="2023-02-02T00:00:00"/>
    <s v="UVGA19"/>
    <x v="19"/>
    <x v="18"/>
    <x v="4"/>
    <n v="-1"/>
    <s v="UCLA Undergrad"/>
    <s v="CLICC Circ Desk"/>
    <s v="CLICC Input/Output Adapter"/>
    <s v="CLICC 6 Hour Loan Period"/>
    <m/>
  </r>
  <r>
    <d v="2023-02-02T00:00:00"/>
    <d v="1899-12-30T13:14:25"/>
    <d v="2023-02-02T00:00:00"/>
    <d v="1899-12-30T18:10:16"/>
    <d v="2023-02-02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2T00:00:00"/>
    <d v="1899-12-30T13:16:44"/>
    <m/>
    <m/>
    <d v="2023-02-02T00:00:00"/>
    <s v="CALC28"/>
    <x v="11"/>
    <x v="10"/>
    <x v="2"/>
    <n v="5560199380006530"/>
    <s v="UCLA Undergrad"/>
    <s v="SEL Boelter Circ Desk"/>
    <s v="CLICC Calculator"/>
    <s v="CLICC 6 Hour Loan Period"/>
    <m/>
  </r>
  <r>
    <d v="2023-02-02T00:00:00"/>
    <d v="1899-12-30T13:21:24"/>
    <d v="2023-02-06T00:00:00"/>
    <d v="1899-12-30T16:26:55"/>
    <d v="2023-02-02T00:00:00"/>
    <s v="CALC23"/>
    <x v="11"/>
    <x v="10"/>
    <x v="2"/>
    <n v="-1"/>
    <s v="UCLA Undergrad"/>
    <s v="SEL Boelter Circ Desk"/>
    <s v="CLICC Calculator"/>
    <s v="CLICC 6 Hour Loan Period"/>
    <m/>
  </r>
  <r>
    <d v="2023-02-02T00:00:00"/>
    <d v="1899-12-30T13:21:55"/>
    <d v="2023-02-14T00:00:00"/>
    <d v="1899-12-30T13:41:54"/>
    <d v="2023-02-09T00:00:00"/>
    <s v="CLICC-ML-2008"/>
    <x v="3"/>
    <x v="1"/>
    <x v="0"/>
    <n v="-1"/>
    <s v="UCLA Undergrad"/>
    <s v="CLICC Circ Desk"/>
    <s v="CLICC Chromebook"/>
    <s v="1 Week"/>
    <s v="CLICC-ML-2008"/>
  </r>
  <r>
    <d v="2023-02-02T00:00:00"/>
    <d v="1899-12-30T13:24:57"/>
    <d v="2023-02-02T00:00:00"/>
    <d v="1899-12-30T13:44:50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2T00:00:00"/>
    <d v="1899-12-30T13:26:03"/>
    <d v="2023-02-02T00:00:00"/>
    <d v="1899-12-30T13:55:42"/>
    <d v="2023-02-02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2T00:00:00"/>
    <d v="1899-12-30T13:30:50"/>
    <d v="2023-02-02T00:00:00"/>
    <d v="1899-12-30T15:16:39"/>
    <d v="2023-02-02T00:00:00"/>
    <s v="WALLADPT33"/>
    <x v="8"/>
    <x v="7"/>
    <x v="1"/>
    <n v="-1"/>
    <s v="UCLA Undergrad"/>
    <s v="CLICC Circ Desk"/>
    <s v="CLICC USB Wall Adapter"/>
    <s v="CLICC 6 Hour Loan Period"/>
    <m/>
  </r>
  <r>
    <d v="2023-02-02T00:00:00"/>
    <d v="1899-12-30T13:30:52"/>
    <d v="2023-02-02T00:00:00"/>
    <d v="1899-12-30T15:16:43"/>
    <d v="2023-02-02T00:00:00"/>
    <s v="IPHONE33"/>
    <x v="9"/>
    <x v="8"/>
    <x v="1"/>
    <n v="-1"/>
    <s v="UCLA Undergrad"/>
    <s v="CLICC Circ Desk"/>
    <s v="CLICC Phone Cable"/>
    <s v="CLICC 6 Hour Loan Period"/>
    <s v="IPH-YRL-09"/>
  </r>
  <r>
    <d v="2023-02-02T00:00:00"/>
    <d v="1899-12-30T13:40:44"/>
    <d v="2023-03-23T00:00:00"/>
    <d v="1899-12-30T16:44:59"/>
    <d v="2023-03-24T00:00:00"/>
    <s v="CLICC-MM-0014"/>
    <x v="4"/>
    <x v="3"/>
    <x v="0"/>
    <n v="-1"/>
    <s v="UCLA Graduate"/>
    <s v="CLICC Circ Desk"/>
    <s v="CLICC Chromebook"/>
    <s v="1 Week"/>
    <s v="ITS iPad 243"/>
  </r>
  <r>
    <d v="2023-02-02T00:00:00"/>
    <d v="1899-12-30T13:51:35"/>
    <d v="2023-02-02T00:00:00"/>
    <d v="1899-12-30T15:35:02"/>
    <d v="2023-02-09T00:00:00"/>
    <s v="CLICC-ML-0121"/>
    <x v="3"/>
    <x v="1"/>
    <x v="0"/>
    <n v="-1"/>
    <s v="UCLA Undergrad"/>
    <s v="CLICC Circ Desk"/>
    <s v="CLICC Chromebook"/>
    <s v="1 Week"/>
    <s v="ITS MacBook 46"/>
  </r>
  <r>
    <d v="2023-02-02T00:00:00"/>
    <d v="1899-12-30T13:57:55"/>
    <d v="2023-02-16T00:00:00"/>
    <d v="1899-12-30T14:33:35"/>
    <d v="2023-02-16T00:00:00"/>
    <s v="CLICC-ML-0102"/>
    <x v="3"/>
    <x v="1"/>
    <x v="0"/>
    <n v="-1"/>
    <s v="UCLA Undergrad"/>
    <s v="CLICC Circ Desk"/>
    <s v="CLICC Chromebook"/>
    <s v="1 Week"/>
    <s v="ITS MacBook 147"/>
  </r>
  <r>
    <d v="2023-02-02T00:00:00"/>
    <d v="1899-12-30T14:01:44"/>
    <d v="2023-02-16T00:00:00"/>
    <d v="1899-12-30T14:32:40"/>
    <d v="2023-02-16T00:00:00"/>
    <s v="CBK059"/>
    <x v="0"/>
    <x v="0"/>
    <x v="0"/>
    <n v="-1"/>
    <s v="UCLA Undergrad"/>
    <s v="CLICC Circ Desk"/>
    <s v="CLICC Chromebook"/>
    <s v="1 Week"/>
    <s v="CPOW-25"/>
  </r>
  <r>
    <d v="2023-02-02T00:00:00"/>
    <d v="1899-12-30T14:11:47"/>
    <d v="2023-02-16T00:00:00"/>
    <d v="1899-12-30T16:22:30"/>
    <d v="2023-02-16T00:00:00"/>
    <s v="MP075"/>
    <x v="1"/>
    <x v="1"/>
    <x v="0"/>
    <n v="-1"/>
    <s v="UCLA Undergrad"/>
    <s v="CLICC Circ Desk"/>
    <s v="CLICC Chromebook"/>
    <s v="1 Week"/>
    <s v="ML-POW-14"/>
  </r>
  <r>
    <d v="2023-02-02T00:00:00"/>
    <d v="1899-12-30T14:24:58"/>
    <d v="2023-02-02T00:00:00"/>
    <d v="1899-12-30T15:34:28"/>
    <d v="2023-02-02T00:00:00"/>
    <s v="HDST15"/>
    <x v="6"/>
    <x v="5"/>
    <x v="2"/>
    <n v="-1"/>
    <s v="UCLA Undergrad"/>
    <s v="CLICC Circ Desk"/>
    <s v="CLICC Headset"/>
    <s v="CLICC 6 Hour Loan Period"/>
    <s v="HDS-POW-04"/>
  </r>
  <r>
    <d v="2023-02-02T00:00:00"/>
    <d v="1899-12-30T14:47:05"/>
    <d v="2023-02-02T00:00:00"/>
    <d v="1899-12-30T18:07:49"/>
    <d v="2023-02-02T00:00:00"/>
    <s v="HPUSBC11"/>
    <x v="14"/>
    <x v="13"/>
    <x v="1"/>
    <n v="-1"/>
    <s v="UCLA Undergrad"/>
    <s v="SEL Boelter Circ Desk"/>
    <s v="CLICC Laptop Charger"/>
    <s v="CLICC 6 Hour Loan Period"/>
    <m/>
  </r>
  <r>
    <d v="2023-02-02T00:00:00"/>
    <d v="1899-12-30T14:51:14"/>
    <d v="2023-02-02T00:00:00"/>
    <d v="1899-12-30T17:08:07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14:51:32"/>
    <d v="2023-02-02T00:00:00"/>
    <d v="1899-12-30T17:08:04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4:53:12"/>
    <d v="2023-02-02T00:00:00"/>
    <d v="1899-12-30T14:53:55"/>
    <d v="2023-02-09T00:00:00"/>
    <s v="MP189"/>
    <x v="1"/>
    <x v="1"/>
    <x v="0"/>
    <n v="-1"/>
    <s v="UCLA Undergrad"/>
    <s v="CLICC Circ Desk"/>
    <s v="CLICC Chromebook"/>
    <s v="1 Week"/>
    <s v="ML-LTL-04"/>
  </r>
  <r>
    <d v="2023-02-02T00:00:00"/>
    <d v="1899-12-30T15:09:26"/>
    <d v="2023-02-02T00:00:00"/>
    <d v="1899-12-30T18:07:42"/>
    <d v="2023-02-02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2T00:00:00"/>
    <d v="1899-12-30T15:12:15"/>
    <d v="2023-02-02T00:00:00"/>
    <d v="1899-12-30T18:53:48"/>
    <d v="2023-02-02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2T00:00:00"/>
    <d v="1899-12-30T15:12:19"/>
    <d v="2023-02-02T00:00:00"/>
    <d v="1899-12-30T18:53:54"/>
    <d v="2023-02-02T00:00:00"/>
    <s v="IPHONE52"/>
    <x v="9"/>
    <x v="8"/>
    <x v="1"/>
    <n v="-1"/>
    <s v="UCLA Graduate"/>
    <s v="CLICC Circ Desk"/>
    <s v="CLICC Phone Cable"/>
    <s v="CLICC 6 Hour Loan Period"/>
    <s v="IPH-POW-08"/>
  </r>
  <r>
    <d v="2023-02-02T00:00:00"/>
    <d v="1899-12-30T15:13:51"/>
    <d v="2023-02-02T00:00:00"/>
    <d v="1899-12-30T16:43:05"/>
    <d v="2023-02-02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2T00:00:00"/>
    <d v="1899-12-30T15:15:47"/>
    <d v="2023-02-02T00:00:00"/>
    <d v="1899-12-30T16:27:20"/>
    <d v="2023-02-0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2T00:00:00"/>
    <d v="1899-12-30T15:15:51"/>
    <d v="2023-02-02T00:00:00"/>
    <d v="1899-12-30T16:27:22"/>
    <d v="2023-02-02T00:00:00"/>
    <s v="IPHONE30"/>
    <x v="9"/>
    <x v="8"/>
    <x v="1"/>
    <n v="-1"/>
    <s v="UCLA Undergrad"/>
    <s v="CLICC Circ Desk"/>
    <s v="CLICC Phone Cable"/>
    <s v="CLICC 6 Hour Loan Period"/>
    <s v="IPH-YRL-06"/>
  </r>
  <r>
    <d v="2023-02-02T00:00:00"/>
    <d v="1899-12-30T15:26:25"/>
    <d v="2023-02-02T00:00:00"/>
    <d v="1899-12-30T16:46:37"/>
    <d v="2023-02-02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2-02T00:00:00"/>
    <d v="1899-12-30T15:27:14"/>
    <d v="2023-02-16T00:00:00"/>
    <d v="1899-12-30T14:03:59"/>
    <d v="2023-02-16T00:00:00"/>
    <s v="MP077"/>
    <x v="1"/>
    <x v="1"/>
    <x v="0"/>
    <n v="-1"/>
    <s v="UCLA Graduate"/>
    <s v="CLICC Circ Desk"/>
    <s v="CLICC Chromebook"/>
    <s v="1 Week"/>
    <s v="ML-POW-16"/>
  </r>
  <r>
    <d v="2023-02-02T00:00:00"/>
    <d v="1899-12-30T15:32:50"/>
    <d v="2023-02-21T00:00:00"/>
    <d v="1899-12-30T16:19:21"/>
    <d v="2023-02-16T00:00:00"/>
    <s v="CLICC-ML-0077"/>
    <x v="3"/>
    <x v="1"/>
    <x v="0"/>
    <n v="-1"/>
    <s v="UCLA Graduate"/>
    <s v="CLICC Circ Desk"/>
    <s v="CLICC Chromebook"/>
    <s v="1 Week"/>
    <s v="ITS MacBook 132"/>
  </r>
  <r>
    <d v="2023-02-02T00:00:00"/>
    <d v="1899-12-30T15:33:49"/>
    <d v="2023-02-02T00:00:00"/>
    <d v="1899-12-30T17:02:04"/>
    <d v="2023-02-02T00:00:00"/>
    <s v="HPUSBC06"/>
    <x v="14"/>
    <x v="13"/>
    <x v="1"/>
    <n v="-1"/>
    <s v="UCLA Undergrad"/>
    <s v="SEL Boelter Circ Desk"/>
    <s v="CLICC Laptop Charger"/>
    <s v="CLICC 6 Hour Loan Period"/>
    <m/>
  </r>
  <r>
    <d v="2023-02-02T00:00:00"/>
    <d v="1899-12-30T15:38:54"/>
    <d v="2023-02-19T00:00:00"/>
    <d v="1899-12-30T12:22:45"/>
    <d v="2023-02-16T00:00:00"/>
    <s v="MP148"/>
    <x v="1"/>
    <x v="1"/>
    <x v="0"/>
    <n v="-1"/>
    <s v="UCLA Graduate"/>
    <s v="CLICC Circ Desk"/>
    <s v="CLICC Chromebook"/>
    <s v="1 Week"/>
    <s v="ML-PC1-24"/>
  </r>
  <r>
    <d v="2023-02-02T00:00:00"/>
    <d v="1899-12-30T15:41:21"/>
    <d v="2023-02-02T00:00:00"/>
    <d v="1899-12-30T16:34:19"/>
    <d v="2023-02-02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2T00:00:00"/>
    <d v="1899-12-30T15:54:16"/>
    <d v="2023-02-19T00:00:00"/>
    <d v="1899-12-30T11:36:30"/>
    <d v="2023-02-16T00:00:00"/>
    <s v="CLICC-ML-0016"/>
    <x v="3"/>
    <x v="1"/>
    <x v="0"/>
    <n v="-1"/>
    <s v="UCLA Undergrad"/>
    <s v="CLICC Circ Desk"/>
    <s v="CLICC Chromebook"/>
    <s v="1 Week"/>
    <s v="ITS MacBook 6"/>
  </r>
  <r>
    <d v="2023-02-02T00:00:00"/>
    <d v="1899-12-30T15:58:14"/>
    <d v="2023-02-02T00:00:00"/>
    <d v="1899-12-30T17:21:56"/>
    <d v="2023-02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2T00:00:00"/>
    <d v="1899-12-30T15:58:16"/>
    <d v="2023-02-02T00:00:00"/>
    <d v="1899-12-30T17:21:58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16:11:53"/>
    <d v="2023-02-02T00:00:00"/>
    <d v="1899-12-30T18:54:16"/>
    <d v="2023-02-0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2T00:00:00"/>
    <d v="1899-12-30T16:12:05"/>
    <d v="2023-02-02T00:00:00"/>
    <d v="1899-12-30T18:54:12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2T00:00:00"/>
    <d v="1899-12-30T16:22:05"/>
    <d v="2023-02-16T00:00:00"/>
    <d v="1899-12-30T16:06:31"/>
    <d v="2023-02-16T00:00:00"/>
    <s v="HP043"/>
    <x v="2"/>
    <x v="2"/>
    <x v="0"/>
    <n v="-1"/>
    <s v="UCLA Undergrad"/>
    <s v="CLICC Circ Desk"/>
    <s v="CLICC Chromebook"/>
    <s v="1 Week"/>
    <s v="WL-SEL-08"/>
  </r>
  <r>
    <d v="2023-02-02T00:00:00"/>
    <d v="1899-12-30T16:35:25"/>
    <d v="2023-02-03T00:00:00"/>
    <d v="1899-12-30T16:37:48"/>
    <d v="2023-02-0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2T00:00:00"/>
    <d v="1899-12-30T16:35:29"/>
    <d v="2023-02-03T00:00:00"/>
    <d v="1899-12-30T16:37:51"/>
    <d v="2023-02-02T00:00:00"/>
    <s v="IPHONE30"/>
    <x v="9"/>
    <x v="8"/>
    <x v="1"/>
    <n v="-1"/>
    <s v="UCLA Undergrad"/>
    <s v="CLICC Circ Desk"/>
    <s v="CLICC Phone Cable"/>
    <s v="CLICC 6 Hour Loan Period"/>
    <s v="IPH-YRL-06"/>
  </r>
  <r>
    <d v="2023-02-02T00:00:00"/>
    <d v="1899-12-30T16:35:58"/>
    <d v="2023-02-16T00:00:00"/>
    <d v="1899-12-30T16:09:55"/>
    <d v="2023-02-16T00:00:00"/>
    <s v="HP161"/>
    <x v="2"/>
    <x v="2"/>
    <x v="0"/>
    <n v="-1"/>
    <s v="UCLA Graduate"/>
    <s v="CLICC Circ Desk"/>
    <s v="CLICC Chromebook"/>
    <s v="1 Week"/>
    <s v="WL-LAB-10"/>
  </r>
  <r>
    <d v="2023-02-02T00:00:00"/>
    <d v="1899-12-30T16:46:40"/>
    <d v="2023-02-02T00:00:00"/>
    <d v="1899-12-30T19:54:37"/>
    <d v="2023-02-02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2T00:00:00"/>
    <d v="1899-12-30T16:49:00"/>
    <d v="2023-02-02T00:00:00"/>
    <d v="1899-12-30T17:19:04"/>
    <d v="2023-02-02T00:00:00"/>
    <s v="IPHONE02"/>
    <x v="9"/>
    <x v="8"/>
    <x v="1"/>
    <n v="-1"/>
    <s v="UCLA Undergrad"/>
    <s v="Music Circ Desk"/>
    <s v="CLICC Phone Cable"/>
    <s v="CLICC 6 Hour Loan Period"/>
    <s v="IPH-MUS-02"/>
  </r>
  <r>
    <d v="2023-02-02T00:00:00"/>
    <d v="1899-12-30T16:49:07"/>
    <d v="2023-02-02T00:00:00"/>
    <d v="1899-12-30T17:19:07"/>
    <d v="2023-02-02T00:00:00"/>
    <s v="OMNI26"/>
    <x v="12"/>
    <x v="11"/>
    <x v="1"/>
    <n v="-1"/>
    <s v="UCLA Undergrad"/>
    <s v="Music Circ Desk"/>
    <s v="CLICC Omnicharge"/>
    <s v="CLICC 6 Hour Loan Period"/>
    <s v="OMN-MUS-06"/>
  </r>
  <r>
    <d v="2023-02-02T00:00:00"/>
    <d v="1899-12-30T16:52:24"/>
    <d v="2023-02-02T00:00:00"/>
    <d v="1899-12-30T16:58:01"/>
    <d v="2023-02-02T00:00:00"/>
    <s v="UVGA16"/>
    <x v="19"/>
    <x v="18"/>
    <x v="4"/>
    <n v="-1"/>
    <s v="UCLA Undergrad"/>
    <s v="CLICC Circ Desk"/>
    <s v="CLICC Input/Output Adapter"/>
    <s v="CLICC 6 Hour Loan Period"/>
    <m/>
  </r>
  <r>
    <d v="2023-02-02T00:00:00"/>
    <d v="1899-12-30T16:52:29"/>
    <d v="2023-02-02T00:00:00"/>
    <d v="1899-12-30T16:57:55"/>
    <d v="2023-02-02T00:00:00"/>
    <s v="VGAC20"/>
    <x v="24"/>
    <x v="20"/>
    <x v="4"/>
    <n v="-1"/>
    <s v="UCLA Undergrad"/>
    <s v="CLICC Circ Desk"/>
    <s v="CLICC Display Cable"/>
    <s v="CLICC 6 Hour Loan Period"/>
    <s v="VGAC-YRL-04"/>
  </r>
  <r>
    <d v="2023-02-02T00:00:00"/>
    <d v="1899-12-30T16:54:10"/>
    <d v="2023-02-02T00:00:00"/>
    <d v="1899-12-30T17:48:51"/>
    <d v="2023-02-02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2T00:00:00"/>
    <d v="1899-12-30T16:58:24"/>
    <d v="2023-02-07T00:00:00"/>
    <d v="1899-12-30T10:58:15"/>
    <d v="2023-02-02T00:00:00"/>
    <s v="UHDMI10"/>
    <x v="15"/>
    <x v="14"/>
    <x v="4"/>
    <n v="-1"/>
    <s v="UCLA Undergrad"/>
    <s v="CLICC Circ Desk"/>
    <s v="CLICC Input/Output Adapter"/>
    <s v="CLICC 6 Hour Loan Period"/>
    <m/>
  </r>
  <r>
    <d v="2023-02-02T00:00:00"/>
    <d v="1899-12-30T16:58:29"/>
    <d v="2023-02-07T00:00:00"/>
    <d v="1899-12-30T10:58:22"/>
    <d v="2023-02-02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2T00:00:00"/>
    <d v="1899-12-30T16:59:24"/>
    <d v="2023-02-02T00:00:00"/>
    <d v="1899-12-30T18:22:08"/>
    <d v="2023-02-09T00:00:00"/>
    <s v="MP029"/>
    <x v="1"/>
    <x v="1"/>
    <x v="0"/>
    <n v="-1"/>
    <s v="UCLA Undergrad"/>
    <s v="CLICC Circ Desk"/>
    <s v="CLICC Chromebook"/>
    <s v="1 Week"/>
    <s v="ML-RC1-08"/>
  </r>
  <r>
    <d v="2023-02-02T00:00:00"/>
    <d v="1899-12-30T17:07:05"/>
    <d v="2023-02-14T00:00:00"/>
    <d v="1899-12-30T15:33:40"/>
    <d v="2023-02-15T00:00:00"/>
    <s v="MP097"/>
    <x v="1"/>
    <x v="1"/>
    <x v="0"/>
    <n v="-1"/>
    <s v="UCLA Undergrad"/>
    <s v="CLICC Circ Desk"/>
    <s v="CLICC Chromebook"/>
    <s v="1 Week"/>
    <s v="ML-CLA-15"/>
  </r>
  <r>
    <d v="2023-02-02T00:00:00"/>
    <d v="1899-12-30T17:09:00"/>
    <d v="2023-02-03T00:00:00"/>
    <d v="1899-12-30T15:11:10"/>
    <d v="2023-02-09T00:00:00"/>
    <s v="HP072"/>
    <x v="2"/>
    <x v="2"/>
    <x v="0"/>
    <n v="-1"/>
    <s v="UCLA Undergrad"/>
    <s v="CLICC Circ Desk"/>
    <s v="CLICC Chromebook"/>
    <s v="1 Week"/>
    <s v="WL-RC2-02"/>
  </r>
  <r>
    <d v="2023-02-02T00:00:00"/>
    <d v="1899-12-30T17:18:41"/>
    <d v="2023-02-02T00:00:00"/>
    <d v="1899-12-30T18:07:27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7:18:45"/>
    <d v="2023-02-02T00:00:00"/>
    <d v="1899-12-30T18:07:32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17:18:54"/>
    <d v="2023-02-02T00:00:00"/>
    <d v="1899-12-30T18:07:40"/>
    <d v="2023-02-02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2T00:00:00"/>
    <d v="1899-12-30T17:25:53"/>
    <d v="2023-02-02T00:00:00"/>
    <d v="1899-12-30T19:08:56"/>
    <d v="2023-02-02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2T00:00:00"/>
    <d v="1899-12-30T17:25:59"/>
    <d v="2023-02-02T00:00:00"/>
    <d v="1899-12-30T19:09:02"/>
    <d v="2023-02-02T00:00:00"/>
    <s v="IPHONE58"/>
    <x v="9"/>
    <x v="8"/>
    <x v="1"/>
    <n v="-1"/>
    <s v="UCLA Graduate"/>
    <s v="Biomed Circ Desk"/>
    <s v="CLICC Phone Cable"/>
    <s v="CLICC 6 Hour Loan Period"/>
    <s v="IPH-BIO-02"/>
  </r>
  <r>
    <d v="2023-02-02T00:00:00"/>
    <d v="1899-12-30T17:44:22"/>
    <d v="2023-02-02T00:00:00"/>
    <d v="1899-12-30T19:26:05"/>
    <d v="2023-02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2T00:00:00"/>
    <d v="1899-12-30T17:44:34"/>
    <d v="2023-02-02T00:00:00"/>
    <d v="1899-12-30T19:26:17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17:54:51"/>
    <d v="2023-02-08T00:00:00"/>
    <d v="1899-12-30T18:26:19"/>
    <d v="2023-02-09T00:00:00"/>
    <s v="CLICC-ML-2098"/>
    <x v="3"/>
    <x v="1"/>
    <x v="0"/>
    <n v="-1"/>
    <s v="UCLA Undergrad"/>
    <s v="CLICC Circ Desk"/>
    <s v="CLICC Chromebook"/>
    <s v="1 Week"/>
    <s v="CLICC-ML-2098"/>
  </r>
  <r>
    <d v="2023-02-02T00:00:00"/>
    <d v="1899-12-30T17:55:25"/>
    <d v="2023-02-02T00:00:00"/>
    <d v="1899-12-30T18:21:07"/>
    <d v="2023-02-02T00:00:00"/>
    <s v="WALLADPT49"/>
    <x v="8"/>
    <x v="7"/>
    <x v="1"/>
    <n v="-1"/>
    <s v="UCLA Undergrad"/>
    <s v="CLICC Circ Desk"/>
    <s v="CLICC USB Wall Adapter"/>
    <s v="CLICC 6 Hour Loan Period"/>
    <m/>
  </r>
  <r>
    <d v="2023-02-02T00:00:00"/>
    <d v="1899-12-30T17:55:28"/>
    <d v="2023-02-02T00:00:00"/>
    <d v="1899-12-30T18:21:09"/>
    <d v="2023-02-02T00:00:00"/>
    <s v="IPHONE34"/>
    <x v="9"/>
    <x v="8"/>
    <x v="1"/>
    <n v="-1"/>
    <s v="UCLA Undergrad"/>
    <s v="CLICC Circ Desk"/>
    <s v="CLICC Phone Cable"/>
    <s v="CLICC 6 Hour Loan Period"/>
    <s v="IPH-YRL-10"/>
  </r>
  <r>
    <d v="2023-02-02T00:00:00"/>
    <d v="1899-12-30T17:59:08"/>
    <d v="2023-02-16T00:00:00"/>
    <d v="1899-12-30T18:00:59"/>
    <d v="2023-02-16T00:00:00"/>
    <s v="CLICC-ML-2079"/>
    <x v="3"/>
    <x v="1"/>
    <x v="0"/>
    <n v="-1"/>
    <s v="UCLA Undergrad"/>
    <s v="CLICC Circ Desk"/>
    <s v="CLICC Chromebook"/>
    <s v="1 Week"/>
    <s v="CLICC-ML-2079"/>
  </r>
  <r>
    <d v="2023-02-02T00:00:00"/>
    <d v="1899-12-30T18:12:39"/>
    <d v="2023-02-02T00:00:00"/>
    <d v="1899-12-30T18:45:00"/>
    <d v="2023-02-02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2T00:00:00"/>
    <d v="1899-12-30T18:23:49"/>
    <d v="2023-02-17T00:00:00"/>
    <d v="1899-12-30T14:21:13"/>
    <d v="2023-02-16T00:00:00"/>
    <s v="CBK215"/>
    <x v="0"/>
    <x v="0"/>
    <x v="0"/>
    <n v="-1"/>
    <s v="UCLA Staff"/>
    <s v="SEL Boelter Circ Desk"/>
    <s v="CLICC Chromebook"/>
    <s v="1 Week"/>
    <s v="CBK-BOE-06"/>
  </r>
  <r>
    <d v="2023-02-02T00:00:00"/>
    <d v="1899-12-30T18:32:05"/>
    <d v="2023-02-04T00:00:00"/>
    <d v="1899-12-30T13:17:32"/>
    <d v="2023-02-09T00:00:00"/>
    <s v="CBK227"/>
    <x v="0"/>
    <x v="0"/>
    <x v="0"/>
    <n v="-1"/>
    <s v="UCLA Undergrad"/>
    <s v="SEL Boelter Circ Desk"/>
    <s v="CLICC Chromebook"/>
    <s v="1 Week"/>
    <s v="CBK-BOE-18"/>
  </r>
  <r>
    <d v="2023-02-02T00:00:00"/>
    <d v="1899-12-30T19:58:51"/>
    <d v="2023-02-02T00:00:00"/>
    <d v="1899-12-30T21:07:48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2T00:00:00"/>
    <d v="1899-12-30T19:58:53"/>
    <d v="2023-02-02T00:00:00"/>
    <d v="1899-12-30T21:08:09"/>
    <d v="2023-02-0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2T00:00:00"/>
    <d v="1899-12-30T19:58:55"/>
    <d v="2023-02-02T00:00:00"/>
    <d v="1899-12-30T20:12:44"/>
    <d v="2023-02-0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2T00:00:00"/>
    <d v="1899-12-30T19:59:03"/>
    <d v="2023-02-02T00:00:00"/>
    <d v="1899-12-30T21:59:24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21:08:44"/>
    <d v="2023-02-02T00:00:00"/>
    <d v="1899-12-30T22:15:10"/>
    <d v="2023-02-0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2T00:00:00"/>
    <d v="1899-12-30T21:09:03"/>
    <d v="2023-02-02T00:00:00"/>
    <d v="1899-12-30T22:15:25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3T00:00:00"/>
    <d v="1899-12-30T08:12:48"/>
    <d v="2023-02-03T00:00:00"/>
    <d v="1899-12-30T13:49:42"/>
    <d v="2023-02-0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3T00:00:00"/>
    <d v="1899-12-30T08:44:07"/>
    <d v="2023-02-14T00:00:00"/>
    <d v="1899-12-30T17:36:27"/>
    <d v="2023-02-17T00:00:00"/>
    <s v="HP050"/>
    <x v="2"/>
    <x v="2"/>
    <x v="0"/>
    <n v="-1"/>
    <s v="UCLA Graduate"/>
    <s v="CLICC Circ Desk"/>
    <s v="CLICC Chromebook"/>
    <s v="1 Week"/>
    <s v="WL-SEL-15"/>
  </r>
  <r>
    <d v="2023-02-03T00:00:00"/>
    <d v="1899-12-30T08:48:50"/>
    <d v="2023-02-03T00:00:00"/>
    <d v="1899-12-30T10:43:52"/>
    <d v="2023-02-10T00:00:00"/>
    <s v="CBK158"/>
    <x v="0"/>
    <x v="0"/>
    <x v="0"/>
    <n v="-1"/>
    <s v="UCLA Undergrad"/>
    <s v="Default Circulation Desk"/>
    <s v="CLICC Chromebook"/>
    <s v="1 Week"/>
    <s v="CL-BOE-04"/>
  </r>
  <r>
    <d v="2023-02-03T00:00:00"/>
    <d v="1899-12-30T08:50:53"/>
    <d v="2023-02-03T00:00:00"/>
    <d v="1899-12-30T14:01:06"/>
    <d v="2023-02-03T00:00:00"/>
    <s v="CALC04"/>
    <x v="11"/>
    <x v="10"/>
    <x v="2"/>
    <n v="-1"/>
    <s v="UCLA Undergrad"/>
    <s v="CLICC Circ Desk"/>
    <s v="CLICC Calculator"/>
    <s v="CLICC 6 Hour Loan Period"/>
    <s v="CAL-POW-03"/>
  </r>
  <r>
    <d v="2023-02-03T00:00:00"/>
    <d v="1899-12-30T08:57:33"/>
    <d v="2023-02-03T00:00:00"/>
    <d v="1899-12-30T11:30:43"/>
    <d v="2023-02-10T00:00:00"/>
    <s v="CBK297"/>
    <x v="0"/>
    <x v="0"/>
    <x v="0"/>
    <n v="-1"/>
    <s v="UCLA Undergrad"/>
    <s v="Default Circulation Desk"/>
    <s v="CLICC Chromebook"/>
    <s v="1 Week"/>
    <s v="CBK-CLICC-48"/>
  </r>
  <r>
    <d v="2023-02-03T00:00:00"/>
    <d v="1899-12-30T09:35:10"/>
    <d v="2023-02-03T00:00:00"/>
    <d v="1899-12-30T12:08:57"/>
    <d v="2023-02-03T00:00:00"/>
    <s v="UHDMI16"/>
    <x v="15"/>
    <x v="14"/>
    <x v="4"/>
    <n v="-1"/>
    <s v="UCLA Graduate"/>
    <s v="CLICC Circ Desk"/>
    <s v="CLICC Input/Output Adapter"/>
    <s v="CLICC 6 Hour Loan Period"/>
    <m/>
  </r>
  <r>
    <d v="2023-02-03T00:00:00"/>
    <d v="1899-12-30T09:52:48"/>
    <d v="2023-02-14T00:00:00"/>
    <d v="1899-12-30T14:39:45"/>
    <d v="2023-02-17T00:00:00"/>
    <s v="MP179"/>
    <x v="1"/>
    <x v="1"/>
    <x v="0"/>
    <n v="-1"/>
    <s v="UCLA Graduate"/>
    <s v="CLICC Circ Desk"/>
    <s v="CLICC Chromebook"/>
    <s v="1 Week"/>
    <s v="ML-CMM-19"/>
  </r>
  <r>
    <d v="2023-02-03T00:00:00"/>
    <d v="1899-12-30T09:58:17"/>
    <d v="2023-02-03T00:00:00"/>
    <d v="1899-12-30T10:32:46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0:01:27"/>
    <d v="2023-02-03T00:00:00"/>
    <d v="1899-12-30T13:00:14"/>
    <d v="2023-02-03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3T00:00:00"/>
    <d v="1899-12-30T10:01:32"/>
    <d v="2023-02-03T00:00:00"/>
    <d v="1899-12-30T13:00:19"/>
    <d v="2023-02-03T00:00:00"/>
    <s v="IPHONE46"/>
    <x v="9"/>
    <x v="8"/>
    <x v="1"/>
    <n v="-1"/>
    <s v="UCLA Graduate"/>
    <s v="CLICC Circ Desk"/>
    <s v="CLICC Phone Cable"/>
    <s v="CLICC 6 Hour Loan Period"/>
    <s v="IPH-POW-02"/>
  </r>
  <r>
    <d v="2023-02-03T00:00:00"/>
    <d v="1899-12-30T10:01:56"/>
    <d v="2023-02-03T00:00:00"/>
    <d v="1899-12-30T13:47:05"/>
    <d v="2023-02-03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3T00:00:00"/>
    <d v="1899-12-30T10:09:41"/>
    <d v="2023-02-06T00:00:00"/>
    <d v="1899-12-30T09:46:45"/>
    <d v="2023-02-03T00:00:00"/>
    <s v="IPHONE58"/>
    <x v="9"/>
    <x v="8"/>
    <x v="1"/>
    <n v="-1"/>
    <s v="UCLA Graduate"/>
    <s v="Biomed Circ Desk"/>
    <s v="CLICC Phone Cable"/>
    <s v="CLICC 6 Hour Loan Period"/>
    <s v="IPH-BIO-02"/>
  </r>
  <r>
    <d v="2023-02-03T00:00:00"/>
    <d v="1899-12-30T10:17:30"/>
    <d v="2023-02-15T00:00:00"/>
    <d v="1899-12-30T10:49:00"/>
    <d v="2023-02-10T00:00:00"/>
    <s v="MP098"/>
    <x v="1"/>
    <x v="1"/>
    <x v="0"/>
    <n v="-1"/>
    <s v="UCLA Undergrad"/>
    <s v="CLICC Circ Desk"/>
    <s v="CLICC Chromebook"/>
    <s v="1 Week"/>
    <s v="ML-CLA-16"/>
  </r>
  <r>
    <d v="2023-02-03T00:00:00"/>
    <d v="1899-12-30T10:18:01"/>
    <d v="2023-02-03T00:00:00"/>
    <d v="1899-12-30T13:28:35"/>
    <d v="2023-02-03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03T00:00:00"/>
    <d v="1899-12-30T10:18:04"/>
    <d v="2023-02-03T00:00:00"/>
    <d v="1899-12-30T15:11:38"/>
    <d v="2023-02-03T00:00:00"/>
    <s v="CALC19"/>
    <x v="11"/>
    <x v="10"/>
    <x v="2"/>
    <n v="-1"/>
    <s v="UCLA Undergrad"/>
    <s v="SEL Boelter Circ Desk"/>
    <s v="CLICC Calculator"/>
    <s v="CLICC 6 Hour Loan Period"/>
    <m/>
  </r>
  <r>
    <d v="2023-02-03T00:00:00"/>
    <d v="1899-12-30T10:25:42"/>
    <d v="2023-02-03T00:00:00"/>
    <d v="1899-12-30T11:58:22"/>
    <d v="2023-02-03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3T00:00:00"/>
    <d v="1899-12-30T10:28:42"/>
    <d v="2023-02-03T00:00:00"/>
    <d v="1899-12-30T14:02:15"/>
    <d v="2023-02-03T00:00:00"/>
    <s v="HPUSBC10"/>
    <x v="14"/>
    <x v="13"/>
    <x v="1"/>
    <n v="-1"/>
    <s v="UCLA Graduate"/>
    <s v="SEL Boelter Circ Desk"/>
    <s v="CLICC Laptop Charger"/>
    <s v="CLICC 6 Hour Loan Period"/>
    <m/>
  </r>
  <r>
    <d v="2023-02-03T00:00:00"/>
    <d v="1899-12-30T10:42:43"/>
    <d v="2023-02-03T00:00:00"/>
    <d v="1899-12-30T12:54:28"/>
    <d v="2023-02-03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3T00:00:00"/>
    <d v="1899-12-30T10:44:27"/>
    <d v="2023-02-09T00:00:00"/>
    <d v="1899-12-30T17:36:04"/>
    <d v="2023-02-10T00:00:00"/>
    <s v="MP103"/>
    <x v="1"/>
    <x v="1"/>
    <x v="0"/>
    <n v="-1"/>
    <s v="UCLA Undergrad"/>
    <s v="CLICC Circ Desk"/>
    <s v="CLICC Chromebook"/>
    <s v="1 Week"/>
    <m/>
  </r>
  <r>
    <d v="2023-02-03T00:00:00"/>
    <d v="1899-12-30T10:45:03"/>
    <d v="2023-02-27T00:00:00"/>
    <d v="1899-12-30T09:39:44"/>
    <d v="2023-02-03T00:00:00"/>
    <s v="CLICC-MM-0079"/>
    <x v="4"/>
    <x v="3"/>
    <x v="0"/>
    <n v="-1"/>
    <s v="UCLA Graduate"/>
    <s v="CLICC Circ Desk"/>
    <s v="CLICC Chromebook"/>
    <s v="1 Week"/>
    <s v="ITS iPad 84"/>
  </r>
  <r>
    <d v="2023-02-03T00:00:00"/>
    <d v="1899-12-30T10:46:54"/>
    <d v="2023-02-03T00:00:00"/>
    <d v="1899-12-30T15:29:26"/>
    <d v="2023-02-03T00:00:00"/>
    <s v="HDST15"/>
    <x v="6"/>
    <x v="5"/>
    <x v="2"/>
    <n v="-1"/>
    <s v="UCLA Undergrad"/>
    <s v="CLICC Circ Desk"/>
    <s v="CLICC Headset"/>
    <s v="CLICC 6 Hour Loan Period"/>
    <s v="HDS-POW-04"/>
  </r>
  <r>
    <d v="2023-02-03T00:00:00"/>
    <d v="1899-12-30T10:47:08"/>
    <d v="2023-02-03T00:00:00"/>
    <d v="1899-12-30T10:48:07"/>
    <d v="2023-02-10T00:00:00"/>
    <s v="CBK237"/>
    <x v="0"/>
    <x v="0"/>
    <x v="0"/>
    <n v="-1"/>
    <s v="UCLA Undergrad"/>
    <s v="Biomed Circ Desk"/>
    <s v="CLICC Chromebook"/>
    <s v="1 Week"/>
    <s v="CBK-GEO-08"/>
  </r>
  <r>
    <d v="2023-02-03T00:00:00"/>
    <d v="1899-12-30T10:49:06"/>
    <d v="2023-02-03T00:00:00"/>
    <d v="1899-12-30T12:50:34"/>
    <d v="2023-02-10T00:00:00"/>
    <s v="CBK237"/>
    <x v="0"/>
    <x v="0"/>
    <x v="0"/>
    <n v="-1"/>
    <s v="UCLA Undergrad"/>
    <s v="SEL Geology Circ Desk"/>
    <s v="CLICC Chromebook"/>
    <s v="1 Week"/>
    <s v="CBK-GEO-08"/>
  </r>
  <r>
    <d v="2023-02-03T00:00:00"/>
    <d v="1899-12-30T10:57:28"/>
    <d v="2023-02-03T00:00:00"/>
    <d v="1899-12-30T15:00:34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1:03:24"/>
    <d v="2023-02-17T00:00:00"/>
    <d v="1899-12-30T11:13:37"/>
    <d v="2023-02-17T00:00:00"/>
    <s v="CLICC-MM-035"/>
    <x v="4"/>
    <x v="3"/>
    <x v="0"/>
    <n v="-1"/>
    <s v="UCLA Undergrad"/>
    <s v="CLICC Circ Desk"/>
    <s v="CLICC Chromebook"/>
    <s v="1 Week"/>
    <m/>
  </r>
  <r>
    <d v="2023-02-03T00:00:00"/>
    <d v="1899-12-30T11:06:18"/>
    <d v="2023-02-03T00:00:00"/>
    <d v="1899-12-30T11:21:17"/>
    <d v="2023-02-10T00:00:00"/>
    <s v="CBK209"/>
    <x v="0"/>
    <x v="0"/>
    <x v="0"/>
    <n v="-1"/>
    <s v="UCLA Graduate"/>
    <s v="Biomed Circ Desk"/>
    <s v="CLICC Chromebook"/>
    <s v="1 Week"/>
    <s v="CBK-BIO-20"/>
  </r>
  <r>
    <d v="2023-02-03T00:00:00"/>
    <d v="1899-12-30T11:07:26"/>
    <d v="2023-02-03T00:00:00"/>
    <d v="1899-12-30T11:47:41"/>
    <d v="2023-02-03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3T00:00:00"/>
    <d v="1899-12-30T11:16:21"/>
    <d v="2023-02-03T00:00:00"/>
    <d v="1899-12-30T11:17:31"/>
    <d v="2023-02-10T00:00:00"/>
    <s v="CBK078"/>
    <x v="0"/>
    <x v="0"/>
    <x v="0"/>
    <n v="-1"/>
    <s v="UCLA Staff"/>
    <s v="Default Circulation Desk"/>
    <s v="CLICC Chromebook"/>
    <s v="1 Week"/>
    <s v="CYRL-04"/>
  </r>
  <r>
    <d v="2023-02-03T00:00:00"/>
    <d v="1899-12-30T11:24:25"/>
    <d v="2023-02-03T00:00:00"/>
    <d v="1899-12-30T12:51:26"/>
    <d v="2023-02-03T00:00:00"/>
    <s v="IPHONE60"/>
    <x v="9"/>
    <x v="8"/>
    <x v="1"/>
    <n v="-1"/>
    <s v="UCLA Undergrad"/>
    <s v="Biomed Circ Desk"/>
    <s v="CLICC Phone Cable"/>
    <s v="CLICC 6 Hour Loan Period"/>
    <s v="IPH-BIO-04"/>
  </r>
  <r>
    <d v="2023-02-03T00:00:00"/>
    <d v="1899-12-30T11:24:28"/>
    <d v="2023-02-03T00:00:00"/>
    <d v="1899-12-30T12:51:24"/>
    <d v="2023-02-0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03T00:00:00"/>
    <d v="1899-12-30T11:26:35"/>
    <d v="2023-02-03T00:00:00"/>
    <d v="1899-12-30T14:13:02"/>
    <d v="2023-02-03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2-03T00:00:00"/>
    <d v="1899-12-30T11:33:50"/>
    <d v="2023-02-03T00:00:00"/>
    <d v="1899-12-30T12:46:59"/>
    <d v="2023-02-03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03T00:00:00"/>
    <d v="1899-12-30T11:33:54"/>
    <d v="2023-02-03T00:00:00"/>
    <d v="1899-12-30T12:47:03"/>
    <d v="2023-02-03T00:00:00"/>
    <s v="IPHONE57"/>
    <x v="9"/>
    <x v="8"/>
    <x v="1"/>
    <n v="-1"/>
    <s v="UCLA Graduate"/>
    <s v="Biomed Circ Desk"/>
    <s v="CLICC Phone Cable"/>
    <s v="CLICC 6 Hour Loan Period"/>
    <s v="IPH-BIO-01"/>
  </r>
  <r>
    <d v="2023-02-03T00:00:00"/>
    <d v="1899-12-30T11:35:12"/>
    <d v="2023-02-10T00:00:00"/>
    <d v="1899-12-30T14:40:22"/>
    <d v="2023-02-10T00:00:00"/>
    <s v="CLICC-ML-0090"/>
    <x v="3"/>
    <x v="1"/>
    <x v="0"/>
    <n v="-1"/>
    <s v="UCLA Undergrad"/>
    <s v="CLICC Circ Desk"/>
    <s v="CLICC Chromebook"/>
    <s v="1 Week"/>
    <s v="ITS MacBook 53"/>
  </r>
  <r>
    <d v="2023-02-03T00:00:00"/>
    <d v="1899-12-30T11:35:28"/>
    <d v="2023-02-03T00:00:00"/>
    <d v="1899-12-30T12:17:26"/>
    <d v="2023-02-03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3T00:00:00"/>
    <d v="1899-12-30T11:43:54"/>
    <d v="2023-02-06T00:00:00"/>
    <d v="1899-12-30T09:10:21"/>
    <d v="2023-02-10T00:00:00"/>
    <s v="MP128"/>
    <x v="1"/>
    <x v="1"/>
    <x v="0"/>
    <n v="-1"/>
    <s v="UCLA Graduate"/>
    <s v="CLICC Circ Desk"/>
    <s v="CLICC Chromebook"/>
    <s v="1 Week"/>
    <s v="ML-PC1-04"/>
  </r>
  <r>
    <d v="2023-02-03T00:00:00"/>
    <d v="1899-12-30T11:51:35"/>
    <d v="2023-02-03T00:00:00"/>
    <d v="1899-12-30T11:52:22"/>
    <d v="2023-02-10T00:00:00"/>
    <s v="CBK256"/>
    <x v="0"/>
    <x v="0"/>
    <x v="0"/>
    <n v="-1"/>
    <s v="UCLA Graduate"/>
    <s v="CLICC Circ Desk"/>
    <s v="CLICC Chromebook"/>
    <s v="1 Week"/>
    <s v="CBK-CLICC-07"/>
  </r>
  <r>
    <d v="2023-02-03T00:00:00"/>
    <d v="1899-12-30T11:54:26"/>
    <d v="2023-02-03T00:00:00"/>
    <d v="1899-12-30T11:57:41"/>
    <d v="2023-02-03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3T00:00:00"/>
    <d v="1899-12-30T11:58:21"/>
    <d v="2023-02-03T00:00:00"/>
    <d v="1899-12-30T18:45:00"/>
    <d v="2023-02-03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3T00:00:00"/>
    <d v="1899-12-30T12:02:02"/>
    <d v="2023-02-03T00:00:00"/>
    <d v="1899-12-30T12:03:51"/>
    <d v="2023-02-13T00:00:00"/>
    <s v="CBK256"/>
    <x v="0"/>
    <x v="0"/>
    <x v="0"/>
    <n v="-1"/>
    <s v="UCLA Staff"/>
    <s v="CLICC Circ Desk"/>
    <s v="CLICC Chromebook"/>
    <s v="1 Week"/>
    <s v="CBK-CLICC-07"/>
  </r>
  <r>
    <d v="2023-02-03T00:00:00"/>
    <d v="1899-12-30T12:04:22"/>
    <d v="2023-02-03T00:00:00"/>
    <d v="1899-12-30T16:39:59"/>
    <d v="2023-02-03T00:00:00"/>
    <s v="IPHONE01"/>
    <x v="9"/>
    <x v="8"/>
    <x v="1"/>
    <n v="-1"/>
    <s v="UCLA Undergrad"/>
    <s v="Music Circ Desk"/>
    <s v="CLICC Phone Cable"/>
    <s v="CLICC 6 Hour Loan Period"/>
    <s v="IPH-MUS-01"/>
  </r>
  <r>
    <d v="2023-02-03T00:00:00"/>
    <d v="1899-12-30T12:04:28"/>
    <d v="2023-02-03T00:00:00"/>
    <d v="1899-12-30T16:39:27"/>
    <d v="2023-02-03T00:00:00"/>
    <s v="OMNI24"/>
    <x v="12"/>
    <x v="11"/>
    <x v="1"/>
    <n v="-1"/>
    <s v="UCLA Undergrad"/>
    <s v="Music Circ Desk"/>
    <s v="CLICC Omnicharge"/>
    <s v="CLICC 6 Hour Loan Period"/>
    <s v="OMN-MUS-04"/>
  </r>
  <r>
    <d v="2023-02-03T00:00:00"/>
    <d v="1899-12-30T12:06:08"/>
    <d v="2023-02-10T00:00:00"/>
    <d v="1899-12-30T13:45:54"/>
    <d v="2023-02-10T00:00:00"/>
    <s v="CLICC-ML-0007"/>
    <x v="3"/>
    <x v="1"/>
    <x v="0"/>
    <n v="-1"/>
    <s v="UCLA Undergrad"/>
    <s v="CLICC Circ Desk"/>
    <s v="CLICC Chromebook"/>
    <s v="1 Week"/>
    <s v="ITS MacBook 143"/>
  </r>
  <r>
    <d v="2023-02-03T00:00:00"/>
    <d v="1899-12-30T12:16:16"/>
    <d v="2023-02-03T00:00:00"/>
    <d v="1899-12-30T12:19:11"/>
    <d v="2023-02-10T00:00:00"/>
    <s v="CBK256"/>
    <x v="0"/>
    <x v="0"/>
    <x v="0"/>
    <n v="-1"/>
    <s v="UCLA Staff"/>
    <s v="CLICC Circ Desk"/>
    <s v="CLICC Chromebook"/>
    <s v="1 Week"/>
    <s v="CBK-CLICC-07"/>
  </r>
  <r>
    <d v="2023-02-03T00:00:00"/>
    <d v="1899-12-30T12:21:51"/>
    <d v="2023-02-06T00:00:00"/>
    <d v="1899-12-30T15:57:18"/>
    <d v="2023-02-03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3T00:00:00"/>
    <d v="1899-12-30T12:33:47"/>
    <d v="2023-02-03T00:00:00"/>
    <d v="1899-12-30T12:56:54"/>
    <d v="2023-02-03T00:00:00"/>
    <s v="HPUSBC07"/>
    <x v="14"/>
    <x v="13"/>
    <x v="1"/>
    <n v="-1"/>
    <s v="UCLA Undergrad"/>
    <s v="SEL Boelter Circ Desk"/>
    <s v="CLICC Laptop Charger"/>
    <s v="CLICC 6 Hour Loan Period"/>
    <m/>
  </r>
  <r>
    <d v="2023-02-03T00:00:00"/>
    <d v="1899-12-30T12:43:19"/>
    <d v="2023-02-19T00:00:00"/>
    <d v="1899-12-30T12:55:00"/>
    <d v="2023-02-16T00:00:00"/>
    <s v="CLICC-ML-0121"/>
    <x v="3"/>
    <x v="1"/>
    <x v="0"/>
    <n v="-1"/>
    <s v="UCLA Undergrad"/>
    <s v="CLICC Circ Desk"/>
    <s v="CLICC Chromebook"/>
    <s v="1 Week"/>
    <s v="ITS MacBook 46"/>
  </r>
  <r>
    <d v="2023-02-03T00:00:00"/>
    <d v="1899-12-30T13:00:18"/>
    <d v="2023-02-03T00:00:00"/>
    <d v="1899-12-30T13:49:11"/>
    <d v="2023-02-03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3T00:00:00"/>
    <d v="1899-12-30T13:00:51"/>
    <d v="2023-02-03T00:00:00"/>
    <d v="1899-12-30T14:03:12"/>
    <d v="2023-02-03T00:00:00"/>
    <s v="ANDROID13"/>
    <x v="17"/>
    <x v="16"/>
    <x v="1"/>
    <n v="-1"/>
    <s v="UCLA Undergrad"/>
    <s v="CLICC Circ Desk"/>
    <s v="CLICC Phone Cable"/>
    <s v="CLICC 6 Hour Loan Period"/>
    <s v="AND-YRL-01"/>
  </r>
  <r>
    <d v="2023-02-03T00:00:00"/>
    <d v="1899-12-30T13:00:55"/>
    <d v="2023-02-03T00:00:00"/>
    <d v="1899-12-30T14:03:11"/>
    <d v="2023-02-03T00:00:00"/>
    <s v="WALLADPT37"/>
    <x v="8"/>
    <x v="7"/>
    <x v="1"/>
    <n v="-1"/>
    <s v="UCLA Undergrad"/>
    <s v="CLICC Circ Desk"/>
    <s v="CLICC USB Wall Adapter"/>
    <s v="CLICC 6 Hour Loan Period"/>
    <m/>
  </r>
  <r>
    <d v="2023-02-03T00:00:00"/>
    <d v="1899-12-30T13:01:16"/>
    <d v="2023-02-17T00:00:00"/>
    <d v="1899-12-30T12:52:26"/>
    <d v="2023-02-16T00:00:00"/>
    <s v="HP151"/>
    <x v="2"/>
    <x v="2"/>
    <x v="0"/>
    <n v="-1"/>
    <s v="UCLA Undergrad"/>
    <s v="CLICC Circ Desk"/>
    <s v="CLICC Chromebook"/>
    <s v="1 Week"/>
    <s v="WL-LTL-05"/>
  </r>
  <r>
    <d v="2023-02-03T00:00:00"/>
    <d v="1899-12-30T13:10:36"/>
    <d v="2023-02-03T00:00:00"/>
    <d v="1899-12-30T13:21:45"/>
    <d v="2023-02-10T00:00:00"/>
    <s v="CBK412"/>
    <x v="0"/>
    <x v="0"/>
    <x v="0"/>
    <n v="-1"/>
    <s v="UCLA Undergrad"/>
    <s v="CLICC Circ Desk"/>
    <s v="CLICC Chromebook"/>
    <s v="1 Week"/>
    <s v="CBK-CLICC-163"/>
  </r>
  <r>
    <d v="2023-02-03T00:00:00"/>
    <d v="1899-12-30T13:12:16"/>
    <d v="2023-02-03T00:00:00"/>
    <d v="1899-12-30T14:04:38"/>
    <d v="2023-02-03T00:00:00"/>
    <s v="HDMIC34"/>
    <x v="16"/>
    <x v="15"/>
    <x v="4"/>
    <n v="-1"/>
    <s v="UCLA Graduate"/>
    <s v="Biomed Circ Desk"/>
    <s v="CLICC Display Cable"/>
    <s v="CLICC 6 Hour Loan Period"/>
    <s v="HDMC-BIO-04"/>
  </r>
  <r>
    <d v="2023-02-03T00:00:00"/>
    <d v="1899-12-30T13:41:12"/>
    <d v="2023-02-17T00:00:00"/>
    <d v="1899-12-30T16:43:41"/>
    <d v="2023-02-17T00:00:00"/>
    <s v="CBK213"/>
    <x v="0"/>
    <x v="0"/>
    <x v="0"/>
    <n v="-1"/>
    <s v="UCLA Graduate"/>
    <s v="SEL Boelter Circ Desk"/>
    <s v="CLICC Chromebook"/>
    <s v="1 Week"/>
    <s v="CBK-BOE-04"/>
  </r>
  <r>
    <d v="2023-02-03T00:00:00"/>
    <d v="1899-12-30T13:51:34"/>
    <d v="2023-02-17T00:00:00"/>
    <d v="1899-12-30T16:42:51"/>
    <d v="2023-02-17T00:00:00"/>
    <s v="CLICC-ML-0075"/>
    <x v="3"/>
    <x v="1"/>
    <x v="0"/>
    <n v="-1"/>
    <s v="UCLA Staff"/>
    <s v="CLICC Circ Desk"/>
    <s v="CLICC Chromebook"/>
    <s v="1 Week"/>
    <s v="ITS MacBook 162"/>
  </r>
  <r>
    <d v="2023-02-03T00:00:00"/>
    <d v="1899-12-30T13:53:58"/>
    <d v="2023-02-03T00:00:00"/>
    <d v="1899-12-30T14:44:56"/>
    <d v="2023-02-0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3T00:00:00"/>
    <d v="1899-12-30T13:58:37"/>
    <d v="2023-02-09T00:00:00"/>
    <d v="1899-12-30T11:20:44"/>
    <d v="2023-02-10T00:00:00"/>
    <s v="CLICC-ML-0118"/>
    <x v="3"/>
    <x v="1"/>
    <x v="0"/>
    <n v="-1"/>
    <s v="UCLA Undergrad"/>
    <s v="CLICC Circ Desk"/>
    <s v="CLICC Chromebook"/>
    <s v="1 Week"/>
    <s v="ITS MacBook 150"/>
  </r>
  <r>
    <d v="2023-02-03T00:00:00"/>
    <d v="1899-12-30T14:01:27"/>
    <d v="2023-02-03T00:00:00"/>
    <d v="1899-12-30T15:31:07"/>
    <d v="2023-02-0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3T00:00:00"/>
    <d v="1899-12-30T14:09:14"/>
    <d v="2023-02-03T00:00:00"/>
    <d v="1899-12-30T15:56:01"/>
    <d v="2023-02-03T00:00:00"/>
    <s v="IPHONE46"/>
    <x v="9"/>
    <x v="8"/>
    <x v="1"/>
    <n v="-1"/>
    <s v="UCLA Undergrad"/>
    <s v="CLICC Circ Desk"/>
    <s v="CLICC Phone Cable"/>
    <s v="CLICC 6 Hour Loan Period"/>
    <s v="IPH-POW-02"/>
  </r>
  <r>
    <d v="2023-02-03T00:00:00"/>
    <d v="1899-12-30T14:09:15"/>
    <d v="2023-02-03T00:00:00"/>
    <d v="1899-12-30T15:55:59"/>
    <d v="2023-02-03T00:00:00"/>
    <s v="WALLADPT40"/>
    <x v="8"/>
    <x v="7"/>
    <x v="1"/>
    <n v="-1"/>
    <s v="UCLA Undergrad"/>
    <s v="CLICC Circ Desk"/>
    <s v="CLICC USB Wall Adapter"/>
    <s v="CLICC 6 Hour Loan Period"/>
    <m/>
  </r>
  <r>
    <d v="2023-02-03T00:00:00"/>
    <d v="1899-12-30T14:09:38"/>
    <d v="2023-02-03T00:00:00"/>
    <d v="1899-12-30T15:56:06"/>
    <d v="2023-02-0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3T00:00:00"/>
    <d v="1899-12-30T14:10:19"/>
    <d v="2023-02-03T00:00:00"/>
    <d v="1899-12-30T15:55:16"/>
    <d v="2023-02-03T00:00:00"/>
    <s v="HPUSBC10"/>
    <x v="14"/>
    <x v="13"/>
    <x v="1"/>
    <n v="-1"/>
    <s v="UCLA Graduate"/>
    <s v="SEL Boelter Circ Desk"/>
    <s v="CLICC Laptop Charger"/>
    <s v="CLICC 6 Hour Loan Period"/>
    <m/>
  </r>
  <r>
    <d v="2023-02-03T00:00:00"/>
    <d v="1899-12-30T14:11:41"/>
    <d v="2023-02-03T00:00:00"/>
    <d v="1899-12-30T16:08:09"/>
    <d v="2023-02-03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3T00:00:00"/>
    <d v="1899-12-30T14:12:17"/>
    <d v="2023-02-09T00:00:00"/>
    <d v="1899-12-30T16:56:22"/>
    <d v="2023-02-14T00:00:00"/>
    <s v="MP078"/>
    <x v="1"/>
    <x v="1"/>
    <x v="0"/>
    <n v="-1"/>
    <s v="UCLA Undergrad"/>
    <s v="CLICC Circ Desk"/>
    <s v="CLICC Chromebook"/>
    <s v="1 Week"/>
    <s v="ML-POW-17"/>
  </r>
  <r>
    <d v="2023-02-03T00:00:00"/>
    <d v="1899-12-30T14:18:44"/>
    <d v="2023-02-03T00:00:00"/>
    <d v="1899-12-30T18:03:50"/>
    <d v="2023-02-10T00:00:00"/>
    <s v="MP011"/>
    <x v="1"/>
    <x v="1"/>
    <x v="0"/>
    <n v="-1"/>
    <s v="UCLA Undergrad"/>
    <s v="CLICC Circ Desk"/>
    <s v="CLICC Chromebook"/>
    <s v="1 Week"/>
    <s v="ML-BIO-01"/>
  </r>
  <r>
    <d v="2023-02-03T00:00:00"/>
    <d v="1899-12-30T14:22:44"/>
    <d v="2023-02-03T00:00:00"/>
    <d v="1899-12-30T16:28:05"/>
    <d v="2023-02-10T00:00:00"/>
    <s v="CLICC-ML-2097"/>
    <x v="3"/>
    <x v="1"/>
    <x v="0"/>
    <n v="-1"/>
    <s v="UCLA Graduate"/>
    <s v="CLICC Circ Desk"/>
    <s v="CLICC Chromebook"/>
    <s v="1 Week"/>
    <s v="CLICC-ML-2097"/>
  </r>
  <r>
    <d v="2023-02-03T00:00:00"/>
    <d v="1899-12-30T14:28:04"/>
    <d v="2023-02-03T00:00:00"/>
    <d v="1899-12-30T17:12:01"/>
    <d v="2023-02-03T00:00:00"/>
    <s v="WALLADPT04"/>
    <x v="8"/>
    <x v="7"/>
    <x v="1"/>
    <n v="-1"/>
    <s v="UCLA Graduate"/>
    <s v="SEL Boelter Circ Desk"/>
    <s v="CLICC USB Wall Adapter"/>
    <s v="CLICC 6 Hour Loan Period"/>
    <s v="ADP-BOE-02"/>
  </r>
  <r>
    <d v="2023-02-03T00:00:00"/>
    <d v="1899-12-30T14:28:07"/>
    <d v="2023-02-03T00:00:00"/>
    <d v="1899-12-30T17:11:58"/>
    <d v="2023-02-03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2-03T00:00:00"/>
    <d v="1899-12-30T14:41:57"/>
    <d v="2023-02-03T00:00:00"/>
    <d v="1899-12-30T15:10:29"/>
    <d v="2023-02-03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2-03T00:00:00"/>
    <d v="1899-12-30T14:57:05"/>
    <d v="2023-02-17T00:00:00"/>
    <d v="1899-12-30T14:13:21"/>
    <d v="2023-02-17T00:00:00"/>
    <s v="CLICC-MM-081"/>
    <x v="4"/>
    <x v="3"/>
    <x v="0"/>
    <n v="-1"/>
    <s v="UCLA Graduate"/>
    <s v="CLICC Circ Desk"/>
    <s v="CLICC Chromebook"/>
    <s v="1 Week"/>
    <m/>
  </r>
  <r>
    <d v="2023-02-03T00:00:00"/>
    <d v="1899-12-30T14:57:07"/>
    <d v="2023-02-03T00:00:00"/>
    <d v="1899-12-30T17:11:51"/>
    <d v="2023-02-03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2-03T00:00:00"/>
    <d v="1899-12-30T15:00:17"/>
    <d v="2023-02-16T00:00:00"/>
    <d v="1899-12-30T15:44:41"/>
    <d v="2023-02-17T00:00:00"/>
    <s v="MP046"/>
    <x v="1"/>
    <x v="1"/>
    <x v="0"/>
    <n v="-1"/>
    <s v="UCLA Undergrad"/>
    <s v="CLICC Circ Desk"/>
    <s v="CLICC Chromebook"/>
    <s v="1 Week"/>
    <s v="ML-YRL-05"/>
  </r>
  <r>
    <d v="2023-02-03T00:00:00"/>
    <d v="1899-12-30T15:00:19"/>
    <d v="2023-02-13T00:00:00"/>
    <d v="1899-12-30T13:45:32"/>
    <d v="2023-02-10T00:00:00"/>
    <s v="HP121"/>
    <x v="2"/>
    <x v="2"/>
    <x v="0"/>
    <n v="-1"/>
    <s v="UCLA Undergrad"/>
    <s v="CLICC Circ Desk"/>
    <s v="CLICC Chromebook"/>
    <s v="1 Week"/>
    <s v="WL-PC2-10"/>
  </r>
  <r>
    <d v="2023-02-03T00:00:00"/>
    <d v="1899-12-30T15:01:52"/>
    <d v="2023-02-03T00:00:00"/>
    <d v="1899-12-30T16:51:14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5:04:07"/>
    <d v="2023-02-07T00:00:00"/>
    <d v="1899-12-30T18:35:02"/>
    <d v="2023-02-03T00:00:00"/>
    <s v="HPUSBC07"/>
    <x v="14"/>
    <x v="13"/>
    <x v="1"/>
    <n v="-1"/>
    <s v="UCLA Undergrad"/>
    <s v="SEL Boelter Circ Desk"/>
    <s v="CLICC Laptop Charger"/>
    <s v="CLICC 6 Hour Loan Period"/>
    <m/>
  </r>
  <r>
    <d v="2023-02-03T00:00:00"/>
    <d v="1899-12-30T15:04:26"/>
    <d v="2023-02-03T00:00:00"/>
    <d v="1899-12-30T17:03:36"/>
    <d v="2023-02-0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3T00:00:00"/>
    <d v="1899-12-30T15:04:29"/>
    <d v="2023-02-03T00:00:00"/>
    <d v="1899-12-30T17:03:29"/>
    <d v="2023-02-03T00:00:00"/>
    <s v="IPHONE34"/>
    <x v="9"/>
    <x v="8"/>
    <x v="1"/>
    <n v="-1"/>
    <s v="UCLA Undergrad"/>
    <s v="CLICC Circ Desk"/>
    <s v="CLICC Phone Cable"/>
    <s v="CLICC 6 Hour Loan Period"/>
    <s v="IPH-YRL-10"/>
  </r>
  <r>
    <d v="2023-02-03T00:00:00"/>
    <d v="1899-12-30T15:14:38"/>
    <d v="2023-03-24T00:00:00"/>
    <d v="1899-12-30T15:57:28"/>
    <d v="2023-03-24T00:00:00"/>
    <s v="HP047"/>
    <x v="2"/>
    <x v="2"/>
    <x v="0"/>
    <n v="-1"/>
    <s v="UCLA Undergrad"/>
    <s v="CLICC Circ Desk"/>
    <s v="CLICC Chromebook"/>
    <s v="1 Week"/>
    <s v="WL-SEL-12"/>
  </r>
  <r>
    <d v="2023-02-03T00:00:00"/>
    <d v="1899-12-30T15:24:54"/>
    <d v="2023-02-17T00:00:00"/>
    <d v="1899-12-30T15:54:30"/>
    <d v="2023-02-10T00:00:00"/>
    <s v="CLICC-MM-015"/>
    <x v="4"/>
    <x v="3"/>
    <x v="0"/>
    <n v="-1"/>
    <s v="UCLA Graduate"/>
    <s v="CLICC Circ Desk"/>
    <s v="CLICC Chromebook"/>
    <s v="1 Week"/>
    <m/>
  </r>
  <r>
    <d v="2023-02-03T00:00:00"/>
    <d v="1899-12-30T15:29:39"/>
    <d v="2023-02-03T00:00:00"/>
    <d v="1899-12-30T18:39:33"/>
    <d v="2023-02-03T00:00:00"/>
    <s v="HDST15"/>
    <x v="6"/>
    <x v="5"/>
    <x v="2"/>
    <n v="-1"/>
    <s v="UCLA Graduate"/>
    <s v="CLICC Circ Desk"/>
    <s v="CLICC Headset"/>
    <s v="CLICC 6 Hour Loan Period"/>
    <s v="HDS-POW-04"/>
  </r>
  <r>
    <d v="2023-02-03T00:00:00"/>
    <d v="1899-12-30T15:32:26"/>
    <d v="2023-02-03T00:00:00"/>
    <d v="1899-12-30T17:20:14"/>
    <d v="2023-02-03T00:00:00"/>
    <s v="HPUSBC12"/>
    <x v="14"/>
    <x v="13"/>
    <x v="1"/>
    <n v="-1"/>
    <s v="UCLA Undergrad"/>
    <s v="SEL Boelter Circ Desk"/>
    <s v="CLICC Laptop Charger"/>
    <s v="CLICC 6 Hour Loan Period"/>
    <m/>
  </r>
  <r>
    <d v="2023-02-03T00:00:00"/>
    <d v="1899-12-30T15:35:03"/>
    <d v="2023-02-03T00:00:00"/>
    <d v="1899-12-30T16:47:08"/>
    <d v="2023-02-03T00:00:00"/>
    <s v="HPUSBC08"/>
    <x v="14"/>
    <x v="13"/>
    <x v="1"/>
    <n v="-1"/>
    <s v="UCLA Undergrad"/>
    <s v="SEL Boelter Circ Desk"/>
    <s v="CLICC Laptop Charger"/>
    <s v="CLICC 6 Hour Loan Period"/>
    <m/>
  </r>
  <r>
    <d v="2023-02-03T00:00:00"/>
    <d v="1899-12-30T15:37:14"/>
    <m/>
    <m/>
    <d v="2023-02-10T00:00:00"/>
    <s v="HP057"/>
    <x v="2"/>
    <x v="2"/>
    <x v="0"/>
    <n v="5559200110006530"/>
    <s v="UCLA Undergrad"/>
    <s v="CLICC Circ Desk"/>
    <s v="CLICC Chromebook"/>
    <s v="1 Week"/>
    <s v="WL-YRL-07"/>
  </r>
  <r>
    <d v="2023-02-03T00:00:00"/>
    <d v="1899-12-30T15:41:05"/>
    <d v="2023-02-03T00:00:00"/>
    <d v="1899-12-30T17:34:12"/>
    <d v="2023-02-03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3T00:00:00"/>
    <d v="1899-12-30T15:45:34"/>
    <d v="2023-02-03T00:00:00"/>
    <d v="1899-12-30T16:58:46"/>
    <d v="2023-02-03T00:00:00"/>
    <s v="CALC07"/>
    <x v="11"/>
    <x v="10"/>
    <x v="2"/>
    <n v="-1"/>
    <s v="UCLA Undergrad"/>
    <s v="CLICC Circ Desk"/>
    <s v="CLICC Calculator"/>
    <s v="CLICC 6 Hour Loan Period"/>
    <s v="CAL-POW-06"/>
  </r>
  <r>
    <d v="2023-02-03T00:00:00"/>
    <d v="1899-12-30T15:46:22"/>
    <d v="2023-02-21T00:00:00"/>
    <d v="1899-12-30T16:20:14"/>
    <d v="2023-02-16T00:00:00"/>
    <s v="CLICC-ML-2083"/>
    <x v="3"/>
    <x v="1"/>
    <x v="0"/>
    <n v="-1"/>
    <s v="UCLA Undergrad"/>
    <s v="CLICC Circ Desk"/>
    <s v="CLICC Chromebook"/>
    <s v="1 Week"/>
    <s v="CLICC-ML-2083"/>
  </r>
  <r>
    <d v="2023-02-03T00:00:00"/>
    <d v="1899-12-30T15:53:45"/>
    <d v="2023-02-03T00:00:00"/>
    <d v="1899-12-30T16:57:10"/>
    <d v="2023-02-10T00:00:00"/>
    <s v="MP145"/>
    <x v="1"/>
    <x v="1"/>
    <x v="0"/>
    <n v="-1"/>
    <s v="UCLA Undergrad"/>
    <s v="CLICC Circ Desk"/>
    <s v="CLICC Chromebook"/>
    <s v="1 Week"/>
    <s v="ML-PC1-21"/>
  </r>
  <r>
    <d v="2023-02-03T00:00:00"/>
    <d v="1899-12-30T16:01:21"/>
    <d v="2023-02-17T00:00:00"/>
    <d v="1899-12-30T09:16:38"/>
    <d v="2023-02-17T00:00:00"/>
    <s v="FAC598"/>
    <x v="20"/>
    <x v="3"/>
    <x v="0"/>
    <n v="-1"/>
    <s v="UCLA Graduate"/>
    <s v="CLICC Circ Desk"/>
    <s v="CLICC Chromebook"/>
    <s v="1 Week"/>
    <s v="ITS iPad 198"/>
  </r>
  <r>
    <d v="2023-02-03T00:00:00"/>
    <d v="1899-12-30T16:02:43"/>
    <d v="2023-02-14T00:00:00"/>
    <d v="1899-12-30T11:33:22"/>
    <d v="2023-02-10T00:00:00"/>
    <s v="CBK093"/>
    <x v="0"/>
    <x v="0"/>
    <x v="0"/>
    <n v="-1"/>
    <s v="UCLA Undergrad"/>
    <s v="CLICC Circ Desk"/>
    <s v="CLICC Chromebook"/>
    <s v="1 Week"/>
    <s v="CYRL-19"/>
  </r>
  <r>
    <d v="2023-02-03T00:00:00"/>
    <d v="1899-12-30T16:12:23"/>
    <d v="2023-02-03T00:00:00"/>
    <d v="1899-12-30T17:35:20"/>
    <d v="2023-02-10T00:00:00"/>
    <s v="CBK207"/>
    <x v="0"/>
    <x v="0"/>
    <x v="0"/>
    <n v="-1"/>
    <s v="UCLA Undergrad"/>
    <s v="Biomed Circ Desk"/>
    <s v="CLICC Chromebook"/>
    <s v="1 Week"/>
    <s v="CBK-BIO-18"/>
  </r>
  <r>
    <d v="2023-02-03T00:00:00"/>
    <d v="1899-12-30T16:19:06"/>
    <d v="2023-02-17T00:00:00"/>
    <d v="1899-12-30T10:33:28"/>
    <d v="2023-02-17T00:00:00"/>
    <s v="CLICC-MM-063"/>
    <x v="4"/>
    <x v="3"/>
    <x v="0"/>
    <n v="-1"/>
    <s v="UCLA Undergrad"/>
    <s v="CLICC Circ Desk"/>
    <s v="CLICC Chromebook"/>
    <s v="1 Week"/>
    <m/>
  </r>
  <r>
    <d v="2023-02-03T00:00:00"/>
    <d v="1899-12-30T16:19:31"/>
    <d v="2023-02-03T00:00:00"/>
    <d v="1899-12-30T17:20:59"/>
    <d v="2023-02-03T00:00:00"/>
    <s v="HPUSBC10"/>
    <x v="14"/>
    <x v="13"/>
    <x v="1"/>
    <n v="-1"/>
    <s v="UCLA Undergrad"/>
    <s v="SEL Boelter Circ Desk"/>
    <s v="CLICC Laptop Charger"/>
    <s v="CLICC 6 Hour Loan Period"/>
    <m/>
  </r>
  <r>
    <d v="2023-02-03T00:00:00"/>
    <d v="1899-12-30T16:26:53"/>
    <d v="2023-02-03T00:00:00"/>
    <d v="1899-12-30T17:21:05"/>
    <d v="2023-02-03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3T00:00:00"/>
    <d v="1899-12-30T16:28:02"/>
    <d v="2023-02-03T00:00:00"/>
    <d v="1899-12-30T16:56:13"/>
    <d v="2023-02-03T00:00:00"/>
    <s v="OMNI28"/>
    <x v="12"/>
    <x v="11"/>
    <x v="1"/>
    <n v="-1"/>
    <s v="UCLA Undergrad"/>
    <s v="Music Circ Desk"/>
    <s v="CLICC Omnicharge"/>
    <s v="CLICC 6 Hour Loan Period"/>
    <s v="OMN-MUS-08"/>
  </r>
  <r>
    <d v="2023-02-03T00:00:00"/>
    <d v="1899-12-30T16:28:05"/>
    <d v="2023-02-03T00:00:00"/>
    <d v="1899-12-30T16:56:05"/>
    <d v="2023-02-03T00:00:00"/>
    <s v="IPHONE05"/>
    <x v="9"/>
    <x v="8"/>
    <x v="1"/>
    <n v="-1"/>
    <s v="UCLA Undergrad"/>
    <s v="Music Circ Desk"/>
    <s v="None"/>
    <s v="No Due Date - Non-circulatable"/>
    <m/>
  </r>
  <r>
    <d v="2023-02-03T00:00:00"/>
    <d v="1899-12-30T16:28:35"/>
    <d v="2023-02-03T00:00:00"/>
    <d v="1899-12-30T17:33:12"/>
    <d v="2023-02-03T00:00:00"/>
    <s v="ANKER07"/>
    <x v="21"/>
    <x v="19"/>
    <x v="1"/>
    <n v="-1"/>
    <s v="UCLA Undergrad"/>
    <s v="CLICC Circ Desk"/>
    <s v="CLICC Omnicharge"/>
    <s v="CLICC 6 Hour Loan Period"/>
    <m/>
  </r>
  <r>
    <d v="2023-02-03T00:00:00"/>
    <d v="1899-12-30T16:29:55"/>
    <d v="2023-02-10T00:00:00"/>
    <d v="1899-12-30T12:26:17"/>
    <d v="2023-02-10T00:00:00"/>
    <s v="MP163"/>
    <x v="1"/>
    <x v="1"/>
    <x v="0"/>
    <n v="-1"/>
    <s v="UCLA Undergrad"/>
    <s v="CLICC Circ Desk"/>
    <s v="CLICC Chromebook"/>
    <s v="1 Week"/>
    <s v="ML-CMM-03"/>
  </r>
  <r>
    <d v="2023-02-03T00:00:00"/>
    <d v="1899-12-30T16:43:47"/>
    <d v="2023-02-06T00:00:00"/>
    <d v="1899-12-30T13:10:24"/>
    <d v="2023-02-03T00:00:00"/>
    <s v="WALLADPT40"/>
    <x v="8"/>
    <x v="7"/>
    <x v="1"/>
    <n v="-1"/>
    <s v="UCLA Undergrad"/>
    <s v="CLICC Circ Desk"/>
    <s v="CLICC USB Wall Adapter"/>
    <s v="CLICC 6 Hour Loan Period"/>
    <m/>
  </r>
  <r>
    <d v="2023-02-03T00:00:00"/>
    <d v="1899-12-30T16:43:49"/>
    <d v="2023-02-03T00:00:00"/>
    <d v="1899-12-30T17:02:33"/>
    <d v="2023-02-03T00:00:00"/>
    <s v="IPHONE46"/>
    <x v="9"/>
    <x v="8"/>
    <x v="1"/>
    <n v="-1"/>
    <s v="UCLA Undergrad"/>
    <s v="CLICC Circ Desk"/>
    <s v="CLICC Phone Cable"/>
    <s v="CLICC 6 Hour Loan Period"/>
    <s v="IPH-POW-02"/>
  </r>
  <r>
    <d v="2023-02-03T00:00:00"/>
    <d v="1899-12-30T17:05:08"/>
    <d v="2023-02-03T00:00:00"/>
    <d v="1899-12-30T17:46:30"/>
    <d v="2023-02-03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3T00:00:00"/>
    <d v="1899-12-30T17:11:12"/>
    <d v="2023-02-06T00:00:00"/>
    <d v="1899-12-30T08:22:03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7:25:11"/>
    <d v="2023-02-03T00:00:00"/>
    <d v="1899-12-30T18:55:26"/>
    <d v="2023-02-0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3T00:00:00"/>
    <d v="1899-12-30T17:25:28"/>
    <d v="2023-02-03T00:00:00"/>
    <d v="1899-12-30T18:54:49"/>
    <d v="2023-02-0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3T00:00:00"/>
    <d v="1899-12-30T17:25:34"/>
    <d v="2023-02-03T00:00:00"/>
    <d v="1899-12-30T18:54:52"/>
    <d v="2023-02-03T00:00:00"/>
    <s v="IPHONE34"/>
    <x v="9"/>
    <x v="8"/>
    <x v="1"/>
    <n v="-1"/>
    <s v="UCLA Undergrad"/>
    <s v="CLICC Circ Desk"/>
    <s v="CLICC Phone Cable"/>
    <s v="CLICC 6 Hour Loan Period"/>
    <s v="IPH-YRL-10"/>
  </r>
  <r>
    <d v="2023-02-03T00:00:00"/>
    <d v="1899-12-30T17:25:49"/>
    <d v="2023-02-03T00:00:00"/>
    <d v="1899-12-30T18:55:35"/>
    <d v="2023-02-03T00:00:00"/>
    <s v="HDST30"/>
    <x v="6"/>
    <x v="5"/>
    <x v="2"/>
    <n v="-1"/>
    <s v="UCLA Undergrad"/>
    <s v="CLICC Circ Desk"/>
    <s v="CLICC Headset"/>
    <s v="CLICC 6 Hour Loan Period"/>
    <m/>
  </r>
  <r>
    <d v="2023-02-03T00:00:00"/>
    <d v="1899-12-30T17:35:07"/>
    <d v="2023-02-16T00:00:00"/>
    <d v="1899-12-30T16:24:35"/>
    <d v="2023-02-17T00:00:00"/>
    <s v="MP016"/>
    <x v="1"/>
    <x v="1"/>
    <x v="0"/>
    <n v="-1"/>
    <s v="UCLA Graduate"/>
    <s v="CLICC Circ Desk"/>
    <s v="CLICC Chromebook"/>
    <s v="1 Week"/>
    <s v="ML-BIO-06"/>
  </r>
  <r>
    <d v="2023-02-03T00:00:00"/>
    <d v="1899-12-30T17:37:22"/>
    <d v="2023-02-03T00:00:00"/>
    <d v="1899-12-30T17:38:18"/>
    <d v="2023-02-10T00:00:00"/>
    <s v="CBK338"/>
    <x v="0"/>
    <x v="0"/>
    <x v="0"/>
    <n v="-1"/>
    <s v="UCLA Graduate"/>
    <s v="Default Circulation Desk"/>
    <s v="CLICC Chromebook"/>
    <s v="1 Week"/>
    <s v="CBK-CLICC-89"/>
  </r>
  <r>
    <d v="2023-02-03T00:00:00"/>
    <d v="1899-12-30T17:43:45"/>
    <d v="2023-02-23T00:00:00"/>
    <d v="1899-12-30T10:56:04"/>
    <d v="2023-02-10T00:00:00"/>
    <s v="CBK320"/>
    <x v="0"/>
    <x v="0"/>
    <x v="0"/>
    <n v="-1"/>
    <s v="UCLA Undergrad"/>
    <s v="CLICC Circ Desk"/>
    <s v="CLICC Chromebook"/>
    <s v="1 Week"/>
    <s v="CBK-CLICC-71"/>
  </r>
  <r>
    <d v="2023-02-03T00:00:00"/>
    <d v="1899-12-30T18:09:42"/>
    <d v="2023-02-04T00:00:00"/>
    <d v="1899-12-30T11:24:24"/>
    <d v="2023-02-10T00:00:00"/>
    <s v="HP026"/>
    <x v="2"/>
    <x v="2"/>
    <x v="0"/>
    <n v="-1"/>
    <s v="UCLA Graduate"/>
    <s v="CLICC Circ Desk"/>
    <s v="CLICC Chromebook"/>
    <s v="1 Week"/>
    <s v="WL-BCR-16"/>
  </r>
  <r>
    <d v="2023-02-03T00:00:00"/>
    <d v="1899-12-30T18:38:24"/>
    <d v="2023-02-03T00:00:00"/>
    <d v="1899-12-30T20:57:51"/>
    <d v="2023-02-03T00:00:00"/>
    <s v="WALLADPT48"/>
    <x v="8"/>
    <x v="7"/>
    <x v="1"/>
    <n v="-1"/>
    <s v="UCLA Undergrad"/>
    <s v="CLICC Circ Desk"/>
    <s v="CLICC USB Wall Adapter"/>
    <s v="CLICC 6 Hour Loan Period"/>
    <m/>
  </r>
  <r>
    <d v="2023-02-03T00:00:00"/>
    <d v="1899-12-30T18:38:26"/>
    <d v="2023-02-03T00:00:00"/>
    <d v="1899-12-30T20:57:35"/>
    <d v="2023-02-03T00:00:00"/>
    <s v="IPHONE46"/>
    <x v="9"/>
    <x v="8"/>
    <x v="1"/>
    <n v="-1"/>
    <s v="UCLA Undergrad"/>
    <s v="CLICC Circ Desk"/>
    <s v="CLICC Phone Cable"/>
    <s v="CLICC 6 Hour Loan Period"/>
    <s v="IPH-POW-02"/>
  </r>
  <r>
    <d v="2023-02-04T00:00:00"/>
    <d v="1899-12-30T10:55:20"/>
    <d v="2023-02-04T00:00:00"/>
    <d v="1899-12-30T13:53:37"/>
    <d v="2023-02-04T00:00:00"/>
    <s v="ANKER10"/>
    <x v="21"/>
    <x v="19"/>
    <x v="1"/>
    <n v="-1"/>
    <s v="UCLA Undergrad"/>
    <s v="CLICC Circ Desk"/>
    <s v="CLICC Omnicharge"/>
    <s v="CLICC 6 Hour Loan Period"/>
    <m/>
  </r>
  <r>
    <d v="2023-02-04T00:00:00"/>
    <d v="1899-12-30T11:26:01"/>
    <d v="2023-02-16T00:00:00"/>
    <d v="1899-12-30T11:27:46"/>
    <d v="2023-02-18T00:00:00"/>
    <s v="HP062"/>
    <x v="2"/>
    <x v="2"/>
    <x v="0"/>
    <n v="-1"/>
    <s v="UCLA Graduate"/>
    <s v="CLICC Circ Desk"/>
    <s v="CLICC Chromebook"/>
    <s v="1 Week"/>
    <s v="WL-YRL-12"/>
  </r>
  <r>
    <d v="2023-02-04T00:00:00"/>
    <d v="1899-12-30T14:22:21"/>
    <d v="2023-02-13T00:00:00"/>
    <d v="1899-12-30T12:05:53"/>
    <d v="2023-02-10T00:00:00"/>
    <s v="MP040"/>
    <x v="1"/>
    <x v="1"/>
    <x v="0"/>
    <n v="-1"/>
    <s v="UCLA Undergrad"/>
    <s v="CLICC Circ Desk"/>
    <s v="CLICC Chromebook"/>
    <s v="1 Week"/>
    <s v="ML-RC1-19"/>
  </r>
  <r>
    <d v="2023-02-05T00:00:00"/>
    <d v="1899-12-30T10:12:18"/>
    <d v="2023-02-05T00:00:00"/>
    <d v="1899-12-30T12:11:31"/>
    <d v="2023-02-05T00:00:00"/>
    <s v="UHDMI16"/>
    <x v="15"/>
    <x v="14"/>
    <x v="4"/>
    <n v="-1"/>
    <s v="UCLA Undergrad"/>
    <s v="CLICC Circ Desk"/>
    <s v="CLICC Input/Output Adapter"/>
    <s v="CLICC 6 Hour Loan Period"/>
    <m/>
  </r>
  <r>
    <d v="2023-02-05T00:00:00"/>
    <d v="1899-12-30T13:22:49"/>
    <m/>
    <m/>
    <d v="2023-02-12T00:00:00"/>
    <s v="CBK401"/>
    <x v="0"/>
    <x v="0"/>
    <x v="0"/>
    <n v="9398438730006530"/>
    <s v="UCLA Undergrad"/>
    <s v="Default Circulation Desk"/>
    <s v="CLICC Chromebook"/>
    <s v="1 Week"/>
    <s v="CBK-CLICC-152"/>
  </r>
  <r>
    <d v="2023-02-05T00:00:00"/>
    <d v="1899-12-30T13:56:34"/>
    <d v="2023-02-05T00:00:00"/>
    <d v="1899-12-30T16:13:37"/>
    <d v="2023-02-05T00:00:00"/>
    <s v="OMNI28"/>
    <x v="12"/>
    <x v="11"/>
    <x v="1"/>
    <n v="-1"/>
    <s v="UCLA Undergrad"/>
    <s v="Music Circ Desk"/>
    <s v="CLICC Omnicharge"/>
    <s v="CLICC 6 Hour Loan Period"/>
    <s v="OMN-MUS-08"/>
  </r>
  <r>
    <d v="2023-02-05T00:00:00"/>
    <d v="1899-12-30T14:07:46"/>
    <d v="2023-02-05T00:00:00"/>
    <d v="1899-12-30T14:08:30"/>
    <d v="2023-02-05T00:00:00"/>
    <s v="IPHONE42"/>
    <x v="9"/>
    <x v="8"/>
    <x v="1"/>
    <n v="-1"/>
    <s v="UCLA Graduate"/>
    <s v="Default Circulation Desk"/>
    <s v="CLICC Phone Cable"/>
    <s v="CLICC 6 Hour Loan Period"/>
    <s v="IPH-LOC-04"/>
  </r>
  <r>
    <d v="2023-02-05T00:00:00"/>
    <d v="1899-12-30T14:14:01"/>
    <d v="2023-02-05T00:00:00"/>
    <d v="1899-12-30T14:51:58"/>
    <d v="2023-02-05T00:00:00"/>
    <s v="CALC07"/>
    <x v="11"/>
    <x v="10"/>
    <x v="2"/>
    <n v="-1"/>
    <s v="UCLA Undergrad"/>
    <s v="CLICC Circ Desk"/>
    <s v="CLICC Calculator"/>
    <s v="CLICC 6 Hour Loan Period"/>
    <s v="CAL-POW-06"/>
  </r>
  <r>
    <d v="2023-02-05T00:00:00"/>
    <d v="1899-12-30T14:56:42"/>
    <d v="2023-02-13T00:00:00"/>
    <d v="1899-12-30T15:19:27"/>
    <d v="2023-02-10T00:00:00"/>
    <s v="MP106"/>
    <x v="1"/>
    <x v="1"/>
    <x v="0"/>
    <n v="-1"/>
    <s v="UCLA Undergrad"/>
    <s v="CLICC Circ Desk"/>
    <s v="CLICC Chromebook"/>
    <s v="1 Week"/>
    <s v="ML-PCB-03"/>
  </r>
  <r>
    <d v="2023-02-06T00:00:00"/>
    <d v="1899-12-30T07:54:55"/>
    <d v="2023-02-06T00:00:00"/>
    <d v="1899-12-30T10:42:29"/>
    <d v="2023-02-13T00:00:00"/>
    <s v="CBK035"/>
    <x v="0"/>
    <x v="0"/>
    <x v="0"/>
    <n v="-1"/>
    <s v="UCLA Undergrad"/>
    <s v="Default Circulation Desk"/>
    <s v="CLICC Chromebook"/>
    <s v="1 Week"/>
    <s v="CPOW-01"/>
  </r>
  <r>
    <d v="2023-02-06T00:00:00"/>
    <d v="1899-12-30T08:22:19"/>
    <d v="2023-02-06T00:00:00"/>
    <d v="1899-12-30T13:18:50"/>
    <d v="2023-02-0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6T00:00:00"/>
    <d v="1899-12-30T08:23:57"/>
    <d v="2023-02-06T00:00:00"/>
    <d v="1899-12-30T10:52:58"/>
    <d v="2023-02-06T00:00:00"/>
    <s v="CALC13"/>
    <x v="11"/>
    <x v="10"/>
    <x v="2"/>
    <n v="-1"/>
    <s v="UCLA Graduate"/>
    <s v="CLICC Circ Desk"/>
    <s v="CLICC Calculator"/>
    <s v="CLICC 6 Hour Loan Period"/>
    <m/>
  </r>
  <r>
    <d v="2023-02-06T00:00:00"/>
    <d v="1899-12-30T08:32:05"/>
    <d v="2023-02-06T00:00:00"/>
    <d v="1899-12-30T09:39:55"/>
    <d v="2023-02-13T00:00:00"/>
    <s v="CBK202"/>
    <x v="0"/>
    <x v="0"/>
    <x v="0"/>
    <n v="-1"/>
    <s v="UCLA Graduate"/>
    <s v="Biomed Circ Desk"/>
    <s v="CLICC Chromebook"/>
    <s v="1 Week"/>
    <s v="CBK-BIO-13"/>
  </r>
  <r>
    <d v="2023-02-06T00:00:00"/>
    <d v="1899-12-30T08:46:45"/>
    <d v="2023-02-06T00:00:00"/>
    <d v="1899-12-30T16:15:08"/>
    <d v="2023-02-06T00:00:00"/>
    <s v="UVGA17"/>
    <x v="19"/>
    <x v="18"/>
    <x v="4"/>
    <n v="-1"/>
    <s v="UCLA Undergrad"/>
    <s v="CLICC Circ Desk"/>
    <s v="CLICC Input/Output Adapter"/>
    <s v="CLICC 6 Hour Loan Period"/>
    <m/>
  </r>
  <r>
    <d v="2023-02-06T00:00:00"/>
    <d v="1899-12-30T09:00:13"/>
    <d v="2023-02-08T00:00:00"/>
    <d v="1899-12-30T09:03:08"/>
    <d v="2023-02-13T00:00:00"/>
    <s v="HP159"/>
    <x v="2"/>
    <x v="2"/>
    <x v="0"/>
    <n v="-1"/>
    <s v="UCLA Undergrad"/>
    <s v="CLICC Circ Desk"/>
    <s v="CLICC Chromebook"/>
    <s v="1 Week"/>
    <s v="WL-LAB-08"/>
  </r>
  <r>
    <d v="2023-02-06T00:00:00"/>
    <d v="1899-12-30T09:05:37"/>
    <d v="2023-02-18T00:00:00"/>
    <d v="1899-12-30T14:30:37"/>
    <d v="2023-02-18T00:00:00"/>
    <s v="MP043"/>
    <x v="1"/>
    <x v="1"/>
    <x v="0"/>
    <n v="-1"/>
    <s v="UCLA Undergrad"/>
    <s v="CLICC Circ Desk"/>
    <s v="CLICC Chromebook"/>
    <s v="1 Week"/>
    <s v="ML-YRL-02"/>
  </r>
  <r>
    <d v="2023-02-06T00:00:00"/>
    <d v="1899-12-30T09:28:10"/>
    <d v="2023-02-06T00:00:00"/>
    <d v="1899-12-30T11:47:47"/>
    <d v="2023-02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6T00:00:00"/>
    <d v="1899-12-30T09:28:14"/>
    <d v="2023-02-06T00:00:00"/>
    <d v="1899-12-30T11:47:27"/>
    <d v="2023-02-06T00:00:00"/>
    <s v="IPHONE31"/>
    <x v="9"/>
    <x v="8"/>
    <x v="1"/>
    <n v="-1"/>
    <s v="UCLA Undergrad"/>
    <s v="CLICC Circ Desk"/>
    <s v="CLICC Phone Cable"/>
    <s v="CLICC 6 Hour Loan Period"/>
    <s v="IPH-YRL-07"/>
  </r>
  <r>
    <d v="2023-02-06T00:00:00"/>
    <d v="1899-12-30T09:31:22"/>
    <d v="2023-02-06T00:00:00"/>
    <d v="1899-12-30T10:45:16"/>
    <d v="2023-02-06T00:00:00"/>
    <s v="CALC05"/>
    <x v="11"/>
    <x v="10"/>
    <x v="2"/>
    <n v="-1"/>
    <s v="UCLA Undergrad"/>
    <s v="CLICC Circ Desk"/>
    <s v="CLICC Calculator"/>
    <s v="CLICC 6 Hour Loan Period"/>
    <s v="CAL-POW-04"/>
  </r>
  <r>
    <d v="2023-02-06T00:00:00"/>
    <d v="1899-12-30T09:52:14"/>
    <d v="2023-02-17T00:00:00"/>
    <d v="1899-12-30T14:55:07"/>
    <d v="2023-02-18T00:00:00"/>
    <s v="CLICC-ML-2097"/>
    <x v="3"/>
    <x v="1"/>
    <x v="0"/>
    <n v="-1"/>
    <s v="UCLA Graduate"/>
    <s v="CLICC Circ Desk"/>
    <s v="CLICC Chromebook"/>
    <s v="1 Week"/>
    <s v="CLICC-ML-2097"/>
  </r>
  <r>
    <d v="2023-02-06T00:00:00"/>
    <d v="1899-12-30T09:59:20"/>
    <d v="2023-02-27T00:00:00"/>
    <d v="1899-12-30T17:06:19"/>
    <d v="2023-02-20T00:00:00"/>
    <s v="MP181"/>
    <x v="1"/>
    <x v="1"/>
    <x v="0"/>
    <n v="-1"/>
    <s v="UCLA Undergrad"/>
    <s v="CLICC Circ Desk"/>
    <s v="CLICC Chromebook"/>
    <s v="1 Week"/>
    <s v="ML-CMM-21"/>
  </r>
  <r>
    <d v="2023-02-06T00:00:00"/>
    <d v="1899-12-30T10:02:27"/>
    <d v="2023-02-20T00:00:00"/>
    <d v="1899-12-30T16:05:53"/>
    <d v="2023-02-20T00:00:00"/>
    <s v="CBK173"/>
    <x v="0"/>
    <x v="0"/>
    <x v="0"/>
    <n v="-1"/>
    <s v="UCLA Undergrad"/>
    <s v="CLICC Circ Desk"/>
    <s v="CLICC Chromebook"/>
    <s v="1 Week"/>
    <s v="CL-GEO-04"/>
  </r>
  <r>
    <d v="2023-02-06T00:00:00"/>
    <d v="1899-12-30T10:09:01"/>
    <d v="2023-02-23T00:00:00"/>
    <d v="1899-12-30T14:21:59"/>
    <d v="2023-02-20T00:00:00"/>
    <s v="CBK413"/>
    <x v="0"/>
    <x v="0"/>
    <x v="0"/>
    <n v="-1"/>
    <s v="UCLA Undergrad"/>
    <s v="CLICC Circ Desk"/>
    <s v="CLICC Chromebook"/>
    <s v="1 Week"/>
    <s v="CBK-CLICC-164"/>
  </r>
  <r>
    <d v="2023-02-06T00:00:00"/>
    <d v="1899-12-30T10:09:19"/>
    <d v="2023-02-06T00:00:00"/>
    <d v="1899-12-30T12:07:37"/>
    <d v="2023-02-13T00:00:00"/>
    <s v="CLICC-ML-2012"/>
    <x v="3"/>
    <x v="1"/>
    <x v="0"/>
    <n v="-1"/>
    <s v="UCLA Academic"/>
    <s v="CLICC Circ Desk"/>
    <s v="CLICC Chromebook"/>
    <s v="1 Week"/>
    <s v="CLICC-ML-2012"/>
  </r>
  <r>
    <d v="2023-02-06T00:00:00"/>
    <d v="1899-12-30T10:15:05"/>
    <d v="2023-02-14T00:00:00"/>
    <d v="1899-12-30T12:12:56"/>
    <d v="2023-02-17T00:00:00"/>
    <s v="CBK262"/>
    <x v="0"/>
    <x v="0"/>
    <x v="0"/>
    <n v="-1"/>
    <s v="UCLA Undergrad"/>
    <s v="Default Circulation Desk"/>
    <s v="CLICC Chromebook"/>
    <s v="1 Week"/>
    <s v="CBK-CLICC-13"/>
  </r>
  <r>
    <d v="2023-02-06T00:00:00"/>
    <d v="1899-12-30T10:15:21"/>
    <d v="2023-02-06T00:00:00"/>
    <d v="1899-12-30T14:50:53"/>
    <d v="2023-02-06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6T00:00:00"/>
    <d v="1899-12-30T10:27:30"/>
    <d v="2023-02-06T00:00:00"/>
    <d v="1899-12-30T14:44:59"/>
    <d v="2023-02-06T00:00:00"/>
    <s v="WALLADPT48"/>
    <x v="8"/>
    <x v="7"/>
    <x v="1"/>
    <n v="-1"/>
    <s v="UCLA Undergrad"/>
    <s v="CLICC Circ Desk"/>
    <s v="CLICC USB Wall Adapter"/>
    <s v="CLICC 6 Hour Loan Period"/>
    <m/>
  </r>
  <r>
    <d v="2023-02-06T00:00:00"/>
    <d v="1899-12-30T10:27:33"/>
    <d v="2023-02-06T00:00:00"/>
    <d v="1899-12-30T14:44:43"/>
    <d v="2023-02-06T00:00:00"/>
    <s v="IPHONE46"/>
    <x v="9"/>
    <x v="8"/>
    <x v="1"/>
    <n v="-1"/>
    <s v="UCLA Undergrad"/>
    <s v="CLICC Circ Desk"/>
    <s v="CLICC Phone Cable"/>
    <s v="CLICC 6 Hour Loan Period"/>
    <s v="IPH-POW-02"/>
  </r>
  <r>
    <d v="2023-02-06T00:00:00"/>
    <d v="1899-12-30T10:30:48"/>
    <d v="2023-02-06T00:00:00"/>
    <d v="1899-12-30T15:48:20"/>
    <d v="2023-02-13T00:00:00"/>
    <s v="MP130"/>
    <x v="1"/>
    <x v="1"/>
    <x v="0"/>
    <n v="-1"/>
    <s v="UCLA Undergrad"/>
    <s v="CLICC Circ Desk"/>
    <s v="CLICC Chromebook"/>
    <s v="1 Week"/>
    <s v="ML-PC1-06"/>
  </r>
  <r>
    <d v="2023-02-06T00:00:00"/>
    <d v="1899-12-30T10:37:27"/>
    <d v="2023-02-22T00:00:00"/>
    <d v="1899-12-30T10:57:40"/>
    <d v="2023-02-20T00:00:00"/>
    <s v="CLICC-ML-0107"/>
    <x v="3"/>
    <x v="1"/>
    <x v="0"/>
    <n v="-1"/>
    <s v="UCLA Undergrad"/>
    <s v="CLICC Circ Desk"/>
    <s v="CLICC Chromebook"/>
    <s v="1 Week"/>
    <s v="ITS MacBook 32"/>
  </r>
  <r>
    <d v="2023-02-06T00:00:00"/>
    <d v="1899-12-30T10:37:50"/>
    <d v="2023-02-06T00:00:00"/>
    <d v="1899-12-30T11:43:15"/>
    <d v="2023-02-06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2-06T00:00:00"/>
    <d v="1899-12-30T10:37:54"/>
    <d v="2023-02-06T00:00:00"/>
    <d v="1899-12-30T11:43:11"/>
    <d v="2023-02-06T00:00:00"/>
    <s v="IPHONE60"/>
    <x v="9"/>
    <x v="8"/>
    <x v="1"/>
    <n v="-1"/>
    <s v="UCLA Undergrad"/>
    <s v="Biomed Circ Desk"/>
    <s v="CLICC Phone Cable"/>
    <s v="CLICC 6 Hour Loan Period"/>
    <s v="IPH-BIO-04"/>
  </r>
  <r>
    <d v="2023-02-06T00:00:00"/>
    <d v="1899-12-30T10:38:28"/>
    <d v="2023-02-06T00:00:00"/>
    <d v="1899-12-30T18:58:31"/>
    <d v="2023-02-06T00:00:00"/>
    <s v="WALLADPT28"/>
    <x v="8"/>
    <x v="7"/>
    <x v="1"/>
    <n v="-1"/>
    <s v="UCLA Undergrad"/>
    <s v="CLICC Circ Desk"/>
    <s v="CLICC USB Wall Adapter"/>
    <s v="CLICC 6 Hour Loan Period"/>
    <m/>
  </r>
  <r>
    <d v="2023-02-06T00:00:00"/>
    <d v="1899-12-30T10:38:32"/>
    <d v="2023-02-06T00:00:00"/>
    <d v="1899-12-30T18:58:29"/>
    <d v="2023-02-06T00:00:00"/>
    <s v="IPHONE33"/>
    <x v="9"/>
    <x v="8"/>
    <x v="1"/>
    <n v="-1"/>
    <s v="UCLA Undergrad"/>
    <s v="CLICC Circ Desk"/>
    <s v="CLICC Phone Cable"/>
    <s v="CLICC 6 Hour Loan Period"/>
    <s v="IPH-YRL-09"/>
  </r>
  <r>
    <d v="2023-02-06T00:00:00"/>
    <d v="1899-12-30T10:42:03"/>
    <d v="2023-02-06T00:00:00"/>
    <d v="1899-12-30T17:58:18"/>
    <d v="2023-02-06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6T00:00:00"/>
    <d v="1899-12-30T10:53:59"/>
    <d v="2023-02-13T00:00:00"/>
    <d v="1899-12-30T10:57:08"/>
    <d v="2023-02-13T00:00:00"/>
    <s v="MP030"/>
    <x v="1"/>
    <x v="1"/>
    <x v="0"/>
    <n v="-1"/>
    <s v="UCLA Undergrad"/>
    <s v="CLICC Circ Desk"/>
    <s v="CLICC Chromebook"/>
    <s v="1 Week"/>
    <s v="ML-RC1-09"/>
  </r>
  <r>
    <d v="2023-02-06T00:00:00"/>
    <d v="1899-12-30T10:56:47"/>
    <d v="2023-02-06T00:00:00"/>
    <d v="1899-12-30T10:57:45"/>
    <d v="2023-02-06T00:00:00"/>
    <s v="WALLADPT32"/>
    <x v="8"/>
    <x v="7"/>
    <x v="1"/>
    <n v="-1"/>
    <s v="UCLA Graduate"/>
    <s v="CLICC Circ Desk"/>
    <s v="CLICC USB Wall Adapter"/>
    <s v="CLICC 6 Hour Loan Period"/>
    <m/>
  </r>
  <r>
    <d v="2023-02-06T00:00:00"/>
    <d v="1899-12-30T10:56:50"/>
    <d v="2023-02-06T00:00:00"/>
    <d v="1899-12-30T10:57:49"/>
    <d v="2023-02-06T00:00:00"/>
    <s v="IPHONE37"/>
    <x v="9"/>
    <x v="8"/>
    <x v="1"/>
    <n v="-1"/>
    <s v="UCLA Graduate"/>
    <s v="CLICC Circ Desk"/>
    <s v="CLICC Phone Cable"/>
    <s v="CLICC 6 Hour Loan Period"/>
    <s v="IPH-YRL-13"/>
  </r>
  <r>
    <d v="2023-02-06T00:00:00"/>
    <d v="1899-12-30T10:57:28"/>
    <d v="2023-02-06T00:00:00"/>
    <d v="1899-12-30T12:51:40"/>
    <d v="2023-02-13T00:00:00"/>
    <s v="CBK367"/>
    <x v="0"/>
    <x v="0"/>
    <x v="0"/>
    <n v="-1"/>
    <s v="UCLA Undergrad"/>
    <s v="CLICC Circ Desk"/>
    <s v="CLICC Chromebook"/>
    <s v="1 Week"/>
    <s v="CBK-CLICC-118"/>
  </r>
  <r>
    <d v="2023-02-06T00:00:00"/>
    <d v="1899-12-30T10:58:15"/>
    <d v="2023-02-06T00:00:00"/>
    <d v="1899-12-30T12:07:10"/>
    <d v="2023-02-06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6T00:00:00"/>
    <d v="1899-12-30T11:01:23"/>
    <d v="2023-02-06T00:00:00"/>
    <d v="1899-12-30T14:58:36"/>
    <d v="2023-02-06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6T00:00:00"/>
    <d v="1899-12-30T11:09:46"/>
    <d v="2023-02-06T00:00:00"/>
    <d v="1899-12-30T12:34:58"/>
    <d v="2023-02-13T00:00:00"/>
    <s v="CBK230"/>
    <x v="0"/>
    <x v="0"/>
    <x v="0"/>
    <n v="-1"/>
    <s v="UCLA Graduate"/>
    <s v="Biomed Circ Desk"/>
    <s v="CLICC Chromebook"/>
    <s v="1 Week"/>
    <s v="CBK-GEO-01"/>
  </r>
  <r>
    <d v="2023-02-06T00:00:00"/>
    <d v="1899-12-30T11:34:44"/>
    <d v="2023-02-06T00:00:00"/>
    <d v="1899-12-30T15:58:58"/>
    <d v="2023-02-06T00:00:00"/>
    <s v="CALC19"/>
    <x v="11"/>
    <x v="10"/>
    <x v="2"/>
    <n v="-1"/>
    <s v="UCLA Undergrad"/>
    <s v="SEL Boelter Circ Desk"/>
    <s v="CLICC Calculator"/>
    <s v="CLICC 6 Hour Loan Period"/>
    <m/>
  </r>
  <r>
    <d v="2023-02-06T00:00:00"/>
    <d v="1899-12-30T11:50:22"/>
    <d v="2023-02-06T00:00:00"/>
    <d v="1899-12-30T14:49:25"/>
    <d v="2023-02-06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6T00:00:00"/>
    <d v="1899-12-30T11:55:03"/>
    <d v="2023-02-06T00:00:00"/>
    <d v="1899-12-30T17:33:26"/>
    <d v="2023-02-06T00:00:00"/>
    <s v="OMNI20"/>
    <x v="12"/>
    <x v="11"/>
    <x v="1"/>
    <n v="-1"/>
    <s v="UCLA Graduate"/>
    <s v="SEL Boelter Circ Desk"/>
    <s v="CLICC Omnicharge"/>
    <s v="CLICC 6 Hour Loan Period"/>
    <s v="OMN-BOE-10"/>
  </r>
  <r>
    <d v="2023-02-06T00:00:00"/>
    <d v="1899-12-30T11:55:41"/>
    <d v="2023-02-06T00:00:00"/>
    <d v="1899-12-30T17:33:18"/>
    <d v="2023-02-06T00:00:00"/>
    <s v="WALLADPT04"/>
    <x v="8"/>
    <x v="7"/>
    <x v="1"/>
    <n v="-1"/>
    <s v="UCLA Graduate"/>
    <s v="SEL Boelter Circ Desk"/>
    <s v="CLICC USB Wall Adapter"/>
    <s v="CLICC 6 Hour Loan Period"/>
    <s v="ADP-BOE-02"/>
  </r>
  <r>
    <d v="2023-02-06T00:00:00"/>
    <d v="1899-12-30T11:56:55"/>
    <d v="2023-03-07T00:00:00"/>
    <d v="1899-12-30T11:02:54"/>
    <d v="2023-02-18T00:00:00"/>
    <s v="HP032"/>
    <x v="2"/>
    <x v="2"/>
    <x v="0"/>
    <n v="-1"/>
    <s v="UCLA Undergrad"/>
    <s v="CLICC Circ Desk"/>
    <s v="CLICC Chromebook"/>
    <s v="1 Week"/>
    <s v="WL-GEO-02"/>
  </r>
  <r>
    <d v="2023-02-06T00:00:00"/>
    <d v="1899-12-30T12:15:25"/>
    <d v="2023-02-17T00:00:00"/>
    <d v="1899-12-30T11:18:05"/>
    <d v="2023-02-24T00:00:00"/>
    <s v="CBK124"/>
    <x v="0"/>
    <x v="0"/>
    <x v="0"/>
    <n v="-1"/>
    <s v="UCLA Undergrad"/>
    <s v="CLICC Circ Desk"/>
    <s v="CLICC Chromebook"/>
    <s v="1 Week"/>
    <s v="CBIO-10"/>
  </r>
  <r>
    <d v="2023-02-06T00:00:00"/>
    <d v="1899-12-30T12:18:13"/>
    <d v="2023-02-06T00:00:00"/>
    <d v="1899-12-30T13:34:16"/>
    <d v="2023-02-13T00:00:00"/>
    <s v="CBK407"/>
    <x v="0"/>
    <x v="0"/>
    <x v="0"/>
    <n v="-1"/>
    <s v="UCLA Graduate"/>
    <s v="CLICC Circ Desk"/>
    <s v="CLICC Chromebook"/>
    <s v="1 Week"/>
    <s v="CBK-CLICC-158"/>
  </r>
  <r>
    <d v="2023-02-06T00:00:00"/>
    <d v="1899-12-30T12:22:42"/>
    <d v="2023-02-06T00:00:00"/>
    <d v="1899-12-30T13:43:56"/>
    <d v="2023-02-06T00:00:00"/>
    <s v="HPUSBC12"/>
    <x v="14"/>
    <x v="13"/>
    <x v="1"/>
    <n v="-1"/>
    <s v="UCLA Graduate"/>
    <s v="SEL Boelter Circ Desk"/>
    <s v="CLICC Laptop Charger"/>
    <s v="CLICC 6 Hour Loan Period"/>
    <m/>
  </r>
  <r>
    <d v="2023-02-06T00:00:00"/>
    <d v="1899-12-30T12:23:56"/>
    <d v="2023-02-13T00:00:00"/>
    <d v="1899-12-30T16:39:49"/>
    <d v="2023-02-13T00:00:00"/>
    <s v="CLICC-ML-2003"/>
    <x v="3"/>
    <x v="1"/>
    <x v="0"/>
    <n v="-1"/>
    <s v="UCLA Undergrad"/>
    <s v="CLICC Circ Desk"/>
    <s v="CLICC Chromebook"/>
    <s v="1 Week"/>
    <s v="CLICC-ML-2003"/>
  </r>
  <r>
    <d v="2023-02-06T00:00:00"/>
    <d v="1899-12-30T12:24:46"/>
    <d v="2023-02-10T00:00:00"/>
    <d v="1899-12-30T11:33:21"/>
    <d v="2023-02-13T00:00:00"/>
    <s v="CBK214"/>
    <x v="0"/>
    <x v="0"/>
    <x v="0"/>
    <n v="-1"/>
    <s v="UCLA Graduate"/>
    <s v="SEL Boelter Circ Desk"/>
    <s v="CLICC Chromebook"/>
    <s v="1 Week"/>
    <s v="CBK-BOE-05"/>
  </r>
  <r>
    <d v="2023-02-06T00:00:00"/>
    <d v="1899-12-30T12:26:23"/>
    <d v="2023-02-06T00:00:00"/>
    <d v="1899-12-30T17:27:18"/>
    <d v="2023-02-0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6T00:00:00"/>
    <d v="1899-12-30T12:33:28"/>
    <d v="2023-02-20T00:00:00"/>
    <d v="1899-12-30T10:13:51"/>
    <d v="2023-02-20T00:00:00"/>
    <s v="CLICC-ML-0123"/>
    <x v="3"/>
    <x v="1"/>
    <x v="0"/>
    <n v="-1"/>
    <s v="UCLA Graduate"/>
    <s v="CLICC Circ Desk"/>
    <s v="CLICC Chromebook"/>
    <s v="1 Week"/>
    <s v="ITS MacBook 50"/>
  </r>
  <r>
    <d v="2023-02-06T00:00:00"/>
    <d v="1899-12-30T12:38:16"/>
    <d v="2023-02-24T00:00:00"/>
    <d v="1899-12-30T16:44:02"/>
    <d v="2023-02-13T00:00:00"/>
    <s v="HP078"/>
    <x v="2"/>
    <x v="2"/>
    <x v="0"/>
    <n v="8916373690006530"/>
    <s v="UCLA Undergrad"/>
    <s v="CLICC Circ Desk"/>
    <s v="CLICC Chromebook"/>
    <s v="1 Week"/>
    <s v="WL-RC2-08"/>
  </r>
  <r>
    <d v="2023-02-06T00:00:00"/>
    <d v="1899-12-30T12:38:36"/>
    <d v="2023-02-06T00:00:00"/>
    <d v="1899-12-30T15:26:16"/>
    <d v="2023-02-13T00:00:00"/>
    <s v="CBK202"/>
    <x v="0"/>
    <x v="0"/>
    <x v="0"/>
    <n v="-1"/>
    <s v="UCLA Undergrad"/>
    <s v="Biomed Circ Desk"/>
    <s v="CLICC Chromebook"/>
    <s v="1 Week"/>
    <s v="CBK-BIO-13"/>
  </r>
  <r>
    <d v="2023-02-06T00:00:00"/>
    <d v="1899-12-30T12:39:31"/>
    <d v="2023-02-20T00:00:00"/>
    <d v="1899-12-30T13:08:00"/>
    <d v="2023-02-20T00:00:00"/>
    <s v="CLICC-ML-0093"/>
    <x v="3"/>
    <x v="1"/>
    <x v="0"/>
    <n v="-1"/>
    <s v="UCLA Undergrad"/>
    <s v="CLICC Circ Desk"/>
    <s v="CLICC Chromebook"/>
    <s v="1 Week"/>
    <s v="ITS MacBook 139"/>
  </r>
  <r>
    <d v="2023-02-06T00:00:00"/>
    <d v="1899-12-30T12:42:22"/>
    <d v="2023-02-13T00:00:00"/>
    <d v="1899-12-30T18:04:35"/>
    <d v="2023-02-13T00:00:00"/>
    <s v="HP006"/>
    <x v="2"/>
    <x v="2"/>
    <x v="0"/>
    <n v="-1"/>
    <s v="UCLA Undergrad"/>
    <s v="CLICC Circ Desk"/>
    <s v="CLICC Chromebook"/>
    <s v="1 Week"/>
    <s v="WL-BIO-06"/>
  </r>
  <r>
    <d v="2023-02-06T00:00:00"/>
    <d v="1899-12-30T12:45:23"/>
    <d v="2023-02-06T00:00:00"/>
    <d v="1899-12-30T13:11:09"/>
    <d v="2023-02-13T00:00:00"/>
    <s v="CBK192"/>
    <x v="0"/>
    <x v="0"/>
    <x v="0"/>
    <n v="-1"/>
    <s v="UCLA Undergrad"/>
    <s v="Biomed Circ Desk"/>
    <s v="CLICC Chromebook"/>
    <s v="1 Week"/>
    <s v="CBK-BIO-03"/>
  </r>
  <r>
    <d v="2023-02-06T00:00:00"/>
    <d v="1899-12-30T12:50:32"/>
    <d v="2023-02-06T00:00:00"/>
    <d v="1899-12-30T13:37:23"/>
    <d v="2023-02-06T00:00:00"/>
    <s v="OMNI24"/>
    <x v="12"/>
    <x v="11"/>
    <x v="1"/>
    <n v="-1"/>
    <s v="UCLA Undergrad"/>
    <s v="Music Circ Desk"/>
    <s v="CLICC Omnicharge"/>
    <s v="CLICC 6 Hour Loan Period"/>
    <s v="OMN-MUS-04"/>
  </r>
  <r>
    <d v="2023-02-06T00:00:00"/>
    <d v="1899-12-30T12:50:37"/>
    <d v="2023-02-06T00:00:00"/>
    <d v="1899-12-30T13:37:27"/>
    <d v="2023-02-06T00:00:00"/>
    <s v="IPHONE02"/>
    <x v="9"/>
    <x v="8"/>
    <x v="1"/>
    <n v="-1"/>
    <s v="UCLA Undergrad"/>
    <s v="Music Circ Desk"/>
    <s v="CLICC Phone Cable"/>
    <s v="CLICC 6 Hour Loan Period"/>
    <s v="IPH-MUS-02"/>
  </r>
  <r>
    <d v="2023-02-06T00:00:00"/>
    <d v="1899-12-30T12:50:47"/>
    <d v="2023-02-14T00:00:00"/>
    <d v="1899-12-30T08:44:22"/>
    <d v="2023-02-20T00:00:00"/>
    <s v="HP117"/>
    <x v="2"/>
    <x v="2"/>
    <x v="0"/>
    <n v="-1"/>
    <s v="UCLA Graduate"/>
    <s v="CLICC Circ Desk"/>
    <s v="CLICC Chromebook"/>
    <s v="1 Week"/>
    <s v="WL-PC2-06"/>
  </r>
  <r>
    <d v="2023-02-06T00:00:00"/>
    <d v="1899-12-30T12:54:57"/>
    <d v="2023-02-06T00:00:00"/>
    <d v="1899-12-30T17:54:17"/>
    <d v="2023-02-0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06T00:00:00"/>
    <d v="1899-12-30T12:55:02"/>
    <d v="2023-02-06T00:00:00"/>
    <d v="1899-12-30T17:54:19"/>
    <d v="2023-02-06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6T00:00:00"/>
    <d v="1899-12-30T12:56:33"/>
    <d v="2023-02-06T00:00:00"/>
    <d v="1899-12-30T13:45:31"/>
    <d v="2023-02-0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6T00:00:00"/>
    <d v="1899-12-30T12:58:52"/>
    <d v="2023-02-06T00:00:00"/>
    <d v="1899-12-30T13:42:05"/>
    <d v="2023-02-06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06T00:00:00"/>
    <d v="1899-12-30T13:04:39"/>
    <d v="2023-02-06T00:00:00"/>
    <d v="1899-12-30T17:44:48"/>
    <d v="2023-02-06T00:00:00"/>
    <s v="WALLADPT49"/>
    <x v="8"/>
    <x v="7"/>
    <x v="1"/>
    <n v="-1"/>
    <s v="UCLA Undergrad"/>
    <s v="CLICC Circ Desk"/>
    <s v="CLICC USB Wall Adapter"/>
    <s v="CLICC 6 Hour Loan Period"/>
    <m/>
  </r>
  <r>
    <d v="2023-02-06T00:00:00"/>
    <d v="1899-12-30T13:04:42"/>
    <d v="2023-02-06T00:00:00"/>
    <d v="1899-12-30T17:44:33"/>
    <d v="2023-02-06T00:00:00"/>
    <s v="IPHONE34"/>
    <x v="9"/>
    <x v="8"/>
    <x v="1"/>
    <n v="-1"/>
    <s v="UCLA Undergrad"/>
    <s v="CLICC Circ Desk"/>
    <s v="CLICC Phone Cable"/>
    <s v="CLICC 6 Hour Loan Period"/>
    <s v="IPH-YRL-10"/>
  </r>
  <r>
    <d v="2023-02-06T00:00:00"/>
    <d v="1899-12-30T13:06:14"/>
    <d v="2023-02-06T00:00:00"/>
    <d v="1899-12-30T15:27:26"/>
    <d v="2023-02-06T00:00:00"/>
    <s v="WALLADPT43"/>
    <x v="8"/>
    <x v="7"/>
    <x v="1"/>
    <n v="-1"/>
    <s v="UCLA Undergrad"/>
    <s v="CLICC Circ Desk"/>
    <s v="CLICC USB Wall Adapter"/>
    <s v="CLICC 6 Hour Loan Period"/>
    <m/>
  </r>
  <r>
    <d v="2023-02-06T00:00:00"/>
    <d v="1899-12-30T13:06:17"/>
    <d v="2023-02-06T00:00:00"/>
    <d v="1899-12-30T15:27:33"/>
    <d v="2023-02-06T00:00:00"/>
    <s v="IPHONE54"/>
    <x v="9"/>
    <x v="8"/>
    <x v="1"/>
    <n v="-1"/>
    <s v="UCLA Undergrad"/>
    <s v="CLICC Circ Desk"/>
    <s v="CLICC Phone Cable"/>
    <s v="CLICC 6 Hour Loan Period"/>
    <s v="IPH-POW-10"/>
  </r>
  <r>
    <d v="2023-02-06T00:00:00"/>
    <d v="1899-12-30T13:12:57"/>
    <d v="2023-02-06T00:00:00"/>
    <d v="1899-12-30T15:22:22"/>
    <d v="2023-02-13T00:00:00"/>
    <s v="CBK209"/>
    <x v="0"/>
    <x v="0"/>
    <x v="0"/>
    <n v="-1"/>
    <s v="UCLA Graduate"/>
    <s v="Biomed Circ Desk"/>
    <s v="CLICC Chromebook"/>
    <s v="1 Week"/>
    <s v="CBK-BIO-20"/>
  </r>
  <r>
    <d v="2023-02-06T00:00:00"/>
    <d v="1899-12-30T13:17:12"/>
    <d v="2023-02-06T00:00:00"/>
    <d v="1899-12-30T15:24:17"/>
    <d v="2023-02-06T00:00:00"/>
    <s v="CALC13"/>
    <x v="11"/>
    <x v="10"/>
    <x v="2"/>
    <n v="-1"/>
    <s v="UCLA Undergrad"/>
    <s v="CLICC Circ Desk"/>
    <s v="CLICC Calculator"/>
    <s v="CLICC 6 Hour Loan Period"/>
    <m/>
  </r>
  <r>
    <d v="2023-02-06T00:00:00"/>
    <d v="1899-12-30T13:24:04"/>
    <d v="2023-02-06T00:00:00"/>
    <d v="1899-12-30T15:53:56"/>
    <d v="2023-02-0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6T00:00:00"/>
    <d v="1899-12-30T13:29:01"/>
    <d v="2023-02-23T00:00:00"/>
    <d v="1899-12-30T17:20:54"/>
    <d v="2023-02-20T00:00:00"/>
    <s v="CLICC-MM-019"/>
    <x v="4"/>
    <x v="3"/>
    <x v="0"/>
    <n v="-1"/>
    <s v="UCLA Undergrad"/>
    <s v="CLICC Circ Desk"/>
    <s v="CLICC Chromebook"/>
    <s v="1 Week"/>
    <n v="2022"/>
  </r>
  <r>
    <d v="2023-02-06T00:00:00"/>
    <d v="1899-12-30T13:30:06"/>
    <d v="2023-02-21T00:00:00"/>
    <d v="1899-12-30T13:11:16"/>
    <d v="2023-02-19T00:00:00"/>
    <s v="MP121"/>
    <x v="1"/>
    <x v="1"/>
    <x v="0"/>
    <n v="-1"/>
    <s v="UCLA Undergrad"/>
    <s v="CLICC Circ Desk"/>
    <s v="CLICC Chromebook"/>
    <s v="1 Week"/>
    <s v="ML-PCB-18"/>
  </r>
  <r>
    <d v="2023-02-06T00:00:00"/>
    <d v="1899-12-30T13:36:20"/>
    <d v="2023-02-06T00:00:00"/>
    <d v="1899-12-30T20:12:54"/>
    <d v="2023-02-06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6T00:00:00"/>
    <d v="1899-12-30T13:36:27"/>
    <d v="2023-02-08T00:00:00"/>
    <d v="1899-12-30T16:11:21"/>
    <d v="2023-02-06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06T00:00:00"/>
    <d v="1899-12-30T13:47:16"/>
    <d v="2023-02-20T00:00:00"/>
    <d v="1899-12-30T15:45:48"/>
    <d v="2023-02-20T00:00:00"/>
    <s v="MP003"/>
    <x v="1"/>
    <x v="1"/>
    <x v="0"/>
    <n v="-1"/>
    <s v="UCLA Undergrad"/>
    <s v="CLICC Circ Desk"/>
    <s v="CLICC Chromebook"/>
    <s v="1 Week"/>
    <s v="ML-ART-03"/>
  </r>
  <r>
    <d v="2023-02-06T00:00:00"/>
    <d v="1899-12-30T13:49:13"/>
    <d v="2023-02-06T00:00:00"/>
    <d v="1899-12-30T15:17:25"/>
    <d v="2023-02-06T00:00:00"/>
    <s v="IPHONE52"/>
    <x v="9"/>
    <x v="8"/>
    <x v="1"/>
    <n v="-1"/>
    <s v="UCLA Undergrad"/>
    <s v="CLICC Circ Desk"/>
    <s v="CLICC Phone Cable"/>
    <s v="CLICC 6 Hour Loan Period"/>
    <s v="IPH-POW-08"/>
  </r>
  <r>
    <d v="2023-02-06T00:00:00"/>
    <d v="1899-12-30T13:49:19"/>
    <d v="2023-02-06T00:00:00"/>
    <d v="1899-12-30T15:17:33"/>
    <d v="2023-02-06T00:00:00"/>
    <s v="WALLADPT40"/>
    <x v="8"/>
    <x v="7"/>
    <x v="1"/>
    <n v="-1"/>
    <s v="UCLA Undergrad"/>
    <s v="CLICC Circ Desk"/>
    <s v="CLICC USB Wall Adapter"/>
    <s v="CLICC 6 Hour Loan Period"/>
    <m/>
  </r>
  <r>
    <d v="2023-02-06T00:00:00"/>
    <d v="1899-12-30T13:49:30"/>
    <d v="2023-02-16T00:00:00"/>
    <d v="1899-12-30T08:43:40"/>
    <d v="2023-02-13T00:00:00"/>
    <s v="HP074"/>
    <x v="2"/>
    <x v="2"/>
    <x v="0"/>
    <n v="-1"/>
    <s v="UCLA Undergrad"/>
    <s v="CLICC Circ Desk"/>
    <s v="CLICC Chromebook"/>
    <s v="1 Week"/>
    <s v="WL-RC2-04"/>
  </r>
  <r>
    <d v="2023-02-06T00:00:00"/>
    <d v="1899-12-30T13:55:21"/>
    <d v="2023-02-06T00:00:00"/>
    <d v="1899-12-30T15:58:24"/>
    <d v="2023-02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6T00:00:00"/>
    <d v="1899-12-30T13:55:27"/>
    <d v="2023-02-06T00:00:00"/>
    <d v="1899-12-30T15:58:33"/>
    <d v="2023-02-06T00:00:00"/>
    <s v="IPHONE31"/>
    <x v="9"/>
    <x v="8"/>
    <x v="1"/>
    <n v="-1"/>
    <s v="UCLA Undergrad"/>
    <s v="CLICC Circ Desk"/>
    <s v="CLICC Phone Cable"/>
    <s v="CLICC 6 Hour Loan Period"/>
    <s v="IPH-YRL-07"/>
  </r>
  <r>
    <d v="2023-02-06T00:00:00"/>
    <d v="1899-12-30T13:57:05"/>
    <d v="2023-02-06T00:00:00"/>
    <d v="1899-12-30T16:09:08"/>
    <d v="2023-02-13T00:00:00"/>
    <s v="CBK192"/>
    <x v="0"/>
    <x v="0"/>
    <x v="0"/>
    <n v="-1"/>
    <s v="UCLA Undergrad"/>
    <s v="Biomed Circ Desk"/>
    <s v="CLICC Chromebook"/>
    <s v="1 Week"/>
    <s v="CBK-BIO-03"/>
  </r>
  <r>
    <d v="2023-02-06T00:00:00"/>
    <d v="1899-12-30T13:57:48"/>
    <d v="2023-02-06T00:00:00"/>
    <d v="1899-12-30T14:50:04"/>
    <d v="2023-02-0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6T00:00:00"/>
    <d v="1899-12-30T14:02:00"/>
    <d v="2023-02-06T00:00:00"/>
    <d v="1899-12-30T16:51:56"/>
    <d v="2023-02-06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6T00:00:00"/>
    <d v="1899-12-30T14:03:02"/>
    <d v="2023-02-06T00:00:00"/>
    <d v="1899-12-30T15:27:28"/>
    <d v="2023-02-06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6T00:00:00"/>
    <d v="1899-12-30T14:19:27"/>
    <d v="2023-02-09T00:00:00"/>
    <d v="1899-12-30T10:03:27"/>
    <d v="2023-02-0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6T00:00:00"/>
    <d v="1899-12-30T14:20:38"/>
    <d v="2023-02-06T00:00:00"/>
    <d v="1899-12-30T14:20:47"/>
    <d v="2023-02-13T00:00:00"/>
    <s v="CBK128"/>
    <x v="0"/>
    <x v="0"/>
    <x v="0"/>
    <n v="-1"/>
    <s v="UCLA Staff"/>
    <s v="CLICC Circ Desk"/>
    <s v="CLICC Chromebook"/>
    <s v="1 Week"/>
    <s v="CART-04"/>
  </r>
  <r>
    <d v="2023-02-06T00:00:00"/>
    <d v="1899-12-30T14:34:05"/>
    <d v="2023-02-06T00:00:00"/>
    <d v="1899-12-30T14:53:54"/>
    <d v="2023-02-06T00:00:00"/>
    <s v="HDMIC12"/>
    <x v="16"/>
    <x v="15"/>
    <x v="4"/>
    <n v="-1"/>
    <s v="UCLA Undergrad"/>
    <s v="CLICC Circ Desk"/>
    <s v="CLICC Display Cable"/>
    <s v="CLICC 6 Hour Loan Period"/>
    <s v="HDMC-YRL-04"/>
  </r>
  <r>
    <d v="2023-02-06T00:00:00"/>
    <d v="1899-12-30T14:42:41"/>
    <d v="2023-02-06T00:00:00"/>
    <d v="1899-12-30T16:19:51"/>
    <d v="2023-02-06T00:00:00"/>
    <s v="WALLADPT32"/>
    <x v="8"/>
    <x v="7"/>
    <x v="1"/>
    <n v="-1"/>
    <s v="UCLA Undergrad"/>
    <s v="CLICC Circ Desk"/>
    <s v="CLICC USB Wall Adapter"/>
    <s v="CLICC 6 Hour Loan Period"/>
    <m/>
  </r>
  <r>
    <d v="2023-02-06T00:00:00"/>
    <d v="1899-12-30T14:42:45"/>
    <d v="2023-02-06T00:00:00"/>
    <d v="1899-12-30T16:20:03"/>
    <d v="2023-02-06T00:00:00"/>
    <s v="IPHONE37"/>
    <x v="9"/>
    <x v="8"/>
    <x v="1"/>
    <n v="-1"/>
    <s v="UCLA Undergrad"/>
    <s v="CLICC Circ Desk"/>
    <s v="CLICC Phone Cable"/>
    <s v="CLICC 6 Hour Loan Period"/>
    <s v="IPH-YRL-13"/>
  </r>
  <r>
    <d v="2023-02-06T00:00:00"/>
    <d v="1899-12-30T14:43:27"/>
    <d v="2023-02-13T00:00:00"/>
    <d v="1899-12-30T12:02:48"/>
    <d v="2023-02-13T00:00:00"/>
    <s v="HP005"/>
    <x v="2"/>
    <x v="2"/>
    <x v="0"/>
    <n v="-1"/>
    <s v="UCLA Undergrad"/>
    <s v="CLICC Circ Desk"/>
    <s v="CLICC Chromebook"/>
    <s v="1 Week"/>
    <s v="WL-BIO-05"/>
  </r>
  <r>
    <d v="2023-02-06T00:00:00"/>
    <d v="1899-12-30T14:53:57"/>
    <d v="2023-02-19T00:00:00"/>
    <d v="1899-12-30T11:52:48"/>
    <d v="2023-02-19T00:00:00"/>
    <s v="CLICC-MM-039"/>
    <x v="4"/>
    <x v="3"/>
    <x v="0"/>
    <n v="-1"/>
    <s v="UCLA Undergrad"/>
    <s v="CLICC Circ Desk"/>
    <s v="CLICC Chromebook"/>
    <s v="1 Week"/>
    <m/>
  </r>
  <r>
    <d v="2023-02-06T00:00:00"/>
    <d v="1899-12-30T15:10:03"/>
    <d v="2023-02-06T00:00:00"/>
    <d v="1899-12-30T20:50:57"/>
    <d v="2023-02-06T00:00:00"/>
    <s v="HDST03"/>
    <x v="6"/>
    <x v="5"/>
    <x v="2"/>
    <n v="-1"/>
    <s v="UCLA Undergrad"/>
    <s v="SEL Boelter Circ Desk"/>
    <s v="CLICC Headset"/>
    <s v="CLICC 6 Hour Loan Period"/>
    <s v="HDS-BOE-03"/>
  </r>
  <r>
    <d v="2023-02-06T00:00:00"/>
    <d v="1899-12-30T15:12:30"/>
    <d v="2023-02-21T00:00:00"/>
    <d v="1899-12-30T15:24:05"/>
    <d v="2023-02-20T00:00:00"/>
    <s v="CLICC-MM-027"/>
    <x v="4"/>
    <x v="3"/>
    <x v="0"/>
    <n v="-1"/>
    <s v="UCLA Graduate"/>
    <s v="CLICC Circ Desk"/>
    <s v="CLICC Chromebook"/>
    <s v="1 Week"/>
    <m/>
  </r>
  <r>
    <d v="2023-02-06T00:00:00"/>
    <d v="1899-12-30T15:15:28"/>
    <d v="2023-02-06T00:00:00"/>
    <d v="1899-12-30T17:37:48"/>
    <d v="2023-02-13T00:00:00"/>
    <s v="CLICC-MM-052"/>
    <x v="4"/>
    <x v="3"/>
    <x v="0"/>
    <n v="-1"/>
    <s v="UCLA Undergrad"/>
    <s v="CLICC Circ Desk"/>
    <s v="CLICC Chromebook"/>
    <s v="1 Week"/>
    <m/>
  </r>
  <r>
    <d v="2023-02-06T00:00:00"/>
    <d v="1899-12-30T15:16:31"/>
    <d v="2023-02-06T00:00:00"/>
    <d v="1899-12-30T15:46:35"/>
    <d v="2023-02-06T00:00:00"/>
    <s v="WALLADPT38"/>
    <x v="8"/>
    <x v="7"/>
    <x v="1"/>
    <n v="-1"/>
    <s v="UCLA Undergrad"/>
    <s v="CLICC Circ Desk"/>
    <s v="CLICC USB Wall Adapter"/>
    <s v="CLICC 6 Hour Loan Period"/>
    <m/>
  </r>
  <r>
    <d v="2023-02-06T00:00:00"/>
    <d v="1899-12-30T15:16:33"/>
    <d v="2023-02-06T00:00:00"/>
    <d v="1899-12-30T15:46:39"/>
    <d v="2023-02-06T00:00:00"/>
    <s v="IPHONE32"/>
    <x v="9"/>
    <x v="8"/>
    <x v="1"/>
    <n v="-1"/>
    <s v="UCLA Undergrad"/>
    <s v="CLICC Circ Desk"/>
    <s v="CLICC Phone Cable"/>
    <s v="CLICC 6 Hour Loan Period"/>
    <s v="IPH-YRL-08"/>
  </r>
  <r>
    <d v="2023-02-06T00:00:00"/>
    <d v="1899-12-30T15:17:14"/>
    <d v="2023-02-21T00:00:00"/>
    <d v="1899-12-30T16:50:24"/>
    <d v="2023-02-20T00:00:00"/>
    <s v="MP019"/>
    <x v="1"/>
    <x v="1"/>
    <x v="0"/>
    <n v="-1"/>
    <s v="UCLA Undergrad"/>
    <s v="CLICC Circ Desk"/>
    <s v="CLICC Chromebook"/>
    <s v="1 Week"/>
    <s v="ML-BIO-09"/>
  </r>
  <r>
    <d v="2023-02-06T00:00:00"/>
    <d v="1899-12-30T15:18:16"/>
    <d v="2023-02-21T00:00:00"/>
    <d v="1899-12-30T16:35:43"/>
    <d v="2023-02-20T00:00:00"/>
    <s v="HP007"/>
    <x v="2"/>
    <x v="2"/>
    <x v="0"/>
    <n v="-1"/>
    <s v="UCLA Undergrad"/>
    <s v="CLICC Circ Desk"/>
    <s v="CLICC Chromebook"/>
    <s v="1 Week"/>
    <s v="WL-BIO-07"/>
  </r>
  <r>
    <d v="2023-02-06T00:00:00"/>
    <d v="1899-12-30T15:19:09"/>
    <d v="2023-02-20T00:00:00"/>
    <d v="1899-12-30T16:11:44"/>
    <d v="2023-02-20T00:00:00"/>
    <s v="HP100"/>
    <x v="2"/>
    <x v="2"/>
    <x v="0"/>
    <n v="-1"/>
    <s v="UCLA Undergrad"/>
    <s v="CLICC Circ Desk"/>
    <s v="CLICC Chromebook"/>
    <s v="1 Week"/>
    <s v="WL-POW-09"/>
  </r>
  <r>
    <d v="2023-02-06T00:00:00"/>
    <d v="1899-12-30T15:22:15"/>
    <d v="2023-02-06T00:00:00"/>
    <d v="1899-12-30T17:33:00"/>
    <d v="2023-02-06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6T00:00:00"/>
    <d v="1899-12-30T15:22:18"/>
    <d v="2023-02-06T00:00:00"/>
    <d v="1899-12-30T17:33:14"/>
    <d v="2023-02-06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6T00:00:00"/>
    <d v="1899-12-30T15:22:21"/>
    <d v="2023-02-06T00:00:00"/>
    <d v="1899-12-30T17:33:03"/>
    <d v="2023-02-06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6T00:00:00"/>
    <d v="1899-12-30T15:22:42"/>
    <d v="2023-02-06T00:00:00"/>
    <d v="1899-12-30T15:47:16"/>
    <d v="2023-02-06T00:00:00"/>
    <s v="WALLADPT36"/>
    <x v="8"/>
    <x v="7"/>
    <x v="1"/>
    <n v="-1"/>
    <s v="UCLA Graduate"/>
    <s v="CLICC Circ Desk"/>
    <s v="CLICC USB Wall Adapter"/>
    <s v="CLICC 6 Hour Loan Period"/>
    <m/>
  </r>
  <r>
    <d v="2023-02-06T00:00:00"/>
    <d v="1899-12-30T15:22:44"/>
    <d v="2023-02-06T00:00:00"/>
    <d v="1899-12-30T15:47:22"/>
    <d v="2023-02-06T00:00:00"/>
    <s v="IPHONE27"/>
    <x v="9"/>
    <x v="8"/>
    <x v="1"/>
    <n v="-1"/>
    <s v="UCLA Graduate"/>
    <s v="CLICC Circ Desk"/>
    <s v="CLICC Phone Cable"/>
    <s v="CLICC 6 Hour Loan Period"/>
    <s v="IPH-YRL-03"/>
  </r>
  <r>
    <d v="2023-02-06T00:00:00"/>
    <d v="1899-12-30T15:26:17"/>
    <d v="2023-02-20T00:00:00"/>
    <d v="1899-12-30T13:57:46"/>
    <d v="2023-02-19T00:00:00"/>
    <s v="CLICC-ML-0006"/>
    <x v="3"/>
    <x v="1"/>
    <x v="0"/>
    <n v="-1"/>
    <s v="UCLA Undergrad"/>
    <s v="CLICC Circ Desk"/>
    <s v="CLICC Chromebook"/>
    <s v="1 Week"/>
    <s v="ITS MacBook 64"/>
  </r>
  <r>
    <d v="2023-02-06T00:00:00"/>
    <d v="1899-12-30T15:30:18"/>
    <d v="2023-02-06T00:00:00"/>
    <d v="1899-12-30T15:41:40"/>
    <d v="2023-02-06T00:00:00"/>
    <s v="WALLADPT43"/>
    <x v="8"/>
    <x v="7"/>
    <x v="1"/>
    <n v="-1"/>
    <s v="UCLA Undergrad"/>
    <s v="CLICC Circ Desk"/>
    <s v="CLICC USB Wall Adapter"/>
    <s v="CLICC 6 Hour Loan Period"/>
    <m/>
  </r>
  <r>
    <d v="2023-02-06T00:00:00"/>
    <d v="1899-12-30T15:30:20"/>
    <d v="2023-02-06T00:00:00"/>
    <d v="1899-12-30T15:41:42"/>
    <d v="2023-02-06T00:00:00"/>
    <s v="IPHONE52"/>
    <x v="9"/>
    <x v="8"/>
    <x v="1"/>
    <n v="-1"/>
    <s v="UCLA Undergrad"/>
    <s v="CLICC Circ Desk"/>
    <s v="CLICC Phone Cable"/>
    <s v="CLICC 6 Hour Loan Period"/>
    <s v="IPH-POW-08"/>
  </r>
  <r>
    <d v="2023-02-06T00:00:00"/>
    <d v="1899-12-30T15:31:50"/>
    <d v="2023-02-06T00:00:00"/>
    <d v="1899-12-30T20:14:37"/>
    <d v="2023-02-06T00:00:00"/>
    <s v="IPHONE48"/>
    <x v="9"/>
    <x v="8"/>
    <x v="1"/>
    <n v="-1"/>
    <s v="UCLA Undergrad"/>
    <s v="CLICC Circ Desk"/>
    <s v="CLICC Phone Cable"/>
    <s v="CLICC 6 Hour Loan Period"/>
    <s v="IPH-POW-04"/>
  </r>
  <r>
    <d v="2023-02-06T00:00:00"/>
    <d v="1899-12-30T15:31:52"/>
    <d v="2023-02-06T00:00:00"/>
    <d v="1899-12-30T20:14:35"/>
    <d v="2023-02-06T00:00:00"/>
    <s v="WALLADPT46"/>
    <x v="8"/>
    <x v="7"/>
    <x v="1"/>
    <n v="-1"/>
    <s v="UCLA Undergrad"/>
    <s v="CLICC Circ Desk"/>
    <s v="CLICC USB Wall Adapter"/>
    <s v="CLICC 6 Hour Loan Period"/>
    <m/>
  </r>
  <r>
    <d v="2023-02-06T00:00:00"/>
    <d v="1899-12-30T15:40:41"/>
    <d v="2023-02-06T00:00:00"/>
    <d v="1899-12-30T17:58:54"/>
    <d v="2023-02-06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6T00:00:00"/>
    <d v="1899-12-30T15:40:47"/>
    <d v="2023-02-06T00:00:00"/>
    <d v="1899-12-30T17:58:26"/>
    <d v="2023-02-06T00:00:00"/>
    <s v="IPHONE54"/>
    <x v="9"/>
    <x v="8"/>
    <x v="1"/>
    <n v="-1"/>
    <s v="UCLA Graduate"/>
    <s v="CLICC Circ Desk"/>
    <s v="CLICC Phone Cable"/>
    <s v="CLICC 6 Hour Loan Period"/>
    <s v="IPH-POW-10"/>
  </r>
  <r>
    <d v="2023-02-06T00:00:00"/>
    <d v="1899-12-30T15:47:37"/>
    <d v="2023-02-09T00:00:00"/>
    <d v="1899-12-30T11:22:00"/>
    <d v="2023-02-13T00:00:00"/>
    <s v="CLICC-ML-0008"/>
    <x v="3"/>
    <x v="1"/>
    <x v="0"/>
    <n v="-1"/>
    <s v="UCLA Undergrad"/>
    <s v="CLICC Circ Desk"/>
    <s v="CLICC Chromebook"/>
    <s v="1 Week"/>
    <s v="ITS MacBook 68"/>
  </r>
  <r>
    <d v="2023-02-06T00:00:00"/>
    <d v="1899-12-30T15:47:47"/>
    <d v="2023-02-06T00:00:00"/>
    <d v="1899-12-30T17:28:47"/>
    <d v="2023-02-13T00:00:00"/>
    <s v="CBK202"/>
    <x v="0"/>
    <x v="0"/>
    <x v="0"/>
    <n v="-1"/>
    <s v="UCLA Graduate"/>
    <s v="Biomed Circ Desk"/>
    <s v="CLICC Chromebook"/>
    <s v="1 Week"/>
    <s v="CBK-BIO-13"/>
  </r>
  <r>
    <d v="2023-02-06T00:00:00"/>
    <d v="1899-12-30T15:50:27"/>
    <d v="2023-02-06T00:00:00"/>
    <d v="1899-12-30T16:48:18"/>
    <d v="2023-02-06T00:00:00"/>
    <s v="HPUSBC08"/>
    <x v="14"/>
    <x v="13"/>
    <x v="1"/>
    <n v="-1"/>
    <s v="UCLA Undergrad"/>
    <s v="SEL Boelter Circ Desk"/>
    <s v="CLICC Laptop Charger"/>
    <s v="CLICC 6 Hour Loan Period"/>
    <m/>
  </r>
  <r>
    <d v="2023-02-06T00:00:00"/>
    <d v="1899-12-30T15:52:01"/>
    <d v="2023-02-22T00:00:00"/>
    <d v="1899-12-30T14:24:46"/>
    <d v="2023-02-20T00:00:00"/>
    <s v="MP168"/>
    <x v="1"/>
    <x v="1"/>
    <x v="0"/>
    <n v="-1"/>
    <s v="UCLA Graduate"/>
    <s v="CLICC Circ Desk"/>
    <s v="CLICC Chromebook"/>
    <s v="1 Week"/>
    <s v="ML-CMM-08"/>
  </r>
  <r>
    <d v="2023-02-06T00:00:00"/>
    <d v="1899-12-30T15:53:08"/>
    <d v="2023-02-06T00:00:00"/>
    <d v="1899-12-30T19:04:18"/>
    <d v="2023-02-06T00:00:00"/>
    <s v="OMNI24"/>
    <x v="12"/>
    <x v="11"/>
    <x v="1"/>
    <n v="-1"/>
    <s v="UCLA Music Grad"/>
    <s v="Arts Circ Desk"/>
    <s v="CLICC Omnicharge"/>
    <s v="CLICC 6 Hour Loan Period"/>
    <s v="OMN-MUS-04"/>
  </r>
  <r>
    <d v="2023-02-06T00:00:00"/>
    <d v="1899-12-30T15:53:41"/>
    <d v="2023-02-06T00:00:00"/>
    <d v="1899-12-30T17:56:40"/>
    <d v="2023-02-06T00:00:00"/>
    <s v="WALLADPT38"/>
    <x v="8"/>
    <x v="7"/>
    <x v="1"/>
    <n v="-1"/>
    <s v="UCLA Undergrad"/>
    <s v="CLICC Circ Desk"/>
    <s v="CLICC USB Wall Adapter"/>
    <s v="CLICC 6 Hour Loan Period"/>
    <m/>
  </r>
  <r>
    <d v="2023-02-06T00:00:00"/>
    <d v="1899-12-30T15:53:44"/>
    <d v="2023-02-07T00:00:00"/>
    <d v="1899-12-30T13:59:25"/>
    <d v="2023-02-06T00:00:00"/>
    <s v="IPHONE27"/>
    <x v="9"/>
    <x v="8"/>
    <x v="1"/>
    <n v="-1"/>
    <s v="UCLA Undergrad"/>
    <s v="CLICC Circ Desk"/>
    <s v="CLICC Phone Cable"/>
    <s v="CLICC 6 Hour Loan Period"/>
    <s v="IPH-YRL-03"/>
  </r>
  <r>
    <d v="2023-02-06T00:00:00"/>
    <d v="1899-12-30T15:57:50"/>
    <d v="2023-02-22T00:00:00"/>
    <d v="1899-12-30T11:39:41"/>
    <d v="2023-03-01T00:00:00"/>
    <s v="MP189"/>
    <x v="1"/>
    <x v="1"/>
    <x v="0"/>
    <n v="-1"/>
    <s v="UCLA Undergrad"/>
    <s v="CLICC Circ Desk"/>
    <s v="CLICC Chromebook"/>
    <s v="1 Week"/>
    <s v="ML-LTL-04"/>
  </r>
  <r>
    <d v="2023-02-06T00:00:00"/>
    <d v="1899-12-30T15:59:21"/>
    <d v="2023-02-06T00:00:00"/>
    <d v="1899-12-30T16:01:12"/>
    <d v="2023-02-13T00:00:00"/>
    <s v="CLICC-MM-077"/>
    <x v="4"/>
    <x v="3"/>
    <x v="0"/>
    <n v="-1"/>
    <s v="UCLA Graduate"/>
    <s v="CLICC Circ Desk"/>
    <s v="CLICC Chromebook"/>
    <s v="1 Week"/>
    <m/>
  </r>
  <r>
    <d v="2023-02-06T00:00:00"/>
    <d v="1899-12-30T16:00:15"/>
    <d v="2023-02-06T00:00:00"/>
    <d v="1899-12-30T18:10:49"/>
    <d v="2023-02-06T00:00:00"/>
    <s v="HPUSBC13"/>
    <x v="14"/>
    <x v="13"/>
    <x v="1"/>
    <n v="-1"/>
    <s v="UCLA Graduate"/>
    <s v="SEL Boelter Circ Desk"/>
    <s v="CLICC Laptop Charger"/>
    <s v="CLICC 6 Hour Loan Period"/>
    <m/>
  </r>
  <r>
    <d v="2023-02-06T00:00:00"/>
    <d v="1899-12-30T16:01:45"/>
    <d v="2023-02-09T00:00:00"/>
    <d v="1899-12-30T12:50:16"/>
    <d v="2023-02-13T00:00:00"/>
    <s v="FAC599"/>
    <x v="20"/>
    <x v="3"/>
    <x v="0"/>
    <n v="-1"/>
    <s v="UCLA Graduate"/>
    <s v="CLICC Circ Desk"/>
    <s v="CLICC Chromebook"/>
    <s v="1 Week"/>
    <s v="ITS iPad 199"/>
  </r>
  <r>
    <d v="2023-02-06T00:00:00"/>
    <d v="1899-12-30T16:02:21"/>
    <d v="2023-02-21T00:00:00"/>
    <d v="1899-12-30T11:59:40"/>
    <d v="2023-02-19T00:00:00"/>
    <s v="CLICC-MM-044"/>
    <x v="4"/>
    <x v="3"/>
    <x v="0"/>
    <n v="-1"/>
    <s v="UCLA Undergrad"/>
    <s v="CLICC Circ Desk"/>
    <s v="CLICC Chromebook"/>
    <s v="1 Week"/>
    <m/>
  </r>
  <r>
    <d v="2023-02-06T00:00:00"/>
    <d v="1899-12-30T16:26:33"/>
    <d v="2023-02-06T00:00:00"/>
    <d v="1899-12-30T19:20:14"/>
    <d v="2023-02-06T00:00:00"/>
    <s v="IPHONE52"/>
    <x v="9"/>
    <x v="8"/>
    <x v="1"/>
    <n v="-1"/>
    <s v="UCLA Graduate"/>
    <s v="CLICC Circ Desk"/>
    <s v="CLICC Phone Cable"/>
    <s v="CLICC 6 Hour Loan Period"/>
    <s v="IPH-POW-08"/>
  </r>
  <r>
    <d v="2023-02-06T00:00:00"/>
    <d v="1899-12-30T16:27:00"/>
    <d v="2023-02-06T00:00:00"/>
    <d v="1899-12-30T19:20:07"/>
    <d v="2023-02-06T00:00:00"/>
    <s v="WALLADPT40"/>
    <x v="8"/>
    <x v="7"/>
    <x v="1"/>
    <n v="-1"/>
    <s v="UCLA Graduate"/>
    <s v="CLICC Circ Desk"/>
    <s v="CLICC USB Wall Adapter"/>
    <s v="CLICC 6 Hour Loan Period"/>
    <m/>
  </r>
  <r>
    <d v="2023-02-06T00:00:00"/>
    <d v="1899-12-30T16:27:12"/>
    <d v="2023-02-06T00:00:00"/>
    <d v="1899-12-30T17:16:48"/>
    <d v="2023-02-06T00:00:00"/>
    <s v="IPHONE32"/>
    <x v="9"/>
    <x v="8"/>
    <x v="1"/>
    <n v="-1"/>
    <s v="UCLA Undergrad"/>
    <s v="CLICC Circ Desk"/>
    <s v="CLICC Phone Cable"/>
    <s v="CLICC 6 Hour Loan Period"/>
    <s v="IPH-YRL-08"/>
  </r>
  <r>
    <d v="2023-02-06T00:00:00"/>
    <d v="1899-12-30T16:27:14"/>
    <d v="2023-02-06T00:00:00"/>
    <d v="1899-12-30T17:16:47"/>
    <d v="2023-02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6T00:00:00"/>
    <d v="1899-12-30T16:32:34"/>
    <d v="2023-02-06T00:00:00"/>
    <d v="1899-12-30T20:09:26"/>
    <d v="2023-02-06T00:00:00"/>
    <s v="IPHONE25"/>
    <x v="9"/>
    <x v="8"/>
    <x v="1"/>
    <n v="-1"/>
    <s v="UCLA Undergrad"/>
    <s v="CLICC Circ Desk"/>
    <s v="CLICC Phone Cable"/>
    <s v="CLICC 6 Hour Loan Period"/>
    <s v="IPH-YRL-01"/>
  </r>
  <r>
    <d v="2023-02-06T00:00:00"/>
    <d v="1899-12-30T16:32:43"/>
    <d v="2023-02-06T00:00:00"/>
    <d v="1899-12-30T20:09:21"/>
    <d v="2023-02-06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6T00:00:00"/>
    <d v="1899-12-30T16:47:33"/>
    <d v="2023-02-06T00:00:00"/>
    <d v="1899-12-30T17:22:40"/>
    <d v="2023-02-06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2-06T00:00:00"/>
    <d v="1899-12-30T16:47:51"/>
    <d v="2023-02-06T00:00:00"/>
    <d v="1899-12-30T17:22:42"/>
    <d v="2023-02-06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2-06T00:00:00"/>
    <d v="1899-12-30T16:53:55"/>
    <d v="2023-02-06T00:00:00"/>
    <d v="1899-12-30T20:14:45"/>
    <d v="2023-02-06T00:00:00"/>
    <s v="HPUSBC12"/>
    <x v="14"/>
    <x v="13"/>
    <x v="1"/>
    <n v="-1"/>
    <s v="UCLA Graduate"/>
    <s v="SEL Boelter Circ Desk"/>
    <s v="CLICC Laptop Charger"/>
    <s v="CLICC 6 Hour Loan Period"/>
    <m/>
  </r>
  <r>
    <d v="2023-02-06T00:00:00"/>
    <d v="1899-12-30T17:03:11"/>
    <d v="2023-02-06T00:00:00"/>
    <d v="1899-12-30T20:57:23"/>
    <d v="2023-02-06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6T00:00:00"/>
    <d v="1899-12-30T17:03:17"/>
    <d v="2023-02-06T00:00:00"/>
    <d v="1899-12-30T20:57:27"/>
    <d v="2023-02-06T00:00:00"/>
    <s v="IPHONE57"/>
    <x v="9"/>
    <x v="8"/>
    <x v="1"/>
    <n v="-1"/>
    <s v="UCLA Graduate"/>
    <s v="Biomed Circ Desk"/>
    <s v="CLICC Phone Cable"/>
    <s v="CLICC 6 Hour Loan Period"/>
    <s v="IPH-BIO-01"/>
  </r>
  <r>
    <d v="2023-02-06T00:00:00"/>
    <d v="1899-12-30T17:32:14"/>
    <d v="2023-02-14T00:00:00"/>
    <d v="1899-12-30T14:48:15"/>
    <d v="2023-02-20T00:00:00"/>
    <s v="CLICC-ML-2088"/>
    <x v="3"/>
    <x v="1"/>
    <x v="0"/>
    <n v="-1"/>
    <s v="UCLA Undergrad"/>
    <s v="CLICC Circ Desk"/>
    <s v="CLICC Chromebook"/>
    <s v="1 Week"/>
    <s v="CLICC-ML-2088"/>
  </r>
  <r>
    <d v="2023-02-06T00:00:00"/>
    <d v="1899-12-30T17:34:08"/>
    <d v="2023-02-17T00:00:00"/>
    <d v="1899-12-30T13:50:09"/>
    <d v="2023-02-19T00:00:00"/>
    <s v="CLICC-MM-0021"/>
    <x v="4"/>
    <x v="3"/>
    <x v="0"/>
    <n v="-1"/>
    <s v="UCLA Undergrad"/>
    <s v="CLICC Circ Desk"/>
    <s v="CLICC Chromebook"/>
    <s v="1 Week"/>
    <s v="ITS iPad 101"/>
  </r>
  <r>
    <d v="2023-02-06T00:00:00"/>
    <d v="1899-12-30T17:38:11"/>
    <d v="2023-02-23T00:00:00"/>
    <d v="1899-12-30T12:11:16"/>
    <d v="2023-02-13T00:00:00"/>
    <s v="CLICC-ML-0001"/>
    <x v="3"/>
    <x v="1"/>
    <x v="0"/>
    <n v="-1"/>
    <s v="UCLA Undergrad"/>
    <s v="CLICC Circ Desk"/>
    <s v="CLICC Chromebook"/>
    <s v="1 Week"/>
    <s v="ITS MacBook 171"/>
  </r>
  <r>
    <d v="2023-02-06T00:00:00"/>
    <d v="1899-12-30T17:44:08"/>
    <d v="2023-02-06T00:00:00"/>
    <d v="1899-12-30T19:58:02"/>
    <d v="2023-02-0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6T00:00:00"/>
    <d v="1899-12-30T17:44:56"/>
    <d v="2023-02-23T00:00:00"/>
    <d v="1899-12-30T17:03:15"/>
    <d v="2023-02-13T00:00:00"/>
    <s v="HP122"/>
    <x v="2"/>
    <x v="2"/>
    <x v="0"/>
    <n v="-1"/>
    <s v="UCLA Undergrad"/>
    <s v="CLICC Circ Desk"/>
    <s v="CLICC Chromebook"/>
    <s v="1 Week"/>
    <s v="WL-PC2-11"/>
  </r>
  <r>
    <d v="2023-02-06T00:00:00"/>
    <d v="1899-12-30T17:57:38"/>
    <d v="2023-02-06T00:00:00"/>
    <d v="1899-12-30T18:53:32"/>
    <d v="2023-02-06T00:00:00"/>
    <s v="IPHONE34"/>
    <x v="9"/>
    <x v="8"/>
    <x v="1"/>
    <n v="-1"/>
    <s v="UCLA Undergrad"/>
    <s v="CLICC Circ Desk"/>
    <s v="CLICC Phone Cable"/>
    <s v="CLICC 6 Hour Loan Period"/>
    <s v="IPH-YRL-10"/>
  </r>
  <r>
    <d v="2023-02-06T00:00:00"/>
    <d v="1899-12-30T17:59:50"/>
    <d v="2023-02-06T00:00:00"/>
    <d v="1899-12-30T20:29:46"/>
    <d v="2023-02-06T00:00:00"/>
    <s v="MACCHRG36"/>
    <x v="10"/>
    <x v="9"/>
    <x v="1"/>
    <n v="-1"/>
    <s v="UCLA Undergrad"/>
    <s v="SEL Boelter Circ Desk"/>
    <s v="CLICC Laptop Charger"/>
    <s v="CLICC 6 Hour Loan Period"/>
    <s v="MAGT-BOE-05"/>
  </r>
  <r>
    <d v="2023-02-06T00:00:00"/>
    <d v="1899-12-30T18:06:40"/>
    <d v="2023-02-06T00:00:00"/>
    <d v="1899-12-30T18:48:03"/>
    <d v="2023-02-06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6T00:00:00"/>
    <d v="1899-12-30T18:20:12"/>
    <d v="2023-02-06T00:00:00"/>
    <d v="1899-12-30T21:08:28"/>
    <d v="2023-02-06T00:00:00"/>
    <s v="IPHONE54"/>
    <x v="9"/>
    <x v="8"/>
    <x v="1"/>
    <n v="-1"/>
    <s v="UCLA Graduate"/>
    <s v="CLICC Circ Desk"/>
    <s v="CLICC Phone Cable"/>
    <s v="CLICC 6 Hour Loan Period"/>
    <s v="IPH-POW-10"/>
  </r>
  <r>
    <d v="2023-02-06T00:00:00"/>
    <d v="1899-12-30T18:20:24"/>
    <d v="2023-02-06T00:00:00"/>
    <d v="1899-12-30T21:08:35"/>
    <d v="2023-02-06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6T00:00:00"/>
    <d v="1899-12-30T18:23:21"/>
    <d v="2023-02-06T00:00:00"/>
    <d v="1899-12-30T18:56:07"/>
    <d v="2023-02-06T00:00:00"/>
    <s v="IPHONE37"/>
    <x v="9"/>
    <x v="8"/>
    <x v="1"/>
    <n v="-1"/>
    <s v="UCLA Undergrad"/>
    <s v="CLICC Circ Desk"/>
    <s v="CLICC Phone Cable"/>
    <s v="CLICC 6 Hour Loan Period"/>
    <s v="IPH-YRL-13"/>
  </r>
  <r>
    <d v="2023-02-06T00:00:00"/>
    <d v="1899-12-30T18:23:23"/>
    <d v="2023-02-06T00:00:00"/>
    <d v="1899-12-30T18:56:05"/>
    <d v="2023-02-06T00:00:00"/>
    <s v="WALLADPT38"/>
    <x v="8"/>
    <x v="7"/>
    <x v="1"/>
    <n v="-1"/>
    <s v="UCLA Undergrad"/>
    <s v="CLICC Circ Desk"/>
    <s v="CLICC USB Wall Adapter"/>
    <s v="CLICC 6 Hour Loan Period"/>
    <m/>
  </r>
  <r>
    <d v="2023-02-06T00:00:00"/>
    <d v="1899-12-30T18:33:05"/>
    <d v="2023-02-09T00:00:00"/>
    <d v="1899-12-30T10:33:45"/>
    <d v="2023-02-13T00:00:00"/>
    <s v="HP130"/>
    <x v="2"/>
    <x v="2"/>
    <x v="0"/>
    <n v="-1"/>
    <s v="UCLA Undergrad"/>
    <s v="CLICC Circ Desk"/>
    <s v="CLICC Chromebook"/>
    <s v="1 Week"/>
    <s v="WL-PC2-19"/>
  </r>
  <r>
    <d v="2023-02-06T00:00:00"/>
    <d v="1899-12-30T18:40:13"/>
    <d v="2023-02-06T00:00:00"/>
    <d v="1899-12-30T20:14:41"/>
    <d v="2023-02-06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2-06T00:00:00"/>
    <d v="1899-12-30T19:19:25"/>
    <d v="2023-02-06T00:00:00"/>
    <d v="1899-12-30T20:41:56"/>
    <d v="2023-02-06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6T00:00:00"/>
    <d v="1899-12-30T19:31:45"/>
    <d v="2023-02-06T00:00:00"/>
    <d v="1899-12-30T20:14:14"/>
    <d v="2023-02-06T00:00:00"/>
    <s v="IPHONE60"/>
    <x v="9"/>
    <x v="8"/>
    <x v="1"/>
    <n v="-1"/>
    <s v="UCLA Undergrad"/>
    <s v="Biomed Circ Desk"/>
    <s v="CLICC Phone Cable"/>
    <s v="CLICC 6 Hour Loan Period"/>
    <s v="IPH-BIO-04"/>
  </r>
  <r>
    <d v="2023-02-06T00:00:00"/>
    <d v="1899-12-30T19:42:21"/>
    <d v="2023-02-13T00:00:00"/>
    <d v="1899-12-30T17:47:28"/>
    <d v="2023-02-13T00:00:00"/>
    <s v="CBK209"/>
    <x v="0"/>
    <x v="0"/>
    <x v="0"/>
    <n v="-1"/>
    <s v="UCLA Graduate"/>
    <s v="Biomed Circ Desk"/>
    <s v="CLICC Chromebook"/>
    <s v="1 Week"/>
    <s v="CBK-BIO-20"/>
  </r>
  <r>
    <d v="2023-02-06T00:00:00"/>
    <d v="1899-12-30T20:47:14"/>
    <d v="2023-02-06T00:00:00"/>
    <d v="1899-12-30T20:47:32"/>
    <d v="2023-02-06T00:00:00"/>
    <s v="CALC19"/>
    <x v="11"/>
    <x v="10"/>
    <x v="2"/>
    <n v="-1"/>
    <s v="UCLA Undergrad"/>
    <s v="SEL Boelter Circ Desk"/>
    <s v="CLICC Calculator"/>
    <s v="CLICC 6 Hour Loan Period"/>
    <m/>
  </r>
  <r>
    <d v="2023-02-07T00:00:00"/>
    <d v="1899-12-30T08:06:23"/>
    <d v="2023-02-14T00:00:00"/>
    <d v="1899-12-30T09:01:12"/>
    <d v="2023-02-14T00:00:00"/>
    <s v="CLICC-ML-0012"/>
    <x v="3"/>
    <x v="1"/>
    <x v="0"/>
    <n v="-1"/>
    <s v="UCLA Graduate"/>
    <s v="CLICC Circ Desk"/>
    <s v="CLICC Chromebook"/>
    <s v="1 Week"/>
    <s v="ITS MacBook 61"/>
  </r>
  <r>
    <d v="2023-02-07T00:00:00"/>
    <d v="1899-12-30T08:29:19"/>
    <d v="2023-02-08T00:00:00"/>
    <d v="1899-12-30T16:52:38"/>
    <d v="2023-02-08T00:00:00"/>
    <s v="IPHONE46"/>
    <x v="9"/>
    <x v="8"/>
    <x v="1"/>
    <n v="-1"/>
    <s v="UCLA Undergrad"/>
    <s v="CLICC Circ Desk"/>
    <s v="CLICC Phone Cable"/>
    <s v="CLICC 6 Hour Loan Period"/>
    <s v="IPH-POW-02"/>
  </r>
  <r>
    <d v="2023-02-07T00:00:00"/>
    <d v="1899-12-30T08:29:22"/>
    <d v="2023-02-07T00:00:00"/>
    <d v="1899-12-30T15:11:24"/>
    <d v="2023-02-07T00:00:00"/>
    <s v="WALLADPT48"/>
    <x v="8"/>
    <x v="7"/>
    <x v="1"/>
    <n v="-1"/>
    <s v="UCLA Undergrad"/>
    <s v="CLICC Circ Desk"/>
    <s v="CLICC USB Wall Adapter"/>
    <s v="CLICC 6 Hour Loan Period"/>
    <m/>
  </r>
  <r>
    <d v="2023-02-07T00:00:00"/>
    <d v="1899-12-30T08:34:03"/>
    <d v="2023-02-07T00:00:00"/>
    <d v="1899-12-30T13:47:17"/>
    <d v="2023-02-07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7T00:00:00"/>
    <d v="1899-12-30T08:36:32"/>
    <d v="2023-02-07T00:00:00"/>
    <d v="1899-12-30T18:30:22"/>
    <d v="2023-02-14T00:00:00"/>
    <s v="CBK191"/>
    <x v="0"/>
    <x v="0"/>
    <x v="0"/>
    <n v="-1"/>
    <s v="UCLA Academic"/>
    <s v="Biomed Circ Desk"/>
    <s v="CLICC Chromebook"/>
    <s v="1 Week"/>
    <s v="CBK-BIO-02"/>
  </r>
  <r>
    <d v="2023-02-07T00:00:00"/>
    <d v="1899-12-30T09:10:05"/>
    <d v="2023-02-07T00:00:00"/>
    <d v="1899-12-30T10:57:38"/>
    <d v="2023-02-07T00:00:00"/>
    <s v="CALC05"/>
    <x v="11"/>
    <x v="10"/>
    <x v="2"/>
    <n v="-1"/>
    <s v="UCLA Undergrad"/>
    <s v="CLICC Circ Desk"/>
    <s v="CLICC Calculator"/>
    <s v="CLICC 6 Hour Loan Period"/>
    <s v="CAL-POW-04"/>
  </r>
  <r>
    <d v="2023-02-07T00:00:00"/>
    <d v="1899-12-30T09:12:23"/>
    <d v="2023-02-21T00:00:00"/>
    <d v="1899-12-30T10:58:40"/>
    <d v="2023-02-21T00:00:00"/>
    <s v="CLICC-ML-0092"/>
    <x v="3"/>
    <x v="1"/>
    <x v="0"/>
    <n v="-1"/>
    <s v="UCLA Graduate"/>
    <s v="CLICC Circ Desk"/>
    <s v="CLICC Chromebook"/>
    <s v="1 Week"/>
    <s v="ITS MacBook 110"/>
  </r>
  <r>
    <d v="2023-02-07T00:00:00"/>
    <d v="1899-12-30T09:35:26"/>
    <d v="2023-02-21T00:00:00"/>
    <d v="1899-12-30T11:04:39"/>
    <d v="2023-02-21T00:00:00"/>
    <s v="HP139"/>
    <x v="2"/>
    <x v="2"/>
    <x v="0"/>
    <n v="-1"/>
    <s v="UCLA Graduate"/>
    <s v="CLICC Circ Desk"/>
    <s v="CLICC Chromebook"/>
    <s v="1 Week"/>
    <s v="WL-PC2-28"/>
  </r>
  <r>
    <d v="2023-02-07T00:00:00"/>
    <d v="1899-12-30T09:48:10"/>
    <d v="2023-02-07T00:00:00"/>
    <d v="1899-12-30T18:56:40"/>
    <d v="2023-02-07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7T00:00:00"/>
    <d v="1899-12-30T10:02:51"/>
    <d v="2023-02-07T00:00:00"/>
    <d v="1899-12-30T10:47:05"/>
    <d v="2023-02-07T00:00:00"/>
    <s v="CALC18"/>
    <x v="11"/>
    <x v="10"/>
    <x v="2"/>
    <n v="-1"/>
    <s v="UCLA Staff"/>
    <s v="Biomed Circ Desk"/>
    <s v="CLICC Calculator"/>
    <s v="CLICC 6 Hour Loan Period"/>
    <m/>
  </r>
  <r>
    <d v="2023-02-07T00:00:00"/>
    <d v="1899-12-30T10:25:55"/>
    <d v="2023-02-07T00:00:00"/>
    <d v="1899-12-30T11:57:45"/>
    <d v="2023-02-07T00:00:00"/>
    <s v="IPHONE58"/>
    <x v="9"/>
    <x v="8"/>
    <x v="1"/>
    <n v="-1"/>
    <s v="UCLA Undergrad"/>
    <s v="Biomed Circ Desk"/>
    <s v="CLICC Phone Cable"/>
    <s v="CLICC 6 Hour Loan Period"/>
    <s v="IPH-BIO-02"/>
  </r>
  <r>
    <d v="2023-02-07T00:00:00"/>
    <d v="1899-12-30T10:49:49"/>
    <d v="2023-02-22T00:00:00"/>
    <d v="1899-12-30T15:06:51"/>
    <d v="2023-02-21T00:00:00"/>
    <s v="MP164"/>
    <x v="1"/>
    <x v="1"/>
    <x v="0"/>
    <n v="-1"/>
    <s v="UCLA Undergrad"/>
    <s v="CLICC Circ Desk"/>
    <s v="CLICC Chromebook"/>
    <s v="1 Week"/>
    <s v="ML-CMM-04"/>
  </r>
  <r>
    <d v="2023-02-07T00:00:00"/>
    <d v="1899-12-30T10:51:14"/>
    <d v="2023-02-21T00:00:00"/>
    <d v="1899-12-30T10:51:56"/>
    <d v="2023-02-21T00:00:00"/>
    <s v="MP169"/>
    <x v="1"/>
    <x v="1"/>
    <x v="0"/>
    <n v="-1"/>
    <s v="UCLA Undergrad"/>
    <s v="CLICC Circ Desk"/>
    <s v="CLICC Chromebook"/>
    <s v="1 Week"/>
    <s v="ML-CMM-09"/>
  </r>
  <r>
    <d v="2023-02-07T00:00:00"/>
    <d v="1899-12-30T10:55:56"/>
    <d v="2023-02-07T00:00:00"/>
    <d v="1899-12-30T13:27:42"/>
    <d v="2023-02-07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7T00:00:00"/>
    <d v="1899-12-30T10:59:51"/>
    <d v="2023-02-27T00:00:00"/>
    <d v="1899-12-30T12:19:24"/>
    <d v="2023-02-23T00:00:00"/>
    <s v="HP021"/>
    <x v="2"/>
    <x v="2"/>
    <x v="0"/>
    <n v="-1"/>
    <s v="UCLA Undergrad"/>
    <s v="CLICC Circ Desk"/>
    <s v="CLICC Chromebook"/>
    <s v="1 Week"/>
    <s v="WL-BCR-11"/>
  </r>
  <r>
    <d v="2023-02-07T00:00:00"/>
    <d v="1899-12-30T11:02:32"/>
    <d v="2023-02-07T00:00:00"/>
    <d v="1899-12-30T12:14:49"/>
    <d v="2023-02-07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2-07T00:00:00"/>
    <d v="1899-12-30T11:02:36"/>
    <d v="2023-02-07T00:00:00"/>
    <d v="1899-12-30T12:14:51"/>
    <d v="2023-02-07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2-07T00:00:00"/>
    <d v="1899-12-30T11:11:02"/>
    <d v="2023-02-07T00:00:00"/>
    <d v="1899-12-30T16:29:07"/>
    <d v="2023-02-07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7T00:00:00"/>
    <d v="1899-12-30T11:16:29"/>
    <d v="2023-02-07T00:00:00"/>
    <d v="1899-12-30T13:01:02"/>
    <d v="2023-02-0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7T00:00:00"/>
    <d v="1899-12-30T11:20:34"/>
    <d v="2023-02-10T00:00:00"/>
    <d v="1899-12-30T10:59:47"/>
    <d v="2023-02-14T00:00:00"/>
    <s v="MP144"/>
    <x v="1"/>
    <x v="1"/>
    <x v="0"/>
    <n v="-1"/>
    <s v="UCLA Undergrad"/>
    <s v="CLICC Circ Desk"/>
    <s v="CLICC Chromebook"/>
    <s v="1 Week"/>
    <s v="ML-PC1-20"/>
  </r>
  <r>
    <d v="2023-02-07T00:00:00"/>
    <d v="1899-12-30T11:23:09"/>
    <d v="2023-02-22T00:00:00"/>
    <d v="1899-12-30T16:37:13"/>
    <d v="2023-02-21T00:00:00"/>
    <s v="MP166"/>
    <x v="1"/>
    <x v="1"/>
    <x v="0"/>
    <n v="-1"/>
    <s v="UCLA Undergrad"/>
    <s v="CLICC Circ Desk"/>
    <s v="CLICC Chromebook"/>
    <s v="1 Week"/>
    <s v="ML-CMM-06"/>
  </r>
  <r>
    <d v="2023-02-07T00:00:00"/>
    <d v="1899-12-30T11:51:49"/>
    <d v="2023-02-07T00:00:00"/>
    <d v="1899-12-30T11:52:56"/>
    <d v="2023-02-14T00:00:00"/>
    <s v="CLICC-ML-2069"/>
    <x v="3"/>
    <x v="1"/>
    <x v="0"/>
    <n v="-1"/>
    <s v="UCLA Undergrad"/>
    <s v="CLICC Circ Desk"/>
    <s v="CLICC Chromebook"/>
    <s v="1 Week"/>
    <s v="CLICC-ML-2069"/>
  </r>
  <r>
    <d v="2023-02-07T00:00:00"/>
    <d v="1899-12-30T11:53:06"/>
    <d v="2023-02-21T00:00:00"/>
    <d v="1899-12-30T14:23:21"/>
    <d v="2023-02-15T00:00:00"/>
    <s v="CLICC-ML-2069"/>
    <x v="3"/>
    <x v="1"/>
    <x v="0"/>
    <n v="-1"/>
    <s v="UCLA Undergrad"/>
    <s v="CLICC Circ Desk"/>
    <s v="CLICC Chromebook"/>
    <s v="1 Week"/>
    <s v="CLICC-ML-2069"/>
  </r>
  <r>
    <d v="2023-02-07T00:00:00"/>
    <d v="1899-12-30T11:56:53"/>
    <d v="2023-02-21T00:00:00"/>
    <d v="1899-12-30T13:59:29"/>
    <d v="2023-02-21T00:00:00"/>
    <s v="MP129"/>
    <x v="1"/>
    <x v="1"/>
    <x v="0"/>
    <n v="-1"/>
    <s v="UCLA Undergrad"/>
    <s v="CLICC Circ Desk"/>
    <s v="CLICC Chromebook"/>
    <s v="1 Week"/>
    <s v="ML-PC1-05"/>
  </r>
  <r>
    <d v="2023-02-07T00:00:00"/>
    <d v="1899-12-30T12:01:22"/>
    <d v="2023-02-22T00:00:00"/>
    <d v="1899-12-30T12:47:19"/>
    <d v="2023-02-21T00:00:00"/>
    <s v="CLICC-ML-2070"/>
    <x v="3"/>
    <x v="1"/>
    <x v="0"/>
    <n v="-1"/>
    <s v="UCLA Undergrad"/>
    <s v="CLICC Circ Desk"/>
    <s v="CLICC Chromebook"/>
    <s v="1 Week"/>
    <s v="CLICC-ML-2070"/>
  </r>
  <r>
    <d v="2023-02-07T00:00:00"/>
    <d v="1899-12-30T12:03:09"/>
    <d v="2023-02-13T00:00:00"/>
    <d v="1899-12-30T15:20:53"/>
    <d v="2023-02-14T00:00:00"/>
    <s v="MP152"/>
    <x v="1"/>
    <x v="1"/>
    <x v="0"/>
    <n v="-1"/>
    <s v="UCLA Undergrad"/>
    <s v="CLICC Circ Desk"/>
    <s v="CLICC Chromebook"/>
    <s v="1 Week"/>
    <s v="ML-PC1-28"/>
  </r>
  <r>
    <d v="2023-02-07T00:00:00"/>
    <d v="1899-12-30T12:05:49"/>
    <d v="2023-02-07T00:00:00"/>
    <d v="1899-12-30T15:34:45"/>
    <d v="2023-02-07T00:00:00"/>
    <s v="VGA50"/>
    <x v="22"/>
    <x v="20"/>
    <x v="4"/>
    <n v="-1"/>
    <s v="UCLA Undergrad"/>
    <s v="CLICC Circ Desk"/>
    <s v="CLICC Input/Output Adapter"/>
    <s v="CLICC 6 Hour Loan Period"/>
    <s v="VGAA-POW-06"/>
  </r>
  <r>
    <d v="2023-02-07T00:00:00"/>
    <d v="1899-12-30T12:08:03"/>
    <d v="2023-02-07T00:00:00"/>
    <d v="1899-12-30T16:00:03"/>
    <d v="2023-02-07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7T00:00:00"/>
    <d v="1899-12-30T12:12:36"/>
    <d v="2023-02-07T00:00:00"/>
    <d v="1899-12-30T12:46:32"/>
    <d v="2023-02-14T00:00:00"/>
    <s v="CBK206"/>
    <x v="0"/>
    <x v="0"/>
    <x v="0"/>
    <n v="-1"/>
    <s v="UCLA Academic"/>
    <s v="Biomed Circ Desk"/>
    <s v="CLICC Chromebook"/>
    <s v="1 Week"/>
    <s v="CBK-BIO-17"/>
  </r>
  <r>
    <d v="2023-02-07T00:00:00"/>
    <d v="1899-12-30T12:18:35"/>
    <d v="2023-02-13T00:00:00"/>
    <d v="1899-12-30T09:59:28"/>
    <d v="2023-02-14T00:00:00"/>
    <s v="HP004"/>
    <x v="2"/>
    <x v="2"/>
    <x v="0"/>
    <n v="-1"/>
    <s v="UCLA Undergrad"/>
    <s v="CLICC Circ Desk"/>
    <s v="CLICC Chromebook"/>
    <s v="1 Week"/>
    <s v="WL-BIO-04"/>
  </r>
  <r>
    <d v="2023-02-07T00:00:00"/>
    <d v="1899-12-30T12:24:45"/>
    <d v="2023-02-21T00:00:00"/>
    <d v="1899-12-30T10:55:51"/>
    <d v="2023-02-14T00:00:00"/>
    <s v="HP108"/>
    <x v="2"/>
    <x v="2"/>
    <x v="0"/>
    <n v="-1"/>
    <s v="UCLA Law Grad"/>
    <s v="CLICC Circ Desk"/>
    <s v="CLICC Chromebook"/>
    <s v="1 Week"/>
    <s v="W-POW-17"/>
  </r>
  <r>
    <d v="2023-02-07T00:00:00"/>
    <d v="1899-12-30T12:37:55"/>
    <d v="2023-02-07T00:00:00"/>
    <d v="1899-12-30T13:41:41"/>
    <d v="2023-02-07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7T00:00:00"/>
    <d v="1899-12-30T12:38:03"/>
    <d v="2023-02-07T00:00:00"/>
    <d v="1899-12-30T14:11:01"/>
    <d v="2023-02-07T00:00:00"/>
    <s v="IPHONE37"/>
    <x v="9"/>
    <x v="8"/>
    <x v="1"/>
    <n v="-1"/>
    <s v="UCLA Undergrad"/>
    <s v="CLICC Circ Desk"/>
    <s v="CLICC Phone Cable"/>
    <s v="CLICC 6 Hour Loan Period"/>
    <s v="IPH-YRL-13"/>
  </r>
  <r>
    <d v="2023-02-07T00:00:00"/>
    <d v="1899-12-30T12:38:08"/>
    <d v="2023-02-07T00:00:00"/>
    <d v="1899-12-30T14:10:59"/>
    <d v="2023-02-07T00:00:00"/>
    <s v="WALLADPT28"/>
    <x v="8"/>
    <x v="7"/>
    <x v="1"/>
    <n v="-1"/>
    <s v="UCLA Undergrad"/>
    <s v="CLICC Circ Desk"/>
    <s v="CLICC USB Wall Adapter"/>
    <s v="CLICC 6 Hour Loan Period"/>
    <m/>
  </r>
  <r>
    <d v="2023-02-07T00:00:00"/>
    <d v="1899-12-30T12:38:49"/>
    <d v="2023-02-07T00:00:00"/>
    <d v="1899-12-30T12:46:44"/>
    <d v="2023-02-07T00:00:00"/>
    <s v="MSE08"/>
    <x v="27"/>
    <x v="12"/>
    <x v="2"/>
    <n v="-1"/>
    <s v="UCLA Undergrad"/>
    <s v="CLICC Circ Desk"/>
    <s v="CLICC Mouse"/>
    <s v="CLICC 6 Hour Loan Period"/>
    <m/>
  </r>
  <r>
    <d v="2023-02-07T00:00:00"/>
    <d v="1899-12-30T12:39:31"/>
    <d v="2023-02-21T00:00:00"/>
    <d v="1899-12-30T14:28:25"/>
    <d v="2023-02-21T00:00:00"/>
    <s v="HP016"/>
    <x v="2"/>
    <x v="2"/>
    <x v="0"/>
    <n v="-1"/>
    <s v="UCLA Staff"/>
    <s v="CLICC Circ Desk"/>
    <s v="CLICC Chromebook"/>
    <s v="1 Week"/>
    <s v="WL-BCR-06"/>
  </r>
  <r>
    <d v="2023-02-07T00:00:00"/>
    <d v="1899-12-30T12:44:05"/>
    <d v="2023-02-07T00:00:00"/>
    <d v="1899-12-30T18:15:39"/>
    <d v="2023-02-07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7T00:00:00"/>
    <d v="1899-12-30T12:44:10"/>
    <d v="2023-02-07T00:00:00"/>
    <d v="1899-12-30T18:15:43"/>
    <d v="2023-02-07T00:00:00"/>
    <s v="IPHONE57"/>
    <x v="9"/>
    <x v="8"/>
    <x v="1"/>
    <n v="-1"/>
    <s v="UCLA Graduate"/>
    <s v="Biomed Circ Desk"/>
    <s v="CLICC Phone Cable"/>
    <s v="CLICC 6 Hour Loan Period"/>
    <s v="IPH-BIO-01"/>
  </r>
  <r>
    <d v="2023-02-07T00:00:00"/>
    <d v="1899-12-30T12:45:04"/>
    <d v="2023-02-07T00:00:00"/>
    <d v="1899-12-30T14:27:46"/>
    <d v="2023-02-07T00:00:00"/>
    <s v="ANKER04"/>
    <x v="21"/>
    <x v="19"/>
    <x v="1"/>
    <n v="-1"/>
    <s v="UCLA Undergrad"/>
    <s v="CLICC Circ Desk"/>
    <s v="CLICC Omnicharge"/>
    <s v="CLICC 6 Hour Loan Period"/>
    <m/>
  </r>
  <r>
    <d v="2023-02-07T00:00:00"/>
    <d v="1899-12-30T12:45:17"/>
    <d v="2023-02-19T00:00:00"/>
    <d v="1899-12-30T13:02:28"/>
    <d v="2023-02-19T00:00:00"/>
    <s v="MP042"/>
    <x v="1"/>
    <x v="1"/>
    <x v="0"/>
    <n v="-1"/>
    <s v="UCLA Undergrad"/>
    <s v="CLICC Circ Desk"/>
    <s v="CLICC Chromebook"/>
    <s v="1 Week"/>
    <s v="ML-YRL-01"/>
  </r>
  <r>
    <d v="2023-02-07T00:00:00"/>
    <d v="1899-12-30T12:56:53"/>
    <d v="2023-02-21T00:00:00"/>
    <d v="1899-12-30T13:12:11"/>
    <d v="2023-02-21T00:00:00"/>
    <s v="MP029"/>
    <x v="1"/>
    <x v="1"/>
    <x v="0"/>
    <n v="-1"/>
    <s v="UCLA Undergrad"/>
    <s v="CLICC Circ Desk"/>
    <s v="CLICC Chromebook"/>
    <s v="1 Week"/>
    <s v="ML-RC1-08"/>
  </r>
  <r>
    <d v="2023-02-07T00:00:00"/>
    <d v="1899-12-30T12:57:07"/>
    <d v="2023-02-14T00:00:00"/>
    <d v="1899-12-30T18:59:30"/>
    <d v="2023-02-14T00:00:00"/>
    <s v="CBK303"/>
    <x v="0"/>
    <x v="0"/>
    <x v="0"/>
    <n v="-1"/>
    <s v="UCLA Graduate"/>
    <s v="Default Circulation Desk"/>
    <s v="CLICC Chromebook"/>
    <s v="1 Week"/>
    <s v="CBK-CLICC-54"/>
  </r>
  <r>
    <d v="2023-02-07T00:00:00"/>
    <d v="1899-12-30T13:07:45"/>
    <d v="2023-02-07T00:00:00"/>
    <d v="1899-12-30T15:48:04"/>
    <d v="2023-02-07T00:00:00"/>
    <s v="MACUSBC07C07"/>
    <x v="5"/>
    <x v="4"/>
    <x v="1"/>
    <n v="-1"/>
    <s v="UCLA Academic"/>
    <s v="CLICC Circ Desk"/>
    <s v="CLICC Laptop Charger"/>
    <s v="CLICC 6 Hour Loan Period"/>
    <s v="USBC-YRL-03"/>
  </r>
  <r>
    <d v="2023-02-07T00:00:00"/>
    <d v="1899-12-30T13:15:59"/>
    <d v="2023-02-14T00:00:00"/>
    <d v="1899-12-30T11:33:43"/>
    <d v="2023-02-14T00:00:00"/>
    <s v="CBK251"/>
    <x v="0"/>
    <x v="0"/>
    <x v="0"/>
    <n v="-1"/>
    <s v="UCLA Graduate"/>
    <s v="Default Circulation Desk"/>
    <s v="CLICC Chromebook"/>
    <s v="1 Week"/>
    <s v="CBK-CLICC-02"/>
  </r>
  <r>
    <d v="2023-02-07T00:00:00"/>
    <d v="1899-12-30T13:18:29"/>
    <d v="2023-02-21T00:00:00"/>
    <d v="1899-12-30T15:19:29"/>
    <d v="2023-02-21T00:00:00"/>
    <s v="CLICC-ML-0132"/>
    <x v="3"/>
    <x v="1"/>
    <x v="0"/>
    <n v="-1"/>
    <s v="UCLA Undergrad"/>
    <s v="CLICC Circ Desk"/>
    <s v="CLICC Chromebook"/>
    <s v="1 Week"/>
    <s v="ITS MacBook 29"/>
  </r>
  <r>
    <d v="2023-02-07T00:00:00"/>
    <d v="1899-12-30T13:19:52"/>
    <d v="2023-02-21T00:00:00"/>
    <d v="1899-12-30T13:29:06"/>
    <d v="2023-02-21T00:00:00"/>
    <s v="HP009"/>
    <x v="2"/>
    <x v="2"/>
    <x v="0"/>
    <n v="-1"/>
    <s v="UCLA Undergrad"/>
    <s v="CLICC Circ Desk"/>
    <s v="CLICC Chromebook"/>
    <s v="1 Week"/>
    <s v="WL-BIO-09"/>
  </r>
  <r>
    <d v="2023-02-07T00:00:00"/>
    <d v="1899-12-30T13:28:52"/>
    <d v="2023-02-08T00:00:00"/>
    <d v="1899-12-30T13:47:01"/>
    <d v="2023-02-07T00:00:00"/>
    <s v="HPUSBC06"/>
    <x v="14"/>
    <x v="13"/>
    <x v="1"/>
    <n v="-1"/>
    <s v="UCLA Undergrad"/>
    <s v="SEL Boelter Circ Desk"/>
    <s v="CLICC Laptop Charger"/>
    <s v="CLICC 6 Hour Loan Period"/>
    <m/>
  </r>
  <r>
    <d v="2023-02-07T00:00:00"/>
    <d v="1899-12-30T13:39:25"/>
    <d v="2023-02-07T00:00:00"/>
    <d v="1899-12-30T19:05:50"/>
    <d v="2023-02-0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07T00:00:00"/>
    <d v="1899-12-30T13:39:27"/>
    <d v="2023-02-07T00:00:00"/>
    <d v="1899-12-30T19:05:45"/>
    <d v="2023-02-07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7T00:00:00"/>
    <d v="1899-12-30T13:40:31"/>
    <d v="2023-02-07T00:00:00"/>
    <d v="1899-12-30T13:44:55"/>
    <d v="2023-02-07T00:00:00"/>
    <s v="MACCHRG55"/>
    <x v="10"/>
    <x v="9"/>
    <x v="1"/>
    <n v="-1"/>
    <s v="UCLA Undergrad"/>
    <s v="CLICC Circ Desk"/>
    <s v="CLICC Laptop Charger"/>
    <s v="CLICC 6 Hour Loan Period"/>
    <s v="MAGT-POW-09"/>
  </r>
  <r>
    <d v="2023-02-07T00:00:00"/>
    <d v="1899-12-30T13:41:34"/>
    <d v="2023-02-07T00:00:00"/>
    <d v="1899-12-30T17:07:42"/>
    <d v="2023-02-07T00:00:00"/>
    <s v="UVGA19"/>
    <x v="19"/>
    <x v="18"/>
    <x v="4"/>
    <n v="-1"/>
    <s v="UCLA Undergrad"/>
    <s v="CLICC Circ Desk"/>
    <s v="CLICC Input/Output Adapter"/>
    <s v="CLICC 6 Hour Loan Period"/>
    <m/>
  </r>
  <r>
    <d v="2023-02-07T00:00:00"/>
    <d v="1899-12-30T13:41:49"/>
    <d v="2023-02-07T00:00:00"/>
    <d v="1899-12-30T18:24:13"/>
    <d v="2023-02-0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7T00:00:00"/>
    <d v="1899-12-30T13:45:12"/>
    <d v="2023-02-07T00:00:00"/>
    <d v="1899-12-30T18:00:32"/>
    <d v="2023-02-0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7T00:00:00"/>
    <d v="1899-12-30T13:54:11"/>
    <d v="2023-02-07T00:00:00"/>
    <d v="1899-12-30T15:27:03"/>
    <d v="2023-02-07T00:00:00"/>
    <s v="IPHONE33"/>
    <x v="9"/>
    <x v="8"/>
    <x v="1"/>
    <n v="-1"/>
    <s v="UCLA Undergrad"/>
    <s v="CLICC Circ Desk"/>
    <s v="CLICC Phone Cable"/>
    <s v="CLICC 6 Hour Loan Period"/>
    <s v="IPH-YRL-09"/>
  </r>
  <r>
    <d v="2023-02-07T00:00:00"/>
    <d v="1899-12-30T13:54:23"/>
    <d v="2023-02-07T00:00:00"/>
    <d v="1899-12-30T15:27:05"/>
    <d v="2023-02-07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7T00:00:00"/>
    <d v="1899-12-30T13:56:40"/>
    <d v="2023-02-07T00:00:00"/>
    <d v="1899-12-30T19:47:42"/>
    <d v="2023-02-07T00:00:00"/>
    <s v="WALLADPT40"/>
    <x v="8"/>
    <x v="7"/>
    <x v="1"/>
    <n v="-1"/>
    <s v="UCLA Graduate"/>
    <s v="CLICC Circ Desk"/>
    <s v="CLICC USB Wall Adapter"/>
    <s v="CLICC 6 Hour Loan Period"/>
    <m/>
  </r>
  <r>
    <d v="2023-02-07T00:00:00"/>
    <d v="1899-12-30T13:56:43"/>
    <d v="2023-02-07T00:00:00"/>
    <d v="1899-12-30T19:47:46"/>
    <d v="2023-02-07T00:00:00"/>
    <s v="IPHONE54"/>
    <x v="9"/>
    <x v="8"/>
    <x v="1"/>
    <n v="-1"/>
    <s v="UCLA Graduate"/>
    <s v="CLICC Circ Desk"/>
    <s v="CLICC Phone Cable"/>
    <s v="CLICC 6 Hour Loan Period"/>
    <s v="IPH-POW-10"/>
  </r>
  <r>
    <d v="2023-02-07T00:00:00"/>
    <d v="1899-12-30T13:57:20"/>
    <d v="2023-02-13T00:00:00"/>
    <d v="1899-12-30T11:38:27"/>
    <d v="2023-02-14T00:00:00"/>
    <s v="CLICC-ML-0130"/>
    <x v="3"/>
    <x v="1"/>
    <x v="0"/>
    <n v="-1"/>
    <s v="UCLA Graduate"/>
    <s v="CLICC Circ Desk"/>
    <s v="CLICC Chromebook"/>
    <s v="1 Week"/>
    <s v="ITS MacBook 11"/>
  </r>
  <r>
    <d v="2023-02-07T00:00:00"/>
    <d v="1899-12-30T13:59:57"/>
    <d v="2023-02-07T00:00:00"/>
    <d v="1899-12-30T14:02:12"/>
    <d v="2023-02-07T00:00:00"/>
    <s v="IPHONE27"/>
    <x v="9"/>
    <x v="8"/>
    <x v="1"/>
    <n v="-1"/>
    <s v="UCLA Graduate"/>
    <s v="CLICC Circ Desk"/>
    <s v="CLICC Phone Cable"/>
    <s v="CLICC 6 Hour Loan Period"/>
    <s v="IPH-YRL-03"/>
  </r>
  <r>
    <d v="2023-02-07T00:00:00"/>
    <d v="1899-12-30T14:02:24"/>
    <d v="2023-02-07T00:00:00"/>
    <d v="1899-12-30T16:03:14"/>
    <d v="2023-02-07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7T00:00:00"/>
    <d v="1899-12-30T14:10:39"/>
    <d v="2023-02-07T00:00:00"/>
    <d v="1899-12-30T16:53:28"/>
    <d v="2023-02-07T00:00:00"/>
    <s v="HPUSBC13"/>
    <x v="14"/>
    <x v="13"/>
    <x v="1"/>
    <n v="-1"/>
    <s v="UCLA Undergrad"/>
    <s v="SEL Boelter Circ Desk"/>
    <s v="CLICC Laptop Charger"/>
    <s v="CLICC 6 Hour Loan Period"/>
    <m/>
  </r>
  <r>
    <d v="2023-02-07T00:00:00"/>
    <d v="1899-12-30T14:11:05"/>
    <d v="2023-02-21T00:00:00"/>
    <d v="1899-12-30T15:38:28"/>
    <d v="2023-02-21T00:00:00"/>
    <s v="CLICC-ML-0116"/>
    <x v="3"/>
    <x v="1"/>
    <x v="0"/>
    <n v="-1"/>
    <s v="UCLA Undergrad"/>
    <s v="CLICC Circ Desk"/>
    <s v="CLICC Chromebook"/>
    <s v="1 Week"/>
    <s v="ITS MacBook 160"/>
  </r>
  <r>
    <d v="2023-02-07T00:00:00"/>
    <d v="1899-12-30T14:16:26"/>
    <d v="2023-02-21T00:00:00"/>
    <d v="1899-12-30T16:22:00"/>
    <d v="2023-02-14T00:00:00"/>
    <s v="CLICC-MM-0033"/>
    <x v="4"/>
    <x v="3"/>
    <x v="0"/>
    <n v="-1"/>
    <s v="UCLA Graduate"/>
    <s v="CLICC Circ Desk"/>
    <s v="CLICC Chromebook"/>
    <s v="1 Week"/>
    <s v="ITS iPad 143"/>
  </r>
  <r>
    <d v="2023-02-07T00:00:00"/>
    <d v="1899-12-30T14:24:46"/>
    <d v="2023-02-07T00:00:00"/>
    <d v="1899-12-30T16:51:42"/>
    <d v="2023-02-07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7T00:00:00"/>
    <d v="1899-12-30T14:32:03"/>
    <d v="2023-02-07T00:00:00"/>
    <d v="1899-12-30T17:37:08"/>
    <d v="2023-02-07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7T00:00:00"/>
    <d v="1899-12-30T14:34:04"/>
    <d v="2023-02-07T00:00:00"/>
    <d v="1899-12-30T15:53:39"/>
    <d v="2023-02-07T00:00:00"/>
    <s v="OMNI26"/>
    <x v="12"/>
    <x v="11"/>
    <x v="1"/>
    <n v="-1"/>
    <s v="UCLA Graduate"/>
    <s v="Music Circ Desk"/>
    <s v="CLICC Omnicharge"/>
    <s v="CLICC 6 Hour Loan Period"/>
    <s v="OMN-MUS-06"/>
  </r>
  <r>
    <d v="2023-02-07T00:00:00"/>
    <d v="1899-12-30T14:34:16"/>
    <d v="2023-02-09T00:00:00"/>
    <d v="1899-12-30T16:19:03"/>
    <d v="2023-02-07T00:00:00"/>
    <s v="IPHONE07"/>
    <x v="9"/>
    <x v="8"/>
    <x v="1"/>
    <n v="-1"/>
    <s v="UCLA Graduate"/>
    <s v="Music Circ Desk"/>
    <s v="CLICC Phone Cable"/>
    <s v="CLICC 6 Hour Loan Period"/>
    <s v="IPH-MUS-07"/>
  </r>
  <r>
    <d v="2023-02-07T00:00:00"/>
    <d v="1899-12-30T14:38:40"/>
    <d v="2023-02-07T00:00:00"/>
    <d v="1899-12-30T17:12:34"/>
    <d v="2023-02-07T00:00:00"/>
    <s v="HDST03"/>
    <x v="6"/>
    <x v="5"/>
    <x v="2"/>
    <n v="-1"/>
    <s v="UCLA Undergrad"/>
    <s v="SEL Boelter Circ Desk"/>
    <s v="CLICC Headset"/>
    <s v="CLICC 6 Hour Loan Period"/>
    <s v="HDS-BOE-03"/>
  </r>
  <r>
    <d v="2023-02-07T00:00:00"/>
    <d v="1899-12-30T14:52:30"/>
    <d v="2023-02-07T00:00:00"/>
    <d v="1899-12-30T15:16:22"/>
    <d v="2023-02-07T00:00:00"/>
    <s v="IPHONE37"/>
    <x v="9"/>
    <x v="8"/>
    <x v="1"/>
    <n v="-1"/>
    <s v="UCLA Undergrad"/>
    <s v="CLICC Circ Desk"/>
    <s v="CLICC Phone Cable"/>
    <s v="CLICC 6 Hour Loan Period"/>
    <s v="IPH-YRL-13"/>
  </r>
  <r>
    <d v="2023-02-07T00:00:00"/>
    <d v="1899-12-30T14:52:39"/>
    <d v="2023-02-07T00:00:00"/>
    <d v="1899-12-30T15:16:57"/>
    <d v="2023-02-07T00:00:00"/>
    <s v="WALLADPT28"/>
    <x v="8"/>
    <x v="7"/>
    <x v="1"/>
    <n v="-1"/>
    <s v="UCLA Undergrad"/>
    <s v="CLICC Circ Desk"/>
    <s v="CLICC USB Wall Adapter"/>
    <s v="CLICC 6 Hour Loan Period"/>
    <m/>
  </r>
  <r>
    <d v="2023-02-07T00:00:00"/>
    <d v="1899-12-30T15:03:39"/>
    <d v="2023-02-07T00:00:00"/>
    <d v="1899-12-30T17:26:46"/>
    <d v="2023-02-07T00:00:00"/>
    <s v="WALLADPT38"/>
    <x v="8"/>
    <x v="7"/>
    <x v="1"/>
    <n v="-1"/>
    <s v="UCLA Undergrad"/>
    <s v="CLICC Circ Desk"/>
    <s v="CLICC USB Wall Adapter"/>
    <s v="CLICC 6 Hour Loan Period"/>
    <m/>
  </r>
  <r>
    <d v="2023-02-07T00:00:00"/>
    <d v="1899-12-30T15:03:45"/>
    <d v="2023-02-07T00:00:00"/>
    <d v="1899-12-30T17:26:49"/>
    <d v="2023-02-07T00:00:00"/>
    <s v="IPHONE32"/>
    <x v="9"/>
    <x v="8"/>
    <x v="1"/>
    <n v="-1"/>
    <s v="UCLA Undergrad"/>
    <s v="CLICC Circ Desk"/>
    <s v="CLICC Phone Cable"/>
    <s v="CLICC 6 Hour Loan Period"/>
    <s v="IPH-YRL-08"/>
  </r>
  <r>
    <d v="2023-02-07T00:00:00"/>
    <d v="1899-12-30T15:08:40"/>
    <d v="2023-02-07T00:00:00"/>
    <d v="1899-12-30T15:58:03"/>
    <d v="2023-02-07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7T00:00:00"/>
    <d v="1899-12-30T15:08:43"/>
    <d v="2023-02-07T00:00:00"/>
    <d v="1899-12-30T15:58:10"/>
    <d v="2023-02-07T00:00:00"/>
    <s v="IPHONE44"/>
    <x v="9"/>
    <x v="8"/>
    <x v="1"/>
    <n v="-1"/>
    <s v="UCLA Undergrad"/>
    <s v="CLICC Circ Desk"/>
    <s v="CLICC Phone Cable"/>
    <s v="CLICC 6 Hour Loan Period"/>
    <m/>
  </r>
  <r>
    <d v="2023-02-07T00:00:00"/>
    <d v="1899-12-30T15:11:52"/>
    <d v="2023-02-07T00:00:00"/>
    <d v="1899-12-30T16:50:05"/>
    <d v="2023-02-07T00:00:00"/>
    <s v="ANKER06"/>
    <x v="21"/>
    <x v="19"/>
    <x v="1"/>
    <n v="-1"/>
    <s v="UCLA Undergrad"/>
    <s v="CLICC Circ Desk"/>
    <s v="CLICC Omnicharge"/>
    <s v="CLICC 6 Hour Loan Period"/>
    <m/>
  </r>
  <r>
    <d v="2023-02-07T00:00:00"/>
    <d v="1899-12-30T15:18:03"/>
    <d v="2023-02-22T00:00:00"/>
    <d v="1899-12-30T10:48:58"/>
    <d v="2023-02-21T00:00:00"/>
    <s v="CLICC-ML-0110"/>
    <x v="3"/>
    <x v="1"/>
    <x v="0"/>
    <n v="-1"/>
    <s v="UCLA Undergrad"/>
    <s v="CLICC Circ Desk"/>
    <s v="CLICC Chromebook"/>
    <s v="1 Week"/>
    <s v="ITS MacBook 101"/>
  </r>
  <r>
    <d v="2023-02-07T00:00:00"/>
    <d v="1899-12-30T15:20:51"/>
    <d v="2023-02-14T00:00:00"/>
    <d v="1899-12-30T14:31:37"/>
    <d v="2023-02-14T00:00:00"/>
    <s v="CLICC-ML-2034"/>
    <x v="3"/>
    <x v="1"/>
    <x v="0"/>
    <n v="-1"/>
    <s v="UCLA Graduate"/>
    <s v="CLICC Circ Desk"/>
    <s v="CLICC Chromebook"/>
    <s v="1 Week"/>
    <s v="CLICC-ML-2034"/>
  </r>
  <r>
    <d v="2023-02-07T00:00:00"/>
    <d v="1899-12-30T15:22:15"/>
    <d v="2023-02-07T00:00:00"/>
    <d v="1899-12-30T15:48:16"/>
    <d v="2023-02-0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7T00:00:00"/>
    <d v="1899-12-30T15:22:25"/>
    <d v="2023-02-07T00:00:00"/>
    <d v="1899-12-30T17:52:34"/>
    <d v="2023-02-07T00:00:00"/>
    <s v="HDST15"/>
    <x v="6"/>
    <x v="5"/>
    <x v="2"/>
    <n v="-1"/>
    <s v="UCLA Undergrad"/>
    <s v="CLICC Circ Desk"/>
    <s v="CLICC Headset"/>
    <s v="CLICC 6 Hour Loan Period"/>
    <s v="HDS-POW-04"/>
  </r>
  <r>
    <d v="2023-02-07T00:00:00"/>
    <d v="1899-12-30T15:22:42"/>
    <d v="2023-02-07T00:00:00"/>
    <d v="1899-12-30T18:32:49"/>
    <d v="2023-02-07T00:00:00"/>
    <s v="IPHONE37"/>
    <x v="9"/>
    <x v="8"/>
    <x v="1"/>
    <n v="-1"/>
    <s v="UCLA Staff"/>
    <s v="CLICC Circ Desk"/>
    <s v="CLICC Phone Cable"/>
    <s v="CLICC 6 Hour Loan Period"/>
    <s v="IPH-YRL-13"/>
  </r>
  <r>
    <d v="2023-02-07T00:00:00"/>
    <d v="1899-12-30T15:22:51"/>
    <d v="2023-02-07T00:00:00"/>
    <d v="1899-12-30T18:32:52"/>
    <d v="2023-02-07T00:00:00"/>
    <s v="WALLADPT28"/>
    <x v="8"/>
    <x v="7"/>
    <x v="1"/>
    <n v="-1"/>
    <s v="UCLA Staff"/>
    <s v="CLICC Circ Desk"/>
    <s v="CLICC USB Wall Adapter"/>
    <s v="CLICC 6 Hour Loan Period"/>
    <m/>
  </r>
  <r>
    <d v="2023-02-07T00:00:00"/>
    <d v="1899-12-30T15:26:46"/>
    <d v="2023-02-07T00:00:00"/>
    <d v="1899-12-30T18:09:33"/>
    <d v="2023-02-07T00:00:00"/>
    <s v="WALLADPT32"/>
    <x v="8"/>
    <x v="7"/>
    <x v="1"/>
    <n v="-1"/>
    <s v="UCLA Undergrad"/>
    <s v="CLICC Circ Desk"/>
    <s v="CLICC USB Wall Adapter"/>
    <s v="CLICC 6 Hour Loan Period"/>
    <m/>
  </r>
  <r>
    <d v="2023-02-07T00:00:00"/>
    <d v="1899-12-30T15:26:50"/>
    <d v="2023-02-07T00:00:00"/>
    <d v="1899-12-30T18:09:35"/>
    <d v="2023-02-07T00:00:00"/>
    <s v="IPHONE27"/>
    <x v="9"/>
    <x v="8"/>
    <x v="1"/>
    <n v="-1"/>
    <s v="UCLA Undergrad"/>
    <s v="CLICC Circ Desk"/>
    <s v="CLICC Phone Cable"/>
    <s v="CLICC 6 Hour Loan Period"/>
    <s v="IPH-YRL-03"/>
  </r>
  <r>
    <d v="2023-02-07T00:00:00"/>
    <d v="1899-12-30T15:37:44"/>
    <d v="2023-02-07T00:00:00"/>
    <d v="1899-12-30T16:24:54"/>
    <d v="2023-02-14T00:00:00"/>
    <s v="CLICC-ML-0034"/>
    <x v="3"/>
    <x v="1"/>
    <x v="0"/>
    <n v="-1"/>
    <s v="UCLA Undergrad"/>
    <s v="CLICC Circ Desk"/>
    <s v="CLICC Chromebook"/>
    <s v="1 Week"/>
    <s v="ITS MacBook 63"/>
  </r>
  <r>
    <d v="2023-02-07T00:00:00"/>
    <d v="1899-12-30T15:38:41"/>
    <d v="2023-02-13T00:00:00"/>
    <d v="1899-12-30T18:36:05"/>
    <d v="2023-02-14T00:00:00"/>
    <s v="CLICC-ML-2013"/>
    <x v="3"/>
    <x v="1"/>
    <x v="0"/>
    <n v="-1"/>
    <s v="UCLA Undergrad"/>
    <s v="CLICC Circ Desk"/>
    <s v="CLICC Chromebook"/>
    <s v="1 Week"/>
    <s v="CLICC-ML-2013"/>
  </r>
  <r>
    <d v="2023-02-07T00:00:00"/>
    <d v="1899-12-30T15:47:02"/>
    <d v="2023-02-07T00:00:00"/>
    <d v="1899-12-30T17:54:54"/>
    <d v="2023-02-07T00:00:00"/>
    <s v="WALLADPT46"/>
    <x v="8"/>
    <x v="7"/>
    <x v="1"/>
    <n v="-1"/>
    <s v="UCLA Graduate"/>
    <s v="CLICC Circ Desk"/>
    <s v="CLICC USB Wall Adapter"/>
    <s v="CLICC 6 Hour Loan Period"/>
    <m/>
  </r>
  <r>
    <d v="2023-02-07T00:00:00"/>
    <d v="1899-12-30T15:47:12"/>
    <d v="2023-02-07T00:00:00"/>
    <d v="1899-12-30T17:54:46"/>
    <d v="2023-02-07T00:00:00"/>
    <s v="IPHONE52"/>
    <x v="9"/>
    <x v="8"/>
    <x v="1"/>
    <n v="-1"/>
    <s v="UCLA Graduate"/>
    <s v="CLICC Circ Desk"/>
    <s v="CLICC Phone Cable"/>
    <s v="CLICC 6 Hour Loan Period"/>
    <s v="IPH-POW-08"/>
  </r>
  <r>
    <d v="2023-02-07T00:00:00"/>
    <d v="1899-12-30T15:47:56"/>
    <m/>
    <m/>
    <d v="2023-02-14T00:00:00"/>
    <s v="CLICC-MM-0031"/>
    <x v="4"/>
    <x v="3"/>
    <x v="0"/>
    <n v="9278553980006530"/>
    <s v="UCLA Undergrad"/>
    <s v="CLICC Circ Desk"/>
    <s v="CLICC Chromebook"/>
    <s v="1 Week"/>
    <s v="ITS iPad 131"/>
  </r>
  <r>
    <d v="2023-02-07T00:00:00"/>
    <d v="1899-12-30T15:50:26"/>
    <d v="2023-02-08T00:00:00"/>
    <d v="1899-12-30T12:21:11"/>
    <d v="2023-02-07T00:00:00"/>
    <s v="WALLADPT49"/>
    <x v="8"/>
    <x v="7"/>
    <x v="1"/>
    <n v="-1"/>
    <s v="UCLA Undergrad"/>
    <s v="CLICC Circ Desk"/>
    <s v="CLICC USB Wall Adapter"/>
    <s v="CLICC 6 Hour Loan Period"/>
    <m/>
  </r>
  <r>
    <d v="2023-02-07T00:00:00"/>
    <d v="1899-12-30T15:50:33"/>
    <d v="2023-02-08T00:00:00"/>
    <d v="1899-12-30T08:57:13"/>
    <d v="2023-02-07T00:00:00"/>
    <s v="IPHONE34"/>
    <x v="9"/>
    <x v="8"/>
    <x v="1"/>
    <n v="-1"/>
    <s v="UCLA Undergrad"/>
    <s v="CLICC Circ Desk"/>
    <s v="CLICC Phone Cable"/>
    <s v="CLICC 6 Hour Loan Period"/>
    <s v="IPH-YRL-10"/>
  </r>
  <r>
    <d v="2023-02-07T00:00:00"/>
    <d v="1899-12-30T15:50:38"/>
    <d v="2023-02-07T00:00:00"/>
    <d v="1899-12-30T17:58:34"/>
    <d v="2023-02-07T00:00:00"/>
    <s v="WALLADPT47"/>
    <x v="8"/>
    <x v="7"/>
    <x v="1"/>
    <n v="-1"/>
    <s v="UCLA Undergrad"/>
    <s v="CLICC Circ Desk"/>
    <s v="CLICC USB Wall Adapter"/>
    <s v="CLICC 6 Hour Loan Period"/>
    <m/>
  </r>
  <r>
    <d v="2023-02-07T00:00:00"/>
    <d v="1899-12-30T15:50:44"/>
    <d v="2023-02-07T00:00:00"/>
    <d v="1899-12-30T17:58:22"/>
    <d v="2023-02-07T00:00:00"/>
    <s v="IPHONE48"/>
    <x v="9"/>
    <x v="8"/>
    <x v="1"/>
    <n v="-1"/>
    <s v="UCLA Undergrad"/>
    <s v="CLICC Circ Desk"/>
    <s v="CLICC Phone Cable"/>
    <s v="CLICC 6 Hour Loan Period"/>
    <s v="IPH-POW-04"/>
  </r>
  <r>
    <d v="2023-02-07T00:00:00"/>
    <d v="1899-12-30T15:54:16"/>
    <d v="2023-02-21T00:00:00"/>
    <d v="1899-12-30T14:49:26"/>
    <d v="2023-02-21T00:00:00"/>
    <s v="MP126"/>
    <x v="1"/>
    <x v="1"/>
    <x v="0"/>
    <n v="-1"/>
    <s v="UCLA Undergrad"/>
    <s v="CLICC Circ Desk"/>
    <s v="CLICC Chromebook"/>
    <s v="1 Week"/>
    <s v="ML-PC1-02"/>
  </r>
  <r>
    <d v="2023-02-07T00:00:00"/>
    <d v="1899-12-30T15:55:29"/>
    <d v="2023-03-23T00:00:00"/>
    <d v="1899-12-30T14:42:19"/>
    <d v="2023-03-24T00:00:00"/>
    <s v="CLICC-ML-2049"/>
    <x v="3"/>
    <x v="1"/>
    <x v="0"/>
    <n v="-1"/>
    <s v="UCLA Graduate"/>
    <s v="CLICC Circ Desk"/>
    <s v="CLICC Chromebook"/>
    <s v="1 Week"/>
    <s v="CLICC-ML-2049"/>
  </r>
  <r>
    <d v="2023-02-07T00:00:00"/>
    <d v="1899-12-30T15:56:05"/>
    <d v="2023-02-07T00:00:00"/>
    <d v="1899-12-30T16:56:35"/>
    <d v="2023-02-07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7T00:00:00"/>
    <d v="1899-12-30T16:01:02"/>
    <d v="2023-02-07T00:00:00"/>
    <d v="1899-12-30T17:35:18"/>
    <d v="2023-02-07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7T00:00:00"/>
    <d v="1899-12-30T16:01:05"/>
    <d v="2023-02-07T00:00:00"/>
    <d v="1899-12-30T17:35:16"/>
    <d v="2023-02-07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7T00:00:00"/>
    <d v="1899-12-30T16:03:15"/>
    <d v="2023-02-16T00:00:00"/>
    <d v="1899-12-30T12:52:32"/>
    <d v="2023-02-20T00:00:00"/>
    <s v="CLICC-ML-0134"/>
    <x v="3"/>
    <x v="1"/>
    <x v="0"/>
    <n v="-1"/>
    <s v="UCLA Undergrad"/>
    <s v="CLICC Circ Desk"/>
    <s v="CLICC Chromebook"/>
    <s v="1 Week"/>
    <s v="ITS MacBook 20"/>
  </r>
  <r>
    <d v="2023-02-07T00:00:00"/>
    <d v="1899-12-30T16:05:32"/>
    <d v="2023-02-07T00:00:00"/>
    <d v="1899-12-30T16:53:48"/>
    <d v="2023-02-07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2-07T00:00:00"/>
    <d v="1899-12-30T16:05:34"/>
    <d v="2023-02-07T00:00:00"/>
    <d v="1899-12-30T16:53:51"/>
    <d v="2023-02-07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2-07T00:00:00"/>
    <d v="1899-12-30T16:10:02"/>
    <d v="2023-02-07T00:00:00"/>
    <d v="1899-12-30T21:49:03"/>
    <d v="2023-02-0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7T00:00:00"/>
    <d v="1899-12-30T16:11:45"/>
    <d v="2023-02-08T00:00:00"/>
    <d v="1899-12-30T15:39:52"/>
    <d v="2023-02-14T00:00:00"/>
    <s v="MP141"/>
    <x v="1"/>
    <x v="1"/>
    <x v="0"/>
    <n v="-1"/>
    <s v="UCLA Undergrad"/>
    <s v="CLICC Circ Desk"/>
    <s v="CLICC Chromebook"/>
    <s v="1 Week"/>
    <s v="ML-PC1-17"/>
  </r>
  <r>
    <d v="2023-02-07T00:00:00"/>
    <d v="1899-12-30T16:12:49"/>
    <d v="2023-02-07T00:00:00"/>
    <d v="1899-12-30T18:39:04"/>
    <d v="2023-02-07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7T00:00:00"/>
    <d v="1899-12-30T16:12:58"/>
    <d v="2023-02-07T00:00:00"/>
    <d v="1899-12-30T18:39:06"/>
    <d v="2023-02-07T00:00:00"/>
    <s v="IPHONE33"/>
    <x v="9"/>
    <x v="8"/>
    <x v="1"/>
    <n v="-1"/>
    <s v="UCLA Undergrad"/>
    <s v="CLICC Circ Desk"/>
    <s v="CLICC Phone Cable"/>
    <s v="CLICC 6 Hour Loan Period"/>
    <s v="IPH-YRL-09"/>
  </r>
  <r>
    <d v="2023-02-07T00:00:00"/>
    <d v="1899-12-30T16:15:53"/>
    <d v="2023-02-07T00:00:00"/>
    <d v="1899-12-30T19:55:57"/>
    <d v="2023-02-07T00:00:00"/>
    <s v="CALC06"/>
    <x v="11"/>
    <x v="10"/>
    <x v="2"/>
    <n v="-1"/>
    <s v="UCLA Undergrad"/>
    <s v="CLICC Circ Desk"/>
    <s v="CLICC Calculator"/>
    <s v="CLICC 6 Hour Loan Period"/>
    <s v="CAL-POW-05"/>
  </r>
  <r>
    <d v="2023-02-07T00:00:00"/>
    <d v="1899-12-30T16:21:52"/>
    <d v="2023-02-07T00:00:00"/>
    <d v="1899-12-30T17:45:40"/>
    <d v="2023-02-14T00:00:00"/>
    <s v="MP128"/>
    <x v="1"/>
    <x v="1"/>
    <x v="0"/>
    <n v="-1"/>
    <s v="UCLA Undergrad"/>
    <s v="CLICC Circ Desk"/>
    <s v="CLICC Chromebook"/>
    <s v="1 Week"/>
    <s v="ML-PC1-04"/>
  </r>
  <r>
    <d v="2023-02-07T00:00:00"/>
    <d v="1899-12-30T16:23:19"/>
    <d v="2023-02-22T00:00:00"/>
    <d v="1899-12-30T15:02:46"/>
    <d v="2023-02-20T00:00:00"/>
    <s v="CLICC-MM-0034"/>
    <x v="4"/>
    <x v="3"/>
    <x v="0"/>
    <n v="-1"/>
    <s v="UCLA Undergrad"/>
    <s v="CLICC Circ Desk"/>
    <s v="CLICC Chromebook"/>
    <s v="1 Week"/>
    <s v="ITS iPad 170"/>
  </r>
  <r>
    <d v="2023-02-07T00:00:00"/>
    <d v="1899-12-30T16:26:24"/>
    <d v="2023-02-23T00:00:00"/>
    <d v="1899-12-30T12:49:29"/>
    <d v="2023-02-14T00:00:00"/>
    <s v="CLICC-ML-0120"/>
    <x v="3"/>
    <x v="1"/>
    <x v="0"/>
    <n v="-1"/>
    <s v="UCLA Undergrad"/>
    <s v="CLICC Circ Desk"/>
    <s v="CLICC Chromebook"/>
    <s v="1 Week"/>
    <s v="ITS MacBook 10"/>
  </r>
  <r>
    <d v="2023-02-07T00:00:00"/>
    <d v="1899-12-30T16:28:26"/>
    <d v="2023-02-07T00:00:00"/>
    <d v="1899-12-30T17:34:58"/>
    <d v="2023-02-07T00:00:00"/>
    <s v="WALLADPT42"/>
    <x v="8"/>
    <x v="7"/>
    <x v="1"/>
    <n v="-1"/>
    <s v="UCLA Graduate"/>
    <s v="CLICC Circ Desk"/>
    <s v="CLICC USB Wall Adapter"/>
    <s v="CLICC 6 Hour Loan Period"/>
    <m/>
  </r>
  <r>
    <d v="2023-02-07T00:00:00"/>
    <d v="1899-12-30T16:28:34"/>
    <d v="2023-02-07T00:00:00"/>
    <d v="1899-12-30T17:34:50"/>
    <d v="2023-02-07T00:00:00"/>
    <s v="IPHONE44"/>
    <x v="9"/>
    <x v="8"/>
    <x v="1"/>
    <n v="-1"/>
    <s v="UCLA Graduate"/>
    <s v="CLICC Circ Desk"/>
    <s v="CLICC Phone Cable"/>
    <s v="CLICC 6 Hour Loan Period"/>
    <m/>
  </r>
  <r>
    <d v="2023-02-07T00:00:00"/>
    <d v="1899-12-30T16:29:24"/>
    <d v="2023-02-07T00:00:00"/>
    <d v="1899-12-30T17:22:51"/>
    <d v="2023-02-07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2-07T00:00:00"/>
    <d v="1899-12-30T16:29:30"/>
    <d v="2023-02-07T00:00:00"/>
    <d v="1899-12-30T17:22:50"/>
    <d v="2023-02-07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2-07T00:00:00"/>
    <d v="1899-12-30T16:30:57"/>
    <d v="2023-02-07T00:00:00"/>
    <d v="1899-12-30T16:51:58"/>
    <d v="2023-02-0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7T00:00:00"/>
    <d v="1899-12-30T16:41:46"/>
    <d v="2023-02-09T00:00:00"/>
    <d v="1899-12-30T20:01:31"/>
    <d v="2023-02-07T00:00:00"/>
    <s v="CALC23"/>
    <x v="11"/>
    <x v="10"/>
    <x v="2"/>
    <n v="-1"/>
    <s v="UCLA Undergrad"/>
    <s v="SEL Boelter Circ Desk"/>
    <s v="CLICC Calculator"/>
    <s v="CLICC 6 Hour Loan Period"/>
    <m/>
  </r>
  <r>
    <d v="2023-02-07T00:00:00"/>
    <d v="1899-12-30T16:41:55"/>
    <d v="2023-02-09T00:00:00"/>
    <d v="1899-12-30T20:01:41"/>
    <d v="2023-02-07T00:00:00"/>
    <s v="CALC19"/>
    <x v="11"/>
    <x v="10"/>
    <x v="2"/>
    <n v="-1"/>
    <s v="UCLA Undergrad"/>
    <s v="SEL Boelter Circ Desk"/>
    <s v="CLICC Calculator"/>
    <s v="CLICC 6 Hour Loan Period"/>
    <m/>
  </r>
  <r>
    <d v="2023-02-07T00:00:00"/>
    <d v="1899-12-30T16:46:56"/>
    <d v="2023-02-07T00:00:00"/>
    <d v="1899-12-30T18:50:41"/>
    <d v="2023-02-07T00:00:00"/>
    <s v="HDMIC12"/>
    <x v="16"/>
    <x v="15"/>
    <x v="4"/>
    <n v="-1"/>
    <s v="UCLA Undergrad"/>
    <s v="CLICC Circ Desk"/>
    <s v="CLICC Display Cable"/>
    <s v="CLICC 6 Hour Loan Period"/>
    <s v="HDMC-YRL-04"/>
  </r>
  <r>
    <d v="2023-02-07T00:00:00"/>
    <d v="1899-12-30T16:54:02"/>
    <d v="2023-02-08T00:00:00"/>
    <d v="1899-12-30T11:24:46"/>
    <d v="2023-02-14T00:00:00"/>
    <s v="MP176"/>
    <x v="1"/>
    <x v="1"/>
    <x v="0"/>
    <n v="-1"/>
    <s v="UCLA Undergrad"/>
    <s v="CLICC Circ Desk"/>
    <s v="CLICC Chromebook"/>
    <s v="1 Week"/>
    <s v="ML-CMM-16"/>
  </r>
  <r>
    <d v="2023-02-07T00:00:00"/>
    <d v="1899-12-30T16:55:11"/>
    <d v="2023-02-17T00:00:00"/>
    <d v="1899-12-30T17:34:55"/>
    <d v="2023-02-14T00:00:00"/>
    <s v="CBK369"/>
    <x v="0"/>
    <x v="0"/>
    <x v="0"/>
    <n v="-1"/>
    <s v="UCLA Undergrad"/>
    <s v="CLICC Circ Desk"/>
    <s v="CLICC Chromebook"/>
    <s v="1 Week"/>
    <s v="CBK-CLICC-120"/>
  </r>
  <r>
    <d v="2023-02-07T00:00:00"/>
    <d v="1899-12-30T16:55:53"/>
    <d v="2023-02-09T00:00:00"/>
    <d v="1899-12-30T10:57:11"/>
    <d v="2023-02-14T00:00:00"/>
    <s v="CLICC-MM-0011"/>
    <x v="4"/>
    <x v="3"/>
    <x v="0"/>
    <n v="-1"/>
    <s v="UCLA Graduate"/>
    <s v="CLICC Circ Desk"/>
    <s v="CLICC Chromebook"/>
    <s v="1 Week"/>
    <s v="ITS iPad 184"/>
  </r>
  <r>
    <d v="2023-02-07T00:00:00"/>
    <d v="1899-12-30T16:57:18"/>
    <d v="2023-02-23T00:00:00"/>
    <d v="1899-12-30T16:40:30"/>
    <d v="2023-02-20T00:00:00"/>
    <s v="HP075"/>
    <x v="2"/>
    <x v="2"/>
    <x v="0"/>
    <n v="-1"/>
    <s v="UCLA Undergrad"/>
    <s v="CLICC Circ Desk"/>
    <s v="CLICC Chromebook"/>
    <s v="1 Week"/>
    <s v="WL-RC2-05"/>
  </r>
  <r>
    <d v="2023-02-07T00:00:00"/>
    <d v="1899-12-30T16:59:35"/>
    <d v="2023-02-22T00:00:00"/>
    <d v="1899-12-30T10:56:17"/>
    <d v="2023-02-21T00:00:00"/>
    <s v="MP133"/>
    <x v="1"/>
    <x v="1"/>
    <x v="0"/>
    <n v="-1"/>
    <s v="UCLA Undergrad"/>
    <s v="CLICC Circ Desk"/>
    <s v="CLICC Chromebook"/>
    <s v="1 Week"/>
    <s v="ML-PC1-09"/>
  </r>
  <r>
    <d v="2023-02-07T00:00:00"/>
    <d v="1899-12-30T17:00:23"/>
    <d v="2023-02-14T00:00:00"/>
    <d v="1899-12-30T12:45:05"/>
    <d v="2023-02-14T00:00:00"/>
    <s v="MP090"/>
    <x v="1"/>
    <x v="1"/>
    <x v="0"/>
    <n v="-1"/>
    <s v="UCLA Undergrad"/>
    <s v="CLICC Circ Desk"/>
    <s v="CLICC Chromebook"/>
    <s v="1 Week"/>
    <s v="ML-CLA-08"/>
  </r>
  <r>
    <d v="2023-02-07T00:00:00"/>
    <d v="1899-12-30T17:06:06"/>
    <d v="2023-02-07T00:00:00"/>
    <d v="1899-12-30T17:46:16"/>
    <d v="2023-02-07T00:00:00"/>
    <s v="WALLADPT36"/>
    <x v="8"/>
    <x v="7"/>
    <x v="1"/>
    <n v="-1"/>
    <s v="UCLA Undergrad"/>
    <s v="CLICC Circ Desk"/>
    <s v="CLICC USB Wall Adapter"/>
    <s v="CLICC 6 Hour Loan Period"/>
    <m/>
  </r>
  <r>
    <d v="2023-02-07T00:00:00"/>
    <d v="1899-12-30T17:06:10"/>
    <d v="2023-02-07T00:00:00"/>
    <d v="1899-12-30T17:46:17"/>
    <d v="2023-02-07T00:00:00"/>
    <s v="IPHONE35"/>
    <x v="9"/>
    <x v="8"/>
    <x v="1"/>
    <n v="-1"/>
    <s v="UCLA Undergrad"/>
    <s v="CLICC Circ Desk"/>
    <s v="CLICC Phone Cable"/>
    <s v="CLICC 6 Hour Loan Period"/>
    <s v="IPH-YRL-11"/>
  </r>
  <r>
    <d v="2023-02-07T00:00:00"/>
    <d v="1899-12-30T17:07:39"/>
    <d v="2023-02-07T00:00:00"/>
    <d v="1899-12-30T19:31:34"/>
    <d v="2023-02-07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07T00:00:00"/>
    <d v="1899-12-30T17:07:44"/>
    <d v="2023-02-07T00:00:00"/>
    <d v="1899-12-30T19:31:36"/>
    <d v="2023-02-07T00:00:00"/>
    <s v="IPHONE60"/>
    <x v="9"/>
    <x v="8"/>
    <x v="1"/>
    <n v="-1"/>
    <s v="UCLA Graduate"/>
    <s v="Biomed Circ Desk"/>
    <s v="CLICC Phone Cable"/>
    <s v="CLICC 6 Hour Loan Period"/>
    <s v="IPH-BIO-04"/>
  </r>
  <r>
    <d v="2023-02-07T00:00:00"/>
    <d v="1899-12-30T17:07:57"/>
    <d v="2023-02-20T00:00:00"/>
    <d v="1899-12-30T15:44:26"/>
    <d v="2023-02-20T00:00:00"/>
    <s v="FAC396"/>
    <x v="20"/>
    <x v="3"/>
    <x v="0"/>
    <n v="-1"/>
    <s v="UCLA Undergrad"/>
    <s v="CLICC Circ Desk"/>
    <s v="CLICC Chromebook"/>
    <s v="1 Week"/>
    <s v="ITS MacBook 96"/>
  </r>
  <r>
    <d v="2023-02-07T00:00:00"/>
    <d v="1899-12-30T17:11:23"/>
    <d v="2023-02-23T00:00:00"/>
    <d v="1899-12-30T13:28:13"/>
    <d v="2023-02-21T00:00:00"/>
    <s v="MP155"/>
    <x v="1"/>
    <x v="1"/>
    <x v="0"/>
    <n v="-1"/>
    <s v="UCLA Undergrad"/>
    <s v="CLICC Circ Desk"/>
    <s v="CLICC Chromebook"/>
    <s v="1 Week"/>
    <s v="ML-UNA-01"/>
  </r>
  <r>
    <d v="2023-02-07T00:00:00"/>
    <d v="1899-12-30T17:18:40"/>
    <d v="2023-02-21T00:00:00"/>
    <d v="1899-12-30T14:34:03"/>
    <d v="2023-02-21T00:00:00"/>
    <s v="MP190"/>
    <x v="1"/>
    <x v="1"/>
    <x v="0"/>
    <n v="-1"/>
    <s v="UCLA Music Undergrad"/>
    <s v="CLICC Circ Desk"/>
    <s v="CLICC Chromebook"/>
    <s v="1 Week"/>
    <s v="ML-LTL-05"/>
  </r>
  <r>
    <d v="2023-02-07T00:00:00"/>
    <d v="1899-12-30T17:38:29"/>
    <d v="2023-02-07T00:00:00"/>
    <d v="1899-12-30T18:22:38"/>
    <d v="2023-02-07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7T00:00:00"/>
    <d v="1899-12-30T17:43:42"/>
    <d v="2023-02-07T00:00:00"/>
    <d v="1899-12-30T19:03:36"/>
    <d v="2023-02-07T00:00:00"/>
    <s v="HDST25"/>
    <x v="6"/>
    <x v="5"/>
    <x v="2"/>
    <n v="-1"/>
    <s v="UCLA Academic"/>
    <s v="Biomed Circ Desk"/>
    <s v="CLICC Headset"/>
    <s v="CLICC 6 Hour Loan Period"/>
    <s v="HDS-BIO-08"/>
  </r>
  <r>
    <d v="2023-02-07T00:00:00"/>
    <d v="1899-12-30T17:46:13"/>
    <d v="2023-02-17T00:00:00"/>
    <d v="1899-12-30T12:59:03"/>
    <d v="2023-02-14T00:00:00"/>
    <s v="MP147"/>
    <x v="1"/>
    <x v="1"/>
    <x v="0"/>
    <n v="-1"/>
    <s v="UCLA Undergrad"/>
    <s v="CLICC Circ Desk"/>
    <s v="CLICC Chromebook"/>
    <s v="1 Week"/>
    <s v="ML-PC1-23"/>
  </r>
  <r>
    <d v="2023-02-07T00:00:00"/>
    <d v="1899-12-30T17:59:01"/>
    <d v="2023-02-08T00:00:00"/>
    <d v="1899-12-30T08:48:11"/>
    <d v="2023-02-07T00:00:00"/>
    <s v="OMNI23"/>
    <x v="12"/>
    <x v="11"/>
    <x v="1"/>
    <n v="-1"/>
    <s v="UCLA Music Grad"/>
    <s v="Music Circ Desk"/>
    <s v="CLICC Omnicharge"/>
    <s v="CLICC 6 Hour Loan Period"/>
    <s v="OMN-MUS-03"/>
  </r>
  <r>
    <d v="2023-02-07T00:00:00"/>
    <d v="1899-12-30T17:59:16"/>
    <d v="2023-02-11T00:00:00"/>
    <d v="1899-12-30T16:00:48"/>
    <d v="2023-02-14T00:00:00"/>
    <s v="CBK204"/>
    <x v="0"/>
    <x v="0"/>
    <x v="0"/>
    <n v="-1"/>
    <s v="UCLA Graduate"/>
    <s v="Biomed Circ Desk"/>
    <s v="CLICC Chromebook"/>
    <s v="1 Week"/>
    <s v="CBK-BIO-15"/>
  </r>
  <r>
    <d v="2023-02-07T00:00:00"/>
    <d v="1899-12-30T17:59:28"/>
    <d v="2023-02-07T00:00:00"/>
    <d v="1899-12-30T21:16:52"/>
    <d v="2023-02-07T00:00:00"/>
    <s v="IPHONE48"/>
    <x v="9"/>
    <x v="8"/>
    <x v="1"/>
    <n v="-1"/>
    <s v="UCLA Undergrad"/>
    <s v="CLICC Circ Desk"/>
    <s v="CLICC Phone Cable"/>
    <s v="CLICC 6 Hour Loan Period"/>
    <s v="IPH-POW-04"/>
  </r>
  <r>
    <d v="2023-02-07T00:00:00"/>
    <d v="1899-12-30T17:59:48"/>
    <d v="2023-02-07T00:00:00"/>
    <d v="1899-12-30T21:16:56"/>
    <d v="2023-02-07T00:00:00"/>
    <s v="ANKER10"/>
    <x v="21"/>
    <x v="19"/>
    <x v="1"/>
    <n v="-1"/>
    <s v="UCLA Undergrad"/>
    <s v="CLICC Circ Desk"/>
    <s v="CLICC Omnicharge"/>
    <s v="CLICC 6 Hour Loan Period"/>
    <m/>
  </r>
  <r>
    <d v="2023-02-07T00:00:00"/>
    <d v="1899-12-30T18:02:39"/>
    <d v="2023-02-21T00:00:00"/>
    <d v="1899-12-30T18:35:58"/>
    <d v="2023-02-21T00:00:00"/>
    <s v="MP059"/>
    <x v="1"/>
    <x v="1"/>
    <x v="0"/>
    <n v="-1"/>
    <s v="UCLA Undergrad"/>
    <s v="CLICC Circ Desk"/>
    <s v="CLICC Chromebook"/>
    <s v="1 Week"/>
    <s v="ML-YRL-18"/>
  </r>
  <r>
    <d v="2023-02-07T00:00:00"/>
    <d v="1899-12-30T18:16:53"/>
    <d v="2023-02-22T00:00:00"/>
    <d v="1899-12-30T16:19:33"/>
    <d v="2023-02-21T00:00:00"/>
    <s v="CLICC-ML-2063"/>
    <x v="3"/>
    <x v="1"/>
    <x v="0"/>
    <n v="-1"/>
    <s v="UCLA Undergrad"/>
    <s v="CLICC Circ Desk"/>
    <s v="CLICC Chromebook"/>
    <s v="1 Week"/>
    <s v="CLICC-ML-2063"/>
  </r>
  <r>
    <d v="2023-02-07T00:00:00"/>
    <d v="1899-12-30T18:19:44"/>
    <d v="2023-02-07T00:00:00"/>
    <d v="1899-12-30T18:57:50"/>
    <d v="2023-02-07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07T00:00:00"/>
    <d v="1899-12-30T18:19:47"/>
    <d v="2023-02-07T00:00:00"/>
    <d v="1899-12-30T18:58:28"/>
    <d v="2023-02-07T00:00:00"/>
    <s v="IPHONE57"/>
    <x v="9"/>
    <x v="8"/>
    <x v="1"/>
    <n v="-1"/>
    <s v="UCLA Undergrad"/>
    <s v="Biomed Circ Desk"/>
    <s v="CLICC Phone Cable"/>
    <s v="CLICC 6 Hour Loan Period"/>
    <s v="IPH-BIO-01"/>
  </r>
  <r>
    <d v="2023-02-07T00:00:00"/>
    <d v="1899-12-30T18:27:09"/>
    <d v="2023-02-07T00:00:00"/>
    <d v="1899-12-30T19:14:25"/>
    <d v="2023-02-0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7T00:00:00"/>
    <d v="1899-12-30T18:30:33"/>
    <d v="2023-02-08T00:00:00"/>
    <d v="1899-12-30T07:53:05"/>
    <d v="2023-02-08T00:00:00"/>
    <s v="MACCHRG67"/>
    <x v="10"/>
    <x v="9"/>
    <x v="1"/>
    <n v="-1"/>
    <s v="UCLA Academic"/>
    <s v="Biomed Circ Desk"/>
    <s v="CLICC Laptop Charger"/>
    <s v="CLICC 6 Hour Loan Period"/>
    <s v="MAGT-BIO-06"/>
  </r>
  <r>
    <d v="2023-02-07T00:00:00"/>
    <d v="1899-12-30T18:31:16"/>
    <d v="2023-02-23T00:00:00"/>
    <d v="1899-12-30T17:19:15"/>
    <d v="2023-02-21T00:00:00"/>
    <s v="MP107"/>
    <x v="1"/>
    <x v="1"/>
    <x v="0"/>
    <n v="-1"/>
    <s v="UCLA Undergrad"/>
    <s v="CLICC Circ Desk"/>
    <s v="CLICC Chromebook"/>
    <s v="1 Week"/>
    <s v="ML-PCB-04"/>
  </r>
  <r>
    <d v="2023-02-07T00:00:00"/>
    <d v="1899-12-30T18:40:53"/>
    <d v="2023-02-23T00:00:00"/>
    <d v="1899-12-30T15:26:31"/>
    <d v="2023-02-20T00:00:00"/>
    <s v="MP173"/>
    <x v="1"/>
    <x v="1"/>
    <x v="0"/>
    <n v="-1"/>
    <s v="UCLA Undergrad"/>
    <s v="CLICC Circ Desk"/>
    <s v="CLICC Chromebook"/>
    <s v="1 Week"/>
    <s v="ML-CMM-13"/>
  </r>
  <r>
    <d v="2023-02-07T00:00:00"/>
    <d v="1899-12-30T18:45:39"/>
    <d v="2023-02-09T00:00:00"/>
    <d v="1899-12-30T10:36:40"/>
    <d v="2023-02-14T00:00:00"/>
    <s v="CLICC-MM-0229"/>
    <x v="4"/>
    <x v="3"/>
    <x v="0"/>
    <n v="-1"/>
    <s v="UCLA Undergrad"/>
    <s v="CLICC Circ Desk"/>
    <s v="CLICC Chromebook"/>
    <s v="1 Week"/>
    <s v="ITS iPad 27"/>
  </r>
  <r>
    <d v="2023-02-07T00:00:00"/>
    <d v="1899-12-30T18:53:12"/>
    <d v="2023-02-14T00:00:00"/>
    <d v="1899-12-30T18:12:00"/>
    <d v="2023-02-14T00:00:00"/>
    <s v="CLICC-ML-2004"/>
    <x v="3"/>
    <x v="1"/>
    <x v="0"/>
    <n v="-1"/>
    <s v="UCLA Graduate"/>
    <s v="CLICC Circ Desk"/>
    <s v="CLICC Chromebook"/>
    <s v="1 Week"/>
    <s v="CLICC-ML-2004"/>
  </r>
  <r>
    <d v="2023-02-07T00:00:00"/>
    <d v="1899-12-30T18:54:46"/>
    <d v="2023-02-07T00:00:00"/>
    <d v="1899-12-30T21:17:33"/>
    <d v="2023-02-0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7T00:00:00"/>
    <d v="1899-12-30T20:06:10"/>
    <d v="2023-02-07T00:00:00"/>
    <d v="1899-12-30T21:28:16"/>
    <d v="2023-02-0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7T00:00:00"/>
    <d v="1899-12-30T20:21:11"/>
    <d v="2023-02-07T00:00:00"/>
    <d v="1899-12-30T23:26:07"/>
    <d v="2023-02-07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7T00:00:00"/>
    <d v="1899-12-30T20:21:32"/>
    <d v="2023-02-07T00:00:00"/>
    <d v="1899-12-30T23:26:39"/>
    <d v="2023-02-07T00:00:00"/>
    <s v="IPHONE54"/>
    <x v="9"/>
    <x v="8"/>
    <x v="1"/>
    <n v="-1"/>
    <s v="UCLA Graduate"/>
    <s v="CLICC Circ Desk"/>
    <s v="CLICC Phone Cable"/>
    <s v="CLICC 6 Hour Loan Period"/>
    <s v="IPH-POW-10"/>
  </r>
  <r>
    <d v="2023-02-07T00:00:00"/>
    <d v="1899-12-30T20:23:46"/>
    <d v="2023-02-07T00:00:00"/>
    <d v="1899-12-30T20:54:02"/>
    <d v="2023-02-07T00:00:00"/>
    <s v="IPHONE02"/>
    <x v="9"/>
    <x v="8"/>
    <x v="1"/>
    <n v="-1"/>
    <s v="UCLA Undergrad"/>
    <s v="Music Circ Desk"/>
    <s v="CLICC Phone Cable"/>
    <s v="CLICC 6 Hour Loan Period"/>
    <s v="IPH-MUS-02"/>
  </r>
  <r>
    <d v="2023-02-07T00:00:00"/>
    <d v="1899-12-30T20:25:04"/>
    <d v="2023-02-07T00:00:00"/>
    <d v="1899-12-30T23:26:33"/>
    <d v="2023-02-07T00:00:00"/>
    <s v="WALLADPT47"/>
    <x v="8"/>
    <x v="7"/>
    <x v="1"/>
    <n v="-1"/>
    <s v="UCLA Graduate"/>
    <s v="CLICC Circ Desk"/>
    <s v="CLICC USB Wall Adapter"/>
    <s v="CLICC 6 Hour Loan Period"/>
    <m/>
  </r>
  <r>
    <d v="2023-02-08T00:00:00"/>
    <d v="1899-12-30T07:21:50"/>
    <d v="2023-02-08T00:00:00"/>
    <d v="1899-12-30T10:35:18"/>
    <d v="2023-02-15T00:00:00"/>
    <s v="CBK110"/>
    <x v="0"/>
    <x v="0"/>
    <x v="0"/>
    <n v="-1"/>
    <s v="UCLA Undergrad"/>
    <s v="Default Circulation Desk"/>
    <s v="CLICC Chromebook"/>
    <s v="1 Week"/>
    <s v="CLTL-06"/>
  </r>
  <r>
    <d v="2023-02-08T00:00:00"/>
    <d v="1899-12-30T07:53:20"/>
    <d v="2023-02-08T00:00:00"/>
    <d v="1899-12-30T13:44:08"/>
    <d v="2023-02-08T00:00:00"/>
    <s v="MACCHRG67"/>
    <x v="10"/>
    <x v="9"/>
    <x v="1"/>
    <n v="-1"/>
    <s v="UCLA Academic"/>
    <s v="Biomed Circ Desk"/>
    <s v="CLICC Laptop Charger"/>
    <s v="CLICC 6 Hour Loan Period"/>
    <s v="MAGT-BIO-06"/>
  </r>
  <r>
    <d v="2023-02-08T00:00:00"/>
    <d v="1899-12-30T08:02:05"/>
    <d v="2023-02-10T00:00:00"/>
    <d v="1899-12-30T08:03:12"/>
    <d v="2023-02-08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8T00:00:00"/>
    <d v="1899-12-30T08:02:33"/>
    <d v="2023-02-08T00:00:00"/>
    <d v="1899-12-30T15:59:31"/>
    <d v="2023-02-08T00:00:00"/>
    <s v="IPHONE37"/>
    <x v="9"/>
    <x v="8"/>
    <x v="1"/>
    <n v="-1"/>
    <s v="UCLA Undergrad"/>
    <s v="CLICC Circ Desk"/>
    <s v="CLICC Phone Cable"/>
    <s v="CLICC 6 Hour Loan Period"/>
    <s v="IPH-YRL-13"/>
  </r>
  <r>
    <d v="2023-02-08T00:00:00"/>
    <d v="1899-12-30T08:02:42"/>
    <d v="2023-02-08T00:00:00"/>
    <d v="1899-12-30T15:59:26"/>
    <d v="2023-02-08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8T00:00:00"/>
    <d v="1899-12-30T08:50:13"/>
    <d v="2023-02-08T00:00:00"/>
    <d v="1899-12-30T15:25:10"/>
    <d v="2023-02-08T00:00:00"/>
    <s v="UVGA14"/>
    <x v="19"/>
    <x v="18"/>
    <x v="4"/>
    <n v="-1"/>
    <s v="UCLA Undergrad"/>
    <s v="CLICC Circ Desk"/>
    <s v="CLICC Input/Output Adapter"/>
    <s v="CLICC 6 Hour Loan Period"/>
    <m/>
  </r>
  <r>
    <d v="2023-02-08T00:00:00"/>
    <d v="1899-12-30T08:54:21"/>
    <d v="2023-02-08T00:00:00"/>
    <d v="1899-12-30T08:54:27"/>
    <d v="2023-02-15T00:00:00"/>
    <s v="CBK263"/>
    <x v="0"/>
    <x v="0"/>
    <x v="0"/>
    <n v="-1"/>
    <s v="UCLA Staff"/>
    <s v="CLICC Circ Desk"/>
    <s v="CLICC Chromebook"/>
    <s v="1 Week"/>
    <s v="CBK-CLICC-14"/>
  </r>
  <r>
    <d v="2023-02-08T00:00:00"/>
    <d v="1899-12-30T08:56:39"/>
    <d v="2023-02-08T00:00:00"/>
    <d v="1899-12-30T11:00:16"/>
    <d v="2023-02-08T00:00:00"/>
    <s v="WALLADPT47"/>
    <x v="8"/>
    <x v="7"/>
    <x v="1"/>
    <n v="-1"/>
    <s v="UCLA Undergrad"/>
    <s v="CLICC Circ Desk"/>
    <s v="CLICC USB Wall Adapter"/>
    <s v="CLICC 6 Hour Loan Period"/>
    <m/>
  </r>
  <r>
    <d v="2023-02-08T00:00:00"/>
    <d v="1899-12-30T08:57:00"/>
    <d v="2023-02-08T00:00:00"/>
    <d v="1899-12-30T11:00:07"/>
    <d v="2023-02-08T00:00:00"/>
    <s v="IPHONE54"/>
    <x v="9"/>
    <x v="8"/>
    <x v="1"/>
    <n v="-1"/>
    <s v="UCLA Undergrad"/>
    <s v="CLICC Circ Desk"/>
    <s v="CLICC Phone Cable"/>
    <s v="CLICC 6 Hour Loan Period"/>
    <s v="IPH-POW-10"/>
  </r>
  <r>
    <d v="2023-02-08T00:00:00"/>
    <d v="1899-12-30T09:04:53"/>
    <d v="2023-02-08T00:00:00"/>
    <d v="1899-12-30T14:08:36"/>
    <d v="2023-02-08T00:00:00"/>
    <s v="UVGA02"/>
    <x v="19"/>
    <x v="18"/>
    <x v="4"/>
    <n v="-1"/>
    <s v="UCLA Music Grad"/>
    <s v="Music Circ Desk"/>
    <s v="CLICC Input/Output Adapter"/>
    <s v="CLICC 6 Hour Loan Period"/>
    <s v="UVGA-MUS-02"/>
  </r>
  <r>
    <d v="2023-02-08T00:00:00"/>
    <d v="1899-12-30T09:34:14"/>
    <d v="2023-02-08T00:00:00"/>
    <d v="1899-12-30T10:50:22"/>
    <d v="2023-02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08T00:00:00"/>
    <d v="1899-12-30T09:34:18"/>
    <d v="2023-02-08T00:00:00"/>
    <d v="1899-12-30T10:50:25"/>
    <d v="2023-02-08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08T00:00:00"/>
    <d v="1899-12-30T10:16:31"/>
    <d v="2023-02-08T00:00:00"/>
    <d v="1899-12-30T18:50:10"/>
    <d v="2023-02-08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8T00:00:00"/>
    <d v="1899-12-30T10:24:13"/>
    <d v="2023-02-08T00:00:00"/>
    <d v="1899-12-30T10:53:38"/>
    <d v="2023-02-08T00:00:00"/>
    <s v="UVGA21"/>
    <x v="19"/>
    <x v="18"/>
    <x v="4"/>
    <n v="-1"/>
    <s v="UCLA Undergrad"/>
    <s v="CLICC Circ Desk"/>
    <s v="CLICC Input/Output Adapter"/>
    <s v="CLICC 6 Hour Loan Period"/>
    <m/>
  </r>
  <r>
    <d v="2023-02-08T00:00:00"/>
    <d v="1899-12-30T10:27:47"/>
    <d v="2023-02-08T00:00:00"/>
    <d v="1899-12-30T12:09:02"/>
    <d v="2023-02-08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8T00:00:00"/>
    <d v="1899-12-30T10:28:29"/>
    <d v="2023-02-08T00:00:00"/>
    <d v="1899-12-30T16:14:25"/>
    <d v="2023-02-08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8T00:00:00"/>
    <d v="1899-12-30T10:37:04"/>
    <d v="2023-02-08T00:00:00"/>
    <d v="1899-12-30T14:51:40"/>
    <d v="2023-02-08T00:00:00"/>
    <s v="HDST15"/>
    <x v="6"/>
    <x v="5"/>
    <x v="2"/>
    <n v="-1"/>
    <s v="UCLA Graduate"/>
    <s v="CLICC Circ Desk"/>
    <s v="CLICC Headset"/>
    <s v="CLICC 6 Hour Loan Period"/>
    <s v="HDS-POW-04"/>
  </r>
  <r>
    <d v="2023-02-08T00:00:00"/>
    <d v="1899-12-30T10:46:09"/>
    <d v="2023-02-08T00:00:00"/>
    <d v="1899-12-30T16:18:59"/>
    <d v="2023-02-08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2-08T00:00:00"/>
    <d v="1899-12-30T10:47:00"/>
    <d v="2023-02-08T00:00:00"/>
    <d v="1899-12-30T11:27:26"/>
    <d v="2023-02-08T00:00:00"/>
    <s v="IPHONE34"/>
    <x v="9"/>
    <x v="8"/>
    <x v="1"/>
    <n v="-1"/>
    <s v="UCLA Undergrad"/>
    <s v="CLICC Circ Desk"/>
    <s v="CLICC Phone Cable"/>
    <s v="CLICC 6 Hour Loan Period"/>
    <s v="IPH-YRL-10"/>
  </r>
  <r>
    <d v="2023-02-08T00:00:00"/>
    <d v="1899-12-30T10:47:08"/>
    <d v="2023-02-08T00:00:00"/>
    <d v="1899-12-30T11:27:22"/>
    <d v="2023-02-08T00:00:00"/>
    <s v="WALLADPT46"/>
    <x v="8"/>
    <x v="7"/>
    <x v="1"/>
    <n v="-1"/>
    <s v="UCLA Undergrad"/>
    <s v="CLICC Circ Desk"/>
    <s v="CLICC USB Wall Adapter"/>
    <s v="CLICC 6 Hour Loan Period"/>
    <m/>
  </r>
  <r>
    <d v="2023-02-08T00:00:00"/>
    <d v="1899-12-30T10:57:51"/>
    <d v="2023-02-19T00:00:00"/>
    <d v="1899-12-30T10:43:13"/>
    <d v="2023-02-16T00:00:00"/>
    <s v="MP015"/>
    <x v="1"/>
    <x v="1"/>
    <x v="0"/>
    <n v="-1"/>
    <s v="UCLA Music Undergrad"/>
    <s v="CLICC Circ Desk"/>
    <s v="CLICC Chromebook"/>
    <s v="1 Week"/>
    <s v="ML-BIO-05"/>
  </r>
  <r>
    <d v="2023-02-08T00:00:00"/>
    <d v="1899-12-30T11:04:26"/>
    <d v="2023-02-08T00:00:00"/>
    <d v="1899-12-30T16:53:46"/>
    <d v="2023-02-15T00:00:00"/>
    <s v="MP007"/>
    <x v="1"/>
    <x v="1"/>
    <x v="0"/>
    <n v="-1"/>
    <s v="UCLA Undergrad"/>
    <s v="CLICC Circ Desk"/>
    <s v="CLICC Chromebook"/>
    <s v="1 Week"/>
    <s v="ML-MUS-02"/>
  </r>
  <r>
    <d v="2023-02-08T00:00:00"/>
    <d v="1899-12-30T11:05:19"/>
    <d v="2023-02-22T00:00:00"/>
    <d v="1899-12-30T17:09:46"/>
    <d v="2023-02-22T00:00:00"/>
    <s v="CBK198"/>
    <x v="0"/>
    <x v="0"/>
    <x v="0"/>
    <n v="-1"/>
    <s v="UCLA Graduate"/>
    <s v="Biomed Circ Desk"/>
    <s v="CLICC Chromebook"/>
    <s v="1 Week"/>
    <s v="CBK-BIO-09"/>
  </r>
  <r>
    <d v="2023-02-08T00:00:00"/>
    <d v="1899-12-30T11:07:35"/>
    <d v="2023-02-08T00:00:00"/>
    <d v="1899-12-30T11:35:43"/>
    <d v="2023-02-08T00:00:00"/>
    <s v="HDST30"/>
    <x v="6"/>
    <x v="5"/>
    <x v="2"/>
    <n v="-1"/>
    <s v="UCLA Undergrad"/>
    <s v="CLICC Circ Desk"/>
    <s v="CLICC Headset"/>
    <s v="CLICC 6 Hour Loan Period"/>
    <m/>
  </r>
  <r>
    <d v="2023-02-08T00:00:00"/>
    <d v="1899-12-30T11:08:15"/>
    <d v="2023-02-08T00:00:00"/>
    <d v="1899-12-30T13:15:12"/>
    <d v="2023-02-08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8T00:00:00"/>
    <d v="1899-12-30T11:11:00"/>
    <d v="2023-02-08T00:00:00"/>
    <d v="1899-12-30T14:54:43"/>
    <d v="2023-02-08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08T00:00:00"/>
    <d v="1899-12-30T11:11:05"/>
    <d v="2023-02-08T00:00:00"/>
    <d v="1899-12-30T14:54:46"/>
    <d v="2023-02-08T00:00:00"/>
    <s v="IPHONE60"/>
    <x v="9"/>
    <x v="8"/>
    <x v="1"/>
    <n v="-1"/>
    <s v="UCLA Graduate"/>
    <s v="Biomed Circ Desk"/>
    <s v="CLICC Phone Cable"/>
    <s v="CLICC 6 Hour Loan Period"/>
    <s v="IPH-BIO-04"/>
  </r>
  <r>
    <d v="2023-02-08T00:00:00"/>
    <d v="1899-12-30T11:25:20"/>
    <d v="2023-02-22T00:00:00"/>
    <d v="1899-12-30T12:24:29"/>
    <d v="2023-02-22T00:00:00"/>
    <s v="MP149"/>
    <x v="1"/>
    <x v="1"/>
    <x v="0"/>
    <n v="-1"/>
    <s v="UCLA Undergrad"/>
    <s v="CLICC Circ Desk"/>
    <s v="CLICC Chromebook"/>
    <s v="1 Week"/>
    <s v="ML-PC1-25"/>
  </r>
  <r>
    <d v="2023-02-08T00:00:00"/>
    <d v="1899-12-30T11:27:47"/>
    <d v="2023-02-08T00:00:00"/>
    <d v="1899-12-30T17:32:22"/>
    <d v="2023-02-08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8T00:00:00"/>
    <d v="1899-12-30T11:42:06"/>
    <d v="2023-02-15T00:00:00"/>
    <d v="1899-12-30T15:23:50"/>
    <d v="2023-02-21T00:00:00"/>
    <s v="CLICC-MM-0069"/>
    <x v="4"/>
    <x v="3"/>
    <x v="0"/>
    <n v="-1"/>
    <s v="UCLA Undergrad"/>
    <s v="CLICC Circ Desk"/>
    <s v="CLICC Chromebook"/>
    <s v="1 Week"/>
    <s v="ITS iPad 176"/>
  </r>
  <r>
    <d v="2023-02-08T00:00:00"/>
    <d v="1899-12-30T11:42:42"/>
    <d v="2023-02-21T00:00:00"/>
    <d v="1899-12-30T19:08:55"/>
    <d v="2023-02-21T00:00:00"/>
    <s v="CBK190"/>
    <x v="0"/>
    <x v="0"/>
    <x v="0"/>
    <n v="-1"/>
    <s v="UCLA Staff"/>
    <s v="Biomed Circ Desk"/>
    <s v="CLICC Chromebook"/>
    <s v="1 Week"/>
    <s v="CBK-BIO-01"/>
  </r>
  <r>
    <d v="2023-02-08T00:00:00"/>
    <d v="1899-12-30T11:48:37"/>
    <d v="2023-02-08T00:00:00"/>
    <d v="1899-12-30T15:11:02"/>
    <d v="2023-02-15T00:00:00"/>
    <s v="CLICC-ML-0034"/>
    <x v="3"/>
    <x v="1"/>
    <x v="0"/>
    <n v="-1"/>
    <s v="UCLA Undergrad"/>
    <s v="CLICC Circ Desk"/>
    <s v="CLICC Chromebook"/>
    <s v="1 Week"/>
    <s v="ITS MacBook 63"/>
  </r>
  <r>
    <d v="2023-02-08T00:00:00"/>
    <d v="1899-12-30T11:50:38"/>
    <d v="2023-02-08T00:00:00"/>
    <d v="1899-12-30T15:15:16"/>
    <d v="2023-02-08T00:00:00"/>
    <s v="WALLADPT28"/>
    <x v="8"/>
    <x v="7"/>
    <x v="1"/>
    <n v="-1"/>
    <s v="UCLA Undergrad"/>
    <s v="CLICC Circ Desk"/>
    <s v="CLICC USB Wall Adapter"/>
    <s v="CLICC 6 Hour Loan Period"/>
    <m/>
  </r>
  <r>
    <d v="2023-02-08T00:00:00"/>
    <d v="1899-12-30T11:50:40"/>
    <d v="2023-02-08T00:00:00"/>
    <d v="1899-12-30T15:15:19"/>
    <d v="2023-02-08T00:00:00"/>
    <s v="IPHONE33"/>
    <x v="9"/>
    <x v="8"/>
    <x v="1"/>
    <n v="-1"/>
    <s v="UCLA Undergrad"/>
    <s v="CLICC Circ Desk"/>
    <s v="CLICC Phone Cable"/>
    <s v="CLICC 6 Hour Loan Period"/>
    <s v="IPH-YRL-09"/>
  </r>
  <r>
    <d v="2023-02-08T00:00:00"/>
    <d v="1899-12-30T11:50:46"/>
    <d v="2023-02-23T00:00:00"/>
    <d v="1899-12-30T16:46:37"/>
    <d v="2023-02-22T00:00:00"/>
    <s v="CLICC-ML-0113"/>
    <x v="3"/>
    <x v="1"/>
    <x v="0"/>
    <n v="-1"/>
    <s v="UCLA Graduate"/>
    <s v="CLICC Circ Desk"/>
    <s v="CLICC Chromebook"/>
    <s v="1 Week"/>
    <s v="ITS MacBook 103"/>
  </r>
  <r>
    <d v="2023-02-08T00:00:00"/>
    <d v="1899-12-30T11:55:23"/>
    <d v="2023-02-09T00:00:00"/>
    <d v="1899-12-30T08:18:23"/>
    <d v="2023-02-15T00:00:00"/>
    <s v="MP064"/>
    <x v="1"/>
    <x v="1"/>
    <x v="0"/>
    <n v="-1"/>
    <s v="UCLA Undergrad"/>
    <s v="CLICC Circ Desk"/>
    <s v="CLICC Chromebook"/>
    <s v="1 Week"/>
    <s v="ML-POW-03"/>
  </r>
  <r>
    <d v="2023-02-08T00:00:00"/>
    <d v="1899-12-30T11:56:45"/>
    <d v="2023-02-08T00:00:00"/>
    <d v="1899-12-30T16:53:20"/>
    <d v="2023-02-08T00:00:00"/>
    <s v="OMNI24"/>
    <x v="12"/>
    <x v="11"/>
    <x v="1"/>
    <n v="-1"/>
    <s v="UCLA Undergrad"/>
    <s v="Music Circ Desk"/>
    <s v="CLICC Omnicharge"/>
    <s v="CLICC 6 Hour Loan Period"/>
    <s v="OMN-MUS-04"/>
  </r>
  <r>
    <d v="2023-02-08T00:00:00"/>
    <d v="1899-12-30T12:09:12"/>
    <d v="2023-02-08T00:00:00"/>
    <d v="1899-12-30T17:41:30"/>
    <d v="2023-02-08T00:00:00"/>
    <s v="WALLADPT47"/>
    <x v="8"/>
    <x v="7"/>
    <x v="1"/>
    <n v="-1"/>
    <s v="UCLA Graduate"/>
    <s v="CLICC Circ Desk"/>
    <s v="CLICC USB Wall Adapter"/>
    <s v="CLICC 6 Hour Loan Period"/>
    <m/>
  </r>
  <r>
    <d v="2023-02-08T00:00:00"/>
    <d v="1899-12-30T12:09:21"/>
    <d v="2023-02-08T00:00:00"/>
    <d v="1899-12-30T17:41:28"/>
    <d v="2023-02-08T00:00:00"/>
    <s v="ANDROID24"/>
    <x v="17"/>
    <x v="16"/>
    <x v="1"/>
    <n v="-1"/>
    <s v="UCLA Graduate"/>
    <s v="CLICC Circ Desk"/>
    <s v="CLICC Phone Cable"/>
    <s v="CLICC 6 Hour Loan Period"/>
    <s v="AND-POW-03"/>
  </r>
  <r>
    <d v="2023-02-08T00:00:00"/>
    <d v="1899-12-30T12:09:24"/>
    <d v="2023-02-08T00:00:00"/>
    <d v="1899-12-30T13:00:35"/>
    <d v="2023-02-08T00:00:00"/>
    <s v="HPUSBC10"/>
    <x v="14"/>
    <x v="13"/>
    <x v="1"/>
    <n v="-1"/>
    <s v="UCLA Undergrad"/>
    <s v="SEL Boelter Circ Desk"/>
    <s v="CLICC Laptop Charger"/>
    <s v="CLICC 6 Hour Loan Period"/>
    <m/>
  </r>
  <r>
    <d v="2023-02-08T00:00:00"/>
    <d v="1899-12-30T12:10:15"/>
    <d v="2023-02-08T00:00:00"/>
    <d v="1899-12-30T13:32:23"/>
    <d v="2023-02-15T00:00:00"/>
    <s v="CBK191"/>
    <x v="0"/>
    <x v="0"/>
    <x v="0"/>
    <n v="-1"/>
    <s v="UCLA Graduate"/>
    <s v="Biomed Circ Desk"/>
    <s v="CLICC Chromebook"/>
    <s v="1 Week"/>
    <s v="CBK-BIO-02"/>
  </r>
  <r>
    <d v="2023-02-08T00:00:00"/>
    <d v="1899-12-30T12:16:43"/>
    <d v="2023-02-08T00:00:00"/>
    <d v="1899-12-30T13:38:30"/>
    <d v="2023-02-08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8T00:00:00"/>
    <d v="1899-12-30T12:19:20"/>
    <d v="2023-02-21T00:00:00"/>
    <d v="1899-12-30T13:43:23"/>
    <d v="2023-02-22T00:00:00"/>
    <s v="HP140"/>
    <x v="2"/>
    <x v="2"/>
    <x v="0"/>
    <n v="-1"/>
    <s v="UCLA Undergrad"/>
    <s v="CLICC Circ Desk"/>
    <s v="CLICC Chromebook"/>
    <s v="1 Week"/>
    <s v="WL-PC2-29"/>
  </r>
  <r>
    <d v="2023-02-08T00:00:00"/>
    <d v="1899-12-30T12:20:43"/>
    <d v="2023-02-08T00:00:00"/>
    <d v="1899-12-30T12:55:48"/>
    <d v="2023-02-08T00:00:00"/>
    <s v="IPHONE27"/>
    <x v="9"/>
    <x v="8"/>
    <x v="1"/>
    <n v="-1"/>
    <s v="UCLA Undergrad"/>
    <s v="CLICC Circ Desk"/>
    <s v="CLICC Phone Cable"/>
    <s v="CLICC 6 Hour Loan Period"/>
    <s v="IPH-YRL-03"/>
  </r>
  <r>
    <d v="2023-02-08T00:00:00"/>
    <d v="1899-12-30T12:20:46"/>
    <d v="2023-02-08T00:00:00"/>
    <d v="1899-12-30T12:55:45"/>
    <d v="2023-02-08T00:00:00"/>
    <s v="WALLADPT36"/>
    <x v="8"/>
    <x v="7"/>
    <x v="1"/>
    <n v="-1"/>
    <s v="UCLA Undergrad"/>
    <s v="CLICC Circ Desk"/>
    <s v="CLICC USB Wall Adapter"/>
    <s v="CLICC 6 Hour Loan Period"/>
    <m/>
  </r>
  <r>
    <d v="2023-02-08T00:00:00"/>
    <d v="1899-12-30T12:21:05"/>
    <d v="2023-02-08T00:00:00"/>
    <d v="1899-12-30T12:46:50"/>
    <d v="2023-02-08T00:00:00"/>
    <s v="WALLADPT40"/>
    <x v="8"/>
    <x v="7"/>
    <x v="1"/>
    <n v="-1"/>
    <s v="UCLA Undergrad"/>
    <s v="CLICC Circ Desk"/>
    <s v="CLICC USB Wall Adapter"/>
    <s v="CLICC 6 Hour Loan Period"/>
    <m/>
  </r>
  <r>
    <d v="2023-02-08T00:00:00"/>
    <d v="1899-12-30T12:21:08"/>
    <d v="2023-02-08T00:00:00"/>
    <d v="1899-12-30T12:46:53"/>
    <d v="2023-02-08T00:00:00"/>
    <s v="IPHONE34"/>
    <x v="9"/>
    <x v="8"/>
    <x v="1"/>
    <n v="-1"/>
    <s v="UCLA Undergrad"/>
    <s v="CLICC Circ Desk"/>
    <s v="CLICC Phone Cable"/>
    <s v="CLICC 6 Hour Loan Period"/>
    <s v="IPH-YRL-10"/>
  </r>
  <r>
    <d v="2023-02-08T00:00:00"/>
    <d v="1899-12-30T12:24:36"/>
    <d v="2023-02-08T00:00:00"/>
    <d v="1899-12-30T16:48:16"/>
    <d v="2023-02-08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8T00:00:00"/>
    <d v="1899-12-30T12:29:53"/>
    <d v="2023-02-22T00:00:00"/>
    <d v="1899-12-30T12:10:26"/>
    <d v="2023-02-22T00:00:00"/>
    <s v="HP019"/>
    <x v="2"/>
    <x v="2"/>
    <x v="0"/>
    <n v="-1"/>
    <s v="UCLA Undergrad"/>
    <s v="CLICC Circ Desk"/>
    <s v="CLICC Chromebook"/>
    <s v="1 Week"/>
    <s v="WL-BCR-09"/>
  </r>
  <r>
    <d v="2023-02-08T00:00:00"/>
    <d v="1899-12-30T12:44:11"/>
    <d v="2023-02-08T00:00:00"/>
    <d v="1899-12-30T13:56:32"/>
    <d v="2023-02-08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8T00:00:00"/>
    <d v="1899-12-30T12:45:46"/>
    <d v="2023-02-08T00:00:00"/>
    <d v="1899-12-30T13:56:51"/>
    <d v="2023-02-08T00:00:00"/>
    <s v="MACCHRG54"/>
    <x v="10"/>
    <x v="9"/>
    <x v="1"/>
    <n v="-1"/>
    <s v="UCLA Graduate"/>
    <s v="CLICC Circ Desk"/>
    <s v="CLICC Laptop Charger"/>
    <s v="CLICC 6 Hour Loan Period"/>
    <s v="MAGT-POW-08"/>
  </r>
  <r>
    <d v="2023-02-08T00:00:00"/>
    <d v="1899-12-30T12:46:35"/>
    <d v="2023-02-08T00:00:00"/>
    <d v="1899-12-30T13:54:17"/>
    <d v="2023-02-15T00:00:00"/>
    <s v="CBK227"/>
    <x v="0"/>
    <x v="0"/>
    <x v="0"/>
    <n v="-1"/>
    <s v="UCLA Graduate"/>
    <s v="SEL Boelter Circ Desk"/>
    <s v="CLICC Chromebook"/>
    <s v="1 Week"/>
    <s v="CBK-BOE-18"/>
  </r>
  <r>
    <d v="2023-02-08T00:00:00"/>
    <d v="1899-12-30T13:01:17"/>
    <d v="2023-02-08T00:00:00"/>
    <d v="1899-12-30T14:18:32"/>
    <d v="2023-02-08T00:00:00"/>
    <s v="IPHONE54"/>
    <x v="9"/>
    <x v="8"/>
    <x v="1"/>
    <n v="-1"/>
    <s v="UCLA Graduate"/>
    <s v="CLICC Circ Desk"/>
    <s v="CLICC Phone Cable"/>
    <s v="CLICC 6 Hour Loan Period"/>
    <s v="IPH-POW-10"/>
  </r>
  <r>
    <d v="2023-02-08T00:00:00"/>
    <d v="1899-12-30T13:01:19"/>
    <d v="2023-02-08T00:00:00"/>
    <d v="1899-12-30T14:18:35"/>
    <d v="2023-02-08T00:00:00"/>
    <s v="WALLADPT46"/>
    <x v="8"/>
    <x v="7"/>
    <x v="1"/>
    <n v="-1"/>
    <s v="UCLA Graduate"/>
    <s v="CLICC Circ Desk"/>
    <s v="CLICC USB Wall Adapter"/>
    <s v="CLICC 6 Hour Loan Period"/>
    <m/>
  </r>
  <r>
    <d v="2023-02-08T00:00:00"/>
    <d v="1899-12-30T13:17:59"/>
    <d v="2023-02-16T00:00:00"/>
    <d v="1899-12-30T16:07:43"/>
    <d v="2023-02-16T00:00:00"/>
    <s v="MP038"/>
    <x v="1"/>
    <x v="1"/>
    <x v="0"/>
    <n v="-1"/>
    <s v="UCLA Graduate"/>
    <s v="CLICC Circ Desk"/>
    <s v="CLICC Chromebook"/>
    <s v="1 Week"/>
    <s v="ML-RC1-17"/>
  </r>
  <r>
    <d v="2023-02-08T00:00:00"/>
    <d v="1899-12-30T13:35:23"/>
    <d v="2023-02-08T00:00:00"/>
    <d v="1899-12-30T15:31:28"/>
    <d v="2023-02-08T00:00:00"/>
    <s v="WALLADPT38"/>
    <x v="8"/>
    <x v="7"/>
    <x v="1"/>
    <n v="-1"/>
    <s v="UCLA Music Undergrad"/>
    <s v="CLICC Circ Desk"/>
    <s v="CLICC USB Wall Adapter"/>
    <s v="CLICC 6 Hour Loan Period"/>
    <m/>
  </r>
  <r>
    <d v="2023-02-08T00:00:00"/>
    <d v="1899-12-30T13:35:26"/>
    <d v="2023-02-08T00:00:00"/>
    <d v="1899-12-30T15:31:32"/>
    <d v="2023-02-08T00:00:00"/>
    <s v="IPHONE27"/>
    <x v="9"/>
    <x v="8"/>
    <x v="1"/>
    <n v="-1"/>
    <s v="UCLA Music Undergrad"/>
    <s v="CLICC Circ Desk"/>
    <s v="CLICC Phone Cable"/>
    <s v="CLICC 6 Hour Loan Period"/>
    <s v="IPH-YRL-03"/>
  </r>
  <r>
    <d v="2023-02-08T00:00:00"/>
    <d v="1899-12-30T13:35:38"/>
    <d v="2023-02-08T00:00:00"/>
    <d v="1899-12-30T15:31:43"/>
    <d v="2023-02-08T00:00:00"/>
    <s v="MACUSBC09C09"/>
    <x v="5"/>
    <x v="4"/>
    <x v="1"/>
    <n v="-1"/>
    <s v="UCLA Music Undergrad"/>
    <s v="CLICC Circ Desk"/>
    <s v="CLICC Laptop Charger"/>
    <s v="CLICC 6 Hour Loan Period"/>
    <s v="USBC-YRL-05"/>
  </r>
  <r>
    <d v="2023-02-08T00:00:00"/>
    <d v="1899-12-30T13:36:47"/>
    <d v="2023-02-10T00:00:00"/>
    <d v="1899-12-30T16:00:40"/>
    <d v="2023-02-15T00:00:00"/>
    <s v="MP039"/>
    <x v="1"/>
    <x v="1"/>
    <x v="0"/>
    <n v="-1"/>
    <s v="UCLA Undergrad"/>
    <s v="CLICC Circ Desk"/>
    <s v="CLICC Chromebook"/>
    <s v="1 Week"/>
    <s v="ML-RC1-18"/>
  </r>
  <r>
    <d v="2023-02-08T00:00:00"/>
    <d v="1899-12-30T13:37:06"/>
    <d v="2023-02-08T00:00:00"/>
    <d v="1899-12-30T15:39:29"/>
    <d v="2023-02-08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8T00:00:00"/>
    <d v="1899-12-30T13:38:43"/>
    <d v="2023-02-08T00:00:00"/>
    <d v="1899-12-30T13:56:18"/>
    <d v="2023-02-08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8T00:00:00"/>
    <d v="1899-12-30T13:40:00"/>
    <d v="2023-02-08T00:00:00"/>
    <d v="1899-12-30T13:58:35"/>
    <d v="2023-02-08T00:00:00"/>
    <s v="IPHONE48"/>
    <x v="9"/>
    <x v="8"/>
    <x v="1"/>
    <n v="-1"/>
    <s v="UCLA Undergrad"/>
    <s v="CLICC Circ Desk"/>
    <s v="CLICC Phone Cable"/>
    <s v="CLICC 6 Hour Loan Period"/>
    <s v="IPH-POW-04"/>
  </r>
  <r>
    <d v="2023-02-08T00:00:00"/>
    <d v="1899-12-30T13:40:05"/>
    <d v="2023-02-08T00:00:00"/>
    <d v="1899-12-30T13:58:30"/>
    <d v="2023-02-08T00:00:00"/>
    <s v="WALLADPT40"/>
    <x v="8"/>
    <x v="7"/>
    <x v="1"/>
    <n v="-1"/>
    <s v="UCLA Undergrad"/>
    <s v="CLICC Circ Desk"/>
    <s v="CLICC USB Wall Adapter"/>
    <s v="CLICC 6 Hour Loan Period"/>
    <m/>
  </r>
  <r>
    <d v="2023-02-08T00:00:00"/>
    <d v="1899-12-30T13:40:26"/>
    <d v="2023-02-16T00:00:00"/>
    <d v="1899-12-30T16:05:37"/>
    <d v="2023-02-15T00:00:00"/>
    <s v="HP120"/>
    <x v="2"/>
    <x v="2"/>
    <x v="0"/>
    <n v="-1"/>
    <s v="UCLA Undergrad"/>
    <s v="CLICC Circ Desk"/>
    <s v="CLICC Chromebook"/>
    <s v="1 Week"/>
    <s v="WL-PC2-09"/>
  </r>
  <r>
    <d v="2023-02-08T00:00:00"/>
    <d v="1899-12-30T13:42:42"/>
    <d v="2023-03-01T00:00:00"/>
    <d v="1899-12-30T15:31:54"/>
    <d v="2023-02-22T00:00:00"/>
    <s v="CLICC-ML-0083"/>
    <x v="3"/>
    <x v="1"/>
    <x v="0"/>
    <n v="-1"/>
    <s v="UCLA Undergrad"/>
    <s v="CLICC Circ Desk"/>
    <s v="CLICC Chromebook"/>
    <s v="1 Week"/>
    <s v="ITS MacBook 124"/>
  </r>
  <r>
    <d v="2023-02-08T00:00:00"/>
    <d v="1899-12-30T13:54:32"/>
    <d v="2023-02-08T00:00:00"/>
    <d v="1899-12-30T14:57:18"/>
    <d v="2023-02-08T00:00:00"/>
    <s v="OMNI43"/>
    <x v="12"/>
    <x v="11"/>
    <x v="1"/>
    <n v="-1"/>
    <s v="UCLA Undergrad"/>
    <s v="CLICC Circ Desk"/>
    <s v="CLICC Omnicharge"/>
    <s v="CLICC 6 Hour Loan Period"/>
    <m/>
  </r>
  <r>
    <d v="2023-02-08T00:00:00"/>
    <d v="1899-12-30T13:55:58"/>
    <d v="2023-02-08T00:00:00"/>
    <d v="1899-12-30T16:01:13"/>
    <d v="2023-02-08T00:00:00"/>
    <s v="WALLADPT36"/>
    <x v="8"/>
    <x v="7"/>
    <x v="1"/>
    <n v="-1"/>
    <s v="UCLA Undergrad"/>
    <s v="CLICC Circ Desk"/>
    <s v="CLICC USB Wall Adapter"/>
    <s v="CLICC 6 Hour Loan Period"/>
    <m/>
  </r>
  <r>
    <d v="2023-02-08T00:00:00"/>
    <d v="1899-12-30T13:56:06"/>
    <d v="2023-02-08T00:00:00"/>
    <d v="1899-12-30T16:01:18"/>
    <d v="2023-02-08T00:00:00"/>
    <s v="IPHONE35"/>
    <x v="9"/>
    <x v="8"/>
    <x v="1"/>
    <n v="-1"/>
    <s v="UCLA Undergrad"/>
    <s v="CLICC Circ Desk"/>
    <s v="CLICC Phone Cable"/>
    <s v="CLICC 6 Hour Loan Period"/>
    <s v="IPH-YRL-11"/>
  </r>
  <r>
    <d v="2023-02-08T00:00:00"/>
    <d v="1899-12-30T13:59:45"/>
    <d v="2023-02-08T00:00:00"/>
    <d v="1899-12-30T15:37:18"/>
    <d v="2023-02-08T00:00:00"/>
    <s v="WALLADPT32"/>
    <x v="8"/>
    <x v="7"/>
    <x v="1"/>
    <n v="-1"/>
    <s v="UCLA Undergrad"/>
    <s v="CLICC Circ Desk"/>
    <s v="CLICC USB Wall Adapter"/>
    <s v="CLICC 6 Hour Loan Period"/>
    <m/>
  </r>
  <r>
    <d v="2023-02-08T00:00:00"/>
    <d v="1899-12-30T13:59:53"/>
    <d v="2023-02-08T00:00:00"/>
    <d v="1899-12-30T15:37:23"/>
    <d v="2023-02-08T00:00:00"/>
    <s v="IPHONE32"/>
    <x v="9"/>
    <x v="8"/>
    <x v="1"/>
    <n v="-1"/>
    <s v="UCLA Undergrad"/>
    <s v="CLICC Circ Desk"/>
    <s v="CLICC Phone Cable"/>
    <s v="CLICC 6 Hour Loan Period"/>
    <s v="IPH-YRL-08"/>
  </r>
  <r>
    <d v="2023-02-08T00:00:00"/>
    <d v="1899-12-30T14:02:58"/>
    <d v="2023-02-08T00:00:00"/>
    <d v="1899-12-30T18:00:01"/>
    <d v="2023-02-08T00:00:00"/>
    <s v="OMNI39"/>
    <x v="12"/>
    <x v="11"/>
    <x v="1"/>
    <n v="-1"/>
    <s v="UCLA Undergrad"/>
    <s v="CLICC Circ Desk"/>
    <s v="CLICC Omnicharge"/>
    <s v="CLICC 6 Hour Loan Period"/>
    <s v="OMN-YRL-09"/>
  </r>
  <r>
    <d v="2023-02-08T00:00:00"/>
    <d v="1899-12-30T14:03:11"/>
    <d v="2023-02-08T00:00:00"/>
    <d v="1899-12-30T17:59:59"/>
    <d v="2023-02-08T00:00:00"/>
    <s v="IPHONE30"/>
    <x v="9"/>
    <x v="8"/>
    <x v="1"/>
    <n v="-1"/>
    <s v="UCLA Undergrad"/>
    <s v="CLICC Circ Desk"/>
    <s v="CLICC Phone Cable"/>
    <s v="CLICC 6 Hour Loan Period"/>
    <s v="IPH-YRL-06"/>
  </r>
  <r>
    <d v="2023-02-08T00:00:00"/>
    <d v="1899-12-30T14:03:26"/>
    <d v="2023-02-08T00:00:00"/>
    <d v="1899-12-30T17:59:53"/>
    <d v="2023-02-08T00:00:00"/>
    <s v="WALLADPT39"/>
    <x v="8"/>
    <x v="7"/>
    <x v="1"/>
    <n v="-1"/>
    <s v="UCLA Undergrad"/>
    <s v="CLICC Circ Desk"/>
    <s v="CLICC USB Wall Adapter"/>
    <s v="CLICC 6 Hour Loan Period"/>
    <m/>
  </r>
  <r>
    <d v="2023-02-08T00:00:00"/>
    <d v="1899-12-30T14:07:09"/>
    <d v="2023-02-13T00:00:00"/>
    <d v="1899-12-30T15:23:08"/>
    <d v="2023-02-08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8T00:00:00"/>
    <d v="1899-12-30T14:15:48"/>
    <d v="2023-02-08T00:00:00"/>
    <d v="1899-12-30T15:45:54"/>
    <d v="2023-02-08T00:00:00"/>
    <s v="IPHONE48"/>
    <x v="9"/>
    <x v="8"/>
    <x v="1"/>
    <n v="-1"/>
    <s v="UCLA Undergrad"/>
    <s v="CLICC Circ Desk"/>
    <s v="CLICC Phone Cable"/>
    <s v="CLICC 6 Hour Loan Period"/>
    <s v="IPH-POW-04"/>
  </r>
  <r>
    <d v="2023-02-08T00:00:00"/>
    <d v="1899-12-30T14:15:51"/>
    <d v="2023-02-08T00:00:00"/>
    <d v="1899-12-30T15:46:00"/>
    <d v="2023-02-08T00:00:00"/>
    <s v="WALLADPT40"/>
    <x v="8"/>
    <x v="7"/>
    <x v="1"/>
    <n v="-1"/>
    <s v="UCLA Undergrad"/>
    <s v="CLICC Circ Desk"/>
    <s v="CLICC USB Wall Adapter"/>
    <s v="CLICC 6 Hour Loan Period"/>
    <m/>
  </r>
  <r>
    <d v="2023-02-08T00:00:00"/>
    <d v="1899-12-30T14:20:35"/>
    <d v="2023-02-08T00:00:00"/>
    <d v="1899-12-30T14:52:00"/>
    <d v="2023-02-15T00:00:00"/>
    <s v="CBK295"/>
    <x v="0"/>
    <x v="0"/>
    <x v="0"/>
    <n v="-1"/>
    <s v="UCLA Undergrad"/>
    <s v="CLICC Circ Desk"/>
    <s v="CLICC Chromebook"/>
    <s v="1 Week"/>
    <s v="CBK-CLICC-46"/>
  </r>
  <r>
    <d v="2023-02-08T00:00:00"/>
    <d v="1899-12-30T14:23:40"/>
    <d v="2023-02-15T00:00:00"/>
    <d v="1899-12-30T16:19:00"/>
    <d v="2023-02-15T00:00:00"/>
    <s v="CLICC-ML-0013"/>
    <x v="3"/>
    <x v="1"/>
    <x v="0"/>
    <n v="-1"/>
    <s v="UCLA Graduate"/>
    <s v="CLICC Circ Desk"/>
    <s v="CLICC Chromebook"/>
    <s v="1 Week"/>
    <s v="ITS MacBook 89"/>
  </r>
  <r>
    <d v="2023-02-08T00:00:00"/>
    <d v="1899-12-30T14:24:30"/>
    <d v="2023-02-08T00:00:00"/>
    <d v="1899-12-30T17:23:25"/>
    <d v="2023-02-08T00:00:00"/>
    <s v="IPHONE65"/>
    <x v="9"/>
    <x v="8"/>
    <x v="1"/>
    <n v="-1"/>
    <s v="UCLA Undergrad"/>
    <s v="Default Circulation Desk"/>
    <s v="CLICC Phone Cable"/>
    <s v="CLICC 6 Hour Loan Period"/>
    <m/>
  </r>
  <r>
    <d v="2023-02-08T00:00:00"/>
    <d v="1899-12-30T14:26:35"/>
    <d v="2023-02-08T00:00:00"/>
    <d v="1899-12-30T17:23:11"/>
    <d v="2023-02-15T00:00:00"/>
    <s v="CBK332"/>
    <x v="0"/>
    <x v="0"/>
    <x v="0"/>
    <n v="-1"/>
    <s v="UCLA Undergrad"/>
    <s v="Default Circulation Desk"/>
    <s v="CLICC Chromebook"/>
    <s v="1 Week"/>
    <s v="CBK-CLICC-83"/>
  </r>
  <r>
    <d v="2023-02-08T00:00:00"/>
    <d v="1899-12-30T14:33:44"/>
    <m/>
    <m/>
    <d v="2023-06-01T00:00:00"/>
    <s v="AD2349"/>
    <x v="7"/>
    <x v="6"/>
    <x v="3"/>
    <n v="5561565180006530"/>
    <s v="UCLA Undergrad"/>
    <s v="SEL Boelter Circ Desk"/>
    <s v="CLICC Electrical Eng."/>
    <s v="90 Days Loan"/>
    <m/>
  </r>
  <r>
    <d v="2023-02-08T00:00:00"/>
    <d v="1899-12-30T14:42:05"/>
    <d v="2023-02-09T00:00:00"/>
    <d v="1899-12-30T14:41:20"/>
    <d v="2023-02-15T00:00:00"/>
    <s v="HP030"/>
    <x v="2"/>
    <x v="2"/>
    <x v="0"/>
    <n v="-1"/>
    <s v="UCLA Academic"/>
    <s v="CLICC Circ Desk"/>
    <s v="CLICC Chromebook"/>
    <s v="1 Week"/>
    <s v="WL-BCR-20"/>
  </r>
  <r>
    <d v="2023-02-08T00:00:00"/>
    <d v="1899-12-30T14:49:40"/>
    <d v="2023-02-08T00:00:00"/>
    <d v="1899-12-30T16:51:10"/>
    <d v="2023-02-08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8T00:00:00"/>
    <d v="1899-12-30T14:52:21"/>
    <d v="2023-02-08T00:00:00"/>
    <d v="1899-12-30T15:59:17"/>
    <d v="2023-02-15T00:00:00"/>
    <s v="CLICC-ML-0072"/>
    <x v="3"/>
    <x v="1"/>
    <x v="0"/>
    <n v="-1"/>
    <s v="UCLA Undergrad"/>
    <s v="CLICC Circ Desk"/>
    <s v="CLICC Chromebook"/>
    <s v="1 Week"/>
    <s v="ITS MacBook 30"/>
  </r>
  <r>
    <d v="2023-02-08T00:00:00"/>
    <d v="1899-12-30T14:55:13"/>
    <d v="2023-02-08T00:00:00"/>
    <d v="1899-12-30T20:44:13"/>
    <d v="2023-02-08T00:00:00"/>
    <s v="CALC21"/>
    <x v="11"/>
    <x v="10"/>
    <x v="2"/>
    <n v="-1"/>
    <s v="UCLA Undergrad"/>
    <s v="SEL Boelter Circ Desk"/>
    <s v="CLICC Calculator"/>
    <s v="CLICC 6 Hour Loan Period"/>
    <m/>
  </r>
  <r>
    <d v="2023-02-08T00:00:00"/>
    <d v="1899-12-30T14:59:30"/>
    <d v="2023-02-08T00:00:00"/>
    <d v="1899-12-30T15:26:40"/>
    <d v="2023-02-08T00:00:00"/>
    <s v="HDST30"/>
    <x v="6"/>
    <x v="5"/>
    <x v="2"/>
    <n v="-1"/>
    <s v="UCLA Undergrad"/>
    <s v="CLICC Circ Desk"/>
    <s v="CLICC Headset"/>
    <s v="CLICC 6 Hour Loan Period"/>
    <m/>
  </r>
  <r>
    <d v="2023-02-08T00:00:00"/>
    <d v="1899-12-30T15:07:18"/>
    <d v="2023-02-10T00:00:00"/>
    <d v="1899-12-30T15:39:44"/>
    <d v="2023-02-15T00:00:00"/>
    <s v="CBK295"/>
    <x v="0"/>
    <x v="0"/>
    <x v="0"/>
    <n v="-1"/>
    <s v="UCLA Undergrad"/>
    <s v="CLICC Circ Desk"/>
    <s v="CLICC Chromebook"/>
    <s v="1 Week"/>
    <s v="CBK-CLICC-46"/>
  </r>
  <r>
    <d v="2023-02-08T00:00:00"/>
    <d v="1899-12-30T15:08:12"/>
    <d v="2023-02-08T00:00:00"/>
    <d v="1899-12-30T16:36:14"/>
    <d v="2023-02-08T00:00:00"/>
    <s v="WALLADPT46"/>
    <x v="8"/>
    <x v="7"/>
    <x v="1"/>
    <n v="-1"/>
    <s v="UCLA Undergrad"/>
    <s v="CLICC Circ Desk"/>
    <s v="CLICC USB Wall Adapter"/>
    <s v="CLICC 6 Hour Loan Period"/>
    <m/>
  </r>
  <r>
    <d v="2023-02-08T00:00:00"/>
    <d v="1899-12-30T15:08:17"/>
    <d v="2023-02-08T00:00:00"/>
    <d v="1899-12-30T16:36:10"/>
    <d v="2023-02-08T00:00:00"/>
    <s v="IPHONE54"/>
    <x v="9"/>
    <x v="8"/>
    <x v="1"/>
    <n v="-1"/>
    <s v="UCLA Undergrad"/>
    <s v="CLICC Circ Desk"/>
    <s v="CLICC Phone Cable"/>
    <s v="CLICC 6 Hour Loan Period"/>
    <s v="IPH-POW-10"/>
  </r>
  <r>
    <d v="2023-02-08T00:00:00"/>
    <d v="1899-12-30T15:13:38"/>
    <d v="2023-02-08T00:00:00"/>
    <d v="1899-12-30T18:51:51"/>
    <d v="2023-02-08T00:00:00"/>
    <s v="IPHONE52"/>
    <x v="9"/>
    <x v="8"/>
    <x v="1"/>
    <n v="-1"/>
    <s v="UCLA Undergrad"/>
    <s v="CLICC Circ Desk"/>
    <s v="CLICC Phone Cable"/>
    <s v="CLICC 6 Hour Loan Period"/>
    <s v="IPH-POW-08"/>
  </r>
  <r>
    <d v="2023-02-08T00:00:00"/>
    <d v="1899-12-30T15:13:40"/>
    <d v="2023-02-08T00:00:00"/>
    <d v="1899-12-30T18:51:43"/>
    <d v="2023-02-08T00:00:00"/>
    <s v="WALLADPT44"/>
    <x v="8"/>
    <x v="7"/>
    <x v="1"/>
    <n v="-1"/>
    <s v="UCLA Undergrad"/>
    <s v="CLICC Circ Desk"/>
    <s v="CLICC USB Wall Adapter"/>
    <s v="CLICC 6 Hour Loan Period"/>
    <m/>
  </r>
  <r>
    <d v="2023-02-08T00:00:00"/>
    <d v="1899-12-30T15:22:13"/>
    <d v="2023-02-08T00:00:00"/>
    <d v="1899-12-30T18:21:02"/>
    <d v="2023-02-08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08T00:00:00"/>
    <d v="1899-12-30T15:25:33"/>
    <d v="2023-02-15T00:00:00"/>
    <d v="1899-12-30T15:27:13"/>
    <d v="2023-02-15T00:00:00"/>
    <s v="MP032"/>
    <x v="1"/>
    <x v="1"/>
    <x v="0"/>
    <n v="-1"/>
    <s v="UCLA Undergrad"/>
    <s v="CLICC Circ Desk"/>
    <s v="CLICC Chromebook"/>
    <s v="1 Week"/>
    <s v="ML-RC1-11"/>
  </r>
  <r>
    <d v="2023-02-08T00:00:00"/>
    <d v="1899-12-30T15:30:07"/>
    <d v="2023-02-08T00:00:00"/>
    <d v="1899-12-30T15:31:26"/>
    <d v="2023-02-08T00:00:00"/>
    <s v="IPHONE66"/>
    <x v="9"/>
    <x v="8"/>
    <x v="1"/>
    <n v="-1"/>
    <s v="UCLA Undergrad"/>
    <s v="Default Circulation Desk"/>
    <s v="CLICC Phone Cable"/>
    <s v="CLICC 6 Hour Loan Period"/>
    <m/>
  </r>
  <r>
    <d v="2023-02-08T00:00:00"/>
    <d v="1899-12-30T15:31:00"/>
    <m/>
    <m/>
    <d v="2023-02-08T00:00:00"/>
    <s v="HDMIC12"/>
    <x v="16"/>
    <x v="15"/>
    <x v="4"/>
    <n v="5560036480006530"/>
    <s v="UCLA Undergrad"/>
    <s v="CLICC Circ Desk"/>
    <s v="CLICC Display Cable"/>
    <s v="CLICC 6 Hour Loan Period"/>
    <s v="HDMC-YRL-04"/>
  </r>
  <r>
    <d v="2023-02-08T00:00:00"/>
    <d v="1899-12-30T15:31:53"/>
    <d v="2023-02-21T00:00:00"/>
    <d v="1899-12-30T13:46:48"/>
    <d v="2023-02-15T00:00:00"/>
    <s v="CLICC-MM-0231"/>
    <x v="4"/>
    <x v="3"/>
    <x v="0"/>
    <n v="-1"/>
    <s v="UCLA Undergrad"/>
    <s v="CLICC Circ Desk"/>
    <s v="CLICC Chromebook"/>
    <s v="1 Week"/>
    <s v="ITS iPad 265"/>
  </r>
  <r>
    <d v="2023-02-08T00:00:00"/>
    <d v="1899-12-30T15:33:11"/>
    <d v="2023-02-08T00:00:00"/>
    <d v="1899-12-30T15:53:46"/>
    <d v="2023-02-15T00:00:00"/>
    <s v="CBK339"/>
    <x v="0"/>
    <x v="0"/>
    <x v="0"/>
    <n v="-1"/>
    <s v="UCLA Undergrad"/>
    <s v="Default Circulation Desk"/>
    <s v="CLICC Chromebook"/>
    <s v="1 Week"/>
    <s v="CBK-CLICC-90"/>
  </r>
  <r>
    <d v="2023-02-08T00:00:00"/>
    <d v="1899-12-30T15:33:11"/>
    <d v="2023-02-21T00:00:00"/>
    <d v="1899-12-30T13:47:28"/>
    <d v="2023-02-15T00:00:00"/>
    <s v="CLICC-MM-0024"/>
    <x v="4"/>
    <x v="3"/>
    <x v="0"/>
    <n v="-1"/>
    <s v="UCLA Undergrad"/>
    <s v="CLICC Circ Desk"/>
    <s v="CLICC Chromebook"/>
    <s v="1 Week"/>
    <s v="ITS iPad 17"/>
  </r>
  <r>
    <d v="2023-02-08T00:00:00"/>
    <d v="1899-12-30T15:33:45"/>
    <d v="2023-02-08T00:00:00"/>
    <d v="1899-12-30T15:47:09"/>
    <d v="2023-02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08T00:00:00"/>
    <d v="1899-12-30T15:33:48"/>
    <d v="2023-02-08T00:00:00"/>
    <d v="1899-12-30T15:47:06"/>
    <d v="2023-02-08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08T00:00:00"/>
    <d v="1899-12-30T15:34:58"/>
    <d v="2023-02-08T00:00:00"/>
    <d v="1899-12-30T17:03:43"/>
    <d v="2023-02-15T00:00:00"/>
    <s v="CBK340"/>
    <x v="0"/>
    <x v="0"/>
    <x v="0"/>
    <n v="-1"/>
    <s v="UCLA Graduate"/>
    <s v="Default Circulation Desk"/>
    <s v="CLICC Chromebook"/>
    <s v="1 Week"/>
    <s v="CBK-CLICC-91"/>
  </r>
  <r>
    <d v="2023-02-08T00:00:00"/>
    <d v="1899-12-30T15:37:59"/>
    <d v="2023-02-08T00:00:00"/>
    <d v="1899-12-30T18:06:33"/>
    <d v="2023-02-08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08T00:00:00"/>
    <d v="1899-12-30T15:38:05"/>
    <d v="2023-02-08T00:00:00"/>
    <d v="1899-12-30T18:06:31"/>
    <d v="2023-02-08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2-08T00:00:00"/>
    <d v="1899-12-30T15:41:11"/>
    <d v="2023-02-08T00:00:00"/>
    <d v="1899-12-30T16:55:56"/>
    <d v="2023-02-08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8T00:00:00"/>
    <d v="1899-12-30T15:44:17"/>
    <d v="2023-02-08T00:00:00"/>
    <d v="1899-12-30T16:52:41"/>
    <d v="2023-02-08T00:00:00"/>
    <s v="ANKER10"/>
    <x v="21"/>
    <x v="19"/>
    <x v="1"/>
    <n v="-1"/>
    <s v="UCLA Undergrad"/>
    <s v="CLICC Circ Desk"/>
    <s v="CLICC Omnicharge"/>
    <s v="CLICC 6 Hour Loan Period"/>
    <m/>
  </r>
  <r>
    <d v="2023-02-08T00:00:00"/>
    <d v="1899-12-30T15:56:51"/>
    <d v="2023-02-08T00:00:00"/>
    <d v="1899-12-30T17:20:11"/>
    <d v="2023-02-08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8T00:00:00"/>
    <d v="1899-12-30T16:01:56"/>
    <d v="2023-02-21T00:00:00"/>
    <d v="1899-12-30T12:56:23"/>
    <d v="2023-02-22T00:00:00"/>
    <s v="HP128"/>
    <x v="2"/>
    <x v="2"/>
    <x v="0"/>
    <n v="-1"/>
    <s v="UCLA Undergrad"/>
    <s v="CLICC Circ Desk"/>
    <s v="CLICC Chromebook"/>
    <s v="1 Week"/>
    <s v="WL-PC2-17"/>
  </r>
  <r>
    <d v="2023-02-08T00:00:00"/>
    <d v="1899-12-30T16:03:50"/>
    <d v="2023-02-27T00:00:00"/>
    <d v="1899-12-30T09:03:14"/>
    <d v="2023-02-22T00:00:00"/>
    <s v="HP125"/>
    <x v="2"/>
    <x v="2"/>
    <x v="0"/>
    <n v="-1"/>
    <s v="UCLA Undergrad"/>
    <s v="CLICC Circ Desk"/>
    <s v="CLICC Chromebook"/>
    <s v="1 Week"/>
    <s v="WL-PC2-14"/>
  </r>
  <r>
    <d v="2023-02-08T00:00:00"/>
    <d v="1899-12-30T16:11:55"/>
    <d v="2023-02-21T00:00:00"/>
    <d v="1899-12-30T10:57:47"/>
    <d v="2023-02-21T00:00:00"/>
    <s v="HP083"/>
    <x v="2"/>
    <x v="2"/>
    <x v="0"/>
    <n v="-1"/>
    <s v="UCLA Undergrad"/>
    <s v="CLICC Circ Desk"/>
    <s v="CLICC Chromebook"/>
    <s v="1 Week"/>
    <s v="WL-RC2-13"/>
  </r>
  <r>
    <d v="2023-02-08T00:00:00"/>
    <d v="1899-12-30T16:22:52"/>
    <d v="2023-02-22T00:00:00"/>
    <d v="1899-12-30T15:57:25"/>
    <d v="2023-02-22T00:00:00"/>
    <s v="MP151"/>
    <x v="1"/>
    <x v="1"/>
    <x v="0"/>
    <n v="-1"/>
    <s v="UCLA Undergrad"/>
    <s v="CLICC Circ Desk"/>
    <s v="CLICC Chromebook"/>
    <s v="1 Week"/>
    <s v="ML-PC1-27"/>
  </r>
  <r>
    <d v="2023-02-08T00:00:00"/>
    <d v="1899-12-30T16:27:26"/>
    <d v="2023-02-08T00:00:00"/>
    <d v="1899-12-30T18:47:10"/>
    <d v="2023-02-08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8T00:00:00"/>
    <d v="1899-12-30T16:29:09"/>
    <d v="2023-02-09T00:00:00"/>
    <d v="1899-12-30T12:35:42"/>
    <d v="2023-02-08T00:00:00"/>
    <s v="IPHONE34"/>
    <x v="9"/>
    <x v="8"/>
    <x v="1"/>
    <n v="-1"/>
    <s v="UCLA Graduate"/>
    <s v="CLICC Circ Desk"/>
    <s v="CLICC Phone Cable"/>
    <s v="CLICC 6 Hour Loan Period"/>
    <s v="IPH-YRL-10"/>
  </r>
  <r>
    <d v="2023-02-08T00:00:00"/>
    <d v="1899-12-30T16:37:37"/>
    <d v="2023-02-08T00:00:00"/>
    <d v="1899-12-30T17:44:55"/>
    <d v="2023-02-15T00:00:00"/>
    <s v="CBK227"/>
    <x v="0"/>
    <x v="0"/>
    <x v="0"/>
    <n v="-1"/>
    <s v="UCLA Graduate"/>
    <s v="SEL Boelter Circ Desk"/>
    <s v="CLICC Chromebook"/>
    <s v="1 Week"/>
    <s v="CBK-BOE-18"/>
  </r>
  <r>
    <d v="2023-02-08T00:00:00"/>
    <d v="1899-12-30T16:41:25"/>
    <d v="2023-02-10T00:00:00"/>
    <d v="1899-12-30T16:53:13"/>
    <d v="2023-02-15T00:00:00"/>
    <s v="CLICC-MM-084"/>
    <x v="4"/>
    <x v="3"/>
    <x v="0"/>
    <n v="-1"/>
    <s v="UCLA Undergrad"/>
    <s v="CLICC Circ Desk"/>
    <s v="CLICC Chromebook"/>
    <s v="1 Week"/>
    <m/>
  </r>
  <r>
    <d v="2023-02-08T00:00:00"/>
    <d v="1899-12-30T16:49:15"/>
    <d v="2023-02-16T00:00:00"/>
    <d v="1899-12-30T12:38:10"/>
    <d v="2023-02-15T00:00:00"/>
    <s v="MP141"/>
    <x v="1"/>
    <x v="1"/>
    <x v="0"/>
    <n v="-1"/>
    <s v="UCLA Graduate"/>
    <s v="CLICC Circ Desk"/>
    <s v="CLICC Chromebook"/>
    <s v="1 Week"/>
    <s v="ML-PC1-17"/>
  </r>
  <r>
    <d v="2023-02-08T00:00:00"/>
    <d v="1899-12-30T16:50:00"/>
    <d v="2023-02-08T00:00:00"/>
    <d v="1899-12-30T19:13:08"/>
    <d v="2023-02-08T00:00:00"/>
    <s v="IPHONE54"/>
    <x v="9"/>
    <x v="8"/>
    <x v="1"/>
    <n v="-1"/>
    <s v="UCLA Graduate"/>
    <s v="CLICC Circ Desk"/>
    <s v="CLICC Phone Cable"/>
    <s v="CLICC 6 Hour Loan Period"/>
    <s v="IPH-POW-10"/>
  </r>
  <r>
    <d v="2023-02-08T00:00:00"/>
    <d v="1899-12-30T16:50:04"/>
    <d v="2023-02-08T00:00:00"/>
    <d v="1899-12-30T19:13:05"/>
    <d v="2023-02-08T00:00:00"/>
    <s v="WALLADPT46"/>
    <x v="8"/>
    <x v="7"/>
    <x v="1"/>
    <n v="-1"/>
    <s v="UCLA Graduate"/>
    <s v="CLICC Circ Desk"/>
    <s v="CLICC USB Wall Adapter"/>
    <s v="CLICC 6 Hour Loan Period"/>
    <m/>
  </r>
  <r>
    <d v="2023-02-08T00:00:00"/>
    <d v="1899-12-30T16:55:08"/>
    <d v="2023-02-08T00:00:00"/>
    <d v="1899-12-30T18:33:23"/>
    <d v="2023-02-08T00:00:00"/>
    <s v="IPHONE35"/>
    <x v="9"/>
    <x v="8"/>
    <x v="1"/>
    <n v="-1"/>
    <s v="UCLA Graduate"/>
    <s v="CLICC Circ Desk"/>
    <s v="CLICC Phone Cable"/>
    <s v="CLICC 6 Hour Loan Period"/>
    <s v="IPH-YRL-11"/>
  </r>
  <r>
    <d v="2023-02-08T00:00:00"/>
    <d v="1899-12-30T16:55:17"/>
    <d v="2023-02-08T00:00:00"/>
    <d v="1899-12-30T18:33:15"/>
    <d v="2023-02-08T00:00:00"/>
    <s v="WALLADPT36"/>
    <x v="8"/>
    <x v="7"/>
    <x v="1"/>
    <n v="-1"/>
    <s v="UCLA Graduate"/>
    <s v="CLICC Circ Desk"/>
    <s v="CLICC USB Wall Adapter"/>
    <s v="CLICC 6 Hour Loan Period"/>
    <m/>
  </r>
  <r>
    <d v="2023-02-08T00:00:00"/>
    <d v="1899-12-30T16:58:28"/>
    <d v="2023-02-27T00:00:00"/>
    <d v="1899-12-30T15:35:39"/>
    <d v="2023-02-22T00:00:00"/>
    <s v="HP095"/>
    <x v="2"/>
    <x v="2"/>
    <x v="0"/>
    <n v="-1"/>
    <s v="UCLA Undergrad"/>
    <s v="CLICC Circ Desk"/>
    <s v="CLICC Chromebook"/>
    <s v="1 Week"/>
    <s v="WL-POW-04"/>
  </r>
  <r>
    <d v="2023-02-08T00:00:00"/>
    <d v="1899-12-30T17:02:06"/>
    <d v="2023-02-09T00:00:00"/>
    <d v="1899-12-30T09:06:16"/>
    <d v="2023-02-08T00:00:00"/>
    <s v="WALLADPT32"/>
    <x v="8"/>
    <x v="7"/>
    <x v="1"/>
    <n v="-1"/>
    <s v="UCLA Undergrad"/>
    <s v="CLICC Circ Desk"/>
    <s v="CLICC USB Wall Adapter"/>
    <s v="CLICC 6 Hour Loan Period"/>
    <m/>
  </r>
  <r>
    <d v="2023-02-08T00:00:00"/>
    <d v="1899-12-30T17:02:08"/>
    <d v="2023-02-09T00:00:00"/>
    <d v="1899-12-30T09:06:07"/>
    <d v="2023-02-08T00:00:00"/>
    <s v="IPHONE37"/>
    <x v="9"/>
    <x v="8"/>
    <x v="1"/>
    <n v="-1"/>
    <s v="UCLA Undergrad"/>
    <s v="CLICC Circ Desk"/>
    <s v="CLICC Phone Cable"/>
    <s v="CLICC 6 Hour Loan Period"/>
    <s v="IPH-YRL-13"/>
  </r>
  <r>
    <d v="2023-02-08T00:00:00"/>
    <d v="1899-12-30T17:09:54"/>
    <d v="2023-02-08T00:00:00"/>
    <d v="1899-12-30T20:10:32"/>
    <d v="2023-02-08T00:00:00"/>
    <s v="CALC09"/>
    <x v="11"/>
    <x v="10"/>
    <x v="2"/>
    <n v="-1"/>
    <s v="UCLA Undergrad"/>
    <s v="CLICC Circ Desk"/>
    <s v="CLICC Calculator"/>
    <s v="CLICC 6 Hour Loan Period"/>
    <m/>
  </r>
  <r>
    <d v="2023-02-08T00:00:00"/>
    <d v="1899-12-30T17:26:06"/>
    <d v="2023-02-17T00:00:00"/>
    <d v="1899-12-30T17:05:09"/>
    <d v="2023-02-15T00:00:00"/>
    <s v="CLICC-ML-2015"/>
    <x v="3"/>
    <x v="1"/>
    <x v="0"/>
    <n v="-1"/>
    <s v="UCLA Undergrad"/>
    <s v="CLICC Circ Desk"/>
    <s v="CLICC Chromebook"/>
    <s v="1 Week"/>
    <s v="CLICC-ML-2015"/>
  </r>
  <r>
    <d v="2023-02-08T00:00:00"/>
    <d v="1899-12-30T17:33:32"/>
    <d v="2023-02-17T00:00:00"/>
    <d v="1899-12-30T16:40:39"/>
    <d v="2023-02-18T00:00:00"/>
    <s v="CLICC-ML-0086"/>
    <x v="3"/>
    <x v="1"/>
    <x v="0"/>
    <n v="-1"/>
    <s v="UCLA Graduate"/>
    <s v="CLICC Circ Desk"/>
    <s v="CLICC Chromebook"/>
    <s v="1 Week"/>
    <s v="ITS MacBook 141"/>
  </r>
  <r>
    <d v="2023-02-08T00:00:00"/>
    <d v="1899-12-30T17:37:07"/>
    <d v="2023-02-08T00:00:00"/>
    <d v="1899-12-30T20:16:08"/>
    <d v="2023-02-08T00:00:00"/>
    <s v="CALC10"/>
    <x v="11"/>
    <x v="10"/>
    <x v="2"/>
    <n v="-1"/>
    <s v="UCLA Undergrad"/>
    <s v="CLICC Circ Desk"/>
    <s v="CLICC Calculator"/>
    <s v="CLICC 6 Hour Loan Period"/>
    <m/>
  </r>
  <r>
    <d v="2023-02-08T00:00:00"/>
    <d v="1899-12-30T17:39:29"/>
    <d v="2023-02-22T00:00:00"/>
    <d v="1899-12-30T17:19:02"/>
    <d v="2023-02-22T00:00:00"/>
    <s v="CLICC-MM-013"/>
    <x v="4"/>
    <x v="3"/>
    <x v="0"/>
    <n v="-1"/>
    <s v="UCLA Law Grad"/>
    <s v="CLICC Circ Desk"/>
    <s v="CLICC Chromebook"/>
    <s v="1 Week"/>
    <m/>
  </r>
  <r>
    <d v="2023-02-08T00:00:00"/>
    <d v="1899-12-30T17:42:02"/>
    <d v="2023-02-08T00:00:00"/>
    <d v="1899-12-30T19:05:30"/>
    <d v="2023-02-08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2-08T00:00:00"/>
    <d v="1899-12-30T17:49:37"/>
    <d v="2023-02-08T00:00:00"/>
    <d v="1899-12-30T18:33:01"/>
    <d v="2023-02-08T00:00:00"/>
    <s v="WALLADPT49"/>
    <x v="8"/>
    <x v="7"/>
    <x v="1"/>
    <n v="-1"/>
    <s v="UCLA Undergrad"/>
    <s v="CLICC Circ Desk"/>
    <s v="CLICC USB Wall Adapter"/>
    <s v="CLICC 6 Hour Loan Period"/>
    <m/>
  </r>
  <r>
    <d v="2023-02-08T00:00:00"/>
    <d v="1899-12-30T17:49:40"/>
    <d v="2023-02-08T00:00:00"/>
    <d v="1899-12-30T17:51:17"/>
    <d v="2023-02-08T00:00:00"/>
    <s v="ANDROID24"/>
    <x v="17"/>
    <x v="16"/>
    <x v="1"/>
    <n v="-1"/>
    <s v="UCLA Undergrad"/>
    <s v="CLICC Circ Desk"/>
    <s v="CLICC Phone Cable"/>
    <s v="CLICC 6 Hour Loan Period"/>
    <s v="AND-POW-03"/>
  </r>
  <r>
    <d v="2023-02-08T00:00:00"/>
    <d v="1899-12-30T17:51:34"/>
    <d v="2023-02-08T00:00:00"/>
    <d v="1899-12-30T18:33:03"/>
    <d v="2023-02-08T00:00:00"/>
    <s v="IPHONE46"/>
    <x v="9"/>
    <x v="8"/>
    <x v="1"/>
    <n v="-1"/>
    <s v="UCLA Undergrad"/>
    <s v="CLICC Circ Desk"/>
    <s v="CLICC Phone Cable"/>
    <s v="CLICC 6 Hour Loan Period"/>
    <s v="IPH-POW-02"/>
  </r>
  <r>
    <d v="2023-02-08T00:00:00"/>
    <d v="1899-12-30T17:51:48"/>
    <d v="2023-02-08T00:00:00"/>
    <d v="1899-12-30T20:05:24"/>
    <d v="2023-02-08T00:00:00"/>
    <s v="CALC29"/>
    <x v="11"/>
    <x v="10"/>
    <x v="2"/>
    <n v="-1"/>
    <s v="UCLA Undergrad"/>
    <s v="SEL Boelter Circ Desk"/>
    <s v="CLICC Calculator"/>
    <s v="CLICC 6 Hour Loan Period"/>
    <m/>
  </r>
  <r>
    <d v="2023-02-08T00:00:00"/>
    <d v="1899-12-30T17:55:32"/>
    <d v="2023-02-08T00:00:00"/>
    <d v="1899-12-30T19:37:25"/>
    <d v="2023-02-08T00:00:00"/>
    <s v="IPHONE44"/>
    <x v="9"/>
    <x v="8"/>
    <x v="1"/>
    <n v="-1"/>
    <s v="UCLA Graduate"/>
    <s v="CLICC Circ Desk"/>
    <s v="CLICC Phone Cable"/>
    <s v="CLICC 6 Hour Loan Period"/>
    <m/>
  </r>
  <r>
    <d v="2023-02-08T00:00:00"/>
    <d v="1899-12-30T17:55:40"/>
    <d v="2023-02-08T00:00:00"/>
    <d v="1899-12-30T19:37:19"/>
    <d v="2023-02-08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8T00:00:00"/>
    <d v="1899-12-30T18:08:57"/>
    <d v="2023-02-08T00:00:00"/>
    <d v="1899-12-30T20:50:11"/>
    <d v="2023-02-08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8T00:00:00"/>
    <d v="1899-12-30T18:12:49"/>
    <d v="2023-02-14T00:00:00"/>
    <d v="1899-12-30T15:05:30"/>
    <d v="2023-02-15T00:00:00"/>
    <s v="CLICC-ML-2084"/>
    <x v="3"/>
    <x v="1"/>
    <x v="0"/>
    <n v="-1"/>
    <s v="UCLA Undergrad"/>
    <s v="CLICC Circ Desk"/>
    <s v="CLICC Chromebook"/>
    <s v="1 Week"/>
    <s v="CLICC-ML-2084"/>
  </r>
  <r>
    <d v="2023-02-08T00:00:00"/>
    <d v="1899-12-30T18:21:51"/>
    <d v="2023-02-08T00:00:00"/>
    <d v="1899-12-30T21:43:52"/>
    <d v="2023-02-15T00:00:00"/>
    <s v="CBK298"/>
    <x v="0"/>
    <x v="0"/>
    <x v="0"/>
    <n v="-1"/>
    <s v="UCLA Undergrad"/>
    <s v="Default Circulation Desk"/>
    <s v="CLICC Chromebook"/>
    <s v="1 Week"/>
    <s v="CBK-CLICC-49"/>
  </r>
  <r>
    <d v="2023-02-08T00:00:00"/>
    <d v="1899-12-30T18:34:17"/>
    <d v="2023-02-27T00:00:00"/>
    <d v="1899-12-30T15:52:14"/>
    <d v="2023-02-22T00:00:00"/>
    <s v="CLICC-MM-033"/>
    <x v="4"/>
    <x v="3"/>
    <x v="0"/>
    <n v="-1"/>
    <s v="UCLA Undergrad"/>
    <s v="CLICC Circ Desk"/>
    <s v="CLICC Chromebook"/>
    <s v="1 Week"/>
    <m/>
  </r>
  <r>
    <d v="2023-02-08T00:00:00"/>
    <d v="1899-12-30T18:54:39"/>
    <d v="2023-02-08T00:00:00"/>
    <d v="1899-12-30T19:37:24"/>
    <d v="2023-02-08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8T00:00:00"/>
    <d v="1899-12-30T19:19:32"/>
    <d v="2023-02-08T00:00:00"/>
    <d v="1899-12-30T20:52:14"/>
    <d v="2023-02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08T00:00:00"/>
    <d v="1899-12-30T19:29:21"/>
    <d v="2023-02-08T00:00:00"/>
    <d v="1899-12-30T22:10:47"/>
    <d v="2023-02-08T00:00:00"/>
    <s v="WALLADPT44"/>
    <x v="8"/>
    <x v="7"/>
    <x v="1"/>
    <n v="-1"/>
    <s v="UCLA Undergrad"/>
    <s v="CLICC Circ Desk"/>
    <s v="CLICC USB Wall Adapter"/>
    <s v="CLICC 6 Hour Loan Period"/>
    <m/>
  </r>
  <r>
    <d v="2023-02-08T00:00:00"/>
    <d v="1899-12-30T19:29:25"/>
    <d v="2023-02-08T00:00:00"/>
    <d v="1899-12-30T22:10:43"/>
    <d v="2023-02-08T00:00:00"/>
    <s v="IPHONE52"/>
    <x v="9"/>
    <x v="8"/>
    <x v="1"/>
    <n v="-1"/>
    <s v="UCLA Undergrad"/>
    <s v="CLICC Circ Desk"/>
    <s v="CLICC Phone Cable"/>
    <s v="CLICC 6 Hour Loan Period"/>
    <s v="IPH-POW-08"/>
  </r>
  <r>
    <d v="2023-02-08T00:00:00"/>
    <d v="1899-12-30T20:48:03"/>
    <d v="2023-02-08T00:00:00"/>
    <d v="1899-12-30T22:36:28"/>
    <d v="2023-02-08T00:00:00"/>
    <s v="WALLADPT47"/>
    <x v="8"/>
    <x v="7"/>
    <x v="1"/>
    <n v="-1"/>
    <s v="UCLA Undergrad"/>
    <s v="CLICC Circ Desk"/>
    <s v="CLICC USB Wall Adapter"/>
    <s v="CLICC 6 Hour Loan Period"/>
    <m/>
  </r>
  <r>
    <d v="2023-02-08T00:00:00"/>
    <d v="1899-12-30T20:48:06"/>
    <d v="2023-02-08T00:00:00"/>
    <d v="1899-12-30T22:36:18"/>
    <d v="2023-02-08T00:00:00"/>
    <s v="IPHONE44"/>
    <x v="9"/>
    <x v="8"/>
    <x v="1"/>
    <n v="-1"/>
    <s v="UCLA Undergrad"/>
    <s v="CLICC Circ Desk"/>
    <s v="CLICC Phone Cable"/>
    <s v="CLICC 6 Hour Loan Period"/>
    <m/>
  </r>
  <r>
    <d v="2023-02-09T00:00:00"/>
    <d v="1899-12-30T08:19:00"/>
    <d v="2023-02-23T00:00:00"/>
    <d v="1899-12-30T10:33:45"/>
    <d v="2023-02-23T00:00:00"/>
    <s v="MP135"/>
    <x v="1"/>
    <x v="1"/>
    <x v="0"/>
    <n v="-1"/>
    <s v="UCLA Undergrad"/>
    <s v="CLICC Circ Desk"/>
    <s v="CLICC Chromebook"/>
    <s v="1 Week"/>
    <s v="ML-PC1-11"/>
  </r>
  <r>
    <d v="2023-02-09T00:00:00"/>
    <d v="1899-12-30T08:24:51"/>
    <d v="2023-02-09T00:00:00"/>
    <d v="1899-12-30T12:09:34"/>
    <d v="2023-02-09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9T00:00:00"/>
    <d v="1899-12-30T08:46:59"/>
    <d v="2023-02-09T00:00:00"/>
    <d v="1899-12-30T21:13:15"/>
    <d v="2023-02-09T00:00:00"/>
    <s v="WALLADPT47"/>
    <x v="8"/>
    <x v="7"/>
    <x v="1"/>
    <n v="-1"/>
    <s v="UCLA Graduate"/>
    <s v="CLICC Circ Desk"/>
    <s v="CLICC USB Wall Adapter"/>
    <s v="CLICC 6 Hour Loan Period"/>
    <m/>
  </r>
  <r>
    <d v="2023-02-09T00:00:00"/>
    <d v="1899-12-30T08:47:01"/>
    <d v="2023-02-09T00:00:00"/>
    <d v="1899-12-30T21:13:36"/>
    <d v="2023-02-09T00:00:00"/>
    <s v="IPHONE48"/>
    <x v="9"/>
    <x v="8"/>
    <x v="1"/>
    <n v="-1"/>
    <s v="UCLA Graduate"/>
    <s v="CLICC Circ Desk"/>
    <s v="CLICC Phone Cable"/>
    <s v="CLICC 6 Hour Loan Period"/>
    <s v="IPH-POW-04"/>
  </r>
  <r>
    <d v="2023-02-09T00:00:00"/>
    <d v="1899-12-30T08:47:13"/>
    <d v="2023-02-09T00:00:00"/>
    <d v="1899-12-30T21:13:55"/>
    <d v="2023-02-09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9T00:00:00"/>
    <d v="1899-12-30T08:48:43"/>
    <d v="2023-02-09T00:00:00"/>
    <d v="1899-12-30T09:54:04"/>
    <d v="2023-02-09T00:00:00"/>
    <s v="HDST28"/>
    <x v="6"/>
    <x v="5"/>
    <x v="2"/>
    <n v="-1"/>
    <s v="UCLA Graduate"/>
    <s v="Biomed Circ Desk"/>
    <s v="CLICC Headset"/>
    <s v="CLICC 6 Hour Loan Period"/>
    <s v="HDS-BIO-11"/>
  </r>
  <r>
    <d v="2023-02-09T00:00:00"/>
    <d v="1899-12-30T09:07:21"/>
    <d v="2023-02-23T00:00:00"/>
    <d v="1899-12-30T10:00:10"/>
    <d v="2023-02-23T00:00:00"/>
    <s v="HP127"/>
    <x v="2"/>
    <x v="2"/>
    <x v="0"/>
    <n v="-1"/>
    <s v="UCLA Graduate"/>
    <s v="CLICC Circ Desk"/>
    <s v="CLICC Chromebook"/>
    <s v="1 Week"/>
    <s v="WL-PC2-16"/>
  </r>
  <r>
    <d v="2023-02-09T00:00:00"/>
    <d v="1899-12-30T09:15:38"/>
    <d v="2023-02-23T00:00:00"/>
    <d v="1899-12-30T10:30:56"/>
    <d v="2023-02-23T00:00:00"/>
    <s v="CLICC-ML-2032"/>
    <x v="3"/>
    <x v="1"/>
    <x v="0"/>
    <n v="-1"/>
    <s v="UCLA Graduate"/>
    <s v="CLICC Circ Desk"/>
    <s v="CLICC Chromebook"/>
    <s v="1 Week"/>
    <s v="CLICC-ML-2032"/>
  </r>
  <r>
    <d v="2023-02-09T00:00:00"/>
    <d v="1899-12-30T09:30:49"/>
    <d v="2023-02-16T00:00:00"/>
    <d v="1899-12-30T09:46:16"/>
    <d v="2023-02-20T00:00:00"/>
    <s v="CLICC-ML-2022"/>
    <x v="3"/>
    <x v="1"/>
    <x v="0"/>
    <n v="-1"/>
    <s v="UCLA Graduate"/>
    <s v="CLICC Circ Desk"/>
    <s v="CLICC Chromebook"/>
    <s v="1 Week"/>
    <s v="CLICC-ML-2022"/>
  </r>
  <r>
    <d v="2023-02-09T00:00:00"/>
    <d v="1899-12-30T09:58:09"/>
    <d v="2023-02-09T00:00:00"/>
    <d v="1899-12-30T11:53:53"/>
    <d v="2023-02-09T00:00:00"/>
    <s v="HDST11"/>
    <x v="6"/>
    <x v="5"/>
    <x v="2"/>
    <n v="-1"/>
    <s v="UCLA Undergrad"/>
    <s v="CLICC Circ Desk"/>
    <s v="CLICC Headset"/>
    <s v="CLICC 6 Hour Loan Period"/>
    <s v="HDS-YRL-05"/>
  </r>
  <r>
    <d v="2023-02-09T00:00:00"/>
    <d v="1899-12-30T10:07:15"/>
    <d v="2023-02-09T00:00:00"/>
    <d v="1899-12-30T15:45:37"/>
    <d v="2023-02-0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9T00:00:00"/>
    <d v="1899-12-30T10:12:59"/>
    <d v="2023-02-09T00:00:00"/>
    <d v="1899-12-30T12:39:40"/>
    <d v="2023-02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9T00:00:00"/>
    <d v="1899-12-30T10:14:19"/>
    <d v="2023-02-09T00:00:00"/>
    <d v="1899-12-30T15:17:07"/>
    <d v="2023-02-09T00:00:00"/>
    <s v="CALC09"/>
    <x v="11"/>
    <x v="10"/>
    <x v="2"/>
    <n v="-1"/>
    <s v="UCLA Undergrad"/>
    <s v="CLICC Circ Desk"/>
    <s v="CLICC Calculator"/>
    <s v="CLICC 6 Hour Loan Period"/>
    <m/>
  </r>
  <r>
    <d v="2023-02-09T00:00:00"/>
    <d v="1899-12-30T10:34:07"/>
    <d v="2023-02-23T00:00:00"/>
    <d v="1899-12-30T10:48:39"/>
    <d v="2023-02-23T00:00:00"/>
    <s v="HP072"/>
    <x v="2"/>
    <x v="2"/>
    <x v="0"/>
    <n v="-1"/>
    <s v="UCLA Undergrad"/>
    <s v="CLICC Circ Desk"/>
    <s v="CLICC Chromebook"/>
    <s v="1 Week"/>
    <s v="WL-RC2-02"/>
  </r>
  <r>
    <d v="2023-02-09T00:00:00"/>
    <d v="1899-12-30T10:37:29"/>
    <d v="2023-02-21T00:00:00"/>
    <d v="1899-12-30T12:02:57"/>
    <d v="2023-02-23T00:00:00"/>
    <s v="CLICC-ML-2080"/>
    <x v="3"/>
    <x v="1"/>
    <x v="0"/>
    <n v="-1"/>
    <s v="UCLA Undergrad"/>
    <s v="CLICC Circ Desk"/>
    <s v="CLICC Chromebook"/>
    <s v="1 Week"/>
    <s v="CLICC-ML-2080"/>
  </r>
  <r>
    <d v="2023-02-09T00:00:00"/>
    <d v="1899-12-30T10:47:54"/>
    <d v="2023-02-23T00:00:00"/>
    <d v="1899-12-30T13:57:14"/>
    <d v="2023-02-23T00:00:00"/>
    <s v="HP036"/>
    <x v="2"/>
    <x v="2"/>
    <x v="0"/>
    <n v="-1"/>
    <s v="UCLA Graduate"/>
    <s v="CLICC Circ Desk"/>
    <s v="CLICC Chromebook"/>
    <s v="1 Week"/>
    <s v="WL-SEL-01"/>
  </r>
  <r>
    <d v="2023-02-09T00:00:00"/>
    <d v="1899-12-30T10:50:48"/>
    <d v="2023-02-09T00:00:00"/>
    <d v="1899-12-30T13:45:35"/>
    <d v="2023-02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2-09T00:00:00"/>
    <d v="1899-12-30T10:54:08"/>
    <d v="2023-02-09T00:00:00"/>
    <d v="1899-12-30T15:47:37"/>
    <d v="2023-02-09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2-09T00:00:00"/>
    <d v="1899-12-30T10:56:23"/>
    <d v="2023-02-09T00:00:00"/>
    <d v="1899-12-30T13:53:58"/>
    <d v="2023-02-0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9T00:00:00"/>
    <d v="1899-12-30T10:57:03"/>
    <d v="2023-02-09T00:00:00"/>
    <d v="1899-12-30T13:53:45"/>
    <d v="2023-02-09T00:00:00"/>
    <s v="IPHONE25"/>
    <x v="9"/>
    <x v="8"/>
    <x v="1"/>
    <n v="-1"/>
    <s v="UCLA Undergrad"/>
    <s v="CLICC Circ Desk"/>
    <s v="CLICC Phone Cable"/>
    <s v="CLICC 6 Hour Loan Period"/>
    <s v="IPH-YRL-01"/>
  </r>
  <r>
    <d v="2023-02-09T00:00:00"/>
    <d v="1899-12-30T10:57:16"/>
    <d v="2023-02-09T00:00:00"/>
    <d v="1899-12-30T13:53:33"/>
    <d v="2023-02-09T00:00:00"/>
    <s v="WALLADPT44"/>
    <x v="8"/>
    <x v="7"/>
    <x v="1"/>
    <n v="-1"/>
    <s v="UCLA Undergrad"/>
    <s v="CLICC Circ Desk"/>
    <s v="CLICC USB Wall Adapter"/>
    <s v="CLICC 6 Hour Loan Period"/>
    <m/>
  </r>
  <r>
    <d v="2023-02-09T00:00:00"/>
    <d v="1899-12-30T10:58:02"/>
    <d v="2023-02-23T00:00:00"/>
    <d v="1899-12-30T11:02:31"/>
    <d v="2023-02-23T00:00:00"/>
    <s v="CLICC-MM-0044"/>
    <x v="4"/>
    <x v="3"/>
    <x v="0"/>
    <n v="-1"/>
    <s v="UCLA Graduate"/>
    <s v="CLICC Circ Desk"/>
    <s v="CLICC Chromebook"/>
    <s v="1 Week"/>
    <s v="ITS iPad 219"/>
  </r>
  <r>
    <d v="2023-02-09T00:00:00"/>
    <d v="1899-12-30T10:59:58"/>
    <d v="2023-02-09T00:00:00"/>
    <d v="1899-12-30T13:54:36"/>
    <d v="2023-02-09T00:00:00"/>
    <s v="WALLADPT39"/>
    <x v="8"/>
    <x v="7"/>
    <x v="1"/>
    <n v="-1"/>
    <s v="UCLA Undergrad"/>
    <s v="CLICC Circ Desk"/>
    <s v="CLICC USB Wall Adapter"/>
    <s v="CLICC 6 Hour Loan Period"/>
    <m/>
  </r>
  <r>
    <d v="2023-02-09T00:00:00"/>
    <d v="1899-12-30T11:00:01"/>
    <d v="2023-02-09T00:00:00"/>
    <d v="1899-12-30T13:56:41"/>
    <d v="2023-02-09T00:00:00"/>
    <s v="IPHONE37"/>
    <x v="9"/>
    <x v="8"/>
    <x v="1"/>
    <n v="-1"/>
    <s v="UCLA Undergrad"/>
    <s v="CLICC Circ Desk"/>
    <s v="CLICC Phone Cable"/>
    <s v="CLICC 6 Hour Loan Period"/>
    <s v="IPH-YRL-13"/>
  </r>
  <r>
    <d v="2023-02-09T00:00:00"/>
    <d v="1899-12-30T11:05:37"/>
    <d v="2023-02-09T00:00:00"/>
    <d v="1899-12-30T12:04:00"/>
    <d v="2023-02-09T00:00:00"/>
    <s v="HDMIC13"/>
    <x v="16"/>
    <x v="15"/>
    <x v="4"/>
    <n v="-1"/>
    <s v="UCLA Graduate"/>
    <s v="CLICC Circ Desk"/>
    <s v="CLICC Display Cable"/>
    <s v="CLICC 6 Hour Loan Period"/>
    <s v="HDMC-YRL-05"/>
  </r>
  <r>
    <d v="2023-02-09T00:00:00"/>
    <d v="1899-12-30T11:14:38"/>
    <d v="2023-02-09T00:00:00"/>
    <d v="1899-12-30T11:19:31"/>
    <d v="2023-02-16T00:00:00"/>
    <s v="CLICC-MM-0018"/>
    <x v="4"/>
    <x v="3"/>
    <x v="0"/>
    <n v="-1"/>
    <s v="UCLA Undergrad"/>
    <s v="CLICC Circ Desk"/>
    <s v="CLICC Chromebook"/>
    <s v="1 Week"/>
    <s v="ITS iPad 160"/>
  </r>
  <r>
    <d v="2023-02-09T00:00:00"/>
    <d v="1899-12-30T11:19:58"/>
    <d v="2023-02-23T00:00:00"/>
    <d v="1899-12-30T13:18:37"/>
    <d v="2023-02-23T00:00:00"/>
    <s v="MP020"/>
    <x v="1"/>
    <x v="1"/>
    <x v="0"/>
    <n v="-1"/>
    <s v="UCLA Undergrad"/>
    <s v="CLICC Circ Desk"/>
    <s v="CLICC Chromebook"/>
    <s v="1 Week"/>
    <s v="ML-BIO-10"/>
  </r>
  <r>
    <d v="2023-02-09T00:00:00"/>
    <d v="1899-12-30T11:22:11"/>
    <d v="2023-02-09T00:00:00"/>
    <d v="1899-12-30T12:47:47"/>
    <d v="2023-02-09T00:00:00"/>
    <s v="IPHONE27"/>
    <x v="9"/>
    <x v="8"/>
    <x v="1"/>
    <n v="-1"/>
    <s v="UCLA Undergrad"/>
    <s v="CLICC Circ Desk"/>
    <s v="CLICC Phone Cable"/>
    <s v="CLICC 6 Hour Loan Period"/>
    <s v="IPH-YRL-03"/>
  </r>
  <r>
    <d v="2023-02-09T00:00:00"/>
    <d v="1899-12-30T11:22:20"/>
    <d v="2023-02-09T00:00:00"/>
    <d v="1899-12-30T12:47:41"/>
    <d v="2023-02-09T00:00:00"/>
    <s v="WALLADPT36"/>
    <x v="8"/>
    <x v="7"/>
    <x v="1"/>
    <n v="-1"/>
    <s v="UCLA Undergrad"/>
    <s v="CLICC Circ Desk"/>
    <s v="CLICC USB Wall Adapter"/>
    <s v="CLICC 6 Hour Loan Period"/>
    <m/>
  </r>
  <r>
    <d v="2023-02-09T00:00:00"/>
    <d v="1899-12-30T11:22:44"/>
    <d v="2023-02-22T00:00:00"/>
    <d v="1899-12-30T13:53:50"/>
    <d v="2023-02-23T00:00:00"/>
    <s v="CLICC-ML-2029"/>
    <x v="3"/>
    <x v="1"/>
    <x v="0"/>
    <n v="-1"/>
    <s v="UCLA Undergrad"/>
    <s v="CLICC Circ Desk"/>
    <s v="CLICC Chromebook"/>
    <s v="1 Week"/>
    <s v="CLICC-ML-2029"/>
  </r>
  <r>
    <d v="2023-02-09T00:00:00"/>
    <d v="1899-12-30T11:24:43"/>
    <d v="2023-02-22T00:00:00"/>
    <d v="1899-12-30T14:51:45"/>
    <d v="2023-02-23T00:00:00"/>
    <s v="CLICC-ML-2074"/>
    <x v="3"/>
    <x v="1"/>
    <x v="0"/>
    <n v="-1"/>
    <s v="UCLA Undergrad"/>
    <s v="CLICC Circ Desk"/>
    <s v="CLICC Chromebook"/>
    <s v="1 Week"/>
    <s v="CLICC-ML-2074"/>
  </r>
  <r>
    <d v="2023-02-09T00:00:00"/>
    <d v="1899-12-30T11:48:18"/>
    <d v="2023-02-09T00:00:00"/>
    <d v="1899-12-30T14:31:52"/>
    <d v="2023-02-09T00:00:00"/>
    <s v="HDST03"/>
    <x v="6"/>
    <x v="5"/>
    <x v="2"/>
    <n v="-1"/>
    <s v="UCLA Undergrad"/>
    <s v="SEL Boelter Circ Desk"/>
    <s v="CLICC Headset"/>
    <s v="CLICC 6 Hour Loan Period"/>
    <s v="HDS-BOE-03"/>
  </r>
  <r>
    <d v="2023-02-09T00:00:00"/>
    <d v="1899-12-30T11:52:38"/>
    <d v="2023-02-09T00:00:00"/>
    <d v="1899-12-30T15:13:05"/>
    <d v="2023-02-09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9T00:00:00"/>
    <d v="1899-12-30T11:52:41"/>
    <d v="2023-02-09T00:00:00"/>
    <d v="1899-12-30T15:13:09"/>
    <d v="2023-02-09T00:00:00"/>
    <s v="IPHONE58"/>
    <x v="9"/>
    <x v="8"/>
    <x v="1"/>
    <n v="-1"/>
    <s v="UCLA Graduate"/>
    <s v="Biomed Circ Desk"/>
    <s v="CLICC Phone Cable"/>
    <s v="CLICC 6 Hour Loan Period"/>
    <s v="IPH-BIO-02"/>
  </r>
  <r>
    <d v="2023-02-09T00:00:00"/>
    <d v="1899-12-30T11:58:15"/>
    <d v="2023-02-09T00:00:00"/>
    <d v="1899-12-30T11:59:08"/>
    <d v="2023-02-09T00:00:00"/>
    <s v="CALC07"/>
    <x v="11"/>
    <x v="10"/>
    <x v="2"/>
    <n v="-1"/>
    <s v="UCLA Undergrad"/>
    <s v="CLICC Circ Desk"/>
    <s v="CLICC Calculator"/>
    <s v="CLICC 6 Hour Loan Period"/>
    <s v="CAL-POW-06"/>
  </r>
  <r>
    <d v="2023-02-09T00:00:00"/>
    <d v="1899-12-30T11:59:15"/>
    <d v="2023-02-09T00:00:00"/>
    <d v="1899-12-30T13:54:18"/>
    <d v="2023-02-09T00:00:00"/>
    <s v="CALC05"/>
    <x v="11"/>
    <x v="10"/>
    <x v="2"/>
    <n v="-1"/>
    <s v="UCLA Undergrad"/>
    <s v="CLICC Circ Desk"/>
    <s v="CLICC Calculator"/>
    <s v="CLICC 6 Hour Loan Period"/>
    <s v="CAL-POW-04"/>
  </r>
  <r>
    <d v="2023-02-09T00:00:00"/>
    <d v="1899-12-30T12:05:38"/>
    <d v="2023-02-09T00:00:00"/>
    <d v="1899-12-30T17:05:20"/>
    <d v="2023-02-09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9T00:00:00"/>
    <d v="1899-12-30T12:05:46"/>
    <d v="2023-02-17T00:00:00"/>
    <d v="1899-12-30T15:28:54"/>
    <d v="2023-02-16T00:00:00"/>
    <s v="CLICC-MM-0017"/>
    <x v="4"/>
    <x v="3"/>
    <x v="0"/>
    <n v="-1"/>
    <s v="UCLA Undergrad"/>
    <s v="CLICC Circ Desk"/>
    <s v="CLICC Chromebook"/>
    <s v="1 Week"/>
    <s v="ITS iPad 127"/>
  </r>
  <r>
    <d v="2023-02-09T00:00:00"/>
    <d v="1899-12-30T12:08:22"/>
    <d v="2023-02-09T00:00:00"/>
    <d v="1899-12-30T13:52:52"/>
    <d v="2023-02-09T00:00:00"/>
    <s v="CALC04"/>
    <x v="11"/>
    <x v="10"/>
    <x v="2"/>
    <n v="-1"/>
    <s v="UCLA Undergrad"/>
    <s v="CLICC Circ Desk"/>
    <s v="CLICC Calculator"/>
    <s v="CLICC 6 Hour Loan Period"/>
    <s v="CAL-POW-03"/>
  </r>
  <r>
    <d v="2023-02-09T00:00:00"/>
    <d v="1899-12-30T12:16:46"/>
    <d v="2023-02-21T00:00:00"/>
    <d v="1899-12-30T16:27:04"/>
    <d v="2023-02-23T00:00:00"/>
    <s v="CLICC-MM-0040"/>
    <x v="4"/>
    <x v="3"/>
    <x v="0"/>
    <n v="-1"/>
    <s v="UCLA Undergrad"/>
    <s v="CLICC Circ Desk"/>
    <s v="CLICC Chromebook"/>
    <s v="1 Week"/>
    <s v="ITS iPad 63"/>
  </r>
  <r>
    <d v="2023-02-09T00:00:00"/>
    <d v="1899-12-30T12:17:06"/>
    <d v="2023-02-09T00:00:00"/>
    <d v="1899-12-30T14:01:14"/>
    <d v="2023-02-09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9T00:00:00"/>
    <d v="1899-12-30T12:17:24"/>
    <d v="2023-02-09T00:00:00"/>
    <d v="1899-12-30T14:55:10"/>
    <d v="2023-02-09T00:00:00"/>
    <s v="HDST15"/>
    <x v="6"/>
    <x v="5"/>
    <x v="2"/>
    <n v="-1"/>
    <s v="UCLA Undergrad"/>
    <s v="CLICC Circ Desk"/>
    <s v="CLICC Headset"/>
    <s v="CLICC 6 Hour Loan Period"/>
    <s v="HDS-POW-04"/>
  </r>
  <r>
    <d v="2023-02-09T00:00:00"/>
    <d v="1899-12-30T12:26:06"/>
    <d v="2023-02-16T00:00:00"/>
    <d v="1899-12-30T16:11:27"/>
    <d v="2023-02-16T00:00:00"/>
    <s v="MP056"/>
    <x v="1"/>
    <x v="1"/>
    <x v="0"/>
    <n v="-1"/>
    <s v="UCLA Undergrad"/>
    <s v="CLICC Circ Desk"/>
    <s v="CLICC Chromebook"/>
    <s v="1 Week"/>
    <s v="ML-YRL-15"/>
  </r>
  <r>
    <d v="2023-02-09T00:00:00"/>
    <d v="1899-12-30T12:30:49"/>
    <d v="2023-02-09T00:00:00"/>
    <d v="1899-12-30T13:53:27"/>
    <d v="2023-02-09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9T00:00:00"/>
    <d v="1899-12-30T12:30:52"/>
    <d v="2023-02-09T00:00:00"/>
    <d v="1899-12-30T13:53:25"/>
    <d v="2023-02-09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09T00:00:00"/>
    <d v="1899-12-30T12:31:22"/>
    <d v="2023-03-01T00:00:00"/>
    <d v="1899-12-30T16:23:30"/>
    <d v="2023-02-23T00:00:00"/>
    <s v="CLICC-ML-0118"/>
    <x v="3"/>
    <x v="1"/>
    <x v="0"/>
    <n v="-1"/>
    <s v="UCLA Undergrad"/>
    <s v="CLICC Circ Desk"/>
    <s v="CLICC Chromebook"/>
    <s v="1 Week"/>
    <s v="ITS MacBook 150"/>
  </r>
  <r>
    <d v="2023-02-09T00:00:00"/>
    <d v="1899-12-30T12:33:30"/>
    <d v="2023-02-09T00:00:00"/>
    <d v="1899-12-30T16:21:20"/>
    <d v="2023-02-09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9T00:00:00"/>
    <d v="1899-12-30T12:36:18"/>
    <d v="2023-02-25T00:00:00"/>
    <d v="1899-12-30T14:41:38"/>
    <d v="2023-02-22T00:00:00"/>
    <s v="CLICC-MM-088"/>
    <x v="4"/>
    <x v="3"/>
    <x v="0"/>
    <n v="-1"/>
    <s v="UCLA Undergrad"/>
    <s v="CLICC Circ Desk"/>
    <s v="CLICC Chromebook"/>
    <s v="1 Week"/>
    <m/>
  </r>
  <r>
    <d v="2023-02-09T00:00:00"/>
    <d v="1899-12-30T12:42:08"/>
    <d v="2023-02-09T00:00:00"/>
    <d v="1899-12-30T12:53:10"/>
    <d v="2023-02-09T00:00:00"/>
    <s v="WALLADPT32"/>
    <x v="8"/>
    <x v="7"/>
    <x v="1"/>
    <n v="-1"/>
    <s v="UCLA Graduate"/>
    <s v="CLICC Circ Desk"/>
    <s v="CLICC USB Wall Adapter"/>
    <s v="CLICC 6 Hour Loan Period"/>
    <m/>
  </r>
  <r>
    <d v="2023-02-09T00:00:00"/>
    <d v="1899-12-30T12:42:14"/>
    <d v="2023-02-09T00:00:00"/>
    <d v="1899-12-30T12:53:30"/>
    <d v="2023-02-09T00:00:00"/>
    <s v="IPHONE30"/>
    <x v="9"/>
    <x v="8"/>
    <x v="1"/>
    <n v="-1"/>
    <s v="UCLA Graduate"/>
    <s v="CLICC Circ Desk"/>
    <s v="CLICC Phone Cable"/>
    <s v="CLICC 6 Hour Loan Period"/>
    <s v="IPH-YRL-06"/>
  </r>
  <r>
    <d v="2023-02-09T00:00:00"/>
    <d v="1899-12-30T12:42:36"/>
    <d v="2023-02-09T00:00:00"/>
    <d v="1899-12-30T12:54:05"/>
    <d v="2023-02-09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9T00:00:00"/>
    <d v="1899-12-30T12:44:35"/>
    <d v="2023-02-09T00:00:00"/>
    <d v="1899-12-30T15:45:07"/>
    <d v="2023-02-09T00:00:00"/>
    <s v="IPHONE34"/>
    <x v="9"/>
    <x v="8"/>
    <x v="1"/>
    <n v="-1"/>
    <s v="UCLA Graduate"/>
    <s v="CLICC Circ Desk"/>
    <s v="CLICC Phone Cable"/>
    <s v="CLICC 6 Hour Loan Period"/>
    <s v="IPH-YRL-10"/>
  </r>
  <r>
    <d v="2023-02-09T00:00:00"/>
    <d v="1899-12-30T12:44:42"/>
    <d v="2023-02-09T00:00:00"/>
    <d v="1899-12-30T15:45:29"/>
    <d v="2023-02-09T00:00:00"/>
    <s v="WALLADPT40"/>
    <x v="8"/>
    <x v="7"/>
    <x v="1"/>
    <n v="-1"/>
    <s v="UCLA Graduate"/>
    <s v="CLICC Circ Desk"/>
    <s v="CLICC USB Wall Adapter"/>
    <s v="CLICC 6 Hour Loan Period"/>
    <m/>
  </r>
  <r>
    <d v="2023-02-09T00:00:00"/>
    <d v="1899-12-30T12:51:02"/>
    <d v="2023-03-07T00:00:00"/>
    <d v="1899-12-30T16:32:43"/>
    <d v="2023-02-16T00:00:00"/>
    <s v="CLICC-MM-016"/>
    <x v="4"/>
    <x v="3"/>
    <x v="0"/>
    <n v="-1"/>
    <s v="UCLA Graduate"/>
    <s v="CLICC Circ Desk"/>
    <s v="CLICC Chromebook"/>
    <s v="1 Week"/>
    <m/>
  </r>
  <r>
    <d v="2023-02-09T00:00:00"/>
    <d v="1899-12-30T12:51:51"/>
    <d v="2023-02-16T00:00:00"/>
    <d v="1899-12-30T15:37:49"/>
    <d v="2023-02-16T00:00:00"/>
    <s v="CLICC-ML-2065"/>
    <x v="3"/>
    <x v="1"/>
    <x v="0"/>
    <n v="-1"/>
    <s v="UCLA Undergrad"/>
    <s v="CLICC Circ Desk"/>
    <s v="CLICC Chromebook"/>
    <s v="1 Week"/>
    <s v="CLICC-ML-2065"/>
  </r>
  <r>
    <d v="2023-02-09T00:00:00"/>
    <d v="1899-12-30T12:52:01"/>
    <d v="2023-02-09T00:00:00"/>
    <d v="1899-12-30T15:49:04"/>
    <d v="2023-02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9T00:00:00"/>
    <d v="1899-12-30T13:00:11"/>
    <d v="2023-02-11T00:00:00"/>
    <d v="1899-12-30T10:53:03"/>
    <d v="2023-02-16T00:00:00"/>
    <s v="CLICC-MM-077"/>
    <x v="4"/>
    <x v="3"/>
    <x v="0"/>
    <n v="-1"/>
    <s v="UCLA Undergrad"/>
    <s v="CLICC Circ Desk"/>
    <s v="CLICC Chromebook"/>
    <s v="1 Week"/>
    <m/>
  </r>
  <r>
    <d v="2023-02-09T00:00:00"/>
    <d v="1899-12-30T13:03:24"/>
    <d v="2023-02-09T00:00:00"/>
    <d v="1899-12-30T13:51:38"/>
    <d v="2023-02-09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09T00:00:00"/>
    <d v="1899-12-30T13:09:23"/>
    <d v="2023-02-09T00:00:00"/>
    <d v="1899-12-30T18:05:42"/>
    <d v="2023-02-16T00:00:00"/>
    <s v="CBK191"/>
    <x v="0"/>
    <x v="0"/>
    <x v="0"/>
    <n v="-1"/>
    <s v="UCLA Graduate"/>
    <s v="Biomed Circ Desk"/>
    <s v="CLICC Chromebook"/>
    <s v="1 Week"/>
    <s v="CBK-BIO-02"/>
  </r>
  <r>
    <d v="2023-02-09T00:00:00"/>
    <d v="1899-12-30T13:22:46"/>
    <d v="2023-02-21T00:00:00"/>
    <d v="1899-12-30T15:45:11"/>
    <d v="2023-02-16T00:00:00"/>
    <s v="CBK311"/>
    <x v="0"/>
    <x v="0"/>
    <x v="0"/>
    <n v="-1"/>
    <s v="UCLA Undergrad"/>
    <s v="CLICC Circ Desk"/>
    <s v="CLICC Chromebook"/>
    <s v="1 Week"/>
    <s v="CBK-CLICC-62"/>
  </r>
  <r>
    <d v="2023-02-09T00:00:00"/>
    <d v="1899-12-30T13:31:13"/>
    <d v="2023-02-09T00:00:00"/>
    <d v="1899-12-30T17:59:01"/>
    <d v="2023-02-09T00:00:00"/>
    <s v="HPUSBC13"/>
    <x v="14"/>
    <x v="13"/>
    <x v="1"/>
    <n v="-1"/>
    <s v="UCLA Graduate"/>
    <s v="SEL Boelter Circ Desk"/>
    <s v="CLICC Laptop Charger"/>
    <s v="CLICC 6 Hour Loan Period"/>
    <m/>
  </r>
  <r>
    <d v="2023-02-09T00:00:00"/>
    <d v="1899-12-30T13:49:07"/>
    <d v="2023-02-28T00:00:00"/>
    <d v="1899-12-30T15:51:39"/>
    <d v="2023-02-23T00:00:00"/>
    <s v="MP142"/>
    <x v="1"/>
    <x v="1"/>
    <x v="0"/>
    <n v="-1"/>
    <s v="UCLA Undergrad"/>
    <s v="CLICC Circ Desk"/>
    <s v="CLICC Chromebook"/>
    <s v="1 Week"/>
    <s v="ML-PC1-18"/>
  </r>
  <r>
    <d v="2023-02-09T00:00:00"/>
    <d v="1899-12-30T13:53:44"/>
    <d v="2023-02-09T00:00:00"/>
    <d v="1899-12-30T17:51:09"/>
    <d v="2023-02-09T00:00:00"/>
    <s v="WALLADPT48"/>
    <x v="8"/>
    <x v="7"/>
    <x v="1"/>
    <n v="-1"/>
    <s v="UCLA Undergrad"/>
    <s v="CLICC Circ Desk"/>
    <s v="CLICC USB Wall Adapter"/>
    <s v="CLICC 6 Hour Loan Period"/>
    <m/>
  </r>
  <r>
    <d v="2023-02-09T00:00:00"/>
    <d v="1899-12-30T13:53:50"/>
    <d v="2023-02-09T00:00:00"/>
    <d v="1899-12-30T17:51:06"/>
    <d v="2023-02-09T00:00:00"/>
    <s v="IPHONE46"/>
    <x v="9"/>
    <x v="8"/>
    <x v="1"/>
    <n v="-1"/>
    <s v="UCLA Undergrad"/>
    <s v="CLICC Circ Desk"/>
    <s v="CLICC Phone Cable"/>
    <s v="CLICC 6 Hour Loan Period"/>
    <s v="IPH-POW-02"/>
  </r>
  <r>
    <d v="2023-02-09T00:00:00"/>
    <d v="1899-12-30T13:54:53"/>
    <d v="2023-02-09T00:00:00"/>
    <d v="1899-12-30T15:16:40"/>
    <d v="2023-02-09T00:00:00"/>
    <s v="IPHONE25"/>
    <x v="9"/>
    <x v="8"/>
    <x v="1"/>
    <n v="-1"/>
    <s v="UCLA Undergrad"/>
    <s v="CLICC Circ Desk"/>
    <s v="CLICC Phone Cable"/>
    <s v="CLICC 6 Hour Loan Period"/>
    <s v="IPH-YRL-01"/>
  </r>
  <r>
    <d v="2023-02-09T00:00:00"/>
    <d v="1899-12-30T13:55:02"/>
    <d v="2023-02-09T00:00:00"/>
    <d v="1899-12-30T15:16:30"/>
    <d v="2023-02-09T00:00:00"/>
    <s v="WALLADPT46"/>
    <x v="8"/>
    <x v="7"/>
    <x v="1"/>
    <n v="-1"/>
    <s v="UCLA Undergrad"/>
    <s v="CLICC Circ Desk"/>
    <s v="CLICC USB Wall Adapter"/>
    <s v="CLICC 6 Hour Loan Period"/>
    <m/>
  </r>
  <r>
    <d v="2023-02-09T00:00:00"/>
    <d v="1899-12-30T13:55:12"/>
    <d v="2023-02-09T00:00:00"/>
    <d v="1899-12-30T15:15:43"/>
    <d v="2023-02-0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9T00:00:00"/>
    <d v="1899-12-30T13:56:13"/>
    <d v="2023-02-09T00:00:00"/>
    <d v="1899-12-30T14:02:16"/>
    <d v="2023-02-09T00:00:00"/>
    <s v="UVGA19"/>
    <x v="19"/>
    <x v="18"/>
    <x v="4"/>
    <n v="-1"/>
    <s v="UCLA Graduate"/>
    <s v="CLICC Circ Desk"/>
    <s v="CLICC Input/Output Adapter"/>
    <s v="CLICC 6 Hour Loan Period"/>
    <m/>
  </r>
  <r>
    <d v="2023-02-09T00:00:00"/>
    <d v="1899-12-30T13:57:32"/>
    <d v="2023-02-09T00:00:00"/>
    <d v="1899-12-30T17:07:43"/>
    <d v="2023-02-09T00:00:00"/>
    <s v="OMNI28"/>
    <x v="12"/>
    <x v="11"/>
    <x v="1"/>
    <n v="-1"/>
    <s v="UCLA Undergrad"/>
    <s v="Music Circ Desk"/>
    <s v="CLICC Omnicharge"/>
    <s v="CLICC 6 Hour Loan Period"/>
    <s v="OMN-MUS-08"/>
  </r>
  <r>
    <d v="2023-02-09T00:00:00"/>
    <d v="1899-12-30T13:57:34"/>
    <d v="2023-02-09T00:00:00"/>
    <d v="1899-12-30T17:07:45"/>
    <d v="2023-02-09T00:00:00"/>
    <s v="IPHONE01"/>
    <x v="9"/>
    <x v="8"/>
    <x v="1"/>
    <n v="-1"/>
    <s v="UCLA Undergrad"/>
    <s v="Music Circ Desk"/>
    <s v="CLICC Phone Cable"/>
    <s v="CLICC 6 Hour Loan Period"/>
    <s v="IPH-MUS-01"/>
  </r>
  <r>
    <d v="2023-02-09T00:00:00"/>
    <d v="1899-12-30T14:05:20"/>
    <d v="2023-02-09T00:00:00"/>
    <d v="1899-12-30T15:39:51"/>
    <d v="2023-02-09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2-09T00:00:00"/>
    <d v="1899-12-30T14:08:18"/>
    <d v="2023-02-09T00:00:00"/>
    <d v="1899-12-30T15:05:39"/>
    <d v="2023-02-09T00:00:00"/>
    <s v="HPUSBC10"/>
    <x v="14"/>
    <x v="13"/>
    <x v="1"/>
    <n v="-1"/>
    <s v="UCLA Undergrad"/>
    <s v="SEL Boelter Circ Desk"/>
    <s v="CLICC Laptop Charger"/>
    <s v="CLICC 6 Hour Loan Period"/>
    <m/>
  </r>
  <r>
    <d v="2023-02-09T00:00:00"/>
    <d v="1899-12-30T14:08:40"/>
    <d v="2023-02-23T00:00:00"/>
    <d v="1899-12-30T14:07:46"/>
    <d v="2023-02-23T00:00:00"/>
    <s v="HP058"/>
    <x v="2"/>
    <x v="2"/>
    <x v="0"/>
    <n v="-1"/>
    <s v="UCLA Graduate"/>
    <s v="CLICC Circ Desk"/>
    <s v="CLICC Chromebook"/>
    <s v="1 Week"/>
    <s v="WL-YRL-08"/>
  </r>
  <r>
    <d v="2023-02-09T00:00:00"/>
    <d v="1899-12-30T14:11:50"/>
    <d v="2023-02-09T00:00:00"/>
    <d v="1899-12-30T16:38:27"/>
    <d v="2023-02-09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09T00:00:00"/>
    <d v="1899-12-30T14:11:58"/>
    <d v="2023-02-09T00:00:00"/>
    <d v="1899-12-30T18:00:23"/>
    <d v="2023-02-09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9T00:00:00"/>
    <d v="1899-12-30T14:20:12"/>
    <d v="2023-02-09T00:00:00"/>
    <d v="1899-12-30T15:57:45"/>
    <d v="2023-02-09T00:00:00"/>
    <s v="HPUSBC06"/>
    <x v="14"/>
    <x v="13"/>
    <x v="1"/>
    <n v="-1"/>
    <s v="UCLA Undergrad"/>
    <s v="SEL Boelter Circ Desk"/>
    <s v="CLICC Laptop Charger"/>
    <s v="CLICC 6 Hour Loan Period"/>
    <m/>
  </r>
  <r>
    <d v="2023-02-09T00:00:00"/>
    <d v="1899-12-30T14:27:45"/>
    <d v="2023-02-09T00:00:00"/>
    <d v="1899-12-30T19:18:10"/>
    <d v="2023-02-09T00:00:00"/>
    <s v="HPUSBC12"/>
    <x v="14"/>
    <x v="13"/>
    <x v="1"/>
    <n v="-1"/>
    <s v="UCLA Graduate"/>
    <s v="SEL Boelter Circ Desk"/>
    <s v="CLICC Laptop Charger"/>
    <s v="CLICC 6 Hour Loan Period"/>
    <m/>
  </r>
  <r>
    <d v="2023-02-09T00:00:00"/>
    <d v="1899-12-30T14:29:20"/>
    <d v="2023-02-09T00:00:00"/>
    <d v="1899-12-30T16:41:11"/>
    <d v="2023-02-16T00:00:00"/>
    <s v="CBK116"/>
    <x v="0"/>
    <x v="0"/>
    <x v="0"/>
    <n v="-1"/>
    <s v="UCLA Undergrad"/>
    <s v="CLICC Circ Desk"/>
    <s v="CLICC Chromebook"/>
    <s v="1 Week"/>
    <s v="CBIO-02"/>
  </r>
  <r>
    <d v="2023-02-09T00:00:00"/>
    <d v="1899-12-30T14:31:39"/>
    <d v="2023-02-09T00:00:00"/>
    <d v="1899-12-30T14:32:01"/>
    <d v="2023-02-16T00:00:00"/>
    <s v="CBK206"/>
    <x v="0"/>
    <x v="0"/>
    <x v="0"/>
    <n v="-1"/>
    <s v="UCLA Undergrad"/>
    <s v="Biomed Circ Desk"/>
    <s v="CLICC Chromebook"/>
    <s v="1 Week"/>
    <s v="CBK-BIO-17"/>
  </r>
  <r>
    <d v="2023-02-09T00:00:00"/>
    <d v="1899-12-30T14:50:32"/>
    <d v="2023-02-09T00:00:00"/>
    <d v="1899-12-30T15:46:46"/>
    <d v="2023-02-09T00:00:00"/>
    <s v="CALC08"/>
    <x v="11"/>
    <x v="10"/>
    <x v="2"/>
    <n v="-1"/>
    <s v="UCLA Graduate"/>
    <s v="CLICC Circ Desk"/>
    <s v="CLICC Calculator"/>
    <s v="CLICC 6 Hour Loan Period"/>
    <s v="CAL-POW-07"/>
  </r>
  <r>
    <d v="2023-02-09T00:00:00"/>
    <d v="1899-12-30T14:52:13"/>
    <d v="2023-02-09T00:00:00"/>
    <d v="1899-12-30T16:44:21"/>
    <d v="2023-02-09T00:00:00"/>
    <s v="IPHONE52"/>
    <x v="9"/>
    <x v="8"/>
    <x v="1"/>
    <n v="-1"/>
    <s v="UCLA Graduate"/>
    <s v="CLICC Circ Desk"/>
    <s v="CLICC Phone Cable"/>
    <s v="CLICC 6 Hour Loan Period"/>
    <s v="IPH-POW-08"/>
  </r>
  <r>
    <d v="2023-02-09T00:00:00"/>
    <d v="1899-12-30T14:52:19"/>
    <d v="2023-02-09T00:00:00"/>
    <d v="1899-12-30T16:44:11"/>
    <d v="2023-02-09T00:00:00"/>
    <s v="WALLADPT43"/>
    <x v="8"/>
    <x v="7"/>
    <x v="1"/>
    <n v="-1"/>
    <s v="UCLA Graduate"/>
    <s v="CLICC Circ Desk"/>
    <s v="CLICC USB Wall Adapter"/>
    <s v="CLICC 6 Hour Loan Period"/>
    <m/>
  </r>
  <r>
    <d v="2023-02-09T00:00:00"/>
    <d v="1899-12-30T15:01:07"/>
    <d v="2023-02-09T00:00:00"/>
    <d v="1899-12-30T15:27:37"/>
    <d v="2023-02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9T00:00:00"/>
    <d v="1899-12-30T15:01:11"/>
    <d v="2023-02-09T00:00:00"/>
    <d v="1899-12-30T15:27:40"/>
    <d v="2023-02-0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9T00:00:00"/>
    <d v="1899-12-30T15:01:50"/>
    <d v="2023-02-09T00:00:00"/>
    <d v="1899-12-30T15:46:39"/>
    <d v="2023-02-16T00:00:00"/>
    <s v="MP096"/>
    <x v="1"/>
    <x v="1"/>
    <x v="0"/>
    <n v="-1"/>
    <s v="UCLA Graduate"/>
    <s v="CLICC Circ Desk"/>
    <s v="CLICC Chromebook"/>
    <s v="1 Week"/>
    <s v="ML-CLA-14"/>
  </r>
  <r>
    <d v="2023-02-09T00:00:00"/>
    <d v="1899-12-30T15:11:31"/>
    <d v="2023-02-09T00:00:00"/>
    <d v="1899-12-30T15:50:36"/>
    <d v="2023-02-09T00:00:00"/>
    <s v="IPHONE44"/>
    <x v="9"/>
    <x v="8"/>
    <x v="1"/>
    <n v="-1"/>
    <s v="UCLA Undergrad"/>
    <s v="CLICC Circ Desk"/>
    <s v="CLICC Phone Cable"/>
    <s v="CLICC 6 Hour Loan Period"/>
    <m/>
  </r>
  <r>
    <d v="2023-02-09T00:00:00"/>
    <d v="1899-12-30T15:11:37"/>
    <d v="2023-02-09T00:00:00"/>
    <d v="1899-12-30T15:50:29"/>
    <d v="2023-02-09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9T00:00:00"/>
    <d v="1899-12-30T15:15:39"/>
    <d v="2023-02-09T00:00:00"/>
    <d v="1899-12-30T17:01:42"/>
    <d v="2023-02-09T00:00:00"/>
    <s v="IPHONE30"/>
    <x v="9"/>
    <x v="8"/>
    <x v="1"/>
    <n v="-1"/>
    <s v="UCLA Undergrad"/>
    <s v="CLICC Circ Desk"/>
    <s v="CLICC Phone Cable"/>
    <s v="CLICC 6 Hour Loan Period"/>
    <s v="IPH-YRL-06"/>
  </r>
  <r>
    <d v="2023-02-09T00:00:00"/>
    <d v="1899-12-30T15:15:41"/>
    <d v="2023-02-13T00:00:00"/>
    <d v="1899-12-30T11:29:16"/>
    <d v="2023-02-09T00:00:00"/>
    <s v="WALLADPT39"/>
    <x v="8"/>
    <x v="7"/>
    <x v="1"/>
    <n v="-1"/>
    <s v="UCLA Undergrad"/>
    <s v="CLICC Circ Desk"/>
    <s v="CLICC USB Wall Adapter"/>
    <s v="CLICC 6 Hour Loan Period"/>
    <m/>
  </r>
  <r>
    <d v="2023-02-09T00:00:00"/>
    <d v="1899-12-30T15:22:45"/>
    <d v="2023-02-23T00:00:00"/>
    <d v="1899-12-30T15:25:41"/>
    <d v="2023-02-23T00:00:00"/>
    <s v="CLICC-MM-099"/>
    <x v="4"/>
    <x v="3"/>
    <x v="0"/>
    <n v="-1"/>
    <s v="UCLA Undergrad"/>
    <s v="CLICC Circ Desk"/>
    <s v="CLICC Chromebook"/>
    <s v="1 Week"/>
    <m/>
  </r>
  <r>
    <d v="2023-02-09T00:00:00"/>
    <d v="1899-12-30T15:26:17"/>
    <d v="2023-02-09T00:00:00"/>
    <d v="1899-12-30T16:48:55"/>
    <d v="2023-02-09T00:00:00"/>
    <s v="UHDMI19"/>
    <x v="15"/>
    <x v="14"/>
    <x v="4"/>
    <n v="-1"/>
    <s v="UCLA Undergrad"/>
    <s v="CLICC Circ Desk"/>
    <s v="CLICC Input/Output Adapter"/>
    <s v="CLICC 6 Hour Loan Period"/>
    <m/>
  </r>
  <r>
    <d v="2023-02-09T00:00:00"/>
    <d v="1899-12-30T15:26:23"/>
    <d v="2023-02-09T00:00:00"/>
    <d v="1899-12-30T16:48:52"/>
    <d v="2023-02-09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9T00:00:00"/>
    <d v="1899-12-30T15:28:02"/>
    <d v="2023-02-17T00:00:00"/>
    <d v="1899-12-30T10:00:37"/>
    <d v="2023-02-23T00:00:00"/>
    <s v="CLICC-MM-040"/>
    <x v="4"/>
    <x v="3"/>
    <x v="0"/>
    <n v="-1"/>
    <s v="UCLA Mgmt PhD"/>
    <s v="CLICC Circ Desk"/>
    <s v="CLICC Chromebook"/>
    <s v="1 Week"/>
    <m/>
  </r>
  <r>
    <d v="2023-02-09T00:00:00"/>
    <d v="1899-12-30T15:31:55"/>
    <d v="2023-02-23T00:00:00"/>
    <d v="1899-12-30T18:38:46"/>
    <d v="2023-02-23T00:00:00"/>
    <s v="CLICC-ML-0026"/>
    <x v="3"/>
    <x v="1"/>
    <x v="0"/>
    <n v="-1"/>
    <s v="UCLA Graduate"/>
    <s v="CLICC Circ Desk"/>
    <s v="CLICC Chromebook"/>
    <s v="1 Week"/>
    <s v="ITS MacBook 12"/>
  </r>
  <r>
    <d v="2023-02-09T00:00:00"/>
    <d v="1899-12-30T15:34:45"/>
    <d v="2023-02-09T00:00:00"/>
    <d v="1899-12-30T16:35:35"/>
    <d v="2023-02-16T00:00:00"/>
    <s v="CLICC-ML-0067"/>
    <x v="3"/>
    <x v="1"/>
    <x v="0"/>
    <n v="-1"/>
    <s v="UCLA Graduate"/>
    <s v="CLICC Circ Desk"/>
    <s v="CLICC Chromebook"/>
    <s v="1 Week"/>
    <s v="ITS MacBook 121"/>
  </r>
  <r>
    <d v="2023-02-09T00:00:00"/>
    <d v="1899-12-30T15:42:00"/>
    <d v="2023-02-09T00:00:00"/>
    <d v="1899-12-30T17:01:47"/>
    <d v="2023-02-09T00:00:00"/>
    <s v="WALLADPT36"/>
    <x v="8"/>
    <x v="7"/>
    <x v="1"/>
    <n v="-1"/>
    <s v="UCLA Graduate"/>
    <s v="CLICC Circ Desk"/>
    <s v="CLICC USB Wall Adapter"/>
    <s v="CLICC 6 Hour Loan Period"/>
    <m/>
  </r>
  <r>
    <d v="2023-02-09T00:00:00"/>
    <d v="1899-12-30T15:46:27"/>
    <d v="2023-02-09T00:00:00"/>
    <d v="1899-12-30T17:00:59"/>
    <d v="2023-02-09T00:00:00"/>
    <s v="WALLADPT32"/>
    <x v="8"/>
    <x v="7"/>
    <x v="1"/>
    <n v="-1"/>
    <s v="UCLA Undergrad"/>
    <s v="CLICC Circ Desk"/>
    <s v="CLICC USB Wall Adapter"/>
    <s v="CLICC 6 Hour Loan Period"/>
    <m/>
  </r>
  <r>
    <d v="2023-02-09T00:00:00"/>
    <d v="1899-12-30T15:46:29"/>
    <d v="2023-02-09T00:00:00"/>
    <d v="1899-12-30T17:01:04"/>
    <d v="2023-02-09T00:00:00"/>
    <s v="IPHONE37"/>
    <x v="9"/>
    <x v="8"/>
    <x v="1"/>
    <n v="-1"/>
    <s v="UCLA Undergrad"/>
    <s v="CLICC Circ Desk"/>
    <s v="CLICC Phone Cable"/>
    <s v="CLICC 6 Hour Loan Period"/>
    <s v="IPH-YRL-13"/>
  </r>
  <r>
    <d v="2023-02-09T00:00:00"/>
    <d v="1899-12-30T15:47:56"/>
    <d v="2023-02-09T00:00:00"/>
    <d v="1899-12-30T17:47:23"/>
    <d v="2023-02-09T00:00:00"/>
    <s v="IPHONE34"/>
    <x v="9"/>
    <x v="8"/>
    <x v="1"/>
    <n v="-1"/>
    <s v="UCLA Graduate"/>
    <s v="CLICC Circ Desk"/>
    <s v="CLICC Phone Cable"/>
    <s v="CLICC 6 Hour Loan Period"/>
    <s v="IPH-YRL-10"/>
  </r>
  <r>
    <d v="2023-02-09T00:00:00"/>
    <d v="1899-12-30T15:49:32"/>
    <d v="2023-02-09T00:00:00"/>
    <d v="1899-12-30T17:24:52"/>
    <d v="2023-02-09T00:00:00"/>
    <s v="IPHONE25"/>
    <x v="9"/>
    <x v="8"/>
    <x v="1"/>
    <n v="-1"/>
    <s v="UCLA Undergrad"/>
    <s v="CLICC Circ Desk"/>
    <s v="CLICC Phone Cable"/>
    <s v="CLICC 6 Hour Loan Period"/>
    <s v="IPH-YRL-01"/>
  </r>
  <r>
    <d v="2023-02-09T00:00:00"/>
    <d v="1899-12-30T15:52:11"/>
    <d v="2023-02-09T00:00:00"/>
    <d v="1899-12-30T17:55:21"/>
    <d v="2023-02-09T00:00:00"/>
    <s v="HDST15"/>
    <x v="6"/>
    <x v="5"/>
    <x v="2"/>
    <n v="-1"/>
    <s v="UCLA Undergrad"/>
    <s v="CLICC Circ Desk"/>
    <s v="CLICC Headset"/>
    <s v="CLICC 6 Hour Loan Period"/>
    <s v="HDS-POW-04"/>
  </r>
  <r>
    <d v="2023-02-09T00:00:00"/>
    <d v="1899-12-30T15:53:48"/>
    <d v="2023-02-09T00:00:00"/>
    <d v="1899-12-30T19:36:04"/>
    <d v="2023-02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9T00:00:00"/>
    <d v="1899-12-30T15:58:32"/>
    <d v="2023-02-09T00:00:00"/>
    <d v="1899-12-30T18:02:00"/>
    <d v="2023-02-09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9T00:00:00"/>
    <d v="1899-12-30T15:59:09"/>
    <d v="2023-02-09T00:00:00"/>
    <d v="1899-12-30T18:02:14"/>
    <d v="2023-02-0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9T00:00:00"/>
    <d v="1899-12-30T15:59:18"/>
    <d v="2023-02-09T00:00:00"/>
    <d v="1899-12-30T18:02:05"/>
    <d v="2023-02-09T00:00:00"/>
    <s v="IPHONE44"/>
    <x v="9"/>
    <x v="8"/>
    <x v="1"/>
    <n v="-1"/>
    <s v="UCLA Undergrad"/>
    <s v="CLICC Circ Desk"/>
    <s v="CLICC Phone Cable"/>
    <s v="CLICC 6 Hour Loan Period"/>
    <m/>
  </r>
  <r>
    <d v="2023-02-09T00:00:00"/>
    <d v="1899-12-30T16:00:26"/>
    <d v="2023-02-09T00:00:00"/>
    <d v="1899-12-30T17:15:11"/>
    <d v="2023-02-16T00:00:00"/>
    <s v="CLICC-ML-0072"/>
    <x v="3"/>
    <x v="1"/>
    <x v="0"/>
    <n v="-1"/>
    <s v="UCLA Graduate"/>
    <s v="CLICC Circ Desk"/>
    <s v="CLICC Chromebook"/>
    <s v="1 Week"/>
    <s v="ITS MacBook 30"/>
  </r>
  <r>
    <d v="2023-02-09T00:00:00"/>
    <d v="1899-12-30T16:05:20"/>
    <d v="2023-02-09T00:00:00"/>
    <d v="1899-12-30T16:58:57"/>
    <d v="2023-02-09T00:00:00"/>
    <s v="UHDMI18"/>
    <x v="15"/>
    <x v="14"/>
    <x v="4"/>
    <n v="-1"/>
    <s v="UCLA Undergrad"/>
    <s v="CLICC Circ Desk"/>
    <s v="CLICC Input/Output Adapter"/>
    <s v="CLICC 6 Hour Loan Period"/>
    <m/>
  </r>
  <r>
    <d v="2023-02-09T00:00:00"/>
    <d v="1899-12-30T16:05:24"/>
    <d v="2023-02-09T00:00:00"/>
    <d v="1899-12-30T16:58:48"/>
    <d v="2023-02-09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9T00:00:00"/>
    <d v="1899-12-30T16:09:50"/>
    <d v="2023-02-09T00:00:00"/>
    <d v="1899-12-30T18:24:38"/>
    <d v="2023-02-09T00:00:00"/>
    <s v="WALLADPT28"/>
    <x v="8"/>
    <x v="7"/>
    <x v="1"/>
    <n v="-1"/>
    <s v="UCLA Undergrad"/>
    <s v="CLICC Circ Desk"/>
    <s v="CLICC USB Wall Adapter"/>
    <s v="CLICC 6 Hour Loan Period"/>
    <m/>
  </r>
  <r>
    <d v="2023-02-09T00:00:00"/>
    <d v="1899-12-30T16:09:53"/>
    <d v="2023-02-09T00:00:00"/>
    <d v="1899-12-30T18:24:36"/>
    <d v="2023-02-09T00:00:00"/>
    <s v="IPHONE31"/>
    <x v="9"/>
    <x v="8"/>
    <x v="1"/>
    <n v="-1"/>
    <s v="UCLA Undergrad"/>
    <s v="CLICC Circ Desk"/>
    <s v="CLICC Phone Cable"/>
    <s v="CLICC 6 Hour Loan Period"/>
    <s v="IPH-YRL-07"/>
  </r>
  <r>
    <d v="2023-02-09T00:00:00"/>
    <d v="1899-12-30T16:10:11"/>
    <d v="2023-02-23T00:00:00"/>
    <d v="1899-12-30T16:38:33"/>
    <d v="2023-02-23T00:00:00"/>
    <s v="CLICC-ML-2018"/>
    <x v="3"/>
    <x v="1"/>
    <x v="0"/>
    <n v="-1"/>
    <s v="UCLA Undergrad"/>
    <s v="CLICC Circ Desk"/>
    <s v="CLICC Chromebook"/>
    <s v="1 Week"/>
    <s v="CLICC-ML-2018"/>
  </r>
  <r>
    <d v="2023-02-09T00:00:00"/>
    <d v="1899-12-30T16:12:39"/>
    <d v="2023-02-23T00:00:00"/>
    <d v="1899-12-30T16:43:38"/>
    <d v="2023-02-23T00:00:00"/>
    <s v="CLICC-ML-0008"/>
    <x v="3"/>
    <x v="1"/>
    <x v="0"/>
    <n v="-1"/>
    <s v="UCLA Undergrad"/>
    <s v="CLICC Circ Desk"/>
    <s v="CLICC Chromebook"/>
    <s v="1 Week"/>
    <s v="ITS MacBook 68"/>
  </r>
  <r>
    <d v="2023-02-09T00:00:00"/>
    <d v="1899-12-30T16:13:48"/>
    <d v="2023-02-09T00:00:00"/>
    <d v="1899-12-30T17:58:00"/>
    <d v="2023-02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9T00:00:00"/>
    <d v="1899-12-30T16:13:50"/>
    <d v="2023-02-09T00:00:00"/>
    <d v="1899-12-30T17:58:02"/>
    <d v="2023-02-0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9T00:00:00"/>
    <d v="1899-12-30T16:38:32"/>
    <d v="2023-02-09T00:00:00"/>
    <d v="1899-12-30T18:46:11"/>
    <d v="2023-02-0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9T00:00:00"/>
    <d v="1899-12-30T16:42:22"/>
    <d v="2023-02-09T00:00:00"/>
    <d v="1899-12-30T18:38:24"/>
    <d v="2023-02-16T00:00:00"/>
    <s v="CBK090"/>
    <x v="0"/>
    <x v="0"/>
    <x v="0"/>
    <n v="-1"/>
    <s v="UCLA Undergrad"/>
    <s v="CLICC Circ Desk"/>
    <s v="CLICC Chromebook"/>
    <s v="1 Week"/>
    <s v="CYRL-16"/>
  </r>
  <r>
    <d v="2023-02-09T00:00:00"/>
    <d v="1899-12-30T16:47:49"/>
    <d v="2023-02-09T00:00:00"/>
    <d v="1899-12-30T17:40:40"/>
    <d v="2023-02-16T00:00:00"/>
    <s v="CBK030"/>
    <x v="0"/>
    <x v="0"/>
    <x v="0"/>
    <n v="-1"/>
    <s v="UCLA Graduate"/>
    <s v="Management Circ Desk"/>
    <s v="CLICC Chromebook"/>
    <s v="1 Week"/>
    <s v="CBK-030"/>
  </r>
  <r>
    <d v="2023-02-09T00:00:00"/>
    <d v="1899-12-30T16:51:29"/>
    <d v="2023-02-23T00:00:00"/>
    <d v="1899-12-30T13:55:06"/>
    <d v="2023-02-23T00:00:00"/>
    <s v="MP024"/>
    <x v="1"/>
    <x v="1"/>
    <x v="0"/>
    <n v="-1"/>
    <s v="UCLA Undergrad"/>
    <s v="CLICC Circ Desk"/>
    <s v="CLICC Chromebook"/>
    <s v="1 Week"/>
    <s v="ML-RC1-03"/>
  </r>
  <r>
    <d v="2023-02-09T00:00:00"/>
    <d v="1899-12-30T16:52:24"/>
    <d v="2023-02-09T00:00:00"/>
    <d v="1899-12-30T17:27:34"/>
    <d v="2023-02-09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9T00:00:00"/>
    <d v="1899-12-30T16:55:18"/>
    <d v="2023-02-23T00:00:00"/>
    <d v="1899-12-30T15:15:05"/>
    <d v="2023-02-23T00:00:00"/>
    <s v="CLICC-MM-012"/>
    <x v="4"/>
    <x v="3"/>
    <x v="0"/>
    <n v="-1"/>
    <s v="UCLA Undergrad"/>
    <s v="CLICC Circ Desk"/>
    <s v="CLICC Chromebook"/>
    <s v="1 Week"/>
    <m/>
  </r>
  <r>
    <d v="2023-02-09T00:00:00"/>
    <d v="1899-12-30T16:55:38"/>
    <d v="2023-02-14T00:00:00"/>
    <d v="1899-12-30T16:45:37"/>
    <d v="2023-02-16T00:00:00"/>
    <s v="CLICC-ML-2026"/>
    <x v="3"/>
    <x v="1"/>
    <x v="0"/>
    <n v="-1"/>
    <s v="UCLA Undergrad"/>
    <s v="CLICC Circ Desk"/>
    <s v="CLICC Chromebook"/>
    <s v="1 Week"/>
    <s v="CLICC-ML-2026"/>
  </r>
  <r>
    <d v="2023-02-09T00:00:00"/>
    <d v="1899-12-30T17:00:33"/>
    <d v="2023-02-23T00:00:00"/>
    <d v="1899-12-30T16:57:57"/>
    <d v="2023-02-23T00:00:00"/>
    <s v="CLICC-ML-0100"/>
    <x v="3"/>
    <x v="1"/>
    <x v="0"/>
    <n v="-1"/>
    <s v="UCLA Graduate"/>
    <s v="CLICC Circ Desk"/>
    <s v="CLICC Chromebook"/>
    <s v="1 Week"/>
    <s v="ITS MacBook 98"/>
  </r>
  <r>
    <d v="2023-02-09T00:00:00"/>
    <d v="1899-12-30T17:02:01"/>
    <d v="2023-02-09T00:00:00"/>
    <d v="1899-12-30T19:00:56"/>
    <d v="2023-02-09T00:00:00"/>
    <s v="IPHONE52"/>
    <x v="9"/>
    <x v="8"/>
    <x v="1"/>
    <n v="-1"/>
    <s v="UCLA Undergrad"/>
    <s v="CLICC Circ Desk"/>
    <s v="CLICC Phone Cable"/>
    <s v="CLICC 6 Hour Loan Period"/>
    <s v="IPH-POW-08"/>
  </r>
  <r>
    <d v="2023-02-09T00:00:00"/>
    <d v="1899-12-30T17:03:16"/>
    <d v="2023-02-09T00:00:00"/>
    <d v="1899-12-30T19:01:03"/>
    <d v="2023-02-09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9T00:00:00"/>
    <d v="1899-12-30T17:08:03"/>
    <d v="2023-02-09T00:00:00"/>
    <d v="1899-12-30T19:55:27"/>
    <d v="2023-02-09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09T00:00:00"/>
    <d v="1899-12-30T17:08:20"/>
    <d v="2023-02-09T00:00:00"/>
    <d v="1899-12-30T17:23:45"/>
    <d v="2023-02-09T00:00:00"/>
    <s v="WALLADPT32"/>
    <x v="8"/>
    <x v="7"/>
    <x v="1"/>
    <n v="-1"/>
    <s v="UCLA Undergrad"/>
    <s v="CLICC Circ Desk"/>
    <s v="CLICC USB Wall Adapter"/>
    <s v="CLICC 6 Hour Loan Period"/>
    <m/>
  </r>
  <r>
    <d v="2023-02-09T00:00:00"/>
    <d v="1899-12-30T17:08:26"/>
    <d v="2023-02-09T00:00:00"/>
    <d v="1899-12-30T17:23:50"/>
    <d v="2023-02-09T00:00:00"/>
    <s v="IPHONE37"/>
    <x v="9"/>
    <x v="8"/>
    <x v="1"/>
    <n v="-1"/>
    <s v="UCLA Undergrad"/>
    <s v="CLICC Circ Desk"/>
    <s v="CLICC Phone Cable"/>
    <s v="CLICC 6 Hour Loan Period"/>
    <s v="IPH-YRL-13"/>
  </r>
  <r>
    <d v="2023-02-09T00:00:00"/>
    <d v="1899-12-30T17:22:22"/>
    <d v="2023-02-22T00:00:00"/>
    <d v="1899-12-30T15:18:25"/>
    <d v="2023-02-16T00:00:00"/>
    <s v="CLICC-ML-2092"/>
    <x v="3"/>
    <x v="1"/>
    <x v="0"/>
    <n v="-1"/>
    <s v="UCLA Graduate"/>
    <s v="CLICC Circ Desk"/>
    <s v="CLICC Chromebook"/>
    <s v="1 Week"/>
    <s v="CLICC-ML-2092"/>
  </r>
  <r>
    <d v="2023-02-09T00:00:00"/>
    <d v="1899-12-30T17:37:28"/>
    <d v="2023-02-09T00:00:00"/>
    <d v="1899-12-30T19:24:01"/>
    <d v="2023-02-09T00:00:00"/>
    <s v="IPHONE54"/>
    <x v="9"/>
    <x v="8"/>
    <x v="1"/>
    <n v="-1"/>
    <s v="UCLA Undergrad"/>
    <s v="CLICC Circ Desk"/>
    <s v="CLICC Phone Cable"/>
    <s v="CLICC 6 Hour Loan Period"/>
    <s v="IPH-POW-10"/>
  </r>
  <r>
    <d v="2023-02-09T00:00:00"/>
    <d v="1899-12-30T17:44:21"/>
    <d v="2023-02-17T00:00:00"/>
    <d v="1899-12-30T16:52:31"/>
    <d v="2023-02-20T00:00:00"/>
    <s v="CLICC-MM-0041"/>
    <x v="4"/>
    <x v="3"/>
    <x v="0"/>
    <n v="-1"/>
    <s v="UCLA Graduate"/>
    <s v="CLICC Circ Desk"/>
    <s v="CLICC Chromebook"/>
    <s v="1 Week"/>
    <s v="ITS iPad 88"/>
  </r>
  <r>
    <d v="2023-02-09T00:00:00"/>
    <d v="1899-12-30T17:45:53"/>
    <d v="2023-02-15T00:00:00"/>
    <d v="1899-12-30T13:45:13"/>
    <d v="2023-02-16T00:00:00"/>
    <s v="MP114"/>
    <x v="1"/>
    <x v="1"/>
    <x v="0"/>
    <n v="-1"/>
    <s v="UCLA Undergrad"/>
    <s v="CLICC Circ Desk"/>
    <s v="CLICC Chromebook"/>
    <s v="1 Week"/>
    <s v="ML-PCB-11"/>
  </r>
  <r>
    <d v="2023-02-09T00:00:00"/>
    <d v="1899-12-30T17:46:09"/>
    <d v="2023-02-23T00:00:00"/>
    <d v="1899-12-30T13:54:18"/>
    <d v="2023-02-23T00:00:00"/>
    <s v="CBK407"/>
    <x v="0"/>
    <x v="0"/>
    <x v="0"/>
    <n v="-1"/>
    <s v="UCLA Undergrad"/>
    <s v="CLICC Circ Desk"/>
    <s v="CLICC Chromebook"/>
    <s v="1 Week"/>
    <s v="CBK-CLICC-158"/>
  </r>
  <r>
    <d v="2023-02-09T00:00:00"/>
    <d v="1899-12-30T17:54:17"/>
    <d v="2023-02-23T00:00:00"/>
    <d v="1899-12-30T17:51:42"/>
    <d v="2023-02-23T00:00:00"/>
    <s v="CLICC-ML-0127"/>
    <x v="3"/>
    <x v="1"/>
    <x v="0"/>
    <n v="-1"/>
    <s v="UCLA Undergrad"/>
    <s v="CLICC Circ Desk"/>
    <s v="CLICC Chromebook"/>
    <s v="1 Week"/>
    <s v="ITS MacBook 136"/>
  </r>
  <r>
    <d v="2023-02-09T00:00:00"/>
    <d v="1899-12-30T17:58:25"/>
    <d v="2023-02-09T00:00:00"/>
    <d v="1899-12-30T18:54:19"/>
    <d v="2023-02-09T00:00:00"/>
    <s v="IPHONE02"/>
    <x v="9"/>
    <x v="8"/>
    <x v="1"/>
    <n v="-1"/>
    <s v="UCLA Undergrad"/>
    <s v="Music Circ Desk"/>
    <s v="CLICC Phone Cable"/>
    <s v="CLICC 6 Hour Loan Period"/>
    <s v="IPH-MUS-02"/>
  </r>
  <r>
    <d v="2023-02-09T00:00:00"/>
    <d v="1899-12-30T18:05:28"/>
    <d v="2023-02-10T00:00:00"/>
    <d v="1899-12-30T12:23:34"/>
    <d v="2023-02-09T00:00:00"/>
    <s v="UHDMI17"/>
    <x v="15"/>
    <x v="14"/>
    <x v="4"/>
    <n v="-1"/>
    <s v="UCLA Undergrad"/>
    <s v="CLICC Circ Desk"/>
    <s v="CLICC Input/Output Adapter"/>
    <s v="CLICC 6 Hour Loan Period"/>
    <m/>
  </r>
  <r>
    <d v="2023-02-09T00:00:00"/>
    <d v="1899-12-30T18:05:32"/>
    <d v="2023-02-10T00:00:00"/>
    <d v="1899-12-30T12:23:38"/>
    <d v="2023-02-09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9T00:00:00"/>
    <d v="1899-12-30T18:17:29"/>
    <d v="2023-02-09T00:00:00"/>
    <d v="1899-12-30T20:05:07"/>
    <d v="2023-02-09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2-09T00:00:00"/>
    <d v="1899-12-30T18:20:43"/>
    <d v="2023-02-16T00:00:00"/>
    <d v="1899-12-30T14:56:01"/>
    <d v="2023-02-16T00:00:00"/>
    <s v="CLICC-ML-0044"/>
    <x v="3"/>
    <x v="1"/>
    <x v="0"/>
    <n v="-1"/>
    <s v="UCLA Undergrad"/>
    <s v="CLICC Circ Desk"/>
    <s v="CLICC Chromebook"/>
    <s v="1 Week"/>
    <s v="ITS MacBook 25"/>
  </r>
  <r>
    <d v="2023-02-09T00:00:00"/>
    <d v="1899-12-30T18:35:50"/>
    <d v="2023-02-23T00:00:00"/>
    <d v="1899-12-30T16:52:37"/>
    <d v="2023-02-23T00:00:00"/>
    <s v="FAC518"/>
    <x v="20"/>
    <x v="3"/>
    <x v="0"/>
    <n v="-1"/>
    <s v="UCLA Graduate"/>
    <s v="CLICC Circ Desk"/>
    <s v="CLICC Chromebook"/>
    <s v="1 Week"/>
    <s v="ITS iPad 118"/>
  </r>
  <r>
    <d v="2023-02-09T00:00:00"/>
    <d v="1899-12-30T18:37:08"/>
    <d v="2023-02-09T00:00:00"/>
    <d v="1899-12-30T23:02:15"/>
    <d v="2023-02-10T00:00:00"/>
    <s v="MACUSBC12C12"/>
    <x v="5"/>
    <x v="4"/>
    <x v="1"/>
    <n v="-1"/>
    <s v="UCLA Undergrad"/>
    <s v="Default Circulation Desk"/>
    <s v="CLICC Laptop Charger"/>
    <s v="CLICC 6 Hour Loan Period"/>
    <s v="USBC-LOC-01"/>
  </r>
  <r>
    <d v="2023-02-09T00:00:00"/>
    <d v="1899-12-30T18:39:18"/>
    <d v="2023-02-09T00:00:00"/>
    <d v="1899-12-30T18:40:40"/>
    <d v="2023-02-16T00:00:00"/>
    <s v="CBK038"/>
    <x v="0"/>
    <x v="0"/>
    <x v="0"/>
    <n v="-1"/>
    <s v="UCLA Undergrad"/>
    <s v="CLICC Circ Desk"/>
    <s v="CLICC Chromebook"/>
    <s v="1 Week"/>
    <s v="CPOW-04"/>
  </r>
  <r>
    <d v="2023-02-09T00:00:00"/>
    <d v="1899-12-30T18:41:14"/>
    <d v="2023-02-10T00:00:00"/>
    <d v="1899-12-30T12:23:45"/>
    <d v="2023-02-16T00:00:00"/>
    <s v="HP081"/>
    <x v="2"/>
    <x v="2"/>
    <x v="0"/>
    <n v="-1"/>
    <s v="UCLA Undergrad"/>
    <s v="CLICC Circ Desk"/>
    <s v="CLICC Chromebook"/>
    <s v="1 Week"/>
    <s v="WL-RC2-11"/>
  </r>
  <r>
    <d v="2023-02-09T00:00:00"/>
    <d v="1899-12-30T18:41:45"/>
    <d v="2023-02-09T00:00:00"/>
    <d v="1899-12-30T18:54:13"/>
    <d v="2023-02-16T00:00:00"/>
    <s v="CBK128"/>
    <x v="0"/>
    <x v="0"/>
    <x v="0"/>
    <n v="-1"/>
    <s v="UCLA Undergrad"/>
    <s v="CLICC Circ Desk"/>
    <s v="CLICC Chromebook"/>
    <s v="1 Week"/>
    <s v="CART-04"/>
  </r>
  <r>
    <d v="2023-02-09T00:00:00"/>
    <d v="1899-12-30T18:44:06"/>
    <d v="2023-02-09T00:00:00"/>
    <d v="1899-12-30T19:18:19"/>
    <d v="2023-02-10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2-09T00:00:00"/>
    <d v="1899-12-30T18:48:02"/>
    <d v="2023-02-10T00:00:00"/>
    <d v="1899-12-30T13:06:09"/>
    <d v="2023-02-16T00:00:00"/>
    <s v="CLICC-ML-2068"/>
    <x v="3"/>
    <x v="1"/>
    <x v="0"/>
    <n v="-1"/>
    <s v="UCLA Undergrad"/>
    <s v="CLICC Circ Desk"/>
    <s v="CLICC Chromebook"/>
    <s v="1 Week"/>
    <s v="CLICC-ML-2068"/>
  </r>
  <r>
    <d v="2023-02-09T00:00:00"/>
    <d v="1899-12-30T18:49:12"/>
    <d v="2023-02-24T00:00:00"/>
    <d v="1899-12-30T13:41:25"/>
    <d v="2023-02-23T00:00:00"/>
    <s v="CLICC-MM-0019"/>
    <x v="4"/>
    <x v="3"/>
    <x v="0"/>
    <n v="-1"/>
    <s v="UCLA Graduate"/>
    <s v="CLICC Circ Desk"/>
    <s v="CLICC Chromebook"/>
    <s v="1 Week"/>
    <s v="ITS iPad 324"/>
  </r>
  <r>
    <d v="2023-02-09T00:00:00"/>
    <d v="1899-12-30T18:55:01"/>
    <d v="2023-02-15T00:00:00"/>
    <d v="1899-12-30T09:55:31"/>
    <d v="2023-02-16T00:00:00"/>
    <s v="CLICC-ML-0033"/>
    <x v="3"/>
    <x v="1"/>
    <x v="0"/>
    <n v="-1"/>
    <s v="UCLA Undergrad"/>
    <s v="CLICC Circ Desk"/>
    <s v="CLICC Chromebook"/>
    <s v="1 Week"/>
    <s v="ITS MacBook 112"/>
  </r>
  <r>
    <d v="2023-02-09T00:00:00"/>
    <d v="1899-12-30T20:08:57"/>
    <d v="2023-02-09T00:00:00"/>
    <d v="1899-12-30T20:25:36"/>
    <d v="2023-02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9T00:00:00"/>
    <d v="1899-12-30T20:09:00"/>
    <d v="2023-02-09T00:00:00"/>
    <d v="1899-12-30T20:25:33"/>
    <d v="2023-02-0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0T00:00:00"/>
    <d v="1899-12-30T08:33:44"/>
    <d v="2023-02-10T00:00:00"/>
    <d v="1899-12-30T12:52:21"/>
    <d v="2023-02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10T00:00:00"/>
    <d v="1899-12-30T08:55:59"/>
    <d v="2023-02-10T00:00:00"/>
    <d v="1899-12-30T09:13:31"/>
    <d v="2023-02-17T00:00:00"/>
    <s v="CBK415"/>
    <x v="0"/>
    <x v="0"/>
    <x v="0"/>
    <n v="-1"/>
    <s v="UCLA Undergrad"/>
    <s v="Default Circulation Desk"/>
    <s v="CLICC Chromebook"/>
    <s v="1 Week"/>
    <s v="CBK-CLICC-166"/>
  </r>
  <r>
    <d v="2023-02-10T00:00:00"/>
    <d v="1899-12-30T09:13:56"/>
    <d v="2023-02-10T00:00:00"/>
    <d v="1899-12-30T10:02:50"/>
    <d v="2023-02-17T00:00:00"/>
    <s v="CBK416"/>
    <x v="0"/>
    <x v="0"/>
    <x v="0"/>
    <n v="-1"/>
    <s v="UCLA Undergrad"/>
    <s v="Default Circulation Desk"/>
    <s v="CLICC Chromebook"/>
    <s v="1 Week"/>
    <s v="CBK-CLICC-167"/>
  </r>
  <r>
    <d v="2023-02-10T00:00:00"/>
    <d v="1899-12-30T09:35:53"/>
    <d v="2023-02-10T00:00:00"/>
    <d v="1899-12-30T09:38:18"/>
    <d v="2023-02-17T00:00:00"/>
    <s v="OMNI41"/>
    <x v="12"/>
    <x v="11"/>
    <x v="1"/>
    <n v="-1"/>
    <s v="UCLA Staff"/>
    <s v="CLICC Circ Desk"/>
    <s v="CLICC Omnicharge"/>
    <s v="CLICC 6 Hour Loan Period"/>
    <m/>
  </r>
  <r>
    <d v="2023-02-10T00:00:00"/>
    <d v="1899-12-30T10:12:07"/>
    <d v="2023-02-10T00:00:00"/>
    <d v="1899-12-30T16:06:10"/>
    <d v="2023-02-10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10T00:00:00"/>
    <d v="1899-12-30T10:33:59"/>
    <d v="2023-02-10T00:00:00"/>
    <d v="1899-12-30T14:03:33"/>
    <d v="2023-02-10T00:00:00"/>
    <s v="WALLADPT47"/>
    <x v="8"/>
    <x v="7"/>
    <x v="1"/>
    <n v="-1"/>
    <s v="UCLA Undergrad"/>
    <s v="CLICC Circ Desk"/>
    <s v="CLICC USB Wall Adapter"/>
    <s v="CLICC 6 Hour Loan Period"/>
    <m/>
  </r>
  <r>
    <d v="2023-02-10T00:00:00"/>
    <d v="1899-12-30T10:34:06"/>
    <d v="2023-02-10T00:00:00"/>
    <d v="1899-12-30T14:03:36"/>
    <d v="2023-02-10T00:00:00"/>
    <s v="IPHONE48"/>
    <x v="9"/>
    <x v="8"/>
    <x v="1"/>
    <n v="-1"/>
    <s v="UCLA Undergrad"/>
    <s v="CLICC Circ Desk"/>
    <s v="CLICC Phone Cable"/>
    <s v="CLICC 6 Hour Loan Period"/>
    <s v="IPH-POW-04"/>
  </r>
  <r>
    <d v="2023-02-10T00:00:00"/>
    <d v="1899-12-30T10:37:51"/>
    <d v="2023-02-10T00:00:00"/>
    <d v="1899-12-30T10:47:40"/>
    <d v="2023-02-17T00:00:00"/>
    <s v="CBK417"/>
    <x v="0"/>
    <x v="0"/>
    <x v="0"/>
    <n v="-1"/>
    <s v="UCLA Graduate"/>
    <s v="Default Circulation Desk"/>
    <s v="CLICC Chromebook"/>
    <s v="1 Week"/>
    <s v="CBK-CLICC-168"/>
  </r>
  <r>
    <d v="2023-02-10T00:00:00"/>
    <d v="1899-12-30T10:37:58"/>
    <d v="2023-02-22T00:00:00"/>
    <d v="1899-12-30T13:00:45"/>
    <d v="2023-02-19T00:00:00"/>
    <s v="CLICC-ML-2098"/>
    <x v="3"/>
    <x v="1"/>
    <x v="0"/>
    <n v="-1"/>
    <s v="UCLA Undergrad"/>
    <s v="CLICC Circ Desk"/>
    <s v="CLICC Chromebook"/>
    <s v="1 Week"/>
    <s v="CLICC-ML-2098"/>
  </r>
  <r>
    <d v="2023-02-10T00:00:00"/>
    <d v="1899-12-30T10:41:07"/>
    <d v="2023-02-23T00:00:00"/>
    <d v="1899-12-30T10:38:01"/>
    <d v="2023-02-23T00:00:00"/>
    <s v="MP011"/>
    <x v="1"/>
    <x v="1"/>
    <x v="0"/>
    <n v="-1"/>
    <s v="UCLA Undergrad"/>
    <s v="CLICC Circ Desk"/>
    <s v="CLICC Chromebook"/>
    <s v="1 Week"/>
    <s v="ML-BIO-01"/>
  </r>
  <r>
    <d v="2023-02-10T00:00:00"/>
    <d v="1899-12-30T10:48:00"/>
    <d v="2023-02-17T00:00:00"/>
    <d v="1899-12-30T11:51:55"/>
    <d v="2023-02-17T00:00:00"/>
    <s v="CLICC-MM-028"/>
    <x v="4"/>
    <x v="3"/>
    <x v="0"/>
    <n v="-1"/>
    <s v="UCLA Graduate"/>
    <s v="CLICC Circ Desk"/>
    <s v="CLICC Chromebook"/>
    <s v="1 Week"/>
    <m/>
  </r>
  <r>
    <d v="2023-02-10T00:00:00"/>
    <d v="1899-12-30T10:53:37"/>
    <d v="2023-03-17T00:00:00"/>
    <d v="1899-12-30T11:43:36"/>
    <d v="2023-02-10T00:00:00"/>
    <s v="WALLADPT46"/>
    <x v="8"/>
    <x v="7"/>
    <x v="1"/>
    <n v="-1"/>
    <s v="UCLA Undergrad"/>
    <s v="CLICC Circ Desk"/>
    <s v="CLICC USB Wall Adapter"/>
    <s v="CLICC 6 Hour Loan Period"/>
    <m/>
  </r>
  <r>
    <d v="2023-02-10T00:00:00"/>
    <d v="1899-12-30T10:53:43"/>
    <d v="2023-03-17T00:00:00"/>
    <d v="1899-12-30T11:43:40"/>
    <d v="2023-02-10T00:00:00"/>
    <s v="IPHONE46"/>
    <x v="9"/>
    <x v="8"/>
    <x v="1"/>
    <n v="-1"/>
    <s v="UCLA Undergrad"/>
    <s v="CLICC Circ Desk"/>
    <s v="CLICC Phone Cable"/>
    <s v="CLICC 6 Hour Loan Period"/>
    <s v="IPH-POW-02"/>
  </r>
  <r>
    <d v="2023-02-10T00:00:00"/>
    <d v="1899-12-30T10:59:30"/>
    <d v="2023-02-24T00:00:00"/>
    <d v="1899-12-30T15:41:57"/>
    <d v="2023-02-24T00:00:00"/>
    <s v="MP087"/>
    <x v="1"/>
    <x v="1"/>
    <x v="0"/>
    <n v="-1"/>
    <s v="UCLA Undergrad"/>
    <s v="CLICC Circ Desk"/>
    <s v="CLICC Chromebook"/>
    <s v="1 Week"/>
    <s v="ML-CLA-05"/>
  </r>
  <r>
    <d v="2023-02-10T00:00:00"/>
    <d v="1899-12-30T11:05:09"/>
    <d v="2023-02-21T00:00:00"/>
    <d v="1899-12-30T09:51:56"/>
    <d v="2023-02-17T00:00:00"/>
    <s v="HP132"/>
    <x v="2"/>
    <x v="2"/>
    <x v="0"/>
    <n v="-1"/>
    <s v="UCLA Undergrad"/>
    <s v="CLICC Circ Desk"/>
    <s v="CLICC Chromebook"/>
    <s v="1 Week"/>
    <s v="WL-PC2-21"/>
  </r>
  <r>
    <d v="2023-02-10T00:00:00"/>
    <d v="1899-12-30T11:09:10"/>
    <d v="2023-02-24T00:00:00"/>
    <d v="1899-12-30T14:01:17"/>
    <d v="2023-02-24T00:00:00"/>
    <s v="HP134"/>
    <x v="2"/>
    <x v="2"/>
    <x v="0"/>
    <n v="-1"/>
    <s v="UCLA Graduate"/>
    <s v="CLICC Circ Desk"/>
    <s v="CLICC Chromebook"/>
    <s v="1 Week"/>
    <s v="WL-PC2-23"/>
  </r>
  <r>
    <d v="2023-02-10T00:00:00"/>
    <d v="1899-12-30T11:13:28"/>
    <d v="2023-02-10T00:00:00"/>
    <d v="1899-12-30T17:04:00"/>
    <d v="2023-02-10T00:00:00"/>
    <s v="HDST30"/>
    <x v="6"/>
    <x v="5"/>
    <x v="2"/>
    <n v="-1"/>
    <s v="UCLA Graduate"/>
    <s v="CLICC Circ Desk"/>
    <s v="CLICC Headset"/>
    <s v="CLICC 6 Hour Loan Period"/>
    <m/>
  </r>
  <r>
    <d v="2023-02-10T00:00:00"/>
    <d v="1899-12-30T11:17:49"/>
    <d v="2023-02-10T00:00:00"/>
    <d v="1899-12-30T11:27:35"/>
    <d v="2023-02-10T00:00:00"/>
    <s v="FAC486"/>
    <x v="20"/>
    <x v="3"/>
    <x v="0"/>
    <n v="-1"/>
    <s v="UCLA Undergrad"/>
    <s v="CLICC Circ Desk"/>
    <s v="CLICC Chromebook"/>
    <s v="1 Week"/>
    <s v="ITS iPad 86"/>
  </r>
  <r>
    <d v="2023-02-10T00:00:00"/>
    <d v="1899-12-30T11:27:58"/>
    <d v="2023-02-27T00:00:00"/>
    <d v="1899-12-30T10:19:42"/>
    <d v="2023-02-22T00:00:00"/>
    <s v="CLICC-MM-037"/>
    <x v="4"/>
    <x v="3"/>
    <x v="0"/>
    <n v="-1"/>
    <s v="UCLA Undergrad"/>
    <s v="CLICC Circ Desk"/>
    <s v="CLICC Chromebook"/>
    <s v="1 Week"/>
    <m/>
  </r>
  <r>
    <d v="2023-02-10T00:00:00"/>
    <d v="1899-12-30T11:29:17"/>
    <d v="2023-02-10T00:00:00"/>
    <d v="1899-12-30T12:52:01"/>
    <d v="2023-02-10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10T00:00:00"/>
    <d v="1899-12-30T11:42:32"/>
    <d v="2023-02-16T00:00:00"/>
    <d v="1899-12-30T18:06:28"/>
    <d v="2023-02-17T00:00:00"/>
    <s v="CBK322"/>
    <x v="0"/>
    <x v="0"/>
    <x v="0"/>
    <n v="-1"/>
    <s v="UCLA Undergrad"/>
    <s v="Default Circulation Desk"/>
    <s v="CLICC Chromebook"/>
    <s v="1 Week"/>
    <s v="CBK-CLICC-73"/>
  </r>
  <r>
    <d v="2023-02-10T00:00:00"/>
    <d v="1899-12-30T12:09:05"/>
    <d v="2023-02-10T00:00:00"/>
    <d v="1899-12-30T17:45:22"/>
    <d v="2023-02-17T00:00:00"/>
    <s v="CBK418"/>
    <x v="0"/>
    <x v="0"/>
    <x v="0"/>
    <n v="-1"/>
    <s v="UCLA Undergrad"/>
    <s v="Default Circulation Desk"/>
    <s v="CLICC Chromebook"/>
    <s v="1 Week"/>
    <s v="CBK-CLICC-169"/>
  </r>
  <r>
    <d v="2023-02-10T00:00:00"/>
    <d v="1899-12-30T12:10:30"/>
    <d v="2023-02-10T00:00:00"/>
    <d v="1899-12-30T14:56:37"/>
    <d v="2023-02-10T00:00:00"/>
    <s v="IPHONE02"/>
    <x v="9"/>
    <x v="8"/>
    <x v="1"/>
    <n v="-1"/>
    <s v="UCLA Undergrad"/>
    <s v="Music Circ Desk"/>
    <s v="CLICC Phone Cable"/>
    <s v="CLICC 6 Hour Loan Period"/>
    <s v="IPH-MUS-02"/>
  </r>
  <r>
    <d v="2023-02-10T00:00:00"/>
    <d v="1899-12-30T12:23:51"/>
    <d v="2023-02-10T00:00:00"/>
    <d v="1899-12-30T17:32:48"/>
    <d v="2023-02-10T00:00:00"/>
    <s v="HDMIC09"/>
    <x v="16"/>
    <x v="15"/>
    <x v="4"/>
    <n v="-1"/>
    <s v="UCLA Undergrad"/>
    <s v="CLICC Circ Desk"/>
    <s v="CLICC Display Cable"/>
    <s v="CLICC 6 Hour Loan Period"/>
    <s v="HDMC-YRL-01"/>
  </r>
  <r>
    <d v="2023-02-10T00:00:00"/>
    <d v="1899-12-30T12:24:11"/>
    <d v="2023-02-24T00:00:00"/>
    <d v="1899-12-30T16:19:23"/>
    <d v="2023-02-24T00:00:00"/>
    <s v="HP003"/>
    <x v="2"/>
    <x v="2"/>
    <x v="0"/>
    <n v="-1"/>
    <s v="UCLA Undergrad"/>
    <s v="CLICC Circ Desk"/>
    <s v="CLICC Chromebook"/>
    <s v="1 Week"/>
    <s v="WL-BIO-03"/>
  </r>
  <r>
    <d v="2023-02-10T00:00:00"/>
    <d v="1899-12-30T12:29:48"/>
    <d v="2023-02-10T00:00:00"/>
    <d v="1899-12-30T12:51:46"/>
    <d v="2023-02-17T00:00:00"/>
    <s v="CLICC-ML-0104"/>
    <x v="3"/>
    <x v="1"/>
    <x v="0"/>
    <n v="-1"/>
    <s v="UCLA Undergrad"/>
    <s v="CLICC Circ Desk"/>
    <s v="CLICC Chromebook"/>
    <s v="1 Week"/>
    <s v="ITS MacBook 35"/>
  </r>
  <r>
    <d v="2023-02-10T00:00:00"/>
    <d v="1899-12-30T12:30:57"/>
    <d v="2023-02-13T00:00:00"/>
    <d v="1899-12-30T12:09:46"/>
    <d v="2023-02-17T00:00:00"/>
    <s v="MP026"/>
    <x v="1"/>
    <x v="1"/>
    <x v="0"/>
    <n v="-1"/>
    <s v="UCLA Undergrad"/>
    <s v="CLICC Circ Desk"/>
    <s v="CLICC Chromebook"/>
    <s v="1 Week"/>
    <s v="ML-RC1-05"/>
  </r>
  <r>
    <d v="2023-02-10T00:00:00"/>
    <d v="1899-12-30T12:32:24"/>
    <d v="2023-02-10T00:00:00"/>
    <d v="1899-12-30T13:57:37"/>
    <d v="2023-02-10T00:00:00"/>
    <s v="WALLADPT38"/>
    <x v="8"/>
    <x v="7"/>
    <x v="1"/>
    <n v="-1"/>
    <s v="UCLA Undergrad"/>
    <s v="CLICC Circ Desk"/>
    <s v="CLICC USB Wall Adapter"/>
    <s v="CLICC 6 Hour Loan Period"/>
    <m/>
  </r>
  <r>
    <d v="2023-02-10T00:00:00"/>
    <d v="1899-12-30T12:32:32"/>
    <d v="2023-02-10T00:00:00"/>
    <d v="1899-12-30T13:57:40"/>
    <d v="2023-02-10T00:00:00"/>
    <s v="ANDROID13"/>
    <x v="17"/>
    <x v="16"/>
    <x v="1"/>
    <n v="-1"/>
    <s v="UCLA Undergrad"/>
    <s v="CLICC Circ Desk"/>
    <s v="CLICC Phone Cable"/>
    <s v="CLICC 6 Hour Loan Period"/>
    <s v="AND-YRL-01"/>
  </r>
  <r>
    <d v="2023-02-10T00:00:00"/>
    <d v="1899-12-30T12:44:56"/>
    <d v="2023-02-10T00:00:00"/>
    <d v="1899-12-30T17:02:45"/>
    <d v="2023-02-1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10T00:00:00"/>
    <d v="1899-12-30T12:45:34"/>
    <d v="2023-02-10T00:00:00"/>
    <d v="1899-12-30T17:02:54"/>
    <d v="2023-02-10T00:00:00"/>
    <s v="IPHONE31"/>
    <x v="9"/>
    <x v="8"/>
    <x v="1"/>
    <n v="-1"/>
    <s v="UCLA Graduate"/>
    <s v="CLICC Circ Desk"/>
    <s v="CLICC Phone Cable"/>
    <s v="CLICC 6 Hour Loan Period"/>
    <s v="IPH-YRL-07"/>
  </r>
  <r>
    <d v="2023-02-10T00:00:00"/>
    <d v="1899-12-30T12:45:37"/>
    <d v="2023-02-10T00:00:00"/>
    <d v="1899-12-30T17:02:56"/>
    <d v="2023-02-10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2-10T00:00:00"/>
    <d v="1899-12-30T12:52:30"/>
    <d v="2023-02-10T00:00:00"/>
    <d v="1899-12-30T12:57:07"/>
    <d v="2023-02-17T00:00:00"/>
    <s v="CLICC-ML-0131"/>
    <x v="3"/>
    <x v="1"/>
    <x v="0"/>
    <n v="-1"/>
    <s v="UCLA Undergrad"/>
    <s v="CLICC Circ Desk"/>
    <s v="CLICC Chromebook"/>
    <s v="1 Week"/>
    <s v="ITS MacBook 113"/>
  </r>
  <r>
    <d v="2023-02-10T00:00:00"/>
    <d v="1899-12-30T12:54:56"/>
    <d v="2023-02-10T00:00:00"/>
    <d v="1899-12-30T13:57:52"/>
    <d v="2023-02-10T00:00:00"/>
    <s v="WALLADPT35"/>
    <x v="8"/>
    <x v="7"/>
    <x v="1"/>
    <n v="-1"/>
    <s v="UCLA Undergrad"/>
    <s v="CLICC Circ Desk"/>
    <s v="CLICC USB Wall Adapter"/>
    <s v="CLICC 6 Hour Loan Period"/>
    <m/>
  </r>
  <r>
    <d v="2023-02-10T00:00:00"/>
    <d v="1899-12-30T12:54:59"/>
    <d v="2023-02-10T00:00:00"/>
    <d v="1899-12-30T13:57:56"/>
    <d v="2023-02-10T00:00:00"/>
    <s v="IPHONE37"/>
    <x v="9"/>
    <x v="8"/>
    <x v="1"/>
    <n v="-1"/>
    <s v="UCLA Undergrad"/>
    <s v="CLICC Circ Desk"/>
    <s v="CLICC Phone Cable"/>
    <s v="CLICC 6 Hour Loan Period"/>
    <s v="IPH-YRL-13"/>
  </r>
  <r>
    <d v="2023-02-10T00:00:00"/>
    <d v="1899-12-30T12:57:21"/>
    <d v="2023-02-10T00:00:00"/>
    <d v="1899-12-30T13:07:31"/>
    <d v="2023-02-17T00:00:00"/>
    <s v="MP163"/>
    <x v="1"/>
    <x v="1"/>
    <x v="0"/>
    <n v="-1"/>
    <s v="UCLA Undergrad"/>
    <s v="CLICC Circ Desk"/>
    <s v="CLICC Chromebook"/>
    <s v="1 Week"/>
    <s v="ML-CMM-03"/>
  </r>
  <r>
    <d v="2023-02-10T00:00:00"/>
    <d v="1899-12-30T13:04:30"/>
    <d v="2023-02-10T00:00:00"/>
    <d v="1899-12-30T13:05:05"/>
    <d v="2023-02-17T00:00:00"/>
    <s v="CLICC-MM-095"/>
    <x v="4"/>
    <x v="3"/>
    <x v="0"/>
    <n v="-1"/>
    <s v="UCLA Undergrad"/>
    <s v="CLICC Circ Desk"/>
    <s v="CLICC Chromebook"/>
    <s v="1 Week"/>
    <m/>
  </r>
  <r>
    <d v="2023-02-10T00:00:00"/>
    <d v="1899-12-30T13:04:47"/>
    <d v="2023-02-10T00:00:00"/>
    <d v="1899-12-30T13:28:43"/>
    <d v="2023-02-17T00:00:00"/>
    <s v="MP055"/>
    <x v="1"/>
    <x v="1"/>
    <x v="0"/>
    <n v="-1"/>
    <s v="UCLA Undergrad"/>
    <s v="CLICC Circ Desk"/>
    <s v="CLICC Chromebook"/>
    <s v="1 Week"/>
    <s v="ML-YRL-14"/>
  </r>
  <r>
    <d v="2023-02-10T00:00:00"/>
    <d v="1899-12-30T13:05:15"/>
    <d v="2023-02-27T00:00:00"/>
    <d v="1899-12-30T18:00:56"/>
    <d v="2023-02-24T00:00:00"/>
    <s v="CLICC-MM-0141"/>
    <x v="4"/>
    <x v="3"/>
    <x v="0"/>
    <n v="-1"/>
    <s v="UCLA Undergrad"/>
    <s v="CLICC Circ Desk"/>
    <s v="CLICC Chromebook"/>
    <s v="1 Week"/>
    <s v="ITS iPad 254"/>
  </r>
  <r>
    <d v="2023-02-10T00:00:00"/>
    <d v="1899-12-30T13:06:28"/>
    <d v="2023-02-21T00:00:00"/>
    <d v="1899-12-30T15:34:04"/>
    <d v="2023-02-17T00:00:00"/>
    <s v="MP144"/>
    <x v="1"/>
    <x v="1"/>
    <x v="0"/>
    <n v="-1"/>
    <s v="UCLA Undergrad"/>
    <s v="CLICC Circ Desk"/>
    <s v="CLICC Chromebook"/>
    <s v="1 Week"/>
    <s v="ML-PC1-20"/>
  </r>
  <r>
    <d v="2023-02-10T00:00:00"/>
    <d v="1899-12-30T13:07:49"/>
    <d v="2023-02-10T00:00:00"/>
    <d v="1899-12-30T13:43:16"/>
    <d v="2023-02-10T00:00:00"/>
    <s v="OMNI50"/>
    <x v="12"/>
    <x v="11"/>
    <x v="1"/>
    <n v="-1"/>
    <s v="UCLA Undergrad"/>
    <s v="CLICC Circ Desk"/>
    <s v="CLICC Omnicharge"/>
    <s v="CLICC 6 Hour Loan Period"/>
    <m/>
  </r>
  <r>
    <d v="2023-02-10T00:00:00"/>
    <d v="1899-12-30T13:20:27"/>
    <d v="2023-02-10T00:00:00"/>
    <d v="1899-12-30T17:41:02"/>
    <d v="2023-02-10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10T00:00:00"/>
    <d v="1899-12-30T13:24:49"/>
    <d v="2023-02-10T00:00:00"/>
    <d v="1899-12-30T15:19:53"/>
    <d v="2023-02-10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2-10T00:00:00"/>
    <d v="1899-12-30T13:31:01"/>
    <d v="2023-02-10T00:00:00"/>
    <d v="1899-12-30T15:38:50"/>
    <d v="2023-02-10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0T00:00:00"/>
    <d v="1899-12-30T13:31:04"/>
    <d v="2023-02-10T00:00:00"/>
    <d v="1899-12-30T15:38:47"/>
    <d v="2023-02-10T00:00:00"/>
    <s v="IPHONE54"/>
    <x v="9"/>
    <x v="8"/>
    <x v="1"/>
    <n v="-1"/>
    <s v="UCLA Undergrad"/>
    <s v="CLICC Circ Desk"/>
    <s v="CLICC Phone Cable"/>
    <s v="CLICC 6 Hour Loan Period"/>
    <s v="IPH-POW-10"/>
  </r>
  <r>
    <d v="2023-02-10T00:00:00"/>
    <d v="1899-12-30T13:33:36"/>
    <d v="2023-02-13T00:00:00"/>
    <d v="1899-12-30T11:44:27"/>
    <d v="2023-02-1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0T00:00:00"/>
    <d v="1899-12-30T13:50:07"/>
    <d v="2023-02-13T00:00:00"/>
    <d v="1899-12-30T14:37:42"/>
    <d v="2023-02-13T00:00:00"/>
    <s v="HDMIC34"/>
    <x v="16"/>
    <x v="15"/>
    <x v="4"/>
    <n v="-1"/>
    <s v="UCLA Graduate"/>
    <s v="Biomed Circ Desk"/>
    <s v="CLICC Display Cable"/>
    <s v="CLICC 6 Hour Loan Period"/>
    <s v="HDMC-BIO-04"/>
  </r>
  <r>
    <d v="2023-02-10T00:00:00"/>
    <d v="1899-12-30T13:50:11"/>
    <d v="2023-02-13T00:00:00"/>
    <d v="1899-12-30T14:37:46"/>
    <d v="2023-02-13T00:00:00"/>
    <s v="BIOUSBCVGA02"/>
    <x v="28"/>
    <x v="22"/>
    <x v="4"/>
    <n v="-1"/>
    <s v="UCLA Graduate"/>
    <s v="Biomed Circ Desk"/>
    <s v="CLICC Accessory"/>
    <s v="No Due Date - Non-circulatable"/>
    <s v="BIO-USBC-VGA-02"/>
  </r>
  <r>
    <d v="2023-02-10T00:00:00"/>
    <d v="1899-12-30T13:50:19"/>
    <d v="2023-02-13T00:00:00"/>
    <d v="1899-12-30T14:37:37"/>
    <d v="2023-02-13T00:00:00"/>
    <s v="VGAC43"/>
    <x v="24"/>
    <x v="20"/>
    <x v="4"/>
    <n v="-1"/>
    <s v="UCLA Graduate"/>
    <s v="Biomed Circ Desk"/>
    <s v="CLICC Display Cable"/>
    <s v="CLICC 6 Hour Loan Period"/>
    <s v="VGAC-BIO-14"/>
  </r>
  <r>
    <d v="2023-02-10T00:00:00"/>
    <d v="1899-12-30T13:50:33"/>
    <d v="2023-02-10T00:00:00"/>
    <d v="1899-12-30T16:40:42"/>
    <d v="2023-02-10T00:00:00"/>
    <s v="UVGA17"/>
    <x v="19"/>
    <x v="18"/>
    <x v="4"/>
    <n v="-1"/>
    <s v="UCLA Undergrad"/>
    <s v="CLICC Circ Desk"/>
    <s v="CLICC Input/Output Adapter"/>
    <s v="CLICC 6 Hour Loan Period"/>
    <m/>
  </r>
  <r>
    <d v="2023-02-10T00:00:00"/>
    <d v="1899-12-30T13:55:50"/>
    <d v="2023-02-23T00:00:00"/>
    <d v="1899-12-30T11:59:41"/>
    <d v="2023-02-22T00:00:00"/>
    <s v="CLICC-ML-0139"/>
    <x v="3"/>
    <x v="1"/>
    <x v="0"/>
    <n v="-1"/>
    <s v="UCLA Undergrad"/>
    <s v="CLICC Circ Desk"/>
    <s v="CLICC Chromebook"/>
    <s v="1 Week"/>
    <s v="ITS MacBook 122"/>
  </r>
  <r>
    <d v="2023-02-10T00:00:00"/>
    <d v="1899-12-30T13:57:05"/>
    <d v="2023-02-10T00:00:00"/>
    <d v="1899-12-30T15:23:47"/>
    <d v="2023-02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0T00:00:00"/>
    <d v="1899-12-30T13:57:07"/>
    <d v="2023-02-10T00:00:00"/>
    <d v="1899-12-30T15:23:49"/>
    <d v="2023-02-10T00:00:00"/>
    <s v="IPHONE52"/>
    <x v="9"/>
    <x v="8"/>
    <x v="1"/>
    <n v="-1"/>
    <s v="UCLA Undergrad"/>
    <s v="CLICC Circ Desk"/>
    <s v="CLICC Phone Cable"/>
    <s v="CLICC 6 Hour Loan Period"/>
    <s v="IPH-POW-08"/>
  </r>
  <r>
    <d v="2023-02-10T00:00:00"/>
    <d v="1899-12-30T14:03:02"/>
    <d v="2023-02-10T00:00:00"/>
    <d v="1899-12-30T16:44:26"/>
    <d v="2023-02-10T00:00:00"/>
    <s v="IPHONE03"/>
    <x v="9"/>
    <x v="8"/>
    <x v="1"/>
    <n v="-1"/>
    <s v="UCLA Undergrad"/>
    <s v="Music Circ Desk"/>
    <s v="CLICC Phone Cable"/>
    <s v="CLICC 6 Hour Loan Period"/>
    <s v="IPH-MUS-03"/>
  </r>
  <r>
    <d v="2023-02-10T00:00:00"/>
    <d v="1899-12-30T14:03:17"/>
    <d v="2023-02-10T00:00:00"/>
    <d v="1899-12-30T16:44:27"/>
    <d v="2023-02-10T00:00:00"/>
    <s v="OMNI28"/>
    <x v="12"/>
    <x v="11"/>
    <x v="1"/>
    <n v="-1"/>
    <s v="UCLA Undergrad"/>
    <s v="Music Circ Desk"/>
    <s v="CLICC Omnicharge"/>
    <s v="CLICC 6 Hour Loan Period"/>
    <s v="OMN-MUS-08"/>
  </r>
  <r>
    <d v="2023-02-10T00:00:00"/>
    <d v="1899-12-30T14:05:38"/>
    <d v="2023-02-10T00:00:00"/>
    <d v="1899-12-30T14:31:29"/>
    <d v="2023-02-10T00:00:00"/>
    <s v="WALLADPT40"/>
    <x v="8"/>
    <x v="7"/>
    <x v="1"/>
    <n v="-1"/>
    <s v="UCLA Graduate"/>
    <s v="CLICC Circ Desk"/>
    <s v="CLICC USB Wall Adapter"/>
    <s v="CLICC 6 Hour Loan Period"/>
    <m/>
  </r>
  <r>
    <d v="2023-02-10T00:00:00"/>
    <d v="1899-12-30T14:05:45"/>
    <d v="2023-02-10T00:00:00"/>
    <d v="1899-12-30T14:31:31"/>
    <d v="2023-02-10T00:00:00"/>
    <s v="IPHONE44"/>
    <x v="9"/>
    <x v="8"/>
    <x v="1"/>
    <n v="-1"/>
    <s v="UCLA Graduate"/>
    <s v="CLICC Circ Desk"/>
    <s v="CLICC Phone Cable"/>
    <s v="CLICC 6 Hour Loan Period"/>
    <m/>
  </r>
  <r>
    <d v="2023-02-10T00:00:00"/>
    <d v="1899-12-30T14:09:38"/>
    <d v="2023-02-10T00:00:00"/>
    <d v="1899-12-30T15:03:08"/>
    <d v="2023-02-10T00:00:00"/>
    <s v="IPHONE67"/>
    <x v="9"/>
    <x v="8"/>
    <x v="1"/>
    <n v="-1"/>
    <s v="UCLA Undergrad"/>
    <s v="Default Circulation Desk"/>
    <s v="CLICC Phone Cable"/>
    <s v="CLICC 6 Hour Loan Period"/>
    <m/>
  </r>
  <r>
    <d v="2023-02-10T00:00:00"/>
    <d v="1899-12-30T14:14:03"/>
    <d v="2023-02-10T00:00:00"/>
    <d v="1899-12-30T16:41:29"/>
    <d v="2023-02-10T00:00:00"/>
    <s v="WALLADPT38"/>
    <x v="8"/>
    <x v="7"/>
    <x v="1"/>
    <n v="-1"/>
    <s v="UCLA Undergrad"/>
    <s v="CLICC Circ Desk"/>
    <s v="CLICC USB Wall Adapter"/>
    <s v="CLICC 6 Hour Loan Period"/>
    <m/>
  </r>
  <r>
    <d v="2023-02-10T00:00:00"/>
    <d v="1899-12-30T14:14:06"/>
    <d v="2023-02-10T00:00:00"/>
    <d v="1899-12-30T16:41:33"/>
    <d v="2023-02-10T00:00:00"/>
    <s v="IPHONE37"/>
    <x v="9"/>
    <x v="8"/>
    <x v="1"/>
    <n v="-1"/>
    <s v="UCLA Undergrad"/>
    <s v="CLICC Circ Desk"/>
    <s v="CLICC Phone Cable"/>
    <s v="CLICC 6 Hour Loan Period"/>
    <s v="IPH-YRL-13"/>
  </r>
  <r>
    <d v="2023-02-10T00:00:00"/>
    <d v="1899-12-30T14:17:08"/>
    <d v="2023-02-16T00:00:00"/>
    <d v="1899-12-30T12:13:04"/>
    <d v="2023-02-17T00:00:00"/>
    <s v="CLICC-MM-0124"/>
    <x v="4"/>
    <x v="3"/>
    <x v="0"/>
    <n v="-1"/>
    <s v="UCLA Undergrad"/>
    <s v="CLICC Circ Desk"/>
    <s v="CLICC Chromebook"/>
    <s v="1 Week"/>
    <s v="ITS iPad 257"/>
  </r>
  <r>
    <d v="2023-02-10T00:00:00"/>
    <d v="1899-12-30T14:22:23"/>
    <d v="2023-03-07T00:00:00"/>
    <d v="1899-12-30T11:50:52"/>
    <d v="2023-02-24T00:00:00"/>
    <s v="CLICC-ML-2024"/>
    <x v="3"/>
    <x v="1"/>
    <x v="0"/>
    <n v="-1"/>
    <s v="UCLA Undergrad"/>
    <s v="CLICC Circ Desk"/>
    <s v="CLICC Chromebook"/>
    <s v="1 Week"/>
    <s v="CLICC-ML-2024"/>
  </r>
  <r>
    <d v="2023-02-10T00:00:00"/>
    <d v="1899-12-30T14:24:58"/>
    <d v="2023-02-10T00:00:00"/>
    <d v="1899-12-30T14:48:58"/>
    <d v="2023-02-10T00:00:00"/>
    <s v="HPUSBC12"/>
    <x v="14"/>
    <x v="13"/>
    <x v="1"/>
    <n v="-1"/>
    <s v="UCLA Undergrad"/>
    <s v="SEL Boelter Circ Desk"/>
    <s v="CLICC Laptop Charger"/>
    <s v="CLICC 6 Hour Loan Period"/>
    <m/>
  </r>
  <r>
    <d v="2023-02-10T00:00:00"/>
    <d v="1899-12-30T14:25:19"/>
    <d v="2023-02-10T00:00:00"/>
    <d v="1899-12-30T14:48:49"/>
    <d v="2023-02-10T00:00:00"/>
    <s v="HPUSBC13"/>
    <x v="14"/>
    <x v="13"/>
    <x v="1"/>
    <n v="-1"/>
    <s v="UCLA Undergrad"/>
    <s v="SEL Boelter Circ Desk"/>
    <s v="CLICC Laptop Charger"/>
    <s v="CLICC 6 Hour Loan Period"/>
    <m/>
  </r>
  <r>
    <d v="2023-02-10T00:00:00"/>
    <d v="1899-12-30T14:37:30"/>
    <d v="2023-02-21T00:00:00"/>
    <d v="1899-12-30T13:51:50"/>
    <d v="2023-02-17T00:00:00"/>
    <s v="FAC561"/>
    <x v="20"/>
    <x v="3"/>
    <x v="0"/>
    <n v="-1"/>
    <s v="UCLA Undergrad"/>
    <s v="CLICC Circ Desk"/>
    <s v="CLICC Chromebook"/>
    <s v="1 Week"/>
    <s v="ITS iPad 161"/>
  </r>
  <r>
    <d v="2023-02-10T00:00:00"/>
    <d v="1899-12-30T14:56:47"/>
    <d v="2023-02-11T00:00:00"/>
    <d v="1899-12-30T12:05:50"/>
    <d v="2023-02-10T00:00:00"/>
    <s v="CALC08"/>
    <x v="11"/>
    <x v="10"/>
    <x v="2"/>
    <n v="-1"/>
    <s v="UCLA Undergrad"/>
    <s v="CLICC Circ Desk"/>
    <s v="CLICC Calculator"/>
    <s v="CLICC 6 Hour Loan Period"/>
    <s v="CAL-POW-07"/>
  </r>
  <r>
    <d v="2023-02-10T00:00:00"/>
    <d v="1899-12-30T15:13:13"/>
    <d v="2023-02-10T00:00:00"/>
    <d v="1899-12-30T15:18:17"/>
    <d v="2023-02-10T00:00:00"/>
    <s v="ANDROID27"/>
    <x v="17"/>
    <x v="16"/>
    <x v="1"/>
    <n v="-1"/>
    <s v="UCLA Undergrad"/>
    <s v="Biomed Circ Desk"/>
    <s v="CLICC Phone Cable"/>
    <s v="CLICC 6 Hour Loan Period"/>
    <s v="AND-BIO-03"/>
  </r>
  <r>
    <d v="2023-02-10T00:00:00"/>
    <d v="1899-12-30T15:13:21"/>
    <d v="2023-02-10T00:00:00"/>
    <d v="1899-12-30T17:31:03"/>
    <d v="2023-02-10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0T00:00:00"/>
    <d v="1899-12-30T15:18:59"/>
    <d v="2023-02-10T00:00:00"/>
    <d v="1899-12-30T17:31:07"/>
    <d v="2023-02-10T00:00:00"/>
    <s v="IPHONE57"/>
    <x v="9"/>
    <x v="8"/>
    <x v="1"/>
    <n v="-1"/>
    <s v="UCLA Undergrad"/>
    <s v="Biomed Circ Desk"/>
    <s v="CLICC Phone Cable"/>
    <s v="CLICC 6 Hour Loan Period"/>
    <s v="IPH-BIO-01"/>
  </r>
  <r>
    <d v="2023-02-10T00:00:00"/>
    <d v="1899-12-30T15:29:49"/>
    <d v="2023-02-24T00:00:00"/>
    <d v="1899-12-30T10:20:54"/>
    <d v="2023-02-21T00:00:00"/>
    <s v="HP150"/>
    <x v="2"/>
    <x v="2"/>
    <x v="0"/>
    <n v="-1"/>
    <s v="UCLA Undergrad"/>
    <s v="CLICC Circ Desk"/>
    <s v="CLICC Chromebook"/>
    <s v="1 Week"/>
    <s v="WL-LTL-04"/>
  </r>
  <r>
    <d v="2023-02-10T00:00:00"/>
    <d v="1899-12-30T15:35:17"/>
    <d v="2023-02-16T00:00:00"/>
    <d v="1899-12-30T15:38:11"/>
    <d v="2023-02-17T00:00:00"/>
    <s v="HP155"/>
    <x v="2"/>
    <x v="2"/>
    <x v="0"/>
    <n v="-1"/>
    <s v="UCLA Undergrad"/>
    <s v="CLICC Circ Desk"/>
    <s v="CLICC Chromebook"/>
    <s v="1 Week"/>
    <s v="WL-LAB-04"/>
  </r>
  <r>
    <d v="2023-02-10T00:00:00"/>
    <d v="1899-12-30T15:38:47"/>
    <d v="2023-02-23T00:00:00"/>
    <d v="1899-12-30T13:08:40"/>
    <d v="2023-02-24T00:00:00"/>
    <s v="HP126"/>
    <x v="2"/>
    <x v="2"/>
    <x v="0"/>
    <n v="-1"/>
    <s v="UCLA Undergrad"/>
    <s v="CLICC Circ Desk"/>
    <s v="CLICC Chromebook"/>
    <s v="1 Week"/>
    <s v="WL-PC2-15"/>
  </r>
  <r>
    <d v="2023-02-10T00:00:00"/>
    <d v="1899-12-30T15:47:11"/>
    <d v="2023-02-10T00:00:00"/>
    <d v="1899-12-30T16:57:06"/>
    <d v="2023-02-10T00:00:00"/>
    <s v="OMNI29"/>
    <x v="12"/>
    <x v="11"/>
    <x v="1"/>
    <n v="-1"/>
    <s v="UCLA Music Grad"/>
    <s v="Music Circ Desk"/>
    <s v="CLICC Omnicharge"/>
    <s v="CLICC 6 Hour Loan Period"/>
    <s v="OMN-MUS-09"/>
  </r>
  <r>
    <d v="2023-02-10T00:00:00"/>
    <d v="1899-12-30T15:47:14"/>
    <d v="2023-02-10T00:00:00"/>
    <d v="1899-12-30T16:57:08"/>
    <d v="2023-02-10T00:00:00"/>
    <s v="IPHONE02"/>
    <x v="9"/>
    <x v="8"/>
    <x v="1"/>
    <n v="-1"/>
    <s v="UCLA Music Grad"/>
    <s v="Music Circ Desk"/>
    <s v="CLICC Phone Cable"/>
    <s v="CLICC 6 Hour Loan Period"/>
    <s v="IPH-MUS-02"/>
  </r>
  <r>
    <d v="2023-02-10T00:00:00"/>
    <d v="1899-12-30T15:53:33"/>
    <d v="2023-02-10T00:00:00"/>
    <d v="1899-12-30T17:02:59"/>
    <d v="2023-02-17T00:00:00"/>
    <s v="CLICC-ML-2062"/>
    <x v="3"/>
    <x v="1"/>
    <x v="0"/>
    <n v="-1"/>
    <s v="UCLA Graduate"/>
    <s v="CLICC Circ Desk"/>
    <s v="CLICC Chromebook"/>
    <s v="1 Week"/>
    <s v="CLICC-ML-2062"/>
  </r>
  <r>
    <d v="2023-02-10T00:00:00"/>
    <d v="1899-12-30T15:55:11"/>
    <d v="2023-02-11T00:00:00"/>
    <d v="1899-12-30T12:04:52"/>
    <d v="2023-02-10T00:00:00"/>
    <s v="CALC24"/>
    <x v="11"/>
    <x v="10"/>
    <x v="2"/>
    <n v="-1"/>
    <s v="UCLA Undergrad"/>
    <s v="SEL Boelter Circ Desk"/>
    <s v="CLICC Calculator"/>
    <s v="CLICC 6 Hour Loan Period"/>
    <m/>
  </r>
  <r>
    <d v="2023-02-10T00:00:00"/>
    <d v="1899-12-30T15:58:15"/>
    <d v="2023-02-10T00:00:00"/>
    <d v="1899-12-30T15:59:12"/>
    <d v="2023-02-17T00:00:00"/>
    <s v="CLICC-MM-0072"/>
    <x v="4"/>
    <x v="3"/>
    <x v="0"/>
    <n v="-1"/>
    <s v="UCLA Graduate"/>
    <s v="CLICC Circ Desk"/>
    <s v="CLICC Chromebook"/>
    <s v="1 Week"/>
    <s v="ITS iPad 252"/>
  </r>
  <r>
    <d v="2023-02-10T00:00:00"/>
    <d v="1899-12-30T16:00:03"/>
    <d v="2023-02-10T00:00:00"/>
    <d v="1899-12-30T16:11:44"/>
    <d v="2023-02-17T00:00:00"/>
    <s v="CLICC-MM-0011"/>
    <x v="4"/>
    <x v="3"/>
    <x v="0"/>
    <n v="-1"/>
    <s v="UCLA Graduate"/>
    <s v="CLICC Circ Desk"/>
    <s v="CLICC Chromebook"/>
    <s v="1 Week"/>
    <s v="ITS iPad 184"/>
  </r>
  <r>
    <d v="2023-02-10T00:00:00"/>
    <d v="1899-12-30T16:00:59"/>
    <d v="2023-02-21T00:00:00"/>
    <d v="1899-12-30T15:13:53"/>
    <d v="2023-02-23T00:00:00"/>
    <s v="MP103"/>
    <x v="1"/>
    <x v="1"/>
    <x v="0"/>
    <n v="-1"/>
    <s v="UCLA Undergrad"/>
    <s v="CLICC Circ Desk"/>
    <s v="CLICC Chromebook"/>
    <s v="1 Week"/>
    <m/>
  </r>
  <r>
    <d v="2023-02-10T00:00:00"/>
    <d v="1899-12-30T16:03:51"/>
    <d v="2023-02-10T00:00:00"/>
    <d v="1899-12-30T16:31:51"/>
    <d v="2023-02-10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10T00:00:00"/>
    <d v="1899-12-30T16:05:56"/>
    <d v="2023-02-23T00:00:00"/>
    <d v="1899-12-30T16:12:38"/>
    <d v="2023-02-24T00:00:00"/>
    <s v="CLICC-ML-0103"/>
    <x v="3"/>
    <x v="1"/>
    <x v="0"/>
    <n v="-1"/>
    <s v="UCLA Graduate"/>
    <s v="CLICC Circ Desk"/>
    <s v="CLICC Chromebook"/>
    <s v="1 Week"/>
    <s v="ITS MacBook 77"/>
  </r>
  <r>
    <d v="2023-02-10T00:00:00"/>
    <d v="1899-12-30T16:12:38"/>
    <d v="2023-02-27T00:00:00"/>
    <d v="1899-12-30T16:44:48"/>
    <d v="2023-02-17T00:00:00"/>
    <s v="CLICC-MM-0039"/>
    <x v="4"/>
    <x v="3"/>
    <x v="0"/>
    <n v="-1"/>
    <s v="UCLA Graduate"/>
    <s v="CLICC Circ Desk"/>
    <s v="CLICC Chromebook"/>
    <s v="1 Week"/>
    <s v="ITS iPad 97"/>
  </r>
  <r>
    <d v="2023-02-10T00:00:00"/>
    <d v="1899-12-30T16:33:28"/>
    <d v="2023-02-17T00:00:00"/>
    <d v="1899-12-30T08:16:25"/>
    <d v="2023-02-17T00:00:00"/>
    <s v="HP022"/>
    <x v="2"/>
    <x v="2"/>
    <x v="0"/>
    <n v="-1"/>
    <s v="UCLA Graduate"/>
    <s v="CLICC Circ Desk"/>
    <s v="CLICC Chromebook"/>
    <s v="1 Week"/>
    <s v="WL-BCR-12"/>
  </r>
  <r>
    <d v="2023-02-10T00:00:00"/>
    <d v="1899-12-30T16:35:34"/>
    <d v="2023-02-10T00:00:00"/>
    <d v="1899-12-30T16:37:07"/>
    <d v="2023-02-10T00:00:00"/>
    <s v="IPHONE54"/>
    <x v="9"/>
    <x v="8"/>
    <x v="1"/>
    <n v="-1"/>
    <s v="UCLA Undergrad"/>
    <s v="CLICC Circ Desk"/>
    <s v="CLICC Phone Cable"/>
    <s v="CLICC 6 Hour Loan Period"/>
    <s v="IPH-POW-10"/>
  </r>
  <r>
    <d v="2023-02-10T00:00:00"/>
    <d v="1899-12-30T16:35:38"/>
    <d v="2023-02-10T00:00:00"/>
    <d v="1899-12-30T16:37:05"/>
    <d v="2023-02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0T00:00:00"/>
    <d v="1899-12-30T16:37:40"/>
    <d v="2023-02-10T00:00:00"/>
    <d v="1899-12-30T16:52:54"/>
    <d v="2023-02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10T00:00:00"/>
    <d v="1899-12-30T16:47:19"/>
    <d v="2023-02-10T00:00:00"/>
    <d v="1899-12-30T19:48:31"/>
    <d v="2023-02-10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10T00:00:00"/>
    <d v="1899-12-30T16:52:28"/>
    <m/>
    <m/>
    <d v="2023-02-10T00:00:00"/>
    <s v="IPHONE68"/>
    <x v="9"/>
    <x v="8"/>
    <x v="1"/>
    <n v="9398388780006530"/>
    <s v="UCLA Undergrad"/>
    <s v="Default Circulation Desk"/>
    <s v="CLICC Phone Cable"/>
    <s v="CLICC 6 Hour Loan Period"/>
    <m/>
  </r>
  <r>
    <d v="2023-02-10T00:00:00"/>
    <d v="1899-12-30T16:53:56"/>
    <d v="2023-02-10T00:00:00"/>
    <d v="1899-12-30T16:56:17"/>
    <d v="2023-02-17T00:00:00"/>
    <s v="CLICC-MM-0167"/>
    <x v="4"/>
    <x v="3"/>
    <x v="0"/>
    <n v="-1"/>
    <s v="UCLA Undergrad"/>
    <s v="CLICC Circ Desk"/>
    <s v="CLICC Chromebook"/>
    <s v="1 Week"/>
    <s v="ITS iPad 259"/>
  </r>
  <r>
    <d v="2023-02-10T00:00:00"/>
    <d v="1899-12-30T16:55:33"/>
    <d v="2023-02-10T00:00:00"/>
    <d v="1899-12-30T17:55:36"/>
    <d v="2023-02-10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10T00:00:00"/>
    <d v="1899-12-30T16:55:39"/>
    <d v="2023-02-10T00:00:00"/>
    <d v="1899-12-30T17:55:44"/>
    <d v="2023-02-10T00:00:00"/>
    <s v="IPHONE58"/>
    <x v="9"/>
    <x v="8"/>
    <x v="1"/>
    <n v="-1"/>
    <s v="UCLA Graduate"/>
    <s v="Biomed Circ Desk"/>
    <s v="CLICC Phone Cable"/>
    <s v="CLICC 6 Hour Loan Period"/>
    <s v="IPH-BIO-02"/>
  </r>
  <r>
    <d v="2023-02-10T00:00:00"/>
    <d v="1899-12-30T16:56:28"/>
    <d v="2023-02-13T00:00:00"/>
    <d v="1899-12-30T14:31:32"/>
    <d v="2023-02-17T00:00:00"/>
    <s v="CLICC-MM-0006"/>
    <x v="4"/>
    <x v="3"/>
    <x v="0"/>
    <n v="-1"/>
    <s v="UCLA Undergrad"/>
    <s v="CLICC Circ Desk"/>
    <s v="CLICC Chromebook"/>
    <s v="1 Week"/>
    <s v="ITS iPad 323"/>
  </r>
  <r>
    <d v="2023-02-10T00:00:00"/>
    <d v="1899-12-30T17:01:58"/>
    <d v="2023-02-10T00:00:00"/>
    <d v="1899-12-30T17:43:34"/>
    <d v="2023-02-10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10T00:00:00"/>
    <d v="1899-12-30T17:06:15"/>
    <d v="2023-02-27T00:00:00"/>
    <d v="1899-12-30T11:57:52"/>
    <d v="2023-02-24T00:00:00"/>
    <s v="CLICC-MM-0167"/>
    <x v="4"/>
    <x v="3"/>
    <x v="0"/>
    <n v="-1"/>
    <s v="UCLA Undergrad"/>
    <s v="CLICC Circ Desk"/>
    <s v="CLICC Chromebook"/>
    <s v="1 Week"/>
    <s v="ITS iPad 259"/>
  </r>
  <r>
    <d v="2023-02-10T00:00:00"/>
    <d v="1899-12-30T17:06:56"/>
    <d v="2023-02-14T00:00:00"/>
    <d v="1899-12-30T15:57:29"/>
    <d v="2023-02-17T00:00:00"/>
    <s v="CLICC-MM-0168"/>
    <x v="4"/>
    <x v="3"/>
    <x v="0"/>
    <n v="-1"/>
    <s v="UCLA Graduate"/>
    <s v="CLICC Circ Desk"/>
    <s v="CLICC Chromebook"/>
    <s v="1 Week"/>
    <s v="ITS iPad 193"/>
  </r>
  <r>
    <d v="2023-02-10T00:00:00"/>
    <d v="1899-12-30T17:07:38"/>
    <d v="2023-02-17T00:00:00"/>
    <d v="1899-12-30T14:27:10"/>
    <d v="2023-02-24T00:00:00"/>
    <s v="HP141"/>
    <x v="2"/>
    <x v="2"/>
    <x v="0"/>
    <n v="-1"/>
    <s v="UCLA Undergrad"/>
    <s v="CLICC Circ Desk"/>
    <s v="CLICC Chromebook"/>
    <s v="1 Week"/>
    <s v="WL-PC2-30"/>
  </r>
  <r>
    <d v="2023-02-10T00:00:00"/>
    <d v="1899-12-30T17:08:52"/>
    <d v="2023-02-24T00:00:00"/>
    <d v="1899-12-30T17:14:28"/>
    <d v="2023-02-24T00:00:00"/>
    <s v="CLICC-ML-2091"/>
    <x v="3"/>
    <x v="1"/>
    <x v="0"/>
    <n v="-1"/>
    <s v="UCLA Undergrad"/>
    <s v="CLICC Circ Desk"/>
    <s v="CLICC Chromebook"/>
    <s v="1 Week"/>
    <s v="CLICC-ML-2091"/>
  </r>
  <r>
    <d v="2023-02-10T00:00:00"/>
    <d v="1899-12-30T17:46:07"/>
    <d v="2023-02-10T00:00:00"/>
    <d v="1899-12-30T17:55:58"/>
    <d v="2023-02-17T00:00:00"/>
    <s v="HP034"/>
    <x v="2"/>
    <x v="2"/>
    <x v="0"/>
    <n v="-1"/>
    <s v="UCLA Undergrad"/>
    <s v="CLICC Circ Desk"/>
    <s v="CLICC Chromebook"/>
    <s v="1 Week"/>
    <s v="WL-GEO-004"/>
  </r>
  <r>
    <d v="2023-02-10T00:00:00"/>
    <d v="1899-12-30T17:56:48"/>
    <d v="2023-02-28T00:00:00"/>
    <d v="1899-12-30T12:15:16"/>
    <d v="2023-02-17T00:00:00"/>
    <s v="CBK158"/>
    <x v="0"/>
    <x v="0"/>
    <x v="0"/>
    <n v="-1"/>
    <s v="UCLA Undergrad"/>
    <s v="CLICC Circ Desk"/>
    <s v="CLICC Chromebook"/>
    <s v="1 Week"/>
    <s v="CL-BOE-04"/>
  </r>
  <r>
    <d v="2023-02-10T00:00:00"/>
    <d v="1899-12-30T18:00:26"/>
    <d v="2023-02-21T00:00:00"/>
    <d v="1899-12-30T12:57:30"/>
    <d v="2023-02-17T00:00:00"/>
    <s v="CLICC-MM-0018"/>
    <x v="4"/>
    <x v="3"/>
    <x v="0"/>
    <n v="-1"/>
    <s v="UCLA Graduate"/>
    <s v="CLICC Circ Desk"/>
    <s v="CLICC Chromebook"/>
    <s v="1 Week"/>
    <s v="ITS iPad 160"/>
  </r>
  <r>
    <d v="2023-02-10T00:00:00"/>
    <d v="1899-12-30T18:48:31"/>
    <d v="2023-02-10T00:00:00"/>
    <d v="1899-12-30T18:48:54"/>
    <d v="2023-02-17T00:00:00"/>
    <s v="CLICC-ML-0007"/>
    <x v="3"/>
    <x v="1"/>
    <x v="0"/>
    <n v="-1"/>
    <s v="UCLA Undergrad"/>
    <s v="CLICC Circ Desk"/>
    <s v="CLICC Chromebook"/>
    <s v="1 Week"/>
    <s v="ITS MacBook 143"/>
  </r>
  <r>
    <d v="2023-02-10T00:00:00"/>
    <d v="1899-12-30T18:49:03"/>
    <d v="2023-03-06T00:00:00"/>
    <d v="1899-12-30T10:10:23"/>
    <d v="2023-02-17T00:00:00"/>
    <s v="CLICC-ML-0007"/>
    <x v="3"/>
    <x v="1"/>
    <x v="0"/>
    <n v="-1"/>
    <s v="UCLA Undergrad"/>
    <s v="CLICC Circ Desk"/>
    <s v="CLICC Chromebook"/>
    <s v="1 Week"/>
    <s v="ITS MacBook 143"/>
  </r>
  <r>
    <d v="2023-02-10T00:00:00"/>
    <d v="1899-12-30T20:26:45"/>
    <d v="2023-02-10T00:00:00"/>
    <d v="1899-12-30T23:54:46"/>
    <d v="2023-02-10T00:00:00"/>
    <s v="IPHONE48"/>
    <x v="9"/>
    <x v="8"/>
    <x v="1"/>
    <n v="-1"/>
    <s v="UCLA Undergrad"/>
    <s v="CLICC Circ Desk"/>
    <s v="CLICC Phone Cable"/>
    <s v="CLICC 6 Hour Loan Period"/>
    <s v="IPH-POW-04"/>
  </r>
  <r>
    <d v="2023-02-10T00:00:00"/>
    <d v="1899-12-30T21:01:43"/>
    <d v="2023-02-10T00:00:00"/>
    <d v="1899-12-30T23:03:56"/>
    <d v="2023-02-10T00:00:00"/>
    <s v="MACUSBC13C13"/>
    <x v="5"/>
    <x v="4"/>
    <x v="1"/>
    <n v="-1"/>
    <s v="UCLA Undergrad"/>
    <s v="Default Circulation Desk"/>
    <s v="CLICC Laptop Charger"/>
    <s v="CLICC 6 Hour Loan Period"/>
    <s v="USBC-LOC-02"/>
  </r>
  <r>
    <d v="2023-02-11T00:00:00"/>
    <d v="1899-12-30T10:04:06"/>
    <d v="2023-02-13T00:00:00"/>
    <d v="1899-12-30T10:38:34"/>
    <d v="2023-02-18T00:00:00"/>
    <s v="CBK208"/>
    <x v="0"/>
    <x v="0"/>
    <x v="0"/>
    <n v="-1"/>
    <s v="UCLA Graduate"/>
    <s v="Biomed Circ Desk"/>
    <s v="CLICC Chromebook"/>
    <s v="1 Week"/>
    <s v="CBK-BIO-19"/>
  </r>
  <r>
    <d v="2023-02-11T00:00:00"/>
    <d v="1899-12-30T10:44:09"/>
    <d v="2023-02-16T00:00:00"/>
    <d v="1899-12-30T15:11:40"/>
    <d v="2023-02-11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11T00:00:00"/>
    <d v="1899-12-30T10:53:26"/>
    <d v="2023-02-28T00:00:00"/>
    <d v="1899-12-30T16:22:41"/>
    <d v="2023-02-25T00:00:00"/>
    <s v="CLICC-MM-0037"/>
    <x v="4"/>
    <x v="3"/>
    <x v="0"/>
    <n v="-1"/>
    <s v="UCLA Undergrad"/>
    <s v="CLICC Circ Desk"/>
    <s v="CLICC Chromebook"/>
    <s v="1 Week"/>
    <s v="ITS iPad 311"/>
  </r>
  <r>
    <d v="2023-02-11T00:00:00"/>
    <d v="1899-12-30T13:25:03"/>
    <d v="2023-02-11T00:00:00"/>
    <d v="1899-12-30T14:41:56"/>
    <d v="2023-02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11T00:00:00"/>
    <d v="1899-12-30T13:26:07"/>
    <d v="2023-02-11T00:00:00"/>
    <d v="1899-12-30T15:01:31"/>
    <d v="2023-02-11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2-11T00:00:00"/>
    <d v="1899-12-30T13:48:25"/>
    <d v="2023-02-11T00:00:00"/>
    <d v="1899-12-30T13:48:33"/>
    <d v="2023-02-18T00:00:00"/>
    <s v="MP031"/>
    <x v="1"/>
    <x v="1"/>
    <x v="0"/>
    <n v="-1"/>
    <s v="UCLA Undergrad"/>
    <s v="CLICC Circ Desk"/>
    <s v="CLICC Chromebook"/>
    <s v="1 Week"/>
    <s v="ML-RC1-10"/>
  </r>
  <r>
    <d v="2023-02-11T00:00:00"/>
    <d v="1899-12-30T13:53:03"/>
    <d v="2023-02-14T00:00:00"/>
    <d v="1899-12-30T16:51:33"/>
    <d v="2023-02-11T00:00:00"/>
    <s v="UHDMI13"/>
    <x v="15"/>
    <x v="14"/>
    <x v="4"/>
    <n v="-1"/>
    <s v="UCLA Undergrad"/>
    <s v="CLICC Circ Desk"/>
    <s v="CLICC Input/Output Adapter"/>
    <s v="CLICC 6 Hour Loan Period"/>
    <m/>
  </r>
  <r>
    <d v="2023-02-11T00:00:00"/>
    <d v="1899-12-30T13:53:13"/>
    <d v="2023-02-14T00:00:00"/>
    <d v="1899-12-30T16:51:29"/>
    <d v="2023-02-11T00:00:00"/>
    <s v="HDMIC09"/>
    <x v="16"/>
    <x v="15"/>
    <x v="4"/>
    <n v="-1"/>
    <s v="UCLA Undergrad"/>
    <s v="CLICC Circ Desk"/>
    <s v="CLICC Display Cable"/>
    <s v="CLICC 6 Hour Loan Period"/>
    <s v="HDMC-YRL-01"/>
  </r>
  <r>
    <d v="2023-02-11T00:00:00"/>
    <d v="1899-12-30T13:53:52"/>
    <d v="2023-02-12T00:00:00"/>
    <d v="1899-12-30T13:58:55"/>
    <d v="2023-02-11T00:00:00"/>
    <s v="HDST07"/>
    <x v="6"/>
    <x v="5"/>
    <x v="2"/>
    <n v="-1"/>
    <s v="UCLA Undergrad"/>
    <s v="CLICC Circ Desk"/>
    <s v="CLICC Headset"/>
    <s v="CLICC 6 Hour Loan Period"/>
    <s v="HDS-YRL-01"/>
  </r>
  <r>
    <d v="2023-02-11T00:00:00"/>
    <d v="1899-12-30T13:55:13"/>
    <d v="2023-02-25T00:00:00"/>
    <d v="1899-12-30T12:49:36"/>
    <d v="2023-02-25T00:00:00"/>
    <s v="CLICC-ML-0137"/>
    <x v="3"/>
    <x v="1"/>
    <x v="0"/>
    <n v="-1"/>
    <s v="UCLA Graduate"/>
    <s v="CLICC Circ Desk"/>
    <s v="CLICC Chromebook"/>
    <s v="1 Week"/>
    <s v="ITS MacBook 60"/>
  </r>
  <r>
    <d v="2023-02-11T00:00:00"/>
    <d v="1899-12-30T15:33:12"/>
    <d v="2023-02-14T00:00:00"/>
    <d v="1899-12-30T15:22:18"/>
    <d v="2023-02-11T00:00:00"/>
    <s v="MACUSBC16C16"/>
    <x v="5"/>
    <x v="4"/>
    <x v="1"/>
    <n v="-1"/>
    <s v="UCLA Undergrad"/>
    <s v="Default Circulation Desk"/>
    <s v="CLICC Laptop Charger"/>
    <s v="CLICC 6 Hour Loan Period"/>
    <s v="USBC-LOC-05"/>
  </r>
  <r>
    <d v="2023-02-11T00:00:00"/>
    <d v="1899-12-30T16:25:50"/>
    <d v="2023-02-18T00:00:00"/>
    <d v="1899-12-30T10:30:05"/>
    <d v="2023-02-18T00:00:00"/>
    <s v="CBK202"/>
    <x v="0"/>
    <x v="0"/>
    <x v="0"/>
    <n v="-1"/>
    <s v="UCLA Graduate"/>
    <s v="Biomed Circ Desk"/>
    <s v="CLICC Chromebook"/>
    <s v="1 Week"/>
    <s v="CBK-BIO-13"/>
  </r>
  <r>
    <d v="2023-02-11T00:00:00"/>
    <d v="1899-12-30T16:54:25"/>
    <d v="2023-02-17T00:00:00"/>
    <d v="1899-12-30T10:01:57"/>
    <d v="2023-02-18T00:00:00"/>
    <s v="CBK211"/>
    <x v="0"/>
    <x v="0"/>
    <x v="0"/>
    <n v="-1"/>
    <s v="UCLA Undergrad"/>
    <s v="Biomed Circ Desk"/>
    <s v="CLICC Chromebook"/>
    <s v="1 Week"/>
    <s v="CBK-BOE-02"/>
  </r>
  <r>
    <d v="2023-02-12T00:00:00"/>
    <d v="1899-12-30T11:23:08"/>
    <d v="2023-02-21T00:00:00"/>
    <d v="1899-12-30T12:00:19"/>
    <d v="2023-02-19T00:00:00"/>
    <s v="CLICC-MM-0232"/>
    <x v="4"/>
    <x v="3"/>
    <x v="0"/>
    <n v="-1"/>
    <s v="UCLA Undergrad"/>
    <s v="CLICC Circ Desk"/>
    <s v="CLICC Chromebook"/>
    <s v="1 Week"/>
    <s v="ITS iPad 279"/>
  </r>
  <r>
    <d v="2023-02-12T00:00:00"/>
    <d v="1899-12-30T11:28:02"/>
    <d v="2023-02-14T00:00:00"/>
    <d v="1899-12-30T10:35:20"/>
    <d v="2023-02-12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12T00:00:00"/>
    <d v="1899-12-30T12:21:40"/>
    <m/>
    <m/>
    <d v="2023-02-19T00:00:00"/>
    <s v="MP045"/>
    <x v="1"/>
    <x v="1"/>
    <x v="0"/>
    <n v="5559192710006530"/>
    <s v="UCLA Undergrad"/>
    <s v="CLICC Circ Desk"/>
    <s v="CLICC Chromebook"/>
    <s v="1 Week"/>
    <s v="ML-YRL-04"/>
  </r>
  <r>
    <d v="2023-02-12T00:00:00"/>
    <d v="1899-12-30T13:04:23"/>
    <d v="2023-02-14T00:00:00"/>
    <d v="1899-12-30T12:25:31"/>
    <d v="2023-02-12T00:00:00"/>
    <s v="HDMIC18"/>
    <x v="16"/>
    <x v="15"/>
    <x v="4"/>
    <n v="-1"/>
    <s v="UCLA Undergrad"/>
    <s v="CLICC Circ Desk"/>
    <s v="CLICC Display Cable"/>
    <s v="CLICC 6 Hour Loan Period"/>
    <s v="HDMC-YRL-10"/>
  </r>
  <r>
    <d v="2023-02-12T00:00:00"/>
    <d v="1899-12-30T14:09:50"/>
    <d v="2023-02-12T00:00:00"/>
    <d v="1899-12-30T14:35:58"/>
    <d v="2023-02-12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2T00:00:00"/>
    <d v="1899-12-30T14:33:56"/>
    <d v="2023-02-12T00:00:00"/>
    <d v="1899-12-30T14:55:10"/>
    <d v="2023-02-12T00:00:00"/>
    <s v="IPHONE37"/>
    <x v="9"/>
    <x v="8"/>
    <x v="1"/>
    <n v="-1"/>
    <s v="UCLA Undergrad"/>
    <s v="CLICC Circ Desk"/>
    <s v="CLICC Phone Cable"/>
    <s v="CLICC 6 Hour Loan Period"/>
    <s v="IPH-YRL-13"/>
  </r>
  <r>
    <d v="2023-02-12T00:00:00"/>
    <d v="1899-12-30T14:34:07"/>
    <d v="2023-02-12T00:00:00"/>
    <d v="1899-12-30T14:55:03"/>
    <d v="2023-02-1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2T00:00:00"/>
    <d v="1899-12-30T14:59:06"/>
    <d v="2023-02-12T00:00:00"/>
    <d v="1899-12-30T15:02:32"/>
    <d v="2023-02-19T00:00:00"/>
    <s v="MP105"/>
    <x v="1"/>
    <x v="1"/>
    <x v="0"/>
    <n v="-1"/>
    <s v="UCLA Undergrad"/>
    <s v="CLICC Circ Desk"/>
    <s v="CLICC Chromebook"/>
    <s v="1 Week"/>
    <s v="ML-PCB-02"/>
  </r>
  <r>
    <d v="2023-02-12T00:00:00"/>
    <d v="1899-12-30T15:03:06"/>
    <d v="2023-02-14T00:00:00"/>
    <d v="1899-12-30T15:24:19"/>
    <d v="2023-02-19T00:00:00"/>
    <s v="CLICC-ML-2096"/>
    <x v="3"/>
    <x v="1"/>
    <x v="0"/>
    <n v="-1"/>
    <s v="UCLA Undergrad"/>
    <s v="CLICC Circ Desk"/>
    <s v="CLICC Chromebook"/>
    <s v="1 Week"/>
    <s v="CLICC-ML-2096"/>
  </r>
  <r>
    <d v="2023-02-12T00:00:00"/>
    <d v="1899-12-30T15:59:09"/>
    <d v="2023-02-26T00:00:00"/>
    <d v="1899-12-30T15:53:53"/>
    <d v="2023-02-26T00:00:00"/>
    <s v="CBK196"/>
    <x v="0"/>
    <x v="0"/>
    <x v="0"/>
    <n v="-1"/>
    <s v="UCLA Undergrad"/>
    <s v="Biomed Circ Desk"/>
    <s v="CLICC Chromebook"/>
    <s v="1 Week"/>
    <s v="CBK-BIO-07"/>
  </r>
  <r>
    <d v="2023-02-12T00:00:00"/>
    <d v="1899-12-30T18:31:02"/>
    <d v="2023-02-12T00:00:00"/>
    <d v="1899-12-30T21:06:01"/>
    <d v="2023-02-12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2T00:00:00"/>
    <d v="1899-12-30T18:31:06"/>
    <d v="2023-02-12T00:00:00"/>
    <d v="1899-12-30T21:06:04"/>
    <d v="2023-02-12T00:00:00"/>
    <s v="IPHONE58"/>
    <x v="9"/>
    <x v="8"/>
    <x v="1"/>
    <n v="-1"/>
    <s v="UCLA Undergrad"/>
    <s v="Biomed Circ Desk"/>
    <s v="CLICC Phone Cable"/>
    <s v="CLICC 6 Hour Loan Period"/>
    <s v="IPH-BIO-02"/>
  </r>
  <r>
    <d v="2023-02-13T00:00:00"/>
    <d v="1899-12-30T07:52:59"/>
    <d v="2023-02-13T00:00:00"/>
    <d v="1899-12-30T10:45:42"/>
    <d v="2023-02-20T00:00:00"/>
    <s v="CBK370"/>
    <x v="0"/>
    <x v="0"/>
    <x v="0"/>
    <n v="-1"/>
    <s v="UCLA Undergrad"/>
    <s v="Default Circulation Desk"/>
    <s v="CLICC Chromebook"/>
    <s v="1 Week"/>
    <s v="CBK-CLICC-121"/>
  </r>
  <r>
    <d v="2023-02-13T00:00:00"/>
    <d v="1899-12-30T08:32:23"/>
    <d v="2023-02-27T00:00:00"/>
    <d v="1899-12-30T10:46:08"/>
    <d v="2023-02-27T00:00:00"/>
    <s v="HP008"/>
    <x v="2"/>
    <x v="2"/>
    <x v="0"/>
    <n v="-1"/>
    <s v="UCLA Graduate"/>
    <s v="CLICC Circ Desk"/>
    <s v="CLICC Chromebook"/>
    <s v="1 Week"/>
    <s v="WL-BIO-08"/>
  </r>
  <r>
    <d v="2023-02-13T00:00:00"/>
    <d v="1899-12-30T08:51:12"/>
    <d v="2023-02-13T00:00:00"/>
    <d v="1899-12-30T09:19:42"/>
    <d v="2023-02-20T00:00:00"/>
    <s v="CBK381"/>
    <x v="0"/>
    <x v="0"/>
    <x v="0"/>
    <n v="-1"/>
    <s v="UCLA Music Undergrad"/>
    <s v="Default Circulation Desk"/>
    <s v="CLICC Chromebook"/>
    <s v="1 Week"/>
    <s v="CBK-CLICC-132"/>
  </r>
  <r>
    <d v="2023-02-13T00:00:00"/>
    <d v="1899-12-30T08:52:39"/>
    <d v="2023-02-13T00:00:00"/>
    <d v="1899-12-30T17:58:29"/>
    <d v="2023-02-13T00:00:00"/>
    <s v="UVGA19"/>
    <x v="19"/>
    <x v="18"/>
    <x v="4"/>
    <n v="-1"/>
    <s v="UCLA Undergrad"/>
    <s v="CLICC Circ Desk"/>
    <s v="CLICC Input/Output Adapter"/>
    <s v="CLICC 6 Hour Loan Period"/>
    <m/>
  </r>
  <r>
    <d v="2023-02-13T00:00:00"/>
    <d v="1899-12-30T09:00:48"/>
    <d v="2023-02-13T00:00:00"/>
    <d v="1899-12-30T12:59:34"/>
    <d v="2023-02-13T00:00:00"/>
    <s v="HPUSBC06"/>
    <x v="14"/>
    <x v="13"/>
    <x v="1"/>
    <n v="-1"/>
    <s v="UCLA Graduate"/>
    <s v="SEL Boelter Circ Desk"/>
    <s v="CLICC Laptop Charger"/>
    <s v="CLICC 6 Hour Loan Period"/>
    <m/>
  </r>
  <r>
    <d v="2023-02-13T00:00:00"/>
    <d v="1899-12-30T09:16:34"/>
    <d v="2023-02-28T00:00:00"/>
    <d v="1899-12-30T09:49:03"/>
    <d v="2023-02-20T00:00:00"/>
    <s v="CLICC-MM-0013"/>
    <x v="4"/>
    <x v="3"/>
    <x v="0"/>
    <n v="-1"/>
    <s v="UCLA Undergrad"/>
    <s v="CLICC Circ Desk"/>
    <s v="CLICC Chromebook"/>
    <s v="1 Week"/>
    <s v="ITS iPad 185"/>
  </r>
  <r>
    <d v="2023-02-13T00:00:00"/>
    <d v="1899-12-30T09:21:30"/>
    <d v="2023-02-23T00:00:00"/>
    <d v="1899-12-30T13:00:07"/>
    <d v="2023-02-20T00:00:00"/>
    <s v="HP069"/>
    <x v="2"/>
    <x v="2"/>
    <x v="0"/>
    <n v="-1"/>
    <s v="UCLA Music Undergrad"/>
    <s v="CLICC Circ Desk"/>
    <s v="CLICC Chromebook"/>
    <s v="1 Week"/>
    <s v="WL-YRL-19"/>
  </r>
  <r>
    <d v="2023-02-13T00:00:00"/>
    <d v="1899-12-30T09:27:05"/>
    <d v="2023-02-28T00:00:00"/>
    <d v="1899-12-30T08:38:36"/>
    <d v="2023-02-27T00:00:00"/>
    <s v="MP091"/>
    <x v="1"/>
    <x v="1"/>
    <x v="0"/>
    <n v="-1"/>
    <s v="UCLA Undergrad"/>
    <s v="CLICC Circ Desk"/>
    <s v="CLICC Chromebook"/>
    <s v="1 Week"/>
    <s v="ML-CLA-09"/>
  </r>
  <r>
    <d v="2023-02-13T00:00:00"/>
    <d v="1899-12-30T09:35:08"/>
    <d v="2023-02-17T00:00:00"/>
    <d v="1899-12-30T10:58:51"/>
    <d v="2023-02-20T00:00:00"/>
    <s v="CBK192"/>
    <x v="0"/>
    <x v="0"/>
    <x v="0"/>
    <n v="-1"/>
    <s v="UCLA Staff"/>
    <s v="Biomed Circ Desk"/>
    <s v="CLICC Chromebook"/>
    <s v="1 Week"/>
    <s v="CBK-BIO-03"/>
  </r>
  <r>
    <d v="2023-02-13T00:00:00"/>
    <d v="1899-12-30T09:40:47"/>
    <d v="2023-02-13T00:00:00"/>
    <d v="1899-12-30T10:50:14"/>
    <d v="2023-02-20T00:00:00"/>
    <s v="CLICC-ML-2053"/>
    <x v="3"/>
    <x v="1"/>
    <x v="0"/>
    <n v="-1"/>
    <s v="UCLA Undergrad"/>
    <s v="CLICC Circ Desk"/>
    <s v="CLICC Chromebook"/>
    <s v="1 Week"/>
    <s v="CLICC-ML-2053"/>
  </r>
  <r>
    <d v="2023-02-13T00:00:00"/>
    <d v="1899-12-30T09:42:15"/>
    <d v="2023-02-22T00:00:00"/>
    <d v="1899-12-30T11:28:35"/>
    <d v="2023-02-26T00:00:00"/>
    <s v="MP160"/>
    <x v="1"/>
    <x v="1"/>
    <x v="0"/>
    <n v="-1"/>
    <s v="UCLA Undergrad"/>
    <s v="CLICC Circ Desk"/>
    <s v="CLICC Chromebook"/>
    <s v="1 Week"/>
    <s v="ML-UNA-06"/>
  </r>
  <r>
    <d v="2023-02-13T00:00:00"/>
    <d v="1899-12-30T09:48:06"/>
    <d v="2023-02-13T00:00:00"/>
    <d v="1899-12-30T10:50:03"/>
    <d v="2023-02-13T00:00:00"/>
    <s v="WALLADPT35"/>
    <x v="8"/>
    <x v="7"/>
    <x v="1"/>
    <n v="-1"/>
    <s v="UCLA Undergrad"/>
    <s v="CLICC Circ Desk"/>
    <s v="CLICC USB Wall Adapter"/>
    <s v="CLICC 6 Hour Loan Period"/>
    <m/>
  </r>
  <r>
    <d v="2023-02-13T00:00:00"/>
    <d v="1899-12-30T09:48:09"/>
    <d v="2023-02-13T00:00:00"/>
    <d v="1899-12-30T10:49:51"/>
    <d v="2023-02-13T00:00:00"/>
    <s v="IPHONE37"/>
    <x v="9"/>
    <x v="8"/>
    <x v="1"/>
    <n v="-1"/>
    <s v="UCLA Undergrad"/>
    <s v="CLICC Circ Desk"/>
    <s v="CLICC Phone Cable"/>
    <s v="CLICC 6 Hour Loan Period"/>
    <s v="IPH-YRL-13"/>
  </r>
  <r>
    <d v="2023-02-13T00:00:00"/>
    <d v="1899-12-30T09:53:17"/>
    <d v="2023-02-17T00:00:00"/>
    <d v="1899-12-30T16:11:32"/>
    <d v="2023-02-19T00:00:00"/>
    <s v="CBK227"/>
    <x v="0"/>
    <x v="0"/>
    <x v="0"/>
    <n v="-1"/>
    <s v="UCLA Graduate"/>
    <s v="SEL Boelter Circ Desk"/>
    <s v="CLICC Chromebook"/>
    <s v="1 Week"/>
    <s v="CBK-BOE-18"/>
  </r>
  <r>
    <d v="2023-02-13T00:00:00"/>
    <d v="1899-12-30T09:56:02"/>
    <d v="2023-02-13T00:00:00"/>
    <d v="1899-12-30T12:40:21"/>
    <d v="2023-02-13T00:00:00"/>
    <s v="CALC10"/>
    <x v="11"/>
    <x v="10"/>
    <x v="2"/>
    <n v="-1"/>
    <s v="UCLA Graduate"/>
    <s v="CLICC Circ Desk"/>
    <s v="CLICC Calculator"/>
    <s v="CLICC 6 Hour Loan Period"/>
    <m/>
  </r>
  <r>
    <d v="2023-02-13T00:00:00"/>
    <d v="1899-12-30T09:58:29"/>
    <d v="2023-02-28T00:00:00"/>
    <d v="1899-12-30T12:20:48"/>
    <d v="2023-02-27T00:00:00"/>
    <s v="HP056"/>
    <x v="2"/>
    <x v="2"/>
    <x v="0"/>
    <n v="-1"/>
    <s v="UCLA Undergrad"/>
    <s v="CLICC Circ Desk"/>
    <s v="CLICC Chromebook"/>
    <s v="1 Week"/>
    <s v="WL-YRL-06"/>
  </r>
  <r>
    <d v="2023-02-13T00:00:00"/>
    <d v="1899-12-30T10:38:43"/>
    <d v="2023-02-13T00:00:00"/>
    <d v="1899-12-30T10:50:44"/>
    <d v="2023-02-20T00:00:00"/>
    <s v="CBK208"/>
    <x v="0"/>
    <x v="0"/>
    <x v="0"/>
    <n v="-1"/>
    <s v="UCLA Graduate"/>
    <s v="Biomed Circ Desk"/>
    <s v="CLICC Chromebook"/>
    <s v="1 Week"/>
    <s v="CBK-BIO-19"/>
  </r>
  <r>
    <d v="2023-02-13T00:00:00"/>
    <d v="1899-12-30T10:44:30"/>
    <d v="2023-02-13T00:00:00"/>
    <d v="1899-12-30T17:59:18"/>
    <d v="2023-02-13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2-13T00:00:00"/>
    <d v="1899-12-30T10:46:41"/>
    <d v="2023-02-13T00:00:00"/>
    <d v="1899-12-30T12:27:27"/>
    <d v="2023-02-13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13T00:00:00"/>
    <d v="1899-12-30T10:49:07"/>
    <d v="2023-02-13T00:00:00"/>
    <d v="1899-12-30T13:27:47"/>
    <d v="2023-02-13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13T00:00:00"/>
    <d v="1899-12-30T10:49:51"/>
    <d v="2023-02-13T00:00:00"/>
    <d v="1899-12-30T16:09:16"/>
    <d v="2023-02-13T00:00:00"/>
    <s v="HPUSBC12"/>
    <x v="14"/>
    <x v="13"/>
    <x v="1"/>
    <n v="-1"/>
    <s v="UCLA Undergrad"/>
    <s v="SEL Boelter Circ Desk"/>
    <s v="CLICC Laptop Charger"/>
    <s v="CLICC 6 Hour Loan Period"/>
    <m/>
  </r>
  <r>
    <d v="2023-02-13T00:00:00"/>
    <d v="1899-12-30T10:53:35"/>
    <d v="2023-02-14T00:00:00"/>
    <d v="1899-12-30T16:38:51"/>
    <d v="2023-02-13T00:00:00"/>
    <s v="WALLADPT42"/>
    <x v="8"/>
    <x v="7"/>
    <x v="1"/>
    <n v="-1"/>
    <s v="UCLA Undergrad"/>
    <s v="CLICC Circ Desk"/>
    <s v="CLICC USB Wall Adapter"/>
    <s v="CLICC 6 Hour Loan Period"/>
    <m/>
  </r>
  <r>
    <d v="2023-02-13T00:00:00"/>
    <d v="1899-12-30T10:53:40"/>
    <d v="2023-02-14T00:00:00"/>
    <d v="1899-12-30T16:38:56"/>
    <d v="2023-02-13T00:00:00"/>
    <s v="IPHONE44"/>
    <x v="9"/>
    <x v="8"/>
    <x v="1"/>
    <n v="-1"/>
    <s v="UCLA Undergrad"/>
    <s v="CLICC Circ Desk"/>
    <s v="CLICC Phone Cable"/>
    <s v="CLICC 6 Hour Loan Period"/>
    <m/>
  </r>
  <r>
    <d v="2023-02-13T00:00:00"/>
    <d v="1899-12-30T10:54:21"/>
    <d v="2023-02-13T00:00:00"/>
    <d v="1899-12-30T16:30:32"/>
    <d v="2023-02-13T00:00:00"/>
    <s v="HPUSBC13"/>
    <x v="14"/>
    <x v="13"/>
    <x v="1"/>
    <n v="-1"/>
    <s v="UCLA Graduate"/>
    <s v="SEL Boelter Circ Desk"/>
    <s v="CLICC Laptop Charger"/>
    <s v="CLICC 6 Hour Loan Period"/>
    <m/>
  </r>
  <r>
    <d v="2023-02-13T00:00:00"/>
    <d v="1899-12-30T10:59:26"/>
    <d v="2023-02-13T00:00:00"/>
    <d v="1899-12-30T12:36:14"/>
    <d v="2023-02-13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13T00:00:00"/>
    <d v="1899-12-30T11:00:18"/>
    <d v="2023-02-13T00:00:00"/>
    <d v="1899-12-30T15:05:10"/>
    <d v="2023-02-1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13T00:00:00"/>
    <d v="1899-12-30T11:10:15"/>
    <d v="2023-03-24T00:00:00"/>
    <d v="1899-12-30T10:22:29"/>
    <d v="2023-02-20T00:00:00"/>
    <s v="HP119"/>
    <x v="2"/>
    <x v="2"/>
    <x v="0"/>
    <n v="-1"/>
    <s v="UCLA Undergrad"/>
    <s v="CLICC Circ Desk"/>
    <s v="CLICC Chromebook"/>
    <s v="1 Week"/>
    <s v="WL-PC2-08"/>
  </r>
  <r>
    <d v="2023-02-13T00:00:00"/>
    <d v="1899-12-30T11:16:19"/>
    <d v="2023-02-13T00:00:00"/>
    <d v="1899-12-30T12:28:55"/>
    <d v="2023-02-13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13T00:00:00"/>
    <d v="1899-12-30T11:34:47"/>
    <d v="2023-02-13T00:00:00"/>
    <d v="1899-12-30T13:49:13"/>
    <d v="2023-02-13T00:00:00"/>
    <s v="MACUSBC06C06"/>
    <x v="5"/>
    <x v="4"/>
    <x v="1"/>
    <n v="-1"/>
    <s v="UCLA Staff"/>
    <s v="CLICC Circ Desk"/>
    <s v="CLICC Laptop Charger"/>
    <s v="CLICC 6 Hour Loan Period"/>
    <s v="USBC-YRL-02"/>
  </r>
  <r>
    <d v="2023-02-13T00:00:00"/>
    <d v="1899-12-30T11:37:07"/>
    <d v="2023-03-03T00:00:00"/>
    <d v="1899-12-30T14:01:13"/>
    <d v="2023-02-27T00:00:00"/>
    <s v="MP078"/>
    <x v="1"/>
    <x v="1"/>
    <x v="0"/>
    <n v="-1"/>
    <s v="UCLA Undergrad"/>
    <s v="CLICC Circ Desk"/>
    <s v="CLICC Chromebook"/>
    <s v="1 Week"/>
    <s v="ML-POW-17"/>
  </r>
  <r>
    <d v="2023-02-13T00:00:00"/>
    <d v="1899-12-30T11:41:09"/>
    <d v="2023-02-13T00:00:00"/>
    <d v="1899-12-30T14:52:35"/>
    <d v="2023-02-13T00:00:00"/>
    <s v="CALC08"/>
    <x v="11"/>
    <x v="10"/>
    <x v="2"/>
    <n v="-1"/>
    <s v="UCLA Undergrad"/>
    <s v="CLICC Circ Desk"/>
    <s v="CLICC Calculator"/>
    <s v="CLICC 6 Hour Loan Period"/>
    <s v="CAL-POW-07"/>
  </r>
  <r>
    <d v="2023-02-13T00:00:00"/>
    <d v="1899-12-30T11:52:58"/>
    <d v="2023-02-13T00:00:00"/>
    <d v="1899-12-30T15:15:44"/>
    <d v="2023-02-13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13T00:00:00"/>
    <d v="1899-12-30T11:56:45"/>
    <d v="2023-02-27T00:00:00"/>
    <d v="1899-12-30T12:09:23"/>
    <d v="2023-02-27T00:00:00"/>
    <s v="MP031"/>
    <x v="1"/>
    <x v="1"/>
    <x v="0"/>
    <n v="-1"/>
    <s v="UCLA Graduate"/>
    <s v="CLICC Circ Desk"/>
    <s v="CLICC Chromebook"/>
    <s v="1 Week"/>
    <s v="ML-RC1-10"/>
  </r>
  <r>
    <d v="2023-02-13T00:00:00"/>
    <d v="1899-12-30T12:18:18"/>
    <d v="2023-02-13T00:00:00"/>
    <d v="1899-12-30T14:43:12"/>
    <d v="2023-02-13T00:00:00"/>
    <s v="WALLADPT50"/>
    <x v="8"/>
    <x v="7"/>
    <x v="1"/>
    <n v="-1"/>
    <s v="UCLA Undergrad"/>
    <s v="CLICC Circ Desk"/>
    <s v="CLICC USB Wall Adapter"/>
    <s v="CLICC 6 Hour Loan Period"/>
    <m/>
  </r>
  <r>
    <d v="2023-02-13T00:00:00"/>
    <d v="1899-12-30T12:18:22"/>
    <d v="2023-02-13T00:00:00"/>
    <d v="1899-12-30T14:43:22"/>
    <d v="2023-02-13T00:00:00"/>
    <s v="IPHONE54"/>
    <x v="9"/>
    <x v="8"/>
    <x v="1"/>
    <n v="-1"/>
    <s v="UCLA Undergrad"/>
    <s v="CLICC Circ Desk"/>
    <s v="CLICC Phone Cable"/>
    <s v="CLICC 6 Hour Loan Period"/>
    <s v="IPH-POW-10"/>
  </r>
  <r>
    <d v="2023-02-13T00:00:00"/>
    <d v="1899-12-30T12:18:42"/>
    <d v="2023-03-06T00:00:00"/>
    <d v="1899-12-30T11:04:57"/>
    <d v="2023-02-20T00:00:00"/>
    <s v="HP101"/>
    <x v="2"/>
    <x v="2"/>
    <x v="0"/>
    <n v="-1"/>
    <s v="UCLA Undergrad"/>
    <s v="CLICC Circ Desk"/>
    <s v="CLICC Chromebook"/>
    <s v="1 Week"/>
    <s v="WL-POW-10"/>
  </r>
  <r>
    <d v="2023-02-13T00:00:00"/>
    <d v="1899-12-30T12:19:37"/>
    <d v="2023-02-13T00:00:00"/>
    <d v="1899-12-30T14:00:19"/>
    <d v="2023-02-13T00:00:00"/>
    <s v="CALC07"/>
    <x v="11"/>
    <x v="10"/>
    <x v="2"/>
    <n v="-1"/>
    <s v="UCLA Undergrad"/>
    <s v="CLICC Circ Desk"/>
    <s v="CLICC Calculator"/>
    <s v="CLICC 6 Hour Loan Period"/>
    <s v="CAL-POW-06"/>
  </r>
  <r>
    <d v="2023-02-13T00:00:00"/>
    <d v="1899-12-30T12:20:15"/>
    <d v="2023-02-23T00:00:00"/>
    <d v="1899-12-30T11:57:16"/>
    <d v="2023-02-24T00:00:00"/>
    <s v="CLICC-ML-0122"/>
    <x v="3"/>
    <x v="1"/>
    <x v="0"/>
    <n v="-1"/>
    <s v="UCLA Graduate"/>
    <s v="CLICC Circ Desk"/>
    <s v="CLICC Chromebook"/>
    <s v="1 Week"/>
    <s v="ITS MacBook 82"/>
  </r>
  <r>
    <d v="2023-02-13T00:00:00"/>
    <d v="1899-12-30T12:27:45"/>
    <d v="2023-02-13T00:00:00"/>
    <d v="1899-12-30T12:28:33"/>
    <d v="2023-02-13T00:00:00"/>
    <s v="CALC05"/>
    <x v="11"/>
    <x v="10"/>
    <x v="2"/>
    <n v="-1"/>
    <s v="UCLA Undergrad"/>
    <s v="CLICC Circ Desk"/>
    <s v="CLICC Calculator"/>
    <s v="CLICC 6 Hour Loan Period"/>
    <s v="CAL-POW-04"/>
  </r>
  <r>
    <d v="2023-02-13T00:00:00"/>
    <d v="1899-12-30T12:28:19"/>
    <d v="2023-02-13T00:00:00"/>
    <d v="1899-12-30T12:28:28"/>
    <d v="2023-02-20T00:00:00"/>
    <s v="CLICC-ML-2055"/>
    <x v="3"/>
    <x v="1"/>
    <x v="0"/>
    <n v="-1"/>
    <s v="UCLA Undergrad"/>
    <s v="CLICC Circ Desk"/>
    <s v="CLICC Chromebook"/>
    <s v="1 Week"/>
    <s v="CLICC-ML-2055"/>
  </r>
  <r>
    <d v="2023-02-13T00:00:00"/>
    <d v="1899-12-30T12:29:06"/>
    <d v="2023-02-13T00:00:00"/>
    <d v="1899-12-30T13:06:08"/>
    <d v="2023-02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3T00:00:00"/>
    <d v="1899-12-30T12:29:10"/>
    <d v="2023-02-13T00:00:00"/>
    <d v="1899-12-30T13:06:10"/>
    <d v="2023-02-13T00:00:00"/>
    <s v="IPHONE48"/>
    <x v="9"/>
    <x v="8"/>
    <x v="1"/>
    <n v="-1"/>
    <s v="UCLA Undergrad"/>
    <s v="CLICC Circ Desk"/>
    <s v="CLICC Phone Cable"/>
    <s v="CLICC 6 Hour Loan Period"/>
    <s v="IPH-POW-04"/>
  </r>
  <r>
    <d v="2023-02-13T00:00:00"/>
    <d v="1899-12-30T12:32:21"/>
    <d v="2023-02-13T00:00:00"/>
    <d v="1899-12-30T13:50:32"/>
    <d v="2023-02-13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13T00:00:00"/>
    <d v="1899-12-30T12:46:30"/>
    <m/>
    <m/>
    <d v="2023-02-20T00:00:00"/>
    <s v="FAC599"/>
    <x v="20"/>
    <x v="3"/>
    <x v="0"/>
    <n v="9669442440006530"/>
    <s v="UCLA Graduate"/>
    <s v="CLICC Circ Desk"/>
    <s v="CLICC Chromebook"/>
    <s v="1 Week"/>
    <s v="ITS iPad 199"/>
  </r>
  <r>
    <d v="2023-02-13T00:00:00"/>
    <d v="1899-12-30T12:47:38"/>
    <d v="2023-02-13T00:00:00"/>
    <d v="1899-12-30T15:08:27"/>
    <d v="2023-02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3T00:00:00"/>
    <d v="1899-12-30T12:47:41"/>
    <d v="2023-02-13T00:00:00"/>
    <d v="1899-12-30T15:08:42"/>
    <d v="2023-02-13T00:00:00"/>
    <s v="IPHONE37"/>
    <x v="9"/>
    <x v="8"/>
    <x v="1"/>
    <n v="-1"/>
    <s v="UCLA Undergrad"/>
    <s v="CLICC Circ Desk"/>
    <s v="CLICC Phone Cable"/>
    <s v="CLICC 6 Hour Loan Period"/>
    <s v="IPH-YRL-13"/>
  </r>
  <r>
    <d v="2023-02-13T00:00:00"/>
    <d v="1899-12-30T12:48:20"/>
    <d v="2023-02-13T00:00:00"/>
    <d v="1899-12-30T13:27:55"/>
    <d v="2023-02-13T00:00:00"/>
    <s v="OMNI50"/>
    <x v="12"/>
    <x v="11"/>
    <x v="1"/>
    <n v="-1"/>
    <s v="UCLA Undergrad"/>
    <s v="CLICC Circ Desk"/>
    <s v="CLICC Omnicharge"/>
    <s v="CLICC 6 Hour Loan Period"/>
    <m/>
  </r>
  <r>
    <d v="2023-02-13T00:00:00"/>
    <d v="1899-12-30T12:49:34"/>
    <d v="2023-02-13T00:00:00"/>
    <d v="1899-12-30T12:49:42"/>
    <d v="2023-02-20T00:00:00"/>
    <s v="FAC486"/>
    <x v="20"/>
    <x v="3"/>
    <x v="0"/>
    <n v="-1"/>
    <s v="UCLA Undergrad"/>
    <s v="CLICC Circ Desk"/>
    <s v="CLICC Chromebook"/>
    <s v="1 Week"/>
    <s v="ITS iPad 86"/>
  </r>
  <r>
    <d v="2023-02-13T00:00:00"/>
    <d v="1899-12-30T12:50:04"/>
    <d v="2023-02-13T00:00:00"/>
    <d v="1899-12-30T12:50:10"/>
    <d v="2023-02-20T00:00:00"/>
    <s v="CLICC-MM-030"/>
    <x v="4"/>
    <x v="3"/>
    <x v="0"/>
    <n v="-1"/>
    <s v="UCLA Undergrad"/>
    <s v="CLICC Circ Desk"/>
    <s v="CLICC Chromebook"/>
    <s v="1 Week"/>
    <m/>
  </r>
  <r>
    <d v="2023-02-13T00:00:00"/>
    <d v="1899-12-30T12:54:49"/>
    <m/>
    <m/>
    <d v="2023-02-19T00:00:00"/>
    <s v="CBK222"/>
    <x v="0"/>
    <x v="0"/>
    <x v="0"/>
    <n v="-1"/>
    <s v="UCLA Graduate"/>
    <s v="SEL Boelter Circ Desk"/>
    <s v="CLICC Chromebook"/>
    <s v="1 Week"/>
    <s v="CBK-BOE-13"/>
  </r>
  <r>
    <d v="2023-02-13T00:00:00"/>
    <d v="1899-12-30T12:56:20"/>
    <d v="2023-02-13T00:00:00"/>
    <d v="1899-12-30T20:34:23"/>
    <d v="2023-02-13T00:00:00"/>
    <s v="CALC19"/>
    <x v="11"/>
    <x v="10"/>
    <x v="2"/>
    <n v="-1"/>
    <s v="UCLA Undergrad"/>
    <s v="SEL Boelter Circ Desk"/>
    <s v="CLICC Calculator"/>
    <s v="CLICC 6 Hour Loan Period"/>
    <m/>
  </r>
  <r>
    <d v="2023-02-13T00:00:00"/>
    <d v="1899-12-30T12:56:33"/>
    <d v="2023-02-13T00:00:00"/>
    <d v="1899-12-30T13:56:36"/>
    <d v="2023-02-13T00:00:00"/>
    <s v="HDST03"/>
    <x v="6"/>
    <x v="5"/>
    <x v="2"/>
    <n v="-1"/>
    <s v="UCLA Undergrad"/>
    <s v="SEL Boelter Circ Desk"/>
    <s v="CLICC Headset"/>
    <s v="CLICC 6 Hour Loan Period"/>
    <s v="HDS-BOE-03"/>
  </r>
  <r>
    <d v="2023-02-13T00:00:00"/>
    <d v="1899-12-30T12:58:03"/>
    <d v="2023-02-13T00:00:00"/>
    <d v="1899-12-30T13:47:16"/>
    <d v="2023-02-19T00:00:00"/>
    <s v="CBK224"/>
    <x v="0"/>
    <x v="0"/>
    <x v="0"/>
    <n v="-1"/>
    <s v="UCLA Graduate"/>
    <s v="SEL Boelter Circ Desk"/>
    <s v="CLICC Chromebook"/>
    <s v="1 Week"/>
    <s v="CBK-BOE-15"/>
  </r>
  <r>
    <d v="2023-02-13T00:00:00"/>
    <d v="1899-12-30T13:00:09"/>
    <d v="2023-02-13T00:00:00"/>
    <d v="1899-12-30T16:15:42"/>
    <d v="2023-02-13T00:00:00"/>
    <s v="WALLADPT38"/>
    <x v="8"/>
    <x v="7"/>
    <x v="1"/>
    <n v="-1"/>
    <s v="UCLA Graduate"/>
    <s v="CLICC Circ Desk"/>
    <s v="CLICC USB Wall Adapter"/>
    <s v="CLICC 6 Hour Loan Period"/>
    <m/>
  </r>
  <r>
    <d v="2023-02-13T00:00:00"/>
    <d v="1899-12-30T13:00:14"/>
    <d v="2023-02-13T00:00:00"/>
    <d v="1899-12-30T16:15:46"/>
    <d v="2023-02-13T00:00:00"/>
    <s v="IPHONE31"/>
    <x v="9"/>
    <x v="8"/>
    <x v="1"/>
    <n v="-1"/>
    <s v="UCLA Graduate"/>
    <s v="CLICC Circ Desk"/>
    <s v="CLICC Phone Cable"/>
    <s v="CLICC 6 Hour Loan Period"/>
    <s v="IPH-YRL-07"/>
  </r>
  <r>
    <d v="2023-02-13T00:00:00"/>
    <d v="1899-12-30T13:00:42"/>
    <d v="2023-02-13T00:00:00"/>
    <d v="1899-12-30T16:12:31"/>
    <d v="2023-02-20T00:00:00"/>
    <s v="CBK191"/>
    <x v="0"/>
    <x v="0"/>
    <x v="0"/>
    <n v="-1"/>
    <s v="UCLA Undergrad"/>
    <s v="Biomed Circ Desk"/>
    <s v="CLICC Chromebook"/>
    <s v="1 Week"/>
    <s v="CBK-BIO-02"/>
  </r>
  <r>
    <d v="2023-02-13T00:00:00"/>
    <d v="1899-12-30T13:02:20"/>
    <d v="2023-03-02T00:00:00"/>
    <d v="1899-12-30T11:56:49"/>
    <d v="2023-02-27T00:00:00"/>
    <s v="FAC882"/>
    <x v="20"/>
    <x v="3"/>
    <x v="0"/>
    <n v="-1"/>
    <s v="UCLA Undergrad"/>
    <s v="CLICC Circ Desk"/>
    <s v="CLICC Chromebook"/>
    <s v="1 Week"/>
    <s v="ITS iPad 270"/>
  </r>
  <r>
    <d v="2023-02-13T00:00:00"/>
    <d v="1899-12-30T13:02:57"/>
    <d v="2023-02-13T00:00:00"/>
    <d v="1899-12-30T13:04:36"/>
    <d v="2023-02-13T00:00:00"/>
    <s v="CALC04"/>
    <x v="11"/>
    <x v="10"/>
    <x v="2"/>
    <n v="-1"/>
    <s v="UCLA Undergrad"/>
    <s v="CLICC Circ Desk"/>
    <s v="CLICC Calculator"/>
    <s v="CLICC 6 Hour Loan Period"/>
    <s v="CAL-POW-03"/>
  </r>
  <r>
    <d v="2023-02-13T00:00:00"/>
    <d v="1899-12-30T13:04:01"/>
    <d v="2023-02-13T00:00:00"/>
    <d v="1899-12-30T17:13:19"/>
    <d v="2023-02-13T00:00:00"/>
    <s v="IPHONE34"/>
    <x v="9"/>
    <x v="8"/>
    <x v="1"/>
    <n v="-1"/>
    <s v="UCLA Graduate"/>
    <s v="CLICC Circ Desk"/>
    <s v="CLICC Phone Cable"/>
    <s v="CLICC 6 Hour Loan Period"/>
    <s v="IPH-YRL-10"/>
  </r>
  <r>
    <d v="2023-02-13T00:00:00"/>
    <d v="1899-12-30T13:05:52"/>
    <d v="2023-02-13T00:00:00"/>
    <d v="1899-12-30T13:11:23"/>
    <d v="2023-02-20T00:00:00"/>
    <s v="MP004"/>
    <x v="1"/>
    <x v="1"/>
    <x v="0"/>
    <n v="-1"/>
    <s v="UCLA Undergrad"/>
    <s v="CLICC Circ Desk"/>
    <s v="CLICC Chromebook"/>
    <s v="1 Week"/>
    <s v="ML-ART-04"/>
  </r>
  <r>
    <d v="2023-02-13T00:00:00"/>
    <d v="1899-12-30T13:10:07"/>
    <d v="2023-02-27T00:00:00"/>
    <d v="1899-12-30T15:54:18"/>
    <d v="2023-02-27T00:00:00"/>
    <s v="MP119"/>
    <x v="1"/>
    <x v="1"/>
    <x v="0"/>
    <n v="-1"/>
    <s v="UCLA Undergrad"/>
    <s v="CLICC Circ Desk"/>
    <s v="CLICC Chromebook"/>
    <s v="1 Week"/>
    <s v="ML-PCB-16"/>
  </r>
  <r>
    <d v="2023-02-13T00:00:00"/>
    <d v="1899-12-30T13:12:05"/>
    <d v="2023-02-13T00:00:00"/>
    <d v="1899-12-30T13:20:15"/>
    <d v="2023-02-20T00:00:00"/>
    <s v="MP063"/>
    <x v="1"/>
    <x v="1"/>
    <x v="0"/>
    <n v="-1"/>
    <s v="UCLA Undergrad"/>
    <s v="CLICC Circ Desk"/>
    <s v="CLICC Chromebook"/>
    <s v="1 Week"/>
    <s v="ML-POW-02"/>
  </r>
  <r>
    <d v="2023-02-13T00:00:00"/>
    <d v="1899-12-30T13:14:38"/>
    <d v="2023-02-13T00:00:00"/>
    <d v="1899-12-30T13:54:35"/>
    <d v="2023-02-13T00:00:00"/>
    <s v="IPHONE23"/>
    <x v="9"/>
    <x v="8"/>
    <x v="1"/>
    <n v="-1"/>
    <s v="UCLA Undergrad"/>
    <s v="SEL Geology Circ Desk"/>
    <s v="CLICC Phone Cable"/>
    <s v="CLICC 6 Hour Loan Period"/>
    <s v="IPH-GEO-01"/>
  </r>
  <r>
    <d v="2023-02-13T00:00:00"/>
    <d v="1899-12-30T13:23:08"/>
    <m/>
    <m/>
    <d v="2023-02-20T00:00:00"/>
    <s v="MP156"/>
    <x v="1"/>
    <x v="1"/>
    <x v="0"/>
    <n v="5561686770006530"/>
    <s v="UCLA Undergrad"/>
    <s v="CLICC Circ Desk"/>
    <s v="CLICC Chromebook"/>
    <s v="1 Week"/>
    <s v="ML-UNA-02"/>
  </r>
  <r>
    <d v="2023-02-13T00:00:00"/>
    <d v="1899-12-30T13:23:54"/>
    <d v="2023-03-01T00:00:00"/>
    <d v="1899-12-30T13:22:02"/>
    <d v="2023-02-27T00:00:00"/>
    <s v="MP128"/>
    <x v="1"/>
    <x v="1"/>
    <x v="0"/>
    <n v="-1"/>
    <s v="UCLA Undergrad"/>
    <s v="CLICC Circ Desk"/>
    <s v="CLICC Chromebook"/>
    <s v="1 Week"/>
    <s v="ML-PC1-04"/>
  </r>
  <r>
    <d v="2023-02-13T00:00:00"/>
    <d v="1899-12-30T13:34:21"/>
    <d v="2023-02-13T00:00:00"/>
    <d v="1899-12-30T17:11:14"/>
    <d v="2023-02-13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3T00:00:00"/>
    <d v="1899-12-30T13:34:24"/>
    <d v="2023-02-13T00:00:00"/>
    <d v="1899-12-30T17:11:04"/>
    <d v="2023-02-13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13T00:00:00"/>
    <d v="1899-12-30T13:35:31"/>
    <d v="2023-02-27T00:00:00"/>
    <d v="1899-12-30T14:33:21"/>
    <d v="2023-02-27T00:00:00"/>
    <s v="MP158"/>
    <x v="1"/>
    <x v="1"/>
    <x v="0"/>
    <n v="-1"/>
    <s v="UCLA Undergrad"/>
    <s v="CLICC Circ Desk"/>
    <s v="CLICC Chromebook"/>
    <s v="1 Week"/>
    <s v="ML-UNA-04"/>
  </r>
  <r>
    <d v="2023-02-13T00:00:00"/>
    <d v="1899-12-30T13:36:21"/>
    <d v="2023-02-15T00:00:00"/>
    <d v="1899-12-30T18:00:52"/>
    <d v="2023-02-15T00:00:00"/>
    <s v="CALC04"/>
    <x v="11"/>
    <x v="10"/>
    <x v="2"/>
    <n v="-1"/>
    <s v="UCLA Undergrad"/>
    <s v="CLICC Circ Desk"/>
    <s v="CLICC Calculator"/>
    <s v="CLICC 6 Hour Loan Period"/>
    <s v="CAL-POW-03"/>
  </r>
  <r>
    <d v="2023-02-13T00:00:00"/>
    <d v="1899-12-30T13:41:15"/>
    <d v="2023-02-27T00:00:00"/>
    <d v="1899-12-30T15:02:39"/>
    <d v="2023-02-27T00:00:00"/>
    <s v="MP104"/>
    <x v="1"/>
    <x v="1"/>
    <x v="0"/>
    <n v="-1"/>
    <s v="UCLA Undergrad"/>
    <s v="CLICC Circ Desk"/>
    <s v="CLICC Chromebook"/>
    <s v="1 Week"/>
    <s v="ML-PCB-01"/>
  </r>
  <r>
    <d v="2023-02-13T00:00:00"/>
    <d v="1899-12-30T13:41:57"/>
    <d v="2023-02-17T00:00:00"/>
    <d v="1899-12-30T11:57:31"/>
    <d v="2023-02-20T00:00:00"/>
    <s v="MP146"/>
    <x v="1"/>
    <x v="1"/>
    <x v="0"/>
    <n v="-1"/>
    <s v="UCLA Undergrad"/>
    <s v="CLICC Circ Desk"/>
    <s v="CLICC Chromebook"/>
    <s v="1 Week"/>
    <s v="ML-PC1-22"/>
  </r>
  <r>
    <d v="2023-02-13T00:00:00"/>
    <d v="1899-12-30T13:43:35"/>
    <d v="2023-02-27T00:00:00"/>
    <d v="1899-12-30T17:55:17"/>
    <d v="2023-02-20T00:00:00"/>
    <s v="CLICC-ML-0126"/>
    <x v="3"/>
    <x v="1"/>
    <x v="0"/>
    <n v="-1"/>
    <s v="UCLA Undergrad"/>
    <s v="CLICC Circ Desk"/>
    <s v="CLICC Chromebook"/>
    <s v="1 Week"/>
    <s v="ITS MacBook 9"/>
  </r>
  <r>
    <d v="2023-02-13T00:00:00"/>
    <d v="1899-12-30T13:46:30"/>
    <d v="2023-02-27T00:00:00"/>
    <d v="1899-12-30T13:28:19"/>
    <d v="2023-02-27T00:00:00"/>
    <s v="CLICC-ML-2041"/>
    <x v="3"/>
    <x v="1"/>
    <x v="0"/>
    <n v="-1"/>
    <s v="UCLA Undergrad"/>
    <s v="CLICC Circ Desk"/>
    <s v="CLICC Chromebook"/>
    <s v="1 Week"/>
    <s v="CLICC-ML-2041"/>
  </r>
  <r>
    <d v="2023-02-13T00:00:00"/>
    <d v="1899-12-30T13:48:36"/>
    <d v="2023-03-06T00:00:00"/>
    <d v="1899-12-30T17:35:39"/>
    <d v="2023-02-20T00:00:00"/>
    <s v="CLICC-MM-0172"/>
    <x v="4"/>
    <x v="3"/>
    <x v="0"/>
    <n v="-1"/>
    <s v="UCLA Music Undergrad"/>
    <s v="CLICC Circ Desk"/>
    <s v="CLICC Chromebook"/>
    <s v="1 Week"/>
    <s v="ITS iPad 26"/>
  </r>
  <r>
    <d v="2023-02-13T00:00:00"/>
    <d v="1899-12-30T13:53:23"/>
    <d v="2023-02-13T00:00:00"/>
    <d v="1899-12-30T20:07:25"/>
    <d v="2023-02-13T00:00:00"/>
    <s v="CALC13"/>
    <x v="11"/>
    <x v="10"/>
    <x v="2"/>
    <n v="-1"/>
    <s v="UCLA Undergrad"/>
    <s v="CLICC Circ Desk"/>
    <s v="CLICC Calculator"/>
    <s v="CLICC 6 Hour Loan Period"/>
    <m/>
  </r>
  <r>
    <d v="2023-02-13T00:00:00"/>
    <d v="1899-12-30T13:53:54"/>
    <d v="2023-02-13T00:00:00"/>
    <d v="1899-12-30T13:54:06"/>
    <d v="2023-02-20T00:00:00"/>
    <s v="MP018"/>
    <x v="1"/>
    <x v="1"/>
    <x v="0"/>
    <n v="-1"/>
    <s v="UCLA Undergrad"/>
    <s v="CLICC Circ Desk"/>
    <s v="CLICC Chromebook"/>
    <s v="1 Week"/>
    <s v="ML-BIO-08"/>
  </r>
  <r>
    <d v="2023-02-13T00:00:00"/>
    <d v="1899-12-30T13:54:39"/>
    <d v="2023-03-13T00:00:00"/>
    <d v="1899-12-30T16:23:02"/>
    <d v="2023-03-07T00:00:00"/>
    <s v="HP093"/>
    <x v="2"/>
    <x v="2"/>
    <x v="0"/>
    <n v="-1"/>
    <s v="UCLA Undergrad"/>
    <s v="CLICC Circ Desk"/>
    <s v="CLICC Chromebook"/>
    <s v="1 Week"/>
    <s v="WL-POW-02"/>
  </r>
  <r>
    <d v="2023-02-13T00:00:00"/>
    <d v="1899-12-30T13:54:51"/>
    <d v="2023-02-13T00:00:00"/>
    <d v="1899-12-30T15:49:49"/>
    <d v="2023-02-13T00:00:00"/>
    <s v="IPHONE78"/>
    <x v="9"/>
    <x v="8"/>
    <x v="1"/>
    <n v="-1"/>
    <s v="UCLA Undergrad"/>
    <s v="CLICC Circ Desk"/>
    <s v="CLICC Phone Cable"/>
    <s v="CLICC 6 Hour Loan Period"/>
    <m/>
  </r>
  <r>
    <d v="2023-02-13T00:00:00"/>
    <d v="1899-12-30T14:01:59"/>
    <d v="2023-02-14T00:00:00"/>
    <d v="1899-12-30T19:44:36"/>
    <d v="2023-02-13T00:00:00"/>
    <s v="CALC09"/>
    <x v="11"/>
    <x v="10"/>
    <x v="2"/>
    <n v="-1"/>
    <s v="UCLA Undergrad"/>
    <s v="CLICC Circ Desk"/>
    <s v="CLICC Calculator"/>
    <s v="CLICC 6 Hour Loan Period"/>
    <m/>
  </r>
  <r>
    <d v="2023-02-13T00:00:00"/>
    <d v="1899-12-30T14:17:40"/>
    <d v="2023-02-13T00:00:00"/>
    <d v="1899-12-30T14:59:56"/>
    <d v="2023-02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3T00:00:00"/>
    <d v="1899-12-30T14:17:46"/>
    <d v="2023-02-13T00:00:00"/>
    <d v="1899-12-30T14:59:54"/>
    <d v="2023-02-13T00:00:00"/>
    <s v="IPHONE48"/>
    <x v="9"/>
    <x v="8"/>
    <x v="1"/>
    <n v="-1"/>
    <s v="UCLA Undergrad"/>
    <s v="CLICC Circ Desk"/>
    <s v="CLICC Phone Cable"/>
    <s v="CLICC 6 Hour Loan Period"/>
    <s v="IPH-POW-04"/>
  </r>
  <r>
    <d v="2023-02-13T00:00:00"/>
    <d v="1899-12-30T14:32:47"/>
    <m/>
    <m/>
    <d v="2023-02-20T00:00:00"/>
    <s v="FAC606"/>
    <x v="20"/>
    <x v="3"/>
    <x v="0"/>
    <n v="6200476780006530"/>
    <s v="UCLA Undergrad"/>
    <s v="CLICC Circ Desk"/>
    <s v="CLICC Chromebook"/>
    <s v="1 Week"/>
    <s v="ITS iPad 206"/>
  </r>
  <r>
    <d v="2023-02-13T00:00:00"/>
    <d v="1899-12-30T14:45:13"/>
    <d v="2023-02-13T00:00:00"/>
    <d v="1899-12-30T14:45:59"/>
    <d v="2023-02-20T00:00:00"/>
    <s v="CLICC-MM-0023"/>
    <x v="4"/>
    <x v="3"/>
    <x v="0"/>
    <n v="-1"/>
    <s v="UCLA Graduate"/>
    <s v="CLICC Circ Desk"/>
    <s v="CLICC Chromebook"/>
    <s v="1 Week"/>
    <s v="ITS iPad 98"/>
  </r>
  <r>
    <d v="2023-02-13T00:00:00"/>
    <d v="1899-12-30T14:52:26"/>
    <d v="2023-02-13T00:00:00"/>
    <d v="1899-12-30T17:56:52"/>
    <d v="2023-02-13T00:00:00"/>
    <s v="UVGA14"/>
    <x v="19"/>
    <x v="18"/>
    <x v="4"/>
    <n v="-1"/>
    <s v="UCLA Graduate"/>
    <s v="CLICC Circ Desk"/>
    <s v="CLICC Input/Output Adapter"/>
    <s v="CLICC 6 Hour Loan Period"/>
    <m/>
  </r>
  <r>
    <d v="2023-02-13T00:00:00"/>
    <d v="1899-12-30T14:59:25"/>
    <d v="2023-02-13T00:00:00"/>
    <d v="1899-12-30T15:54:03"/>
    <d v="2023-02-13T00:00:00"/>
    <s v="HDST30"/>
    <x v="6"/>
    <x v="5"/>
    <x v="2"/>
    <n v="-1"/>
    <s v="UCLA Undergrad"/>
    <s v="CLICC Circ Desk"/>
    <s v="CLICC Headset"/>
    <s v="CLICC 6 Hour Loan Period"/>
    <m/>
  </r>
  <r>
    <d v="2023-02-13T00:00:00"/>
    <d v="1899-12-30T14:59:29"/>
    <d v="2023-02-13T00:00:00"/>
    <d v="1899-12-30T18:34:24"/>
    <d v="2023-02-13T00:00:00"/>
    <s v="HDMIC34"/>
    <x v="16"/>
    <x v="15"/>
    <x v="4"/>
    <n v="-1"/>
    <s v="UCLA Graduate"/>
    <s v="Biomed Circ Desk"/>
    <s v="CLICC Display Cable"/>
    <s v="CLICC 6 Hour Loan Period"/>
    <s v="HDMC-BIO-04"/>
  </r>
  <r>
    <d v="2023-02-13T00:00:00"/>
    <d v="1899-12-30T15:01:58"/>
    <d v="2023-02-13T00:00:00"/>
    <d v="1899-12-30T17:15:27"/>
    <d v="2023-02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3T00:00:00"/>
    <d v="1899-12-30T15:08:18"/>
    <d v="2023-02-13T00:00:00"/>
    <d v="1899-12-30T20:02:56"/>
    <d v="2023-02-13T00:00:00"/>
    <s v="CALC10"/>
    <x v="11"/>
    <x v="10"/>
    <x v="2"/>
    <n v="-1"/>
    <s v="UCLA Undergrad"/>
    <s v="CLICC Circ Desk"/>
    <s v="CLICC Calculator"/>
    <s v="CLICC 6 Hour Loan Period"/>
    <m/>
  </r>
  <r>
    <d v="2023-02-13T00:00:00"/>
    <d v="1899-12-30T15:13:04"/>
    <d v="2023-03-06T00:00:00"/>
    <d v="1899-12-30T16:31:52"/>
    <d v="2023-02-20T00:00:00"/>
    <s v="FAC496"/>
    <x v="20"/>
    <x v="3"/>
    <x v="0"/>
    <n v="-1"/>
    <s v="UCLA Undergrad"/>
    <s v="CLICC Circ Desk"/>
    <s v="CLICC Chromebook"/>
    <s v="1 Week"/>
    <s v="ITS iPad 96"/>
  </r>
  <r>
    <d v="2023-02-13T00:00:00"/>
    <d v="1899-12-30T15:14:07"/>
    <d v="2023-02-13T00:00:00"/>
    <d v="1899-12-30T18:14:26"/>
    <d v="2023-02-13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3T00:00:00"/>
    <d v="1899-12-30T15:14:15"/>
    <d v="2023-02-13T00:00:00"/>
    <d v="1899-12-30T18:14:22"/>
    <d v="2023-02-13T00:00:00"/>
    <s v="IPHONE37"/>
    <x v="9"/>
    <x v="8"/>
    <x v="1"/>
    <n v="-1"/>
    <s v="UCLA Undergrad"/>
    <s v="CLICC Circ Desk"/>
    <s v="CLICC Phone Cable"/>
    <s v="CLICC 6 Hour Loan Period"/>
    <s v="IPH-YRL-13"/>
  </r>
  <r>
    <d v="2023-02-13T00:00:00"/>
    <d v="1899-12-30T15:14:23"/>
    <d v="2023-02-13T00:00:00"/>
    <d v="1899-12-30T18:14:19"/>
    <d v="2023-02-13T00:00:00"/>
    <s v="WALLADPT39"/>
    <x v="8"/>
    <x v="7"/>
    <x v="1"/>
    <n v="-1"/>
    <s v="UCLA Undergrad"/>
    <s v="CLICC Circ Desk"/>
    <s v="CLICC USB Wall Adapter"/>
    <s v="CLICC 6 Hour Loan Period"/>
    <m/>
  </r>
  <r>
    <d v="2023-02-13T00:00:00"/>
    <d v="1899-12-30T15:16:13"/>
    <d v="2023-02-13T00:00:00"/>
    <d v="1899-12-30T16:58:12"/>
    <d v="2023-02-13T00:00:00"/>
    <s v="OMNI14"/>
    <x v="12"/>
    <x v="11"/>
    <x v="1"/>
    <n v="-1"/>
    <s v="UCLA Graduate"/>
    <s v="SEL Boelter Circ Desk"/>
    <s v="CLICC Omnicharge"/>
    <s v="CLICC 6 Hour Loan Period"/>
    <s v="OMN-BOE-04"/>
  </r>
  <r>
    <d v="2023-02-13T00:00:00"/>
    <d v="1899-12-30T15:16:19"/>
    <d v="2023-02-13T00:00:00"/>
    <d v="1899-12-30T16:58:29"/>
    <d v="2023-02-13T00:00:00"/>
    <s v="HPUSBC06"/>
    <x v="14"/>
    <x v="13"/>
    <x v="1"/>
    <n v="-1"/>
    <s v="UCLA Graduate"/>
    <s v="SEL Boelter Circ Desk"/>
    <s v="CLICC Laptop Charger"/>
    <s v="CLICC 6 Hour Loan Period"/>
    <m/>
  </r>
  <r>
    <d v="2023-02-13T00:00:00"/>
    <d v="1899-12-30T15:17:26"/>
    <d v="2023-02-13T00:00:00"/>
    <d v="1899-12-30T17:59:21"/>
    <d v="2023-02-13T00:00:00"/>
    <s v="WALLADPT48"/>
    <x v="8"/>
    <x v="7"/>
    <x v="1"/>
    <n v="-1"/>
    <s v="UCLA Graduate"/>
    <s v="CLICC Circ Desk"/>
    <s v="CLICC USB Wall Adapter"/>
    <s v="CLICC 6 Hour Loan Period"/>
    <m/>
  </r>
  <r>
    <d v="2023-02-13T00:00:00"/>
    <d v="1899-12-30T15:17:29"/>
    <d v="2023-02-13T00:00:00"/>
    <d v="1899-12-30T17:59:24"/>
    <d v="2023-02-13T00:00:00"/>
    <s v="IPHONE48"/>
    <x v="9"/>
    <x v="8"/>
    <x v="1"/>
    <n v="-1"/>
    <s v="UCLA Graduate"/>
    <s v="CLICC Circ Desk"/>
    <s v="CLICC Phone Cable"/>
    <s v="CLICC 6 Hour Loan Period"/>
    <s v="IPH-POW-04"/>
  </r>
  <r>
    <d v="2023-02-13T00:00:00"/>
    <d v="1899-12-30T15:18:20"/>
    <d v="2023-02-27T00:00:00"/>
    <d v="1899-12-30T17:29:39"/>
    <d v="2023-02-27T00:00:00"/>
    <s v="CLICC-ML-2061"/>
    <x v="3"/>
    <x v="1"/>
    <x v="0"/>
    <n v="-1"/>
    <s v="UCLA Undergrad"/>
    <s v="CLICC Circ Desk"/>
    <s v="CLICC Chromebook"/>
    <s v="1 Week"/>
    <s v="CLICC-ML-2061"/>
  </r>
  <r>
    <d v="2023-02-13T00:00:00"/>
    <d v="1899-12-30T15:22:23"/>
    <d v="2023-02-13T00:00:00"/>
    <d v="1899-12-30T15:26:47"/>
    <d v="2023-02-13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2-13T00:00:00"/>
    <d v="1899-12-30T15:22:24"/>
    <d v="2023-02-28T00:00:00"/>
    <d v="1899-12-30T12:22:06"/>
    <d v="2023-02-27T00:00:00"/>
    <s v="CLICC-MM-0087"/>
    <x v="4"/>
    <x v="3"/>
    <x v="0"/>
    <n v="-1"/>
    <s v="UCLA Undergrad"/>
    <s v="CLICC Circ Desk"/>
    <s v="CLICC Chromebook"/>
    <s v="1 Week"/>
    <s v="ITS iPad 247"/>
  </r>
  <r>
    <d v="2023-02-13T00:00:00"/>
    <d v="1899-12-30T15:23:26"/>
    <d v="2023-02-13T00:00:00"/>
    <d v="1899-12-30T17:30:15"/>
    <d v="2023-02-13T00:00:00"/>
    <s v="WALLADPT47"/>
    <x v="8"/>
    <x v="7"/>
    <x v="1"/>
    <n v="-1"/>
    <s v="UCLA Undergrad"/>
    <s v="CLICC Circ Desk"/>
    <s v="CLICC USB Wall Adapter"/>
    <s v="CLICC 6 Hour Loan Period"/>
    <m/>
  </r>
  <r>
    <d v="2023-02-13T00:00:00"/>
    <d v="1899-12-30T15:23:29"/>
    <d v="2023-02-13T00:00:00"/>
    <d v="1899-12-30T17:30:19"/>
    <d v="2023-02-13T00:00:00"/>
    <s v="IPHONE52"/>
    <x v="9"/>
    <x v="8"/>
    <x v="1"/>
    <n v="-1"/>
    <s v="UCLA Undergrad"/>
    <s v="CLICC Circ Desk"/>
    <s v="CLICC Phone Cable"/>
    <s v="CLICC 6 Hour Loan Period"/>
    <s v="IPH-POW-08"/>
  </r>
  <r>
    <d v="2023-02-13T00:00:00"/>
    <d v="1899-12-30T15:24:00"/>
    <d v="2023-02-13T00:00:00"/>
    <d v="1899-12-30T20:19:58"/>
    <d v="2023-02-13T00:00:00"/>
    <s v="CALC05"/>
    <x v="11"/>
    <x v="10"/>
    <x v="2"/>
    <n v="-1"/>
    <s v="UCLA Undergrad"/>
    <s v="CLICC Circ Desk"/>
    <s v="CLICC Calculator"/>
    <s v="CLICC 6 Hour Loan Period"/>
    <s v="CAL-POW-04"/>
  </r>
  <r>
    <d v="2023-02-13T00:00:00"/>
    <d v="1899-12-30T15:24:33"/>
    <d v="2023-02-28T00:00:00"/>
    <d v="1899-12-30T11:03:39"/>
    <d v="2023-02-27T00:00:00"/>
    <s v="HP092"/>
    <x v="2"/>
    <x v="2"/>
    <x v="0"/>
    <n v="-1"/>
    <s v="UCLA Undergrad"/>
    <s v="CLICC Circ Desk"/>
    <s v="CLICC Chromebook"/>
    <s v="1 Week"/>
    <s v="WL-POW-01"/>
  </r>
  <r>
    <d v="2023-02-13T00:00:00"/>
    <d v="1899-12-30T15:24:54"/>
    <d v="2023-02-13T00:00:00"/>
    <d v="1899-12-30T17:57:22"/>
    <d v="2023-02-13T00:00:00"/>
    <s v="IPHONE54"/>
    <x v="9"/>
    <x v="8"/>
    <x v="1"/>
    <n v="-1"/>
    <s v="UCLA Undergrad"/>
    <s v="CLICC Circ Desk"/>
    <s v="CLICC Phone Cable"/>
    <s v="CLICC 6 Hour Loan Period"/>
    <s v="IPH-POW-10"/>
  </r>
  <r>
    <d v="2023-02-13T00:00:00"/>
    <d v="1899-12-30T15:24:57"/>
    <d v="2023-02-13T00:00:00"/>
    <d v="1899-12-30T17:57:18"/>
    <d v="2023-02-13T00:00:00"/>
    <s v="WALLADPT50"/>
    <x v="8"/>
    <x v="7"/>
    <x v="1"/>
    <n v="-1"/>
    <s v="UCLA Undergrad"/>
    <s v="CLICC Circ Desk"/>
    <s v="CLICC USB Wall Adapter"/>
    <s v="CLICC 6 Hour Loan Period"/>
    <m/>
  </r>
  <r>
    <d v="2023-02-13T00:00:00"/>
    <d v="1899-12-30T15:37:01"/>
    <d v="2023-02-13T00:00:00"/>
    <d v="1899-12-30T16:33:56"/>
    <d v="2023-02-13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3T00:00:00"/>
    <d v="1899-12-30T15:42:28"/>
    <d v="2023-02-27T00:00:00"/>
    <d v="1899-12-30T18:13:09"/>
    <d v="2023-02-27T00:00:00"/>
    <s v="CLICC-MM-0155"/>
    <x v="4"/>
    <x v="3"/>
    <x v="0"/>
    <n v="-1"/>
    <s v="UCLA Undergrad"/>
    <s v="CLICC Circ Desk"/>
    <s v="CLICC Chromebook"/>
    <s v="1 Week"/>
    <s v="ITS iPad 12"/>
  </r>
  <r>
    <d v="2023-02-13T00:00:00"/>
    <d v="1899-12-30T15:48:56"/>
    <d v="2023-02-13T00:00:00"/>
    <d v="1899-12-30T16:48:42"/>
    <d v="2023-02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3T00:00:00"/>
    <d v="1899-12-30T15:49:00"/>
    <d v="2023-02-13T00:00:00"/>
    <d v="1899-12-30T16:48:47"/>
    <d v="2023-02-13T00:00:00"/>
    <s v="IPHONE27"/>
    <x v="9"/>
    <x v="8"/>
    <x v="1"/>
    <n v="-1"/>
    <s v="UCLA Undergrad"/>
    <s v="CLICC Circ Desk"/>
    <s v="CLICC Phone Cable"/>
    <s v="CLICC 6 Hour Loan Period"/>
    <s v="IPH-YRL-03"/>
  </r>
  <r>
    <d v="2023-02-13T00:00:00"/>
    <d v="1899-12-30T15:49:41"/>
    <d v="2023-02-13T00:00:00"/>
    <d v="1899-12-30T17:43:33"/>
    <d v="2023-02-13T00:00:00"/>
    <s v="HPUSBC07"/>
    <x v="14"/>
    <x v="13"/>
    <x v="1"/>
    <n v="-1"/>
    <s v="UCLA Undergrad"/>
    <s v="SEL Boelter Circ Desk"/>
    <s v="CLICC Laptop Charger"/>
    <s v="CLICC 6 Hour Loan Period"/>
    <m/>
  </r>
  <r>
    <d v="2023-02-13T00:00:00"/>
    <d v="1899-12-30T15:51:48"/>
    <m/>
    <m/>
    <d v="2023-02-20T00:00:00"/>
    <s v="MP018"/>
    <x v="1"/>
    <x v="1"/>
    <x v="0"/>
    <n v="5563579740006530"/>
    <s v="UCLA Graduate"/>
    <s v="CLICC Circ Desk"/>
    <s v="CLICC Chromebook"/>
    <s v="1 Week"/>
    <s v="ML-BIO-08"/>
  </r>
  <r>
    <d v="2023-02-13T00:00:00"/>
    <d v="1899-12-30T15:52:58"/>
    <d v="2023-02-13T00:00:00"/>
    <d v="1899-12-30T17:39:13"/>
    <d v="2023-02-13T00:00:00"/>
    <s v="HDST25"/>
    <x v="6"/>
    <x v="5"/>
    <x v="2"/>
    <n v="-1"/>
    <s v="UCLA Academic"/>
    <s v="Biomed Circ Desk"/>
    <s v="CLICC Headset"/>
    <s v="CLICC 6 Hour Loan Period"/>
    <s v="HDS-BIO-08"/>
  </r>
  <r>
    <d v="2023-02-13T00:00:00"/>
    <d v="1899-12-30T15:57:44"/>
    <d v="2023-02-27T00:00:00"/>
    <d v="1899-12-30T15:29:31"/>
    <d v="2023-02-27T00:00:00"/>
    <s v="CLICC-ML-0020"/>
    <x v="3"/>
    <x v="1"/>
    <x v="0"/>
    <n v="-1"/>
    <s v="UCLA Undergrad"/>
    <s v="CLICC Circ Desk"/>
    <s v="CLICC Chromebook"/>
    <s v="1 Week"/>
    <s v="ITS MacBook 18"/>
  </r>
  <r>
    <d v="2023-02-13T00:00:00"/>
    <d v="1899-12-30T16:02:47"/>
    <d v="2023-02-13T00:00:00"/>
    <d v="1899-12-30T20:04:35"/>
    <d v="2023-02-13T00:00:00"/>
    <s v="CALC02"/>
    <x v="11"/>
    <x v="10"/>
    <x v="2"/>
    <n v="-1"/>
    <s v="UCLA Undergrad"/>
    <s v="CLICC Circ Desk"/>
    <s v="CLICC Calculator"/>
    <s v="CLICC 6 Hour Loan Period"/>
    <s v="CAL-POW-01"/>
  </r>
  <r>
    <d v="2023-02-13T00:00:00"/>
    <d v="1899-12-30T16:10:08"/>
    <d v="2023-02-13T00:00:00"/>
    <d v="1899-12-30T20:19:31"/>
    <d v="2023-02-13T00:00:00"/>
    <s v="CALC03"/>
    <x v="11"/>
    <x v="10"/>
    <x v="2"/>
    <n v="-1"/>
    <s v="UCLA Undergrad"/>
    <s v="CLICC Circ Desk"/>
    <s v="CLICC Calculator"/>
    <s v="CLICC 6 Hour Loan Period"/>
    <s v="CAL-POW-02"/>
  </r>
  <r>
    <d v="2023-02-13T00:00:00"/>
    <d v="1899-12-30T16:13:45"/>
    <d v="2023-02-13T00:00:00"/>
    <d v="1899-12-30T16:49:52"/>
    <d v="2023-02-13T00:00:00"/>
    <s v="IPHONE58"/>
    <x v="9"/>
    <x v="8"/>
    <x v="1"/>
    <n v="-1"/>
    <s v="UCLA Undergrad"/>
    <s v="Biomed Circ Desk"/>
    <s v="CLICC Phone Cable"/>
    <s v="CLICC 6 Hour Loan Period"/>
    <s v="IPH-BIO-02"/>
  </r>
  <r>
    <d v="2023-02-13T00:00:00"/>
    <d v="1899-12-30T16:13:49"/>
    <d v="2023-02-13T00:00:00"/>
    <d v="1899-12-30T16:49:49"/>
    <d v="2023-02-1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3T00:00:00"/>
    <d v="1899-12-30T16:14:01"/>
    <d v="2023-02-13T00:00:00"/>
    <d v="1899-12-30T16:38:18"/>
    <d v="2023-02-13T00:00:00"/>
    <s v="IPHONE78"/>
    <x v="9"/>
    <x v="8"/>
    <x v="1"/>
    <n v="-1"/>
    <s v="UCLA Undergrad"/>
    <s v="CLICC Circ Desk"/>
    <s v="CLICC Phone Cable"/>
    <s v="CLICC 6 Hour Loan Period"/>
    <m/>
  </r>
  <r>
    <d v="2023-02-13T00:00:00"/>
    <d v="1899-12-30T16:16:10"/>
    <d v="2023-02-28T00:00:00"/>
    <d v="1899-12-30T12:44:58"/>
    <d v="2023-02-27T00:00:00"/>
    <s v="CLICC-ML-2044"/>
    <x v="3"/>
    <x v="1"/>
    <x v="0"/>
    <n v="-1"/>
    <s v="UCLA Undergrad"/>
    <s v="CLICC Circ Desk"/>
    <s v="CLICC Chromebook"/>
    <s v="1 Week"/>
    <s v="CLICC-ML-2044"/>
  </r>
  <r>
    <d v="2023-02-13T00:00:00"/>
    <d v="1899-12-30T16:22:03"/>
    <d v="2023-02-13T00:00:00"/>
    <d v="1899-12-30T16:23:24"/>
    <d v="2023-02-20T00:00:00"/>
    <s v="CBK191"/>
    <x v="0"/>
    <x v="0"/>
    <x v="0"/>
    <n v="-1"/>
    <s v="UCLA Graduate"/>
    <s v="Biomed Circ Desk"/>
    <s v="CLICC Chromebook"/>
    <s v="1 Week"/>
    <s v="CBK-BIO-02"/>
  </r>
  <r>
    <d v="2023-02-13T00:00:00"/>
    <d v="1899-12-30T16:24:16"/>
    <d v="2023-02-13T00:00:00"/>
    <d v="1899-12-30T16:56:57"/>
    <d v="2023-02-13T00:00:00"/>
    <s v="MACUSBC08"/>
    <x v="5"/>
    <x v="4"/>
    <x v="1"/>
    <n v="-1"/>
    <s v="UCLA Graduate"/>
    <s v="CLICC Circ Desk"/>
    <s v="CLICC Laptop Charger"/>
    <s v="CLICC 6 Hour Loan Period"/>
    <s v="USBC-YRL-04"/>
  </r>
  <r>
    <d v="2023-02-13T00:00:00"/>
    <d v="1899-12-30T16:25:33"/>
    <d v="2023-02-13T00:00:00"/>
    <d v="1899-12-30T17:30:12"/>
    <d v="2023-02-13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13T00:00:00"/>
    <d v="1899-12-30T16:27:05"/>
    <d v="2023-02-13T00:00:00"/>
    <d v="1899-12-30T19:33:30"/>
    <d v="2023-02-13T00:00:00"/>
    <s v="CALC23"/>
    <x v="11"/>
    <x v="10"/>
    <x v="2"/>
    <n v="-1"/>
    <s v="UCLA Undergrad"/>
    <s v="SEL Boelter Circ Desk"/>
    <s v="CLICC Calculator"/>
    <s v="CLICC 6 Hour Loan Period"/>
    <m/>
  </r>
  <r>
    <d v="2023-02-13T00:00:00"/>
    <d v="1899-12-30T16:27:17"/>
    <d v="2023-02-13T00:00:00"/>
    <d v="1899-12-30T17:54:59"/>
    <d v="2023-02-13T00:00:00"/>
    <s v="WALLADPT41"/>
    <x v="8"/>
    <x v="7"/>
    <x v="1"/>
    <n v="-1"/>
    <s v="UCLA Undergrad"/>
    <s v="CLICC Circ Desk"/>
    <s v="CLICC USB Wall Adapter"/>
    <s v="CLICC 6 Hour Loan Period"/>
    <m/>
  </r>
  <r>
    <d v="2023-02-13T00:00:00"/>
    <d v="1899-12-30T16:27:21"/>
    <d v="2023-02-13T00:00:00"/>
    <d v="1899-12-30T17:55:01"/>
    <d v="2023-02-13T00:00:00"/>
    <s v="IPHONE25"/>
    <x v="9"/>
    <x v="8"/>
    <x v="1"/>
    <n v="-1"/>
    <s v="UCLA Undergrad"/>
    <s v="CLICC Circ Desk"/>
    <s v="CLICC Phone Cable"/>
    <s v="CLICC 6 Hour Loan Period"/>
    <s v="IPH-YRL-01"/>
  </r>
  <r>
    <d v="2023-02-13T00:00:00"/>
    <d v="1899-12-30T16:27:27"/>
    <d v="2023-02-13T00:00:00"/>
    <d v="1899-12-30T17:54:53"/>
    <d v="2023-02-13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3T00:00:00"/>
    <d v="1899-12-30T16:40:34"/>
    <d v="2023-02-27T00:00:00"/>
    <d v="1899-12-30T11:03:06"/>
    <d v="2023-02-26T00:00:00"/>
    <s v="MP096"/>
    <x v="1"/>
    <x v="1"/>
    <x v="0"/>
    <n v="-1"/>
    <s v="UCLA Graduate"/>
    <s v="CLICC Circ Desk"/>
    <s v="CLICC Chromebook"/>
    <s v="1 Week"/>
    <s v="ML-CLA-14"/>
  </r>
  <r>
    <d v="2023-02-13T00:00:00"/>
    <d v="1899-12-30T16:45:50"/>
    <d v="2023-02-13T00:00:00"/>
    <d v="1899-12-30T18:57:20"/>
    <d v="2023-02-13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3T00:00:00"/>
    <d v="1899-12-30T16:46:02"/>
    <d v="2023-02-13T00:00:00"/>
    <d v="1899-12-30T16:47:48"/>
    <d v="2023-02-13T00:00:00"/>
    <s v="UVGA18"/>
    <x v="19"/>
    <x v="18"/>
    <x v="4"/>
    <n v="-1"/>
    <s v="UCLA Undergrad"/>
    <s v="CLICC Circ Desk"/>
    <s v="CLICC Input/Output Adapter"/>
    <s v="CLICC 6 Hour Loan Period"/>
    <m/>
  </r>
  <r>
    <d v="2023-02-13T00:00:00"/>
    <d v="1899-12-30T16:46:29"/>
    <d v="2023-02-13T00:00:00"/>
    <d v="1899-12-30T18:57:18"/>
    <d v="2023-02-13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3T00:00:00"/>
    <d v="1899-12-30T16:48:00"/>
    <d v="2023-02-13T00:00:00"/>
    <d v="1899-12-30T18:57:15"/>
    <d v="2023-02-13T00:00:00"/>
    <s v="UHDMI12"/>
    <x v="15"/>
    <x v="14"/>
    <x v="4"/>
    <n v="-1"/>
    <s v="UCLA Undergrad"/>
    <s v="CLICC Circ Desk"/>
    <s v="CLICC Input/Output Adapter"/>
    <s v="CLICC 6 Hour Loan Period"/>
    <m/>
  </r>
  <r>
    <d v="2023-02-13T00:00:00"/>
    <d v="1899-12-30T16:52:42"/>
    <d v="2023-02-13T00:00:00"/>
    <d v="1899-12-30T18:28:51"/>
    <d v="2023-02-13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3T00:00:00"/>
    <d v="1899-12-30T16:52:46"/>
    <d v="2023-02-13T00:00:00"/>
    <d v="1899-12-30T20:10:08"/>
    <d v="2023-02-13T00:00:00"/>
    <s v="CALC25"/>
    <x v="11"/>
    <x v="10"/>
    <x v="2"/>
    <n v="-1"/>
    <s v="UCLA Undergrad"/>
    <s v="SEL Boelter Circ Desk"/>
    <s v="CLICC Calculator"/>
    <s v="CLICC 6 Hour Loan Period"/>
    <m/>
  </r>
  <r>
    <d v="2023-02-13T00:00:00"/>
    <d v="1899-12-30T16:53:48"/>
    <d v="2023-03-02T00:00:00"/>
    <d v="1899-12-30T13:52:05"/>
    <d v="2023-02-27T00:00:00"/>
    <s v="HP035"/>
    <x v="2"/>
    <x v="2"/>
    <x v="0"/>
    <n v="-1"/>
    <s v="UCLA Undergrad"/>
    <s v="CLICC Circ Desk"/>
    <s v="CLICC Chromebook"/>
    <s v="1 Week"/>
    <s v="WL-GEO-05"/>
  </r>
  <r>
    <d v="2023-02-13T00:00:00"/>
    <d v="1899-12-30T17:03:16"/>
    <d v="2023-02-25T00:00:00"/>
    <d v="1899-12-30T14:29:27"/>
    <d v="2023-02-20T00:00:00"/>
    <s v="HP097"/>
    <x v="2"/>
    <x v="2"/>
    <x v="0"/>
    <n v="-1"/>
    <s v="UCLA Undergrad"/>
    <s v="CLICC Circ Desk"/>
    <s v="CLICC Chromebook"/>
    <s v="1 Week"/>
    <s v="WL-POW-06"/>
  </r>
  <r>
    <d v="2023-02-13T00:00:00"/>
    <d v="1899-12-30T17:06:33"/>
    <d v="2023-02-28T00:00:00"/>
    <d v="1899-12-30T14:54:17"/>
    <d v="2023-02-27T00:00:00"/>
    <s v="MP060"/>
    <x v="1"/>
    <x v="1"/>
    <x v="0"/>
    <n v="-1"/>
    <s v="UCLA Undergrad"/>
    <s v="CLICC Circ Desk"/>
    <s v="CLICC Chromebook"/>
    <s v="1 Week"/>
    <s v="ML-YRL-19"/>
  </r>
  <r>
    <d v="2023-02-13T00:00:00"/>
    <d v="1899-12-30T17:12:38"/>
    <d v="2023-03-02T00:00:00"/>
    <d v="1899-12-30T15:38:13"/>
    <d v="2023-02-13T00:00:00"/>
    <s v="CALC07"/>
    <x v="11"/>
    <x v="10"/>
    <x v="2"/>
    <n v="-1"/>
    <s v="UCLA Undergrad"/>
    <s v="CLICC Circ Desk"/>
    <s v="CLICC Calculator"/>
    <s v="CLICC 6 Hour Loan Period"/>
    <s v="CAL-POW-06"/>
  </r>
  <r>
    <d v="2023-02-13T00:00:00"/>
    <d v="1899-12-30T17:20:57"/>
    <d v="2023-02-13T00:00:00"/>
    <d v="1899-12-30T17:21:10"/>
    <d v="2023-02-13T00:00:00"/>
    <s v="WALLADPT49"/>
    <x v="8"/>
    <x v="7"/>
    <x v="1"/>
    <n v="-1"/>
    <s v="UCLA Undergrad"/>
    <s v="CLICC Circ Desk"/>
    <s v="CLICC USB Wall Adapter"/>
    <s v="CLICC 6 Hour Loan Period"/>
    <m/>
  </r>
  <r>
    <d v="2023-02-13T00:00:00"/>
    <d v="1899-12-30T17:25:33"/>
    <d v="2023-02-13T00:00:00"/>
    <d v="1899-12-30T19:05:26"/>
    <d v="2023-02-13T00:00:00"/>
    <s v="WALLADPT49"/>
    <x v="8"/>
    <x v="7"/>
    <x v="1"/>
    <n v="-1"/>
    <s v="UCLA Graduate"/>
    <s v="CLICC Circ Desk"/>
    <s v="CLICC USB Wall Adapter"/>
    <s v="CLICC 6 Hour Loan Period"/>
    <m/>
  </r>
  <r>
    <d v="2023-02-13T00:00:00"/>
    <d v="1899-12-30T17:25:36"/>
    <d v="2023-02-13T00:00:00"/>
    <d v="1899-12-30T19:05:31"/>
    <d v="2023-02-13T00:00:00"/>
    <s v="IPHONE34"/>
    <x v="9"/>
    <x v="8"/>
    <x v="1"/>
    <n v="-1"/>
    <s v="UCLA Graduate"/>
    <s v="CLICC Circ Desk"/>
    <s v="CLICC Phone Cable"/>
    <s v="CLICC 6 Hour Loan Period"/>
    <s v="IPH-YRL-10"/>
  </r>
  <r>
    <d v="2023-02-13T00:00:00"/>
    <d v="1899-12-30T17:35:40"/>
    <d v="2023-02-13T00:00:00"/>
    <d v="1899-12-30T20:02:15"/>
    <d v="2023-02-13T00:00:00"/>
    <s v="CALC24"/>
    <x v="11"/>
    <x v="10"/>
    <x v="2"/>
    <n v="-1"/>
    <s v="UCLA Undergrad"/>
    <s v="SEL Boelter Circ Desk"/>
    <s v="CLICC Calculator"/>
    <s v="CLICC 6 Hour Loan Period"/>
    <m/>
  </r>
  <r>
    <d v="2023-02-13T00:00:00"/>
    <d v="1899-12-30T17:47:40"/>
    <d v="2023-02-20T00:00:00"/>
    <d v="1899-12-30T17:00:21"/>
    <d v="2023-02-20T00:00:00"/>
    <s v="CBK209"/>
    <x v="0"/>
    <x v="0"/>
    <x v="0"/>
    <n v="-1"/>
    <s v="UCLA Graduate"/>
    <s v="Biomed Circ Desk"/>
    <s v="CLICC Chromebook"/>
    <s v="1 Week"/>
    <s v="CBK-BIO-20"/>
  </r>
  <r>
    <d v="2023-02-13T00:00:00"/>
    <d v="1899-12-30T18:01:07"/>
    <d v="2023-02-13T00:00:00"/>
    <d v="1899-12-30T19:29:54"/>
    <d v="2023-02-13T00:00:00"/>
    <s v="HPUSBC07"/>
    <x v="14"/>
    <x v="13"/>
    <x v="1"/>
    <n v="-1"/>
    <s v="UCLA Undergrad"/>
    <s v="SEL Boelter Circ Desk"/>
    <s v="CLICC Laptop Charger"/>
    <s v="CLICC 6 Hour Loan Period"/>
    <m/>
  </r>
  <r>
    <d v="2023-02-13T00:00:00"/>
    <d v="1899-12-30T18:02:00"/>
    <d v="2023-02-13T00:00:00"/>
    <d v="1899-12-30T19:58:30"/>
    <d v="2023-02-13T00:00:00"/>
    <s v="IPHONE58"/>
    <x v="9"/>
    <x v="8"/>
    <x v="1"/>
    <n v="-1"/>
    <s v="UCLA Undergrad"/>
    <s v="Biomed Circ Desk"/>
    <s v="CLICC Phone Cable"/>
    <s v="CLICC 6 Hour Loan Period"/>
    <s v="IPH-BIO-02"/>
  </r>
  <r>
    <d v="2023-02-13T00:00:00"/>
    <d v="1899-12-30T18:02:04"/>
    <d v="2023-02-13T00:00:00"/>
    <d v="1899-12-30T19:58:24"/>
    <d v="2023-02-1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3T00:00:00"/>
    <d v="1899-12-30T18:03:33"/>
    <d v="2023-02-13T00:00:00"/>
    <d v="1899-12-30T18:33:06"/>
    <d v="2023-02-13T00:00:00"/>
    <s v="WALLADPT48"/>
    <x v="8"/>
    <x v="7"/>
    <x v="1"/>
    <n v="-1"/>
    <s v="UCLA Undergrad"/>
    <s v="CLICC Circ Desk"/>
    <s v="CLICC USB Wall Adapter"/>
    <s v="CLICC 6 Hour Loan Period"/>
    <m/>
  </r>
  <r>
    <d v="2023-02-13T00:00:00"/>
    <d v="1899-12-30T18:03:39"/>
    <d v="2023-02-13T00:00:00"/>
    <d v="1899-12-30T18:33:18"/>
    <d v="2023-02-13T00:00:00"/>
    <s v="IPHONE48"/>
    <x v="9"/>
    <x v="8"/>
    <x v="1"/>
    <n v="-1"/>
    <s v="UCLA Undergrad"/>
    <s v="CLICC Circ Desk"/>
    <s v="CLICC Phone Cable"/>
    <s v="CLICC 6 Hour Loan Period"/>
    <s v="IPH-POW-04"/>
  </r>
  <r>
    <d v="2023-02-13T00:00:00"/>
    <d v="1899-12-30T18:09:20"/>
    <d v="2023-02-13T00:00:00"/>
    <d v="1899-12-30T18:55:24"/>
    <d v="2023-02-13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13T00:00:00"/>
    <d v="1899-12-30T18:14:58"/>
    <d v="2023-02-21T00:00:00"/>
    <d v="1899-12-30T13:35:29"/>
    <d v="2023-02-20T00:00:00"/>
    <s v="HP010"/>
    <x v="2"/>
    <x v="2"/>
    <x v="0"/>
    <n v="-1"/>
    <s v="UCLA Graduate"/>
    <s v="CLICC Circ Desk"/>
    <s v="CLICC Chromebook"/>
    <s v="1 Week"/>
    <s v="WL-BIO-10"/>
  </r>
  <r>
    <d v="2023-02-13T00:00:00"/>
    <d v="1899-12-30T18:16:41"/>
    <d v="2023-02-13T00:00:00"/>
    <d v="1899-12-30T18:17:06"/>
    <d v="2023-02-13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3T00:00:00"/>
    <d v="1899-12-30T18:22:39"/>
    <d v="2023-02-27T00:00:00"/>
    <d v="1899-12-30T16:17:19"/>
    <d v="2023-02-27T00:00:00"/>
    <s v="CLICC-ML-2077"/>
    <x v="3"/>
    <x v="1"/>
    <x v="0"/>
    <n v="-1"/>
    <s v="UCLA Undergrad"/>
    <s v="CLICC Circ Desk"/>
    <s v="CLICC Chromebook"/>
    <s v="1 Week"/>
    <s v="CLICC-ML-2077"/>
  </r>
  <r>
    <d v="2023-02-13T00:00:00"/>
    <d v="1899-12-30T18:29:53"/>
    <d v="2023-02-13T00:00:00"/>
    <d v="1899-12-30T19:05:49"/>
    <d v="2023-02-13T00:00:00"/>
    <s v="WALLADPT41"/>
    <x v="8"/>
    <x v="7"/>
    <x v="1"/>
    <n v="-1"/>
    <s v="UCLA Undergrad"/>
    <s v="CLICC Circ Desk"/>
    <s v="CLICC USB Wall Adapter"/>
    <s v="CLICC 6 Hour Loan Period"/>
    <m/>
  </r>
  <r>
    <d v="2023-02-13T00:00:00"/>
    <d v="1899-12-30T18:31:13"/>
    <d v="2023-02-27T00:00:00"/>
    <d v="1899-12-30T12:58:35"/>
    <d v="2023-02-27T00:00:00"/>
    <s v="CLICC-ML-2093"/>
    <x v="3"/>
    <x v="1"/>
    <x v="0"/>
    <n v="-1"/>
    <s v="UCLA Undergrad"/>
    <s v="CLICC Circ Desk"/>
    <s v="CLICC Chromebook"/>
    <s v="1 Week"/>
    <s v="CLICC-ML-2093"/>
  </r>
  <r>
    <d v="2023-02-13T00:00:00"/>
    <d v="1899-12-30T18:36:27"/>
    <d v="2023-02-13T00:00:00"/>
    <d v="1899-12-30T18:38:46"/>
    <d v="2023-02-13T00:00:00"/>
    <s v="UVGA18"/>
    <x v="19"/>
    <x v="18"/>
    <x v="4"/>
    <n v="-1"/>
    <s v="UCLA Graduate"/>
    <s v="CLICC Circ Desk"/>
    <s v="CLICC Input/Output Adapter"/>
    <s v="CLICC 6 Hour Loan Period"/>
    <m/>
  </r>
  <r>
    <d v="2023-02-13T00:00:00"/>
    <d v="1899-12-30T18:37:56"/>
    <d v="2023-02-15T00:00:00"/>
    <d v="1899-12-30T14:51:01"/>
    <d v="2023-02-13T00:00:00"/>
    <s v="HDMIC15"/>
    <x v="16"/>
    <x v="15"/>
    <x v="4"/>
    <n v="-1"/>
    <s v="UCLA Graduate"/>
    <s v="CLICC Circ Desk"/>
    <s v="CLICC Display Cable"/>
    <s v="CLICC 6 Hour Loan Period"/>
    <s v="HDMC-YRL-07"/>
  </r>
  <r>
    <d v="2023-02-13T00:00:00"/>
    <d v="1899-12-30T18:38:53"/>
    <d v="2023-02-15T00:00:00"/>
    <d v="1899-12-30T14:50:58"/>
    <d v="2023-02-13T00:00:00"/>
    <s v="UHDMI10"/>
    <x v="15"/>
    <x v="14"/>
    <x v="4"/>
    <n v="-1"/>
    <s v="UCLA Graduate"/>
    <s v="CLICC Circ Desk"/>
    <s v="CLICC Input/Output Adapter"/>
    <s v="CLICC 6 Hour Loan Period"/>
    <m/>
  </r>
  <r>
    <d v="2023-02-13T00:00:00"/>
    <d v="1899-12-30T20:12:31"/>
    <d v="2023-02-13T00:00:00"/>
    <d v="1899-12-30T20:14:07"/>
    <d v="2023-02-13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3T00:00:00"/>
    <d v="1899-12-30T20:14:29"/>
    <d v="2023-02-13T00:00:00"/>
    <d v="1899-12-30T22:16:42"/>
    <d v="2023-02-13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3T00:00:00"/>
    <d v="1899-12-30T21:41:30"/>
    <d v="2023-02-13T00:00:00"/>
    <d v="1899-12-30T21:43:07"/>
    <d v="2023-02-20T00:00:00"/>
    <s v="CBK156"/>
    <x v="0"/>
    <x v="0"/>
    <x v="0"/>
    <n v="-1"/>
    <s v="UCLA Graduate"/>
    <s v="Default Circulation Desk"/>
    <s v="CLICC Chromebook"/>
    <s v="1 Week"/>
    <s v="CL-BOE-02"/>
  </r>
  <r>
    <d v="2023-02-14T00:00:00"/>
    <d v="1899-12-30T08:10:49"/>
    <d v="2023-02-14T00:00:00"/>
    <d v="1899-12-30T08:10:59"/>
    <d v="2023-02-14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2-14T00:00:00"/>
    <d v="1899-12-30T08:11:35"/>
    <d v="2023-02-14T00:00:00"/>
    <d v="1899-12-30T10:31:10"/>
    <d v="2023-02-14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4T00:00:00"/>
    <d v="1899-12-30T09:05:33"/>
    <d v="2023-02-28T00:00:00"/>
    <d v="1899-12-30T08:57:38"/>
    <d v="2023-02-28T00:00:00"/>
    <s v="HP143"/>
    <x v="2"/>
    <x v="2"/>
    <x v="0"/>
    <n v="-1"/>
    <s v="UCLA Graduate"/>
    <s v="CLICC Circ Desk"/>
    <s v="CLICC Chromebook"/>
    <s v="1 Week"/>
    <s v="WL-UNA-02"/>
  </r>
  <r>
    <d v="2023-02-14T00:00:00"/>
    <d v="1899-12-30T10:03:40"/>
    <d v="2023-02-14T00:00:00"/>
    <d v="1899-12-30T14:17:51"/>
    <d v="2023-02-14T00:00:00"/>
    <s v="MSE03"/>
    <x v="27"/>
    <x v="12"/>
    <x v="2"/>
    <n v="-1"/>
    <s v="UCLA Undergrad"/>
    <s v="SEL Boelter Circ Desk"/>
    <s v="CLICC Mouse"/>
    <s v="CLICC 6 Hour Loan Period"/>
    <s v="MSE-BOE-03"/>
  </r>
  <r>
    <d v="2023-02-14T00:00:00"/>
    <d v="1899-12-30T10:08:22"/>
    <d v="2023-02-14T00:00:00"/>
    <d v="1899-12-30T13:54:21"/>
    <d v="2023-02-14T00:00:00"/>
    <s v="CALC19"/>
    <x v="11"/>
    <x v="10"/>
    <x v="2"/>
    <n v="-1"/>
    <s v="UCLA Undergrad"/>
    <s v="SEL Boelter Circ Desk"/>
    <s v="CLICC Calculator"/>
    <s v="CLICC 6 Hour Loan Period"/>
    <m/>
  </r>
  <r>
    <d v="2023-02-14T00:00:00"/>
    <d v="1899-12-30T10:10:45"/>
    <d v="2023-02-14T00:00:00"/>
    <d v="1899-12-30T14:50:58"/>
    <d v="2023-02-21T00:00:00"/>
    <s v="CBK191"/>
    <x v="0"/>
    <x v="0"/>
    <x v="0"/>
    <n v="-1"/>
    <s v="UCLA Graduate"/>
    <s v="Biomed Circ Desk"/>
    <s v="CLICC Chromebook"/>
    <s v="1 Week"/>
    <s v="CBK-BIO-02"/>
  </r>
  <r>
    <d v="2023-02-14T00:00:00"/>
    <d v="1899-12-30T10:11:28"/>
    <d v="2023-02-28T00:00:00"/>
    <d v="1899-12-30T10:52:29"/>
    <d v="2023-02-28T00:00:00"/>
    <s v="MP085"/>
    <x v="1"/>
    <x v="1"/>
    <x v="0"/>
    <n v="-1"/>
    <s v="UCLA Undergrad"/>
    <s v="CLICC Circ Desk"/>
    <s v="CLICC Chromebook"/>
    <s v="1 Week"/>
    <s v="ML-CLA-03"/>
  </r>
  <r>
    <d v="2023-02-14T00:00:00"/>
    <d v="1899-12-30T10:17:40"/>
    <d v="2023-02-14T00:00:00"/>
    <d v="1899-12-30T12:17:27"/>
    <d v="2023-02-1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4T00:00:00"/>
    <d v="1899-12-30T10:21:27"/>
    <d v="2023-02-14T00:00:00"/>
    <d v="1899-12-30T14:29:36"/>
    <d v="2023-02-21T00:00:00"/>
    <s v="CBK203"/>
    <x v="0"/>
    <x v="0"/>
    <x v="0"/>
    <n v="-1"/>
    <s v="UCLA Undergrad"/>
    <s v="Biomed Circ Desk"/>
    <s v="CLICC Chromebook"/>
    <s v="1 Week"/>
    <s v="CBK-BIO-14"/>
  </r>
  <r>
    <d v="2023-02-14T00:00:00"/>
    <d v="1899-12-30T10:29:19"/>
    <d v="2023-02-14T00:00:00"/>
    <d v="1899-12-30T16:15:15"/>
    <d v="2023-02-14T00:00:00"/>
    <s v="MACUSBC23"/>
    <x v="5"/>
    <x v="4"/>
    <x v="1"/>
    <n v="-1"/>
    <s v="UCLA Graduate"/>
    <s v="CLICC Circ Desk"/>
    <s v="CLICC Laptop Charger"/>
    <s v="CLICC 6 Hour Loan Period"/>
    <s v="USBC-POW-06"/>
  </r>
  <r>
    <d v="2023-02-14T00:00:00"/>
    <d v="1899-12-30T10:45:00"/>
    <d v="2023-02-14T00:00:00"/>
    <d v="1899-12-30T15:14:41"/>
    <d v="2023-02-14T00:00:00"/>
    <s v="MACUSBC09"/>
    <x v="5"/>
    <x v="4"/>
    <x v="1"/>
    <n v="-1"/>
    <s v="UCLA Graduate"/>
    <s v="CLICC Circ Desk"/>
    <s v="CLICC Laptop Charger"/>
    <s v="CLICC 6 Hour Loan Period"/>
    <s v="USBC-YRL-05"/>
  </r>
  <r>
    <d v="2023-02-14T00:00:00"/>
    <d v="1899-12-30T10:45:19"/>
    <d v="2023-03-13T00:00:00"/>
    <d v="1899-12-30T09:56:59"/>
    <d v="2023-02-14T00:00:00"/>
    <s v="CALC05"/>
    <x v="11"/>
    <x v="10"/>
    <x v="2"/>
    <n v="-1"/>
    <s v="UCLA Undergrad"/>
    <s v="CLICC Circ Desk"/>
    <s v="CLICC Calculator"/>
    <s v="CLICC 6 Hour Loan Period"/>
    <s v="CAL-POW-04"/>
  </r>
  <r>
    <d v="2023-02-14T00:00:00"/>
    <d v="1899-12-30T10:47:02"/>
    <d v="2023-02-14T00:00:00"/>
    <d v="1899-12-30T11:42:46"/>
    <d v="2023-02-1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4T00:00:00"/>
    <d v="1899-12-30T11:02:05"/>
    <d v="2023-02-14T00:00:00"/>
    <d v="1899-12-30T11:48:47"/>
    <d v="2023-02-14T00:00:00"/>
    <s v="HPUSBC07"/>
    <x v="14"/>
    <x v="13"/>
    <x v="1"/>
    <n v="-1"/>
    <s v="UCLA Undergrad"/>
    <s v="SEL Boelter Circ Desk"/>
    <s v="CLICC Laptop Charger"/>
    <s v="CLICC 6 Hour Loan Period"/>
    <m/>
  </r>
  <r>
    <d v="2023-02-14T00:00:00"/>
    <d v="1899-12-30T11:32:52"/>
    <d v="2023-02-14T00:00:00"/>
    <d v="1899-12-30T14:05:31"/>
    <d v="2023-02-14T00:00:00"/>
    <s v="CALC29"/>
    <x v="11"/>
    <x v="10"/>
    <x v="2"/>
    <n v="-1"/>
    <s v="UCLA Undergrad"/>
    <s v="SEL Boelter Circ Desk"/>
    <s v="CLICC Calculator"/>
    <s v="CLICC 6 Hour Loan Period"/>
    <m/>
  </r>
  <r>
    <d v="2023-02-14T00:00:00"/>
    <d v="1899-12-30T11:48:54"/>
    <d v="2023-02-14T00:00:00"/>
    <d v="1899-12-30T16:08:06"/>
    <d v="2023-02-14T00:00:00"/>
    <s v="HPUSBC07"/>
    <x v="14"/>
    <x v="13"/>
    <x v="1"/>
    <n v="-1"/>
    <s v="UCLA Graduate"/>
    <s v="SEL Boelter Circ Desk"/>
    <s v="CLICC Laptop Charger"/>
    <s v="CLICC 6 Hour Loan Period"/>
    <m/>
  </r>
  <r>
    <d v="2023-02-14T00:00:00"/>
    <d v="1899-12-30T11:52:07"/>
    <d v="2023-02-28T00:00:00"/>
    <d v="1899-12-30T11:27:17"/>
    <d v="2023-02-28T00:00:00"/>
    <s v="CLICC-ML-2045"/>
    <x v="3"/>
    <x v="1"/>
    <x v="0"/>
    <n v="-1"/>
    <s v="UCLA Undergrad"/>
    <s v="CLICC Circ Desk"/>
    <s v="CLICC Chromebook"/>
    <s v="1 Week"/>
    <s v="CLICC-ML-2045"/>
  </r>
  <r>
    <d v="2023-02-14T00:00:00"/>
    <d v="1899-12-30T11:54:49"/>
    <d v="2023-02-17T00:00:00"/>
    <d v="1899-12-30T19:25:09"/>
    <d v="2023-02-14T00:00:00"/>
    <s v="CALC10"/>
    <x v="11"/>
    <x v="10"/>
    <x v="2"/>
    <n v="-1"/>
    <s v="UCLA Undergrad"/>
    <s v="CLICC Circ Desk"/>
    <s v="CLICC Calculator"/>
    <s v="CLICC 6 Hour Loan Period"/>
    <m/>
  </r>
  <r>
    <d v="2023-02-14T00:00:00"/>
    <d v="1899-12-30T11:59:19"/>
    <d v="2023-02-28T00:00:00"/>
    <d v="1899-12-30T15:39:14"/>
    <d v="2023-02-28T00:00:00"/>
    <s v="CLICC-ML-2053"/>
    <x v="3"/>
    <x v="1"/>
    <x v="0"/>
    <n v="-1"/>
    <s v="UCLA Undergrad"/>
    <s v="CLICC Circ Desk"/>
    <s v="CLICC Chromebook"/>
    <s v="1 Week"/>
    <s v="CLICC-ML-2053"/>
  </r>
  <r>
    <d v="2023-02-14T00:00:00"/>
    <d v="1899-12-30T12:07:46"/>
    <d v="2023-02-24T00:00:00"/>
    <d v="1899-12-30T17:27:52"/>
    <d v="2023-02-21T00:00:00"/>
    <s v="CLICC-ML-2059"/>
    <x v="3"/>
    <x v="1"/>
    <x v="0"/>
    <n v="-1"/>
    <s v="UCLA Undergrad"/>
    <s v="CLICC Circ Desk"/>
    <s v="CLICC Chromebook"/>
    <s v="1 Week"/>
    <s v="CLICC-ML-2059"/>
  </r>
  <r>
    <d v="2023-02-14T00:00:00"/>
    <d v="1899-12-30T12:08:43"/>
    <d v="2023-02-16T00:00:00"/>
    <d v="1899-12-30T11:56:40"/>
    <d v="2023-02-21T00:00:00"/>
    <s v="CLICC-ML-2012"/>
    <x v="3"/>
    <x v="1"/>
    <x v="0"/>
    <n v="-1"/>
    <s v="UCLA Undergrad"/>
    <s v="CLICC Circ Desk"/>
    <s v="CLICC Chromebook"/>
    <s v="1 Week"/>
    <s v="CLICC-ML-2012"/>
  </r>
  <r>
    <d v="2023-02-14T00:00:00"/>
    <d v="1899-12-30T12:16:10"/>
    <d v="2023-02-14T00:00:00"/>
    <d v="1899-12-30T13:21:19"/>
    <d v="2023-02-14T00:00:00"/>
    <s v="WALLADPT35"/>
    <x v="8"/>
    <x v="7"/>
    <x v="1"/>
    <n v="-1"/>
    <s v="UCLA Graduate"/>
    <s v="CLICC Circ Desk"/>
    <s v="CLICC USB Wall Adapter"/>
    <s v="CLICC 6 Hour Loan Period"/>
    <m/>
  </r>
  <r>
    <d v="2023-02-14T00:00:00"/>
    <d v="1899-12-30T12:16:20"/>
    <d v="2023-02-14T00:00:00"/>
    <d v="1899-12-30T13:21:24"/>
    <d v="2023-02-14T00:00:00"/>
    <s v="IPHONE37"/>
    <x v="9"/>
    <x v="8"/>
    <x v="1"/>
    <n v="-1"/>
    <s v="UCLA Graduate"/>
    <s v="CLICC Circ Desk"/>
    <s v="CLICC Phone Cable"/>
    <s v="CLICC 6 Hour Loan Period"/>
    <s v="IPH-YRL-13"/>
  </r>
  <r>
    <d v="2023-02-14T00:00:00"/>
    <d v="1899-12-30T12:17:00"/>
    <d v="2023-02-14T00:00:00"/>
    <d v="1899-12-30T13:48:19"/>
    <d v="2023-02-14T00:00:00"/>
    <s v="IPHONE34"/>
    <x v="9"/>
    <x v="8"/>
    <x v="1"/>
    <n v="-1"/>
    <s v="UCLA Undergrad"/>
    <s v="CLICC Circ Desk"/>
    <s v="CLICC Phone Cable"/>
    <s v="CLICC 6 Hour Loan Period"/>
    <s v="IPH-YRL-10"/>
  </r>
  <r>
    <d v="2023-02-14T00:00:00"/>
    <d v="1899-12-30T12:17:06"/>
    <d v="2023-02-14T00:00:00"/>
    <d v="1899-12-30T13:48:16"/>
    <d v="2023-02-14T00:00:00"/>
    <s v="WALLADPT49"/>
    <x v="8"/>
    <x v="7"/>
    <x v="1"/>
    <n v="-1"/>
    <s v="UCLA Undergrad"/>
    <s v="CLICC Circ Desk"/>
    <s v="CLICC USB Wall Adapter"/>
    <s v="CLICC 6 Hour Loan Period"/>
    <m/>
  </r>
  <r>
    <d v="2023-02-14T00:00:00"/>
    <d v="1899-12-30T12:18:39"/>
    <d v="2023-02-27T00:00:00"/>
    <d v="1899-12-30T12:13:07"/>
    <d v="2023-02-28T00:00:00"/>
    <s v="MP109"/>
    <x v="1"/>
    <x v="1"/>
    <x v="0"/>
    <n v="-1"/>
    <s v="UCLA Undergrad"/>
    <s v="CLICC Circ Desk"/>
    <s v="CLICC Chromebook"/>
    <s v="1 Week"/>
    <s v="ML-PCB-06"/>
  </r>
  <r>
    <d v="2023-02-14T00:00:00"/>
    <d v="1899-12-30T12:19:42"/>
    <d v="2023-02-27T00:00:00"/>
    <d v="1899-12-30T17:10:15"/>
    <d v="2023-03-06T00:00:00"/>
    <s v="CLICC-MM-0023"/>
    <x v="4"/>
    <x v="3"/>
    <x v="0"/>
    <n v="-1"/>
    <s v="UCLA Graduate"/>
    <s v="CLICC Circ Desk"/>
    <s v="CLICC Chromebook"/>
    <s v="1 Week"/>
    <s v="ITS iPad 98"/>
  </r>
  <r>
    <d v="2023-02-14T00:00:00"/>
    <d v="1899-12-30T12:22:35"/>
    <d v="2023-02-27T00:00:00"/>
    <d v="1899-12-30T16:57:27"/>
    <d v="2023-02-28T00:00:00"/>
    <s v="CLICC-MM-0035"/>
    <x v="4"/>
    <x v="3"/>
    <x v="0"/>
    <n v="-1"/>
    <s v="UCLA Undergrad"/>
    <s v="CLICC Circ Desk"/>
    <s v="CLICC Chromebook"/>
    <s v="1 Week"/>
    <s v="ITS iPad 77"/>
  </r>
  <r>
    <d v="2023-02-14T00:00:00"/>
    <d v="1899-12-30T12:27:55"/>
    <d v="2023-02-14T00:00:00"/>
    <d v="1899-12-30T16:08:26"/>
    <d v="2023-02-14T00:00:00"/>
    <s v="ANKER10"/>
    <x v="21"/>
    <x v="19"/>
    <x v="1"/>
    <n v="-1"/>
    <s v="UCLA Undergrad"/>
    <s v="CLICC Circ Desk"/>
    <s v="CLICC Omnicharge"/>
    <s v="CLICC 6 Hour Loan Period"/>
    <m/>
  </r>
  <r>
    <d v="2023-02-14T00:00:00"/>
    <d v="1899-12-30T12:30:45"/>
    <d v="2023-02-14T00:00:00"/>
    <d v="1899-12-30T16:28:18"/>
    <d v="2023-02-14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4T00:00:00"/>
    <d v="1899-12-30T12:31:21"/>
    <d v="2023-02-14T00:00:00"/>
    <d v="1899-12-30T16:28:21"/>
    <d v="2023-02-14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4T00:00:00"/>
    <d v="1899-12-30T12:34:14"/>
    <d v="2023-02-28T00:00:00"/>
    <d v="1899-12-30T11:46:05"/>
    <d v="2023-02-28T00:00:00"/>
    <s v="CLICC-ML-2030"/>
    <x v="3"/>
    <x v="1"/>
    <x v="0"/>
    <n v="-1"/>
    <s v="UCLA Undergrad"/>
    <s v="CLICC Circ Desk"/>
    <s v="CLICC Chromebook"/>
    <s v="1 Week"/>
    <s v="CLICC-ML-2030"/>
  </r>
  <r>
    <d v="2023-02-14T00:00:00"/>
    <d v="1899-12-30T12:39:43"/>
    <d v="2023-02-14T00:00:00"/>
    <d v="1899-12-30T17:09:01"/>
    <d v="2023-02-14T00:00:00"/>
    <s v="WALLADPT41"/>
    <x v="8"/>
    <x v="7"/>
    <x v="1"/>
    <n v="-1"/>
    <s v="UCLA Graduate"/>
    <s v="CLICC Circ Desk"/>
    <s v="CLICC USB Wall Adapter"/>
    <s v="CLICC 6 Hour Loan Period"/>
    <m/>
  </r>
  <r>
    <d v="2023-02-14T00:00:00"/>
    <d v="1899-12-30T12:39:46"/>
    <d v="2023-02-14T00:00:00"/>
    <d v="1899-12-30T17:09:07"/>
    <d v="2023-02-14T00:00:00"/>
    <s v="IPHONE48"/>
    <x v="9"/>
    <x v="8"/>
    <x v="1"/>
    <n v="-1"/>
    <s v="UCLA Graduate"/>
    <s v="CLICC Circ Desk"/>
    <s v="CLICC Phone Cable"/>
    <s v="CLICC 6 Hour Loan Period"/>
    <s v="IPH-POW-04"/>
  </r>
  <r>
    <d v="2023-02-14T00:00:00"/>
    <d v="1899-12-30T12:39:57"/>
    <d v="2023-02-14T00:00:00"/>
    <d v="1899-12-30T13:57:48"/>
    <d v="2023-02-14T00:00:00"/>
    <s v="IPHONE27"/>
    <x v="9"/>
    <x v="8"/>
    <x v="1"/>
    <n v="-1"/>
    <s v="UCLA Undergrad"/>
    <s v="CLICC Circ Desk"/>
    <s v="CLICC Phone Cable"/>
    <s v="CLICC 6 Hour Loan Period"/>
    <s v="IPH-YRL-03"/>
  </r>
  <r>
    <d v="2023-02-14T00:00:00"/>
    <d v="1899-12-30T12:40:04"/>
    <d v="2023-02-14T00:00:00"/>
    <d v="1899-12-30T13:57:43"/>
    <d v="2023-02-14T00:00:00"/>
    <s v="WALLADPT38"/>
    <x v="8"/>
    <x v="7"/>
    <x v="1"/>
    <n v="-1"/>
    <s v="UCLA Undergrad"/>
    <s v="CLICC Circ Desk"/>
    <s v="CLICC USB Wall Adapter"/>
    <s v="CLICC 6 Hour Loan Period"/>
    <m/>
  </r>
  <r>
    <d v="2023-02-14T00:00:00"/>
    <d v="1899-12-30T12:43:17"/>
    <d v="2023-02-14T00:00:00"/>
    <d v="1899-12-30T13:23:53"/>
    <d v="2023-02-14T00:00:00"/>
    <s v="IPHONE52"/>
    <x v="9"/>
    <x v="8"/>
    <x v="1"/>
    <n v="-1"/>
    <s v="UCLA Undergrad"/>
    <s v="CLICC Circ Desk"/>
    <s v="CLICC Phone Cable"/>
    <s v="CLICC 6 Hour Loan Period"/>
    <s v="IPH-POW-08"/>
  </r>
  <r>
    <d v="2023-02-14T00:00:00"/>
    <d v="1899-12-30T12:43:26"/>
    <d v="2023-02-14T00:00:00"/>
    <d v="1899-12-30T13:23:51"/>
    <d v="2023-02-14T00:00:00"/>
    <s v="WALLADPT48"/>
    <x v="8"/>
    <x v="7"/>
    <x v="1"/>
    <n v="-1"/>
    <s v="UCLA Undergrad"/>
    <s v="CLICC Circ Desk"/>
    <s v="CLICC USB Wall Adapter"/>
    <s v="CLICC 6 Hour Loan Period"/>
    <m/>
  </r>
  <r>
    <d v="2023-02-14T00:00:00"/>
    <d v="1899-12-30T12:46:26"/>
    <d v="2023-02-16T00:00:00"/>
    <d v="1899-12-30T12:10:40"/>
    <d v="2023-02-21T00:00:00"/>
    <s v="CLICC-ML-0090"/>
    <x v="3"/>
    <x v="1"/>
    <x v="0"/>
    <n v="-1"/>
    <s v="UCLA Undergrad"/>
    <s v="CLICC Circ Desk"/>
    <s v="CLICC Chromebook"/>
    <s v="1 Week"/>
    <s v="ITS MacBook 53"/>
  </r>
  <r>
    <d v="2023-02-14T00:00:00"/>
    <d v="1899-12-30T12:47:36"/>
    <d v="2023-02-14T00:00:00"/>
    <d v="1899-12-30T14:44:09"/>
    <d v="2023-02-14T00:00:00"/>
    <s v="ANDROID26"/>
    <x v="17"/>
    <x v="16"/>
    <x v="1"/>
    <n v="-1"/>
    <s v="UCLA Staff"/>
    <s v="Biomed Circ Desk"/>
    <s v="CLICC Phone Cable"/>
    <s v="CLICC 6 Hour Loan Period"/>
    <s v="AND-BIO-02"/>
  </r>
  <r>
    <d v="2023-02-14T00:00:00"/>
    <d v="1899-12-30T12:52:30"/>
    <d v="2023-02-14T00:00:00"/>
    <d v="1899-12-30T14:47:01"/>
    <d v="2023-02-1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4T00:00:00"/>
    <d v="1899-12-30T12:53:49"/>
    <d v="2023-02-14T00:00:00"/>
    <d v="1899-12-30T17:09:53"/>
    <d v="2023-02-14T00:00:00"/>
    <s v="WALLADPT32"/>
    <x v="8"/>
    <x v="7"/>
    <x v="1"/>
    <n v="-1"/>
    <s v="UCLA Graduate"/>
    <s v="CLICC Circ Desk"/>
    <s v="CLICC USB Wall Adapter"/>
    <s v="CLICC 6 Hour Loan Period"/>
    <m/>
  </r>
  <r>
    <d v="2023-02-14T00:00:00"/>
    <d v="1899-12-30T12:53:52"/>
    <d v="2023-02-14T00:00:00"/>
    <d v="1899-12-30T17:10:01"/>
    <d v="2023-02-14T00:00:00"/>
    <s v="ANDROID13"/>
    <x v="17"/>
    <x v="16"/>
    <x v="1"/>
    <n v="-1"/>
    <s v="UCLA Graduate"/>
    <s v="CLICC Circ Desk"/>
    <s v="CLICC Phone Cable"/>
    <s v="CLICC 6 Hour Loan Period"/>
    <s v="AND-YRL-01"/>
  </r>
  <r>
    <d v="2023-02-14T00:00:00"/>
    <d v="1899-12-30T12:53:57"/>
    <d v="2023-02-14T00:00:00"/>
    <d v="1899-12-30T14:23:38"/>
    <d v="2023-02-21T00:00:00"/>
    <s v="CBK402"/>
    <x v="0"/>
    <x v="0"/>
    <x v="0"/>
    <n v="-1"/>
    <s v="UCLA Undergrad"/>
    <s v="CLICC Circ Desk"/>
    <s v="CLICC Chromebook"/>
    <s v="1 Week"/>
    <s v="CBK-CLICC-153"/>
  </r>
  <r>
    <d v="2023-02-14T00:00:00"/>
    <d v="1899-12-30T12:56:04"/>
    <d v="2023-02-14T00:00:00"/>
    <d v="1899-12-30T17:31:29"/>
    <d v="2023-02-21T00:00:00"/>
    <s v="HP124"/>
    <x v="2"/>
    <x v="2"/>
    <x v="0"/>
    <n v="-1"/>
    <s v="UCLA Undergrad"/>
    <s v="CLICC Circ Desk"/>
    <s v="CLICC Chromebook"/>
    <s v="1 Week"/>
    <s v="WL-PC2-13"/>
  </r>
  <r>
    <d v="2023-02-14T00:00:00"/>
    <d v="1899-12-30T13:02:16"/>
    <d v="2023-03-03T00:00:00"/>
    <d v="1899-12-30T17:41:19"/>
    <d v="2023-02-28T00:00:00"/>
    <s v="CLICC-ML-2039"/>
    <x v="3"/>
    <x v="1"/>
    <x v="0"/>
    <n v="-1"/>
    <s v="UCLA Undergrad"/>
    <s v="CLICC Circ Desk"/>
    <s v="CLICC Chromebook"/>
    <s v="1 Week"/>
    <s v="CLICC-ML-2039"/>
  </r>
  <r>
    <d v="2023-02-14T00:00:00"/>
    <d v="1899-12-30T13:05:58"/>
    <d v="2023-02-28T00:00:00"/>
    <d v="1899-12-30T17:09:15"/>
    <d v="2023-02-28T00:00:00"/>
    <s v="MP120"/>
    <x v="1"/>
    <x v="1"/>
    <x v="0"/>
    <n v="-1"/>
    <s v="UCLA Undergrad"/>
    <s v="CLICC Circ Desk"/>
    <s v="CLICC Chromebook"/>
    <s v="1 Week"/>
    <s v="ML-PCB-17"/>
  </r>
  <r>
    <d v="2023-02-14T00:00:00"/>
    <d v="1899-12-30T13:16:10"/>
    <d v="2023-02-14T00:00:00"/>
    <d v="1899-12-30T18:47:30"/>
    <d v="2023-02-14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4T00:00:00"/>
    <d v="1899-12-30T13:23:55"/>
    <d v="2023-03-01T00:00:00"/>
    <d v="1899-12-30T14:32:13"/>
    <d v="2023-02-28T00:00:00"/>
    <s v="HP129"/>
    <x v="2"/>
    <x v="2"/>
    <x v="0"/>
    <n v="-1"/>
    <s v="UCLA Undergrad"/>
    <s v="CLICC Circ Desk"/>
    <s v="CLICC Chromebook"/>
    <s v="1 Week"/>
    <s v="WL-PC2-18"/>
  </r>
  <r>
    <d v="2023-02-14T00:00:00"/>
    <d v="1899-12-30T13:25:02"/>
    <d v="2023-02-14T00:00:00"/>
    <d v="1899-12-30T13:50:12"/>
    <d v="2023-02-14T00:00:00"/>
    <s v="IPHONE58"/>
    <x v="9"/>
    <x v="8"/>
    <x v="1"/>
    <n v="-1"/>
    <s v="UCLA Graduate"/>
    <s v="Biomed Circ Desk"/>
    <s v="CLICC Phone Cable"/>
    <s v="CLICC 6 Hour Loan Period"/>
    <s v="IPH-BIO-02"/>
  </r>
  <r>
    <d v="2023-02-14T00:00:00"/>
    <d v="1899-12-30T13:25:05"/>
    <d v="2023-02-14T00:00:00"/>
    <d v="1899-12-30T13:50:14"/>
    <d v="2023-02-14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14T00:00:00"/>
    <d v="1899-12-30T13:28:58"/>
    <d v="2023-02-14T00:00:00"/>
    <d v="1899-12-30T14:27:56"/>
    <d v="2023-02-21T00:00:00"/>
    <s v="CBK393"/>
    <x v="0"/>
    <x v="0"/>
    <x v="0"/>
    <n v="-1"/>
    <s v="UCLA Graduate"/>
    <s v="CLICC Circ Desk"/>
    <s v="CLICC Chromebook"/>
    <s v="1 Week"/>
    <s v="CBK-CLICC-144"/>
  </r>
  <r>
    <d v="2023-02-14T00:00:00"/>
    <d v="1899-12-30T13:30:10"/>
    <d v="2023-02-14T00:00:00"/>
    <d v="1899-12-30T14:27:17"/>
    <d v="2023-02-14T00:00:00"/>
    <s v="HDST30"/>
    <x v="6"/>
    <x v="5"/>
    <x v="2"/>
    <n v="-1"/>
    <s v="UCLA Graduate"/>
    <s v="CLICC Circ Desk"/>
    <s v="CLICC Headset"/>
    <s v="CLICC 6 Hour Loan Period"/>
    <m/>
  </r>
  <r>
    <d v="2023-02-14T00:00:00"/>
    <d v="1899-12-30T13:33:14"/>
    <d v="2023-02-15T00:00:00"/>
    <d v="1899-12-30T15:17:39"/>
    <d v="2023-02-21T00:00:00"/>
    <s v="HP081"/>
    <x v="2"/>
    <x v="2"/>
    <x v="0"/>
    <n v="-1"/>
    <s v="UCLA Undergrad"/>
    <s v="CLICC Circ Desk"/>
    <s v="CLICC Chromebook"/>
    <s v="1 Week"/>
    <s v="WL-RC2-11"/>
  </r>
  <r>
    <d v="2023-02-14T00:00:00"/>
    <d v="1899-12-30T13:35:50"/>
    <d v="2023-02-14T00:00:00"/>
    <d v="1899-12-30T16:55:04"/>
    <d v="2023-02-14T00:00:00"/>
    <s v="OMNI24"/>
    <x v="12"/>
    <x v="11"/>
    <x v="1"/>
    <n v="-1"/>
    <s v="UCLA Music Grad"/>
    <s v="Music Circ Desk"/>
    <s v="CLICC Omnicharge"/>
    <s v="CLICC 6 Hour Loan Period"/>
    <s v="OMN-MUS-04"/>
  </r>
  <r>
    <d v="2023-02-14T00:00:00"/>
    <d v="1899-12-30T13:36:22"/>
    <d v="2023-02-28T00:00:00"/>
    <d v="1899-12-30T12:24:26"/>
    <d v="2023-02-28T00:00:00"/>
    <s v="CLICC-MM-052"/>
    <x v="4"/>
    <x v="3"/>
    <x v="0"/>
    <n v="-1"/>
    <s v="UCLA Undergrad"/>
    <s v="CLICC Circ Desk"/>
    <s v="CLICC Chromebook"/>
    <s v="1 Week"/>
    <m/>
  </r>
  <r>
    <d v="2023-02-14T00:00:00"/>
    <d v="1899-12-30T13:38:46"/>
    <d v="2023-02-14T00:00:00"/>
    <d v="1899-12-30T17:22:39"/>
    <d v="2023-02-14T00:00:00"/>
    <s v="WALLADPT35"/>
    <x v="8"/>
    <x v="7"/>
    <x v="1"/>
    <n v="-1"/>
    <s v="UCLA Undergrad"/>
    <s v="CLICC Circ Desk"/>
    <s v="CLICC USB Wall Adapter"/>
    <s v="CLICC 6 Hour Loan Period"/>
    <m/>
  </r>
  <r>
    <d v="2023-02-14T00:00:00"/>
    <d v="1899-12-30T13:38:49"/>
    <d v="2023-02-14T00:00:00"/>
    <d v="1899-12-30T17:22:46"/>
    <d v="2023-02-14T00:00:00"/>
    <s v="IPHONE37"/>
    <x v="9"/>
    <x v="8"/>
    <x v="1"/>
    <n v="-1"/>
    <s v="UCLA Undergrad"/>
    <s v="CLICC Circ Desk"/>
    <s v="CLICC Phone Cable"/>
    <s v="CLICC 6 Hour Loan Period"/>
    <s v="IPH-YRL-13"/>
  </r>
  <r>
    <d v="2023-02-14T00:00:00"/>
    <d v="1899-12-30T13:50:38"/>
    <d v="2023-02-28T00:00:00"/>
    <d v="1899-12-30T14:09:52"/>
    <d v="2023-02-28T00:00:00"/>
    <s v="MP-090"/>
    <x v="1"/>
    <x v="1"/>
    <x v="0"/>
    <n v="-1"/>
    <s v="UCLA Undergrad"/>
    <s v="CLICC Circ Desk"/>
    <s v="CLICC Chromebook"/>
    <s v="1 Week"/>
    <s v="ML-CLA-08"/>
  </r>
  <r>
    <d v="2023-02-14T00:00:00"/>
    <d v="1899-12-30T13:51:11"/>
    <d v="2023-02-14T00:00:00"/>
    <d v="1899-12-30T16:09:18"/>
    <d v="2023-02-14T00:00:00"/>
    <s v="IPHONE57"/>
    <x v="9"/>
    <x v="8"/>
    <x v="1"/>
    <n v="-1"/>
    <s v="UCLA Graduate"/>
    <s v="Biomed Circ Desk"/>
    <s v="CLICC Phone Cable"/>
    <s v="CLICC 6 Hour Loan Period"/>
    <s v="IPH-BIO-01"/>
  </r>
  <r>
    <d v="2023-02-14T00:00:00"/>
    <d v="1899-12-30T13:51:14"/>
    <d v="2023-02-14T00:00:00"/>
    <d v="1899-12-30T16:09:23"/>
    <d v="2023-02-14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14T00:00:00"/>
    <d v="1899-12-30T13:53:21"/>
    <d v="2023-02-28T00:00:00"/>
    <d v="1899-12-30T13:43:02"/>
    <d v="2023-02-28T00:00:00"/>
    <s v="CLICC-ML-0115"/>
    <x v="3"/>
    <x v="1"/>
    <x v="0"/>
    <n v="-1"/>
    <s v="UCLA Undergrad"/>
    <s v="CLICC Circ Desk"/>
    <s v="CLICC Chromebook"/>
    <s v="1 Week"/>
    <s v="ITS MacBook 14"/>
  </r>
  <r>
    <d v="2023-02-14T00:00:00"/>
    <d v="1899-12-30T14:02:17"/>
    <d v="2023-02-14T00:00:00"/>
    <d v="1899-12-30T17:08:32"/>
    <d v="2023-02-14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4T00:00:00"/>
    <d v="1899-12-30T14:08:08"/>
    <d v="2023-02-17T00:00:00"/>
    <d v="1899-12-30T10:50:04"/>
    <d v="2023-02-14T00:00:00"/>
    <s v="CALC13"/>
    <x v="11"/>
    <x v="10"/>
    <x v="2"/>
    <n v="-1"/>
    <s v="UCLA Undergrad"/>
    <s v="CLICC Circ Desk"/>
    <s v="CLICC Calculator"/>
    <s v="CLICC 6 Hour Loan Period"/>
    <m/>
  </r>
  <r>
    <d v="2023-02-14T00:00:00"/>
    <d v="1899-12-30T14:13:18"/>
    <d v="2023-02-27T00:00:00"/>
    <d v="1899-12-30T16:49:57"/>
    <d v="2023-02-28T00:00:00"/>
    <s v="CBK166"/>
    <x v="0"/>
    <x v="0"/>
    <x v="0"/>
    <n v="-1"/>
    <s v="UCLA Undergrad"/>
    <s v="Default Circulation Desk"/>
    <s v="CLICC Chromebook"/>
    <s v="1 Week"/>
    <s v="CL-BOE-12"/>
  </r>
  <r>
    <d v="2023-02-14T00:00:00"/>
    <d v="1899-12-30T14:23:05"/>
    <d v="2023-02-14T00:00:00"/>
    <d v="1899-12-30T15:25:35"/>
    <d v="2023-02-1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4T00:00:00"/>
    <d v="1899-12-30T14:25:44"/>
    <d v="2023-02-14T00:00:00"/>
    <d v="1899-12-30T16:02:18"/>
    <d v="2023-02-14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4T00:00:00"/>
    <d v="1899-12-30T14:30:43"/>
    <d v="2023-02-14T00:00:00"/>
    <d v="1899-12-30T14:37:38"/>
    <d v="2023-02-14T00:00:00"/>
    <s v="HDST03"/>
    <x v="6"/>
    <x v="5"/>
    <x v="2"/>
    <n v="-1"/>
    <s v="UCLA Undergrad"/>
    <s v="SEL Boelter Circ Desk"/>
    <s v="CLICC Headset"/>
    <s v="CLICC 6 Hour Loan Period"/>
    <s v="HDS-BOE-03"/>
  </r>
  <r>
    <d v="2023-02-14T00:00:00"/>
    <d v="1899-12-30T14:33:53"/>
    <d v="2023-02-14T00:00:00"/>
    <d v="1899-12-30T15:12:35"/>
    <d v="2023-02-14T00:00:00"/>
    <s v="ANKER02"/>
    <x v="21"/>
    <x v="19"/>
    <x v="1"/>
    <n v="-1"/>
    <s v="UCLA Undergrad"/>
    <s v="CLICC Circ Desk"/>
    <s v="CLICC Omnicharge"/>
    <s v="CLICC 6 Hour Loan Period"/>
    <m/>
  </r>
  <r>
    <d v="2023-02-14T00:00:00"/>
    <d v="1899-12-30T14:46:03"/>
    <d v="2023-02-28T00:00:00"/>
    <d v="1899-12-30T12:30:21"/>
    <d v="2023-02-28T00:00:00"/>
    <s v="HP026"/>
    <x v="2"/>
    <x v="2"/>
    <x v="0"/>
    <n v="-1"/>
    <s v="UCLA Undergrad"/>
    <s v="CLICC Circ Desk"/>
    <s v="CLICC Chromebook"/>
    <s v="1 Week"/>
    <s v="WL-BCR-16"/>
  </r>
  <r>
    <d v="2023-02-14T00:00:00"/>
    <d v="1899-12-30T14:48:28"/>
    <d v="2023-02-23T00:00:00"/>
    <d v="1899-12-30T17:32:18"/>
    <d v="2023-02-21T00:00:00"/>
    <s v="CLICC-ML-0064"/>
    <x v="3"/>
    <x v="1"/>
    <x v="0"/>
    <n v="-1"/>
    <s v="UCLA Undergrad"/>
    <s v="CLICC Circ Desk"/>
    <s v="CLICC Chromebook"/>
    <s v="1 Week"/>
    <s v="ITS MacBook 130"/>
  </r>
  <r>
    <d v="2023-02-14T00:00:00"/>
    <d v="1899-12-30T14:51:22"/>
    <d v="2023-02-14T00:00:00"/>
    <d v="1899-12-30T15:29:49"/>
    <d v="2023-02-21T00:00:00"/>
    <s v="CLICC-ML-2003"/>
    <x v="3"/>
    <x v="1"/>
    <x v="0"/>
    <n v="-1"/>
    <s v="UCLA Undergrad"/>
    <s v="CLICC Circ Desk"/>
    <s v="CLICC Chromebook"/>
    <s v="1 Week"/>
    <s v="CLICC-ML-2003"/>
  </r>
  <r>
    <d v="2023-02-14T00:00:00"/>
    <d v="1899-12-30T14:53:36"/>
    <d v="2023-03-01T00:00:00"/>
    <d v="1899-12-30T11:10:39"/>
    <d v="2023-02-28T00:00:00"/>
    <s v="MP089"/>
    <x v="1"/>
    <x v="1"/>
    <x v="0"/>
    <n v="-1"/>
    <s v="UCLA Undergrad"/>
    <s v="CLICC Circ Desk"/>
    <s v="CLICC Chromebook"/>
    <s v="1 Week"/>
    <s v="ML-CLA-07"/>
  </r>
  <r>
    <d v="2023-02-14T00:00:00"/>
    <d v="1899-12-30T14:59:45"/>
    <d v="2023-02-14T00:00:00"/>
    <d v="1899-12-30T17:17:55"/>
    <d v="2023-02-14T00:00:00"/>
    <s v="IPHONE02"/>
    <x v="9"/>
    <x v="8"/>
    <x v="1"/>
    <n v="-1"/>
    <s v="UCLA Undergrad"/>
    <s v="Music Circ Desk"/>
    <s v="CLICC Phone Cable"/>
    <s v="CLICC 6 Hour Loan Period"/>
    <s v="IPH-MUS-02"/>
  </r>
  <r>
    <d v="2023-02-14T00:00:00"/>
    <d v="1899-12-30T14:59:48"/>
    <d v="2023-02-14T00:00:00"/>
    <d v="1899-12-30T17:17:50"/>
    <d v="2023-02-14T00:00:00"/>
    <s v="OMNI28"/>
    <x v="12"/>
    <x v="11"/>
    <x v="1"/>
    <n v="-1"/>
    <s v="UCLA Undergrad"/>
    <s v="Music Circ Desk"/>
    <s v="CLICC Omnicharge"/>
    <s v="CLICC 6 Hour Loan Period"/>
    <s v="OMN-MUS-08"/>
  </r>
  <r>
    <d v="2023-02-14T00:00:00"/>
    <d v="1899-12-30T15:02:42"/>
    <d v="2023-02-28T00:00:00"/>
    <d v="1899-12-30T15:47:40"/>
    <d v="2023-02-28T00:00:00"/>
    <s v="HP040"/>
    <x v="2"/>
    <x v="2"/>
    <x v="0"/>
    <n v="-1"/>
    <s v="UCLA Graduate"/>
    <s v="CLICC Circ Desk"/>
    <s v="CLICC Chromebook"/>
    <s v="1 Week"/>
    <s v="WL-SEL-05"/>
  </r>
  <r>
    <d v="2023-02-14T00:00:00"/>
    <d v="1899-12-30T15:03:43"/>
    <d v="2023-02-14T00:00:00"/>
    <d v="1899-12-30T17:14:43"/>
    <d v="2023-02-14T00:00:00"/>
    <s v="UHDMI17"/>
    <x v="15"/>
    <x v="14"/>
    <x v="4"/>
    <n v="-1"/>
    <s v="UCLA Undergrad"/>
    <s v="CLICC Circ Desk"/>
    <s v="CLICC Input/Output Adapter"/>
    <s v="CLICC 6 Hour Loan Period"/>
    <m/>
  </r>
  <r>
    <d v="2023-02-14T00:00:00"/>
    <d v="1899-12-30T15:03:47"/>
    <d v="2023-02-14T00:00:00"/>
    <d v="1899-12-30T17:14:40"/>
    <d v="2023-02-14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4T00:00:00"/>
    <d v="1899-12-30T15:06:19"/>
    <d v="2023-02-28T00:00:00"/>
    <d v="1899-12-30T13:34:41"/>
    <d v="2023-02-21T00:00:00"/>
    <s v="CLICC-ML-2084"/>
    <x v="3"/>
    <x v="1"/>
    <x v="0"/>
    <n v="-1"/>
    <s v="UCLA Undergrad"/>
    <s v="CLICC Circ Desk"/>
    <s v="CLICC Chromebook"/>
    <s v="1 Week"/>
    <s v="CLICC-ML-2084"/>
  </r>
  <r>
    <d v="2023-02-14T00:00:00"/>
    <d v="1899-12-30T15:08:22"/>
    <d v="2023-02-16T00:00:00"/>
    <d v="1899-12-30T18:54:42"/>
    <d v="2023-02-21T00:00:00"/>
    <s v="CBK191"/>
    <x v="0"/>
    <x v="0"/>
    <x v="0"/>
    <n v="-1"/>
    <s v="UCLA Graduate"/>
    <s v="Biomed Circ Desk"/>
    <s v="CLICC Chromebook"/>
    <s v="1 Week"/>
    <s v="CBK-BIO-02"/>
  </r>
  <r>
    <d v="2023-02-14T00:00:00"/>
    <d v="1899-12-30T15:14:02"/>
    <d v="2023-02-14T00:00:00"/>
    <d v="1899-12-30T16:52:36"/>
    <d v="2023-02-14T00:00:00"/>
    <s v="HPUSBC06"/>
    <x v="14"/>
    <x v="13"/>
    <x v="1"/>
    <n v="-1"/>
    <s v="UCLA Undergrad"/>
    <s v="SEL Boelter Circ Desk"/>
    <s v="CLICC Laptop Charger"/>
    <s v="CLICC 6 Hour Loan Period"/>
    <m/>
  </r>
  <r>
    <d v="2023-02-14T00:00:00"/>
    <d v="1899-12-30T15:23:18"/>
    <d v="2023-02-14T00:00:00"/>
    <d v="1899-12-30T16:47:32"/>
    <d v="2023-02-14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4T00:00:00"/>
    <d v="1899-12-30T15:24:49"/>
    <d v="2023-02-14T00:00:00"/>
    <d v="1899-12-30T19:38:09"/>
    <d v="2023-02-14T00:00:00"/>
    <s v="CALC02"/>
    <x v="11"/>
    <x v="10"/>
    <x v="2"/>
    <n v="-1"/>
    <s v="UCLA Undergrad"/>
    <s v="CLICC Circ Desk"/>
    <s v="CLICC Calculator"/>
    <s v="CLICC 6 Hour Loan Period"/>
    <s v="CAL-POW-01"/>
  </r>
  <r>
    <d v="2023-02-14T00:00:00"/>
    <d v="1899-12-30T15:30:01"/>
    <d v="2023-02-28T00:00:00"/>
    <d v="1899-12-30T15:06:47"/>
    <d v="2023-02-28T00:00:00"/>
    <s v="CLICC-ML-2034"/>
    <x v="3"/>
    <x v="1"/>
    <x v="0"/>
    <n v="-1"/>
    <s v="UCLA Undergrad"/>
    <s v="CLICC Circ Desk"/>
    <s v="CLICC Chromebook"/>
    <s v="1 Week"/>
    <s v="CLICC-ML-2034"/>
  </r>
  <r>
    <d v="2023-02-14T00:00:00"/>
    <d v="1899-12-30T15:30:36"/>
    <d v="2023-02-27T00:00:00"/>
    <d v="1899-12-30T16:50:41"/>
    <d v="2023-02-28T00:00:00"/>
    <s v="CLICC-ML-2062"/>
    <x v="3"/>
    <x v="1"/>
    <x v="0"/>
    <n v="-1"/>
    <s v="UCLA Undergrad"/>
    <s v="CLICC Circ Desk"/>
    <s v="CLICC Chromebook"/>
    <s v="1 Week"/>
    <s v="CLICC-ML-2062"/>
  </r>
  <r>
    <d v="2023-02-14T00:00:00"/>
    <d v="1899-12-30T15:32:23"/>
    <d v="2023-02-14T00:00:00"/>
    <d v="1899-12-30T18:36:45"/>
    <d v="2023-02-14T00:00:00"/>
    <s v="UVGA22"/>
    <x v="19"/>
    <x v="18"/>
    <x v="4"/>
    <n v="-1"/>
    <s v="UCLA Graduate"/>
    <s v="CLICC Circ Desk"/>
    <s v="CLICC Input/Output Adapter"/>
    <s v="CLICC 6 Hour Loan Period"/>
    <m/>
  </r>
  <r>
    <d v="2023-02-14T00:00:00"/>
    <d v="1899-12-30T15:33:15"/>
    <d v="2023-02-14T00:00:00"/>
    <d v="1899-12-30T15:34:09"/>
    <d v="2023-02-21T00:00:00"/>
    <s v="CBK041"/>
    <x v="0"/>
    <x v="0"/>
    <x v="0"/>
    <n v="-1"/>
    <s v="UCLA Graduate"/>
    <s v="Default Circulation Desk"/>
    <s v="CLICC Chromebook"/>
    <s v="1 Week"/>
    <s v="CPOW-07"/>
  </r>
  <r>
    <d v="2023-02-14T00:00:00"/>
    <d v="1899-12-30T15:40:15"/>
    <d v="2023-02-28T00:00:00"/>
    <d v="1899-12-30T17:43:45"/>
    <d v="2023-02-28T00:00:00"/>
    <s v="CBK296"/>
    <x v="0"/>
    <x v="0"/>
    <x v="0"/>
    <n v="-1"/>
    <s v="UCLA Undergrad"/>
    <s v="CLICC Circ Desk"/>
    <s v="CLICC Chromebook"/>
    <s v="1 Week"/>
    <s v="CBK-CLICC-47"/>
  </r>
  <r>
    <d v="2023-02-14T00:00:00"/>
    <d v="1899-12-30T15:40:25"/>
    <d v="2023-02-14T00:00:00"/>
    <d v="1899-12-30T17:36:01"/>
    <d v="2023-02-14T00:00:00"/>
    <s v="UHDMI12"/>
    <x v="15"/>
    <x v="14"/>
    <x v="4"/>
    <n v="-1"/>
    <s v="UCLA Undergrad"/>
    <s v="CLICC Circ Desk"/>
    <s v="CLICC Input/Output Adapter"/>
    <s v="CLICC 6 Hour Loan Period"/>
    <m/>
  </r>
  <r>
    <d v="2023-02-14T00:00:00"/>
    <d v="1899-12-30T15:47:50"/>
    <d v="2023-02-14T00:00:00"/>
    <d v="1899-12-30T19:49:00"/>
    <d v="2023-02-14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14T00:00:00"/>
    <d v="1899-12-30T15:49:47"/>
    <d v="2023-02-14T00:00:00"/>
    <d v="1899-12-30T15:50:00"/>
    <d v="2023-02-14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14T00:00:00"/>
    <d v="1899-12-30T15:54:03"/>
    <d v="2023-02-27T00:00:00"/>
    <d v="1899-12-30T18:33:48"/>
    <d v="2023-02-22T00:00:00"/>
    <s v="MP179"/>
    <x v="1"/>
    <x v="1"/>
    <x v="0"/>
    <n v="-1"/>
    <s v="UCLA Undergrad"/>
    <s v="CLICC Circ Desk"/>
    <s v="CLICC Chromebook"/>
    <s v="1 Week"/>
    <s v="ML-CMM-19"/>
  </r>
  <r>
    <d v="2023-02-14T00:00:00"/>
    <d v="1899-12-30T15:56:47"/>
    <d v="2023-02-17T00:00:00"/>
    <d v="1899-12-30T14:57:45"/>
    <d v="2023-02-14T00:00:00"/>
    <s v="CALC25"/>
    <x v="11"/>
    <x v="10"/>
    <x v="2"/>
    <n v="-1"/>
    <s v="UCLA Undergrad"/>
    <s v="SEL Boelter Circ Desk"/>
    <s v="CLICC Calculator"/>
    <s v="CLICC 6 Hour Loan Period"/>
    <m/>
  </r>
  <r>
    <d v="2023-02-14T00:00:00"/>
    <d v="1899-12-30T15:56:49"/>
    <d v="2023-02-14T00:00:00"/>
    <d v="1899-12-30T17:01:26"/>
    <d v="2023-02-14T00:00:00"/>
    <s v="IPHONE73"/>
    <x v="9"/>
    <x v="8"/>
    <x v="1"/>
    <n v="-1"/>
    <s v="UCLA Undergrad"/>
    <s v="Default Circulation Desk"/>
    <s v="CLICC Phone Cable"/>
    <s v="CLICC 6 Hour Loan Period"/>
    <m/>
  </r>
  <r>
    <d v="2023-02-14T00:00:00"/>
    <d v="1899-12-30T15:57:42"/>
    <d v="2023-02-14T00:00:00"/>
    <d v="1899-12-30T17:03:21"/>
    <d v="2023-02-21T00:00:00"/>
    <s v="CLICC-MM-0011"/>
    <x v="4"/>
    <x v="3"/>
    <x v="0"/>
    <n v="-1"/>
    <s v="UCLA Graduate"/>
    <s v="CLICC Circ Desk"/>
    <s v="CLICC Chromebook"/>
    <s v="1 Week"/>
    <s v="ITS iPad 184"/>
  </r>
  <r>
    <d v="2023-02-14T00:00:00"/>
    <d v="1899-12-30T16:00:04"/>
    <d v="2023-02-14T00:00:00"/>
    <d v="1899-12-30T17:01:10"/>
    <d v="2023-02-14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14T00:00:00"/>
    <d v="1899-12-30T16:00:09"/>
    <d v="2023-02-14T00:00:00"/>
    <d v="1899-12-30T17:01:14"/>
    <d v="2023-02-14T00:00:00"/>
    <s v="UHDMI19"/>
    <x v="15"/>
    <x v="14"/>
    <x v="4"/>
    <n v="-1"/>
    <s v="UCLA Undergrad"/>
    <s v="CLICC Circ Desk"/>
    <s v="CLICC Input/Output Adapter"/>
    <s v="CLICC 6 Hour Loan Period"/>
    <m/>
  </r>
  <r>
    <d v="2023-02-14T00:00:00"/>
    <d v="1899-12-30T16:00:12"/>
    <d v="2023-02-14T00:00:00"/>
    <d v="1899-12-30T16:54:52"/>
    <d v="2023-02-14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2-14T00:00:00"/>
    <d v="1899-12-30T16:15:23"/>
    <d v="2023-02-14T00:00:00"/>
    <d v="1899-12-30T16:15:40"/>
    <d v="2023-02-14T00:00:00"/>
    <s v="HPUSBC05"/>
    <x v="14"/>
    <x v="13"/>
    <x v="1"/>
    <n v="-1"/>
    <s v="UCLA Staff"/>
    <s v="SEL Boelter Circ Desk"/>
    <s v="CLICC Laptop Charger"/>
    <s v="CLICC 6 Hour Loan Period"/>
    <s v="HPUS-BOE-05"/>
  </r>
  <r>
    <d v="2023-02-14T00:00:00"/>
    <d v="1899-12-30T16:15:52"/>
    <d v="2023-02-14T00:00:00"/>
    <d v="1899-12-30T16:15:59"/>
    <d v="2023-02-14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14T00:00:00"/>
    <d v="1899-12-30T16:33:28"/>
    <d v="2023-02-28T00:00:00"/>
    <d v="1899-12-30T17:53:58"/>
    <d v="2023-02-21T00:00:00"/>
    <s v="CLICC-MM-0237"/>
    <x v="4"/>
    <x v="3"/>
    <x v="0"/>
    <n v="-1"/>
    <s v="UCLA Undergrad"/>
    <s v="CLICC Circ Desk"/>
    <s v="CLICC Chromebook"/>
    <s v="1 Week"/>
    <s v="ITS iPad 282"/>
  </r>
  <r>
    <d v="2023-02-14T00:00:00"/>
    <d v="1899-12-30T16:44:33"/>
    <d v="2023-02-14T00:00:00"/>
    <d v="1899-12-30T17:25:06"/>
    <d v="2023-02-14T00:00:00"/>
    <s v="IPHONE74"/>
    <x v="9"/>
    <x v="8"/>
    <x v="1"/>
    <n v="-1"/>
    <s v="UCLA Graduate"/>
    <s v="Default Circulation Desk"/>
    <s v="CLICC Phone Cable"/>
    <s v="CLICC 6 Hour Loan Period"/>
    <m/>
  </r>
  <r>
    <d v="2023-02-14T00:00:00"/>
    <d v="1899-12-30T16:46:57"/>
    <d v="2023-02-14T00:00:00"/>
    <d v="1899-12-30T18:23:39"/>
    <d v="2023-02-14T00:00:00"/>
    <s v="WALLADPT42"/>
    <x v="8"/>
    <x v="7"/>
    <x v="1"/>
    <n v="-1"/>
    <s v="UCLA Undergrad"/>
    <s v="CLICC Circ Desk"/>
    <s v="CLICC USB Wall Adapter"/>
    <s v="CLICC 6 Hour Loan Period"/>
    <m/>
  </r>
  <r>
    <d v="2023-02-14T00:00:00"/>
    <d v="1899-12-30T16:47:08"/>
    <d v="2023-02-14T00:00:00"/>
    <d v="1899-12-30T18:23:46"/>
    <d v="2023-02-14T00:00:00"/>
    <s v="IPHONE44"/>
    <x v="9"/>
    <x v="8"/>
    <x v="1"/>
    <n v="-1"/>
    <s v="UCLA Undergrad"/>
    <s v="CLICC Circ Desk"/>
    <s v="CLICC Phone Cable"/>
    <s v="CLICC 6 Hour Loan Period"/>
    <m/>
  </r>
  <r>
    <d v="2023-02-14T00:00:00"/>
    <d v="1899-12-30T17:03:34"/>
    <d v="2023-03-01T00:00:00"/>
    <d v="1899-12-30T17:29:28"/>
    <d v="2023-02-28T00:00:00"/>
    <s v="CLICC-MM-017"/>
    <x v="4"/>
    <x v="3"/>
    <x v="0"/>
    <n v="-1"/>
    <s v="UCLA Graduate"/>
    <s v="CLICC Circ Desk"/>
    <s v="CLICC Chromebook"/>
    <s v="1 Week"/>
    <m/>
  </r>
  <r>
    <d v="2023-02-14T00:00:00"/>
    <d v="1899-12-30T17:05:09"/>
    <d v="2023-02-28T00:00:00"/>
    <d v="1899-12-30T18:41:37"/>
    <d v="2023-02-28T00:00:00"/>
    <s v="CLICC-ML-2096"/>
    <x v="3"/>
    <x v="1"/>
    <x v="0"/>
    <n v="-1"/>
    <s v="UCLA Graduate"/>
    <s v="CLICC Circ Desk"/>
    <s v="CLICC Chromebook"/>
    <s v="1 Week"/>
    <s v="CLICC-ML-2096"/>
  </r>
  <r>
    <d v="2023-02-14T00:00:00"/>
    <d v="1899-12-30T17:07:08"/>
    <d v="2023-02-15T00:00:00"/>
    <d v="1899-12-30T17:21:27"/>
    <d v="2023-02-21T00:00:00"/>
    <s v="HP144"/>
    <x v="2"/>
    <x v="2"/>
    <x v="0"/>
    <n v="-1"/>
    <s v="UCLA Graduate"/>
    <s v="CLICC Circ Desk"/>
    <s v="CLICC Chromebook"/>
    <s v="1 Week"/>
    <s v="WL-UNA-03"/>
  </r>
  <r>
    <d v="2023-02-14T00:00:00"/>
    <d v="1899-12-30T17:11:53"/>
    <d v="2023-02-14T00:00:00"/>
    <d v="1899-12-30T17:15:45"/>
    <d v="2023-02-21T00:00:00"/>
    <s v="CBK358"/>
    <x v="0"/>
    <x v="0"/>
    <x v="0"/>
    <n v="-1"/>
    <s v="UCLA Undergrad"/>
    <s v="Default Circulation Desk"/>
    <s v="CLICC Chromebook"/>
    <s v="1 Week"/>
    <s v="CBK-CLICC-109"/>
  </r>
  <r>
    <d v="2023-02-14T00:00:00"/>
    <d v="1899-12-30T17:17:51"/>
    <d v="2023-02-14T00:00:00"/>
    <d v="1899-12-30T18:46:25"/>
    <d v="2023-02-14T00:00:00"/>
    <s v="WALLADPT41"/>
    <x v="8"/>
    <x v="7"/>
    <x v="1"/>
    <n v="-1"/>
    <s v="UCLA Undergrad"/>
    <s v="CLICC Circ Desk"/>
    <s v="CLICC USB Wall Adapter"/>
    <s v="CLICC 6 Hour Loan Period"/>
    <m/>
  </r>
  <r>
    <d v="2023-02-14T00:00:00"/>
    <d v="1899-12-30T17:17:54"/>
    <d v="2023-02-14T00:00:00"/>
    <d v="1899-12-30T18:46:22"/>
    <d v="2023-02-14T00:00:00"/>
    <s v="IPHONE48"/>
    <x v="9"/>
    <x v="8"/>
    <x v="1"/>
    <n v="-1"/>
    <s v="UCLA Undergrad"/>
    <s v="CLICC Circ Desk"/>
    <s v="CLICC Phone Cable"/>
    <s v="CLICC 6 Hour Loan Period"/>
    <s v="IPH-POW-04"/>
  </r>
  <r>
    <d v="2023-02-14T00:00:00"/>
    <d v="1899-12-30T17:36:37"/>
    <d v="2023-02-21T00:00:00"/>
    <d v="1899-12-30T17:09:31"/>
    <d v="2023-02-21T00:00:00"/>
    <s v="HP050"/>
    <x v="2"/>
    <x v="2"/>
    <x v="0"/>
    <n v="-1"/>
    <s v="UCLA Graduate"/>
    <s v="CLICC Circ Desk"/>
    <s v="CLICC Chromebook"/>
    <s v="1 Week"/>
    <s v="WL-SEL-15"/>
  </r>
  <r>
    <d v="2023-02-14T00:00:00"/>
    <d v="1899-12-30T17:47:47"/>
    <d v="2023-02-14T00:00:00"/>
    <d v="1899-12-30T19:48:48"/>
    <d v="2023-02-14T00:00:00"/>
    <s v="CALC23"/>
    <x v="11"/>
    <x v="10"/>
    <x v="2"/>
    <n v="-1"/>
    <s v="UCLA Undergrad"/>
    <s v="SEL Boelter Circ Desk"/>
    <s v="CLICC Calculator"/>
    <s v="CLICC 6 Hour Loan Period"/>
    <m/>
  </r>
  <r>
    <d v="2023-02-14T00:00:00"/>
    <d v="1899-12-30T17:50:55"/>
    <d v="2023-02-28T00:00:00"/>
    <d v="1899-12-30T15:49:00"/>
    <d v="2023-02-26T00:00:00"/>
    <s v="MP-134"/>
    <x v="1"/>
    <x v="1"/>
    <x v="0"/>
    <n v="-1"/>
    <s v="UCLA Undergrad"/>
    <s v="CLICC Circ Desk"/>
    <s v="CLICC Chromebook"/>
    <s v="1 Week"/>
    <s v="ML-PC1-10"/>
  </r>
  <r>
    <d v="2023-02-14T00:00:00"/>
    <d v="1899-12-30T17:52:58"/>
    <d v="2023-02-28T00:00:00"/>
    <d v="1899-12-30T16:50:30"/>
    <d v="2023-02-28T00:00:00"/>
    <s v="CLICC-ML-0068"/>
    <x v="3"/>
    <x v="1"/>
    <x v="0"/>
    <n v="-1"/>
    <s v="UCLA Undergrad"/>
    <s v="CLICC Circ Desk"/>
    <s v="CLICC Chromebook"/>
    <s v="1 Week"/>
    <s v="ITS MacBook 78"/>
  </r>
  <r>
    <d v="2023-02-14T00:00:00"/>
    <d v="1899-12-30T18:01:22"/>
    <d v="2023-02-15T00:00:00"/>
    <d v="1899-12-30T11:54:33"/>
    <d v="2023-02-21T00:00:00"/>
    <s v="CBK388"/>
    <x v="0"/>
    <x v="0"/>
    <x v="0"/>
    <n v="-1"/>
    <s v="UCLA Undergrad"/>
    <s v="CLICC Circ Desk"/>
    <s v="CLICC Chromebook"/>
    <s v="1 Week"/>
    <s v="CBK-CLICC-139"/>
  </r>
  <r>
    <d v="2023-02-14T00:00:00"/>
    <d v="1899-12-30T18:22:01"/>
    <d v="2023-02-15T00:00:00"/>
    <d v="1899-12-30T13:51:45"/>
    <d v="2023-02-14T00:00:00"/>
    <s v="HDMIC17"/>
    <x v="16"/>
    <x v="15"/>
    <x v="4"/>
    <n v="-1"/>
    <s v="UCLA Undergrad"/>
    <s v="CLICC Circ Desk"/>
    <s v="CLICC Display Cable"/>
    <s v="CLICC 6 Hour Loan Period"/>
    <s v="HDMC-YRL-09"/>
  </r>
  <r>
    <d v="2023-02-14T00:00:00"/>
    <d v="1899-12-30T18:23:00"/>
    <d v="2023-02-17T00:00:00"/>
    <d v="1899-12-30T16:03:43"/>
    <d v="2023-02-14T00:00:00"/>
    <s v="CALC06"/>
    <x v="11"/>
    <x v="10"/>
    <x v="2"/>
    <n v="-1"/>
    <s v="UCLA Undergrad"/>
    <s v="CLICC Circ Desk"/>
    <s v="CLICC Calculator"/>
    <s v="CLICC 6 Hour Loan Period"/>
    <s v="CAL-POW-05"/>
  </r>
  <r>
    <d v="2023-02-14T00:00:00"/>
    <d v="1899-12-30T18:39:46"/>
    <d v="2023-02-14T00:00:00"/>
    <d v="1899-12-30T21:59:01"/>
    <d v="2023-02-1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4T00:00:00"/>
    <d v="1899-12-30T19:27:50"/>
    <d v="2023-02-14T00:00:00"/>
    <d v="1899-12-30T20:59:09"/>
    <d v="2023-02-14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14T00:00:00"/>
    <d v="1899-12-30T19:27:55"/>
    <d v="2023-02-14T00:00:00"/>
    <d v="1899-12-30T20:59:03"/>
    <d v="2023-02-14T00:00:00"/>
    <s v="IPHONE57"/>
    <x v="9"/>
    <x v="8"/>
    <x v="1"/>
    <n v="-1"/>
    <s v="UCLA Graduate"/>
    <s v="Biomed Circ Desk"/>
    <s v="CLICC Phone Cable"/>
    <s v="CLICC 6 Hour Loan Period"/>
    <s v="IPH-BIO-01"/>
  </r>
  <r>
    <d v="2023-02-15T00:00:00"/>
    <d v="1899-12-30T08:08:48"/>
    <d v="2023-02-15T00:00:00"/>
    <d v="1899-12-30T13:57:39"/>
    <d v="2023-02-15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5T00:00:00"/>
    <d v="1899-12-30T08:24:58"/>
    <d v="2023-02-22T00:00:00"/>
    <d v="1899-12-30T12:37:58"/>
    <d v="2023-02-22T00:00:00"/>
    <s v="CBK412"/>
    <x v="0"/>
    <x v="0"/>
    <x v="0"/>
    <n v="-1"/>
    <s v="UCLA Staff"/>
    <s v="CLICC Circ Desk"/>
    <s v="CLICC Chromebook"/>
    <s v="1 Week"/>
    <s v="CBK-CLICC-163"/>
  </r>
  <r>
    <d v="2023-02-15T00:00:00"/>
    <d v="1899-12-30T08:25:25"/>
    <d v="2023-02-21T00:00:00"/>
    <d v="1899-12-30T16:20:06"/>
    <d v="2023-02-22T00:00:00"/>
    <s v="CLICC-MM-096"/>
    <x v="4"/>
    <x v="3"/>
    <x v="0"/>
    <n v="-1"/>
    <s v="UCLA Grad NoLimit"/>
    <s v="CLICC Circ Desk"/>
    <s v="CLICC Chromebook"/>
    <s v="1 Week"/>
    <m/>
  </r>
  <r>
    <d v="2023-02-15T00:00:00"/>
    <d v="1899-12-30T09:00:05"/>
    <d v="2023-02-15T00:00:00"/>
    <d v="1899-12-30T15:13:58"/>
    <d v="2023-02-15T00:00:00"/>
    <s v="UVGA22"/>
    <x v="19"/>
    <x v="18"/>
    <x v="4"/>
    <n v="-1"/>
    <s v="UCLA Undergrad"/>
    <s v="CLICC Circ Desk"/>
    <s v="CLICC Input/Output Adapter"/>
    <s v="CLICC 6 Hour Loan Period"/>
    <m/>
  </r>
  <r>
    <d v="2023-02-15T00:00:00"/>
    <d v="1899-12-30T09:10:13"/>
    <d v="2023-02-15T00:00:00"/>
    <d v="1899-12-30T10:58:51"/>
    <d v="2023-02-15T00:00:00"/>
    <s v="WALLADPT41"/>
    <x v="8"/>
    <x v="7"/>
    <x v="1"/>
    <n v="-1"/>
    <s v="UCLA Undergrad"/>
    <s v="CLICC Circ Desk"/>
    <s v="CLICC USB Wall Adapter"/>
    <s v="CLICC 6 Hour Loan Period"/>
    <m/>
  </r>
  <r>
    <d v="2023-02-15T00:00:00"/>
    <d v="1899-12-30T09:10:17"/>
    <d v="2023-02-15T00:00:00"/>
    <d v="1899-12-30T10:58:43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09:43:32"/>
    <d v="2023-02-15T00:00:00"/>
    <d v="1899-12-30T14:19:55"/>
    <d v="2023-02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5T00:00:00"/>
    <d v="1899-12-30T10:10:13"/>
    <d v="2023-02-15T00:00:00"/>
    <d v="1899-12-30T16:28:45"/>
    <d v="2023-02-15T00:00:00"/>
    <s v="WALLADPT42"/>
    <x v="8"/>
    <x v="7"/>
    <x v="1"/>
    <n v="-1"/>
    <s v="UCLA Undergrad"/>
    <s v="CLICC Circ Desk"/>
    <s v="CLICC USB Wall Adapter"/>
    <s v="CLICC 6 Hour Loan Period"/>
    <m/>
  </r>
  <r>
    <d v="2023-02-15T00:00:00"/>
    <d v="1899-12-30T10:10:16"/>
    <d v="2023-02-15T00:00:00"/>
    <d v="1899-12-30T16:28:43"/>
    <d v="2023-02-15T00:00:00"/>
    <s v="IPHONE52"/>
    <x v="9"/>
    <x v="8"/>
    <x v="1"/>
    <n v="-1"/>
    <s v="UCLA Undergrad"/>
    <s v="CLICC Circ Desk"/>
    <s v="CLICC Phone Cable"/>
    <s v="CLICC 6 Hour Loan Period"/>
    <s v="IPH-POW-08"/>
  </r>
  <r>
    <d v="2023-02-15T00:00:00"/>
    <d v="1899-12-30T10:20:09"/>
    <d v="2023-02-15T00:00:00"/>
    <d v="1899-12-30T11:55:42"/>
    <d v="2023-02-15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15T00:00:00"/>
    <d v="1899-12-30T10:25:42"/>
    <d v="2023-02-15T00:00:00"/>
    <d v="1899-12-30T12:46:47"/>
    <d v="2023-02-15T00:00:00"/>
    <s v="WALLADPT32"/>
    <x v="8"/>
    <x v="7"/>
    <x v="1"/>
    <n v="-1"/>
    <s v="UCLA Undergrad"/>
    <s v="CLICC Circ Desk"/>
    <s v="CLICC USB Wall Adapter"/>
    <s v="CLICC 6 Hour Loan Period"/>
    <m/>
  </r>
  <r>
    <d v="2023-02-15T00:00:00"/>
    <d v="1899-12-30T10:25:46"/>
    <d v="2023-02-15T00:00:00"/>
    <d v="1899-12-30T12:46:50"/>
    <d v="2023-02-15T00:00:00"/>
    <s v="IPHONE37"/>
    <x v="9"/>
    <x v="8"/>
    <x v="1"/>
    <n v="-1"/>
    <s v="UCLA Undergrad"/>
    <s v="CLICC Circ Desk"/>
    <s v="CLICC Phone Cable"/>
    <s v="CLICC 6 Hour Loan Period"/>
    <s v="IPH-YRL-13"/>
  </r>
  <r>
    <d v="2023-02-15T00:00:00"/>
    <d v="1899-12-30T10:33:42"/>
    <d v="2023-02-15T00:00:00"/>
    <d v="1899-12-30T11:54:03"/>
    <d v="2023-02-15T00:00:00"/>
    <s v="MACUSBC25"/>
    <x v="5"/>
    <x v="4"/>
    <x v="1"/>
    <n v="-1"/>
    <s v="UCLA Staff"/>
    <s v="CLICC Circ Desk"/>
    <s v="CLICC Laptop Charger"/>
    <s v="CLICC 6 Hour Loan Period"/>
    <s v="USBC-POW-08"/>
  </r>
  <r>
    <d v="2023-02-15T00:00:00"/>
    <d v="1899-12-30T10:42:38"/>
    <d v="2023-03-01T00:00:00"/>
    <d v="1899-12-30T18:31:21"/>
    <d v="2023-03-01T00:00:00"/>
    <s v="CLICC-ML-2082"/>
    <x v="3"/>
    <x v="1"/>
    <x v="0"/>
    <n v="-1"/>
    <s v="UCLA Undergrad"/>
    <s v="CLICC Circ Desk"/>
    <s v="CLICC Chromebook"/>
    <s v="1 Week"/>
    <s v="CLICC-ML-2082"/>
  </r>
  <r>
    <d v="2023-02-15T00:00:00"/>
    <d v="1899-12-30T10:43:50"/>
    <d v="2023-02-15T00:00:00"/>
    <d v="1899-12-30T14:06:51"/>
    <d v="2023-02-15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5T00:00:00"/>
    <d v="1899-12-30T10:44:24"/>
    <d v="2023-02-15T00:00:00"/>
    <d v="1899-12-30T10:57:12"/>
    <d v="2023-02-15T00:00:00"/>
    <s v="HDST25"/>
    <x v="6"/>
    <x v="5"/>
    <x v="2"/>
    <n v="-1"/>
    <s v="UCLA Staff"/>
    <s v="Biomed Circ Desk"/>
    <s v="CLICC Headset"/>
    <s v="CLICC 6 Hour Loan Period"/>
    <s v="HDS-BIO-08"/>
  </r>
  <r>
    <d v="2023-02-15T00:00:00"/>
    <d v="1899-12-30T10:48:27"/>
    <d v="2023-02-15T00:00:00"/>
    <d v="1899-12-30T16:57:28"/>
    <d v="2023-02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5T00:00:00"/>
    <d v="1899-12-30T10:52:12"/>
    <d v="2023-03-06T00:00:00"/>
    <d v="1899-12-30T15:18:24"/>
    <d v="2023-03-01T00:00:00"/>
    <s v="CLICC-ML-0128"/>
    <x v="3"/>
    <x v="1"/>
    <x v="0"/>
    <n v="-1"/>
    <s v="UCLA Graduate"/>
    <s v="CLICC Circ Desk"/>
    <s v="CLICC Chromebook"/>
    <s v="1 Week"/>
    <s v="ITS MacBook 137"/>
  </r>
  <r>
    <d v="2023-02-15T00:00:00"/>
    <d v="1899-12-30T10:52:31"/>
    <d v="2023-02-15T00:00:00"/>
    <d v="1899-12-30T13:12:51"/>
    <d v="2023-02-15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5T00:00:00"/>
    <d v="1899-12-30T10:57:09"/>
    <d v="2023-02-15T00:00:00"/>
    <d v="1899-12-30T12:21:22"/>
    <d v="2023-02-15T00:00:00"/>
    <s v="IPHONE31"/>
    <x v="9"/>
    <x v="8"/>
    <x v="1"/>
    <n v="-1"/>
    <s v="UCLA Undergrad"/>
    <s v="CLICC Circ Desk"/>
    <s v="CLICC Phone Cable"/>
    <s v="CLICC 6 Hour Loan Period"/>
    <s v="IPH-YRL-07"/>
  </r>
  <r>
    <d v="2023-02-15T00:00:00"/>
    <d v="1899-12-30T11:05:01"/>
    <d v="2023-02-15T00:00:00"/>
    <d v="1899-12-30T15:51:37"/>
    <d v="2023-02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5T00:00:00"/>
    <d v="1899-12-30T11:05:11"/>
    <d v="2023-02-15T00:00:00"/>
    <d v="1899-12-30T12:26:50"/>
    <d v="2023-02-15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5T00:00:00"/>
    <d v="1899-12-30T11:05:19"/>
    <d v="2023-02-15T00:00:00"/>
    <d v="1899-12-30T12:32:51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11:05:21"/>
    <d v="2023-02-15T00:00:00"/>
    <d v="1899-12-30T12:32:53"/>
    <d v="2023-02-15T00:00:00"/>
    <s v="WALLADPT49"/>
    <x v="8"/>
    <x v="7"/>
    <x v="1"/>
    <n v="-1"/>
    <s v="UCLA Undergrad"/>
    <s v="CLICC Circ Desk"/>
    <s v="CLICC USB Wall Adapter"/>
    <s v="CLICC 6 Hour Loan Period"/>
    <m/>
  </r>
  <r>
    <d v="2023-02-15T00:00:00"/>
    <d v="1899-12-30T11:10:14"/>
    <d v="2023-02-15T00:00:00"/>
    <d v="1899-12-30T15:51:31"/>
    <d v="2023-02-15T00:00:00"/>
    <s v="HDST07"/>
    <x v="6"/>
    <x v="5"/>
    <x v="2"/>
    <n v="-1"/>
    <s v="UCLA Undergrad"/>
    <s v="CLICC Circ Desk"/>
    <s v="CLICC Headset"/>
    <s v="CLICC 6 Hour Loan Period"/>
    <s v="HDS-YRL-01"/>
  </r>
  <r>
    <d v="2023-02-15T00:00:00"/>
    <d v="1899-12-30T11:16:04"/>
    <d v="2023-02-15T00:00:00"/>
    <d v="1899-12-30T16:03:17"/>
    <d v="2023-02-15T00:00:00"/>
    <s v="MACUSBC19"/>
    <x v="5"/>
    <x v="4"/>
    <x v="1"/>
    <n v="-1"/>
    <s v="UCLA Graduate"/>
    <s v="CLICC Circ Desk"/>
    <s v="CLICC Laptop Charger"/>
    <s v="CLICC 6 Hour Loan Period"/>
    <s v="USBC-POW-02"/>
  </r>
  <r>
    <d v="2023-02-15T00:00:00"/>
    <d v="1899-12-30T11:21:59"/>
    <d v="2023-03-03T00:00:00"/>
    <d v="1899-12-30T11:22:43"/>
    <d v="2023-02-28T00:00:00"/>
    <s v="CLICC-ML-0130"/>
    <x v="3"/>
    <x v="1"/>
    <x v="0"/>
    <n v="-1"/>
    <s v="UCLA Graduate"/>
    <s v="CLICC Circ Desk"/>
    <s v="CLICC Chromebook"/>
    <s v="1 Week"/>
    <s v="ITS MacBook 11"/>
  </r>
  <r>
    <d v="2023-02-15T00:00:00"/>
    <d v="1899-12-30T11:25:50"/>
    <d v="2023-02-23T00:00:00"/>
    <d v="1899-12-30T09:56:56"/>
    <d v="2023-02-22T00:00:00"/>
    <s v="CLICC-ML-0129"/>
    <x v="3"/>
    <x v="1"/>
    <x v="0"/>
    <n v="-1"/>
    <s v="UCLA Undergrad"/>
    <s v="CLICC Circ Desk"/>
    <s v="CLICC Chromebook"/>
    <s v="1 Week"/>
    <s v="ITS MacBook 22"/>
  </r>
  <r>
    <d v="2023-02-15T00:00:00"/>
    <d v="1899-12-30T11:42:26"/>
    <d v="2023-02-15T00:00:00"/>
    <d v="1899-12-30T14:01:52"/>
    <d v="2023-02-15T00:00:00"/>
    <s v="CALC17"/>
    <x v="11"/>
    <x v="10"/>
    <x v="2"/>
    <n v="-1"/>
    <s v="UCLA Graduate"/>
    <s v="Biomed Circ Desk"/>
    <s v="CLICC Calculator"/>
    <s v="CLICC 6 Hour Loan Period"/>
    <m/>
  </r>
  <r>
    <d v="2023-02-15T00:00:00"/>
    <d v="1899-12-30T11:43:30"/>
    <d v="2023-02-15T00:00:00"/>
    <d v="1899-12-30T13:04:06"/>
    <d v="2023-02-15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5T00:00:00"/>
    <d v="1899-12-30T11:43:35"/>
    <d v="2023-02-15T00:00:00"/>
    <d v="1899-12-30T13:04:00"/>
    <d v="2023-02-15T00:00:00"/>
    <s v="IPHONE27"/>
    <x v="9"/>
    <x v="8"/>
    <x v="1"/>
    <n v="-1"/>
    <s v="UCLA Undergrad"/>
    <s v="CLICC Circ Desk"/>
    <s v="CLICC Phone Cable"/>
    <s v="CLICC 6 Hour Loan Period"/>
    <s v="IPH-YRL-03"/>
  </r>
  <r>
    <d v="2023-02-15T00:00:00"/>
    <d v="1899-12-30T11:53:57"/>
    <d v="2023-02-15T00:00:00"/>
    <d v="1899-12-30T13:53:07"/>
    <d v="2023-02-15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5T00:00:00"/>
    <d v="1899-12-30T11:54:00"/>
    <d v="2023-02-15T00:00:00"/>
    <d v="1899-12-30T13:53:08"/>
    <d v="2023-02-15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5T00:00:00"/>
    <d v="1899-12-30T11:55:06"/>
    <d v="2023-03-06T00:00:00"/>
    <d v="1899-12-30T15:23:52"/>
    <d v="2023-03-01T00:00:00"/>
    <s v="HP030"/>
    <x v="2"/>
    <x v="2"/>
    <x v="0"/>
    <n v="-1"/>
    <s v="UCLA Undergrad"/>
    <s v="CLICC Circ Desk"/>
    <s v="CLICC Chromebook"/>
    <s v="1 Week"/>
    <s v="WL-BCR-20"/>
  </r>
  <r>
    <d v="2023-02-15T00:00:00"/>
    <d v="1899-12-30T11:57:01"/>
    <d v="2023-02-15T00:00:00"/>
    <d v="1899-12-30T14:55:24"/>
    <d v="2023-02-22T00:00:00"/>
    <s v="CBK393"/>
    <x v="0"/>
    <x v="0"/>
    <x v="0"/>
    <n v="-1"/>
    <s v="UCLA Undergrad"/>
    <s v="CLICC Circ Desk"/>
    <s v="CLICC Chromebook"/>
    <s v="1 Week"/>
    <s v="CBK-CLICC-144"/>
  </r>
  <r>
    <d v="2023-02-15T00:00:00"/>
    <d v="1899-12-30T11:58:35"/>
    <d v="2023-02-16T00:00:00"/>
    <d v="1899-12-30T10:30:17"/>
    <d v="2023-02-22T00:00:00"/>
    <s v="CBK096"/>
    <x v="0"/>
    <x v="0"/>
    <x v="0"/>
    <n v="-1"/>
    <s v="UCLA Undergrad"/>
    <s v="CLICC Circ Desk"/>
    <s v="CLICC Chromebook"/>
    <s v="1 Week"/>
    <s v="CYRL-22"/>
  </r>
  <r>
    <d v="2023-02-15T00:00:00"/>
    <d v="1899-12-30T12:11:27"/>
    <d v="2023-02-28T00:00:00"/>
    <d v="1899-12-30T18:37:22"/>
    <d v="2023-02-28T00:00:00"/>
    <s v="MP030"/>
    <x v="1"/>
    <x v="1"/>
    <x v="0"/>
    <n v="-1"/>
    <s v="UCLA Undergrad"/>
    <s v="CLICC Circ Desk"/>
    <s v="CLICC Chromebook"/>
    <s v="1 Week"/>
    <s v="ML-RC1-09"/>
  </r>
  <r>
    <d v="2023-02-15T00:00:00"/>
    <d v="1899-12-30T12:13:07"/>
    <d v="2023-03-03T00:00:00"/>
    <d v="1899-12-30T14:03:40"/>
    <d v="2023-03-01T00:00:00"/>
    <s v="HP158"/>
    <x v="2"/>
    <x v="2"/>
    <x v="0"/>
    <n v="-1"/>
    <s v="UCLA Undergrad"/>
    <s v="CLICC Circ Desk"/>
    <s v="CLICC Chromebook"/>
    <s v="1 Week"/>
    <s v="WL-LAB-07"/>
  </r>
  <r>
    <d v="2023-02-15T00:00:00"/>
    <d v="1899-12-30T12:14:17"/>
    <d v="2023-02-16T00:00:00"/>
    <d v="1899-12-30T16:39:33"/>
    <d v="2023-02-15T00:00:00"/>
    <s v="OMNI28"/>
    <x v="12"/>
    <x v="11"/>
    <x v="1"/>
    <n v="-1"/>
    <s v="UCLA Music Grad"/>
    <s v="Music Circ Desk"/>
    <s v="CLICC Omnicharge"/>
    <s v="CLICC 6 Hour Loan Period"/>
    <s v="OMN-MUS-08"/>
  </r>
  <r>
    <d v="2023-02-15T00:00:00"/>
    <d v="1899-12-30T12:19:00"/>
    <d v="2023-02-15T00:00:00"/>
    <d v="1899-12-30T13:41:35"/>
    <d v="2023-02-15T00:00:00"/>
    <s v="WALLADPT40"/>
    <x v="8"/>
    <x v="7"/>
    <x v="1"/>
    <n v="-1"/>
    <s v="UCLA Undergrad"/>
    <s v="CLICC Circ Desk"/>
    <s v="CLICC USB Wall Adapter"/>
    <s v="CLICC 6 Hour Loan Period"/>
    <m/>
  </r>
  <r>
    <d v="2023-02-15T00:00:00"/>
    <d v="1899-12-30T12:19:03"/>
    <d v="2023-02-15T00:00:00"/>
    <d v="1899-12-30T13:41:37"/>
    <d v="2023-02-15T00:00:00"/>
    <s v="IPHONE34"/>
    <x v="9"/>
    <x v="8"/>
    <x v="1"/>
    <n v="-1"/>
    <s v="UCLA Undergrad"/>
    <s v="CLICC Circ Desk"/>
    <s v="CLICC Phone Cable"/>
    <s v="CLICC 6 Hour Loan Period"/>
    <s v="IPH-YRL-10"/>
  </r>
  <r>
    <d v="2023-02-15T00:00:00"/>
    <d v="1899-12-30T12:23:06"/>
    <d v="2023-02-16T00:00:00"/>
    <d v="1899-12-30T08:11:16"/>
    <d v="2023-02-15T00:00:00"/>
    <s v="IPHONE25"/>
    <x v="9"/>
    <x v="8"/>
    <x v="1"/>
    <n v="-1"/>
    <s v="UCLA Undergrad"/>
    <s v="CLICC Circ Desk"/>
    <s v="CLICC Phone Cable"/>
    <s v="CLICC 6 Hour Loan Period"/>
    <s v="IPH-YRL-01"/>
  </r>
  <r>
    <d v="2023-02-15T00:00:00"/>
    <d v="1899-12-30T12:23:10"/>
    <d v="2023-02-16T00:00:00"/>
    <d v="1899-12-30T08:11:21"/>
    <d v="2023-02-15T00:00:00"/>
    <s v="WALLADPT41"/>
    <x v="8"/>
    <x v="7"/>
    <x v="1"/>
    <n v="-1"/>
    <s v="UCLA Undergrad"/>
    <s v="CLICC Circ Desk"/>
    <s v="CLICC USB Wall Adapter"/>
    <s v="CLICC 6 Hour Loan Period"/>
    <m/>
  </r>
  <r>
    <d v="2023-02-15T00:00:00"/>
    <d v="1899-12-30T12:32:28"/>
    <d v="2023-03-01T00:00:00"/>
    <d v="1899-12-30T18:32:48"/>
    <d v="2023-03-01T00:00:00"/>
    <s v="HP123"/>
    <x v="2"/>
    <x v="2"/>
    <x v="0"/>
    <n v="-1"/>
    <s v="UCLA Undergrad"/>
    <s v="CLICC Circ Desk"/>
    <s v="CLICC Chromebook"/>
    <s v="1 Week"/>
    <s v="WL-PC2-12"/>
  </r>
  <r>
    <d v="2023-02-15T00:00:00"/>
    <d v="1899-12-30T12:37:17"/>
    <d v="2023-02-15T00:00:00"/>
    <d v="1899-12-30T13:59:48"/>
    <d v="2023-02-15T00:00:00"/>
    <s v="UVGA15"/>
    <x v="19"/>
    <x v="18"/>
    <x v="4"/>
    <n v="-1"/>
    <s v="UCLA Graduate"/>
    <s v="CLICC Circ Desk"/>
    <s v="CLICC Input/Output Adapter"/>
    <s v="CLICC 6 Hour Loan Period"/>
    <m/>
  </r>
  <r>
    <d v="2023-02-15T00:00:00"/>
    <d v="1899-12-30T12:39:48"/>
    <d v="2023-02-15T00:00:00"/>
    <d v="1899-12-30T13:42:36"/>
    <d v="2023-02-22T00:00:00"/>
    <s v="CBK224"/>
    <x v="0"/>
    <x v="0"/>
    <x v="0"/>
    <n v="-1"/>
    <s v="UCLA Graduate"/>
    <s v="SEL Boelter Circ Desk"/>
    <s v="CLICC Chromebook"/>
    <s v="1 Week"/>
    <s v="CBK-BOE-15"/>
  </r>
  <r>
    <d v="2023-02-15T00:00:00"/>
    <d v="1899-12-30T12:41:01"/>
    <d v="2023-02-15T00:00:00"/>
    <d v="1899-12-30T15:51:56"/>
    <d v="2023-02-15T00:00:00"/>
    <s v="ANKER07"/>
    <x v="21"/>
    <x v="19"/>
    <x v="1"/>
    <n v="-1"/>
    <s v="UCLA Undergrad"/>
    <s v="CLICC Circ Desk"/>
    <s v="CLICC Omnicharge"/>
    <s v="CLICC 6 Hour Loan Period"/>
    <m/>
  </r>
  <r>
    <d v="2023-02-15T00:00:00"/>
    <d v="1899-12-30T12:43:18"/>
    <d v="2023-02-15T00:00:00"/>
    <d v="1899-12-30T13:45:14"/>
    <d v="2023-02-15T00:00:00"/>
    <s v="OMNI16"/>
    <x v="12"/>
    <x v="11"/>
    <x v="1"/>
    <n v="-1"/>
    <s v="UCLA Graduate"/>
    <s v="SEL Boelter Circ Desk"/>
    <s v="CLICC Omnicharge"/>
    <s v="CLICC 6 Hour Loan Period"/>
    <s v="OMN-BOE-06"/>
  </r>
  <r>
    <d v="2023-02-15T00:00:00"/>
    <d v="1899-12-30T12:46:44"/>
    <d v="2023-02-15T00:00:00"/>
    <d v="1899-12-30T13:59:54"/>
    <d v="2023-02-15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2-15T00:00:00"/>
    <d v="1899-12-30T12:46:48"/>
    <d v="2023-02-15T00:00:00"/>
    <d v="1899-12-30T13:59:53"/>
    <d v="2023-02-15T00:00:00"/>
    <s v="HPUSBC13"/>
    <x v="14"/>
    <x v="13"/>
    <x v="1"/>
    <n v="-1"/>
    <s v="UCLA Undergrad"/>
    <s v="SEL Boelter Circ Desk"/>
    <s v="CLICC Laptop Charger"/>
    <s v="CLICC 6 Hour Loan Period"/>
    <m/>
  </r>
  <r>
    <d v="2023-02-15T00:00:00"/>
    <d v="1899-12-30T12:52:18"/>
    <d v="2023-02-15T00:00:00"/>
    <d v="1899-12-30T17:22:17"/>
    <d v="2023-02-15T00:00:00"/>
    <s v="WALLADPT50"/>
    <x v="8"/>
    <x v="7"/>
    <x v="1"/>
    <n v="-1"/>
    <s v="UCLA Undergrad"/>
    <s v="CLICC Circ Desk"/>
    <s v="CLICC USB Wall Adapter"/>
    <s v="CLICC 6 Hour Loan Period"/>
    <m/>
  </r>
  <r>
    <d v="2023-02-15T00:00:00"/>
    <d v="1899-12-30T12:52:21"/>
    <d v="2023-02-15T00:00:00"/>
    <d v="1899-12-30T17:22:11"/>
    <d v="2023-02-15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5T00:00:00"/>
    <d v="1899-12-30T12:52:24"/>
    <d v="2023-02-15T00:00:00"/>
    <d v="1899-12-30T17:22:21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12:58:28"/>
    <d v="2023-02-15T00:00:00"/>
    <d v="1899-12-30T13:45:53"/>
    <d v="2023-02-15T00:00:00"/>
    <s v="OMNI43"/>
    <x v="12"/>
    <x v="11"/>
    <x v="1"/>
    <n v="-1"/>
    <s v="UCLA Undergrad"/>
    <s v="CLICC Circ Desk"/>
    <s v="CLICC Omnicharge"/>
    <s v="CLICC 6 Hour Loan Period"/>
    <m/>
  </r>
  <r>
    <d v="2023-02-15T00:00:00"/>
    <d v="1899-12-30T13:00:07"/>
    <d v="2023-02-15T00:00:00"/>
    <d v="1899-12-30T15:35:33"/>
    <d v="2023-02-15T00:00:00"/>
    <s v="CALC09"/>
    <x v="11"/>
    <x v="10"/>
    <x v="2"/>
    <n v="-1"/>
    <s v="UCLA Graduate"/>
    <s v="CLICC Circ Desk"/>
    <s v="CLICC Calculator"/>
    <s v="CLICC 6 Hour Loan Period"/>
    <m/>
  </r>
  <r>
    <d v="2023-02-15T00:00:00"/>
    <d v="1899-12-30T13:01:19"/>
    <d v="2023-02-15T00:00:00"/>
    <d v="1899-12-30T16:14:48"/>
    <d v="2023-02-15T00:00:00"/>
    <s v="CALC08"/>
    <x v="11"/>
    <x v="10"/>
    <x v="2"/>
    <n v="-1"/>
    <s v="UCLA Graduate"/>
    <s v="CLICC Circ Desk"/>
    <s v="CLICC Calculator"/>
    <s v="CLICC 6 Hour Loan Period"/>
    <s v="CAL-POW-07"/>
  </r>
  <r>
    <d v="2023-02-15T00:00:00"/>
    <d v="1899-12-30T13:15:23"/>
    <d v="2023-02-15T00:00:00"/>
    <d v="1899-12-30T15:10:15"/>
    <d v="2023-02-15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5T00:00:00"/>
    <d v="1899-12-30T13:15:51"/>
    <d v="2023-02-28T00:00:00"/>
    <d v="1899-12-30T09:57:59"/>
    <d v="2023-03-01T00:00:00"/>
    <s v="HP038"/>
    <x v="2"/>
    <x v="2"/>
    <x v="0"/>
    <n v="-1"/>
    <s v="UCLA Undergrad"/>
    <s v="CLICC Circ Desk"/>
    <s v="CLICC Chromebook"/>
    <s v="1 Week"/>
    <s v="WL-SEL-03"/>
  </r>
  <r>
    <d v="2023-02-15T00:00:00"/>
    <d v="1899-12-30T13:17:46"/>
    <d v="2023-02-22T00:00:00"/>
    <d v="1899-12-30T13:46:21"/>
    <d v="2023-02-22T00:00:00"/>
    <s v="MP080"/>
    <x v="1"/>
    <x v="1"/>
    <x v="0"/>
    <n v="-1"/>
    <s v="UCLA Undergrad"/>
    <s v="CLICC Circ Desk"/>
    <s v="CLICC Chromebook"/>
    <s v="1 Week"/>
    <s v="ML-POW-19"/>
  </r>
  <r>
    <d v="2023-02-15T00:00:00"/>
    <d v="1899-12-30T13:20:37"/>
    <d v="2023-02-15T00:00:00"/>
    <d v="1899-12-30T14:40:43"/>
    <d v="2023-02-15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15T00:00:00"/>
    <d v="1899-12-30T13:24:46"/>
    <d v="2023-02-15T00:00:00"/>
    <d v="1899-12-30T16:59:01"/>
    <d v="2023-02-15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15T00:00:00"/>
    <d v="1899-12-30T13:24:49"/>
    <d v="2023-02-15T00:00:00"/>
    <d v="1899-12-30T16:59:03"/>
    <d v="2023-02-1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5T00:00:00"/>
    <d v="1899-12-30T13:31:51"/>
    <d v="2023-02-15T00:00:00"/>
    <d v="1899-12-30T17:09:46"/>
    <d v="2023-02-15T00:00:00"/>
    <s v="IPHONE01"/>
    <x v="9"/>
    <x v="8"/>
    <x v="1"/>
    <n v="-1"/>
    <s v="UCLA Undergrad"/>
    <s v="Music Circ Desk"/>
    <s v="CLICC Phone Cable"/>
    <s v="CLICC 6 Hour Loan Period"/>
    <s v="IPH-MUS-01"/>
  </r>
  <r>
    <d v="2023-02-15T00:00:00"/>
    <d v="1899-12-30T13:32:17"/>
    <d v="2023-02-15T00:00:00"/>
    <d v="1899-12-30T14:53:18"/>
    <d v="2023-02-15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5T00:00:00"/>
    <d v="1899-12-30T13:35:57"/>
    <d v="2023-02-15T00:00:00"/>
    <d v="1899-12-30T15:56:36"/>
    <d v="2023-02-15T00:00:00"/>
    <s v="IPHONE54"/>
    <x v="9"/>
    <x v="8"/>
    <x v="1"/>
    <n v="-1"/>
    <s v="UCLA Undergrad"/>
    <s v="CLICC Circ Desk"/>
    <s v="CLICC Phone Cable"/>
    <s v="CLICC 6 Hour Loan Period"/>
    <s v="IPH-POW-10"/>
  </r>
  <r>
    <d v="2023-02-15T00:00:00"/>
    <d v="1899-12-30T13:36:00"/>
    <d v="2023-02-15T00:00:00"/>
    <d v="1899-12-30T15:56:34"/>
    <d v="2023-02-15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5T00:00:00"/>
    <d v="1899-12-30T13:36:06"/>
    <d v="2023-02-28T00:00:00"/>
    <d v="1899-12-30T14:41:32"/>
    <d v="2023-02-28T00:00:00"/>
    <s v="CLICC-ML-0012"/>
    <x v="3"/>
    <x v="1"/>
    <x v="0"/>
    <n v="-1"/>
    <s v="UCLA Undergrad"/>
    <s v="CLICC Circ Desk"/>
    <s v="CLICC Chromebook"/>
    <s v="1 Week"/>
    <s v="ITS MacBook 61"/>
  </r>
  <r>
    <d v="2023-02-15T00:00:00"/>
    <d v="1899-12-30T13:42:34"/>
    <d v="2023-02-15T00:00:00"/>
    <d v="1899-12-30T16:11:19"/>
    <d v="2023-02-22T00:00:00"/>
    <s v="CLICC-MM-001"/>
    <x v="4"/>
    <x v="3"/>
    <x v="0"/>
    <n v="-1"/>
    <s v="UCLA Graduate"/>
    <s v="CLICC Circ Desk"/>
    <s v="CLICC Chromebook"/>
    <s v="1 Week"/>
    <m/>
  </r>
  <r>
    <d v="2023-02-15T00:00:00"/>
    <d v="1899-12-30T13:44:17"/>
    <d v="2023-03-01T00:00:00"/>
    <d v="1899-12-30T12:27:22"/>
    <d v="2023-03-01T00:00:00"/>
    <s v="CLICC-ML-2025"/>
    <x v="3"/>
    <x v="1"/>
    <x v="0"/>
    <n v="-1"/>
    <s v="UCLA Undergrad"/>
    <s v="CLICC Circ Desk"/>
    <s v="CLICC Chromebook"/>
    <s v="1 Week"/>
    <s v="CLICC-ML-2025"/>
  </r>
  <r>
    <d v="2023-02-15T00:00:00"/>
    <d v="1899-12-30T13:52:02"/>
    <d v="2023-02-17T00:00:00"/>
    <d v="1899-12-30T16:16:50"/>
    <d v="2023-02-15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15T00:00:00"/>
    <d v="1899-12-30T13:52:08"/>
    <d v="2023-02-17T00:00:00"/>
    <d v="1899-12-30T16:16:19"/>
    <d v="2023-02-15T00:00:00"/>
    <s v="UHDMI17"/>
    <x v="15"/>
    <x v="14"/>
    <x v="4"/>
    <n v="-1"/>
    <s v="UCLA Undergrad"/>
    <s v="CLICC Circ Desk"/>
    <s v="CLICC Input/Output Adapter"/>
    <s v="CLICC 6 Hour Loan Period"/>
    <m/>
  </r>
  <r>
    <d v="2023-02-15T00:00:00"/>
    <d v="1899-12-30T13:52:30"/>
    <d v="2023-02-15T00:00:00"/>
    <d v="1899-12-30T16:24:59"/>
    <d v="2023-02-15T00:00:00"/>
    <s v="HDST16"/>
    <x v="6"/>
    <x v="5"/>
    <x v="2"/>
    <n v="-1"/>
    <s v="UCLA Graduate"/>
    <s v="CLICC Circ Desk"/>
    <s v="CLICC Headset"/>
    <s v="CLICC 6 Hour Loan Period"/>
    <s v="HDS-POW-05"/>
  </r>
  <r>
    <d v="2023-02-15T00:00:00"/>
    <d v="1899-12-30T13:54:14"/>
    <d v="2023-02-15T00:00:00"/>
    <d v="1899-12-30T16:47:05"/>
    <d v="2023-02-15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5T00:00:00"/>
    <d v="1899-12-30T13:56:15"/>
    <d v="2023-02-15T00:00:00"/>
    <d v="1899-12-30T15:48:58"/>
    <d v="2023-02-15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5T00:00:00"/>
    <d v="1899-12-30T13:56:17"/>
    <d v="2023-02-15T00:00:00"/>
    <d v="1899-12-30T15:49:01"/>
    <d v="2023-02-15T00:00:00"/>
    <s v="IPHONE37"/>
    <x v="9"/>
    <x v="8"/>
    <x v="1"/>
    <n v="-1"/>
    <s v="UCLA Undergrad"/>
    <s v="CLICC Circ Desk"/>
    <s v="CLICC Phone Cable"/>
    <s v="CLICC 6 Hour Loan Period"/>
    <s v="IPH-YRL-13"/>
  </r>
  <r>
    <d v="2023-02-15T00:00:00"/>
    <d v="1899-12-30T14:03:52"/>
    <d v="2023-02-15T00:00:00"/>
    <d v="1899-12-30T16:04:53"/>
    <d v="2023-02-15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5T00:00:00"/>
    <d v="1899-12-30T14:03:56"/>
    <d v="2023-02-15T00:00:00"/>
    <d v="1899-12-30T16:04:57"/>
    <d v="2023-02-15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5T00:00:00"/>
    <d v="1899-12-30T14:09:18"/>
    <d v="2023-02-15T00:00:00"/>
    <d v="1899-12-30T15:45:51"/>
    <d v="2023-02-15T00:00:00"/>
    <s v="IPHONE34"/>
    <x v="9"/>
    <x v="8"/>
    <x v="1"/>
    <n v="-1"/>
    <s v="UCLA Undergrad"/>
    <s v="CLICC Circ Desk"/>
    <s v="CLICC Phone Cable"/>
    <s v="CLICC 6 Hour Loan Period"/>
    <s v="IPH-YRL-10"/>
  </r>
  <r>
    <d v="2023-02-15T00:00:00"/>
    <d v="1899-12-30T14:09:21"/>
    <d v="2023-02-15T00:00:00"/>
    <d v="1899-12-30T15:45:48"/>
    <d v="2023-02-15T00:00:00"/>
    <s v="WALLADPT49"/>
    <x v="8"/>
    <x v="7"/>
    <x v="1"/>
    <n v="-1"/>
    <s v="UCLA Undergrad"/>
    <s v="CLICC Circ Desk"/>
    <s v="CLICC USB Wall Adapter"/>
    <s v="CLICC 6 Hour Loan Period"/>
    <m/>
  </r>
  <r>
    <d v="2023-02-15T00:00:00"/>
    <d v="1899-12-30T14:11:29"/>
    <d v="2023-02-15T00:00:00"/>
    <d v="1899-12-30T18:23:36"/>
    <d v="2023-02-1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5T00:00:00"/>
    <d v="1899-12-30T14:11:32"/>
    <d v="2023-02-15T00:00:00"/>
    <d v="1899-12-30T18:23:37"/>
    <d v="2023-02-15T00:00:00"/>
    <s v="IPHONE44"/>
    <x v="9"/>
    <x v="8"/>
    <x v="1"/>
    <n v="-1"/>
    <s v="UCLA Undergrad"/>
    <s v="CLICC Circ Desk"/>
    <s v="CLICC Phone Cable"/>
    <s v="CLICC 6 Hour Loan Period"/>
    <m/>
  </r>
  <r>
    <d v="2023-02-15T00:00:00"/>
    <d v="1899-12-30T14:19:04"/>
    <d v="2023-02-15T00:00:00"/>
    <d v="1899-12-30T15:25:30"/>
    <d v="2023-02-15T00:00:00"/>
    <s v="IPHONE07"/>
    <x v="9"/>
    <x v="8"/>
    <x v="1"/>
    <n v="-1"/>
    <s v="UCLA Undergrad"/>
    <s v="Music Circ Desk"/>
    <s v="CLICC Phone Cable"/>
    <s v="CLICC 6 Hour Loan Period"/>
    <s v="IPH-MUS-07"/>
  </r>
  <r>
    <d v="2023-02-15T00:00:00"/>
    <d v="1899-12-30T14:19:11"/>
    <d v="2023-02-15T00:00:00"/>
    <d v="1899-12-30T15:25:26"/>
    <d v="2023-02-15T00:00:00"/>
    <s v="OMNI26"/>
    <x v="12"/>
    <x v="11"/>
    <x v="1"/>
    <n v="-1"/>
    <s v="UCLA Undergrad"/>
    <s v="Music Circ Desk"/>
    <s v="CLICC Omnicharge"/>
    <s v="CLICC 6 Hour Loan Period"/>
    <s v="OMN-MUS-06"/>
  </r>
  <r>
    <d v="2023-02-15T00:00:00"/>
    <d v="1899-12-30T14:20:19"/>
    <d v="2023-02-28T00:00:00"/>
    <d v="1899-12-30T11:52:16"/>
    <d v="2023-03-01T00:00:00"/>
    <s v="CLICC-ML-2016"/>
    <x v="3"/>
    <x v="1"/>
    <x v="0"/>
    <n v="-1"/>
    <s v="UCLA Undergrad"/>
    <s v="CLICC Circ Desk"/>
    <s v="CLICC Chromebook"/>
    <s v="1 Week"/>
    <s v="CLICC-ML-2016"/>
  </r>
  <r>
    <d v="2023-02-15T00:00:00"/>
    <d v="1899-12-30T14:26:40"/>
    <d v="2023-02-15T00:00:00"/>
    <d v="1899-12-30T15:56:10"/>
    <d v="2023-02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5T00:00:00"/>
    <d v="1899-12-30T14:26:48"/>
    <d v="2023-03-02T00:00:00"/>
    <d v="1899-12-30T12:32:48"/>
    <d v="2023-03-01T00:00:00"/>
    <s v="CLICC-MM-047"/>
    <x v="4"/>
    <x v="3"/>
    <x v="0"/>
    <n v="-1"/>
    <s v="UCLA Graduate"/>
    <s v="CLICC Circ Desk"/>
    <s v="CLICC Chromebook"/>
    <s v="1 Week"/>
    <m/>
  </r>
  <r>
    <d v="2023-02-15T00:00:00"/>
    <d v="1899-12-30T14:27:27"/>
    <d v="2023-03-28T00:00:00"/>
    <d v="1899-12-30T13:02:09"/>
    <d v="2023-03-24T00:00:00"/>
    <s v="HP159"/>
    <x v="2"/>
    <x v="2"/>
    <x v="0"/>
    <n v="-1"/>
    <s v="UCLA Graduate"/>
    <s v="CLICC Circ Desk"/>
    <s v="CLICC Chromebook"/>
    <s v="1 Week"/>
    <s v="WL-LAB-08"/>
  </r>
  <r>
    <d v="2023-02-15T00:00:00"/>
    <d v="1899-12-30T14:31:33"/>
    <d v="2023-03-06T00:00:00"/>
    <d v="1899-12-30T18:53:59"/>
    <d v="2023-03-01T00:00:00"/>
    <s v="HP006"/>
    <x v="2"/>
    <x v="2"/>
    <x v="0"/>
    <n v="-1"/>
    <s v="UCLA Graduate"/>
    <s v="CLICC Circ Desk"/>
    <s v="CLICC Chromebook"/>
    <s v="1 Week"/>
    <s v="WL-BIO-06"/>
  </r>
  <r>
    <d v="2023-02-15T00:00:00"/>
    <d v="1899-12-30T14:41:10"/>
    <d v="2023-02-15T00:00:00"/>
    <d v="1899-12-30T14:42:19"/>
    <d v="2023-02-22T00:00:00"/>
    <s v="CBK402"/>
    <x v="0"/>
    <x v="0"/>
    <x v="0"/>
    <n v="-1"/>
    <s v="UCLA Undergrad"/>
    <s v="CLICC Circ Desk"/>
    <s v="CLICC Chromebook"/>
    <s v="1 Week"/>
    <s v="CBK-CLICC-153"/>
  </r>
  <r>
    <d v="2023-02-15T00:00:00"/>
    <d v="1899-12-30T14:42:58"/>
    <d v="2023-03-01T00:00:00"/>
    <d v="1899-12-30T13:25:44"/>
    <d v="2023-03-01T00:00:00"/>
    <s v="HP113"/>
    <x v="2"/>
    <x v="2"/>
    <x v="0"/>
    <n v="-1"/>
    <s v="UCLA Undergrad"/>
    <s v="CLICC Circ Desk"/>
    <s v="CLICC Chromebook"/>
    <s v="1 Week"/>
    <s v="WL-PC2-02"/>
  </r>
  <r>
    <d v="2023-02-15T00:00:00"/>
    <d v="1899-12-30T14:44:34"/>
    <d v="2023-02-15T00:00:00"/>
    <d v="1899-12-30T15:55:22"/>
    <d v="2023-02-15T00:00:00"/>
    <s v="HDMIC34"/>
    <x v="16"/>
    <x v="15"/>
    <x v="4"/>
    <n v="-1"/>
    <s v="UCLA Staff"/>
    <s v="Biomed Circ Desk"/>
    <s v="CLICC Display Cable"/>
    <s v="CLICC 6 Hour Loan Period"/>
    <s v="HDMC-BIO-04"/>
  </r>
  <r>
    <d v="2023-02-15T00:00:00"/>
    <d v="1899-12-30T14:49:12"/>
    <d v="2023-02-15T00:00:00"/>
    <d v="1899-12-30T16:42:04"/>
    <d v="2023-02-15T00:00:00"/>
    <s v="IPHONE31"/>
    <x v="9"/>
    <x v="8"/>
    <x v="1"/>
    <n v="-1"/>
    <s v="UCLA Undergrad"/>
    <s v="CLICC Circ Desk"/>
    <s v="CLICC Phone Cable"/>
    <s v="CLICC 6 Hour Loan Period"/>
    <s v="IPH-YRL-07"/>
  </r>
  <r>
    <d v="2023-02-15T00:00:00"/>
    <d v="1899-12-30T14:49:25"/>
    <d v="2023-02-15T00:00:00"/>
    <d v="1899-12-30T16:42:00"/>
    <d v="2023-02-15T00:00:00"/>
    <s v="WALLADPT37"/>
    <x v="8"/>
    <x v="7"/>
    <x v="1"/>
    <n v="-1"/>
    <s v="UCLA Undergrad"/>
    <s v="CLICC Circ Desk"/>
    <s v="CLICC USB Wall Adapter"/>
    <s v="CLICC 6 Hour Loan Period"/>
    <m/>
  </r>
  <r>
    <d v="2023-02-15T00:00:00"/>
    <d v="1899-12-30T14:49:26"/>
    <d v="2023-02-15T00:00:00"/>
    <d v="1899-12-30T20:13:07"/>
    <d v="2023-02-15T00:00:00"/>
    <s v="MACUSBC20"/>
    <x v="5"/>
    <x v="4"/>
    <x v="1"/>
    <n v="-1"/>
    <s v="UCLA Graduate"/>
    <s v="CLICC Circ Desk"/>
    <s v="CLICC Laptop Charger"/>
    <s v="CLICC 6 Hour Loan Period"/>
    <s v="USBC-POW-03"/>
  </r>
  <r>
    <d v="2023-02-15T00:00:00"/>
    <d v="1899-12-30T14:51:47"/>
    <d v="2023-02-15T00:00:00"/>
    <d v="1899-12-30T16:22:56"/>
    <d v="2023-02-22T00:00:00"/>
    <s v="CBK203"/>
    <x v="0"/>
    <x v="0"/>
    <x v="0"/>
    <n v="-1"/>
    <s v="UCLA Graduate"/>
    <s v="Biomed Circ Desk"/>
    <s v="CLICC Chromebook"/>
    <s v="1 Week"/>
    <s v="CBK-BIO-14"/>
  </r>
  <r>
    <d v="2023-02-15T00:00:00"/>
    <d v="1899-12-30T14:55:58"/>
    <d v="2023-02-15T00:00:00"/>
    <d v="1899-12-30T15:55:05"/>
    <d v="2023-02-15T00:00:00"/>
    <s v="IPHONE63"/>
    <x v="9"/>
    <x v="8"/>
    <x v="1"/>
    <n v="-1"/>
    <s v="UCLA Undergrad"/>
    <s v="Default Circulation Desk"/>
    <s v="CLICC Phone Cable"/>
    <s v="CLICC 6 Hour Loan Period"/>
    <m/>
  </r>
  <r>
    <d v="2023-02-15T00:00:00"/>
    <d v="1899-12-30T14:57:46"/>
    <d v="2023-02-15T00:00:00"/>
    <d v="1899-12-30T17:27:18"/>
    <d v="2023-02-15T00:00:00"/>
    <s v="MACCHRG37"/>
    <x v="10"/>
    <x v="9"/>
    <x v="1"/>
    <n v="-1"/>
    <s v="UCLA Undergrad"/>
    <s v="SEL Geology Circ Desk"/>
    <s v="CLICC Laptop Charger"/>
    <s v="CLICC 6 Hour Loan Period"/>
    <s v="MAGT-GEO-01"/>
  </r>
  <r>
    <d v="2023-02-15T00:00:00"/>
    <d v="1899-12-30T15:09:40"/>
    <d v="2023-02-15T00:00:00"/>
    <d v="1899-12-30T17:04:09"/>
    <d v="2023-02-15T00:00:00"/>
    <s v="CALC24"/>
    <x v="11"/>
    <x v="10"/>
    <x v="2"/>
    <n v="-1"/>
    <s v="UCLA Undergrad"/>
    <s v="SEL Boelter Circ Desk"/>
    <s v="CLICC Calculator"/>
    <s v="CLICC 6 Hour Loan Period"/>
    <m/>
  </r>
  <r>
    <d v="2023-02-15T00:00:00"/>
    <d v="1899-12-30T15:10:42"/>
    <d v="2023-02-15T00:00:00"/>
    <d v="1899-12-30T15:56:51"/>
    <d v="2023-02-15T00:00:00"/>
    <s v="OMNI25"/>
    <x v="12"/>
    <x v="11"/>
    <x v="1"/>
    <n v="-1"/>
    <s v="UCLA Undergrad"/>
    <s v="Music Circ Desk"/>
    <s v="CLICC Omnicharge"/>
    <s v="CLICC 6 Hour Loan Period"/>
    <s v="OMN-MUS-05"/>
  </r>
  <r>
    <d v="2023-02-15T00:00:00"/>
    <d v="1899-12-30T15:10:46"/>
    <d v="2023-02-15T00:00:00"/>
    <d v="1899-12-30T15:56:49"/>
    <d v="2023-02-15T00:00:00"/>
    <s v="IPHONE03"/>
    <x v="9"/>
    <x v="8"/>
    <x v="1"/>
    <n v="-1"/>
    <s v="UCLA Undergrad"/>
    <s v="Music Circ Desk"/>
    <s v="CLICC Phone Cable"/>
    <s v="CLICC 6 Hour Loan Period"/>
    <s v="IPH-MUS-03"/>
  </r>
  <r>
    <d v="2023-02-15T00:00:00"/>
    <d v="1899-12-30T15:14:16"/>
    <d v="2023-03-03T00:00:00"/>
    <d v="1899-12-30T16:28:19"/>
    <d v="2023-02-22T00:00:00"/>
    <s v="HP103"/>
    <x v="2"/>
    <x v="2"/>
    <x v="0"/>
    <n v="-1"/>
    <s v="UCLA Undergrad"/>
    <s v="CLICC Circ Desk"/>
    <s v="CLICC Chromebook"/>
    <s v="1 Week"/>
    <s v="W-POW-12"/>
  </r>
  <r>
    <d v="2023-02-15T00:00:00"/>
    <d v="1899-12-30T15:21:41"/>
    <d v="2023-02-15T00:00:00"/>
    <d v="1899-12-30T17:38:13"/>
    <d v="2023-02-15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5T00:00:00"/>
    <d v="1899-12-30T15:23:23"/>
    <d v="2023-02-15T00:00:00"/>
    <d v="1899-12-30T15:54:10"/>
    <d v="2023-02-15T00:00:00"/>
    <s v="HPUSBC06"/>
    <x v="14"/>
    <x v="13"/>
    <x v="1"/>
    <n v="-1"/>
    <s v="UCLA Undergrad"/>
    <s v="SEL Boelter Circ Desk"/>
    <s v="CLICC Laptop Charger"/>
    <s v="CLICC 6 Hour Loan Period"/>
    <m/>
  </r>
  <r>
    <d v="2023-02-15T00:00:00"/>
    <d v="1899-12-30T15:24:07"/>
    <d v="2023-02-21T00:00:00"/>
    <d v="1899-12-30T12:01:40"/>
    <d v="2023-02-22T00:00:00"/>
    <s v="CLICC-MM-0003"/>
    <x v="4"/>
    <x v="3"/>
    <x v="0"/>
    <n v="-1"/>
    <s v="UCLA Undergrad"/>
    <s v="CLICC Circ Desk"/>
    <s v="CLICC Chromebook"/>
    <s v="1 Week"/>
    <s v="ITS iPad 224"/>
  </r>
  <r>
    <d v="2023-02-15T00:00:00"/>
    <d v="1899-12-30T15:25:25"/>
    <d v="2023-02-15T00:00:00"/>
    <d v="1899-12-30T17:54:50"/>
    <d v="2023-02-15T00:00:00"/>
    <s v="CALC02"/>
    <x v="11"/>
    <x v="10"/>
    <x v="2"/>
    <n v="-1"/>
    <s v="UCLA Undergrad"/>
    <s v="CLICC Circ Desk"/>
    <s v="CLICC Calculator"/>
    <s v="CLICC 6 Hour Loan Period"/>
    <s v="CAL-POW-01"/>
  </r>
  <r>
    <d v="2023-02-15T00:00:00"/>
    <d v="1899-12-30T15:28:10"/>
    <d v="2023-02-15T00:00:00"/>
    <d v="1899-12-30T16:21:56"/>
    <d v="2023-02-15T00:00:00"/>
    <s v="OMNI43"/>
    <x v="12"/>
    <x v="11"/>
    <x v="1"/>
    <n v="-1"/>
    <s v="UCLA Undergrad"/>
    <s v="CLICC Circ Desk"/>
    <s v="CLICC Omnicharge"/>
    <s v="CLICC 6 Hour Loan Period"/>
    <m/>
  </r>
  <r>
    <d v="2023-02-15T00:00:00"/>
    <d v="1899-12-30T15:33:52"/>
    <d v="2023-03-01T00:00:00"/>
    <d v="1899-12-30T17:57:06"/>
    <d v="2023-03-01T00:00:00"/>
    <s v="HP064"/>
    <x v="2"/>
    <x v="2"/>
    <x v="0"/>
    <n v="-1"/>
    <s v="UCLA Undergrad"/>
    <s v="CLICC Circ Desk"/>
    <s v="CLICC Chromebook"/>
    <s v="1 Week"/>
    <s v="WL-YRL-14"/>
  </r>
  <r>
    <d v="2023-02-15T00:00:00"/>
    <d v="1899-12-30T15:48:41"/>
    <d v="2023-02-15T00:00:00"/>
    <d v="1899-12-30T15:48:54"/>
    <d v="2023-02-15T00:00:00"/>
    <s v="HPUSBC13"/>
    <x v="14"/>
    <x v="13"/>
    <x v="1"/>
    <n v="-1"/>
    <s v="UCLA Undergrad"/>
    <s v="SEL Boelter Circ Desk"/>
    <s v="CLICC Laptop Charger"/>
    <s v="CLICC 6 Hour Loan Period"/>
    <m/>
  </r>
  <r>
    <d v="2023-02-15T00:00:00"/>
    <d v="1899-12-30T15:49:02"/>
    <d v="2023-02-15T00:00:00"/>
    <d v="1899-12-30T18:32:57"/>
    <d v="2023-02-15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15T00:00:00"/>
    <d v="1899-12-30T15:56:55"/>
    <d v="2023-02-15T00:00:00"/>
    <d v="1899-12-30T18:33:12"/>
    <d v="2023-02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5T00:00:00"/>
    <d v="1899-12-30T15:59:40"/>
    <d v="2023-02-15T00:00:00"/>
    <d v="1899-12-30T16:54:06"/>
    <d v="2023-02-15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15T00:00:00"/>
    <d v="1899-12-30T15:59:43"/>
    <d v="2023-02-15T00:00:00"/>
    <d v="1899-12-30T16:54:08"/>
    <d v="2023-02-15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2-15T00:00:00"/>
    <d v="1899-12-30T16:11:47"/>
    <d v="2023-03-01T00:00:00"/>
    <d v="1899-12-30T16:33:50"/>
    <d v="2023-03-01T00:00:00"/>
    <s v="CLICC-MM-0046"/>
    <x v="4"/>
    <x v="3"/>
    <x v="0"/>
    <n v="-1"/>
    <s v="UCLA Graduate"/>
    <s v="CLICC Circ Desk"/>
    <s v="CLICC Chromebook"/>
    <s v="1 Week"/>
    <s v="ITS iPad 46"/>
  </r>
  <r>
    <d v="2023-02-15T00:00:00"/>
    <d v="1899-12-30T16:16:13"/>
    <d v="2023-02-15T00:00:00"/>
    <d v="1899-12-30T17:27:12"/>
    <d v="2023-02-15T00:00:00"/>
    <s v="IPHONE24"/>
    <x v="9"/>
    <x v="8"/>
    <x v="1"/>
    <n v="-1"/>
    <s v="UCLA Undergrad"/>
    <s v="Biomed Circ Desk"/>
    <s v="CLICC Phone Cable"/>
    <s v="CLICC 6 Hour Loan Period"/>
    <s v="IPH-GEO-02"/>
  </r>
  <r>
    <d v="2023-02-15T00:00:00"/>
    <d v="1899-12-30T16:16:16"/>
    <d v="2023-02-15T00:00:00"/>
    <d v="1899-12-30T17:27:08"/>
    <d v="2023-02-15T00:00:00"/>
    <s v="WALLADPT10"/>
    <x v="8"/>
    <x v="7"/>
    <x v="1"/>
    <n v="-1"/>
    <s v="UCLA Undergrad"/>
    <s v="Biomed Circ Desk"/>
    <s v="CLICC USB Wall Adapter"/>
    <s v="CLICC 6 Hour Loan Period"/>
    <s v="ADP-GEO-01"/>
  </r>
  <r>
    <d v="2023-02-15T00:00:00"/>
    <d v="1899-12-30T16:18:53"/>
    <d v="2023-02-15T00:00:00"/>
    <d v="1899-12-30T17:41:19"/>
    <d v="2023-02-15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15T00:00:00"/>
    <d v="1899-12-30T16:30:08"/>
    <d v="2023-02-16T00:00:00"/>
    <d v="1899-12-30T14:59:31"/>
    <d v="2023-02-22T00:00:00"/>
    <s v="MP063"/>
    <x v="1"/>
    <x v="1"/>
    <x v="0"/>
    <n v="-1"/>
    <s v="UCLA Undergrad"/>
    <s v="CLICC Circ Desk"/>
    <s v="CLICC Chromebook"/>
    <s v="1 Week"/>
    <s v="ML-POW-02"/>
  </r>
  <r>
    <d v="2023-02-15T00:00:00"/>
    <d v="1899-12-30T16:31:39"/>
    <d v="2023-02-15T00:00:00"/>
    <d v="1899-12-30T17:59:14"/>
    <d v="2023-02-15T00:00:00"/>
    <s v="IPHONE37"/>
    <x v="9"/>
    <x v="8"/>
    <x v="1"/>
    <n v="-1"/>
    <s v="UCLA Undergrad"/>
    <s v="CLICC Circ Desk"/>
    <s v="CLICC Phone Cable"/>
    <s v="CLICC 6 Hour Loan Period"/>
    <s v="IPH-YRL-13"/>
  </r>
  <r>
    <d v="2023-02-15T00:00:00"/>
    <d v="1899-12-30T16:31:43"/>
    <d v="2023-02-15T00:00:00"/>
    <d v="1899-12-30T17:59:12"/>
    <d v="2023-02-15T00:00:00"/>
    <s v="WALLADPT28"/>
    <x v="8"/>
    <x v="7"/>
    <x v="1"/>
    <n v="-1"/>
    <s v="UCLA Undergrad"/>
    <s v="CLICC Circ Desk"/>
    <s v="CLICC USB Wall Adapter"/>
    <s v="CLICC 6 Hour Loan Period"/>
    <m/>
  </r>
  <r>
    <d v="2023-02-15T00:00:00"/>
    <d v="1899-12-30T16:41:09"/>
    <d v="2023-02-15T00:00:00"/>
    <d v="1899-12-30T17:08:40"/>
    <d v="2023-02-15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2-15T00:00:00"/>
    <d v="1899-12-30T16:41:11"/>
    <d v="2023-02-15T00:00:00"/>
    <d v="1899-12-30T17:08:42"/>
    <d v="2023-02-15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15T00:00:00"/>
    <d v="1899-12-30T16:45:57"/>
    <d v="2023-02-15T00:00:00"/>
    <d v="1899-12-30T21:50:15"/>
    <d v="2023-02-15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5T00:00:00"/>
    <d v="1899-12-30T16:46:02"/>
    <d v="2023-02-15T00:00:00"/>
    <d v="1899-12-30T21:50:18"/>
    <d v="2023-02-15T00:00:00"/>
    <s v="IPHONE52"/>
    <x v="9"/>
    <x v="8"/>
    <x v="1"/>
    <n v="-1"/>
    <s v="UCLA Undergrad"/>
    <s v="CLICC Circ Desk"/>
    <s v="CLICC Phone Cable"/>
    <s v="CLICC 6 Hour Loan Period"/>
    <s v="IPH-POW-08"/>
  </r>
  <r>
    <d v="2023-02-15T00:00:00"/>
    <d v="1899-12-30T16:46:08"/>
    <d v="2023-02-15T00:00:00"/>
    <d v="1899-12-30T21:50:13"/>
    <d v="2023-02-15T00:00:00"/>
    <s v="WALLADPT49"/>
    <x v="8"/>
    <x v="7"/>
    <x v="1"/>
    <n v="-1"/>
    <s v="UCLA Undergrad"/>
    <s v="CLICC Circ Desk"/>
    <s v="CLICC USB Wall Adapter"/>
    <s v="CLICC 6 Hour Loan Period"/>
    <m/>
  </r>
  <r>
    <d v="2023-02-15T00:00:00"/>
    <d v="1899-12-30T16:48:44"/>
    <d v="2023-02-15T00:00:00"/>
    <d v="1899-12-30T18:22:57"/>
    <d v="2023-02-15T00:00:00"/>
    <s v="WALLADPT42"/>
    <x v="8"/>
    <x v="7"/>
    <x v="1"/>
    <n v="-1"/>
    <s v="UCLA Undergrad"/>
    <s v="CLICC Circ Desk"/>
    <s v="CLICC USB Wall Adapter"/>
    <s v="CLICC 6 Hour Loan Period"/>
    <m/>
  </r>
  <r>
    <d v="2023-02-15T00:00:00"/>
    <d v="1899-12-30T16:48:47"/>
    <d v="2023-02-15T00:00:00"/>
    <d v="1899-12-30T18:23:02"/>
    <d v="2023-02-15T00:00:00"/>
    <s v="IPHONE34"/>
    <x v="9"/>
    <x v="8"/>
    <x v="1"/>
    <n v="-1"/>
    <s v="UCLA Undergrad"/>
    <s v="CLICC Circ Desk"/>
    <s v="CLICC Phone Cable"/>
    <s v="CLICC 6 Hour Loan Period"/>
    <s v="IPH-YRL-10"/>
  </r>
  <r>
    <d v="2023-02-15T00:00:00"/>
    <d v="1899-12-30T16:48:59"/>
    <d v="2023-02-15T00:00:00"/>
    <d v="1899-12-30T16:55:14"/>
    <d v="2023-02-15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2-15T00:00:00"/>
    <d v="1899-12-30T16:49:02"/>
    <d v="2023-02-15T00:00:00"/>
    <d v="1899-12-30T16:55:18"/>
    <d v="2023-02-15T00:00:00"/>
    <s v="IPHONE57"/>
    <x v="9"/>
    <x v="8"/>
    <x v="1"/>
    <n v="-1"/>
    <s v="UCLA Undergrad"/>
    <s v="Biomed Circ Desk"/>
    <s v="CLICC Phone Cable"/>
    <s v="CLICC 6 Hour Loan Period"/>
    <s v="IPH-BIO-01"/>
  </r>
  <r>
    <d v="2023-02-15T00:00:00"/>
    <d v="1899-12-30T16:55:43"/>
    <d v="2023-02-15T00:00:00"/>
    <d v="1899-12-30T17:45:24"/>
    <d v="2023-02-15T00:00:00"/>
    <s v="IPHONE58"/>
    <x v="9"/>
    <x v="8"/>
    <x v="1"/>
    <n v="-1"/>
    <s v="UCLA Undergrad"/>
    <s v="Biomed Circ Desk"/>
    <s v="CLICC Phone Cable"/>
    <s v="CLICC 6 Hour Loan Period"/>
    <s v="IPH-BIO-02"/>
  </r>
  <r>
    <d v="2023-02-15T00:00:00"/>
    <d v="1899-12-30T16:59:52"/>
    <m/>
    <m/>
    <d v="2023-02-22T00:00:00"/>
    <s v="FAC953"/>
    <x v="20"/>
    <x v="3"/>
    <x v="0"/>
    <n v="9292950800006530"/>
    <s v="UCLA Undergrad"/>
    <s v="CLICC Circ Desk"/>
    <s v="CLICC Chromebook"/>
    <s v="1 Week"/>
    <s v="ITS iPad 313"/>
  </r>
  <r>
    <d v="2023-02-15T00:00:00"/>
    <d v="1899-12-30T17:02:07"/>
    <d v="2023-02-15T00:00:00"/>
    <d v="1899-12-30T17:04:51"/>
    <d v="2023-02-15T00:00:00"/>
    <s v="IPHONE54"/>
    <x v="9"/>
    <x v="8"/>
    <x v="1"/>
    <n v="-1"/>
    <s v="UCLA Undergrad"/>
    <s v="CLICC Circ Desk"/>
    <s v="CLICC Phone Cable"/>
    <s v="CLICC 6 Hour Loan Period"/>
    <s v="IPH-POW-10"/>
  </r>
  <r>
    <d v="2023-02-15T00:00:00"/>
    <d v="1899-12-30T17:02:10"/>
    <d v="2023-02-15T00:00:00"/>
    <d v="1899-12-30T17:04:50"/>
    <d v="2023-02-15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5T00:00:00"/>
    <d v="1899-12-30T17:02:33"/>
    <d v="2023-02-15T00:00:00"/>
    <d v="1899-12-30T17:57:42"/>
    <d v="2023-02-15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15T00:00:00"/>
    <d v="1899-12-30T17:02:37"/>
    <d v="2023-02-15T00:00:00"/>
    <d v="1899-12-30T17:57:39"/>
    <d v="2023-02-1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5T00:00:00"/>
    <d v="1899-12-30T17:03:39"/>
    <d v="2023-03-02T00:00:00"/>
    <d v="1899-12-30T15:59:58"/>
    <d v="2023-03-01T00:00:00"/>
    <s v="CLICC-MM-0065"/>
    <x v="4"/>
    <x v="3"/>
    <x v="0"/>
    <n v="-1"/>
    <s v="UCLA Undergrad"/>
    <s v="CLICC Circ Desk"/>
    <s v="CLICC Chromebook"/>
    <s v="1 Week"/>
    <s v="ITS iPad 24"/>
  </r>
  <r>
    <d v="2023-02-15T00:00:00"/>
    <d v="1899-12-30T17:05:07"/>
    <d v="2023-02-15T00:00:00"/>
    <d v="1899-12-30T17:39:10"/>
    <d v="2023-02-15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5T00:00:00"/>
    <d v="1899-12-30T17:07:36"/>
    <d v="2023-02-15T00:00:00"/>
    <d v="1899-12-30T18:16:27"/>
    <d v="2023-02-15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5T00:00:00"/>
    <d v="1899-12-30T17:09:26"/>
    <d v="2023-02-15T00:00:00"/>
    <d v="1899-12-30T20:13:23"/>
    <d v="2023-02-15T00:00:00"/>
    <s v="IPHONE02"/>
    <x v="9"/>
    <x v="8"/>
    <x v="1"/>
    <n v="-1"/>
    <s v="UCLA Graduate"/>
    <s v="Music Circ Desk"/>
    <s v="CLICC Phone Cable"/>
    <s v="CLICC 6 Hour Loan Period"/>
    <s v="IPH-MUS-02"/>
  </r>
  <r>
    <d v="2023-02-15T00:00:00"/>
    <d v="1899-12-30T17:17:39"/>
    <d v="2023-02-15T00:00:00"/>
    <d v="1899-12-30T18:45:58"/>
    <d v="2023-02-15T00:00:00"/>
    <s v="WALLADPT32"/>
    <x v="8"/>
    <x v="7"/>
    <x v="1"/>
    <n v="-1"/>
    <s v="UCLA Undergrad"/>
    <s v="CLICC Circ Desk"/>
    <s v="CLICC USB Wall Adapter"/>
    <s v="CLICC 6 Hour Loan Period"/>
    <m/>
  </r>
  <r>
    <d v="2023-02-15T00:00:00"/>
    <d v="1899-12-30T17:17:44"/>
    <d v="2023-02-15T00:00:00"/>
    <d v="1899-12-30T18:46:00"/>
    <d v="2023-02-15T00:00:00"/>
    <s v="IPHONE27"/>
    <x v="9"/>
    <x v="8"/>
    <x v="1"/>
    <n v="-1"/>
    <s v="UCLA Undergrad"/>
    <s v="CLICC Circ Desk"/>
    <s v="CLICC Phone Cable"/>
    <s v="CLICC 6 Hour Loan Period"/>
    <s v="IPH-YRL-03"/>
  </r>
  <r>
    <d v="2023-02-15T00:00:00"/>
    <d v="1899-12-30T17:21:58"/>
    <d v="2023-02-15T00:00:00"/>
    <d v="1899-12-30T17:49:08"/>
    <d v="2023-02-15T00:00:00"/>
    <s v="MACUSBC09"/>
    <x v="5"/>
    <x v="4"/>
    <x v="1"/>
    <n v="-1"/>
    <s v="UCLA Graduate"/>
    <s v="CLICC Circ Desk"/>
    <s v="CLICC Laptop Charger"/>
    <s v="CLICC 6 Hour Loan Period"/>
    <s v="USBC-YRL-05"/>
  </r>
  <r>
    <d v="2023-02-15T00:00:00"/>
    <d v="1899-12-30T17:27:23"/>
    <d v="2023-03-01T00:00:00"/>
    <d v="1899-12-30T14:00:10"/>
    <d v="2023-03-01T00:00:00"/>
    <s v="CLICC-ML-0088"/>
    <x v="3"/>
    <x v="1"/>
    <x v="0"/>
    <n v="-1"/>
    <s v="UCLA Undergrad"/>
    <s v="CLICC Circ Desk"/>
    <s v="CLICC Chromebook"/>
    <s v="1 Week"/>
    <s v="ITS MacBook 134"/>
  </r>
  <r>
    <d v="2023-02-15T00:00:00"/>
    <d v="1899-12-30T17:28:59"/>
    <d v="2023-02-16T00:00:00"/>
    <d v="1899-12-30T15:31:34"/>
    <d v="2023-02-15T00:00:00"/>
    <s v="CALC18"/>
    <x v="11"/>
    <x v="10"/>
    <x v="2"/>
    <n v="-1"/>
    <s v="UCLA Undergrad"/>
    <s v="Biomed Circ Desk"/>
    <s v="CLICC Calculator"/>
    <s v="CLICC 6 Hour Loan Period"/>
    <m/>
  </r>
  <r>
    <d v="2023-02-15T00:00:00"/>
    <d v="1899-12-30T17:30:21"/>
    <d v="2023-03-01T00:00:00"/>
    <d v="1899-12-30T13:49:27"/>
    <d v="2023-03-01T00:00:00"/>
    <s v="CLICC-ML-0019"/>
    <x v="3"/>
    <x v="1"/>
    <x v="0"/>
    <n v="-1"/>
    <s v="UCLA Undergrad"/>
    <s v="CLICC Circ Desk"/>
    <s v="CLICC Chromebook"/>
    <s v="1 Week"/>
    <s v="ITS MacBook 152"/>
  </r>
  <r>
    <d v="2023-02-15T00:00:00"/>
    <d v="1899-12-30T17:31:59"/>
    <d v="2023-02-15T00:00:00"/>
    <d v="1899-12-30T19:27:47"/>
    <d v="2023-02-15T00:00:00"/>
    <s v="WALLADPT40"/>
    <x v="8"/>
    <x v="7"/>
    <x v="1"/>
    <n v="-1"/>
    <s v="UCLA Undergrad"/>
    <s v="CLICC Circ Desk"/>
    <s v="CLICC USB Wall Adapter"/>
    <s v="CLICC 6 Hour Loan Period"/>
    <m/>
  </r>
  <r>
    <d v="2023-02-15T00:00:00"/>
    <d v="1899-12-30T17:32:02"/>
    <d v="2023-02-15T00:00:00"/>
    <d v="1899-12-30T19:27:44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17:37:55"/>
    <d v="2023-02-15T00:00:00"/>
    <d v="1899-12-30T18:34:23"/>
    <d v="2023-02-15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15T00:00:00"/>
    <d v="1899-12-30T17:42:00"/>
    <d v="2023-02-15T00:00:00"/>
    <d v="1899-12-30T18:16:41"/>
    <d v="2023-02-15T00:00:00"/>
    <s v="WALLADPT38"/>
    <x v="8"/>
    <x v="7"/>
    <x v="1"/>
    <n v="-1"/>
    <s v="UCLA Undergrad"/>
    <s v="CLICC Circ Desk"/>
    <s v="CLICC USB Wall Adapter"/>
    <s v="CLICC 6 Hour Loan Period"/>
    <m/>
  </r>
  <r>
    <d v="2023-02-15T00:00:00"/>
    <d v="1899-12-30T17:42:05"/>
    <d v="2023-02-15T00:00:00"/>
    <d v="1899-12-30T18:16:37"/>
    <d v="2023-02-15T00:00:00"/>
    <s v="IPHONE32"/>
    <x v="9"/>
    <x v="8"/>
    <x v="1"/>
    <n v="-1"/>
    <s v="UCLA Undergrad"/>
    <s v="CLICC Circ Desk"/>
    <s v="CLICC Phone Cable"/>
    <s v="CLICC 6 Hour Loan Period"/>
    <s v="IPH-YRL-08"/>
  </r>
  <r>
    <d v="2023-02-15T00:00:00"/>
    <d v="1899-12-30T18:00:01"/>
    <d v="2023-02-15T00:00:00"/>
    <d v="1899-12-30T20:48:52"/>
    <d v="2023-02-15T00:00:00"/>
    <s v="CALC09"/>
    <x v="11"/>
    <x v="10"/>
    <x v="2"/>
    <n v="-1"/>
    <s v="UCLA Undergrad"/>
    <s v="CLICC Circ Desk"/>
    <s v="CLICC Calculator"/>
    <s v="CLICC 6 Hour Loan Period"/>
    <m/>
  </r>
  <r>
    <d v="2023-02-15T00:00:00"/>
    <d v="1899-12-30T18:22:37"/>
    <d v="2023-02-15T00:00:00"/>
    <d v="1899-12-30T18:46:37"/>
    <d v="2023-02-1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5T00:00:00"/>
    <d v="1899-12-30T18:28:56"/>
    <d v="2023-03-02T00:00:00"/>
    <d v="1899-12-30T09:44:58"/>
    <d v="2023-03-01T00:00:00"/>
    <s v="MP014"/>
    <x v="1"/>
    <x v="1"/>
    <x v="0"/>
    <n v="-1"/>
    <s v="UCLA Graduate"/>
    <s v="CLICC Circ Desk"/>
    <s v="CLICC Chromebook"/>
    <s v="1 Week"/>
    <s v="ML-BIO-04"/>
  </r>
  <r>
    <d v="2023-02-15T00:00:00"/>
    <d v="1899-12-30T20:10:25"/>
    <d v="2023-02-15T00:00:00"/>
    <d v="1899-12-30T20:13:27"/>
    <d v="2023-02-15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5T00:00:00"/>
    <d v="1899-12-30T20:10:29"/>
    <d v="2023-02-15T00:00:00"/>
    <d v="1899-12-30T22:37:12"/>
    <d v="2023-02-1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5T00:00:00"/>
    <d v="1899-12-30T20:10:32"/>
    <d v="2023-02-15T00:00:00"/>
    <d v="1899-12-30T22:37:18"/>
    <d v="2023-02-15T00:00:00"/>
    <s v="IPHONE44"/>
    <x v="9"/>
    <x v="8"/>
    <x v="1"/>
    <n v="-1"/>
    <s v="UCLA Undergrad"/>
    <s v="CLICC Circ Desk"/>
    <s v="CLICC Phone Cable"/>
    <s v="CLICC 6 Hour Loan Period"/>
    <m/>
  </r>
  <r>
    <d v="2023-02-15T00:00:00"/>
    <d v="1899-12-30T20:13:29"/>
    <d v="2023-02-15T00:00:00"/>
    <d v="1899-12-30T21:35:57"/>
    <d v="2023-02-15T00:00:00"/>
    <s v="WALLADPT48"/>
    <x v="8"/>
    <x v="7"/>
    <x v="1"/>
    <n v="-1"/>
    <s v="UCLA Graduate"/>
    <s v="CLICC Circ Desk"/>
    <s v="CLICC USB Wall Adapter"/>
    <s v="CLICC 6 Hour Loan Period"/>
    <m/>
  </r>
  <r>
    <d v="2023-02-15T00:00:00"/>
    <d v="1899-12-30T20:13:35"/>
    <d v="2023-02-15T00:00:00"/>
    <d v="1899-12-30T21:35:52"/>
    <d v="2023-02-15T00:00:00"/>
    <s v="IPHONE48"/>
    <x v="9"/>
    <x v="8"/>
    <x v="1"/>
    <n v="-1"/>
    <s v="UCLA Graduate"/>
    <s v="CLICC Circ Desk"/>
    <s v="CLICC Phone Cable"/>
    <s v="CLICC 6 Hour Loan Period"/>
    <s v="IPH-POW-04"/>
  </r>
  <r>
    <d v="2023-02-15T00:00:00"/>
    <d v="1899-12-30T20:13:48"/>
    <d v="2023-02-15T00:00:00"/>
    <d v="1899-12-30T20:19:51"/>
    <d v="2023-02-15T00:00:00"/>
    <s v="OLDMACCHRG19"/>
    <x v="18"/>
    <x v="17"/>
    <x v="1"/>
    <n v="-1"/>
    <s v="UCLA Undergrad"/>
    <s v="CLICC Circ Desk"/>
    <s v="CLICC Laptop Charger"/>
    <s v="CLICC 6 Hour Loan Period"/>
    <s v="MAGL-POW-03"/>
  </r>
  <r>
    <d v="2023-02-15T00:00:00"/>
    <d v="1899-12-30T20:20:15"/>
    <d v="2023-02-15T00:00:00"/>
    <d v="1899-12-30T22:37:04"/>
    <d v="2023-02-15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15T00:00:00"/>
    <d v="1899-12-30T20:32:36"/>
    <d v="2023-02-15T00:00:00"/>
    <d v="1899-12-30T21:04:37"/>
    <d v="2023-02-15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15T00:00:00"/>
    <d v="1899-12-30T21:08:21"/>
    <d v="2023-02-15T00:00:00"/>
    <d v="1899-12-30T22:55:09"/>
    <d v="2023-02-15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2-15T00:00:00"/>
    <d v="1899-12-30T21:08:24"/>
    <d v="2023-02-15T00:00:00"/>
    <d v="1899-12-30T22:55:33"/>
    <d v="2023-02-15T00:00:00"/>
    <s v="IPHONE58"/>
    <x v="9"/>
    <x v="8"/>
    <x v="1"/>
    <n v="-1"/>
    <s v="UCLA Undergrad"/>
    <s v="Biomed Circ Desk"/>
    <s v="CLICC Phone Cable"/>
    <s v="CLICC 6 Hour Loan Period"/>
    <s v="IPH-BIO-02"/>
  </r>
  <r>
    <d v="2023-02-16T00:00:00"/>
    <d v="1899-12-30T08:12:01"/>
    <d v="2023-02-16T00:00:00"/>
    <d v="1899-12-30T11:46:15"/>
    <d v="2023-02-16T00:00:00"/>
    <s v="CALC08"/>
    <x v="11"/>
    <x v="10"/>
    <x v="2"/>
    <n v="-1"/>
    <s v="UCLA Graduate"/>
    <s v="CLICC Circ Desk"/>
    <s v="CLICC Calculator"/>
    <s v="CLICC 6 Hour Loan Period"/>
    <s v="CAL-POW-07"/>
  </r>
  <r>
    <d v="2023-02-16T00:00:00"/>
    <d v="1899-12-30T08:35:53"/>
    <d v="2023-02-16T00:00:00"/>
    <d v="1899-12-30T16:47:12"/>
    <d v="2023-02-16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6T00:00:00"/>
    <d v="1899-12-30T09:02:20"/>
    <d v="2023-02-16T00:00:00"/>
    <d v="1899-12-30T10:53:05"/>
    <d v="2023-02-1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6T00:00:00"/>
    <d v="1899-12-30T09:20:07"/>
    <d v="2023-02-16T00:00:00"/>
    <d v="1899-12-30T19:22:09"/>
    <d v="2023-02-16T00:00:00"/>
    <s v="MACUSBC27"/>
    <x v="5"/>
    <x v="4"/>
    <x v="1"/>
    <n v="-1"/>
    <s v="UCLA Graduate"/>
    <s v="CLICC Circ Desk"/>
    <s v="CLICC Laptop Charger"/>
    <s v="CLICC 6 Hour Loan Period"/>
    <s v="USBC-POW-10"/>
  </r>
  <r>
    <d v="2023-02-16T00:00:00"/>
    <d v="1899-12-30T09:21:17"/>
    <d v="2023-02-16T00:00:00"/>
    <d v="1899-12-30T11:54:08"/>
    <d v="2023-02-16T00:00:00"/>
    <s v="WALLADPT41"/>
    <x v="8"/>
    <x v="7"/>
    <x v="1"/>
    <n v="-1"/>
    <s v="UCLA Undergrad"/>
    <s v="CLICC Circ Desk"/>
    <s v="CLICC USB Wall Adapter"/>
    <s v="CLICC 6 Hour Loan Period"/>
    <m/>
  </r>
  <r>
    <d v="2023-02-16T00:00:00"/>
    <d v="1899-12-30T09:21:24"/>
    <d v="2023-02-16T00:00:00"/>
    <d v="1899-12-30T11:54:15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09:44:37"/>
    <d v="2023-03-02T00:00:00"/>
    <d v="1899-12-30T12:57:00"/>
    <d v="2023-02-23T00:00:00"/>
    <s v="HP005"/>
    <x v="2"/>
    <x v="2"/>
    <x v="0"/>
    <n v="-1"/>
    <s v="UCLA Undergrad"/>
    <s v="CLICC Circ Desk"/>
    <s v="CLICC Chromebook"/>
    <s v="1 Week"/>
    <s v="WL-BIO-05"/>
  </r>
  <r>
    <d v="2023-02-16T00:00:00"/>
    <d v="1899-12-30T09:48:02"/>
    <d v="2023-02-16T00:00:00"/>
    <d v="1899-12-30T15:35:17"/>
    <d v="2023-02-16T00:00:00"/>
    <s v="IPHONE48"/>
    <x v="9"/>
    <x v="8"/>
    <x v="1"/>
    <n v="-1"/>
    <s v="UCLA Undergrad"/>
    <s v="CLICC Circ Desk"/>
    <s v="CLICC Phone Cable"/>
    <s v="CLICC 6 Hour Loan Period"/>
    <s v="IPH-POW-04"/>
  </r>
  <r>
    <d v="2023-02-16T00:00:00"/>
    <d v="1899-12-30T09:48:09"/>
    <d v="2023-02-16T00:00:00"/>
    <d v="1899-12-30T15:35:20"/>
    <d v="2023-02-16T00:00:00"/>
    <s v="WALLADPT49"/>
    <x v="8"/>
    <x v="7"/>
    <x v="1"/>
    <n v="-1"/>
    <s v="UCLA Undergrad"/>
    <s v="CLICC Circ Desk"/>
    <s v="CLICC USB Wall Adapter"/>
    <s v="CLICC 6 Hour Loan Period"/>
    <m/>
  </r>
  <r>
    <d v="2023-02-16T00:00:00"/>
    <d v="1899-12-30T09:59:05"/>
    <d v="2023-03-03T00:00:00"/>
    <d v="1899-12-30T11:43:19"/>
    <d v="2023-03-02T00:00:00"/>
    <s v="CLICC-MM-0181"/>
    <x v="4"/>
    <x v="3"/>
    <x v="0"/>
    <n v="-1"/>
    <s v="UCLA Undergrad"/>
    <s v="CLICC Circ Desk"/>
    <s v="CLICC Chromebook"/>
    <s v="1 Week"/>
    <s v="ITS iPad 93"/>
  </r>
  <r>
    <d v="2023-02-16T00:00:00"/>
    <d v="1899-12-30T10:08:03"/>
    <d v="2023-02-16T00:00:00"/>
    <d v="1899-12-30T15:59:43"/>
    <d v="2023-02-1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6T00:00:00"/>
    <d v="1899-12-30T10:21:05"/>
    <d v="2023-02-16T00:00:00"/>
    <d v="1899-12-30T14:27:40"/>
    <d v="2023-02-16T00:00:00"/>
    <s v="CALC11"/>
    <x v="11"/>
    <x v="10"/>
    <x v="2"/>
    <n v="-1"/>
    <s v="UCLA Graduate"/>
    <s v="CLICC Circ Desk"/>
    <s v="CLICC Calculator"/>
    <s v="CLICC 6 Hour Loan Period"/>
    <m/>
  </r>
  <r>
    <d v="2023-02-16T00:00:00"/>
    <d v="1899-12-30T10:30:27"/>
    <d v="2023-03-14T00:00:00"/>
    <d v="1899-12-30T18:49:09"/>
    <d v="2023-03-01T00:00:00"/>
    <s v="CBK397"/>
    <x v="0"/>
    <x v="0"/>
    <x v="0"/>
    <n v="-1"/>
    <s v="UCLA Undergrad"/>
    <s v="CLICC Circ Desk"/>
    <s v="CLICC Chromebook"/>
    <s v="1 Week"/>
    <s v="CBK-CLICC-148"/>
  </r>
  <r>
    <d v="2023-02-16T00:00:00"/>
    <d v="1899-12-30T10:48:33"/>
    <d v="2023-03-02T00:00:00"/>
    <d v="1899-12-30T07:32:44"/>
    <d v="2023-02-23T00:00:00"/>
    <s v="CLICC-ML-2078"/>
    <x v="3"/>
    <x v="1"/>
    <x v="0"/>
    <n v="-1"/>
    <s v="UCLA Undergrad"/>
    <s v="CLICC Circ Desk"/>
    <s v="CLICC Chromebook"/>
    <s v="1 Week"/>
    <s v="CLICC-ML-2078"/>
  </r>
  <r>
    <d v="2023-02-16T00:00:00"/>
    <d v="1899-12-30T10:48:49"/>
    <d v="2023-02-16T00:00:00"/>
    <d v="1899-12-30T13:46:24"/>
    <d v="2023-02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6T00:00:00"/>
    <d v="1899-12-30T10:53:46"/>
    <d v="2023-02-16T00:00:00"/>
    <d v="1899-12-30T14:00:28"/>
    <d v="2023-02-16T00:00:00"/>
    <s v="IPHONE66"/>
    <x v="9"/>
    <x v="8"/>
    <x v="1"/>
    <n v="-1"/>
    <s v="UCLA Undergrad"/>
    <s v="Default Circulation Desk"/>
    <s v="CLICC Phone Cable"/>
    <s v="CLICC 6 Hour Loan Period"/>
    <m/>
  </r>
  <r>
    <d v="2023-02-16T00:00:00"/>
    <d v="1899-12-30T10:57:14"/>
    <d v="2023-02-16T00:00:00"/>
    <d v="1899-12-30T13:07:45"/>
    <d v="2023-02-23T00:00:00"/>
    <s v="CBK130"/>
    <x v="0"/>
    <x v="0"/>
    <x v="0"/>
    <n v="-1"/>
    <s v="UCLA Undergrad"/>
    <s v="Default Circulation Desk"/>
    <s v="CLICC Chromebook"/>
    <s v="1 Week"/>
    <s v="CMUS-01"/>
  </r>
  <r>
    <d v="2023-02-16T00:00:00"/>
    <d v="1899-12-30T10:59:15"/>
    <d v="2023-02-16T00:00:00"/>
    <d v="1899-12-30T12:25:49"/>
    <d v="2023-02-16T00:00:00"/>
    <s v="IPHONE78"/>
    <x v="9"/>
    <x v="8"/>
    <x v="1"/>
    <n v="-1"/>
    <s v="UCLA Undergrad"/>
    <s v="CLICC Circ Desk"/>
    <s v="CLICC Phone Cable"/>
    <s v="CLICC 6 Hour Loan Period"/>
    <m/>
  </r>
  <r>
    <d v="2023-02-16T00:00:00"/>
    <d v="1899-12-30T10:59:38"/>
    <d v="2023-02-16T00:00:00"/>
    <d v="1899-12-30T17:12:01"/>
    <d v="2023-02-16T00:00:00"/>
    <s v="HDST16"/>
    <x v="6"/>
    <x v="5"/>
    <x v="2"/>
    <n v="-1"/>
    <s v="UCLA Undergrad"/>
    <s v="CLICC Circ Desk"/>
    <s v="CLICC Headset"/>
    <s v="CLICC 6 Hour Loan Period"/>
    <s v="HDS-POW-05"/>
  </r>
  <r>
    <d v="2023-02-16T00:00:00"/>
    <d v="1899-12-30T11:09:46"/>
    <d v="2023-02-16T00:00:00"/>
    <d v="1899-12-30T11:16:40"/>
    <d v="2023-02-23T00:00:00"/>
    <s v="CBK203"/>
    <x v="0"/>
    <x v="0"/>
    <x v="0"/>
    <n v="-1"/>
    <s v="UCLA Academic"/>
    <s v="Biomed Circ Desk"/>
    <s v="CLICC Chromebook"/>
    <s v="1 Week"/>
    <s v="CBK-BIO-14"/>
  </r>
  <r>
    <d v="2023-02-16T00:00:00"/>
    <d v="1899-12-30T11:19:35"/>
    <d v="2023-02-16T00:00:00"/>
    <d v="1899-12-30T14:56:40"/>
    <d v="2023-02-1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6T00:00:00"/>
    <d v="1899-12-30T11:23:19"/>
    <d v="2023-02-16T00:00:00"/>
    <d v="1899-12-30T17:32:12"/>
    <d v="2023-02-16T00:00:00"/>
    <s v="MACCHRG22"/>
    <x v="10"/>
    <x v="9"/>
    <x v="1"/>
    <n v="-1"/>
    <s v="UCLA Music Grad"/>
    <s v="Music Circ Desk"/>
    <s v="CLICC Laptop Charger"/>
    <s v="CLICC 6 Hour Loan Period"/>
    <m/>
  </r>
  <r>
    <d v="2023-02-16T00:00:00"/>
    <d v="1899-12-30T11:26:20"/>
    <d v="2023-02-16T00:00:00"/>
    <d v="1899-12-30T19:26:35"/>
    <d v="2023-02-1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6T00:00:00"/>
    <d v="1899-12-30T11:33:38"/>
    <d v="2023-02-16T00:00:00"/>
    <d v="1899-12-30T13:30:01"/>
    <d v="2023-02-16T00:00:00"/>
    <s v="HPUSBC06"/>
    <x v="14"/>
    <x v="13"/>
    <x v="1"/>
    <n v="-1"/>
    <s v="UCLA Undergrad"/>
    <s v="SEL Boelter Circ Desk"/>
    <s v="CLICC Laptop Charger"/>
    <s v="CLICC 6 Hour Loan Period"/>
    <m/>
  </r>
  <r>
    <d v="2023-02-16T00:00:00"/>
    <d v="1899-12-30T11:42:17"/>
    <d v="2023-02-16T00:00:00"/>
    <d v="1899-12-30T13:49:52"/>
    <d v="2023-02-16T00:00:00"/>
    <s v="UVGA20"/>
    <x v="19"/>
    <x v="18"/>
    <x v="4"/>
    <n v="-1"/>
    <s v="UCLA Graduate"/>
    <s v="CLICC Circ Desk"/>
    <s v="CLICC Input/Output Adapter"/>
    <s v="CLICC 6 Hour Loan Period"/>
    <m/>
  </r>
  <r>
    <d v="2023-02-16T00:00:00"/>
    <d v="1899-12-30T11:43:10"/>
    <d v="2023-02-16T00:00:00"/>
    <d v="1899-12-30T14:14:55"/>
    <d v="2023-02-16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2-16T00:00:00"/>
    <d v="1899-12-30T11:49:36"/>
    <d v="2023-02-16T00:00:00"/>
    <d v="1899-12-30T12:23:56"/>
    <d v="2023-02-23T00:00:00"/>
    <s v="CBK082"/>
    <x v="0"/>
    <x v="0"/>
    <x v="0"/>
    <n v="-1"/>
    <s v="UCLA Graduate"/>
    <s v="Default Circulation Desk"/>
    <s v="CLICC Chromebook"/>
    <s v="1 Week"/>
    <s v="CYRL-08"/>
  </r>
  <r>
    <d v="2023-02-16T00:00:00"/>
    <d v="1899-12-30T11:57:49"/>
    <d v="2023-02-16T00:00:00"/>
    <d v="1899-12-30T13:58:44"/>
    <d v="2023-02-23T00:00:00"/>
    <s v="CBK-065"/>
    <x v="0"/>
    <x v="0"/>
    <x v="0"/>
    <n v="-1"/>
    <s v="UCLA Undergrad"/>
    <s v="Music Circ Desk"/>
    <s v="CLICC Chromebook"/>
    <s v="1 Week"/>
    <m/>
  </r>
  <r>
    <d v="2023-02-16T00:00:00"/>
    <d v="1899-12-30T12:02:45"/>
    <d v="2023-02-16T00:00:00"/>
    <d v="1899-12-30T12:21:51"/>
    <d v="2023-02-16T00:00:00"/>
    <s v="WALLADPT41"/>
    <x v="8"/>
    <x v="7"/>
    <x v="1"/>
    <n v="-1"/>
    <s v="UCLA Undergrad"/>
    <s v="CLICC Circ Desk"/>
    <s v="CLICC USB Wall Adapter"/>
    <s v="CLICC 6 Hour Loan Period"/>
    <m/>
  </r>
  <r>
    <d v="2023-02-16T00:00:00"/>
    <d v="1899-12-30T12:02:48"/>
    <d v="2023-02-16T00:00:00"/>
    <d v="1899-12-30T12:21:55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12:10:09"/>
    <d v="2023-02-16T00:00:00"/>
    <d v="1899-12-30T12:43:27"/>
    <d v="2023-02-16T00:00:00"/>
    <s v="HPUSBC13"/>
    <x v="14"/>
    <x v="13"/>
    <x v="1"/>
    <n v="-1"/>
    <s v="UCLA Undergrad"/>
    <s v="SEL Boelter Circ Desk"/>
    <s v="CLICC Laptop Charger"/>
    <s v="CLICC 6 Hour Loan Period"/>
    <m/>
  </r>
  <r>
    <d v="2023-02-16T00:00:00"/>
    <d v="1899-12-30T12:17:04"/>
    <d v="2023-02-16T00:00:00"/>
    <d v="1899-12-30T14:18:16"/>
    <d v="2023-02-16T00:00:00"/>
    <s v="IPHONE52"/>
    <x v="9"/>
    <x v="8"/>
    <x v="1"/>
    <n v="-1"/>
    <s v="UCLA Undergrad"/>
    <s v="CLICC Circ Desk"/>
    <s v="CLICC Phone Cable"/>
    <s v="CLICC 6 Hour Loan Period"/>
    <s v="IPH-POW-08"/>
  </r>
  <r>
    <d v="2023-02-16T00:00:00"/>
    <d v="1899-12-30T12:17:08"/>
    <d v="2023-02-16T00:00:00"/>
    <d v="1899-12-30T14:18:13"/>
    <d v="2023-02-16T00:00:00"/>
    <s v="WALLADPT48"/>
    <x v="8"/>
    <x v="7"/>
    <x v="1"/>
    <n v="-1"/>
    <s v="UCLA Undergrad"/>
    <s v="CLICC Circ Desk"/>
    <s v="CLICC USB Wall Adapter"/>
    <s v="CLICC 6 Hour Loan Period"/>
    <m/>
  </r>
  <r>
    <d v="2023-02-16T00:00:00"/>
    <d v="1899-12-30T12:17:56"/>
    <d v="2023-02-16T00:00:00"/>
    <d v="1899-12-30T13:33:32"/>
    <d v="2023-02-16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16T00:00:00"/>
    <d v="1899-12-30T12:17:59"/>
    <d v="2023-02-16T00:00:00"/>
    <d v="1899-12-30T13:33:49"/>
    <d v="2023-02-16T00:00:00"/>
    <s v="IPHONE57"/>
    <x v="9"/>
    <x v="8"/>
    <x v="1"/>
    <n v="-1"/>
    <s v="UCLA Graduate"/>
    <s v="Biomed Circ Desk"/>
    <s v="CLICC Phone Cable"/>
    <s v="CLICC 6 Hour Loan Period"/>
    <s v="IPH-BIO-01"/>
  </r>
  <r>
    <d v="2023-02-16T00:00:00"/>
    <d v="1899-12-30T12:18:01"/>
    <d v="2023-02-16T00:00:00"/>
    <d v="1899-12-30T15:42:49"/>
    <d v="2023-02-16T00:00:00"/>
    <s v="CALC21"/>
    <x v="11"/>
    <x v="10"/>
    <x v="2"/>
    <n v="-1"/>
    <s v="UCLA Undergrad"/>
    <s v="SEL Boelter Circ Desk"/>
    <s v="CLICC Calculator"/>
    <s v="CLICC 6 Hour Loan Period"/>
    <m/>
  </r>
  <r>
    <d v="2023-02-16T00:00:00"/>
    <d v="1899-12-30T12:26:36"/>
    <d v="2023-02-16T00:00:00"/>
    <d v="1899-12-30T12:36:12"/>
    <d v="2023-02-23T00:00:00"/>
    <s v="CBK123"/>
    <x v="0"/>
    <x v="0"/>
    <x v="0"/>
    <n v="-1"/>
    <s v="UCLA Graduate"/>
    <s v="CLICC Circ Desk"/>
    <s v="CLICC Chromebook"/>
    <s v="1 Week"/>
    <s v="CBIO-09"/>
  </r>
  <r>
    <d v="2023-02-16T00:00:00"/>
    <d v="1899-12-30T12:29:04"/>
    <d v="2023-02-21T00:00:00"/>
    <d v="1899-12-30T15:34:52"/>
    <d v="2023-02-16T00:00:00"/>
    <s v="CALC24"/>
    <x v="11"/>
    <x v="10"/>
    <x v="2"/>
    <n v="-1"/>
    <s v="UCLA Undergrad"/>
    <s v="SEL Boelter Circ Desk"/>
    <s v="CLICC Calculator"/>
    <s v="CLICC 6 Hour Loan Period"/>
    <m/>
  </r>
  <r>
    <d v="2023-02-16T00:00:00"/>
    <d v="1899-12-30T12:33:04"/>
    <d v="2023-02-16T00:00:00"/>
    <d v="1899-12-30T13:46:28"/>
    <d v="2023-02-16T00:00:00"/>
    <s v="IPHONE78"/>
    <x v="9"/>
    <x v="8"/>
    <x v="1"/>
    <n v="-1"/>
    <s v="UCLA Undergrad"/>
    <s v="CLICC Circ Desk"/>
    <s v="CLICC Phone Cable"/>
    <s v="CLICC 6 Hour Loan Period"/>
    <m/>
  </r>
  <r>
    <d v="2023-02-16T00:00:00"/>
    <d v="1899-12-30T12:36:57"/>
    <d v="2023-02-23T00:00:00"/>
    <d v="1899-12-30T15:23:51"/>
    <d v="2023-02-23T00:00:00"/>
    <s v="CBK094"/>
    <x v="0"/>
    <x v="0"/>
    <x v="0"/>
    <n v="-1"/>
    <s v="UCLA Graduate"/>
    <s v="CLICC Circ Desk"/>
    <s v="CLICC Chromebook"/>
    <s v="1 Week"/>
    <s v="CYRL-20"/>
  </r>
  <r>
    <d v="2023-02-16T00:00:00"/>
    <d v="1899-12-30T12:39:16"/>
    <d v="2023-02-17T00:00:00"/>
    <d v="1899-12-30T13:51:59"/>
    <d v="2023-02-23T00:00:00"/>
    <s v="CLICC-ML-0028"/>
    <x v="3"/>
    <x v="1"/>
    <x v="0"/>
    <n v="-1"/>
    <s v="UCLA Graduate"/>
    <s v="CLICC Circ Desk"/>
    <s v="CLICC Chromebook"/>
    <s v="1 Week"/>
    <s v="ITS MacBook 38"/>
  </r>
  <r>
    <d v="2023-02-16T00:00:00"/>
    <d v="1899-12-30T12:42:35"/>
    <d v="2023-02-16T00:00:00"/>
    <d v="1899-12-30T17:27:43"/>
    <d v="2023-02-1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6T00:00:00"/>
    <d v="1899-12-30T12:42:39"/>
    <d v="2023-02-16T00:00:00"/>
    <d v="1899-12-30T17:27:54"/>
    <d v="2023-02-16T00:00:00"/>
    <s v="IPHONE32"/>
    <x v="9"/>
    <x v="8"/>
    <x v="1"/>
    <n v="-1"/>
    <s v="UCLA Undergrad"/>
    <s v="CLICC Circ Desk"/>
    <s v="CLICC Phone Cable"/>
    <s v="CLICC 6 Hour Loan Period"/>
    <s v="IPH-YRL-08"/>
  </r>
  <r>
    <d v="2023-02-16T00:00:00"/>
    <d v="1899-12-30T12:47:42"/>
    <d v="2023-02-16T00:00:00"/>
    <d v="1899-12-30T15:14:24"/>
    <d v="2023-02-16T00:00:00"/>
    <s v="HPUSBC13"/>
    <x v="14"/>
    <x v="13"/>
    <x v="1"/>
    <n v="-1"/>
    <s v="UCLA Undergrad"/>
    <s v="SEL Boelter Circ Desk"/>
    <s v="CLICC Laptop Charger"/>
    <s v="CLICC 6 Hour Loan Period"/>
    <m/>
  </r>
  <r>
    <d v="2023-02-16T00:00:00"/>
    <d v="1899-12-30T12:50:52"/>
    <d v="2023-02-16T00:00:00"/>
    <d v="1899-12-30T13:56:16"/>
    <d v="2023-02-1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6T00:00:00"/>
    <d v="1899-12-30T12:52:46"/>
    <d v="2023-02-16T00:00:00"/>
    <d v="1899-12-30T12:53:08"/>
    <d v="2023-02-23T00:00:00"/>
    <s v="CLICC-ML-0010"/>
    <x v="3"/>
    <x v="1"/>
    <x v="0"/>
    <n v="-1"/>
    <s v="UCLA Undergrad"/>
    <s v="CLICC Circ Desk"/>
    <s v="CLICC Chromebook"/>
    <s v="1 Week"/>
    <s v="ITS MacBook 120"/>
  </r>
  <r>
    <d v="2023-02-16T00:00:00"/>
    <d v="1899-12-30T12:53:14"/>
    <d v="2023-02-16T00:00:00"/>
    <d v="1899-12-30T14:03:30"/>
    <d v="2023-02-23T00:00:00"/>
    <s v="CLICC-ML-2005"/>
    <x v="3"/>
    <x v="1"/>
    <x v="0"/>
    <n v="-1"/>
    <s v="UCLA Undergrad"/>
    <s v="CLICC Circ Desk"/>
    <s v="CLICC Chromebook"/>
    <s v="1 Week"/>
    <s v="CLICC-ML-2005"/>
  </r>
  <r>
    <d v="2023-02-16T00:00:00"/>
    <d v="1899-12-30T12:59:21"/>
    <d v="2023-02-16T00:00:00"/>
    <d v="1899-12-30T14:22:41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12:59:24"/>
    <d v="2023-02-16T00:00:00"/>
    <d v="1899-12-30T14:22:38"/>
    <d v="2023-02-16T00:00:00"/>
    <s v="WALLADPT41"/>
    <x v="8"/>
    <x v="7"/>
    <x v="1"/>
    <n v="-1"/>
    <s v="UCLA Undergrad"/>
    <s v="CLICC Circ Desk"/>
    <s v="CLICC USB Wall Adapter"/>
    <s v="CLICC 6 Hour Loan Period"/>
    <m/>
  </r>
  <r>
    <d v="2023-02-16T00:00:00"/>
    <d v="1899-12-30T13:07:04"/>
    <d v="2023-02-16T00:00:00"/>
    <d v="1899-12-30T14:35:47"/>
    <d v="2023-02-16T00:00:00"/>
    <s v="WALLADPT47"/>
    <x v="8"/>
    <x v="7"/>
    <x v="1"/>
    <n v="-1"/>
    <s v="UCLA Undergrad"/>
    <s v="CLICC Circ Desk"/>
    <s v="CLICC USB Wall Adapter"/>
    <s v="CLICC 6 Hour Loan Period"/>
    <m/>
  </r>
  <r>
    <d v="2023-02-16T00:00:00"/>
    <d v="1899-12-30T13:07:07"/>
    <d v="2023-02-16T00:00:00"/>
    <d v="1899-12-30T14:35:44"/>
    <d v="2023-02-16T00:00:00"/>
    <s v="IPHONE44"/>
    <x v="9"/>
    <x v="8"/>
    <x v="1"/>
    <n v="-1"/>
    <s v="UCLA Undergrad"/>
    <s v="CLICC Circ Desk"/>
    <s v="CLICC Phone Cable"/>
    <s v="CLICC 6 Hour Loan Period"/>
    <m/>
  </r>
  <r>
    <d v="2023-02-16T00:00:00"/>
    <d v="1899-12-30T13:10:30"/>
    <d v="2023-02-16T00:00:00"/>
    <d v="1899-12-30T18:36:53"/>
    <d v="2023-02-16T00:00:00"/>
    <s v="MACUSBC07"/>
    <x v="5"/>
    <x v="4"/>
    <x v="1"/>
    <n v="-1"/>
    <s v="UCLA Graduate"/>
    <s v="CLICC Circ Desk"/>
    <s v="CLICC Laptop Charger"/>
    <s v="CLICC 6 Hour Loan Period"/>
    <s v="USBC-YRL-03"/>
  </r>
  <r>
    <d v="2023-02-16T00:00:00"/>
    <d v="1899-12-30T13:15:08"/>
    <d v="2023-02-16T00:00:00"/>
    <d v="1899-12-30T13:31:18"/>
    <d v="2023-02-23T00:00:00"/>
    <s v="CLICC-ML-2095"/>
    <x v="3"/>
    <x v="1"/>
    <x v="0"/>
    <n v="-1"/>
    <s v="UCLA Graduate"/>
    <s v="CLICC Circ Desk"/>
    <s v="CLICC Chromebook"/>
    <s v="1 Week"/>
    <s v="CLICC-ML-2095"/>
  </r>
  <r>
    <d v="2023-02-16T00:00:00"/>
    <d v="1899-12-30T13:20:23"/>
    <d v="2023-02-16T00:00:00"/>
    <d v="1899-12-30T18:54:35"/>
    <d v="2023-02-23T00:00:00"/>
    <s v="CBK194"/>
    <x v="0"/>
    <x v="0"/>
    <x v="0"/>
    <n v="-1"/>
    <s v="UCLA Graduate"/>
    <s v="SEL Boelter Circ Desk"/>
    <s v="CLICC Chromebook"/>
    <s v="1 Week"/>
    <s v="CBK-BIO-05"/>
  </r>
  <r>
    <d v="2023-02-16T00:00:00"/>
    <d v="1899-12-30T13:30:11"/>
    <d v="2023-02-16T00:00:00"/>
    <d v="1899-12-30T15:24:49"/>
    <d v="2023-02-16T00:00:00"/>
    <s v="HPUSBC06"/>
    <x v="14"/>
    <x v="13"/>
    <x v="1"/>
    <n v="-1"/>
    <s v="UCLA Undergrad"/>
    <s v="SEL Boelter Circ Desk"/>
    <s v="CLICC Laptop Charger"/>
    <s v="CLICC 6 Hour Loan Period"/>
    <m/>
  </r>
  <r>
    <d v="2023-02-16T00:00:00"/>
    <d v="1899-12-30T13:32:12"/>
    <d v="2023-02-16T00:00:00"/>
    <d v="1899-12-30T14:39:42"/>
    <d v="2023-02-16T00:00:00"/>
    <s v="CALC09"/>
    <x v="11"/>
    <x v="10"/>
    <x v="2"/>
    <n v="-1"/>
    <s v="UCLA Undergrad"/>
    <s v="CLICC Circ Desk"/>
    <s v="CLICC Calculator"/>
    <s v="CLICC 6 Hour Loan Period"/>
    <m/>
  </r>
  <r>
    <d v="2023-02-16T00:00:00"/>
    <d v="1899-12-30T13:32:39"/>
    <d v="2023-02-27T00:00:00"/>
    <d v="1899-12-30T11:50:05"/>
    <d v="2023-02-23T00:00:00"/>
    <s v="MP137"/>
    <x v="1"/>
    <x v="1"/>
    <x v="0"/>
    <n v="-1"/>
    <s v="UCLA Graduate"/>
    <s v="CLICC Circ Desk"/>
    <s v="CLICC Chromebook"/>
    <s v="1 Week"/>
    <s v="ML-PC1-13"/>
  </r>
  <r>
    <d v="2023-02-16T00:00:00"/>
    <d v="1899-12-30T13:36:02"/>
    <d v="2023-02-23T00:00:00"/>
    <d v="1899-12-30T13:13:52"/>
    <d v="2023-02-23T00:00:00"/>
    <s v="CLICC-ML-2027"/>
    <x v="3"/>
    <x v="1"/>
    <x v="0"/>
    <n v="-1"/>
    <s v="UCLA Graduate"/>
    <s v="CLICC Circ Desk"/>
    <s v="CLICC Chromebook"/>
    <s v="1 Week"/>
    <s v="CLICC-ML-2027"/>
  </r>
  <r>
    <d v="2023-02-16T00:00:00"/>
    <d v="1899-12-30T13:45:21"/>
    <d v="2023-02-16T00:00:00"/>
    <d v="1899-12-30T15:39:49"/>
    <d v="2023-02-16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16T00:00:00"/>
    <d v="1899-12-30T13:48:31"/>
    <d v="2023-02-16T00:00:00"/>
    <d v="1899-12-30T14:54:31"/>
    <d v="2023-02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6T00:00:00"/>
    <d v="1899-12-30T13:49:23"/>
    <d v="2023-02-16T00:00:00"/>
    <d v="1899-12-30T18:49:31"/>
    <d v="2023-02-16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16T00:00:00"/>
    <d v="1899-12-30T14:03:53"/>
    <d v="2023-03-06T00:00:00"/>
    <d v="1899-12-30T10:09:10"/>
    <d v="2023-03-02T00:00:00"/>
    <s v="CLICC-ML-2020"/>
    <x v="3"/>
    <x v="1"/>
    <x v="0"/>
    <n v="-1"/>
    <s v="UCLA Undergrad"/>
    <s v="CLICC Circ Desk"/>
    <s v="CLICC Chromebook"/>
    <s v="1 Week"/>
    <s v="CLICC-ML-2020"/>
  </r>
  <r>
    <d v="2023-02-16T00:00:00"/>
    <d v="1899-12-30T14:04:35"/>
    <d v="2023-02-16T00:00:00"/>
    <d v="1899-12-30T14:20:30"/>
    <d v="2023-02-23T00:00:00"/>
    <s v="MP054"/>
    <x v="1"/>
    <x v="1"/>
    <x v="0"/>
    <n v="-1"/>
    <s v="UCLA Graduate"/>
    <s v="CLICC Circ Desk"/>
    <s v="CLICC Chromebook"/>
    <s v="1 Week"/>
    <s v="ML-YRL-13"/>
  </r>
  <r>
    <d v="2023-02-16T00:00:00"/>
    <d v="1899-12-30T14:13:27"/>
    <d v="2023-02-16T00:00:00"/>
    <d v="1899-12-30T15:43:44"/>
    <d v="2023-02-16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6T00:00:00"/>
    <d v="1899-12-30T14:13:30"/>
    <d v="2023-02-16T00:00:00"/>
    <d v="1899-12-30T15:43:42"/>
    <d v="2023-02-16T00:00:00"/>
    <s v="IPHONE34"/>
    <x v="9"/>
    <x v="8"/>
    <x v="1"/>
    <n v="-1"/>
    <s v="UCLA Undergrad"/>
    <s v="CLICC Circ Desk"/>
    <s v="CLICC Phone Cable"/>
    <s v="CLICC 6 Hour Loan Period"/>
    <s v="IPH-YRL-10"/>
  </r>
  <r>
    <d v="2023-02-16T00:00:00"/>
    <d v="1899-12-30T14:20:45"/>
    <d v="2023-03-02T00:00:00"/>
    <d v="1899-12-30T12:10:35"/>
    <d v="2023-03-02T00:00:00"/>
    <s v="CLICC-ML-0034"/>
    <x v="3"/>
    <x v="1"/>
    <x v="0"/>
    <n v="-1"/>
    <s v="UCLA Graduate"/>
    <s v="CLICC Circ Desk"/>
    <s v="CLICC Chromebook"/>
    <s v="1 Week"/>
    <s v="ITS MacBook 63"/>
  </r>
  <r>
    <d v="2023-02-16T00:00:00"/>
    <d v="1899-12-30T14:44:20"/>
    <d v="2023-03-02T00:00:00"/>
    <d v="1899-12-30T14:59:38"/>
    <d v="2023-03-02T00:00:00"/>
    <s v="CLICC-ML-2100"/>
    <x v="3"/>
    <x v="1"/>
    <x v="0"/>
    <n v="-1"/>
    <s v="UCLA Undergrad"/>
    <s v="CLICC Circ Desk"/>
    <s v="CLICC Chromebook"/>
    <s v="1 Week"/>
    <s v="CLICC-ML-2100"/>
  </r>
  <r>
    <d v="2023-02-16T00:00:00"/>
    <d v="1899-12-30T14:47:31"/>
    <d v="2023-03-01T00:00:00"/>
    <d v="1899-12-30T14:31:37"/>
    <d v="2023-03-02T00:00:00"/>
    <s v="MP006"/>
    <x v="1"/>
    <x v="1"/>
    <x v="0"/>
    <n v="-1"/>
    <s v="UCLA Undergrad"/>
    <s v="CLICC Circ Desk"/>
    <s v="CLICC Chromebook"/>
    <s v="1 Week"/>
    <s v="ML-MUS-01"/>
  </r>
  <r>
    <d v="2023-02-16T00:00:00"/>
    <d v="1899-12-30T14:52:21"/>
    <d v="2023-02-16T00:00:00"/>
    <d v="1899-12-30T15:54:19"/>
    <d v="2023-02-16T00:00:00"/>
    <s v="HPUSBC12"/>
    <x v="14"/>
    <x v="13"/>
    <x v="1"/>
    <n v="-1"/>
    <s v="UCLA Undergrad"/>
    <s v="SEL Boelter Circ Desk"/>
    <s v="CLICC Laptop Charger"/>
    <s v="CLICC 6 Hour Loan Period"/>
    <m/>
  </r>
  <r>
    <d v="2023-02-16T00:00:00"/>
    <d v="1899-12-30T14:52:52"/>
    <d v="2023-02-16T00:00:00"/>
    <d v="1899-12-30T15:13:16"/>
    <d v="2023-02-1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6T00:00:00"/>
    <d v="1899-12-30T14:54:20"/>
    <d v="2023-02-16T00:00:00"/>
    <d v="1899-12-30T15:59:48"/>
    <d v="2023-02-16T00:00:00"/>
    <s v="IPHONE13"/>
    <x v="9"/>
    <x v="8"/>
    <x v="1"/>
    <n v="-1"/>
    <s v="UCLA Undergrad"/>
    <s v="Arts Circ Desk"/>
    <s v="CLICC Phone Cable"/>
    <s v="CLICC 6 Hour Loan Period"/>
    <s v="IPH-ART-06"/>
  </r>
  <r>
    <d v="2023-02-16T00:00:00"/>
    <d v="1899-12-30T14:54:26"/>
    <d v="2023-02-16T00:00:00"/>
    <d v="1899-12-30T15:59:42"/>
    <d v="2023-02-16T00:00:00"/>
    <s v="WALLADPT02"/>
    <x v="8"/>
    <x v="7"/>
    <x v="1"/>
    <n v="-1"/>
    <s v="UCLA Undergrad"/>
    <s v="Arts Circ Desk"/>
    <s v="CLICC USB Wall Adapter"/>
    <s v="CLICC 6 Hour Loan Period"/>
    <s v="ADP-ART-02"/>
  </r>
  <r>
    <d v="2023-02-16T00:00:00"/>
    <d v="1899-12-30T14:54:55"/>
    <d v="2023-03-03T00:00:00"/>
    <d v="1899-12-30T13:38:01"/>
    <d v="2023-03-02T00:00:00"/>
    <s v="HP148"/>
    <x v="2"/>
    <x v="2"/>
    <x v="0"/>
    <n v="-1"/>
    <s v="UCLA Graduate"/>
    <s v="CLICC Circ Desk"/>
    <s v="CLICC Chromebook"/>
    <s v="1 Week"/>
    <s v="WL-LTL-02"/>
  </r>
  <r>
    <d v="2023-02-16T00:00:00"/>
    <d v="1899-12-30T14:58:58"/>
    <d v="2023-03-02T00:00:00"/>
    <d v="1899-12-30T13:58:27"/>
    <d v="2023-03-02T00:00:00"/>
    <s v="CLICC-MM-0001"/>
    <x v="4"/>
    <x v="3"/>
    <x v="0"/>
    <n v="-1"/>
    <s v="UCLA Undergrad"/>
    <s v="CLICC Circ Desk"/>
    <s v="CLICC Chromebook"/>
    <s v="1 Week"/>
    <s v="ITS iPad 304"/>
  </r>
  <r>
    <d v="2023-02-16T00:00:00"/>
    <d v="1899-12-30T14:59:57"/>
    <d v="2023-03-07T00:00:00"/>
    <d v="1899-12-30T14:26:48"/>
    <d v="2023-03-02T00:00:00"/>
    <s v="MP074"/>
    <x v="1"/>
    <x v="1"/>
    <x v="0"/>
    <n v="-1"/>
    <s v="UCLA Undergrad"/>
    <s v="CLICC Circ Desk"/>
    <s v="CLICC Chromebook"/>
    <s v="1 Week"/>
    <s v="ML-POW-13"/>
  </r>
  <r>
    <d v="2023-02-16T00:00:00"/>
    <d v="1899-12-30T15:04:38"/>
    <d v="2023-02-16T00:00:00"/>
    <d v="1899-12-30T16:39:33"/>
    <d v="2023-02-16T00:00:00"/>
    <s v="IPHONE44"/>
    <x v="9"/>
    <x v="8"/>
    <x v="1"/>
    <n v="-1"/>
    <s v="UCLA Undergrad"/>
    <s v="CLICC Circ Desk"/>
    <s v="CLICC Phone Cable"/>
    <s v="CLICC 6 Hour Loan Period"/>
    <m/>
  </r>
  <r>
    <d v="2023-02-16T00:00:00"/>
    <d v="1899-12-30T15:04:42"/>
    <d v="2023-02-16T00:00:00"/>
    <d v="1899-12-30T16:39:30"/>
    <d v="2023-02-16T00:00:00"/>
    <s v="WALLADPT47"/>
    <x v="8"/>
    <x v="7"/>
    <x v="1"/>
    <n v="-1"/>
    <s v="UCLA Undergrad"/>
    <s v="CLICC Circ Desk"/>
    <s v="CLICC USB Wall Adapter"/>
    <s v="CLICC 6 Hour Loan Period"/>
    <m/>
  </r>
  <r>
    <d v="2023-02-16T00:00:00"/>
    <d v="1899-12-30T15:06:07"/>
    <d v="2023-02-16T00:00:00"/>
    <d v="1899-12-30T15:54:28"/>
    <d v="2023-02-16T00:00:00"/>
    <s v="IPHONE27"/>
    <x v="9"/>
    <x v="8"/>
    <x v="1"/>
    <n v="-1"/>
    <s v="UCLA Undergrad"/>
    <s v="CLICC Circ Desk"/>
    <s v="CLICC Phone Cable"/>
    <s v="CLICC 6 Hour Loan Period"/>
    <s v="IPH-YRL-03"/>
  </r>
  <r>
    <d v="2023-02-16T00:00:00"/>
    <d v="1899-12-30T15:06:10"/>
    <d v="2023-02-16T00:00:00"/>
    <d v="1899-12-30T15:54:25"/>
    <d v="2023-02-16T00:00:00"/>
    <s v="WALLADPT36"/>
    <x v="8"/>
    <x v="7"/>
    <x v="1"/>
    <n v="-1"/>
    <s v="UCLA Undergrad"/>
    <s v="CLICC Circ Desk"/>
    <s v="CLICC USB Wall Adapter"/>
    <s v="CLICC 6 Hour Loan Period"/>
    <m/>
  </r>
  <r>
    <d v="2023-02-16T00:00:00"/>
    <d v="1899-12-30T15:12:39"/>
    <d v="2023-02-16T00:00:00"/>
    <d v="1899-12-30T17:11:26"/>
    <d v="2023-02-1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6T00:00:00"/>
    <d v="1899-12-30T15:14:12"/>
    <d v="2023-02-16T00:00:00"/>
    <d v="1899-12-30T18:49:46"/>
    <d v="2023-02-1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6T00:00:00"/>
    <d v="1899-12-30T15:18:45"/>
    <d v="2023-02-16T00:00:00"/>
    <d v="1899-12-30T18:35:53"/>
    <d v="2023-02-16T00:00:00"/>
    <s v="UHDMI16"/>
    <x v="15"/>
    <x v="14"/>
    <x v="4"/>
    <n v="-1"/>
    <s v="UCLA Undergrad"/>
    <s v="CLICC Circ Desk"/>
    <s v="CLICC Input/Output Adapter"/>
    <s v="CLICC 6 Hour Loan Period"/>
    <m/>
  </r>
  <r>
    <d v="2023-02-16T00:00:00"/>
    <d v="1899-12-30T15:18:55"/>
    <d v="2023-02-16T00:00:00"/>
    <d v="1899-12-30T18:35:56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15:21:55"/>
    <d v="2023-02-16T00:00:00"/>
    <d v="1899-12-30T15:24:12"/>
    <d v="2023-02-16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2-16T00:00:00"/>
    <d v="1899-12-30T15:22:24"/>
    <d v="2023-02-17T00:00:00"/>
    <d v="1899-12-30T13:18:41"/>
    <d v="2023-02-16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6T00:00:00"/>
    <d v="1899-12-30T15:24:48"/>
    <d v="2023-02-17T00:00:00"/>
    <d v="1899-12-30T13:18:39"/>
    <d v="2023-02-16T00:00:00"/>
    <s v="UHDMI12"/>
    <x v="15"/>
    <x v="14"/>
    <x v="4"/>
    <n v="-1"/>
    <s v="UCLA Undergrad"/>
    <s v="CLICC Circ Desk"/>
    <s v="CLICC Input/Output Adapter"/>
    <s v="CLICC 6 Hour Loan Period"/>
    <m/>
  </r>
  <r>
    <d v="2023-02-16T00:00:00"/>
    <d v="1899-12-30T15:25:58"/>
    <d v="2023-02-16T00:00:00"/>
    <d v="1899-12-30T17:27:50"/>
    <d v="2023-02-16T00:00:00"/>
    <s v="WALLADPT29"/>
    <x v="8"/>
    <x v="7"/>
    <x v="1"/>
    <n v="-1"/>
    <s v="UCLA Undergrad"/>
    <s v="CLICC Circ Desk"/>
    <s v="CLICC USB Wall Adapter"/>
    <s v="CLICC 6 Hour Loan Period"/>
    <m/>
  </r>
  <r>
    <d v="2023-02-16T00:00:00"/>
    <d v="1899-12-30T15:26:21"/>
    <d v="2023-02-16T00:00:00"/>
    <d v="1899-12-30T18:05:52"/>
    <d v="2023-02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6T00:00:00"/>
    <d v="1899-12-30T15:35:35"/>
    <d v="2023-02-16T00:00:00"/>
    <d v="1899-12-30T15:37:19"/>
    <d v="2023-02-23T00:00:00"/>
    <s v="CLICC-MM-058"/>
    <x v="4"/>
    <x v="3"/>
    <x v="0"/>
    <n v="-1"/>
    <s v="UCLA Undergrad"/>
    <s v="CLICC Circ Desk"/>
    <s v="CLICC Chromebook"/>
    <s v="1 Week"/>
    <m/>
  </r>
  <r>
    <d v="2023-02-16T00:00:00"/>
    <d v="1899-12-30T15:39:11"/>
    <d v="2023-02-23T00:00:00"/>
    <d v="1899-12-30T14:36:10"/>
    <d v="2023-02-23T00:00:00"/>
    <s v="MP106"/>
    <x v="1"/>
    <x v="1"/>
    <x v="0"/>
    <n v="-1"/>
    <s v="UCLA Undergrad"/>
    <s v="CLICC Circ Desk"/>
    <s v="CLICC Chromebook"/>
    <s v="1 Week"/>
    <s v="ML-PCB-03"/>
  </r>
  <r>
    <d v="2023-02-16T00:00:00"/>
    <d v="1899-12-30T15:40:07"/>
    <d v="2023-02-16T00:00:00"/>
    <d v="1899-12-30T17:07:02"/>
    <d v="2023-02-16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2-16T00:00:00"/>
    <d v="1899-12-30T15:45:16"/>
    <d v="2023-03-02T00:00:00"/>
    <d v="1899-12-30T15:20:30"/>
    <d v="2023-03-02T00:00:00"/>
    <s v="MP152"/>
    <x v="1"/>
    <x v="1"/>
    <x v="0"/>
    <n v="-1"/>
    <s v="UCLA Undergrad"/>
    <s v="CLICC Circ Desk"/>
    <s v="CLICC Chromebook"/>
    <s v="1 Week"/>
    <s v="ML-PC1-28"/>
  </r>
  <r>
    <d v="2023-02-16T00:00:00"/>
    <d v="1899-12-30T15:49:02"/>
    <d v="2023-02-16T00:00:00"/>
    <d v="1899-12-30T16:04:31"/>
    <d v="2023-02-16T00:00:00"/>
    <s v="IPHONE78"/>
    <x v="9"/>
    <x v="8"/>
    <x v="1"/>
    <n v="-1"/>
    <s v="UCLA Undergrad"/>
    <s v="CLICC Circ Desk"/>
    <s v="CLICC Phone Cable"/>
    <s v="CLICC 6 Hour Loan Period"/>
    <m/>
  </r>
  <r>
    <d v="2023-02-16T00:00:00"/>
    <d v="1899-12-30T15:50:35"/>
    <d v="2023-02-16T00:00:00"/>
    <d v="1899-12-30T16:39:37"/>
    <d v="2023-02-16T00:00:00"/>
    <s v="WALLADPT37"/>
    <x v="8"/>
    <x v="7"/>
    <x v="1"/>
    <n v="-1"/>
    <s v="UCLA Undergrad"/>
    <s v="CLICC Circ Desk"/>
    <s v="CLICC USB Wall Adapter"/>
    <s v="CLICC 6 Hour Loan Period"/>
    <m/>
  </r>
  <r>
    <d v="2023-02-16T00:00:00"/>
    <d v="1899-12-30T15:50:38"/>
    <d v="2023-02-16T00:00:00"/>
    <d v="1899-12-30T16:39:38"/>
    <d v="2023-02-16T00:00:00"/>
    <s v="IPHONE37"/>
    <x v="9"/>
    <x v="8"/>
    <x v="1"/>
    <n v="-1"/>
    <s v="UCLA Undergrad"/>
    <s v="CLICC Circ Desk"/>
    <s v="CLICC Phone Cable"/>
    <s v="CLICC 6 Hour Loan Period"/>
    <s v="IPH-YRL-13"/>
  </r>
  <r>
    <d v="2023-02-16T00:00:00"/>
    <d v="1899-12-30T16:01:13"/>
    <d v="2023-02-16T00:00:00"/>
    <d v="1899-12-30T16:55:06"/>
    <d v="2023-02-1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16T00:00:00"/>
    <d v="1899-12-30T16:01:17"/>
    <d v="2023-02-16T00:00:00"/>
    <d v="1899-12-30T16:55:15"/>
    <d v="2023-02-16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16T00:00:00"/>
    <d v="1899-12-30T16:04:38"/>
    <d v="2023-02-16T00:00:00"/>
    <d v="1899-12-30T16:09:25"/>
    <d v="2023-02-16T00:00:00"/>
    <s v="WALLADPT36"/>
    <x v="8"/>
    <x v="7"/>
    <x v="1"/>
    <n v="-1"/>
    <s v="UCLA Undergrad"/>
    <s v="CLICC Circ Desk"/>
    <s v="CLICC USB Wall Adapter"/>
    <s v="CLICC 6 Hour Loan Period"/>
    <m/>
  </r>
  <r>
    <d v="2023-02-16T00:00:00"/>
    <d v="1899-12-30T16:04:41"/>
    <d v="2023-02-16T00:00:00"/>
    <d v="1899-12-30T16:09:28"/>
    <d v="2023-02-16T00:00:00"/>
    <s v="IPHONE27"/>
    <x v="9"/>
    <x v="8"/>
    <x v="1"/>
    <n v="-1"/>
    <s v="UCLA Undergrad"/>
    <s v="CLICC Circ Desk"/>
    <s v="CLICC Phone Cable"/>
    <s v="CLICC 6 Hour Loan Period"/>
    <s v="IPH-YRL-03"/>
  </r>
  <r>
    <d v="2023-02-16T00:00:00"/>
    <d v="1899-12-30T16:08:53"/>
    <d v="2023-03-02T00:00:00"/>
    <d v="1899-12-30T17:18:30"/>
    <d v="2023-03-02T00:00:00"/>
    <s v="CLICC-ML-0017"/>
    <x v="3"/>
    <x v="1"/>
    <x v="0"/>
    <n v="-1"/>
    <s v="UCLA Graduate"/>
    <s v="CLICC Circ Desk"/>
    <s v="CLICC Chromebook"/>
    <s v="1 Week"/>
    <s v="ITS MacBook 169"/>
  </r>
  <r>
    <d v="2023-02-16T00:00:00"/>
    <d v="1899-12-30T16:10:34"/>
    <d v="2023-03-02T00:00:00"/>
    <d v="1899-12-30T16:13:18"/>
    <d v="2023-03-02T00:00:00"/>
    <s v="HP037"/>
    <x v="2"/>
    <x v="2"/>
    <x v="0"/>
    <n v="-1"/>
    <s v="UCLA Graduate"/>
    <s v="CLICC Circ Desk"/>
    <s v="CLICC Chromebook"/>
    <s v="1 Week"/>
    <s v="WL-SEL-02"/>
  </r>
  <r>
    <d v="2023-02-16T00:00:00"/>
    <d v="1899-12-30T16:17:08"/>
    <d v="2023-02-23T00:00:00"/>
    <d v="1899-12-30T16:59:02"/>
    <d v="2023-02-23T00:00:00"/>
    <s v="HP144"/>
    <x v="2"/>
    <x v="2"/>
    <x v="0"/>
    <n v="-1"/>
    <s v="UCLA Undergrad"/>
    <s v="CLICC Circ Desk"/>
    <s v="CLICC Chromebook"/>
    <s v="1 Week"/>
    <s v="WL-UNA-03"/>
  </r>
  <r>
    <d v="2023-02-16T00:00:00"/>
    <d v="1899-12-30T16:25:25"/>
    <d v="2023-03-07T00:00:00"/>
    <d v="1899-12-30T15:20:32"/>
    <d v="2023-03-02T00:00:00"/>
    <s v="CLICC-ML-0090"/>
    <x v="3"/>
    <x v="1"/>
    <x v="0"/>
    <n v="-1"/>
    <s v="UCLA Graduate"/>
    <s v="CLICC Circ Desk"/>
    <s v="CLICC Chromebook"/>
    <s v="1 Week"/>
    <s v="ITS MacBook 53"/>
  </r>
  <r>
    <d v="2023-02-16T00:00:00"/>
    <d v="1899-12-30T16:31:05"/>
    <d v="2023-02-16T00:00:00"/>
    <d v="1899-12-30T19:22:01"/>
    <d v="2023-02-16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2-16T00:00:00"/>
    <d v="1899-12-30T16:31:09"/>
    <d v="2023-02-16T00:00:00"/>
    <d v="1899-12-30T19:22:05"/>
    <d v="2023-02-16T00:00:00"/>
    <s v="IPHONE34"/>
    <x v="9"/>
    <x v="8"/>
    <x v="1"/>
    <n v="-1"/>
    <s v="UCLA Graduate"/>
    <s v="CLICC Circ Desk"/>
    <s v="CLICC Phone Cable"/>
    <s v="CLICC 6 Hour Loan Period"/>
    <s v="IPH-YRL-10"/>
  </r>
  <r>
    <d v="2023-02-16T00:00:00"/>
    <d v="1899-12-30T16:38:19"/>
    <d v="2023-02-16T00:00:00"/>
    <d v="1899-12-30T17:58:09"/>
    <d v="2023-02-16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16T00:00:00"/>
    <d v="1899-12-30T16:38:22"/>
    <d v="2023-02-16T00:00:00"/>
    <d v="1899-12-30T17:58:14"/>
    <d v="2023-02-16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6T00:00:00"/>
    <d v="1899-12-30T16:41:19"/>
    <d v="2023-02-16T00:00:00"/>
    <d v="1899-12-30T16:59:23"/>
    <d v="2023-02-16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16T00:00:00"/>
    <d v="1899-12-30T16:41:19"/>
    <d v="2023-03-02T00:00:00"/>
    <d v="1899-12-30T16:27:06"/>
    <d v="2023-03-02T00:00:00"/>
    <s v="HP111"/>
    <x v="2"/>
    <x v="2"/>
    <x v="0"/>
    <n v="-1"/>
    <s v="UCLA Staff"/>
    <s v="CLICC Circ Desk"/>
    <s v="CLICC Chromebook"/>
    <s v="1 Week"/>
    <s v="W-POW-20"/>
  </r>
  <r>
    <d v="2023-02-16T00:00:00"/>
    <d v="1899-12-30T16:41:33"/>
    <d v="2023-02-16T00:00:00"/>
    <d v="1899-12-30T16:59:27"/>
    <d v="2023-02-16T00:00:00"/>
    <s v="WALLADPT37"/>
    <x v="8"/>
    <x v="7"/>
    <x v="1"/>
    <n v="-1"/>
    <s v="UCLA Undergrad"/>
    <s v="CLICC Circ Desk"/>
    <s v="CLICC USB Wall Adapter"/>
    <s v="CLICC 6 Hour Loan Period"/>
    <m/>
  </r>
  <r>
    <d v="2023-02-16T00:00:00"/>
    <d v="1899-12-30T16:41:38"/>
    <d v="2023-02-16T00:00:00"/>
    <d v="1899-12-30T16:59:33"/>
    <d v="2023-02-16T00:00:00"/>
    <s v="IPHONE37"/>
    <x v="9"/>
    <x v="8"/>
    <x v="1"/>
    <n v="-1"/>
    <s v="UCLA Undergrad"/>
    <s v="CLICC Circ Desk"/>
    <s v="CLICC Phone Cable"/>
    <s v="CLICC 6 Hour Loan Period"/>
    <s v="IPH-YRL-13"/>
  </r>
  <r>
    <d v="2023-02-16T00:00:00"/>
    <d v="1899-12-30T16:43:24"/>
    <d v="2023-02-16T00:00:00"/>
    <d v="1899-12-30T17:10:51"/>
    <d v="2023-02-16T00:00:00"/>
    <s v="HPUSBC12"/>
    <x v="14"/>
    <x v="13"/>
    <x v="1"/>
    <n v="-1"/>
    <s v="UCLA Undergrad"/>
    <s v="SEL Boelter Circ Desk"/>
    <s v="CLICC Laptop Charger"/>
    <s v="CLICC 6 Hour Loan Period"/>
    <m/>
  </r>
  <r>
    <d v="2023-02-16T00:00:00"/>
    <d v="1899-12-30T16:55:34"/>
    <d v="2023-02-16T00:00:00"/>
    <d v="1899-12-30T18:16:05"/>
    <d v="2023-02-16T00:00:00"/>
    <s v="IPHONE78"/>
    <x v="9"/>
    <x v="8"/>
    <x v="1"/>
    <n v="-1"/>
    <s v="UCLA Graduate"/>
    <s v="CLICC Circ Desk"/>
    <s v="CLICC Phone Cable"/>
    <s v="CLICC 6 Hour Loan Period"/>
    <m/>
  </r>
  <r>
    <d v="2023-02-16T00:00:00"/>
    <d v="1899-12-30T16:58:38"/>
    <d v="2023-02-28T00:00:00"/>
    <d v="1899-12-30T16:26:54"/>
    <d v="2023-02-28T00:00:00"/>
    <s v="CLICC-ML-0111"/>
    <x v="3"/>
    <x v="1"/>
    <x v="0"/>
    <n v="-1"/>
    <s v="UCLA Graduate"/>
    <s v="CLICC Circ Desk"/>
    <s v="CLICC Chromebook"/>
    <s v="1 Week"/>
    <s v="ITS MacBook 131"/>
  </r>
  <r>
    <d v="2023-02-16T00:00:00"/>
    <d v="1899-12-30T16:59:56"/>
    <d v="2023-02-16T00:00:00"/>
    <d v="1899-12-30T18:55:12"/>
    <d v="2023-02-16T00:00:00"/>
    <s v="HDST15"/>
    <x v="6"/>
    <x v="5"/>
    <x v="2"/>
    <n v="-1"/>
    <s v="UCLA Graduate"/>
    <s v="CLICC Circ Desk"/>
    <s v="CLICC Headset"/>
    <s v="CLICC 6 Hour Loan Period"/>
    <s v="HDS-POW-04"/>
  </r>
  <r>
    <d v="2023-02-16T00:00:00"/>
    <d v="1899-12-30T17:00:13"/>
    <d v="2023-02-16T00:00:00"/>
    <d v="1899-12-30T18:04:18"/>
    <d v="2023-02-16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6T00:00:00"/>
    <d v="1899-12-30T17:06:27"/>
    <d v="2023-02-16T00:00:00"/>
    <d v="1899-12-30T17:45:17"/>
    <d v="2023-02-23T00:00:00"/>
    <s v="CBK-245"/>
    <x v="0"/>
    <x v="0"/>
    <x v="0"/>
    <n v="-1"/>
    <s v="UCLA Music Grad"/>
    <s v="Music Circ Desk"/>
    <s v="CLICC Chromebook"/>
    <s v="1 Week"/>
    <s v="CBK-MUS-06"/>
  </r>
  <r>
    <d v="2023-02-16T00:00:00"/>
    <d v="1899-12-30T17:09:28"/>
    <d v="2023-02-16T00:00:00"/>
    <d v="1899-12-30T17:45:07"/>
    <d v="2023-02-16T00:00:00"/>
    <s v="UVGA01"/>
    <x v="19"/>
    <x v="18"/>
    <x v="4"/>
    <n v="-1"/>
    <s v="UCLA Music Grad"/>
    <s v="Music Circ Desk"/>
    <s v="CLICC Input/Output Adapter"/>
    <s v="CLICC 6 Hour Loan Period"/>
    <s v="UVGA-MUS-01"/>
  </r>
  <r>
    <d v="2023-02-16T00:00:00"/>
    <d v="1899-12-30T17:12:56"/>
    <d v="2023-02-16T00:00:00"/>
    <d v="1899-12-30T19:26:46"/>
    <d v="2023-02-16T00:00:00"/>
    <s v="HDST16"/>
    <x v="6"/>
    <x v="5"/>
    <x v="2"/>
    <n v="-1"/>
    <s v="UCLA Undergrad"/>
    <s v="CLICC Circ Desk"/>
    <s v="CLICC Headset"/>
    <s v="CLICC 6 Hour Loan Period"/>
    <s v="HDS-POW-05"/>
  </r>
  <r>
    <d v="2023-02-16T00:00:00"/>
    <d v="1899-12-30T17:32:27"/>
    <d v="2023-03-04T00:00:00"/>
    <d v="1899-12-30T10:24:29"/>
    <d v="2023-02-23T00:00:00"/>
    <s v="CLICC-MM-0222"/>
    <x v="4"/>
    <x v="3"/>
    <x v="0"/>
    <n v="-1"/>
    <s v="UCLA Undergrad"/>
    <s v="CLICC Circ Desk"/>
    <s v="CLICC Chromebook"/>
    <s v="1 Week"/>
    <s v="ITS iPad 138"/>
  </r>
  <r>
    <d v="2023-02-16T00:00:00"/>
    <d v="1899-12-30T17:35:37"/>
    <d v="2023-02-16T00:00:00"/>
    <d v="1899-12-30T17:59:53"/>
    <d v="2023-02-16T00:00:00"/>
    <s v="OMNI18"/>
    <x v="12"/>
    <x v="11"/>
    <x v="1"/>
    <n v="-1"/>
    <s v="UCLA Graduate"/>
    <s v="SEL Boelter Circ Desk"/>
    <s v="CLICC Omnicharge"/>
    <s v="CLICC 6 Hour Loan Period"/>
    <s v="OMN-BOE-08"/>
  </r>
  <r>
    <d v="2023-02-16T00:00:00"/>
    <d v="1899-12-30T17:53:35"/>
    <d v="2023-03-02T00:00:00"/>
    <d v="1899-12-30T17:01:52"/>
    <d v="2023-03-02T00:00:00"/>
    <s v="MP-141"/>
    <x v="1"/>
    <x v="1"/>
    <x v="0"/>
    <n v="-1"/>
    <s v="UCLA Undergrad"/>
    <s v="CLICC Circ Desk"/>
    <s v="CLICC Chromebook"/>
    <s v="1 Week"/>
    <s v="ML-PC1-17"/>
  </r>
  <r>
    <d v="2023-02-16T00:00:00"/>
    <d v="1899-12-30T18:01:34"/>
    <d v="2023-03-02T00:00:00"/>
    <d v="1899-12-30T16:15:22"/>
    <d v="2023-03-02T00:00:00"/>
    <s v="CLICC-ML-2028"/>
    <x v="3"/>
    <x v="1"/>
    <x v="0"/>
    <n v="-1"/>
    <s v="UCLA Undergrad"/>
    <s v="CLICC Circ Desk"/>
    <s v="CLICC Chromebook"/>
    <s v="1 Week"/>
    <s v="CLICC-ML-2028"/>
  </r>
  <r>
    <d v="2023-02-16T00:00:00"/>
    <d v="1899-12-30T18:07:31"/>
    <d v="2023-03-02T00:00:00"/>
    <d v="1899-12-30T13:51:16"/>
    <d v="2023-02-23T00:00:00"/>
    <s v="MP033"/>
    <x v="1"/>
    <x v="1"/>
    <x v="0"/>
    <n v="-1"/>
    <s v="UCLA Undergrad"/>
    <s v="CLICC Circ Desk"/>
    <s v="CLICC Chromebook"/>
    <s v="1 Week"/>
    <s v="ML-RC1-12"/>
  </r>
  <r>
    <d v="2023-02-16T00:00:00"/>
    <d v="1899-12-30T18:12:46"/>
    <d v="2023-02-16T00:00:00"/>
    <d v="1899-12-30T19:00:06"/>
    <d v="2023-02-16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16T00:00:00"/>
    <d v="1899-12-30T18:12:51"/>
    <d v="2023-02-16T00:00:00"/>
    <d v="1899-12-30T19:00:09"/>
    <d v="2023-02-16T00:00:00"/>
    <s v="IPHONE57"/>
    <x v="9"/>
    <x v="8"/>
    <x v="1"/>
    <n v="-1"/>
    <s v="UCLA Graduate"/>
    <s v="Biomed Circ Desk"/>
    <s v="CLICC Phone Cable"/>
    <s v="CLICC 6 Hour Loan Period"/>
    <s v="IPH-BIO-01"/>
  </r>
  <r>
    <d v="2023-02-16T00:00:00"/>
    <d v="1899-12-30T18:13:44"/>
    <m/>
    <m/>
    <d v="2023-02-23T00:00:00"/>
    <s v="HP131"/>
    <x v="2"/>
    <x v="2"/>
    <x v="0"/>
    <n v="5561697820006530"/>
    <s v="UCLA Undergrad"/>
    <s v="CLICC Circ Desk"/>
    <s v="CLICC Chromebook"/>
    <s v="1 Week"/>
    <s v="WL-PC2-20"/>
  </r>
  <r>
    <d v="2023-02-16T00:00:00"/>
    <d v="1899-12-30T18:26:53"/>
    <d v="2023-02-23T00:00:00"/>
    <d v="1899-12-30T17:07:58"/>
    <d v="2023-02-23T00:00:00"/>
    <s v="CLICC-ML-0134"/>
    <x v="3"/>
    <x v="1"/>
    <x v="0"/>
    <n v="-1"/>
    <s v="UCLA Graduate"/>
    <s v="CLICC Circ Desk"/>
    <s v="CLICC Chromebook"/>
    <s v="1 Week"/>
    <s v="ITS MacBook 20"/>
  </r>
  <r>
    <d v="2023-02-16T00:00:00"/>
    <d v="1899-12-30T18:38:52"/>
    <d v="2023-02-16T00:00:00"/>
    <d v="1899-12-30T21:14:44"/>
    <d v="2023-02-16T00:00:00"/>
    <s v="IPHONE44"/>
    <x v="9"/>
    <x v="8"/>
    <x v="1"/>
    <n v="-1"/>
    <s v="UCLA Graduate"/>
    <s v="CLICC Circ Desk"/>
    <s v="CLICC Phone Cable"/>
    <s v="CLICC 6 Hour Loan Period"/>
    <m/>
  </r>
  <r>
    <d v="2023-02-16T00:00:00"/>
    <d v="1899-12-30T18:50:36"/>
    <d v="2023-03-07T00:00:00"/>
    <d v="1899-12-30T15:11:37"/>
    <d v="2023-03-02T00:00:00"/>
    <s v="CLICC-ML-0035"/>
    <x v="3"/>
    <x v="1"/>
    <x v="0"/>
    <n v="-1"/>
    <s v="UCLA Undergrad"/>
    <s v="CLICC Circ Desk"/>
    <s v="CLICC Chromebook"/>
    <s v="1 Week"/>
    <s v="ITS MacBook 72"/>
  </r>
  <r>
    <d v="2023-02-16T00:00:00"/>
    <d v="1899-12-30T18:52:56"/>
    <d v="2023-02-23T00:00:00"/>
    <d v="1899-12-30T16:37:33"/>
    <d v="2023-02-23T00:00:00"/>
    <s v="CLICC-ML-0091"/>
    <x v="3"/>
    <x v="1"/>
    <x v="0"/>
    <n v="-1"/>
    <s v="UCLA Undergrad"/>
    <s v="CLICC Circ Desk"/>
    <s v="CLICC Chromebook"/>
    <s v="1 Week"/>
    <s v="ITS MacBook 135"/>
  </r>
  <r>
    <d v="2023-02-16T00:00:00"/>
    <d v="1899-12-30T18:55:15"/>
    <d v="2023-03-01T00:00:00"/>
    <d v="1899-12-30T14:52:36"/>
    <d v="2023-02-23T00:00:00"/>
    <s v="CLICC-MM-0235"/>
    <x v="4"/>
    <x v="3"/>
    <x v="0"/>
    <n v="-1"/>
    <s v="UCLA Graduate"/>
    <s v="CLICC Circ Desk"/>
    <s v="CLICC Chromebook"/>
    <s v="1 Week"/>
    <s v="ITS iPad 309"/>
  </r>
  <r>
    <d v="2023-02-16T00:00:00"/>
    <d v="1899-12-30T20:44:36"/>
    <d v="2023-02-16T00:00:00"/>
    <d v="1899-12-30T22:54:50"/>
    <d v="2023-02-16T00:00:00"/>
    <s v="IPHONE34"/>
    <x v="9"/>
    <x v="8"/>
    <x v="1"/>
    <n v="-1"/>
    <s v="UCLA Graduate"/>
    <s v="CLICC Circ Desk"/>
    <s v="CLICC Phone Cable"/>
    <s v="CLICC 6 Hour Loan Period"/>
    <s v="IPH-YRL-10"/>
  </r>
  <r>
    <d v="2023-02-16T00:00:00"/>
    <d v="1899-12-30T20:44:42"/>
    <d v="2023-02-16T00:00:00"/>
    <d v="1899-12-30T22:55:06"/>
    <d v="2023-02-16T00:00:00"/>
    <s v="MACUSBC24"/>
    <x v="5"/>
    <x v="4"/>
    <x v="1"/>
    <n v="-1"/>
    <s v="UCLA Graduate"/>
    <s v="CLICC Circ Desk"/>
    <s v="CLICC Laptop Charger"/>
    <s v="CLICC 6 Hour Loan Period"/>
    <s v="USBC-POW-07"/>
  </r>
  <r>
    <d v="2023-02-17T00:00:00"/>
    <d v="1899-12-30T08:16:36"/>
    <d v="2023-03-03T00:00:00"/>
    <d v="1899-12-30T16:11:49"/>
    <d v="2023-03-03T00:00:00"/>
    <s v="HP-081"/>
    <x v="2"/>
    <x v="2"/>
    <x v="0"/>
    <n v="-1"/>
    <s v="UCLA Graduate"/>
    <s v="CLICC Circ Desk"/>
    <s v="CLICC Chromebook"/>
    <s v="1 Week"/>
    <s v="WL-RC2-11"/>
  </r>
  <r>
    <d v="2023-02-17T00:00:00"/>
    <d v="1899-12-30T08:40:21"/>
    <d v="2023-02-17T00:00:00"/>
    <d v="1899-12-30T11:04:29"/>
    <d v="2023-02-24T00:00:00"/>
    <s v="CLICC-ML-0062"/>
    <x v="3"/>
    <x v="1"/>
    <x v="0"/>
    <n v="-1"/>
    <s v="UCLA Graduate"/>
    <s v="CLICC Circ Desk"/>
    <s v="CLICC Chromebook"/>
    <s v="1 Week"/>
    <s v="ITS MacBook 99"/>
  </r>
  <r>
    <d v="2023-02-17T00:00:00"/>
    <d v="1899-12-30T08:54:27"/>
    <d v="2023-02-17T00:00:00"/>
    <d v="1899-12-30T09:33:54"/>
    <d v="2023-02-24T00:00:00"/>
    <s v="CBK254"/>
    <x v="0"/>
    <x v="0"/>
    <x v="0"/>
    <n v="-1"/>
    <s v="UCLA Undergrad"/>
    <s v="Default Circulation Desk"/>
    <s v="CLICC Chromebook"/>
    <s v="1 Week"/>
    <s v="CBK-CLICC-05"/>
  </r>
  <r>
    <d v="2023-02-17T00:00:00"/>
    <d v="1899-12-30T08:56:04"/>
    <d v="2023-02-17T00:00:00"/>
    <d v="1899-12-30T09:53:52"/>
    <d v="2023-02-17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7T00:00:00"/>
    <d v="1899-12-30T09:17:58"/>
    <d v="2023-02-27T00:00:00"/>
    <d v="1899-12-30T14:06:59"/>
    <d v="2023-02-24T00:00:00"/>
    <s v="CLICC-MM-009"/>
    <x v="4"/>
    <x v="3"/>
    <x v="0"/>
    <n v="-1"/>
    <s v="UCLA Graduate"/>
    <s v="CLICC Circ Desk"/>
    <s v="CLICC Chromebook"/>
    <s v="1 Week"/>
    <m/>
  </r>
  <r>
    <d v="2023-02-17T00:00:00"/>
    <d v="1899-12-30T09:18:45"/>
    <d v="2023-02-17T00:00:00"/>
    <d v="1899-12-30T10:12:38"/>
    <d v="2023-02-17T00:00:00"/>
    <s v="UVGA17"/>
    <x v="19"/>
    <x v="18"/>
    <x v="4"/>
    <n v="-1"/>
    <s v="UCLA Undergrad"/>
    <s v="CLICC Circ Desk"/>
    <s v="CLICC Input/Output Adapter"/>
    <s v="CLICC 6 Hour Loan Period"/>
    <m/>
  </r>
  <r>
    <d v="2023-02-17T00:00:00"/>
    <d v="1899-12-30T09:21:10"/>
    <d v="2023-02-17T00:00:00"/>
    <d v="1899-12-30T11:07:44"/>
    <d v="2023-02-17T00:00:00"/>
    <s v="CALC21"/>
    <x v="11"/>
    <x v="10"/>
    <x v="2"/>
    <n v="-1"/>
    <s v="UCLA Undergrad"/>
    <s v="SEL Boelter Circ Desk"/>
    <s v="CLICC Calculator"/>
    <s v="CLICC 6 Hour Loan Period"/>
    <m/>
  </r>
  <r>
    <d v="2023-02-17T00:00:00"/>
    <d v="1899-12-30T09:58:02"/>
    <d v="2023-02-17T00:00:00"/>
    <d v="1899-12-30T17:20:59"/>
    <d v="2023-02-17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17T00:00:00"/>
    <d v="1899-12-30T09:58:23"/>
    <d v="2023-02-17T00:00:00"/>
    <d v="1899-12-30T09:59:29"/>
    <d v="2023-02-17T00:00:00"/>
    <s v="ANKER02"/>
    <x v="21"/>
    <x v="19"/>
    <x v="1"/>
    <n v="-1"/>
    <s v="UCLA Undergrad"/>
    <s v="CLICC Circ Desk"/>
    <s v="CLICC Omnicharge"/>
    <s v="CLICC 6 Hour Loan Period"/>
    <m/>
  </r>
  <r>
    <d v="2023-02-17T00:00:00"/>
    <d v="1899-12-30T09:59:36"/>
    <d v="2023-02-17T00:00:00"/>
    <d v="1899-12-30T17:20:54"/>
    <d v="2023-02-17T00:00:00"/>
    <s v="OMNI38"/>
    <x v="12"/>
    <x v="11"/>
    <x v="1"/>
    <n v="-1"/>
    <s v="UCLA Undergrad"/>
    <s v="CLICC Circ Desk"/>
    <s v="CLICC Omnicharge"/>
    <s v="CLICC 6 Hour Loan Period"/>
    <s v="OMN-YRL-08"/>
  </r>
  <r>
    <d v="2023-02-17T00:00:00"/>
    <d v="1899-12-30T10:01:03"/>
    <d v="2023-02-21T00:00:00"/>
    <d v="1899-12-30T15:35:54"/>
    <d v="2023-02-24T00:00:00"/>
    <s v="CLICC-MM-095"/>
    <x v="4"/>
    <x v="3"/>
    <x v="0"/>
    <n v="-1"/>
    <s v="UCLA Mgmt PhD"/>
    <s v="CLICC Circ Desk"/>
    <s v="CLICC Chromebook"/>
    <s v="1 Week"/>
    <m/>
  </r>
  <r>
    <d v="2023-02-17T00:00:00"/>
    <d v="1899-12-30T10:03:46"/>
    <d v="2023-02-17T00:00:00"/>
    <d v="1899-12-30T17:33:08"/>
    <d v="2023-02-17T00:00:00"/>
    <s v="MACUSBC24"/>
    <x v="5"/>
    <x v="4"/>
    <x v="1"/>
    <n v="-1"/>
    <s v="UCLA Graduate"/>
    <s v="CLICC Circ Desk"/>
    <s v="CLICC Laptop Charger"/>
    <s v="CLICC 6 Hour Loan Period"/>
    <s v="USBC-POW-07"/>
  </r>
  <r>
    <d v="2023-02-17T00:00:00"/>
    <d v="1899-12-30T10:14:28"/>
    <d v="2023-02-21T00:00:00"/>
    <d v="1899-12-30T09:10:43"/>
    <d v="2023-02-24T00:00:00"/>
    <s v="CLICC-ML-0023"/>
    <x v="3"/>
    <x v="1"/>
    <x v="0"/>
    <n v="-1"/>
    <s v="UCLA Undergrad"/>
    <s v="CLICC Circ Desk"/>
    <s v="CLICC Chromebook"/>
    <s v="1 Week"/>
    <s v="ITS MacBook 140"/>
  </r>
  <r>
    <d v="2023-02-17T00:00:00"/>
    <d v="1899-12-30T10:36:00"/>
    <d v="2023-03-03T00:00:00"/>
    <d v="1899-12-30T16:23:19"/>
    <d v="2023-03-03T00:00:00"/>
    <s v="CLICC-MM-068"/>
    <x v="4"/>
    <x v="3"/>
    <x v="0"/>
    <n v="-1"/>
    <s v="UCLA Undergrad"/>
    <s v="CLICC Circ Desk"/>
    <s v="CLICC Chromebook"/>
    <s v="1 Week"/>
    <m/>
  </r>
  <r>
    <d v="2023-02-17T00:00:00"/>
    <d v="1899-12-30T10:46:00"/>
    <d v="2023-02-21T00:00:00"/>
    <d v="1899-12-30T09:56:45"/>
    <d v="2023-02-24T00:00:00"/>
    <s v="MP064"/>
    <x v="1"/>
    <x v="1"/>
    <x v="0"/>
    <n v="-1"/>
    <s v="UCLA Undergrad"/>
    <s v="CLICC Circ Desk"/>
    <s v="CLICC Chromebook"/>
    <s v="1 Week"/>
    <s v="ML-POW-03"/>
  </r>
  <r>
    <d v="2023-02-17T00:00:00"/>
    <d v="1899-12-30T10:57:04"/>
    <d v="2023-03-01T00:00:00"/>
    <d v="1899-12-30T12:07:11"/>
    <d v="2023-02-24T00:00:00"/>
    <s v="HP163"/>
    <x v="2"/>
    <x v="2"/>
    <x v="0"/>
    <n v="-1"/>
    <s v="UCLA Undergrad"/>
    <s v="CLICC Circ Desk"/>
    <s v="CLICC Chromebook"/>
    <s v="1 Week"/>
    <s v="WL-LAB-12"/>
  </r>
  <r>
    <d v="2023-02-17T00:00:00"/>
    <d v="1899-12-30T10:57:55"/>
    <d v="2023-02-23T00:00:00"/>
    <d v="1899-12-30T08:00:00"/>
    <d v="2023-02-24T00:00:00"/>
    <s v="CBK236"/>
    <x v="0"/>
    <x v="0"/>
    <x v="0"/>
    <n v="-1"/>
    <s v="UCLA Undergrad"/>
    <s v="Biomed Circ Desk"/>
    <s v="CLICC Chromebook"/>
    <s v="1 Week"/>
    <s v="CBK-GEO-07"/>
  </r>
  <r>
    <d v="2023-02-17T00:00:00"/>
    <d v="1899-12-30T11:03:33"/>
    <d v="2023-02-17T00:00:00"/>
    <d v="1899-12-30T16:57:31"/>
    <d v="2023-02-17T00:00:00"/>
    <s v="HDST07"/>
    <x v="6"/>
    <x v="5"/>
    <x v="2"/>
    <n v="-1"/>
    <s v="UCLA Undergrad"/>
    <s v="CLICC Circ Desk"/>
    <s v="CLICC Headset"/>
    <s v="CLICC 6 Hour Loan Period"/>
    <s v="HDS-YRL-01"/>
  </r>
  <r>
    <d v="2023-02-17T00:00:00"/>
    <d v="1899-12-30T11:05:26"/>
    <d v="2023-02-23T00:00:00"/>
    <d v="1899-12-30T12:58:55"/>
    <d v="2023-02-24T00:00:00"/>
    <s v="CLICC-ML-0032"/>
    <x v="3"/>
    <x v="1"/>
    <x v="0"/>
    <n v="-1"/>
    <s v="UCLA Graduate"/>
    <s v="CLICC Circ Desk"/>
    <s v="CLICC Chromebook"/>
    <s v="1 Week"/>
    <s v="ITS MacBook 123"/>
  </r>
  <r>
    <d v="2023-02-17T00:00:00"/>
    <d v="1899-12-30T11:08:36"/>
    <d v="2023-02-22T00:00:00"/>
    <d v="1899-12-30T15:34:15"/>
    <d v="2023-02-24T00:00:00"/>
    <s v="MP075"/>
    <x v="1"/>
    <x v="1"/>
    <x v="0"/>
    <n v="-1"/>
    <s v="UCLA Undergrad"/>
    <s v="CLICC Circ Desk"/>
    <s v="CLICC Chromebook"/>
    <s v="1 Week"/>
    <s v="ML-POW-14"/>
  </r>
  <r>
    <d v="2023-02-17T00:00:00"/>
    <d v="1899-12-30T11:09:55"/>
    <d v="2023-03-02T00:00:00"/>
    <d v="1899-12-30T14:59:03"/>
    <d v="2023-03-02T00:00:00"/>
    <s v="HP-062"/>
    <x v="2"/>
    <x v="2"/>
    <x v="0"/>
    <n v="-1"/>
    <s v="UCLA Graduate"/>
    <s v="CLICC Circ Desk"/>
    <s v="CLICC Chromebook"/>
    <s v="1 Week"/>
    <s v="WL-YRL-12"/>
  </r>
  <r>
    <d v="2023-02-17T00:00:00"/>
    <d v="1899-12-30T11:14:11"/>
    <d v="2023-03-03T00:00:00"/>
    <d v="1899-12-30T16:59:25"/>
    <d v="2023-03-03T00:00:00"/>
    <s v="CLICC-MM-087"/>
    <x v="4"/>
    <x v="3"/>
    <x v="0"/>
    <n v="-1"/>
    <s v="UCLA Undergrad"/>
    <s v="CLICC Circ Desk"/>
    <s v="CLICC Chromebook"/>
    <s v="1 Week"/>
    <n v="2022"/>
  </r>
  <r>
    <d v="2023-02-17T00:00:00"/>
    <d v="1899-12-30T11:14:45"/>
    <d v="2023-02-17T00:00:00"/>
    <d v="1899-12-30T17:32:08"/>
    <d v="2023-02-17T00:00:00"/>
    <s v="WALLADPT41"/>
    <x v="8"/>
    <x v="7"/>
    <x v="1"/>
    <n v="-1"/>
    <s v="UCLA Graduate"/>
    <s v="CLICC Circ Desk"/>
    <s v="CLICC USB Wall Adapter"/>
    <s v="CLICC 6 Hour Loan Period"/>
    <m/>
  </r>
  <r>
    <d v="2023-02-17T00:00:00"/>
    <d v="1899-12-30T11:14:49"/>
    <d v="2023-02-17T00:00:00"/>
    <d v="1899-12-30T17:32:16"/>
    <d v="2023-02-17T00:00:00"/>
    <s v="IPHONE34"/>
    <x v="9"/>
    <x v="8"/>
    <x v="1"/>
    <n v="-1"/>
    <s v="UCLA Graduate"/>
    <s v="CLICC Circ Desk"/>
    <s v="CLICC Phone Cable"/>
    <s v="CLICC 6 Hour Loan Period"/>
    <s v="IPH-YRL-10"/>
  </r>
  <r>
    <d v="2023-02-17T00:00:00"/>
    <d v="1899-12-30T11:48:31"/>
    <d v="2023-02-17T00:00:00"/>
    <d v="1899-12-30T13:00:06"/>
    <d v="2023-02-24T00:00:00"/>
    <s v="CBK208"/>
    <x v="0"/>
    <x v="0"/>
    <x v="0"/>
    <n v="-1"/>
    <s v="UCLA Undergrad"/>
    <s v="Biomed Circ Desk"/>
    <s v="CLICC Chromebook"/>
    <s v="1 Week"/>
    <s v="CBK-BIO-19"/>
  </r>
  <r>
    <d v="2023-02-17T00:00:00"/>
    <d v="1899-12-30T11:49:02"/>
    <d v="2023-02-22T00:00:00"/>
    <d v="1899-12-30T15:04:33"/>
    <d v="2023-02-24T00:00:00"/>
    <s v="CBK211"/>
    <x v="0"/>
    <x v="0"/>
    <x v="0"/>
    <n v="-1"/>
    <s v="UCLA Staff"/>
    <s v="SEL Boelter Circ Desk"/>
    <s v="CLICC Chromebook"/>
    <s v="1 Week"/>
    <s v="CBK-BOE-02"/>
  </r>
  <r>
    <d v="2023-02-17T00:00:00"/>
    <d v="1899-12-30T12:00:34"/>
    <d v="2023-02-17T00:00:00"/>
    <d v="1899-12-30T14:04:52"/>
    <d v="2023-02-24T00:00:00"/>
    <s v="CBK192"/>
    <x v="0"/>
    <x v="0"/>
    <x v="0"/>
    <n v="-1"/>
    <s v="UCLA Undergrad"/>
    <s v="Biomed Circ Desk"/>
    <s v="CLICC Chromebook"/>
    <s v="1 Week"/>
    <s v="CBK-BIO-03"/>
  </r>
  <r>
    <d v="2023-02-17T00:00:00"/>
    <d v="1899-12-30T12:03:56"/>
    <d v="2023-02-17T00:00:00"/>
    <d v="1899-12-30T12:55:56"/>
    <d v="2023-02-17T00:00:00"/>
    <s v="HPUSBC06"/>
    <x v="14"/>
    <x v="13"/>
    <x v="1"/>
    <n v="-1"/>
    <s v="UCLA Undergrad"/>
    <s v="SEL Boelter Circ Desk"/>
    <s v="CLICC Laptop Charger"/>
    <s v="CLICC 6 Hour Loan Period"/>
    <m/>
  </r>
  <r>
    <d v="2023-02-17T00:00:00"/>
    <d v="1899-12-30T12:23:10"/>
    <d v="2023-02-17T00:00:00"/>
    <d v="1899-12-30T14:21:33"/>
    <d v="2023-02-17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17T00:00:00"/>
    <d v="1899-12-30T12:23:15"/>
    <d v="2023-02-17T00:00:00"/>
    <d v="1899-12-30T14:21:37"/>
    <d v="2023-02-17T00:00:00"/>
    <s v="HPUSBC12"/>
    <x v="14"/>
    <x v="13"/>
    <x v="1"/>
    <n v="-1"/>
    <s v="UCLA Undergrad"/>
    <s v="SEL Boelter Circ Desk"/>
    <s v="CLICC Laptop Charger"/>
    <s v="CLICC 6 Hour Loan Period"/>
    <m/>
  </r>
  <r>
    <d v="2023-02-17T00:00:00"/>
    <d v="1899-12-30T12:32:39"/>
    <d v="2023-02-17T00:00:00"/>
    <d v="1899-12-30T14:32:09"/>
    <d v="2023-02-1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7T00:00:00"/>
    <d v="1899-12-30T12:34:20"/>
    <d v="2023-02-22T00:00:00"/>
    <d v="1899-12-30T11:59:47"/>
    <d v="2023-02-17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7T00:00:00"/>
    <d v="1899-12-30T12:48:35"/>
    <d v="2023-02-17T00:00:00"/>
    <d v="1899-12-30T13:53:05"/>
    <d v="2023-02-17T00:00:00"/>
    <s v="MACUSBC08"/>
    <x v="5"/>
    <x v="4"/>
    <x v="1"/>
    <n v="-1"/>
    <s v="UCLA Graduate"/>
    <s v="CLICC Circ Desk"/>
    <s v="CLICC Laptop Charger"/>
    <s v="CLICC 6 Hour Loan Period"/>
    <s v="USBC-YRL-04"/>
  </r>
  <r>
    <d v="2023-02-17T00:00:00"/>
    <d v="1899-12-30T12:51:04"/>
    <d v="2023-02-17T00:00:00"/>
    <d v="1899-12-30T13:41:15"/>
    <d v="2023-02-17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2-17T00:00:00"/>
    <d v="1899-12-30T12:53:15"/>
    <d v="2023-03-02T00:00:00"/>
    <d v="1899-12-30T13:59:29"/>
    <d v="2023-03-03T00:00:00"/>
    <s v="HP004"/>
    <x v="2"/>
    <x v="2"/>
    <x v="0"/>
    <n v="-1"/>
    <s v="UCLA Undergrad"/>
    <s v="CLICC Circ Desk"/>
    <s v="CLICC Chromebook"/>
    <s v="1 Week"/>
    <s v="WL-BIO-04"/>
  </r>
  <r>
    <d v="2023-02-17T00:00:00"/>
    <d v="1899-12-30T12:59:51"/>
    <d v="2023-02-19T00:00:00"/>
    <d v="1899-12-30T14:46:10"/>
    <d v="2023-02-24T00:00:00"/>
    <s v="CLICC-ML-0140"/>
    <x v="3"/>
    <x v="1"/>
    <x v="0"/>
    <n v="-1"/>
    <s v="UCLA Undergrad"/>
    <s v="CLICC Circ Desk"/>
    <s v="CLICC Chromebook"/>
    <s v="1 Week"/>
    <s v="ITS MacBook 80"/>
  </r>
  <r>
    <d v="2023-02-17T00:00:00"/>
    <d v="1899-12-30T13:07:16"/>
    <d v="2023-02-17T00:00:00"/>
    <d v="1899-12-30T13:53:26"/>
    <d v="2023-02-17T00:00:00"/>
    <s v="OMNI34"/>
    <x v="12"/>
    <x v="11"/>
    <x v="1"/>
    <n v="-1"/>
    <s v="UCLA Undergrad"/>
    <s v="CLICC Circ Desk"/>
    <s v="CLICC Omnicharge"/>
    <s v="CLICC 6 Hour Loan Period"/>
    <s v="OMN-YRL-04"/>
  </r>
  <r>
    <d v="2023-02-17T00:00:00"/>
    <d v="1899-12-30T13:19:27"/>
    <d v="2023-02-17T00:00:00"/>
    <d v="1899-12-30T16:15:41"/>
    <d v="2023-02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7T00:00:00"/>
    <d v="1899-12-30T13:29:58"/>
    <d v="2023-02-17T00:00:00"/>
    <d v="1899-12-30T16:41:33"/>
    <d v="2023-02-17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17T00:00:00"/>
    <d v="1899-12-30T13:33:48"/>
    <d v="2023-02-24T00:00:00"/>
    <d v="1899-12-30T11:35:56"/>
    <d v="2023-02-24T00:00:00"/>
    <s v="CBK203"/>
    <x v="0"/>
    <x v="0"/>
    <x v="0"/>
    <n v="-1"/>
    <s v="UCLA Graduate"/>
    <s v="Biomed Circ Desk"/>
    <s v="CLICC Chromebook"/>
    <s v="1 Week"/>
    <s v="CBK-BIO-14"/>
  </r>
  <r>
    <d v="2023-02-17T00:00:00"/>
    <d v="1899-12-30T13:45:45"/>
    <d v="2023-02-22T00:00:00"/>
    <d v="1899-12-30T11:22:10"/>
    <d v="2023-02-24T00:00:00"/>
    <s v="CBK071"/>
    <x v="0"/>
    <x v="0"/>
    <x v="0"/>
    <n v="-1"/>
    <s v="UCLA Undergrad"/>
    <s v="CLICC Circ Desk"/>
    <s v="CLICC Chromebook"/>
    <s v="1 Week"/>
    <s v="CLTL-02"/>
  </r>
  <r>
    <d v="2023-02-17T00:00:00"/>
    <d v="1899-12-30T13:52:31"/>
    <d v="2023-02-23T00:00:00"/>
    <d v="1899-12-30T12:45:38"/>
    <d v="2023-02-24T00:00:00"/>
    <s v="CLICC-ML-2052"/>
    <x v="3"/>
    <x v="1"/>
    <x v="0"/>
    <n v="-1"/>
    <s v="UCLA Graduate"/>
    <s v="CLICC Circ Desk"/>
    <s v="CLICC Chromebook"/>
    <s v="1 Week"/>
    <s v="CLICC-ML-2052"/>
  </r>
  <r>
    <d v="2023-02-17T00:00:00"/>
    <d v="1899-12-30T13:53:38"/>
    <d v="2023-03-06T00:00:00"/>
    <d v="1899-12-30T16:59:22"/>
    <d v="2023-03-03T00:00:00"/>
    <s v="MP088"/>
    <x v="1"/>
    <x v="1"/>
    <x v="0"/>
    <n v="-1"/>
    <s v="UCLA Graduate"/>
    <s v="CLICC Circ Desk"/>
    <s v="CLICC Chromebook"/>
    <s v="1 Week"/>
    <s v="ML-CLA-06"/>
  </r>
  <r>
    <d v="2023-02-17T00:00:00"/>
    <d v="1899-12-30T13:54:53"/>
    <d v="2023-02-17T00:00:00"/>
    <d v="1899-12-30T14:18:53"/>
    <d v="2023-02-24T00:00:00"/>
    <s v="CBK199"/>
    <x v="0"/>
    <x v="0"/>
    <x v="0"/>
    <n v="-1"/>
    <s v="UCLA Graduate"/>
    <s v="Biomed Circ Desk"/>
    <s v="CLICC Chromebook"/>
    <s v="1 Week"/>
    <s v="CBK-BIO-10"/>
  </r>
  <r>
    <d v="2023-02-17T00:00:00"/>
    <d v="1899-12-30T13:56:12"/>
    <d v="2023-02-17T00:00:00"/>
    <d v="1899-12-30T13:56:35"/>
    <d v="2023-02-24T00:00:00"/>
    <s v="CLICC-ML-2087"/>
    <x v="3"/>
    <x v="1"/>
    <x v="0"/>
    <n v="-1"/>
    <s v="UCLA Undergrad"/>
    <s v="CLICC Circ Desk"/>
    <s v="CLICC Chromebook"/>
    <s v="1 Week"/>
    <s v="CLICC-ML-2087"/>
  </r>
  <r>
    <d v="2023-02-17T00:00:00"/>
    <d v="1899-12-30T13:56:58"/>
    <d v="2023-02-21T00:00:00"/>
    <d v="1899-12-30T11:01:53"/>
    <d v="2023-02-24T00:00:00"/>
    <s v="MP172"/>
    <x v="1"/>
    <x v="1"/>
    <x v="0"/>
    <n v="-1"/>
    <s v="UCLA Undergrad"/>
    <s v="CLICC Circ Desk"/>
    <s v="CLICC Chromebook"/>
    <s v="1 Week"/>
    <s v="ML-CMM-12"/>
  </r>
  <r>
    <d v="2023-02-17T00:00:00"/>
    <d v="1899-12-30T14:00:59"/>
    <d v="2023-02-27T00:00:00"/>
    <d v="1899-12-30T15:47:56"/>
    <d v="2023-02-24T00:00:00"/>
    <s v="MP163"/>
    <x v="1"/>
    <x v="1"/>
    <x v="0"/>
    <n v="-1"/>
    <s v="UCLA Graduate"/>
    <s v="CLICC Circ Desk"/>
    <s v="CLICC Chromebook"/>
    <s v="1 Week"/>
    <s v="ML-CMM-03"/>
  </r>
  <r>
    <d v="2023-02-17T00:00:00"/>
    <d v="1899-12-30T14:01:38"/>
    <d v="2023-02-17T00:00:00"/>
    <d v="1899-12-30T17:31:33"/>
    <d v="2023-02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7T00:00:00"/>
    <d v="1899-12-30T14:01:55"/>
    <d v="2023-02-17T00:00:00"/>
    <d v="1899-12-30T17:31:41"/>
    <d v="2023-02-17T00:00:00"/>
    <s v="WALLADPT47"/>
    <x v="8"/>
    <x v="7"/>
    <x v="1"/>
    <n v="-1"/>
    <s v="UCLA Undergrad"/>
    <s v="CLICC Circ Desk"/>
    <s v="CLICC USB Wall Adapter"/>
    <s v="CLICC 6 Hour Loan Period"/>
    <m/>
  </r>
  <r>
    <d v="2023-02-17T00:00:00"/>
    <d v="1899-12-30T14:01:59"/>
    <d v="2023-02-17T00:00:00"/>
    <d v="1899-12-30T17:31:48"/>
    <d v="2023-02-17T00:00:00"/>
    <s v="IPHONE52"/>
    <x v="9"/>
    <x v="8"/>
    <x v="1"/>
    <n v="-1"/>
    <s v="UCLA Undergrad"/>
    <s v="CLICC Circ Desk"/>
    <s v="CLICC Phone Cable"/>
    <s v="CLICC 6 Hour Loan Period"/>
    <s v="IPH-POW-08"/>
  </r>
  <r>
    <d v="2023-02-17T00:00:00"/>
    <d v="1899-12-30T14:04:45"/>
    <d v="2023-02-17T00:00:00"/>
    <d v="1899-12-30T15:40:43"/>
    <d v="2023-02-17T00:00:00"/>
    <s v="IPHONE35"/>
    <x v="9"/>
    <x v="8"/>
    <x v="1"/>
    <n v="-1"/>
    <s v="UCLA Undergrad"/>
    <s v="CLICC Circ Desk"/>
    <s v="CLICC Phone Cable"/>
    <s v="CLICC 6 Hour Loan Period"/>
    <s v="IPH-YRL-11"/>
  </r>
  <r>
    <d v="2023-02-17T00:00:00"/>
    <d v="1899-12-30T14:04:50"/>
    <d v="2023-02-17T00:00:00"/>
    <d v="1899-12-30T15:40:46"/>
    <d v="2023-02-17T00:00:00"/>
    <s v="OMNI39"/>
    <x v="12"/>
    <x v="11"/>
    <x v="1"/>
    <n v="-1"/>
    <s v="UCLA Undergrad"/>
    <s v="CLICC Circ Desk"/>
    <s v="CLICC Omnicharge"/>
    <s v="CLICC 6 Hour Loan Period"/>
    <s v="OMN-YRL-09"/>
  </r>
  <r>
    <d v="2023-02-17T00:00:00"/>
    <d v="1899-12-30T14:10:39"/>
    <d v="2023-02-17T00:00:00"/>
    <d v="1899-12-30T17:50:48"/>
    <d v="2023-02-17T00:00:00"/>
    <s v="IPHONE54"/>
    <x v="9"/>
    <x v="8"/>
    <x v="1"/>
    <n v="-1"/>
    <s v="UCLA Graduate"/>
    <s v="CLICC Circ Desk"/>
    <s v="CLICC Phone Cable"/>
    <s v="CLICC 6 Hour Loan Period"/>
    <s v="IPH-POW-10"/>
  </r>
  <r>
    <d v="2023-02-17T00:00:00"/>
    <d v="1899-12-30T14:13:26"/>
    <d v="2023-02-17T00:00:00"/>
    <d v="1899-12-30T17:49:44"/>
    <d v="2023-02-17T00:00:00"/>
    <s v="HPUSBC06"/>
    <x v="14"/>
    <x v="13"/>
    <x v="1"/>
    <n v="-1"/>
    <s v="UCLA Graduate"/>
    <s v="SEL Boelter Circ Desk"/>
    <s v="CLICC Laptop Charger"/>
    <s v="CLICC 6 Hour Loan Period"/>
    <m/>
  </r>
  <r>
    <d v="2023-02-17T00:00:00"/>
    <d v="1899-12-30T14:13:36"/>
    <d v="2023-03-03T00:00:00"/>
    <d v="1899-12-30T16:19:37"/>
    <d v="2023-03-03T00:00:00"/>
    <s v="CLICC-MM-062"/>
    <x v="4"/>
    <x v="3"/>
    <x v="0"/>
    <n v="-1"/>
    <s v="UCLA Graduate"/>
    <s v="CLICC Circ Desk"/>
    <s v="CLICC Chromebook"/>
    <s v="1 Week"/>
    <m/>
  </r>
  <r>
    <d v="2023-02-17T00:00:00"/>
    <d v="1899-12-30T14:15:54"/>
    <d v="2023-03-08T00:00:00"/>
    <d v="1899-12-30T13:38:42"/>
    <d v="2023-03-03T00:00:00"/>
    <s v="CLICC-ML-0028"/>
    <x v="3"/>
    <x v="1"/>
    <x v="0"/>
    <n v="-1"/>
    <s v="UCLA Undergrad"/>
    <s v="CLICC Circ Desk"/>
    <s v="CLICC Chromebook"/>
    <s v="1 Week"/>
    <s v="ITS MacBook 38"/>
  </r>
  <r>
    <d v="2023-02-17T00:00:00"/>
    <d v="1899-12-30T14:17:57"/>
    <d v="2023-02-17T00:00:00"/>
    <d v="1899-12-30T15:38:45"/>
    <d v="2023-02-17T00:00:00"/>
    <s v="HDST11"/>
    <x v="6"/>
    <x v="5"/>
    <x v="2"/>
    <n v="-1"/>
    <s v="UCLA Graduate"/>
    <s v="CLICC Circ Desk"/>
    <s v="CLICC Headset"/>
    <s v="CLICC 6 Hour Loan Period"/>
    <s v="HDS-YRL-05"/>
  </r>
  <r>
    <d v="2023-02-17T00:00:00"/>
    <d v="1899-12-30T14:21:28"/>
    <d v="2023-02-24T00:00:00"/>
    <d v="1899-12-30T12:44:12"/>
    <d v="2023-02-24T00:00:00"/>
    <s v="CBK215"/>
    <x v="0"/>
    <x v="0"/>
    <x v="0"/>
    <n v="-1"/>
    <s v="UCLA Staff"/>
    <s v="SEL Boelter Circ Desk"/>
    <s v="CLICC Chromebook"/>
    <s v="1 Week"/>
    <s v="CBK-BOE-06"/>
  </r>
  <r>
    <d v="2023-02-17T00:00:00"/>
    <d v="1899-12-30T14:24:00"/>
    <d v="2023-02-17T00:00:00"/>
    <d v="1899-12-30T16:00:53"/>
    <d v="2023-02-17T00:00:00"/>
    <s v="WALLADPT49"/>
    <x v="8"/>
    <x v="7"/>
    <x v="1"/>
    <n v="-1"/>
    <s v="UCLA Undergrad"/>
    <s v="CLICC Circ Desk"/>
    <s v="CLICC USB Wall Adapter"/>
    <s v="CLICC 6 Hour Loan Period"/>
    <m/>
  </r>
  <r>
    <d v="2023-02-17T00:00:00"/>
    <d v="1899-12-30T14:24:06"/>
    <d v="2023-02-17T00:00:00"/>
    <d v="1899-12-30T16:00:56"/>
    <d v="2023-02-17T00:00:00"/>
    <s v="IPHONE44"/>
    <x v="9"/>
    <x v="8"/>
    <x v="1"/>
    <n v="-1"/>
    <s v="UCLA Undergrad"/>
    <s v="CLICC Circ Desk"/>
    <s v="CLICC Phone Cable"/>
    <s v="CLICC 6 Hour Loan Period"/>
    <m/>
  </r>
  <r>
    <d v="2023-02-17T00:00:00"/>
    <d v="1899-12-30T14:33:16"/>
    <d v="2023-02-17T00:00:00"/>
    <d v="1899-12-30T15:03:25"/>
    <d v="2023-02-17T00:00:00"/>
    <s v="WALLADPT29"/>
    <x v="8"/>
    <x v="7"/>
    <x v="1"/>
    <n v="-1"/>
    <s v="UCLA Undergrad"/>
    <s v="CLICC Circ Desk"/>
    <s v="CLICC USB Wall Adapter"/>
    <s v="CLICC 6 Hour Loan Period"/>
    <m/>
  </r>
  <r>
    <d v="2023-02-17T00:00:00"/>
    <d v="1899-12-30T14:33:21"/>
    <d v="2023-02-17T00:00:00"/>
    <d v="1899-12-30T15:03:29"/>
    <d v="2023-02-17T00:00:00"/>
    <s v="IPHONE32"/>
    <x v="9"/>
    <x v="8"/>
    <x v="1"/>
    <n v="-1"/>
    <s v="UCLA Undergrad"/>
    <s v="CLICC Circ Desk"/>
    <s v="CLICC Phone Cable"/>
    <s v="CLICC 6 Hour Loan Period"/>
    <s v="IPH-YRL-08"/>
  </r>
  <r>
    <d v="2023-02-17T00:00:00"/>
    <d v="1899-12-30T14:56:10"/>
    <d v="2023-03-03T00:00:00"/>
    <d v="1899-12-30T09:39:52"/>
    <d v="2023-03-03T00:00:00"/>
    <s v="CLICC-ML-2036"/>
    <x v="3"/>
    <x v="1"/>
    <x v="0"/>
    <n v="-1"/>
    <s v="UCLA Graduate"/>
    <s v="CLICC Circ Desk"/>
    <s v="CLICC Chromebook"/>
    <s v="1 Week"/>
    <s v="CLICC-ML-2036"/>
  </r>
  <r>
    <d v="2023-02-17T00:00:00"/>
    <d v="1899-12-30T15:25:02"/>
    <d v="2023-02-17T00:00:00"/>
    <d v="1899-12-30T17:50:19"/>
    <d v="2023-02-17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7T00:00:00"/>
    <d v="1899-12-30T15:26:32"/>
    <d v="2023-02-17T00:00:00"/>
    <d v="1899-12-30T17:56:47"/>
    <d v="2023-02-17T00:00:00"/>
    <s v="HDST10"/>
    <x v="6"/>
    <x v="5"/>
    <x v="2"/>
    <n v="-1"/>
    <s v="UCLA Undergrad"/>
    <s v="CLICC Circ Desk"/>
    <s v="CLICC Headset"/>
    <s v="CLICC 6 Hour Loan Period"/>
    <s v="HDS-YRL-04"/>
  </r>
  <r>
    <d v="2023-02-17T00:00:00"/>
    <d v="1899-12-30T15:32:22"/>
    <d v="2023-03-14T00:00:00"/>
    <d v="1899-12-30T18:28:32"/>
    <d v="2023-02-24T00:00:00"/>
    <s v="CLICC-MM-0017"/>
    <x v="4"/>
    <x v="3"/>
    <x v="0"/>
    <n v="-1"/>
    <s v="UCLA Graduate"/>
    <s v="CLICC Circ Desk"/>
    <s v="CLICC Chromebook"/>
    <s v="1 Week"/>
    <s v="ITS iPad 127"/>
  </r>
  <r>
    <d v="2023-02-17T00:00:00"/>
    <d v="1899-12-30T15:36:36"/>
    <d v="2023-03-14T00:00:00"/>
    <d v="1899-12-30T15:04:25"/>
    <d v="2023-02-24T00:00:00"/>
    <s v="CBK319"/>
    <x v="0"/>
    <x v="0"/>
    <x v="0"/>
    <n v="-1"/>
    <s v="UCLA Graduate"/>
    <s v="Default Circulation Desk"/>
    <s v="CLICC Chromebook"/>
    <s v="1 Week"/>
    <s v="CBK-CLICC-70"/>
  </r>
  <r>
    <d v="2023-02-17T00:00:00"/>
    <d v="1899-12-30T15:38:35"/>
    <d v="2023-03-07T00:00:00"/>
    <d v="1899-12-30T19:34:34"/>
    <d v="2023-02-17T00:00:00"/>
    <s v="HDST15"/>
    <x v="6"/>
    <x v="5"/>
    <x v="2"/>
    <n v="-1"/>
    <s v="UCLA Graduate"/>
    <s v="CLICC Circ Desk"/>
    <s v="CLICC Headset"/>
    <s v="CLICC 6 Hour Loan Period"/>
    <s v="HDS-POW-04"/>
  </r>
  <r>
    <d v="2023-02-17T00:00:00"/>
    <d v="1899-12-30T15:41:46"/>
    <d v="2023-02-24T00:00:00"/>
    <d v="1899-12-30T10:25:21"/>
    <d v="2023-02-24T00:00:00"/>
    <s v="CBK363"/>
    <x v="0"/>
    <x v="0"/>
    <x v="0"/>
    <n v="-1"/>
    <s v="UCLA Graduate"/>
    <s v="CLICC Circ Desk"/>
    <s v="CLICC Chromebook"/>
    <s v="1 Week"/>
    <s v="CBK-CLICC-114"/>
  </r>
  <r>
    <d v="2023-02-17T00:00:00"/>
    <d v="1899-12-30T15:43:54"/>
    <d v="2023-03-03T00:00:00"/>
    <d v="1899-12-30T17:22:49"/>
    <d v="2023-03-01T00:00:00"/>
    <s v="CLICC-MM-0016"/>
    <x v="4"/>
    <x v="3"/>
    <x v="0"/>
    <n v="-1"/>
    <s v="UCLA Undergrad"/>
    <s v="CLICC Circ Desk"/>
    <s v="CLICC Chromebook"/>
    <s v="1 Week"/>
    <s v="ITS iPad 114"/>
  </r>
  <r>
    <d v="2023-02-17T00:00:00"/>
    <d v="1899-12-30T15:51:08"/>
    <d v="2023-02-17T00:00:00"/>
    <d v="1899-12-30T16:54:12"/>
    <d v="2023-02-17T00:00:00"/>
    <s v="IPHONE02"/>
    <x v="9"/>
    <x v="8"/>
    <x v="1"/>
    <n v="-1"/>
    <s v="UCLA Undergrad"/>
    <s v="Music Circ Desk"/>
    <s v="CLICC Phone Cable"/>
    <s v="CLICC 6 Hour Loan Period"/>
    <s v="IPH-MUS-02"/>
  </r>
  <r>
    <d v="2023-02-17T00:00:00"/>
    <d v="1899-12-30T15:51:24"/>
    <d v="2023-02-17T00:00:00"/>
    <d v="1899-12-30T16:54:15"/>
    <d v="2023-02-17T00:00:00"/>
    <s v="OMNI24"/>
    <x v="12"/>
    <x v="11"/>
    <x v="1"/>
    <n v="-1"/>
    <s v="UCLA Undergrad"/>
    <s v="Music Circ Desk"/>
    <s v="CLICC Omnicharge"/>
    <s v="CLICC 6 Hour Loan Period"/>
    <s v="OMN-MUS-04"/>
  </r>
  <r>
    <d v="2023-02-17T00:00:00"/>
    <d v="1899-12-30T15:55:18"/>
    <d v="2023-02-17T00:00:00"/>
    <d v="1899-12-30T18:36:23"/>
    <d v="2023-02-17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7T00:00:00"/>
    <d v="1899-12-30T15:55:21"/>
    <d v="2023-02-17T00:00:00"/>
    <d v="1899-12-30T18:36:17"/>
    <d v="2023-02-17T00:00:00"/>
    <s v="IPHONE48"/>
    <x v="9"/>
    <x v="8"/>
    <x v="1"/>
    <n v="-1"/>
    <s v="UCLA Undergrad"/>
    <s v="CLICC Circ Desk"/>
    <s v="CLICC Phone Cable"/>
    <s v="CLICC 6 Hour Loan Period"/>
    <s v="IPH-POW-04"/>
  </r>
  <r>
    <d v="2023-02-17T00:00:00"/>
    <d v="1899-12-30T15:55:44"/>
    <d v="2023-02-23T00:00:00"/>
    <d v="1899-12-30T15:54:34"/>
    <d v="2023-02-24T00:00:00"/>
    <s v="CLICC-ML-2088"/>
    <x v="3"/>
    <x v="1"/>
    <x v="0"/>
    <n v="-1"/>
    <s v="UCLA Undergrad"/>
    <s v="CLICC Circ Desk"/>
    <s v="CLICC Chromebook"/>
    <s v="1 Week"/>
    <s v="CLICC-ML-2088"/>
  </r>
  <r>
    <d v="2023-02-17T00:00:00"/>
    <d v="1899-12-30T15:59:48"/>
    <d v="2023-02-17T00:00:00"/>
    <d v="1899-12-30T16:33:32"/>
    <d v="2023-02-24T00:00:00"/>
    <s v="CBK199"/>
    <x v="0"/>
    <x v="0"/>
    <x v="0"/>
    <n v="-1"/>
    <s v="UCLA Graduate"/>
    <s v="Biomed Circ Desk"/>
    <s v="CLICC Chromebook"/>
    <s v="1 Week"/>
    <s v="CBK-BIO-10"/>
  </r>
  <r>
    <d v="2023-02-17T00:00:00"/>
    <d v="1899-12-30T16:11:52"/>
    <d v="2023-02-17T00:00:00"/>
    <d v="1899-12-30T17:16:04"/>
    <d v="2023-02-17T00:00:00"/>
    <s v="WALLADPT45"/>
    <x v="8"/>
    <x v="7"/>
    <x v="1"/>
    <n v="-1"/>
    <s v="UCLA Undergrad"/>
    <s v="CLICC Circ Desk"/>
    <s v="CLICC USB Wall Adapter"/>
    <s v="CLICC 6 Hour Loan Period"/>
    <m/>
  </r>
  <r>
    <d v="2023-02-17T00:00:00"/>
    <d v="1899-12-30T16:12:00"/>
    <d v="2023-02-17T00:00:00"/>
    <d v="1899-12-30T17:16:13"/>
    <d v="2023-02-17T00:00:00"/>
    <s v="IPHONE44"/>
    <x v="9"/>
    <x v="8"/>
    <x v="1"/>
    <n v="-1"/>
    <s v="UCLA Undergrad"/>
    <s v="CLICC Circ Desk"/>
    <s v="CLICC Phone Cable"/>
    <s v="CLICC 6 Hour Loan Period"/>
    <m/>
  </r>
  <r>
    <d v="2023-02-17T00:00:00"/>
    <d v="1899-12-30T16:13:32"/>
    <d v="2023-02-17T00:00:00"/>
    <d v="1899-12-30T16:58:17"/>
    <d v="2023-02-17T00:00:00"/>
    <s v="MACUSBC07"/>
    <x v="5"/>
    <x v="4"/>
    <x v="1"/>
    <n v="-1"/>
    <s v="UCLA Graduate"/>
    <s v="CLICC Circ Desk"/>
    <s v="CLICC Laptop Charger"/>
    <s v="CLICC 6 Hour Loan Period"/>
    <s v="USBC-YRL-03"/>
  </r>
  <r>
    <d v="2023-02-17T00:00:00"/>
    <d v="1899-12-30T16:50:34"/>
    <d v="2023-02-17T00:00:00"/>
    <d v="1899-12-30T17:37:10"/>
    <d v="2023-02-1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7T00:00:00"/>
    <d v="1899-12-30T17:07:17"/>
    <d v="2023-03-03T00:00:00"/>
    <d v="1899-12-30T15:07:17"/>
    <d v="2023-03-03T00:00:00"/>
    <s v="MP188"/>
    <x v="1"/>
    <x v="1"/>
    <x v="0"/>
    <n v="-1"/>
    <s v="UCLA Undergrad"/>
    <s v="CLICC Circ Desk"/>
    <s v="CLICC Chromebook"/>
    <s v="1 Week"/>
    <s v="ML-LTL-03"/>
  </r>
  <r>
    <d v="2023-02-17T00:00:00"/>
    <d v="1899-12-30T17:39:42"/>
    <d v="2023-02-17T00:00:00"/>
    <d v="1899-12-30T17:57:06"/>
    <d v="2023-02-17T00:00:00"/>
    <s v="IPHONE37"/>
    <x v="9"/>
    <x v="8"/>
    <x v="1"/>
    <n v="-1"/>
    <s v="UCLA Law Grad"/>
    <s v="CLICC Circ Desk"/>
    <s v="CLICC Phone Cable"/>
    <s v="CLICC 6 Hour Loan Period"/>
    <s v="IPH-YRL-13"/>
  </r>
  <r>
    <d v="2023-02-17T00:00:00"/>
    <d v="1899-12-30T17:39:45"/>
    <d v="2023-02-17T00:00:00"/>
    <d v="1899-12-30T17:56:59"/>
    <d v="2023-02-17T00:00:00"/>
    <s v="WALLADPT37"/>
    <x v="8"/>
    <x v="7"/>
    <x v="1"/>
    <n v="-1"/>
    <s v="UCLA Law Grad"/>
    <s v="CLICC Circ Desk"/>
    <s v="CLICC USB Wall Adapter"/>
    <s v="CLICC 6 Hour Loan Period"/>
    <m/>
  </r>
  <r>
    <d v="2023-02-17T00:00:00"/>
    <d v="1899-12-30T17:55:19"/>
    <d v="2023-03-03T00:00:00"/>
    <d v="1899-12-30T17:43:11"/>
    <d v="2023-03-03T00:00:00"/>
    <s v="CLICC-MM-0221"/>
    <x v="4"/>
    <x v="3"/>
    <x v="0"/>
    <n v="-1"/>
    <s v="UCLA Graduate"/>
    <s v="CLICC Circ Desk"/>
    <s v="CLICC Chromebook"/>
    <s v="1 Week"/>
    <s v="ITS iPad 107"/>
  </r>
  <r>
    <d v="2023-02-17T00:00:00"/>
    <d v="1899-12-30T18:42:57"/>
    <d v="2023-02-17T00:00:00"/>
    <d v="1899-12-30T18:56:14"/>
    <d v="2023-02-1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8T00:00:00"/>
    <d v="1899-12-30T13:14:58"/>
    <d v="2023-02-18T00:00:00"/>
    <d v="1899-12-30T14:30:17"/>
    <d v="2023-02-18T00:00:00"/>
    <s v="IPHONE48"/>
    <x v="9"/>
    <x v="8"/>
    <x v="1"/>
    <n v="-1"/>
    <s v="UCLA Graduate"/>
    <s v="CLICC Circ Desk"/>
    <s v="CLICC Phone Cable"/>
    <s v="CLICC 6 Hour Loan Period"/>
    <s v="IPH-POW-04"/>
  </r>
  <r>
    <d v="2023-02-18T00:00:00"/>
    <d v="1899-12-30T13:15:07"/>
    <d v="2023-02-18T00:00:00"/>
    <d v="1899-12-30T14:30:12"/>
    <d v="2023-02-18T00:00:00"/>
    <s v="WALLADPT41"/>
    <x v="8"/>
    <x v="7"/>
    <x v="1"/>
    <n v="-1"/>
    <s v="UCLA Graduate"/>
    <s v="CLICC Circ Desk"/>
    <s v="CLICC USB Wall Adapter"/>
    <s v="CLICC 6 Hour Loan Period"/>
    <m/>
  </r>
  <r>
    <d v="2023-02-19T00:00:00"/>
    <d v="1899-12-30T11:03:47"/>
    <d v="2023-02-19T00:00:00"/>
    <d v="1899-12-30T13:53:41"/>
    <d v="2023-02-26T00:00:00"/>
    <s v="CLICC-ML-0086"/>
    <x v="3"/>
    <x v="1"/>
    <x v="0"/>
    <n v="-1"/>
    <s v="UCLA Graduate"/>
    <s v="CLICC Circ Desk"/>
    <s v="CLICC Chromebook"/>
    <s v="1 Week"/>
    <s v="ITS MacBook 141"/>
  </r>
  <r>
    <d v="2023-02-19T00:00:00"/>
    <d v="1899-12-30T11:37:29"/>
    <d v="2023-03-07T00:00:00"/>
    <d v="1899-12-30T15:38:55"/>
    <d v="2023-03-05T00:00:00"/>
    <s v="CLICC-ML-2067"/>
    <x v="3"/>
    <x v="1"/>
    <x v="0"/>
    <n v="-1"/>
    <s v="UCLA Undergrad"/>
    <s v="CLICC Circ Desk"/>
    <s v="CLICC Chromebook"/>
    <s v="1 Week"/>
    <s v="CLICC-ML-2067"/>
  </r>
  <r>
    <d v="2023-02-19T00:00:00"/>
    <d v="1899-12-30T11:53:30"/>
    <d v="2023-03-03T00:00:00"/>
    <d v="1899-12-30T16:38:52"/>
    <d v="2023-03-04T00:00:00"/>
    <s v="CLICC-MM-0041"/>
    <x v="4"/>
    <x v="3"/>
    <x v="0"/>
    <n v="-1"/>
    <s v="UCLA Undergrad"/>
    <s v="CLICC Circ Desk"/>
    <s v="CLICC Chromebook"/>
    <s v="1 Week"/>
    <s v="ITS iPad 88"/>
  </r>
  <r>
    <d v="2023-02-19T00:00:00"/>
    <d v="1899-12-30T11:55:01"/>
    <d v="2023-02-20T00:00:00"/>
    <d v="1899-12-30T09:06:45"/>
    <d v="2023-02-19T00:00:00"/>
    <s v="UHDMI16"/>
    <x v="15"/>
    <x v="14"/>
    <x v="4"/>
    <n v="-1"/>
    <s v="UCLA Undergrad"/>
    <s v="CLICC Circ Desk"/>
    <s v="CLICC Input/Output Adapter"/>
    <s v="CLICC 6 Hour Loan Period"/>
    <m/>
  </r>
  <r>
    <d v="2023-02-19T00:00:00"/>
    <d v="1899-12-30T12:24:05"/>
    <d v="2023-03-06T00:00:00"/>
    <d v="1899-12-30T13:46:49"/>
    <d v="2023-03-05T00:00:00"/>
    <s v="MP145"/>
    <x v="1"/>
    <x v="1"/>
    <x v="0"/>
    <n v="-1"/>
    <s v="UCLA Graduate"/>
    <s v="CLICC Circ Desk"/>
    <s v="CLICC Chromebook"/>
    <s v="1 Week"/>
    <s v="ML-PC1-21"/>
  </r>
  <r>
    <d v="2023-02-19T00:00:00"/>
    <d v="1899-12-30T13:24:49"/>
    <d v="2023-02-19T00:00:00"/>
    <d v="1899-12-30T19:01:05"/>
    <d v="2023-02-19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2-19T00:00:00"/>
    <d v="1899-12-30T13:24:54"/>
    <d v="2023-02-19T00:00:00"/>
    <d v="1899-12-30T19:00:52"/>
    <d v="2023-02-19T00:00:00"/>
    <s v="IPHONE58"/>
    <x v="9"/>
    <x v="8"/>
    <x v="1"/>
    <n v="-1"/>
    <s v="UCLA Graduate"/>
    <s v="Biomed Circ Desk"/>
    <s v="CLICC Phone Cable"/>
    <s v="CLICC 6 Hour Loan Period"/>
    <s v="IPH-BIO-02"/>
  </r>
  <r>
    <d v="2023-02-19T00:00:00"/>
    <d v="1899-12-30T13:31:13"/>
    <d v="2023-03-04T00:00:00"/>
    <d v="1899-12-30T14:49:58"/>
    <d v="2023-03-04T00:00:00"/>
    <s v="HP161"/>
    <x v="2"/>
    <x v="2"/>
    <x v="0"/>
    <n v="-1"/>
    <s v="UCLA Graduate"/>
    <s v="CLICC Circ Desk"/>
    <s v="CLICC Chromebook"/>
    <s v="1 Week"/>
    <s v="WL-LAB-10"/>
  </r>
  <r>
    <d v="2023-02-19T00:00:00"/>
    <d v="1899-12-30T14:40:41"/>
    <d v="2023-02-26T00:00:00"/>
    <d v="1899-12-30T14:48:25"/>
    <d v="2023-02-26T00:00:00"/>
    <s v="HP052"/>
    <x v="2"/>
    <x v="2"/>
    <x v="0"/>
    <n v="-1"/>
    <s v="UCLA Undergrad"/>
    <s v="CLICC Circ Desk"/>
    <s v="CLICC Chromebook"/>
    <s v="1 Week"/>
    <s v="WL-YRL-02"/>
  </r>
  <r>
    <d v="2023-02-19T00:00:00"/>
    <d v="1899-12-30T14:49:37"/>
    <d v="2023-02-19T00:00:00"/>
    <d v="1899-12-30T14:53:13"/>
    <d v="2023-02-26T00:00:00"/>
    <s v="CLICC-ML-0098"/>
    <x v="3"/>
    <x v="1"/>
    <x v="0"/>
    <n v="-1"/>
    <s v="UCLA Undergrad"/>
    <s v="CLICC Circ Desk"/>
    <s v="CLICC Chromebook"/>
    <s v="1 Week"/>
    <s v="ITS MacBook 161"/>
  </r>
  <r>
    <d v="2023-02-19T00:00:00"/>
    <d v="1899-12-30T14:54:32"/>
    <d v="2023-03-01T00:00:00"/>
    <d v="1899-12-30T12:19:59"/>
    <d v="2023-02-26T00:00:00"/>
    <s v="CLICC-ML-0005"/>
    <x v="3"/>
    <x v="1"/>
    <x v="0"/>
    <n v="-1"/>
    <s v="UCLA Undergrad"/>
    <s v="CLICC Circ Desk"/>
    <s v="CLICC Chromebook"/>
    <s v="1 Week"/>
    <s v="ITS MacBook 109"/>
  </r>
  <r>
    <d v="2023-02-19T00:00:00"/>
    <d v="1899-12-30T19:58:39"/>
    <d v="2023-02-19T00:00:00"/>
    <d v="1899-12-30T20:07:01"/>
    <d v="2023-02-26T00:00:00"/>
    <s v="CBK159"/>
    <x v="0"/>
    <x v="0"/>
    <x v="0"/>
    <n v="-1"/>
    <s v="UCLA Undergrad"/>
    <s v="Default Circulation Desk"/>
    <s v="CLICC Chromebook"/>
    <s v="1 Week"/>
    <s v="CL-BOE-05"/>
  </r>
  <r>
    <d v="2023-02-19T00:00:00"/>
    <d v="1899-12-30T20:08:33"/>
    <d v="2023-02-19T00:00:00"/>
    <d v="1899-12-30T20:09:36"/>
    <d v="2023-02-26T00:00:00"/>
    <s v="CBK114"/>
    <x v="0"/>
    <x v="0"/>
    <x v="0"/>
    <n v="-1"/>
    <s v="UCLA Undergrad"/>
    <s v="Default Circulation Desk"/>
    <s v="CLICC Chromebook"/>
    <s v="1 Week"/>
    <s v="CLTL-10"/>
  </r>
  <r>
    <d v="2023-02-19T00:00:00"/>
    <d v="1899-12-30T20:10:44"/>
    <d v="2023-02-19T00:00:00"/>
    <d v="1899-12-30T20:32:30"/>
    <d v="2023-02-1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2-19T00:00:00"/>
    <d v="1899-12-30T20:35:55"/>
    <d v="2023-02-20T00:00:00"/>
    <d v="1899-12-30T00:04:59"/>
    <d v="2023-02-26T00:00:00"/>
    <s v="CBK157"/>
    <x v="0"/>
    <x v="0"/>
    <x v="0"/>
    <n v="-1"/>
    <s v="UCLA Undergrad"/>
    <s v="Default Circulation Desk"/>
    <s v="CLICC Chromebook"/>
    <s v="1 Week"/>
    <s v="CL-BOE-03"/>
  </r>
  <r>
    <d v="2023-02-19T00:00:00"/>
    <d v="1899-12-30T22:22:47"/>
    <d v="2023-02-19T00:00:00"/>
    <d v="1899-12-30T23:59:41"/>
    <d v="2023-02-19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2-20T00:00:00"/>
    <d v="1899-12-30T10:14:06"/>
    <d v="2023-03-08T00:00:00"/>
    <d v="1899-12-30T17:19:28"/>
    <d v="2023-03-06T00:00:00"/>
    <s v="CLICC-ML-0062"/>
    <x v="3"/>
    <x v="1"/>
    <x v="0"/>
    <n v="-1"/>
    <s v="UCLA Graduate"/>
    <s v="CLICC Circ Desk"/>
    <s v="CLICC Chromebook"/>
    <s v="1 Week"/>
    <s v="ITS MacBook 99"/>
  </r>
  <r>
    <d v="2023-02-20T00:00:00"/>
    <d v="1899-12-30T11:12:45"/>
    <d v="2023-02-20T00:00:00"/>
    <d v="1899-12-30T13:43:34"/>
    <d v="2023-02-20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20T00:00:00"/>
    <d v="1899-12-30T11:12:47"/>
    <d v="2023-02-20T00:00:00"/>
    <d v="1899-12-30T13:43:30"/>
    <d v="2023-02-20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2-20T00:00:00"/>
    <d v="1899-12-30T11:14:59"/>
    <d v="2023-02-20T00:00:00"/>
    <d v="1899-12-30T11:55:02"/>
    <d v="2023-02-20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0T00:00:00"/>
    <d v="1899-12-30T12:11:06"/>
    <d v="2023-03-01T00:00:00"/>
    <d v="1899-12-30T11:29:14"/>
    <d v="2023-02-27T00:00:00"/>
    <s v="CLICC-MM-0225"/>
    <x v="4"/>
    <x v="3"/>
    <x v="0"/>
    <n v="-1"/>
    <s v="UCLA Graduate"/>
    <s v="CLICC Circ Desk"/>
    <s v="CLICC Chromebook"/>
    <s v="1 Week"/>
    <s v="ITS iPad 288"/>
  </r>
  <r>
    <d v="2023-02-20T00:00:00"/>
    <d v="1899-12-30T12:19:00"/>
    <d v="2023-02-20T00:00:00"/>
    <d v="1899-12-30T12:19:10"/>
    <d v="2023-02-27T00:00:00"/>
    <s v="CLICC-ML-0061"/>
    <x v="3"/>
    <x v="1"/>
    <x v="0"/>
    <n v="-1"/>
    <s v="UCLA Undergrad"/>
    <s v="CLICC Circ Desk"/>
    <s v="CLICC Chromebook"/>
    <s v="1 Week"/>
    <s v="ITS MacBook 168"/>
  </r>
  <r>
    <d v="2023-02-20T00:00:00"/>
    <d v="1899-12-30T12:27:50"/>
    <d v="2023-02-20T00:00:00"/>
    <d v="1899-12-30T16:00:10"/>
    <d v="2023-02-20T00:00:00"/>
    <s v="HDST11"/>
    <x v="6"/>
    <x v="5"/>
    <x v="2"/>
    <n v="-1"/>
    <s v="UCLA Undergrad"/>
    <s v="CLICC Circ Desk"/>
    <s v="CLICC Headset"/>
    <s v="CLICC 6 Hour Loan Period"/>
    <s v="HDS-YRL-05"/>
  </r>
  <r>
    <d v="2023-02-20T00:00:00"/>
    <d v="1899-12-30T12:35:14"/>
    <d v="2023-02-20T00:00:00"/>
    <d v="1899-12-30T15:51:05"/>
    <d v="2023-02-27T00:00:00"/>
    <s v="HP155"/>
    <x v="2"/>
    <x v="2"/>
    <x v="0"/>
    <n v="-1"/>
    <s v="UCLA Undergrad"/>
    <s v="CLICC Circ Desk"/>
    <s v="CLICC Chromebook"/>
    <s v="1 Week"/>
    <s v="WL-LAB-04"/>
  </r>
  <r>
    <d v="2023-02-20T00:00:00"/>
    <d v="1899-12-30T13:32:25"/>
    <d v="2023-02-27T00:00:00"/>
    <d v="1899-12-30T13:51:56"/>
    <d v="2023-02-27T00:00:00"/>
    <s v="CLICC-ML-0003"/>
    <x v="3"/>
    <x v="1"/>
    <x v="0"/>
    <n v="-1"/>
    <s v="UCLA Undergrad"/>
    <s v="CLICC Circ Desk"/>
    <s v="CLICC Chromebook"/>
    <s v="1 Week"/>
    <s v="ITS MacBook 3"/>
  </r>
  <r>
    <d v="2023-02-20T00:00:00"/>
    <d v="1899-12-30T13:58:58"/>
    <d v="2023-03-07T00:00:00"/>
    <d v="1899-12-30T10:21:43"/>
    <d v="2023-03-06T00:00:00"/>
    <s v="CLICC-ML-2012"/>
    <x v="3"/>
    <x v="1"/>
    <x v="0"/>
    <n v="-1"/>
    <s v="UCLA Undergrad"/>
    <s v="CLICC Circ Desk"/>
    <s v="CLICC Chromebook"/>
    <s v="1 Week"/>
    <s v="CLICC-ML-2012"/>
  </r>
  <r>
    <d v="2023-02-20T00:00:00"/>
    <d v="1899-12-30T13:59:44"/>
    <d v="2023-02-24T00:00:00"/>
    <d v="1899-12-30T10:58:31"/>
    <d v="2023-02-20T00:00:00"/>
    <s v="HDST10"/>
    <x v="6"/>
    <x v="5"/>
    <x v="2"/>
    <n v="-1"/>
    <s v="UCLA Undergrad"/>
    <s v="CLICC Circ Desk"/>
    <s v="CLICC Headset"/>
    <s v="CLICC 6 Hour Loan Period"/>
    <s v="HDS-YRL-04"/>
  </r>
  <r>
    <d v="2023-02-20T00:00:00"/>
    <d v="1899-12-30T14:12:46"/>
    <d v="2023-03-07T00:00:00"/>
    <d v="1899-12-30T15:34:01"/>
    <d v="2023-03-05T00:00:00"/>
    <s v="CLICC-ML-0093"/>
    <x v="3"/>
    <x v="1"/>
    <x v="0"/>
    <n v="-1"/>
    <s v="UCLA Law Grad"/>
    <s v="CLICC Circ Desk"/>
    <s v="CLICC Chromebook"/>
    <s v="1 Week"/>
    <s v="ITS MacBook 139"/>
  </r>
  <r>
    <d v="2023-02-20T00:00:00"/>
    <d v="1899-12-30T14:47:26"/>
    <m/>
    <m/>
    <d v="2023-02-27T00:00:00"/>
    <s v="MP-032"/>
    <x v="1"/>
    <x v="1"/>
    <x v="0"/>
    <n v="9408453990006530"/>
    <s v="UCLA Graduate"/>
    <s v="CLICC Circ Desk"/>
    <s v="CLICC Chromebook"/>
    <s v="1 Week"/>
    <s v="ML-RC1-11"/>
  </r>
  <r>
    <d v="2023-02-20T00:00:00"/>
    <d v="1899-12-30T15:38:11"/>
    <d v="2023-02-20T00:00:00"/>
    <d v="1899-12-30T15:59:57"/>
    <d v="2023-02-20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2-20T00:00:00"/>
    <d v="1899-12-30T15:44:46"/>
    <d v="2023-03-06T00:00:00"/>
    <d v="1899-12-30T18:57:37"/>
    <d v="2023-03-06T00:00:00"/>
    <s v="MP012"/>
    <x v="1"/>
    <x v="1"/>
    <x v="0"/>
    <n v="-1"/>
    <s v="UCLA Undergrad"/>
    <s v="CLICC Circ Desk"/>
    <s v="CLICC Chromebook"/>
    <s v="1 Week"/>
    <s v="ML-BIO-02"/>
  </r>
  <r>
    <d v="2023-02-20T00:00:00"/>
    <d v="1899-12-30T15:45:58"/>
    <d v="2023-03-06T00:00:00"/>
    <d v="1899-12-30T09:08:10"/>
    <d v="2023-03-06T00:00:00"/>
    <s v="MP015"/>
    <x v="1"/>
    <x v="1"/>
    <x v="0"/>
    <n v="-1"/>
    <s v="UCLA Undergrad"/>
    <s v="CLICC Circ Desk"/>
    <s v="CLICC Chromebook"/>
    <s v="1 Week"/>
    <s v="ML-BIO-05"/>
  </r>
  <r>
    <d v="2023-02-20T00:00:00"/>
    <d v="1899-12-30T16:06:19"/>
    <d v="2023-03-06T00:00:00"/>
    <d v="1899-12-30T14:54:45"/>
    <d v="2023-03-06T00:00:00"/>
    <s v="FAC396"/>
    <x v="20"/>
    <x v="3"/>
    <x v="0"/>
    <n v="-1"/>
    <s v="UCLA Undergrad"/>
    <s v="CLICC Circ Desk"/>
    <s v="CLICC Chromebook"/>
    <s v="1 Week"/>
    <s v="ITS MacBook 96"/>
  </r>
  <r>
    <d v="2023-02-20T00:00:00"/>
    <d v="1899-12-30T16:12:33"/>
    <d v="2023-03-06T00:00:00"/>
    <d v="1899-12-30T15:17:25"/>
    <d v="2023-03-06T00:00:00"/>
    <s v="HP-124"/>
    <x v="2"/>
    <x v="2"/>
    <x v="0"/>
    <n v="-1"/>
    <s v="UCLA Undergrad"/>
    <s v="CLICC Circ Desk"/>
    <s v="CLICC Chromebook"/>
    <s v="1 Week"/>
    <s v="WL-PC2-13"/>
  </r>
  <r>
    <d v="2023-02-20T00:00:00"/>
    <d v="1899-12-30T16:35:43"/>
    <d v="2023-03-11T00:00:00"/>
    <d v="1899-12-30T14:41:58"/>
    <d v="2023-03-06T00:00:00"/>
    <s v="MP003"/>
    <x v="1"/>
    <x v="1"/>
    <x v="0"/>
    <n v="-1"/>
    <s v="UCLA Undergrad"/>
    <s v="CLICC Circ Desk"/>
    <s v="CLICC Chromebook"/>
    <s v="1 Week"/>
    <s v="ML-ART-03"/>
  </r>
  <r>
    <d v="2023-02-20T00:00:00"/>
    <d v="1899-12-30T17:01:10"/>
    <d v="2023-02-27T00:00:00"/>
    <d v="1899-12-30T19:32:51"/>
    <d v="2023-02-27T00:00:00"/>
    <s v="CBK199"/>
    <x v="0"/>
    <x v="0"/>
    <x v="0"/>
    <n v="-1"/>
    <s v="UCLA Graduate"/>
    <s v="Biomed Circ Desk"/>
    <s v="CLICC Chromebook"/>
    <s v="1 Week"/>
    <s v="CBK-BIO-10"/>
  </r>
  <r>
    <d v="2023-02-21T00:00:00"/>
    <d v="1899-12-30T08:05:12"/>
    <d v="2023-02-21T00:00:00"/>
    <d v="1899-12-30T09:12:45"/>
    <d v="2023-02-28T00:00:00"/>
    <s v="CBK253"/>
    <x v="0"/>
    <x v="0"/>
    <x v="0"/>
    <n v="-1"/>
    <s v="UCLA Undergrad"/>
    <s v="Default Circulation Desk"/>
    <s v="CLICC Chromebook"/>
    <s v="1 Week"/>
    <s v="CBK-CLICC-04"/>
  </r>
  <r>
    <d v="2023-02-21T00:00:00"/>
    <d v="1899-12-30T08:07:03"/>
    <d v="2023-02-21T00:00:00"/>
    <d v="1899-12-30T12:45:11"/>
    <d v="2023-02-28T00:00:00"/>
    <s v="CBK018"/>
    <x v="0"/>
    <x v="0"/>
    <x v="0"/>
    <n v="-1"/>
    <s v="UCLA Academic"/>
    <s v="CLICC Circ Desk"/>
    <s v="CLICC Chromebook"/>
    <s v="1 Week"/>
    <s v="CBK-018"/>
  </r>
  <r>
    <d v="2023-02-21T00:00:00"/>
    <d v="1899-12-30T08:22:38"/>
    <d v="2023-02-21T00:00:00"/>
    <d v="1899-12-30T13:58:25"/>
    <d v="2023-02-2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1T00:00:00"/>
    <d v="1899-12-30T09:04:36"/>
    <d v="2023-02-21T00:00:00"/>
    <d v="1899-12-30T09:19:25"/>
    <d v="2023-02-28T00:00:00"/>
    <s v="CLICC-ML-2072"/>
    <x v="3"/>
    <x v="1"/>
    <x v="0"/>
    <n v="-1"/>
    <s v="UCLA Undergrad"/>
    <s v="CLICC Circ Desk"/>
    <s v="CLICC Chromebook"/>
    <s v="1 Week"/>
    <s v="CLICC-ML-2072"/>
  </r>
  <r>
    <d v="2023-02-21T00:00:00"/>
    <d v="1899-12-30T09:09:44"/>
    <d v="2023-03-08T00:00:00"/>
    <d v="1899-12-30T09:46:47"/>
    <d v="2023-03-07T00:00:00"/>
    <s v="CLICC-ML-0071"/>
    <x v="3"/>
    <x v="1"/>
    <x v="0"/>
    <n v="-1"/>
    <s v="UCLA Undergrad"/>
    <s v="CLICC Circ Desk"/>
    <s v="CLICC Chromebook"/>
    <s v="1 Week"/>
    <s v="ITS MacBook 23"/>
  </r>
  <r>
    <d v="2023-02-21T00:00:00"/>
    <d v="1899-12-30T09:19:48"/>
    <d v="2023-02-21T00:00:00"/>
    <d v="1899-12-30T12:08:15"/>
    <d v="2023-02-28T00:00:00"/>
    <s v="CLICC-ML-2021"/>
    <x v="3"/>
    <x v="1"/>
    <x v="0"/>
    <n v="-1"/>
    <s v="UCLA Undergrad"/>
    <s v="CLICC Circ Desk"/>
    <s v="CLICC Chromebook"/>
    <s v="1 Week"/>
    <s v="CLICC-ML-2021"/>
  </r>
  <r>
    <d v="2023-02-21T00:00:00"/>
    <d v="1899-12-30T09:38:36"/>
    <d v="2023-03-08T00:00:00"/>
    <d v="1899-12-30T14:53:28"/>
    <d v="2023-03-07T00:00:00"/>
    <s v="MP050"/>
    <x v="1"/>
    <x v="1"/>
    <x v="0"/>
    <n v="-1"/>
    <s v="UCLA Undergrad"/>
    <s v="CLICC Circ Desk"/>
    <s v="CLICC Chromebook"/>
    <s v="1 Week"/>
    <s v="ML-YRL-09"/>
  </r>
  <r>
    <d v="2023-02-21T00:00:00"/>
    <d v="1899-12-30T09:52:58"/>
    <d v="2023-02-28T00:00:00"/>
    <d v="1899-12-30T18:18:16"/>
    <d v="2023-03-07T00:00:00"/>
    <s v="HP121"/>
    <x v="2"/>
    <x v="2"/>
    <x v="0"/>
    <n v="-1"/>
    <s v="UCLA Undergrad"/>
    <s v="CLICC Circ Desk"/>
    <s v="CLICC Chromebook"/>
    <s v="1 Week"/>
    <s v="WL-PC2-10"/>
  </r>
  <r>
    <d v="2023-02-21T00:00:00"/>
    <d v="1899-12-30T09:55:17"/>
    <d v="2023-02-28T00:00:00"/>
    <d v="1899-12-30T09:58:28"/>
    <d v="2023-02-28T00:00:00"/>
    <s v="HP130"/>
    <x v="2"/>
    <x v="2"/>
    <x v="0"/>
    <n v="-1"/>
    <s v="UCLA Undergrad"/>
    <s v="CLICC Circ Desk"/>
    <s v="CLICC Chromebook"/>
    <s v="1 Week"/>
    <s v="WL-PC2-19"/>
  </r>
  <r>
    <d v="2023-02-21T00:00:00"/>
    <d v="1899-12-30T09:57:10"/>
    <d v="2023-03-07T00:00:00"/>
    <d v="1899-12-30T09:53:39"/>
    <d v="2023-03-07T00:00:00"/>
    <s v="MP147"/>
    <x v="1"/>
    <x v="1"/>
    <x v="0"/>
    <n v="-1"/>
    <s v="UCLA Undergrad"/>
    <s v="CLICC Circ Desk"/>
    <s v="CLICC Chromebook"/>
    <s v="1 Week"/>
    <s v="ML-PC1-23"/>
  </r>
  <r>
    <d v="2023-02-21T00:00:00"/>
    <d v="1899-12-30T10:14:04"/>
    <d v="2023-02-27T00:00:00"/>
    <d v="1899-12-30T09:58:08"/>
    <d v="2023-02-21T00:00:00"/>
    <s v="CALC02"/>
    <x v="11"/>
    <x v="10"/>
    <x v="2"/>
    <n v="-1"/>
    <s v="UCLA Undergrad"/>
    <s v="CLICC Circ Desk"/>
    <s v="CLICC Calculator"/>
    <s v="CLICC 6 Hour Loan Period"/>
    <s v="CAL-POW-01"/>
  </r>
  <r>
    <d v="2023-02-21T00:00:00"/>
    <d v="1899-12-30T10:37:00"/>
    <d v="2023-02-21T00:00:00"/>
    <d v="1899-12-30T17:00:53"/>
    <d v="2023-02-21T00:00:00"/>
    <s v="MACUSBC27"/>
    <x v="5"/>
    <x v="4"/>
    <x v="1"/>
    <n v="-1"/>
    <s v="UCLA Graduate"/>
    <s v="CLICC Circ Desk"/>
    <s v="CLICC Laptop Charger"/>
    <s v="CLICC 6 Hour Loan Period"/>
    <s v="USBC-POW-10"/>
  </r>
  <r>
    <d v="2023-02-21T00:00:00"/>
    <d v="1899-12-30T10:47:27"/>
    <d v="2023-02-23T00:00:00"/>
    <d v="1899-12-30T14:03:30"/>
    <d v="2023-02-28T00:00:00"/>
    <s v="MP065"/>
    <x v="1"/>
    <x v="1"/>
    <x v="0"/>
    <n v="-1"/>
    <s v="UCLA Graduate"/>
    <s v="CLICC Circ Desk"/>
    <s v="CLICC Chromebook"/>
    <s v="1 Week"/>
    <s v="ML-POW-04"/>
  </r>
  <r>
    <d v="2023-02-21T00:00:00"/>
    <d v="1899-12-30T10:48:13"/>
    <d v="2023-02-21T00:00:00"/>
    <d v="1899-12-30T18:53:21"/>
    <d v="2023-02-21T00:00:00"/>
    <s v="WALLADPT32"/>
    <x v="8"/>
    <x v="7"/>
    <x v="1"/>
    <n v="-1"/>
    <s v="UCLA Undergrad"/>
    <s v="CLICC Circ Desk"/>
    <s v="CLICC USB Wall Adapter"/>
    <s v="CLICC 6 Hour Loan Period"/>
    <m/>
  </r>
  <r>
    <d v="2023-02-21T00:00:00"/>
    <d v="1899-12-30T10:48:25"/>
    <d v="2023-02-21T00:00:00"/>
    <d v="1899-12-30T18:53:16"/>
    <d v="2023-02-21T00:00:00"/>
    <s v="IPHONE31"/>
    <x v="9"/>
    <x v="8"/>
    <x v="1"/>
    <n v="-1"/>
    <s v="UCLA Undergrad"/>
    <s v="CLICC Circ Desk"/>
    <s v="CLICC Phone Cable"/>
    <s v="CLICC 6 Hour Loan Period"/>
    <s v="IPH-YRL-07"/>
  </r>
  <r>
    <d v="2023-02-21T00:00:00"/>
    <d v="1899-12-30T10:48:48"/>
    <m/>
    <m/>
    <d v="2023-02-28T00:00:00"/>
    <s v="CBK255"/>
    <x v="0"/>
    <x v="0"/>
    <x v="0"/>
    <n v="6201026490006530"/>
    <s v="UCLA Undergrad"/>
    <s v="CLICC Circ Desk"/>
    <s v="CLICC Chromebook"/>
    <s v="1 Week"/>
    <s v="CBK-CLICC-06"/>
  </r>
  <r>
    <d v="2023-02-21T00:00:00"/>
    <d v="1899-12-30T10:52:13"/>
    <d v="2023-02-21T00:00:00"/>
    <d v="1899-12-30T13:28:28"/>
    <d v="2023-02-2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21T00:00:00"/>
    <d v="1899-12-30T10:52:13"/>
    <d v="2023-03-07T00:00:00"/>
    <d v="1899-12-30T10:54:34"/>
    <d v="2023-03-07T00:00:00"/>
    <s v="CLICC-ML-0061"/>
    <x v="3"/>
    <x v="1"/>
    <x v="0"/>
    <n v="-1"/>
    <s v="UCLA Undergrad"/>
    <s v="CLICC Circ Desk"/>
    <s v="CLICC Chromebook"/>
    <s v="1 Week"/>
    <s v="ITS MacBook 168"/>
  </r>
  <r>
    <d v="2023-02-21T00:00:00"/>
    <d v="1899-12-30T10:55:25"/>
    <d v="2023-02-21T00:00:00"/>
    <d v="1899-12-30T12:21:45"/>
    <d v="2023-02-21T00:00:00"/>
    <s v="UHDMI17"/>
    <x v="15"/>
    <x v="14"/>
    <x v="4"/>
    <n v="-1"/>
    <s v="UCLA Academic"/>
    <s v="CLICC Circ Desk"/>
    <s v="CLICC Input/Output Adapter"/>
    <s v="CLICC 6 Hour Loan Period"/>
    <m/>
  </r>
  <r>
    <d v="2023-02-21T00:00:00"/>
    <d v="1899-12-30T10:56:57"/>
    <d v="2023-03-07T00:00:00"/>
    <d v="1899-12-30T09:32:49"/>
    <d v="2023-03-07T00:00:00"/>
    <s v="HP108"/>
    <x v="2"/>
    <x v="2"/>
    <x v="0"/>
    <n v="-1"/>
    <s v="UCLA Law Grad"/>
    <s v="CLICC Circ Desk"/>
    <s v="CLICC Chromebook"/>
    <s v="1 Week"/>
    <s v="W-POW-17"/>
  </r>
  <r>
    <d v="2023-02-21T00:00:00"/>
    <d v="1899-12-30T10:59:05"/>
    <d v="2023-03-07T00:00:00"/>
    <d v="1899-12-30T11:08:10"/>
    <d v="2023-03-07T00:00:00"/>
    <s v="CLICC-ML-0023"/>
    <x v="3"/>
    <x v="1"/>
    <x v="0"/>
    <n v="-1"/>
    <s v="UCLA Graduate"/>
    <s v="CLICC Circ Desk"/>
    <s v="CLICC Chromebook"/>
    <s v="1 Week"/>
    <s v="ITS MacBook 140"/>
  </r>
  <r>
    <d v="2023-02-21T00:00:00"/>
    <d v="1899-12-30T11:02:23"/>
    <d v="2023-02-23T00:00:00"/>
    <d v="1899-12-30T12:19:50"/>
    <d v="2023-02-28T00:00:00"/>
    <s v="MP169"/>
    <x v="1"/>
    <x v="1"/>
    <x v="0"/>
    <n v="-1"/>
    <s v="UCLA Undergrad"/>
    <s v="CLICC Circ Desk"/>
    <s v="CLICC Chromebook"/>
    <s v="1 Week"/>
    <s v="ML-CMM-09"/>
  </r>
  <r>
    <d v="2023-02-21T00:00:00"/>
    <d v="1899-12-30T11:04:59"/>
    <d v="2023-03-06T00:00:00"/>
    <d v="1899-12-30T08:50:18"/>
    <d v="2023-03-06T00:00:00"/>
    <s v="HP120"/>
    <x v="2"/>
    <x v="2"/>
    <x v="0"/>
    <n v="-1"/>
    <s v="UCLA Graduate"/>
    <s v="CLICC Circ Desk"/>
    <s v="CLICC Chromebook"/>
    <s v="1 Week"/>
    <s v="WL-PC2-09"/>
  </r>
  <r>
    <d v="2023-02-21T00:00:00"/>
    <d v="1899-12-30T11:12:29"/>
    <d v="2023-02-23T00:00:00"/>
    <d v="1899-12-30T10:01:04"/>
    <d v="2023-02-28T00:00:00"/>
    <s v="CLICC-ML-0082"/>
    <x v="3"/>
    <x v="1"/>
    <x v="0"/>
    <n v="-1"/>
    <s v="UCLA Undergrad"/>
    <s v="CLICC Circ Desk"/>
    <s v="CLICC Chromebook"/>
    <s v="1 Week"/>
    <s v="ITS MacBook 33"/>
  </r>
  <r>
    <d v="2023-02-21T00:00:00"/>
    <d v="1899-12-30T11:22:37"/>
    <d v="2023-02-23T00:00:00"/>
    <d v="1899-12-30T13:20:45"/>
    <d v="2023-02-28T00:00:00"/>
    <s v="HP028"/>
    <x v="2"/>
    <x v="2"/>
    <x v="0"/>
    <n v="-1"/>
    <s v="UCLA Undergrad"/>
    <s v="CLICC Circ Desk"/>
    <s v="CLICC Chromebook"/>
    <s v="1 Week"/>
    <s v="WL-BCR-18"/>
  </r>
  <r>
    <d v="2023-02-21T00:00:00"/>
    <d v="1899-12-30T11:26:42"/>
    <d v="2023-02-21T00:00:00"/>
    <d v="1899-12-30T11:56:14"/>
    <d v="2023-02-21T00:00:00"/>
    <s v="WALLADPT47"/>
    <x v="8"/>
    <x v="7"/>
    <x v="1"/>
    <n v="-1"/>
    <s v="UCLA Undergrad"/>
    <s v="CLICC Circ Desk"/>
    <s v="CLICC USB Wall Adapter"/>
    <s v="CLICC 6 Hour Loan Period"/>
    <m/>
  </r>
  <r>
    <d v="2023-02-21T00:00:00"/>
    <d v="1899-12-30T11:26:48"/>
    <d v="2023-02-21T00:00:00"/>
    <d v="1899-12-30T11:56:04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1:37:24"/>
    <d v="2023-02-21T00:00:00"/>
    <d v="1899-12-30T15:59:21"/>
    <d v="2023-02-21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21T00:00:00"/>
    <d v="1899-12-30T11:48:38"/>
    <d v="2023-02-21T00:00:00"/>
    <d v="1899-12-30T12:50:12"/>
    <d v="2023-02-21T00:00:00"/>
    <s v="HPUSBC06"/>
    <x v="14"/>
    <x v="13"/>
    <x v="1"/>
    <n v="-1"/>
    <s v="UCLA Undergrad"/>
    <s v="SEL Boelter Circ Desk"/>
    <s v="CLICC Laptop Charger"/>
    <s v="CLICC 6 Hour Loan Period"/>
    <m/>
  </r>
  <r>
    <d v="2023-02-21T00:00:00"/>
    <d v="1899-12-30T11:50:03"/>
    <d v="2023-02-21T00:00:00"/>
    <d v="1899-12-30T16:45:20"/>
    <d v="2023-02-21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1T00:00:00"/>
    <d v="1899-12-30T12:00:57"/>
    <d v="2023-03-07T00:00:00"/>
    <d v="1899-12-30T11:53:42"/>
    <d v="2023-03-07T00:00:00"/>
    <s v="CLICC-MM-029"/>
    <x v="4"/>
    <x v="3"/>
    <x v="0"/>
    <n v="-1"/>
    <s v="UCLA Undergrad"/>
    <s v="CLICC Circ Desk"/>
    <s v="CLICC Chromebook"/>
    <s v="1 Week"/>
    <m/>
  </r>
  <r>
    <d v="2023-02-21T00:00:00"/>
    <d v="1899-12-30T12:02:10"/>
    <d v="2023-03-02T00:00:00"/>
    <d v="1899-12-30T12:09:35"/>
    <d v="2023-03-06T00:00:00"/>
    <s v="CLICC-MM-0124"/>
    <x v="4"/>
    <x v="3"/>
    <x v="0"/>
    <n v="-1"/>
    <s v="UCLA Undergrad"/>
    <s v="CLICC Circ Desk"/>
    <s v="CLICC Chromebook"/>
    <s v="1 Week"/>
    <s v="ITS iPad 257"/>
  </r>
  <r>
    <d v="2023-02-21T00:00:00"/>
    <d v="1899-12-30T12:02:52"/>
    <d v="2023-03-07T00:00:00"/>
    <d v="1899-12-30T18:31:52"/>
    <d v="2023-03-07T00:00:00"/>
    <s v="HP084"/>
    <x v="2"/>
    <x v="2"/>
    <x v="0"/>
    <n v="-1"/>
    <s v="UCLA Graduate"/>
    <s v="CLICC Circ Desk"/>
    <s v="CLICC Chromebook"/>
    <s v="1 Week"/>
    <s v="WL-RC2-14"/>
  </r>
  <r>
    <d v="2023-02-21T00:00:00"/>
    <d v="1899-12-30T12:03:27"/>
    <d v="2023-03-07T00:00:00"/>
    <d v="1899-12-30T18:22:53"/>
    <d v="2023-03-07T00:00:00"/>
    <s v="MP105"/>
    <x v="1"/>
    <x v="1"/>
    <x v="0"/>
    <n v="-1"/>
    <s v="UCLA Undergrad"/>
    <s v="CLICC Circ Desk"/>
    <s v="CLICC Chromebook"/>
    <s v="1 Week"/>
    <s v="ML-PCB-02"/>
  </r>
  <r>
    <d v="2023-02-21T00:00:00"/>
    <d v="1899-12-30T12:05:31"/>
    <d v="2023-02-21T00:00:00"/>
    <d v="1899-12-30T14:37:40"/>
    <d v="2023-02-21T00:00:00"/>
    <s v="MACUSBC25"/>
    <x v="5"/>
    <x v="4"/>
    <x v="1"/>
    <n v="-1"/>
    <s v="UCLA Graduate"/>
    <s v="CLICC Circ Desk"/>
    <s v="CLICC Laptop Charger"/>
    <s v="CLICC 6 Hour Loan Period"/>
    <s v="USBC-POW-08"/>
  </r>
  <r>
    <d v="2023-02-21T00:00:00"/>
    <d v="1899-12-30T12:09:28"/>
    <d v="2023-02-21T00:00:00"/>
    <d v="1899-12-30T13:48:52"/>
    <d v="2023-02-21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2-21T00:00:00"/>
    <d v="1899-12-30T12:21:59"/>
    <d v="2023-02-21T00:00:00"/>
    <d v="1899-12-30T17:35:44"/>
    <d v="2023-02-21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2-21T00:00:00"/>
    <d v="1899-12-30T12:23:29"/>
    <d v="2023-02-21T00:00:00"/>
    <d v="1899-12-30T12:46:37"/>
    <d v="2023-02-2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1T00:00:00"/>
    <d v="1899-12-30T12:28:25"/>
    <m/>
    <m/>
    <d v="2023-02-28T00:00:00"/>
    <s v="MP098"/>
    <x v="1"/>
    <x v="1"/>
    <x v="0"/>
    <n v="5568303620006530"/>
    <s v="UCLA Undergrad"/>
    <s v="CLICC Circ Desk"/>
    <s v="CLICC Chromebook"/>
    <s v="1 Week"/>
    <s v="ML-CLA-16"/>
  </r>
  <r>
    <d v="2023-02-21T00:00:00"/>
    <d v="1899-12-30T12:32:12"/>
    <d v="2023-02-21T00:00:00"/>
    <d v="1899-12-30T15:21:08"/>
    <d v="2023-02-21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1T00:00:00"/>
    <d v="1899-12-30T12:37:02"/>
    <m/>
    <m/>
    <d v="2023-02-28T00:00:00"/>
    <s v="CLICC-ML-0089"/>
    <x v="3"/>
    <x v="1"/>
    <x v="0"/>
    <n v="5560137890006530"/>
    <s v="UCLA Undergrad"/>
    <s v="CLICC Circ Desk"/>
    <s v="CLICC Chromebook"/>
    <s v="1 Week"/>
    <s v="ITS MacBook 172"/>
  </r>
  <r>
    <d v="2023-02-21T00:00:00"/>
    <d v="1899-12-30T12:41:55"/>
    <d v="2023-02-21T00:00:00"/>
    <d v="1899-12-30T13:29:16"/>
    <d v="2023-02-21T00:00:00"/>
    <s v="WALLADPT39"/>
    <x v="8"/>
    <x v="7"/>
    <x v="1"/>
    <n v="-1"/>
    <s v="UCLA Graduate"/>
    <s v="CLICC Circ Desk"/>
    <s v="CLICC USB Wall Adapter"/>
    <s v="CLICC 6 Hour Loan Period"/>
    <m/>
  </r>
  <r>
    <d v="2023-02-21T00:00:00"/>
    <d v="1899-12-30T12:42:01"/>
    <d v="2023-02-21T00:00:00"/>
    <d v="1899-12-30T12:44:54"/>
    <d v="2023-02-21T00:00:00"/>
    <s v="ANDROID14"/>
    <x v="17"/>
    <x v="16"/>
    <x v="1"/>
    <n v="-1"/>
    <s v="UCLA Graduate"/>
    <s v="CLICC Circ Desk"/>
    <s v="CLICC Phone Cable"/>
    <s v="CLICC 6 Hour Loan Period"/>
    <s v="AND-YRL-02"/>
  </r>
  <r>
    <d v="2023-02-21T00:00:00"/>
    <d v="1899-12-30T12:42:09"/>
    <d v="2023-03-07T00:00:00"/>
    <d v="1899-12-30T12:36:38"/>
    <d v="2023-03-07T00:00:00"/>
    <s v="CLICC-ML-2071"/>
    <x v="3"/>
    <x v="1"/>
    <x v="0"/>
    <n v="-1"/>
    <s v="UCLA Graduate"/>
    <s v="CLICC Circ Desk"/>
    <s v="CLICC Chromebook"/>
    <s v="1 Week"/>
    <s v="CLICC-ML-2071"/>
  </r>
  <r>
    <d v="2023-02-21T00:00:00"/>
    <d v="1899-12-30T12:42:27"/>
    <d v="2023-02-22T00:00:00"/>
    <d v="1899-12-30T11:52:08"/>
    <d v="2023-02-28T00:00:00"/>
    <s v="CLICC-MM-072"/>
    <x v="4"/>
    <x v="3"/>
    <x v="0"/>
    <n v="-1"/>
    <s v="UCLA Undergrad"/>
    <s v="CLICC Circ Desk"/>
    <s v="CLICC Chromebook"/>
    <s v="1 Week"/>
    <m/>
  </r>
  <r>
    <d v="2023-02-21T00:00:00"/>
    <d v="1899-12-30T12:43:44"/>
    <d v="2023-02-21T00:00:00"/>
    <d v="1899-12-30T14:11:42"/>
    <d v="2023-02-28T00:00:00"/>
    <s v="HP-083"/>
    <x v="2"/>
    <x v="2"/>
    <x v="0"/>
    <n v="-1"/>
    <s v="UCLA Undergrad"/>
    <s v="CLICC Circ Desk"/>
    <s v="CLICC Chromebook"/>
    <s v="1 Week"/>
    <s v="WL-RC2-13"/>
  </r>
  <r>
    <d v="2023-02-21T00:00:00"/>
    <d v="1899-12-30T12:43:59"/>
    <d v="2023-03-07T00:00:00"/>
    <d v="1899-12-30T15:02:34"/>
    <d v="2023-03-07T00:00:00"/>
    <s v="CLICC-MM-0123"/>
    <x v="4"/>
    <x v="3"/>
    <x v="0"/>
    <n v="-1"/>
    <s v="UCLA Undergrad"/>
    <s v="CLICC Circ Desk"/>
    <s v="CLICC Chromebook"/>
    <s v="1 Week"/>
    <s v="ITS iPad 267"/>
  </r>
  <r>
    <d v="2023-02-21T00:00:00"/>
    <d v="1899-12-30T12:44:14"/>
    <d v="2023-03-09T00:00:00"/>
    <d v="1899-12-30T16:24:12"/>
    <d v="2023-03-07T00:00:00"/>
    <s v="CLICC-ML-0002"/>
    <x v="3"/>
    <x v="1"/>
    <x v="0"/>
    <n v="-1"/>
    <s v="UCLA Undergrad"/>
    <s v="CLICC Circ Desk"/>
    <s v="CLICC Chromebook"/>
    <s v="1 Week"/>
    <s v="ITS MacBook 145"/>
  </r>
  <r>
    <d v="2023-02-21T00:00:00"/>
    <d v="1899-12-30T12:45:11"/>
    <d v="2023-02-21T00:00:00"/>
    <d v="1899-12-30T13:29:19"/>
    <d v="2023-02-21T00:00:00"/>
    <s v="IPHONE37"/>
    <x v="9"/>
    <x v="8"/>
    <x v="1"/>
    <n v="-1"/>
    <s v="UCLA Graduate"/>
    <s v="CLICC Circ Desk"/>
    <s v="CLICC Phone Cable"/>
    <s v="CLICC 6 Hour Loan Period"/>
    <s v="IPH-YRL-13"/>
  </r>
  <r>
    <d v="2023-02-21T00:00:00"/>
    <d v="1899-12-30T12:46:31"/>
    <d v="2023-02-21T00:00:00"/>
    <d v="1899-12-30T18:19:01"/>
    <d v="2023-02-21T00:00:00"/>
    <s v="UVGA14"/>
    <x v="19"/>
    <x v="18"/>
    <x v="4"/>
    <n v="-1"/>
    <s v="UCLA Graduate"/>
    <s v="CLICC Circ Desk"/>
    <s v="CLICC Input/Output Adapter"/>
    <s v="CLICC 6 Hour Loan Period"/>
    <m/>
  </r>
  <r>
    <d v="2023-02-21T00:00:00"/>
    <d v="1899-12-30T12:55:07"/>
    <d v="2023-02-21T00:00:00"/>
    <d v="1899-12-30T14:33:24"/>
    <d v="2023-02-21T00:00:00"/>
    <s v="HPUSBC06"/>
    <x v="14"/>
    <x v="13"/>
    <x v="1"/>
    <n v="-1"/>
    <s v="UCLA Undergrad"/>
    <s v="SEL Boelter Circ Desk"/>
    <s v="CLICC Laptop Charger"/>
    <s v="CLICC 6 Hour Loan Period"/>
    <m/>
  </r>
  <r>
    <d v="2023-02-21T00:00:00"/>
    <d v="1899-12-30T12:56:44"/>
    <d v="2023-02-21T00:00:00"/>
    <d v="1899-12-30T16:04:10"/>
    <d v="2023-02-21T00:00:00"/>
    <s v="IPHONE35"/>
    <x v="9"/>
    <x v="8"/>
    <x v="1"/>
    <n v="-1"/>
    <s v="UCLA Undergrad"/>
    <s v="CLICC Circ Desk"/>
    <s v="CLICC Phone Cable"/>
    <s v="CLICC 6 Hour Loan Period"/>
    <s v="IPH-YRL-11"/>
  </r>
  <r>
    <d v="2023-02-21T00:00:00"/>
    <d v="1899-12-30T12:56:55"/>
    <d v="2023-02-21T00:00:00"/>
    <d v="1899-12-30T16:04:18"/>
    <d v="2023-02-2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1T00:00:00"/>
    <d v="1899-12-30T12:57:08"/>
    <d v="2023-02-21T00:00:00"/>
    <d v="1899-12-30T13:43:20"/>
    <d v="2023-02-2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1T00:00:00"/>
    <d v="1899-12-30T12:57:08"/>
    <d v="2023-02-21T00:00:00"/>
    <d v="1899-12-30T16:04:15"/>
    <d v="2023-02-21T00:00:00"/>
    <s v="WALLADPT37"/>
    <x v="8"/>
    <x v="7"/>
    <x v="1"/>
    <n v="-1"/>
    <s v="UCLA Undergrad"/>
    <s v="CLICC Circ Desk"/>
    <s v="CLICC USB Wall Adapter"/>
    <s v="CLICC 6 Hour Loan Period"/>
    <m/>
  </r>
  <r>
    <d v="2023-02-21T00:00:00"/>
    <d v="1899-12-30T13:04:00"/>
    <d v="2023-02-21T00:00:00"/>
    <d v="1899-12-30T13:43:12"/>
    <d v="2023-02-21T00:00:00"/>
    <s v="UHDMI17"/>
    <x v="15"/>
    <x v="14"/>
    <x v="4"/>
    <n v="-1"/>
    <s v="UCLA Undergrad"/>
    <s v="CLICC Circ Desk"/>
    <s v="CLICC Input/Output Adapter"/>
    <s v="CLICC 6 Hour Loan Period"/>
    <m/>
  </r>
  <r>
    <d v="2023-02-21T00:00:00"/>
    <d v="1899-12-30T13:10:29"/>
    <d v="2023-02-21T00:00:00"/>
    <d v="1899-12-30T14:06:14"/>
    <d v="2023-02-28T00:00:00"/>
    <s v="MP138"/>
    <x v="1"/>
    <x v="1"/>
    <x v="0"/>
    <n v="-1"/>
    <s v="UCLA Undergrad"/>
    <s v="CLICC Circ Desk"/>
    <s v="CLICC Chromebook"/>
    <s v="1 Week"/>
    <s v="ML-PC1-14"/>
  </r>
  <r>
    <d v="2023-02-21T00:00:00"/>
    <d v="1899-12-30T13:11:16"/>
    <d v="2023-02-21T00:00:00"/>
    <d v="1899-12-30T13:14:49"/>
    <d v="2023-02-21T00:00:00"/>
    <s v="UVGA15"/>
    <x v="19"/>
    <x v="18"/>
    <x v="4"/>
    <n v="-1"/>
    <s v="UCLA Undergrad"/>
    <s v="CLICC Circ Desk"/>
    <s v="CLICC Input/Output Adapter"/>
    <s v="CLICC 6 Hour Loan Period"/>
    <m/>
  </r>
  <r>
    <d v="2023-02-21T00:00:00"/>
    <d v="1899-12-30T13:12:35"/>
    <d v="2023-03-07T00:00:00"/>
    <d v="1899-12-30T13:00:32"/>
    <d v="2023-03-07T00:00:00"/>
    <s v="CLICC-ML-0135"/>
    <x v="3"/>
    <x v="1"/>
    <x v="0"/>
    <n v="-1"/>
    <s v="UCLA Undergrad"/>
    <s v="CLICC Circ Desk"/>
    <s v="CLICC Chromebook"/>
    <s v="1 Week"/>
    <s v="ITS MacBook 166"/>
  </r>
  <r>
    <d v="2023-02-21T00:00:00"/>
    <d v="1899-12-30T13:13:19"/>
    <d v="2023-03-07T00:00:00"/>
    <d v="1899-12-30T15:38:26"/>
    <d v="2023-03-07T00:00:00"/>
    <s v="MP010"/>
    <x v="1"/>
    <x v="1"/>
    <x v="0"/>
    <n v="-1"/>
    <s v="UCLA Undergrad"/>
    <s v="CLICC Circ Desk"/>
    <s v="CLICC Chromebook"/>
    <s v="1 Week"/>
    <s v="ML-MUS-05"/>
  </r>
  <r>
    <d v="2023-02-21T00:00:00"/>
    <d v="1899-12-30T13:15:02"/>
    <d v="2023-02-22T00:00:00"/>
    <d v="1899-12-30T17:47:46"/>
    <d v="2023-02-21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2-21T00:00:00"/>
    <d v="1899-12-30T13:17:28"/>
    <d v="2023-02-21T00:00:00"/>
    <d v="1899-12-30T15:24:56"/>
    <d v="2023-02-21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1T00:00:00"/>
    <d v="1899-12-30T13:20:53"/>
    <d v="2023-02-21T00:00:00"/>
    <d v="1899-12-30T13:21:07"/>
    <d v="2023-02-21T00:00:00"/>
    <s v="IPHONE02"/>
    <x v="9"/>
    <x v="8"/>
    <x v="1"/>
    <n v="-1"/>
    <s v="UCLA Undergrad"/>
    <s v="Music Circ Desk"/>
    <s v="CLICC Phone Cable"/>
    <s v="CLICC 6 Hour Loan Period"/>
    <s v="IPH-MUS-02"/>
  </r>
  <r>
    <d v="2023-02-21T00:00:00"/>
    <d v="1899-12-30T13:20:56"/>
    <d v="2023-02-21T00:00:00"/>
    <d v="1899-12-30T13:22:53"/>
    <d v="2023-02-21T00:00:00"/>
    <s v="OMNI28"/>
    <x v="12"/>
    <x v="11"/>
    <x v="1"/>
    <n v="-1"/>
    <s v="UCLA Undergrad"/>
    <s v="Music Circ Desk"/>
    <s v="CLICC Omnicharge"/>
    <s v="CLICC 6 Hour Loan Period"/>
    <s v="OMN-MUS-08"/>
  </r>
  <r>
    <d v="2023-02-21T00:00:00"/>
    <d v="1899-12-30T13:27:20"/>
    <d v="2023-02-21T00:00:00"/>
    <d v="1899-12-30T13:57:46"/>
    <d v="2023-02-21T00:00:00"/>
    <s v="WALLADPT47"/>
    <x v="8"/>
    <x v="7"/>
    <x v="1"/>
    <n v="-1"/>
    <s v="UCLA Undergrad"/>
    <s v="CLICC Circ Desk"/>
    <s v="CLICC USB Wall Adapter"/>
    <s v="CLICC 6 Hour Loan Period"/>
    <m/>
  </r>
  <r>
    <d v="2023-02-21T00:00:00"/>
    <d v="1899-12-30T13:27:25"/>
    <d v="2023-02-21T00:00:00"/>
    <d v="1899-12-30T13:57:50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3:28:19"/>
    <d v="2023-02-21T00:00:00"/>
    <d v="1899-12-30T15:21:29"/>
    <d v="2023-02-21T00:00:00"/>
    <s v="CALC10"/>
    <x v="11"/>
    <x v="10"/>
    <x v="2"/>
    <n v="-1"/>
    <s v="UCLA Undergrad"/>
    <s v="CLICC Circ Desk"/>
    <s v="CLICC Calculator"/>
    <s v="CLICC 6 Hour Loan Period"/>
    <m/>
  </r>
  <r>
    <d v="2023-02-21T00:00:00"/>
    <d v="1899-12-30T13:29:02"/>
    <d v="2023-02-21T00:00:00"/>
    <d v="1899-12-30T16:11:55"/>
    <d v="2023-02-2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1T00:00:00"/>
    <d v="1899-12-30T13:29:13"/>
    <d v="2023-02-21T00:00:00"/>
    <d v="1899-12-30T17:46:17"/>
    <d v="2023-02-21T00:00:00"/>
    <s v="IPHONE78"/>
    <x v="9"/>
    <x v="8"/>
    <x v="1"/>
    <n v="-1"/>
    <s v="UCLA Graduate"/>
    <s v="CLICC Circ Desk"/>
    <s v="CLICC Phone Cable"/>
    <s v="CLICC 6 Hour Loan Period"/>
    <m/>
  </r>
  <r>
    <d v="2023-02-21T00:00:00"/>
    <d v="1899-12-30T13:29:41"/>
    <d v="2023-03-07T00:00:00"/>
    <d v="1899-12-30T15:45:42"/>
    <d v="2023-03-07T00:00:00"/>
    <s v="HP045"/>
    <x v="2"/>
    <x v="2"/>
    <x v="0"/>
    <n v="-1"/>
    <s v="UCLA Undergrad"/>
    <s v="CLICC Circ Desk"/>
    <s v="CLICC Chromebook"/>
    <s v="1 Week"/>
    <s v="WL-SEL-10"/>
  </r>
  <r>
    <d v="2023-02-21T00:00:00"/>
    <d v="1899-12-30T13:30:28"/>
    <d v="2023-02-21T00:00:00"/>
    <d v="1899-12-30T14:23:15"/>
    <d v="2023-02-21T00:00:00"/>
    <s v="WALLADPT39"/>
    <x v="8"/>
    <x v="7"/>
    <x v="1"/>
    <n v="-1"/>
    <s v="UCLA Undergrad"/>
    <s v="CLICC Circ Desk"/>
    <s v="CLICC USB Wall Adapter"/>
    <s v="CLICC 6 Hour Loan Period"/>
    <m/>
  </r>
  <r>
    <d v="2023-02-21T00:00:00"/>
    <d v="1899-12-30T13:30:35"/>
    <d v="2023-02-21T00:00:00"/>
    <d v="1899-12-30T14:23:18"/>
    <d v="2023-02-21T00:00:00"/>
    <s v="IPHONE37"/>
    <x v="9"/>
    <x v="8"/>
    <x v="1"/>
    <n v="-1"/>
    <s v="UCLA Undergrad"/>
    <s v="CLICC Circ Desk"/>
    <s v="CLICC Phone Cable"/>
    <s v="CLICC 6 Hour Loan Period"/>
    <s v="IPH-YRL-13"/>
  </r>
  <r>
    <d v="2023-02-21T00:00:00"/>
    <d v="1899-12-30T13:35:52"/>
    <d v="2023-02-21T00:00:00"/>
    <d v="1899-12-30T13:38:44"/>
    <d v="2023-02-21T00:00:00"/>
    <s v="WALLADPT38"/>
    <x v="8"/>
    <x v="7"/>
    <x v="1"/>
    <n v="-1"/>
    <s v="UCLA Undergrad"/>
    <s v="CLICC Circ Desk"/>
    <s v="CLICC USB Wall Adapter"/>
    <s v="CLICC 6 Hour Loan Period"/>
    <m/>
  </r>
  <r>
    <d v="2023-02-21T00:00:00"/>
    <d v="1899-12-30T13:36:00"/>
    <d v="2023-02-21T00:00:00"/>
    <d v="1899-12-30T13:38:48"/>
    <d v="2023-02-21T00:00:00"/>
    <s v="ANDROID14"/>
    <x v="17"/>
    <x v="16"/>
    <x v="1"/>
    <n v="-1"/>
    <s v="UCLA Undergrad"/>
    <s v="CLICC Circ Desk"/>
    <s v="CLICC Phone Cable"/>
    <s v="CLICC 6 Hour Loan Period"/>
    <s v="AND-YRL-02"/>
  </r>
  <r>
    <d v="2023-02-21T00:00:00"/>
    <d v="1899-12-30T13:36:06"/>
    <d v="2023-03-07T00:00:00"/>
    <d v="1899-12-30T12:15:05"/>
    <d v="2023-03-07T00:00:00"/>
    <s v="CLICC-ML-0016"/>
    <x v="3"/>
    <x v="1"/>
    <x v="0"/>
    <n v="-1"/>
    <s v="UCLA Graduate"/>
    <s v="CLICC Circ Desk"/>
    <s v="CLICC Chromebook"/>
    <s v="1 Week"/>
    <s v="ITS MacBook 6"/>
  </r>
  <r>
    <d v="2023-02-21T00:00:00"/>
    <d v="1899-12-30T13:37:24"/>
    <d v="2023-02-23T00:00:00"/>
    <d v="1899-12-30T14:48:17"/>
    <d v="2023-02-28T00:00:00"/>
    <s v="CBK194"/>
    <x v="0"/>
    <x v="0"/>
    <x v="0"/>
    <n v="-1"/>
    <s v="UCLA Graduate"/>
    <s v="Biomed Circ Desk"/>
    <s v="CLICC Chromebook"/>
    <s v="1 Week"/>
    <s v="CBK-BIO-05"/>
  </r>
  <r>
    <d v="2023-02-21T00:00:00"/>
    <d v="1899-12-30T13:39:03"/>
    <d v="2023-02-21T00:00:00"/>
    <d v="1899-12-30T15:09:23"/>
    <d v="2023-02-21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1T00:00:00"/>
    <d v="1899-12-30T13:42:36"/>
    <d v="2023-02-21T00:00:00"/>
    <d v="1899-12-30T14:28:39"/>
    <d v="2023-02-21T00:00:00"/>
    <s v="WALLADPT49"/>
    <x v="8"/>
    <x v="7"/>
    <x v="1"/>
    <n v="-1"/>
    <s v="UCLA Undergrad"/>
    <s v="CLICC Circ Desk"/>
    <s v="CLICC USB Wall Adapter"/>
    <s v="CLICC 6 Hour Loan Period"/>
    <m/>
  </r>
  <r>
    <d v="2023-02-21T00:00:00"/>
    <d v="1899-12-30T13:42:40"/>
    <d v="2023-02-21T00:00:00"/>
    <d v="1899-12-30T16:37:34"/>
    <d v="2023-02-21T00:00:00"/>
    <s v="IPHONE54"/>
    <x v="9"/>
    <x v="8"/>
    <x v="1"/>
    <n v="-1"/>
    <s v="UCLA Undergrad"/>
    <s v="CLICC Circ Desk"/>
    <s v="CLICC Phone Cable"/>
    <s v="CLICC 6 Hour Loan Period"/>
    <s v="IPH-POW-10"/>
  </r>
  <r>
    <d v="2023-02-21T00:00:00"/>
    <d v="1899-12-30T13:43:31"/>
    <d v="2023-03-03T00:00:00"/>
    <d v="1899-12-30T10:48:23"/>
    <d v="2023-02-28T00:00:00"/>
    <s v="HP029"/>
    <x v="2"/>
    <x v="2"/>
    <x v="0"/>
    <n v="-1"/>
    <s v="UCLA Undergrad"/>
    <s v="CLICC Circ Desk"/>
    <s v="CLICC Chromebook"/>
    <s v="1 Week"/>
    <s v="WL-BCR-19"/>
  </r>
  <r>
    <d v="2023-02-21T00:00:00"/>
    <d v="1899-12-30T13:47:58"/>
    <d v="2023-03-07T00:00:00"/>
    <d v="1899-12-30T15:02:38"/>
    <d v="2023-02-28T00:00:00"/>
    <s v="CLICC-MM-0027"/>
    <x v="4"/>
    <x v="3"/>
    <x v="0"/>
    <n v="-1"/>
    <s v="UCLA Undergrad"/>
    <s v="CLICC Circ Desk"/>
    <s v="CLICC Chromebook"/>
    <s v="1 Week"/>
    <s v="ITS iPad 162"/>
  </r>
  <r>
    <d v="2023-02-21T00:00:00"/>
    <d v="1899-12-30T13:49:24"/>
    <d v="2023-03-07T00:00:00"/>
    <d v="1899-12-30T13:48:23"/>
    <d v="2023-03-07T00:00:00"/>
    <s v="MP029"/>
    <x v="1"/>
    <x v="1"/>
    <x v="0"/>
    <n v="-1"/>
    <s v="UCLA Undergrad"/>
    <s v="CLICC Circ Desk"/>
    <s v="CLICC Chromebook"/>
    <s v="1 Week"/>
    <s v="ML-RC1-08"/>
  </r>
  <r>
    <d v="2023-02-21T00:00:00"/>
    <d v="1899-12-30T13:52:19"/>
    <d v="2023-02-22T00:00:00"/>
    <d v="1899-12-30T12:23:32"/>
    <d v="2023-02-28T00:00:00"/>
    <s v="CLICC-MM-0018"/>
    <x v="4"/>
    <x v="3"/>
    <x v="0"/>
    <n v="-1"/>
    <s v="UCLA Undergrad"/>
    <s v="CLICC Circ Desk"/>
    <s v="CLICC Chromebook"/>
    <s v="1 Week"/>
    <s v="ITS iPad 160"/>
  </r>
  <r>
    <d v="2023-02-21T00:00:00"/>
    <d v="1899-12-30T13:53:01"/>
    <d v="2023-02-21T00:00:00"/>
    <d v="1899-12-30T17:31:03"/>
    <d v="2023-02-21T00:00:00"/>
    <s v="WALLADPT45"/>
    <x v="8"/>
    <x v="7"/>
    <x v="1"/>
    <n v="-1"/>
    <s v="UCLA Undergrad"/>
    <s v="CLICC Circ Desk"/>
    <s v="CLICC USB Wall Adapter"/>
    <s v="CLICC 6 Hour Loan Period"/>
    <m/>
  </r>
  <r>
    <d v="2023-02-21T00:00:00"/>
    <d v="1899-12-30T13:53:04"/>
    <d v="2023-02-21T00:00:00"/>
    <d v="1899-12-30T17:31:09"/>
    <d v="2023-02-21T00:00:00"/>
    <s v="IPHONE34"/>
    <x v="9"/>
    <x v="8"/>
    <x v="1"/>
    <n v="-1"/>
    <s v="UCLA Undergrad"/>
    <s v="CLICC Circ Desk"/>
    <s v="CLICC Phone Cable"/>
    <s v="CLICC 6 Hour Loan Period"/>
    <s v="IPH-YRL-10"/>
  </r>
  <r>
    <d v="2023-02-21T00:00:00"/>
    <d v="1899-12-30T13:54:44"/>
    <d v="2023-03-06T00:00:00"/>
    <d v="1899-12-30T10:29:00"/>
    <d v="2023-02-28T00:00:00"/>
    <s v="MP097"/>
    <x v="1"/>
    <x v="1"/>
    <x v="0"/>
    <n v="-1"/>
    <s v="UCLA Graduate"/>
    <s v="CLICC Circ Desk"/>
    <s v="CLICC Chromebook"/>
    <s v="1 Week"/>
    <s v="ML-CLA-15"/>
  </r>
  <r>
    <d v="2023-02-21T00:00:00"/>
    <d v="1899-12-30T13:55:11"/>
    <d v="2023-03-07T00:00:00"/>
    <d v="1899-12-30T17:53:01"/>
    <d v="2023-03-07T00:00:00"/>
    <s v="CLICC-ML-2002"/>
    <x v="3"/>
    <x v="1"/>
    <x v="0"/>
    <n v="-1"/>
    <s v="UCLA Undergrad"/>
    <s v="CLICC Circ Desk"/>
    <s v="CLICC Chromebook"/>
    <s v="1 Week"/>
    <s v="CLICC-ML-2002"/>
  </r>
  <r>
    <d v="2023-02-21T00:00:00"/>
    <d v="1899-12-30T13:55:54"/>
    <d v="2023-03-08T00:00:00"/>
    <d v="1899-12-30T13:56:20"/>
    <d v="2023-03-07T00:00:00"/>
    <s v="MP121"/>
    <x v="1"/>
    <x v="1"/>
    <x v="0"/>
    <n v="-1"/>
    <s v="UCLA Undergrad"/>
    <s v="CLICC Circ Desk"/>
    <s v="CLICC Chromebook"/>
    <s v="1 Week"/>
    <s v="ML-PCB-18"/>
  </r>
  <r>
    <d v="2023-02-21T00:00:00"/>
    <d v="1899-12-30T13:56:45"/>
    <d v="2023-02-21T00:00:00"/>
    <d v="1899-12-30T15:33:46"/>
    <d v="2023-02-21T00:00:00"/>
    <s v="IPHONE73"/>
    <x v="9"/>
    <x v="8"/>
    <x v="1"/>
    <n v="-1"/>
    <s v="UCLA Undergrad"/>
    <s v="Default Circulation Desk"/>
    <s v="CLICC Phone Cable"/>
    <s v="CLICC 6 Hour Loan Period"/>
    <m/>
  </r>
  <r>
    <d v="2023-02-21T00:00:00"/>
    <d v="1899-12-30T13:59:52"/>
    <d v="2023-03-07T00:00:00"/>
    <d v="1899-12-30T18:21:03"/>
    <d v="2023-03-07T00:00:00"/>
    <s v="MP-064"/>
    <x v="1"/>
    <x v="1"/>
    <x v="0"/>
    <n v="-1"/>
    <s v="UCLA Undergrad"/>
    <s v="CLICC Circ Desk"/>
    <s v="CLICC Chromebook"/>
    <s v="1 Week"/>
    <s v="ML-POW-03"/>
  </r>
  <r>
    <d v="2023-02-21T00:00:00"/>
    <d v="1899-12-30T14:01:12"/>
    <d v="2023-02-21T00:00:00"/>
    <d v="1899-12-30T17:15:59"/>
    <d v="2023-02-21T00:00:00"/>
    <s v="MACCHRG34"/>
    <x v="10"/>
    <x v="9"/>
    <x v="1"/>
    <n v="-1"/>
    <s v="UCLA Undergrad"/>
    <s v="SEL Boelter Circ Desk"/>
    <s v="CLICC Laptop Charger"/>
    <s v="CLICC 6 Hour Loan Period"/>
    <s v="MAGT-BOE-03"/>
  </r>
  <r>
    <d v="2023-02-21T00:00:00"/>
    <d v="1899-12-30T14:04:03"/>
    <d v="2023-03-07T00:00:00"/>
    <d v="1899-12-30T10:53:30"/>
    <d v="2023-03-07T00:00:00"/>
    <s v="MP007"/>
    <x v="1"/>
    <x v="1"/>
    <x v="0"/>
    <n v="-1"/>
    <s v="UCLA Undergrad"/>
    <s v="CLICC Circ Desk"/>
    <s v="CLICC Chromebook"/>
    <s v="1 Week"/>
    <s v="ML-MUS-02"/>
  </r>
  <r>
    <d v="2023-02-21T00:00:00"/>
    <d v="1899-12-30T14:09:14"/>
    <d v="2023-02-21T00:00:00"/>
    <d v="1899-12-30T19:59:05"/>
    <d v="2023-02-2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1T00:00:00"/>
    <d v="1899-12-30T14:12:01"/>
    <d v="2023-03-07T00:00:00"/>
    <d v="1899-12-30T18:29:55"/>
    <d v="2023-03-07T00:00:00"/>
    <s v="HP068"/>
    <x v="2"/>
    <x v="2"/>
    <x v="0"/>
    <n v="-1"/>
    <s v="UCLA Undergrad"/>
    <s v="CLICC Circ Desk"/>
    <s v="CLICC Chromebook"/>
    <s v="1 Week"/>
    <s v="WL-YRL-18"/>
  </r>
  <r>
    <d v="2023-02-21T00:00:00"/>
    <d v="1899-12-30T14:23:36"/>
    <d v="2023-03-07T00:00:00"/>
    <d v="1899-12-30T18:01:53"/>
    <d v="2023-03-07T00:00:00"/>
    <s v="CLICC-ML-2021"/>
    <x v="3"/>
    <x v="1"/>
    <x v="0"/>
    <n v="-1"/>
    <s v="UCLA Undergrad"/>
    <s v="CLICC Circ Desk"/>
    <s v="CLICC Chromebook"/>
    <s v="1 Week"/>
    <s v="CLICC-ML-2021"/>
  </r>
  <r>
    <d v="2023-02-21T00:00:00"/>
    <d v="1899-12-30T14:34:19"/>
    <m/>
    <m/>
    <d v="2023-03-07T00:00:00"/>
    <s v="MP101"/>
    <x v="1"/>
    <x v="1"/>
    <x v="0"/>
    <n v="5566177880006530"/>
    <s v="UCLA Music Undergrad"/>
    <s v="CLICC Circ Desk"/>
    <s v="CLICC Chromebook"/>
    <s v="1 Week"/>
    <s v="ML-CLA-19"/>
  </r>
  <r>
    <d v="2023-02-21T00:00:00"/>
    <d v="1899-12-30T14:35:51"/>
    <d v="2023-03-03T00:00:00"/>
    <d v="1899-12-30T09:19:34"/>
    <d v="2023-02-28T00:00:00"/>
    <s v="CLICC-MM-0184"/>
    <x v="4"/>
    <x v="3"/>
    <x v="0"/>
    <n v="-1"/>
    <s v="UCLA Graduate"/>
    <s v="CLICC Circ Desk"/>
    <s v="CLICC Chromebook"/>
    <s v="1 Week"/>
    <s v="ITS iPad 299"/>
  </r>
  <r>
    <d v="2023-02-21T00:00:00"/>
    <d v="1899-12-30T14:42:40"/>
    <d v="2023-02-21T00:00:00"/>
    <d v="1899-12-30T17:41:26"/>
    <d v="2023-02-21T00:00:00"/>
    <s v="MSE01"/>
    <x v="27"/>
    <x v="12"/>
    <x v="2"/>
    <n v="-1"/>
    <s v="UCLA Undergrad"/>
    <s v="SEL Boelter Circ Desk"/>
    <s v="CLICC Mouse"/>
    <s v="CLICC 6 Hour Loan Period"/>
    <s v="MSE-BOE-01"/>
  </r>
  <r>
    <d v="2023-02-21T00:00:00"/>
    <d v="1899-12-30T14:45:03"/>
    <d v="2023-02-21T00:00:00"/>
    <d v="1899-12-30T19:21:17"/>
    <d v="2023-02-21T00:00:00"/>
    <s v="CALC06"/>
    <x v="11"/>
    <x v="10"/>
    <x v="2"/>
    <n v="-1"/>
    <s v="UCLA Undergrad"/>
    <s v="CLICC Circ Desk"/>
    <s v="CLICC Calculator"/>
    <s v="CLICC 6 Hour Loan Period"/>
    <s v="CAL-POW-05"/>
  </r>
  <r>
    <d v="2023-02-21T00:00:00"/>
    <d v="1899-12-30T14:46:18"/>
    <d v="2023-02-28T00:00:00"/>
    <d v="1899-12-30T15:56:17"/>
    <d v="2023-02-28T00:00:00"/>
    <s v="MP129"/>
    <x v="1"/>
    <x v="1"/>
    <x v="0"/>
    <n v="-1"/>
    <s v="UCLA Undergrad"/>
    <s v="CLICC Circ Desk"/>
    <s v="CLICC Chromebook"/>
    <s v="1 Week"/>
    <s v="ML-PC1-05"/>
  </r>
  <r>
    <d v="2023-02-21T00:00:00"/>
    <d v="1899-12-30T14:47:51"/>
    <d v="2023-02-21T00:00:00"/>
    <d v="1899-12-30T18:54:17"/>
    <d v="2023-02-21T00:00:00"/>
    <s v="UVGA17"/>
    <x v="19"/>
    <x v="18"/>
    <x v="4"/>
    <n v="-1"/>
    <s v="UCLA Graduate"/>
    <s v="CLICC Circ Desk"/>
    <s v="CLICC Input/Output Adapter"/>
    <s v="CLICC 6 Hour Loan Period"/>
    <m/>
  </r>
  <r>
    <d v="2023-02-21T00:00:00"/>
    <d v="1899-12-30T14:49:49"/>
    <d v="2023-03-03T00:00:00"/>
    <d v="1899-12-30T18:02:13"/>
    <d v="2023-02-28T00:00:00"/>
    <s v="MP190"/>
    <x v="1"/>
    <x v="1"/>
    <x v="0"/>
    <n v="-1"/>
    <s v="UCLA Undergrad"/>
    <s v="CLICC Circ Desk"/>
    <s v="CLICC Chromebook"/>
    <s v="1 Week"/>
    <s v="ML-LTL-05"/>
  </r>
  <r>
    <d v="2023-02-21T00:00:00"/>
    <d v="1899-12-30T14:52:36"/>
    <d v="2023-02-21T00:00:00"/>
    <d v="1899-12-30T14:54:29"/>
    <d v="2023-02-28T00:00:00"/>
    <s v="CLICC-MM-0115"/>
    <x v="4"/>
    <x v="3"/>
    <x v="0"/>
    <n v="-1"/>
    <s v="UCLA Graduate"/>
    <s v="CLICC Circ Desk"/>
    <s v="CLICC Chromebook"/>
    <s v="1 Week"/>
    <s v="ITS iPad 157"/>
  </r>
  <r>
    <d v="2023-02-21T00:00:00"/>
    <d v="1899-12-30T14:54:09"/>
    <d v="2023-03-28T00:00:00"/>
    <d v="1899-12-30T12:52:20"/>
    <d v="2023-04-03T00:00:00"/>
    <s v="CLICC-MM-0036"/>
    <x v="4"/>
    <x v="3"/>
    <x v="0"/>
    <n v="-1"/>
    <s v="UCLA Graduate"/>
    <s v="CLICC Circ Desk"/>
    <s v="CLICC Chromebook"/>
    <s v="1 Week"/>
    <s v="ITS iPad 291"/>
  </r>
  <r>
    <d v="2023-02-21T00:00:00"/>
    <d v="1899-12-30T14:55:16"/>
    <d v="2023-03-28T00:00:00"/>
    <d v="1899-12-30T12:51:33"/>
    <d v="2023-03-24T00:00:00"/>
    <s v="CLICC-MM-0114"/>
    <x v="4"/>
    <x v="3"/>
    <x v="0"/>
    <n v="-1"/>
    <s v="UCLA Graduate"/>
    <s v="CLICC Circ Desk"/>
    <s v="CLICC Chromebook"/>
    <s v="1 Week"/>
    <s v="ITS iPad 271"/>
  </r>
  <r>
    <d v="2023-02-21T00:00:00"/>
    <d v="1899-12-30T15:01:33"/>
    <d v="2023-02-21T00:00:00"/>
    <d v="1899-12-30T17:30:30"/>
    <d v="2023-02-21T00:00:00"/>
    <s v="HDST04"/>
    <x v="6"/>
    <x v="5"/>
    <x v="2"/>
    <n v="-1"/>
    <s v="UCLA Undergrad"/>
    <s v="SEL Boelter Circ Desk"/>
    <s v="CLICC Headset"/>
    <s v="CLICC 6 Hour Loan Period"/>
    <s v="HDS-BOE-04"/>
  </r>
  <r>
    <d v="2023-02-21T00:00:00"/>
    <d v="1899-12-30T15:08:54"/>
    <d v="2023-02-21T00:00:00"/>
    <d v="1899-12-30T18:50:56"/>
    <d v="2023-02-2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1T00:00:00"/>
    <d v="1899-12-30T15:10:25"/>
    <d v="2023-02-21T00:00:00"/>
    <d v="1899-12-30T16:57:32"/>
    <d v="2023-02-21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1T00:00:00"/>
    <d v="1899-12-30T15:14:21"/>
    <d v="2023-02-24T00:00:00"/>
    <d v="1899-12-30T15:10:18"/>
    <d v="2023-02-28T00:00:00"/>
    <s v="CLICC-ML-0075"/>
    <x v="3"/>
    <x v="1"/>
    <x v="0"/>
    <n v="-1"/>
    <s v="UCLA Undergrad"/>
    <s v="CLICC Circ Desk"/>
    <s v="CLICC Chromebook"/>
    <s v="1 Week"/>
    <s v="ITS MacBook 162"/>
  </r>
  <r>
    <d v="2023-02-21T00:00:00"/>
    <d v="1899-12-30T15:16:00"/>
    <d v="2023-02-21T00:00:00"/>
    <d v="1899-12-30T15:58:21"/>
    <d v="2023-02-21T00:00:00"/>
    <s v="CALC21"/>
    <x v="11"/>
    <x v="10"/>
    <x v="2"/>
    <n v="-1"/>
    <s v="UCLA Undergrad"/>
    <s v="SEL Boelter Circ Desk"/>
    <s v="CLICC Calculator"/>
    <s v="CLICC 6 Hour Loan Period"/>
    <m/>
  </r>
  <r>
    <d v="2023-02-21T00:00:00"/>
    <d v="1899-12-30T15:16:46"/>
    <d v="2023-02-21T00:00:00"/>
    <d v="1899-12-30T16:13:25"/>
    <d v="2023-02-21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2-21T00:00:00"/>
    <d v="1899-12-30T15:16:57"/>
    <d v="2023-02-23T00:00:00"/>
    <d v="1899-12-30T03:00:00"/>
    <d v="2023-02-21T00:00:00"/>
    <s v="WALLADPT10"/>
    <x v="8"/>
    <x v="7"/>
    <x v="1"/>
    <n v="-1"/>
    <s v="UCLA Undergrad"/>
    <s v="SEL Geology Circ Desk"/>
    <s v="CLICC USB Wall Adapter"/>
    <s v="CLICC 6 Hour Loan Period"/>
    <s v="ADP-GEO-01"/>
  </r>
  <r>
    <d v="2023-02-21T00:00:00"/>
    <d v="1899-12-30T15:17:37"/>
    <d v="2023-02-21T00:00:00"/>
    <d v="1899-12-30T18:10:08"/>
    <d v="2023-02-21T00:00:00"/>
    <s v="UVGA15"/>
    <x v="19"/>
    <x v="18"/>
    <x v="4"/>
    <n v="-1"/>
    <s v="UCLA Undergrad"/>
    <s v="CLICC Circ Desk"/>
    <s v="CLICC Input/Output Adapter"/>
    <s v="CLICC 6 Hour Loan Period"/>
    <m/>
  </r>
  <r>
    <d v="2023-02-21T00:00:00"/>
    <d v="1899-12-30T15:18:38"/>
    <d v="2023-02-21T00:00:00"/>
    <d v="1899-12-30T17:30:24"/>
    <d v="2023-02-21T00:00:00"/>
    <s v="OMNI25"/>
    <x v="12"/>
    <x v="11"/>
    <x v="1"/>
    <n v="-1"/>
    <s v="UCLA Staff"/>
    <s v="Music Circ Desk"/>
    <s v="CLICC Omnicharge"/>
    <s v="CLICC 6 Hour Loan Period"/>
    <s v="OMN-MUS-05"/>
  </r>
  <r>
    <d v="2023-02-21T00:00:00"/>
    <d v="1899-12-30T15:18:43"/>
    <d v="2023-02-21T00:00:00"/>
    <d v="1899-12-30T17:30:26"/>
    <d v="2023-02-21T00:00:00"/>
    <s v="IPHONE03"/>
    <x v="9"/>
    <x v="8"/>
    <x v="1"/>
    <n v="-1"/>
    <s v="UCLA Staff"/>
    <s v="Music Circ Desk"/>
    <s v="CLICC Phone Cable"/>
    <s v="CLICC 6 Hour Loan Period"/>
    <s v="IPH-MUS-03"/>
  </r>
  <r>
    <d v="2023-02-21T00:00:00"/>
    <d v="1899-12-30T15:19:38"/>
    <d v="2023-03-07T00:00:00"/>
    <d v="1899-12-30T13:06:53"/>
    <d v="2023-03-07T00:00:00"/>
    <s v="CLICC-ML-0033"/>
    <x v="3"/>
    <x v="1"/>
    <x v="0"/>
    <n v="-1"/>
    <s v="UCLA Undergrad"/>
    <s v="CLICC Circ Desk"/>
    <s v="CLICC Chromebook"/>
    <s v="1 Week"/>
    <s v="ITS MacBook 112"/>
  </r>
  <r>
    <d v="2023-02-21T00:00:00"/>
    <d v="1899-12-30T15:21:48"/>
    <d v="2023-02-28T00:00:00"/>
    <d v="1899-12-30T16:14:01"/>
    <d v="2023-02-21T00:00:00"/>
    <s v="IPHONE02"/>
    <x v="9"/>
    <x v="8"/>
    <x v="1"/>
    <n v="-1"/>
    <s v="UCLA Undergrad"/>
    <s v="Music Circ Desk"/>
    <s v="CLICC Phone Cable"/>
    <s v="CLICC 6 Hour Loan Period"/>
    <s v="IPH-MUS-02"/>
  </r>
  <r>
    <d v="2023-02-21T00:00:00"/>
    <d v="1899-12-30T15:21:52"/>
    <d v="2023-02-22T00:00:00"/>
    <d v="1899-12-30T12:25:15"/>
    <d v="2023-02-21T00:00:00"/>
    <s v="OMNI24"/>
    <x v="12"/>
    <x v="11"/>
    <x v="1"/>
    <n v="-1"/>
    <s v="UCLA Undergrad"/>
    <s v="Music Circ Desk"/>
    <s v="CLICC Omnicharge"/>
    <s v="CLICC 6 Hour Loan Period"/>
    <s v="OMN-MUS-04"/>
  </r>
  <r>
    <d v="2023-02-21T00:00:00"/>
    <d v="1899-12-30T15:22:54"/>
    <d v="2023-02-21T00:00:00"/>
    <d v="1899-12-30T17:01:40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5:22:59"/>
    <d v="2023-02-21T00:00:00"/>
    <d v="1899-12-30T17:01:37"/>
    <d v="2023-02-21T00:00:00"/>
    <s v="WALLADPT44"/>
    <x v="8"/>
    <x v="7"/>
    <x v="1"/>
    <n v="-1"/>
    <s v="UCLA Undergrad"/>
    <s v="CLICC Circ Desk"/>
    <s v="CLICC USB Wall Adapter"/>
    <s v="CLICC 6 Hour Loan Period"/>
    <m/>
  </r>
  <r>
    <d v="2023-02-21T00:00:00"/>
    <d v="1899-12-30T15:23:19"/>
    <d v="2023-03-07T00:00:00"/>
    <d v="1899-12-30T15:34:47"/>
    <d v="2023-03-07T00:00:00"/>
    <s v="MP057"/>
    <x v="1"/>
    <x v="1"/>
    <x v="0"/>
    <n v="-1"/>
    <s v="UCLA Undergrad"/>
    <s v="CLICC Circ Desk"/>
    <s v="CLICC Chromebook"/>
    <s v="1 Week"/>
    <s v="ML-YRL-16"/>
  </r>
  <r>
    <d v="2023-02-21T00:00:00"/>
    <d v="1899-12-30T15:24:15"/>
    <d v="2023-03-13T00:00:00"/>
    <d v="1899-12-30T15:55:23"/>
    <d v="2023-03-13T00:00:00"/>
    <s v="FAC961"/>
    <x v="20"/>
    <x v="3"/>
    <x v="0"/>
    <n v="-1"/>
    <s v="UCLA Graduate"/>
    <s v="CLICC Circ Desk"/>
    <s v="CLICC Chromebook"/>
    <s v="1 Week"/>
    <s v="ITS iPad 321"/>
  </r>
  <r>
    <d v="2023-02-21T00:00:00"/>
    <d v="1899-12-30T15:34:59"/>
    <d v="2023-03-07T00:00:00"/>
    <d v="1899-12-30T15:04:10"/>
    <d v="2023-03-07T00:00:00"/>
    <s v="CLICC-ML-2011"/>
    <x v="3"/>
    <x v="1"/>
    <x v="0"/>
    <n v="-1"/>
    <s v="UCLA Undergrad"/>
    <s v="CLICC Circ Desk"/>
    <s v="CLICC Chromebook"/>
    <s v="1 Week"/>
    <s v="CLICC-ML-2011"/>
  </r>
  <r>
    <d v="2023-02-21T00:00:00"/>
    <d v="1899-12-30T15:36:07"/>
    <d v="2023-03-07T00:00:00"/>
    <d v="1899-12-30T13:54:02"/>
    <d v="2023-03-07T00:00:00"/>
    <s v="CLICC-MM-0115"/>
    <x v="4"/>
    <x v="3"/>
    <x v="0"/>
    <n v="-1"/>
    <s v="UCLA Mgmt PhD"/>
    <s v="CLICC Circ Desk"/>
    <s v="CLICC Chromebook"/>
    <s v="1 Week"/>
    <s v="ITS iPad 157"/>
  </r>
  <r>
    <d v="2023-02-21T00:00:00"/>
    <d v="1899-12-30T15:38:15"/>
    <d v="2023-02-21T00:00:00"/>
    <d v="1899-12-30T16:37:21"/>
    <d v="2023-02-21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1T00:00:00"/>
    <d v="1899-12-30T15:38:34"/>
    <d v="2023-02-22T00:00:00"/>
    <d v="1899-12-30T10:50:47"/>
    <d v="2023-02-28T00:00:00"/>
    <s v="MP180"/>
    <x v="1"/>
    <x v="1"/>
    <x v="0"/>
    <n v="-1"/>
    <s v="UCLA Undergrad"/>
    <s v="CLICC Circ Desk"/>
    <s v="CLICC Chromebook"/>
    <s v="1 Week"/>
    <s v="ML-CMM-20"/>
  </r>
  <r>
    <d v="2023-02-21T00:00:00"/>
    <d v="1899-12-30T15:45:20"/>
    <d v="2023-02-21T00:00:00"/>
    <d v="1899-12-30T17:13:04"/>
    <d v="2023-02-21T00:00:00"/>
    <s v="WALLADPT33"/>
    <x v="8"/>
    <x v="7"/>
    <x v="1"/>
    <n v="-1"/>
    <s v="UCLA Graduate"/>
    <s v="CLICC Circ Desk"/>
    <s v="CLICC USB Wall Adapter"/>
    <s v="CLICC 6 Hour Loan Period"/>
    <m/>
  </r>
  <r>
    <d v="2023-02-21T00:00:00"/>
    <d v="1899-12-30T15:45:24"/>
    <d v="2023-02-22T00:00:00"/>
    <d v="1899-12-30T17:49:46"/>
    <d v="2023-02-21T00:00:00"/>
    <s v="IPHONE33"/>
    <x v="9"/>
    <x v="8"/>
    <x v="1"/>
    <n v="-1"/>
    <s v="UCLA Graduate"/>
    <s v="CLICC Circ Desk"/>
    <s v="CLICC Phone Cable"/>
    <s v="CLICC 6 Hour Loan Period"/>
    <s v="IPH-YRL-09"/>
  </r>
  <r>
    <d v="2023-02-21T00:00:00"/>
    <d v="1899-12-30T15:46:01"/>
    <d v="2023-02-22T00:00:00"/>
    <d v="1899-12-30T15:36:04"/>
    <d v="2023-02-28T00:00:00"/>
    <s v="CBK263"/>
    <x v="0"/>
    <x v="0"/>
    <x v="0"/>
    <n v="-1"/>
    <s v="UCLA Undergrad"/>
    <s v="CLICC Circ Desk"/>
    <s v="CLICC Chromebook"/>
    <s v="1 Week"/>
    <s v="CBK-CLICC-14"/>
  </r>
  <r>
    <d v="2023-02-21T00:00:00"/>
    <d v="1899-12-30T15:57:33"/>
    <d v="2023-03-06T00:00:00"/>
    <d v="1899-12-30T10:19:22"/>
    <d v="2023-03-06T00:00:00"/>
    <s v="HP063"/>
    <x v="2"/>
    <x v="2"/>
    <x v="0"/>
    <n v="-1"/>
    <s v="UCLA Graduate"/>
    <s v="CLICC Circ Desk"/>
    <s v="CLICC Chromebook"/>
    <s v="1 Week"/>
    <s v="WL-YRL-13"/>
  </r>
  <r>
    <d v="2023-02-21T00:00:00"/>
    <d v="1899-12-30T16:07:00"/>
    <d v="2023-02-21T00:00:00"/>
    <d v="1899-12-30T17:47:02"/>
    <d v="2023-02-21T00:00:00"/>
    <s v="WALLADPT37"/>
    <x v="8"/>
    <x v="7"/>
    <x v="1"/>
    <n v="-1"/>
    <s v="UCLA Undergrad"/>
    <s v="CLICC Circ Desk"/>
    <s v="CLICC USB Wall Adapter"/>
    <s v="CLICC 6 Hour Loan Period"/>
    <m/>
  </r>
  <r>
    <d v="2023-02-21T00:00:00"/>
    <d v="1899-12-30T16:07:03"/>
    <d v="2023-02-21T00:00:00"/>
    <d v="1899-12-30T17:47:15"/>
    <d v="2023-02-21T00:00:00"/>
    <s v="IPHONE35"/>
    <x v="9"/>
    <x v="8"/>
    <x v="1"/>
    <n v="-1"/>
    <s v="UCLA Undergrad"/>
    <s v="CLICC Circ Desk"/>
    <s v="CLICC Phone Cable"/>
    <s v="CLICC 6 Hour Loan Period"/>
    <s v="IPH-YRL-11"/>
  </r>
  <r>
    <d v="2023-02-21T00:00:00"/>
    <d v="1899-12-30T16:09:04"/>
    <d v="2023-02-21T00:00:00"/>
    <d v="1899-12-30T19:09:13"/>
    <d v="2023-02-21T00:00:00"/>
    <s v="IPHONE74"/>
    <x v="9"/>
    <x v="8"/>
    <x v="1"/>
    <n v="-1"/>
    <s v="UCLA Undergrad"/>
    <s v="Default Circulation Desk"/>
    <s v="CLICC Phone Cable"/>
    <s v="CLICC 6 Hour Loan Period"/>
    <m/>
  </r>
  <r>
    <d v="2023-02-21T00:00:00"/>
    <d v="1899-12-30T16:09:32"/>
    <d v="2023-02-21T00:00:00"/>
    <d v="1899-12-30T17:07:05"/>
    <d v="2023-02-21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1T00:00:00"/>
    <d v="1899-12-30T16:12:12"/>
    <d v="2023-02-21T00:00:00"/>
    <d v="1899-12-30T16:58:18"/>
    <d v="2023-02-2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1T00:00:00"/>
    <d v="1899-12-30T16:20:30"/>
    <d v="2023-03-03T00:00:00"/>
    <d v="1899-12-30T09:38:53"/>
    <d v="2023-03-03T00:00:00"/>
    <s v="CLICC-ML-0132"/>
    <x v="3"/>
    <x v="1"/>
    <x v="0"/>
    <n v="-1"/>
    <s v="UCLA Undergrad"/>
    <s v="CLICC Circ Desk"/>
    <s v="CLICC Chromebook"/>
    <s v="1 Week"/>
    <s v="ITS MacBook 29"/>
  </r>
  <r>
    <d v="2023-02-21T00:00:00"/>
    <d v="1899-12-30T16:22:33"/>
    <d v="2023-03-15T00:00:00"/>
    <d v="1899-12-30T10:43:22"/>
    <d v="2023-02-28T00:00:00"/>
    <s v="CLICC-MM-0142"/>
    <x v="4"/>
    <x v="3"/>
    <x v="0"/>
    <n v="-1"/>
    <s v="UCLA Graduate"/>
    <s v="CLICC Circ Desk"/>
    <s v="CLICC Chromebook"/>
    <s v="1 Week"/>
    <s v="ITS iPad 166"/>
  </r>
  <r>
    <d v="2023-02-21T00:00:00"/>
    <d v="1899-12-30T16:27:40"/>
    <d v="2023-02-21T00:00:00"/>
    <d v="1899-12-30T19:13:59"/>
    <d v="2023-02-21T00:00:00"/>
    <s v="ANDROID24"/>
    <x v="17"/>
    <x v="16"/>
    <x v="1"/>
    <n v="-1"/>
    <s v="UCLA Undergrad"/>
    <s v="CLICC Circ Desk"/>
    <s v="CLICC Phone Cable"/>
    <s v="CLICC 6 Hour Loan Period"/>
    <s v="AND-POW-03"/>
  </r>
  <r>
    <d v="2023-02-21T00:00:00"/>
    <d v="1899-12-30T16:27:43"/>
    <d v="2023-02-21T00:00:00"/>
    <d v="1899-12-30T20:29:29"/>
    <d v="2023-02-21T00:00:00"/>
    <s v="WALLADPT49"/>
    <x v="8"/>
    <x v="7"/>
    <x v="1"/>
    <n v="-1"/>
    <s v="UCLA Undergrad"/>
    <s v="CLICC Circ Desk"/>
    <s v="CLICC USB Wall Adapter"/>
    <s v="CLICC 6 Hour Loan Period"/>
    <m/>
  </r>
  <r>
    <d v="2023-02-21T00:00:00"/>
    <d v="1899-12-30T16:38:01"/>
    <d v="2023-02-21T00:00:00"/>
    <d v="1899-12-30T20:29:22"/>
    <d v="2023-02-21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1T00:00:00"/>
    <d v="1899-12-30T16:38:23"/>
    <d v="2023-02-21T00:00:00"/>
    <d v="1899-12-30T17:51:02"/>
    <d v="2023-02-28T00:00:00"/>
    <s v="CBK221"/>
    <x v="0"/>
    <x v="0"/>
    <x v="0"/>
    <n v="-1"/>
    <s v="UCLA Academic"/>
    <s v="SEL Boelter Circ Desk"/>
    <s v="CLICC Chromebook"/>
    <s v="1 Week"/>
    <s v="CBK-BOE-12"/>
  </r>
  <r>
    <d v="2023-02-21T00:00:00"/>
    <d v="1899-12-30T16:38:41"/>
    <d v="2023-02-21T00:00:00"/>
    <d v="1899-12-30T20:12:16"/>
    <d v="2023-02-21T00:00:00"/>
    <s v="WALLADPT50"/>
    <x v="8"/>
    <x v="7"/>
    <x v="1"/>
    <n v="-1"/>
    <s v="UCLA Undergrad"/>
    <s v="CLICC Circ Desk"/>
    <s v="CLICC USB Wall Adapter"/>
    <s v="CLICC 6 Hour Loan Period"/>
    <m/>
  </r>
  <r>
    <d v="2023-02-21T00:00:00"/>
    <d v="1899-12-30T16:38:43"/>
    <d v="2023-02-21T00:00:00"/>
    <d v="1899-12-30T20:12:25"/>
    <d v="2023-02-21T00:00:00"/>
    <s v="IPHONE54"/>
    <x v="9"/>
    <x v="8"/>
    <x v="1"/>
    <n v="-1"/>
    <s v="UCLA Undergrad"/>
    <s v="CLICC Circ Desk"/>
    <s v="CLICC Phone Cable"/>
    <s v="CLICC 6 Hour Loan Period"/>
    <s v="IPH-POW-10"/>
  </r>
  <r>
    <d v="2023-02-21T00:00:00"/>
    <d v="1899-12-30T16:39:49"/>
    <d v="2023-03-03T00:00:00"/>
    <d v="1899-12-30T10:39:07"/>
    <d v="2023-02-28T00:00:00"/>
    <s v="HP033"/>
    <x v="2"/>
    <x v="2"/>
    <x v="0"/>
    <n v="-1"/>
    <s v="UCLA Undergrad"/>
    <s v="CLICC Circ Desk"/>
    <s v="CLICC Chromebook"/>
    <s v="1 Week"/>
    <s v="WL-GEO-003"/>
  </r>
  <r>
    <d v="2023-02-21T00:00:00"/>
    <d v="1899-12-30T16:50:37"/>
    <d v="2023-03-08T00:00:00"/>
    <d v="1899-12-30T13:57:34"/>
    <d v="2023-03-07T00:00:00"/>
    <s v="MP126"/>
    <x v="1"/>
    <x v="1"/>
    <x v="0"/>
    <n v="-1"/>
    <s v="UCLA Undergrad"/>
    <s v="CLICC Circ Desk"/>
    <s v="CLICC Chromebook"/>
    <s v="1 Week"/>
    <s v="ML-PC1-02"/>
  </r>
  <r>
    <d v="2023-02-21T00:00:00"/>
    <d v="1899-12-30T16:55:16"/>
    <d v="2023-02-21T00:00:00"/>
    <d v="1899-12-30T17:44:07"/>
    <d v="2023-02-2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21T00:00:00"/>
    <d v="1899-12-30T16:55:19"/>
    <d v="2023-02-21T00:00:00"/>
    <d v="1899-12-30T17:44:12"/>
    <d v="2023-02-21T00:00:00"/>
    <s v="IPHONE44"/>
    <x v="9"/>
    <x v="8"/>
    <x v="1"/>
    <n v="-1"/>
    <s v="UCLA Undergrad"/>
    <s v="CLICC Circ Desk"/>
    <s v="CLICC Phone Cable"/>
    <s v="CLICC 6 Hour Loan Period"/>
    <m/>
  </r>
  <r>
    <d v="2023-02-21T00:00:00"/>
    <d v="1899-12-30T16:55:48"/>
    <d v="2023-02-21T00:00:00"/>
    <d v="1899-12-30T17:14:52"/>
    <d v="2023-02-21T00:00:00"/>
    <s v="WALLADPT17"/>
    <x v="8"/>
    <x v="7"/>
    <x v="1"/>
    <n v="-1"/>
    <s v="UCLA Graduate"/>
    <s v="SEL Boelter Circ Desk"/>
    <s v="CLICC USB Wall Adapter"/>
    <s v="CLICC 6 Hour Loan Period"/>
    <s v="ADP-BIO-01"/>
  </r>
  <r>
    <d v="2023-02-21T00:00:00"/>
    <d v="1899-12-30T16:55:51"/>
    <d v="2023-02-21T00:00:00"/>
    <d v="1899-12-30T17:14:48"/>
    <d v="2023-02-21T00:00:00"/>
    <s v="IPHONE57"/>
    <x v="9"/>
    <x v="8"/>
    <x v="1"/>
    <n v="-1"/>
    <s v="UCLA Graduate"/>
    <s v="SEL Boelter Circ Desk"/>
    <s v="CLICC Phone Cable"/>
    <s v="CLICC 6 Hour Loan Period"/>
    <s v="IPH-BIO-01"/>
  </r>
  <r>
    <d v="2023-02-21T00:00:00"/>
    <d v="1899-12-30T16:59:11"/>
    <d v="2023-02-21T00:00:00"/>
    <d v="1899-12-30T17:57:55"/>
    <d v="2023-02-21T00:00:00"/>
    <s v="IPHONE32"/>
    <x v="9"/>
    <x v="8"/>
    <x v="1"/>
    <n v="-1"/>
    <s v="UCLA Undergrad"/>
    <s v="CLICC Circ Desk"/>
    <s v="CLICC Phone Cable"/>
    <s v="CLICC 6 Hour Loan Period"/>
    <s v="IPH-YRL-08"/>
  </r>
  <r>
    <d v="2023-02-21T00:00:00"/>
    <d v="1899-12-30T16:59:13"/>
    <d v="2023-02-21T00:00:00"/>
    <d v="1899-12-30T17:57:51"/>
    <d v="2023-02-21T00:00:00"/>
    <s v="WALLADPT38"/>
    <x v="8"/>
    <x v="7"/>
    <x v="1"/>
    <n v="-1"/>
    <s v="UCLA Undergrad"/>
    <s v="CLICC Circ Desk"/>
    <s v="CLICC USB Wall Adapter"/>
    <s v="CLICC 6 Hour Loan Period"/>
    <m/>
  </r>
  <r>
    <d v="2023-02-21T00:00:00"/>
    <d v="1899-12-30T16:59:32"/>
    <d v="2023-02-22T00:00:00"/>
    <d v="1899-12-30T16:55:40"/>
    <d v="2023-02-22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1T00:00:00"/>
    <d v="1899-12-30T17:05:20"/>
    <d v="2023-02-21T00:00:00"/>
    <d v="1899-12-30T19:57:33"/>
    <d v="2023-02-2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1T00:00:00"/>
    <d v="1899-12-30T17:11:58"/>
    <d v="2023-02-21T00:00:00"/>
    <d v="1899-12-30T19:10:55"/>
    <d v="2023-02-21T00:00:00"/>
    <s v="CALC16"/>
    <x v="11"/>
    <x v="10"/>
    <x v="2"/>
    <n v="-1"/>
    <s v="UCLA Undergrad"/>
    <s v="Biomed Circ Desk"/>
    <s v="CLICC Calculator"/>
    <s v="CLICC 6 Hour Loan Period"/>
    <m/>
  </r>
  <r>
    <d v="2023-02-21T00:00:00"/>
    <d v="1899-12-30T17:12:33"/>
    <d v="2023-02-27T00:00:00"/>
    <d v="1899-12-30T14:45:11"/>
    <d v="2023-02-28T00:00:00"/>
    <s v="MP146"/>
    <x v="1"/>
    <x v="1"/>
    <x v="0"/>
    <n v="-1"/>
    <s v="UCLA Undergrad"/>
    <s v="CLICC Circ Desk"/>
    <s v="CLICC Chromebook"/>
    <s v="1 Week"/>
    <s v="ML-PC1-22"/>
  </r>
  <r>
    <d v="2023-02-21T00:00:00"/>
    <d v="1899-12-30T17:32:18"/>
    <d v="2023-02-21T00:00:00"/>
    <d v="1899-12-30T18:57:38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7:39:48"/>
    <d v="2023-02-21T00:00:00"/>
    <d v="1899-12-30T19:36:58"/>
    <d v="2023-02-21T00:00:00"/>
    <s v="HPUSBC06"/>
    <x v="14"/>
    <x v="13"/>
    <x v="1"/>
    <n v="-1"/>
    <s v="UCLA Undergrad"/>
    <s v="SEL Boelter Circ Desk"/>
    <s v="CLICC Laptop Charger"/>
    <s v="CLICC 6 Hour Loan Period"/>
    <m/>
  </r>
  <r>
    <d v="2023-02-21T00:00:00"/>
    <d v="1899-12-30T17:39:51"/>
    <d v="2023-02-21T00:00:00"/>
    <d v="1899-12-30T19:36:56"/>
    <d v="2023-02-21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1T00:00:00"/>
    <d v="1899-12-30T17:51:28"/>
    <d v="2023-02-21T00:00:00"/>
    <d v="1899-12-30T23:06:27"/>
    <d v="2023-02-21T00:00:00"/>
    <s v="MP092C"/>
    <x v="5"/>
    <x v="4"/>
    <x v="1"/>
    <n v="-1"/>
    <s v="UCLA Undergrad"/>
    <s v="CLICC Circ Desk"/>
    <s v="CLICC Laptop Set Charger"/>
    <s v="No Due Date - Non-circulatable"/>
    <s v="CLICC Classrooms MacBook Charger 92"/>
  </r>
  <r>
    <d v="2023-02-21T00:00:00"/>
    <d v="1899-12-30T17:56:27"/>
    <d v="2023-02-21T00:00:00"/>
    <d v="1899-12-30T18:31:53"/>
    <d v="2023-02-21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21T00:00:00"/>
    <d v="1899-12-30T17:57:25"/>
    <d v="2023-02-21T00:00:00"/>
    <d v="1899-12-30T20:08:30"/>
    <d v="2023-02-28T00:00:00"/>
    <s v="CBK208"/>
    <x v="0"/>
    <x v="0"/>
    <x v="0"/>
    <n v="-1"/>
    <s v="UCLA Undergrad"/>
    <s v="Biomed Circ Desk"/>
    <s v="CLICC Chromebook"/>
    <s v="1 Week"/>
    <s v="CBK-BIO-19"/>
  </r>
  <r>
    <d v="2023-02-21T00:00:00"/>
    <d v="1899-12-30T18:09:34"/>
    <d v="2023-02-21T00:00:00"/>
    <d v="1899-12-30T18:48:46"/>
    <d v="2023-02-21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1T00:00:00"/>
    <d v="1899-12-30T18:09:58"/>
    <d v="2023-02-21T00:00:00"/>
    <d v="1899-12-30T19:57:23"/>
    <d v="2023-02-21T00:00:00"/>
    <s v="IPHONE44"/>
    <x v="9"/>
    <x v="8"/>
    <x v="1"/>
    <n v="-1"/>
    <s v="UCLA Undergrad"/>
    <s v="CLICC Circ Desk"/>
    <s v="CLICC Phone Cable"/>
    <s v="CLICC 6 Hour Loan Period"/>
    <m/>
  </r>
  <r>
    <d v="2023-02-21T00:00:00"/>
    <d v="1899-12-30T18:16:57"/>
    <d v="2023-02-21T00:00:00"/>
    <d v="1899-12-30T20:41:02"/>
    <d v="2023-02-21T00:00:00"/>
    <s v="HPUSBC13"/>
    <x v="14"/>
    <x v="13"/>
    <x v="1"/>
    <n v="-1"/>
    <s v="UCLA Graduate"/>
    <s v="SEL Boelter Circ Desk"/>
    <s v="CLICC Laptop Charger"/>
    <s v="CLICC 6 Hour Loan Period"/>
    <m/>
  </r>
  <r>
    <d v="2023-02-21T00:00:00"/>
    <d v="1899-12-30T18:36:13"/>
    <d v="2023-03-07T00:00:00"/>
    <d v="1899-12-30T15:25:46"/>
    <d v="2023-03-07T00:00:00"/>
    <s v="MP059"/>
    <x v="1"/>
    <x v="1"/>
    <x v="0"/>
    <n v="-1"/>
    <s v="UCLA Undergrad"/>
    <s v="CLICC Circ Desk"/>
    <s v="CLICC Chromebook"/>
    <s v="1 Week"/>
    <s v="ML-YRL-18"/>
  </r>
  <r>
    <d v="2023-02-21T00:00:00"/>
    <d v="1899-12-30T19:05:59"/>
    <d v="2023-02-21T00:00:00"/>
    <d v="1899-12-30T19:25:10"/>
    <d v="2023-02-21T00:00:00"/>
    <s v="WALLADPT45"/>
    <x v="8"/>
    <x v="7"/>
    <x v="1"/>
    <n v="-1"/>
    <s v="UCLA Graduate"/>
    <s v="CLICC Circ Desk"/>
    <s v="CLICC USB Wall Adapter"/>
    <s v="CLICC 6 Hour Loan Period"/>
    <m/>
  </r>
  <r>
    <d v="2023-02-21T00:00:00"/>
    <d v="1899-12-30T19:06:15"/>
    <d v="2023-02-21T00:00:00"/>
    <d v="1899-12-30T19:25:12"/>
    <d v="2023-02-21T00:00:00"/>
    <s v="IPHONE52"/>
    <x v="9"/>
    <x v="8"/>
    <x v="1"/>
    <n v="-1"/>
    <s v="UCLA Graduate"/>
    <s v="CLICC Circ Desk"/>
    <s v="CLICC Phone Cable"/>
    <s v="CLICC 6 Hour Loan Period"/>
    <s v="IPH-POW-08"/>
  </r>
  <r>
    <d v="2023-02-21T00:00:00"/>
    <d v="1899-12-30T19:09:52"/>
    <d v="2023-02-21T00:00:00"/>
    <d v="1899-12-30T19:10:32"/>
    <d v="2023-02-22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2-21T00:00:00"/>
    <d v="1899-12-30T19:12:48"/>
    <d v="2023-02-21T00:00:00"/>
    <d v="1899-12-30T20:09:50"/>
    <d v="2023-02-21T00:00:00"/>
    <s v="OMNI28"/>
    <x v="12"/>
    <x v="11"/>
    <x v="1"/>
    <n v="-1"/>
    <s v="UCLA Graduate"/>
    <s v="Music Circ Desk"/>
    <s v="CLICC Omnicharge"/>
    <s v="CLICC 6 Hour Loan Period"/>
    <s v="OMN-MUS-08"/>
  </r>
  <r>
    <d v="2023-02-21T00:00:00"/>
    <d v="1899-12-30T19:12:56"/>
    <d v="2023-02-21T00:00:00"/>
    <d v="1899-12-30T20:09:46"/>
    <d v="2023-02-21T00:00:00"/>
    <s v="IPHONE04"/>
    <x v="9"/>
    <x v="8"/>
    <x v="1"/>
    <n v="-1"/>
    <s v="UCLA Graduate"/>
    <s v="Music Circ Desk"/>
    <s v="CLICC Phone Cable"/>
    <s v="CLICC 6 Hour Loan Period"/>
    <s v="IPH-MUS-04"/>
  </r>
  <r>
    <d v="2023-02-21T00:00:00"/>
    <d v="1899-12-30T19:14:22"/>
    <d v="2023-02-21T00:00:00"/>
    <d v="1899-12-30T20:29:25"/>
    <d v="2023-02-21T00:00:00"/>
    <s v="IPHONE34"/>
    <x v="9"/>
    <x v="8"/>
    <x v="1"/>
    <n v="-1"/>
    <s v="UCLA Undergrad"/>
    <s v="CLICC Circ Desk"/>
    <s v="CLICC Phone Cable"/>
    <s v="CLICC 6 Hour Loan Period"/>
    <s v="IPH-YRL-10"/>
  </r>
  <r>
    <d v="2023-02-21T00:00:00"/>
    <d v="1899-12-30T19:15:15"/>
    <d v="2023-02-21T00:00:00"/>
    <d v="1899-12-30T22:22:53"/>
    <d v="2023-02-21T00:00:00"/>
    <s v="WALLADPT41"/>
    <x v="8"/>
    <x v="7"/>
    <x v="1"/>
    <n v="-1"/>
    <s v="UCLA Undergrad"/>
    <s v="CLICC Circ Desk"/>
    <s v="CLICC USB Wall Adapter"/>
    <s v="CLICC 6 Hour Loan Period"/>
    <m/>
  </r>
  <r>
    <d v="2023-02-21T00:00:00"/>
    <d v="1899-12-30T19:16:26"/>
    <d v="2023-02-21T00:00:00"/>
    <d v="1899-12-30T22:21:09"/>
    <d v="2023-02-22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2-21T00:00:00"/>
    <d v="1899-12-30T19:59:11"/>
    <d v="2023-02-21T00:00:00"/>
    <d v="1899-12-30T21:10:23"/>
    <d v="2023-02-2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1T00:00:00"/>
    <d v="1899-12-30T20:25:07"/>
    <d v="2023-02-21T00:00:00"/>
    <d v="1899-12-30T23:59:30"/>
    <d v="2023-02-21T00:00:00"/>
    <s v="WALLADPT50"/>
    <x v="8"/>
    <x v="7"/>
    <x v="1"/>
    <n v="-1"/>
    <s v="UCLA Graduate"/>
    <s v="CLICC Circ Desk"/>
    <s v="CLICC USB Wall Adapter"/>
    <s v="CLICC 6 Hour Loan Period"/>
    <m/>
  </r>
  <r>
    <d v="2023-02-21T00:00:00"/>
    <d v="1899-12-30T20:25:10"/>
    <d v="2023-02-21T00:00:00"/>
    <d v="1899-12-30T23:59:37"/>
    <d v="2023-02-21T00:00:00"/>
    <s v="IPHONE54"/>
    <x v="9"/>
    <x v="8"/>
    <x v="1"/>
    <n v="-1"/>
    <s v="UCLA Graduate"/>
    <s v="CLICC Circ Desk"/>
    <s v="CLICC Phone Cable"/>
    <s v="CLICC 6 Hour Loan Period"/>
    <s v="IPH-POW-10"/>
  </r>
  <r>
    <d v="2023-02-21T00:00:00"/>
    <d v="1899-12-30T20:27:12"/>
    <d v="2023-02-23T00:00:00"/>
    <d v="1899-12-30T09:30:46"/>
    <d v="2023-02-21T00:00:00"/>
    <s v="WALLADPT44"/>
    <x v="8"/>
    <x v="7"/>
    <x v="1"/>
    <n v="-1"/>
    <s v="UCLA Undergrad"/>
    <s v="CLICC Circ Desk"/>
    <s v="CLICC USB Wall Adapter"/>
    <s v="CLICC 6 Hour Loan Period"/>
    <m/>
  </r>
  <r>
    <d v="2023-02-21T00:00:00"/>
    <d v="1899-12-30T20:27:21"/>
    <d v="2023-02-23T00:00:00"/>
    <d v="1899-12-30T09:30:49"/>
    <d v="2023-02-21T00:00:00"/>
    <s v="ANDROID24"/>
    <x v="17"/>
    <x v="16"/>
    <x v="1"/>
    <n v="-1"/>
    <s v="UCLA Undergrad"/>
    <s v="CLICC Circ Desk"/>
    <s v="CLICC Phone Cable"/>
    <s v="CLICC 6 Hour Loan Period"/>
    <s v="AND-POW-03"/>
  </r>
  <r>
    <d v="2023-02-22T00:00:00"/>
    <d v="1899-12-30T08:21:59"/>
    <d v="2023-02-22T00:00:00"/>
    <d v="1899-12-30T13:42:28"/>
    <d v="2023-02-2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2T00:00:00"/>
    <d v="1899-12-30T08:51:50"/>
    <d v="2023-02-24T00:00:00"/>
    <d v="1899-12-30T15:38:36"/>
    <d v="2023-03-01T00:00:00"/>
    <s v="CBK208"/>
    <x v="0"/>
    <x v="0"/>
    <x v="0"/>
    <n v="-1"/>
    <s v="UCLA Staff"/>
    <s v="Biomed Circ Desk"/>
    <s v="CLICC Chromebook"/>
    <s v="1 Week"/>
    <s v="CBK-BIO-19"/>
  </r>
  <r>
    <d v="2023-02-22T00:00:00"/>
    <d v="1899-12-30T08:55:00"/>
    <d v="2023-02-22T00:00:00"/>
    <d v="1899-12-30T15:06:44"/>
    <d v="2023-02-22T00:00:00"/>
    <s v="UVGA17"/>
    <x v="19"/>
    <x v="18"/>
    <x v="4"/>
    <n v="-1"/>
    <s v="UCLA Undergrad"/>
    <s v="CLICC Circ Desk"/>
    <s v="CLICC Input/Output Adapter"/>
    <s v="CLICC 6 Hour Loan Period"/>
    <m/>
  </r>
  <r>
    <d v="2023-02-22T00:00:00"/>
    <d v="1899-12-30T09:36:15"/>
    <d v="2023-02-27T00:00:00"/>
    <d v="1899-12-30T09:11:53"/>
    <d v="2023-03-01T00:00:00"/>
    <s v="CBK202"/>
    <x v="0"/>
    <x v="0"/>
    <x v="0"/>
    <n v="-1"/>
    <s v="UCLA Graduate"/>
    <s v="Biomed Circ Desk"/>
    <s v="CLICC Chromebook"/>
    <s v="1 Week"/>
    <s v="CBK-BIO-13"/>
  </r>
  <r>
    <d v="2023-02-22T00:00:00"/>
    <d v="1899-12-30T09:36:24"/>
    <d v="2023-02-25T00:00:00"/>
    <d v="1899-12-30T11:24:57"/>
    <d v="2023-03-01T00:00:00"/>
    <s v="CLICC-ML-0010"/>
    <x v="3"/>
    <x v="1"/>
    <x v="0"/>
    <n v="-1"/>
    <s v="UCLA Graduate"/>
    <s v="CLICC Circ Desk"/>
    <s v="CLICC Chromebook"/>
    <s v="1 Week"/>
    <s v="ITS MacBook 120"/>
  </r>
  <r>
    <d v="2023-02-22T00:00:00"/>
    <d v="1899-12-30T09:46:22"/>
    <d v="2023-02-28T00:00:00"/>
    <d v="1899-12-30T16:50:26"/>
    <d v="2023-02-22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2T00:00:00"/>
    <d v="1899-12-30T09:56:47"/>
    <d v="2023-02-22T00:00:00"/>
    <d v="1899-12-30T10:50:50"/>
    <d v="2023-02-22T00:00:00"/>
    <s v="WALLADPT45"/>
    <x v="8"/>
    <x v="7"/>
    <x v="1"/>
    <n v="-1"/>
    <s v="UCLA Undergrad"/>
    <s v="CLICC Circ Desk"/>
    <s v="CLICC USB Wall Adapter"/>
    <s v="CLICC 6 Hour Loan Period"/>
    <m/>
  </r>
  <r>
    <d v="2023-02-22T00:00:00"/>
    <d v="1899-12-30T09:56:50"/>
    <d v="2023-02-22T00:00:00"/>
    <d v="1899-12-30T10:50:52"/>
    <d v="2023-02-22T00:00:00"/>
    <s v="IPHONE54"/>
    <x v="9"/>
    <x v="8"/>
    <x v="1"/>
    <n v="-1"/>
    <s v="UCLA Undergrad"/>
    <s v="CLICC Circ Desk"/>
    <s v="CLICC Phone Cable"/>
    <s v="CLICC 6 Hour Loan Period"/>
    <s v="IPH-POW-10"/>
  </r>
  <r>
    <d v="2023-02-22T00:00:00"/>
    <d v="1899-12-30T09:57:25"/>
    <d v="2023-02-22T00:00:00"/>
    <d v="1899-12-30T10:50:47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0:00:53"/>
    <d v="2023-02-22T00:00:00"/>
    <d v="1899-12-30T11:05:40"/>
    <d v="2023-02-22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2T00:00:00"/>
    <d v="1899-12-30T10:50:00"/>
    <d v="2023-03-01T00:00:00"/>
    <d v="1899-12-30T13:03:13"/>
    <d v="2023-03-01T00:00:00"/>
    <s v="MP019"/>
    <x v="1"/>
    <x v="1"/>
    <x v="0"/>
    <n v="-1"/>
    <s v="UCLA Undergrad"/>
    <s v="CLICC Circ Desk"/>
    <s v="CLICC Chromebook"/>
    <s v="1 Week"/>
    <s v="ML-BIO-09"/>
  </r>
  <r>
    <d v="2023-02-22T00:00:00"/>
    <d v="1899-12-30T10:51:44"/>
    <d v="2023-03-08T00:00:00"/>
    <d v="1899-12-30T10:56:03"/>
    <d v="2023-03-08T00:00:00"/>
    <s v="MP046"/>
    <x v="1"/>
    <x v="1"/>
    <x v="0"/>
    <n v="-1"/>
    <s v="UCLA Undergrad"/>
    <s v="CLICC Circ Desk"/>
    <s v="CLICC Chromebook"/>
    <s v="1 Week"/>
    <s v="ML-YRL-05"/>
  </r>
  <r>
    <d v="2023-02-22T00:00:00"/>
    <d v="1899-12-30T10:51:47"/>
    <d v="2023-02-22T00:00:00"/>
    <d v="1899-12-30T15:59:37"/>
    <d v="2023-02-22T00:00:00"/>
    <s v="IPHONE54"/>
    <x v="9"/>
    <x v="8"/>
    <x v="1"/>
    <n v="-1"/>
    <s v="UCLA Undergrad"/>
    <s v="CLICC Circ Desk"/>
    <s v="CLICC Phone Cable"/>
    <s v="CLICC 6 Hour Loan Period"/>
    <s v="IPH-POW-10"/>
  </r>
  <r>
    <d v="2023-02-22T00:00:00"/>
    <d v="1899-12-30T10:51:53"/>
    <d v="2023-02-22T00:00:00"/>
    <d v="1899-12-30T15:59:39"/>
    <d v="2023-02-22T00:00:00"/>
    <s v="OMNI34"/>
    <x v="12"/>
    <x v="11"/>
    <x v="1"/>
    <n v="-1"/>
    <s v="UCLA Undergrad"/>
    <s v="CLICC Circ Desk"/>
    <s v="CLICC Omnicharge"/>
    <s v="CLICC 6 Hour Loan Period"/>
    <s v="OMN-YRL-04"/>
  </r>
  <r>
    <d v="2023-02-22T00:00:00"/>
    <d v="1899-12-30T10:55:16"/>
    <d v="2023-03-13T00:00:00"/>
    <d v="1899-12-30T11:07:15"/>
    <d v="2023-03-08T00:00:00"/>
    <s v="CLICC-ML-2065"/>
    <x v="3"/>
    <x v="1"/>
    <x v="0"/>
    <n v="-1"/>
    <s v="UCLA Undergrad"/>
    <s v="CLICC Circ Desk"/>
    <s v="CLICC Chromebook"/>
    <s v="1 Week"/>
    <s v="CLICC-ML-2065"/>
  </r>
  <r>
    <d v="2023-02-22T00:00:00"/>
    <d v="1899-12-30T10:57:10"/>
    <d v="2023-03-09T00:00:00"/>
    <d v="1899-12-30T09:57:33"/>
    <d v="2023-03-08T00:00:00"/>
    <s v="MP103"/>
    <x v="1"/>
    <x v="1"/>
    <x v="0"/>
    <n v="-1"/>
    <s v="UCLA Undergrad"/>
    <s v="CLICC Circ Desk"/>
    <s v="CLICC Chromebook"/>
    <s v="1 Week"/>
    <m/>
  </r>
  <r>
    <d v="2023-02-22T00:00:00"/>
    <d v="1899-12-30T10:58:14"/>
    <d v="2023-03-09T00:00:00"/>
    <d v="1899-12-30T13:31:20"/>
    <d v="2023-03-07T00:00:00"/>
    <s v="CLICC-ML-0116"/>
    <x v="3"/>
    <x v="1"/>
    <x v="0"/>
    <n v="-1"/>
    <s v="UCLA Undergrad"/>
    <s v="CLICC Circ Desk"/>
    <s v="CLICC Chromebook"/>
    <s v="1 Week"/>
    <s v="ITS MacBook 160"/>
  </r>
  <r>
    <d v="2023-02-22T00:00:00"/>
    <d v="1899-12-30T11:02:41"/>
    <d v="2023-02-22T00:00:00"/>
    <d v="1899-12-30T13:34:22"/>
    <d v="2023-02-22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22T00:00:00"/>
    <d v="1899-12-30T11:02:44"/>
    <d v="2023-02-22T00:00:00"/>
    <d v="1899-12-30T13:34:24"/>
    <d v="2023-02-2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22T00:00:00"/>
    <d v="1899-12-30T11:03:52"/>
    <d v="2023-02-27T00:00:00"/>
    <d v="1899-12-30T10:58:34"/>
    <d v="2023-03-01T00:00:00"/>
    <s v="CBK035"/>
    <x v="0"/>
    <x v="0"/>
    <x v="0"/>
    <n v="-1"/>
    <s v="UCLA Undergrad"/>
    <s v="Default Circulation Desk"/>
    <s v="CLICC Chromebook"/>
    <s v="1 Week"/>
    <s v="CPOW-01"/>
  </r>
  <r>
    <d v="2023-02-22T00:00:00"/>
    <d v="1899-12-30T11:05:50"/>
    <d v="2023-02-22T00:00:00"/>
    <d v="1899-12-30T11:46:44"/>
    <d v="2023-02-22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2T00:00:00"/>
    <d v="1899-12-30T11:20:51"/>
    <d v="2023-03-07T00:00:00"/>
    <d v="1899-12-30T10:24:31"/>
    <d v="2023-03-01T00:00:00"/>
    <s v="MP144"/>
    <x v="1"/>
    <x v="1"/>
    <x v="0"/>
    <n v="-1"/>
    <s v="UCLA Undergrad"/>
    <s v="CLICC Circ Desk"/>
    <s v="CLICC Chromebook"/>
    <s v="1 Week"/>
    <s v="ML-PC1-20"/>
  </r>
  <r>
    <d v="2023-02-22T00:00:00"/>
    <d v="1899-12-30T11:40:11"/>
    <d v="2023-02-22T00:00:00"/>
    <d v="1899-12-30T11:46:52"/>
    <d v="2023-03-01T00:00:00"/>
    <s v="MP056"/>
    <x v="1"/>
    <x v="1"/>
    <x v="0"/>
    <n v="-1"/>
    <s v="UCLA Undergrad"/>
    <s v="CLICC Circ Desk"/>
    <s v="CLICC Chromebook"/>
    <s v="1 Week"/>
    <s v="ML-YRL-15"/>
  </r>
  <r>
    <d v="2023-02-22T00:00:00"/>
    <d v="1899-12-30T11:40:57"/>
    <d v="2023-02-22T00:00:00"/>
    <d v="1899-12-30T12:45:52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1:41:02"/>
    <d v="2023-02-22T00:00:00"/>
    <d v="1899-12-30T12:45:44"/>
    <d v="2023-02-22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2T00:00:00"/>
    <d v="1899-12-30T11:42:26"/>
    <d v="2023-02-22T00:00:00"/>
    <d v="1899-12-30T12:32:35"/>
    <d v="2023-02-22T00:00:00"/>
    <s v="IPHONE07"/>
    <x v="9"/>
    <x v="8"/>
    <x v="1"/>
    <n v="-1"/>
    <s v="UCLA Graduate"/>
    <s v="Music Circ Desk"/>
    <s v="CLICC Phone Cable"/>
    <s v="CLICC 6 Hour Loan Period"/>
    <s v="IPH-MUS-07"/>
  </r>
  <r>
    <d v="2023-02-22T00:00:00"/>
    <d v="1899-12-30T11:43:09"/>
    <d v="2023-02-22T00:00:00"/>
    <d v="1899-12-30T12:32:38"/>
    <d v="2023-02-22T00:00:00"/>
    <s v="OMNI28"/>
    <x v="12"/>
    <x v="11"/>
    <x v="1"/>
    <n v="-1"/>
    <s v="UCLA Graduate"/>
    <s v="Music Circ Desk"/>
    <s v="CLICC Omnicharge"/>
    <s v="CLICC 6 Hour Loan Period"/>
    <s v="OMN-MUS-08"/>
  </r>
  <r>
    <d v="2023-02-22T00:00:00"/>
    <d v="1899-12-30T11:47:48"/>
    <d v="2023-03-07T00:00:00"/>
    <d v="1899-12-30T16:50:16"/>
    <d v="2023-03-08T00:00:00"/>
    <s v="CLICC-ML-0094"/>
    <x v="3"/>
    <x v="1"/>
    <x v="0"/>
    <n v="-1"/>
    <s v="UCLA Undergrad"/>
    <s v="CLICC Circ Desk"/>
    <s v="CLICC Chromebook"/>
    <s v="1 Week"/>
    <s v="ITS MacBook 93"/>
  </r>
  <r>
    <d v="2023-02-22T00:00:00"/>
    <d v="1899-12-30T11:59:53"/>
    <d v="2023-02-22T00:00:00"/>
    <d v="1899-12-30T13:08:43"/>
    <d v="2023-02-22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22T00:00:00"/>
    <d v="1899-12-30T11:59:57"/>
    <d v="2023-02-22T00:00:00"/>
    <d v="1899-12-30T13:08:45"/>
    <d v="2023-02-22T00:00:00"/>
    <s v="IPHONE60"/>
    <x v="9"/>
    <x v="8"/>
    <x v="1"/>
    <n v="-1"/>
    <s v="UCLA Graduate"/>
    <s v="Biomed Circ Desk"/>
    <s v="CLICC Phone Cable"/>
    <s v="CLICC 6 Hour Loan Period"/>
    <s v="IPH-BIO-04"/>
  </r>
  <r>
    <d v="2023-02-22T00:00:00"/>
    <d v="1899-12-30T12:00:54"/>
    <d v="2023-02-22T00:00:00"/>
    <d v="1899-12-30T17:04:30"/>
    <d v="2023-02-22T00:00:00"/>
    <s v="HDST09"/>
    <x v="6"/>
    <x v="5"/>
    <x v="2"/>
    <n v="-1"/>
    <s v="UCLA Undergrad"/>
    <s v="CLICC Circ Desk"/>
    <s v="CLICC Headset"/>
    <s v="CLICC 6 Hour Loan Period"/>
    <s v="HDS-YRL-03"/>
  </r>
  <r>
    <d v="2023-02-22T00:00:00"/>
    <d v="1899-12-30T12:09:20"/>
    <d v="2023-02-22T00:00:00"/>
    <d v="1899-12-30T12:17:20"/>
    <d v="2023-03-01T00:00:00"/>
    <s v="CLICC-ML-2048"/>
    <x v="3"/>
    <x v="1"/>
    <x v="0"/>
    <n v="-1"/>
    <s v="UCLA Undergrad"/>
    <s v="CLICC Circ Desk"/>
    <s v="CLICC Chromebook"/>
    <s v="1 Week"/>
    <s v="CLICC-ML-2048"/>
  </r>
  <r>
    <d v="2023-02-22T00:00:00"/>
    <d v="1899-12-30T12:10:58"/>
    <d v="2023-03-08T00:00:00"/>
    <d v="1899-12-30T12:18:23"/>
    <d v="2023-03-07T00:00:00"/>
    <s v="HP152"/>
    <x v="2"/>
    <x v="2"/>
    <x v="0"/>
    <n v="-1"/>
    <s v="UCLA Undergrad"/>
    <s v="CLICC Circ Desk"/>
    <s v="CLICC Chromebook"/>
    <s v="1 Week"/>
    <s v="WL-LAB-01"/>
  </r>
  <r>
    <d v="2023-02-22T00:00:00"/>
    <d v="1899-12-30T12:17:25"/>
    <d v="2023-03-06T00:00:00"/>
    <d v="1899-12-30T15:07:04"/>
    <d v="2023-03-01T00:00:00"/>
    <s v="CLICC-ML-2007"/>
    <x v="3"/>
    <x v="1"/>
    <x v="0"/>
    <n v="-1"/>
    <s v="UCLA Undergrad"/>
    <s v="CLICC Circ Desk"/>
    <s v="CLICC Chromebook"/>
    <s v="1 Week"/>
    <s v="CLICC-ML-2007"/>
  </r>
  <r>
    <d v="2023-02-22T00:00:00"/>
    <d v="1899-12-30T12:23:42"/>
    <d v="2023-02-27T00:00:00"/>
    <d v="1899-12-30T16:04:09"/>
    <d v="2023-03-01T00:00:00"/>
    <s v="CLICC-MM-0220"/>
    <x v="4"/>
    <x v="3"/>
    <x v="0"/>
    <n v="-1"/>
    <s v="UCLA Undergrad"/>
    <s v="CLICC Circ Desk"/>
    <s v="CLICC Chromebook"/>
    <s v="1 Week"/>
    <s v="ITS iPad 14"/>
  </r>
  <r>
    <d v="2023-02-22T00:00:00"/>
    <d v="1899-12-30T12:25:29"/>
    <d v="2023-02-22T00:00:00"/>
    <d v="1899-12-30T12:27:10"/>
    <d v="2023-03-01T00:00:00"/>
    <s v="MP160"/>
    <x v="1"/>
    <x v="1"/>
    <x v="0"/>
    <n v="-1"/>
    <s v="UCLA Undergrad"/>
    <s v="CLICC Circ Desk"/>
    <s v="CLICC Chromebook"/>
    <s v="1 Week"/>
    <s v="ML-UNA-06"/>
  </r>
  <r>
    <d v="2023-02-22T00:00:00"/>
    <d v="1899-12-30T12:25:30"/>
    <d v="2023-02-22T00:00:00"/>
    <d v="1899-12-30T18:06:59"/>
    <d v="2023-02-22T00:00:00"/>
    <s v="OMNI24"/>
    <x v="12"/>
    <x v="11"/>
    <x v="1"/>
    <n v="-1"/>
    <s v="UCLA Music Grad"/>
    <s v="Music Circ Desk"/>
    <s v="CLICC Omnicharge"/>
    <s v="CLICC 6 Hour Loan Period"/>
    <s v="OMN-MUS-04"/>
  </r>
  <r>
    <d v="2023-02-22T00:00:00"/>
    <d v="1899-12-30T12:27:39"/>
    <d v="2023-03-08T00:00:00"/>
    <d v="1899-12-30T13:11:11"/>
    <d v="2023-03-08T00:00:00"/>
    <s v="MP172"/>
    <x v="1"/>
    <x v="1"/>
    <x v="0"/>
    <n v="-1"/>
    <s v="UCLA Undergrad"/>
    <s v="CLICC Circ Desk"/>
    <s v="CLICC Chromebook"/>
    <s v="1 Week"/>
    <s v="ML-CMM-12"/>
  </r>
  <r>
    <d v="2023-02-22T00:00:00"/>
    <d v="1899-12-30T12:31:30"/>
    <d v="2023-02-27T00:00:00"/>
    <d v="1899-12-30T16:46:13"/>
    <d v="2023-02-2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22T00:00:00"/>
    <d v="1899-12-30T12:31:38"/>
    <d v="2023-02-22T00:00:00"/>
    <d v="1899-12-30T17:10:24"/>
    <d v="2023-02-22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22T00:00:00"/>
    <d v="1899-12-30T12:34:04"/>
    <d v="2023-02-22T00:00:00"/>
    <d v="1899-12-30T12:34:53"/>
    <d v="2023-03-01T00:00:00"/>
    <s v="MP189"/>
    <x v="1"/>
    <x v="1"/>
    <x v="0"/>
    <n v="-1"/>
    <s v="UCLA Undergrad"/>
    <s v="CLICC Circ Desk"/>
    <s v="CLICC Chromebook"/>
    <s v="1 Week"/>
    <s v="ML-LTL-04"/>
  </r>
  <r>
    <d v="2023-02-22T00:00:00"/>
    <d v="1899-12-30T12:36:18"/>
    <d v="2023-02-22T00:00:00"/>
    <d v="1899-12-30T13:35:22"/>
    <d v="2023-02-22T00:00:00"/>
    <s v="OMNI42"/>
    <x v="12"/>
    <x v="11"/>
    <x v="1"/>
    <n v="-1"/>
    <s v="UCLA Undergrad"/>
    <s v="CLICC Circ Desk"/>
    <s v="CLICC Omnicharge"/>
    <s v="CLICC 6 Hour Loan Period"/>
    <m/>
  </r>
  <r>
    <d v="2023-02-22T00:00:00"/>
    <d v="1899-12-30T12:42:05"/>
    <d v="2023-02-22T00:00:00"/>
    <d v="1899-12-30T16:47:59"/>
    <d v="2023-02-22T00:00:00"/>
    <s v="MP092C"/>
    <x v="5"/>
    <x v="4"/>
    <x v="1"/>
    <n v="-1"/>
    <s v="UCLA Graduate"/>
    <s v="CLICC Circ Desk"/>
    <s v="CLICC Laptop Set Charger"/>
    <s v="No Due Date - Non-circulatable"/>
    <s v="CLICC Classrooms MacBook Charger 92"/>
  </r>
  <r>
    <d v="2023-02-22T00:00:00"/>
    <d v="1899-12-30T12:43:39"/>
    <d v="2023-02-22T00:00:00"/>
    <d v="1899-12-30T19:06:24"/>
    <d v="2023-02-22T00:00:00"/>
    <s v="CALC08"/>
    <x v="11"/>
    <x v="10"/>
    <x v="2"/>
    <n v="-1"/>
    <s v="UCLA Undergrad"/>
    <s v="CLICC Circ Desk"/>
    <s v="CLICC Calculator"/>
    <s v="CLICC 6 Hour Loan Period"/>
    <s v="CAL-POW-07"/>
  </r>
  <r>
    <d v="2023-02-22T00:00:00"/>
    <d v="1899-12-30T12:48:46"/>
    <d v="2023-02-22T00:00:00"/>
    <d v="1899-12-30T13:47:42"/>
    <d v="2023-02-22T00:00:00"/>
    <s v="OMNI01"/>
    <x v="12"/>
    <x v="11"/>
    <x v="1"/>
    <n v="-1"/>
    <s v="UCLA Graduate"/>
    <s v="Biomed Circ Desk"/>
    <s v="CLICC Omnicharge"/>
    <s v="CLICC 6 Hour Loan Period"/>
    <s v="OMN-BIO-01"/>
  </r>
  <r>
    <d v="2023-02-22T00:00:00"/>
    <d v="1899-12-30T12:49:15"/>
    <d v="2023-02-22T00:00:00"/>
    <d v="1899-12-30T13:56:32"/>
    <d v="2023-02-22T00:00:00"/>
    <s v="IPHONE44"/>
    <x v="9"/>
    <x v="8"/>
    <x v="1"/>
    <n v="-1"/>
    <s v="UCLA Undergrad"/>
    <s v="CLICC Circ Desk"/>
    <s v="CLICC Phone Cable"/>
    <s v="CLICC 6 Hour Loan Period"/>
    <m/>
  </r>
  <r>
    <d v="2023-02-22T00:00:00"/>
    <d v="1899-12-30T12:49:19"/>
    <d v="2023-02-22T00:00:00"/>
    <d v="1899-12-30T13:56:31"/>
    <d v="2023-02-2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22T00:00:00"/>
    <d v="1899-12-30T12:53:02"/>
    <d v="2023-02-22T00:00:00"/>
    <d v="1899-12-30T14:15:33"/>
    <d v="2023-02-22T00:00:00"/>
    <s v="WALLADPT49"/>
    <x v="8"/>
    <x v="7"/>
    <x v="1"/>
    <n v="-1"/>
    <s v="UCLA Undergrad"/>
    <s v="CLICC Circ Desk"/>
    <s v="CLICC USB Wall Adapter"/>
    <s v="CLICC 6 Hour Loan Period"/>
    <m/>
  </r>
  <r>
    <d v="2023-02-22T00:00:00"/>
    <d v="1899-12-30T12:53:06"/>
    <d v="2023-02-22T00:00:00"/>
    <d v="1899-12-30T14:15:37"/>
    <d v="2023-02-22T00:00:00"/>
    <s v="IPHONE34"/>
    <x v="9"/>
    <x v="8"/>
    <x v="1"/>
    <n v="-1"/>
    <s v="UCLA Undergrad"/>
    <s v="CLICC Circ Desk"/>
    <s v="CLICC Phone Cable"/>
    <s v="CLICC 6 Hour Loan Period"/>
    <s v="IPH-YRL-10"/>
  </r>
  <r>
    <d v="2023-02-22T00:00:00"/>
    <d v="1899-12-30T12:53:09"/>
    <d v="2023-02-23T00:00:00"/>
    <d v="1899-12-30T10:52:30"/>
    <d v="2023-03-01T00:00:00"/>
    <s v="CBK190"/>
    <x v="0"/>
    <x v="0"/>
    <x v="0"/>
    <n v="-1"/>
    <s v="UCLA Graduate"/>
    <s v="Biomed Circ Desk"/>
    <s v="CLICC Chromebook"/>
    <s v="1 Week"/>
    <s v="CBK-BIO-01"/>
  </r>
  <r>
    <d v="2023-02-22T00:00:00"/>
    <d v="1899-12-30T12:53:18"/>
    <d v="2023-02-22T00:00:00"/>
    <d v="1899-12-30T14:15:41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2:54:25"/>
    <d v="2023-03-06T00:00:00"/>
    <d v="1899-12-30T17:43:44"/>
    <d v="2023-03-08T00:00:00"/>
    <s v="HP104"/>
    <x v="2"/>
    <x v="2"/>
    <x v="0"/>
    <n v="-1"/>
    <s v="UCLA Undergrad"/>
    <s v="CLICC Circ Desk"/>
    <s v="CLICC Chromebook"/>
    <s v="1 Week"/>
    <s v="W-POW-13"/>
  </r>
  <r>
    <d v="2023-02-22T00:00:00"/>
    <d v="1899-12-30T12:58:23"/>
    <d v="2023-02-22T00:00:00"/>
    <d v="1899-12-30T14:08:26"/>
    <d v="2023-02-22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2T00:00:00"/>
    <d v="1899-12-30T13:05:01"/>
    <d v="2023-02-22T00:00:00"/>
    <d v="1899-12-30T16:33:59"/>
    <d v="2023-02-22T00:00:00"/>
    <s v="HDST12"/>
    <x v="6"/>
    <x v="5"/>
    <x v="2"/>
    <n v="-1"/>
    <s v="UCLA Graduate"/>
    <s v="CLICC Circ Desk"/>
    <s v="CLICC Headset"/>
    <s v="CLICC 6 Hour Loan Period"/>
    <s v="HDS-POW-01"/>
  </r>
  <r>
    <d v="2023-02-22T00:00:00"/>
    <d v="1899-12-30T13:07:19"/>
    <d v="2023-03-05T00:00:00"/>
    <d v="1899-12-30T10:40:32"/>
    <d v="2023-03-08T00:00:00"/>
    <s v="MP072"/>
    <x v="1"/>
    <x v="1"/>
    <x v="0"/>
    <n v="-1"/>
    <s v="UCLA Undergrad"/>
    <s v="CLICC Circ Desk"/>
    <s v="CLICC Chromebook"/>
    <s v="1 Week"/>
    <s v="ML-POW-11"/>
  </r>
  <r>
    <d v="2023-02-22T00:00:00"/>
    <d v="1899-12-30T13:13:03"/>
    <d v="2023-02-22T00:00:00"/>
    <d v="1899-12-30T13:52:47"/>
    <d v="2023-02-22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2T00:00:00"/>
    <d v="1899-12-30T13:13:13"/>
    <d v="2023-02-22T00:00:00"/>
    <d v="1899-12-30T13:52:54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3:15:08"/>
    <d v="2023-02-22T00:00:00"/>
    <d v="1899-12-30T15:45:45"/>
    <d v="2023-02-22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22T00:00:00"/>
    <d v="1899-12-30T13:15:11"/>
    <d v="2023-02-22T00:00:00"/>
    <d v="1899-12-30T16:42:52"/>
    <d v="2023-02-22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2T00:00:00"/>
    <d v="1899-12-30T13:15:19"/>
    <d v="2023-02-22T00:00:00"/>
    <d v="1899-12-30T15:45:43"/>
    <d v="2023-02-22T00:00:00"/>
    <s v="HPUSBC07"/>
    <x v="14"/>
    <x v="13"/>
    <x v="1"/>
    <n v="-1"/>
    <s v="UCLA Undergrad"/>
    <s v="SEL Boelter Circ Desk"/>
    <s v="CLICC Laptop Charger"/>
    <s v="CLICC 6 Hour Loan Period"/>
    <m/>
  </r>
  <r>
    <d v="2023-02-22T00:00:00"/>
    <d v="1899-12-30T13:22:21"/>
    <d v="2023-03-08T00:00:00"/>
    <d v="1899-12-30T17:39:23"/>
    <d v="2023-03-08T00:00:00"/>
    <s v="HP100"/>
    <x v="2"/>
    <x v="2"/>
    <x v="0"/>
    <n v="-1"/>
    <s v="UCLA Undergrad"/>
    <s v="CLICC Circ Desk"/>
    <s v="CLICC Chromebook"/>
    <s v="1 Week"/>
    <s v="WL-POW-09"/>
  </r>
  <r>
    <d v="2023-02-22T00:00:00"/>
    <d v="1899-12-30T13:26:36"/>
    <d v="2023-02-22T00:00:00"/>
    <d v="1899-12-30T15:58:25"/>
    <d v="2023-02-22T00:00:00"/>
    <s v="CALC06"/>
    <x v="11"/>
    <x v="10"/>
    <x v="2"/>
    <n v="-1"/>
    <s v="UCLA Undergrad"/>
    <s v="CLICC Circ Desk"/>
    <s v="CLICC Calculator"/>
    <s v="CLICC 6 Hour Loan Period"/>
    <s v="CAL-POW-05"/>
  </r>
  <r>
    <d v="2023-02-22T00:00:00"/>
    <d v="1899-12-30T13:27:36"/>
    <d v="2023-02-22T00:00:00"/>
    <d v="1899-12-30T19:27:07"/>
    <d v="2023-02-22T00:00:00"/>
    <s v="CALC13"/>
    <x v="11"/>
    <x v="10"/>
    <x v="2"/>
    <n v="-1"/>
    <s v="UCLA Undergrad"/>
    <s v="CLICC Circ Desk"/>
    <s v="CLICC Calculator"/>
    <s v="CLICC 6 Hour Loan Period"/>
    <m/>
  </r>
  <r>
    <d v="2023-02-22T00:00:00"/>
    <d v="1899-12-30T13:28:13"/>
    <d v="2023-02-22T00:00:00"/>
    <d v="1899-12-30T19:06:48"/>
    <d v="2023-02-22T00:00:00"/>
    <s v="IPHONE52"/>
    <x v="9"/>
    <x v="8"/>
    <x v="1"/>
    <n v="-1"/>
    <s v="UCLA Undergrad"/>
    <s v="CLICC Circ Desk"/>
    <s v="CLICC Phone Cable"/>
    <s v="CLICC 6 Hour Loan Period"/>
    <s v="IPH-POW-08"/>
  </r>
  <r>
    <d v="2023-02-22T00:00:00"/>
    <d v="1899-12-30T13:28:16"/>
    <d v="2023-02-22T00:00:00"/>
    <d v="1899-12-30T19:07:01"/>
    <d v="2023-02-22T00:00:00"/>
    <s v="WALLADPT40"/>
    <x v="8"/>
    <x v="7"/>
    <x v="1"/>
    <n v="-1"/>
    <s v="UCLA Undergrad"/>
    <s v="CLICC Circ Desk"/>
    <s v="CLICC USB Wall Adapter"/>
    <s v="CLICC 6 Hour Loan Period"/>
    <m/>
  </r>
  <r>
    <d v="2023-02-22T00:00:00"/>
    <d v="1899-12-30T13:29:41"/>
    <d v="2023-02-22T00:00:00"/>
    <d v="1899-12-30T15:10:12"/>
    <d v="2023-02-22T00:00:00"/>
    <s v="WALLADPT41"/>
    <x v="8"/>
    <x v="7"/>
    <x v="1"/>
    <n v="-1"/>
    <s v="UCLA Undergrad"/>
    <s v="CLICC Circ Desk"/>
    <s v="CLICC USB Wall Adapter"/>
    <s v="CLICC 6 Hour Loan Period"/>
    <m/>
  </r>
  <r>
    <d v="2023-02-22T00:00:00"/>
    <d v="1899-12-30T13:29:43"/>
    <d v="2023-02-22T00:00:00"/>
    <d v="1899-12-30T15:10:10"/>
    <d v="2023-02-22T00:00:00"/>
    <s v="IPHONE48"/>
    <x v="9"/>
    <x v="8"/>
    <x v="1"/>
    <n v="-1"/>
    <s v="UCLA Undergrad"/>
    <s v="CLICC Circ Desk"/>
    <s v="CLICC Phone Cable"/>
    <s v="CLICC 6 Hour Loan Period"/>
    <s v="IPH-POW-04"/>
  </r>
  <r>
    <d v="2023-02-22T00:00:00"/>
    <d v="1899-12-30T13:33:24"/>
    <d v="2023-02-22T00:00:00"/>
    <d v="1899-12-30T18:12:43"/>
    <d v="2023-02-2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2T00:00:00"/>
    <d v="1899-12-30T13:33:28"/>
    <d v="2023-02-22T00:00:00"/>
    <d v="1899-12-30T18:13:01"/>
    <d v="2023-02-22T00:00:00"/>
    <s v="WALLADPT32"/>
    <x v="8"/>
    <x v="7"/>
    <x v="1"/>
    <n v="-1"/>
    <s v="UCLA Undergrad"/>
    <s v="CLICC Circ Desk"/>
    <s v="CLICC USB Wall Adapter"/>
    <s v="CLICC 6 Hour Loan Period"/>
    <m/>
  </r>
  <r>
    <d v="2023-02-22T00:00:00"/>
    <d v="1899-12-30T13:33:31"/>
    <d v="2023-02-22T00:00:00"/>
    <d v="1899-12-30T18:13:05"/>
    <d v="2023-02-22T00:00:00"/>
    <s v="IPHONE35"/>
    <x v="9"/>
    <x v="8"/>
    <x v="1"/>
    <n v="-1"/>
    <s v="UCLA Undergrad"/>
    <s v="CLICC Circ Desk"/>
    <s v="CLICC Phone Cable"/>
    <s v="CLICC 6 Hour Loan Period"/>
    <s v="IPH-YRL-11"/>
  </r>
  <r>
    <d v="2023-02-22T00:00:00"/>
    <d v="1899-12-30T13:33:52"/>
    <d v="2023-02-22T00:00:00"/>
    <d v="1899-12-30T15:09:00"/>
    <d v="2023-03-01T00:00:00"/>
    <s v="CLICC-ML-2010"/>
    <x v="3"/>
    <x v="1"/>
    <x v="0"/>
    <n v="-1"/>
    <s v="UCLA Undergrad"/>
    <s v="CLICC Circ Desk"/>
    <s v="CLICC Chromebook"/>
    <s v="1 Week"/>
    <s v="CLICC-ML-2010"/>
  </r>
  <r>
    <d v="2023-02-22T00:00:00"/>
    <d v="1899-12-30T13:36:20"/>
    <d v="2023-02-22T00:00:00"/>
    <d v="1899-12-30T15:23:47"/>
    <d v="2023-02-22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2-22T00:00:00"/>
    <d v="1899-12-30T13:36:24"/>
    <d v="2023-02-22T00:00:00"/>
    <d v="1899-12-30T15:23:45"/>
    <d v="2023-02-2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22T00:00:00"/>
    <d v="1899-12-30T13:45:17"/>
    <d v="2023-02-22T00:00:00"/>
    <d v="1899-12-30T16:20:53"/>
    <d v="2023-02-22T00:00:00"/>
    <s v="HDST04"/>
    <x v="6"/>
    <x v="5"/>
    <x v="2"/>
    <n v="-1"/>
    <s v="UCLA Undergrad"/>
    <s v="SEL Boelter Circ Desk"/>
    <s v="CLICC Headset"/>
    <s v="CLICC 6 Hour Loan Period"/>
    <s v="HDS-BOE-04"/>
  </r>
  <r>
    <d v="2023-02-22T00:00:00"/>
    <d v="1899-12-30T13:45:20"/>
    <d v="2023-02-22T00:00:00"/>
    <d v="1899-12-30T14:00:20"/>
    <d v="2023-03-01T00:00:00"/>
    <s v="HP-083"/>
    <x v="2"/>
    <x v="2"/>
    <x v="0"/>
    <n v="-1"/>
    <s v="UCLA Graduate"/>
    <s v="CLICC Circ Desk"/>
    <s v="CLICC Chromebook"/>
    <s v="1 Week"/>
    <s v="WL-RC2-13"/>
  </r>
  <r>
    <d v="2023-02-22T00:00:00"/>
    <d v="1899-12-30T13:50:11"/>
    <d v="2023-02-22T00:00:00"/>
    <d v="1899-12-30T14:15:14"/>
    <d v="2023-03-01T00:00:00"/>
    <s v="CBK096"/>
    <x v="0"/>
    <x v="0"/>
    <x v="0"/>
    <n v="-1"/>
    <s v="UCLA Undergrad"/>
    <s v="CLICC Circ Desk"/>
    <s v="CLICC Chromebook"/>
    <s v="1 Week"/>
    <s v="CYRL-22"/>
  </r>
  <r>
    <d v="2023-02-22T00:00:00"/>
    <d v="1899-12-30T13:50:46"/>
    <d v="2023-02-22T00:00:00"/>
    <d v="1899-12-30T15:52:26"/>
    <d v="2023-02-22T00:00:00"/>
    <s v="IPHONE37"/>
    <x v="9"/>
    <x v="8"/>
    <x v="1"/>
    <n v="-1"/>
    <s v="UCLA Undergrad"/>
    <s v="CLICC Circ Desk"/>
    <s v="CLICC Phone Cable"/>
    <s v="CLICC 6 Hour Loan Period"/>
    <s v="IPH-YRL-13"/>
  </r>
  <r>
    <d v="2023-02-22T00:00:00"/>
    <d v="1899-12-30T13:50:49"/>
    <d v="2023-02-22T00:00:00"/>
    <d v="1899-12-30T15:52:24"/>
    <d v="2023-02-22T00:00:00"/>
    <s v="WALLADPT39"/>
    <x v="8"/>
    <x v="7"/>
    <x v="1"/>
    <n v="-1"/>
    <s v="UCLA Undergrad"/>
    <s v="CLICC Circ Desk"/>
    <s v="CLICC USB Wall Adapter"/>
    <s v="CLICC 6 Hour Loan Period"/>
    <m/>
  </r>
  <r>
    <d v="2023-02-22T00:00:00"/>
    <d v="1899-12-30T13:51:07"/>
    <d v="2023-02-22T00:00:00"/>
    <d v="1899-12-30T15:01:25"/>
    <d v="2023-02-22T00:00:00"/>
    <s v="HDST03"/>
    <x v="6"/>
    <x v="5"/>
    <x v="2"/>
    <n v="-1"/>
    <s v="UCLA Graduate"/>
    <s v="SEL Boelter Circ Desk"/>
    <s v="CLICC Headset"/>
    <s v="CLICC 6 Hour Loan Period"/>
    <s v="HDS-BOE-03"/>
  </r>
  <r>
    <d v="2023-02-22T00:00:00"/>
    <d v="1899-12-30T13:54:43"/>
    <d v="2023-02-22T00:00:00"/>
    <d v="1899-12-30T15:55:04"/>
    <d v="2023-02-22T00:00:00"/>
    <s v="IPHONE78"/>
    <x v="9"/>
    <x v="8"/>
    <x v="1"/>
    <n v="-1"/>
    <s v="UCLA Undergrad"/>
    <s v="CLICC Circ Desk"/>
    <s v="CLICC Phone Cable"/>
    <s v="CLICC 6 Hour Loan Period"/>
    <m/>
  </r>
  <r>
    <d v="2023-02-22T00:00:00"/>
    <d v="1899-12-30T13:55:20"/>
    <d v="2023-02-22T00:00:00"/>
    <d v="1899-12-30T15:16:17"/>
    <d v="2023-02-22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2T00:00:00"/>
    <d v="1899-12-30T13:58:41"/>
    <d v="2023-02-22T00:00:00"/>
    <d v="1899-12-30T14:55:21"/>
    <d v="2023-02-22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22T00:00:00"/>
    <d v="1899-12-30T14:10:55"/>
    <d v="2023-02-22T00:00:00"/>
    <d v="1899-12-30T14:55:00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4:10:58"/>
    <d v="2023-02-22T00:00:00"/>
    <d v="1899-12-30T14:54:53"/>
    <d v="2023-02-22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2T00:00:00"/>
    <d v="1899-12-30T14:14:59"/>
    <d v="2023-02-22T00:00:00"/>
    <d v="1899-12-30T16:15:42"/>
    <d v="2023-02-22T00:00:00"/>
    <s v="WALLADPT22"/>
    <x v="8"/>
    <x v="7"/>
    <x v="1"/>
    <n v="-1"/>
    <s v="UCLA Academic"/>
    <s v="Biomed Circ Desk"/>
    <s v="CLICC USB Wall Adapter"/>
    <s v="CLICC 6 Hour Loan Period"/>
    <s v="ADP-BIO-06"/>
  </r>
  <r>
    <d v="2023-02-22T00:00:00"/>
    <d v="1899-12-30T14:15:04"/>
    <d v="2023-02-22T00:00:00"/>
    <d v="1899-12-30T16:15:44"/>
    <d v="2023-02-22T00:00:00"/>
    <s v="IPHONE60"/>
    <x v="9"/>
    <x v="8"/>
    <x v="1"/>
    <n v="-1"/>
    <s v="UCLA Academic"/>
    <s v="Biomed Circ Desk"/>
    <s v="CLICC Phone Cable"/>
    <s v="CLICC 6 Hour Loan Period"/>
    <s v="IPH-BIO-04"/>
  </r>
  <r>
    <d v="2023-02-22T00:00:00"/>
    <d v="1899-12-30T14:16:42"/>
    <d v="2023-02-22T00:00:00"/>
    <d v="1899-12-30T19:13:02"/>
    <d v="2023-02-22T00:00:00"/>
    <s v="IPHONE58"/>
    <x v="9"/>
    <x v="8"/>
    <x v="1"/>
    <n v="-1"/>
    <s v="UCLA Graduate"/>
    <s v="Biomed Circ Desk"/>
    <s v="CLICC Phone Cable"/>
    <s v="CLICC 6 Hour Loan Period"/>
    <s v="IPH-BIO-02"/>
  </r>
  <r>
    <d v="2023-02-22T00:00:00"/>
    <d v="1899-12-30T14:16:46"/>
    <d v="2023-02-22T00:00:00"/>
    <d v="1899-12-30T18:43:34"/>
    <d v="2023-02-22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2T00:00:00"/>
    <d v="1899-12-30T14:23:12"/>
    <d v="2023-03-15T00:00:00"/>
    <d v="1899-12-30T14:48:52"/>
    <d v="2023-03-15T00:00:00"/>
    <s v="CBK103"/>
    <x v="0"/>
    <x v="0"/>
    <x v="0"/>
    <n v="-1"/>
    <s v="UCLA Undergrad"/>
    <s v="CLICC Circ Desk"/>
    <s v="CLICC Chromebook"/>
    <s v="1 Week"/>
    <s v="CBCR-24"/>
  </r>
  <r>
    <d v="2023-02-22T00:00:00"/>
    <d v="1899-12-30T14:25:16"/>
    <d v="2023-03-09T00:00:00"/>
    <d v="1899-12-30T10:16:10"/>
    <d v="2023-03-08T00:00:00"/>
    <s v="CLICC-ML-2070"/>
    <x v="3"/>
    <x v="1"/>
    <x v="0"/>
    <n v="-1"/>
    <s v="UCLA Graduate"/>
    <s v="CLICC Circ Desk"/>
    <s v="CLICC Chromebook"/>
    <s v="1 Week"/>
    <s v="CLICC-ML-2070"/>
  </r>
  <r>
    <d v="2023-02-22T00:00:00"/>
    <d v="1899-12-30T14:28:59"/>
    <d v="2023-02-28T00:00:00"/>
    <d v="1899-12-30T12:11:33"/>
    <d v="2023-03-01T00:00:00"/>
    <s v="HP-141"/>
    <x v="2"/>
    <x v="2"/>
    <x v="0"/>
    <n v="-1"/>
    <s v="UCLA Undergrad"/>
    <s v="CLICC Circ Desk"/>
    <s v="CLICC Chromebook"/>
    <s v="1 Week"/>
    <s v="WL-PC2-30"/>
  </r>
  <r>
    <d v="2023-02-22T00:00:00"/>
    <d v="1899-12-30T14:30:23"/>
    <d v="2023-02-22T00:00:00"/>
    <d v="1899-12-30T18:51:46"/>
    <d v="2023-02-22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2T00:00:00"/>
    <d v="1899-12-30T14:41:03"/>
    <d v="2023-02-22T00:00:00"/>
    <d v="1899-12-30T17:59:39"/>
    <d v="2023-03-01T00:00:00"/>
    <s v="MP189"/>
    <x v="1"/>
    <x v="1"/>
    <x v="0"/>
    <n v="-1"/>
    <s v="UCLA Undergrad"/>
    <s v="CLICC Circ Desk"/>
    <s v="CLICC Chromebook"/>
    <s v="1 Week"/>
    <s v="ML-LTL-04"/>
  </r>
  <r>
    <d v="2023-02-22T00:00:00"/>
    <d v="1899-12-30T14:48:39"/>
    <d v="2023-02-28T00:00:00"/>
    <d v="1899-12-30T09:19:24"/>
    <d v="2023-03-01T00:00:00"/>
    <s v="MP133"/>
    <x v="1"/>
    <x v="1"/>
    <x v="0"/>
    <n v="-1"/>
    <s v="UCLA Undergrad"/>
    <s v="CLICC Circ Desk"/>
    <s v="CLICC Chromebook"/>
    <s v="1 Week"/>
    <s v="ML-PC1-09"/>
  </r>
  <r>
    <d v="2023-02-22T00:00:00"/>
    <d v="1899-12-30T14:50:39"/>
    <d v="2023-02-22T00:00:00"/>
    <d v="1899-12-30T15:56:49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4:52:58"/>
    <d v="2023-02-27T00:00:00"/>
    <d v="1899-12-30T08:29:05"/>
    <d v="2023-03-01T00:00:00"/>
    <s v="HP140"/>
    <x v="2"/>
    <x v="2"/>
    <x v="0"/>
    <n v="-1"/>
    <s v="UCLA Graduate"/>
    <s v="CLICC Circ Desk"/>
    <s v="CLICC Chromebook"/>
    <s v="1 Week"/>
    <s v="WL-PC2-29"/>
  </r>
  <r>
    <d v="2023-02-22T00:00:00"/>
    <d v="1899-12-30T14:53:52"/>
    <d v="2023-02-22T00:00:00"/>
    <d v="1899-12-30T17:47:00"/>
    <d v="2023-02-22T00:00:00"/>
    <s v="HPUSBC12"/>
    <x v="14"/>
    <x v="13"/>
    <x v="1"/>
    <n v="-1"/>
    <s v="UCLA Undergrad"/>
    <s v="SEL Boelter Circ Desk"/>
    <s v="CLICC Laptop Charger"/>
    <s v="CLICC 6 Hour Loan Period"/>
    <m/>
  </r>
  <r>
    <d v="2023-02-22T00:00:00"/>
    <d v="1899-12-30T15:00:26"/>
    <d v="2023-03-08T00:00:00"/>
    <d v="1899-12-30T15:08:01"/>
    <d v="2023-03-08T00:00:00"/>
    <s v="CLICC-ML-2048"/>
    <x v="3"/>
    <x v="1"/>
    <x v="0"/>
    <n v="-1"/>
    <s v="UCLA Undergrad"/>
    <s v="CLICC Circ Desk"/>
    <s v="CLICC Chromebook"/>
    <s v="1 Week"/>
    <s v="CLICC-ML-2048"/>
  </r>
  <r>
    <d v="2023-02-22T00:00:00"/>
    <d v="1899-12-30T15:03:31"/>
    <d v="2023-03-09T00:00:00"/>
    <d v="1899-12-30T18:16:10"/>
    <d v="2023-03-08T00:00:00"/>
    <s v="CLICC-MM-058"/>
    <x v="4"/>
    <x v="3"/>
    <x v="0"/>
    <n v="-1"/>
    <s v="UCLA Undergrad"/>
    <s v="CLICC Circ Desk"/>
    <s v="CLICC Chromebook"/>
    <s v="1 Week"/>
    <m/>
  </r>
  <r>
    <d v="2023-02-22T00:00:00"/>
    <d v="1899-12-30T15:09:23"/>
    <d v="2023-02-22T00:00:00"/>
    <d v="1899-12-30T18:53:22"/>
    <d v="2023-02-2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2T00:00:00"/>
    <d v="1899-12-30T15:11:17"/>
    <d v="2023-02-23T00:00:00"/>
    <d v="1899-12-30T09:58:20"/>
    <d v="2023-02-22T00:00:00"/>
    <s v="CALC09"/>
    <x v="11"/>
    <x v="10"/>
    <x v="2"/>
    <n v="-1"/>
    <s v="UCLA Undergrad"/>
    <s v="CLICC Circ Desk"/>
    <s v="CLICC Calculator"/>
    <s v="CLICC 6 Hour Loan Period"/>
    <m/>
  </r>
  <r>
    <d v="2023-02-22T00:00:00"/>
    <d v="1899-12-30T15:17:21"/>
    <d v="2023-02-27T00:00:00"/>
    <d v="1899-12-30T15:23:54"/>
    <d v="2023-03-01T00:00:00"/>
    <s v="CLICC-ML-0107"/>
    <x v="3"/>
    <x v="1"/>
    <x v="0"/>
    <n v="-1"/>
    <s v="UCLA Graduate"/>
    <s v="CLICC Circ Desk"/>
    <s v="CLICC Chromebook"/>
    <s v="1 Week"/>
    <s v="ITS MacBook 32"/>
  </r>
  <r>
    <d v="2023-02-22T00:00:00"/>
    <d v="1899-12-30T15:18:46"/>
    <d v="2023-02-22T00:00:00"/>
    <d v="1899-12-30T17:47:34"/>
    <d v="2023-02-22T00:00:00"/>
    <s v="IPHONE48"/>
    <x v="9"/>
    <x v="8"/>
    <x v="1"/>
    <n v="-1"/>
    <s v="UCLA Undergrad"/>
    <s v="CLICC Circ Desk"/>
    <s v="CLICC Phone Cable"/>
    <s v="CLICC 6 Hour Loan Period"/>
    <s v="IPH-POW-04"/>
  </r>
  <r>
    <d v="2023-02-22T00:00:00"/>
    <d v="1899-12-30T15:18:49"/>
    <d v="2023-02-22T00:00:00"/>
    <d v="1899-12-30T17:47:36"/>
    <d v="2023-02-22T00:00:00"/>
    <s v="WALLADPT49"/>
    <x v="8"/>
    <x v="7"/>
    <x v="1"/>
    <n v="-1"/>
    <s v="UCLA Undergrad"/>
    <s v="CLICC Circ Desk"/>
    <s v="CLICC USB Wall Adapter"/>
    <s v="CLICC 6 Hour Loan Period"/>
    <m/>
  </r>
  <r>
    <d v="2023-02-22T00:00:00"/>
    <d v="1899-12-30T15:19:31"/>
    <d v="2023-03-07T00:00:00"/>
    <d v="1899-12-30T13:12:11"/>
    <d v="2023-03-01T00:00:00"/>
    <s v="MP171"/>
    <x v="1"/>
    <x v="1"/>
    <x v="0"/>
    <n v="-1"/>
    <s v="UCLA Graduate"/>
    <s v="CLICC Circ Desk"/>
    <s v="CLICC Chromebook"/>
    <s v="1 Week"/>
    <s v="ML-CMM-11"/>
  </r>
  <r>
    <d v="2023-02-22T00:00:00"/>
    <d v="1899-12-30T15:21:15"/>
    <d v="2023-02-22T00:00:00"/>
    <d v="1899-12-30T17:49:49"/>
    <d v="2023-02-22T00:00:00"/>
    <s v="WALLADPT33"/>
    <x v="8"/>
    <x v="7"/>
    <x v="1"/>
    <n v="-1"/>
    <s v="UCLA Graduate"/>
    <s v="CLICC Circ Desk"/>
    <s v="CLICC USB Wall Adapter"/>
    <s v="CLICC 6 Hour Loan Period"/>
    <m/>
  </r>
  <r>
    <d v="2023-02-22T00:00:00"/>
    <d v="1899-12-30T15:23:53"/>
    <d v="2023-02-22T00:00:00"/>
    <d v="1899-12-30T16:54:58"/>
    <d v="2023-02-22T00:00:00"/>
    <s v="IPHONE44"/>
    <x v="9"/>
    <x v="8"/>
    <x v="1"/>
    <n v="-1"/>
    <s v="UCLA Undergrad"/>
    <s v="CLICC Circ Desk"/>
    <s v="CLICC Phone Cable"/>
    <s v="CLICC 6 Hour Loan Period"/>
    <m/>
  </r>
  <r>
    <d v="2023-02-22T00:00:00"/>
    <d v="1899-12-30T15:23:55"/>
    <d v="2023-02-22T00:00:00"/>
    <d v="1899-12-30T16:54:55"/>
    <d v="2023-02-22T00:00:00"/>
    <s v="WALLADPT42"/>
    <x v="8"/>
    <x v="7"/>
    <x v="1"/>
    <n v="-1"/>
    <s v="UCLA Undergrad"/>
    <s v="CLICC Circ Desk"/>
    <s v="CLICC USB Wall Adapter"/>
    <s v="CLICC 6 Hour Loan Period"/>
    <m/>
  </r>
  <r>
    <d v="2023-02-22T00:00:00"/>
    <d v="1899-12-30T15:25:27"/>
    <d v="2023-02-23T00:00:00"/>
    <d v="1899-12-30T13:52:31"/>
    <d v="2023-03-01T00:00:00"/>
    <s v="HP-155"/>
    <x v="2"/>
    <x v="2"/>
    <x v="0"/>
    <n v="-1"/>
    <s v="UCLA Undergrad"/>
    <s v="CLICC Circ Desk"/>
    <s v="CLICC Chromebook"/>
    <s v="1 Week"/>
    <s v="WL-LAB-04"/>
  </r>
  <r>
    <d v="2023-02-22T00:00:00"/>
    <d v="1899-12-30T15:25:38"/>
    <d v="2023-02-22T00:00:00"/>
    <d v="1899-12-30T15:27:00"/>
    <d v="2023-02-22T00:00:00"/>
    <s v="OLDMACCHRG06"/>
    <x v="18"/>
    <x v="17"/>
    <x v="1"/>
    <n v="-1"/>
    <s v="UCLA Undergrad"/>
    <s v="SEL Boelter Circ Desk"/>
    <s v="CLICC Laptop Charger"/>
    <s v="CLICC 6 Hour Loan Period"/>
    <s v="MAGL-BOE-01"/>
  </r>
  <r>
    <d v="2023-02-22T00:00:00"/>
    <d v="1899-12-30T15:33:35"/>
    <d v="2023-02-22T00:00:00"/>
    <d v="1899-12-30T19:17:55"/>
    <d v="2023-02-22T00:00:00"/>
    <s v="CALC11"/>
    <x v="11"/>
    <x v="10"/>
    <x v="2"/>
    <n v="-1"/>
    <s v="UCLA Undergrad"/>
    <s v="CLICC Circ Desk"/>
    <s v="CLICC Calculator"/>
    <s v="CLICC 6 Hour Loan Period"/>
    <m/>
  </r>
  <r>
    <d v="2023-02-22T00:00:00"/>
    <d v="1899-12-30T15:36:45"/>
    <d v="2023-03-06T00:00:00"/>
    <d v="1899-12-30T12:03:48"/>
    <d v="2023-03-01T00:00:00"/>
    <s v="MP043"/>
    <x v="1"/>
    <x v="1"/>
    <x v="0"/>
    <n v="-1"/>
    <s v="UCLA Undergrad"/>
    <s v="CLICC Circ Desk"/>
    <s v="CLICC Chromebook"/>
    <s v="1 Week"/>
    <s v="ML-YRL-02"/>
  </r>
  <r>
    <d v="2023-02-22T00:00:00"/>
    <d v="1899-12-30T15:52:42"/>
    <d v="2023-03-02T00:00:00"/>
    <d v="1899-12-30T16:53:57"/>
    <d v="2023-03-08T00:00:00"/>
    <s v="CLICC-ML-2057"/>
    <x v="3"/>
    <x v="1"/>
    <x v="0"/>
    <n v="-1"/>
    <s v="UCLA Undergrad"/>
    <s v="CLICC Circ Desk"/>
    <s v="CLICC Chromebook"/>
    <s v="1 Week"/>
    <s v="CLICC-ML-2057"/>
  </r>
  <r>
    <d v="2023-02-22T00:00:00"/>
    <d v="1899-12-30T15:53:52"/>
    <d v="2023-03-07T00:00:00"/>
    <d v="1899-12-30T12:31:49"/>
    <d v="2023-03-08T00:00:00"/>
    <s v="MP164"/>
    <x v="1"/>
    <x v="1"/>
    <x v="0"/>
    <n v="-1"/>
    <s v="UCLA Undergrad"/>
    <s v="CLICC Circ Desk"/>
    <s v="CLICC Chromebook"/>
    <s v="1 Week"/>
    <s v="ML-CMM-04"/>
  </r>
  <r>
    <d v="2023-02-22T00:00:00"/>
    <d v="1899-12-30T15:54:33"/>
    <d v="2023-02-28T00:00:00"/>
    <d v="1899-12-30T15:35:32"/>
    <d v="2023-03-01T00:00:00"/>
    <s v="HP-132"/>
    <x v="2"/>
    <x v="2"/>
    <x v="0"/>
    <n v="-1"/>
    <s v="UCLA Academic"/>
    <s v="CLICC Circ Desk"/>
    <s v="CLICC Chromebook"/>
    <s v="1 Week"/>
    <s v="WL-PC2-21"/>
  </r>
  <r>
    <d v="2023-02-22T00:00:00"/>
    <d v="1899-12-30T15:56:18"/>
    <d v="2023-02-22T00:00:00"/>
    <d v="1899-12-30T16:14:59"/>
    <d v="2023-02-22T00:00:00"/>
    <s v="MACCHRG53"/>
    <x v="10"/>
    <x v="9"/>
    <x v="1"/>
    <n v="-1"/>
    <s v="UCLA Graduate"/>
    <s v="CLICC Circ Desk"/>
    <s v="CLICC Laptop Charger"/>
    <s v="CLICC 6 Hour Loan Period"/>
    <s v="MAGT-POW-07"/>
  </r>
  <r>
    <d v="2023-02-22T00:00:00"/>
    <d v="1899-12-30T15:57:11"/>
    <d v="2023-03-05T00:00:00"/>
    <d v="1899-12-30T10:54:18"/>
    <d v="2023-03-08T00:00:00"/>
    <s v="HP010"/>
    <x v="2"/>
    <x v="2"/>
    <x v="0"/>
    <n v="-1"/>
    <s v="UCLA Undergrad"/>
    <s v="CLICC Circ Desk"/>
    <s v="CLICC Chromebook"/>
    <s v="1 Week"/>
    <s v="WL-BIO-10"/>
  </r>
  <r>
    <d v="2023-02-22T00:00:00"/>
    <d v="1899-12-30T15:57:55"/>
    <d v="2023-03-08T00:00:00"/>
    <d v="1899-12-30T16:26:35"/>
    <d v="2023-03-08T00:00:00"/>
    <s v="CLICC-ML-0121"/>
    <x v="3"/>
    <x v="1"/>
    <x v="0"/>
    <n v="-1"/>
    <s v="UCLA Undergrad"/>
    <s v="CLICC Circ Desk"/>
    <s v="CLICC Chromebook"/>
    <s v="1 Week"/>
    <s v="ITS MacBook 46"/>
  </r>
  <r>
    <d v="2023-02-22T00:00:00"/>
    <d v="1899-12-30T16:05:08"/>
    <d v="2023-02-22T00:00:00"/>
    <d v="1899-12-30T19:22:59"/>
    <d v="2023-02-22T00:00:00"/>
    <s v="CALC21"/>
    <x v="11"/>
    <x v="10"/>
    <x v="2"/>
    <n v="-1"/>
    <s v="UCLA Undergrad"/>
    <s v="SEL Boelter Circ Desk"/>
    <s v="CLICC Calculator"/>
    <s v="CLICC 6 Hour Loan Period"/>
    <m/>
  </r>
  <r>
    <d v="2023-02-22T00:00:00"/>
    <d v="1899-12-30T16:15:45"/>
    <d v="2023-02-27T00:00:00"/>
    <d v="1899-12-30T11:39:48"/>
    <d v="2023-03-01T00:00:00"/>
    <s v="MP180"/>
    <x v="1"/>
    <x v="1"/>
    <x v="0"/>
    <n v="-1"/>
    <s v="UCLA Undergrad"/>
    <s v="CLICC Circ Desk"/>
    <s v="CLICC Chromebook"/>
    <s v="1 Week"/>
    <s v="ML-CMM-20"/>
  </r>
  <r>
    <d v="2023-02-22T00:00:00"/>
    <d v="1899-12-30T16:17:32"/>
    <d v="2023-03-06T00:00:00"/>
    <d v="1899-12-30T10:33:13"/>
    <d v="2023-03-06T00:00:00"/>
    <s v="HP-128"/>
    <x v="2"/>
    <x v="2"/>
    <x v="0"/>
    <n v="-1"/>
    <s v="UCLA Graduate"/>
    <s v="CLICC Circ Desk"/>
    <s v="CLICC Chromebook"/>
    <s v="1 Week"/>
    <s v="WL-PC2-17"/>
  </r>
  <r>
    <d v="2023-02-22T00:00:00"/>
    <d v="1899-12-30T16:20:06"/>
    <d v="2023-03-07T00:00:00"/>
    <d v="1899-12-30T15:44:44"/>
    <d v="2023-03-01T00:00:00"/>
    <s v="CBK403"/>
    <x v="0"/>
    <x v="0"/>
    <x v="0"/>
    <n v="-1"/>
    <s v="UCLA Undergrad"/>
    <s v="CLICC Circ Desk"/>
    <s v="CLICC Chromebook"/>
    <s v="1 Week"/>
    <s v="CBK-CLICC-154"/>
  </r>
  <r>
    <d v="2023-02-22T00:00:00"/>
    <d v="1899-12-30T16:22:23"/>
    <d v="2023-02-22T00:00:00"/>
    <d v="1899-12-30T16:23:03"/>
    <d v="2023-02-22T00:00:00"/>
    <s v="WALLADPT37"/>
    <x v="8"/>
    <x v="7"/>
    <x v="1"/>
    <n v="-1"/>
    <s v="UCLA Graduate"/>
    <s v="CLICC Circ Desk"/>
    <s v="CLICC USB Wall Adapter"/>
    <s v="CLICC 6 Hour Loan Period"/>
    <m/>
  </r>
  <r>
    <d v="2023-02-22T00:00:00"/>
    <d v="1899-12-30T16:22:31"/>
    <d v="2023-02-22T00:00:00"/>
    <d v="1899-12-30T16:23:06"/>
    <d v="2023-02-22T00:00:00"/>
    <s v="IPHONE31"/>
    <x v="9"/>
    <x v="8"/>
    <x v="1"/>
    <n v="-1"/>
    <s v="UCLA Graduate"/>
    <s v="CLICC Circ Desk"/>
    <s v="CLICC Phone Cable"/>
    <s v="CLICC 6 Hour Loan Period"/>
    <s v="IPH-YRL-07"/>
  </r>
  <r>
    <d v="2023-02-22T00:00:00"/>
    <d v="1899-12-30T16:30:14"/>
    <d v="2023-02-22T00:00:00"/>
    <d v="1899-12-30T17:01:05"/>
    <d v="2023-02-22T00:00:00"/>
    <s v="WALLADPT41"/>
    <x v="8"/>
    <x v="7"/>
    <x v="1"/>
    <n v="-1"/>
    <s v="UCLA Graduate"/>
    <s v="CLICC Circ Desk"/>
    <s v="CLICC USB Wall Adapter"/>
    <s v="CLICC 6 Hour Loan Period"/>
    <m/>
  </r>
  <r>
    <d v="2023-02-22T00:00:00"/>
    <d v="1899-12-30T16:30:18"/>
    <d v="2023-02-22T00:00:00"/>
    <d v="1899-12-30T17:01:01"/>
    <d v="2023-02-22T00:00:00"/>
    <s v="IPHONE54"/>
    <x v="9"/>
    <x v="8"/>
    <x v="1"/>
    <n v="-1"/>
    <s v="UCLA Graduate"/>
    <s v="CLICC Circ Desk"/>
    <s v="CLICC Phone Cable"/>
    <s v="CLICC 6 Hour Loan Period"/>
    <s v="IPH-POW-10"/>
  </r>
  <r>
    <d v="2023-02-22T00:00:00"/>
    <d v="1899-12-30T16:35:53"/>
    <d v="2023-02-22T00:00:00"/>
    <d v="1899-12-30T19:44:03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6:37:34"/>
    <d v="2023-03-09T00:00:00"/>
    <d v="1899-12-30T12:06:46"/>
    <d v="2023-03-08T00:00:00"/>
    <s v="CLICC-ML-2013"/>
    <x v="3"/>
    <x v="1"/>
    <x v="0"/>
    <n v="-1"/>
    <s v="UCLA Undergrad"/>
    <s v="CLICC Circ Desk"/>
    <s v="CLICC Chromebook"/>
    <s v="1 Week"/>
    <s v="CLICC-ML-2013"/>
  </r>
  <r>
    <d v="2023-02-22T00:00:00"/>
    <d v="1899-12-30T16:43:00"/>
    <d v="2023-02-22T00:00:00"/>
    <d v="1899-12-30T17:31:25"/>
    <d v="2023-02-22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2T00:00:00"/>
    <d v="1899-12-30T16:53:31"/>
    <d v="2023-02-22T00:00:00"/>
    <d v="1899-12-30T19:25:34"/>
    <d v="2023-02-22T00:00:00"/>
    <s v="OMNI43"/>
    <x v="12"/>
    <x v="11"/>
    <x v="1"/>
    <n v="-1"/>
    <s v="UCLA Graduate"/>
    <s v="CLICC Circ Desk"/>
    <s v="CLICC Omnicharge"/>
    <s v="CLICC 6 Hour Loan Period"/>
    <m/>
  </r>
  <r>
    <d v="2023-02-22T00:00:00"/>
    <d v="1899-12-30T16:53:59"/>
    <d v="2023-02-22T00:00:00"/>
    <d v="1899-12-30T19:25:32"/>
    <d v="2023-02-22T00:00:00"/>
    <s v="IPHONE34"/>
    <x v="9"/>
    <x v="8"/>
    <x v="1"/>
    <n v="-1"/>
    <s v="UCLA Graduate"/>
    <s v="CLICC Circ Desk"/>
    <s v="CLICC Phone Cable"/>
    <s v="CLICC 6 Hour Loan Period"/>
    <s v="IPH-YRL-10"/>
  </r>
  <r>
    <d v="2023-02-22T00:00:00"/>
    <d v="1899-12-30T17:00:33"/>
    <d v="2023-02-22T00:00:00"/>
    <d v="1899-12-30T19:26:23"/>
    <d v="2023-02-22T00:00:00"/>
    <s v="CALC04"/>
    <x v="11"/>
    <x v="10"/>
    <x v="2"/>
    <n v="-1"/>
    <s v="UCLA Undergrad"/>
    <s v="CLICC Circ Desk"/>
    <s v="CLICC Calculator"/>
    <s v="CLICC 6 Hour Loan Period"/>
    <s v="CAL-POW-03"/>
  </r>
  <r>
    <d v="2023-02-22T00:00:00"/>
    <d v="1899-12-30T17:02:52"/>
    <d v="2023-02-22T00:00:00"/>
    <d v="1899-12-30T17:36:12"/>
    <d v="2023-02-22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22T00:00:00"/>
    <d v="1899-12-30T17:02:54"/>
    <d v="2023-02-22T00:00:00"/>
    <d v="1899-12-30T17:36:14"/>
    <d v="2023-02-2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22T00:00:00"/>
    <d v="1899-12-30T17:04:56"/>
    <d v="2023-02-22T00:00:00"/>
    <d v="1899-12-30T18:43:05"/>
    <d v="2023-02-22T00:00:00"/>
    <s v="OMNI42"/>
    <x v="12"/>
    <x v="11"/>
    <x v="1"/>
    <n v="-1"/>
    <s v="UCLA Undergrad"/>
    <s v="CLICC Circ Desk"/>
    <s v="CLICC Omnicharge"/>
    <s v="CLICC 6 Hour Loan Period"/>
    <m/>
  </r>
  <r>
    <d v="2023-02-22T00:00:00"/>
    <d v="1899-12-30T17:05:00"/>
    <d v="2023-02-22T00:00:00"/>
    <d v="1899-12-30T17:56:36"/>
    <d v="2023-02-22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2T00:00:00"/>
    <d v="1899-12-30T17:17:30"/>
    <d v="2023-02-22T00:00:00"/>
    <d v="1899-12-30T19:18:47"/>
    <d v="2023-02-22T00:00:00"/>
    <s v="CALC10"/>
    <x v="11"/>
    <x v="10"/>
    <x v="2"/>
    <n v="-1"/>
    <s v="UCLA Undergrad"/>
    <s v="CLICC Circ Desk"/>
    <s v="CLICC Calculator"/>
    <s v="CLICC 6 Hour Loan Period"/>
    <m/>
  </r>
  <r>
    <d v="2023-02-22T00:00:00"/>
    <d v="1899-12-30T17:20:05"/>
    <d v="2023-02-23T00:00:00"/>
    <d v="1899-12-30T11:01:30"/>
    <d v="2023-03-01T00:00:00"/>
    <s v="CLICC-MM-0231"/>
    <x v="4"/>
    <x v="3"/>
    <x v="0"/>
    <n v="-1"/>
    <s v="UCLA Law Grad"/>
    <s v="CLICC Circ Desk"/>
    <s v="CLICC Chromebook"/>
    <s v="1 Week"/>
    <s v="ITS iPad 265"/>
  </r>
  <r>
    <d v="2023-02-22T00:00:00"/>
    <d v="1899-12-30T17:23:38"/>
    <d v="2023-02-22T00:00:00"/>
    <d v="1899-12-30T17:51:33"/>
    <d v="2023-02-2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2T00:00:00"/>
    <d v="1899-12-30T17:23:56"/>
    <d v="2023-02-22T00:00:00"/>
    <d v="1899-12-30T18:39:47"/>
    <d v="2023-02-22T00:00:00"/>
    <s v="WALLADPT42"/>
    <x v="8"/>
    <x v="7"/>
    <x v="1"/>
    <n v="-1"/>
    <s v="UCLA Undergrad"/>
    <s v="CLICC Circ Desk"/>
    <s v="CLICC USB Wall Adapter"/>
    <s v="CLICC 6 Hour Loan Period"/>
    <m/>
  </r>
  <r>
    <d v="2023-02-22T00:00:00"/>
    <d v="1899-12-30T17:24:01"/>
    <d v="2023-02-22T00:00:00"/>
    <d v="1899-12-30T18:39:52"/>
    <d v="2023-02-22T00:00:00"/>
    <s v="IPHONE44"/>
    <x v="9"/>
    <x v="8"/>
    <x v="1"/>
    <n v="-1"/>
    <s v="UCLA Undergrad"/>
    <s v="CLICC Circ Desk"/>
    <s v="CLICC Phone Cable"/>
    <s v="CLICC 6 Hour Loan Period"/>
    <m/>
  </r>
  <r>
    <d v="2023-02-22T00:00:00"/>
    <d v="1899-12-30T17:34:23"/>
    <d v="2023-02-22T00:00:00"/>
    <d v="1899-12-30T18:43:19"/>
    <d v="2023-03-01T00:00:00"/>
    <s v="CBK209"/>
    <x v="0"/>
    <x v="0"/>
    <x v="0"/>
    <n v="-1"/>
    <s v="UCLA Graduate"/>
    <s v="Biomed Circ Desk"/>
    <s v="CLICC Chromebook"/>
    <s v="1 Week"/>
    <s v="CBK-BIO-20"/>
  </r>
  <r>
    <d v="2023-02-22T00:00:00"/>
    <d v="1899-12-30T17:39:43"/>
    <d v="2023-02-22T00:00:00"/>
    <d v="1899-12-30T18:25:25"/>
    <d v="2023-02-22T00:00:00"/>
    <s v="IPHONE57"/>
    <x v="9"/>
    <x v="8"/>
    <x v="1"/>
    <n v="-1"/>
    <s v="UCLA Undergrad"/>
    <s v="Biomed Circ Desk"/>
    <s v="CLICC Phone Cable"/>
    <s v="CLICC 6 Hour Loan Period"/>
    <s v="IPH-BIO-01"/>
  </r>
  <r>
    <d v="2023-02-22T00:00:00"/>
    <d v="1899-12-30T17:41:22"/>
    <d v="2023-02-22T00:00:00"/>
    <d v="1899-12-30T19:25:23"/>
    <d v="2023-02-22T00:00:00"/>
    <s v="OMNI02"/>
    <x v="12"/>
    <x v="11"/>
    <x v="1"/>
    <n v="-1"/>
    <s v="UCLA Graduate"/>
    <s v="Biomed Circ Desk"/>
    <s v="CLICC Omnicharge"/>
    <s v="CLICC 6 Hour Loan Period"/>
    <s v="OMN-BIO-02"/>
  </r>
  <r>
    <d v="2023-02-22T00:00:00"/>
    <d v="1899-12-30T17:42:16"/>
    <d v="2023-03-23T00:00:00"/>
    <d v="1899-12-30T10:32:55"/>
    <d v="2023-03-24T00:00:00"/>
    <s v="CLICC-MM-0217"/>
    <x v="4"/>
    <x v="3"/>
    <x v="0"/>
    <n v="-1"/>
    <s v="UCLA Graduate"/>
    <s v="CLICC Circ Desk"/>
    <s v="CLICC Chromebook"/>
    <s v="1 Week"/>
    <s v="ITS iPad 272"/>
  </r>
  <r>
    <d v="2023-02-22T00:00:00"/>
    <d v="1899-12-30T17:45:10"/>
    <d v="2023-02-24T00:00:00"/>
    <d v="1899-12-30T13:06:46"/>
    <d v="2023-02-22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2T00:00:00"/>
    <d v="1899-12-30T17:51:10"/>
    <d v="2023-02-28T00:00:00"/>
    <d v="1899-12-30T09:41:54"/>
    <d v="2023-03-01T00:00:00"/>
    <s v="HP154"/>
    <x v="2"/>
    <x v="2"/>
    <x v="0"/>
    <n v="-1"/>
    <s v="UCLA Graduate"/>
    <s v="CLICC Circ Desk"/>
    <s v="CLICC Chromebook"/>
    <s v="1 Week"/>
    <s v="WL-LAB-03"/>
  </r>
  <r>
    <d v="2023-02-22T00:00:00"/>
    <d v="1899-12-30T18:26:02"/>
    <d v="2023-02-22T00:00:00"/>
    <d v="1899-12-30T18:30:50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8:26:05"/>
    <d v="2023-02-22T00:00:00"/>
    <d v="1899-12-30T19:56:09"/>
    <d v="2023-02-22T00:00:00"/>
    <s v="HDST04"/>
    <x v="6"/>
    <x v="5"/>
    <x v="2"/>
    <n v="-1"/>
    <s v="UCLA Undergrad"/>
    <s v="SEL Boelter Circ Desk"/>
    <s v="CLICC Headset"/>
    <s v="CLICC 6 Hour Loan Period"/>
    <s v="HDS-BOE-04"/>
  </r>
  <r>
    <d v="2023-02-22T00:00:00"/>
    <d v="1899-12-30T18:26:26"/>
    <d v="2023-02-22T00:00:00"/>
    <d v="1899-12-30T19:56:25"/>
    <d v="2023-02-22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2T00:00:00"/>
    <d v="1899-12-30T18:30:33"/>
    <d v="2023-02-22T00:00:00"/>
    <d v="1899-12-30T19:56:22"/>
    <d v="2023-02-22T00:00:00"/>
    <s v="HPUSBC12"/>
    <x v="14"/>
    <x v="13"/>
    <x v="1"/>
    <n v="-1"/>
    <s v="UCLA Undergrad"/>
    <s v="SEL Boelter Circ Desk"/>
    <s v="CLICC Laptop Charger"/>
    <s v="CLICC 6 Hour Loan Period"/>
    <m/>
  </r>
  <r>
    <d v="2023-02-22T00:00:00"/>
    <d v="1899-12-30T18:48:54"/>
    <d v="2023-02-22T00:00:00"/>
    <d v="1899-12-30T19:42:01"/>
    <d v="2023-02-22T00:00:00"/>
    <s v="MACUSBC20"/>
    <x v="5"/>
    <x v="4"/>
    <x v="1"/>
    <n v="-1"/>
    <s v="UCLA Graduate"/>
    <s v="CLICC Circ Desk"/>
    <s v="CLICC Laptop Charger"/>
    <s v="CLICC 6 Hour Loan Period"/>
    <s v="USBC-POW-03"/>
  </r>
  <r>
    <d v="2023-02-22T00:00:00"/>
    <d v="1899-12-30T20:15:00"/>
    <d v="2023-02-22T00:00:00"/>
    <d v="1899-12-30T23:47:40"/>
    <d v="2023-02-22T00:00:00"/>
    <s v="WALLADPT41"/>
    <x v="8"/>
    <x v="7"/>
    <x v="1"/>
    <n v="-1"/>
    <s v="UCLA Undergrad"/>
    <s v="CLICC Circ Desk"/>
    <s v="CLICC USB Wall Adapter"/>
    <s v="CLICC 6 Hour Loan Period"/>
    <m/>
  </r>
  <r>
    <d v="2023-02-22T00:00:00"/>
    <d v="1899-12-30T20:15:03"/>
    <d v="2023-02-22T00:00:00"/>
    <d v="1899-12-30T23:47:42"/>
    <d v="2023-02-22T00:00:00"/>
    <s v="IPHONE52"/>
    <x v="9"/>
    <x v="8"/>
    <x v="1"/>
    <n v="-1"/>
    <s v="UCLA Undergrad"/>
    <s v="CLICC Circ Desk"/>
    <s v="CLICC Phone Cable"/>
    <s v="CLICC 6 Hour Loan Period"/>
    <s v="IPH-POW-08"/>
  </r>
  <r>
    <d v="2023-02-22T00:00:00"/>
    <d v="1899-12-30T20:27:06"/>
    <d v="2023-02-22T00:00:00"/>
    <d v="1899-12-30T20:27:42"/>
    <d v="2023-02-22T00:00:00"/>
    <s v="IPHONE34"/>
    <x v="9"/>
    <x v="8"/>
    <x v="1"/>
    <n v="-1"/>
    <s v="UCLA Undergrad"/>
    <s v="CLICC Circ Desk"/>
    <s v="CLICC Phone Cable"/>
    <s v="CLICC 6 Hour Loan Period"/>
    <s v="IPH-YRL-10"/>
  </r>
  <r>
    <d v="2023-02-22T00:00:00"/>
    <d v="1899-12-30T20:27:08"/>
    <d v="2023-02-22T00:00:00"/>
    <d v="1899-12-30T20:27:38"/>
    <d v="2023-02-22T00:00:00"/>
    <s v="WALLADPT49"/>
    <x v="8"/>
    <x v="7"/>
    <x v="1"/>
    <n v="-1"/>
    <s v="UCLA Undergrad"/>
    <s v="CLICC Circ Desk"/>
    <s v="CLICC USB Wall Adapter"/>
    <s v="CLICC 6 Hour Loan Period"/>
    <m/>
  </r>
  <r>
    <d v="2023-02-23T00:00:00"/>
    <d v="1899-12-30T07:49:23"/>
    <d v="2023-02-23T00:00:00"/>
    <d v="1899-12-30T08:16:52"/>
    <d v="2023-02-23T00:00:00"/>
    <s v="IPHONE57"/>
    <x v="9"/>
    <x v="8"/>
    <x v="1"/>
    <n v="-1"/>
    <s v="UCLA Graduate"/>
    <s v="Biomed Circ Desk"/>
    <s v="CLICC Phone Cable"/>
    <s v="CLICC 6 Hour Loan Period"/>
    <s v="IPH-BIO-01"/>
  </r>
  <r>
    <d v="2023-02-23T00:00:00"/>
    <d v="1899-12-30T07:49:36"/>
    <d v="2023-02-23T00:00:00"/>
    <d v="1899-12-30T08:16:49"/>
    <d v="2023-02-23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2-23T00:00:00"/>
    <d v="1899-12-30T08:51:43"/>
    <d v="2023-02-23T00:00:00"/>
    <d v="1899-12-30T11:52:45"/>
    <d v="2023-02-23T00:00:00"/>
    <s v="HPUSBC12"/>
    <x v="14"/>
    <x v="13"/>
    <x v="1"/>
    <n v="-1"/>
    <s v="UCLA Undergrad"/>
    <s v="SEL Boelter Circ Desk"/>
    <s v="CLICC Laptop Charger"/>
    <s v="CLICC 6 Hour Loan Period"/>
    <m/>
  </r>
  <r>
    <d v="2023-02-23T00:00:00"/>
    <d v="1899-12-30T09:16:47"/>
    <d v="2023-02-23T00:00:00"/>
    <d v="1899-12-30T15:25:48"/>
    <d v="2023-02-23T00:00:00"/>
    <s v="WALLADPT33"/>
    <x v="8"/>
    <x v="7"/>
    <x v="1"/>
    <n v="-1"/>
    <s v="UCLA Undergrad"/>
    <s v="CLICC Circ Desk"/>
    <s v="CLICC USB Wall Adapter"/>
    <s v="CLICC 6 Hour Loan Period"/>
    <m/>
  </r>
  <r>
    <d v="2023-02-23T00:00:00"/>
    <d v="1899-12-30T09:16:53"/>
    <d v="2023-02-23T00:00:00"/>
    <d v="1899-12-30T15:25:42"/>
    <d v="2023-02-23T00:00:00"/>
    <s v="IPHONE35"/>
    <x v="9"/>
    <x v="8"/>
    <x v="1"/>
    <n v="-1"/>
    <s v="UCLA Undergrad"/>
    <s v="CLICC Circ Desk"/>
    <s v="CLICC Phone Cable"/>
    <s v="CLICC 6 Hour Loan Period"/>
    <s v="IPH-YRL-11"/>
  </r>
  <r>
    <d v="2023-02-23T00:00:00"/>
    <d v="1899-12-30T09:20:17"/>
    <d v="2023-03-09T00:00:00"/>
    <d v="1899-12-30T12:18:48"/>
    <d v="2023-03-09T00:00:00"/>
    <s v="CLICC-ML-2063"/>
    <x v="3"/>
    <x v="1"/>
    <x v="0"/>
    <n v="-1"/>
    <s v="UCLA Graduate"/>
    <s v="CLICC Circ Desk"/>
    <s v="CLICC Chromebook"/>
    <s v="1 Week"/>
    <s v="CLICC-ML-2063"/>
  </r>
  <r>
    <d v="2023-02-23T00:00:00"/>
    <d v="1899-12-30T09:39:28"/>
    <d v="2023-02-23T00:00:00"/>
    <d v="1899-12-30T09:39:50"/>
    <d v="2023-02-23T00:00:00"/>
    <s v="WALLADPT29"/>
    <x v="8"/>
    <x v="7"/>
    <x v="1"/>
    <n v="-1"/>
    <s v="UCLA Graduate"/>
    <s v="CLICC Circ Desk"/>
    <s v="CLICC USB Wall Adapter"/>
    <s v="CLICC 6 Hour Loan Period"/>
    <m/>
  </r>
  <r>
    <d v="2023-02-23T00:00:00"/>
    <d v="1899-12-30T09:39:33"/>
    <d v="2023-02-23T00:00:00"/>
    <d v="1899-12-30T13:59:42"/>
    <d v="2023-02-23T00:00:00"/>
    <s v="IPHONE33"/>
    <x v="9"/>
    <x v="8"/>
    <x v="1"/>
    <n v="-1"/>
    <s v="UCLA Graduate"/>
    <s v="CLICC Circ Desk"/>
    <s v="CLICC Phone Cable"/>
    <s v="CLICC 6 Hour Loan Period"/>
    <s v="IPH-YRL-09"/>
  </r>
  <r>
    <d v="2023-02-23T00:00:00"/>
    <d v="1899-12-30T09:48:50"/>
    <d v="2023-02-23T00:00:00"/>
    <d v="1899-12-30T11:34:56"/>
    <d v="2023-03-02T00:00:00"/>
    <s v="CBK230"/>
    <x v="0"/>
    <x v="0"/>
    <x v="0"/>
    <n v="-1"/>
    <s v="UCLA Undergrad"/>
    <s v="SEL Geology Circ Desk"/>
    <s v="CLICC Chromebook"/>
    <s v="1 Week"/>
    <s v="CBK-GEO-01"/>
  </r>
  <r>
    <d v="2023-02-23T00:00:00"/>
    <d v="1899-12-30T09:50:12"/>
    <d v="2023-02-23T00:00:00"/>
    <d v="1899-12-30T14:45:11"/>
    <d v="2023-02-23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3T00:00:00"/>
    <d v="1899-12-30T09:56:58"/>
    <d v="2023-02-23T00:00:00"/>
    <d v="1899-12-30T14:44:42"/>
    <d v="2023-02-23T00:00:00"/>
    <s v="WALLADPT44"/>
    <x v="8"/>
    <x v="7"/>
    <x v="1"/>
    <n v="-1"/>
    <s v="UCLA Undergrad"/>
    <s v="CLICC Circ Desk"/>
    <s v="CLICC USB Wall Adapter"/>
    <s v="CLICC 6 Hour Loan Period"/>
    <m/>
  </r>
  <r>
    <d v="2023-02-23T00:00:00"/>
    <d v="1899-12-30T09:57:02"/>
    <d v="2023-02-23T00:00:00"/>
    <d v="1899-12-30T10:59:07"/>
    <d v="2023-02-23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3T00:00:00"/>
    <d v="1899-12-30T09:57:09"/>
    <d v="2023-02-23T00:00:00"/>
    <d v="1899-12-30T10:59:05"/>
    <d v="2023-02-23T00:00:00"/>
    <s v="IPHONE52"/>
    <x v="9"/>
    <x v="8"/>
    <x v="1"/>
    <n v="-1"/>
    <s v="UCLA Undergrad"/>
    <s v="CLICC Circ Desk"/>
    <s v="CLICC Phone Cable"/>
    <s v="CLICC 6 Hour Loan Period"/>
    <s v="IPH-POW-08"/>
  </r>
  <r>
    <d v="2023-02-23T00:00:00"/>
    <d v="1899-12-30T10:27:34"/>
    <d v="2023-02-23T00:00:00"/>
    <d v="1899-12-30T12:22:24"/>
    <d v="2023-02-23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3T00:00:00"/>
    <d v="1899-12-30T10:34:30"/>
    <d v="2023-03-09T00:00:00"/>
    <d v="1899-12-30T14:56:19"/>
    <d v="2023-03-09T00:00:00"/>
    <s v="MP151"/>
    <x v="1"/>
    <x v="1"/>
    <x v="0"/>
    <n v="-1"/>
    <s v="UCLA Undergrad"/>
    <s v="CLICC Circ Desk"/>
    <s v="CLICC Chromebook"/>
    <s v="1 Week"/>
    <s v="ML-PC1-27"/>
  </r>
  <r>
    <d v="2023-02-23T00:00:00"/>
    <d v="1899-12-30T10:37:04"/>
    <m/>
    <m/>
    <d v="2023-03-02T00:00:00"/>
    <s v="CLICC-MM-0194"/>
    <x v="4"/>
    <x v="3"/>
    <x v="0"/>
    <n v="9401385950006530"/>
    <s v="UCLA Graduate"/>
    <s v="CLICC Circ Desk"/>
    <s v="CLICC Chromebook"/>
    <s v="1 Week"/>
    <s v="ITS iPad 318"/>
  </r>
  <r>
    <d v="2023-02-23T00:00:00"/>
    <d v="1899-12-30T10:38:37"/>
    <d v="2023-03-09T00:00:00"/>
    <d v="1899-12-30T17:51:23"/>
    <d v="2023-03-09T00:00:00"/>
    <s v="MP148"/>
    <x v="1"/>
    <x v="1"/>
    <x v="0"/>
    <n v="-1"/>
    <s v="UCLA Undergrad"/>
    <s v="CLICC Circ Desk"/>
    <s v="CLICC Chromebook"/>
    <s v="1 Week"/>
    <s v="ML-PC1-24"/>
  </r>
  <r>
    <d v="2023-02-23T00:00:00"/>
    <d v="1899-12-30T10:49:58"/>
    <d v="2023-03-09T00:00:00"/>
    <d v="1899-12-30T11:56:44"/>
    <d v="2023-03-09T00:00:00"/>
    <s v="HP007"/>
    <x v="2"/>
    <x v="2"/>
    <x v="0"/>
    <n v="-1"/>
    <s v="UCLA Undergrad"/>
    <s v="CLICC Circ Desk"/>
    <s v="CLICC Chromebook"/>
    <s v="1 Week"/>
    <s v="WL-BIO-07"/>
  </r>
  <r>
    <d v="2023-02-23T00:00:00"/>
    <d v="1899-12-30T10:55:52"/>
    <d v="2023-02-23T00:00:00"/>
    <d v="1899-12-30T11:18:02"/>
    <d v="2023-02-23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3T00:00:00"/>
    <d v="1899-12-30T10:56:09"/>
    <d v="2023-02-27T00:00:00"/>
    <d v="1899-12-30T15:30:12"/>
    <d v="2023-02-2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23T00:00:00"/>
    <d v="1899-12-30T11:01:48"/>
    <d v="2023-03-10T00:00:00"/>
    <d v="1899-12-30T13:23:47"/>
    <d v="2023-03-09T00:00:00"/>
    <s v="CLICC-MM-0224"/>
    <x v="4"/>
    <x v="3"/>
    <x v="0"/>
    <n v="-1"/>
    <s v="UCLA Law Grad"/>
    <s v="CLICC Circ Desk"/>
    <s v="CLICC Chromebook"/>
    <s v="1 Week"/>
    <s v="ITS iPad 286"/>
  </r>
  <r>
    <d v="2023-02-23T00:00:00"/>
    <d v="1899-12-30T11:02:19"/>
    <d v="2023-02-23T00:00:00"/>
    <d v="1899-12-30T15:55:42"/>
    <d v="2023-02-23T00:00:00"/>
    <s v="MACUSBC23"/>
    <x v="5"/>
    <x v="4"/>
    <x v="1"/>
    <n v="-1"/>
    <s v="UCLA Graduate"/>
    <s v="CLICC Circ Desk"/>
    <s v="CLICC Laptop Charger"/>
    <s v="CLICC 6 Hour Loan Period"/>
    <s v="USBC-POW-06"/>
  </r>
  <r>
    <d v="2023-02-23T00:00:00"/>
    <d v="1899-12-30T11:03:00"/>
    <d v="2023-03-09T00:00:00"/>
    <d v="1899-12-30T08:16:11"/>
    <d v="2023-03-09T00:00:00"/>
    <s v="CLICC-MM-061"/>
    <x v="4"/>
    <x v="3"/>
    <x v="0"/>
    <n v="-1"/>
    <s v="UCLA Graduate"/>
    <s v="CLICC Circ Desk"/>
    <s v="CLICC Chromebook"/>
    <s v="1 Week"/>
    <m/>
  </r>
  <r>
    <d v="2023-02-23T00:00:00"/>
    <d v="1899-12-30T11:04:38"/>
    <d v="2023-02-23T00:00:00"/>
    <d v="1899-12-30T16:51:06"/>
    <d v="2023-02-23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3T00:00:00"/>
    <d v="1899-12-30T11:06:35"/>
    <d v="2023-02-23T00:00:00"/>
    <d v="1899-12-30T13:21:54"/>
    <d v="2023-02-23T00:00:00"/>
    <s v="UHDMI10"/>
    <x v="15"/>
    <x v="14"/>
    <x v="4"/>
    <n v="-1"/>
    <s v="UCLA Graduate"/>
    <s v="CLICC Circ Desk"/>
    <s v="CLICC Input/Output Adapter"/>
    <s v="CLICC 6 Hour Loan Period"/>
    <m/>
  </r>
  <r>
    <d v="2023-02-23T00:00:00"/>
    <d v="1899-12-30T11:06:35"/>
    <d v="2023-02-23T00:00:00"/>
    <d v="1899-12-30T13:40:21"/>
    <d v="2023-02-23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3T00:00:00"/>
    <d v="1899-12-30T11:06:44"/>
    <d v="2023-02-23T00:00:00"/>
    <d v="1899-12-30T13:21:57"/>
    <d v="2023-02-23T00:00:00"/>
    <s v="HDMIC20"/>
    <x v="16"/>
    <x v="15"/>
    <x v="4"/>
    <n v="-1"/>
    <s v="UCLA Graduate"/>
    <s v="CLICC Circ Desk"/>
    <s v="CLICC Display Cable"/>
    <s v="CLICC 6 Hour Loan Period"/>
    <s v="HDMC-YRL-12"/>
  </r>
  <r>
    <d v="2023-02-23T00:00:00"/>
    <d v="1899-12-30T11:18:09"/>
    <d v="2023-02-23T00:00:00"/>
    <d v="1899-12-30T13:29:13"/>
    <d v="2023-02-23T00:00:00"/>
    <s v="CBK013"/>
    <x v="0"/>
    <x v="0"/>
    <x v="0"/>
    <n v="-1"/>
    <s v="Access Only"/>
    <s v="Powell Circ Desk"/>
    <s v="CLICC Chromebook"/>
    <s v="No Due Date - Non-circulatable"/>
    <s v="CBK-013"/>
  </r>
  <r>
    <d v="2023-02-23T00:00:00"/>
    <d v="1899-12-30T11:37:57"/>
    <d v="2023-02-23T00:00:00"/>
    <d v="1899-12-30T14:43:58"/>
    <d v="2023-02-23T00:00:00"/>
    <s v="WALLADPT41"/>
    <x v="8"/>
    <x v="7"/>
    <x v="1"/>
    <n v="-1"/>
    <s v="UCLA Undergrad"/>
    <s v="CLICC Circ Desk"/>
    <s v="CLICC USB Wall Adapter"/>
    <s v="CLICC 6 Hour Loan Period"/>
    <m/>
  </r>
  <r>
    <d v="2023-02-23T00:00:00"/>
    <d v="1899-12-30T11:38:00"/>
    <d v="2023-02-23T00:00:00"/>
    <d v="1899-12-30T14:43:59"/>
    <d v="2023-02-23T00:00:00"/>
    <s v="IPHONE52"/>
    <x v="9"/>
    <x v="8"/>
    <x v="1"/>
    <n v="-1"/>
    <s v="UCLA Undergrad"/>
    <s v="CLICC Circ Desk"/>
    <s v="CLICC Phone Cable"/>
    <s v="CLICC 6 Hour Loan Period"/>
    <s v="IPH-POW-08"/>
  </r>
  <r>
    <d v="2023-02-23T00:00:00"/>
    <d v="1899-12-30T11:51:48"/>
    <d v="2023-02-23T00:00:00"/>
    <d v="1899-12-30T14:04:01"/>
    <d v="2023-03-02T00:00:00"/>
    <s v="CBK096"/>
    <x v="0"/>
    <x v="0"/>
    <x v="0"/>
    <n v="-1"/>
    <s v="UCLA Undergrad"/>
    <s v="CLICC Circ Desk"/>
    <s v="CLICC Chromebook"/>
    <s v="1 Week"/>
    <s v="CYRL-22"/>
  </r>
  <r>
    <d v="2023-02-23T00:00:00"/>
    <d v="1899-12-30T11:54:26"/>
    <m/>
    <m/>
    <d v="2023-03-09T00:00:00"/>
    <s v="CLICC-ML-2087"/>
    <x v="3"/>
    <x v="1"/>
    <x v="0"/>
    <n v="5569745740006530"/>
    <s v="UCLA Undergrad"/>
    <s v="CLICC Circ Desk"/>
    <s v="CLICC Chromebook"/>
    <s v="1 Week"/>
    <s v="CLICC-ML-2087"/>
  </r>
  <r>
    <d v="2023-02-23T00:00:00"/>
    <d v="1899-12-30T11:59:13"/>
    <d v="2023-02-23T00:00:00"/>
    <d v="1899-12-30T11:59:34"/>
    <d v="2023-02-2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23T00:00:00"/>
    <d v="1899-12-30T11:59:17"/>
    <d v="2023-02-23T00:00:00"/>
    <d v="1899-12-30T12:23:20"/>
    <d v="2023-02-23T00:00:00"/>
    <s v="IPHONE34"/>
    <x v="9"/>
    <x v="8"/>
    <x v="1"/>
    <n v="-1"/>
    <s v="UCLA Undergrad"/>
    <s v="CLICC Circ Desk"/>
    <s v="CLICC Phone Cable"/>
    <s v="CLICC 6 Hour Loan Period"/>
    <s v="IPH-YRL-10"/>
  </r>
  <r>
    <d v="2023-02-23T00:00:00"/>
    <d v="1899-12-30T12:00:21"/>
    <d v="2023-03-08T00:00:00"/>
    <d v="1899-12-30T11:39:11"/>
    <d v="2023-03-08T00:00:00"/>
    <s v="CLICC-ML-2086"/>
    <x v="3"/>
    <x v="1"/>
    <x v="0"/>
    <n v="-1"/>
    <s v="UCLA Graduate"/>
    <s v="CLICC Circ Desk"/>
    <s v="CLICC Chromebook"/>
    <s v="1 Week"/>
    <s v="CLICC-ML-2086"/>
  </r>
  <r>
    <d v="2023-02-23T00:00:00"/>
    <d v="1899-12-30T12:06:13"/>
    <d v="2023-03-09T00:00:00"/>
    <d v="1899-12-30T18:07:36"/>
    <d v="2023-03-09T00:00:00"/>
    <s v="CLICC-ML-0076"/>
    <x v="3"/>
    <x v="1"/>
    <x v="0"/>
    <n v="-1"/>
    <s v="UCLA Undergrad"/>
    <s v="CLICC Circ Desk"/>
    <s v="CLICC Chromebook"/>
    <s v="1 Week"/>
    <s v="ITS MacBook 175"/>
  </r>
  <r>
    <d v="2023-02-23T00:00:00"/>
    <d v="1899-12-30T12:07:21"/>
    <d v="2023-02-23T00:00:00"/>
    <d v="1899-12-30T19:23:14"/>
    <d v="2023-02-2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23T00:00:00"/>
    <d v="1899-12-30T12:10:18"/>
    <d v="2023-02-23T00:00:00"/>
    <d v="1899-12-30T13:55:52"/>
    <d v="2023-03-02T00:00:00"/>
    <s v="MP022"/>
    <x v="1"/>
    <x v="1"/>
    <x v="0"/>
    <n v="-1"/>
    <s v="UCLA Graduate"/>
    <s v="CLICC Circ Desk"/>
    <s v="CLICC Chromebook"/>
    <s v="1 Week"/>
    <s v="ML-RC1-01"/>
  </r>
  <r>
    <d v="2023-02-23T00:00:00"/>
    <d v="1899-12-30T12:11:55"/>
    <d v="2023-02-23T00:00:00"/>
    <d v="1899-12-30T12:37:19"/>
    <d v="2023-02-23T00:00:00"/>
    <s v="WALLADPT48"/>
    <x v="8"/>
    <x v="7"/>
    <x v="1"/>
    <n v="-1"/>
    <s v="UCLA Graduate"/>
    <s v="CLICC Circ Desk"/>
    <s v="CLICC USB Wall Adapter"/>
    <s v="CLICC 6 Hour Loan Period"/>
    <m/>
  </r>
  <r>
    <d v="2023-02-23T00:00:00"/>
    <d v="1899-12-30T12:11:58"/>
    <d v="2023-02-23T00:00:00"/>
    <d v="1899-12-30T12:37:22"/>
    <d v="2023-02-23T00:00:00"/>
    <s v="IPHONE54"/>
    <x v="9"/>
    <x v="8"/>
    <x v="1"/>
    <n v="-1"/>
    <s v="UCLA Graduate"/>
    <s v="CLICC Circ Desk"/>
    <s v="CLICC Phone Cable"/>
    <s v="CLICC 6 Hour Loan Period"/>
    <s v="IPH-POW-10"/>
  </r>
  <r>
    <d v="2023-02-23T00:00:00"/>
    <d v="1899-12-30T12:16:13"/>
    <d v="2023-02-23T00:00:00"/>
    <d v="1899-12-30T13:48:54"/>
    <d v="2023-02-23T00:00:00"/>
    <s v="CALC09"/>
    <x v="11"/>
    <x v="10"/>
    <x v="2"/>
    <n v="-1"/>
    <s v="UCLA Undergrad"/>
    <s v="CLICC Circ Desk"/>
    <s v="CLICC Calculator"/>
    <s v="CLICC 6 Hour Loan Period"/>
    <m/>
  </r>
  <r>
    <d v="2023-02-23T00:00:00"/>
    <d v="1899-12-30T12:25:44"/>
    <d v="2023-02-23T00:00:00"/>
    <d v="1899-12-30T14:45:13"/>
    <d v="2023-02-23T00:00:00"/>
    <s v="ANKER10"/>
    <x v="21"/>
    <x v="19"/>
    <x v="1"/>
    <n v="-1"/>
    <s v="UCLA Undergrad"/>
    <s v="CLICC Circ Desk"/>
    <s v="CLICC Omnicharge"/>
    <s v="CLICC 6 Hour Loan Period"/>
    <m/>
  </r>
  <r>
    <d v="2023-02-23T00:00:00"/>
    <d v="1899-12-30T12:29:02"/>
    <d v="2023-02-23T00:00:00"/>
    <d v="1899-12-30T14:44:11"/>
    <d v="2023-02-23T00:00:00"/>
    <s v="MACUSBC30"/>
    <x v="5"/>
    <x v="4"/>
    <x v="1"/>
    <n v="-1"/>
    <s v="UCLA Undergrad"/>
    <s v="CLICC Circ Desk"/>
    <s v="CLICC Laptop Charger"/>
    <s v="CLICC 6 Hour Loan Period"/>
    <m/>
  </r>
  <r>
    <d v="2023-02-23T00:00:00"/>
    <d v="1899-12-30T12:31:18"/>
    <d v="2023-02-23T00:00:00"/>
    <d v="1899-12-30T13:50:51"/>
    <d v="2023-03-02T00:00:00"/>
    <s v="CLICC-ML-0139"/>
    <x v="3"/>
    <x v="1"/>
    <x v="0"/>
    <n v="-1"/>
    <s v="UCLA Graduate"/>
    <s v="CLICC Circ Desk"/>
    <s v="CLICC Chromebook"/>
    <s v="1 Week"/>
    <s v="ITS MacBook 122"/>
  </r>
  <r>
    <d v="2023-02-23T00:00:00"/>
    <d v="1899-12-30T12:32:57"/>
    <d v="2023-02-23T00:00:00"/>
    <d v="1899-12-30T14:55:33"/>
    <d v="2023-02-23T00:00:00"/>
    <s v="WALLADPT42"/>
    <x v="8"/>
    <x v="7"/>
    <x v="1"/>
    <n v="-1"/>
    <s v="UCLA Graduate"/>
    <s v="CLICC Circ Desk"/>
    <s v="CLICC USB Wall Adapter"/>
    <s v="CLICC 6 Hour Loan Period"/>
    <m/>
  </r>
  <r>
    <d v="2023-02-23T00:00:00"/>
    <d v="1899-12-30T12:32:59"/>
    <d v="2023-02-23T00:00:00"/>
    <d v="1899-12-30T14:55:35"/>
    <d v="2023-02-23T00:00:00"/>
    <s v="IPHONE34"/>
    <x v="9"/>
    <x v="8"/>
    <x v="1"/>
    <n v="-1"/>
    <s v="UCLA Graduate"/>
    <s v="CLICC Circ Desk"/>
    <s v="CLICC Phone Cable"/>
    <s v="CLICC 6 Hour Loan Period"/>
    <s v="IPH-YRL-10"/>
  </r>
  <r>
    <d v="2023-02-23T00:00:00"/>
    <d v="1899-12-30T12:39:38"/>
    <d v="2023-02-24T00:00:00"/>
    <d v="1899-12-30T12:24:45"/>
    <d v="2023-03-02T00:00:00"/>
    <s v="HP136"/>
    <x v="2"/>
    <x v="2"/>
    <x v="0"/>
    <n v="-1"/>
    <s v="UCLA Undergrad"/>
    <s v="CLICC Circ Desk"/>
    <s v="CLICC Chromebook"/>
    <s v="1 Week"/>
    <s v="WL-PC2-25"/>
  </r>
  <r>
    <d v="2023-02-23T00:00:00"/>
    <d v="1899-12-30T12:41:52"/>
    <d v="2023-02-23T00:00:00"/>
    <d v="1899-12-30T13:52:00"/>
    <d v="2023-02-23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2-23T00:00:00"/>
    <d v="1899-12-30T12:42:00"/>
    <d v="2023-02-23T00:00:00"/>
    <d v="1899-12-30T17:31:01"/>
    <d v="2023-02-23T00:00:00"/>
    <s v="UVGA16"/>
    <x v="19"/>
    <x v="18"/>
    <x v="4"/>
    <n v="-1"/>
    <s v="UCLA Undergrad"/>
    <s v="CLICC Circ Desk"/>
    <s v="CLICC Input/Output Adapter"/>
    <s v="CLICC 6 Hour Loan Period"/>
    <m/>
  </r>
  <r>
    <d v="2023-02-23T00:00:00"/>
    <d v="1899-12-30T12:43:56"/>
    <d v="2023-02-23T00:00:00"/>
    <d v="1899-12-30T12:44:03"/>
    <d v="2023-03-02T00:00:00"/>
    <s v="CLICC-MM-0174"/>
    <x v="4"/>
    <x v="3"/>
    <x v="0"/>
    <n v="-1"/>
    <s v="UCLA Undergrad"/>
    <s v="CLICC Circ Desk"/>
    <s v="CLICC Chromebook"/>
    <s v="1 Week"/>
    <s v="ITS iPad 144"/>
  </r>
  <r>
    <d v="2023-02-23T00:00:00"/>
    <d v="1899-12-30T12:46:00"/>
    <d v="2023-02-28T00:00:00"/>
    <d v="1899-12-30T10:39:56"/>
    <d v="2023-03-02T00:00:00"/>
    <s v="MP092"/>
    <x v="1"/>
    <x v="1"/>
    <x v="0"/>
    <n v="-1"/>
    <s v="UCLA Graduate"/>
    <s v="CLICC Circ Desk"/>
    <s v="CLICC Chromebook"/>
    <s v="1 Week"/>
    <s v="ML-CLA-10"/>
  </r>
  <r>
    <d v="2023-02-23T00:00:00"/>
    <d v="1899-12-30T12:50:27"/>
    <d v="2023-03-06T00:00:00"/>
    <d v="1899-12-30T11:08:19"/>
    <d v="2023-03-02T00:00:00"/>
    <s v="CLICC-ML-2089"/>
    <x v="3"/>
    <x v="1"/>
    <x v="0"/>
    <n v="-1"/>
    <s v="UCLA Undergrad"/>
    <s v="CLICC Circ Desk"/>
    <s v="CLICC Chromebook"/>
    <s v="1 Week"/>
    <s v="CLICC-ML-2089"/>
  </r>
  <r>
    <d v="2023-02-23T00:00:00"/>
    <d v="1899-12-30T13:00:50"/>
    <d v="2023-02-23T00:00:00"/>
    <d v="1899-12-30T16:12:24"/>
    <d v="2023-02-23T00:00:00"/>
    <s v="HDST12"/>
    <x v="6"/>
    <x v="5"/>
    <x v="2"/>
    <n v="-1"/>
    <s v="UCLA Graduate"/>
    <s v="CLICC Circ Desk"/>
    <s v="CLICC Headset"/>
    <s v="CLICC 6 Hour Loan Period"/>
    <s v="HDS-POW-01"/>
  </r>
  <r>
    <d v="2023-02-23T00:00:00"/>
    <d v="1899-12-30T13:03:04"/>
    <d v="2023-02-23T00:00:00"/>
    <d v="1899-12-30T19:50:18"/>
    <d v="2023-02-23T00:00:00"/>
    <s v="IPHONE54"/>
    <x v="9"/>
    <x v="8"/>
    <x v="1"/>
    <n v="-1"/>
    <s v="UCLA Undergrad"/>
    <s v="CLICC Circ Desk"/>
    <s v="CLICC Phone Cable"/>
    <s v="CLICC 6 Hour Loan Period"/>
    <s v="IPH-POW-10"/>
  </r>
  <r>
    <d v="2023-02-23T00:00:00"/>
    <d v="1899-12-30T13:03:08"/>
    <d v="2023-02-23T00:00:00"/>
    <d v="1899-12-30T19:50:21"/>
    <d v="2023-02-23T00:00:00"/>
    <s v="WALLADPT48"/>
    <x v="8"/>
    <x v="7"/>
    <x v="1"/>
    <n v="-1"/>
    <s v="UCLA Undergrad"/>
    <s v="CLICC Circ Desk"/>
    <s v="CLICC USB Wall Adapter"/>
    <s v="CLICC 6 Hour Loan Period"/>
    <m/>
  </r>
  <r>
    <d v="2023-02-23T00:00:00"/>
    <d v="1899-12-30T13:04:36"/>
    <d v="2023-02-23T00:00:00"/>
    <d v="1899-12-30T13:48:25"/>
    <d v="2023-02-23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3T00:00:00"/>
    <d v="1899-12-30T13:08:24"/>
    <d v="2023-03-09T00:00:00"/>
    <d v="1899-12-30T15:52:43"/>
    <d v="2023-03-09T00:00:00"/>
    <s v="FAC955"/>
    <x v="20"/>
    <x v="3"/>
    <x v="0"/>
    <n v="-1"/>
    <s v="UCLA Undergrad"/>
    <s v="CLICC Circ Desk"/>
    <s v="CLICC Chromebook"/>
    <s v="1 Week"/>
    <s v="ITS iPad 315"/>
  </r>
  <r>
    <d v="2023-02-23T00:00:00"/>
    <d v="1899-12-30T13:09:15"/>
    <d v="2023-03-01T00:00:00"/>
    <d v="1899-12-30T17:01:22"/>
    <d v="2023-03-02T00:00:00"/>
    <s v="HP016"/>
    <x v="2"/>
    <x v="2"/>
    <x v="0"/>
    <n v="-1"/>
    <s v="UCLA Undergrad"/>
    <s v="CLICC Circ Desk"/>
    <s v="CLICC Chromebook"/>
    <s v="1 Week"/>
    <s v="WL-BCR-06"/>
  </r>
  <r>
    <d v="2023-02-23T00:00:00"/>
    <d v="1899-12-30T13:28:40"/>
    <d v="2023-02-23T00:00:00"/>
    <d v="1899-12-30T13:36:21"/>
    <d v="2023-03-02T00:00:00"/>
    <s v="CLICC-ML-0001"/>
    <x v="3"/>
    <x v="1"/>
    <x v="0"/>
    <n v="-1"/>
    <s v="UCLA Undergrad"/>
    <s v="CLICC Circ Desk"/>
    <s v="CLICC Chromebook"/>
    <s v="1 Week"/>
    <s v="ITS MacBook 171"/>
  </r>
  <r>
    <d v="2023-02-23T00:00:00"/>
    <d v="1899-12-30T13:29:27"/>
    <d v="2023-02-24T00:00:00"/>
    <d v="1899-12-30T14:04:10"/>
    <d v="2023-02-23T00:00:00"/>
    <s v="CBK013"/>
    <x v="0"/>
    <x v="0"/>
    <x v="0"/>
    <n v="-1"/>
    <s v="Access Only"/>
    <s v="Powell Circ Desk"/>
    <s v="CLICC Chromebook"/>
    <s v="No Due Date - Non-circulatable"/>
    <s v="CBK-013"/>
  </r>
  <r>
    <d v="2023-02-23T00:00:00"/>
    <d v="1899-12-30T13:36:34"/>
    <d v="2023-03-07T00:00:00"/>
    <d v="1899-12-30T12:19:29"/>
    <d v="2023-03-02T00:00:00"/>
    <s v="CLICC-ML-0129"/>
    <x v="3"/>
    <x v="1"/>
    <x v="0"/>
    <n v="-1"/>
    <s v="UCLA Undergrad"/>
    <s v="CLICC Circ Desk"/>
    <s v="CLICC Chromebook"/>
    <s v="1 Week"/>
    <s v="ITS MacBook 22"/>
  </r>
  <r>
    <d v="2023-02-23T00:00:00"/>
    <d v="1899-12-30T13:36:57"/>
    <d v="2023-02-23T00:00:00"/>
    <d v="1899-12-30T14:42:10"/>
    <d v="2023-02-2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23T00:00:00"/>
    <d v="1899-12-30T13:36:59"/>
    <d v="2023-02-23T00:00:00"/>
    <d v="1899-12-30T14:42:13"/>
    <d v="2023-02-23T00:00:00"/>
    <s v="IPHONE44"/>
    <x v="9"/>
    <x v="8"/>
    <x v="1"/>
    <n v="-1"/>
    <s v="UCLA Undergrad"/>
    <s v="CLICC Circ Desk"/>
    <s v="CLICC Phone Cable"/>
    <s v="CLICC 6 Hour Loan Period"/>
    <m/>
  </r>
  <r>
    <d v="2023-02-23T00:00:00"/>
    <d v="1899-12-30T13:43:03"/>
    <d v="2023-02-23T00:00:00"/>
    <d v="1899-12-30T17:59:22"/>
    <d v="2023-02-23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3T00:00:00"/>
    <d v="1899-12-30T13:53:45"/>
    <d v="2023-02-23T00:00:00"/>
    <d v="1899-12-30T18:37:18"/>
    <d v="2023-02-23T00:00:00"/>
    <s v="HDST11"/>
    <x v="6"/>
    <x v="5"/>
    <x v="2"/>
    <n v="-1"/>
    <s v="UCLA Undergrad"/>
    <s v="CLICC Circ Desk"/>
    <s v="CLICC Headset"/>
    <s v="CLICC 6 Hour Loan Period"/>
    <s v="HDS-YRL-05"/>
  </r>
  <r>
    <d v="2023-02-23T00:00:00"/>
    <d v="1899-12-30T13:57:51"/>
    <d v="2023-03-09T00:00:00"/>
    <d v="1899-12-30T16:35:38"/>
    <d v="2023-03-09T00:00:00"/>
    <s v="HP-086"/>
    <x v="2"/>
    <x v="2"/>
    <x v="0"/>
    <n v="-1"/>
    <s v="UCLA Graduate"/>
    <s v="CLICC Circ Desk"/>
    <s v="CLICC Chromebook"/>
    <s v="1 Week"/>
    <s v="WL-RC2-16"/>
  </r>
  <r>
    <d v="2023-02-23T00:00:00"/>
    <d v="1899-12-30T13:58:52"/>
    <d v="2023-02-23T00:00:00"/>
    <d v="1899-12-30T19:16:50"/>
    <d v="2023-02-23T00:00:00"/>
    <s v="OMNI25"/>
    <x v="12"/>
    <x v="11"/>
    <x v="1"/>
    <n v="-1"/>
    <s v="UCLA Music Grad"/>
    <s v="Music Circ Desk"/>
    <s v="CLICC Omnicharge"/>
    <s v="CLICC 6 Hour Loan Period"/>
    <s v="OMN-MUS-05"/>
  </r>
  <r>
    <d v="2023-02-23T00:00:00"/>
    <d v="1899-12-30T14:01:47"/>
    <d v="2023-02-23T00:00:00"/>
    <d v="1899-12-30T15:20:12"/>
    <d v="2023-02-23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3T00:00:00"/>
    <d v="1899-12-30T14:04:03"/>
    <d v="2023-03-06T00:00:00"/>
    <d v="1899-12-30T12:33:54"/>
    <d v="2023-03-02T00:00:00"/>
    <s v="CLICC-ML-0032"/>
    <x v="3"/>
    <x v="1"/>
    <x v="0"/>
    <n v="-1"/>
    <s v="UCLA Graduate"/>
    <s v="CLICC Circ Desk"/>
    <s v="CLICC Chromebook"/>
    <s v="1 Week"/>
    <s v="ITS MacBook 123"/>
  </r>
  <r>
    <d v="2023-02-23T00:00:00"/>
    <d v="1899-12-30T14:19:42"/>
    <d v="2023-02-23T00:00:00"/>
    <d v="1899-12-30T15:29:53"/>
    <d v="2023-02-23T00:00:00"/>
    <s v="HDST08"/>
    <x v="6"/>
    <x v="5"/>
    <x v="2"/>
    <n v="-1"/>
    <s v="UCLA Undergrad"/>
    <s v="CLICC Circ Desk"/>
    <s v="CLICC Headset"/>
    <s v="CLICC 6 Hour Loan Period"/>
    <s v="HDS-YRL-02"/>
  </r>
  <r>
    <d v="2023-02-23T00:00:00"/>
    <d v="1899-12-30T14:30:22"/>
    <d v="2023-02-23T00:00:00"/>
    <d v="1899-12-30T15:39:51"/>
    <d v="2023-02-23T00:00:00"/>
    <s v="HDST16"/>
    <x v="6"/>
    <x v="5"/>
    <x v="2"/>
    <n v="-1"/>
    <s v="UCLA Graduate"/>
    <s v="CLICC Circ Desk"/>
    <s v="CLICC Headset"/>
    <s v="CLICC 6 Hour Loan Period"/>
    <s v="HDS-POW-05"/>
  </r>
  <r>
    <d v="2023-02-23T00:00:00"/>
    <d v="1899-12-30T14:36:24"/>
    <d v="2023-02-28T00:00:00"/>
    <d v="1899-12-30T18:46:55"/>
    <d v="2023-03-02T00:00:00"/>
    <s v="CLICC-ML-0122"/>
    <x v="3"/>
    <x v="1"/>
    <x v="0"/>
    <n v="-1"/>
    <s v="UCLA Undergrad"/>
    <s v="CLICC Circ Desk"/>
    <s v="CLICC Chromebook"/>
    <s v="1 Week"/>
    <s v="ITS MacBook 82"/>
  </r>
  <r>
    <d v="2023-02-23T00:00:00"/>
    <d v="1899-12-30T14:48:07"/>
    <d v="2023-02-23T00:00:00"/>
    <d v="1899-12-30T16:52:43"/>
    <d v="2023-02-23T00:00:00"/>
    <s v="OMNI43"/>
    <x v="12"/>
    <x v="11"/>
    <x v="1"/>
    <n v="-1"/>
    <s v="UCLA Undergrad"/>
    <s v="CLICC Circ Desk"/>
    <s v="CLICC Omnicharge"/>
    <s v="CLICC 6 Hour Loan Period"/>
    <m/>
  </r>
  <r>
    <d v="2023-02-23T00:00:00"/>
    <d v="1899-12-30T14:48:13"/>
    <d v="2023-02-23T00:00:00"/>
    <d v="1899-12-30T16:52:41"/>
    <d v="2023-02-23T00:00:00"/>
    <s v="IPHONE52"/>
    <x v="9"/>
    <x v="8"/>
    <x v="1"/>
    <n v="-1"/>
    <s v="UCLA Undergrad"/>
    <s v="CLICC Circ Desk"/>
    <s v="CLICC Phone Cable"/>
    <s v="CLICC 6 Hour Loan Period"/>
    <s v="IPH-POW-08"/>
  </r>
  <r>
    <d v="2023-02-23T00:00:00"/>
    <d v="1899-12-30T14:51:25"/>
    <d v="2023-02-23T00:00:00"/>
    <d v="1899-12-30T18:29:29"/>
    <d v="2023-03-02T00:00:00"/>
    <s v="MP135"/>
    <x v="1"/>
    <x v="1"/>
    <x v="0"/>
    <n v="-1"/>
    <s v="UCLA Staff"/>
    <s v="CLICC Circ Desk"/>
    <s v="CLICC Chromebook"/>
    <s v="1 Week"/>
    <s v="ML-PC1-11"/>
  </r>
  <r>
    <d v="2023-02-23T00:00:00"/>
    <d v="1899-12-30T14:52:57"/>
    <d v="2023-02-23T00:00:00"/>
    <d v="1899-12-30T18:26:04"/>
    <d v="2023-02-23T00:00:00"/>
    <s v="HDST30"/>
    <x v="6"/>
    <x v="5"/>
    <x v="2"/>
    <n v="-1"/>
    <s v="UCLA Staff"/>
    <s v="CLICC Circ Desk"/>
    <s v="CLICC Headset"/>
    <s v="CLICC 6 Hour Loan Period"/>
    <m/>
  </r>
  <r>
    <d v="2023-02-23T00:00:00"/>
    <d v="1899-12-30T14:54:34"/>
    <d v="2023-03-09T00:00:00"/>
    <d v="1899-12-30T18:34:06"/>
    <d v="2023-03-09T00:00:00"/>
    <s v="CLICC-ML-2027"/>
    <x v="3"/>
    <x v="1"/>
    <x v="0"/>
    <n v="-1"/>
    <s v="UCLA Undergrad"/>
    <s v="CLICC Circ Desk"/>
    <s v="CLICC Chromebook"/>
    <s v="1 Week"/>
    <s v="CLICC-ML-2027"/>
  </r>
  <r>
    <d v="2023-02-23T00:00:00"/>
    <d v="1899-12-30T14:58:17"/>
    <d v="2023-03-02T00:00:00"/>
    <d v="1899-12-30T14:55:27"/>
    <d v="2023-03-02T00:00:00"/>
    <s v="MP024"/>
    <x v="1"/>
    <x v="1"/>
    <x v="0"/>
    <n v="-1"/>
    <s v="UCLA Undergrad"/>
    <s v="CLICC Circ Desk"/>
    <s v="CLICC Chromebook"/>
    <s v="1 Week"/>
    <s v="ML-RC1-03"/>
  </r>
  <r>
    <d v="2023-02-23T00:00:00"/>
    <d v="1899-12-30T15:17:46"/>
    <d v="2023-02-23T00:00:00"/>
    <d v="1899-12-30T17:03:29"/>
    <d v="2023-02-23T00:00:00"/>
    <s v="OMNI40"/>
    <x v="12"/>
    <x v="11"/>
    <x v="1"/>
    <n v="-1"/>
    <s v="UCLA Undergrad"/>
    <s v="CLICC Circ Desk"/>
    <s v="CLICC Omnicharge"/>
    <s v="CLICC 6 Hour Loan Period"/>
    <s v="OMN-YRL-10"/>
  </r>
  <r>
    <d v="2023-02-23T00:00:00"/>
    <d v="1899-12-30T15:22:34"/>
    <d v="2023-02-24T00:00:00"/>
    <d v="1899-12-30T10:03:31"/>
    <d v="2023-02-23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23T00:00:00"/>
    <d v="1899-12-30T15:24:29"/>
    <d v="2023-02-23T00:00:00"/>
    <d v="1899-12-30T18:06:19"/>
    <d v="2023-03-02T00:00:00"/>
    <s v="CBK263"/>
    <x v="0"/>
    <x v="0"/>
    <x v="0"/>
    <n v="-1"/>
    <s v="UCLA Graduate"/>
    <s v="CLICC Circ Desk"/>
    <s v="CLICC Chromebook"/>
    <s v="1 Week"/>
    <s v="CBK-CLICC-14"/>
  </r>
  <r>
    <d v="2023-02-23T00:00:00"/>
    <d v="1899-12-30T15:25:10"/>
    <d v="2023-03-09T00:00:00"/>
    <d v="1899-12-30T14:10:45"/>
    <d v="2023-03-09T00:00:00"/>
    <s v="CLICC-MM-0122"/>
    <x v="4"/>
    <x v="3"/>
    <x v="0"/>
    <n v="-1"/>
    <s v="UCLA Graduate"/>
    <s v="CLICC Circ Desk"/>
    <s v="CLICC Chromebook"/>
    <s v="1 Week"/>
    <s v="ITS iPad 207"/>
  </r>
  <r>
    <d v="2023-02-23T00:00:00"/>
    <d v="1899-12-30T15:25:56"/>
    <d v="2023-03-13T00:00:00"/>
    <d v="1899-12-30T12:44:33"/>
    <d v="2023-03-20T00:00:00"/>
    <s v="CLICC-MM-0174"/>
    <x v="4"/>
    <x v="3"/>
    <x v="0"/>
    <n v="-1"/>
    <s v="UCLA Undergrad"/>
    <s v="CLICC Circ Desk"/>
    <s v="CLICC Chromebook"/>
    <s v="1 Week"/>
    <s v="ITS iPad 144"/>
  </r>
  <r>
    <d v="2023-02-23T00:00:00"/>
    <d v="1899-12-30T15:27:07"/>
    <d v="2023-03-06T00:00:00"/>
    <d v="1899-12-30T13:53:51"/>
    <d v="2023-03-05T00:00:00"/>
    <s v="CLICC-ML-0082"/>
    <x v="3"/>
    <x v="1"/>
    <x v="0"/>
    <n v="-1"/>
    <s v="UCLA Undergrad"/>
    <s v="CLICC Circ Desk"/>
    <s v="CLICC Chromebook"/>
    <s v="1 Week"/>
    <s v="ITS MacBook 33"/>
  </r>
  <r>
    <d v="2023-02-23T00:00:00"/>
    <d v="1899-12-30T15:50:04"/>
    <d v="2023-02-23T00:00:00"/>
    <d v="1899-12-30T18:39:09"/>
    <d v="2023-02-23T00:00:00"/>
    <s v="IPHONE34"/>
    <x v="9"/>
    <x v="8"/>
    <x v="1"/>
    <n v="-1"/>
    <s v="UCLA Undergrad"/>
    <s v="CLICC Circ Desk"/>
    <s v="CLICC Phone Cable"/>
    <s v="CLICC 6 Hour Loan Period"/>
    <s v="IPH-YRL-10"/>
  </r>
  <r>
    <d v="2023-02-23T00:00:00"/>
    <d v="1899-12-30T15:50:10"/>
    <d v="2023-02-23T00:00:00"/>
    <d v="1899-12-30T18:39:21"/>
    <d v="2023-02-23T00:00:00"/>
    <s v="WALLADPT42"/>
    <x v="8"/>
    <x v="7"/>
    <x v="1"/>
    <n v="-1"/>
    <s v="UCLA Undergrad"/>
    <s v="CLICC Circ Desk"/>
    <s v="CLICC USB Wall Adapter"/>
    <s v="CLICC 6 Hour Loan Period"/>
    <m/>
  </r>
  <r>
    <d v="2023-02-23T00:00:00"/>
    <d v="1899-12-30T15:59:54"/>
    <d v="2023-02-23T00:00:00"/>
    <d v="1899-12-30T18:15:22"/>
    <d v="2023-02-23T00:00:00"/>
    <s v="IPHONE60"/>
    <x v="9"/>
    <x v="8"/>
    <x v="1"/>
    <n v="-1"/>
    <s v="UCLA Graduate"/>
    <s v="Biomed Circ Desk"/>
    <s v="CLICC Phone Cable"/>
    <s v="CLICC 6 Hour Loan Period"/>
    <s v="IPH-BIO-04"/>
  </r>
  <r>
    <d v="2023-02-23T00:00:00"/>
    <d v="1899-12-30T16:00:01"/>
    <d v="2023-02-23T00:00:00"/>
    <d v="1899-12-30T18:15:30"/>
    <d v="2023-02-23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3T00:00:00"/>
    <d v="1899-12-30T16:03:52"/>
    <d v="2023-02-23T00:00:00"/>
    <d v="1899-12-30T19:41:44"/>
    <d v="2023-02-23T00:00:00"/>
    <s v="WALLADPT45"/>
    <x v="8"/>
    <x v="7"/>
    <x v="1"/>
    <n v="-1"/>
    <s v="UCLA Undergrad"/>
    <s v="CLICC Circ Desk"/>
    <s v="CLICC USB Wall Adapter"/>
    <s v="CLICC 6 Hour Loan Period"/>
    <m/>
  </r>
  <r>
    <d v="2023-02-23T00:00:00"/>
    <d v="1899-12-30T16:07:46"/>
    <d v="2023-03-07T00:00:00"/>
    <d v="1899-12-30T15:24:53"/>
    <d v="2023-03-02T00:00:00"/>
    <s v="CLICC-ML-0136"/>
    <x v="3"/>
    <x v="1"/>
    <x v="0"/>
    <n v="-1"/>
    <s v="UCLA Graduate"/>
    <s v="CLICC Circ Desk"/>
    <s v="CLICC Chromebook"/>
    <s v="1 Week"/>
    <s v="ITS MacBook 86"/>
  </r>
  <r>
    <d v="2023-02-23T00:00:00"/>
    <d v="1899-12-30T16:08:18"/>
    <d v="2023-02-23T00:00:00"/>
    <d v="1899-12-30T17:37:37"/>
    <d v="2023-02-23T00:00:00"/>
    <s v="IPHONE35"/>
    <x v="9"/>
    <x v="8"/>
    <x v="1"/>
    <n v="-1"/>
    <s v="UCLA Undergrad"/>
    <s v="CLICC Circ Desk"/>
    <s v="CLICC Phone Cable"/>
    <s v="CLICC 6 Hour Loan Period"/>
    <s v="IPH-YRL-11"/>
  </r>
  <r>
    <d v="2023-02-23T00:00:00"/>
    <d v="1899-12-30T16:08:38"/>
    <d v="2023-03-16T00:00:00"/>
    <d v="1899-12-30T15:25:06"/>
    <d v="2023-03-09T00:00:00"/>
    <s v="CLICC-ML-0077"/>
    <x v="3"/>
    <x v="1"/>
    <x v="0"/>
    <n v="-1"/>
    <s v="UCLA Graduate"/>
    <s v="CLICC Circ Desk"/>
    <s v="CLICC Chromebook"/>
    <s v="1 Week"/>
    <s v="ITS MacBook 132"/>
  </r>
  <r>
    <d v="2023-02-23T00:00:00"/>
    <d v="1899-12-30T16:08:54"/>
    <d v="2023-02-23T00:00:00"/>
    <d v="1899-12-30T18:04:06"/>
    <d v="2023-02-23T00:00:00"/>
    <s v="IPHONE33"/>
    <x v="9"/>
    <x v="8"/>
    <x v="1"/>
    <n v="-1"/>
    <s v="UCLA Undergrad"/>
    <s v="CLICC Circ Desk"/>
    <s v="CLICC Phone Cable"/>
    <s v="CLICC 6 Hour Loan Period"/>
    <s v="IPH-YRL-09"/>
  </r>
  <r>
    <d v="2023-02-23T00:00:00"/>
    <d v="1899-12-30T16:09:30"/>
    <d v="2023-02-23T00:00:00"/>
    <d v="1899-12-30T18:04:05"/>
    <d v="2023-02-23T00:00:00"/>
    <s v="WALLADPT33"/>
    <x v="8"/>
    <x v="7"/>
    <x v="1"/>
    <n v="-1"/>
    <s v="UCLA Undergrad"/>
    <s v="CLICC Circ Desk"/>
    <s v="CLICC USB Wall Adapter"/>
    <s v="CLICC 6 Hour Loan Period"/>
    <m/>
  </r>
  <r>
    <d v="2023-02-23T00:00:00"/>
    <d v="1899-12-30T16:19:48"/>
    <d v="2023-02-23T00:00:00"/>
    <d v="1899-12-30T17:26:51"/>
    <d v="2023-02-23T00:00:00"/>
    <s v="UHDMI04"/>
    <x v="15"/>
    <x v="14"/>
    <x v="4"/>
    <n v="-1"/>
    <s v="UCLA Undergrad"/>
    <s v="SEL Boelter Circ Desk"/>
    <s v="CLICC Input/Output Adapter"/>
    <s v="CLICC 6 Hour Loan Period"/>
    <s v="UHDM-BOE-01"/>
  </r>
  <r>
    <d v="2023-02-23T00:00:00"/>
    <d v="1899-12-30T16:19:57"/>
    <d v="2023-03-02T00:00:00"/>
    <d v="1899-12-30T17:20:03"/>
    <d v="2023-03-08T00:00:00"/>
    <s v="HP-102"/>
    <x v="2"/>
    <x v="2"/>
    <x v="0"/>
    <n v="-1"/>
    <s v="UCLA Graduate"/>
    <s v="CLICC Circ Desk"/>
    <s v="CLICC Chromebook"/>
    <s v="1 Week"/>
    <s v="W-POW-11"/>
  </r>
  <r>
    <d v="2023-02-23T00:00:00"/>
    <d v="1899-12-30T16:36:43"/>
    <d v="2023-03-03T00:00:00"/>
    <d v="1899-12-30T13:06:05"/>
    <d v="2023-03-02T00:00:00"/>
    <s v="MP-020"/>
    <x v="1"/>
    <x v="1"/>
    <x v="0"/>
    <n v="-1"/>
    <s v="UCLA Graduate"/>
    <s v="CLICC Circ Desk"/>
    <s v="CLICC Chromebook"/>
    <s v="1 Week"/>
    <s v="ML-BIO-10"/>
  </r>
  <r>
    <d v="2023-02-23T00:00:00"/>
    <d v="1899-12-30T16:39:59"/>
    <d v="2023-03-09T00:00:00"/>
    <d v="1899-12-30T13:48:43"/>
    <d v="2023-03-09T00:00:00"/>
    <s v="MP-065"/>
    <x v="1"/>
    <x v="1"/>
    <x v="0"/>
    <n v="-1"/>
    <s v="UCLA Undergrad"/>
    <s v="CLICC Circ Desk"/>
    <s v="CLICC Chromebook"/>
    <s v="1 Week"/>
    <s v="ML-POW-04"/>
  </r>
  <r>
    <d v="2023-02-23T00:00:00"/>
    <d v="1899-12-30T16:41:43"/>
    <d v="2023-03-07T00:00:00"/>
    <d v="1899-12-30T17:52:35"/>
    <d v="2023-03-02T00:00:00"/>
    <s v="HP151"/>
    <x v="2"/>
    <x v="2"/>
    <x v="0"/>
    <n v="-1"/>
    <s v="UCLA Undergrad"/>
    <s v="CLICC Circ Desk"/>
    <s v="CLICC Chromebook"/>
    <s v="1 Week"/>
    <s v="WL-LTL-05"/>
  </r>
  <r>
    <d v="2023-02-23T00:00:00"/>
    <d v="1899-12-30T16:42:13"/>
    <d v="2023-03-09T00:00:00"/>
    <d v="1899-12-30T13:41:27"/>
    <d v="2023-03-09T00:00:00"/>
    <s v="CLICC-ML-0103"/>
    <x v="3"/>
    <x v="1"/>
    <x v="0"/>
    <n v="-1"/>
    <s v="UCLA Graduate"/>
    <s v="CLICC Circ Desk"/>
    <s v="CLICC Chromebook"/>
    <s v="1 Week"/>
    <s v="ITS MacBook 77"/>
  </r>
  <r>
    <d v="2023-02-23T00:00:00"/>
    <d v="1899-12-30T16:42:40"/>
    <d v="2023-02-24T00:00:00"/>
    <d v="1899-12-30T10:44:38"/>
    <d v="2023-03-02T00:00:00"/>
    <s v="CLICC-ML-2015"/>
    <x v="3"/>
    <x v="1"/>
    <x v="0"/>
    <n v="-1"/>
    <s v="UCLA Undergrad"/>
    <s v="CLICC Circ Desk"/>
    <s v="CLICC Chromebook"/>
    <s v="1 Week"/>
    <s v="CLICC-ML-2015"/>
  </r>
  <r>
    <d v="2023-02-23T00:00:00"/>
    <d v="1899-12-30T16:44:16"/>
    <d v="2023-03-13T00:00:00"/>
    <d v="1899-12-30T13:41:04"/>
    <d v="2023-03-09T00:00:00"/>
    <s v="CLICC-ML-2088"/>
    <x v="3"/>
    <x v="1"/>
    <x v="0"/>
    <n v="-1"/>
    <s v="UCLA Undergrad"/>
    <s v="CLICC Circ Desk"/>
    <s v="CLICC Chromebook"/>
    <s v="1 Week"/>
    <s v="CLICC-ML-2088"/>
  </r>
  <r>
    <d v="2023-02-23T00:00:00"/>
    <d v="1899-12-30T16:46:33"/>
    <d v="2023-02-23T00:00:00"/>
    <d v="1899-12-30T17:15:15"/>
    <d v="2023-02-23T00:00:00"/>
    <s v="WALLADPT50"/>
    <x v="8"/>
    <x v="7"/>
    <x v="1"/>
    <n v="-1"/>
    <s v="UCLA Undergrad"/>
    <s v="CLICC Circ Desk"/>
    <s v="CLICC USB Wall Adapter"/>
    <s v="CLICC 6 Hour Loan Period"/>
    <m/>
  </r>
  <r>
    <d v="2023-02-23T00:00:00"/>
    <d v="1899-12-30T16:46:35"/>
    <d v="2023-02-23T00:00:00"/>
    <d v="1899-12-30T17:15:27"/>
    <d v="2023-02-23T00:00:00"/>
    <s v="IPHONE44"/>
    <x v="9"/>
    <x v="8"/>
    <x v="1"/>
    <n v="-1"/>
    <s v="UCLA Undergrad"/>
    <s v="CLICC Circ Desk"/>
    <s v="CLICC Phone Cable"/>
    <s v="CLICC 6 Hour Loan Period"/>
    <m/>
  </r>
  <r>
    <d v="2023-02-23T00:00:00"/>
    <d v="1899-12-30T16:47:35"/>
    <d v="2023-02-23T00:00:00"/>
    <d v="1899-12-30T18:28:12"/>
    <d v="2023-02-23T00:00:00"/>
    <s v="UHDMI10"/>
    <x v="15"/>
    <x v="14"/>
    <x v="4"/>
    <n v="-1"/>
    <s v="UCLA Undergrad"/>
    <s v="CLICC Circ Desk"/>
    <s v="CLICC Input/Output Adapter"/>
    <s v="CLICC 6 Hour Loan Period"/>
    <m/>
  </r>
  <r>
    <d v="2023-02-23T00:00:00"/>
    <d v="1899-12-30T16:47:37"/>
    <d v="2023-02-23T00:00:00"/>
    <d v="1899-12-30T18:28:16"/>
    <d v="2023-02-23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23T00:00:00"/>
    <d v="1899-12-30T16:50:45"/>
    <d v="2023-02-23T00:00:00"/>
    <d v="1899-12-30T18:03:36"/>
    <d v="2023-02-23T00:00:00"/>
    <s v="IPHONE48"/>
    <x v="9"/>
    <x v="8"/>
    <x v="1"/>
    <n v="-1"/>
    <s v="UCLA Undergrad"/>
    <s v="CLICC Circ Desk"/>
    <s v="CLICC Phone Cable"/>
    <s v="CLICC 6 Hour Loan Period"/>
    <s v="IPH-POW-04"/>
  </r>
  <r>
    <d v="2023-02-23T00:00:00"/>
    <d v="1899-12-30T16:53:18"/>
    <d v="2023-03-09T00:00:00"/>
    <d v="1899-12-30T19:00:44"/>
    <d v="2023-03-09T00:00:00"/>
    <s v="CLICC-MM-0229"/>
    <x v="4"/>
    <x v="3"/>
    <x v="0"/>
    <n v="-1"/>
    <s v="UCLA Graduate"/>
    <s v="CLICC Circ Desk"/>
    <s v="CLICC Chromebook"/>
    <s v="1 Week"/>
    <s v="ITS iPad 27"/>
  </r>
  <r>
    <d v="2023-02-23T00:00:00"/>
    <d v="1899-12-30T16:55:47"/>
    <d v="2023-02-23T00:00:00"/>
    <d v="1899-12-30T18:50:08"/>
    <d v="2023-02-23T00:00:00"/>
    <s v="UHDMI11"/>
    <x v="15"/>
    <x v="14"/>
    <x v="4"/>
    <n v="-1"/>
    <s v="UCLA Undergrad"/>
    <s v="CLICC Circ Desk"/>
    <s v="CLICC Input/Output Adapter"/>
    <s v="CLICC 6 Hour Loan Period"/>
    <m/>
  </r>
  <r>
    <d v="2023-02-23T00:00:00"/>
    <d v="1899-12-30T16:55:52"/>
    <d v="2023-02-23T00:00:00"/>
    <d v="1899-12-30T18:50:13"/>
    <d v="2023-02-23T00:00:00"/>
    <s v="HDMIC18"/>
    <x v="16"/>
    <x v="15"/>
    <x v="4"/>
    <n v="-1"/>
    <s v="UCLA Undergrad"/>
    <s v="CLICC Circ Desk"/>
    <s v="CLICC Display Cable"/>
    <s v="CLICC 6 Hour Loan Period"/>
    <s v="HDMC-YRL-10"/>
  </r>
  <r>
    <d v="2023-02-23T00:00:00"/>
    <d v="1899-12-30T16:57:47"/>
    <d v="2023-02-23T00:00:00"/>
    <d v="1899-12-30T17:27:33"/>
    <d v="2023-03-02T00:00:00"/>
    <s v="CBK221"/>
    <x v="0"/>
    <x v="0"/>
    <x v="0"/>
    <n v="-1"/>
    <s v="UCLA Undergrad"/>
    <s v="SEL Boelter Circ Desk"/>
    <s v="CLICC Chromebook"/>
    <s v="1 Week"/>
    <s v="CBK-BOE-12"/>
  </r>
  <r>
    <d v="2023-02-23T00:00:00"/>
    <d v="1899-12-30T17:03:28"/>
    <d v="2023-02-23T00:00:00"/>
    <d v="1899-12-30T17:51:52"/>
    <d v="2023-02-23T00:00:00"/>
    <s v="OMNI19"/>
    <x v="12"/>
    <x v="11"/>
    <x v="1"/>
    <n v="-1"/>
    <s v="UCLA Graduate"/>
    <s v="SEL Boelter Circ Desk"/>
    <s v="CLICC Omnicharge"/>
    <s v="CLICC 6 Hour Loan Period"/>
    <s v="OMN-BOE-09"/>
  </r>
  <r>
    <d v="2023-02-23T00:00:00"/>
    <d v="1899-12-30T17:03:32"/>
    <d v="2023-02-23T00:00:00"/>
    <d v="1899-12-30T17:51:49"/>
    <d v="2023-02-23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23T00:00:00"/>
    <d v="1899-12-30T17:03:35"/>
    <d v="2023-02-23T00:00:00"/>
    <d v="1899-12-30T17:51:24"/>
    <d v="2023-02-23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2-23T00:00:00"/>
    <d v="1899-12-30T17:04:04"/>
    <d v="2023-03-08T00:00:00"/>
    <d v="1899-12-30T12:47:09"/>
    <d v="2023-03-09T00:00:00"/>
    <s v="CLICC-ML-0120"/>
    <x v="3"/>
    <x v="1"/>
    <x v="0"/>
    <n v="-1"/>
    <s v="UCLA Undergrad"/>
    <s v="CLICC Circ Desk"/>
    <s v="CLICC Chromebook"/>
    <s v="1 Week"/>
    <s v="ITS MacBook 10"/>
  </r>
  <r>
    <d v="2023-02-23T00:00:00"/>
    <d v="1899-12-30T17:09:22"/>
    <m/>
    <m/>
    <d v="2023-03-07T00:00:00"/>
    <s v="MP189"/>
    <x v="1"/>
    <x v="1"/>
    <x v="0"/>
    <n v="5544750330006530"/>
    <s v="UCLA Graduate"/>
    <s v="CLICC Circ Desk"/>
    <s v="CLICC Chromebook"/>
    <s v="1 Week"/>
    <s v="ML-LTL-04"/>
  </r>
  <r>
    <d v="2023-02-23T00:00:00"/>
    <d v="1899-12-30T17:10:37"/>
    <d v="2023-02-23T00:00:00"/>
    <d v="1899-12-30T18:29:35"/>
    <d v="2023-02-23T00:00:00"/>
    <s v="IPHONE37"/>
    <x v="9"/>
    <x v="8"/>
    <x v="1"/>
    <n v="-1"/>
    <s v="UCLA Undergrad"/>
    <s v="CLICC Circ Desk"/>
    <s v="CLICC Phone Cable"/>
    <s v="CLICC 6 Hour Loan Period"/>
    <s v="IPH-YRL-13"/>
  </r>
  <r>
    <d v="2023-02-23T00:00:00"/>
    <d v="1899-12-30T17:10:40"/>
    <d v="2023-02-23T00:00:00"/>
    <d v="1899-12-30T18:29:26"/>
    <d v="2023-02-23T00:00:00"/>
    <s v="WALLADPT39"/>
    <x v="8"/>
    <x v="7"/>
    <x v="1"/>
    <n v="-1"/>
    <s v="UCLA Undergrad"/>
    <s v="CLICC Circ Desk"/>
    <s v="CLICC USB Wall Adapter"/>
    <s v="CLICC 6 Hour Loan Period"/>
    <m/>
  </r>
  <r>
    <d v="2023-02-23T00:00:00"/>
    <d v="1899-12-30T17:20:03"/>
    <d v="2023-03-10T00:00:00"/>
    <d v="1899-12-30T12:24:43"/>
    <d v="2023-03-17T00:00:00"/>
    <s v="MP-106"/>
    <x v="1"/>
    <x v="1"/>
    <x v="0"/>
    <n v="-1"/>
    <s v="UCLA Undergrad"/>
    <s v="CLICC Circ Desk"/>
    <s v="CLICC Chromebook"/>
    <s v="1 Week"/>
    <s v="ML-PCB-03"/>
  </r>
  <r>
    <d v="2023-02-23T00:00:00"/>
    <d v="1899-12-30T17:21:33"/>
    <d v="2023-03-07T00:00:00"/>
    <d v="1899-12-30T12:22:28"/>
    <d v="2023-03-02T00:00:00"/>
    <s v="CLICC-MM-063"/>
    <x v="4"/>
    <x v="3"/>
    <x v="0"/>
    <n v="-1"/>
    <s v="UCLA Undergrad"/>
    <s v="CLICC Circ Desk"/>
    <s v="CLICC Chromebook"/>
    <s v="1 Week"/>
    <m/>
  </r>
  <r>
    <d v="2023-02-23T00:00:00"/>
    <d v="1899-12-30T17:28:39"/>
    <d v="2023-02-23T00:00:00"/>
    <d v="1899-12-30T18:29:23"/>
    <d v="2023-03-02T00:00:00"/>
    <s v="CBK096"/>
    <x v="0"/>
    <x v="0"/>
    <x v="0"/>
    <n v="-1"/>
    <s v="UCLA Undergrad"/>
    <s v="CLICC Circ Desk"/>
    <s v="CLICC Chromebook"/>
    <s v="1 Week"/>
    <s v="CYRL-22"/>
  </r>
  <r>
    <d v="2023-02-23T00:00:00"/>
    <d v="1899-12-30T17:29:38"/>
    <d v="2023-03-09T00:00:00"/>
    <d v="1899-12-30T18:34:51"/>
    <d v="2023-03-09T00:00:00"/>
    <s v="CBK412"/>
    <x v="0"/>
    <x v="0"/>
    <x v="0"/>
    <n v="-1"/>
    <s v="UCLA Undergrad"/>
    <s v="CLICC Circ Desk"/>
    <s v="CLICC Chromebook"/>
    <s v="1 Week"/>
    <s v="CBK-CLICC-163"/>
  </r>
  <r>
    <d v="2023-02-23T00:00:00"/>
    <d v="1899-12-30T17:32:59"/>
    <d v="2023-02-24T00:00:00"/>
    <d v="1899-12-30T15:19:39"/>
    <d v="2023-03-02T00:00:00"/>
    <s v="MP-022"/>
    <x v="1"/>
    <x v="1"/>
    <x v="0"/>
    <n v="-1"/>
    <s v="UCLA Undergrad"/>
    <s v="CLICC Circ Desk"/>
    <s v="CLICC Chromebook"/>
    <s v="1 Week"/>
    <s v="ML-RC1-01"/>
  </r>
  <r>
    <d v="2023-02-23T00:00:00"/>
    <d v="1899-12-30T17:44:44"/>
    <d v="2023-03-03T00:00:00"/>
    <d v="1899-12-30T16:48:39"/>
    <d v="2023-03-03T00:00:00"/>
    <s v="MP169"/>
    <x v="1"/>
    <x v="1"/>
    <x v="0"/>
    <n v="-1"/>
    <s v="UCLA Undergrad"/>
    <s v="CLICC Circ Desk"/>
    <s v="CLICC Chromebook"/>
    <s v="1 Week"/>
    <s v="ML-CMM-09"/>
  </r>
  <r>
    <d v="2023-02-23T00:00:00"/>
    <d v="1899-12-30T17:48:35"/>
    <d v="2023-02-23T00:00:00"/>
    <d v="1899-12-30T17:48:50"/>
    <d v="2023-02-23T00:00:00"/>
    <s v="SUP010"/>
    <x v="23"/>
    <x v="21"/>
    <x v="2"/>
    <n v="-1"/>
    <s v="UCLA Undergrad"/>
    <s v="SEL Boelter Circ Desk"/>
    <s v="CLICC CD Drive"/>
    <s v="CLICC 6 Hour Loan Period"/>
    <s v="BOE-SUP-01"/>
  </r>
  <r>
    <d v="2023-02-23T00:00:00"/>
    <d v="1899-12-30T17:49:50"/>
    <d v="2023-03-13T00:00:00"/>
    <d v="1899-12-30T13:02:40"/>
    <d v="2023-03-09T00:00:00"/>
    <s v="CLICC-ML-2052"/>
    <x v="3"/>
    <x v="1"/>
    <x v="0"/>
    <n v="-1"/>
    <s v="UCLA Undergrad"/>
    <s v="CLICC Circ Desk"/>
    <s v="CLICC Chromebook"/>
    <s v="1 Week"/>
    <s v="CLICC-ML-2052"/>
  </r>
  <r>
    <d v="2023-02-23T00:00:00"/>
    <d v="1899-12-30T17:52:37"/>
    <d v="2023-03-09T00:00:00"/>
    <d v="1899-12-30T17:59:13"/>
    <d v="2023-03-09T00:00:00"/>
    <s v="CLICC-ML-0086"/>
    <x v="3"/>
    <x v="1"/>
    <x v="0"/>
    <n v="-1"/>
    <s v="UCLA Undergrad"/>
    <s v="CLICC Circ Desk"/>
    <s v="CLICC Chromebook"/>
    <s v="1 Week"/>
    <s v="ITS MacBook 141"/>
  </r>
  <r>
    <d v="2023-02-23T00:00:00"/>
    <d v="1899-12-30T17:56:00"/>
    <d v="2023-02-23T00:00:00"/>
    <d v="1899-12-30T19:12:38"/>
    <d v="2023-02-23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3T00:00:00"/>
    <d v="1899-12-30T18:07:00"/>
    <d v="2023-03-02T00:00:00"/>
    <d v="1899-12-30T12:30:28"/>
    <d v="2023-03-02T00:00:00"/>
    <s v="CLICC-ML-2031"/>
    <x v="3"/>
    <x v="1"/>
    <x v="0"/>
    <n v="-1"/>
    <s v="UCLA Graduate"/>
    <s v="CLICC Circ Desk"/>
    <s v="CLICC Chromebook"/>
    <s v="1 Week"/>
    <s v="CLICC-ML-2031"/>
  </r>
  <r>
    <d v="2023-02-23T00:00:00"/>
    <d v="1899-12-30T18:15:57"/>
    <d v="2023-02-23T00:00:00"/>
    <d v="1899-12-30T19:35:43"/>
    <d v="2023-02-23T00:00:00"/>
    <s v="HDMIC30"/>
    <x v="16"/>
    <x v="15"/>
    <x v="4"/>
    <n v="-1"/>
    <s v="UCLA Undergrad"/>
    <s v="CLICC Circ Desk"/>
    <s v="CLICC Display Cable"/>
    <s v="CLICC 6 Hour Loan Period"/>
    <s v="HDMC-POW-04"/>
  </r>
  <r>
    <d v="2023-02-23T00:00:00"/>
    <d v="1899-12-30T18:44:18"/>
    <d v="2023-02-23T00:00:00"/>
    <d v="1899-12-30T19:57:54"/>
    <d v="2023-03-02T00:00:00"/>
    <s v="CBK262"/>
    <x v="0"/>
    <x v="0"/>
    <x v="0"/>
    <n v="-1"/>
    <s v="UCLA Undergrad"/>
    <s v="Default Circulation Desk"/>
    <s v="CLICC Chromebook"/>
    <s v="1 Week"/>
    <s v="CBK-CLICC-13"/>
  </r>
  <r>
    <d v="2023-02-23T00:00:00"/>
    <d v="1899-12-30T19:22:50"/>
    <d v="2023-02-23T00:00:00"/>
    <d v="1899-12-30T21:30:56"/>
    <d v="2023-02-23T00:00:00"/>
    <s v="HPUSBC12"/>
    <x v="14"/>
    <x v="13"/>
    <x v="1"/>
    <n v="-1"/>
    <s v="UCLA Undergrad"/>
    <s v="SEL Boelter Circ Desk"/>
    <s v="CLICC Laptop Charger"/>
    <s v="CLICC 6 Hour Loan Period"/>
    <m/>
  </r>
  <r>
    <d v="2023-02-23T00:00:00"/>
    <d v="1899-12-30T19:58:43"/>
    <d v="2023-02-23T00:00:00"/>
    <d v="1899-12-30T22:11:05"/>
    <d v="2023-02-24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2-23T00:00:00"/>
    <d v="1899-12-30T21:34:07"/>
    <d v="2023-02-23T00:00:00"/>
    <d v="1899-12-30T22:54:00"/>
    <d v="2023-03-02T00:00:00"/>
    <s v="CBK385"/>
    <x v="0"/>
    <x v="0"/>
    <x v="0"/>
    <n v="-1"/>
    <s v="UCLA Undergrad"/>
    <s v="Default Circulation Desk"/>
    <s v="CLICC Chromebook"/>
    <s v="1 Week"/>
    <s v="CBK-CLICC-136"/>
  </r>
  <r>
    <d v="2023-02-23T00:00:00"/>
    <d v="1899-12-30T22:16:41"/>
    <d v="2023-02-23T00:00:00"/>
    <d v="1899-12-30T22:17:32"/>
    <d v="2023-03-02T00:00:00"/>
    <s v="CBK303"/>
    <x v="0"/>
    <x v="0"/>
    <x v="0"/>
    <n v="-1"/>
    <s v="UCLA Undergrad"/>
    <s v="Default Circulation Desk"/>
    <s v="CLICC Chromebook"/>
    <s v="1 Week"/>
    <s v="CBK-CLICC-54"/>
  </r>
  <r>
    <d v="2023-02-23T00:00:00"/>
    <d v="1899-12-30T22:19:12"/>
    <d v="2023-02-23T00:00:00"/>
    <d v="1899-12-30T22:19:56"/>
    <d v="2023-03-02T00:00:00"/>
    <s v="CBK373"/>
    <x v="0"/>
    <x v="0"/>
    <x v="0"/>
    <n v="-1"/>
    <s v="UCLA Undergrad"/>
    <s v="Default Circulation Desk"/>
    <s v="CLICC Chromebook"/>
    <s v="1 Week"/>
    <s v="CBK-CLICC-124"/>
  </r>
  <r>
    <d v="2023-02-23T00:00:00"/>
    <d v="1899-12-30T22:20:35"/>
    <d v="2023-02-23T00:00:00"/>
    <d v="1899-12-30T22:21:11"/>
    <d v="2023-03-02T00:00:00"/>
    <s v="CBK373"/>
    <x v="0"/>
    <x v="0"/>
    <x v="0"/>
    <n v="-1"/>
    <s v="UCLA Undergrad"/>
    <s v="Default Circulation Desk"/>
    <s v="CLICC Chromebook"/>
    <s v="1 Week"/>
    <s v="CBK-CLICC-124"/>
  </r>
  <r>
    <d v="2023-02-23T00:00:00"/>
    <d v="1899-12-30T22:21:44"/>
    <d v="2023-02-23T00:00:00"/>
    <d v="1899-12-30T22:22:18"/>
    <d v="2023-03-02T00:00:00"/>
    <s v="CBK370"/>
    <x v="0"/>
    <x v="0"/>
    <x v="0"/>
    <n v="-1"/>
    <s v="UCLA Undergrad"/>
    <s v="Default Circulation Desk"/>
    <s v="CLICC Chromebook"/>
    <s v="1 Week"/>
    <s v="CBK-CLICC-121"/>
  </r>
  <r>
    <d v="2023-02-23T00:00:00"/>
    <d v="1899-12-30T22:25:40"/>
    <d v="2023-03-01T00:00:00"/>
    <d v="1899-12-30T13:40:51"/>
    <d v="2023-03-06T00:00:00"/>
    <s v="CBK381"/>
    <x v="0"/>
    <x v="0"/>
    <x v="0"/>
    <n v="-1"/>
    <s v="UCLA Undergrad"/>
    <s v="Default Circulation Desk"/>
    <s v="CLICC Chromebook"/>
    <s v="1 Week"/>
    <s v="CBK-CLICC-132"/>
  </r>
  <r>
    <d v="2023-02-23T00:00:00"/>
    <d v="1899-12-30T22:27:08"/>
    <d v="2023-02-23T00:00:00"/>
    <d v="1899-12-30T22:27:54"/>
    <d v="2023-03-02T00:00:00"/>
    <s v="CBK156"/>
    <x v="0"/>
    <x v="0"/>
    <x v="0"/>
    <n v="-1"/>
    <s v="UCLA Undergrad"/>
    <s v="Default Circulation Desk"/>
    <s v="CLICC Chromebook"/>
    <s v="1 Week"/>
    <s v="CL-BOE-02"/>
  </r>
  <r>
    <d v="2023-02-24T00:00:00"/>
    <d v="1899-12-30T08:03:26"/>
    <d v="2023-02-24T00:00:00"/>
    <d v="1899-12-30T08:03:46"/>
    <d v="2023-02-24T00:00:00"/>
    <s v="SUP010"/>
    <x v="23"/>
    <x v="21"/>
    <x v="2"/>
    <n v="-1"/>
    <s v="UCLA Staff"/>
    <s v="SEL Boelter Circ Desk"/>
    <s v="CLICC CD Drive"/>
    <s v="CLICC 6 Hour Loan Period"/>
    <s v="BOE-SUP-01"/>
  </r>
  <r>
    <d v="2023-02-24T00:00:00"/>
    <d v="1899-12-30T08:06:34"/>
    <d v="2023-02-24T00:00:00"/>
    <d v="1899-12-30T11:07:02"/>
    <d v="2023-02-27T00:00:00"/>
    <s v="CALC18"/>
    <x v="11"/>
    <x v="10"/>
    <x v="2"/>
    <n v="-1"/>
    <s v="UCLA Graduate"/>
    <s v="Biomed Circ Desk"/>
    <s v="CLICC Calculator"/>
    <s v="3 Day Loan"/>
    <m/>
  </r>
  <r>
    <d v="2023-02-24T00:00:00"/>
    <d v="1899-12-30T09:01:02"/>
    <d v="2023-02-27T00:00:00"/>
    <d v="1899-12-30T17:39:54"/>
    <d v="2023-03-03T00:00:00"/>
    <s v="CBK096"/>
    <x v="0"/>
    <x v="0"/>
    <x v="0"/>
    <n v="-1"/>
    <s v="UCLA Graduate"/>
    <s v="CLICC Circ Desk"/>
    <s v="CLICC Chromebook"/>
    <s v="1 Week"/>
    <s v="CYRL-22"/>
  </r>
  <r>
    <d v="2023-02-24T00:00:00"/>
    <d v="1899-12-30T09:03:57"/>
    <d v="2023-03-02T00:00:00"/>
    <d v="1899-12-30T11:55:27"/>
    <d v="2023-03-03T00:00:00"/>
    <s v="MP039"/>
    <x v="1"/>
    <x v="1"/>
    <x v="0"/>
    <n v="-1"/>
    <s v="UCLA Undergrad"/>
    <s v="CLICC Circ Desk"/>
    <s v="CLICC Chromebook"/>
    <s v="1 Week"/>
    <s v="ML-RC1-18"/>
  </r>
  <r>
    <d v="2023-02-24T00:00:00"/>
    <d v="1899-12-30T09:04:14"/>
    <d v="2023-03-03T00:00:00"/>
    <d v="1899-12-30T12:52:47"/>
    <d v="2023-03-03T00:00:00"/>
    <s v="CBK407"/>
    <x v="0"/>
    <x v="0"/>
    <x v="0"/>
    <n v="-1"/>
    <s v="UCLA Staff"/>
    <s v="CLICC Circ Desk"/>
    <s v="CLICC Chromebook"/>
    <s v="1 Week"/>
    <s v="CBK-CLICC-158"/>
  </r>
  <r>
    <d v="2023-02-24T00:00:00"/>
    <d v="1899-12-30T09:37:08"/>
    <d v="2023-02-24T00:00:00"/>
    <d v="1899-12-30T15:24:48"/>
    <d v="2023-02-24T00:00:00"/>
    <s v="MACUSBC25"/>
    <x v="5"/>
    <x v="4"/>
    <x v="1"/>
    <n v="-1"/>
    <s v="UCLA Graduate"/>
    <s v="CLICC Circ Desk"/>
    <s v="CLICC Laptop Charger"/>
    <s v="CLICC 6 Hour Loan Period"/>
    <s v="USBC-POW-08"/>
  </r>
  <r>
    <d v="2023-02-24T00:00:00"/>
    <d v="1899-12-30T09:46:29"/>
    <d v="2023-02-27T00:00:00"/>
    <d v="1899-12-30T18:58:50"/>
    <d v="2023-03-03T00:00:00"/>
    <s v="MP011"/>
    <x v="1"/>
    <x v="1"/>
    <x v="0"/>
    <n v="-1"/>
    <s v="UCLA Undergrad"/>
    <s v="CLICC Circ Desk"/>
    <s v="CLICC Chromebook"/>
    <s v="1 Week"/>
    <s v="ML-BIO-01"/>
  </r>
  <r>
    <d v="2023-02-24T00:00:00"/>
    <d v="1899-12-30T09:54:28"/>
    <d v="2023-02-24T00:00:00"/>
    <d v="1899-12-30T13:07:55"/>
    <d v="2023-02-24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24T00:00:00"/>
    <d v="1899-12-30T10:22:32"/>
    <d v="2023-03-10T00:00:00"/>
    <d v="1899-12-30T15:47:46"/>
    <d v="2023-03-10T00:00:00"/>
    <s v="HP-050"/>
    <x v="2"/>
    <x v="2"/>
    <x v="0"/>
    <n v="-1"/>
    <s v="UCLA Undergrad"/>
    <s v="CLICC Circ Desk"/>
    <s v="CLICC Chromebook"/>
    <s v="1 Week"/>
    <s v="WL-SEL-15"/>
  </r>
  <r>
    <d v="2023-02-24T00:00:00"/>
    <d v="1899-12-30T10:29:46"/>
    <d v="2023-02-24T00:00:00"/>
    <d v="1899-12-30T14:24:15"/>
    <d v="2023-03-03T00:00:00"/>
    <s v="CBK413"/>
    <x v="0"/>
    <x v="0"/>
    <x v="0"/>
    <n v="-1"/>
    <s v="UCLA Graduate"/>
    <s v="CLICC Circ Desk"/>
    <s v="CLICC Chromebook"/>
    <s v="1 Week"/>
    <s v="CBK-CLICC-164"/>
  </r>
  <r>
    <d v="2023-02-24T00:00:00"/>
    <d v="1899-12-30T10:58:44"/>
    <d v="2023-02-24T00:00:00"/>
    <d v="1899-12-30T17:03:32"/>
    <d v="2023-02-24T00:00:00"/>
    <s v="HDST10"/>
    <x v="6"/>
    <x v="5"/>
    <x v="2"/>
    <n v="-1"/>
    <s v="UCLA Undergrad"/>
    <s v="CLICC Circ Desk"/>
    <s v="CLICC Headset"/>
    <s v="CLICC 6 Hour Loan Period"/>
    <s v="HDS-YRL-04"/>
  </r>
  <r>
    <d v="2023-02-24T00:00:00"/>
    <d v="1899-12-30T10:59:46"/>
    <d v="2023-02-27T00:00:00"/>
    <d v="1899-12-30T10:51:32"/>
    <d v="2023-02-24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2-24T00:00:00"/>
    <d v="1899-12-30T11:04:26"/>
    <d v="2023-02-24T00:00:00"/>
    <d v="1899-12-30T12:15:00"/>
    <d v="2023-02-24T00:00:00"/>
    <s v="HDST11"/>
    <x v="6"/>
    <x v="5"/>
    <x v="2"/>
    <n v="-1"/>
    <s v="UCLA Undergrad"/>
    <s v="CLICC Circ Desk"/>
    <s v="CLICC Headset"/>
    <s v="CLICC 6 Hour Loan Period"/>
    <s v="HDS-YRL-05"/>
  </r>
  <r>
    <d v="2023-02-24T00:00:00"/>
    <d v="1899-12-30T11:07:26"/>
    <d v="2023-02-24T00:00:00"/>
    <d v="1899-12-30T12:50:38"/>
    <d v="2023-02-24T00:00:00"/>
    <s v="HDST04"/>
    <x v="6"/>
    <x v="5"/>
    <x v="2"/>
    <n v="-1"/>
    <s v="UCLA Undergrad"/>
    <s v="SEL Boelter Circ Desk"/>
    <s v="CLICC Headset"/>
    <s v="CLICC 6 Hour Loan Period"/>
    <s v="HDS-BOE-04"/>
  </r>
  <r>
    <d v="2023-02-24T00:00:00"/>
    <d v="1899-12-30T11:37:05"/>
    <d v="2023-02-24T00:00:00"/>
    <d v="1899-12-30T13:47:35"/>
    <d v="2023-02-24T00:00:00"/>
    <s v="MACUSBC30"/>
    <x v="5"/>
    <x v="4"/>
    <x v="1"/>
    <n v="-1"/>
    <s v="UCLA Undergrad"/>
    <s v="CLICC Circ Desk"/>
    <s v="CLICC Laptop Charger"/>
    <s v="CLICC 6 Hour Loan Period"/>
    <m/>
  </r>
  <r>
    <d v="2023-02-24T00:00:00"/>
    <d v="1899-12-30T11:37:27"/>
    <d v="2023-02-24T00:00:00"/>
    <d v="1899-12-30T13:47:40"/>
    <d v="2023-02-24T00:00:00"/>
    <s v="WALLADPT42"/>
    <x v="8"/>
    <x v="7"/>
    <x v="1"/>
    <n v="-1"/>
    <s v="UCLA Undergrad"/>
    <s v="CLICC Circ Desk"/>
    <s v="CLICC USB Wall Adapter"/>
    <s v="CLICC 6 Hour Loan Period"/>
    <m/>
  </r>
  <r>
    <d v="2023-02-24T00:00:00"/>
    <d v="1899-12-30T11:37:30"/>
    <d v="2023-02-24T00:00:00"/>
    <d v="1899-12-30T13:47:43"/>
    <d v="2023-02-24T00:00:00"/>
    <s v="IPHONE54"/>
    <x v="9"/>
    <x v="8"/>
    <x v="1"/>
    <n v="-1"/>
    <s v="UCLA Undergrad"/>
    <s v="CLICC Circ Desk"/>
    <s v="CLICC Phone Cable"/>
    <s v="CLICC 6 Hour Loan Period"/>
    <s v="IPH-POW-10"/>
  </r>
  <r>
    <d v="2023-02-24T00:00:00"/>
    <d v="1899-12-30T11:46:19"/>
    <d v="2023-02-24T00:00:00"/>
    <d v="1899-12-30T13:35:31"/>
    <d v="2023-02-24T00:00:00"/>
    <s v="OMNI24"/>
    <x v="12"/>
    <x v="11"/>
    <x v="1"/>
    <n v="-1"/>
    <s v="UCLA Music Grad"/>
    <s v="Music Circ Desk"/>
    <s v="CLICC Omnicharge"/>
    <s v="CLICC 6 Hour Loan Period"/>
    <s v="OMN-MUS-04"/>
  </r>
  <r>
    <d v="2023-02-24T00:00:00"/>
    <d v="1899-12-30T11:57:37"/>
    <d v="2023-02-25T00:00:00"/>
    <d v="1899-12-30T09:07:25"/>
    <d v="2023-02-24T00:00:00"/>
    <s v="HPUSBC12"/>
    <x v="14"/>
    <x v="13"/>
    <x v="1"/>
    <n v="-1"/>
    <s v="UCLA Undergrad"/>
    <s v="SEL Boelter Circ Desk"/>
    <s v="CLICC Laptop Charger"/>
    <s v="CLICC 6 Hour Loan Period"/>
    <m/>
  </r>
  <r>
    <d v="2023-02-24T00:00:00"/>
    <d v="1899-12-30T12:00:21"/>
    <d v="2023-02-24T00:00:00"/>
    <d v="1899-12-30T17:11:20"/>
    <d v="2023-02-24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4T00:00:00"/>
    <d v="1899-12-30T12:02:23"/>
    <d v="2023-02-24T00:00:00"/>
    <d v="1899-12-30T13:51:20"/>
    <d v="2023-02-24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24T00:00:00"/>
    <d v="1899-12-30T12:07:42"/>
    <d v="2023-02-24T00:00:00"/>
    <d v="1899-12-30T17:22:41"/>
    <d v="2023-02-24T00:00:00"/>
    <s v="IPHONE58"/>
    <x v="9"/>
    <x v="8"/>
    <x v="1"/>
    <n v="-1"/>
    <s v="UCLA Graduate"/>
    <s v="Biomed Circ Desk"/>
    <s v="CLICC Phone Cable"/>
    <s v="CLICC 6 Hour Loan Period"/>
    <s v="IPH-BIO-02"/>
  </r>
  <r>
    <d v="2023-02-24T00:00:00"/>
    <d v="1899-12-30T12:07:47"/>
    <d v="2023-02-24T00:00:00"/>
    <d v="1899-12-30T17:22:48"/>
    <d v="2023-02-24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4T00:00:00"/>
    <d v="1899-12-30T12:27:46"/>
    <d v="2023-02-24T00:00:00"/>
    <d v="1899-12-30T13:50:37"/>
    <d v="2023-02-24T00:00:00"/>
    <s v="WALLADPT45"/>
    <x v="8"/>
    <x v="7"/>
    <x v="1"/>
    <n v="-1"/>
    <s v="UCLA Undergrad"/>
    <s v="CLICC Circ Desk"/>
    <s v="CLICC USB Wall Adapter"/>
    <s v="CLICC 6 Hour Loan Period"/>
    <m/>
  </r>
  <r>
    <d v="2023-02-24T00:00:00"/>
    <d v="1899-12-30T12:27:48"/>
    <d v="2023-02-24T00:00:00"/>
    <d v="1899-12-30T13:50:40"/>
    <d v="2023-02-24T00:00:00"/>
    <s v="IPHONE34"/>
    <x v="9"/>
    <x v="8"/>
    <x v="1"/>
    <n v="-1"/>
    <s v="UCLA Undergrad"/>
    <s v="CLICC Circ Desk"/>
    <s v="CLICC Phone Cable"/>
    <s v="CLICC 6 Hour Loan Period"/>
    <s v="IPH-YRL-10"/>
  </r>
  <r>
    <d v="2023-02-24T00:00:00"/>
    <d v="1899-12-30T12:32:27"/>
    <d v="2023-02-24T00:00:00"/>
    <d v="1899-12-30T14:48:09"/>
    <d v="2023-03-03T00:00:00"/>
    <s v="HP-028"/>
    <x v="2"/>
    <x v="2"/>
    <x v="0"/>
    <n v="-1"/>
    <s v="UCLA Undergrad"/>
    <s v="CLICC Circ Desk"/>
    <s v="CLICC Chromebook"/>
    <s v="1 Week"/>
    <s v="WL-BCR-18"/>
  </r>
  <r>
    <d v="2023-02-24T00:00:00"/>
    <d v="1899-12-30T12:35:13"/>
    <d v="2023-02-24T00:00:00"/>
    <d v="1899-12-30T14:53:24"/>
    <d v="2023-02-24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4T00:00:00"/>
    <d v="1899-12-30T12:44:28"/>
    <d v="2023-02-28T00:00:00"/>
    <d v="1899-12-30T20:11:35"/>
    <d v="2023-03-03T00:00:00"/>
    <s v="CBK215"/>
    <x v="0"/>
    <x v="0"/>
    <x v="0"/>
    <n v="-1"/>
    <s v="UCLA Staff"/>
    <s v="SEL Boelter Circ Desk"/>
    <s v="CLICC Chromebook"/>
    <s v="1 Week"/>
    <s v="CBK-BOE-06"/>
  </r>
  <r>
    <d v="2023-02-24T00:00:00"/>
    <d v="1899-12-30T12:58:51"/>
    <d v="2023-02-24T00:00:00"/>
    <d v="1899-12-30T13:19:49"/>
    <d v="2023-02-24T00:00:00"/>
    <s v="WALLADPT39"/>
    <x v="8"/>
    <x v="7"/>
    <x v="1"/>
    <n v="-1"/>
    <s v="UCLA Undergrad"/>
    <s v="CLICC Circ Desk"/>
    <s v="CLICC USB Wall Adapter"/>
    <s v="CLICC 6 Hour Loan Period"/>
    <m/>
  </r>
  <r>
    <d v="2023-02-24T00:00:00"/>
    <d v="1899-12-30T12:58:53"/>
    <d v="2023-02-24T00:00:00"/>
    <d v="1899-12-30T13:19:53"/>
    <d v="2023-02-24T00:00:00"/>
    <s v="IPHONE33"/>
    <x v="9"/>
    <x v="8"/>
    <x v="1"/>
    <n v="-1"/>
    <s v="UCLA Undergrad"/>
    <s v="CLICC Circ Desk"/>
    <s v="CLICC Phone Cable"/>
    <s v="CLICC 6 Hour Loan Period"/>
    <s v="IPH-YRL-09"/>
  </r>
  <r>
    <d v="2023-02-24T00:00:00"/>
    <d v="1899-12-30T12:59:33"/>
    <d v="2023-02-24T00:00:00"/>
    <d v="1899-12-30T19:51:45"/>
    <d v="2023-02-24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2-24T00:00:00"/>
    <d v="1899-12-30T13:01:36"/>
    <d v="2023-02-24T00:00:00"/>
    <d v="1899-12-30T16:25:44"/>
    <d v="2023-02-24T00:00:00"/>
    <s v="WALLADPT33"/>
    <x v="8"/>
    <x v="7"/>
    <x v="1"/>
    <n v="-1"/>
    <s v="UCLA Graduate"/>
    <s v="CLICC Circ Desk"/>
    <s v="CLICC USB Wall Adapter"/>
    <s v="CLICC 6 Hour Loan Period"/>
    <m/>
  </r>
  <r>
    <d v="2023-02-24T00:00:00"/>
    <d v="1899-12-30T13:01:39"/>
    <d v="2023-02-24T00:00:00"/>
    <d v="1899-12-30T16:25:46"/>
    <d v="2023-02-24T00:00:00"/>
    <s v="IPHONE37"/>
    <x v="9"/>
    <x v="8"/>
    <x v="1"/>
    <n v="-1"/>
    <s v="UCLA Graduate"/>
    <s v="CLICC Circ Desk"/>
    <s v="CLICC Phone Cable"/>
    <s v="CLICC 6 Hour Loan Period"/>
    <s v="IPH-YRL-13"/>
  </r>
  <r>
    <d v="2023-02-24T00:00:00"/>
    <d v="1899-12-30T13:03:42"/>
    <d v="2023-02-24T00:00:00"/>
    <d v="1899-12-30T14:29:15"/>
    <d v="2023-02-24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24T00:00:00"/>
    <d v="1899-12-30T13:07:10"/>
    <d v="2023-02-24T00:00:00"/>
    <d v="1899-12-30T15:56:02"/>
    <d v="2023-02-24T00:00:00"/>
    <s v="IPHONE36"/>
    <x v="9"/>
    <x v="8"/>
    <x v="1"/>
    <n v="-1"/>
    <s v="UCLA Undergrad"/>
    <s v="CLICC Circ Desk"/>
    <s v="CLICC Phone Cable"/>
    <s v="CLICC 6 Hour Loan Period"/>
    <s v="IPH-YRL-12"/>
  </r>
  <r>
    <d v="2023-02-24T00:00:00"/>
    <d v="1899-12-30T13:07:12"/>
    <d v="2023-02-24T00:00:00"/>
    <d v="1899-12-30T15:55:59"/>
    <d v="2023-02-24T00:00:00"/>
    <s v="WALLADPT29"/>
    <x v="8"/>
    <x v="7"/>
    <x v="1"/>
    <n v="-1"/>
    <s v="UCLA Undergrad"/>
    <s v="CLICC Circ Desk"/>
    <s v="CLICC USB Wall Adapter"/>
    <s v="CLICC 6 Hour Loan Period"/>
    <m/>
  </r>
  <r>
    <d v="2023-02-24T00:00:00"/>
    <d v="1899-12-30T13:11:12"/>
    <d v="2023-02-24T00:00:00"/>
    <d v="1899-12-30T14:19:24"/>
    <d v="2023-02-2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4T00:00:00"/>
    <d v="1899-12-30T13:42:09"/>
    <d v="2023-02-28T00:00:00"/>
    <d v="1899-12-30T13:16:38"/>
    <d v="2023-03-03T00:00:00"/>
    <s v="CLICC-MM-0185"/>
    <x v="4"/>
    <x v="3"/>
    <x v="0"/>
    <n v="-1"/>
    <s v="UCLA Graduate"/>
    <s v="CLICC Circ Desk"/>
    <s v="CLICC Chromebook"/>
    <s v="1 Week"/>
    <s v="ITS iPad 48"/>
  </r>
  <r>
    <d v="2023-02-24T00:00:00"/>
    <d v="1899-12-30T13:44:17"/>
    <d v="2023-02-24T00:00:00"/>
    <d v="1899-12-30T14:35:13"/>
    <d v="2023-02-24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24T00:00:00"/>
    <d v="1899-12-30T13:50:47"/>
    <d v="2023-02-24T00:00:00"/>
    <d v="1899-12-30T14:54:57"/>
    <d v="2023-02-24T00:00:00"/>
    <s v="OMNI34"/>
    <x v="12"/>
    <x v="11"/>
    <x v="1"/>
    <n v="-1"/>
    <s v="UCLA Undergrad"/>
    <s v="CLICC Circ Desk"/>
    <s v="CLICC Omnicharge"/>
    <s v="CLICC 6 Hour Loan Period"/>
    <s v="OMN-YRL-04"/>
  </r>
  <r>
    <d v="2023-02-24T00:00:00"/>
    <d v="1899-12-30T13:51:13"/>
    <d v="2023-02-24T00:00:00"/>
    <d v="1899-12-30T14:39:37"/>
    <d v="2023-03-03T00:00:00"/>
    <s v="CBK419"/>
    <x v="0"/>
    <x v="0"/>
    <x v="0"/>
    <n v="-1"/>
    <s v="UCLA Graduate"/>
    <s v="Default Circulation Desk"/>
    <s v="CLICC Chromebook"/>
    <s v="1 Week"/>
    <s v="CBK-CLICC-170"/>
  </r>
  <r>
    <d v="2023-02-24T00:00:00"/>
    <d v="1899-12-30T13:53:15"/>
    <d v="2023-02-24T00:00:00"/>
    <d v="1899-12-30T18:04:36"/>
    <d v="2023-02-24T00:00:00"/>
    <s v="IPHONE57"/>
    <x v="9"/>
    <x v="8"/>
    <x v="1"/>
    <n v="-1"/>
    <s v="UCLA Graduate"/>
    <s v="Biomed Circ Desk"/>
    <s v="CLICC Phone Cable"/>
    <s v="CLICC 6 Hour Loan Period"/>
    <s v="IPH-BIO-01"/>
  </r>
  <r>
    <d v="2023-02-24T00:00:00"/>
    <d v="1899-12-30T13:53:28"/>
    <d v="2023-03-10T00:00:00"/>
    <d v="1899-12-30T09:12:25"/>
    <d v="2023-03-10T00:00:00"/>
    <s v="CLICC-ML-0113"/>
    <x v="3"/>
    <x v="1"/>
    <x v="0"/>
    <n v="-1"/>
    <s v="UCLA Undergrad"/>
    <s v="CLICC Circ Desk"/>
    <s v="CLICC Chromebook"/>
    <s v="1 Week"/>
    <s v="ITS MacBook 103"/>
  </r>
  <r>
    <d v="2023-02-24T00:00:00"/>
    <d v="1899-12-30T13:58:27"/>
    <d v="2023-02-24T00:00:00"/>
    <d v="1899-12-30T18:19:00"/>
    <d v="2023-02-24T00:00:00"/>
    <s v="HDST16"/>
    <x v="6"/>
    <x v="5"/>
    <x v="2"/>
    <n v="-1"/>
    <s v="UCLA Undergrad"/>
    <s v="CLICC Circ Desk"/>
    <s v="CLICC Headset"/>
    <s v="CLICC 6 Hour Loan Period"/>
    <s v="HDS-POW-05"/>
  </r>
  <r>
    <d v="2023-02-24T00:00:00"/>
    <d v="1899-12-30T14:01:55"/>
    <d v="2023-03-02T00:00:00"/>
    <d v="1899-12-30T14:55:39"/>
    <d v="2023-03-09T00:00:00"/>
    <s v="HP-139"/>
    <x v="2"/>
    <x v="2"/>
    <x v="0"/>
    <n v="-1"/>
    <s v="UCLA Graduate"/>
    <s v="CLICC Circ Desk"/>
    <s v="CLICC Chromebook"/>
    <s v="1 Week"/>
    <s v="WL-PC2-28"/>
  </r>
  <r>
    <d v="2023-02-24T00:00:00"/>
    <d v="1899-12-30T14:02:54"/>
    <d v="2023-03-10T00:00:00"/>
    <d v="1899-12-30T13:58:48"/>
    <d v="2023-03-10T00:00:00"/>
    <s v="CLICC-ML-0038"/>
    <x v="3"/>
    <x v="1"/>
    <x v="0"/>
    <n v="-1"/>
    <s v="UCLA Undergrad"/>
    <s v="CLICC Circ Desk"/>
    <s v="CLICC Chromebook"/>
    <s v="1 Week"/>
    <s v="ITS MacBook 106"/>
  </r>
  <r>
    <d v="2023-02-24T00:00:00"/>
    <d v="1899-12-30T14:04:24"/>
    <d v="2023-02-24T00:00:00"/>
    <d v="1899-12-30T16:28:52"/>
    <d v="2023-02-24T00:00:00"/>
    <s v="HPUSBC09"/>
    <x v="14"/>
    <x v="13"/>
    <x v="1"/>
    <n v="-1"/>
    <s v="UCLA Undergrad"/>
    <s v="SEL Boelter Circ Desk"/>
    <s v="CLICC Laptop Charger"/>
    <s v="CLICC 6 Hour Loan Period"/>
    <m/>
  </r>
  <r>
    <d v="2023-02-24T00:00:00"/>
    <d v="1899-12-30T14:05:52"/>
    <d v="2023-02-24T00:00:00"/>
    <d v="1899-12-30T16:55:04"/>
    <d v="2023-02-24T00:00:00"/>
    <s v="OMNI24"/>
    <x v="12"/>
    <x v="11"/>
    <x v="1"/>
    <n v="-1"/>
    <s v="UCLA Undergrad"/>
    <s v="Music Circ Desk"/>
    <s v="CLICC Omnicharge"/>
    <s v="CLICC 6 Hour Loan Period"/>
    <s v="OMN-MUS-04"/>
  </r>
  <r>
    <d v="2023-02-24T00:00:00"/>
    <d v="1899-12-30T14:05:56"/>
    <d v="2023-02-24T00:00:00"/>
    <d v="1899-12-30T16:55:01"/>
    <d v="2023-02-24T00:00:00"/>
    <s v="IPHONE04"/>
    <x v="9"/>
    <x v="8"/>
    <x v="1"/>
    <n v="-1"/>
    <s v="UCLA Undergrad"/>
    <s v="Music Circ Desk"/>
    <s v="CLICC Phone Cable"/>
    <s v="CLICC 6 Hour Loan Period"/>
    <s v="IPH-MUS-04"/>
  </r>
  <r>
    <d v="2023-02-24T00:00:00"/>
    <d v="1899-12-30T14:22:06"/>
    <d v="2023-02-24T00:00:00"/>
    <d v="1899-12-30T16:32:50"/>
    <d v="2023-02-24T00:00:00"/>
    <s v="BIOUSBCVGA02"/>
    <x v="28"/>
    <x v="22"/>
    <x v="4"/>
    <n v="-1"/>
    <s v="UCLA Graduate"/>
    <s v="Biomed Circ Desk"/>
    <s v="CLICC Accessory"/>
    <s v="No Due Date - Non-circulatable"/>
    <s v="BIO-USBC-VGA-02"/>
  </r>
  <r>
    <d v="2023-02-24T00:00:00"/>
    <d v="1899-12-30T14:41:12"/>
    <d v="2023-02-24T00:00:00"/>
    <d v="1899-12-30T17:24:30"/>
    <d v="2023-02-24T00:00:00"/>
    <s v="UHDMI11"/>
    <x v="15"/>
    <x v="14"/>
    <x v="4"/>
    <n v="-1"/>
    <s v="UCLA Undergrad"/>
    <s v="CLICC Circ Desk"/>
    <s v="CLICC Input/Output Adapter"/>
    <s v="CLICC 6 Hour Loan Period"/>
    <m/>
  </r>
  <r>
    <d v="2023-02-24T00:00:00"/>
    <d v="1899-12-30T14:48:32"/>
    <d v="2023-03-06T00:00:00"/>
    <d v="1899-12-30T14:10:29"/>
    <d v="2023-03-03T00:00:00"/>
    <s v="HP-118"/>
    <x v="2"/>
    <x v="2"/>
    <x v="0"/>
    <n v="-1"/>
    <s v="UCLA Undergrad"/>
    <s v="CLICC Circ Desk"/>
    <s v="CLICC Chromebook"/>
    <s v="1 Week"/>
    <s v="WL-PC2-07"/>
  </r>
  <r>
    <d v="2023-02-24T00:00:00"/>
    <d v="1899-12-30T15:10:40"/>
    <d v="2023-03-09T00:00:00"/>
    <d v="1899-12-30T11:21:25"/>
    <d v="2023-03-09T00:00:00"/>
    <s v="MP009"/>
    <x v="1"/>
    <x v="1"/>
    <x v="0"/>
    <n v="-1"/>
    <s v="UCLA Undergrad"/>
    <s v="CLICC Circ Desk"/>
    <s v="CLICC Chromebook"/>
    <s v="1 Week"/>
    <s v="ML-MUS-04"/>
  </r>
  <r>
    <d v="2023-02-24T00:00:00"/>
    <d v="1899-12-30T15:27:30"/>
    <d v="2023-02-24T00:00:00"/>
    <d v="1899-12-30T16:53:02"/>
    <d v="2023-02-24T00:00:00"/>
    <s v="WALLADPT42"/>
    <x v="8"/>
    <x v="7"/>
    <x v="1"/>
    <n v="-1"/>
    <s v="UCLA Undergrad"/>
    <s v="CLICC Circ Desk"/>
    <s v="CLICC USB Wall Adapter"/>
    <s v="CLICC 6 Hour Loan Period"/>
    <m/>
  </r>
  <r>
    <d v="2023-02-24T00:00:00"/>
    <d v="1899-12-30T15:27:38"/>
    <d v="2023-02-24T00:00:00"/>
    <d v="1899-12-30T16:53:05"/>
    <d v="2023-02-24T00:00:00"/>
    <s v="IPHONE54"/>
    <x v="9"/>
    <x v="8"/>
    <x v="1"/>
    <n v="-1"/>
    <s v="UCLA Undergrad"/>
    <s v="CLICC Circ Desk"/>
    <s v="CLICC Phone Cable"/>
    <s v="CLICC 6 Hour Loan Period"/>
    <s v="IPH-POW-10"/>
  </r>
  <r>
    <d v="2023-02-24T00:00:00"/>
    <d v="1899-12-30T15:28:10"/>
    <d v="2023-02-24T00:00:00"/>
    <d v="1899-12-30T17:03:06"/>
    <d v="2023-02-24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4T00:00:00"/>
    <d v="1899-12-30T15:39:13"/>
    <d v="2023-02-28T00:00:00"/>
    <d v="1899-12-30T14:03:15"/>
    <d v="2023-03-03T00:00:00"/>
    <s v="CBK198"/>
    <x v="0"/>
    <x v="0"/>
    <x v="0"/>
    <n v="-1"/>
    <s v="UCLA Undergrad"/>
    <s v="Biomed Circ Desk"/>
    <s v="CLICC Chromebook"/>
    <s v="1 Week"/>
    <s v="CBK-BIO-09"/>
  </r>
  <r>
    <d v="2023-02-24T00:00:00"/>
    <d v="1899-12-30T15:42:21"/>
    <d v="2023-03-16T00:00:00"/>
    <d v="1899-12-30T15:15:08"/>
    <d v="2023-03-10T00:00:00"/>
    <s v="CLICC-ML-0098"/>
    <x v="3"/>
    <x v="1"/>
    <x v="0"/>
    <n v="-1"/>
    <s v="UCLA Undergrad"/>
    <s v="CLICC Circ Desk"/>
    <s v="CLICC Chromebook"/>
    <s v="1 Week"/>
    <s v="ITS MacBook 161"/>
  </r>
  <r>
    <d v="2023-02-24T00:00:00"/>
    <d v="1899-12-30T15:56:54"/>
    <d v="2023-02-24T00:00:00"/>
    <d v="1899-12-30T16:55:53"/>
    <d v="2023-03-03T00:00:00"/>
    <s v="CBK230"/>
    <x v="0"/>
    <x v="0"/>
    <x v="0"/>
    <n v="-1"/>
    <s v="UCLA Undergrad"/>
    <s v="SEL Geology Circ Desk"/>
    <s v="CLICC Chromebook"/>
    <s v="1 Week"/>
    <s v="CBK-GEO-01"/>
  </r>
  <r>
    <d v="2023-02-24T00:00:00"/>
    <d v="1899-12-30T15:59:04"/>
    <d v="2023-03-07T00:00:00"/>
    <d v="1899-12-30T11:58:48"/>
    <d v="2023-03-03T00:00:00"/>
    <s v="CLICC-MM-0233"/>
    <x v="4"/>
    <x v="3"/>
    <x v="0"/>
    <n v="-1"/>
    <s v="UCLA Undergrad"/>
    <s v="CLICC Circ Desk"/>
    <s v="CLICC Chromebook"/>
    <s v="1 Week"/>
    <s v="ITS iPad 284"/>
  </r>
  <r>
    <d v="2023-02-24T00:00:00"/>
    <d v="1899-12-30T16:00:23"/>
    <d v="2023-03-07T00:00:00"/>
    <d v="1899-12-30T13:13:30"/>
    <d v="2023-03-09T00:00:00"/>
    <s v="CLICC-ML-2010"/>
    <x v="3"/>
    <x v="1"/>
    <x v="0"/>
    <n v="-1"/>
    <s v="UCLA Graduate"/>
    <s v="CLICC Circ Desk"/>
    <s v="CLICC Chromebook"/>
    <s v="1 Week"/>
    <s v="CLICC-ML-2010"/>
  </r>
  <r>
    <d v="2023-02-24T00:00:00"/>
    <d v="1899-12-30T16:03:10"/>
    <d v="2023-02-24T00:00:00"/>
    <d v="1899-12-30T16:14:18"/>
    <d v="2023-02-24T00:00:00"/>
    <s v="WALLADPT45"/>
    <x v="8"/>
    <x v="7"/>
    <x v="1"/>
    <n v="-1"/>
    <s v="UCLA Undergrad"/>
    <s v="CLICC Circ Desk"/>
    <s v="CLICC USB Wall Adapter"/>
    <s v="CLICC 6 Hour Loan Period"/>
    <m/>
  </r>
  <r>
    <d v="2023-02-24T00:00:00"/>
    <d v="1899-12-30T16:03:14"/>
    <d v="2023-02-24T00:00:00"/>
    <d v="1899-12-30T16:14:13"/>
    <d v="2023-02-24T00:00:00"/>
    <s v="IPHONE34"/>
    <x v="9"/>
    <x v="8"/>
    <x v="1"/>
    <n v="-1"/>
    <s v="UCLA Undergrad"/>
    <s v="CLICC Circ Desk"/>
    <s v="CLICC Phone Cable"/>
    <s v="CLICC 6 Hour Loan Period"/>
    <s v="IPH-YRL-10"/>
  </r>
  <r>
    <d v="2023-02-24T00:00:00"/>
    <d v="1899-12-30T16:05:43"/>
    <d v="2023-02-24T00:00:00"/>
    <d v="1899-12-30T18:19:46"/>
    <d v="2023-02-24T00:00:00"/>
    <s v="HDST12"/>
    <x v="6"/>
    <x v="5"/>
    <x v="2"/>
    <n v="-1"/>
    <s v="UCLA Undergrad"/>
    <s v="CLICC Circ Desk"/>
    <s v="CLICC Headset"/>
    <s v="CLICC 6 Hour Loan Period"/>
    <s v="HDS-POW-01"/>
  </r>
  <r>
    <d v="2023-02-24T00:00:00"/>
    <d v="1899-12-30T16:07:06"/>
    <d v="2023-03-07T00:00:00"/>
    <d v="1899-12-30T10:21:09"/>
    <d v="2023-03-10T00:00:00"/>
    <s v="HP117"/>
    <x v="2"/>
    <x v="2"/>
    <x v="0"/>
    <n v="-1"/>
    <s v="UCLA Undergrad"/>
    <s v="CLICC Circ Desk"/>
    <s v="CLICC Chromebook"/>
    <s v="1 Week"/>
    <s v="WL-PC2-06"/>
  </r>
  <r>
    <d v="2023-02-24T00:00:00"/>
    <d v="1899-12-30T16:35:59"/>
    <d v="2023-02-24T00:00:00"/>
    <d v="1899-12-30T18:01:00"/>
    <d v="2023-02-24T00:00:00"/>
    <s v="HPUSBC09"/>
    <x v="14"/>
    <x v="13"/>
    <x v="1"/>
    <n v="-1"/>
    <s v="UCLA Undergrad"/>
    <s v="SEL Boelter Circ Desk"/>
    <s v="CLICC Laptop Charger"/>
    <s v="CLICC 6 Hour Loan Period"/>
    <m/>
  </r>
  <r>
    <d v="2023-02-24T00:00:00"/>
    <d v="1899-12-30T16:44:28"/>
    <d v="2023-02-24T00:00:00"/>
    <d v="1899-12-30T17:57:24"/>
    <d v="2023-03-03T00:00:00"/>
    <s v="MP138"/>
    <x v="1"/>
    <x v="1"/>
    <x v="0"/>
    <n v="-1"/>
    <s v="UCLA Undergrad"/>
    <s v="CLICC Circ Desk"/>
    <s v="CLICC Chromebook"/>
    <s v="1 Week"/>
    <s v="ML-PC1-14"/>
  </r>
  <r>
    <d v="2023-02-24T00:00:00"/>
    <d v="1899-12-30T16:45:11"/>
    <d v="2023-03-10T00:00:00"/>
    <d v="1899-12-30T15:02:17"/>
    <d v="2023-03-10T00:00:00"/>
    <s v="HP024"/>
    <x v="2"/>
    <x v="2"/>
    <x v="0"/>
    <n v="-1"/>
    <s v="UCLA Undergrad"/>
    <s v="CLICC Circ Desk"/>
    <s v="CLICC Chromebook"/>
    <s v="1 Week"/>
    <s v="WL-BCR-14"/>
  </r>
  <r>
    <d v="2023-02-24T00:00:00"/>
    <d v="1899-12-30T17:02:29"/>
    <d v="2023-02-24T00:00:00"/>
    <d v="1899-12-30T17:56:25"/>
    <d v="2023-02-24T00:00:00"/>
    <s v="IPHONE78"/>
    <x v="9"/>
    <x v="8"/>
    <x v="1"/>
    <n v="-1"/>
    <s v="UCLA Law Grad"/>
    <s v="CLICC Circ Desk"/>
    <s v="CLICC Phone Cable"/>
    <s v="CLICC 6 Hour Loan Period"/>
    <m/>
  </r>
  <r>
    <d v="2023-02-24T00:00:00"/>
    <d v="1899-12-30T17:28:11"/>
    <d v="2023-03-06T00:00:00"/>
    <d v="1899-12-30T17:54:57"/>
    <d v="2023-03-03T00:00:00"/>
    <s v="CLICC-ML-2059"/>
    <x v="3"/>
    <x v="1"/>
    <x v="0"/>
    <n v="-1"/>
    <s v="UCLA Undergrad"/>
    <s v="CLICC Circ Desk"/>
    <s v="CLICC Chromebook"/>
    <s v="1 Week"/>
    <s v="CLICC-ML-2059"/>
  </r>
  <r>
    <d v="2023-02-24T00:00:00"/>
    <d v="1899-12-30T18:10:24"/>
    <d v="2023-03-22T00:00:00"/>
    <d v="1899-12-30T14:56:02"/>
    <d v="2023-03-24T00:00:00"/>
    <s v="CBK295"/>
    <x v="0"/>
    <x v="0"/>
    <x v="0"/>
    <n v="-1"/>
    <s v="UCLA Undergrad"/>
    <s v="CLICC Circ Desk"/>
    <s v="CLICC Chromebook"/>
    <s v="1 Week"/>
    <s v="CBK-CLICC-46"/>
  </r>
  <r>
    <d v="2023-02-25T00:00:00"/>
    <d v="1899-12-30T11:38:15"/>
    <d v="2023-02-25T00:00:00"/>
    <d v="1899-12-30T13:49:32"/>
    <d v="2023-02-25T00:00:00"/>
    <s v="HDMIC18"/>
    <x v="16"/>
    <x v="15"/>
    <x v="4"/>
    <n v="-1"/>
    <s v="UCLA Undergrad"/>
    <s v="CLICC Circ Desk"/>
    <s v="CLICC Display Cable"/>
    <s v="CLICC 6 Hour Loan Period"/>
    <s v="HDMC-YRL-10"/>
  </r>
  <r>
    <d v="2023-02-25T00:00:00"/>
    <d v="1899-12-30T11:38:28"/>
    <d v="2023-02-25T00:00:00"/>
    <d v="1899-12-30T13:49:27"/>
    <d v="2023-02-25T00:00:00"/>
    <s v="UHDMI22"/>
    <x v="15"/>
    <x v="14"/>
    <x v="4"/>
    <n v="-1"/>
    <s v="UCLA Undergrad"/>
    <s v="CLICC Circ Desk"/>
    <s v="CLICC Input/Output Adapter"/>
    <s v="CLICC 6 Hour Loan Period"/>
    <m/>
  </r>
  <r>
    <d v="2023-02-25T00:00:00"/>
    <d v="1899-12-30T12:10:49"/>
    <d v="2023-03-11T00:00:00"/>
    <d v="1899-12-30T13:43:27"/>
    <d v="2023-03-11T00:00:00"/>
    <s v="CLICC-ML-2075"/>
    <x v="3"/>
    <x v="1"/>
    <x v="0"/>
    <n v="-1"/>
    <s v="UCLA Graduate"/>
    <s v="CLICC Circ Desk"/>
    <s v="CLICC Chromebook"/>
    <s v="1 Week"/>
    <s v="CLICC-ML-2075"/>
  </r>
  <r>
    <d v="2023-02-25T00:00:00"/>
    <d v="1899-12-30T12:11:03"/>
    <d v="2023-02-25T00:00:00"/>
    <d v="1899-12-30T12:17:47"/>
    <d v="2023-02-25T00:00:00"/>
    <s v="UVGA16"/>
    <x v="19"/>
    <x v="18"/>
    <x v="4"/>
    <n v="-1"/>
    <s v="UCLA Graduate"/>
    <s v="CLICC Circ Desk"/>
    <s v="CLICC Input/Output Adapter"/>
    <s v="CLICC 6 Hour Loan Period"/>
    <m/>
  </r>
  <r>
    <d v="2023-02-25T00:00:00"/>
    <d v="1899-12-30T12:52:36"/>
    <d v="2023-03-06T00:00:00"/>
    <d v="1899-12-30T14:52:58"/>
    <d v="2023-03-11T00:00:00"/>
    <s v="CLICC-ML-2098"/>
    <x v="3"/>
    <x v="1"/>
    <x v="0"/>
    <n v="-1"/>
    <s v="UCLA Undergrad"/>
    <s v="CLICC Circ Desk"/>
    <s v="CLICC Chromebook"/>
    <s v="1 Week"/>
    <s v="CLICC-ML-2098"/>
  </r>
  <r>
    <d v="2023-02-25T00:00:00"/>
    <d v="1899-12-30T13:08:21"/>
    <d v="2023-02-25T00:00:00"/>
    <d v="1899-12-30T14:56:56"/>
    <d v="2023-02-25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25T00:00:00"/>
    <d v="1899-12-30T14:29:55"/>
    <d v="2023-02-25T00:00:00"/>
    <d v="1899-12-30T14:56:22"/>
    <d v="2023-02-25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5T00:00:00"/>
    <d v="1899-12-30T14:39:52"/>
    <d v="2023-03-07T00:00:00"/>
    <d v="1899-12-30T12:00:22"/>
    <d v="2023-03-04T00:00:00"/>
    <s v="HP088"/>
    <x v="2"/>
    <x v="2"/>
    <x v="0"/>
    <n v="-1"/>
    <s v="UCLA Undergrad"/>
    <s v="CLICC Circ Desk"/>
    <s v="CLICC Chromebook"/>
    <s v="1 Week"/>
    <s v="WL-RC2-18"/>
  </r>
  <r>
    <d v="2023-02-25T00:00:00"/>
    <d v="1899-12-30T14:41:55"/>
    <d v="2023-03-07T00:00:00"/>
    <d v="1899-12-30T10:39:24"/>
    <d v="2023-03-04T00:00:00"/>
    <s v="CLICC-MM-0166"/>
    <x v="4"/>
    <x v="3"/>
    <x v="0"/>
    <n v="-1"/>
    <s v="UCLA Undergrad"/>
    <s v="CLICC Circ Desk"/>
    <s v="CLICC Chromebook"/>
    <s v="1 Week"/>
    <s v="ITS iPad 155"/>
  </r>
  <r>
    <d v="2023-02-25T00:00:00"/>
    <d v="1899-12-30T16:50:10"/>
    <d v="2023-02-26T00:00:00"/>
    <d v="1899-12-30T12:48:03"/>
    <d v="2023-02-25T00:00:00"/>
    <s v="UVGA01"/>
    <x v="19"/>
    <x v="18"/>
    <x v="4"/>
    <n v="-1"/>
    <s v="UCLA Music Grad"/>
    <s v="Music Circ Desk"/>
    <s v="CLICC Input/Output Adapter"/>
    <s v="CLICC 6 Hour Loan Period"/>
    <s v="UVGA-MUS-01"/>
  </r>
  <r>
    <d v="2023-02-26T00:00:00"/>
    <d v="1899-12-30T11:06:13"/>
    <d v="2023-03-02T00:00:00"/>
    <d v="1899-12-30T13:27:30"/>
    <d v="2023-03-05T00:00:00"/>
    <s v="HP009"/>
    <x v="2"/>
    <x v="2"/>
    <x v="0"/>
    <n v="-1"/>
    <s v="UCLA Graduate"/>
    <s v="CLICC Circ Desk"/>
    <s v="CLICC Chromebook"/>
    <s v="1 Week"/>
    <s v="WL-BIO-09"/>
  </r>
  <r>
    <d v="2023-02-26T00:00:00"/>
    <d v="1899-12-30T11:43:50"/>
    <d v="2023-02-26T00:00:00"/>
    <d v="1899-12-30T15:04:36"/>
    <d v="2023-02-26T00:00:00"/>
    <s v="HDST16"/>
    <x v="6"/>
    <x v="5"/>
    <x v="2"/>
    <n v="-1"/>
    <s v="UCLA Undergrad"/>
    <s v="CLICC Circ Desk"/>
    <s v="CLICC Headset"/>
    <s v="CLICC 6 Hour Loan Period"/>
    <s v="HDS-POW-05"/>
  </r>
  <r>
    <d v="2023-02-26T00:00:00"/>
    <d v="1899-12-30T12:22:34"/>
    <d v="2023-03-09T00:00:00"/>
    <d v="1899-12-30T12:09:24"/>
    <d v="2023-03-10T00:00:00"/>
    <s v="MP075"/>
    <x v="1"/>
    <x v="1"/>
    <x v="0"/>
    <n v="-1"/>
    <s v="UCLA Undergrad"/>
    <s v="CLICC Circ Desk"/>
    <s v="CLICC Chromebook"/>
    <s v="1 Week"/>
    <s v="ML-POW-14"/>
  </r>
  <r>
    <d v="2023-02-26T00:00:00"/>
    <d v="1899-12-30T12:29:55"/>
    <d v="2023-03-11T00:00:00"/>
    <d v="1899-12-30T13:54:47"/>
    <d v="2023-03-11T00:00:00"/>
    <s v="HP019"/>
    <x v="2"/>
    <x v="2"/>
    <x v="0"/>
    <n v="-1"/>
    <s v="UCLA Undergrad"/>
    <s v="CLICC Circ Desk"/>
    <s v="CLICC Chromebook"/>
    <s v="1 Week"/>
    <s v="WL-BCR-09"/>
  </r>
  <r>
    <d v="2023-02-26T00:00:00"/>
    <d v="1899-12-30T12:47:09"/>
    <d v="2023-02-26T00:00:00"/>
    <d v="1899-12-30T14:00:38"/>
    <d v="2023-03-05T00:00:00"/>
    <s v="CBK357"/>
    <x v="0"/>
    <x v="0"/>
    <x v="0"/>
    <n v="-1"/>
    <s v="UCLA Academic"/>
    <s v="CLICC Circ Desk"/>
    <s v="CLICC Chromebook"/>
    <s v="1 Week"/>
    <s v="CBK-CLICC-108"/>
  </r>
  <r>
    <d v="2023-02-26T00:00:00"/>
    <d v="1899-12-30T13:06:11"/>
    <d v="2023-02-26T00:00:00"/>
    <d v="1899-12-30T18:47:23"/>
    <d v="2023-02-26T00:00:00"/>
    <s v="HPUSBC11"/>
    <x v="14"/>
    <x v="13"/>
    <x v="1"/>
    <n v="-1"/>
    <s v="UCLA Undergrad"/>
    <s v="SEL Boelter Circ Desk"/>
    <s v="CLICC Laptop Charger"/>
    <s v="CLICC 6 Hour Loan Period"/>
    <m/>
  </r>
  <r>
    <d v="2023-02-26T00:00:00"/>
    <d v="1899-12-30T13:21:42"/>
    <d v="2023-02-26T00:00:00"/>
    <d v="1899-12-30T13:45:05"/>
    <d v="2023-02-26T00:00:00"/>
    <s v="UVGA02"/>
    <x v="19"/>
    <x v="18"/>
    <x v="4"/>
    <n v="-1"/>
    <s v="UCLA Undergrad"/>
    <s v="Music Circ Desk"/>
    <s v="CLICC Input/Output Adapter"/>
    <s v="CLICC 6 Hour Loan Period"/>
    <s v="UVGA-MUS-02"/>
  </r>
  <r>
    <d v="2023-02-26T00:00:00"/>
    <d v="1899-12-30T13:21:46"/>
    <d v="2023-02-26T00:00:00"/>
    <d v="1899-12-30T13:45:11"/>
    <d v="2023-02-26T00:00:00"/>
    <s v="SUP-012"/>
    <x v="23"/>
    <x v="21"/>
    <x v="2"/>
    <n v="-1"/>
    <s v="UCLA Undergrad"/>
    <s v="Music Circ Desk"/>
    <s v="CLICC CD Drive"/>
    <s v="CLICC 6 Hour Loan Period"/>
    <s v="MUS-SUP-01"/>
  </r>
  <r>
    <d v="2023-02-26T00:00:00"/>
    <d v="1899-12-30T14:12:09"/>
    <d v="2023-02-27T00:00:00"/>
    <d v="1899-12-30T10:00:14"/>
    <d v="2023-02-26T00:00:00"/>
    <s v="HPUSBC09"/>
    <x v="14"/>
    <x v="13"/>
    <x v="1"/>
    <n v="-1"/>
    <s v="UCLA Graduate"/>
    <s v="SEL Boelter Circ Desk"/>
    <s v="CLICC Laptop Charger"/>
    <s v="CLICC 6 Hour Loan Period"/>
    <m/>
  </r>
  <r>
    <d v="2023-02-26T00:00:00"/>
    <d v="1899-12-30T15:54:08"/>
    <d v="2023-03-05T00:00:00"/>
    <d v="1899-12-30T15:03:40"/>
    <d v="2023-03-05T00:00:00"/>
    <s v="CBK196"/>
    <x v="0"/>
    <x v="0"/>
    <x v="0"/>
    <n v="-1"/>
    <s v="UCLA Undergrad"/>
    <s v="Biomed Circ Desk"/>
    <s v="CLICC Chromebook"/>
    <s v="1 Week"/>
    <s v="CBK-BIO-07"/>
  </r>
  <r>
    <d v="2023-02-26T00:00:00"/>
    <d v="1899-12-30T16:12:55"/>
    <d v="2023-02-26T00:00:00"/>
    <d v="1899-12-30T19:51:17"/>
    <d v="2023-03-05T00:00:00"/>
    <s v="CBK203"/>
    <x v="0"/>
    <x v="0"/>
    <x v="0"/>
    <n v="-1"/>
    <s v="UCLA Undergrad"/>
    <s v="Biomed Circ Desk"/>
    <s v="CLICC Chromebook"/>
    <s v="1 Week"/>
    <s v="CBK-BIO-14"/>
  </r>
  <r>
    <d v="2023-02-27T00:00:00"/>
    <d v="1899-12-30T07:23:21"/>
    <d v="2023-02-27T00:00:00"/>
    <d v="1899-12-30T10:39:39"/>
    <d v="2023-03-06T00:00:00"/>
    <s v="CBK303"/>
    <x v="0"/>
    <x v="0"/>
    <x v="0"/>
    <n v="-1"/>
    <s v="UCLA Undergrad"/>
    <s v="Default Circulation Desk"/>
    <s v="CLICC Chromebook"/>
    <s v="1 Week"/>
    <s v="CBK-CLICC-54"/>
  </r>
  <r>
    <d v="2023-02-27T00:00:00"/>
    <d v="1899-12-30T08:27:31"/>
    <d v="2023-02-27T00:00:00"/>
    <d v="1899-12-30T17:55:37"/>
    <d v="2023-02-27T00:00:00"/>
    <s v="UVGA11"/>
    <x v="19"/>
    <x v="18"/>
    <x v="4"/>
    <n v="-1"/>
    <s v="UCLA Academic"/>
    <s v="Biomed Circ Desk"/>
    <s v="CLICC Input/Output Adapter"/>
    <s v="CLICC 6 Hour Loan Period"/>
    <s v="UVGA-BIO-01"/>
  </r>
  <r>
    <d v="2023-02-27T00:00:00"/>
    <d v="1899-12-30T08:40:37"/>
    <d v="2023-02-27T00:00:00"/>
    <d v="1899-12-30T15:51:26"/>
    <d v="2023-02-27T00:00:00"/>
    <s v="HDST07"/>
    <x v="6"/>
    <x v="5"/>
    <x v="2"/>
    <n v="-1"/>
    <s v="UCLA Undergrad"/>
    <s v="CLICC Circ Desk"/>
    <s v="CLICC Headset"/>
    <s v="CLICC 6 Hour Loan Period"/>
    <s v="HDS-YRL-01"/>
  </r>
  <r>
    <d v="2023-02-27T00:00:00"/>
    <d v="1899-12-30T08:41:41"/>
    <d v="2023-02-27T00:00:00"/>
    <d v="1899-12-30T13:36:20"/>
    <d v="2023-02-2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7T00:00:00"/>
    <d v="1899-12-30T08:53:23"/>
    <d v="2023-02-27T00:00:00"/>
    <d v="1899-12-30T08:54:47"/>
    <d v="2023-03-06T00:00:00"/>
    <s v="CBK370"/>
    <x v="0"/>
    <x v="0"/>
    <x v="0"/>
    <n v="-1"/>
    <s v="UCLA Undergrad"/>
    <s v="Default Circulation Desk"/>
    <s v="CLICC Chromebook"/>
    <s v="1 Week"/>
    <s v="CBK-CLICC-121"/>
  </r>
  <r>
    <d v="2023-02-27T00:00:00"/>
    <d v="1899-12-30T08:56:00"/>
    <d v="2023-02-27T00:00:00"/>
    <d v="1899-12-30T09:49:30"/>
    <d v="2023-02-2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2-27T00:00:00"/>
    <d v="1899-12-30T08:59:07"/>
    <d v="2023-02-27T00:00:00"/>
    <d v="1899-12-30T18:32:56"/>
    <d v="2023-02-27T00:00:00"/>
    <s v="UVGA21"/>
    <x v="19"/>
    <x v="18"/>
    <x v="4"/>
    <n v="-1"/>
    <s v="UCLA Undergrad"/>
    <s v="CLICC Circ Desk"/>
    <s v="CLICC Input/Output Adapter"/>
    <s v="CLICC 6 Hour Loan Period"/>
    <m/>
  </r>
  <r>
    <d v="2023-02-27T00:00:00"/>
    <d v="1899-12-30T09:26:21"/>
    <d v="2023-02-27T00:00:00"/>
    <d v="1899-12-30T16:25:07"/>
    <d v="2023-03-02T00:00:00"/>
    <s v="CALC09"/>
    <x v="11"/>
    <x v="10"/>
    <x v="2"/>
    <n v="-1"/>
    <s v="UCLA Undergrad"/>
    <s v="CLICC Circ Desk"/>
    <s v="CLICC Calculator"/>
    <s v="3 Day Loan"/>
    <m/>
  </r>
  <r>
    <d v="2023-02-27T00:00:00"/>
    <d v="1899-12-30T09:40:35"/>
    <d v="2023-02-27T00:00:00"/>
    <d v="1899-12-30T15:51:40"/>
    <d v="2023-02-27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2-27T00:00:00"/>
    <d v="1899-12-30T09:40:39"/>
    <d v="2023-02-27T00:00:00"/>
    <d v="1899-12-30T15:51:43"/>
    <d v="2023-02-27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27T00:00:00"/>
    <d v="1899-12-30T09:58:43"/>
    <d v="2023-02-27T00:00:00"/>
    <d v="1899-12-30T11:35:48"/>
    <d v="2023-02-27T00:00:00"/>
    <s v="HDST16"/>
    <x v="6"/>
    <x v="5"/>
    <x v="2"/>
    <n v="-1"/>
    <s v="UCLA Undergrad"/>
    <s v="CLICC Circ Desk"/>
    <s v="CLICC Headset"/>
    <s v="CLICC 6 Hour Loan Period"/>
    <s v="HDS-POW-05"/>
  </r>
  <r>
    <d v="2023-02-27T00:00:00"/>
    <d v="1899-12-30T09:58:48"/>
    <d v="2023-02-27T00:00:00"/>
    <d v="1899-12-30T10:03:01"/>
    <d v="2023-02-27T00:00:00"/>
    <s v="CBK203"/>
    <x v="0"/>
    <x v="0"/>
    <x v="0"/>
    <n v="-1"/>
    <s v="External 10"/>
    <s v="Biomed Circ Desk"/>
    <s v="CLICC Chromebook"/>
    <s v="No Due Date - Non-circulatable"/>
    <s v="CBK-BIO-14"/>
  </r>
  <r>
    <d v="2023-02-27T00:00:00"/>
    <d v="1899-12-30T10:00:26"/>
    <d v="2023-02-27T00:00:00"/>
    <d v="1899-12-30T12:55:48"/>
    <d v="2023-02-27T00:00:00"/>
    <s v="HPUSBC09"/>
    <x v="14"/>
    <x v="13"/>
    <x v="1"/>
    <n v="-1"/>
    <s v="UCLA Graduate"/>
    <s v="SEL Boelter Circ Desk"/>
    <s v="CLICC Laptop Charger"/>
    <s v="CLICC 6 Hour Loan Period"/>
    <m/>
  </r>
  <r>
    <d v="2023-02-27T00:00:00"/>
    <d v="1899-12-30T10:07:19"/>
    <d v="2023-02-27T00:00:00"/>
    <d v="1899-12-30T18:11:04"/>
    <d v="2023-02-27T00:00:00"/>
    <s v="MACUSBC20"/>
    <x v="5"/>
    <x v="4"/>
    <x v="1"/>
    <n v="-1"/>
    <s v="UCLA Graduate"/>
    <s v="CLICC Circ Desk"/>
    <s v="CLICC Laptop Charger"/>
    <s v="CLICC 6 Hour Loan Period"/>
    <s v="USBC-POW-03"/>
  </r>
  <r>
    <d v="2023-02-27T00:00:00"/>
    <d v="1899-12-30T10:20:33"/>
    <d v="2023-03-14T00:00:00"/>
    <d v="1899-12-30T17:51:36"/>
    <d v="2023-03-13T00:00:00"/>
    <s v="CLICC-MM-0213"/>
    <x v="4"/>
    <x v="3"/>
    <x v="0"/>
    <n v="-1"/>
    <s v="UCLA Undergrad"/>
    <s v="CLICC Circ Desk"/>
    <s v="CLICC Chromebook"/>
    <s v="1 Week"/>
    <s v="ITS iPad 33"/>
  </r>
  <r>
    <d v="2023-02-27T00:00:00"/>
    <d v="1899-12-30T10:47:11"/>
    <d v="2023-02-28T00:00:00"/>
    <d v="1899-12-30T10:48:51"/>
    <d v="2023-03-06T00:00:00"/>
    <s v="CBK363"/>
    <x v="0"/>
    <x v="0"/>
    <x v="0"/>
    <n v="-1"/>
    <s v="UCLA Graduate"/>
    <s v="CLICC Circ Desk"/>
    <s v="CLICC Chromebook"/>
    <s v="1 Week"/>
    <s v="CBK-CLICC-114"/>
  </r>
  <r>
    <d v="2023-02-27T00:00:00"/>
    <d v="1899-12-30T10:56:00"/>
    <d v="2023-03-14T00:00:00"/>
    <d v="1899-12-30T16:36:28"/>
    <d v="2023-03-12T00:00:00"/>
    <s v="MP042"/>
    <x v="1"/>
    <x v="1"/>
    <x v="0"/>
    <n v="-1"/>
    <s v="UCLA Music Undergrad"/>
    <s v="CLICC Circ Desk"/>
    <s v="CLICC Chromebook"/>
    <s v="1 Week"/>
    <s v="ML-YRL-01"/>
  </r>
  <r>
    <d v="2023-02-27T00:00:00"/>
    <d v="1899-12-30T11:00:33"/>
    <d v="2023-02-28T00:00:00"/>
    <d v="1899-12-30T13:04:34"/>
    <d v="2023-03-06T00:00:00"/>
    <s v="MP161"/>
    <x v="1"/>
    <x v="1"/>
    <x v="0"/>
    <n v="-1"/>
    <s v="UCLA Undergrad"/>
    <s v="CLICC Circ Desk"/>
    <s v="CLICC Chromebook"/>
    <s v="1 Week"/>
    <s v="ML-CMM-01"/>
  </r>
  <r>
    <d v="2023-02-27T00:00:00"/>
    <d v="1899-12-30T11:03:28"/>
    <d v="2023-03-13T00:00:00"/>
    <d v="1899-12-30T14:51:14"/>
    <d v="2023-03-13T00:00:00"/>
    <s v="CLICC-ML-2079"/>
    <x v="3"/>
    <x v="1"/>
    <x v="0"/>
    <n v="-1"/>
    <s v="UCLA Graduate"/>
    <s v="CLICC Circ Desk"/>
    <s v="CLICC Chromebook"/>
    <s v="1 Week"/>
    <s v="CLICC-ML-2079"/>
  </r>
  <r>
    <d v="2023-02-27T00:00:00"/>
    <d v="1899-12-30T11:10:32"/>
    <d v="2023-02-28T00:00:00"/>
    <d v="1899-12-30T08:23:08"/>
    <d v="2023-03-02T00:00:00"/>
    <s v="CALC21"/>
    <x v="11"/>
    <x v="10"/>
    <x v="2"/>
    <n v="-1"/>
    <s v="UCLA Undergrad"/>
    <s v="SEL Boelter Circ Desk"/>
    <s v="CLICC Calculator"/>
    <s v="3 Day Loan"/>
    <m/>
  </r>
  <r>
    <d v="2023-02-27T00:00:00"/>
    <d v="1899-12-30T11:20:58"/>
    <d v="2023-02-27T00:00:00"/>
    <d v="1899-12-30T12:52:55"/>
    <d v="2023-02-27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2-27T00:00:00"/>
    <d v="1899-12-30T11:21:25"/>
    <d v="2023-03-01T00:00:00"/>
    <d v="1899-12-30T16:57:15"/>
    <d v="2023-03-02T00:00:00"/>
    <s v="CALC13"/>
    <x v="11"/>
    <x v="10"/>
    <x v="2"/>
    <n v="-1"/>
    <s v="UCLA Undergrad"/>
    <s v="CLICC Circ Desk"/>
    <s v="CLICC Calculator"/>
    <s v="3 Day Loan"/>
    <m/>
  </r>
  <r>
    <d v="2023-02-27T00:00:00"/>
    <d v="1899-12-30T11:21:59"/>
    <d v="2023-02-27T00:00:00"/>
    <d v="1899-12-30T14:38:49"/>
    <d v="2023-03-06T00:00:00"/>
    <s v="CBK222"/>
    <x v="0"/>
    <x v="0"/>
    <x v="0"/>
    <n v="-1"/>
    <s v="UCLA Undergrad"/>
    <s v="SEL Boelter Circ Desk"/>
    <s v="CLICC Chromebook"/>
    <s v="1 Week"/>
    <s v="CBK-BOE-13"/>
  </r>
  <r>
    <d v="2023-02-27T00:00:00"/>
    <d v="1899-12-30T11:26:05"/>
    <d v="2023-02-28T00:00:00"/>
    <d v="1899-12-30T11:41:17"/>
    <d v="2023-03-06T00:00:00"/>
    <s v="CBK203"/>
    <x v="0"/>
    <x v="0"/>
    <x v="0"/>
    <n v="-1"/>
    <s v="UCLA Graduate"/>
    <s v="Biomed Circ Desk"/>
    <s v="CLICC Chromebook"/>
    <s v="1 Week"/>
    <s v="CBK-BIO-14"/>
  </r>
  <r>
    <d v="2023-02-27T00:00:00"/>
    <d v="1899-12-30T11:30:45"/>
    <d v="2023-02-27T00:00:00"/>
    <d v="1899-12-30T12:29:21"/>
    <d v="2023-02-27T00:00:00"/>
    <s v="IPHONE66"/>
    <x v="9"/>
    <x v="8"/>
    <x v="1"/>
    <n v="-1"/>
    <s v="UCLA Undergrad"/>
    <s v="Default Circulation Desk"/>
    <s v="CLICC Phone Cable"/>
    <s v="CLICC 6 Hour Loan Period"/>
    <m/>
  </r>
  <r>
    <d v="2023-02-27T00:00:00"/>
    <d v="1899-12-30T11:39:59"/>
    <d v="2023-02-27T00:00:00"/>
    <d v="1899-12-30T12:25:01"/>
    <d v="2023-02-27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7T00:00:00"/>
    <d v="1899-12-30T11:48:48"/>
    <d v="2023-03-13T00:00:00"/>
    <d v="1899-12-30T13:10:33"/>
    <d v="2023-03-12T00:00:00"/>
    <s v="CLICC-ML-0112"/>
    <x v="3"/>
    <x v="1"/>
    <x v="0"/>
    <n v="-1"/>
    <s v="UCLA Undergrad"/>
    <s v="CLICC Circ Desk"/>
    <s v="CLICC Chromebook"/>
    <s v="1 Week"/>
    <s v="ITS MacBook 153"/>
  </r>
  <r>
    <d v="2023-02-27T00:00:00"/>
    <d v="1899-12-30T11:50:35"/>
    <d v="2023-03-13T00:00:00"/>
    <d v="1899-12-30T11:27:41"/>
    <d v="2023-03-13T00:00:00"/>
    <s v="MP137"/>
    <x v="1"/>
    <x v="1"/>
    <x v="0"/>
    <n v="-1"/>
    <s v="UCLA Graduate"/>
    <s v="CLICC Circ Desk"/>
    <s v="CLICC Chromebook"/>
    <s v="1 Week"/>
    <s v="ML-PC1-13"/>
  </r>
  <r>
    <d v="2023-02-27T00:00:00"/>
    <d v="1899-12-30T11:54:57"/>
    <d v="2023-02-27T00:00:00"/>
    <d v="1899-12-30T13:02:57"/>
    <d v="2023-02-27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7T00:00:00"/>
    <d v="1899-12-30T11:58:19"/>
    <d v="2023-03-13T00:00:00"/>
    <d v="1899-12-30T12:30:45"/>
    <d v="2023-03-13T00:00:00"/>
    <s v="CLICC-MM-0033"/>
    <x v="4"/>
    <x v="3"/>
    <x v="0"/>
    <n v="-1"/>
    <s v="UCLA Undergrad"/>
    <s v="CLICC Circ Desk"/>
    <s v="CLICC Chromebook"/>
    <s v="1 Week"/>
    <s v="ITS iPad 143"/>
  </r>
  <r>
    <d v="2023-02-27T00:00:00"/>
    <d v="1899-12-30T12:13:38"/>
    <d v="2023-03-13T00:00:00"/>
    <d v="1899-12-30T15:13:53"/>
    <d v="2023-03-13T00:00:00"/>
    <s v="CLICC-ML-0075"/>
    <x v="3"/>
    <x v="1"/>
    <x v="0"/>
    <n v="-1"/>
    <s v="UCLA Undergrad"/>
    <s v="CLICC Circ Desk"/>
    <s v="CLICC Chromebook"/>
    <s v="1 Week"/>
    <s v="ITS MacBook 162"/>
  </r>
  <r>
    <d v="2023-02-27T00:00:00"/>
    <d v="1899-12-30T12:15:01"/>
    <d v="2023-02-27T00:00:00"/>
    <d v="1899-12-30T13:44:18"/>
    <d v="2023-02-27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7T00:00:00"/>
    <d v="1899-12-30T12:22:01"/>
    <d v="2023-03-10T00:00:00"/>
    <d v="1899-12-30T09:17:06"/>
    <d v="2023-03-06T00:00:00"/>
    <s v="HP074"/>
    <x v="2"/>
    <x v="2"/>
    <x v="0"/>
    <n v="-1"/>
    <s v="UCLA Undergrad"/>
    <s v="CLICC Circ Desk"/>
    <s v="CLICC Chromebook"/>
    <s v="1 Week"/>
    <s v="WL-RC2-04"/>
  </r>
  <r>
    <d v="2023-02-27T00:00:00"/>
    <d v="1899-12-30T12:25:14"/>
    <d v="2023-02-27T00:00:00"/>
    <d v="1899-12-30T13:26:15"/>
    <d v="2023-02-27T00:00:00"/>
    <s v="OMNI34"/>
    <x v="12"/>
    <x v="11"/>
    <x v="1"/>
    <n v="-1"/>
    <s v="UCLA Undergrad"/>
    <s v="CLICC Circ Desk"/>
    <s v="CLICC Omnicharge"/>
    <s v="CLICC 6 Hour Loan Period"/>
    <s v="OMN-YRL-04"/>
  </r>
  <r>
    <d v="2023-02-27T00:00:00"/>
    <d v="1899-12-30T12:32:30"/>
    <d v="2023-02-27T00:00:00"/>
    <d v="1899-12-30T15:17:30"/>
    <d v="2023-02-27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2-27T00:00:00"/>
    <d v="1899-12-30T12:39:06"/>
    <d v="2023-02-27T00:00:00"/>
    <d v="1899-12-30T18:04:59"/>
    <d v="2023-02-27T00:00:00"/>
    <s v="MACUSBC08"/>
    <x v="5"/>
    <x v="4"/>
    <x v="1"/>
    <n v="-1"/>
    <s v="UCLA Graduate"/>
    <s v="CLICC Circ Desk"/>
    <s v="CLICC Laptop Charger"/>
    <s v="CLICC 6 Hour Loan Period"/>
    <s v="USBC-YRL-04"/>
  </r>
  <r>
    <d v="2023-02-27T00:00:00"/>
    <d v="1899-12-30T12:49:00"/>
    <d v="2023-02-27T00:00:00"/>
    <d v="1899-12-30T13:56:05"/>
    <d v="2023-02-27T00:00:00"/>
    <s v="HDST12"/>
    <x v="6"/>
    <x v="5"/>
    <x v="2"/>
    <n v="-1"/>
    <s v="UCLA Graduate"/>
    <s v="CLICC Circ Desk"/>
    <s v="CLICC Headset"/>
    <s v="CLICC 6 Hour Loan Period"/>
    <s v="HDS-POW-01"/>
  </r>
  <r>
    <d v="2023-02-27T00:00:00"/>
    <d v="1899-12-30T12:54:37"/>
    <d v="2023-03-10T00:00:00"/>
    <d v="1899-12-30T11:21:26"/>
    <d v="2023-03-11T00:00:00"/>
    <s v="CLICC-ML-0102"/>
    <x v="3"/>
    <x v="1"/>
    <x v="0"/>
    <n v="-1"/>
    <s v="UCLA Undergrad"/>
    <s v="CLICC Circ Desk"/>
    <s v="CLICC Chromebook"/>
    <s v="1 Week"/>
    <s v="ITS MacBook 147"/>
  </r>
  <r>
    <d v="2023-02-27T00:00:00"/>
    <d v="1899-12-30T13:13:11"/>
    <d v="2023-02-27T00:00:00"/>
    <d v="1899-12-30T14:46:13"/>
    <d v="2023-02-2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27T00:00:00"/>
    <d v="1899-12-30T13:21:25"/>
    <d v="2023-02-27T00:00:00"/>
    <d v="1899-12-30T15:56:29"/>
    <d v="2023-02-27T00:00:00"/>
    <s v="MACUSBC17"/>
    <x v="5"/>
    <x v="4"/>
    <x v="1"/>
    <n v="-1"/>
    <s v="UCLA Music Undergrad"/>
    <s v="Default Circulation Desk"/>
    <s v="CLICC Laptop Charger"/>
    <s v="CLICC 6 Hour Loan Period"/>
    <s v="USBC-LOC-06"/>
  </r>
  <r>
    <d v="2023-02-27T00:00:00"/>
    <d v="1899-12-30T13:25:24"/>
    <d v="2023-03-13T00:00:00"/>
    <d v="1899-12-30T13:34:32"/>
    <d v="2023-03-13T00:00:00"/>
    <s v="HP-028"/>
    <x v="2"/>
    <x v="2"/>
    <x v="0"/>
    <n v="-1"/>
    <s v="UCLA Undergrad"/>
    <s v="CLICC Circ Desk"/>
    <s v="CLICC Chromebook"/>
    <s v="1 Week"/>
    <s v="WL-BCR-18"/>
  </r>
  <r>
    <d v="2023-02-27T00:00:00"/>
    <d v="1899-12-30T13:28:42"/>
    <d v="2023-03-14T00:00:00"/>
    <d v="1899-12-30T10:56:50"/>
    <d v="2023-03-13T00:00:00"/>
    <s v="MP180"/>
    <x v="1"/>
    <x v="1"/>
    <x v="0"/>
    <n v="-1"/>
    <s v="UCLA Undergrad"/>
    <s v="CLICC Circ Desk"/>
    <s v="CLICC Chromebook"/>
    <s v="1 Week"/>
    <s v="ML-CMM-20"/>
  </r>
  <r>
    <d v="2023-02-27T00:00:00"/>
    <d v="1899-12-30T13:32:39"/>
    <d v="2023-02-27T00:00:00"/>
    <d v="1899-12-30T15:30:17"/>
    <d v="2023-02-27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27T00:00:00"/>
    <d v="1899-12-30T13:41:36"/>
    <d v="2023-02-27T00:00:00"/>
    <d v="1899-12-30T18:31:27"/>
    <d v="2023-02-27T00:00:00"/>
    <s v="HPUSBC12"/>
    <x v="14"/>
    <x v="13"/>
    <x v="1"/>
    <n v="-1"/>
    <s v="UCLA Graduate"/>
    <s v="SEL Boelter Circ Desk"/>
    <s v="CLICC Laptop Charger"/>
    <s v="CLICC 6 Hour Loan Period"/>
    <m/>
  </r>
  <r>
    <d v="2023-02-27T00:00:00"/>
    <d v="1899-12-30T13:45:16"/>
    <d v="2023-02-27T00:00:00"/>
    <d v="1899-12-30T13:51:37"/>
    <d v="2023-02-27T00:00:00"/>
    <s v="HPUSBC09"/>
    <x v="14"/>
    <x v="13"/>
    <x v="1"/>
    <n v="-1"/>
    <s v="UCLA Undergrad"/>
    <s v="SEL Boelter Circ Desk"/>
    <s v="CLICC Laptop Charger"/>
    <s v="CLICC 6 Hour Loan Period"/>
    <m/>
  </r>
  <r>
    <d v="2023-02-27T00:00:00"/>
    <d v="1899-12-30T13:49:28"/>
    <d v="2023-03-10T00:00:00"/>
    <d v="1899-12-30T10:44:17"/>
    <d v="2023-03-13T00:00:00"/>
    <s v="CLICC-ML-2042"/>
    <x v="3"/>
    <x v="1"/>
    <x v="0"/>
    <n v="-1"/>
    <s v="UCLA Undergrad"/>
    <s v="CLICC Circ Desk"/>
    <s v="CLICC Chromebook"/>
    <s v="1 Week"/>
    <s v="CLICC-ML-2042"/>
  </r>
  <r>
    <d v="2023-02-27T00:00:00"/>
    <d v="1899-12-30T13:52:16"/>
    <d v="2023-03-09T00:00:00"/>
    <d v="1899-12-30T13:55:59"/>
    <d v="2023-03-10T00:00:00"/>
    <s v="CBK-093"/>
    <x v="0"/>
    <x v="0"/>
    <x v="0"/>
    <n v="-1"/>
    <s v="UCLA Undergrad"/>
    <s v="CLICC Circ Desk"/>
    <s v="CLICC Chromebook"/>
    <s v="1 Week"/>
    <s v="CYRL-19"/>
  </r>
  <r>
    <d v="2023-02-27T00:00:00"/>
    <d v="1899-12-30T13:57:22"/>
    <d v="2023-02-27T00:00:00"/>
    <d v="1899-12-30T14:49:38"/>
    <d v="2023-02-27T00:00:00"/>
    <s v="IPHONE36"/>
    <x v="9"/>
    <x v="8"/>
    <x v="1"/>
    <n v="-1"/>
    <s v="UCLA Undergrad"/>
    <s v="CLICC Circ Desk"/>
    <s v="CLICC Phone Cable"/>
    <s v="CLICC 6 Hour Loan Period"/>
    <s v="IPH-YRL-12"/>
  </r>
  <r>
    <d v="2023-02-27T00:00:00"/>
    <d v="1899-12-30T13:57:24"/>
    <d v="2023-02-27T00:00:00"/>
    <d v="1899-12-30T14:49:33"/>
    <d v="2023-02-27T00:00:00"/>
    <s v="WALLADPT38"/>
    <x v="8"/>
    <x v="7"/>
    <x v="1"/>
    <n v="-1"/>
    <s v="UCLA Undergrad"/>
    <s v="CLICC Circ Desk"/>
    <s v="CLICC USB Wall Adapter"/>
    <s v="CLICC 6 Hour Loan Period"/>
    <m/>
  </r>
  <r>
    <d v="2023-02-27T00:00:00"/>
    <d v="1899-12-30T13:59:06"/>
    <d v="2023-02-28T00:00:00"/>
    <d v="1899-12-30T09:51:01"/>
    <d v="2023-02-27T00:00:00"/>
    <s v="HPUSBC09"/>
    <x v="14"/>
    <x v="13"/>
    <x v="1"/>
    <n v="-1"/>
    <s v="UCLA Undergrad"/>
    <s v="SEL Boelter Circ Desk"/>
    <s v="CLICC Laptop Charger"/>
    <s v="CLICC 6 Hour Loan Period"/>
    <m/>
  </r>
  <r>
    <d v="2023-02-27T00:00:00"/>
    <d v="1899-12-30T13:59:36"/>
    <d v="2023-02-27T00:00:00"/>
    <d v="1899-12-30T14:52:08"/>
    <d v="2023-02-27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7T00:00:00"/>
    <d v="1899-12-30T14:00:03"/>
    <d v="2023-02-27T00:00:00"/>
    <d v="1899-12-30T16:00:18"/>
    <d v="2023-02-27T00:00:00"/>
    <s v="HPUSBC11"/>
    <x v="14"/>
    <x v="13"/>
    <x v="1"/>
    <n v="-1"/>
    <s v="UCLA Graduate"/>
    <s v="SEL Boelter Circ Desk"/>
    <s v="CLICC Laptop Charger"/>
    <s v="CLICC 6 Hour Loan Period"/>
    <m/>
  </r>
  <r>
    <d v="2023-02-27T00:00:00"/>
    <d v="1899-12-30T14:01:14"/>
    <d v="2023-02-27T00:00:00"/>
    <d v="1899-12-30T16:44:07"/>
    <d v="2023-02-27T00:00:00"/>
    <s v="IPHONE58"/>
    <x v="9"/>
    <x v="8"/>
    <x v="1"/>
    <n v="-1"/>
    <s v="UCLA Graduate"/>
    <s v="Biomed Circ Desk"/>
    <s v="CLICC Phone Cable"/>
    <s v="CLICC 6 Hour Loan Period"/>
    <s v="IPH-BIO-02"/>
  </r>
  <r>
    <d v="2023-02-27T00:00:00"/>
    <d v="1899-12-30T14:01:36"/>
    <d v="2023-02-27T00:00:00"/>
    <d v="1899-12-30T14:41:07"/>
    <d v="2023-02-2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7T00:00:00"/>
    <d v="1899-12-30T14:01:45"/>
    <d v="2023-02-27T00:00:00"/>
    <d v="1899-12-30T14:40:56"/>
    <d v="2023-02-2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7T00:00:00"/>
    <d v="1899-12-30T14:03:42"/>
    <d v="2023-02-27T00:00:00"/>
    <d v="1899-12-30T15:38:59"/>
    <d v="2023-02-27T00:00:00"/>
    <s v="IPHONE56"/>
    <x v="9"/>
    <x v="8"/>
    <x v="1"/>
    <n v="-1"/>
    <s v="UCLA Undergrad"/>
    <s v="CLICC Circ Desk"/>
    <s v="CLICC Phone Cable"/>
    <s v="CLICC 6 Hour Loan Period"/>
    <s v="IPH-POW-12"/>
  </r>
  <r>
    <d v="2023-02-27T00:00:00"/>
    <d v="1899-12-30T14:03:45"/>
    <d v="2023-02-27T00:00:00"/>
    <d v="1899-12-30T15:38:55"/>
    <d v="2023-02-27T00:00:00"/>
    <s v="WALLADPT36"/>
    <x v="8"/>
    <x v="7"/>
    <x v="1"/>
    <n v="-1"/>
    <s v="UCLA Undergrad"/>
    <s v="CLICC Circ Desk"/>
    <s v="CLICC USB Wall Adapter"/>
    <s v="CLICC 6 Hour Loan Period"/>
    <m/>
  </r>
  <r>
    <d v="2023-02-27T00:00:00"/>
    <d v="1899-12-30T14:04:06"/>
    <d v="2023-02-27T00:00:00"/>
    <d v="1899-12-30T17:34:07"/>
    <d v="2023-02-27T00:00:00"/>
    <s v="WALLADPT41"/>
    <x v="8"/>
    <x v="7"/>
    <x v="1"/>
    <n v="-1"/>
    <s v="UCLA Undergrad"/>
    <s v="CLICC Circ Desk"/>
    <s v="CLICC USB Wall Adapter"/>
    <s v="CLICC 6 Hour Loan Period"/>
    <m/>
  </r>
  <r>
    <d v="2023-02-27T00:00:00"/>
    <d v="1899-12-30T14:04:08"/>
    <d v="2023-02-27T00:00:00"/>
    <d v="1899-12-30T17:34:12"/>
    <d v="2023-02-27T00:00:00"/>
    <s v="IPHONE48"/>
    <x v="9"/>
    <x v="8"/>
    <x v="1"/>
    <n v="-1"/>
    <s v="UCLA Undergrad"/>
    <s v="CLICC Circ Desk"/>
    <s v="CLICC Phone Cable"/>
    <s v="CLICC 6 Hour Loan Period"/>
    <s v="IPH-POW-04"/>
  </r>
  <r>
    <d v="2023-02-27T00:00:00"/>
    <d v="1899-12-30T14:04:50"/>
    <d v="2023-03-09T00:00:00"/>
    <d v="1899-12-30T18:01:46"/>
    <d v="2023-03-06T00:00:00"/>
    <s v="CLICC-ML-2003"/>
    <x v="3"/>
    <x v="1"/>
    <x v="0"/>
    <n v="-1"/>
    <s v="UCLA Graduate"/>
    <s v="CLICC Circ Desk"/>
    <s v="CLICC Chromebook"/>
    <s v="1 Week"/>
    <s v="CLICC-ML-2003"/>
  </r>
  <r>
    <d v="2023-02-27T00:00:00"/>
    <d v="1899-12-30T14:08:37"/>
    <d v="2023-02-27T00:00:00"/>
    <d v="1899-12-30T14:14:37"/>
    <d v="2023-03-06T00:00:00"/>
    <s v="CLICC-MM-0006"/>
    <x v="4"/>
    <x v="3"/>
    <x v="0"/>
    <n v="-1"/>
    <s v="UCLA Graduate"/>
    <s v="CLICC Circ Desk"/>
    <s v="CLICC Chromebook"/>
    <s v="1 Week"/>
    <s v="ITS iPad 323"/>
  </r>
  <r>
    <d v="2023-02-27T00:00:00"/>
    <d v="1899-12-30T14:14:23"/>
    <d v="2023-02-27T00:00:00"/>
    <d v="1899-12-30T14:49:33"/>
    <d v="2023-02-27T00:00:00"/>
    <s v="HDST02"/>
    <x v="6"/>
    <x v="5"/>
    <x v="2"/>
    <n v="-1"/>
    <s v="UCLA Graduate"/>
    <s v="SEL Boelter Circ Desk"/>
    <s v="CLICC Headset"/>
    <s v="CLICC 6 Hour Loan Period"/>
    <s v="HDS-BOE-02"/>
  </r>
  <r>
    <d v="2023-02-27T00:00:00"/>
    <d v="1899-12-30T14:14:35"/>
    <d v="2023-02-27T00:00:00"/>
    <d v="1899-12-30T14:50:12"/>
    <d v="2023-03-06T00:00:00"/>
    <s v="CBK214"/>
    <x v="0"/>
    <x v="0"/>
    <x v="0"/>
    <n v="-1"/>
    <s v="UCLA Graduate"/>
    <s v="SEL Boelter Circ Desk"/>
    <s v="CLICC Chromebook"/>
    <s v="1 Week"/>
    <s v="CBK-BOE-05"/>
  </r>
  <r>
    <d v="2023-02-27T00:00:00"/>
    <d v="1899-12-30T14:15:01"/>
    <d v="2023-03-13T00:00:00"/>
    <d v="1899-12-30T15:04:51"/>
    <d v="2023-03-12T00:00:00"/>
    <s v="CLICC-MM-0147"/>
    <x v="4"/>
    <x v="3"/>
    <x v="0"/>
    <n v="-1"/>
    <s v="UCLA Graduate"/>
    <s v="CLICC Circ Desk"/>
    <s v="CLICC Chromebook"/>
    <s v="1 Week"/>
    <s v="ITS iPad 61"/>
  </r>
  <r>
    <d v="2023-02-27T00:00:00"/>
    <d v="1899-12-30T14:42:36"/>
    <d v="2023-02-27T00:00:00"/>
    <d v="1899-12-30T17:29:44"/>
    <d v="2023-03-06T00:00:00"/>
    <s v="CBK194"/>
    <x v="0"/>
    <x v="0"/>
    <x v="0"/>
    <n v="-1"/>
    <s v="UCLA Graduate"/>
    <s v="Biomed Circ Desk"/>
    <s v="CLICC Chromebook"/>
    <s v="1 Week"/>
    <s v="CBK-BIO-05"/>
  </r>
  <r>
    <d v="2023-02-27T00:00:00"/>
    <d v="1899-12-30T14:50:16"/>
    <d v="2023-03-01T00:00:00"/>
    <d v="1899-12-30T12:02:42"/>
    <d v="2023-02-27T00:00:00"/>
    <s v="HDST09"/>
    <x v="6"/>
    <x v="5"/>
    <x v="2"/>
    <n v="-1"/>
    <s v="UCLA Undergrad"/>
    <s v="CLICC Circ Desk"/>
    <s v="CLICC Headset"/>
    <s v="CLICC 6 Hour Loan Period"/>
    <s v="HDS-YRL-03"/>
  </r>
  <r>
    <d v="2023-02-27T00:00:00"/>
    <d v="1899-12-30T14:55:55"/>
    <d v="2023-02-27T00:00:00"/>
    <d v="1899-12-30T20:01:02"/>
    <d v="2023-02-27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2-27T00:00:00"/>
    <d v="1899-12-30T14:56:31"/>
    <d v="2023-02-27T00:00:00"/>
    <d v="1899-12-30T17:44:53"/>
    <d v="2023-02-27T00:00:00"/>
    <s v="WALLADPT29"/>
    <x v="8"/>
    <x v="7"/>
    <x v="1"/>
    <n v="-1"/>
    <s v="UCLA Undergrad"/>
    <s v="CLICC Circ Desk"/>
    <s v="CLICC USB Wall Adapter"/>
    <s v="CLICC 6 Hour Loan Period"/>
    <m/>
  </r>
  <r>
    <d v="2023-02-27T00:00:00"/>
    <d v="1899-12-30T14:56:33"/>
    <d v="2023-02-27T00:00:00"/>
    <d v="1899-12-30T17:44:48"/>
    <d v="2023-02-27T00:00:00"/>
    <s v="IPHONE37"/>
    <x v="9"/>
    <x v="8"/>
    <x v="1"/>
    <n v="-1"/>
    <s v="UCLA Undergrad"/>
    <s v="CLICC Circ Desk"/>
    <s v="CLICC Phone Cable"/>
    <s v="CLICC 6 Hour Loan Period"/>
    <s v="IPH-YRL-13"/>
  </r>
  <r>
    <d v="2023-02-27T00:00:00"/>
    <d v="1899-12-30T14:57:53"/>
    <d v="2023-02-27T00:00:00"/>
    <d v="1899-12-30T16:35:45"/>
    <d v="2023-02-27T00:00:00"/>
    <s v="IPHONE25"/>
    <x v="9"/>
    <x v="8"/>
    <x v="1"/>
    <n v="-1"/>
    <s v="UCLA Undergrad"/>
    <s v="CLICC Circ Desk"/>
    <s v="CLICC Phone Cable"/>
    <s v="CLICC 6 Hour Loan Period"/>
    <s v="IPH-YRL-01"/>
  </r>
  <r>
    <d v="2023-02-27T00:00:00"/>
    <d v="1899-12-30T14:58:08"/>
    <d v="2023-02-27T00:00:00"/>
    <d v="1899-12-30T16:35:42"/>
    <d v="2023-02-27T00:00:00"/>
    <s v="OMNI35"/>
    <x v="12"/>
    <x v="11"/>
    <x v="1"/>
    <n v="-1"/>
    <s v="UCLA Undergrad"/>
    <s v="CLICC Circ Desk"/>
    <s v="CLICC Omnicharge"/>
    <s v="CLICC 6 Hour Loan Period"/>
    <s v="OMN-YRL-05"/>
  </r>
  <r>
    <d v="2023-02-27T00:00:00"/>
    <d v="1899-12-30T14:59:53"/>
    <d v="2023-02-27T00:00:00"/>
    <d v="1899-12-30T15:27:00"/>
    <d v="2023-02-27T00:00:00"/>
    <s v="MACUSBC27"/>
    <x v="5"/>
    <x v="4"/>
    <x v="1"/>
    <n v="-1"/>
    <s v="UCLA Graduate"/>
    <s v="CLICC Circ Desk"/>
    <s v="CLICC Laptop Charger"/>
    <s v="CLICC 6 Hour Loan Period"/>
    <s v="USBC-POW-10"/>
  </r>
  <r>
    <d v="2023-02-27T00:00:00"/>
    <d v="1899-12-30T15:00:16"/>
    <d v="2023-02-27T00:00:00"/>
    <d v="1899-12-30T17:34:53"/>
    <d v="2023-02-2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7T00:00:00"/>
    <d v="1899-12-30T15:00:18"/>
    <d v="2023-02-27T00:00:00"/>
    <d v="1899-12-30T17:35:02"/>
    <d v="2023-02-2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7T00:00:00"/>
    <d v="1899-12-30T15:01:23"/>
    <d v="2023-02-27T00:00:00"/>
    <d v="1899-12-30T17:02:31"/>
    <d v="2023-03-02T00:00:00"/>
    <s v="CALC16"/>
    <x v="11"/>
    <x v="10"/>
    <x v="2"/>
    <n v="-1"/>
    <s v="UCLA Undergrad"/>
    <s v="Biomed Circ Desk"/>
    <s v="CLICC Calculator"/>
    <s v="3 Day Loan"/>
    <m/>
  </r>
  <r>
    <d v="2023-02-27T00:00:00"/>
    <d v="1899-12-30T15:02:56"/>
    <d v="2023-03-13T00:00:00"/>
    <d v="1899-12-30T17:20:48"/>
    <d v="2023-03-13T00:00:00"/>
    <s v="CLICC-ML-2004"/>
    <x v="3"/>
    <x v="1"/>
    <x v="0"/>
    <n v="-1"/>
    <s v="UCLA Undergrad"/>
    <s v="CLICC Circ Desk"/>
    <s v="CLICC Chromebook"/>
    <s v="1 Week"/>
    <s v="CLICC-ML-2004"/>
  </r>
  <r>
    <d v="2023-02-27T00:00:00"/>
    <d v="1899-12-30T15:05:50"/>
    <d v="2023-03-05T00:00:00"/>
    <d v="1899-12-30T13:39:07"/>
    <d v="2023-03-06T00:00:00"/>
    <s v="CBK124"/>
    <x v="0"/>
    <x v="0"/>
    <x v="0"/>
    <n v="-1"/>
    <s v="UCLA Graduate"/>
    <s v="CLICC Circ Desk"/>
    <s v="CLICC Chromebook"/>
    <s v="1 Week"/>
    <s v="CBIO-10"/>
  </r>
  <r>
    <d v="2023-02-27T00:00:00"/>
    <d v="1899-12-30T15:07:48"/>
    <d v="2023-02-27T00:00:00"/>
    <d v="1899-12-30T15:12:20"/>
    <d v="2023-03-06T00:00:00"/>
    <s v="CBK035"/>
    <x v="0"/>
    <x v="0"/>
    <x v="0"/>
    <n v="-1"/>
    <s v="UCLA Undergrad"/>
    <s v="Default Circulation Desk"/>
    <s v="CLICC Chromebook"/>
    <s v="1 Week"/>
    <s v="CPOW-01"/>
  </r>
  <r>
    <d v="2023-02-27T00:00:00"/>
    <d v="1899-12-30T15:12:37"/>
    <d v="2023-02-27T00:00:00"/>
    <d v="1899-12-30T18:55:48"/>
    <d v="2023-02-2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7T00:00:00"/>
    <d v="1899-12-30T15:12:43"/>
    <d v="2023-02-27T00:00:00"/>
    <d v="1899-12-30T18:55:58"/>
    <d v="2023-02-27T00:00:00"/>
    <s v="WALLADPT45"/>
    <x v="8"/>
    <x v="7"/>
    <x v="1"/>
    <n v="-1"/>
    <s v="UCLA Undergrad"/>
    <s v="CLICC Circ Desk"/>
    <s v="CLICC USB Wall Adapter"/>
    <s v="CLICC 6 Hour Loan Period"/>
    <m/>
  </r>
  <r>
    <d v="2023-02-27T00:00:00"/>
    <d v="1899-12-30T15:12:51"/>
    <d v="2023-02-27T00:00:00"/>
    <d v="1899-12-30T18:56:08"/>
    <d v="2023-02-27T00:00:00"/>
    <s v="IPHONE52"/>
    <x v="9"/>
    <x v="8"/>
    <x v="1"/>
    <n v="-1"/>
    <s v="UCLA Undergrad"/>
    <s v="CLICC Circ Desk"/>
    <s v="CLICC Phone Cable"/>
    <s v="CLICC 6 Hour Loan Period"/>
    <s v="IPH-POW-08"/>
  </r>
  <r>
    <d v="2023-02-27T00:00:00"/>
    <d v="1899-12-30T15:17:05"/>
    <d v="2023-03-14T00:00:00"/>
    <d v="1899-12-30T12:16:53"/>
    <d v="2023-03-13T00:00:00"/>
    <s v="CLICC-MM-0043"/>
    <x v="4"/>
    <x v="3"/>
    <x v="0"/>
    <n v="-1"/>
    <s v="UCLA Undergrad"/>
    <s v="CLICC Circ Desk"/>
    <s v="CLICC Chromebook"/>
    <s v="1 Week"/>
    <s v="ITS iPad 260"/>
  </r>
  <r>
    <d v="2023-02-27T00:00:00"/>
    <d v="1899-12-30T15:20:10"/>
    <d v="2023-03-02T00:00:00"/>
    <d v="1899-12-30T09:21:11"/>
    <d v="2023-03-06T00:00:00"/>
    <s v="CBK209"/>
    <x v="0"/>
    <x v="0"/>
    <x v="0"/>
    <n v="-1"/>
    <s v="UCLA Graduate"/>
    <s v="Biomed Circ Desk"/>
    <s v="CLICC Chromebook"/>
    <s v="1 Week"/>
    <s v="CBK-BIO-20"/>
  </r>
  <r>
    <d v="2023-02-27T00:00:00"/>
    <d v="1899-12-30T15:27:48"/>
    <d v="2023-02-27T00:00:00"/>
    <d v="1899-12-30T17:11:42"/>
    <d v="2023-02-27T00:00:00"/>
    <s v="WALLADPT50"/>
    <x v="8"/>
    <x v="7"/>
    <x v="1"/>
    <n v="-1"/>
    <s v="UCLA Undergrad"/>
    <s v="CLICC Circ Desk"/>
    <s v="CLICC USB Wall Adapter"/>
    <s v="CLICC 6 Hour Loan Period"/>
    <m/>
  </r>
  <r>
    <d v="2023-02-27T00:00:00"/>
    <d v="1899-12-30T15:27:52"/>
    <d v="2023-02-27T00:00:00"/>
    <d v="1899-12-30T17:11:45"/>
    <d v="2023-02-27T00:00:00"/>
    <s v="IPHONE54"/>
    <x v="9"/>
    <x v="8"/>
    <x v="1"/>
    <n v="-1"/>
    <s v="UCLA Undergrad"/>
    <s v="CLICC Circ Desk"/>
    <s v="CLICC Phone Cable"/>
    <s v="CLICC 6 Hour Loan Period"/>
    <s v="IPH-POW-10"/>
  </r>
  <r>
    <d v="2023-02-27T00:00:00"/>
    <d v="1899-12-30T15:29:37"/>
    <d v="2023-02-27T00:00:00"/>
    <d v="1899-12-30T17:38:26"/>
    <d v="2023-02-27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27T00:00:00"/>
    <d v="1899-12-30T15:29:54"/>
    <d v="2023-03-13T00:00:00"/>
    <d v="1899-12-30T13:11:00"/>
    <d v="2023-03-13T00:00:00"/>
    <s v="MP146"/>
    <x v="1"/>
    <x v="1"/>
    <x v="0"/>
    <n v="-1"/>
    <s v="UCLA Undergrad"/>
    <s v="CLICC Circ Desk"/>
    <s v="CLICC Chromebook"/>
    <s v="1 Week"/>
    <s v="ML-PC1-22"/>
  </r>
  <r>
    <d v="2023-02-27T00:00:00"/>
    <d v="1899-12-30T15:29:57"/>
    <d v="2023-02-27T00:00:00"/>
    <d v="1899-12-30T17:38:34"/>
    <d v="2023-02-27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2-27T00:00:00"/>
    <d v="1899-12-30T15:30:19"/>
    <d v="2023-02-27T00:00:00"/>
    <d v="1899-12-30T17:38:31"/>
    <d v="2023-02-2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27T00:00:00"/>
    <d v="1899-12-30T15:31:59"/>
    <d v="2023-02-27T00:00:00"/>
    <d v="1899-12-30T20:10:59"/>
    <d v="2023-02-27T00:00:00"/>
    <s v="HDST25"/>
    <x v="6"/>
    <x v="5"/>
    <x v="2"/>
    <n v="-1"/>
    <s v="UCLA Graduate"/>
    <s v="Biomed Circ Desk"/>
    <s v="CLICC Headset"/>
    <s v="CLICC 6 Hour Loan Period"/>
    <s v="HDS-BIO-08"/>
  </r>
  <r>
    <d v="2023-02-27T00:00:00"/>
    <d v="1899-12-30T15:36:22"/>
    <d v="2023-03-03T00:00:00"/>
    <d v="1899-12-30T11:20:49"/>
    <d v="2023-03-06T00:00:00"/>
    <s v="HP144"/>
    <x v="2"/>
    <x v="2"/>
    <x v="0"/>
    <n v="-1"/>
    <s v="UCLA Undergrad"/>
    <s v="CLICC Circ Desk"/>
    <s v="CLICC Chromebook"/>
    <s v="1 Week"/>
    <s v="WL-UNA-03"/>
  </r>
  <r>
    <d v="2023-02-27T00:00:00"/>
    <d v="1899-12-30T15:53:10"/>
    <d v="2023-03-17T00:00:00"/>
    <d v="1899-12-30T12:12:45"/>
    <d v="2023-03-13T00:00:00"/>
    <s v="CLICC-MM-0227"/>
    <x v="4"/>
    <x v="3"/>
    <x v="0"/>
    <n v="-1"/>
    <s v="UCLA Undergrad"/>
    <s v="CLICC Circ Desk"/>
    <s v="CLICC Chromebook"/>
    <s v="1 Week"/>
    <s v="ITS iPad 134"/>
  </r>
  <r>
    <d v="2023-02-27T00:00:00"/>
    <d v="1899-12-30T15:54:54"/>
    <d v="2023-03-13T00:00:00"/>
    <d v="1899-12-30T16:21:41"/>
    <d v="2023-03-13T00:00:00"/>
    <s v="MP187"/>
    <x v="1"/>
    <x v="1"/>
    <x v="0"/>
    <n v="-1"/>
    <s v="UCLA Undergrad"/>
    <s v="CLICC Circ Desk"/>
    <s v="CLICC Chromebook"/>
    <s v="1 Week"/>
    <s v="ML-LTL-02"/>
  </r>
  <r>
    <d v="2023-02-27T00:00:00"/>
    <d v="1899-12-30T15:55:52"/>
    <d v="2023-02-27T00:00:00"/>
    <d v="1899-12-30T15:56:22"/>
    <d v="2023-02-27T00:00:00"/>
    <s v="WALLADPT38"/>
    <x v="8"/>
    <x v="7"/>
    <x v="1"/>
    <n v="-1"/>
    <s v="UCLA Graduate"/>
    <s v="CLICC Circ Desk"/>
    <s v="CLICC USB Wall Adapter"/>
    <s v="CLICC 6 Hour Loan Period"/>
    <m/>
  </r>
  <r>
    <d v="2023-02-27T00:00:00"/>
    <d v="1899-12-30T15:55:55"/>
    <d v="2023-02-27T00:00:00"/>
    <d v="1899-12-30T15:56:25"/>
    <d v="2023-02-27T00:00:00"/>
    <s v="IPHONE33"/>
    <x v="9"/>
    <x v="8"/>
    <x v="1"/>
    <n v="-1"/>
    <s v="UCLA Graduate"/>
    <s v="CLICC Circ Desk"/>
    <s v="CLICC Phone Cable"/>
    <s v="CLICC 6 Hour Loan Period"/>
    <s v="IPH-YRL-09"/>
  </r>
  <r>
    <d v="2023-02-27T00:00:00"/>
    <d v="1899-12-30T15:56:07"/>
    <d v="2023-02-27T00:00:00"/>
    <d v="1899-12-30T21:31:34"/>
    <d v="2023-03-06T00:00:00"/>
    <s v="CBK192"/>
    <x v="0"/>
    <x v="0"/>
    <x v="0"/>
    <n v="-1"/>
    <s v="UCLA Graduate"/>
    <s v="Biomed Circ Desk"/>
    <s v="CLICC Chromebook"/>
    <s v="1 Week"/>
    <s v="CBK-BIO-03"/>
  </r>
  <r>
    <d v="2023-02-27T00:00:00"/>
    <d v="1899-12-30T15:58:16"/>
    <d v="2023-02-28T00:00:00"/>
    <d v="1899-12-30T13:42:43"/>
    <d v="2023-02-27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7T00:00:00"/>
    <d v="1899-12-30T15:58:48"/>
    <d v="2023-02-27T00:00:00"/>
    <d v="1899-12-30T18:36:27"/>
    <d v="2023-03-06T00:00:00"/>
    <s v="CLICC-ML-0003"/>
    <x v="3"/>
    <x v="1"/>
    <x v="0"/>
    <n v="-1"/>
    <s v="UCLA Academic"/>
    <s v="CLICC Circ Desk"/>
    <s v="CLICC Chromebook"/>
    <s v="1 Week"/>
    <s v="ITS MacBook 3"/>
  </r>
  <r>
    <d v="2023-02-27T00:00:00"/>
    <d v="1899-12-30T15:59:40"/>
    <d v="2023-02-27T00:00:00"/>
    <d v="1899-12-30T17:04:07"/>
    <d v="2023-02-27T00:00:00"/>
    <s v="HDST02"/>
    <x v="6"/>
    <x v="5"/>
    <x v="2"/>
    <n v="-1"/>
    <s v="UCLA Undergrad"/>
    <s v="SEL Boelter Circ Desk"/>
    <s v="CLICC Headset"/>
    <s v="CLICC 6 Hour Loan Period"/>
    <s v="HDS-BOE-02"/>
  </r>
  <r>
    <d v="2023-02-27T00:00:00"/>
    <d v="1899-12-30T16:04:16"/>
    <d v="2023-02-28T00:00:00"/>
    <d v="1899-12-30T12:23:19"/>
    <d v="2023-02-27T00:00:00"/>
    <s v="WALLADPT38"/>
    <x v="8"/>
    <x v="7"/>
    <x v="1"/>
    <n v="-1"/>
    <s v="UCLA Graduate"/>
    <s v="CLICC Circ Desk"/>
    <s v="CLICC USB Wall Adapter"/>
    <s v="CLICC 6 Hour Loan Period"/>
    <m/>
  </r>
  <r>
    <d v="2023-02-27T00:00:00"/>
    <d v="1899-12-30T16:04:20"/>
    <d v="2023-02-28T00:00:00"/>
    <d v="1899-12-30T12:23:30"/>
    <d v="2023-02-27T00:00:00"/>
    <s v="IPHONE33"/>
    <x v="9"/>
    <x v="8"/>
    <x v="1"/>
    <n v="-1"/>
    <s v="UCLA Graduate"/>
    <s v="CLICC Circ Desk"/>
    <s v="CLICC Phone Cable"/>
    <s v="CLICC 6 Hour Loan Period"/>
    <s v="IPH-YRL-09"/>
  </r>
  <r>
    <d v="2023-02-27T00:00:00"/>
    <d v="1899-12-30T16:04:34"/>
    <d v="2023-03-06T00:00:00"/>
    <d v="1899-12-30T15:15:52"/>
    <d v="2023-03-10T00:00:00"/>
    <s v="FAC561"/>
    <x v="20"/>
    <x v="3"/>
    <x v="0"/>
    <n v="-1"/>
    <s v="UCLA Undergrad"/>
    <s v="CLICC Circ Desk"/>
    <s v="CLICC Chromebook"/>
    <s v="1 Week"/>
    <s v="ITS iPad 161"/>
  </r>
  <r>
    <d v="2023-02-27T00:00:00"/>
    <d v="1899-12-30T16:17:40"/>
    <d v="2023-03-02T00:00:00"/>
    <d v="1899-12-30T13:53:53"/>
    <d v="2023-03-06T00:00:00"/>
    <s v="CLICC-ML-0107"/>
    <x v="3"/>
    <x v="1"/>
    <x v="0"/>
    <n v="-1"/>
    <s v="UCLA Undergrad"/>
    <s v="CLICC Circ Desk"/>
    <s v="CLICC Chromebook"/>
    <s v="1 Week"/>
    <s v="ITS MacBook 32"/>
  </r>
  <r>
    <d v="2023-02-27T00:00:00"/>
    <d v="1899-12-30T16:32:46"/>
    <d v="2023-02-27T00:00:00"/>
    <d v="1899-12-30T19:57:47"/>
    <d v="2023-02-27T00:00:00"/>
    <s v="OMNI25"/>
    <x v="12"/>
    <x v="11"/>
    <x v="1"/>
    <n v="-1"/>
    <s v="UCLA Music Grad"/>
    <s v="Music Circ Desk"/>
    <s v="CLICC Omnicharge"/>
    <s v="CLICC 6 Hour Loan Period"/>
    <s v="OMN-MUS-05"/>
  </r>
  <r>
    <d v="2023-02-27T00:00:00"/>
    <d v="1899-12-30T16:34:01"/>
    <d v="2023-02-27T00:00:00"/>
    <d v="1899-12-30T17:09:41"/>
    <d v="2023-02-27T00:00:00"/>
    <s v="MACUSBC30"/>
    <x v="5"/>
    <x v="4"/>
    <x v="1"/>
    <n v="-1"/>
    <s v="UCLA Undergrad"/>
    <s v="CLICC Circ Desk"/>
    <s v="CLICC Laptop Charger"/>
    <s v="CLICC 6 Hour Loan Period"/>
    <m/>
  </r>
  <r>
    <d v="2023-02-27T00:00:00"/>
    <d v="1899-12-30T16:38:23"/>
    <d v="2023-02-27T00:00:00"/>
    <d v="1899-12-30T18:04:12"/>
    <d v="2023-02-27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7T00:00:00"/>
    <d v="1899-12-30T16:40:23"/>
    <d v="2023-02-27T00:00:00"/>
    <d v="1899-12-30T21:54:36"/>
    <d v="2023-02-27T00:00:00"/>
    <s v="WALLADPT44"/>
    <x v="8"/>
    <x v="7"/>
    <x v="1"/>
    <n v="-1"/>
    <s v="UCLA Undergrad"/>
    <s v="CLICC Circ Desk"/>
    <s v="CLICC USB Wall Adapter"/>
    <s v="CLICC 6 Hour Loan Period"/>
    <m/>
  </r>
  <r>
    <d v="2023-02-27T00:00:00"/>
    <d v="1899-12-30T16:40:26"/>
    <d v="2023-02-27T00:00:00"/>
    <d v="1899-12-30T21:54:32"/>
    <d v="2023-02-27T00:00:00"/>
    <s v="IPHONE34"/>
    <x v="9"/>
    <x v="8"/>
    <x v="1"/>
    <n v="-1"/>
    <s v="UCLA Undergrad"/>
    <s v="CLICC Circ Desk"/>
    <s v="CLICC Phone Cable"/>
    <s v="CLICC 6 Hour Loan Period"/>
    <s v="IPH-YRL-10"/>
  </r>
  <r>
    <d v="2023-02-27T00:00:00"/>
    <d v="1899-12-30T16:45:27"/>
    <d v="2023-03-15T00:00:00"/>
    <d v="1899-12-30T12:04:10"/>
    <d v="2023-03-20T00:00:00"/>
    <s v="CLICC-MM-040"/>
    <x v="4"/>
    <x v="3"/>
    <x v="0"/>
    <n v="-1"/>
    <s v="UCLA Graduate"/>
    <s v="CLICC Circ Desk"/>
    <s v="CLICC Chromebook"/>
    <s v="1 Week"/>
    <m/>
  </r>
  <r>
    <d v="2023-02-27T00:00:00"/>
    <d v="1899-12-30T16:51:07"/>
    <d v="2023-03-13T00:00:00"/>
    <d v="1899-12-30T17:10:00"/>
    <d v="2023-03-13T00:00:00"/>
    <s v="MP-031"/>
    <x v="1"/>
    <x v="1"/>
    <x v="0"/>
    <n v="-1"/>
    <s v="UCLA Undergrad"/>
    <s v="CLICC Circ Desk"/>
    <s v="CLICC Chromebook"/>
    <s v="1 Week"/>
    <s v="ML-RC1-10"/>
  </r>
  <r>
    <d v="2023-02-27T00:00:00"/>
    <d v="1899-12-30T16:57:38"/>
    <d v="2023-03-13T00:00:00"/>
    <d v="1899-12-30T17:06:27"/>
    <d v="2023-03-12T00:00:00"/>
    <s v="CLICC-MM-0223"/>
    <x v="4"/>
    <x v="3"/>
    <x v="0"/>
    <n v="-1"/>
    <s v="UCLA Undergrad"/>
    <s v="CLICC Circ Desk"/>
    <s v="CLICC Chromebook"/>
    <s v="1 Week"/>
    <s v="ITS iPad 78"/>
  </r>
  <r>
    <d v="2023-02-27T00:00:00"/>
    <d v="1899-12-30T17:08:40"/>
    <d v="2023-03-13T00:00:00"/>
    <d v="1899-12-30T10:06:48"/>
    <d v="2023-03-13T00:00:00"/>
    <s v="CLICC-ML-0049"/>
    <x v="3"/>
    <x v="1"/>
    <x v="0"/>
    <n v="-1"/>
    <s v="UCLA Undergrad"/>
    <s v="CLICC Circ Desk"/>
    <s v="CLICC Chromebook"/>
    <s v="1 Week"/>
    <s v="ITS MacBook 31"/>
  </r>
  <r>
    <d v="2023-02-27T00:00:00"/>
    <d v="1899-12-30T17:10:36"/>
    <d v="2023-02-27T00:00:00"/>
    <d v="1899-12-30T18:48:59"/>
    <d v="2023-02-27T00:00:00"/>
    <s v="MACUSBC30"/>
    <x v="5"/>
    <x v="4"/>
    <x v="1"/>
    <n v="-1"/>
    <s v="UCLA Undergrad"/>
    <s v="CLICC Circ Desk"/>
    <s v="CLICC Laptop Charger"/>
    <s v="CLICC 6 Hour Loan Period"/>
    <m/>
  </r>
  <r>
    <d v="2023-02-27T00:00:00"/>
    <d v="1899-12-30T17:23:55"/>
    <d v="2023-02-27T00:00:00"/>
    <d v="1899-12-30T17:55:52"/>
    <d v="2023-02-27T00:00:00"/>
    <s v="HPUSBC13"/>
    <x v="14"/>
    <x v="13"/>
    <x v="1"/>
    <n v="-1"/>
    <s v="UCLA Undergrad"/>
    <s v="SEL Boelter Circ Desk"/>
    <s v="CLICC Laptop Charger"/>
    <s v="CLICC 6 Hour Loan Period"/>
    <m/>
  </r>
  <r>
    <d v="2023-02-27T00:00:00"/>
    <d v="1899-12-30T17:25:41"/>
    <d v="2023-03-08T00:00:00"/>
    <d v="1899-12-30T16:46:34"/>
    <d v="2023-03-06T00:00:00"/>
    <s v="MP163"/>
    <x v="1"/>
    <x v="1"/>
    <x v="0"/>
    <n v="-1"/>
    <s v="UCLA Undergrad"/>
    <s v="CLICC Circ Desk"/>
    <s v="CLICC Chromebook"/>
    <s v="1 Week"/>
    <s v="ML-CMM-03"/>
  </r>
  <r>
    <d v="2023-02-27T00:00:00"/>
    <d v="1899-12-30T17:26:58"/>
    <d v="2023-03-08T00:00:00"/>
    <d v="1899-12-30T15:58:42"/>
    <d v="2023-03-06T00:00:00"/>
    <s v="HP021"/>
    <x v="2"/>
    <x v="2"/>
    <x v="0"/>
    <n v="-1"/>
    <s v="UCLA Undergrad"/>
    <s v="CLICC Circ Desk"/>
    <s v="CLICC Chromebook"/>
    <s v="1 Week"/>
    <s v="WL-BCR-11"/>
  </r>
  <r>
    <d v="2023-02-27T00:00:00"/>
    <d v="1899-12-30T17:48:04"/>
    <d v="2023-03-13T00:00:00"/>
    <d v="1899-12-30T18:19:01"/>
    <d v="2023-03-13T00:00:00"/>
    <s v="MP119"/>
    <x v="1"/>
    <x v="1"/>
    <x v="0"/>
    <n v="-1"/>
    <s v="UCLA Graduate"/>
    <s v="CLICC Circ Desk"/>
    <s v="CLICC Chromebook"/>
    <s v="1 Week"/>
    <s v="ML-PCB-16"/>
  </r>
  <r>
    <d v="2023-02-27T00:00:00"/>
    <d v="1899-12-30T17:52:39"/>
    <d v="2023-03-16T00:00:00"/>
    <d v="1899-12-30T11:43:13"/>
    <d v="2023-03-13T00:00:00"/>
    <s v="MP095"/>
    <x v="1"/>
    <x v="1"/>
    <x v="0"/>
    <n v="-1"/>
    <s v="UCLA Undergrad"/>
    <s v="CLICC Circ Desk"/>
    <s v="CLICC Chromebook"/>
    <s v="1 Week"/>
    <s v="ML-CLA-13"/>
  </r>
  <r>
    <d v="2023-02-27T00:00:00"/>
    <d v="1899-12-30T17:56:05"/>
    <d v="2023-03-23T00:00:00"/>
    <d v="1899-12-30T14:55:01"/>
    <d v="2023-03-13T00:00:00"/>
    <s v="MP061"/>
    <x v="1"/>
    <x v="1"/>
    <x v="0"/>
    <n v="-1"/>
    <s v="UCLA Undergrad"/>
    <s v="CLICC Circ Desk"/>
    <s v="CLICC Chromebook"/>
    <s v="1 Week"/>
    <s v="ML-YRL-20"/>
  </r>
  <r>
    <d v="2023-02-27T00:00:00"/>
    <d v="1899-12-30T18:01:22"/>
    <d v="2023-02-28T00:00:00"/>
    <d v="1899-12-30T17:39:04"/>
    <d v="2023-03-06T00:00:00"/>
    <s v="CLICC-MM-037"/>
    <x v="4"/>
    <x v="3"/>
    <x v="0"/>
    <n v="-1"/>
    <s v="UCLA Undergrad"/>
    <s v="CLICC Circ Desk"/>
    <s v="CLICC Chromebook"/>
    <s v="1 Week"/>
    <m/>
  </r>
  <r>
    <d v="2023-02-27T00:00:00"/>
    <d v="1899-12-30T18:02:33"/>
    <d v="2023-03-09T00:00:00"/>
    <d v="1899-12-30T12:19:08"/>
    <d v="2023-03-06T00:00:00"/>
    <s v="CBK235"/>
    <x v="0"/>
    <x v="0"/>
    <x v="0"/>
    <n v="-1"/>
    <s v="UCLA Undergrad"/>
    <s v="SEL Geology Circ Desk"/>
    <s v="CLICC Chromebook"/>
    <s v="1 Week"/>
    <s v="CBK-GEO-06"/>
  </r>
  <r>
    <d v="2023-02-27T00:00:00"/>
    <d v="1899-12-30T18:04:40"/>
    <d v="2023-02-27T00:00:00"/>
    <d v="1899-12-30T18:16:23"/>
    <d v="2023-03-06T00:00:00"/>
    <s v="CBK405"/>
    <x v="0"/>
    <x v="0"/>
    <x v="0"/>
    <n v="-1"/>
    <s v="UCLA Undergrad"/>
    <s v="CLICC Circ Desk"/>
    <s v="CLICC Chromebook"/>
    <s v="1 Week"/>
    <s v="CBK-CLICC-156"/>
  </r>
  <r>
    <d v="2023-02-27T00:00:00"/>
    <d v="1899-12-30T18:10:07"/>
    <d v="2023-02-27T00:00:00"/>
    <d v="1899-12-30T20:02:10"/>
    <d v="2023-02-27T00:00:00"/>
    <s v="WALLADPT50"/>
    <x v="8"/>
    <x v="7"/>
    <x v="1"/>
    <n v="-1"/>
    <s v="UCLA Undergrad"/>
    <s v="CLICC Circ Desk"/>
    <s v="CLICC USB Wall Adapter"/>
    <s v="CLICC 6 Hour Loan Period"/>
    <m/>
  </r>
  <r>
    <d v="2023-02-27T00:00:00"/>
    <d v="1899-12-30T18:10:14"/>
    <d v="2023-02-27T00:00:00"/>
    <d v="1899-12-30T20:02:03"/>
    <d v="2023-02-27T00:00:00"/>
    <s v="IPHONE48"/>
    <x v="9"/>
    <x v="8"/>
    <x v="1"/>
    <n v="-1"/>
    <s v="UCLA Undergrad"/>
    <s v="CLICC Circ Desk"/>
    <s v="CLICC Phone Cable"/>
    <s v="CLICC 6 Hour Loan Period"/>
    <s v="IPH-POW-04"/>
  </r>
  <r>
    <d v="2023-02-27T00:00:00"/>
    <d v="1899-12-30T18:10:34"/>
    <d v="2023-02-27T00:00:00"/>
    <d v="1899-12-30T18:55:04"/>
    <d v="2023-02-27T00:00:00"/>
    <s v="WALLADPT36"/>
    <x v="8"/>
    <x v="7"/>
    <x v="1"/>
    <n v="-1"/>
    <s v="UCLA Undergrad"/>
    <s v="CLICC Circ Desk"/>
    <s v="CLICC USB Wall Adapter"/>
    <s v="CLICC 6 Hour Loan Period"/>
    <m/>
  </r>
  <r>
    <d v="2023-02-27T00:00:00"/>
    <d v="1899-12-30T18:10:37"/>
    <d v="2023-02-27T00:00:00"/>
    <d v="1899-12-30T18:55:06"/>
    <d v="2023-02-27T00:00:00"/>
    <s v="IPHONE56"/>
    <x v="9"/>
    <x v="8"/>
    <x v="1"/>
    <n v="-1"/>
    <s v="UCLA Undergrad"/>
    <s v="CLICC Circ Desk"/>
    <s v="CLICC Phone Cable"/>
    <s v="CLICC 6 Hour Loan Period"/>
    <s v="IPH-POW-12"/>
  </r>
  <r>
    <d v="2023-02-27T00:00:00"/>
    <d v="1899-12-30T18:13:20"/>
    <d v="2023-03-13T00:00:00"/>
    <d v="1899-12-30T13:09:30"/>
    <d v="2023-03-13T00:00:00"/>
    <s v="CLICC-MM-0024"/>
    <x v="4"/>
    <x v="3"/>
    <x v="0"/>
    <n v="-1"/>
    <s v="UCLA Undergrad"/>
    <s v="CLICC Circ Desk"/>
    <s v="CLICC Chromebook"/>
    <s v="1 Week"/>
    <s v="ITS iPad 17"/>
  </r>
  <r>
    <d v="2023-02-27T00:00:00"/>
    <d v="1899-12-30T18:18:09"/>
    <d v="2023-02-27T00:00:00"/>
    <d v="1899-12-30T18:26:48"/>
    <d v="2023-03-06T00:00:00"/>
    <s v="CLICC-MM-0216"/>
    <x v="4"/>
    <x v="3"/>
    <x v="0"/>
    <n v="-1"/>
    <s v="UCLA Undergrad"/>
    <s v="CLICC Circ Desk"/>
    <s v="CLICC Chromebook"/>
    <s v="1 Week"/>
    <s v="ITS iPad 220"/>
  </r>
  <r>
    <d v="2023-02-27T00:00:00"/>
    <d v="1899-12-30T18:24:01"/>
    <d v="2023-03-13T00:00:00"/>
    <d v="1899-12-30T18:17:32"/>
    <d v="2023-03-13T00:00:00"/>
    <s v="MP-109"/>
    <x v="1"/>
    <x v="1"/>
    <x v="0"/>
    <n v="-1"/>
    <s v="UCLA Graduate"/>
    <s v="CLICC Circ Desk"/>
    <s v="CLICC Chromebook"/>
    <s v="1 Week"/>
    <s v="ML-PCB-06"/>
  </r>
  <r>
    <d v="2023-02-27T00:00:00"/>
    <d v="1899-12-30T18:38:52"/>
    <m/>
    <m/>
    <d v="2023-03-07T00:00:00"/>
    <s v="CLICC-ML-2060"/>
    <x v="3"/>
    <x v="1"/>
    <x v="0"/>
    <n v="5570469130006530"/>
    <s v="UCLA Undergrad"/>
    <s v="CLICC Circ Desk"/>
    <s v="CLICC Chromebook"/>
    <s v="1 Week"/>
    <s v="CLICC-ML-2060"/>
  </r>
  <r>
    <d v="2023-02-27T00:00:00"/>
    <d v="1899-12-30T19:11:25"/>
    <d v="2023-02-27T00:00:00"/>
    <d v="1899-12-30T19:25:02"/>
    <d v="2023-02-27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2-27T00:00:00"/>
    <d v="1899-12-30T19:11:29"/>
    <d v="2023-02-27T00:00:00"/>
    <d v="1899-12-30T19:25:06"/>
    <d v="2023-02-27T00:00:00"/>
    <s v="IPHONE58"/>
    <x v="9"/>
    <x v="8"/>
    <x v="1"/>
    <n v="-1"/>
    <s v="UCLA Graduate"/>
    <s v="Biomed Circ Desk"/>
    <s v="CLICC Phone Cable"/>
    <s v="CLICC 6 Hour Loan Period"/>
    <s v="IPH-BIO-02"/>
  </r>
  <r>
    <d v="2023-02-27T00:00:00"/>
    <d v="1899-12-30T19:32:59"/>
    <d v="2023-03-07T00:00:00"/>
    <d v="1899-12-30T19:42:16"/>
    <d v="2023-03-06T00:00:00"/>
    <s v="CBK199"/>
    <x v="0"/>
    <x v="0"/>
    <x v="0"/>
    <n v="-1"/>
    <s v="UCLA Graduate"/>
    <s v="Biomed Circ Desk"/>
    <s v="CLICC Chromebook"/>
    <s v="1 Week"/>
    <s v="CBK-BIO-10"/>
  </r>
  <r>
    <d v="2023-02-28T00:00:00"/>
    <d v="1899-12-30T08:15:55"/>
    <d v="2023-03-02T00:00:00"/>
    <d v="1899-12-30T13:39:16"/>
    <d v="2023-03-07T00:00:00"/>
    <s v="MP174"/>
    <x v="1"/>
    <x v="1"/>
    <x v="0"/>
    <n v="-1"/>
    <s v="UCLA Undergrad"/>
    <s v="CLICC Circ Desk"/>
    <s v="CLICC Chromebook"/>
    <s v="1 Week"/>
    <s v="ML-CMM-14"/>
  </r>
  <r>
    <d v="2023-02-28T00:00:00"/>
    <d v="1899-12-30T08:24:33"/>
    <d v="2023-02-28T00:00:00"/>
    <d v="1899-12-30T08:24:41"/>
    <d v="2023-03-03T00:00:00"/>
    <s v="CALC21"/>
    <x v="11"/>
    <x v="10"/>
    <x v="2"/>
    <n v="-1"/>
    <s v="UCLA Undergrad"/>
    <s v="SEL Boelter Circ Desk"/>
    <s v="CLICC Calculator"/>
    <s v="3 Day Loan"/>
    <m/>
  </r>
  <r>
    <d v="2023-02-28T00:00:00"/>
    <d v="1899-12-30T08:36:10"/>
    <d v="2023-02-28T00:00:00"/>
    <d v="1899-12-30T09:55:05"/>
    <d v="2023-03-07T00:00:00"/>
    <s v="CBK192"/>
    <x v="0"/>
    <x v="0"/>
    <x v="0"/>
    <n v="-1"/>
    <s v="UCLA Graduate"/>
    <s v="Biomed Circ Desk"/>
    <s v="CLICC Chromebook"/>
    <s v="1 Week"/>
    <s v="CBK-BIO-03"/>
  </r>
  <r>
    <d v="2023-02-28T00:00:00"/>
    <d v="1899-12-30T08:55:10"/>
    <d v="2023-02-28T00:00:00"/>
    <d v="1899-12-30T10:58:13"/>
    <d v="2023-02-2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8T00:00:00"/>
    <d v="1899-12-30T09:05:10"/>
    <d v="2023-02-28T00:00:00"/>
    <d v="1899-12-30T17:52:51"/>
    <d v="2023-03-07T00:00:00"/>
    <s v="CBK405"/>
    <x v="0"/>
    <x v="0"/>
    <x v="0"/>
    <n v="-1"/>
    <s v="UCLA Graduate"/>
    <s v="CLICC Circ Desk"/>
    <s v="CLICC Chromebook"/>
    <s v="1 Week"/>
    <s v="CBK-CLICC-156"/>
  </r>
  <r>
    <d v="2023-02-28T00:00:00"/>
    <d v="1899-12-30T09:20:10"/>
    <d v="2023-03-17T00:00:00"/>
    <d v="1899-12-30T16:18:23"/>
    <d v="2023-03-07T00:00:00"/>
    <s v="MP-138"/>
    <x v="1"/>
    <x v="1"/>
    <x v="0"/>
    <n v="-1"/>
    <s v="UCLA Undergrad"/>
    <s v="CLICC Circ Desk"/>
    <s v="CLICC Chromebook"/>
    <s v="1 Week"/>
    <s v="ML-PC1-14"/>
  </r>
  <r>
    <d v="2023-02-28T00:00:00"/>
    <d v="1899-12-30T09:24:14"/>
    <d v="2023-02-28T00:00:00"/>
    <d v="1899-12-30T14:43:38"/>
    <d v="2023-02-28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28T00:00:00"/>
    <d v="1899-12-30T09:37:34"/>
    <d v="2023-03-03T00:00:00"/>
    <d v="1899-12-30T15:54:56"/>
    <d v="2023-03-07T00:00:00"/>
    <s v="CBK194"/>
    <x v="0"/>
    <x v="0"/>
    <x v="0"/>
    <n v="-1"/>
    <s v="UCLA Staff"/>
    <s v="Biomed Circ Desk"/>
    <s v="CLICC Chromebook"/>
    <s v="1 Week"/>
    <s v="CBK-BIO-05"/>
  </r>
  <r>
    <d v="2023-02-28T00:00:00"/>
    <d v="1899-12-30T09:50:15"/>
    <d v="2023-03-13T00:00:00"/>
    <d v="1899-12-30T09:16:51"/>
    <d v="2023-03-07T00:00:00"/>
    <s v="FAC481"/>
    <x v="20"/>
    <x v="3"/>
    <x v="0"/>
    <n v="-1"/>
    <s v="UCLA Undergrad"/>
    <s v="CLICC Circ Desk"/>
    <s v="CLICC Chromebook"/>
    <s v="1 Week"/>
    <s v="ITS iPad 81"/>
  </r>
  <r>
    <d v="2023-02-28T00:00:00"/>
    <d v="1899-12-30T09:51:20"/>
    <d v="2023-02-28T00:00:00"/>
    <d v="1899-12-30T12:50:54"/>
    <d v="2023-02-28T00:00:00"/>
    <s v="HPUSBC09"/>
    <x v="14"/>
    <x v="13"/>
    <x v="1"/>
    <n v="-1"/>
    <s v="UCLA Undergrad"/>
    <s v="SEL Boelter Circ Desk"/>
    <s v="CLICC Laptop Charger"/>
    <s v="CLICC 6 Hour Loan Period"/>
    <m/>
  </r>
  <r>
    <d v="2023-02-28T00:00:00"/>
    <d v="1899-12-30T10:26:07"/>
    <d v="2023-02-28T00:00:00"/>
    <d v="1899-12-30T12:02:11"/>
    <d v="2023-02-28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28T00:00:00"/>
    <d v="1899-12-30T10:26:10"/>
    <d v="2023-02-28T00:00:00"/>
    <d v="1899-12-30T12:02:08"/>
    <d v="2023-02-28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8T00:00:00"/>
    <d v="1899-12-30T10:32:58"/>
    <d v="2023-02-28T00:00:00"/>
    <d v="1899-12-30T12:00:03"/>
    <d v="2023-03-03T00:00:00"/>
    <s v="CALC02"/>
    <x v="11"/>
    <x v="10"/>
    <x v="2"/>
    <n v="-1"/>
    <s v="UCLA Undergrad"/>
    <s v="CLICC Circ Desk"/>
    <s v="CLICC Calculator"/>
    <s v="3 Day Loan"/>
    <s v="CAL-POW-01"/>
  </r>
  <r>
    <d v="2023-02-28T00:00:00"/>
    <d v="1899-12-30T10:46:16"/>
    <d v="2023-02-28T00:00:00"/>
    <d v="1899-12-30T15:11:19"/>
    <d v="2023-03-07T00:00:00"/>
    <s v="MP-133"/>
    <x v="1"/>
    <x v="1"/>
    <x v="0"/>
    <n v="-1"/>
    <s v="UCLA Undergrad"/>
    <s v="CLICC Circ Desk"/>
    <s v="CLICC Chromebook"/>
    <s v="1 Week"/>
    <s v="ML-PC1-09"/>
  </r>
  <r>
    <d v="2023-02-28T00:00:00"/>
    <d v="1899-12-30T10:48:59"/>
    <d v="2023-03-13T00:00:00"/>
    <d v="1899-12-30T10:41:44"/>
    <d v="2023-03-14T00:00:00"/>
    <s v="HP-008"/>
    <x v="2"/>
    <x v="2"/>
    <x v="0"/>
    <n v="-1"/>
    <s v="UCLA Graduate"/>
    <s v="CLICC Circ Desk"/>
    <s v="CLICC Chromebook"/>
    <s v="1 Week"/>
    <s v="WL-BIO-08"/>
  </r>
  <r>
    <d v="2023-02-28T00:00:00"/>
    <d v="1899-12-30T10:49:47"/>
    <d v="2023-03-10T00:00:00"/>
    <d v="1899-12-30T10:37:16"/>
    <d v="2023-03-07T00:00:00"/>
    <s v="CLICC-MM-0107"/>
    <x v="4"/>
    <x v="3"/>
    <x v="0"/>
    <n v="-1"/>
    <s v="UCLA Undergrad"/>
    <s v="CLICC Circ Desk"/>
    <s v="CLICC Chromebook"/>
    <s v="1 Week"/>
    <s v="ITS iPad 145"/>
  </r>
  <r>
    <d v="2023-02-28T00:00:00"/>
    <d v="1899-12-30T10:50:20"/>
    <d v="2023-03-01T00:00:00"/>
    <d v="1899-12-30T11:30:17"/>
    <d v="2023-02-28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2-28T00:00:00"/>
    <d v="1899-12-30T10:51:02"/>
    <d v="2023-02-28T00:00:00"/>
    <d v="1899-12-30T11:40:01"/>
    <d v="2023-02-28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8T00:00:00"/>
    <d v="1899-12-30T10:51:40"/>
    <d v="2023-02-28T00:00:00"/>
    <d v="1899-12-30T16:55:10"/>
    <d v="2023-02-28T00:00:00"/>
    <s v="IPHONE34"/>
    <x v="9"/>
    <x v="8"/>
    <x v="1"/>
    <n v="-1"/>
    <s v="UCLA Undergrad"/>
    <s v="CLICC Circ Desk"/>
    <s v="CLICC Phone Cable"/>
    <s v="CLICC 6 Hour Loan Period"/>
    <s v="IPH-YRL-10"/>
  </r>
  <r>
    <d v="2023-02-28T00:00:00"/>
    <d v="1899-12-30T10:51:43"/>
    <d v="2023-02-28T00:00:00"/>
    <d v="1899-12-30T16:55:06"/>
    <d v="2023-02-28T00:00:00"/>
    <s v="WALLADPT48"/>
    <x v="8"/>
    <x v="7"/>
    <x v="1"/>
    <n v="-1"/>
    <s v="UCLA Undergrad"/>
    <s v="CLICC Circ Desk"/>
    <s v="CLICC USB Wall Adapter"/>
    <s v="CLICC 6 Hour Loan Period"/>
    <m/>
  </r>
  <r>
    <d v="2023-02-28T00:00:00"/>
    <d v="1899-12-30T10:52:58"/>
    <d v="2023-03-24T00:00:00"/>
    <d v="1899-12-30T12:02:34"/>
    <d v="2023-03-24T00:00:00"/>
    <s v="CLICC-ML-0020"/>
    <x v="3"/>
    <x v="1"/>
    <x v="0"/>
    <n v="-1"/>
    <s v="UCLA Undergrad"/>
    <s v="CLICC Circ Desk"/>
    <s v="CLICC Chromebook"/>
    <s v="1 Week"/>
    <s v="ITS MacBook 18"/>
  </r>
  <r>
    <d v="2023-02-28T00:00:00"/>
    <d v="1899-12-30T10:54:35"/>
    <d v="2023-03-13T00:00:00"/>
    <d v="1899-12-30T12:52:55"/>
    <d v="2023-03-14T00:00:00"/>
    <s v="CBK192"/>
    <x v="0"/>
    <x v="0"/>
    <x v="0"/>
    <n v="-1"/>
    <s v="UCLA Graduate"/>
    <s v="Biomed Circ Desk"/>
    <s v="CLICC Chromebook"/>
    <s v="1 Week"/>
    <s v="CBK-BIO-03"/>
  </r>
  <r>
    <d v="2023-02-28T00:00:00"/>
    <d v="1899-12-30T10:59:15"/>
    <m/>
    <m/>
    <d v="2023-02-28T00:00:00"/>
    <s v="MACUSBC07"/>
    <x v="5"/>
    <x v="4"/>
    <x v="1"/>
    <n v="9401593880006530"/>
    <s v="UCLA Graduate"/>
    <s v="CLICC Circ Desk"/>
    <s v="CLICC Laptop Charger"/>
    <s v="CLICC 6 Hour Loan Period"/>
    <s v="USBC-YRL-03"/>
  </r>
  <r>
    <d v="2023-02-28T00:00:00"/>
    <d v="1899-12-30T10:59:57"/>
    <d v="2023-02-28T00:00:00"/>
    <d v="1899-12-30T13:02:50"/>
    <d v="2023-02-28T00:00:00"/>
    <s v="HDMIC25"/>
    <x v="16"/>
    <x v="15"/>
    <x v="4"/>
    <n v="-1"/>
    <s v="UCLA Graduate"/>
    <s v="CLICC Circ Desk"/>
    <s v="CLICC Display Cable"/>
    <s v="CLICC 6 Hour Loan Period"/>
    <s v="HDMC-YRL-17"/>
  </r>
  <r>
    <d v="2023-02-28T00:00:00"/>
    <d v="1899-12-30T11:04:20"/>
    <d v="2023-03-05T00:00:00"/>
    <d v="1899-12-30T15:04:06"/>
    <d v="2023-03-07T00:00:00"/>
    <s v="HP127"/>
    <x v="2"/>
    <x v="2"/>
    <x v="0"/>
    <n v="-1"/>
    <s v="UCLA Undergrad"/>
    <s v="CLICC Circ Desk"/>
    <s v="CLICC Chromebook"/>
    <s v="1 Week"/>
    <s v="WL-PC2-16"/>
  </r>
  <r>
    <d v="2023-02-28T00:00:00"/>
    <d v="1899-12-30T11:13:26"/>
    <d v="2023-02-28T00:00:00"/>
    <d v="1899-12-30T17:07:00"/>
    <d v="2023-02-28T00:00:00"/>
    <s v="MACUSBC23"/>
    <x v="5"/>
    <x v="4"/>
    <x v="1"/>
    <n v="-1"/>
    <s v="UCLA Graduate"/>
    <s v="CLICC Circ Desk"/>
    <s v="CLICC Laptop Charger"/>
    <s v="CLICC 6 Hour Loan Period"/>
    <s v="USBC-POW-06"/>
  </r>
  <r>
    <d v="2023-02-28T00:00:00"/>
    <d v="1899-12-30T11:13:46"/>
    <d v="2023-02-28T00:00:00"/>
    <d v="1899-12-30T13:45:56"/>
    <d v="2023-02-28T00:00:00"/>
    <s v="IPHONE58"/>
    <x v="9"/>
    <x v="8"/>
    <x v="1"/>
    <n v="-1"/>
    <s v="UCLA Undergrad"/>
    <s v="Biomed Circ Desk"/>
    <s v="CLICC Phone Cable"/>
    <s v="CLICC 6 Hour Loan Period"/>
    <s v="IPH-BIO-02"/>
  </r>
  <r>
    <d v="2023-02-28T00:00:00"/>
    <d v="1899-12-30T11:25:04"/>
    <d v="2023-02-28T00:00:00"/>
    <d v="1899-12-30T11:25:34"/>
    <d v="2023-02-28T00:00:00"/>
    <s v="WALLADPT44"/>
    <x v="8"/>
    <x v="7"/>
    <x v="1"/>
    <n v="-1"/>
    <s v="UCLA Undergrad"/>
    <s v="CLICC Circ Desk"/>
    <s v="CLICC USB Wall Adapter"/>
    <s v="CLICC 6 Hour Loan Period"/>
    <m/>
  </r>
  <r>
    <d v="2023-02-28T00:00:00"/>
    <d v="1899-12-30T11:25:48"/>
    <d v="2023-02-28T00:00:00"/>
    <d v="1899-12-30T12:20:05"/>
    <d v="2023-02-2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28T00:00:00"/>
    <d v="1899-12-30T11:27:53"/>
    <d v="2023-03-15T00:00:00"/>
    <d v="1899-12-30T15:48:48"/>
    <d v="2023-03-14T00:00:00"/>
    <s v="CBK357"/>
    <x v="0"/>
    <x v="0"/>
    <x v="0"/>
    <n v="-1"/>
    <s v="UCLA Undergrad"/>
    <s v="CLICC Circ Desk"/>
    <s v="CLICC Chromebook"/>
    <s v="1 Week"/>
    <s v="CBK-CLICC-108"/>
  </r>
  <r>
    <d v="2023-02-28T00:00:00"/>
    <d v="1899-12-30T11:32:41"/>
    <d v="2023-02-28T00:00:00"/>
    <d v="1899-12-30T12:20:02"/>
    <d v="2023-02-28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8T00:00:00"/>
    <d v="1899-12-30T11:35:34"/>
    <d v="2023-02-28T00:00:00"/>
    <d v="1899-12-30T13:01:26"/>
    <d v="2023-02-28T00:00:00"/>
    <s v="MACUSBC12"/>
    <x v="5"/>
    <x v="4"/>
    <x v="1"/>
    <n v="-1"/>
    <s v="UCLA Music Undergrad"/>
    <s v="Default Circulation Desk"/>
    <s v="CLICC Laptop Charger"/>
    <s v="CLICC 6 Hour Loan Period"/>
    <s v="USBC-LOC-01"/>
  </r>
  <r>
    <d v="2023-02-28T00:00:00"/>
    <d v="1899-12-30T11:38:18"/>
    <d v="2023-02-28T00:00:00"/>
    <d v="1899-12-30T11:43:54"/>
    <d v="2023-03-03T00:00:00"/>
    <s v="CALC21"/>
    <x v="11"/>
    <x v="10"/>
    <x v="2"/>
    <n v="-1"/>
    <s v="UCLA Staff"/>
    <s v="SEL Boelter Circ Desk"/>
    <s v="CLICC Calculator"/>
    <s v="3 Day Loan"/>
    <m/>
  </r>
  <r>
    <d v="2023-02-28T00:00:00"/>
    <d v="1899-12-30T11:40:25"/>
    <d v="2023-02-28T00:00:00"/>
    <d v="1899-12-30T11:41:17"/>
    <d v="2023-03-03T00:00:00"/>
    <s v="CALC23"/>
    <x v="11"/>
    <x v="10"/>
    <x v="2"/>
    <n v="-1"/>
    <s v="UCLA Undergrad"/>
    <s v="SEL Boelter Circ Desk"/>
    <s v="CLICC Calculator"/>
    <s v="3 Day Loan"/>
    <m/>
  </r>
  <r>
    <d v="2023-02-28T00:00:00"/>
    <d v="1899-12-30T11:45:33"/>
    <d v="2023-02-28T00:00:00"/>
    <d v="1899-12-30T11:58:13"/>
    <d v="2023-02-28T00:00:00"/>
    <s v="IPHONE56"/>
    <x v="9"/>
    <x v="8"/>
    <x v="1"/>
    <n v="-1"/>
    <s v="UCLA Graduate"/>
    <s v="CLICC Circ Desk"/>
    <s v="CLICC Phone Cable"/>
    <s v="CLICC 6 Hour Loan Period"/>
    <s v="IPH-POW-12"/>
  </r>
  <r>
    <d v="2023-02-28T00:00:00"/>
    <d v="1899-12-30T11:46:25"/>
    <d v="2023-03-22T00:00:00"/>
    <d v="1899-12-30T18:16:39"/>
    <d v="2023-03-14T00:00:00"/>
    <s v="MP-092"/>
    <x v="1"/>
    <x v="1"/>
    <x v="0"/>
    <n v="-1"/>
    <s v="UCLA Undergrad"/>
    <s v="CLICC Circ Desk"/>
    <s v="CLICC Chromebook"/>
    <s v="1 Week"/>
    <s v="ML-CLA-10"/>
  </r>
  <r>
    <d v="2023-02-28T00:00:00"/>
    <d v="1899-12-30T11:47:06"/>
    <d v="2023-02-28T00:00:00"/>
    <d v="1899-12-30T15:47:30"/>
    <d v="2023-02-2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8T00:00:00"/>
    <d v="1899-12-30T11:52:37"/>
    <d v="2023-03-14T00:00:00"/>
    <d v="1899-12-30T13:33:14"/>
    <d v="2023-03-14T00:00:00"/>
    <s v="MP175"/>
    <x v="1"/>
    <x v="1"/>
    <x v="0"/>
    <n v="-1"/>
    <s v="UCLA Undergrad"/>
    <s v="CLICC Circ Desk"/>
    <s v="CLICC Chromebook"/>
    <s v="1 Week"/>
    <s v="ML-CMM-15"/>
  </r>
  <r>
    <d v="2023-02-28T00:00:00"/>
    <d v="1899-12-30T11:53:07"/>
    <d v="2023-02-28T00:00:00"/>
    <d v="1899-12-30T12:54:49"/>
    <d v="2023-02-28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28T00:00:00"/>
    <d v="1899-12-30T11:53:10"/>
    <d v="2023-02-28T00:00:00"/>
    <d v="1899-12-30T12:54:47"/>
    <d v="2023-02-28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28T00:00:00"/>
    <d v="1899-12-30T12:00:00"/>
    <d v="2023-02-28T00:00:00"/>
    <d v="1899-12-30T13:41:39"/>
    <d v="2023-02-28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2-28T00:00:00"/>
    <d v="1899-12-30T12:07:06"/>
    <d v="2023-02-28T00:00:00"/>
    <d v="1899-12-30T12:59:51"/>
    <d v="2023-02-28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2-28T00:00:00"/>
    <d v="1899-12-30T12:07:09"/>
    <d v="2023-02-28T00:00:00"/>
    <d v="1899-12-30T12:59:57"/>
    <d v="2023-02-28T00:00:00"/>
    <s v="IPHONE57"/>
    <x v="9"/>
    <x v="8"/>
    <x v="1"/>
    <n v="-1"/>
    <s v="UCLA Graduate"/>
    <s v="Biomed Circ Desk"/>
    <s v="CLICC Phone Cable"/>
    <s v="CLICC 6 Hour Loan Period"/>
    <s v="IPH-BIO-01"/>
  </r>
  <r>
    <d v="2023-02-28T00:00:00"/>
    <d v="1899-12-30T12:08:19"/>
    <d v="2023-03-09T00:00:00"/>
    <d v="1899-12-30T11:59:33"/>
    <d v="2023-03-07T00:00:00"/>
    <s v="CLICC-ML-0022"/>
    <x v="3"/>
    <x v="1"/>
    <x v="0"/>
    <n v="-1"/>
    <s v="UCLA Undergrad"/>
    <s v="CLICC Circ Desk"/>
    <s v="CLICC Chromebook"/>
    <s v="1 Week"/>
    <s v="ITS MacBook 39"/>
  </r>
  <r>
    <d v="2023-02-28T00:00:00"/>
    <d v="1899-12-30T12:09:26"/>
    <d v="2023-02-28T00:00:00"/>
    <d v="1899-12-30T19:04:26"/>
    <d v="2023-02-28T00:00:00"/>
    <s v="MACUSBC30"/>
    <x v="5"/>
    <x v="4"/>
    <x v="1"/>
    <n v="-1"/>
    <s v="UCLA Undergrad"/>
    <s v="CLICC Circ Desk"/>
    <s v="CLICC Laptop Charger"/>
    <s v="CLICC 6 Hour Loan Period"/>
    <m/>
  </r>
  <r>
    <d v="2023-02-28T00:00:00"/>
    <d v="1899-12-30T12:11:50"/>
    <d v="2023-03-14T00:00:00"/>
    <d v="1899-12-30T14:12:29"/>
    <d v="2023-03-14T00:00:00"/>
    <s v="MP107"/>
    <x v="1"/>
    <x v="1"/>
    <x v="0"/>
    <n v="-1"/>
    <s v="UCLA Undergrad"/>
    <s v="CLICC Circ Desk"/>
    <s v="CLICC Chromebook"/>
    <s v="1 Week"/>
    <s v="ML-PCB-04"/>
  </r>
  <r>
    <d v="2023-02-28T00:00:00"/>
    <d v="1899-12-30T12:12:00"/>
    <d v="2023-02-28T00:00:00"/>
    <d v="1899-12-30T18:29:12"/>
    <d v="2023-02-28T00:00:00"/>
    <s v="VGA54"/>
    <x v="22"/>
    <x v="20"/>
    <x v="4"/>
    <n v="-1"/>
    <s v="UCLA Undergrad"/>
    <s v="CLICC Circ Desk"/>
    <s v="CLICC Input/Output Adapter"/>
    <s v="CLICC 6 Hour Loan Period"/>
    <s v="VGAA-POW-10"/>
  </r>
  <r>
    <d v="2023-02-28T00:00:00"/>
    <d v="1899-12-30T12:13:46"/>
    <d v="2023-02-28T00:00:00"/>
    <d v="1899-12-30T12:39:34"/>
    <d v="2023-02-2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8T00:00:00"/>
    <d v="1899-12-30T12:15:17"/>
    <d v="2023-03-08T00:00:00"/>
    <d v="1899-12-30T15:24:42"/>
    <d v="2023-03-07T00:00:00"/>
    <s v="CBK-096"/>
    <x v="0"/>
    <x v="0"/>
    <x v="0"/>
    <n v="-1"/>
    <s v="UCLA Undergrad"/>
    <s v="CLICC Circ Desk"/>
    <s v="CLICC Chromebook"/>
    <s v="1 Week"/>
    <s v="CYRL-22"/>
  </r>
  <r>
    <d v="2023-02-28T00:00:00"/>
    <d v="1899-12-30T12:17:32"/>
    <d v="2023-02-28T00:00:00"/>
    <d v="1899-12-30T13:48:11"/>
    <d v="2023-02-28T00:00:00"/>
    <s v="WALLADPT44"/>
    <x v="8"/>
    <x v="7"/>
    <x v="1"/>
    <n v="-1"/>
    <s v="UCLA Undergrad"/>
    <s v="CLICC Circ Desk"/>
    <s v="CLICC USB Wall Adapter"/>
    <s v="CLICC 6 Hour Loan Period"/>
    <m/>
  </r>
  <r>
    <d v="2023-02-28T00:00:00"/>
    <d v="1899-12-30T12:17:37"/>
    <d v="2023-02-28T00:00:00"/>
    <d v="1899-12-30T13:48:13"/>
    <d v="2023-02-28T00:00:00"/>
    <s v="IPHONE48"/>
    <x v="9"/>
    <x v="8"/>
    <x v="1"/>
    <n v="-1"/>
    <s v="UCLA Undergrad"/>
    <s v="CLICC Circ Desk"/>
    <s v="CLICC Phone Cable"/>
    <s v="CLICC 6 Hour Loan Period"/>
    <s v="IPH-POW-04"/>
  </r>
  <r>
    <d v="2023-02-28T00:00:00"/>
    <d v="1899-12-30T12:20:26"/>
    <d v="2023-02-28T00:00:00"/>
    <d v="1899-12-30T17:04:11"/>
    <d v="2023-02-28T00:00:00"/>
    <s v="WALLADPT50"/>
    <x v="8"/>
    <x v="7"/>
    <x v="1"/>
    <n v="-1"/>
    <s v="UCLA Undergrad"/>
    <s v="CLICC Circ Desk"/>
    <s v="CLICC USB Wall Adapter"/>
    <s v="CLICC 6 Hour Loan Period"/>
    <m/>
  </r>
  <r>
    <d v="2023-02-28T00:00:00"/>
    <d v="1899-12-30T12:20:29"/>
    <d v="2023-02-28T00:00:00"/>
    <d v="1899-12-30T17:04:14"/>
    <d v="2023-02-28T00:00:00"/>
    <s v="IPHONE44"/>
    <x v="9"/>
    <x v="8"/>
    <x v="1"/>
    <n v="-1"/>
    <s v="UCLA Undergrad"/>
    <s v="CLICC Circ Desk"/>
    <s v="CLICC Phone Cable"/>
    <s v="CLICC 6 Hour Loan Period"/>
    <m/>
  </r>
  <r>
    <d v="2023-02-28T00:00:00"/>
    <d v="1899-12-30T12:20:53"/>
    <d v="2023-03-16T00:00:00"/>
    <d v="1899-12-30T12:19:54"/>
    <d v="2023-03-14T00:00:00"/>
    <s v="HP052"/>
    <x v="2"/>
    <x v="2"/>
    <x v="0"/>
    <n v="-1"/>
    <s v="UCLA Undergrad"/>
    <s v="CLICC Circ Desk"/>
    <s v="CLICC Chromebook"/>
    <s v="1 Week"/>
    <s v="WL-YRL-02"/>
  </r>
  <r>
    <d v="2023-02-28T00:00:00"/>
    <d v="1899-12-30T12:23:05"/>
    <d v="2023-02-28T00:00:00"/>
    <d v="1899-12-30T12:29:11"/>
    <d v="2023-03-07T00:00:00"/>
    <s v="HP072"/>
    <x v="2"/>
    <x v="2"/>
    <x v="0"/>
    <n v="-1"/>
    <s v="UCLA Undergrad"/>
    <s v="CLICC Circ Desk"/>
    <s v="CLICC Chromebook"/>
    <s v="1 Week"/>
    <s v="WL-RC2-02"/>
  </r>
  <r>
    <d v="2023-02-28T00:00:00"/>
    <d v="1899-12-30T12:24:36"/>
    <d v="2023-03-14T00:00:00"/>
    <d v="1899-12-30T18:33:20"/>
    <d v="2023-03-14T00:00:00"/>
    <s v="MP080"/>
    <x v="1"/>
    <x v="1"/>
    <x v="0"/>
    <n v="-1"/>
    <s v="UCLA Undergrad"/>
    <s v="CLICC Circ Desk"/>
    <s v="CLICC Chromebook"/>
    <s v="1 Week"/>
    <s v="ML-POW-19"/>
  </r>
  <r>
    <d v="2023-02-28T00:00:00"/>
    <d v="1899-12-30T12:25:14"/>
    <d v="2023-03-07T00:00:00"/>
    <d v="1899-12-30T14:04:45"/>
    <d v="2023-03-07T00:00:00"/>
    <s v="MP096"/>
    <x v="1"/>
    <x v="1"/>
    <x v="0"/>
    <n v="-1"/>
    <s v="UCLA Undergrad"/>
    <s v="CLICC Circ Desk"/>
    <s v="CLICC Chromebook"/>
    <s v="1 Week"/>
    <s v="ML-CLA-14"/>
  </r>
  <r>
    <d v="2023-02-28T00:00:00"/>
    <d v="1899-12-30T12:25:18"/>
    <m/>
    <m/>
    <d v="2023-02-28T00:00:00"/>
    <s v="IPADK010"/>
    <x v="26"/>
    <x v="3"/>
    <x v="0"/>
    <n v="-1"/>
    <s v="UCLA Undergrad"/>
    <s v="CLICC Circ Desk"/>
    <s v="CLICC Accessory"/>
    <s v="No Due Date - Non-circulatable"/>
    <s v="CLICC iPad Keyboard 10"/>
  </r>
  <r>
    <d v="2023-02-28T00:00:00"/>
    <d v="1899-12-30T12:25:37"/>
    <d v="2023-03-13T00:00:00"/>
    <d v="1899-12-30T14:49:43"/>
    <d v="2023-03-14T00:00:00"/>
    <s v="CLICC-MM-0183"/>
    <x v="4"/>
    <x v="3"/>
    <x v="0"/>
    <n v="-1"/>
    <s v="UCLA Undergrad"/>
    <s v="CLICC Circ Desk"/>
    <s v="CLICC Chromebook"/>
    <s v="1 Week"/>
    <s v="ITS iPad 36"/>
  </r>
  <r>
    <d v="2023-02-28T00:00:00"/>
    <d v="1899-12-30T12:26:45"/>
    <d v="2023-02-28T00:00:00"/>
    <d v="1899-12-30T17:30:41"/>
    <d v="2023-02-28T00:00:00"/>
    <s v="UVGA17"/>
    <x v="19"/>
    <x v="18"/>
    <x v="4"/>
    <n v="-1"/>
    <s v="UCLA Undergrad"/>
    <s v="CLICC Circ Desk"/>
    <s v="CLICC Input/Output Adapter"/>
    <s v="CLICC 6 Hour Loan Period"/>
    <m/>
  </r>
  <r>
    <d v="2023-02-28T00:00:00"/>
    <d v="1899-12-30T12:29:18"/>
    <d v="2023-03-08T00:00:00"/>
    <d v="1899-12-30T18:23:35"/>
    <d v="2023-03-07T00:00:00"/>
    <s v="MP149"/>
    <x v="1"/>
    <x v="1"/>
    <x v="0"/>
    <n v="-1"/>
    <s v="UCLA Undergrad"/>
    <s v="CLICC Circ Desk"/>
    <s v="CLICC Chromebook"/>
    <s v="1 Week"/>
    <s v="ML-PC1-25"/>
  </r>
  <r>
    <d v="2023-02-28T00:00:00"/>
    <d v="1899-12-30T12:32:27"/>
    <d v="2023-03-06T00:00:00"/>
    <d v="1899-12-30T14:17:52"/>
    <d v="2023-02-28T00:00:00"/>
    <s v="ANDROID27"/>
    <x v="17"/>
    <x v="16"/>
    <x v="1"/>
    <n v="-1"/>
    <s v="UCLA Graduate"/>
    <s v="Biomed Circ Desk"/>
    <s v="CLICC Phone Cable"/>
    <s v="CLICC 6 Hour Loan Period"/>
    <s v="AND-BIO-03"/>
  </r>
  <r>
    <d v="2023-02-28T00:00:00"/>
    <d v="1899-12-30T12:32:43"/>
    <d v="2023-02-28T00:00:00"/>
    <d v="1899-12-30T18:16:53"/>
    <d v="2023-03-07T00:00:00"/>
    <s v="CBK208"/>
    <x v="0"/>
    <x v="0"/>
    <x v="0"/>
    <n v="-1"/>
    <s v="UCLA Graduate"/>
    <s v="Biomed Circ Desk"/>
    <s v="CLICC Chromebook"/>
    <s v="1 Week"/>
    <s v="CBK-BIO-19"/>
  </r>
  <r>
    <d v="2023-02-28T00:00:00"/>
    <d v="1899-12-30T12:45:12"/>
    <d v="2023-02-28T00:00:00"/>
    <d v="1899-12-30T14:25:15"/>
    <d v="2023-02-28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2-28T00:00:00"/>
    <d v="1899-12-30T12:45:22"/>
    <d v="2023-03-17T00:00:00"/>
    <d v="1899-12-30T16:22:44"/>
    <d v="2023-03-14T00:00:00"/>
    <s v="CLICC-ML-2041"/>
    <x v="3"/>
    <x v="1"/>
    <x v="0"/>
    <n v="-1"/>
    <s v="UCLA Undergrad"/>
    <s v="CLICC Circ Desk"/>
    <s v="CLICC Chromebook"/>
    <s v="1 Week"/>
    <s v="CLICC-ML-2041"/>
  </r>
  <r>
    <d v="2023-02-28T00:00:00"/>
    <d v="1899-12-30T12:51:03"/>
    <d v="2023-02-28T00:00:00"/>
    <d v="1899-12-30T13:51:12"/>
    <d v="2023-02-28T00:00:00"/>
    <s v="HPUSBC09"/>
    <x v="14"/>
    <x v="13"/>
    <x v="1"/>
    <n v="-1"/>
    <s v="UCLA Undergrad"/>
    <s v="SEL Boelter Circ Desk"/>
    <s v="CLICC Laptop Charger"/>
    <s v="CLICC 6 Hour Loan Period"/>
    <m/>
  </r>
  <r>
    <d v="2023-02-28T00:00:00"/>
    <d v="1899-12-30T12:53:48"/>
    <d v="2023-02-28T00:00:00"/>
    <d v="1899-12-30T14:34:58"/>
    <d v="2023-03-07T00:00:00"/>
    <s v="CBK-361"/>
    <x v="0"/>
    <x v="0"/>
    <x v="0"/>
    <n v="-1"/>
    <s v="UCLA Undergrad"/>
    <s v="CLICC Circ Desk"/>
    <s v="CLICC Chromebook"/>
    <s v="1 Week"/>
    <s v="CBK-CLICC-112"/>
  </r>
  <r>
    <d v="2023-02-28T00:00:00"/>
    <d v="1899-12-30T13:02:47"/>
    <d v="2023-02-28T00:00:00"/>
    <d v="1899-12-30T13:50:25"/>
    <d v="2023-02-28T00:00:00"/>
    <s v="MACUSBC19"/>
    <x v="5"/>
    <x v="4"/>
    <x v="1"/>
    <n v="-1"/>
    <s v="UCLA Graduate"/>
    <s v="CLICC Circ Desk"/>
    <s v="CLICC Laptop Charger"/>
    <s v="CLICC 6 Hour Loan Period"/>
    <s v="USBC-POW-02"/>
  </r>
  <r>
    <d v="2023-02-28T00:00:00"/>
    <d v="1899-12-30T13:11:30"/>
    <d v="2023-02-28T00:00:00"/>
    <d v="1899-12-30T13:12:05"/>
    <d v="2023-03-07T00:00:00"/>
    <s v="HP125"/>
    <x v="2"/>
    <x v="2"/>
    <x v="0"/>
    <n v="-1"/>
    <s v="UCLA Undergrad"/>
    <s v="CLICC Circ Desk"/>
    <s v="CLICC Chromebook"/>
    <s v="1 Week"/>
    <s v="WL-PC2-14"/>
  </r>
  <r>
    <d v="2023-02-28T00:00:00"/>
    <d v="1899-12-30T13:12:22"/>
    <d v="2023-02-28T00:00:00"/>
    <d v="1899-12-30T13:13:06"/>
    <d v="2023-02-28T00:00:00"/>
    <s v="OMNI49"/>
    <x v="12"/>
    <x v="11"/>
    <x v="1"/>
    <n v="-1"/>
    <s v="UCLA Staff"/>
    <s v="CLICC Circ Desk"/>
    <s v="CLICC Omnicharge"/>
    <s v="CLICC 6 Hour Loan Period"/>
    <m/>
  </r>
  <r>
    <d v="2023-02-28T00:00:00"/>
    <d v="1899-12-30T13:15:05"/>
    <d v="2023-02-28T00:00:00"/>
    <d v="1899-12-30T13:24:48"/>
    <d v="2023-02-28T00:00:00"/>
    <s v="OMNI48"/>
    <x v="12"/>
    <x v="11"/>
    <x v="1"/>
    <n v="-1"/>
    <s v="UCLA Staff"/>
    <s v="CLICC Circ Desk"/>
    <s v="CLICC Omnicharge"/>
    <s v="CLICC 6 Hour Loan Period"/>
    <m/>
  </r>
  <r>
    <d v="2023-02-28T00:00:00"/>
    <d v="1899-12-30T13:15:11"/>
    <d v="2023-02-28T00:00:00"/>
    <d v="1899-12-30T14:52:23"/>
    <d v="2023-02-28T00:00:00"/>
    <s v="UVGA11"/>
    <x v="19"/>
    <x v="18"/>
    <x v="4"/>
    <n v="-1"/>
    <s v="UCLA Graduate"/>
    <s v="Biomed Circ Desk"/>
    <s v="CLICC Input/Output Adapter"/>
    <s v="CLICC 6 Hour Loan Period"/>
    <s v="UVGA-BIO-01"/>
  </r>
  <r>
    <d v="2023-02-28T00:00:00"/>
    <d v="1899-12-30T13:15:17"/>
    <d v="2023-02-28T00:00:00"/>
    <d v="1899-12-30T13:24:45"/>
    <d v="2023-02-28T00:00:00"/>
    <s v="OMNI49"/>
    <x v="12"/>
    <x v="11"/>
    <x v="1"/>
    <n v="-1"/>
    <s v="UCLA Staff"/>
    <s v="CLICC Circ Desk"/>
    <s v="CLICC Omnicharge"/>
    <s v="CLICC 6 Hour Loan Period"/>
    <m/>
  </r>
  <r>
    <d v="2023-02-28T00:00:00"/>
    <d v="1899-12-30T13:16:46"/>
    <d v="2023-03-14T00:00:00"/>
    <d v="1899-12-30T18:12:20"/>
    <d v="2023-03-14T00:00:00"/>
    <s v="CLICC-MM-039"/>
    <x v="4"/>
    <x v="3"/>
    <x v="0"/>
    <n v="-1"/>
    <s v="UCLA Graduate"/>
    <s v="CLICC Circ Desk"/>
    <s v="CLICC Chromebook"/>
    <s v="1 Week"/>
    <m/>
  </r>
  <r>
    <d v="2023-02-28T00:00:00"/>
    <d v="1899-12-30T13:23:52"/>
    <d v="2023-02-28T00:00:00"/>
    <d v="1899-12-30T13:24:43"/>
    <d v="2023-02-28T00:00:00"/>
    <s v="OMNI50"/>
    <x v="12"/>
    <x v="11"/>
    <x v="1"/>
    <n v="-1"/>
    <s v="UCLA Staff"/>
    <s v="CLICC Circ Desk"/>
    <s v="CLICC Omnicharge"/>
    <s v="CLICC 6 Hour Loan Period"/>
    <m/>
  </r>
  <r>
    <d v="2023-02-28T00:00:00"/>
    <d v="1899-12-30T13:24:13"/>
    <d v="2023-02-28T00:00:00"/>
    <d v="1899-12-30T13:24:39"/>
    <d v="2023-02-28T00:00:00"/>
    <s v="OMNI47"/>
    <x v="12"/>
    <x v="11"/>
    <x v="1"/>
    <n v="-1"/>
    <s v="UCLA Staff"/>
    <s v="CLICC Circ Desk"/>
    <s v="CLICC Omnicharge"/>
    <s v="CLICC 6 Hour Loan Period"/>
    <m/>
  </r>
  <r>
    <d v="2023-02-28T00:00:00"/>
    <d v="1899-12-30T13:24:54"/>
    <d v="2023-02-28T00:00:00"/>
    <d v="1899-12-30T16:49:10"/>
    <d v="2023-03-07T00:00:00"/>
    <s v="CLICC-ML-2093"/>
    <x v="3"/>
    <x v="1"/>
    <x v="0"/>
    <n v="-1"/>
    <s v="UCLA Undergrad"/>
    <s v="CLICC Circ Desk"/>
    <s v="CLICC Chromebook"/>
    <s v="1 Week"/>
    <s v="CLICC-ML-2093"/>
  </r>
  <r>
    <d v="2023-02-28T00:00:00"/>
    <d v="1899-12-30T13:26:03"/>
    <d v="2023-02-28T00:00:00"/>
    <d v="1899-12-30T13:38:10"/>
    <d v="2023-02-28T00:00:00"/>
    <s v="WALLADPT10"/>
    <x v="8"/>
    <x v="7"/>
    <x v="1"/>
    <n v="-1"/>
    <s v="UCLA Undergrad"/>
    <s v="Biomed Circ Desk"/>
    <s v="CLICC USB Wall Adapter"/>
    <s v="CLICC 6 Hour Loan Period"/>
    <s v="ADP-GEO-01"/>
  </r>
  <r>
    <d v="2023-02-28T00:00:00"/>
    <d v="1899-12-30T13:26:04"/>
    <d v="2023-03-07T00:00:00"/>
    <d v="1899-12-30T12:43:32"/>
    <d v="2023-03-09T00:00:00"/>
    <s v="MP181"/>
    <x v="1"/>
    <x v="1"/>
    <x v="0"/>
    <n v="-1"/>
    <s v="UCLA Undergrad"/>
    <s v="CLICC Circ Desk"/>
    <s v="CLICC Chromebook"/>
    <s v="1 Week"/>
    <s v="ML-CMM-21"/>
  </r>
  <r>
    <d v="2023-02-28T00:00:00"/>
    <d v="1899-12-30T13:26:08"/>
    <d v="2023-02-28T00:00:00"/>
    <d v="1899-12-30T13:37:49"/>
    <d v="2023-02-28T00:00:00"/>
    <s v="IPHONE23"/>
    <x v="9"/>
    <x v="8"/>
    <x v="1"/>
    <n v="-1"/>
    <s v="UCLA Undergrad"/>
    <s v="Biomed Circ Desk"/>
    <s v="CLICC Phone Cable"/>
    <s v="CLICC 6 Hour Loan Period"/>
    <s v="IPH-GEO-01"/>
  </r>
  <r>
    <d v="2023-02-28T00:00:00"/>
    <d v="1899-12-30T13:26:33"/>
    <d v="2023-02-28T00:00:00"/>
    <d v="1899-12-30T13:28:08"/>
    <d v="2023-03-07T00:00:00"/>
    <s v="CBK041"/>
    <x v="0"/>
    <x v="0"/>
    <x v="0"/>
    <n v="-1"/>
    <s v="UCLA Staff"/>
    <s v="CLICC Circ Desk"/>
    <s v="CLICC Chromebook"/>
    <s v="1 Week"/>
    <s v="CPOW-07"/>
  </r>
  <r>
    <d v="2023-02-28T00:00:00"/>
    <d v="1899-12-30T13:28:17"/>
    <d v="2023-02-28T00:00:00"/>
    <d v="1899-12-30T13:28:39"/>
    <d v="2023-02-28T00:00:00"/>
    <s v="ANKER06"/>
    <x v="21"/>
    <x v="19"/>
    <x v="1"/>
    <n v="-1"/>
    <s v="UCLA Staff"/>
    <s v="CLICC Circ Desk"/>
    <s v="CLICC Omnicharge"/>
    <s v="CLICC 6 Hour Loan Period"/>
    <m/>
  </r>
  <r>
    <d v="2023-02-28T00:00:00"/>
    <d v="1899-12-30T13:28:21"/>
    <d v="2023-02-28T00:00:00"/>
    <d v="1899-12-30T13:28:35"/>
    <d v="2023-02-28T00:00:00"/>
    <s v="ANKER10"/>
    <x v="21"/>
    <x v="19"/>
    <x v="1"/>
    <n v="-1"/>
    <s v="UCLA Staff"/>
    <s v="CLICC Circ Desk"/>
    <s v="CLICC Omnicharge"/>
    <s v="CLICC 6 Hour Loan Period"/>
    <m/>
  </r>
  <r>
    <d v="2023-02-28T00:00:00"/>
    <d v="1899-12-30T13:28:45"/>
    <d v="2023-02-28T00:00:00"/>
    <d v="1899-12-30T13:29:05"/>
    <d v="2023-02-28T00:00:00"/>
    <s v="WALLADPT12"/>
    <x v="8"/>
    <x v="7"/>
    <x v="1"/>
    <n v="-1"/>
    <s v="UCLA Staff"/>
    <s v="CLICC Circ Desk"/>
    <s v="CLICC USB Wall Adapter"/>
    <s v="CLICC 6 Hour Loan Period"/>
    <s v="ADP-POW-01"/>
  </r>
  <r>
    <d v="2023-02-28T00:00:00"/>
    <d v="1899-12-30T13:35:19"/>
    <d v="2023-03-17T00:00:00"/>
    <d v="1899-12-30T17:28:20"/>
    <d v="2023-03-14T00:00:00"/>
    <s v="CLICC-ML-0008"/>
    <x v="3"/>
    <x v="1"/>
    <x v="0"/>
    <n v="-1"/>
    <s v="UCLA Undergrad"/>
    <s v="CLICC Circ Desk"/>
    <s v="CLICC Chromebook"/>
    <s v="1 Week"/>
    <s v="ITS MacBook 68"/>
  </r>
  <r>
    <d v="2023-02-28T00:00:00"/>
    <d v="1899-12-30T13:36:24"/>
    <d v="2023-02-28T00:00:00"/>
    <d v="1899-12-30T16:38:48"/>
    <d v="2023-02-28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28T00:00:00"/>
    <d v="1899-12-30T13:37:25"/>
    <d v="2023-02-28T00:00:00"/>
    <d v="1899-12-30T16:47:19"/>
    <d v="2023-02-2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8T00:00:00"/>
    <d v="1899-12-30T13:40:23"/>
    <d v="2023-02-28T00:00:00"/>
    <d v="1899-12-30T16:56:22"/>
    <d v="2023-03-03T00:00:00"/>
    <s v="CALC08"/>
    <x v="11"/>
    <x v="10"/>
    <x v="2"/>
    <n v="-1"/>
    <s v="UCLA Undergrad"/>
    <s v="CLICC Circ Desk"/>
    <s v="CLICC Calculator"/>
    <s v="3 Day Loan"/>
    <s v="CAL-POW-07"/>
  </r>
  <r>
    <d v="2023-02-28T00:00:00"/>
    <d v="1899-12-30T13:43:17"/>
    <d v="2023-03-14T00:00:00"/>
    <d v="1899-12-30T16:06:57"/>
    <d v="2023-03-14T00:00:00"/>
    <s v="CLICC-ML-2077"/>
    <x v="3"/>
    <x v="1"/>
    <x v="0"/>
    <n v="-1"/>
    <s v="UCLA Undergrad"/>
    <s v="CLICC Circ Desk"/>
    <s v="CLICC Chromebook"/>
    <s v="1 Week"/>
    <s v="CLICC-ML-2077"/>
  </r>
  <r>
    <d v="2023-02-28T00:00:00"/>
    <d v="1899-12-30T13:49:06"/>
    <d v="2023-03-06T00:00:00"/>
    <d v="1899-12-30T14:30:09"/>
    <d v="2023-03-03T00:00:00"/>
    <s v="CALC11"/>
    <x v="11"/>
    <x v="10"/>
    <x v="2"/>
    <n v="-1"/>
    <s v="UCLA Undergrad"/>
    <s v="CLICC Circ Desk"/>
    <s v="CLICC Calculator"/>
    <s v="3 Day Loan"/>
    <m/>
  </r>
  <r>
    <d v="2023-02-28T00:00:00"/>
    <d v="1899-12-30T13:50:20"/>
    <d v="2023-02-28T00:00:00"/>
    <d v="1899-12-30T15:23:02"/>
    <d v="2023-02-28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28T00:00:00"/>
    <d v="1899-12-30T13:50:28"/>
    <d v="2023-02-28T00:00:00"/>
    <d v="1899-12-30T15:23:00"/>
    <d v="2023-02-28T00:00:00"/>
    <s v="IPHONE48"/>
    <x v="9"/>
    <x v="8"/>
    <x v="1"/>
    <n v="-1"/>
    <s v="UCLA Undergrad"/>
    <s v="CLICC Circ Desk"/>
    <s v="CLICC Phone Cable"/>
    <s v="CLICC 6 Hour Loan Period"/>
    <s v="IPH-POW-04"/>
  </r>
  <r>
    <d v="2023-02-28T00:00:00"/>
    <d v="1899-12-30T13:54:33"/>
    <d v="2023-02-28T00:00:00"/>
    <d v="1899-12-30T14:54:11"/>
    <d v="2023-02-28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28T00:00:00"/>
    <d v="1899-12-30T13:54:51"/>
    <d v="2023-02-28T00:00:00"/>
    <d v="1899-12-30T14:33:41"/>
    <d v="2023-02-28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2-28T00:00:00"/>
    <d v="1899-12-30T13:54:53"/>
    <d v="2023-02-28T00:00:00"/>
    <d v="1899-12-30T16:43:05"/>
    <d v="2023-02-2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28T00:00:00"/>
    <d v="1899-12-30T14:01:00"/>
    <d v="2023-03-01T00:00:00"/>
    <d v="1899-12-30T16:02:02"/>
    <d v="2023-02-28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8T00:00:00"/>
    <d v="1899-12-30T14:02:28"/>
    <d v="2023-03-17T00:00:00"/>
    <d v="1899-12-30T15:42:43"/>
    <d v="2023-03-14T00:00:00"/>
    <s v="CLICC-ML-0044"/>
    <x v="3"/>
    <x v="1"/>
    <x v="0"/>
    <n v="-1"/>
    <s v="UCLA Graduate"/>
    <s v="CLICC Circ Desk"/>
    <s v="CLICC Chromebook"/>
    <s v="1 Week"/>
    <s v="ITS MacBook 25"/>
  </r>
  <r>
    <d v="2023-02-28T00:00:00"/>
    <d v="1899-12-30T14:10:14"/>
    <d v="2023-03-07T00:00:00"/>
    <d v="1899-12-30T15:05:32"/>
    <d v="2023-03-07T00:00:00"/>
    <s v="MP049"/>
    <x v="1"/>
    <x v="1"/>
    <x v="0"/>
    <n v="-1"/>
    <s v="UCLA Undergrad"/>
    <s v="CLICC Circ Desk"/>
    <s v="CLICC Chromebook"/>
    <s v="1 Week"/>
    <s v="ML-YRL-08"/>
  </r>
  <r>
    <d v="2023-02-28T00:00:00"/>
    <d v="1899-12-30T14:10:41"/>
    <d v="2023-02-28T00:00:00"/>
    <d v="1899-12-30T15:30:58"/>
    <d v="2023-03-07T00:00:00"/>
    <s v="CBK-245"/>
    <x v="0"/>
    <x v="0"/>
    <x v="0"/>
    <n v="-1"/>
    <s v="UCLA Undergrad"/>
    <s v="Music Circ Desk"/>
    <s v="CLICC Chromebook"/>
    <s v="1 Week"/>
    <s v="CBK-MUS-06"/>
  </r>
  <r>
    <d v="2023-02-28T00:00:00"/>
    <d v="1899-12-30T14:12:32"/>
    <d v="2023-02-28T00:00:00"/>
    <d v="1899-12-30T16:41:38"/>
    <d v="2023-02-28T00:00:00"/>
    <s v="WALLADPT29"/>
    <x v="8"/>
    <x v="7"/>
    <x v="1"/>
    <n v="-1"/>
    <s v="UCLA Undergrad"/>
    <s v="CLICC Circ Desk"/>
    <s v="CLICC USB Wall Adapter"/>
    <s v="CLICC 6 Hour Loan Period"/>
    <m/>
  </r>
  <r>
    <d v="2023-02-28T00:00:00"/>
    <d v="1899-12-30T14:12:35"/>
    <d v="2023-02-28T00:00:00"/>
    <d v="1899-12-30T16:41:40"/>
    <d v="2023-02-28T00:00:00"/>
    <s v="IPHONE33"/>
    <x v="9"/>
    <x v="8"/>
    <x v="1"/>
    <n v="-1"/>
    <s v="UCLA Undergrad"/>
    <s v="CLICC Circ Desk"/>
    <s v="CLICC Phone Cable"/>
    <s v="CLICC 6 Hour Loan Period"/>
    <s v="IPH-YRL-09"/>
  </r>
  <r>
    <d v="2023-02-28T00:00:00"/>
    <d v="1899-12-30T14:23:23"/>
    <d v="2023-02-28T00:00:00"/>
    <d v="1899-12-30T15:36:42"/>
    <d v="2023-02-28T00:00:00"/>
    <s v="IPHONE58"/>
    <x v="9"/>
    <x v="8"/>
    <x v="1"/>
    <n v="-1"/>
    <s v="UCLA Undergrad"/>
    <s v="Biomed Circ Desk"/>
    <s v="CLICC Phone Cable"/>
    <s v="CLICC 6 Hour Loan Period"/>
    <s v="IPH-BIO-02"/>
  </r>
  <r>
    <d v="2023-02-28T00:00:00"/>
    <d v="1899-12-30T14:23:24"/>
    <d v="2023-02-28T00:00:00"/>
    <d v="1899-12-30T15:36:38"/>
    <d v="2023-02-28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28T00:00:00"/>
    <d v="1899-12-30T14:23:37"/>
    <d v="2023-02-28T00:00:00"/>
    <d v="1899-12-30T15:36:27"/>
    <d v="2023-03-07T00:00:00"/>
    <s v="CBK206"/>
    <x v="0"/>
    <x v="0"/>
    <x v="0"/>
    <n v="-1"/>
    <s v="UCLA Undergrad"/>
    <s v="Biomed Circ Desk"/>
    <s v="CLICC Chromebook"/>
    <s v="1 Week"/>
    <s v="CBK-BIO-17"/>
  </r>
  <r>
    <d v="2023-02-28T00:00:00"/>
    <d v="1899-12-30T14:29:26"/>
    <d v="2023-02-28T00:00:00"/>
    <d v="1899-12-30T14:36:10"/>
    <d v="2023-03-07T00:00:00"/>
    <s v="CBK214"/>
    <x v="0"/>
    <x v="0"/>
    <x v="0"/>
    <n v="-1"/>
    <s v="UCLA Graduate"/>
    <s v="SEL Boelter Circ Desk"/>
    <s v="CLICC Chromebook"/>
    <s v="1 Week"/>
    <s v="CBK-BOE-05"/>
  </r>
  <r>
    <d v="2023-02-28T00:00:00"/>
    <d v="1899-12-30T14:31:17"/>
    <d v="2023-02-28T00:00:00"/>
    <d v="1899-12-30T18:09:20"/>
    <d v="2023-02-28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2-28T00:00:00"/>
    <d v="1899-12-30T14:34:28"/>
    <d v="2023-02-28T00:00:00"/>
    <d v="1899-12-30T17:19:11"/>
    <d v="2023-02-28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2-28T00:00:00"/>
    <d v="1899-12-30T14:35:32"/>
    <d v="2023-02-28T00:00:00"/>
    <d v="1899-12-30T15:21:42"/>
    <d v="2023-03-07T00:00:00"/>
    <s v="CBK213"/>
    <x v="0"/>
    <x v="0"/>
    <x v="0"/>
    <n v="-1"/>
    <s v="UCLA Graduate"/>
    <s v="SEL Boelter Circ Desk"/>
    <s v="CLICC Chromebook"/>
    <s v="1 Week"/>
    <s v="CBK-BOE-04"/>
  </r>
  <r>
    <d v="2023-02-28T00:00:00"/>
    <d v="1899-12-30T14:41:58"/>
    <d v="2023-03-16T00:00:00"/>
    <d v="1899-12-30T17:48:45"/>
    <d v="2023-03-14T00:00:00"/>
    <s v="CLICC-ML-2018"/>
    <x v="3"/>
    <x v="1"/>
    <x v="0"/>
    <n v="-1"/>
    <s v="UCLA Undergrad"/>
    <s v="CLICC Circ Desk"/>
    <s v="CLICC Chromebook"/>
    <s v="1 Week"/>
    <s v="CLICC-ML-2018"/>
  </r>
  <r>
    <d v="2023-02-28T00:00:00"/>
    <d v="1899-12-30T14:46:21"/>
    <d v="2023-02-28T00:00:00"/>
    <d v="1899-12-30T18:02:24"/>
    <d v="2023-02-28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28T00:00:00"/>
    <d v="1899-12-30T15:02:21"/>
    <d v="2023-02-28T00:00:00"/>
    <d v="1899-12-30T18:14:49"/>
    <d v="2023-03-07T00:00:00"/>
    <s v="MP179"/>
    <x v="1"/>
    <x v="1"/>
    <x v="0"/>
    <n v="-1"/>
    <s v="UCLA Graduate"/>
    <s v="CLICC Circ Desk"/>
    <s v="CLICC Chromebook"/>
    <s v="1 Week"/>
    <s v="ML-CMM-19"/>
  </r>
  <r>
    <d v="2023-02-28T00:00:00"/>
    <d v="1899-12-30T15:03:25"/>
    <d v="2023-02-28T00:00:00"/>
    <d v="1899-12-30T16:40:16"/>
    <d v="2023-02-28T00:00:00"/>
    <s v="IPHONE78"/>
    <x v="9"/>
    <x v="8"/>
    <x v="1"/>
    <n v="-1"/>
    <s v="UCLA Undergrad"/>
    <s v="CLICC Circ Desk"/>
    <s v="CLICC Phone Cable"/>
    <s v="CLICC 6 Hour Loan Period"/>
    <m/>
  </r>
  <r>
    <d v="2023-02-28T00:00:00"/>
    <d v="1899-12-30T15:04:38"/>
    <d v="2023-02-28T00:00:00"/>
    <d v="1899-12-30T17:36:18"/>
    <d v="2023-02-28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8T00:00:00"/>
    <d v="1899-12-30T15:06:44"/>
    <d v="2023-02-28T00:00:00"/>
    <d v="1899-12-30T15:31:02"/>
    <d v="2023-03-07T00:00:00"/>
    <s v="CBK198"/>
    <x v="0"/>
    <x v="0"/>
    <x v="0"/>
    <n v="-1"/>
    <s v="UCLA Undergrad"/>
    <s v="Biomed Circ Desk"/>
    <s v="CLICC Chromebook"/>
    <s v="1 Week"/>
    <s v="CBK-BIO-09"/>
  </r>
  <r>
    <d v="2023-02-28T00:00:00"/>
    <d v="1899-12-30T15:06:52"/>
    <d v="2023-03-14T00:00:00"/>
    <d v="1899-12-30T17:02:33"/>
    <d v="2023-03-14T00:00:00"/>
    <s v="MP040"/>
    <x v="1"/>
    <x v="1"/>
    <x v="0"/>
    <n v="-1"/>
    <s v="UCLA Undergrad"/>
    <s v="CLICC Circ Desk"/>
    <s v="CLICC Chromebook"/>
    <s v="1 Week"/>
    <s v="ML-RC1-19"/>
  </r>
  <r>
    <d v="2023-02-28T00:00:00"/>
    <d v="1899-12-30T15:11:32"/>
    <d v="2023-02-28T00:00:00"/>
    <d v="1899-12-30T17:56:32"/>
    <d v="2023-02-28T00:00:00"/>
    <s v="IPHONE25"/>
    <x v="9"/>
    <x v="8"/>
    <x v="1"/>
    <n v="-1"/>
    <s v="UCLA Undergrad"/>
    <s v="CLICC Circ Desk"/>
    <s v="CLICC Phone Cable"/>
    <s v="CLICC 6 Hour Loan Period"/>
    <s v="IPH-YRL-01"/>
  </r>
  <r>
    <d v="2023-02-28T00:00:00"/>
    <d v="1899-12-30T15:11:35"/>
    <d v="2023-02-28T00:00:00"/>
    <d v="1899-12-30T17:56:35"/>
    <d v="2023-02-28T00:00:00"/>
    <s v="WALLADPT39"/>
    <x v="8"/>
    <x v="7"/>
    <x v="1"/>
    <n v="-1"/>
    <s v="UCLA Undergrad"/>
    <s v="CLICC Circ Desk"/>
    <s v="CLICC USB Wall Adapter"/>
    <s v="CLICC 6 Hour Loan Period"/>
    <m/>
  </r>
  <r>
    <d v="2023-02-28T00:00:00"/>
    <d v="1899-12-30T15:12:53"/>
    <d v="2023-02-28T00:00:00"/>
    <d v="1899-12-30T16:57:55"/>
    <d v="2023-02-28T00:00:00"/>
    <s v="OMNI24"/>
    <x v="12"/>
    <x v="11"/>
    <x v="1"/>
    <n v="-1"/>
    <s v="UCLA Undergrad"/>
    <s v="Music Circ Desk"/>
    <s v="CLICC Omnicharge"/>
    <s v="CLICC 6 Hour Loan Period"/>
    <s v="OMN-MUS-04"/>
  </r>
  <r>
    <d v="2023-02-28T00:00:00"/>
    <d v="1899-12-30T15:23:21"/>
    <d v="2023-02-28T00:00:00"/>
    <d v="1899-12-30T17:54:42"/>
    <d v="2023-02-28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2-28T00:00:00"/>
    <d v="1899-12-30T15:23:24"/>
    <d v="2023-02-28T00:00:00"/>
    <d v="1899-12-30T17:54:52"/>
    <d v="2023-02-28T00:00:00"/>
    <s v="IPHONE48"/>
    <x v="9"/>
    <x v="8"/>
    <x v="1"/>
    <n v="-1"/>
    <s v="UCLA Graduate"/>
    <s v="CLICC Circ Desk"/>
    <s v="CLICC Phone Cable"/>
    <s v="CLICC 6 Hour Loan Period"/>
    <s v="IPH-POW-04"/>
  </r>
  <r>
    <d v="2023-02-28T00:00:00"/>
    <d v="1899-12-30T15:24:19"/>
    <d v="2023-02-28T00:00:00"/>
    <d v="1899-12-30T16:14:01"/>
    <d v="2023-03-07T00:00:00"/>
    <s v="CBK203"/>
    <x v="0"/>
    <x v="0"/>
    <x v="0"/>
    <n v="-1"/>
    <s v="UCLA Graduate"/>
    <s v="Biomed Circ Desk"/>
    <s v="CLICC Chromebook"/>
    <s v="1 Week"/>
    <s v="CBK-BIO-14"/>
  </r>
  <r>
    <d v="2023-02-28T00:00:00"/>
    <d v="1899-12-30T15:25:24"/>
    <d v="2023-02-28T00:00:00"/>
    <d v="1899-12-30T17:33:05"/>
    <d v="2023-02-28T00:00:00"/>
    <s v="WALLADPT42"/>
    <x v="8"/>
    <x v="7"/>
    <x v="1"/>
    <n v="-1"/>
    <s v="UCLA Undergrad"/>
    <s v="CLICC Circ Desk"/>
    <s v="CLICC USB Wall Adapter"/>
    <s v="CLICC 6 Hour Loan Period"/>
    <m/>
  </r>
  <r>
    <d v="2023-02-28T00:00:00"/>
    <d v="1899-12-30T15:25:27"/>
    <d v="2023-02-28T00:00:00"/>
    <d v="1899-12-30T17:33:27"/>
    <d v="2023-02-28T00:00:00"/>
    <s v="IPHONE52"/>
    <x v="9"/>
    <x v="8"/>
    <x v="1"/>
    <n v="-1"/>
    <s v="UCLA Undergrad"/>
    <s v="CLICC Circ Desk"/>
    <s v="CLICC Phone Cable"/>
    <s v="CLICC 6 Hour Loan Period"/>
    <s v="IPH-POW-08"/>
  </r>
  <r>
    <d v="2023-02-28T00:00:00"/>
    <d v="1899-12-30T15:37:01"/>
    <d v="2023-02-28T00:00:00"/>
    <d v="1899-12-30T16:52:06"/>
    <d v="2023-02-28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28T00:00:00"/>
    <d v="1899-12-30T15:40:49"/>
    <d v="2023-03-01T00:00:00"/>
    <d v="1899-12-30T14:27:31"/>
    <d v="2023-03-07T00:00:00"/>
    <s v="CBK025"/>
    <x v="0"/>
    <x v="0"/>
    <x v="0"/>
    <n v="-1"/>
    <s v="UCLA Undergrad"/>
    <s v="CLICC Circ Desk"/>
    <s v="CLICC Chromebook"/>
    <s v="1 Week"/>
    <s v="CBK-025"/>
  </r>
  <r>
    <d v="2023-02-28T00:00:00"/>
    <d v="1899-12-30T15:41:33"/>
    <d v="2023-02-28T00:00:00"/>
    <d v="1899-12-30T18:00:22"/>
    <d v="2023-02-28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8T00:00:00"/>
    <d v="1899-12-30T15:48:03"/>
    <d v="2023-02-28T00:00:00"/>
    <d v="1899-12-30T20:02:30"/>
    <d v="2023-02-28T00:00:00"/>
    <s v="HPUSBC13"/>
    <x v="14"/>
    <x v="13"/>
    <x v="1"/>
    <n v="-1"/>
    <s v="UCLA Undergrad"/>
    <s v="SEL Boelter Circ Desk"/>
    <s v="CLICC Laptop Charger"/>
    <s v="CLICC 6 Hour Loan Period"/>
    <m/>
  </r>
  <r>
    <d v="2023-02-28T00:00:00"/>
    <d v="1899-12-30T15:48:20"/>
    <d v="2023-02-28T00:00:00"/>
    <d v="1899-12-30T19:10:14"/>
    <d v="2023-02-28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2-28T00:00:00"/>
    <d v="1899-12-30T15:48:28"/>
    <d v="2023-03-02T00:00:00"/>
    <d v="1899-12-30T13:07:54"/>
    <d v="2023-03-03T00:00:00"/>
    <s v="CALC10"/>
    <x v="11"/>
    <x v="10"/>
    <x v="2"/>
    <n v="-1"/>
    <s v="UCLA Graduate"/>
    <s v="CLICC Circ Desk"/>
    <s v="CLICC Calculator"/>
    <s v="3 Day Loan"/>
    <m/>
  </r>
  <r>
    <d v="2023-02-28T00:00:00"/>
    <d v="1899-12-30T15:49:21"/>
    <d v="2023-03-13T00:00:00"/>
    <d v="1899-12-30T16:39:42"/>
    <d v="2023-03-12T00:00:00"/>
    <s v="CLICC-ML-2044"/>
    <x v="3"/>
    <x v="1"/>
    <x v="0"/>
    <n v="-1"/>
    <s v="UCLA Undergrad"/>
    <s v="CLICC Circ Desk"/>
    <s v="CLICC Chromebook"/>
    <s v="1 Week"/>
    <s v="CLICC-ML-2044"/>
  </r>
  <r>
    <d v="2023-02-28T00:00:00"/>
    <d v="1899-12-30T15:50:57"/>
    <d v="2023-02-28T00:00:00"/>
    <d v="1899-12-30T17:32:55"/>
    <d v="2023-02-2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8T00:00:00"/>
    <d v="1899-12-30T15:51:41"/>
    <d v="2023-02-28T00:00:00"/>
    <d v="1899-12-30T19:08:55"/>
    <d v="2023-02-28T00:00:00"/>
    <s v="WALLADPT44"/>
    <x v="8"/>
    <x v="7"/>
    <x v="1"/>
    <n v="-1"/>
    <s v="UCLA Undergrad"/>
    <s v="CLICC Circ Desk"/>
    <s v="CLICC USB Wall Adapter"/>
    <s v="CLICC 6 Hour Loan Period"/>
    <m/>
  </r>
  <r>
    <d v="2023-02-28T00:00:00"/>
    <d v="1899-12-30T15:52:51"/>
    <d v="2023-03-14T00:00:00"/>
    <d v="1899-12-30T12:31:34"/>
    <d v="2023-03-14T00:00:00"/>
    <s v="CLICC-ML-0012"/>
    <x v="3"/>
    <x v="1"/>
    <x v="0"/>
    <n v="-1"/>
    <s v="UCLA Undergrad"/>
    <s v="CLICC Circ Desk"/>
    <s v="CLICC Chromebook"/>
    <s v="1 Week"/>
    <s v="ITS MacBook 61"/>
  </r>
  <r>
    <d v="2023-02-28T00:00:00"/>
    <d v="1899-12-30T15:58:43"/>
    <d v="2023-02-28T00:00:00"/>
    <d v="1899-12-30T18:50:47"/>
    <d v="2023-02-28T00:00:00"/>
    <s v="MACCHRG58"/>
    <x v="10"/>
    <x v="9"/>
    <x v="1"/>
    <n v="-1"/>
    <s v="UCLA Graduate"/>
    <s v="CLICC Circ Desk"/>
    <s v="CLICC Laptop Charger"/>
    <s v="CLICC 6 Hour Loan Period"/>
    <s v="MAGT-POW-12"/>
  </r>
  <r>
    <d v="2023-02-28T00:00:00"/>
    <d v="1899-12-30T16:08:02"/>
    <d v="2023-02-28T00:00:00"/>
    <d v="1899-12-30T18:06:41"/>
    <d v="2023-02-28T00:00:00"/>
    <s v="IPHONE03"/>
    <x v="9"/>
    <x v="8"/>
    <x v="1"/>
    <n v="-1"/>
    <s v="UCLA Undergrad"/>
    <s v="Music Circ Desk"/>
    <s v="CLICC Phone Cable"/>
    <s v="CLICC 6 Hour Loan Period"/>
    <s v="IPH-MUS-03"/>
  </r>
  <r>
    <d v="2023-02-28T00:00:00"/>
    <d v="1899-12-30T16:13:48"/>
    <d v="2023-02-28T00:00:00"/>
    <d v="1899-12-30T19:02:33"/>
    <d v="2023-02-28T00:00:00"/>
    <s v="OMNI25"/>
    <x v="12"/>
    <x v="11"/>
    <x v="1"/>
    <n v="-1"/>
    <s v="UCLA Undergrad"/>
    <s v="Music Circ Desk"/>
    <s v="CLICC Omnicharge"/>
    <s v="CLICC 6 Hour Loan Period"/>
    <s v="OMN-MUS-05"/>
  </r>
  <r>
    <d v="2023-02-28T00:00:00"/>
    <d v="1899-12-30T16:14:16"/>
    <d v="2023-02-28T00:00:00"/>
    <d v="1899-12-30T19:02:24"/>
    <d v="2023-02-28T00:00:00"/>
    <s v="IPHONE02"/>
    <x v="9"/>
    <x v="8"/>
    <x v="1"/>
    <n v="-1"/>
    <s v="UCLA Undergrad"/>
    <s v="Music Circ Desk"/>
    <s v="CLICC Phone Cable"/>
    <s v="CLICC 6 Hour Loan Period"/>
    <s v="IPH-MUS-02"/>
  </r>
  <r>
    <d v="2023-02-28T00:00:00"/>
    <d v="1899-12-30T16:15:51"/>
    <d v="2023-03-02T00:00:00"/>
    <d v="1899-12-30T17:17:44"/>
    <d v="2023-03-09T00:00:00"/>
    <s v="CBK222"/>
    <x v="0"/>
    <x v="0"/>
    <x v="0"/>
    <n v="-1"/>
    <s v="UCLA Academic"/>
    <s v="SEL Boelter Circ Desk"/>
    <s v="CLICC Chromebook"/>
    <s v="1 Week"/>
    <s v="CBK-BOE-13"/>
  </r>
  <r>
    <d v="2023-02-28T00:00:00"/>
    <d v="1899-12-30T16:30:44"/>
    <d v="2023-03-02T00:00:00"/>
    <d v="1899-12-30T10:44:34"/>
    <d v="2023-03-07T00:00:00"/>
    <s v="MP-063"/>
    <x v="1"/>
    <x v="1"/>
    <x v="0"/>
    <n v="-1"/>
    <s v="UCLA Undergrad"/>
    <s v="CLICC Circ Desk"/>
    <s v="CLICC Chromebook"/>
    <s v="1 Week"/>
    <s v="ML-POW-02"/>
  </r>
  <r>
    <d v="2023-02-28T00:00:00"/>
    <d v="1899-12-30T16:40:24"/>
    <d v="2023-03-14T00:00:00"/>
    <d v="1899-12-30T17:30:28"/>
    <d v="2023-03-13T00:00:00"/>
    <s v="MP016"/>
    <x v="1"/>
    <x v="1"/>
    <x v="0"/>
    <n v="-1"/>
    <s v="UCLA Graduate"/>
    <s v="CLICC Circ Desk"/>
    <s v="CLICC Chromebook"/>
    <s v="1 Week"/>
    <s v="ML-BIO-06"/>
  </r>
  <r>
    <d v="2023-02-28T00:00:00"/>
    <d v="1899-12-30T16:42:15"/>
    <d v="2023-02-28T00:00:00"/>
    <d v="1899-12-30T18:45:16"/>
    <d v="2023-02-28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2-28T00:00:00"/>
    <d v="1899-12-30T16:42:20"/>
    <d v="2023-03-14T00:00:00"/>
    <d v="1899-12-30T14:16:58"/>
    <d v="2023-03-14T00:00:00"/>
    <s v="HP058"/>
    <x v="2"/>
    <x v="2"/>
    <x v="0"/>
    <n v="-1"/>
    <s v="UCLA Undergrad"/>
    <s v="CLICC Circ Desk"/>
    <s v="CLICC Chromebook"/>
    <s v="1 Week"/>
    <s v="WL-YRL-08"/>
  </r>
  <r>
    <d v="2023-02-28T00:00:00"/>
    <d v="1899-12-30T16:46:51"/>
    <d v="2023-03-14T00:00:00"/>
    <d v="1899-12-30T15:51:56"/>
    <d v="2023-03-07T00:00:00"/>
    <s v="MP161"/>
    <x v="1"/>
    <x v="1"/>
    <x v="0"/>
    <n v="-1"/>
    <s v="UCLA Graduate"/>
    <s v="CLICC Circ Desk"/>
    <s v="CLICC Chromebook"/>
    <s v="1 Week"/>
    <s v="ML-CMM-01"/>
  </r>
  <r>
    <d v="2023-02-28T00:00:00"/>
    <d v="1899-12-30T16:52:27"/>
    <d v="2023-02-28T00:00:00"/>
    <d v="1899-12-30T19:19:32"/>
    <d v="2023-02-28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8T00:00:00"/>
    <d v="1899-12-30T16:53:23"/>
    <d v="2023-02-28T00:00:00"/>
    <d v="1899-12-30T20:11:02"/>
    <d v="2023-02-28T00:00:00"/>
    <s v="HDST04"/>
    <x v="6"/>
    <x v="5"/>
    <x v="2"/>
    <n v="-1"/>
    <s v="UCLA Staff"/>
    <s v="SEL Boelter Circ Desk"/>
    <s v="CLICC Headset"/>
    <s v="CLICC 6 Hour Loan Period"/>
    <s v="HDS-BOE-04"/>
  </r>
  <r>
    <d v="2023-02-28T00:00:00"/>
    <d v="1899-12-30T16:55:19"/>
    <d v="2023-03-01T00:00:00"/>
    <d v="1899-12-30T11:46:19"/>
    <d v="2023-02-28T00:00:00"/>
    <s v="OMNI28"/>
    <x v="12"/>
    <x v="11"/>
    <x v="1"/>
    <n v="-1"/>
    <s v="UCLA Music Grad"/>
    <s v="Music Circ Desk"/>
    <s v="CLICC Omnicharge"/>
    <s v="CLICC 6 Hour Loan Period"/>
    <s v="OMN-MUS-08"/>
  </r>
  <r>
    <d v="2023-02-28T00:00:00"/>
    <d v="1899-12-30T16:58:46"/>
    <d v="2023-03-01T00:00:00"/>
    <d v="1899-12-30T09:56:04"/>
    <d v="2023-03-08T00:00:00"/>
    <s v="HP-155"/>
    <x v="2"/>
    <x v="2"/>
    <x v="0"/>
    <n v="-1"/>
    <s v="UCLA Undergrad"/>
    <s v="CLICC Circ Desk"/>
    <s v="CLICC Chromebook"/>
    <s v="1 Week"/>
    <s v="WL-LAB-04"/>
  </r>
  <r>
    <d v="2023-02-28T00:00:00"/>
    <d v="1899-12-30T17:03:35"/>
    <d v="2023-02-28T00:00:00"/>
    <d v="1899-12-30T19:39:27"/>
    <d v="2023-02-28T00:00:00"/>
    <s v="IPHONE58"/>
    <x v="9"/>
    <x v="8"/>
    <x v="1"/>
    <n v="-1"/>
    <s v="UCLA Graduate"/>
    <s v="Biomed Circ Desk"/>
    <s v="CLICC Phone Cable"/>
    <s v="CLICC 6 Hour Loan Period"/>
    <s v="IPH-BIO-02"/>
  </r>
  <r>
    <d v="2023-02-28T00:00:00"/>
    <d v="1899-12-30T17:03:38"/>
    <d v="2023-02-28T00:00:00"/>
    <d v="1899-12-30T19:39:33"/>
    <d v="2023-02-28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28T00:00:00"/>
    <d v="1899-12-30T17:04:13"/>
    <d v="2023-02-28T00:00:00"/>
    <d v="1899-12-30T18:12:21"/>
    <d v="2023-02-28T00:00:00"/>
    <s v="IPHONE78"/>
    <x v="9"/>
    <x v="8"/>
    <x v="1"/>
    <n v="-1"/>
    <s v="UCLA Graduate"/>
    <s v="CLICC Circ Desk"/>
    <s v="CLICC Phone Cable"/>
    <s v="CLICC 6 Hour Loan Period"/>
    <m/>
  </r>
  <r>
    <d v="2023-02-28T00:00:00"/>
    <d v="1899-12-30T17:06:20"/>
    <d v="2023-03-02T00:00:00"/>
    <d v="1899-12-30T16:55:48"/>
    <d v="2023-03-07T00:00:00"/>
    <s v="MP158"/>
    <x v="1"/>
    <x v="1"/>
    <x v="0"/>
    <n v="-1"/>
    <s v="UCLA Undergrad"/>
    <s v="CLICC Circ Desk"/>
    <s v="CLICC Chromebook"/>
    <s v="1 Week"/>
    <s v="ML-UNA-04"/>
  </r>
  <r>
    <d v="2023-02-28T00:00:00"/>
    <d v="1899-12-30T17:07:09"/>
    <d v="2023-03-19T00:00:00"/>
    <d v="1899-12-30T13:09:51"/>
    <d v="2023-03-14T00:00:00"/>
    <s v="CLICC-ML-0140"/>
    <x v="3"/>
    <x v="1"/>
    <x v="0"/>
    <n v="-1"/>
    <s v="UCLA Undergrad"/>
    <s v="CLICC Circ Desk"/>
    <s v="CLICC Chromebook"/>
    <s v="1 Week"/>
    <s v="ITS MacBook 80"/>
  </r>
  <r>
    <d v="2023-02-28T00:00:00"/>
    <d v="1899-12-30T17:09:33"/>
    <d v="2023-03-14T00:00:00"/>
    <d v="1899-12-30T16:56:50"/>
    <d v="2023-03-14T00:00:00"/>
    <s v="CLICC-ML-2084"/>
    <x v="3"/>
    <x v="1"/>
    <x v="0"/>
    <n v="-1"/>
    <s v="UCLA Undergrad"/>
    <s v="CLICC Circ Desk"/>
    <s v="CLICC Chromebook"/>
    <s v="1 Week"/>
    <s v="CLICC-ML-2084"/>
  </r>
  <r>
    <d v="2023-02-28T00:00:00"/>
    <d v="1899-12-30T17:14:16"/>
    <d v="2023-02-28T00:00:00"/>
    <d v="1899-12-30T18:12:28"/>
    <d v="2023-02-28T00:00:00"/>
    <s v="HDST25"/>
    <x v="6"/>
    <x v="5"/>
    <x v="2"/>
    <n v="-1"/>
    <s v="UCLA Academic"/>
    <s v="Biomed Circ Desk"/>
    <s v="CLICC Headset"/>
    <s v="CLICC 6 Hour Loan Period"/>
    <s v="HDS-BIO-08"/>
  </r>
  <r>
    <d v="2023-02-28T00:00:00"/>
    <d v="1899-12-30T17:18:36"/>
    <d v="2023-03-06T00:00:00"/>
    <d v="1899-12-30T12:55:55"/>
    <d v="2023-03-07T00:00:00"/>
    <s v="CLICC-ML-2015"/>
    <x v="3"/>
    <x v="1"/>
    <x v="0"/>
    <n v="-1"/>
    <s v="UCLA Undergrad"/>
    <s v="CLICC Circ Desk"/>
    <s v="CLICC Chromebook"/>
    <s v="1 Week"/>
    <s v="CLICC-ML-2015"/>
  </r>
  <r>
    <d v="2023-02-28T00:00:00"/>
    <d v="1899-12-30T17:28:18"/>
    <d v="2023-02-28T00:00:00"/>
    <d v="1899-12-30T17:52:11"/>
    <d v="2023-02-28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28T00:00:00"/>
    <d v="1899-12-30T17:39:36"/>
    <d v="2023-03-17T00:00:00"/>
    <d v="1899-12-30T13:02:47"/>
    <d v="2023-03-07T00:00:00"/>
    <s v="CLICC-MM-0173"/>
    <x v="4"/>
    <x v="3"/>
    <x v="0"/>
    <n v="-1"/>
    <s v="UCLA Undergrad"/>
    <s v="CLICC Circ Desk"/>
    <s v="CLICC Chromebook"/>
    <s v="1 Week"/>
    <s v="ITS iPad 203"/>
  </r>
  <r>
    <d v="2023-02-28T00:00:00"/>
    <d v="1899-12-30T17:43:52"/>
    <d v="2023-03-01T00:00:00"/>
    <d v="1899-12-30T16:21:49"/>
    <d v="2023-03-07T00:00:00"/>
    <s v="HP-083"/>
    <x v="2"/>
    <x v="2"/>
    <x v="0"/>
    <n v="-1"/>
    <s v="UCLA Undergrad"/>
    <s v="CLICC Circ Desk"/>
    <s v="CLICC Chromebook"/>
    <s v="1 Week"/>
    <s v="WL-RC2-13"/>
  </r>
  <r>
    <d v="2023-02-28T00:00:00"/>
    <d v="1899-12-30T17:58:37"/>
    <d v="2023-03-23T00:00:00"/>
    <d v="1899-12-30T13:06:23"/>
    <d v="2023-03-14T00:00:00"/>
    <s v="CLICC-MM-095"/>
    <x v="4"/>
    <x v="3"/>
    <x v="0"/>
    <n v="-1"/>
    <s v="UCLA Graduate"/>
    <s v="CLICC Circ Desk"/>
    <s v="CLICC Chromebook"/>
    <s v="1 Week"/>
    <m/>
  </r>
  <r>
    <d v="2023-02-28T00:00:00"/>
    <d v="1899-12-30T18:03:11"/>
    <d v="2023-02-28T00:00:00"/>
    <d v="1899-12-30T22:24:23"/>
    <d v="2023-02-28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28T00:00:00"/>
    <d v="1899-12-30T18:03:13"/>
    <d v="2023-02-28T00:00:00"/>
    <d v="1899-12-30T22:24:16"/>
    <d v="2023-02-28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8T00:00:00"/>
    <d v="1899-12-30T18:03:54"/>
    <d v="2023-03-07T00:00:00"/>
    <d v="1899-12-30T10:49:50"/>
    <d v="2023-03-07T00:00:00"/>
    <s v="CBK206"/>
    <x v="0"/>
    <x v="0"/>
    <x v="0"/>
    <n v="-1"/>
    <s v="UCLA Undergrad"/>
    <s v="Biomed Circ Desk"/>
    <s v="CLICC Chromebook"/>
    <s v="1 Week"/>
    <s v="CBK-BIO-17"/>
  </r>
  <r>
    <d v="2023-02-28T00:00:00"/>
    <d v="1899-12-30T18:10:39"/>
    <d v="2023-03-08T00:00:00"/>
    <d v="1899-12-30T18:18:56"/>
    <d v="2023-03-07T00:00:00"/>
    <s v="HP-136"/>
    <x v="2"/>
    <x v="2"/>
    <x v="0"/>
    <n v="-1"/>
    <s v="UCLA Undergrad"/>
    <s v="CLICC Circ Desk"/>
    <s v="CLICC Chromebook"/>
    <s v="1 Week"/>
    <s v="WL-PC2-25"/>
  </r>
  <r>
    <d v="2023-02-28T00:00:00"/>
    <d v="1899-12-30T18:14:03"/>
    <d v="2023-03-16T00:00:00"/>
    <d v="1899-12-30T12:32:46"/>
    <d v="2023-03-14T00:00:00"/>
    <s v="CLICC-ML-2093"/>
    <x v="3"/>
    <x v="1"/>
    <x v="0"/>
    <n v="-1"/>
    <s v="UCLA Undergrad"/>
    <s v="CLICC Circ Desk"/>
    <s v="CLICC Chromebook"/>
    <s v="1 Week"/>
    <s v="CLICC-ML-2093"/>
  </r>
  <r>
    <d v="2023-02-28T00:00:00"/>
    <d v="1899-12-30T18:18:37"/>
    <d v="2023-03-06T00:00:00"/>
    <d v="1899-12-30T12:50:37"/>
    <d v="2023-03-07T00:00:00"/>
    <s v="CLICC-ML-2061"/>
    <x v="3"/>
    <x v="1"/>
    <x v="0"/>
    <n v="-1"/>
    <s v="UCLA Undergrad"/>
    <s v="CLICC Circ Desk"/>
    <s v="CLICC Chromebook"/>
    <s v="1 Week"/>
    <s v="CLICC-ML-2061"/>
  </r>
  <r>
    <d v="2023-02-28T00:00:00"/>
    <d v="1899-12-30T18:22:55"/>
    <d v="2023-03-01T00:00:00"/>
    <d v="1899-12-30T12:39:09"/>
    <d v="2023-02-28T00:00:00"/>
    <s v="HDMIC25"/>
    <x v="16"/>
    <x v="15"/>
    <x v="4"/>
    <n v="-1"/>
    <s v="UCLA Graduate"/>
    <s v="CLICC Circ Desk"/>
    <s v="CLICC Display Cable"/>
    <s v="CLICC 6 Hour Loan Period"/>
    <s v="HDMC-YRL-17"/>
  </r>
  <r>
    <d v="2023-02-28T00:00:00"/>
    <d v="1899-12-30T18:24:43"/>
    <d v="2023-02-28T00:00:00"/>
    <d v="1899-12-30T20:16:01"/>
    <d v="2023-02-28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8T00:00:00"/>
    <d v="1899-12-30T18:37:39"/>
    <d v="2023-03-15T00:00:00"/>
    <d v="1899-12-30T16:46:06"/>
    <d v="2023-03-14T00:00:00"/>
    <s v="CLICC-ML-2008"/>
    <x v="3"/>
    <x v="1"/>
    <x v="0"/>
    <n v="-1"/>
    <s v="UCLA Undergrad"/>
    <s v="CLICC Circ Desk"/>
    <s v="CLICC Chromebook"/>
    <s v="1 Week"/>
    <s v="CLICC-ML-2008"/>
  </r>
  <r>
    <d v="2023-02-28T00:00:00"/>
    <d v="1899-12-30T18:37:45"/>
    <d v="2023-02-28T00:00:00"/>
    <d v="1899-12-30T19:22:47"/>
    <d v="2023-02-28T00:00:00"/>
    <s v="IPHONE03"/>
    <x v="9"/>
    <x v="8"/>
    <x v="1"/>
    <n v="-1"/>
    <s v="UCLA Undergrad"/>
    <s v="Music Circ Desk"/>
    <s v="CLICC Phone Cable"/>
    <s v="CLICC 6 Hour Loan Period"/>
    <s v="IPH-MUS-03"/>
  </r>
  <r>
    <d v="2023-02-28T00:00:00"/>
    <d v="1899-12-30T19:09:41"/>
    <d v="2023-02-28T00:00:00"/>
    <d v="1899-12-30T19:58:48"/>
    <d v="2023-02-28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2-28T00:00:00"/>
    <d v="1899-12-30T20:45:56"/>
    <d v="2023-02-28T00:00:00"/>
    <d v="1899-12-30T23:10:49"/>
    <d v="2023-02-28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8T00:00:00"/>
    <d v="1899-12-30T20:46:00"/>
    <d v="2023-02-28T00:00:00"/>
    <d v="1899-12-30T23:10:46"/>
    <d v="2023-02-28T00:00:00"/>
    <s v="IPHONE48"/>
    <x v="9"/>
    <x v="8"/>
    <x v="1"/>
    <n v="-1"/>
    <s v="UCLA Undergrad"/>
    <s v="CLICC Circ Desk"/>
    <s v="CLICC Phone Cable"/>
    <s v="CLICC 6 Hour Loan Period"/>
    <s v="IPH-POW-04"/>
  </r>
  <r>
    <d v="2023-02-28T00:00:00"/>
    <d v="1899-12-30T20:46:03"/>
    <d v="2023-02-28T00:00:00"/>
    <d v="1899-12-30T23:10:43"/>
    <d v="2023-02-28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1T00:00:00"/>
    <d v="1899-12-30T08:11:16"/>
    <d v="2023-03-01T00:00:00"/>
    <d v="1899-12-30T14:01:12"/>
    <d v="2023-03-0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1T00:00:00"/>
    <d v="1899-12-30T08:28:36"/>
    <d v="2023-03-01T00:00:00"/>
    <d v="1899-12-30T14:59:14"/>
    <d v="2023-03-01T00:00:00"/>
    <s v="MACUSBC06"/>
    <x v="5"/>
    <x v="4"/>
    <x v="1"/>
    <n v="-1"/>
    <s v="UCLA Staff"/>
    <s v="CLICC Circ Desk"/>
    <s v="CLICC Laptop Charger"/>
    <s v="CLICC 6 Hour Loan Period"/>
    <s v="USBC-YRL-02"/>
  </r>
  <r>
    <d v="2023-03-01T00:00:00"/>
    <d v="1899-12-30T08:42:50"/>
    <d v="2023-03-01T00:00:00"/>
    <d v="1899-12-30T13:09:40"/>
    <d v="2023-03-01T00:00:00"/>
    <s v="OMNI35"/>
    <x v="12"/>
    <x v="11"/>
    <x v="1"/>
    <n v="-1"/>
    <s v="UCLA Staff"/>
    <s v="CLICC Circ Desk"/>
    <s v="CLICC Omnicharge"/>
    <s v="CLICC 6 Hour Loan Period"/>
    <s v="OMN-YRL-05"/>
  </r>
  <r>
    <d v="2023-03-01T00:00:00"/>
    <d v="1899-12-30T08:45:31"/>
    <d v="2023-03-01T00:00:00"/>
    <d v="1899-12-30T13:09:44"/>
    <d v="2023-03-01T00:00:00"/>
    <s v="OMNI39"/>
    <x v="12"/>
    <x v="11"/>
    <x v="1"/>
    <n v="-1"/>
    <s v="UCLA Staff"/>
    <s v="CLICC Circ Desk"/>
    <s v="CLICC Omnicharge"/>
    <s v="CLICC 6 Hour Loan Period"/>
    <s v="OMN-YRL-09"/>
  </r>
  <r>
    <d v="2023-03-01T00:00:00"/>
    <d v="1899-12-30T08:45:39"/>
    <d v="2023-03-01T00:00:00"/>
    <d v="1899-12-30T13:09:53"/>
    <d v="2023-03-01T00:00:00"/>
    <s v="OMNI36"/>
    <x v="12"/>
    <x v="11"/>
    <x v="1"/>
    <n v="-1"/>
    <s v="UCLA Staff"/>
    <s v="CLICC Circ Desk"/>
    <s v="CLICC Omnicharge"/>
    <s v="CLICC 6 Hour Loan Period"/>
    <s v="OMN-YRL-06"/>
  </r>
  <r>
    <d v="2023-03-01T00:00:00"/>
    <d v="1899-12-30T08:45:48"/>
    <d v="2023-03-01T00:00:00"/>
    <d v="1899-12-30T13:09:47"/>
    <d v="2023-03-01T00:00:00"/>
    <s v="OMNI31"/>
    <x v="12"/>
    <x v="11"/>
    <x v="1"/>
    <n v="-1"/>
    <s v="UCLA Staff"/>
    <s v="CLICC Circ Desk"/>
    <s v="CLICC Omnicharge"/>
    <s v="CLICC 6 Hour Loan Period"/>
    <s v="OMN-YRL-01"/>
  </r>
  <r>
    <d v="2023-03-01T00:00:00"/>
    <d v="1899-12-30T08:45:57"/>
    <d v="2023-03-01T00:00:00"/>
    <d v="1899-12-30T13:09:50"/>
    <d v="2023-03-01T00:00:00"/>
    <s v="OMNI38"/>
    <x v="12"/>
    <x v="11"/>
    <x v="1"/>
    <n v="-1"/>
    <s v="UCLA Staff"/>
    <s v="CLICC Circ Desk"/>
    <s v="CLICC Omnicharge"/>
    <s v="CLICC 6 Hour Loan Period"/>
    <s v="OMN-YRL-08"/>
  </r>
  <r>
    <d v="2023-03-01T00:00:00"/>
    <d v="1899-12-30T08:52:55"/>
    <d v="2023-03-01T00:00:00"/>
    <d v="1899-12-30T15:22:05"/>
    <d v="2023-03-01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3-01T00:00:00"/>
    <d v="1899-12-30T09:07:06"/>
    <d v="2023-03-01T00:00:00"/>
    <d v="1899-12-30T12:35:32"/>
    <d v="2023-03-01T00:00:00"/>
    <s v="HDST04"/>
    <x v="6"/>
    <x v="5"/>
    <x v="2"/>
    <n v="-1"/>
    <s v="UCLA Undergrad"/>
    <s v="SEL Boelter Circ Desk"/>
    <s v="CLICC Headset"/>
    <s v="CLICC 6 Hour Loan Period"/>
    <s v="HDS-BOE-04"/>
  </r>
  <r>
    <d v="2023-03-01T00:00:00"/>
    <d v="1899-12-30T10:03:27"/>
    <d v="2023-03-01T00:00:00"/>
    <d v="1899-12-30T16:37:47"/>
    <d v="2023-03-01T00:00:00"/>
    <s v="UHDMI04"/>
    <x v="15"/>
    <x v="14"/>
    <x v="4"/>
    <n v="-1"/>
    <s v="UCLA Undergrad"/>
    <s v="SEL Boelter Circ Desk"/>
    <s v="CLICC Input/Output Adapter"/>
    <s v="CLICC 6 Hour Loan Period"/>
    <s v="UHDM-BOE-01"/>
  </r>
  <r>
    <d v="2023-03-01T00:00:00"/>
    <d v="1899-12-30T10:03:59"/>
    <d v="2023-03-01T00:00:00"/>
    <d v="1899-12-30T10:54:11"/>
    <d v="2023-03-01T00:00:00"/>
    <s v="HPUSBC13"/>
    <x v="14"/>
    <x v="13"/>
    <x v="1"/>
    <n v="-1"/>
    <s v="UCLA Undergrad"/>
    <s v="SEL Boelter Circ Desk"/>
    <s v="CLICC Laptop Charger"/>
    <s v="CLICC 6 Hour Loan Period"/>
    <m/>
  </r>
  <r>
    <d v="2023-03-01T00:00:00"/>
    <d v="1899-12-30T10:53:35"/>
    <d v="2023-03-07T00:00:00"/>
    <d v="1899-12-30T15:36:27"/>
    <d v="2023-03-08T00:00:00"/>
    <s v="CBK221"/>
    <x v="0"/>
    <x v="0"/>
    <x v="0"/>
    <n v="-1"/>
    <s v="UCLA Graduate"/>
    <s v="SEL Boelter Circ Desk"/>
    <s v="CLICC Chromebook"/>
    <s v="1 Week"/>
    <s v="CBK-BOE-12"/>
  </r>
  <r>
    <d v="2023-03-01T00:00:00"/>
    <d v="1899-12-30T10:59:29"/>
    <d v="2023-03-01T00:00:00"/>
    <d v="1899-12-30T15:42:51"/>
    <d v="2023-03-0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1T00:00:00"/>
    <d v="1899-12-30T11:03:31"/>
    <d v="2023-03-01T00:00:00"/>
    <d v="1899-12-30T17:25:01"/>
    <d v="2023-03-01T00:00:00"/>
    <s v="WALLADPT44"/>
    <x v="8"/>
    <x v="7"/>
    <x v="1"/>
    <n v="-1"/>
    <s v="UCLA Undergrad"/>
    <s v="CLICC Circ Desk"/>
    <s v="CLICC USB Wall Adapter"/>
    <s v="CLICC 6 Hour Loan Period"/>
    <m/>
  </r>
  <r>
    <d v="2023-03-01T00:00:00"/>
    <d v="1899-12-30T11:03:36"/>
    <d v="2023-03-01T00:00:00"/>
    <d v="1899-12-30T17:25:00"/>
    <d v="2023-03-01T00:00:00"/>
    <s v="IPHONE54"/>
    <x v="9"/>
    <x v="8"/>
    <x v="1"/>
    <n v="-1"/>
    <s v="UCLA Undergrad"/>
    <s v="CLICC Circ Desk"/>
    <s v="CLICC Phone Cable"/>
    <s v="CLICC 6 Hour Loan Period"/>
    <s v="IPH-POW-10"/>
  </r>
  <r>
    <d v="2023-03-01T00:00:00"/>
    <d v="1899-12-30T11:04:29"/>
    <d v="2023-03-01T00:00:00"/>
    <d v="1899-12-30T21:52:42"/>
    <d v="2023-03-01T00:00:00"/>
    <s v="MACUSBC20"/>
    <x v="5"/>
    <x v="4"/>
    <x v="1"/>
    <n v="-1"/>
    <s v="UCLA Graduate"/>
    <s v="CLICC Circ Desk"/>
    <s v="CLICC Laptop Charger"/>
    <s v="CLICC 6 Hour Loan Period"/>
    <s v="USBC-POW-03"/>
  </r>
  <r>
    <d v="2023-03-01T00:00:00"/>
    <d v="1899-12-30T11:11:07"/>
    <d v="2023-03-18T00:00:00"/>
    <d v="1899-12-30T10:57:20"/>
    <d v="2023-03-15T00:00:00"/>
    <s v="CLICC-ML-0104"/>
    <x v="3"/>
    <x v="1"/>
    <x v="0"/>
    <n v="-1"/>
    <s v="UCLA Undergrad"/>
    <s v="CLICC Circ Desk"/>
    <s v="CLICC Chromebook"/>
    <s v="1 Week"/>
    <s v="ITS MacBook 35"/>
  </r>
  <r>
    <d v="2023-03-01T00:00:00"/>
    <d v="1899-12-30T11:12:34"/>
    <d v="2023-03-01T00:00:00"/>
    <d v="1899-12-30T11:13:35"/>
    <d v="2023-03-08T00:00:00"/>
    <s v="HP125"/>
    <x v="2"/>
    <x v="2"/>
    <x v="0"/>
    <n v="-1"/>
    <s v="UCLA Staff"/>
    <s v="CLICC Circ Desk"/>
    <s v="CLICC Chromebook"/>
    <s v="1 Week"/>
    <s v="WL-PC2-14"/>
  </r>
  <r>
    <d v="2023-03-01T00:00:00"/>
    <d v="1899-12-30T11:18:24"/>
    <d v="2023-03-01T00:00:00"/>
    <d v="1899-12-30T15:43:59"/>
    <d v="2023-03-01T00:00:00"/>
    <s v="UVGA18"/>
    <x v="19"/>
    <x v="18"/>
    <x v="4"/>
    <n v="-1"/>
    <s v="UCLA Academic"/>
    <s v="CLICC Circ Desk"/>
    <s v="CLICC Input/Output Adapter"/>
    <s v="CLICC 6 Hour Loan Period"/>
    <m/>
  </r>
  <r>
    <d v="2023-03-01T00:00:00"/>
    <d v="1899-12-30T11:19:23"/>
    <d v="2023-03-01T00:00:00"/>
    <d v="1899-12-30T15:02:32"/>
    <d v="2023-03-0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1T00:00:00"/>
    <d v="1899-12-30T11:22:36"/>
    <d v="2023-03-06T00:00:00"/>
    <d v="1899-12-30T16:54:44"/>
    <d v="2023-03-08T00:00:00"/>
    <s v="CLICC-MM-0185"/>
    <x v="4"/>
    <x v="3"/>
    <x v="0"/>
    <n v="-1"/>
    <s v="UCLA Undergrad"/>
    <s v="CLICC Circ Desk"/>
    <s v="CLICC Chromebook"/>
    <s v="1 Week"/>
    <s v="ITS iPad 48"/>
  </r>
  <r>
    <d v="2023-03-01T00:00:00"/>
    <d v="1899-12-30T11:51:41"/>
    <d v="2023-03-01T00:00:00"/>
    <d v="1899-12-30T18:10:22"/>
    <d v="2023-03-01T00:00:00"/>
    <s v="OMNI34"/>
    <x v="12"/>
    <x v="11"/>
    <x v="1"/>
    <n v="-1"/>
    <s v="UCLA Undergrad"/>
    <s v="CLICC Circ Desk"/>
    <s v="CLICC Omnicharge"/>
    <s v="CLICC 6 Hour Loan Period"/>
    <s v="OMN-YRL-04"/>
  </r>
  <r>
    <d v="2023-03-01T00:00:00"/>
    <d v="1899-12-30T12:00:40"/>
    <d v="2023-03-01T00:00:00"/>
    <d v="1899-12-30T13:47:14"/>
    <d v="2023-03-0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1T00:00:00"/>
    <d v="1899-12-30T12:02:58"/>
    <d v="2023-03-01T00:00:00"/>
    <d v="1899-12-30T17:19:48"/>
    <d v="2023-03-01T00:00:00"/>
    <s v="HDST09"/>
    <x v="6"/>
    <x v="5"/>
    <x v="2"/>
    <n v="-1"/>
    <s v="UCLA Graduate"/>
    <s v="CLICC Circ Desk"/>
    <s v="CLICC Headset"/>
    <s v="CLICC 6 Hour Loan Period"/>
    <s v="HDS-YRL-03"/>
  </r>
  <r>
    <d v="2023-03-01T00:00:00"/>
    <d v="1899-12-30T12:03:07"/>
    <d v="2023-03-01T00:00:00"/>
    <d v="1899-12-30T17:20:09"/>
    <d v="2023-03-08T00:00:00"/>
    <s v="CBK405"/>
    <x v="0"/>
    <x v="0"/>
    <x v="0"/>
    <n v="-1"/>
    <s v="UCLA Graduate"/>
    <s v="CLICC Circ Desk"/>
    <s v="CLICC Chromebook"/>
    <s v="1 Week"/>
    <s v="CBK-CLICC-156"/>
  </r>
  <r>
    <d v="2023-03-01T00:00:00"/>
    <d v="1899-12-30T12:03:25"/>
    <d v="2023-03-01T00:00:00"/>
    <d v="1899-12-30T13:11:39"/>
    <d v="2023-03-01T00:00:00"/>
    <s v="UHDMI16"/>
    <x v="15"/>
    <x v="14"/>
    <x v="4"/>
    <n v="-1"/>
    <s v="UCLA Graduate"/>
    <s v="CLICC Circ Desk"/>
    <s v="CLICC Input/Output Adapter"/>
    <s v="CLICC 6 Hour Loan Period"/>
    <m/>
  </r>
  <r>
    <d v="2023-03-01T00:00:00"/>
    <d v="1899-12-30T12:03:31"/>
    <d v="2023-03-01T00:00:00"/>
    <d v="1899-12-30T13:11:46"/>
    <d v="2023-03-01T00:00:00"/>
    <s v="HDMIC18"/>
    <x v="16"/>
    <x v="15"/>
    <x v="4"/>
    <n v="-1"/>
    <s v="UCLA Graduate"/>
    <s v="CLICC Circ Desk"/>
    <s v="CLICC Display Cable"/>
    <s v="CLICC 6 Hour Loan Period"/>
    <s v="HDMC-YRL-10"/>
  </r>
  <r>
    <d v="2023-03-01T00:00:00"/>
    <d v="1899-12-30T12:06:56"/>
    <d v="2023-03-15T00:00:00"/>
    <d v="1899-12-30T11:53:10"/>
    <d v="2023-03-15T00:00:00"/>
    <s v="CLICC-ML-2034"/>
    <x v="3"/>
    <x v="1"/>
    <x v="0"/>
    <n v="-1"/>
    <s v="UCLA Undergrad"/>
    <s v="CLICC Circ Desk"/>
    <s v="CLICC Chromebook"/>
    <s v="1 Week"/>
    <s v="CLICC-ML-2034"/>
  </r>
  <r>
    <d v="2023-03-01T00:00:00"/>
    <d v="1899-12-30T12:07:43"/>
    <d v="2023-03-01T00:00:00"/>
    <d v="1899-12-30T16:17:34"/>
    <d v="2023-05-30T00:00:00"/>
    <s v="AD2089"/>
    <x v="7"/>
    <x v="6"/>
    <x v="3"/>
    <n v="-1"/>
    <s v="UCLA Undergrad"/>
    <s v="SEL Boelter Circ Desk"/>
    <s v="CLICC Electrical Eng."/>
    <s v="90 Days Loan"/>
    <s v="CLICC EE AD2 Unit 89"/>
  </r>
  <r>
    <d v="2023-03-01T00:00:00"/>
    <d v="1899-12-30T12:10:50"/>
    <d v="2023-03-22T00:00:00"/>
    <d v="1899-12-30T18:41:23"/>
    <d v="2023-03-15T00:00:00"/>
    <s v="MP-041"/>
    <x v="1"/>
    <x v="1"/>
    <x v="0"/>
    <n v="-1"/>
    <s v="UCLA Undergrad"/>
    <s v="CLICC Circ Desk"/>
    <s v="CLICC Chromebook"/>
    <s v="1 Week"/>
    <s v="ML-RC1-20"/>
  </r>
  <r>
    <d v="2023-03-01T00:00:00"/>
    <d v="1899-12-30T12:21:13"/>
    <d v="2023-03-13T00:00:00"/>
    <d v="1899-12-30T09:22:50"/>
    <d v="2023-03-08T00:00:00"/>
    <s v="CBK320"/>
    <x v="0"/>
    <x v="0"/>
    <x v="0"/>
    <n v="-1"/>
    <s v="UCLA Undergrad"/>
    <s v="CLICC Circ Desk"/>
    <s v="CLICC Chromebook"/>
    <s v="1 Week"/>
    <s v="CBK-CLICC-71"/>
  </r>
  <r>
    <d v="2023-03-01T00:00:00"/>
    <d v="1899-12-30T12:22:53"/>
    <d v="2023-03-02T00:00:00"/>
    <d v="1899-12-30T10:38:23"/>
    <d v="2023-03-01T00:00:00"/>
    <s v="WALLADPT50"/>
    <x v="8"/>
    <x v="7"/>
    <x v="1"/>
    <n v="-1"/>
    <s v="UCLA Undergrad"/>
    <s v="CLICC Circ Desk"/>
    <s v="CLICC USB Wall Adapter"/>
    <s v="CLICC 6 Hour Loan Period"/>
    <m/>
  </r>
  <r>
    <d v="2023-03-01T00:00:00"/>
    <d v="1899-12-30T12:22:59"/>
    <d v="2023-03-02T00:00:00"/>
    <d v="1899-12-30T10:38:30"/>
    <d v="2023-03-01T00:00:00"/>
    <s v="IPHONE48"/>
    <x v="9"/>
    <x v="8"/>
    <x v="1"/>
    <n v="-1"/>
    <s v="UCLA Undergrad"/>
    <s v="CLICC Circ Desk"/>
    <s v="CLICC Phone Cable"/>
    <s v="CLICC 6 Hour Loan Period"/>
    <s v="IPH-POW-04"/>
  </r>
  <r>
    <d v="2023-03-01T00:00:00"/>
    <d v="1899-12-30T12:23:32"/>
    <d v="2023-03-01T00:00:00"/>
    <d v="1899-12-30T14:53:54"/>
    <d v="2023-03-01T00:00:00"/>
    <s v="IPHONE44"/>
    <x v="9"/>
    <x v="8"/>
    <x v="1"/>
    <n v="-1"/>
    <s v="UCLA Undergrad"/>
    <s v="CLICC Circ Desk"/>
    <s v="CLICC Phone Cable"/>
    <s v="CLICC 6 Hour Loan Period"/>
    <m/>
  </r>
  <r>
    <d v="2023-03-01T00:00:00"/>
    <d v="1899-12-30T12:27:45"/>
    <d v="2023-03-17T00:00:00"/>
    <d v="1899-12-30T16:17:27"/>
    <d v="2023-03-15T00:00:00"/>
    <s v="MP011"/>
    <x v="1"/>
    <x v="1"/>
    <x v="0"/>
    <n v="-1"/>
    <s v="UCLA Undergrad"/>
    <s v="CLICC Circ Desk"/>
    <s v="CLICC Chromebook"/>
    <s v="1 Week"/>
    <s v="ML-BIO-01"/>
  </r>
  <r>
    <d v="2023-03-01T00:00:00"/>
    <d v="1899-12-30T12:40:19"/>
    <d v="2023-03-06T00:00:00"/>
    <d v="1899-12-30T15:37:55"/>
    <d v="2023-03-08T00:00:00"/>
    <s v="CBK022"/>
    <x v="0"/>
    <x v="0"/>
    <x v="0"/>
    <n v="-1"/>
    <s v="UCLA Graduate"/>
    <s v="CLICC Circ Desk"/>
    <s v="CLICC Chromebook"/>
    <s v="1 Week"/>
    <s v="CBK-022"/>
  </r>
  <r>
    <d v="2023-03-01T00:00:00"/>
    <d v="1899-12-30T12:45:47"/>
    <d v="2023-03-01T00:00:00"/>
    <d v="1899-12-30T14:36:19"/>
    <d v="2023-03-01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1T00:00:00"/>
    <d v="1899-12-30T12:50:27"/>
    <d v="2023-03-01T00:00:00"/>
    <d v="1899-12-30T13:51:30"/>
    <d v="2023-03-01T00:00:00"/>
    <s v="IPHONE78"/>
    <x v="9"/>
    <x v="8"/>
    <x v="1"/>
    <n v="-1"/>
    <s v="UCLA Undergrad"/>
    <s v="CLICC Circ Desk"/>
    <s v="CLICC Phone Cable"/>
    <s v="CLICC 6 Hour Loan Period"/>
    <m/>
  </r>
  <r>
    <d v="2023-03-01T00:00:00"/>
    <d v="1899-12-30T12:54:40"/>
    <d v="2023-03-01T00:00:00"/>
    <d v="1899-12-30T16:22:23"/>
    <d v="2023-03-01T00:00:00"/>
    <s v="IPHONE37"/>
    <x v="9"/>
    <x v="8"/>
    <x v="1"/>
    <n v="-1"/>
    <s v="UCLA Undergrad"/>
    <s v="CLICC Circ Desk"/>
    <s v="CLICC Phone Cable"/>
    <s v="CLICC 6 Hour Loan Period"/>
    <s v="IPH-YRL-13"/>
  </r>
  <r>
    <d v="2023-03-01T00:00:00"/>
    <d v="1899-12-30T12:54:43"/>
    <d v="2023-03-01T00:00:00"/>
    <d v="1899-12-30T16:22:19"/>
    <d v="2023-03-01T00:00:00"/>
    <s v="WALLADPT39"/>
    <x v="8"/>
    <x v="7"/>
    <x v="1"/>
    <n v="-1"/>
    <s v="UCLA Undergrad"/>
    <s v="CLICC Circ Desk"/>
    <s v="CLICC USB Wall Adapter"/>
    <s v="CLICC 6 Hour Loan Period"/>
    <m/>
  </r>
  <r>
    <d v="2023-03-01T00:00:00"/>
    <d v="1899-12-30T12:54:57"/>
    <d v="2023-03-01T00:00:00"/>
    <d v="1899-12-30T15:09:23"/>
    <d v="2023-03-0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1T00:00:00"/>
    <d v="1899-12-30T12:55:00"/>
    <d v="2023-03-01T00:00:00"/>
    <d v="1899-12-30T15:09:29"/>
    <d v="2023-03-01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01T00:00:00"/>
    <d v="1899-12-30T12:58:10"/>
    <d v="2023-03-03T00:00:00"/>
    <d v="1899-12-30T09:41:03"/>
    <d v="2023-03-08T00:00:00"/>
    <s v="HP-036"/>
    <x v="2"/>
    <x v="2"/>
    <x v="0"/>
    <n v="-1"/>
    <s v="UCLA Undergrad"/>
    <s v="CLICC Circ Desk"/>
    <s v="CLICC Chromebook"/>
    <s v="1 Week"/>
    <s v="WL-SEL-01"/>
  </r>
  <r>
    <d v="2023-03-01T00:00:00"/>
    <d v="1899-12-30T13:25:55"/>
    <d v="2023-03-15T00:00:00"/>
    <d v="1899-12-30T16:23:05"/>
    <d v="2023-03-15T00:00:00"/>
    <s v="HP-154"/>
    <x v="2"/>
    <x v="2"/>
    <x v="0"/>
    <n v="-1"/>
    <s v="UCLA Undergrad"/>
    <s v="CLICC Circ Desk"/>
    <s v="CLICC Chromebook"/>
    <s v="1 Week"/>
    <s v="WL-LAB-03"/>
  </r>
  <r>
    <d v="2023-03-01T00:00:00"/>
    <d v="1899-12-30T13:27:56"/>
    <d v="2023-03-01T00:00:00"/>
    <d v="1899-12-30T15:05:34"/>
    <d v="2023-03-01T00:00:00"/>
    <s v="UVGA02"/>
    <x v="19"/>
    <x v="18"/>
    <x v="4"/>
    <n v="-1"/>
    <s v="UCLA Undergrad"/>
    <s v="Music Circ Desk"/>
    <s v="CLICC Input/Output Adapter"/>
    <s v="CLICC 6 Hour Loan Period"/>
    <s v="UVGA-MUS-02"/>
  </r>
  <r>
    <d v="2023-03-01T00:00:00"/>
    <d v="1899-12-30T13:32:21"/>
    <d v="2023-03-01T00:00:00"/>
    <d v="1899-12-30T16:54:20"/>
    <d v="2023-03-01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01T00:00:00"/>
    <d v="1899-12-30T13:38:49"/>
    <d v="2023-03-01T00:00:00"/>
    <d v="1899-12-30T15:48:43"/>
    <d v="2023-03-01T00:00:00"/>
    <s v="HPUSBC12"/>
    <x v="14"/>
    <x v="13"/>
    <x v="1"/>
    <n v="-1"/>
    <s v="UCLA Undergrad"/>
    <s v="SEL Boelter Circ Desk"/>
    <s v="CLICC Laptop Charger"/>
    <s v="CLICC 6 Hour Loan Period"/>
    <m/>
  </r>
  <r>
    <d v="2023-03-01T00:00:00"/>
    <d v="1899-12-30T13:41:22"/>
    <d v="2023-03-03T00:00:00"/>
    <d v="1899-12-30T14:57:05"/>
    <d v="2023-03-04T00:00:00"/>
    <s v="CALC08"/>
    <x v="11"/>
    <x v="10"/>
    <x v="2"/>
    <n v="-1"/>
    <s v="UCLA Undergrad"/>
    <s v="CLICC Circ Desk"/>
    <s v="CLICC Calculator"/>
    <s v="3 Day Loan"/>
    <s v="CAL-POW-07"/>
  </r>
  <r>
    <d v="2023-03-01T00:00:00"/>
    <d v="1899-12-30T13:42:06"/>
    <d v="2023-03-01T00:00:00"/>
    <d v="1899-12-30T15:10:34"/>
    <d v="2023-03-04T00:00:00"/>
    <s v="CALC04"/>
    <x v="11"/>
    <x v="10"/>
    <x v="2"/>
    <n v="-1"/>
    <s v="UCLA Undergrad"/>
    <s v="CLICC Circ Desk"/>
    <s v="CLICC Calculator"/>
    <s v="3 Day Loan"/>
    <s v="CAL-POW-03"/>
  </r>
  <r>
    <d v="2023-03-01T00:00:00"/>
    <d v="1899-12-30T13:42:34"/>
    <d v="2023-03-01T00:00:00"/>
    <d v="1899-12-30T15:48:37"/>
    <d v="2023-03-01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3-01T00:00:00"/>
    <d v="1899-12-30T13:42:38"/>
    <d v="2023-03-01T00:00:00"/>
    <d v="1899-12-30T15:48:41"/>
    <d v="2023-03-01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3-01T00:00:00"/>
    <d v="1899-12-30T13:43:28"/>
    <d v="2023-03-01T00:00:00"/>
    <d v="1899-12-30T17:57:38"/>
    <d v="2023-03-01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1T00:00:00"/>
    <d v="1899-12-30T13:49:59"/>
    <d v="2023-03-15T00:00:00"/>
    <d v="1899-12-30T15:34:52"/>
    <d v="2023-03-08T00:00:00"/>
    <s v="MP038"/>
    <x v="1"/>
    <x v="1"/>
    <x v="0"/>
    <n v="-1"/>
    <s v="UCLA Undergrad"/>
    <s v="CLICC Circ Desk"/>
    <s v="CLICC Chromebook"/>
    <s v="1 Week"/>
    <s v="ML-RC1-17"/>
  </r>
  <r>
    <d v="2023-03-01T00:00:00"/>
    <d v="1899-12-30T13:56:26"/>
    <d v="2023-03-01T00:00:00"/>
    <d v="1899-12-30T15:31:44"/>
    <d v="2023-03-01T00:00:00"/>
    <s v="OMNI26"/>
    <x v="12"/>
    <x v="11"/>
    <x v="1"/>
    <n v="-1"/>
    <s v="UCLA Undergrad"/>
    <s v="Music Circ Desk"/>
    <s v="CLICC Omnicharge"/>
    <s v="CLICC 6 Hour Loan Period"/>
    <s v="OMN-MUS-06"/>
  </r>
  <r>
    <d v="2023-03-01T00:00:00"/>
    <d v="1899-12-30T13:56:30"/>
    <d v="2023-03-01T00:00:00"/>
    <d v="1899-12-30T15:31:42"/>
    <d v="2023-03-01T00:00:00"/>
    <s v="IPHONE04"/>
    <x v="9"/>
    <x v="8"/>
    <x v="1"/>
    <n v="-1"/>
    <s v="UCLA Undergrad"/>
    <s v="Music Circ Desk"/>
    <s v="CLICC Phone Cable"/>
    <s v="CLICC 6 Hour Loan Period"/>
    <s v="IPH-MUS-04"/>
  </r>
  <r>
    <d v="2023-03-01T00:00:00"/>
    <d v="1899-12-30T13:56:41"/>
    <d v="2023-03-01T00:00:00"/>
    <d v="1899-12-30T15:50:58"/>
    <d v="2023-03-01T00:00:00"/>
    <s v="IPHONE78"/>
    <x v="9"/>
    <x v="8"/>
    <x v="1"/>
    <n v="-1"/>
    <s v="UCLA Undergrad"/>
    <s v="CLICC Circ Desk"/>
    <s v="CLICC Phone Cable"/>
    <s v="CLICC 6 Hour Loan Period"/>
    <m/>
  </r>
  <r>
    <d v="2023-03-01T00:00:00"/>
    <d v="1899-12-30T13:58:33"/>
    <d v="2023-03-01T00:00:00"/>
    <d v="1899-12-30T15:08:32"/>
    <d v="2023-03-01T00:00:00"/>
    <s v="HDST10"/>
    <x v="6"/>
    <x v="5"/>
    <x v="2"/>
    <n v="-1"/>
    <s v="UCLA Undergrad"/>
    <s v="CLICC Circ Desk"/>
    <s v="CLICC Headset"/>
    <s v="CLICC 6 Hour Loan Period"/>
    <s v="HDS-YRL-04"/>
  </r>
  <r>
    <d v="2023-03-01T00:00:00"/>
    <d v="1899-12-30T13:58:43"/>
    <d v="2023-03-01T00:00:00"/>
    <d v="1899-12-30T18:53:23"/>
    <d v="2023-03-01T00:00:00"/>
    <s v="WALLADPT42"/>
    <x v="8"/>
    <x v="7"/>
    <x v="1"/>
    <n v="-1"/>
    <s v="UCLA Undergrad"/>
    <s v="CLICC Circ Desk"/>
    <s v="CLICC USB Wall Adapter"/>
    <s v="CLICC 6 Hour Loan Period"/>
    <m/>
  </r>
  <r>
    <d v="2023-03-01T00:00:00"/>
    <d v="1899-12-30T13:58:46"/>
    <d v="2023-03-01T00:00:00"/>
    <d v="1899-12-30T18:53:26"/>
    <d v="2023-03-01T00:00:00"/>
    <s v="IPHONE34"/>
    <x v="9"/>
    <x v="8"/>
    <x v="1"/>
    <n v="-1"/>
    <s v="UCLA Undergrad"/>
    <s v="CLICC Circ Desk"/>
    <s v="CLICC Phone Cable"/>
    <s v="CLICC 6 Hour Loan Period"/>
    <s v="IPH-YRL-10"/>
  </r>
  <r>
    <d v="2023-03-01T00:00:00"/>
    <d v="1899-12-30T13:59:46"/>
    <d v="2023-03-01T00:00:00"/>
    <d v="1899-12-30T15:46:13"/>
    <d v="2023-03-01T00:00:00"/>
    <s v="MACUSBC30"/>
    <x v="5"/>
    <x v="4"/>
    <x v="1"/>
    <n v="-1"/>
    <s v="UCLA Undergrad"/>
    <s v="CLICC Circ Desk"/>
    <s v="CLICC Laptop Charger"/>
    <s v="CLICC 6 Hour Loan Period"/>
    <m/>
  </r>
  <r>
    <d v="2023-03-01T00:00:00"/>
    <d v="1899-12-30T14:00:47"/>
    <d v="2023-03-15T00:00:00"/>
    <d v="1899-12-30T14:40:00"/>
    <d v="2023-03-15T00:00:00"/>
    <s v="MP-087"/>
    <x v="1"/>
    <x v="1"/>
    <x v="0"/>
    <n v="-1"/>
    <s v="UCLA Undergrad"/>
    <s v="CLICC Circ Desk"/>
    <s v="CLICC Chromebook"/>
    <s v="1 Week"/>
    <s v="ML-CLA-05"/>
  </r>
  <r>
    <d v="2023-03-01T00:00:00"/>
    <d v="1899-12-30T14:00:59"/>
    <d v="2023-03-01T00:00:00"/>
    <d v="1899-12-30T15:15:17"/>
    <d v="2023-03-0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1T00:00:00"/>
    <d v="1899-12-30T14:01:43"/>
    <d v="2023-03-01T00:00:00"/>
    <d v="1899-12-30T14:22:34"/>
    <d v="2023-03-08T00:00:00"/>
    <s v="CBK208"/>
    <x v="0"/>
    <x v="0"/>
    <x v="0"/>
    <n v="-1"/>
    <s v="UCLA Undergrad"/>
    <s v="Biomed Circ Desk"/>
    <s v="CLICC Chromebook"/>
    <s v="1 Week"/>
    <s v="CBK-BIO-19"/>
  </r>
  <r>
    <d v="2023-03-01T00:00:00"/>
    <d v="1899-12-30T14:14:38"/>
    <d v="2023-03-01T00:00:00"/>
    <d v="1899-12-30T17:20:27"/>
    <d v="2023-03-01T00:00:00"/>
    <s v="HPUSBC13"/>
    <x v="14"/>
    <x v="13"/>
    <x v="1"/>
    <n v="-1"/>
    <s v="UCLA Graduate"/>
    <s v="SEL Boelter Circ Desk"/>
    <s v="CLICC Laptop Charger"/>
    <s v="CLICC 6 Hour Loan Period"/>
    <m/>
  </r>
  <r>
    <d v="2023-03-01T00:00:00"/>
    <d v="1899-12-30T14:25:42"/>
    <d v="2023-03-02T00:00:00"/>
    <d v="1899-12-30T09:21:57"/>
    <d v="2023-03-08T00:00:00"/>
    <s v="CLICC-ML-0134"/>
    <x v="3"/>
    <x v="1"/>
    <x v="0"/>
    <n v="-1"/>
    <s v="UCLA Undergrad"/>
    <s v="CLICC Circ Desk"/>
    <s v="CLICC Chromebook"/>
    <s v="1 Week"/>
    <s v="ITS MacBook 20"/>
  </r>
  <r>
    <d v="2023-03-01T00:00:00"/>
    <d v="1899-12-30T14:27:33"/>
    <d v="2023-03-01T00:00:00"/>
    <d v="1899-12-30T14:31:56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2:56"/>
    <d v="2023-03-17T00:00:00"/>
    <d v="1899-12-30T16:11:52"/>
    <d v="2023-03-15T00:00:00"/>
    <s v="MP-133"/>
    <x v="1"/>
    <x v="1"/>
    <x v="0"/>
    <n v="-1"/>
    <s v="UCLA Undergrad"/>
    <s v="CLICC Circ Desk"/>
    <s v="CLICC Chromebook"/>
    <s v="1 Week"/>
    <s v="ML-PC1-09"/>
  </r>
  <r>
    <d v="2023-03-01T00:00:00"/>
    <d v="1899-12-30T14:33:59"/>
    <d v="2023-03-01T00:00:00"/>
    <d v="1899-12-30T14:35:04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4:16"/>
    <d v="2023-03-15T00:00:00"/>
    <d v="1899-12-30T14:17:12"/>
    <d v="2023-03-15T00:00:00"/>
    <s v="CLICC-ML-0019"/>
    <x v="3"/>
    <x v="1"/>
    <x v="0"/>
    <n v="-1"/>
    <s v="UCLA Undergrad"/>
    <s v="CLICC Circ Desk"/>
    <s v="CLICC Chromebook"/>
    <s v="1 Week"/>
    <s v="ITS MacBook 152"/>
  </r>
  <r>
    <d v="2023-03-01T00:00:00"/>
    <d v="1899-12-30T14:35:25"/>
    <d v="2023-03-01T00:00:00"/>
    <d v="1899-12-30T14:36:00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6:14"/>
    <d v="2023-03-01T00:00:00"/>
    <d v="1899-12-30T14:36:41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7:20"/>
    <d v="2023-03-01T00:00:00"/>
    <d v="1899-12-30T16:26:11"/>
    <d v="2023-03-01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1T00:00:00"/>
    <d v="1899-12-30T14:38:29"/>
    <d v="2023-03-01T00:00:00"/>
    <d v="1899-12-30T15:36:40"/>
    <d v="2023-03-0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1T00:00:00"/>
    <d v="1899-12-30T14:46:00"/>
    <d v="2023-03-01T00:00:00"/>
    <d v="1899-12-30T14:46:10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48:36"/>
    <d v="2023-03-01T00:00:00"/>
    <d v="1899-12-30T14:48:44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50:09"/>
    <d v="2023-03-01T00:00:00"/>
    <d v="1899-12-30T16:04:05"/>
    <d v="2023-03-01T00:00:00"/>
    <s v="HDMIC18"/>
    <x v="16"/>
    <x v="15"/>
    <x v="4"/>
    <n v="-1"/>
    <s v="UCLA Undergrad"/>
    <s v="CLICC Circ Desk"/>
    <s v="CLICC Display Cable"/>
    <s v="CLICC 6 Hour Loan Period"/>
    <s v="HDMC-YRL-10"/>
  </r>
  <r>
    <d v="2023-03-01T00:00:00"/>
    <d v="1899-12-30T14:54:14"/>
    <m/>
    <m/>
    <d v="2023-03-24T00:00:00"/>
    <s v="FAC563"/>
    <x v="20"/>
    <x v="3"/>
    <x v="0"/>
    <n v="9403172370006530"/>
    <s v="UCLA Graduate"/>
    <s v="CLICC Circ Desk"/>
    <s v="CLICC Chromebook"/>
    <s v="1 Week"/>
    <s v="ITS iPad 163"/>
  </r>
  <r>
    <d v="2023-03-01T00:00:00"/>
    <d v="1899-12-30T14:54:37"/>
    <d v="2023-03-01T00:00:00"/>
    <d v="1899-12-30T17:04:08"/>
    <d v="2023-03-01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01T00:00:00"/>
    <d v="1899-12-30T15:00:01"/>
    <d v="2023-03-06T00:00:00"/>
    <d v="1899-12-30T15:00:40"/>
    <d v="2023-03-08T00:00:00"/>
    <s v="CLICC-MM-0136"/>
    <x v="4"/>
    <x v="3"/>
    <x v="0"/>
    <n v="-1"/>
    <s v="UCLA Graduate"/>
    <s v="CLICC Circ Desk"/>
    <s v="CLICC Chromebook"/>
    <s v="1 Week"/>
    <s v="ITS iPad 39"/>
  </r>
  <r>
    <d v="2023-03-01T00:00:00"/>
    <d v="1899-12-30T15:03:00"/>
    <d v="2023-03-01T00:00:00"/>
    <d v="1899-12-30T16:46:27"/>
    <d v="2023-03-01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1T00:00:00"/>
    <d v="1899-12-30T15:05:54"/>
    <d v="2023-03-01T00:00:00"/>
    <d v="1899-12-30T16:25:02"/>
    <d v="2023-03-01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1T00:00:00"/>
    <d v="1899-12-30T15:08:49"/>
    <d v="2023-03-01T00:00:00"/>
    <d v="1899-12-30T15:09:03"/>
    <d v="2023-03-08T00:00:00"/>
    <s v="CBK191"/>
    <x v="0"/>
    <x v="0"/>
    <x v="0"/>
    <n v="-1"/>
    <s v="UCLA Undergrad"/>
    <s v="Biomed Circ Desk"/>
    <s v="CLICC Chromebook"/>
    <s v="1 Week"/>
    <s v="CBK-BIO-02"/>
  </r>
  <r>
    <d v="2023-03-01T00:00:00"/>
    <d v="1899-12-30T15:09:18"/>
    <d v="2023-03-01T00:00:00"/>
    <d v="1899-12-30T15:09:27"/>
    <d v="2023-03-08T00:00:00"/>
    <s v="CBK191"/>
    <x v="0"/>
    <x v="0"/>
    <x v="0"/>
    <n v="-1"/>
    <s v="UCLA Undergrad"/>
    <s v="Biomed Circ Desk"/>
    <s v="CLICC Chromebook"/>
    <s v="1 Week"/>
    <s v="CBK-BIO-02"/>
  </r>
  <r>
    <d v="2023-03-01T00:00:00"/>
    <d v="1899-12-30T15:10:35"/>
    <d v="2023-03-01T00:00:00"/>
    <d v="1899-12-30T15:10:41"/>
    <d v="2023-03-08T00:00:00"/>
    <s v="CBK191"/>
    <x v="0"/>
    <x v="0"/>
    <x v="0"/>
    <n v="-1"/>
    <s v="UCLA Undergrad"/>
    <s v="Biomed Circ Desk"/>
    <s v="CLICC Chromebook"/>
    <s v="1 Week"/>
    <s v="CBK-BIO-02"/>
  </r>
  <r>
    <d v="2023-03-01T00:00:00"/>
    <d v="1899-12-30T15:12:39"/>
    <d v="2023-03-07T00:00:00"/>
    <d v="1899-12-30T15:06:11"/>
    <d v="2023-03-08T00:00:00"/>
    <s v="CLICC-MM-0116"/>
    <x v="4"/>
    <x v="3"/>
    <x v="0"/>
    <n v="-1"/>
    <s v="UCLA Undergrad"/>
    <s v="CLICC Circ Desk"/>
    <s v="CLICC Chromebook"/>
    <s v="1 Week"/>
    <s v="ITS iPad 274"/>
  </r>
  <r>
    <d v="2023-03-01T00:00:00"/>
    <d v="1899-12-30T15:16:48"/>
    <d v="2023-03-01T00:00:00"/>
    <d v="1899-12-30T17:40:44"/>
    <d v="2023-03-01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1T00:00:00"/>
    <d v="1899-12-30T15:16:51"/>
    <d v="2023-03-01T00:00:00"/>
    <d v="1899-12-30T17:40:42"/>
    <d v="2023-03-0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1T00:00:00"/>
    <d v="1899-12-30T15:17:22"/>
    <d v="2023-03-01T00:00:00"/>
    <d v="1899-12-30T18:57:07"/>
    <d v="2023-03-0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1T00:00:00"/>
    <d v="1899-12-30T15:17:25"/>
    <d v="2023-03-01T00:00:00"/>
    <d v="1899-12-30T18:57:11"/>
    <d v="2023-03-01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01T00:00:00"/>
    <d v="1899-12-30T15:17:28"/>
    <d v="2023-03-01T00:00:00"/>
    <d v="1899-12-30T18:57:09"/>
    <d v="2023-03-01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1T00:00:00"/>
    <d v="1899-12-30T15:20:07"/>
    <d v="2023-03-01T00:00:00"/>
    <d v="1899-12-30T15:24:06"/>
    <d v="2023-03-01T00:00:00"/>
    <s v="UHDMI10"/>
    <x v="15"/>
    <x v="14"/>
    <x v="4"/>
    <n v="-1"/>
    <s v="UCLA Music Undergrad"/>
    <s v="CLICC Circ Desk"/>
    <s v="CLICC Input/Output Adapter"/>
    <s v="CLICC 6 Hour Loan Period"/>
    <m/>
  </r>
  <r>
    <d v="2023-03-01T00:00:00"/>
    <d v="1899-12-30T15:21:41"/>
    <d v="2023-03-01T00:00:00"/>
    <d v="1899-12-30T15:21:49"/>
    <d v="2023-03-08T00:00:00"/>
    <s v="CBK203"/>
    <x v="0"/>
    <x v="0"/>
    <x v="0"/>
    <n v="-1"/>
    <s v="UCLA Undergrad"/>
    <s v="Biomed Circ Desk"/>
    <s v="CLICC Chromebook"/>
    <s v="1 Week"/>
    <s v="CBK-BIO-14"/>
  </r>
  <r>
    <d v="2023-03-01T00:00:00"/>
    <d v="1899-12-30T15:23:58"/>
    <d v="2023-03-01T00:00:00"/>
    <d v="1899-12-30T18:22:50"/>
    <d v="2023-03-01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3-01T00:00:00"/>
    <d v="1899-12-30T15:24:00"/>
    <d v="2023-03-01T00:00:00"/>
    <d v="1899-12-30T18:22:47"/>
    <d v="2023-03-01T00:00:00"/>
    <s v="IPHONE60"/>
    <x v="9"/>
    <x v="8"/>
    <x v="1"/>
    <n v="-1"/>
    <s v="UCLA Graduate"/>
    <s v="Biomed Circ Desk"/>
    <s v="CLICC Phone Cable"/>
    <s v="CLICC 6 Hour Loan Period"/>
    <s v="IPH-BIO-04"/>
  </r>
  <r>
    <d v="2023-03-01T00:00:00"/>
    <d v="1899-12-30T15:29:48"/>
    <d v="2023-03-01T00:00:00"/>
    <d v="1899-12-30T17:28:58"/>
    <d v="2023-03-01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01T00:00:00"/>
    <d v="1899-12-30T15:30:06"/>
    <d v="2023-03-01T00:00:00"/>
    <d v="1899-12-30T17:35:05"/>
    <d v="2023-03-01T00:00:00"/>
    <s v="IPHONE44"/>
    <x v="9"/>
    <x v="8"/>
    <x v="1"/>
    <n v="-1"/>
    <s v="UCLA Undergrad"/>
    <s v="CLICC Circ Desk"/>
    <s v="CLICC Phone Cable"/>
    <s v="CLICC 6 Hour Loan Period"/>
    <m/>
  </r>
  <r>
    <d v="2023-03-01T00:00:00"/>
    <d v="1899-12-30T15:30:10"/>
    <d v="2023-03-01T00:00:00"/>
    <d v="1899-12-30T17:35:02"/>
    <d v="2023-03-01T00:00:00"/>
    <s v="WALLADPT45"/>
    <x v="8"/>
    <x v="7"/>
    <x v="1"/>
    <n v="-1"/>
    <s v="UCLA Undergrad"/>
    <s v="CLICC Circ Desk"/>
    <s v="CLICC USB Wall Adapter"/>
    <s v="CLICC 6 Hour Loan Period"/>
    <m/>
  </r>
  <r>
    <d v="2023-03-01T00:00:00"/>
    <d v="1899-12-30T15:33:11"/>
    <d v="2023-03-14T00:00:00"/>
    <d v="1899-12-30T14:22:44"/>
    <d v="2023-03-15T00:00:00"/>
    <s v="MP006"/>
    <x v="1"/>
    <x v="1"/>
    <x v="0"/>
    <n v="-1"/>
    <s v="UCLA Undergrad"/>
    <s v="CLICC Circ Desk"/>
    <s v="CLICC Chromebook"/>
    <s v="1 Week"/>
    <s v="ML-MUS-01"/>
  </r>
  <r>
    <d v="2023-03-01T00:00:00"/>
    <d v="1899-12-30T15:36:04"/>
    <d v="2023-03-01T00:00:00"/>
    <d v="1899-12-30T18:02:11"/>
    <d v="2023-03-01T00:00:00"/>
    <s v="WALLADPT47"/>
    <x v="8"/>
    <x v="7"/>
    <x v="1"/>
    <n v="-1"/>
    <s v="UCLA Undergrad"/>
    <s v="CLICC Circ Desk"/>
    <s v="CLICC USB Wall Adapter"/>
    <s v="CLICC 6 Hour Loan Period"/>
    <m/>
  </r>
  <r>
    <d v="2023-03-01T00:00:00"/>
    <d v="1899-12-30T15:39:29"/>
    <d v="2023-03-01T00:00:00"/>
    <d v="1899-12-30T18:12:25"/>
    <d v="2023-03-01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1T00:00:00"/>
    <d v="1899-12-30T15:45:56"/>
    <d v="2023-03-01T00:00:00"/>
    <d v="1899-12-30T18:24:42"/>
    <d v="2023-03-01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3-01T00:00:00"/>
    <d v="1899-12-30T15:53:18"/>
    <d v="2023-03-01T00:00:00"/>
    <d v="1899-12-30T18:27:34"/>
    <d v="2023-03-01T00:00:00"/>
    <s v="IPHONE78"/>
    <x v="9"/>
    <x v="8"/>
    <x v="1"/>
    <n v="-1"/>
    <s v="UCLA Graduate"/>
    <s v="CLICC Circ Desk"/>
    <s v="CLICC Phone Cable"/>
    <s v="CLICC 6 Hour Loan Period"/>
    <m/>
  </r>
  <r>
    <d v="2023-03-01T00:00:00"/>
    <d v="1899-12-30T15:56:29"/>
    <d v="2023-03-01T00:00:00"/>
    <d v="1899-12-30T16:44:22"/>
    <d v="2023-03-01T00:00:00"/>
    <s v="WALLADPT36"/>
    <x v="8"/>
    <x v="7"/>
    <x v="1"/>
    <n v="-1"/>
    <s v="UCLA Undergrad"/>
    <s v="CLICC Circ Desk"/>
    <s v="CLICC USB Wall Adapter"/>
    <s v="CLICC 6 Hour Loan Period"/>
    <m/>
  </r>
  <r>
    <d v="2023-03-01T00:00:00"/>
    <d v="1899-12-30T15:56:31"/>
    <d v="2023-03-01T00:00:00"/>
    <d v="1899-12-30T16:44:26"/>
    <d v="2023-03-01T00:00:00"/>
    <s v="IPHONE36"/>
    <x v="9"/>
    <x v="8"/>
    <x v="1"/>
    <n v="-1"/>
    <s v="UCLA Undergrad"/>
    <s v="CLICC Circ Desk"/>
    <s v="CLICC Phone Cable"/>
    <s v="CLICC 6 Hour Loan Period"/>
    <s v="IPH-YRL-12"/>
  </r>
  <r>
    <d v="2023-03-01T00:00:00"/>
    <d v="1899-12-30T15:57:34"/>
    <d v="2023-03-01T00:00:00"/>
    <d v="1899-12-30T16:53:56"/>
    <d v="2023-03-01T00:00:00"/>
    <s v="IPHONE35"/>
    <x v="9"/>
    <x v="8"/>
    <x v="1"/>
    <n v="-1"/>
    <s v="UCLA Undergrad"/>
    <s v="CLICC Circ Desk"/>
    <s v="CLICC Phone Cable"/>
    <s v="CLICC 6 Hour Loan Period"/>
    <s v="IPH-YRL-11"/>
  </r>
  <r>
    <d v="2023-03-01T00:00:00"/>
    <d v="1899-12-30T15:57:39"/>
    <d v="2023-03-01T00:00:00"/>
    <d v="1899-12-30T16:53:54"/>
    <d v="2023-03-01T00:00:00"/>
    <s v="WALLADPT27"/>
    <x v="8"/>
    <x v="7"/>
    <x v="1"/>
    <n v="-1"/>
    <s v="UCLA Undergrad"/>
    <s v="CLICC Circ Desk"/>
    <s v="CLICC USB Wall Adapter"/>
    <s v="CLICC 6 Hour Loan Period"/>
    <s v="ADP-YRL-04"/>
  </r>
  <r>
    <d v="2023-03-01T00:00:00"/>
    <d v="1899-12-30T16:08:03"/>
    <d v="2023-03-01T00:00:00"/>
    <d v="1899-12-30T17:28:25"/>
    <d v="2023-03-04T00:00:00"/>
    <s v="CALC06"/>
    <x v="11"/>
    <x v="10"/>
    <x v="2"/>
    <n v="-1"/>
    <s v="UCLA Undergrad"/>
    <s v="CLICC Circ Desk"/>
    <s v="CLICC Calculator"/>
    <s v="3 Day Loan"/>
    <s v="CAL-POW-05"/>
  </r>
  <r>
    <d v="2023-03-01T00:00:00"/>
    <d v="1899-12-30T16:11:40"/>
    <d v="2023-03-01T00:00:00"/>
    <d v="1899-12-30T18:22:26"/>
    <d v="2023-03-01T00:00:00"/>
    <s v="HDST23"/>
    <x v="6"/>
    <x v="5"/>
    <x v="2"/>
    <n v="-1"/>
    <s v="UCLA Graduate"/>
    <s v="Biomed Circ Desk"/>
    <s v="CLICC Headset"/>
    <s v="CLICC 6 Hour Loan Period"/>
    <s v="HDS-BIO-06"/>
  </r>
  <r>
    <d v="2023-03-01T00:00:00"/>
    <d v="1899-12-30T16:22:24"/>
    <d v="2023-03-16T00:00:00"/>
    <d v="1899-12-30T13:48:47"/>
    <d v="2023-03-15T00:00:00"/>
    <s v="CBK363"/>
    <x v="0"/>
    <x v="0"/>
    <x v="0"/>
    <n v="-1"/>
    <s v="UCLA Undergrad"/>
    <s v="CLICC Circ Desk"/>
    <s v="CLICC Chromebook"/>
    <s v="1 Week"/>
    <s v="CBK-CLICC-114"/>
  </r>
  <r>
    <d v="2023-03-01T00:00:00"/>
    <d v="1899-12-30T16:24:07"/>
    <m/>
    <m/>
    <d v="2023-03-08T00:00:00"/>
    <s v="MP-134"/>
    <x v="1"/>
    <x v="1"/>
    <x v="0"/>
    <n v="6201114630006530"/>
    <s v="UCLA Undergrad"/>
    <s v="CLICC Circ Desk"/>
    <s v="CLICC Chromebook"/>
    <s v="1 Week"/>
    <s v="ML-PC1-10"/>
  </r>
  <r>
    <d v="2023-03-01T00:00:00"/>
    <d v="1899-12-30T16:28:03"/>
    <d v="2023-03-16T00:00:00"/>
    <d v="1899-12-30T14:52:44"/>
    <d v="2023-03-15T00:00:00"/>
    <s v="MP-090"/>
    <x v="1"/>
    <x v="1"/>
    <x v="0"/>
    <n v="-1"/>
    <s v="UCLA Undergrad"/>
    <s v="CLICC Circ Desk"/>
    <s v="CLICC Chromebook"/>
    <s v="1 Week"/>
    <s v="ML-CLA-08"/>
  </r>
  <r>
    <d v="2023-03-01T00:00:00"/>
    <d v="1899-12-30T16:32:41"/>
    <d v="2023-03-01T00:00:00"/>
    <d v="1899-12-30T21:48:09"/>
    <d v="2023-03-01T00:00:00"/>
    <s v="HDST25"/>
    <x v="6"/>
    <x v="5"/>
    <x v="2"/>
    <n v="-1"/>
    <s v="UCLA Graduate"/>
    <s v="Biomed Circ Desk"/>
    <s v="CLICC Headset"/>
    <s v="CLICC 6 Hour Loan Period"/>
    <s v="HDS-BIO-08"/>
  </r>
  <r>
    <d v="2023-03-01T00:00:00"/>
    <d v="1899-12-30T16:34:16"/>
    <d v="2023-03-15T00:00:00"/>
    <d v="1899-12-30T17:45:00"/>
    <d v="2023-03-15T00:00:00"/>
    <s v="CLICC-MM-0232"/>
    <x v="4"/>
    <x v="3"/>
    <x v="0"/>
    <n v="-1"/>
    <s v="UCLA Graduate"/>
    <s v="CLICC Circ Desk"/>
    <s v="CLICC Chromebook"/>
    <s v="1 Week"/>
    <s v="ITS iPad 279"/>
  </r>
  <r>
    <d v="2023-03-01T00:00:00"/>
    <d v="1899-12-30T16:36:56"/>
    <d v="2023-03-01T00:00:00"/>
    <d v="1899-12-30T16:53:55"/>
    <d v="2023-03-0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1T00:00:00"/>
    <d v="1899-12-30T16:51:45"/>
    <d v="2023-03-01T00:00:00"/>
    <d v="1899-12-30T18:43:02"/>
    <d v="2023-03-01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01T00:00:00"/>
    <d v="1899-12-30T16:51:49"/>
    <d v="2023-03-01T00:00:00"/>
    <d v="1899-12-30T18:43:08"/>
    <d v="2023-03-01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01T00:00:00"/>
    <d v="1899-12-30T16:53:56"/>
    <d v="2023-03-01T00:00:00"/>
    <d v="1899-12-30T16:59:59"/>
    <d v="2023-03-01T00:00:00"/>
    <s v="WALLADPT48"/>
    <x v="8"/>
    <x v="7"/>
    <x v="1"/>
    <n v="-1"/>
    <s v="UCLA Undergrad"/>
    <s v="CLICC Circ Desk"/>
    <s v="CLICC USB Wall Adapter"/>
    <s v="CLICC 6 Hour Loan Period"/>
    <m/>
  </r>
  <r>
    <d v="2023-03-01T00:00:00"/>
    <d v="1899-12-30T16:53:59"/>
    <d v="2023-03-01T00:00:00"/>
    <d v="1899-12-30T17:00:03"/>
    <d v="2023-03-01T00:00:00"/>
    <s v="IPHONE52"/>
    <x v="9"/>
    <x v="8"/>
    <x v="1"/>
    <n v="-1"/>
    <s v="UCLA Undergrad"/>
    <s v="CLICC Circ Desk"/>
    <s v="CLICC Phone Cable"/>
    <s v="CLICC 6 Hour Loan Period"/>
    <s v="IPH-POW-08"/>
  </r>
  <r>
    <d v="2023-03-01T00:00:00"/>
    <d v="1899-12-30T17:02:05"/>
    <m/>
    <m/>
    <d v="2023-03-08T00:00:00"/>
    <s v="HP056"/>
    <x v="2"/>
    <x v="2"/>
    <x v="0"/>
    <n v="5559437580006530"/>
    <s v="UCLA Undergrad"/>
    <s v="CLICC Circ Desk"/>
    <s v="CLICC Chromebook"/>
    <s v="1 Week"/>
    <s v="WL-YRL-06"/>
  </r>
  <r>
    <d v="2023-03-01T00:00:00"/>
    <d v="1899-12-30T17:02:50"/>
    <d v="2023-03-01T00:00:00"/>
    <d v="1899-12-30T18:47:40"/>
    <d v="2023-03-01T00:00:00"/>
    <s v="WALLADPT48"/>
    <x v="8"/>
    <x v="7"/>
    <x v="1"/>
    <n v="-1"/>
    <s v="UCLA Undergrad"/>
    <s v="CLICC Circ Desk"/>
    <s v="CLICC USB Wall Adapter"/>
    <s v="CLICC 6 Hour Loan Period"/>
    <m/>
  </r>
  <r>
    <d v="2023-03-01T00:00:00"/>
    <d v="1899-12-30T17:02:54"/>
    <d v="2023-03-01T00:00:00"/>
    <d v="1899-12-30T18:47:43"/>
    <d v="2023-03-01T00:00:00"/>
    <s v="IPHONE52"/>
    <x v="9"/>
    <x v="8"/>
    <x v="1"/>
    <n v="-1"/>
    <s v="UCLA Undergrad"/>
    <s v="CLICC Circ Desk"/>
    <s v="CLICC Phone Cable"/>
    <s v="CLICC 6 Hour Loan Period"/>
    <s v="IPH-POW-08"/>
  </r>
  <r>
    <d v="2023-03-01T00:00:00"/>
    <d v="1899-12-30T17:05:32"/>
    <d v="2023-03-01T00:00:00"/>
    <d v="1899-12-30T17:09:32"/>
    <d v="2023-03-08T00:00:00"/>
    <s v="CBK216"/>
    <x v="0"/>
    <x v="0"/>
    <x v="0"/>
    <n v="-1"/>
    <s v="UCLA Undergrad"/>
    <s v="SEL Boelter Circ Desk"/>
    <s v="CLICC Chromebook"/>
    <s v="1 Week"/>
    <s v="CBK-BOE-07"/>
  </r>
  <r>
    <d v="2023-03-01T00:00:00"/>
    <d v="1899-12-30T17:09:05"/>
    <d v="2023-03-01T00:00:00"/>
    <d v="1899-12-30T20:26:02"/>
    <d v="2023-03-01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3-01T00:00:00"/>
    <d v="1899-12-30T17:30:19"/>
    <d v="2023-03-16T00:00:00"/>
    <d v="1899-12-30T17:06:49"/>
    <d v="2023-03-15T00:00:00"/>
    <s v="CLICC-MM-044"/>
    <x v="4"/>
    <x v="3"/>
    <x v="0"/>
    <n v="-1"/>
    <s v="UCLA Graduate"/>
    <s v="CLICC Circ Desk"/>
    <s v="CLICC Chromebook"/>
    <s v="1 Week"/>
    <m/>
  </r>
  <r>
    <d v="2023-03-01T00:00:00"/>
    <d v="1899-12-30T17:33:41"/>
    <d v="2023-03-01T00:00:00"/>
    <d v="1899-12-30T21:01:54"/>
    <d v="2023-03-04T00:00:00"/>
    <s v="CALC06"/>
    <x v="11"/>
    <x v="10"/>
    <x v="2"/>
    <n v="-1"/>
    <s v="UCLA Undergrad"/>
    <s v="CLICC Circ Desk"/>
    <s v="CLICC Calculator"/>
    <s v="3 Day Loan"/>
    <s v="CAL-POW-05"/>
  </r>
  <r>
    <d v="2023-03-01T00:00:00"/>
    <d v="1899-12-30T17:34:44"/>
    <d v="2023-03-01T00:00:00"/>
    <d v="1899-12-30T18:52:38"/>
    <d v="2023-03-01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1T00:00:00"/>
    <d v="1899-12-30T17:35:54"/>
    <d v="2023-03-01T00:00:00"/>
    <d v="1899-12-30T22:38:00"/>
    <d v="2023-03-01T00:00:00"/>
    <s v="UHDMI05"/>
    <x v="15"/>
    <x v="14"/>
    <x v="4"/>
    <n v="-1"/>
    <s v="UCLA Undergrad"/>
    <s v="SEL Boelter Circ Desk"/>
    <s v="CLICC Input/Output Adapter"/>
    <s v="CLICC 6 Hour Loan Period"/>
    <s v="UHDM-BOE-02"/>
  </r>
  <r>
    <d v="2023-03-01T00:00:00"/>
    <d v="1899-12-30T17:50:28"/>
    <d v="2023-03-01T00:00:00"/>
    <d v="1899-12-30T19:43:32"/>
    <d v="2023-03-01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1T00:00:00"/>
    <d v="1899-12-30T17:50:34"/>
    <d v="2023-03-01T00:00:00"/>
    <d v="1899-12-30T19:43:34"/>
    <d v="2023-03-0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1T00:00:00"/>
    <d v="1899-12-30T17:57:11"/>
    <d v="2023-03-13T00:00:00"/>
    <d v="1899-12-30T16:20:24"/>
    <d v="2023-03-12T00:00:00"/>
    <s v="HP-092"/>
    <x v="2"/>
    <x v="2"/>
    <x v="0"/>
    <n v="-1"/>
    <s v="UCLA Undergrad"/>
    <s v="CLICC Circ Desk"/>
    <s v="CLICC Chromebook"/>
    <s v="1 Week"/>
    <s v="WL-POW-01"/>
  </r>
  <r>
    <d v="2023-03-01T00:00:00"/>
    <d v="1899-12-30T18:06:04"/>
    <d v="2023-03-01T00:00:00"/>
    <d v="1899-12-30T18:57:02"/>
    <d v="2023-03-01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1T00:00:00"/>
    <d v="1899-12-30T18:12:29"/>
    <d v="2023-03-01T00:00:00"/>
    <d v="1899-12-30T19:43:38"/>
    <d v="2023-03-01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1T00:00:00"/>
    <d v="1899-12-30T18:13:00"/>
    <d v="2023-03-01T00:00:00"/>
    <d v="1899-12-30T18:49:29"/>
    <d v="2023-03-01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3-01T00:00:00"/>
    <d v="1899-12-30T18:13:03"/>
    <d v="2023-03-01T00:00:00"/>
    <d v="1899-12-30T18:49:36"/>
    <d v="2023-03-01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3-01T00:00:00"/>
    <d v="1899-12-30T18:25:51"/>
    <d v="2023-03-01T00:00:00"/>
    <d v="1899-12-30T22:30:32"/>
    <d v="2023-03-01T00:00:00"/>
    <s v="WALLADPT47"/>
    <x v="8"/>
    <x v="7"/>
    <x v="1"/>
    <n v="-1"/>
    <s v="UCLA Graduate"/>
    <s v="CLICC Circ Desk"/>
    <s v="CLICC USB Wall Adapter"/>
    <s v="CLICC 6 Hour Loan Period"/>
    <m/>
  </r>
  <r>
    <d v="2023-03-01T00:00:00"/>
    <d v="1899-12-30T18:25:54"/>
    <d v="2023-03-01T00:00:00"/>
    <d v="1899-12-30T22:30:37"/>
    <d v="2023-03-01T00:00:00"/>
    <s v="IPHONE54"/>
    <x v="9"/>
    <x v="8"/>
    <x v="1"/>
    <n v="-1"/>
    <s v="UCLA Graduate"/>
    <s v="CLICC Circ Desk"/>
    <s v="CLICC Phone Cable"/>
    <s v="CLICC 6 Hour Loan Period"/>
    <s v="IPH-POW-10"/>
  </r>
  <r>
    <d v="2023-03-01T00:00:00"/>
    <d v="1899-12-30T18:33:34"/>
    <d v="2023-03-02T00:00:00"/>
    <d v="1899-12-30T16:03:21"/>
    <d v="2023-03-08T00:00:00"/>
    <s v="MP019"/>
    <x v="1"/>
    <x v="1"/>
    <x v="0"/>
    <n v="-1"/>
    <s v="UCLA Undergrad"/>
    <s v="CLICC Circ Desk"/>
    <s v="CLICC Chromebook"/>
    <s v="1 Week"/>
    <s v="ML-BIO-09"/>
  </r>
  <r>
    <d v="2023-03-01T00:00:00"/>
    <d v="1899-12-30T18:35:10"/>
    <d v="2023-03-13T00:00:00"/>
    <d v="1899-12-30T16:01:47"/>
    <d v="2023-03-15T00:00:00"/>
    <s v="HP122"/>
    <x v="2"/>
    <x v="2"/>
    <x v="0"/>
    <n v="-1"/>
    <s v="UCLA Undergrad"/>
    <s v="CLICC Circ Desk"/>
    <s v="CLICC Chromebook"/>
    <s v="1 Week"/>
    <s v="WL-PC2-11"/>
  </r>
  <r>
    <d v="2023-03-01T00:00:00"/>
    <d v="1899-12-30T18:57:42"/>
    <d v="2023-03-01T00:00:00"/>
    <d v="1899-12-30T19:40:43"/>
    <d v="2023-03-01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1T00:00:00"/>
    <d v="1899-12-30T18:58:45"/>
    <d v="2023-03-01T00:00:00"/>
    <d v="1899-12-30T18:59:19"/>
    <d v="2023-03-02T00:00:00"/>
    <s v="IPHONE73"/>
    <x v="9"/>
    <x v="8"/>
    <x v="1"/>
    <n v="-1"/>
    <s v="UCLA Undergrad"/>
    <s v="Default Circulation Desk"/>
    <s v="CLICC Phone Cable"/>
    <s v="CLICC 6 Hour Loan Period"/>
    <m/>
  </r>
  <r>
    <d v="2023-03-01T00:00:00"/>
    <d v="1899-12-30T18:59:37"/>
    <d v="2023-03-01T00:00:00"/>
    <d v="1899-12-30T20:11:54"/>
    <d v="2023-03-08T00:00:00"/>
    <s v="CBK420"/>
    <x v="0"/>
    <x v="0"/>
    <x v="0"/>
    <n v="-1"/>
    <s v="UCLA Undergrad"/>
    <s v="Default Circulation Desk"/>
    <s v="CLICC Chromebook"/>
    <s v="1 Week"/>
    <s v="CBK-CLICC-171"/>
  </r>
  <r>
    <d v="2023-03-01T00:00:00"/>
    <d v="1899-12-30T19:10:03"/>
    <d v="2023-03-01T00:00:00"/>
    <d v="1899-12-30T22:48:46"/>
    <d v="2023-03-01T00:00:00"/>
    <s v="HPUSBC13"/>
    <x v="14"/>
    <x v="13"/>
    <x v="1"/>
    <n v="-1"/>
    <s v="UCLA Undergrad"/>
    <s v="SEL Boelter Circ Desk"/>
    <s v="CLICC Laptop Charger"/>
    <s v="CLICC 6 Hour Loan Period"/>
    <m/>
  </r>
  <r>
    <d v="2023-03-01T00:00:00"/>
    <d v="1899-12-30T19:12:25"/>
    <d v="2023-03-01T00:00:00"/>
    <d v="1899-12-30T21:02:30"/>
    <d v="2023-03-01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1T00:00:00"/>
    <d v="1899-12-30T20:24:15"/>
    <d v="2023-03-01T00:00:00"/>
    <d v="1899-12-30T20:26:48"/>
    <d v="2023-03-02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01T00:00:00"/>
    <d v="1899-12-30T20:27:35"/>
    <d v="2023-03-01T00:00:00"/>
    <d v="1899-12-30T20:30:49"/>
    <d v="2023-03-08T00:00:00"/>
    <s v="CBK156"/>
    <x v="0"/>
    <x v="0"/>
    <x v="0"/>
    <n v="-1"/>
    <s v="UCLA Undergrad"/>
    <s v="Default Circulation Desk"/>
    <s v="CLICC Chromebook"/>
    <s v="1 Week"/>
    <s v="CL-BOE-02"/>
  </r>
  <r>
    <d v="2023-03-01T00:00:00"/>
    <d v="1899-12-30T20:32:42"/>
    <d v="2023-03-01T00:00:00"/>
    <d v="1899-12-30T23:32:38"/>
    <d v="2023-03-0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1T00:00:00"/>
    <d v="1899-12-30T21:28:48"/>
    <d v="2023-03-01T00:00:00"/>
    <d v="1899-12-30T22:49:03"/>
    <d v="2023-03-01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2T00:00:00"/>
    <d v="1899-12-30T08:48:25"/>
    <d v="2023-03-02T00:00:00"/>
    <d v="1899-12-30T12:57:44"/>
    <d v="2023-03-02T00:00:00"/>
    <s v="ANDROID14"/>
    <x v="17"/>
    <x v="16"/>
    <x v="1"/>
    <n v="-1"/>
    <s v="UCLA Staff"/>
    <s v="CLICC Circ Desk"/>
    <s v="CLICC Phone Cable"/>
    <s v="CLICC 6 Hour Loan Period"/>
    <s v="AND-YRL-02"/>
  </r>
  <r>
    <d v="2023-03-02T00:00:00"/>
    <d v="1899-12-30T08:48:28"/>
    <d v="2023-03-02T00:00:00"/>
    <d v="1899-12-30T12:57:39"/>
    <d v="2023-03-02T00:00:00"/>
    <s v="WALLADPT33"/>
    <x v="8"/>
    <x v="7"/>
    <x v="1"/>
    <n v="-1"/>
    <s v="UCLA Staff"/>
    <s v="CLICC Circ Desk"/>
    <s v="CLICC USB Wall Adapter"/>
    <s v="CLICC 6 Hour Loan Period"/>
    <m/>
  </r>
  <r>
    <d v="2023-03-02T00:00:00"/>
    <d v="1899-12-30T09:09:03"/>
    <d v="2023-03-02T00:00:00"/>
    <d v="1899-12-30T11:13:16"/>
    <d v="2023-03-02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2T00:00:00"/>
    <d v="1899-12-30T09:24:19"/>
    <d v="2023-03-02T00:00:00"/>
    <d v="1899-12-30T09:29:16"/>
    <d v="2023-03-02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2T00:00:00"/>
    <d v="1899-12-30T09:29:27"/>
    <d v="2023-03-02T00:00:00"/>
    <d v="1899-12-30T15:47:04"/>
    <d v="2023-03-02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2T00:00:00"/>
    <d v="1899-12-30T09:34:56"/>
    <d v="2023-03-02T00:00:00"/>
    <d v="1899-12-30T15:39:28"/>
    <d v="2023-03-02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2T00:00:00"/>
    <d v="1899-12-30T09:45:16"/>
    <d v="2023-03-16T00:00:00"/>
    <d v="1899-12-30T09:39:15"/>
    <d v="2023-03-16T00:00:00"/>
    <s v="CLICC-ML-0137"/>
    <x v="3"/>
    <x v="1"/>
    <x v="0"/>
    <n v="-1"/>
    <s v="UCLA Graduate"/>
    <s v="CLICC Circ Desk"/>
    <s v="CLICC Chromebook"/>
    <s v="1 Week"/>
    <s v="ITS MacBook 60"/>
  </r>
  <r>
    <d v="2023-03-02T00:00:00"/>
    <d v="1899-12-30T09:46:53"/>
    <d v="2023-03-14T00:00:00"/>
    <d v="1899-12-30T12:08:19"/>
    <d v="2023-03-16T00:00:00"/>
    <s v="MP036"/>
    <x v="1"/>
    <x v="1"/>
    <x v="0"/>
    <n v="-1"/>
    <s v="UCLA Graduate"/>
    <s v="CLICC Circ Desk"/>
    <s v="CLICC Chromebook"/>
    <s v="1 Week"/>
    <s v="ML-RC1-15"/>
  </r>
  <r>
    <d v="2023-03-02T00:00:00"/>
    <d v="1899-12-30T09:52:04"/>
    <d v="2023-03-16T00:00:00"/>
    <d v="1899-12-30T17:46:38"/>
    <d v="2023-03-16T00:00:00"/>
    <s v="CBK226"/>
    <x v="0"/>
    <x v="0"/>
    <x v="0"/>
    <n v="-1"/>
    <s v="UCLA Graduate"/>
    <s v="SEL Boelter Circ Desk"/>
    <s v="CLICC Chromebook"/>
    <s v="1 Week"/>
    <s v="CBK-BOE-17"/>
  </r>
  <r>
    <d v="2023-03-02T00:00:00"/>
    <d v="1899-12-30T09:53:15"/>
    <d v="2023-03-02T00:00:00"/>
    <d v="1899-12-30T15:17:48"/>
    <d v="2023-03-02T00:00:00"/>
    <s v="HDST04"/>
    <x v="6"/>
    <x v="5"/>
    <x v="2"/>
    <n v="-1"/>
    <s v="UCLA Graduate"/>
    <s v="SEL Boelter Circ Desk"/>
    <s v="CLICC Headset"/>
    <s v="CLICC 6 Hour Loan Period"/>
    <s v="HDS-BOE-04"/>
  </r>
  <r>
    <d v="2023-03-02T00:00:00"/>
    <d v="1899-12-30T09:54:16"/>
    <d v="2023-03-02T00:00:00"/>
    <d v="1899-12-30T13:00:35"/>
    <d v="2023-03-02T00:00:00"/>
    <s v="HDST16"/>
    <x v="6"/>
    <x v="5"/>
    <x v="2"/>
    <n v="-1"/>
    <s v="UCLA Undergrad"/>
    <s v="CLICC Circ Desk"/>
    <s v="CLICC Headset"/>
    <s v="CLICC 6 Hour Loan Period"/>
    <s v="HDS-POW-05"/>
  </r>
  <r>
    <d v="2023-03-02T00:00:00"/>
    <d v="1899-12-30T10:05:36"/>
    <d v="2023-03-23T00:00:00"/>
    <d v="1899-12-30T10:16:03"/>
    <d v="2023-03-16T00:00:00"/>
    <s v="MP-022"/>
    <x v="1"/>
    <x v="1"/>
    <x v="0"/>
    <n v="-1"/>
    <s v="UCLA Undergrad"/>
    <s v="CLICC Circ Desk"/>
    <s v="CLICC Chromebook"/>
    <s v="1 Week"/>
    <s v="ML-RC1-01"/>
  </r>
  <r>
    <d v="2023-03-02T00:00:00"/>
    <d v="1899-12-30T10:14:03"/>
    <d v="2023-03-02T00:00:00"/>
    <d v="1899-12-30T14:49:20"/>
    <d v="2023-03-02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02T00:00:00"/>
    <d v="1899-12-30T10:14:06"/>
    <d v="2023-03-02T00:00:00"/>
    <d v="1899-12-30T14:49:18"/>
    <d v="2023-03-02T00:00:00"/>
    <s v="IPHONE58"/>
    <x v="9"/>
    <x v="8"/>
    <x v="1"/>
    <n v="-1"/>
    <s v="UCLA Graduate"/>
    <s v="Biomed Circ Desk"/>
    <s v="CLICC Phone Cable"/>
    <s v="CLICC 6 Hour Loan Period"/>
    <s v="IPH-BIO-02"/>
  </r>
  <r>
    <d v="2023-03-02T00:00:00"/>
    <d v="1899-12-30T10:38:53"/>
    <d v="2023-03-02T00:00:00"/>
    <d v="1899-12-30T13:36:11"/>
    <d v="2023-03-02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2T00:00:00"/>
    <d v="1899-12-30T10:50:36"/>
    <d v="2023-03-02T00:00:00"/>
    <d v="1899-12-30T13:48:51"/>
    <d v="2023-03-02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2T00:00:00"/>
    <d v="1899-12-30T10:54:20"/>
    <d v="2023-03-02T00:00:00"/>
    <d v="1899-12-30T13:50:33"/>
    <d v="2023-03-02T00:00:00"/>
    <s v="IPHONE74"/>
    <x v="9"/>
    <x v="8"/>
    <x v="1"/>
    <n v="-1"/>
    <s v="UCLA Undergrad"/>
    <s v="Default Circulation Desk"/>
    <s v="CLICC Phone Cable"/>
    <s v="CLICC 6 Hour Loan Period"/>
    <m/>
  </r>
  <r>
    <d v="2023-03-02T00:00:00"/>
    <d v="1899-12-30T10:57:12"/>
    <d v="2023-03-17T00:00:00"/>
    <d v="1899-12-30T17:51:38"/>
    <d v="2023-03-16T00:00:00"/>
    <s v="CLICC-MM-0080"/>
    <x v="4"/>
    <x v="3"/>
    <x v="0"/>
    <n v="-1"/>
    <s v="UCLA Undergrad"/>
    <s v="CLICC Circ Desk"/>
    <s v="CLICC Chromebook"/>
    <s v="1 Week"/>
    <s v="ITS iPad 140"/>
  </r>
  <r>
    <d v="2023-03-02T00:00:00"/>
    <d v="1899-12-30T11:03:02"/>
    <d v="2023-03-02T00:00:00"/>
    <d v="1899-12-30T20:24:18"/>
    <d v="2023-03-02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2T00:00:00"/>
    <d v="1899-12-30T11:03:19"/>
    <d v="2023-03-02T00:00:00"/>
    <d v="1899-12-30T12:58:52"/>
    <d v="2023-03-02T00:00:00"/>
    <s v="UHDMI17"/>
    <x v="15"/>
    <x v="14"/>
    <x v="4"/>
    <n v="-1"/>
    <s v="UCLA Graduate"/>
    <s v="CLICC Circ Desk"/>
    <s v="CLICC Input/Output Adapter"/>
    <s v="CLICC 6 Hour Loan Period"/>
    <m/>
  </r>
  <r>
    <d v="2023-03-02T00:00:00"/>
    <d v="1899-12-30T11:03:32"/>
    <d v="2023-03-02T00:00:00"/>
    <d v="1899-12-30T12:58:57"/>
    <d v="2023-03-02T00:00:00"/>
    <s v="HDMIC25"/>
    <x v="16"/>
    <x v="15"/>
    <x v="4"/>
    <n v="-1"/>
    <s v="UCLA Graduate"/>
    <s v="CLICC Circ Desk"/>
    <s v="CLICC Display Cable"/>
    <s v="CLICC 6 Hour Loan Period"/>
    <s v="HDMC-YRL-17"/>
  </r>
  <r>
    <d v="2023-03-02T00:00:00"/>
    <d v="1899-12-30T11:07:19"/>
    <d v="2023-03-17T00:00:00"/>
    <d v="1899-12-30T12:16:30"/>
    <d v="2023-03-16T00:00:00"/>
    <s v="HP-069"/>
    <x v="2"/>
    <x v="2"/>
    <x v="0"/>
    <n v="-1"/>
    <s v="UCLA Undergrad"/>
    <s v="CLICC Circ Desk"/>
    <s v="CLICC Chromebook"/>
    <s v="1 Week"/>
    <s v="WL-YRL-19"/>
  </r>
  <r>
    <d v="2023-03-02T00:00:00"/>
    <d v="1899-12-30T11:24:22"/>
    <d v="2023-03-15T00:00:00"/>
    <d v="1899-12-30T18:23:29"/>
    <d v="2023-03-12T00:00:00"/>
    <s v="MP182"/>
    <x v="1"/>
    <x v="1"/>
    <x v="0"/>
    <n v="-1"/>
    <s v="UCLA Undergrad"/>
    <s v="CLICC Circ Desk"/>
    <s v="CLICC Chromebook"/>
    <s v="1 Week"/>
    <s v="ML-CMM-22"/>
  </r>
  <r>
    <d v="2023-03-02T00:00:00"/>
    <d v="1899-12-30T11:40:59"/>
    <d v="2023-03-02T00:00:00"/>
    <d v="1899-12-30T13:48:59"/>
    <d v="2023-03-02T00:00:00"/>
    <s v="IPHONE56"/>
    <x v="9"/>
    <x v="8"/>
    <x v="1"/>
    <n v="-1"/>
    <s v="UCLA Undergrad"/>
    <s v="CLICC Circ Desk"/>
    <s v="CLICC Phone Cable"/>
    <s v="CLICC 6 Hour Loan Period"/>
    <s v="IPH-POW-12"/>
  </r>
  <r>
    <d v="2023-03-02T00:00:00"/>
    <d v="1899-12-30T11:41:03"/>
    <d v="2023-03-02T00:00:00"/>
    <d v="1899-12-30T13:48:55"/>
    <d v="2023-03-02T00:00:00"/>
    <s v="WALLADPT39"/>
    <x v="8"/>
    <x v="7"/>
    <x v="1"/>
    <n v="-1"/>
    <s v="UCLA Undergrad"/>
    <s v="CLICC Circ Desk"/>
    <s v="CLICC USB Wall Adapter"/>
    <s v="CLICC 6 Hour Loan Period"/>
    <m/>
  </r>
  <r>
    <d v="2023-03-02T00:00:00"/>
    <d v="1899-12-30T11:48:52"/>
    <d v="2023-03-02T00:00:00"/>
    <d v="1899-12-30T13:34:27"/>
    <d v="2023-03-02T00:00:00"/>
    <s v="MACUSBC30"/>
    <x v="5"/>
    <x v="4"/>
    <x v="1"/>
    <n v="-1"/>
    <s v="UCLA Graduate"/>
    <s v="CLICC Circ Desk"/>
    <s v="CLICC Laptop Charger"/>
    <s v="CLICC 6 Hour Loan Period"/>
    <m/>
  </r>
  <r>
    <d v="2023-03-02T00:00:00"/>
    <d v="1899-12-30T11:58:44"/>
    <d v="2023-03-17T00:00:00"/>
    <d v="1899-12-30T14:25:24"/>
    <d v="2023-03-16T00:00:00"/>
    <s v="CLICC-MM-0225"/>
    <x v="4"/>
    <x v="3"/>
    <x v="0"/>
    <n v="-1"/>
    <s v="UCLA Undergrad"/>
    <s v="CLICC Circ Desk"/>
    <s v="CLICC Chromebook"/>
    <s v="1 Week"/>
    <s v="ITS iPad 288"/>
  </r>
  <r>
    <d v="2023-03-02T00:00:00"/>
    <d v="1899-12-30T12:03:53"/>
    <d v="2023-03-02T00:00:00"/>
    <d v="1899-12-30T12:25:10"/>
    <d v="2023-03-0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2T00:00:00"/>
    <d v="1899-12-30T12:10:01"/>
    <d v="2023-03-13T00:00:00"/>
    <d v="1899-12-30T17:27:13"/>
    <d v="2023-03-15T00:00:00"/>
    <s v="CLICC-MM-0103"/>
    <x v="4"/>
    <x v="3"/>
    <x v="0"/>
    <n v="-1"/>
    <s v="UCLA Undergrad"/>
    <s v="CLICC Circ Desk"/>
    <s v="CLICC Chromebook"/>
    <s v="1 Week"/>
    <s v="ITS iPad 242"/>
  </r>
  <r>
    <d v="2023-03-02T00:00:00"/>
    <d v="1899-12-30T12:20:26"/>
    <d v="2023-03-02T00:00:00"/>
    <d v="1899-12-30T13:53:02"/>
    <d v="2023-03-02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02T00:00:00"/>
    <d v="1899-12-30T12:25:22"/>
    <d v="2023-03-02T00:00:00"/>
    <d v="1899-12-30T13:25:29"/>
    <d v="2023-03-0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2T00:00:00"/>
    <d v="1899-12-30T12:33:03"/>
    <d v="2023-03-16T00:00:00"/>
    <d v="1899-12-30T15:07:29"/>
    <d v="2023-03-16T00:00:00"/>
    <s v="CLICC-MM-0062"/>
    <x v="4"/>
    <x v="3"/>
    <x v="0"/>
    <n v="-1"/>
    <s v="UCLA Graduate"/>
    <s v="CLICC Circ Desk"/>
    <s v="CLICC Chromebook"/>
    <s v="1 Week"/>
    <s v="ITS iPad 62"/>
  </r>
  <r>
    <d v="2023-03-02T00:00:00"/>
    <d v="1899-12-30T12:34:57"/>
    <d v="2023-03-16T00:00:00"/>
    <d v="1899-12-30T10:49:01"/>
    <d v="2023-03-09T00:00:00"/>
    <s v="CLICC-ML-0126"/>
    <x v="3"/>
    <x v="1"/>
    <x v="0"/>
    <n v="-1"/>
    <s v="UCLA Undergrad"/>
    <s v="CLICC Circ Desk"/>
    <s v="CLICC Chromebook"/>
    <s v="1 Week"/>
    <s v="ITS MacBook 9"/>
  </r>
  <r>
    <d v="2023-03-02T00:00:00"/>
    <d v="1899-12-30T12:36:28"/>
    <d v="2023-03-02T00:00:00"/>
    <d v="1899-12-30T16:18:11"/>
    <d v="2023-03-02T00:00:00"/>
    <s v="HDST09"/>
    <x v="6"/>
    <x v="5"/>
    <x v="2"/>
    <n v="-1"/>
    <s v="UCLA Undergrad"/>
    <s v="CLICC Circ Desk"/>
    <s v="CLICC Headset"/>
    <s v="CLICC 6 Hour Loan Period"/>
    <s v="HDS-YRL-03"/>
  </r>
  <r>
    <d v="2023-03-02T00:00:00"/>
    <d v="1899-12-30T12:43:05"/>
    <d v="2023-03-08T00:00:00"/>
    <d v="1899-12-30T15:06:18"/>
    <d v="2023-03-09T00:00:00"/>
    <s v="CLICC-ML-2025"/>
    <x v="3"/>
    <x v="1"/>
    <x v="0"/>
    <n v="-1"/>
    <s v="UCLA Undergrad"/>
    <s v="CLICC Circ Desk"/>
    <s v="CLICC Chromebook"/>
    <s v="1 Week"/>
    <s v="CLICC-ML-2025"/>
  </r>
  <r>
    <d v="2023-03-02T00:00:00"/>
    <d v="1899-12-30T12:45:54"/>
    <d v="2023-03-02T00:00:00"/>
    <d v="1899-12-30T17:00:02"/>
    <d v="2023-03-02T00:00:00"/>
    <s v="UVGA21"/>
    <x v="19"/>
    <x v="18"/>
    <x v="4"/>
    <n v="-1"/>
    <s v="UCLA Undergrad"/>
    <s v="CLICC Circ Desk"/>
    <s v="CLICC Input/Output Adapter"/>
    <s v="CLICC 6 Hour Loan Period"/>
    <m/>
  </r>
  <r>
    <d v="2023-03-02T00:00:00"/>
    <d v="1899-12-30T12:56:09"/>
    <d v="2023-03-02T00:00:00"/>
    <d v="1899-12-30T15:55:23"/>
    <d v="2023-03-02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2T00:00:00"/>
    <d v="1899-12-30T13:01:21"/>
    <d v="2023-03-02T00:00:00"/>
    <d v="1899-12-30T14:41:28"/>
    <d v="2023-03-02T00:00:00"/>
    <s v="HPUSBC13"/>
    <x v="14"/>
    <x v="13"/>
    <x v="1"/>
    <n v="-1"/>
    <s v="UCLA Undergrad"/>
    <s v="SEL Boelter Circ Desk"/>
    <s v="CLICC Laptop Charger"/>
    <s v="CLICC 6 Hour Loan Period"/>
    <m/>
  </r>
  <r>
    <d v="2023-03-02T00:00:00"/>
    <d v="1899-12-30T13:01:57"/>
    <d v="2023-03-02T00:00:00"/>
    <d v="1899-12-30T13:58:51"/>
    <d v="2023-03-02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2T00:00:00"/>
    <d v="1899-12-30T13:02:00"/>
    <d v="2023-03-02T00:00:00"/>
    <d v="1899-12-30T14:26:06"/>
    <d v="2023-03-02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02T00:00:00"/>
    <d v="1899-12-30T13:02:03"/>
    <d v="2023-03-02T00:00:00"/>
    <d v="1899-12-30T13:05:46"/>
    <d v="2023-03-02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02T00:00:00"/>
    <d v="1899-12-30T13:02:08"/>
    <d v="2023-03-02T00:00:00"/>
    <d v="1899-12-30T13:05:52"/>
    <d v="2023-03-0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2T00:00:00"/>
    <d v="1899-12-30T13:07:12"/>
    <d v="2023-03-02T00:00:00"/>
    <d v="1899-12-30T14:26:02"/>
    <d v="2023-03-02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2T00:00:00"/>
    <d v="1899-12-30T13:21:05"/>
    <d v="2023-03-02T00:00:00"/>
    <d v="1899-12-30T14:29:06"/>
    <d v="2023-03-02T00:00:00"/>
    <s v="WALLADPT50"/>
    <x v="8"/>
    <x v="7"/>
    <x v="1"/>
    <n v="-1"/>
    <s v="UCLA Undergrad"/>
    <s v="CLICC Circ Desk"/>
    <s v="CLICC USB Wall Adapter"/>
    <s v="CLICC 6 Hour Loan Period"/>
    <m/>
  </r>
  <r>
    <d v="2023-03-02T00:00:00"/>
    <d v="1899-12-30T13:21:08"/>
    <d v="2023-03-02T00:00:00"/>
    <d v="1899-12-30T14:29:09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3:28:12"/>
    <m/>
    <m/>
    <d v="2023-03-16T00:00:00"/>
    <s v="MP091"/>
    <x v="1"/>
    <x v="1"/>
    <x v="0"/>
    <n v="9406470900006530"/>
    <s v="UCLA Undergrad"/>
    <s v="CLICC Circ Desk"/>
    <s v="CLICC Chromebook"/>
    <s v="1 Week"/>
    <s v="ML-CLA-09"/>
  </r>
  <r>
    <d v="2023-03-02T00:00:00"/>
    <d v="1899-12-30T13:34:44"/>
    <d v="2023-03-02T00:00:00"/>
    <d v="1899-12-30T14:55:48"/>
    <d v="2023-03-02T00:00:00"/>
    <s v="WALLADPT33"/>
    <x v="8"/>
    <x v="7"/>
    <x v="1"/>
    <n v="-1"/>
    <s v="UCLA Undergrad"/>
    <s v="CLICC Circ Desk"/>
    <s v="CLICC USB Wall Adapter"/>
    <s v="CLICC 6 Hour Loan Period"/>
    <m/>
  </r>
  <r>
    <d v="2023-03-02T00:00:00"/>
    <d v="1899-12-30T13:34:47"/>
    <d v="2023-03-02T00:00:00"/>
    <d v="1899-12-30T14:56:00"/>
    <d v="2023-03-02T00:00:00"/>
    <s v="IPHONE30"/>
    <x v="9"/>
    <x v="8"/>
    <x v="1"/>
    <n v="-1"/>
    <s v="UCLA Undergrad"/>
    <s v="CLICC Circ Desk"/>
    <s v="CLICC Phone Cable"/>
    <s v="CLICC 6 Hour Loan Period"/>
    <s v="IPH-YRL-06"/>
  </r>
  <r>
    <d v="2023-03-02T00:00:00"/>
    <d v="1899-12-30T13:36:34"/>
    <d v="2023-03-02T00:00:00"/>
    <d v="1899-12-30T14:32:59"/>
    <d v="2023-03-02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2T00:00:00"/>
    <d v="1899-12-30T13:39:40"/>
    <d v="2023-03-08T00:00:00"/>
    <d v="1899-12-30T10:11:07"/>
    <d v="2023-03-09T00:00:00"/>
    <s v="HP082"/>
    <x v="2"/>
    <x v="2"/>
    <x v="0"/>
    <n v="-1"/>
    <s v="UCLA Undergrad"/>
    <s v="CLICC Circ Desk"/>
    <s v="CLICC Chromebook"/>
    <s v="1 Week"/>
    <s v="WL-RC2-12"/>
  </r>
  <r>
    <d v="2023-03-02T00:00:00"/>
    <d v="1899-12-30T13:39:45"/>
    <d v="2023-03-02T00:00:00"/>
    <d v="1899-12-30T18:04:23"/>
    <d v="2023-03-02T00:00:00"/>
    <s v="MSE09"/>
    <x v="27"/>
    <x v="12"/>
    <x v="2"/>
    <n v="-1"/>
    <s v="UCLA Undergrad"/>
    <s v="CLICC Circ Desk"/>
    <s v="CLICC Mouse"/>
    <s v="CLICC 6 Hour Loan Period"/>
    <m/>
  </r>
  <r>
    <d v="2023-03-02T00:00:00"/>
    <d v="1899-12-30T13:40:31"/>
    <d v="2023-03-02T00:00:00"/>
    <d v="1899-12-30T15:56:26"/>
    <d v="2023-03-02T00:00:00"/>
    <s v="ANDROID24"/>
    <x v="17"/>
    <x v="16"/>
    <x v="1"/>
    <n v="-1"/>
    <s v="UCLA Graduate"/>
    <s v="CLICC Circ Desk"/>
    <s v="CLICC Phone Cable"/>
    <s v="CLICC 6 Hour Loan Period"/>
    <s v="AND-POW-03"/>
  </r>
  <r>
    <d v="2023-03-02T00:00:00"/>
    <d v="1899-12-30T13:43:38"/>
    <d v="2023-03-02T00:00:00"/>
    <d v="1899-12-30T15:50:30"/>
    <d v="2023-03-09T00:00:00"/>
    <s v="CBK099"/>
    <x v="0"/>
    <x v="0"/>
    <x v="0"/>
    <n v="-1"/>
    <s v="UCLA Undergrad"/>
    <s v="Default Circulation Desk"/>
    <s v="CLICC Chromebook"/>
    <s v="1 Week"/>
    <s v="CYRL-25"/>
  </r>
  <r>
    <d v="2023-03-02T00:00:00"/>
    <d v="1899-12-30T13:49:52"/>
    <d v="2023-03-02T00:00:00"/>
    <d v="1899-12-30T18:04:25"/>
    <d v="2023-03-02T00:00:00"/>
    <s v="UVGA20"/>
    <x v="19"/>
    <x v="18"/>
    <x v="4"/>
    <n v="-1"/>
    <s v="UCLA Undergrad"/>
    <s v="CLICC Circ Desk"/>
    <s v="CLICC Input/Output Adapter"/>
    <s v="CLICC 6 Hour Loan Period"/>
    <m/>
  </r>
  <r>
    <d v="2023-03-02T00:00:00"/>
    <d v="1899-12-30T13:51:12"/>
    <d v="2023-03-02T00:00:00"/>
    <d v="1899-12-30T14:57:16"/>
    <d v="2023-03-0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2T00:00:00"/>
    <d v="1899-12-30T13:51:40"/>
    <d v="2023-03-02T00:00:00"/>
    <d v="1899-12-30T17:34:44"/>
    <d v="2023-03-09T00:00:00"/>
    <s v="MP033"/>
    <x v="1"/>
    <x v="1"/>
    <x v="0"/>
    <n v="-1"/>
    <s v="UCLA Undergrad"/>
    <s v="CLICC Circ Desk"/>
    <s v="CLICC Chromebook"/>
    <s v="1 Week"/>
    <s v="ML-RC1-12"/>
  </r>
  <r>
    <d v="2023-03-02T00:00:00"/>
    <d v="1899-12-30T13:52:35"/>
    <d v="2023-03-07T00:00:00"/>
    <d v="1899-12-30T13:53:32"/>
    <d v="2023-03-09T00:00:00"/>
    <s v="HP035"/>
    <x v="2"/>
    <x v="2"/>
    <x v="0"/>
    <n v="-1"/>
    <s v="UCLA Undergrad"/>
    <s v="CLICC Circ Desk"/>
    <s v="CLICC Chromebook"/>
    <s v="1 Week"/>
    <s v="WL-GEO-05"/>
  </r>
  <r>
    <d v="2023-03-02T00:00:00"/>
    <d v="1899-12-30T13:53:34"/>
    <d v="2023-03-02T00:00:00"/>
    <d v="1899-12-30T17:20:04"/>
    <d v="2023-03-02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2T00:00:00"/>
    <d v="1899-12-30T13:58:35"/>
    <d v="2023-03-16T00:00:00"/>
    <d v="1899-12-30T16:14:19"/>
    <d v="2023-03-16T00:00:00"/>
    <s v="CLICC-MM-047"/>
    <x v="4"/>
    <x v="3"/>
    <x v="0"/>
    <n v="-1"/>
    <s v="UCLA Undergrad"/>
    <s v="CLICC Circ Desk"/>
    <s v="CLICC Chromebook"/>
    <s v="1 Week"/>
    <m/>
  </r>
  <r>
    <d v="2023-03-02T00:00:00"/>
    <d v="1899-12-30T13:59:51"/>
    <d v="2023-03-16T00:00:00"/>
    <d v="1899-12-30T13:11:02"/>
    <d v="2023-03-16T00:00:00"/>
    <s v="HP134"/>
    <x v="2"/>
    <x v="2"/>
    <x v="0"/>
    <n v="-1"/>
    <s v="UCLA Undergrad"/>
    <s v="CLICC Circ Desk"/>
    <s v="CLICC Chromebook"/>
    <s v="1 Week"/>
    <s v="WL-PC2-23"/>
  </r>
  <r>
    <d v="2023-03-02T00:00:00"/>
    <d v="1899-12-30T14:00:30"/>
    <d v="2023-03-02T00:00:00"/>
    <d v="1899-12-30T14:31:28"/>
    <d v="2023-03-02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2T00:00:00"/>
    <d v="1899-12-30T14:04:54"/>
    <d v="2023-03-14T00:00:00"/>
    <d v="1899-12-30T15:36:05"/>
    <d v="2023-03-09T00:00:00"/>
    <s v="CLICC-ML-0115"/>
    <x v="3"/>
    <x v="1"/>
    <x v="0"/>
    <n v="-1"/>
    <s v="UCLA Undergrad"/>
    <s v="CLICC Circ Desk"/>
    <s v="CLICC Chromebook"/>
    <s v="1 Week"/>
    <s v="ITS MacBook 14"/>
  </r>
  <r>
    <d v="2023-03-02T00:00:00"/>
    <d v="1899-12-30T14:20:00"/>
    <d v="2023-03-02T00:00:00"/>
    <d v="1899-12-30T15:40:32"/>
    <d v="2023-03-0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2T00:00:00"/>
    <d v="1899-12-30T14:55:08"/>
    <d v="2023-03-02T00:00:00"/>
    <d v="1899-12-30T16:57:48"/>
    <d v="2023-03-02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02T00:00:00"/>
    <d v="1899-12-30T14:55:13"/>
    <d v="2023-03-02T00:00:00"/>
    <d v="1899-12-30T16:57:51"/>
    <d v="2023-03-02T00:00:00"/>
    <s v="IPHONE57"/>
    <x v="9"/>
    <x v="8"/>
    <x v="1"/>
    <n v="-1"/>
    <s v="UCLA Graduate"/>
    <s v="Biomed Circ Desk"/>
    <s v="CLICC Phone Cable"/>
    <s v="CLICC 6 Hour Loan Period"/>
    <s v="IPH-BIO-01"/>
  </r>
  <r>
    <d v="2023-03-02T00:00:00"/>
    <d v="1899-12-30T14:56:28"/>
    <d v="2023-03-16T00:00:00"/>
    <d v="1899-12-30T12:00:10"/>
    <d v="2023-03-16T00:00:00"/>
    <s v="HP078"/>
    <x v="2"/>
    <x v="2"/>
    <x v="0"/>
    <n v="-1"/>
    <s v="UCLA Graduate"/>
    <s v="CLICC Circ Desk"/>
    <s v="CLICC Chromebook"/>
    <s v="1 Week"/>
    <s v="WL-RC2-08"/>
  </r>
  <r>
    <d v="2023-03-02T00:00:00"/>
    <d v="1899-12-30T14:57:23"/>
    <d v="2023-03-02T00:00:00"/>
    <d v="1899-12-30T17:13:50"/>
    <d v="2023-03-02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02T00:00:00"/>
    <d v="1899-12-30T14:58:54"/>
    <d v="2023-03-02T00:00:00"/>
    <d v="1899-12-30T16:10:29"/>
    <d v="2023-03-02T00:00:00"/>
    <s v="IPHONE58"/>
    <x v="9"/>
    <x v="8"/>
    <x v="1"/>
    <n v="-1"/>
    <s v="UCLA Graduate"/>
    <s v="Biomed Circ Desk"/>
    <s v="CLICC Phone Cable"/>
    <s v="CLICC 6 Hour Loan Period"/>
    <s v="IPH-BIO-02"/>
  </r>
  <r>
    <d v="2023-03-02T00:00:00"/>
    <d v="1899-12-30T15:02:59"/>
    <d v="2023-03-02T00:00:00"/>
    <d v="1899-12-30T17:03:15"/>
    <d v="2023-03-02T00:00:00"/>
    <s v="OMNI34"/>
    <x v="12"/>
    <x v="11"/>
    <x v="1"/>
    <n v="-1"/>
    <s v="UCLA Undergrad"/>
    <s v="CLICC Circ Desk"/>
    <s v="CLICC Omnicharge"/>
    <s v="CLICC 6 Hour Loan Period"/>
    <s v="OMN-YRL-04"/>
  </r>
  <r>
    <d v="2023-03-02T00:00:00"/>
    <d v="1899-12-30T15:03:05"/>
    <d v="2023-03-02T00:00:00"/>
    <d v="1899-12-30T17:03:12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5:03:46"/>
    <d v="2023-03-02T00:00:00"/>
    <d v="1899-12-30T15:59:20"/>
    <d v="2023-03-02T00:00:00"/>
    <s v="IPHONE44"/>
    <x v="9"/>
    <x v="8"/>
    <x v="1"/>
    <n v="-1"/>
    <s v="UCLA Graduate"/>
    <s v="CLICC Circ Desk"/>
    <s v="CLICC Phone Cable"/>
    <s v="CLICC 6 Hour Loan Period"/>
    <m/>
  </r>
  <r>
    <d v="2023-03-02T00:00:00"/>
    <d v="1899-12-30T15:08:50"/>
    <d v="2023-03-02T00:00:00"/>
    <d v="1899-12-30T17:07:15"/>
    <d v="2023-03-02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02T00:00:00"/>
    <d v="1899-12-30T15:21:18"/>
    <d v="2023-03-13T00:00:00"/>
    <d v="1899-12-30T10:51:45"/>
    <d v="2023-03-16T00:00:00"/>
    <s v="MP089"/>
    <x v="1"/>
    <x v="1"/>
    <x v="0"/>
    <n v="-1"/>
    <s v="UCLA Undergrad"/>
    <s v="CLICC Circ Desk"/>
    <s v="CLICC Chromebook"/>
    <s v="1 Week"/>
    <s v="ML-CLA-07"/>
  </r>
  <r>
    <d v="2023-03-02T00:00:00"/>
    <d v="1899-12-30T15:21:25"/>
    <d v="2023-03-02T00:00:00"/>
    <d v="1899-12-30T16:46:14"/>
    <d v="2023-03-02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2T00:00:00"/>
    <d v="1899-12-30T15:22:40"/>
    <d v="2023-03-02T00:00:00"/>
    <d v="1899-12-30T17:02:51"/>
    <d v="2023-03-09T00:00:00"/>
    <s v="CBK421"/>
    <x v="0"/>
    <x v="0"/>
    <x v="0"/>
    <n v="-1"/>
    <s v="UCLA Undergrad"/>
    <s v="Default Circulation Desk"/>
    <s v="CLICC Chromebook"/>
    <s v="1 Week"/>
    <s v="CBK-CLICC-172"/>
  </r>
  <r>
    <d v="2023-03-02T00:00:00"/>
    <d v="1899-12-30T15:23:00"/>
    <d v="2023-03-16T00:00:00"/>
    <d v="1899-12-30T10:50:46"/>
    <d v="2023-03-16T00:00:00"/>
    <s v="CLICC-ML-0083"/>
    <x v="3"/>
    <x v="1"/>
    <x v="0"/>
    <n v="-1"/>
    <s v="UCLA Undergrad"/>
    <s v="CLICC Circ Desk"/>
    <s v="CLICC Chromebook"/>
    <s v="1 Week"/>
    <s v="ITS MacBook 124"/>
  </r>
  <r>
    <d v="2023-03-02T00:00:00"/>
    <d v="1899-12-30T15:23:49"/>
    <d v="2023-03-05T00:00:00"/>
    <d v="1899-12-30T13:15:08"/>
    <d v="2023-03-02T00:00:00"/>
    <s v="WALLADPT39"/>
    <x v="8"/>
    <x v="7"/>
    <x v="1"/>
    <n v="-1"/>
    <s v="UCLA Graduate"/>
    <s v="CLICC Circ Desk"/>
    <s v="CLICC USB Wall Adapter"/>
    <s v="CLICC 6 Hour Loan Period"/>
    <m/>
  </r>
  <r>
    <d v="2023-03-02T00:00:00"/>
    <d v="1899-12-30T15:23:52"/>
    <d v="2023-03-02T00:00:00"/>
    <d v="1899-12-30T16:39:44"/>
    <d v="2023-03-02T00:00:00"/>
    <s v="IPHONE35"/>
    <x v="9"/>
    <x v="8"/>
    <x v="1"/>
    <n v="-1"/>
    <s v="UCLA Graduate"/>
    <s v="CLICC Circ Desk"/>
    <s v="CLICC Phone Cable"/>
    <s v="CLICC 6 Hour Loan Period"/>
    <s v="IPH-YRL-11"/>
  </r>
  <r>
    <d v="2023-03-02T00:00:00"/>
    <d v="1899-12-30T15:29:08"/>
    <d v="2023-03-02T00:00:00"/>
    <d v="1899-12-30T17:00:34"/>
    <d v="2023-03-02T00:00:00"/>
    <s v="WALLADPT32"/>
    <x v="8"/>
    <x v="7"/>
    <x v="1"/>
    <n v="-1"/>
    <s v="UCLA Graduate"/>
    <s v="CLICC Circ Desk"/>
    <s v="CLICC USB Wall Adapter"/>
    <s v="CLICC 6 Hour Loan Period"/>
    <m/>
  </r>
  <r>
    <d v="2023-03-02T00:00:00"/>
    <d v="1899-12-30T15:29:42"/>
    <d v="2023-03-02T00:00:00"/>
    <d v="1899-12-30T17:00:31"/>
    <d v="2023-03-02T00:00:00"/>
    <s v="IPHONE56"/>
    <x v="9"/>
    <x v="8"/>
    <x v="1"/>
    <n v="-1"/>
    <s v="UCLA Graduate"/>
    <s v="CLICC Circ Desk"/>
    <s v="CLICC Phone Cable"/>
    <s v="CLICC 6 Hour Loan Period"/>
    <s v="IPH-POW-12"/>
  </r>
  <r>
    <d v="2023-03-02T00:00:00"/>
    <d v="1899-12-30T15:37:02"/>
    <d v="2023-03-02T00:00:00"/>
    <d v="1899-12-30T20:34:15"/>
    <d v="2023-03-02T00:00:00"/>
    <s v="WALLADPT50"/>
    <x v="8"/>
    <x v="7"/>
    <x v="1"/>
    <n v="-1"/>
    <s v="UCLA Graduate"/>
    <s v="CLICC Circ Desk"/>
    <s v="CLICC USB Wall Adapter"/>
    <s v="CLICC 6 Hour Loan Period"/>
    <m/>
  </r>
  <r>
    <d v="2023-03-02T00:00:00"/>
    <d v="1899-12-30T15:37:04"/>
    <d v="2023-03-02T00:00:00"/>
    <d v="1899-12-30T20:34:17"/>
    <d v="2023-03-02T00:00:00"/>
    <s v="IPHONE54"/>
    <x v="9"/>
    <x v="8"/>
    <x v="1"/>
    <n v="-1"/>
    <s v="UCLA Graduate"/>
    <s v="CLICC Circ Desk"/>
    <s v="CLICC Phone Cable"/>
    <s v="CLICC 6 Hour Loan Period"/>
    <s v="IPH-POW-10"/>
  </r>
  <r>
    <d v="2023-03-02T00:00:00"/>
    <d v="1899-12-30T15:37:24"/>
    <d v="2023-03-02T00:00:00"/>
    <d v="1899-12-30T15:41:32"/>
    <d v="2023-03-02T00:00:00"/>
    <s v="WALLADPT33"/>
    <x v="8"/>
    <x v="7"/>
    <x v="1"/>
    <n v="-1"/>
    <s v="UCLA Undergrad"/>
    <s v="CLICC Circ Desk"/>
    <s v="CLICC USB Wall Adapter"/>
    <s v="CLICC 6 Hour Loan Period"/>
    <m/>
  </r>
  <r>
    <d v="2023-03-02T00:00:00"/>
    <d v="1899-12-30T15:37:30"/>
    <d v="2023-03-02T00:00:00"/>
    <d v="1899-12-30T15:41:40"/>
    <d v="2023-03-02T00:00:00"/>
    <s v="ANDROID14"/>
    <x v="17"/>
    <x v="16"/>
    <x v="1"/>
    <n v="-1"/>
    <s v="UCLA Undergrad"/>
    <s v="CLICC Circ Desk"/>
    <s v="CLICC Phone Cable"/>
    <s v="CLICC 6 Hour Loan Period"/>
    <s v="AND-YRL-02"/>
  </r>
  <r>
    <d v="2023-03-02T00:00:00"/>
    <d v="1899-12-30T15:39:45"/>
    <d v="2023-03-02T00:00:00"/>
    <d v="1899-12-30T18:08:23"/>
    <d v="2023-03-02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2T00:00:00"/>
    <d v="1899-12-30T15:41:50"/>
    <d v="2023-03-02T00:00:00"/>
    <d v="1899-12-30T17:53:05"/>
    <d v="2023-03-0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2T00:00:00"/>
    <d v="1899-12-30T15:42:41"/>
    <d v="2023-03-02T00:00:00"/>
    <d v="1899-12-30T17:57:03"/>
    <d v="2023-03-09T00:00:00"/>
    <s v="CBK230"/>
    <x v="0"/>
    <x v="0"/>
    <x v="0"/>
    <n v="-1"/>
    <s v="UCLA Undergrad"/>
    <s v="SEL Geology Circ Desk"/>
    <s v="CLICC Chromebook"/>
    <s v="1 Week"/>
    <s v="CBK-GEO-01"/>
  </r>
  <r>
    <d v="2023-03-02T00:00:00"/>
    <d v="1899-12-30T15:42:54"/>
    <d v="2023-03-02T00:00:00"/>
    <d v="1899-12-30T16:28:15"/>
    <d v="2023-03-02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2T00:00:00"/>
    <d v="1899-12-30T15:48:43"/>
    <d v="2023-03-02T00:00:00"/>
    <d v="1899-12-30T17:52:20"/>
    <d v="2023-03-02T00:00:00"/>
    <s v="WALLADPT37"/>
    <x v="8"/>
    <x v="7"/>
    <x v="1"/>
    <n v="-1"/>
    <s v="UCLA Undergrad"/>
    <s v="CLICC Circ Desk"/>
    <s v="CLICC USB Wall Adapter"/>
    <s v="CLICC 6 Hour Loan Period"/>
    <m/>
  </r>
  <r>
    <d v="2023-03-02T00:00:00"/>
    <d v="1899-12-30T15:48:52"/>
    <d v="2023-03-02T00:00:00"/>
    <d v="1899-12-30T17:52:22"/>
    <d v="2023-03-02T00:00:00"/>
    <s v="IPHONE30"/>
    <x v="9"/>
    <x v="8"/>
    <x v="1"/>
    <n v="-1"/>
    <s v="UCLA Undergrad"/>
    <s v="CLICC Circ Desk"/>
    <s v="CLICC Phone Cable"/>
    <s v="CLICC 6 Hour Loan Period"/>
    <s v="IPH-YRL-06"/>
  </r>
  <r>
    <d v="2023-03-02T00:00:00"/>
    <d v="1899-12-30T15:56:06"/>
    <d v="2023-03-02T00:00:00"/>
    <d v="1899-12-30T17:58:04"/>
    <d v="2023-03-02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2T00:00:00"/>
    <d v="1899-12-30T15:56:11"/>
    <d v="2023-03-02T00:00:00"/>
    <d v="1899-12-30T17:57:59"/>
    <d v="2023-03-0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2T00:00:00"/>
    <d v="1899-12-30T16:00:38"/>
    <d v="2023-03-12T00:00:00"/>
    <d v="1899-12-30T12:07:43"/>
    <d v="2023-03-09T00:00:00"/>
    <s v="CLICC-MM-0018"/>
    <x v="4"/>
    <x v="3"/>
    <x v="0"/>
    <n v="-1"/>
    <s v="UCLA Undergrad"/>
    <s v="CLICC Circ Desk"/>
    <s v="CLICC Chromebook"/>
    <s v="1 Week"/>
    <s v="ITS iPad 160"/>
  </r>
  <r>
    <d v="2023-03-02T00:00:00"/>
    <d v="1899-12-30T16:03:49"/>
    <d v="2023-03-15T00:00:00"/>
    <d v="1899-12-30T15:36:32"/>
    <d v="2023-03-14T00:00:00"/>
    <s v="HP-040"/>
    <x v="2"/>
    <x v="2"/>
    <x v="0"/>
    <n v="-1"/>
    <s v="UCLA Undergrad"/>
    <s v="CLICC Circ Desk"/>
    <s v="CLICC Chromebook"/>
    <s v="1 Week"/>
    <s v="WL-SEL-05"/>
  </r>
  <r>
    <d v="2023-03-02T00:00:00"/>
    <d v="1899-12-30T16:03:50"/>
    <d v="2023-03-02T00:00:00"/>
    <d v="1899-12-30T16:58:27"/>
    <d v="2023-03-02T00:00:00"/>
    <s v="MACUSBC30"/>
    <x v="5"/>
    <x v="4"/>
    <x v="1"/>
    <n v="-1"/>
    <s v="UCLA Undergrad"/>
    <s v="CLICC Circ Desk"/>
    <s v="CLICC Laptop Charger"/>
    <s v="CLICC 6 Hour Loan Period"/>
    <m/>
  </r>
  <r>
    <d v="2023-03-02T00:00:00"/>
    <d v="1899-12-30T16:06:23"/>
    <d v="2023-03-02T00:00:00"/>
    <d v="1899-12-30T19:13:48"/>
    <d v="2023-03-02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2T00:00:00"/>
    <d v="1899-12-30T16:13:44"/>
    <d v="2023-03-21T00:00:00"/>
    <d v="1899-12-30T09:59:09"/>
    <d v="2023-03-16T00:00:00"/>
    <s v="HP-141"/>
    <x v="2"/>
    <x v="2"/>
    <x v="0"/>
    <n v="-1"/>
    <s v="UCLA Graduate"/>
    <s v="CLICC Circ Desk"/>
    <s v="CLICC Chromebook"/>
    <s v="1 Week"/>
    <s v="WL-PC2-30"/>
  </r>
  <r>
    <d v="2023-03-02T00:00:00"/>
    <d v="1899-12-30T16:15:45"/>
    <d v="2023-03-15T00:00:00"/>
    <d v="1899-12-30T16:23:13"/>
    <d v="2023-03-16T00:00:00"/>
    <s v="CLICC-ML-0122"/>
    <x v="3"/>
    <x v="1"/>
    <x v="0"/>
    <n v="-1"/>
    <s v="UCLA Undergrad"/>
    <s v="CLICC Circ Desk"/>
    <s v="CLICC Chromebook"/>
    <s v="1 Week"/>
    <s v="ITS MacBook 82"/>
  </r>
  <r>
    <d v="2023-03-02T00:00:00"/>
    <d v="1899-12-30T16:27:34"/>
    <d v="2023-03-16T00:00:00"/>
    <d v="1899-12-30T17:01:23"/>
    <d v="2023-03-16T00:00:00"/>
    <s v="HP-132"/>
    <x v="2"/>
    <x v="2"/>
    <x v="0"/>
    <n v="-1"/>
    <s v="UCLA Staff"/>
    <s v="CLICC Circ Desk"/>
    <s v="CLICC Chromebook"/>
    <s v="1 Week"/>
    <s v="WL-PC2-21"/>
  </r>
  <r>
    <d v="2023-03-02T00:00:00"/>
    <d v="1899-12-30T16:46:54"/>
    <d v="2023-03-14T00:00:00"/>
    <d v="1899-12-30T18:20:25"/>
    <d v="2023-03-12T00:00:00"/>
    <s v="CLICC-ML-2069"/>
    <x v="3"/>
    <x v="1"/>
    <x v="0"/>
    <n v="-1"/>
    <s v="UCLA Undergrad"/>
    <s v="CLICC Circ Desk"/>
    <s v="CLICC Chromebook"/>
    <s v="1 Week"/>
    <s v="CLICC-ML-2069"/>
  </r>
  <r>
    <d v="2023-03-02T00:00:00"/>
    <d v="1899-12-30T16:51:41"/>
    <d v="2023-03-02T00:00:00"/>
    <d v="1899-12-30T18:51:22"/>
    <d v="2023-03-02T00:00:00"/>
    <s v="HDST09"/>
    <x v="6"/>
    <x v="5"/>
    <x v="2"/>
    <n v="-1"/>
    <s v="UCLA Graduate"/>
    <s v="CLICC Circ Desk"/>
    <s v="CLICC Headset"/>
    <s v="CLICC 6 Hour Loan Period"/>
    <s v="HDS-YRL-03"/>
  </r>
  <r>
    <d v="2023-03-02T00:00:00"/>
    <d v="1899-12-30T16:52:36"/>
    <d v="2023-03-02T00:00:00"/>
    <d v="1899-12-30T18:22:04"/>
    <d v="2023-03-02T00:00:00"/>
    <s v="IPHONE34"/>
    <x v="9"/>
    <x v="8"/>
    <x v="1"/>
    <n v="-1"/>
    <s v="UCLA Undergrad"/>
    <s v="CLICC Circ Desk"/>
    <s v="CLICC Phone Cable"/>
    <s v="CLICC 6 Hour Loan Period"/>
    <s v="IPH-YRL-10"/>
  </r>
  <r>
    <d v="2023-03-02T00:00:00"/>
    <d v="1899-12-30T16:52:39"/>
    <d v="2023-03-02T00:00:00"/>
    <d v="1899-12-30T18:21:59"/>
    <d v="2023-03-02T00:00:00"/>
    <s v="WALLADPT42"/>
    <x v="8"/>
    <x v="7"/>
    <x v="1"/>
    <n v="-1"/>
    <s v="UCLA Undergrad"/>
    <s v="CLICC Circ Desk"/>
    <s v="CLICC USB Wall Adapter"/>
    <s v="CLICC 6 Hour Loan Period"/>
    <m/>
  </r>
  <r>
    <d v="2023-03-02T00:00:00"/>
    <d v="1899-12-30T16:54:28"/>
    <d v="2023-03-15T00:00:00"/>
    <d v="1899-12-30T17:29:30"/>
    <d v="2023-03-14T00:00:00"/>
    <s v="MP073"/>
    <x v="1"/>
    <x v="1"/>
    <x v="0"/>
    <n v="-1"/>
    <s v="UCLA Undergrad"/>
    <s v="CLICC Circ Desk"/>
    <s v="CLICC Chromebook"/>
    <s v="1 Week"/>
    <s v="ML-POW-12"/>
  </r>
  <r>
    <d v="2023-03-02T00:00:00"/>
    <d v="1899-12-30T17:02:44"/>
    <d v="2023-03-02T00:00:00"/>
    <d v="1899-12-30T20:11:16"/>
    <d v="2023-03-02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2T00:00:00"/>
    <d v="1899-12-30T17:06:15"/>
    <d v="2023-03-02T00:00:00"/>
    <d v="1899-12-30T22:17:38"/>
    <d v="2023-03-02T00:00:00"/>
    <s v="WALLADPT48"/>
    <x v="8"/>
    <x v="7"/>
    <x v="1"/>
    <n v="-1"/>
    <s v="UCLA Undergrad"/>
    <s v="CLICC Circ Desk"/>
    <s v="CLICC USB Wall Adapter"/>
    <s v="CLICC 6 Hour Loan Period"/>
    <m/>
  </r>
  <r>
    <d v="2023-03-02T00:00:00"/>
    <d v="1899-12-30T17:09:40"/>
    <d v="2023-03-02T00:00:00"/>
    <d v="1899-12-30T17:31:38"/>
    <d v="2023-03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2T00:00:00"/>
    <d v="1899-12-30T17:09:44"/>
    <d v="2023-03-02T00:00:00"/>
    <d v="1899-12-30T17:31:42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7:13:02"/>
    <d v="2023-03-16T00:00:00"/>
    <d v="1899-12-30T10:59:07"/>
    <d v="2023-03-16T00:00:00"/>
    <s v="MP024"/>
    <x v="1"/>
    <x v="1"/>
    <x v="0"/>
    <n v="-1"/>
    <s v="UCLA Undergrad"/>
    <s v="CLICC Circ Desk"/>
    <s v="CLICC Chromebook"/>
    <s v="1 Week"/>
    <s v="ML-RC1-03"/>
  </r>
  <r>
    <d v="2023-03-02T00:00:00"/>
    <d v="1899-12-30T17:17:43"/>
    <d v="2023-03-16T00:00:00"/>
    <d v="1899-12-30T15:58:25"/>
    <d v="2023-03-16T00:00:00"/>
    <s v="MP026"/>
    <x v="1"/>
    <x v="1"/>
    <x v="0"/>
    <n v="-1"/>
    <s v="UCLA Undergrad"/>
    <s v="CLICC Circ Desk"/>
    <s v="CLICC Chromebook"/>
    <s v="1 Week"/>
    <s v="ML-RC1-05"/>
  </r>
  <r>
    <d v="2023-03-02T00:00:00"/>
    <d v="1899-12-30T17:18:47"/>
    <d v="2023-03-03T00:00:00"/>
    <d v="1899-12-30T17:11:44"/>
    <d v="2023-03-09T00:00:00"/>
    <s v="MP077"/>
    <x v="1"/>
    <x v="1"/>
    <x v="0"/>
    <n v="-1"/>
    <s v="UCLA Graduate"/>
    <s v="CLICC Circ Desk"/>
    <s v="CLICC Chromebook"/>
    <s v="1 Week"/>
    <s v="ML-POW-16"/>
  </r>
  <r>
    <d v="2023-03-02T00:00:00"/>
    <d v="1899-12-30T17:22:15"/>
    <d v="2023-03-02T00:00:00"/>
    <d v="1899-12-30T17:59:14"/>
    <d v="2023-03-02T00:00:00"/>
    <s v="IPHONE60"/>
    <x v="9"/>
    <x v="8"/>
    <x v="1"/>
    <n v="-1"/>
    <s v="UCLA Undergrad"/>
    <s v="Biomed Circ Desk"/>
    <s v="CLICC Phone Cable"/>
    <s v="CLICC 6 Hour Loan Period"/>
    <s v="IPH-BIO-04"/>
  </r>
  <r>
    <d v="2023-03-02T00:00:00"/>
    <d v="1899-12-30T17:22:18"/>
    <d v="2023-03-02T00:00:00"/>
    <d v="1899-12-30T17:59:10"/>
    <d v="2023-03-02T00:00:00"/>
    <s v="WALLADPT19"/>
    <x v="8"/>
    <x v="7"/>
    <x v="1"/>
    <n v="-1"/>
    <s v="UCLA Undergrad"/>
    <s v="Biomed Circ Desk"/>
    <s v="CLICC USB Wall Adapter"/>
    <s v="CLICC 6 Hour Loan Period"/>
    <s v="ADP-BIO-03"/>
  </r>
  <r>
    <d v="2023-03-02T00:00:00"/>
    <d v="1899-12-30T17:50:40"/>
    <d v="2023-03-02T00:00:00"/>
    <d v="1899-12-30T18:48:56"/>
    <d v="2023-03-02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02T00:00:00"/>
    <d v="1899-12-30T17:56:07"/>
    <d v="2023-03-02T00:00:00"/>
    <d v="1899-12-30T19:18:38"/>
    <d v="2023-03-0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02T00:00:00"/>
    <d v="1899-12-30T17:56:09"/>
    <d v="2023-03-02T00:00:00"/>
    <d v="1899-12-30T19:18:37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8:03:25"/>
    <d v="2023-03-02T00:00:00"/>
    <d v="1899-12-30T19:47:15"/>
    <d v="2023-03-02T00:00:00"/>
    <s v="WALLADPT47"/>
    <x v="8"/>
    <x v="7"/>
    <x v="1"/>
    <n v="-1"/>
    <s v="UCLA Undergrad"/>
    <s v="CLICC Circ Desk"/>
    <s v="CLICC USB Wall Adapter"/>
    <s v="CLICC 6 Hour Loan Period"/>
    <m/>
  </r>
  <r>
    <d v="2023-03-02T00:00:00"/>
    <d v="1899-12-30T18:03:31"/>
    <d v="2023-03-02T00:00:00"/>
    <d v="1899-12-30T19:47:22"/>
    <d v="2023-03-02T00:00:00"/>
    <s v="IPHONE52"/>
    <x v="9"/>
    <x v="8"/>
    <x v="1"/>
    <n v="-1"/>
    <s v="UCLA Undergrad"/>
    <s v="CLICC Circ Desk"/>
    <s v="CLICC Phone Cable"/>
    <s v="CLICC 6 Hour Loan Period"/>
    <s v="IPH-POW-08"/>
  </r>
  <r>
    <d v="2023-03-02T00:00:00"/>
    <d v="1899-12-30T18:07:28"/>
    <d v="2023-03-02T00:00:00"/>
    <d v="1899-12-30T19:16:33"/>
    <d v="2023-03-02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2T00:00:00"/>
    <d v="1899-12-30T18:08:13"/>
    <d v="2023-03-02T00:00:00"/>
    <d v="1899-12-30T19:47:39"/>
    <d v="2023-03-0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2T00:00:00"/>
    <d v="1899-12-30T18:14:26"/>
    <d v="2023-03-02T00:00:00"/>
    <d v="1899-12-30T18:30:48"/>
    <d v="2023-03-0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2T00:00:00"/>
    <d v="1899-12-30T18:20:55"/>
    <d v="2023-03-03T00:00:00"/>
    <d v="1899-12-30T00:00:13"/>
    <d v="2023-03-09T00:00:00"/>
    <s v="CBK130"/>
    <x v="0"/>
    <x v="0"/>
    <x v="0"/>
    <n v="-1"/>
    <s v="UCLA Undergrad"/>
    <s v="Default Circulation Desk"/>
    <s v="CLICC Chromebook"/>
    <s v="1 Week"/>
    <s v="CMUS-01"/>
  </r>
  <r>
    <d v="2023-03-02T00:00:00"/>
    <d v="1899-12-30T18:21:09"/>
    <d v="2023-03-02T00:00:00"/>
    <d v="1899-12-30T19:55:04"/>
    <d v="2023-03-02T00:00:00"/>
    <s v="IPHONE60"/>
    <x v="9"/>
    <x v="8"/>
    <x v="1"/>
    <n v="-1"/>
    <s v="UCLA Undergrad"/>
    <s v="Biomed Circ Desk"/>
    <s v="CLICC Phone Cable"/>
    <s v="CLICC 6 Hour Loan Period"/>
    <s v="IPH-BIO-04"/>
  </r>
  <r>
    <d v="2023-03-02T00:00:00"/>
    <d v="1899-12-30T18:21:11"/>
    <d v="2023-03-02T00:00:00"/>
    <d v="1899-12-30T19:55:01"/>
    <d v="2023-03-02T00:00:00"/>
    <s v="WALLADPT20"/>
    <x v="8"/>
    <x v="7"/>
    <x v="1"/>
    <n v="-1"/>
    <s v="UCLA Undergrad"/>
    <s v="Biomed Circ Desk"/>
    <s v="CLICC USB Wall Adapter"/>
    <s v="CLICC 6 Hour Loan Period"/>
    <s v="ADP-BIO-04"/>
  </r>
  <r>
    <d v="2023-03-02T00:00:00"/>
    <d v="1899-12-30T18:22:29"/>
    <d v="2023-03-02T00:00:00"/>
    <d v="1899-12-30T20:05:17"/>
    <d v="2023-03-02T00:00:00"/>
    <s v="WALLADPT42"/>
    <x v="8"/>
    <x v="7"/>
    <x v="1"/>
    <n v="-1"/>
    <s v="UCLA Undergrad"/>
    <s v="CLICC Circ Desk"/>
    <s v="CLICC USB Wall Adapter"/>
    <s v="CLICC 6 Hour Loan Period"/>
    <m/>
  </r>
  <r>
    <d v="2023-03-02T00:00:00"/>
    <d v="1899-12-30T18:22:34"/>
    <d v="2023-03-02T00:00:00"/>
    <d v="1899-12-30T20:05:16"/>
    <d v="2023-03-02T00:00:00"/>
    <s v="IPHONE34"/>
    <x v="9"/>
    <x v="8"/>
    <x v="1"/>
    <n v="-1"/>
    <s v="UCLA Undergrad"/>
    <s v="CLICC Circ Desk"/>
    <s v="CLICC Phone Cable"/>
    <s v="CLICC 6 Hour Loan Period"/>
    <s v="IPH-YRL-10"/>
  </r>
  <r>
    <d v="2023-03-02T00:00:00"/>
    <d v="1899-12-30T18:23:40"/>
    <d v="2023-03-02T00:00:00"/>
    <d v="1899-12-30T18:47:10"/>
    <d v="2023-03-0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02T00:00:00"/>
    <d v="1899-12-30T18:47:31"/>
    <d v="2023-03-02T00:00:00"/>
    <d v="1899-12-30T20:29:14"/>
    <d v="2023-03-02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2T00:00:00"/>
    <d v="1899-12-30T18:52:41"/>
    <d v="2023-03-08T00:00:00"/>
    <d v="1899-12-30T10:28:55"/>
    <d v="2023-03-09T00:00:00"/>
    <s v="HP-155"/>
    <x v="2"/>
    <x v="2"/>
    <x v="0"/>
    <n v="-1"/>
    <s v="UCLA Undergrad"/>
    <s v="CLICC Circ Desk"/>
    <s v="CLICC Chromebook"/>
    <s v="1 Week"/>
    <s v="WL-LAB-04"/>
  </r>
  <r>
    <d v="2023-03-02T00:00:00"/>
    <d v="1899-12-30T19:13:16"/>
    <d v="2023-03-02T00:00:00"/>
    <d v="1899-12-30T22:17:26"/>
    <d v="2023-03-02T00:00:00"/>
    <s v="WALLADPT45"/>
    <x v="8"/>
    <x v="7"/>
    <x v="1"/>
    <n v="-1"/>
    <s v="UCLA Graduate"/>
    <s v="CLICC Circ Desk"/>
    <s v="CLICC USB Wall Adapter"/>
    <s v="CLICC 6 Hour Loan Period"/>
    <m/>
  </r>
  <r>
    <d v="2023-03-02T00:00:00"/>
    <d v="1899-12-30T19:13:19"/>
    <d v="2023-03-02T00:00:00"/>
    <d v="1899-12-30T22:17:32"/>
    <d v="2023-03-02T00:00:00"/>
    <s v="IPHONE44"/>
    <x v="9"/>
    <x v="8"/>
    <x v="1"/>
    <n v="-1"/>
    <s v="UCLA Graduate"/>
    <s v="CLICC Circ Desk"/>
    <s v="CLICC Phone Cable"/>
    <s v="CLICC 6 Hour Loan Period"/>
    <m/>
  </r>
  <r>
    <d v="2023-03-02T00:00:00"/>
    <d v="1899-12-30T20:30:47"/>
    <d v="2023-03-03T00:00:00"/>
    <d v="1899-12-30T00:00:37"/>
    <d v="2023-03-02T00:00:00"/>
    <s v="UVGA20"/>
    <x v="19"/>
    <x v="18"/>
    <x v="4"/>
    <n v="-1"/>
    <s v="UCLA Undergrad"/>
    <s v="CLICC Circ Desk"/>
    <s v="CLICC Input/Output Adapter"/>
    <s v="CLICC 6 Hour Loan Period"/>
    <m/>
  </r>
  <r>
    <d v="2023-03-02T00:00:00"/>
    <d v="1899-12-30T20:30:50"/>
    <d v="2023-03-02T00:00:00"/>
    <d v="1899-12-30T20:39:56"/>
    <d v="2023-03-02T00:00:00"/>
    <s v="MSE08"/>
    <x v="27"/>
    <x v="12"/>
    <x v="2"/>
    <n v="-1"/>
    <s v="UCLA Undergrad"/>
    <s v="CLICC Circ Desk"/>
    <s v="CLICC Mouse"/>
    <s v="CLICC 6 Hour Loan Period"/>
    <m/>
  </r>
  <r>
    <d v="2023-03-02T00:00:00"/>
    <d v="1899-12-30T20:40:07"/>
    <d v="2023-03-04T00:00:00"/>
    <d v="1899-12-30T14:51:12"/>
    <d v="2023-03-02T00:00:00"/>
    <s v="MSE09"/>
    <x v="27"/>
    <x v="12"/>
    <x v="2"/>
    <n v="-1"/>
    <s v="UCLA Undergrad"/>
    <s v="CLICC Circ Desk"/>
    <s v="CLICC Mouse"/>
    <s v="CLICC 6 Hour Loan Period"/>
    <m/>
  </r>
  <r>
    <d v="2023-03-03T00:00:00"/>
    <d v="1899-12-30T08:38:43"/>
    <d v="2023-03-09T00:00:00"/>
    <d v="1899-12-30T16:51:27"/>
    <d v="2023-03-10T00:00:00"/>
    <s v="HP-130"/>
    <x v="2"/>
    <x v="2"/>
    <x v="0"/>
    <n v="-1"/>
    <s v="UCLA Graduate"/>
    <s v="CLICC Circ Desk"/>
    <s v="CLICC Chromebook"/>
    <s v="1 Week"/>
    <s v="WL-PC2-19"/>
  </r>
  <r>
    <d v="2023-03-03T00:00:00"/>
    <d v="1899-12-30T08:41:20"/>
    <d v="2023-03-03T00:00:00"/>
    <d v="1899-12-30T09:58:06"/>
    <d v="2023-03-06T00:00:00"/>
    <s v="CALC07"/>
    <x v="11"/>
    <x v="10"/>
    <x v="2"/>
    <n v="-1"/>
    <s v="UCLA Undergrad"/>
    <s v="CLICC Circ Desk"/>
    <s v="CLICC Calculator"/>
    <s v="3 Day Loan"/>
    <s v="CAL-POW-06"/>
  </r>
  <r>
    <d v="2023-03-03T00:00:00"/>
    <d v="1899-12-30T09:00:00"/>
    <d v="2023-03-08T00:00:00"/>
    <d v="1899-12-30T12:42:29"/>
    <d v="2023-03-10T00:00:00"/>
    <s v="CLICC-MM-079"/>
    <x v="4"/>
    <x v="3"/>
    <x v="0"/>
    <n v="-1"/>
    <s v="UCLA Undergrad"/>
    <s v="CLICC Circ Desk"/>
    <s v="CLICC Chromebook"/>
    <s v="1 Week"/>
    <m/>
  </r>
  <r>
    <d v="2023-03-03T00:00:00"/>
    <d v="1899-12-30T09:38:44"/>
    <d v="2023-03-03T00:00:00"/>
    <d v="1899-12-30T10:39:05"/>
    <d v="2023-03-03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3T00:00:00"/>
    <d v="1899-12-30T09:39:23"/>
    <d v="2023-03-17T00:00:00"/>
    <d v="1899-12-30T14:51:45"/>
    <d v="2023-03-17T00:00:00"/>
    <s v="MP158"/>
    <x v="1"/>
    <x v="1"/>
    <x v="0"/>
    <n v="-1"/>
    <s v="UCLA Undergrad"/>
    <s v="CLICC Circ Desk"/>
    <s v="CLICC Chromebook"/>
    <s v="1 Week"/>
    <s v="ML-UNA-04"/>
  </r>
  <r>
    <d v="2023-03-03T00:00:00"/>
    <d v="1899-12-30T09:41:11"/>
    <d v="2023-03-17T00:00:00"/>
    <d v="1899-12-30T13:59:07"/>
    <d v="2023-03-10T00:00:00"/>
    <s v="HP-038"/>
    <x v="2"/>
    <x v="2"/>
    <x v="0"/>
    <n v="-1"/>
    <s v="UCLA Undergrad"/>
    <s v="CLICC Circ Desk"/>
    <s v="CLICC Chromebook"/>
    <s v="1 Week"/>
    <s v="WL-SEL-03"/>
  </r>
  <r>
    <d v="2023-03-03T00:00:00"/>
    <d v="1899-12-30T09:48:51"/>
    <d v="2023-03-17T00:00:00"/>
    <d v="1899-12-30T14:19:41"/>
    <d v="2023-03-17T00:00:00"/>
    <s v="CLICC-ML-0118"/>
    <x v="3"/>
    <x v="1"/>
    <x v="0"/>
    <n v="-1"/>
    <s v="UCLA Graduate"/>
    <s v="CLICC Circ Desk"/>
    <s v="CLICC Chromebook"/>
    <s v="1 Week"/>
    <s v="ITS MacBook 150"/>
  </r>
  <r>
    <d v="2023-03-03T00:00:00"/>
    <d v="1899-12-30T09:55:03"/>
    <d v="2023-03-03T00:00:00"/>
    <d v="1899-12-30T14:14:18"/>
    <d v="2023-03-10T00:00:00"/>
    <s v="CBK209"/>
    <x v="0"/>
    <x v="0"/>
    <x v="0"/>
    <n v="-1"/>
    <s v="UCLA Undergrad"/>
    <s v="Biomed Circ Desk"/>
    <s v="CLICC Chromebook"/>
    <s v="1 Week"/>
    <s v="CBK-BIO-20"/>
  </r>
  <r>
    <d v="2023-03-03T00:00:00"/>
    <d v="1899-12-30T09:55:16"/>
    <d v="2023-03-03T00:00:00"/>
    <d v="1899-12-30T12:32:02"/>
    <d v="2023-03-03T00:00:00"/>
    <s v="MACUSBC30"/>
    <x v="5"/>
    <x v="4"/>
    <x v="1"/>
    <n v="-1"/>
    <s v="UCLA Undergrad"/>
    <s v="CLICC Circ Desk"/>
    <s v="CLICC Laptop Charger"/>
    <s v="CLICC 6 Hour Loan Period"/>
    <m/>
  </r>
  <r>
    <d v="2023-03-03T00:00:00"/>
    <d v="1899-12-30T09:57:05"/>
    <d v="2023-03-18T00:00:00"/>
    <d v="1899-12-30T01:27:32"/>
    <d v="2023-03-17T00:00:00"/>
    <s v="CBK082"/>
    <x v="0"/>
    <x v="0"/>
    <x v="0"/>
    <n v="-1"/>
    <s v="UCLA Undergrad"/>
    <s v="Default Circulation Desk"/>
    <s v="CLICC Chromebook"/>
    <s v="1 Week"/>
    <s v="CYRL-08"/>
  </r>
  <r>
    <d v="2023-03-03T00:00:00"/>
    <d v="1899-12-30T10:00:54"/>
    <d v="2023-03-03T00:00:00"/>
    <d v="1899-12-30T11:44:45"/>
    <d v="2023-03-03T00:00:00"/>
    <s v="HDST16"/>
    <x v="6"/>
    <x v="5"/>
    <x v="2"/>
    <n v="-1"/>
    <s v="UCLA Undergrad"/>
    <s v="CLICC Circ Desk"/>
    <s v="CLICC Headset"/>
    <s v="CLICC 6 Hour Loan Period"/>
    <s v="HDS-POW-05"/>
  </r>
  <r>
    <d v="2023-03-03T00:00:00"/>
    <d v="1899-12-30T10:21:55"/>
    <d v="2023-03-04T00:00:00"/>
    <d v="1899-12-30T12:34:25"/>
    <d v="2023-03-03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03T00:00:00"/>
    <d v="1899-12-30T10:49:22"/>
    <d v="2023-03-10T00:00:00"/>
    <d v="1899-12-30T17:36:08"/>
    <d v="2023-03-10T00:00:00"/>
    <s v="HP-121"/>
    <x v="2"/>
    <x v="2"/>
    <x v="0"/>
    <n v="-1"/>
    <s v="UCLA Undergrad"/>
    <s v="CLICC Circ Desk"/>
    <s v="CLICC Chromebook"/>
    <s v="1 Week"/>
    <s v="WL-PC2-10"/>
  </r>
  <r>
    <d v="2023-03-03T00:00:00"/>
    <d v="1899-12-30T10:58:10"/>
    <d v="2023-03-03T00:00:00"/>
    <d v="1899-12-30T11:48:24"/>
    <d v="2023-03-06T00:00:00"/>
    <s v="CALC09"/>
    <x v="11"/>
    <x v="10"/>
    <x v="2"/>
    <n v="-1"/>
    <s v="UCLA Undergrad"/>
    <s v="CLICC Circ Desk"/>
    <s v="CLICC Calculator"/>
    <s v="3 Day Loan"/>
    <m/>
  </r>
  <r>
    <d v="2023-03-03T00:00:00"/>
    <d v="1899-12-30T11:07:37"/>
    <d v="2023-03-03T00:00:00"/>
    <d v="1899-12-30T11:12:35"/>
    <d v="2023-03-03T00:00:00"/>
    <s v="MACCHRG01"/>
    <x v="10"/>
    <x v="9"/>
    <x v="1"/>
    <n v="-1"/>
    <s v="UCLA Undergrad"/>
    <s v="Music Circ Desk"/>
    <s v="CLICC Laptop Charger"/>
    <s v="CLICC 6 Hour Loan Period"/>
    <s v="MAGT-MUS-01"/>
  </r>
  <r>
    <d v="2023-03-03T00:00:00"/>
    <d v="1899-12-30T11:12:47"/>
    <d v="2023-03-03T00:00:00"/>
    <d v="1899-12-30T14:23:00"/>
    <d v="2023-03-03T00:00:00"/>
    <s v="ANDROID02"/>
    <x v="17"/>
    <x v="16"/>
    <x v="1"/>
    <n v="-1"/>
    <s v="UCLA Staff"/>
    <s v="Music Circ Desk"/>
    <s v="CLICC Phone Cable"/>
    <s v="CLICC 6 Hour Loan Period"/>
    <s v="AND-MUS-02"/>
  </r>
  <r>
    <d v="2023-03-03T00:00:00"/>
    <d v="1899-12-30T11:14:25"/>
    <d v="2023-03-03T00:00:00"/>
    <d v="1899-12-30T15:29:32"/>
    <d v="2023-03-03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3T00:00:00"/>
    <d v="1899-12-30T11:17:52"/>
    <d v="2023-03-03T00:00:00"/>
    <d v="1899-12-30T17:05:44"/>
    <d v="2023-03-03T00:00:00"/>
    <s v="WALLADPT42"/>
    <x v="8"/>
    <x v="7"/>
    <x v="1"/>
    <n v="-1"/>
    <s v="UCLA Undergrad"/>
    <s v="CLICC Circ Desk"/>
    <s v="CLICC USB Wall Adapter"/>
    <s v="CLICC 6 Hour Loan Period"/>
    <m/>
  </r>
  <r>
    <d v="2023-03-03T00:00:00"/>
    <d v="1899-12-30T11:17:55"/>
    <d v="2023-03-03T00:00:00"/>
    <d v="1899-12-30T17:05:58"/>
    <d v="2023-03-03T00:00:00"/>
    <s v="IPHONE54"/>
    <x v="9"/>
    <x v="8"/>
    <x v="1"/>
    <n v="-1"/>
    <s v="UCLA Undergrad"/>
    <s v="CLICC Circ Desk"/>
    <s v="CLICC Phone Cable"/>
    <s v="CLICC 6 Hour Loan Period"/>
    <s v="IPH-POW-10"/>
  </r>
  <r>
    <d v="2023-03-03T00:00:00"/>
    <d v="1899-12-30T11:21:21"/>
    <d v="2023-03-13T00:00:00"/>
    <d v="1899-12-30T15:26:07"/>
    <d v="2023-03-10T00:00:00"/>
    <s v="HP-143"/>
    <x v="2"/>
    <x v="2"/>
    <x v="0"/>
    <n v="-1"/>
    <s v="UCLA Undergrad"/>
    <s v="CLICC Circ Desk"/>
    <s v="CLICC Chromebook"/>
    <s v="1 Week"/>
    <s v="WL-UNA-02"/>
  </r>
  <r>
    <d v="2023-03-03T00:00:00"/>
    <d v="1899-12-30T11:29:27"/>
    <d v="2023-03-03T00:00:00"/>
    <d v="1899-12-30T12:54:55"/>
    <d v="2023-03-0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03T00:00:00"/>
    <d v="1899-12-30T11:29:29"/>
    <d v="2023-03-03T00:00:00"/>
    <d v="1899-12-30T12:54:58"/>
    <d v="2023-03-03T00:00:00"/>
    <s v="IPHONE44"/>
    <x v="9"/>
    <x v="8"/>
    <x v="1"/>
    <n v="-1"/>
    <s v="UCLA Undergrad"/>
    <s v="CLICC Circ Desk"/>
    <s v="CLICC Phone Cable"/>
    <s v="CLICC 6 Hour Loan Period"/>
    <m/>
  </r>
  <r>
    <d v="2023-03-03T00:00:00"/>
    <d v="1899-12-30T11:30:30"/>
    <d v="2023-03-06T00:00:00"/>
    <d v="1899-12-30T13:51:31"/>
    <d v="2023-03-03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3T00:00:00"/>
    <d v="1899-12-30T11:34:03"/>
    <d v="2023-03-08T00:00:00"/>
    <d v="1899-12-30T12:25:11"/>
    <d v="2023-03-03T00:00:00"/>
    <s v="HDST30"/>
    <x v="6"/>
    <x v="5"/>
    <x v="2"/>
    <n v="-1"/>
    <s v="UCLA Undergrad"/>
    <s v="CLICC Circ Desk"/>
    <s v="CLICC Headset"/>
    <s v="CLICC 6 Hour Loan Period"/>
    <m/>
  </r>
  <r>
    <d v="2023-03-03T00:00:00"/>
    <d v="1899-12-30T11:37:12"/>
    <d v="2023-03-17T00:00:00"/>
    <d v="1899-12-30T15:48:07"/>
    <d v="2023-03-15T00:00:00"/>
    <s v="HP150"/>
    <x v="2"/>
    <x v="2"/>
    <x v="0"/>
    <n v="-1"/>
    <s v="UCLA Undergrad"/>
    <s v="CLICC Circ Desk"/>
    <s v="CLICC Chromebook"/>
    <s v="1 Week"/>
    <s v="WL-LTL-04"/>
  </r>
  <r>
    <d v="2023-03-03T00:00:00"/>
    <d v="1899-12-30T11:39:23"/>
    <d v="2023-03-03T00:00:00"/>
    <d v="1899-12-30T13:02:15"/>
    <d v="2023-03-06T00:00:00"/>
    <s v="CALC30"/>
    <x v="11"/>
    <x v="10"/>
    <x v="2"/>
    <n v="-1"/>
    <s v="UCLA Graduate"/>
    <s v="CLICC Circ Desk"/>
    <s v="CLICC Calculator"/>
    <s v="3 Day Loan"/>
    <m/>
  </r>
  <r>
    <d v="2023-03-03T00:00:00"/>
    <d v="1899-12-30T11:44:10"/>
    <d v="2023-03-17T00:00:00"/>
    <d v="1899-12-30T13:00:12"/>
    <d v="2023-03-17T00:00:00"/>
    <s v="CLICC-MM-0090"/>
    <x v="4"/>
    <x v="3"/>
    <x v="0"/>
    <n v="-1"/>
    <s v="UCLA Undergrad"/>
    <s v="CLICC Circ Desk"/>
    <s v="CLICC Chromebook"/>
    <s v="1 Week"/>
    <s v="ITS iPad 52"/>
  </r>
  <r>
    <d v="2023-03-03T00:00:00"/>
    <d v="1899-12-30T11:57:08"/>
    <d v="2023-03-15T00:00:00"/>
    <d v="1899-12-30T15:11:51"/>
    <d v="2023-03-10T00:00:00"/>
    <s v="HP140"/>
    <x v="2"/>
    <x v="2"/>
    <x v="0"/>
    <n v="-1"/>
    <s v="UCLA Undergrad"/>
    <s v="CLICC Circ Desk"/>
    <s v="CLICC Chromebook"/>
    <s v="1 Week"/>
    <s v="WL-PC2-29"/>
  </r>
  <r>
    <d v="2023-03-03T00:00:00"/>
    <d v="1899-12-30T12:10:31"/>
    <d v="2023-03-21T00:00:00"/>
    <d v="1899-12-30T16:58:26"/>
    <d v="2023-03-17T00:00:00"/>
    <s v="CLICC-ML-0010"/>
    <x v="3"/>
    <x v="1"/>
    <x v="0"/>
    <n v="-1"/>
    <s v="UCLA Undergrad"/>
    <s v="CLICC Circ Desk"/>
    <s v="CLICC Chromebook"/>
    <s v="1 Week"/>
    <s v="ITS MacBook 120"/>
  </r>
  <r>
    <d v="2023-03-03T00:00:00"/>
    <d v="1899-12-30T12:30:58"/>
    <d v="2023-03-15T00:00:00"/>
    <d v="1899-12-30T13:46:23"/>
    <d v="2023-03-17T00:00:00"/>
    <s v="HP095"/>
    <x v="2"/>
    <x v="2"/>
    <x v="0"/>
    <n v="-1"/>
    <s v="UCLA Undergrad"/>
    <s v="CLICC Circ Desk"/>
    <s v="CLICC Chromebook"/>
    <s v="1 Week"/>
    <s v="WL-POW-04"/>
  </r>
  <r>
    <d v="2023-03-03T00:00:00"/>
    <d v="1899-12-30T12:35:02"/>
    <d v="2023-03-03T00:00:00"/>
    <d v="1899-12-30T14:02:49"/>
    <d v="2023-03-06T00:00:00"/>
    <s v="CALC07"/>
    <x v="11"/>
    <x v="10"/>
    <x v="2"/>
    <n v="-1"/>
    <s v="UCLA Undergrad"/>
    <s v="CLICC Circ Desk"/>
    <s v="CLICC Calculator"/>
    <s v="3 Day Loan"/>
    <s v="CAL-POW-06"/>
  </r>
  <r>
    <d v="2023-03-03T00:00:00"/>
    <d v="1899-12-30T12:47:03"/>
    <d v="2023-03-06T00:00:00"/>
    <d v="1899-12-30T13:07:09"/>
    <d v="2023-03-06T00:00:00"/>
    <s v="CALC29"/>
    <x v="11"/>
    <x v="10"/>
    <x v="2"/>
    <n v="-1"/>
    <s v="UCLA Graduate"/>
    <s v="SEL Boelter Circ Desk"/>
    <s v="CLICC Calculator"/>
    <s v="3 Day Loan"/>
    <m/>
  </r>
  <r>
    <d v="2023-03-03T00:00:00"/>
    <d v="1899-12-30T12:54:17"/>
    <d v="2023-03-03T00:00:00"/>
    <d v="1899-12-30T13:53:14"/>
    <d v="2023-03-03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3T00:00:00"/>
    <d v="1899-12-30T12:57:16"/>
    <d v="2023-03-03T00:00:00"/>
    <d v="1899-12-30T13:40:36"/>
    <d v="2023-03-03T00:00:00"/>
    <s v="OMNI34"/>
    <x v="12"/>
    <x v="11"/>
    <x v="1"/>
    <n v="-1"/>
    <s v="UCLA Undergrad"/>
    <s v="CLICC Circ Desk"/>
    <s v="CLICC Omnicharge"/>
    <s v="CLICC 6 Hour Loan Period"/>
    <s v="OMN-YRL-04"/>
  </r>
  <r>
    <d v="2023-03-03T00:00:00"/>
    <d v="1899-12-30T12:58:08"/>
    <d v="2023-03-03T00:00:00"/>
    <d v="1899-12-30T15:00:25"/>
    <d v="2023-03-03T00:00:00"/>
    <s v="UHDMI10"/>
    <x v="15"/>
    <x v="14"/>
    <x v="4"/>
    <n v="-1"/>
    <s v="UCLA Graduate"/>
    <s v="CLICC Circ Desk"/>
    <s v="CLICC Input/Output Adapter"/>
    <s v="CLICC 6 Hour Loan Period"/>
    <m/>
  </r>
  <r>
    <d v="2023-03-03T00:00:00"/>
    <d v="1899-12-30T12:59:12"/>
    <d v="2023-03-03T00:00:00"/>
    <d v="1899-12-30T13:49:59"/>
    <d v="2023-03-03T00:00:00"/>
    <s v="MACUSBC30"/>
    <x v="5"/>
    <x v="4"/>
    <x v="1"/>
    <n v="-1"/>
    <s v="UCLA Undergrad"/>
    <s v="CLICC Circ Desk"/>
    <s v="CLICC Laptop Charger"/>
    <s v="CLICC 6 Hour Loan Period"/>
    <m/>
  </r>
  <r>
    <d v="2023-03-03T00:00:00"/>
    <d v="1899-12-30T13:06:39"/>
    <d v="2023-03-03T00:00:00"/>
    <d v="1899-12-30T14:31:33"/>
    <d v="2023-03-03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3T00:00:00"/>
    <d v="1899-12-30T13:10:19"/>
    <d v="2023-03-17T00:00:00"/>
    <d v="1899-12-30T13:11:35"/>
    <d v="2023-03-16T00:00:00"/>
    <s v="HP072"/>
    <x v="2"/>
    <x v="2"/>
    <x v="0"/>
    <n v="-1"/>
    <s v="UCLA Graduate"/>
    <s v="CLICC Circ Desk"/>
    <s v="CLICC Chromebook"/>
    <s v="1 Week"/>
    <s v="WL-RC2-02"/>
  </r>
  <r>
    <d v="2023-03-03T00:00:00"/>
    <d v="1899-12-30T13:26:07"/>
    <d v="2023-03-03T00:00:00"/>
    <d v="1899-12-30T14:25:15"/>
    <d v="2023-03-03T00:00:00"/>
    <s v="IPHONE02"/>
    <x v="9"/>
    <x v="8"/>
    <x v="1"/>
    <n v="-1"/>
    <s v="UCLA Undergrad"/>
    <s v="Music Circ Desk"/>
    <s v="CLICC Phone Cable"/>
    <s v="CLICC 6 Hour Loan Period"/>
    <s v="IPH-MUS-02"/>
  </r>
  <r>
    <d v="2023-03-03T00:00:00"/>
    <d v="1899-12-30T13:26:51"/>
    <d v="2023-03-03T00:00:00"/>
    <d v="1899-12-30T14:25:11"/>
    <d v="2023-03-03T00:00:00"/>
    <s v="OMNI26"/>
    <x v="12"/>
    <x v="11"/>
    <x v="1"/>
    <n v="-1"/>
    <s v="UCLA Undergrad"/>
    <s v="Music Circ Desk"/>
    <s v="CLICC Omnicharge"/>
    <s v="CLICC 6 Hour Loan Period"/>
    <s v="OMN-MUS-06"/>
  </r>
  <r>
    <d v="2023-03-03T00:00:00"/>
    <d v="1899-12-30T13:28:57"/>
    <d v="2023-03-03T00:00:00"/>
    <d v="1899-12-30T13:53:16"/>
    <d v="2023-03-03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3T00:00:00"/>
    <d v="1899-12-30T13:38:24"/>
    <d v="2023-03-03T00:00:00"/>
    <d v="1899-12-30T13:38:37"/>
    <d v="2023-03-10T00:00:00"/>
    <s v="CBK368"/>
    <x v="0"/>
    <x v="0"/>
    <x v="0"/>
    <n v="-1"/>
    <s v="UCLA Graduate"/>
    <s v="CLICC Circ Desk"/>
    <s v="CLICC Chromebook"/>
    <s v="1 Week"/>
    <s v="CBK-CLICC-119"/>
  </r>
  <r>
    <d v="2023-03-03T00:00:00"/>
    <d v="1899-12-30T13:38:54"/>
    <d v="2023-03-17T00:00:00"/>
    <d v="1899-12-30T16:09:29"/>
    <d v="2023-03-10T00:00:00"/>
    <s v="CLICC-ML-0132"/>
    <x v="3"/>
    <x v="1"/>
    <x v="0"/>
    <n v="-1"/>
    <s v="UCLA Graduate"/>
    <s v="CLICC Circ Desk"/>
    <s v="CLICC Chromebook"/>
    <s v="1 Week"/>
    <s v="ITS MacBook 29"/>
  </r>
  <r>
    <d v="2023-03-03T00:00:00"/>
    <d v="1899-12-30T13:50:30"/>
    <d v="2023-03-03T00:00:00"/>
    <d v="1899-12-30T15:39:39"/>
    <d v="2023-03-03T00:00:00"/>
    <s v="IPHONE03"/>
    <x v="9"/>
    <x v="8"/>
    <x v="1"/>
    <n v="-1"/>
    <s v="UCLA Undergrad"/>
    <s v="Music Circ Desk"/>
    <s v="CLICC Phone Cable"/>
    <s v="CLICC 6 Hour Loan Period"/>
    <s v="IPH-MUS-03"/>
  </r>
  <r>
    <d v="2023-03-03T00:00:00"/>
    <d v="1899-12-30T13:50:32"/>
    <d v="2023-03-03T00:00:00"/>
    <d v="1899-12-30T15:39:42"/>
    <d v="2023-03-03T00:00:00"/>
    <s v="OMNI25"/>
    <x v="12"/>
    <x v="11"/>
    <x v="1"/>
    <n v="-1"/>
    <s v="UCLA Undergrad"/>
    <s v="Music Circ Desk"/>
    <s v="CLICC Omnicharge"/>
    <s v="CLICC 6 Hour Loan Period"/>
    <s v="OMN-MUS-05"/>
  </r>
  <r>
    <d v="2023-03-03T00:00:00"/>
    <d v="1899-12-30T13:52:54"/>
    <d v="2023-03-03T00:00:00"/>
    <d v="1899-12-30T15:18:11"/>
    <d v="2023-03-03T00:00:00"/>
    <s v="WALLADPT37"/>
    <x v="8"/>
    <x v="7"/>
    <x v="1"/>
    <n v="-1"/>
    <s v="UCLA Undergrad"/>
    <s v="CLICC Circ Desk"/>
    <s v="CLICC USB Wall Adapter"/>
    <s v="CLICC 6 Hour Loan Period"/>
    <m/>
  </r>
  <r>
    <d v="2023-03-03T00:00:00"/>
    <d v="1899-12-30T13:52:57"/>
    <d v="2023-03-03T00:00:00"/>
    <d v="1899-12-30T15:18:13"/>
    <d v="2023-03-03T00:00:00"/>
    <s v="IPHONE27"/>
    <x v="9"/>
    <x v="8"/>
    <x v="1"/>
    <n v="-1"/>
    <s v="UCLA Undergrad"/>
    <s v="CLICC Circ Desk"/>
    <s v="CLICC Phone Cable"/>
    <s v="CLICC 6 Hour Loan Period"/>
    <s v="IPH-YRL-03"/>
  </r>
  <r>
    <d v="2023-03-03T00:00:00"/>
    <d v="1899-12-30T14:01:03"/>
    <d v="2023-03-17T00:00:00"/>
    <d v="1899-12-30T10:53:55"/>
    <d v="2023-03-17T00:00:00"/>
    <s v="CLICC-ML-2036"/>
    <x v="3"/>
    <x v="1"/>
    <x v="0"/>
    <n v="-1"/>
    <s v="UCLA Undergrad"/>
    <s v="CLICC Circ Desk"/>
    <s v="CLICC Chromebook"/>
    <s v="1 Week"/>
    <s v="CLICC-ML-2036"/>
  </r>
  <r>
    <d v="2023-03-03T00:00:00"/>
    <d v="1899-12-30T14:06:02"/>
    <d v="2023-03-07T00:00:00"/>
    <d v="1899-12-30T14:27:28"/>
    <d v="2023-03-10T00:00:00"/>
    <s v="CBK406"/>
    <x v="0"/>
    <x v="0"/>
    <x v="0"/>
    <n v="-1"/>
    <s v="UCLA Undergrad"/>
    <s v="CLICC Circ Desk"/>
    <s v="CLICC Chromebook"/>
    <s v="1 Week"/>
    <s v="CBK-CLICC-157"/>
  </r>
  <r>
    <d v="2023-03-03T00:00:00"/>
    <d v="1899-12-30T14:35:22"/>
    <d v="2023-03-06T00:00:00"/>
    <d v="1899-12-30T14:11:51"/>
    <d v="2023-03-06T00:00:00"/>
    <s v="CALC07"/>
    <x v="11"/>
    <x v="10"/>
    <x v="2"/>
    <n v="-1"/>
    <s v="UCLA Undergrad"/>
    <s v="CLICC Circ Desk"/>
    <s v="CLICC Calculator"/>
    <s v="3 Day Loan"/>
    <s v="CAL-POW-06"/>
  </r>
  <r>
    <d v="2023-03-03T00:00:00"/>
    <d v="1899-12-30T14:36:33"/>
    <d v="2023-03-03T00:00:00"/>
    <d v="1899-12-30T15:56:10"/>
    <d v="2023-03-03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3T00:00:00"/>
    <d v="1899-12-30T14:40:48"/>
    <d v="2023-03-16T00:00:00"/>
    <d v="1899-12-30T12:06:45"/>
    <d v="2023-03-16T00:00:00"/>
    <s v="HP113"/>
    <x v="2"/>
    <x v="2"/>
    <x v="0"/>
    <n v="-1"/>
    <s v="UCLA Undergrad"/>
    <s v="CLICC Circ Desk"/>
    <s v="CLICC Chromebook"/>
    <s v="1 Week"/>
    <s v="WL-PC2-02"/>
  </r>
  <r>
    <d v="2023-03-03T00:00:00"/>
    <d v="1899-12-30T14:43:40"/>
    <d v="2023-03-03T00:00:00"/>
    <d v="1899-12-30T16:05:18"/>
    <d v="2023-03-03T00:00:00"/>
    <s v="WALLADPT32"/>
    <x v="8"/>
    <x v="7"/>
    <x v="1"/>
    <n v="-1"/>
    <s v="UCLA Undergrad"/>
    <s v="CLICC Circ Desk"/>
    <s v="CLICC USB Wall Adapter"/>
    <s v="CLICC 6 Hour Loan Period"/>
    <m/>
  </r>
  <r>
    <d v="2023-03-03T00:00:00"/>
    <d v="1899-12-30T14:43:43"/>
    <d v="2023-03-03T00:00:00"/>
    <d v="1899-12-30T16:05:16"/>
    <d v="2023-03-03T00:00:00"/>
    <s v="IPHONE30"/>
    <x v="9"/>
    <x v="8"/>
    <x v="1"/>
    <n v="-1"/>
    <s v="UCLA Undergrad"/>
    <s v="CLICC Circ Desk"/>
    <s v="CLICC Phone Cable"/>
    <s v="CLICC 6 Hour Loan Period"/>
    <s v="IPH-YRL-06"/>
  </r>
  <r>
    <d v="2023-03-03T00:00:00"/>
    <d v="1899-12-30T14:48:38"/>
    <d v="2023-03-03T00:00:00"/>
    <d v="1899-12-30T14:48:57"/>
    <d v="2023-03-10T00:00:00"/>
    <s v="CLICC-ML-0101"/>
    <x v="3"/>
    <x v="1"/>
    <x v="0"/>
    <n v="-1"/>
    <s v="UCLA Undergrad"/>
    <s v="CLICC Circ Desk"/>
    <s v="CLICC Chromebook"/>
    <s v="1 Week"/>
    <s v="ITS MacBook 54"/>
  </r>
  <r>
    <d v="2023-03-03T00:00:00"/>
    <d v="1899-12-30T14:49:20"/>
    <m/>
    <m/>
    <d v="2023-03-10T00:00:00"/>
    <s v="CLICC-ML-0134"/>
    <x v="3"/>
    <x v="1"/>
    <x v="0"/>
    <n v="9407685070006530"/>
    <s v="UCLA Undergrad"/>
    <s v="CLICC Circ Desk"/>
    <s v="CLICC Chromebook"/>
    <s v="1 Week"/>
    <s v="ITS MacBook 20"/>
  </r>
  <r>
    <d v="2023-03-03T00:00:00"/>
    <d v="1899-12-30T14:53:19"/>
    <d v="2023-03-03T00:00:00"/>
    <d v="1899-12-30T20:33:13"/>
    <d v="2023-03-03T00:00:00"/>
    <s v="WALLADPT44"/>
    <x v="8"/>
    <x v="7"/>
    <x v="1"/>
    <n v="-1"/>
    <s v="UCLA Undergrad"/>
    <s v="CLICC Circ Desk"/>
    <s v="CLICC USB Wall Adapter"/>
    <s v="CLICC 6 Hour Loan Period"/>
    <m/>
  </r>
  <r>
    <d v="2023-03-03T00:00:00"/>
    <d v="1899-12-30T14:53:22"/>
    <d v="2023-03-03T00:00:00"/>
    <d v="1899-12-30T20:33:21"/>
    <d v="2023-03-03T00:00:00"/>
    <s v="IPHONE48"/>
    <x v="9"/>
    <x v="8"/>
    <x v="1"/>
    <n v="-1"/>
    <s v="UCLA Undergrad"/>
    <s v="CLICC Circ Desk"/>
    <s v="CLICC Phone Cable"/>
    <s v="CLICC 6 Hour Loan Period"/>
    <s v="IPH-POW-04"/>
  </r>
  <r>
    <d v="2023-03-03T00:00:00"/>
    <d v="1899-12-30T14:56:00"/>
    <d v="2023-03-17T00:00:00"/>
    <d v="1899-12-30T13:41:26"/>
    <d v="2023-03-16T00:00:00"/>
    <s v="MP060"/>
    <x v="1"/>
    <x v="1"/>
    <x v="0"/>
    <n v="-1"/>
    <s v="UCLA Undergrad"/>
    <s v="CLICC Circ Desk"/>
    <s v="CLICC Chromebook"/>
    <s v="1 Week"/>
    <s v="ML-YRL-19"/>
  </r>
  <r>
    <d v="2023-03-03T00:00:00"/>
    <d v="1899-12-30T14:57:21"/>
    <d v="2023-03-11T00:00:00"/>
    <d v="1899-12-30T14:04:10"/>
    <d v="2023-03-15T00:00:00"/>
    <s v="HP026"/>
    <x v="2"/>
    <x v="2"/>
    <x v="0"/>
    <n v="-1"/>
    <s v="UCLA Undergrad"/>
    <s v="CLICC Circ Desk"/>
    <s v="CLICC Chromebook"/>
    <s v="1 Week"/>
    <s v="WL-BCR-16"/>
  </r>
  <r>
    <d v="2023-03-03T00:00:00"/>
    <d v="1899-12-30T15:07:01"/>
    <d v="2023-03-03T00:00:00"/>
    <d v="1899-12-30T16:38:22"/>
    <d v="2023-03-03T00:00:00"/>
    <s v="OMNI26"/>
    <x v="12"/>
    <x v="11"/>
    <x v="1"/>
    <n v="-1"/>
    <s v="UCLA Undergrad"/>
    <s v="Music Circ Desk"/>
    <s v="CLICC Omnicharge"/>
    <s v="CLICC 6 Hour Loan Period"/>
    <s v="OMN-MUS-06"/>
  </r>
  <r>
    <d v="2023-03-03T00:00:00"/>
    <d v="1899-12-30T15:07:04"/>
    <d v="2023-03-03T00:00:00"/>
    <d v="1899-12-30T16:38:20"/>
    <d v="2023-03-03T00:00:00"/>
    <s v="IPHONE02"/>
    <x v="9"/>
    <x v="8"/>
    <x v="1"/>
    <n v="-1"/>
    <s v="UCLA Undergrad"/>
    <s v="Music Circ Desk"/>
    <s v="CLICC Phone Cable"/>
    <s v="CLICC 6 Hour Loan Period"/>
    <s v="IPH-MUS-02"/>
  </r>
  <r>
    <d v="2023-03-03T00:00:00"/>
    <d v="1899-12-30T15:07:50"/>
    <d v="2023-03-23T00:00:00"/>
    <d v="1899-12-30T16:34:17"/>
    <d v="2023-03-17T00:00:00"/>
    <s v="CLICC-ML-2091"/>
    <x v="3"/>
    <x v="1"/>
    <x v="0"/>
    <n v="-1"/>
    <s v="UCLA Undergrad"/>
    <s v="CLICC Circ Desk"/>
    <s v="CLICC Chromebook"/>
    <s v="1 Week"/>
    <s v="CLICC-ML-2091"/>
  </r>
  <r>
    <d v="2023-03-03T00:00:00"/>
    <d v="1899-12-30T15:34:26"/>
    <d v="2023-03-17T00:00:00"/>
    <d v="1899-12-30T14:19:23"/>
    <d v="2023-03-17T00:00:00"/>
    <s v="HP-016"/>
    <x v="2"/>
    <x v="2"/>
    <x v="0"/>
    <n v="-1"/>
    <s v="UCLA Undergrad"/>
    <s v="CLICC Circ Desk"/>
    <s v="CLICC Chromebook"/>
    <s v="1 Week"/>
    <s v="WL-BCR-06"/>
  </r>
  <r>
    <d v="2023-03-03T00:00:00"/>
    <d v="1899-12-30T15:57:57"/>
    <d v="2023-03-07T00:00:00"/>
    <d v="1899-12-30T09:55:06"/>
    <d v="2023-03-10T00:00:00"/>
    <s v="HP-083"/>
    <x v="2"/>
    <x v="2"/>
    <x v="0"/>
    <n v="-1"/>
    <s v="UCLA Undergrad"/>
    <s v="CLICC Circ Desk"/>
    <s v="CLICC Chromebook"/>
    <s v="1 Week"/>
    <s v="WL-RC2-13"/>
  </r>
  <r>
    <d v="2023-03-03T00:00:00"/>
    <d v="1899-12-30T16:06:28"/>
    <d v="2023-03-03T00:00:00"/>
    <d v="1899-12-30T17:00:30"/>
    <d v="2023-03-03T00:00:00"/>
    <s v="IPHONE58"/>
    <x v="9"/>
    <x v="8"/>
    <x v="1"/>
    <n v="-1"/>
    <s v="UCLA Academic"/>
    <s v="Biomed Circ Desk"/>
    <s v="CLICC Phone Cable"/>
    <s v="CLICC 6 Hour Loan Period"/>
    <s v="IPH-BIO-02"/>
  </r>
  <r>
    <d v="2023-03-03T00:00:00"/>
    <d v="1899-12-30T16:06:31"/>
    <d v="2023-03-03T00:00:00"/>
    <d v="1899-12-30T17:00:24"/>
    <d v="2023-03-03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03T00:00:00"/>
    <d v="1899-12-30T16:07:59"/>
    <d v="2023-03-03T00:00:00"/>
    <d v="1899-12-30T16:10:38"/>
    <d v="2023-03-10T00:00:00"/>
    <s v="CBK-123"/>
    <x v="0"/>
    <x v="0"/>
    <x v="0"/>
    <n v="-1"/>
    <s v="UCLA Undergrad"/>
    <s v="CLICC Circ Desk"/>
    <s v="CLICC Chromebook"/>
    <s v="1 Week"/>
    <s v="CBIO-09"/>
  </r>
  <r>
    <d v="2023-03-03T00:00:00"/>
    <d v="1899-12-30T16:10:43"/>
    <d v="2023-03-03T00:00:00"/>
    <d v="1899-12-30T17:36:37"/>
    <d v="2023-03-10T00:00:00"/>
    <s v="CBK396"/>
    <x v="0"/>
    <x v="0"/>
    <x v="0"/>
    <n v="-1"/>
    <s v="UCLA Undergrad"/>
    <s v="CLICC Circ Desk"/>
    <s v="CLICC Chromebook"/>
    <s v="1 Week"/>
    <s v="CBK-CLICC-147"/>
  </r>
  <r>
    <d v="2023-03-03T00:00:00"/>
    <d v="1899-12-30T16:13:15"/>
    <d v="2023-03-17T00:00:00"/>
    <d v="1899-12-30T17:15:54"/>
    <d v="2023-03-17T00:00:00"/>
    <s v="HP027"/>
    <x v="2"/>
    <x v="2"/>
    <x v="0"/>
    <n v="-1"/>
    <s v="UCLA Graduate"/>
    <s v="CLICC Circ Desk"/>
    <s v="CLICC Chromebook"/>
    <s v="1 Week"/>
    <s v="WL-BCR-17"/>
  </r>
  <r>
    <d v="2023-03-03T00:00:00"/>
    <d v="1899-12-30T16:15:39"/>
    <d v="2023-03-03T00:00:00"/>
    <d v="1899-12-30T17:54:42"/>
    <d v="2023-03-03T00:00:00"/>
    <s v="HDST04"/>
    <x v="6"/>
    <x v="5"/>
    <x v="2"/>
    <n v="-1"/>
    <s v="UCLA Undergrad"/>
    <s v="Biomed Circ Desk"/>
    <s v="CLICC Headset"/>
    <s v="CLICC 6 Hour Loan Period"/>
    <s v="HDS-BOE-04"/>
  </r>
  <r>
    <d v="2023-03-03T00:00:00"/>
    <d v="1899-12-30T16:20:38"/>
    <d v="2023-03-17T00:00:00"/>
    <d v="1899-12-30T16:16:18"/>
    <d v="2023-03-17T00:00:00"/>
    <s v="CLICC-MM-0094"/>
    <x v="4"/>
    <x v="3"/>
    <x v="0"/>
    <n v="-1"/>
    <s v="UCLA Graduate"/>
    <s v="CLICC Circ Desk"/>
    <s v="CLICC Chromebook"/>
    <s v="1 Week"/>
    <s v="ITS iPad 20"/>
  </r>
  <r>
    <d v="2023-03-03T00:00:00"/>
    <d v="1899-12-30T16:23:44"/>
    <d v="2023-03-10T00:00:00"/>
    <d v="1899-12-30T14:04:19"/>
    <d v="2023-03-10T00:00:00"/>
    <s v="CLICC-MM-0053"/>
    <x v="4"/>
    <x v="3"/>
    <x v="0"/>
    <n v="-1"/>
    <s v="UCLA Undergrad"/>
    <s v="CLICC Circ Desk"/>
    <s v="CLICC Chromebook"/>
    <s v="1 Week"/>
    <s v="ITS iPad 123"/>
  </r>
  <r>
    <d v="2023-03-03T00:00:00"/>
    <d v="1899-12-30T16:25:53"/>
    <d v="2023-03-03T00:00:00"/>
    <d v="1899-12-30T17:59:03"/>
    <d v="2023-03-03T00:00:00"/>
    <s v="WALLADPT37"/>
    <x v="8"/>
    <x v="7"/>
    <x v="1"/>
    <n v="-1"/>
    <s v="UCLA Undergrad"/>
    <s v="CLICC Circ Desk"/>
    <s v="CLICC USB Wall Adapter"/>
    <s v="CLICC 6 Hour Loan Period"/>
    <m/>
  </r>
  <r>
    <d v="2023-03-03T00:00:00"/>
    <d v="1899-12-30T16:25:56"/>
    <d v="2023-03-03T00:00:00"/>
    <d v="1899-12-30T17:59:00"/>
    <d v="2023-03-03T00:00:00"/>
    <s v="IPHONE27"/>
    <x v="9"/>
    <x v="8"/>
    <x v="1"/>
    <n v="-1"/>
    <s v="UCLA Undergrad"/>
    <s v="CLICC Circ Desk"/>
    <s v="CLICC Phone Cable"/>
    <s v="CLICC 6 Hour Loan Period"/>
    <s v="IPH-YRL-03"/>
  </r>
  <r>
    <d v="2023-03-03T00:00:00"/>
    <d v="1899-12-30T16:26:30"/>
    <d v="2023-03-15T00:00:00"/>
    <d v="1899-12-30T11:25:43"/>
    <d v="2023-03-10T00:00:00"/>
    <s v="CLICC-ML-2081"/>
    <x v="3"/>
    <x v="1"/>
    <x v="0"/>
    <n v="-1"/>
    <s v="UCLA Undergrad"/>
    <s v="CLICC Circ Desk"/>
    <s v="CLICC Chromebook"/>
    <s v="1 Week"/>
    <s v="CLICC-ML-2081"/>
  </r>
  <r>
    <d v="2023-03-03T00:00:00"/>
    <d v="1899-12-30T16:27:48"/>
    <d v="2023-03-03T00:00:00"/>
    <d v="1899-12-30T17:48:19"/>
    <d v="2023-03-10T00:00:00"/>
    <s v="CBK215"/>
    <x v="0"/>
    <x v="0"/>
    <x v="0"/>
    <n v="-1"/>
    <s v="UCLA Graduate"/>
    <s v="SEL Boelter Circ Desk"/>
    <s v="CLICC Chromebook"/>
    <s v="1 Week"/>
    <s v="CBK-BOE-06"/>
  </r>
  <r>
    <d v="2023-03-03T00:00:00"/>
    <d v="1899-12-30T16:28:03"/>
    <d v="2023-03-03T00:00:00"/>
    <d v="1899-12-30T17:47:42"/>
    <d v="2023-03-03T00:00:00"/>
    <s v="HDST03"/>
    <x v="6"/>
    <x v="5"/>
    <x v="2"/>
    <n v="-1"/>
    <s v="UCLA Graduate"/>
    <s v="SEL Boelter Circ Desk"/>
    <s v="CLICC Headset"/>
    <s v="CLICC 6 Hour Loan Period"/>
    <s v="HDS-BOE-03"/>
  </r>
  <r>
    <d v="2023-03-03T00:00:00"/>
    <d v="1899-12-30T16:30:12"/>
    <d v="2023-03-04T00:00:00"/>
    <d v="1899-12-30T12:25:00"/>
    <d v="2023-03-10T00:00:00"/>
    <s v="MP166"/>
    <x v="1"/>
    <x v="1"/>
    <x v="0"/>
    <n v="-1"/>
    <s v="UCLA Undergrad"/>
    <s v="CLICC Circ Desk"/>
    <s v="CLICC Chromebook"/>
    <s v="1 Week"/>
    <s v="ML-CMM-06"/>
  </r>
  <r>
    <d v="2023-03-03T00:00:00"/>
    <d v="1899-12-30T16:36:08"/>
    <d v="2023-03-03T00:00:00"/>
    <d v="1899-12-30T17:44:36"/>
    <d v="2023-03-03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03T00:00:00"/>
    <d v="1899-12-30T16:39:48"/>
    <d v="2023-03-17T00:00:00"/>
    <d v="1899-12-30T14:53:32"/>
    <d v="2023-03-17T00:00:00"/>
    <s v="CLICC-MM-0096"/>
    <x v="4"/>
    <x v="3"/>
    <x v="0"/>
    <n v="-1"/>
    <s v="UCLA Undergrad"/>
    <s v="CLICC Circ Desk"/>
    <s v="CLICC Chromebook"/>
    <s v="1 Week"/>
    <s v="ITS iPad 292"/>
  </r>
  <r>
    <d v="2023-03-03T00:00:00"/>
    <d v="1899-12-30T16:49:06"/>
    <d v="2023-03-16T00:00:00"/>
    <d v="1899-12-30T18:15:24"/>
    <d v="2023-03-16T00:00:00"/>
    <s v="MP078"/>
    <x v="1"/>
    <x v="1"/>
    <x v="0"/>
    <n v="-1"/>
    <s v="UCLA Undergrad"/>
    <s v="CLICC Circ Desk"/>
    <s v="CLICC Chromebook"/>
    <s v="1 Week"/>
    <s v="ML-POW-17"/>
  </r>
  <r>
    <d v="2023-03-03T00:00:00"/>
    <d v="1899-12-30T17:00:14"/>
    <d v="2023-03-17T00:00:00"/>
    <d v="1899-12-30T17:45:40"/>
    <d v="2023-03-17T00:00:00"/>
    <s v="CLICC-MM-0070"/>
    <x v="4"/>
    <x v="3"/>
    <x v="0"/>
    <n v="-1"/>
    <s v="UCLA Undergrad"/>
    <s v="CLICC Circ Desk"/>
    <s v="CLICC Chromebook"/>
    <s v="1 Week"/>
    <s v="ITS iPad 314"/>
  </r>
  <r>
    <d v="2023-03-03T00:00:00"/>
    <d v="1899-12-30T17:01:54"/>
    <d v="2023-03-03T00:00:00"/>
    <d v="1899-12-30T17:55:16"/>
    <d v="2023-03-03T00:00:00"/>
    <s v="IPHONE56"/>
    <x v="9"/>
    <x v="8"/>
    <x v="1"/>
    <n v="-1"/>
    <s v="UCLA Law Grad"/>
    <s v="CLICC Circ Desk"/>
    <s v="CLICC Phone Cable"/>
    <s v="CLICC 6 Hour Loan Period"/>
    <s v="IPH-POW-12"/>
  </r>
  <r>
    <d v="2023-03-03T00:00:00"/>
    <d v="1899-12-30T17:01:57"/>
    <d v="2023-03-03T00:00:00"/>
    <d v="1899-12-30T17:55:11"/>
    <d v="2023-03-03T00:00:00"/>
    <s v="WALLADPT33"/>
    <x v="8"/>
    <x v="7"/>
    <x v="1"/>
    <n v="-1"/>
    <s v="UCLA Law Grad"/>
    <s v="CLICC Circ Desk"/>
    <s v="CLICC USB Wall Adapter"/>
    <s v="CLICC 6 Hour Loan Period"/>
    <m/>
  </r>
  <r>
    <d v="2023-03-03T00:00:00"/>
    <d v="1899-12-30T17:11:06"/>
    <d v="2023-03-03T00:00:00"/>
    <d v="1899-12-30T17:34:24"/>
    <d v="2023-03-03T00:00:00"/>
    <s v="WALLADPT38"/>
    <x v="8"/>
    <x v="7"/>
    <x v="1"/>
    <n v="-1"/>
    <s v="UCLA Undergrad"/>
    <s v="CLICC Circ Desk"/>
    <s v="CLICC USB Wall Adapter"/>
    <s v="CLICC 6 Hour Loan Period"/>
    <m/>
  </r>
  <r>
    <d v="2023-03-03T00:00:00"/>
    <d v="1899-12-30T17:11:10"/>
    <d v="2023-03-03T00:00:00"/>
    <d v="1899-12-30T17:34:29"/>
    <d v="2023-03-03T00:00:00"/>
    <s v="IPHONE35"/>
    <x v="9"/>
    <x v="8"/>
    <x v="1"/>
    <n v="-1"/>
    <s v="UCLA Undergrad"/>
    <s v="CLICC Circ Desk"/>
    <s v="CLICC Phone Cable"/>
    <s v="CLICC 6 Hour Loan Period"/>
    <s v="IPH-YRL-11"/>
  </r>
  <r>
    <d v="2023-03-03T00:00:00"/>
    <d v="1899-12-30T17:12:12"/>
    <d v="2023-03-28T00:00:00"/>
    <d v="1899-12-30T14:11:42"/>
    <d v="2023-03-17T00:00:00"/>
    <s v="CLICC-ML-0005"/>
    <x v="3"/>
    <x v="1"/>
    <x v="0"/>
    <n v="-1"/>
    <s v="UCLA Graduate"/>
    <s v="CLICC Circ Desk"/>
    <s v="CLICC Chromebook"/>
    <s v="1 Week"/>
    <s v="ITS MacBook 109"/>
  </r>
  <r>
    <d v="2023-03-03T00:00:00"/>
    <d v="1899-12-30T17:13:11"/>
    <d v="2023-03-17T00:00:00"/>
    <d v="1899-12-30T12:06:26"/>
    <d v="2023-03-17T00:00:00"/>
    <s v="HP064"/>
    <x v="2"/>
    <x v="2"/>
    <x v="0"/>
    <n v="-1"/>
    <s v="UCLA Graduate"/>
    <s v="CLICC Circ Desk"/>
    <s v="CLICC Chromebook"/>
    <s v="1 Week"/>
    <s v="WL-YRL-14"/>
  </r>
  <r>
    <d v="2023-03-03T00:00:00"/>
    <d v="1899-12-30T17:35:07"/>
    <d v="2023-03-03T00:00:00"/>
    <d v="1899-12-30T17:47:45"/>
    <d v="2023-03-03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3-03T00:00:00"/>
    <d v="1899-12-30T17:36:16"/>
    <d v="2023-03-03T00:00:00"/>
    <d v="1899-12-30T17:47:38"/>
    <d v="2023-03-03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3-03T00:00:00"/>
    <d v="1899-12-30T17:43:45"/>
    <d v="2023-03-17T00:00:00"/>
    <d v="1899-12-30T19:32:33"/>
    <d v="2023-03-16T00:00:00"/>
    <s v="CLICC-MM-0084"/>
    <x v="4"/>
    <x v="3"/>
    <x v="0"/>
    <n v="-1"/>
    <s v="UCLA Graduate"/>
    <s v="CLICC Circ Desk"/>
    <s v="CLICC Chromebook"/>
    <s v="1 Week"/>
    <s v="ITS iPad 268"/>
  </r>
  <r>
    <d v="2023-03-03T00:00:00"/>
    <d v="1899-12-30T18:02:41"/>
    <d v="2023-03-14T00:00:00"/>
    <d v="1899-12-30T13:52:29"/>
    <d v="2023-03-10T00:00:00"/>
    <s v="MP169"/>
    <x v="1"/>
    <x v="1"/>
    <x v="0"/>
    <n v="-1"/>
    <s v="UCLA Undergrad"/>
    <s v="CLICC Circ Desk"/>
    <s v="CLICC Chromebook"/>
    <s v="1 Week"/>
    <s v="ML-CMM-09"/>
  </r>
  <r>
    <d v="2023-03-03T00:00:00"/>
    <d v="1899-12-30T18:57:31"/>
    <d v="2023-03-17T00:00:00"/>
    <d v="1899-12-30T15:55:14"/>
    <d v="2023-03-17T00:00:00"/>
    <s v="CLICC-MM-0091"/>
    <x v="4"/>
    <x v="3"/>
    <x v="0"/>
    <n v="-1"/>
    <s v="UCLA Graduate"/>
    <s v="CLICC Circ Desk"/>
    <s v="CLICC Chromebook"/>
    <s v="1 Week"/>
    <s v="ITS iPad 99"/>
  </r>
  <r>
    <d v="2023-03-04T00:00:00"/>
    <d v="1899-12-30T10:17:44"/>
    <d v="2023-03-17T00:00:00"/>
    <d v="1899-12-30T14:49:50"/>
    <d v="2023-03-17T00:00:00"/>
    <s v="HP144"/>
    <x v="2"/>
    <x v="2"/>
    <x v="0"/>
    <n v="-1"/>
    <s v="UCLA Undergrad"/>
    <s v="CLICC Circ Desk"/>
    <s v="CLICC Chromebook"/>
    <s v="1 Week"/>
    <s v="WL-UNA-03"/>
  </r>
  <r>
    <d v="2023-03-04T00:00:00"/>
    <d v="1899-12-30T10:26:14"/>
    <d v="2023-03-17T00:00:00"/>
    <d v="1899-12-30T14:10:13"/>
    <d v="2023-03-18T00:00:00"/>
    <s v="CLICC-MM-0215"/>
    <x v="4"/>
    <x v="3"/>
    <x v="0"/>
    <n v="-1"/>
    <s v="UCLA Undergrad"/>
    <s v="CLICC Circ Desk"/>
    <s v="CLICC Chromebook"/>
    <s v="1 Week"/>
    <s v="ITS iPad 10"/>
  </r>
  <r>
    <d v="2023-03-04T00:00:00"/>
    <d v="1899-12-30T10:43:08"/>
    <d v="2023-03-04T00:00:00"/>
    <d v="1899-12-30T13:00:58"/>
    <d v="2023-03-04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4T00:00:00"/>
    <d v="1899-12-30T11:17:46"/>
    <d v="2023-03-04T00:00:00"/>
    <d v="1899-12-30T13:16:17"/>
    <d v="2023-03-11T00:00:00"/>
    <s v="CBK083"/>
    <x v="0"/>
    <x v="0"/>
    <x v="0"/>
    <n v="-1"/>
    <s v="UCLA Academic"/>
    <s v="CLICC Circ Desk"/>
    <s v="CLICC Chromebook"/>
    <s v="1 Week"/>
    <s v="CYRL-09"/>
  </r>
  <r>
    <d v="2023-03-04T00:00:00"/>
    <d v="1899-12-30T11:36:41"/>
    <d v="2023-03-18T00:00:00"/>
    <d v="1899-12-30T13:12:41"/>
    <d v="2023-03-18T00:00:00"/>
    <s v="CLICC-ML-0017"/>
    <x v="3"/>
    <x v="1"/>
    <x v="0"/>
    <n v="-1"/>
    <s v="UCLA Undergrad"/>
    <s v="CLICC Circ Desk"/>
    <s v="CLICC Chromebook"/>
    <s v="1 Week"/>
    <s v="ITS MacBook 169"/>
  </r>
  <r>
    <d v="2023-03-04T00:00:00"/>
    <d v="1899-12-30T12:25:18"/>
    <d v="2023-03-24T00:00:00"/>
    <d v="1899-12-30T16:51:09"/>
    <d v="2023-03-18T00:00:00"/>
    <s v="HP129"/>
    <x v="2"/>
    <x v="2"/>
    <x v="0"/>
    <n v="-1"/>
    <s v="UCLA Undergrad"/>
    <s v="CLICC Circ Desk"/>
    <s v="CLICC Chromebook"/>
    <s v="1 Week"/>
    <s v="WL-PC2-18"/>
  </r>
  <r>
    <d v="2023-03-04T00:00:00"/>
    <d v="1899-12-30T13:13:01"/>
    <d v="2023-03-13T00:00:00"/>
    <d v="1899-12-30T10:49:05"/>
    <d v="2023-03-11T00:00:00"/>
    <s v="HP037"/>
    <x v="2"/>
    <x v="2"/>
    <x v="0"/>
    <n v="-1"/>
    <s v="UCLA Music Undergrad"/>
    <s v="CLICC Circ Desk"/>
    <s v="CLICC Chromebook"/>
    <s v="1 Week"/>
    <s v="WL-SEL-02"/>
  </r>
  <r>
    <d v="2023-03-04T00:00:00"/>
    <d v="1899-12-30T13:30:03"/>
    <d v="2023-03-20T00:00:00"/>
    <d v="1899-12-30T14:23:01"/>
    <d v="2023-03-18T00:00:00"/>
    <s v="CLICC-ML-2016"/>
    <x v="3"/>
    <x v="1"/>
    <x v="0"/>
    <n v="-1"/>
    <s v="UCLA Undergrad"/>
    <s v="CLICC Circ Desk"/>
    <s v="CLICC Chromebook"/>
    <s v="1 Week"/>
    <s v="CLICC-ML-2016"/>
  </r>
  <r>
    <d v="2023-03-04T00:00:00"/>
    <d v="1899-12-30T13:30:52"/>
    <d v="2023-03-04T00:00:00"/>
    <d v="1899-12-30T14:54:19"/>
    <d v="2023-03-04T00:00:00"/>
    <s v="WALLADPT37"/>
    <x v="8"/>
    <x v="7"/>
    <x v="1"/>
    <n v="-1"/>
    <s v="UCLA Undergrad"/>
    <s v="CLICC Circ Desk"/>
    <s v="CLICC USB Wall Adapter"/>
    <s v="CLICC 6 Hour Loan Period"/>
    <m/>
  </r>
  <r>
    <d v="2023-03-04T00:00:00"/>
    <d v="1899-12-30T13:30:54"/>
    <d v="2023-03-04T00:00:00"/>
    <d v="1899-12-30T14:54:23"/>
    <d v="2023-03-04T00:00:00"/>
    <s v="IPHONE27"/>
    <x v="9"/>
    <x v="8"/>
    <x v="1"/>
    <n v="-1"/>
    <s v="UCLA Undergrad"/>
    <s v="CLICC Circ Desk"/>
    <s v="CLICC Phone Cable"/>
    <s v="CLICC 6 Hour Loan Period"/>
    <s v="IPH-YRL-03"/>
  </r>
  <r>
    <d v="2023-03-04T00:00:00"/>
    <d v="1899-12-30T14:05:58"/>
    <d v="2023-03-07T00:00:00"/>
    <d v="1899-12-30T13:17:27"/>
    <d v="2023-03-11T00:00:00"/>
    <s v="CLICC-ML-0026"/>
    <x v="3"/>
    <x v="1"/>
    <x v="0"/>
    <n v="-1"/>
    <s v="UCLA Undergrad"/>
    <s v="CLICC Circ Desk"/>
    <s v="CLICC Chromebook"/>
    <s v="1 Week"/>
    <s v="ITS MacBook 12"/>
  </r>
  <r>
    <d v="2023-03-04T00:00:00"/>
    <d v="1899-12-30T14:55:33"/>
    <d v="2023-03-04T00:00:00"/>
    <d v="1899-12-30T16:38:41"/>
    <d v="2023-03-04T00:00:00"/>
    <s v="IPHONE03"/>
    <x v="9"/>
    <x v="8"/>
    <x v="1"/>
    <n v="-1"/>
    <s v="UCLA Undergrad"/>
    <s v="Arts Circ Desk"/>
    <s v="CLICC Phone Cable"/>
    <s v="CLICC 6 Hour Loan Period"/>
    <s v="IPH-MUS-03"/>
  </r>
  <r>
    <d v="2023-03-04T00:00:00"/>
    <d v="1899-12-30T14:56:47"/>
    <d v="2023-03-10T00:00:00"/>
    <d v="1899-12-30T11:53:42"/>
    <d v="2023-03-11T00:00:00"/>
    <s v="CBK405"/>
    <x v="0"/>
    <x v="0"/>
    <x v="0"/>
    <n v="-1"/>
    <s v="UCLA Graduate"/>
    <s v="CLICC Circ Desk"/>
    <s v="CLICC Chromebook"/>
    <s v="1 Week"/>
    <s v="CBK-CLICC-156"/>
  </r>
  <r>
    <d v="2023-03-04T00:00:00"/>
    <d v="1899-12-30T15:34:52"/>
    <d v="2023-03-04T00:00:00"/>
    <d v="1899-12-30T16:56:20"/>
    <d v="2023-03-04T00:00:00"/>
    <s v="MSE01"/>
    <x v="27"/>
    <x v="12"/>
    <x v="2"/>
    <n v="-1"/>
    <s v="UCLA Graduate"/>
    <s v="SEL Boelter Circ Desk"/>
    <s v="CLICC Mouse"/>
    <s v="CLICC 6 Hour Loan Period"/>
    <s v="MSE-BOE-01"/>
  </r>
  <r>
    <d v="2023-03-05T00:00:00"/>
    <d v="1899-12-30T10:12:27"/>
    <d v="2023-03-22T00:00:00"/>
    <d v="1899-12-30T09:05:30"/>
    <d v="2023-03-19T00:00:00"/>
    <s v="MP-155"/>
    <x v="1"/>
    <x v="1"/>
    <x v="0"/>
    <n v="-1"/>
    <s v="UCLA Undergrad"/>
    <s v="CLICC Circ Desk"/>
    <s v="CLICC Chromebook"/>
    <s v="1 Week"/>
    <s v="ML-UNA-01"/>
  </r>
  <r>
    <d v="2023-03-05T00:00:00"/>
    <d v="1899-12-30T10:40:59"/>
    <d v="2023-03-19T00:00:00"/>
    <d v="1899-12-30T10:28:35"/>
    <d v="2023-03-19T00:00:00"/>
    <s v="CLICC-ML-2068"/>
    <x v="3"/>
    <x v="1"/>
    <x v="0"/>
    <n v="-1"/>
    <s v="UCLA Undergrad"/>
    <s v="CLICC Circ Desk"/>
    <s v="CLICC Chromebook"/>
    <s v="1 Week"/>
    <s v="CLICC-ML-2068"/>
  </r>
  <r>
    <d v="2023-03-05T00:00:00"/>
    <d v="1899-12-30T11:27:43"/>
    <d v="2023-03-15T00:00:00"/>
    <d v="1899-12-30T12:36:59"/>
    <d v="2023-03-19T00:00:00"/>
    <s v="MP-128"/>
    <x v="1"/>
    <x v="1"/>
    <x v="0"/>
    <n v="-1"/>
    <s v="UCLA Graduate"/>
    <s v="CLICC Circ Desk"/>
    <s v="CLICC Chromebook"/>
    <s v="1 Week"/>
    <s v="ML-PC1-04"/>
  </r>
  <r>
    <d v="2023-03-05T00:00:00"/>
    <d v="1899-12-30T12:54:12"/>
    <m/>
    <m/>
    <d v="2023-03-05T00:00:00"/>
    <s v="IPHONE56"/>
    <x v="9"/>
    <x v="8"/>
    <x v="1"/>
    <n v="9399451980006530"/>
    <s v="UCLA Undergrad"/>
    <s v="CLICC Circ Desk"/>
    <s v="CLICC Phone Cable"/>
    <s v="CLICC 6 Hour Loan Period"/>
    <s v="IPH-POW-12"/>
  </r>
  <r>
    <d v="2023-03-05T00:00:00"/>
    <d v="1899-12-30T12:54:17"/>
    <m/>
    <m/>
    <d v="2023-03-05T00:00:00"/>
    <s v="WALLADPT37"/>
    <x v="8"/>
    <x v="7"/>
    <x v="1"/>
    <n v="9399451980006530"/>
    <s v="UCLA Undergrad"/>
    <s v="CLICC Circ Desk"/>
    <s v="CLICC USB Wall Adapter"/>
    <s v="CLICC 6 Hour Loan Period"/>
    <m/>
  </r>
  <r>
    <d v="2023-03-05T00:00:00"/>
    <d v="1899-12-30T12:54:26"/>
    <d v="2023-03-05T00:00:00"/>
    <d v="1899-12-30T21:57:40"/>
    <d v="2023-03-05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5T00:00:00"/>
    <d v="1899-12-30T13:38:38"/>
    <d v="2023-03-05T00:00:00"/>
    <d v="1899-12-30T15:02:19"/>
    <d v="2023-03-05T00:00:00"/>
    <s v="HDMIC20"/>
    <x v="16"/>
    <x v="15"/>
    <x v="4"/>
    <n v="-1"/>
    <s v="UCLA Graduate"/>
    <s v="CLICC Circ Desk"/>
    <s v="CLICC Display Cable"/>
    <s v="CLICC 6 Hour Loan Period"/>
    <s v="HDMC-YRL-12"/>
  </r>
  <r>
    <d v="2023-03-05T00:00:00"/>
    <d v="1899-12-30T14:20:10"/>
    <d v="2023-03-05T00:00:00"/>
    <d v="1899-12-30T14:51:28"/>
    <d v="2023-03-05T00:00:00"/>
    <s v="IPHONE27"/>
    <x v="9"/>
    <x v="8"/>
    <x v="1"/>
    <n v="-1"/>
    <s v="UCLA Law Grad"/>
    <s v="CLICC Circ Desk"/>
    <s v="CLICC Phone Cable"/>
    <s v="CLICC 6 Hour Loan Period"/>
    <s v="IPH-YRL-03"/>
  </r>
  <r>
    <d v="2023-03-05T00:00:00"/>
    <d v="1899-12-30T14:20:13"/>
    <d v="2023-03-05T00:00:00"/>
    <d v="1899-12-30T14:51:25"/>
    <d v="2023-03-05T00:00:00"/>
    <s v="WALLADPT33"/>
    <x v="8"/>
    <x v="7"/>
    <x v="1"/>
    <n v="-1"/>
    <s v="UCLA Law Grad"/>
    <s v="CLICC Circ Desk"/>
    <s v="CLICC USB Wall Adapter"/>
    <s v="CLICC 6 Hour Loan Period"/>
    <m/>
  </r>
  <r>
    <d v="2023-03-05T00:00:00"/>
    <d v="1899-12-30T14:24:30"/>
    <d v="2023-03-05T00:00:00"/>
    <d v="1899-12-30T15:02:18"/>
    <d v="2023-03-05T00:00:00"/>
    <s v="UHDMI21"/>
    <x v="15"/>
    <x v="14"/>
    <x v="4"/>
    <n v="-1"/>
    <s v="UCLA Graduate"/>
    <s v="CLICC Circ Desk"/>
    <s v="CLICC Input/Output Adapter"/>
    <s v="CLICC 6 Hour Loan Period"/>
    <m/>
  </r>
  <r>
    <d v="2023-03-05T00:00:00"/>
    <d v="1899-12-30T14:53:07"/>
    <d v="2023-03-21T00:00:00"/>
    <d v="1899-12-30T10:06:38"/>
    <d v="2023-03-19T00:00:00"/>
    <s v="CBK194"/>
    <x v="0"/>
    <x v="0"/>
    <x v="0"/>
    <n v="-1"/>
    <s v="UCLA Staff"/>
    <s v="Biomed Circ Desk"/>
    <s v="CLICC Chromebook"/>
    <s v="1 Week"/>
    <s v="CBK-BIO-05"/>
  </r>
  <r>
    <d v="2023-03-05T00:00:00"/>
    <d v="1899-12-30T15:03:52"/>
    <d v="2023-03-19T00:00:00"/>
    <d v="1899-12-30T20:12:07"/>
    <d v="2023-03-19T00:00:00"/>
    <s v="CBK196"/>
    <x v="0"/>
    <x v="0"/>
    <x v="0"/>
    <n v="-1"/>
    <s v="UCLA Undergrad"/>
    <s v="Biomed Circ Desk"/>
    <s v="CLICC Chromebook"/>
    <s v="1 Week"/>
    <s v="CBK-BIO-07"/>
  </r>
  <r>
    <d v="2023-03-05T00:00:00"/>
    <d v="1899-12-30T15:04:27"/>
    <d v="2023-03-21T00:00:00"/>
    <d v="1899-12-30T11:13:47"/>
    <d v="2023-03-19T00:00:00"/>
    <s v="HP-062"/>
    <x v="2"/>
    <x v="2"/>
    <x v="0"/>
    <n v="-1"/>
    <s v="UCLA Undergrad"/>
    <s v="CLICC Circ Desk"/>
    <s v="CLICC Chromebook"/>
    <s v="1 Week"/>
    <s v="WL-YRL-12"/>
  </r>
  <r>
    <d v="2023-03-05T00:00:00"/>
    <d v="1899-12-30T15:13:52"/>
    <d v="2023-03-05T00:00:00"/>
    <d v="1899-12-30T19:21:21"/>
    <d v="2023-03-05T00:00:00"/>
    <s v="ANDROID25"/>
    <x v="17"/>
    <x v="16"/>
    <x v="1"/>
    <n v="-1"/>
    <s v="UCLA Graduate"/>
    <s v="Biomed Circ Desk"/>
    <s v="CLICC Phone Cable"/>
    <s v="CLICC 6 Hour Loan Period"/>
    <s v="AND-BIO-01"/>
  </r>
  <r>
    <d v="2023-03-05T00:00:00"/>
    <d v="1899-12-30T17:56:33"/>
    <d v="2023-03-05T00:00:00"/>
    <d v="1899-12-30T18:07:30"/>
    <d v="2023-03-05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05T00:00:00"/>
    <d v="1899-12-30T21:50:40"/>
    <d v="2023-03-05T00:00:00"/>
    <d v="1899-12-30T23:23:38"/>
    <d v="2023-03-05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5T00:00:00"/>
    <d v="1899-12-30T22:17:27"/>
    <d v="2023-03-06T00:00:00"/>
    <d v="1899-12-30T00:35:29"/>
    <d v="2023-03-05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6T00:00:00"/>
    <d v="1899-12-30T08:22:24"/>
    <d v="2023-03-06T00:00:00"/>
    <d v="1899-12-30T11:46:59"/>
    <d v="2023-03-13T00:00:00"/>
    <s v="CBK190"/>
    <x v="0"/>
    <x v="0"/>
    <x v="0"/>
    <n v="-1"/>
    <s v="UCLA Graduate"/>
    <s v="Biomed Circ Desk"/>
    <s v="CLICC Chromebook"/>
    <s v="1 Week"/>
    <s v="CBK-BIO-01"/>
  </r>
  <r>
    <d v="2023-03-06T00:00:00"/>
    <d v="1899-12-30T08:51:15"/>
    <d v="2023-03-20T00:00:00"/>
    <d v="1899-12-30T11:03:16"/>
    <d v="2023-03-20T00:00:00"/>
    <s v="HP-102"/>
    <x v="2"/>
    <x v="2"/>
    <x v="0"/>
    <n v="-1"/>
    <s v="UCLA Graduate"/>
    <s v="CLICC Circ Desk"/>
    <s v="CLICC Chromebook"/>
    <s v="1 Week"/>
    <s v="W-POW-11"/>
  </r>
  <r>
    <d v="2023-03-06T00:00:00"/>
    <d v="1899-12-30T09:05:16"/>
    <d v="2023-03-06T00:00:00"/>
    <d v="1899-12-30T10:23:44"/>
    <d v="2023-03-13T00:00:00"/>
    <s v="HP111"/>
    <x v="2"/>
    <x v="2"/>
    <x v="0"/>
    <n v="-1"/>
    <s v="UCLA Undergrad"/>
    <s v="CLICC Circ Desk"/>
    <s v="CLICC Chromebook"/>
    <s v="1 Week"/>
    <s v="W-POW-20"/>
  </r>
  <r>
    <d v="2023-03-06T00:00:00"/>
    <d v="1899-12-30T09:08:50"/>
    <d v="2023-03-14T00:00:00"/>
    <d v="1899-12-30T15:15:49"/>
    <d v="2023-03-20T00:00:00"/>
    <s v="CLICC-ML-2026"/>
    <x v="3"/>
    <x v="1"/>
    <x v="0"/>
    <n v="-1"/>
    <s v="UCLA Undergrad"/>
    <s v="CLICC Circ Desk"/>
    <s v="CLICC Chromebook"/>
    <s v="1 Week"/>
    <s v="CLICC-ML-2026"/>
  </r>
  <r>
    <d v="2023-03-06T00:00:00"/>
    <d v="1899-12-30T09:14:36"/>
    <d v="2023-03-06T00:00:00"/>
    <d v="1899-12-30T15:05:08"/>
    <d v="2023-03-0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6T00:00:00"/>
    <d v="1899-12-30T09:25:34"/>
    <d v="2023-03-06T00:00:00"/>
    <d v="1899-12-30T15:29:47"/>
    <d v="2023-03-06T00:00:00"/>
    <s v="HDST25"/>
    <x v="6"/>
    <x v="5"/>
    <x v="2"/>
    <n v="-1"/>
    <s v="UCLA Graduate"/>
    <s v="Biomed Circ Desk"/>
    <s v="CLICC Headset"/>
    <s v="CLICC 6 Hour Loan Period"/>
    <s v="HDS-BIO-08"/>
  </r>
  <r>
    <d v="2023-03-06T00:00:00"/>
    <d v="1899-12-30T09:46:16"/>
    <d v="2023-03-06T00:00:00"/>
    <d v="1899-12-30T10:40:31"/>
    <d v="2023-03-13T00:00:00"/>
    <s v="MP-135"/>
    <x v="1"/>
    <x v="1"/>
    <x v="0"/>
    <n v="-1"/>
    <s v="UCLA Undergrad"/>
    <s v="CLICC Circ Desk"/>
    <s v="CLICC Chromebook"/>
    <s v="1 Week"/>
    <s v="ML-PC1-11"/>
  </r>
  <r>
    <d v="2023-03-06T00:00:00"/>
    <d v="1899-12-30T10:00:03"/>
    <d v="2023-03-06T00:00:00"/>
    <d v="1899-12-30T11:09:24"/>
    <d v="2023-03-06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06T00:00:00"/>
    <d v="1899-12-30T10:09:31"/>
    <d v="2023-03-17T00:00:00"/>
    <d v="1899-12-30T17:53:01"/>
    <d v="2023-03-20T00:00:00"/>
    <s v="CLICC-ML-0041"/>
    <x v="3"/>
    <x v="1"/>
    <x v="0"/>
    <n v="-1"/>
    <s v="UCLA Undergrad"/>
    <s v="CLICC Circ Desk"/>
    <s v="CLICC Chromebook"/>
    <s v="1 Week"/>
    <s v="ITS MacBook 70"/>
  </r>
  <r>
    <d v="2023-03-06T00:00:00"/>
    <d v="1899-12-30T10:11:11"/>
    <m/>
    <m/>
    <d v="2023-03-13T00:00:00"/>
    <s v="MP190"/>
    <x v="1"/>
    <x v="1"/>
    <x v="0"/>
    <n v="6201164110006530"/>
    <s v="UCLA Undergrad"/>
    <s v="CLICC Circ Desk"/>
    <s v="CLICC Chromebook"/>
    <s v="1 Week"/>
    <s v="ML-LTL-05"/>
  </r>
  <r>
    <d v="2023-03-06T00:00:00"/>
    <d v="1899-12-30T10:12:22"/>
    <d v="2023-03-06T00:00:00"/>
    <d v="1899-12-30T12:17:40"/>
    <d v="2023-03-06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3-06T00:00:00"/>
    <d v="1899-12-30T10:14:27"/>
    <d v="2023-03-06T00:00:00"/>
    <d v="1899-12-30T10:31:16"/>
    <d v="2023-03-06T00:00:00"/>
    <s v="MACUSBC30"/>
    <x v="5"/>
    <x v="4"/>
    <x v="1"/>
    <n v="-1"/>
    <s v="UCLA Undergrad"/>
    <s v="CLICC Circ Desk"/>
    <s v="CLICC Laptop Charger"/>
    <s v="CLICC 6 Hour Loan Period"/>
    <m/>
  </r>
  <r>
    <d v="2023-03-06T00:00:00"/>
    <d v="1899-12-30T10:19:57"/>
    <d v="2023-03-20T00:00:00"/>
    <d v="1899-12-30T18:27:55"/>
    <d v="2023-03-20T00:00:00"/>
    <s v="HP-139"/>
    <x v="2"/>
    <x v="2"/>
    <x v="0"/>
    <n v="-1"/>
    <s v="UCLA Graduate"/>
    <s v="CLICC Circ Desk"/>
    <s v="CLICC Chromebook"/>
    <s v="1 Week"/>
    <s v="WL-PC2-28"/>
  </r>
  <r>
    <d v="2023-03-06T00:00:00"/>
    <d v="1899-12-30T10:20:51"/>
    <d v="2023-03-06T00:00:00"/>
    <d v="1899-12-30T12:01:58"/>
    <d v="2023-03-0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6T00:00:00"/>
    <d v="1899-12-30T10:29:18"/>
    <m/>
    <m/>
    <d v="2023-03-20T00:00:00"/>
    <s v="MP-085"/>
    <x v="1"/>
    <x v="1"/>
    <x v="0"/>
    <n v="9399478680006530"/>
    <s v="UCLA Graduate"/>
    <s v="CLICC Circ Desk"/>
    <s v="CLICC Chromebook"/>
    <s v="1 Week"/>
    <s v="ML-CLA-03"/>
  </r>
  <r>
    <d v="2023-03-06T00:00:00"/>
    <d v="1899-12-30T10:46:21"/>
    <d v="2023-03-06T00:00:00"/>
    <d v="1899-12-30T21:54:34"/>
    <d v="2023-03-06T00:00:00"/>
    <s v="MACUSBC30"/>
    <x v="5"/>
    <x v="4"/>
    <x v="1"/>
    <n v="-1"/>
    <s v="UCLA Graduate"/>
    <s v="CLICC Circ Desk"/>
    <s v="CLICC Laptop Charger"/>
    <s v="CLICC 6 Hour Loan Period"/>
    <m/>
  </r>
  <r>
    <d v="2023-03-06T00:00:00"/>
    <d v="1899-12-30T10:55:35"/>
    <d v="2023-03-06T00:00:00"/>
    <d v="1899-12-30T12:43:15"/>
    <d v="2023-03-0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6T00:00:00"/>
    <d v="1899-12-30T11:00:17"/>
    <d v="2023-03-06T00:00:00"/>
    <d v="1899-12-30T11:37:02"/>
    <d v="2023-03-13T00:00:00"/>
    <s v="CBK208"/>
    <x v="0"/>
    <x v="0"/>
    <x v="0"/>
    <n v="-1"/>
    <s v="UCLA Graduate"/>
    <s v="Biomed Circ Desk"/>
    <s v="CLICC Chromebook"/>
    <s v="1 Week"/>
    <s v="CBK-BIO-19"/>
  </r>
  <r>
    <d v="2023-03-06T00:00:00"/>
    <d v="1899-12-30T11:00:55"/>
    <d v="2023-03-06T00:00:00"/>
    <d v="1899-12-30T16:37:57"/>
    <d v="2023-03-06T00:00:00"/>
    <s v="WALLADPT39"/>
    <x v="8"/>
    <x v="7"/>
    <x v="1"/>
    <n v="-1"/>
    <s v="UCLA Undergrad"/>
    <s v="CLICC Circ Desk"/>
    <s v="CLICC USB Wall Adapter"/>
    <s v="CLICC 6 Hour Loan Period"/>
    <m/>
  </r>
  <r>
    <d v="2023-03-06T00:00:00"/>
    <d v="1899-12-30T11:00:59"/>
    <d v="2023-03-06T00:00:00"/>
    <d v="1899-12-30T16:37:59"/>
    <d v="2023-03-06T00:00:00"/>
    <s v="IPHONE27"/>
    <x v="9"/>
    <x v="8"/>
    <x v="1"/>
    <n v="-1"/>
    <s v="UCLA Undergrad"/>
    <s v="CLICC Circ Desk"/>
    <s v="CLICC Phone Cable"/>
    <s v="CLICC 6 Hour Loan Period"/>
    <s v="IPH-YRL-03"/>
  </r>
  <r>
    <d v="2023-03-06T00:00:00"/>
    <d v="1899-12-30T11:01:58"/>
    <d v="2023-03-06T00:00:00"/>
    <d v="1899-12-30T12:28:40"/>
    <d v="2023-03-13T00:00:00"/>
    <s v="CLICC-MM-0124"/>
    <x v="4"/>
    <x v="3"/>
    <x v="0"/>
    <n v="-1"/>
    <s v="UCLA Undergrad"/>
    <s v="CLICC Circ Desk"/>
    <s v="CLICC Chromebook"/>
    <s v="1 Week"/>
    <s v="ITS iPad 257"/>
  </r>
  <r>
    <d v="2023-03-06T00:00:00"/>
    <d v="1899-12-30T11:09:01"/>
    <m/>
    <m/>
    <d v="2023-03-13T00:00:00"/>
    <s v="MP125"/>
    <x v="1"/>
    <x v="1"/>
    <x v="0"/>
    <n v="9399456140006530"/>
    <s v="UCLA Undergrad"/>
    <s v="CLICC Circ Desk"/>
    <s v="CLICC Chromebook"/>
    <s v="1 Week"/>
    <s v="ML-PC1-01"/>
  </r>
  <r>
    <d v="2023-03-06T00:00:00"/>
    <d v="1899-12-30T11:33:43"/>
    <d v="2023-03-06T00:00:00"/>
    <d v="1899-12-30T15:17:52"/>
    <d v="2023-03-06T00:00:00"/>
    <s v="UVGA02"/>
    <x v="19"/>
    <x v="18"/>
    <x v="4"/>
    <n v="-1"/>
    <s v="UCLA Undergrad"/>
    <s v="Music Circ Desk"/>
    <s v="CLICC Input/Output Adapter"/>
    <s v="CLICC 6 Hour Loan Period"/>
    <s v="UVGA-MUS-02"/>
  </r>
  <r>
    <d v="2023-03-06T00:00:00"/>
    <d v="1899-12-30T11:39:09"/>
    <d v="2023-03-06T00:00:00"/>
    <d v="1899-12-30T15:51:20"/>
    <d v="2023-03-06T00:00:00"/>
    <s v="MSE01"/>
    <x v="27"/>
    <x v="12"/>
    <x v="2"/>
    <n v="-1"/>
    <s v="UCLA Graduate"/>
    <s v="SEL Boelter Circ Desk"/>
    <s v="CLICC Mouse"/>
    <s v="CLICC 6 Hour Loan Period"/>
    <s v="MSE-BOE-01"/>
  </r>
  <r>
    <d v="2023-03-06T00:00:00"/>
    <d v="1899-12-30T11:39:13"/>
    <d v="2023-03-06T00:00:00"/>
    <d v="1899-12-30T15:51:15"/>
    <d v="2023-03-06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06T00:00:00"/>
    <d v="1899-12-30T11:39:27"/>
    <d v="2023-03-06T00:00:00"/>
    <d v="1899-12-30T15:51:08"/>
    <d v="2023-03-06T00:00:00"/>
    <s v="OMNI13"/>
    <x v="12"/>
    <x v="11"/>
    <x v="1"/>
    <n v="-1"/>
    <s v="UCLA Graduate"/>
    <s v="SEL Boelter Circ Desk"/>
    <s v="CLICC Omnicharge"/>
    <s v="CLICC 6 Hour Loan Period"/>
    <s v="OMN-BOE-03"/>
  </r>
  <r>
    <d v="2023-03-06T00:00:00"/>
    <d v="1899-12-30T11:52:02"/>
    <d v="2023-03-06T00:00:00"/>
    <d v="1899-12-30T13:54:47"/>
    <d v="2023-03-06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6T00:00:00"/>
    <d v="1899-12-30T11:58:10"/>
    <d v="2023-03-06T00:00:00"/>
    <d v="1899-12-30T12:55:57"/>
    <d v="2023-03-06T00:00:00"/>
    <s v="IPHONE54"/>
    <x v="9"/>
    <x v="8"/>
    <x v="1"/>
    <n v="-1"/>
    <s v="UCLA Undergrad"/>
    <s v="CLICC Circ Desk"/>
    <s v="CLICC Phone Cable"/>
    <s v="CLICC 6 Hour Loan Period"/>
    <s v="IPH-POW-10"/>
  </r>
  <r>
    <d v="2023-03-06T00:00:00"/>
    <d v="1899-12-30T12:00:09"/>
    <d v="2023-03-08T00:00:00"/>
    <d v="1899-12-30T12:00:14"/>
    <d v="2023-03-13T00:00:00"/>
    <s v="MP033"/>
    <x v="1"/>
    <x v="1"/>
    <x v="0"/>
    <n v="-1"/>
    <s v="UCLA Graduate"/>
    <s v="CLICC Circ Desk"/>
    <s v="CLICC Chromebook"/>
    <s v="1 Week"/>
    <s v="ML-RC1-12"/>
  </r>
  <r>
    <d v="2023-03-06T00:00:00"/>
    <d v="1899-12-30T12:04:29"/>
    <d v="2023-03-29T00:00:00"/>
    <d v="1899-12-30T13:08:53"/>
    <d v="2023-03-20T00:00:00"/>
    <s v="MP157"/>
    <x v="1"/>
    <x v="1"/>
    <x v="0"/>
    <n v="-1"/>
    <s v="UCLA Undergrad"/>
    <s v="CLICC Circ Desk"/>
    <s v="CLICC Chromebook"/>
    <s v="1 Week"/>
    <s v="ML-UNA-03"/>
  </r>
  <r>
    <d v="2023-03-06T00:00:00"/>
    <d v="1899-12-30T12:08:24"/>
    <d v="2023-03-19T00:00:00"/>
    <d v="1899-12-30T10:05:42"/>
    <d v="2023-03-19T00:00:00"/>
    <s v="HP003"/>
    <x v="2"/>
    <x v="2"/>
    <x v="0"/>
    <n v="-1"/>
    <s v="UCLA Graduate"/>
    <s v="CLICC Circ Desk"/>
    <s v="CLICC Chromebook"/>
    <s v="1 Week"/>
    <s v="WL-BIO-03"/>
  </r>
  <r>
    <d v="2023-03-06T00:00:00"/>
    <d v="1899-12-30T12:14:40"/>
    <d v="2023-03-06T00:00:00"/>
    <d v="1899-12-30T13:32:07"/>
    <d v="2023-03-0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6T00:00:00"/>
    <d v="1899-12-30T12:18:26"/>
    <d v="2023-03-13T00:00:00"/>
    <d v="1899-12-30T14:00:46"/>
    <d v="2023-03-13T00:00:00"/>
    <s v="CBK190"/>
    <x v="0"/>
    <x v="0"/>
    <x v="0"/>
    <n v="-1"/>
    <s v="UCLA Undergrad"/>
    <s v="Biomed Circ Desk"/>
    <s v="CLICC Chromebook"/>
    <s v="1 Week"/>
    <s v="CBK-BIO-01"/>
  </r>
  <r>
    <d v="2023-03-06T00:00:00"/>
    <d v="1899-12-30T12:21:39"/>
    <d v="2023-03-20T00:00:00"/>
    <d v="1899-12-30T17:46:02"/>
    <d v="2023-03-13T00:00:00"/>
    <s v="CLICC-ML-0106"/>
    <x v="3"/>
    <x v="1"/>
    <x v="0"/>
    <n v="-1"/>
    <s v="UCLA Undergrad"/>
    <s v="CLICC Circ Desk"/>
    <s v="CLICC Chromebook"/>
    <s v="1 Week"/>
    <s v="ITS MacBook 102"/>
  </r>
  <r>
    <d v="2023-03-06T00:00:00"/>
    <d v="1899-12-30T12:27:25"/>
    <d v="2023-03-14T00:00:00"/>
    <d v="1899-12-30T10:54:18"/>
    <d v="2023-03-19T00:00:00"/>
    <s v="MP160"/>
    <x v="1"/>
    <x v="1"/>
    <x v="0"/>
    <n v="-1"/>
    <s v="UCLA Graduate"/>
    <s v="CLICC Circ Desk"/>
    <s v="CLICC Chromebook"/>
    <s v="1 Week"/>
    <s v="ML-UNA-06"/>
  </r>
  <r>
    <d v="2023-03-06T00:00:00"/>
    <d v="1899-12-30T12:29:28"/>
    <m/>
    <m/>
    <d v="2023-03-20T00:00:00"/>
    <s v="CLICC-MM-0092"/>
    <x v="4"/>
    <x v="3"/>
    <x v="0"/>
    <n v="6200891840006530"/>
    <s v="UCLA Undergrad"/>
    <s v="CLICC Circ Desk"/>
    <s v="CLICC Chromebook"/>
    <s v="1 Week"/>
    <s v="ITS iPad 7"/>
  </r>
  <r>
    <d v="2023-03-06T00:00:00"/>
    <d v="1899-12-30T12:31:27"/>
    <d v="2023-03-06T00:00:00"/>
    <d v="1899-12-30T17:06:28"/>
    <d v="2023-03-06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06T00:00:00"/>
    <d v="1899-12-30T12:31:30"/>
    <d v="2023-03-06T00:00:00"/>
    <d v="1899-12-30T17:06:30"/>
    <d v="2023-03-06T00:00:00"/>
    <s v="IPHONE58"/>
    <x v="9"/>
    <x v="8"/>
    <x v="1"/>
    <n v="-1"/>
    <s v="UCLA Academic"/>
    <s v="Biomed Circ Desk"/>
    <s v="CLICC Phone Cable"/>
    <s v="CLICC 6 Hour Loan Period"/>
    <s v="IPH-BIO-02"/>
  </r>
  <r>
    <d v="2023-03-06T00:00:00"/>
    <d v="1899-12-30T12:46:03"/>
    <d v="2023-03-06T00:00:00"/>
    <d v="1899-12-30T14:55:23"/>
    <d v="2023-03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06T00:00:00"/>
    <d v="1899-12-30T12:46:06"/>
    <d v="2023-03-06T00:00:00"/>
    <d v="1899-12-30T14:55:27"/>
    <d v="2023-03-06T00:00:00"/>
    <s v="IPHONE32"/>
    <x v="9"/>
    <x v="8"/>
    <x v="1"/>
    <n v="-1"/>
    <s v="UCLA Undergrad"/>
    <s v="CLICC Circ Desk"/>
    <s v="CLICC Phone Cable"/>
    <s v="CLICC 6 Hour Loan Period"/>
    <s v="IPH-YRL-08"/>
  </r>
  <r>
    <d v="2023-03-06T00:00:00"/>
    <d v="1899-12-30T12:48:23"/>
    <d v="2023-03-06T00:00:00"/>
    <d v="1899-12-30T13:42:30"/>
    <d v="2023-03-06T00:00:00"/>
    <s v="OMNI34"/>
    <x v="12"/>
    <x v="11"/>
    <x v="1"/>
    <n v="-1"/>
    <s v="UCLA Undergrad"/>
    <s v="CLICC Circ Desk"/>
    <s v="CLICC Omnicharge"/>
    <s v="CLICC 6 Hour Loan Period"/>
    <s v="OMN-YRL-04"/>
  </r>
  <r>
    <d v="2023-03-06T00:00:00"/>
    <d v="1899-12-30T12:50:07"/>
    <d v="2023-03-19T00:00:00"/>
    <d v="1899-12-30T14:18:35"/>
    <d v="2023-03-19T00:00:00"/>
    <s v="MP100"/>
    <x v="1"/>
    <x v="1"/>
    <x v="0"/>
    <n v="-1"/>
    <s v="UCLA Undergrad"/>
    <s v="CLICC Circ Desk"/>
    <s v="CLICC Chromebook"/>
    <s v="1 Week"/>
    <s v="ML-CLA-18"/>
  </r>
  <r>
    <d v="2023-03-06T00:00:00"/>
    <d v="1899-12-30T12:50:58"/>
    <d v="2023-03-20T00:00:00"/>
    <d v="1899-12-30T16:32:20"/>
    <d v="2023-03-20T00:00:00"/>
    <s v="HP158"/>
    <x v="2"/>
    <x v="2"/>
    <x v="0"/>
    <n v="-1"/>
    <s v="UCLA Undergrad"/>
    <s v="CLICC Circ Desk"/>
    <s v="CLICC Chromebook"/>
    <s v="1 Week"/>
    <s v="WL-LAB-07"/>
  </r>
  <r>
    <d v="2023-03-06T00:00:00"/>
    <d v="1899-12-30T12:51:43"/>
    <d v="2023-03-06T00:00:00"/>
    <d v="1899-12-30T14:38:34"/>
    <d v="2023-03-06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6T00:00:00"/>
    <d v="1899-12-30T12:51:48"/>
    <d v="2023-03-06T00:00:00"/>
    <d v="1899-12-30T14:38:37"/>
    <d v="2023-03-0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06T00:00:00"/>
    <d v="1899-12-30T13:03:04"/>
    <d v="2023-03-06T00:00:00"/>
    <d v="1899-12-30T20:21:30"/>
    <d v="2023-03-0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6T00:00:00"/>
    <d v="1899-12-30T13:25:19"/>
    <d v="2023-03-06T00:00:00"/>
    <d v="1899-12-30T14:28:22"/>
    <d v="2023-03-06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6T00:00:00"/>
    <d v="1899-12-30T13:25:54"/>
    <d v="2023-03-06T00:00:00"/>
    <d v="1899-12-30T13:58:18"/>
    <d v="2023-03-06T00:00:00"/>
    <s v="IPHONE52"/>
    <x v="9"/>
    <x v="8"/>
    <x v="1"/>
    <n v="-1"/>
    <s v="UCLA Undergrad"/>
    <s v="CLICC Circ Desk"/>
    <s v="CLICC Phone Cable"/>
    <s v="CLICC 6 Hour Loan Period"/>
    <s v="IPH-POW-08"/>
  </r>
  <r>
    <d v="2023-03-06T00:00:00"/>
    <d v="1899-12-30T13:25:56"/>
    <d v="2023-03-06T00:00:00"/>
    <d v="1899-12-30T13:58:16"/>
    <d v="2023-03-06T00:00:00"/>
    <s v="WALLADPT48"/>
    <x v="8"/>
    <x v="7"/>
    <x v="1"/>
    <n v="-1"/>
    <s v="UCLA Undergrad"/>
    <s v="CLICC Circ Desk"/>
    <s v="CLICC USB Wall Adapter"/>
    <s v="CLICC 6 Hour Loan Period"/>
    <m/>
  </r>
  <r>
    <d v="2023-03-06T00:00:00"/>
    <d v="1899-12-30T13:31:15"/>
    <d v="2023-03-06T00:00:00"/>
    <d v="1899-12-30T18:29:00"/>
    <d v="2023-03-06T00:00:00"/>
    <s v="HDMIC18"/>
    <x v="16"/>
    <x v="15"/>
    <x v="4"/>
    <n v="-1"/>
    <s v="UCLA Undergrad"/>
    <s v="CLICC Circ Desk"/>
    <s v="CLICC Display Cable"/>
    <s v="CLICC 6 Hour Loan Period"/>
    <s v="HDMC-YRL-10"/>
  </r>
  <r>
    <d v="2023-03-06T00:00:00"/>
    <d v="1899-12-30T13:34:04"/>
    <d v="2023-03-06T00:00:00"/>
    <d v="1899-12-30T13:57:23"/>
    <d v="2023-03-0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6T00:00:00"/>
    <d v="1899-12-30T13:35:29"/>
    <d v="2023-03-06T00:00:00"/>
    <d v="1899-12-30T18:28:56"/>
    <d v="2023-03-06T00:00:00"/>
    <s v="UHDMI21"/>
    <x v="15"/>
    <x v="14"/>
    <x v="4"/>
    <n v="-1"/>
    <s v="UCLA Undergrad"/>
    <s v="CLICC Circ Desk"/>
    <s v="CLICC Input/Output Adapter"/>
    <s v="CLICC 6 Hour Loan Period"/>
    <m/>
  </r>
  <r>
    <d v="2023-03-06T00:00:00"/>
    <d v="1899-12-30T13:38:32"/>
    <d v="2023-03-06T00:00:00"/>
    <d v="1899-12-30T15:40:32"/>
    <d v="2023-03-06T00:00:00"/>
    <s v="HDST09"/>
    <x v="6"/>
    <x v="5"/>
    <x v="2"/>
    <n v="-1"/>
    <s v="UCLA Undergrad"/>
    <s v="CLICC Circ Desk"/>
    <s v="CLICC Headset"/>
    <s v="CLICC 6 Hour Loan Period"/>
    <s v="HDS-YRL-03"/>
  </r>
  <r>
    <d v="2023-03-06T00:00:00"/>
    <d v="1899-12-30T13:47:26"/>
    <d v="2023-03-22T00:00:00"/>
    <d v="1899-12-30T17:29:15"/>
    <d v="2023-03-20T00:00:00"/>
    <s v="MP-077"/>
    <x v="1"/>
    <x v="1"/>
    <x v="0"/>
    <n v="-1"/>
    <s v="UCLA Graduate"/>
    <s v="CLICC Circ Desk"/>
    <s v="CLICC Chromebook"/>
    <s v="1 Week"/>
    <s v="ML-POW-16"/>
  </r>
  <r>
    <d v="2023-03-06T00:00:00"/>
    <d v="1899-12-30T13:52:41"/>
    <d v="2023-03-20T00:00:00"/>
    <d v="1899-12-30T18:23:31"/>
    <d v="2023-03-20T00:00:00"/>
    <s v="CLICC-ML-0032"/>
    <x v="3"/>
    <x v="1"/>
    <x v="0"/>
    <n v="-1"/>
    <s v="UCLA Undergrad"/>
    <s v="CLICC Circ Desk"/>
    <s v="CLICC Chromebook"/>
    <s v="1 Week"/>
    <s v="ITS MacBook 123"/>
  </r>
  <r>
    <d v="2023-03-06T00:00:00"/>
    <d v="1899-12-30T13:54:28"/>
    <d v="2023-03-06T00:00:00"/>
    <d v="1899-12-30T17:41:22"/>
    <d v="2023-03-13T00:00:00"/>
    <s v="MP104"/>
    <x v="1"/>
    <x v="1"/>
    <x v="0"/>
    <n v="-1"/>
    <s v="UCLA Undergrad"/>
    <s v="CLICC Circ Desk"/>
    <s v="CLICC Chromebook"/>
    <s v="1 Week"/>
    <s v="ML-PCB-01"/>
  </r>
  <r>
    <d v="2023-03-06T00:00:00"/>
    <d v="1899-12-30T13:55:05"/>
    <d v="2023-03-06T00:00:00"/>
    <d v="1899-12-30T19:41:56"/>
    <d v="2023-03-06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06T00:00:00"/>
    <d v="1899-12-30T13:55:32"/>
    <d v="2023-03-06T00:00:00"/>
    <d v="1899-12-30T15:54:53"/>
    <d v="2023-03-06T00:00:00"/>
    <s v="WALLADPT32"/>
    <x v="8"/>
    <x v="7"/>
    <x v="1"/>
    <n v="-1"/>
    <s v="UCLA Undergrad"/>
    <s v="CLICC Circ Desk"/>
    <s v="CLICC USB Wall Adapter"/>
    <s v="CLICC 6 Hour Loan Period"/>
    <m/>
  </r>
  <r>
    <d v="2023-03-06T00:00:00"/>
    <d v="1899-12-30T13:55:34"/>
    <d v="2023-03-06T00:00:00"/>
    <d v="1899-12-30T15:54:50"/>
    <d v="2023-03-06T00:00:00"/>
    <s v="IPHONE35"/>
    <x v="9"/>
    <x v="8"/>
    <x v="1"/>
    <n v="-1"/>
    <s v="UCLA Undergrad"/>
    <s v="CLICC Circ Desk"/>
    <s v="CLICC Phone Cable"/>
    <s v="CLICC 6 Hour Loan Period"/>
    <s v="IPH-YRL-11"/>
  </r>
  <r>
    <d v="2023-03-06T00:00:00"/>
    <d v="1899-12-30T14:01:01"/>
    <d v="2023-03-06T00:00:00"/>
    <d v="1899-12-30T18:36:26"/>
    <d v="2023-03-06T00:00:00"/>
    <s v="HDST17"/>
    <x v="6"/>
    <x v="5"/>
    <x v="2"/>
    <n v="-1"/>
    <s v="UCLA Graduate"/>
    <s v="CLICC Circ Desk"/>
    <s v="CLICC Headset"/>
    <s v="CLICC 6 Hour Loan Period"/>
    <s v="HDS-POW-06"/>
  </r>
  <r>
    <d v="2023-03-06T00:00:00"/>
    <d v="1899-12-30T14:02:22"/>
    <d v="2023-03-06T00:00:00"/>
    <d v="1899-12-30T14:02:52"/>
    <d v="2023-03-13T00:00:00"/>
    <s v="CBK341"/>
    <x v="0"/>
    <x v="0"/>
    <x v="0"/>
    <n v="-1"/>
    <s v="UCLA Staff"/>
    <s v="CLICC Circ Desk"/>
    <s v="CLICC Chromebook"/>
    <s v="1 Week"/>
    <s v="CBK-CLICC-92"/>
  </r>
  <r>
    <d v="2023-03-06T00:00:00"/>
    <d v="1899-12-30T14:08:23"/>
    <d v="2023-03-06T00:00:00"/>
    <d v="1899-12-30T16:21:11"/>
    <d v="2023-03-0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6T00:00:00"/>
    <d v="1899-12-30T14:08:35"/>
    <d v="2023-03-06T00:00:00"/>
    <d v="1899-12-30T16:21:08"/>
    <d v="2023-03-06T00:00:00"/>
    <s v="IPHONE52"/>
    <x v="9"/>
    <x v="8"/>
    <x v="1"/>
    <n v="-1"/>
    <s v="UCLA Undergrad"/>
    <s v="CLICC Circ Desk"/>
    <s v="CLICC Phone Cable"/>
    <s v="CLICC 6 Hour Loan Period"/>
    <s v="IPH-POW-08"/>
  </r>
  <r>
    <d v="2023-03-06T00:00:00"/>
    <d v="1899-12-30T14:08:38"/>
    <d v="2023-03-06T00:00:00"/>
    <d v="1899-12-30T16:21:06"/>
    <d v="2023-03-06T00:00:00"/>
    <s v="WALLADPT41"/>
    <x v="8"/>
    <x v="7"/>
    <x v="1"/>
    <n v="-1"/>
    <s v="UCLA Undergrad"/>
    <s v="CLICC Circ Desk"/>
    <s v="CLICC USB Wall Adapter"/>
    <s v="CLICC 6 Hour Loan Period"/>
    <m/>
  </r>
  <r>
    <d v="2023-03-06T00:00:00"/>
    <d v="1899-12-30T14:10:19"/>
    <d v="2023-03-06T00:00:00"/>
    <d v="1899-12-30T15:46:44"/>
    <d v="2023-03-06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3-06T00:00:00"/>
    <d v="1899-12-30T14:10:22"/>
    <d v="2023-03-06T00:00:00"/>
    <d v="1899-12-30T15:46:46"/>
    <d v="2023-03-06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3-06T00:00:00"/>
    <d v="1899-12-30T14:11:58"/>
    <d v="2023-03-13T00:00:00"/>
    <d v="1899-12-30T14:05:50"/>
    <d v="2023-03-13T00:00:00"/>
    <s v="HP-033"/>
    <x v="2"/>
    <x v="2"/>
    <x v="0"/>
    <n v="-1"/>
    <s v="UCLA Undergrad"/>
    <s v="CLICC Circ Desk"/>
    <s v="CLICC Chromebook"/>
    <s v="1 Week"/>
    <s v="WL-GEO-003"/>
  </r>
  <r>
    <d v="2023-03-06T00:00:00"/>
    <d v="1899-12-30T14:12:09"/>
    <d v="2023-03-06T00:00:00"/>
    <d v="1899-12-30T14:55:39"/>
    <d v="2023-03-0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6T00:00:00"/>
    <d v="1899-12-30T14:16:48"/>
    <d v="2023-03-06T00:00:00"/>
    <d v="1899-12-30T15:37:32"/>
    <d v="2023-03-06T00:00:00"/>
    <s v="MACCHRG01"/>
    <x v="10"/>
    <x v="9"/>
    <x v="1"/>
    <n v="-1"/>
    <s v="UCLA Music Grad"/>
    <s v="Music Circ Desk"/>
    <s v="CLICC Laptop Charger"/>
    <s v="CLICC 6 Hour Loan Period"/>
    <s v="MAGT-MUS-01"/>
  </r>
  <r>
    <d v="2023-03-06T00:00:00"/>
    <d v="1899-12-30T14:17:57"/>
    <d v="2023-03-06T00:00:00"/>
    <d v="1899-12-30T16:24:28"/>
    <d v="2023-03-06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6T00:00:00"/>
    <d v="1899-12-30T14:19:38"/>
    <d v="2023-03-06T00:00:00"/>
    <d v="1899-12-30T17:58:18"/>
    <d v="2023-03-06T00:00:00"/>
    <s v="ANDROID27"/>
    <x v="17"/>
    <x v="16"/>
    <x v="1"/>
    <n v="-1"/>
    <s v="UCLA Graduate"/>
    <s v="Powell Circ Desk"/>
    <s v="CLICC Phone Cable"/>
    <s v="CLICC 6 Hour Loan Period"/>
    <s v="AND-BIO-03"/>
  </r>
  <r>
    <d v="2023-03-06T00:00:00"/>
    <d v="1899-12-30T14:20:15"/>
    <d v="2023-03-06T00:00:00"/>
    <d v="1899-12-30T15:28:35"/>
    <d v="2023-03-06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06T00:00:00"/>
    <d v="1899-12-30T14:20:19"/>
    <d v="2023-03-06T00:00:00"/>
    <d v="1899-12-30T15:28:40"/>
    <d v="2023-03-06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6T00:00:00"/>
    <d v="1899-12-30T14:28:33"/>
    <d v="2023-03-06T00:00:00"/>
    <d v="1899-12-30T16:16:36"/>
    <d v="2023-03-06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6T00:00:00"/>
    <d v="1899-12-30T14:41:31"/>
    <d v="2023-03-06T00:00:00"/>
    <d v="1899-12-30T14:45:03"/>
    <d v="2023-03-06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6T00:00:00"/>
    <d v="1899-12-30T14:41:34"/>
    <d v="2023-03-06T00:00:00"/>
    <d v="1899-12-30T14:45:05"/>
    <d v="2023-03-0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06T00:00:00"/>
    <d v="1899-12-30T14:45:52"/>
    <d v="2023-03-06T00:00:00"/>
    <d v="1899-12-30T18:51:56"/>
    <d v="2023-03-06T00:00:00"/>
    <s v="HPUSBC07"/>
    <x v="14"/>
    <x v="13"/>
    <x v="1"/>
    <n v="-1"/>
    <s v="UCLA Undergrad"/>
    <s v="SEL Boelter Circ Desk"/>
    <s v="CLICC Laptop Charger"/>
    <s v="CLICC 6 Hour Loan Period"/>
    <m/>
  </r>
  <r>
    <d v="2023-03-06T00:00:00"/>
    <d v="1899-12-30T14:47:04"/>
    <d v="2023-03-13T00:00:00"/>
    <d v="1899-12-30T15:08:07"/>
    <d v="2023-03-13T00:00:00"/>
    <s v="CLICC-ML-2092"/>
    <x v="3"/>
    <x v="1"/>
    <x v="0"/>
    <n v="-1"/>
    <s v="UCLA Undergrad"/>
    <s v="CLICC Circ Desk"/>
    <s v="CLICC Chromebook"/>
    <s v="1 Week"/>
    <s v="CLICC-ML-2092"/>
  </r>
  <r>
    <d v="2023-03-06T00:00:00"/>
    <d v="1899-12-30T14:51:37"/>
    <d v="2023-03-06T00:00:00"/>
    <d v="1899-12-30T17:37:34"/>
    <d v="2023-03-06T00:00:00"/>
    <s v="IPHONE36"/>
    <x v="9"/>
    <x v="8"/>
    <x v="1"/>
    <n v="-1"/>
    <s v="UCLA Graduate"/>
    <s v="CLICC Circ Desk"/>
    <s v="CLICC Phone Cable"/>
    <s v="CLICC 6 Hour Loan Period"/>
    <s v="IPH-YRL-12"/>
  </r>
  <r>
    <d v="2023-03-06T00:00:00"/>
    <d v="1899-12-30T14:51:39"/>
    <d v="2023-03-06T00:00:00"/>
    <d v="1899-12-30T17:37:28"/>
    <d v="2023-03-06T00:00:00"/>
    <s v="WALLADPT31"/>
    <x v="8"/>
    <x v="7"/>
    <x v="1"/>
    <n v="-1"/>
    <s v="UCLA Graduate"/>
    <s v="CLICC Circ Desk"/>
    <s v="CLICC USB Wall Adapter"/>
    <s v="CLICC 6 Hour Loan Period"/>
    <m/>
  </r>
  <r>
    <d v="2023-03-06T00:00:00"/>
    <d v="1899-12-30T14:52:15"/>
    <d v="2023-03-06T00:00:00"/>
    <d v="1899-12-30T17:37:37"/>
    <d v="2023-03-06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06T00:00:00"/>
    <d v="1899-12-30T14:53:25"/>
    <d v="2023-03-06T00:00:00"/>
    <d v="1899-12-30T15:19:27"/>
    <d v="2023-03-06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6T00:00:00"/>
    <d v="1899-12-30T14:56:07"/>
    <d v="2023-03-20T00:00:00"/>
    <d v="1899-12-30T18:13:45"/>
    <d v="2023-03-20T00:00:00"/>
    <s v="CLICC-ML-2083"/>
    <x v="3"/>
    <x v="1"/>
    <x v="0"/>
    <n v="-1"/>
    <s v="UCLA Undergrad"/>
    <s v="CLICC Circ Desk"/>
    <s v="CLICC Chromebook"/>
    <s v="1 Week"/>
    <s v="CLICC-ML-2083"/>
  </r>
  <r>
    <d v="2023-03-06T00:00:00"/>
    <d v="1899-12-30T15:04:03"/>
    <d v="2023-03-06T00:00:00"/>
    <d v="1899-12-30T16:54:42"/>
    <d v="2023-03-13T00:00:00"/>
    <s v="CBK209"/>
    <x v="0"/>
    <x v="0"/>
    <x v="0"/>
    <n v="-1"/>
    <s v="UCLA Graduate"/>
    <s v="Powell Circ Desk"/>
    <s v="CLICC Chromebook"/>
    <s v="1 Week"/>
    <s v="CBK-BIO-20"/>
  </r>
  <r>
    <d v="2023-03-06T00:00:00"/>
    <d v="1899-12-30T15:05:40"/>
    <d v="2023-03-06T00:00:00"/>
    <d v="1899-12-30T18:17:27"/>
    <d v="2023-03-06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6T00:00:00"/>
    <d v="1899-12-30T15:06:32"/>
    <d v="2023-03-06T00:00:00"/>
    <d v="1899-12-30T17:23:29"/>
    <d v="2023-03-0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6T00:00:00"/>
    <d v="1899-12-30T15:08:19"/>
    <d v="2023-03-23T00:00:00"/>
    <d v="1899-12-30T17:27:48"/>
    <d v="2023-03-20T00:00:00"/>
    <s v="CLICC-ML-0107"/>
    <x v="3"/>
    <x v="1"/>
    <x v="0"/>
    <n v="-1"/>
    <s v="UCLA Undergrad"/>
    <s v="CLICC Circ Desk"/>
    <s v="CLICC Chromebook"/>
    <s v="1 Week"/>
    <s v="ITS MacBook 32"/>
  </r>
  <r>
    <d v="2023-03-06T00:00:00"/>
    <d v="1899-12-30T15:12:00"/>
    <d v="2023-03-06T00:00:00"/>
    <d v="1899-12-30T17:49:27"/>
    <d v="2023-03-06T00:00:00"/>
    <s v="WALLADPT45"/>
    <x v="8"/>
    <x v="7"/>
    <x v="1"/>
    <n v="-1"/>
    <s v="UCLA Undergrad"/>
    <s v="CLICC Circ Desk"/>
    <s v="CLICC USB Wall Adapter"/>
    <s v="CLICC 6 Hour Loan Period"/>
    <m/>
  </r>
  <r>
    <d v="2023-03-06T00:00:00"/>
    <d v="1899-12-30T15:12:02"/>
    <d v="2023-03-06T00:00:00"/>
    <d v="1899-12-30T17:49:24"/>
    <d v="2023-03-06T00:00:00"/>
    <s v="IPHONE48"/>
    <x v="9"/>
    <x v="8"/>
    <x v="1"/>
    <n v="-1"/>
    <s v="UCLA Undergrad"/>
    <s v="CLICC Circ Desk"/>
    <s v="CLICC Phone Cable"/>
    <s v="CLICC 6 Hour Loan Period"/>
    <s v="IPH-POW-04"/>
  </r>
  <r>
    <d v="2023-03-06T00:00:00"/>
    <d v="1899-12-30T15:13:23"/>
    <d v="2023-03-06T00:00:00"/>
    <d v="1899-12-30T17:05:55"/>
    <d v="2023-03-06T00:00:00"/>
    <s v="IPHONE34"/>
    <x v="9"/>
    <x v="8"/>
    <x v="1"/>
    <n v="-1"/>
    <s v="UCLA Undergrad"/>
    <s v="CLICC Circ Desk"/>
    <s v="CLICC Phone Cable"/>
    <s v="CLICC 6 Hour Loan Period"/>
    <s v="IPH-YRL-10"/>
  </r>
  <r>
    <d v="2023-03-06T00:00:00"/>
    <d v="1899-12-30T15:13:25"/>
    <d v="2023-03-06T00:00:00"/>
    <d v="1899-12-30T17:05:54"/>
    <d v="2023-03-06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06T00:00:00"/>
    <d v="1899-12-30T15:16:12"/>
    <d v="2023-03-13T00:00:00"/>
    <d v="1899-12-30T13:06:39"/>
    <d v="2023-03-19T00:00:00"/>
    <s v="CLICC-MM-0059"/>
    <x v="4"/>
    <x v="3"/>
    <x v="0"/>
    <n v="-1"/>
    <s v="UCLA Undergrad"/>
    <s v="CLICC Circ Desk"/>
    <s v="CLICC Chromebook"/>
    <s v="1 Week"/>
    <s v="ITS iPad 38"/>
  </r>
  <r>
    <d v="2023-03-06T00:00:00"/>
    <d v="1899-12-30T15:17:54"/>
    <d v="2023-03-13T00:00:00"/>
    <d v="1899-12-30T15:37:34"/>
    <d v="2023-03-14T00:00:00"/>
    <s v="HP-120"/>
    <x v="2"/>
    <x v="2"/>
    <x v="0"/>
    <n v="-1"/>
    <s v="UCLA Undergrad"/>
    <s v="CLICC Circ Desk"/>
    <s v="CLICC Chromebook"/>
    <s v="1 Week"/>
    <s v="WL-PC2-09"/>
  </r>
  <r>
    <d v="2023-03-06T00:00:00"/>
    <d v="1899-12-30T15:20:31"/>
    <d v="2023-03-06T00:00:00"/>
    <d v="1899-12-30T17:04:11"/>
    <d v="2023-03-06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3-06T00:00:00"/>
    <d v="1899-12-30T15:20:34"/>
    <d v="2023-03-06T00:00:00"/>
    <d v="1899-12-30T17:04:13"/>
    <d v="2023-03-06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3-06T00:00:00"/>
    <d v="1899-12-30T15:21:53"/>
    <d v="2023-03-06T00:00:00"/>
    <d v="1899-12-30T21:55:01"/>
    <d v="2023-03-06T00:00:00"/>
    <s v="IPHONE44"/>
    <x v="9"/>
    <x v="8"/>
    <x v="1"/>
    <n v="-1"/>
    <s v="UCLA Graduate"/>
    <s v="CLICC Circ Desk"/>
    <s v="CLICC Phone Cable"/>
    <s v="CLICC 6 Hour Loan Period"/>
    <m/>
  </r>
  <r>
    <d v="2023-03-06T00:00:00"/>
    <d v="1899-12-30T15:22:12"/>
    <d v="2023-03-06T00:00:00"/>
    <d v="1899-12-30T21:54:58"/>
    <d v="2023-03-06T00:00:00"/>
    <s v="WALLADPT50"/>
    <x v="8"/>
    <x v="7"/>
    <x v="1"/>
    <n v="-1"/>
    <s v="UCLA Graduate"/>
    <s v="CLICC Circ Desk"/>
    <s v="CLICC USB Wall Adapter"/>
    <s v="CLICC 6 Hour Loan Period"/>
    <m/>
  </r>
  <r>
    <d v="2023-03-06T00:00:00"/>
    <d v="1899-12-30T15:23:33"/>
    <d v="2023-03-06T00:00:00"/>
    <d v="1899-12-30T16:34:12"/>
    <d v="2023-03-06T00:00:00"/>
    <s v="WALLADPT33"/>
    <x v="8"/>
    <x v="7"/>
    <x v="1"/>
    <n v="-1"/>
    <s v="UCLA Undergrad"/>
    <s v="CLICC Circ Desk"/>
    <s v="CLICC USB Wall Adapter"/>
    <s v="CLICC 6 Hour Loan Period"/>
    <m/>
  </r>
  <r>
    <d v="2023-03-06T00:00:00"/>
    <d v="1899-12-30T15:23:35"/>
    <d v="2023-03-06T00:00:00"/>
    <d v="1899-12-30T16:34:15"/>
    <d v="2023-03-06T00:00:00"/>
    <s v="IPHONE37"/>
    <x v="9"/>
    <x v="8"/>
    <x v="1"/>
    <n v="-1"/>
    <s v="UCLA Undergrad"/>
    <s v="CLICC Circ Desk"/>
    <s v="CLICC Phone Cable"/>
    <s v="CLICC 6 Hour Loan Period"/>
    <s v="IPH-YRL-13"/>
  </r>
  <r>
    <d v="2023-03-06T00:00:00"/>
    <d v="1899-12-30T15:24:38"/>
    <m/>
    <m/>
    <d v="2023-03-20T00:00:00"/>
    <s v="HP161"/>
    <x v="2"/>
    <x v="2"/>
    <x v="0"/>
    <n v="6201334700006530"/>
    <s v="UCLA Undergrad"/>
    <s v="CLICC Circ Desk"/>
    <s v="CLICC Chromebook"/>
    <s v="1 Week"/>
    <s v="WL-LAB-10"/>
  </r>
  <r>
    <d v="2023-03-06T00:00:00"/>
    <d v="1899-12-30T15:25:44"/>
    <d v="2023-03-09T00:00:00"/>
    <d v="1899-12-30T13:55:06"/>
    <d v="2023-03-13T00:00:00"/>
    <s v="CLICC-ML-2089"/>
    <x v="3"/>
    <x v="1"/>
    <x v="0"/>
    <n v="-1"/>
    <s v="UCLA Undergrad"/>
    <s v="CLICC Circ Desk"/>
    <s v="CLICC Chromebook"/>
    <s v="1 Week"/>
    <s v="CLICC-ML-2089"/>
  </r>
  <r>
    <d v="2023-03-06T00:00:00"/>
    <d v="1899-12-30T15:28:40"/>
    <d v="2023-03-06T00:00:00"/>
    <d v="1899-12-30T16:39:29"/>
    <d v="2023-03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06T00:00:00"/>
    <d v="1899-12-30T15:28:43"/>
    <d v="2023-03-06T00:00:00"/>
    <d v="1899-12-30T16:39:31"/>
    <d v="2023-03-06T00:00:00"/>
    <s v="IPHONE33"/>
    <x v="9"/>
    <x v="8"/>
    <x v="1"/>
    <n v="-1"/>
    <s v="UCLA Undergrad"/>
    <s v="CLICC Circ Desk"/>
    <s v="CLICC Phone Cable"/>
    <s v="CLICC 6 Hour Loan Period"/>
    <s v="IPH-YRL-09"/>
  </r>
  <r>
    <d v="2023-03-06T00:00:00"/>
    <d v="1899-12-30T15:35:51"/>
    <d v="2023-03-06T00:00:00"/>
    <d v="1899-12-30T20:20:32"/>
    <d v="2023-03-06T00:00:00"/>
    <s v="IPHONE60"/>
    <x v="9"/>
    <x v="8"/>
    <x v="1"/>
    <n v="-1"/>
    <s v="UCLA Undergrad"/>
    <s v="Powell Circ Desk"/>
    <s v="CLICC Phone Cable"/>
    <s v="CLICC 6 Hour Loan Period"/>
    <s v="IPH-BIO-04"/>
  </r>
  <r>
    <d v="2023-03-06T00:00:00"/>
    <d v="1899-12-30T15:37:28"/>
    <d v="2023-03-06T00:00:00"/>
    <d v="1899-12-30T16:22:31"/>
    <d v="2023-03-06T00:00:00"/>
    <s v="HDST12"/>
    <x v="6"/>
    <x v="5"/>
    <x v="2"/>
    <n v="-1"/>
    <s v="UCLA Undergrad"/>
    <s v="CLICC Circ Desk"/>
    <s v="CLICC Headset"/>
    <s v="CLICC 6 Hour Loan Period"/>
    <s v="HDS-POW-01"/>
  </r>
  <r>
    <d v="2023-03-06T00:00:00"/>
    <d v="1899-12-30T15:38:31"/>
    <d v="2023-03-06T00:00:00"/>
    <d v="1899-12-30T18:15:39"/>
    <d v="2023-03-0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6T00:00:00"/>
    <d v="1899-12-30T15:43:11"/>
    <d v="2023-03-07T00:00:00"/>
    <d v="1899-12-30T13:07:51"/>
    <d v="2023-03-13T00:00:00"/>
    <s v="CLICC-ML-0068"/>
    <x v="3"/>
    <x v="1"/>
    <x v="0"/>
    <n v="-1"/>
    <s v="UCLA Undergrad"/>
    <s v="CLICC Circ Desk"/>
    <s v="CLICC Chromebook"/>
    <s v="1 Week"/>
    <s v="ITS MacBook 78"/>
  </r>
  <r>
    <d v="2023-03-06T00:00:00"/>
    <d v="1899-12-30T15:53:01"/>
    <d v="2023-03-06T00:00:00"/>
    <d v="1899-12-30T18:41:53"/>
    <d v="2023-03-06T00:00:00"/>
    <s v="UVGA20"/>
    <x v="19"/>
    <x v="18"/>
    <x v="4"/>
    <n v="-1"/>
    <s v="UCLA Undergrad"/>
    <s v="CLICC Circ Desk"/>
    <s v="CLICC Input/Output Adapter"/>
    <s v="CLICC 6 Hour Loan Period"/>
    <m/>
  </r>
  <r>
    <d v="2023-03-06T00:00:00"/>
    <d v="1899-12-30T16:33:06"/>
    <d v="2023-03-17T00:00:00"/>
    <d v="1899-12-30T18:17:00"/>
    <d v="2023-03-13T00:00:00"/>
    <s v="CLICC-ML-0091"/>
    <x v="3"/>
    <x v="1"/>
    <x v="0"/>
    <n v="-1"/>
    <s v="UCLA Undergrad"/>
    <s v="CLICC Circ Desk"/>
    <s v="CLICC Chromebook"/>
    <s v="1 Week"/>
    <s v="ITS MacBook 135"/>
  </r>
  <r>
    <d v="2023-03-06T00:00:00"/>
    <d v="1899-12-30T16:45:38"/>
    <d v="2023-03-06T00:00:00"/>
    <d v="1899-12-30T18:36:33"/>
    <d v="2023-03-06T00:00:00"/>
    <s v="IPHONE33"/>
    <x v="9"/>
    <x v="8"/>
    <x v="1"/>
    <n v="-1"/>
    <s v="UCLA Graduate"/>
    <s v="CLICC Circ Desk"/>
    <s v="CLICC Phone Cable"/>
    <s v="CLICC 6 Hour Loan Period"/>
    <s v="IPH-YRL-09"/>
  </r>
  <r>
    <d v="2023-03-06T00:00:00"/>
    <d v="1899-12-30T16:45:40"/>
    <d v="2023-03-06T00:00:00"/>
    <d v="1899-12-30T18:36:31"/>
    <d v="2023-03-06T00:00:00"/>
    <s v="WALLADPT39"/>
    <x v="8"/>
    <x v="7"/>
    <x v="1"/>
    <n v="-1"/>
    <s v="UCLA Graduate"/>
    <s v="CLICC Circ Desk"/>
    <s v="CLICC USB Wall Adapter"/>
    <s v="CLICC 6 Hour Loan Period"/>
    <m/>
  </r>
  <r>
    <d v="2023-03-06T00:00:00"/>
    <d v="1899-12-30T16:52:12"/>
    <d v="2023-03-06T00:00:00"/>
    <d v="1899-12-30T18:54:51"/>
    <d v="2023-03-06T00:00:00"/>
    <s v="IPHONE07"/>
    <x v="9"/>
    <x v="8"/>
    <x v="1"/>
    <n v="-1"/>
    <s v="UCLA Undergrad"/>
    <s v="Music Circ Desk"/>
    <s v="CLICC Phone Cable"/>
    <s v="CLICC 6 Hour Loan Period"/>
    <s v="IPH-MUS-07"/>
  </r>
  <r>
    <d v="2023-03-06T00:00:00"/>
    <d v="1899-12-30T16:52:18"/>
    <d v="2023-03-06T00:00:00"/>
    <d v="1899-12-30T18:54:48"/>
    <d v="2023-03-06T00:00:00"/>
    <s v="OMNI26"/>
    <x v="12"/>
    <x v="11"/>
    <x v="1"/>
    <n v="-1"/>
    <s v="UCLA Undergrad"/>
    <s v="Music Circ Desk"/>
    <s v="CLICC Omnicharge"/>
    <s v="CLICC 6 Hour Loan Period"/>
    <s v="OMN-MUS-06"/>
  </r>
  <r>
    <d v="2023-03-06T00:00:00"/>
    <d v="1899-12-30T16:55:04"/>
    <d v="2023-03-20T00:00:00"/>
    <d v="1899-12-30T12:38:07"/>
    <d v="2023-03-20T00:00:00"/>
    <s v="CLICC-MM-0131"/>
    <x v="4"/>
    <x v="3"/>
    <x v="0"/>
    <n v="-1"/>
    <s v="UCLA Undergrad"/>
    <s v="CLICC Circ Desk"/>
    <s v="CLICC Chromebook"/>
    <s v="1 Week"/>
    <s v="ITS iPad 232"/>
  </r>
  <r>
    <d v="2023-03-06T00:00:00"/>
    <d v="1899-12-30T17:00:04"/>
    <d v="2023-03-23T00:00:00"/>
    <d v="1899-12-30T10:20:24"/>
    <d v="2023-03-20T00:00:00"/>
    <s v="CLICC-ML-2020"/>
    <x v="3"/>
    <x v="1"/>
    <x v="0"/>
    <n v="-1"/>
    <s v="UCLA Graduate"/>
    <s v="CLICC Circ Desk"/>
    <s v="CLICC Chromebook"/>
    <s v="1 Week"/>
    <s v="CLICC-ML-2020"/>
  </r>
  <r>
    <d v="2023-03-06T00:00:00"/>
    <d v="1899-12-30T17:07:56"/>
    <d v="2023-03-06T00:00:00"/>
    <d v="1899-12-30T18:01:41"/>
    <d v="2023-03-06T00:00:00"/>
    <s v="MACCHRG63"/>
    <x v="10"/>
    <x v="9"/>
    <x v="1"/>
    <n v="-1"/>
    <s v="UCLA Undergrad"/>
    <s v="Biomed Circ Desk"/>
    <s v="CLICC Laptop Charger"/>
    <s v="CLICC 6 Hour Loan Period"/>
    <s v="MAGT-BIO-02"/>
  </r>
  <r>
    <d v="2023-03-06T00:00:00"/>
    <d v="1899-12-30T17:10:14"/>
    <d v="2023-03-13T00:00:00"/>
    <d v="1899-12-30T11:17:20"/>
    <d v="2023-03-13T00:00:00"/>
    <s v="CLICC-ML-0039"/>
    <x v="3"/>
    <x v="1"/>
    <x v="0"/>
    <n v="-1"/>
    <s v="UCLA Undergrad"/>
    <s v="CLICC Circ Desk"/>
    <s v="CLICC Chromebook"/>
    <s v="1 Week"/>
    <s v="ITS MacBook 83"/>
  </r>
  <r>
    <d v="2023-03-06T00:00:00"/>
    <d v="1899-12-30T17:10:54"/>
    <d v="2023-03-06T00:00:00"/>
    <d v="1899-12-30T19:07:47"/>
    <d v="2023-03-06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06T00:00:00"/>
    <d v="1899-12-30T17:20:16"/>
    <d v="2023-03-06T00:00:00"/>
    <d v="1899-12-30T19:34:36"/>
    <d v="2023-03-06T00:00:00"/>
    <s v="LABMSE06"/>
    <x v="13"/>
    <x v="12"/>
    <x v="2"/>
    <n v="-1"/>
    <s v="UCLA Graduate"/>
    <s v="CLICC Circ Desk"/>
    <s v="CLICC Accessory"/>
    <s v="No Due Date - Non-circulatable"/>
    <s v="LAB-MSE-06"/>
  </r>
  <r>
    <d v="2023-03-06T00:00:00"/>
    <d v="1899-12-30T17:28:06"/>
    <d v="2023-03-06T00:00:00"/>
    <d v="1899-12-30T22:27:44"/>
    <d v="2023-03-06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6T00:00:00"/>
    <d v="1899-12-30T17:28:50"/>
    <d v="2023-03-06T00:00:00"/>
    <d v="1899-12-30T17:57:20"/>
    <d v="2023-03-06T00:00:00"/>
    <s v="OMNI28"/>
    <x v="12"/>
    <x v="11"/>
    <x v="1"/>
    <n v="-1"/>
    <s v="UCLA Undergrad"/>
    <s v="Music Circ Desk"/>
    <s v="CLICC Omnicharge"/>
    <s v="CLICC 6 Hour Loan Period"/>
    <s v="OMN-MUS-08"/>
  </r>
  <r>
    <d v="2023-03-06T00:00:00"/>
    <d v="1899-12-30T17:29:02"/>
    <d v="2023-03-06T00:00:00"/>
    <d v="1899-12-30T17:57:18"/>
    <d v="2023-03-06T00:00:00"/>
    <s v="IPHONE01"/>
    <x v="9"/>
    <x v="8"/>
    <x v="1"/>
    <n v="-1"/>
    <s v="UCLA Undergrad"/>
    <s v="Music Circ Desk"/>
    <s v="CLICC Phone Cable"/>
    <s v="CLICC 6 Hour Loan Period"/>
    <s v="IPH-MUS-01"/>
  </r>
  <r>
    <d v="2023-03-06T00:00:00"/>
    <d v="1899-12-30T17:30:14"/>
    <d v="2023-03-06T00:00:00"/>
    <d v="1899-12-30T18:15:08"/>
    <d v="2023-03-06T00:00:00"/>
    <s v="WALLADPT40"/>
    <x v="8"/>
    <x v="7"/>
    <x v="1"/>
    <n v="-1"/>
    <s v="UCLA Undergrad"/>
    <s v="CLICC Circ Desk"/>
    <s v="CLICC USB Wall Adapter"/>
    <s v="CLICC 6 Hour Loan Period"/>
    <m/>
  </r>
  <r>
    <d v="2023-03-06T00:00:00"/>
    <d v="1899-12-30T17:30:17"/>
    <d v="2023-03-06T00:00:00"/>
    <d v="1899-12-30T18:15:14"/>
    <d v="2023-03-06T00:00:00"/>
    <s v="IPHONE34"/>
    <x v="9"/>
    <x v="8"/>
    <x v="1"/>
    <n v="-1"/>
    <s v="UCLA Undergrad"/>
    <s v="CLICC Circ Desk"/>
    <s v="CLICC Phone Cable"/>
    <s v="CLICC 6 Hour Loan Period"/>
    <s v="IPH-YRL-10"/>
  </r>
  <r>
    <d v="2023-03-06T00:00:00"/>
    <d v="1899-12-30T17:34:40"/>
    <d v="2023-03-09T00:00:00"/>
    <d v="1899-12-30T11:53:27"/>
    <d v="2023-03-06T00:00:00"/>
    <s v="IPHONE78"/>
    <x v="9"/>
    <x v="8"/>
    <x v="1"/>
    <n v="-1"/>
    <s v="UCLA Undergrad"/>
    <s v="CLICC Circ Desk"/>
    <s v="CLICC Phone Cable"/>
    <s v="CLICC 6 Hour Loan Period"/>
    <m/>
  </r>
  <r>
    <d v="2023-03-06T00:00:00"/>
    <d v="1899-12-30T17:44:01"/>
    <d v="2023-03-15T00:00:00"/>
    <d v="1899-12-30T17:15:06"/>
    <d v="2023-03-13T00:00:00"/>
    <s v="HP010"/>
    <x v="2"/>
    <x v="2"/>
    <x v="0"/>
    <n v="-1"/>
    <s v="UCLA Undergrad"/>
    <s v="CLICC Circ Desk"/>
    <s v="CLICC Chromebook"/>
    <s v="1 Week"/>
    <s v="WL-BIO-10"/>
  </r>
  <r>
    <d v="2023-03-06T00:00:00"/>
    <d v="1899-12-30T17:44:48"/>
    <d v="2023-03-15T00:00:00"/>
    <d v="1899-12-30T10:15:49"/>
    <d v="2023-03-20T00:00:00"/>
    <s v="MP104"/>
    <x v="1"/>
    <x v="1"/>
    <x v="0"/>
    <n v="-1"/>
    <s v="UCLA Undergrad"/>
    <s v="CLICC Circ Desk"/>
    <s v="CLICC Chromebook"/>
    <s v="1 Week"/>
    <s v="ML-PCB-01"/>
  </r>
  <r>
    <d v="2023-03-06T00:00:00"/>
    <d v="1899-12-30T17:45:54"/>
    <d v="2023-03-06T00:00:00"/>
    <d v="1899-12-30T20:30:26"/>
    <d v="2023-03-06T00:00:00"/>
    <s v="HDST04"/>
    <x v="6"/>
    <x v="5"/>
    <x v="2"/>
    <n v="-1"/>
    <s v="UCLA Undergrad"/>
    <s v="SEL Boelter Circ Desk"/>
    <s v="CLICC Headset"/>
    <s v="CLICC 6 Hour Loan Period"/>
    <s v="HDS-BOE-04"/>
  </r>
  <r>
    <d v="2023-03-06T00:00:00"/>
    <d v="1899-12-30T17:57:50"/>
    <d v="2023-03-06T00:00:00"/>
    <d v="1899-12-30T19:27:23"/>
    <d v="2023-03-13T00:00:00"/>
    <s v="CBK209"/>
    <x v="0"/>
    <x v="0"/>
    <x v="0"/>
    <n v="-1"/>
    <s v="UCLA Graduate"/>
    <s v="Biomed Circ Desk"/>
    <s v="CLICC Chromebook"/>
    <s v="1 Week"/>
    <s v="CBK-BIO-20"/>
  </r>
  <r>
    <d v="2023-03-06T00:00:00"/>
    <d v="1899-12-30T18:01:42"/>
    <d v="2023-03-06T00:00:00"/>
    <d v="1899-12-30T18:48:44"/>
    <d v="2023-03-06T00:00:00"/>
    <s v="WALLADPT31"/>
    <x v="8"/>
    <x v="7"/>
    <x v="1"/>
    <n v="-1"/>
    <s v="UCLA Undergrad"/>
    <s v="CLICC Circ Desk"/>
    <s v="CLICC USB Wall Adapter"/>
    <s v="CLICC 6 Hour Loan Period"/>
    <m/>
  </r>
  <r>
    <d v="2023-03-06T00:00:00"/>
    <d v="1899-12-30T18:01:51"/>
    <d v="2023-03-06T00:00:00"/>
    <d v="1899-12-30T18:48:47"/>
    <d v="2023-03-06T00:00:00"/>
    <s v="IPHONE36"/>
    <x v="9"/>
    <x v="8"/>
    <x v="1"/>
    <n v="-1"/>
    <s v="UCLA Undergrad"/>
    <s v="CLICC Circ Desk"/>
    <s v="CLICC Phone Cable"/>
    <s v="CLICC 6 Hour Loan Period"/>
    <s v="IPH-YRL-12"/>
  </r>
  <r>
    <d v="2023-03-06T00:00:00"/>
    <d v="1899-12-30T18:12:39"/>
    <d v="2023-03-06T00:00:00"/>
    <d v="1899-12-30T19:31:48"/>
    <d v="2023-03-0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6T00:00:00"/>
    <d v="1899-12-30T18:12:41"/>
    <d v="2023-03-06T00:00:00"/>
    <d v="1899-12-30T19:31:52"/>
    <d v="2023-03-06T00:00:00"/>
    <s v="IPHONE48"/>
    <x v="9"/>
    <x v="8"/>
    <x v="1"/>
    <n v="-1"/>
    <s v="UCLA Undergrad"/>
    <s v="CLICC Circ Desk"/>
    <s v="CLICC Phone Cable"/>
    <s v="CLICC 6 Hour Loan Period"/>
    <s v="IPH-POW-04"/>
  </r>
  <r>
    <d v="2023-03-06T00:00:00"/>
    <d v="1899-12-30T18:12:45"/>
    <d v="2023-03-06T00:00:00"/>
    <d v="1899-12-30T19:31:50"/>
    <d v="2023-03-06T00:00:00"/>
    <s v="WALLADPT47"/>
    <x v="8"/>
    <x v="7"/>
    <x v="1"/>
    <n v="-1"/>
    <s v="UCLA Undergrad"/>
    <s v="CLICC Circ Desk"/>
    <s v="CLICC USB Wall Adapter"/>
    <s v="CLICC 6 Hour Loan Period"/>
    <m/>
  </r>
  <r>
    <d v="2023-03-06T00:00:00"/>
    <d v="1899-12-30T18:36:00"/>
    <d v="2023-03-06T00:00:00"/>
    <d v="1899-12-30T21:40:52"/>
    <d v="2023-03-06T00:00:00"/>
    <s v="WALLADPT40"/>
    <x v="8"/>
    <x v="7"/>
    <x v="1"/>
    <n v="-1"/>
    <s v="UCLA Undergrad"/>
    <s v="CLICC Circ Desk"/>
    <s v="CLICC USB Wall Adapter"/>
    <s v="CLICC 6 Hour Loan Period"/>
    <m/>
  </r>
  <r>
    <d v="2023-03-06T00:00:00"/>
    <d v="1899-12-30T18:36:02"/>
    <d v="2023-03-06T00:00:00"/>
    <d v="1899-12-30T21:41:02"/>
    <d v="2023-03-06T00:00:00"/>
    <s v="IPHONE34"/>
    <x v="9"/>
    <x v="8"/>
    <x v="1"/>
    <n v="-1"/>
    <s v="UCLA Undergrad"/>
    <s v="CLICC Circ Desk"/>
    <s v="CLICC Phone Cable"/>
    <s v="CLICC 6 Hour Loan Period"/>
    <s v="IPH-YRL-10"/>
  </r>
  <r>
    <d v="2023-03-06T00:00:00"/>
    <d v="1899-12-30T18:39:12"/>
    <d v="2023-03-06T00:00:00"/>
    <d v="1899-12-30T19:53:16"/>
    <d v="2023-03-0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6T00:00:00"/>
    <d v="1899-12-30T18:40:32"/>
    <d v="2023-03-06T00:00:00"/>
    <d v="1899-12-30T19:08:34"/>
    <d v="2023-03-06T00:00:00"/>
    <s v="HPUSBC02"/>
    <x v="14"/>
    <x v="13"/>
    <x v="1"/>
    <n v="-1"/>
    <s v="UCLA Undergrad"/>
    <s v="Biomed Circ Desk"/>
    <s v="CLICC Laptop Charger"/>
    <s v="CLICC 6 Hour Loan Period"/>
    <s v="HPUS-BOE-02"/>
  </r>
  <r>
    <d v="2023-03-06T00:00:00"/>
    <d v="1899-12-30T18:42:51"/>
    <d v="2023-03-06T00:00:00"/>
    <d v="1899-12-30T19:33:37"/>
    <d v="2023-03-06T00:00:00"/>
    <s v="HPUSBC12"/>
    <x v="14"/>
    <x v="13"/>
    <x v="1"/>
    <n v="-1"/>
    <s v="UCLA Undergrad"/>
    <s v="Biomed Circ Desk"/>
    <s v="CLICC Laptop Charger"/>
    <s v="CLICC 6 Hour Loan Period"/>
    <m/>
  </r>
  <r>
    <d v="2023-03-06T00:00:00"/>
    <d v="1899-12-30T18:51:12"/>
    <d v="2023-03-08T00:00:00"/>
    <d v="1899-12-30T18:01:06"/>
    <d v="2023-03-13T00:00:00"/>
    <s v="CLICC-ML-0110"/>
    <x v="3"/>
    <x v="1"/>
    <x v="0"/>
    <n v="-1"/>
    <s v="UCLA Graduate"/>
    <s v="CLICC Circ Desk"/>
    <s v="CLICC Chromebook"/>
    <s v="1 Week"/>
    <s v="ITS MacBook 101"/>
  </r>
  <r>
    <d v="2023-03-06T00:00:00"/>
    <d v="1899-12-30T18:56:16"/>
    <d v="2023-03-21T00:00:00"/>
    <d v="1899-12-30T12:21:43"/>
    <d v="2023-03-20T00:00:00"/>
    <s v="HP111"/>
    <x v="2"/>
    <x v="2"/>
    <x v="0"/>
    <n v="-1"/>
    <s v="UCLA Graduate"/>
    <s v="CLICC Circ Desk"/>
    <s v="CLICC Chromebook"/>
    <s v="1 Week"/>
    <s v="W-POW-20"/>
  </r>
  <r>
    <d v="2023-03-06T00:00:00"/>
    <d v="1899-12-30T18:58:23"/>
    <d v="2023-03-09T00:00:00"/>
    <d v="1899-12-30T17:06:19"/>
    <d v="2023-03-13T00:00:00"/>
    <s v="MP-141"/>
    <x v="1"/>
    <x v="1"/>
    <x v="0"/>
    <n v="-1"/>
    <s v="UCLA Undergrad"/>
    <s v="CLICC Circ Desk"/>
    <s v="CLICC Chromebook"/>
    <s v="1 Week"/>
    <s v="ML-PC1-17"/>
  </r>
  <r>
    <d v="2023-03-06T00:00:00"/>
    <d v="1899-12-30T18:58:25"/>
    <d v="2023-03-06T00:00:00"/>
    <d v="1899-12-30T18:58:44"/>
    <d v="2023-03-06T00:00:00"/>
    <s v="IPHONE07"/>
    <x v="9"/>
    <x v="8"/>
    <x v="1"/>
    <n v="-1"/>
    <s v="UCLA Undergrad"/>
    <s v="Music Circ Desk"/>
    <s v="CLICC Phone Cable"/>
    <s v="CLICC 6 Hour Loan Period"/>
    <s v="IPH-MUS-07"/>
  </r>
  <r>
    <d v="2023-03-06T00:00:00"/>
    <d v="1899-12-30T19:01:43"/>
    <d v="2023-03-06T00:00:00"/>
    <d v="1899-12-30T20:05:28"/>
    <d v="2023-03-07T00:00:00"/>
    <s v="IPHONE63"/>
    <x v="9"/>
    <x v="8"/>
    <x v="1"/>
    <n v="-1"/>
    <s v="UCLA Undergrad"/>
    <s v="Default Circulation Desk"/>
    <s v="CLICC Phone Cable"/>
    <s v="CLICC 6 Hour Loan Period"/>
    <m/>
  </r>
  <r>
    <d v="2023-03-06T00:00:00"/>
    <d v="1899-12-30T19:07:49"/>
    <d v="2023-03-06T00:00:00"/>
    <d v="1899-12-30T23:37:25"/>
    <d v="2023-03-06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6T00:00:00"/>
    <d v="1899-12-30T19:49:35"/>
    <d v="2023-03-06T00:00:00"/>
    <d v="1899-12-30T23:16:58"/>
    <d v="2023-03-06T00:00:00"/>
    <s v="IPHONE48"/>
    <x v="9"/>
    <x v="8"/>
    <x v="1"/>
    <n v="-1"/>
    <s v="UCLA Undergrad"/>
    <s v="CLICC Circ Desk"/>
    <s v="CLICC Phone Cable"/>
    <s v="CLICC 6 Hour Loan Period"/>
    <s v="IPH-POW-04"/>
  </r>
  <r>
    <d v="2023-03-06T00:00:00"/>
    <d v="1899-12-30T19:49:40"/>
    <d v="2023-03-06T00:00:00"/>
    <d v="1899-12-30T23:16:53"/>
    <d v="2023-03-06T00:00:00"/>
    <s v="WALLADPT47"/>
    <x v="8"/>
    <x v="7"/>
    <x v="1"/>
    <n v="-1"/>
    <s v="UCLA Undergrad"/>
    <s v="CLICC Circ Desk"/>
    <s v="CLICC USB Wall Adapter"/>
    <s v="CLICC 6 Hour Loan Period"/>
    <m/>
  </r>
  <r>
    <d v="2023-03-06T00:00:00"/>
    <d v="1899-12-30T21:21:51"/>
    <d v="2023-03-06T00:00:00"/>
    <d v="1899-12-30T23:10:49"/>
    <d v="2023-03-06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6T00:00:00"/>
    <d v="1899-12-30T21:52:50"/>
    <d v="2023-03-07T00:00:00"/>
    <d v="1899-12-30T12:59:49"/>
    <d v="2023-03-13T00:00:00"/>
    <s v="CBK203"/>
    <x v="0"/>
    <x v="0"/>
    <x v="0"/>
    <n v="-1"/>
    <s v="UCLA Graduate"/>
    <s v="Biomed Circ Desk"/>
    <s v="CLICC Chromebook"/>
    <s v="1 Week"/>
    <s v="CBK-BIO-14"/>
  </r>
  <r>
    <d v="2023-03-06T00:00:00"/>
    <d v="1899-12-30T22:22:01"/>
    <d v="2023-03-07T00:00:00"/>
    <d v="1899-12-30T08:09:56"/>
    <d v="2023-03-06T00:00:00"/>
    <s v="MACUSBC30"/>
    <x v="5"/>
    <x v="4"/>
    <x v="1"/>
    <n v="-1"/>
    <s v="UCLA Undergrad"/>
    <s v="CLICC Circ Desk"/>
    <s v="CLICC Laptop Charger"/>
    <s v="CLICC 6 Hour Loan Period"/>
    <m/>
  </r>
  <r>
    <d v="2023-03-07T00:00:00"/>
    <d v="1899-12-30T08:20:47"/>
    <d v="2023-03-07T00:00:00"/>
    <d v="1899-12-30T16:44:34"/>
    <d v="2023-03-07T00:00:00"/>
    <s v="MACUSBC30"/>
    <x v="5"/>
    <x v="4"/>
    <x v="1"/>
    <n v="-1"/>
    <s v="UCLA Graduate"/>
    <s v="CLICC Circ Desk"/>
    <s v="CLICC Laptop Charger"/>
    <s v="CLICC 6 Hour Loan Period"/>
    <m/>
  </r>
  <r>
    <d v="2023-03-07T00:00:00"/>
    <d v="1899-12-30T09:16:06"/>
    <d v="2023-03-07T00:00:00"/>
    <d v="1899-12-30T10:46:56"/>
    <d v="2023-03-07T00:00:00"/>
    <s v="WALLADPT39"/>
    <x v="8"/>
    <x v="7"/>
    <x v="1"/>
    <n v="-1"/>
    <s v="UCLA Undergrad"/>
    <s v="CLICC Circ Desk"/>
    <s v="CLICC USB Wall Adapter"/>
    <s v="CLICC 6 Hour Loan Period"/>
    <m/>
  </r>
  <r>
    <d v="2023-03-07T00:00:00"/>
    <d v="1899-12-30T09:16:15"/>
    <d v="2023-03-07T00:00:00"/>
    <d v="1899-12-30T10:46:57"/>
    <d v="2023-03-07T00:00:00"/>
    <s v="IPHONE36"/>
    <x v="9"/>
    <x v="8"/>
    <x v="1"/>
    <n v="-1"/>
    <s v="UCLA Undergrad"/>
    <s v="CLICC Circ Desk"/>
    <s v="CLICC Phone Cable"/>
    <s v="CLICC 6 Hour Loan Period"/>
    <s v="IPH-YRL-12"/>
  </r>
  <r>
    <d v="2023-03-07T00:00:00"/>
    <d v="1899-12-30T09:20:41"/>
    <d v="2023-03-21T00:00:00"/>
    <d v="1899-12-30T12:04:49"/>
    <d v="2023-03-21T00:00:00"/>
    <s v="HP-128"/>
    <x v="2"/>
    <x v="2"/>
    <x v="0"/>
    <n v="-1"/>
    <s v="UCLA Graduate"/>
    <s v="CLICC Circ Desk"/>
    <s v="CLICC Chromebook"/>
    <s v="1 Week"/>
    <s v="WL-PC2-17"/>
  </r>
  <r>
    <d v="2023-03-07T00:00:00"/>
    <d v="1899-12-30T09:27:30"/>
    <d v="2023-03-21T00:00:00"/>
    <d v="1899-12-30T09:43:30"/>
    <d v="2023-03-21T00:00:00"/>
    <s v="HP-103"/>
    <x v="2"/>
    <x v="2"/>
    <x v="0"/>
    <n v="-1"/>
    <s v="UCLA Graduate"/>
    <s v="CLICC Circ Desk"/>
    <s v="CLICC Chromebook"/>
    <s v="1 Week"/>
    <s v="W-POW-12"/>
  </r>
  <r>
    <d v="2023-03-07T00:00:00"/>
    <d v="1899-12-30T09:53:44"/>
    <d v="2023-03-21T00:00:00"/>
    <d v="1899-12-30T16:57:24"/>
    <d v="2023-03-21T00:00:00"/>
    <s v="CLICC-ML-0128"/>
    <x v="3"/>
    <x v="1"/>
    <x v="0"/>
    <n v="-1"/>
    <s v="UCLA Undergrad"/>
    <s v="CLICC Circ Desk"/>
    <s v="CLICC Chromebook"/>
    <s v="1 Week"/>
    <s v="ITS MacBook 137"/>
  </r>
  <r>
    <d v="2023-03-07T00:00:00"/>
    <d v="1899-12-30T09:55:28"/>
    <d v="2023-03-20T00:00:00"/>
    <d v="1899-12-30T09:41:32"/>
    <d v="2023-03-21T00:00:00"/>
    <s v="HP123"/>
    <x v="2"/>
    <x v="2"/>
    <x v="0"/>
    <n v="-1"/>
    <s v="UCLA Undergrad"/>
    <s v="CLICC Circ Desk"/>
    <s v="CLICC Chromebook"/>
    <s v="1 Week"/>
    <s v="WL-PC2-12"/>
  </r>
  <r>
    <d v="2023-03-07T00:00:00"/>
    <d v="1899-12-30T09:55:40"/>
    <d v="2023-03-07T00:00:00"/>
    <d v="1899-12-30T11:30:56"/>
    <d v="2023-03-07T00:00:00"/>
    <s v="HDMIC18"/>
    <x v="16"/>
    <x v="15"/>
    <x v="4"/>
    <n v="-1"/>
    <s v="UCLA Graduate"/>
    <s v="CLICC Circ Desk"/>
    <s v="CLICC Display Cable"/>
    <s v="CLICC 6 Hour Loan Period"/>
    <s v="HDMC-YRL-10"/>
  </r>
  <r>
    <d v="2023-03-07T00:00:00"/>
    <d v="1899-12-30T09:58:37"/>
    <d v="2023-03-07T00:00:00"/>
    <d v="1899-12-30T10:55:27"/>
    <d v="2023-03-0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7T00:00:00"/>
    <d v="1899-12-30T10:22:02"/>
    <d v="2023-03-21T00:00:00"/>
    <d v="1899-12-30T14:48:51"/>
    <d v="2023-03-21T00:00:00"/>
    <s v="FAC396"/>
    <x v="20"/>
    <x v="3"/>
    <x v="0"/>
    <n v="-1"/>
    <s v="UCLA Undergrad"/>
    <s v="CLICC Circ Desk"/>
    <s v="CLICC Chromebook"/>
    <s v="1 Week"/>
    <s v="ITS MacBook 96"/>
  </r>
  <r>
    <d v="2023-03-07T00:00:00"/>
    <d v="1899-12-30T10:28:05"/>
    <d v="2023-03-07T00:00:00"/>
    <d v="1899-12-30T14:53:30"/>
    <d v="2023-03-07T00:00:00"/>
    <s v="IPHONE60"/>
    <x v="9"/>
    <x v="8"/>
    <x v="1"/>
    <n v="-1"/>
    <s v="UCLA Graduate"/>
    <s v="Biomed Circ Desk"/>
    <s v="CLICC Phone Cable"/>
    <s v="CLICC 6 Hour Loan Period"/>
    <s v="IPH-BIO-04"/>
  </r>
  <r>
    <d v="2023-03-07T00:00:00"/>
    <d v="1899-12-30T10:28:18"/>
    <d v="2023-03-07T00:00:00"/>
    <d v="1899-12-30T15:54:17"/>
    <d v="2023-03-0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7T00:00:00"/>
    <d v="1899-12-30T10:39:41"/>
    <d v="2023-03-23T00:00:00"/>
    <d v="1899-12-30T16:48:14"/>
    <d v="2023-03-16T00:00:00"/>
    <s v="CLICC-MM-088"/>
    <x v="4"/>
    <x v="3"/>
    <x v="0"/>
    <n v="-1"/>
    <s v="UCLA Undergrad"/>
    <s v="CLICC Circ Desk"/>
    <s v="CLICC Chromebook"/>
    <s v="1 Week"/>
    <m/>
  </r>
  <r>
    <d v="2023-03-07T00:00:00"/>
    <d v="1899-12-30T10:41:14"/>
    <d v="2023-03-08T00:00:00"/>
    <d v="1899-12-30T20:06:38"/>
    <d v="2023-03-10T00:00:00"/>
    <s v="CALC11"/>
    <x v="11"/>
    <x v="10"/>
    <x v="2"/>
    <n v="-1"/>
    <s v="UCLA Undergrad"/>
    <s v="CLICC Circ Desk"/>
    <s v="CLICC Calculator"/>
    <s v="3 Day Loan"/>
    <m/>
  </r>
  <r>
    <d v="2023-03-07T00:00:00"/>
    <d v="1899-12-30T10:50:12"/>
    <d v="2023-03-13T00:00:00"/>
    <d v="1899-12-30T10:12:13"/>
    <d v="2023-03-14T00:00:00"/>
    <s v="CBK206"/>
    <x v="0"/>
    <x v="0"/>
    <x v="0"/>
    <n v="-1"/>
    <s v="UCLA Undergrad"/>
    <s v="Biomed Circ Desk"/>
    <s v="CLICC Chromebook"/>
    <s v="1 Week"/>
    <s v="CBK-BIO-17"/>
  </r>
  <r>
    <d v="2023-03-07T00:00:00"/>
    <d v="1899-12-30T10:51:03"/>
    <d v="2023-03-07T00:00:00"/>
    <d v="1899-12-30T15:22:41"/>
    <d v="2023-03-07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7T00:00:00"/>
    <d v="1899-12-30T10:52:55"/>
    <d v="2023-03-07T00:00:00"/>
    <d v="1899-12-30T12:56:50"/>
    <d v="2023-03-07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07T00:00:00"/>
    <d v="1899-12-30T10:53:53"/>
    <d v="2023-03-21T00:00:00"/>
    <d v="1899-12-30T18:31:04"/>
    <d v="2023-03-21T00:00:00"/>
    <s v="MP-147"/>
    <x v="1"/>
    <x v="1"/>
    <x v="0"/>
    <n v="-1"/>
    <s v="UCLA Undergrad"/>
    <s v="CLICC Circ Desk"/>
    <s v="CLICC Chromebook"/>
    <s v="1 Week"/>
    <s v="ML-PC1-23"/>
  </r>
  <r>
    <d v="2023-03-07T00:00:00"/>
    <d v="1899-12-30T10:53:57"/>
    <d v="2023-03-07T00:00:00"/>
    <d v="1899-12-30T10:56:07"/>
    <d v="2023-03-07T00:00:00"/>
    <s v="UVGA15"/>
    <x v="19"/>
    <x v="18"/>
    <x v="4"/>
    <n v="-1"/>
    <s v="UCLA Graduate"/>
    <s v="CLICC Circ Desk"/>
    <s v="CLICC Input/Output Adapter"/>
    <s v="CLICC 6 Hour Loan Period"/>
    <m/>
  </r>
  <r>
    <d v="2023-03-07T00:00:00"/>
    <d v="1899-12-30T10:54:12"/>
    <d v="2023-03-07T00:00:00"/>
    <d v="1899-12-30T12:17:00"/>
    <d v="2023-03-07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07T00:00:00"/>
    <d v="1899-12-30T10:55:02"/>
    <d v="2023-03-21T00:00:00"/>
    <d v="1899-12-30T13:35:21"/>
    <d v="2023-03-21T00:00:00"/>
    <s v="CLICC-ML-2012"/>
    <x v="3"/>
    <x v="1"/>
    <x v="0"/>
    <n v="-1"/>
    <s v="UCLA Undergrad"/>
    <s v="CLICC Circ Desk"/>
    <s v="CLICC Chromebook"/>
    <s v="1 Week"/>
    <s v="CLICC-ML-2012"/>
  </r>
  <r>
    <d v="2023-03-07T00:00:00"/>
    <d v="1899-12-30T10:56:29"/>
    <d v="2023-03-07T00:00:00"/>
    <d v="1899-12-30T12:16:58"/>
    <d v="2023-03-07T00:00:00"/>
    <s v="UHDMI08"/>
    <x v="15"/>
    <x v="14"/>
    <x v="4"/>
    <n v="-1"/>
    <s v="UCLA Graduate"/>
    <s v="CLICC Circ Desk"/>
    <s v="CLICC Input/Output Adapter"/>
    <s v="CLICC 6 Hour Loan Period"/>
    <s v="UHDM-YRL-01"/>
  </r>
  <r>
    <d v="2023-03-07T00:00:00"/>
    <d v="1899-12-30T10:59:11"/>
    <d v="2023-03-07T00:00:00"/>
    <d v="1899-12-30T12:01:17"/>
    <d v="2023-03-07T00:00:00"/>
    <s v="IPHONE01"/>
    <x v="9"/>
    <x v="8"/>
    <x v="1"/>
    <n v="-1"/>
    <s v="UCLA Undergrad"/>
    <s v="Music Circ Desk"/>
    <s v="CLICC Phone Cable"/>
    <s v="CLICC 6 Hour Loan Period"/>
    <s v="IPH-MUS-01"/>
  </r>
  <r>
    <d v="2023-03-07T00:00:00"/>
    <d v="1899-12-30T10:59:41"/>
    <d v="2023-03-07T00:00:00"/>
    <d v="1899-12-30T12:01:20"/>
    <d v="2023-03-07T00:00:00"/>
    <s v="OMNI26"/>
    <x v="12"/>
    <x v="11"/>
    <x v="1"/>
    <n v="-1"/>
    <s v="UCLA Undergrad"/>
    <s v="Music Circ Desk"/>
    <s v="CLICC Omnicharge"/>
    <s v="CLICC 6 Hour Loan Period"/>
    <s v="OMN-MUS-06"/>
  </r>
  <r>
    <d v="2023-03-07T00:00:00"/>
    <d v="1899-12-30T11:08:23"/>
    <d v="2023-03-20T00:00:00"/>
    <d v="1899-12-30T16:59:05"/>
    <d v="2023-03-21T00:00:00"/>
    <s v="CLICC-ML-2096"/>
    <x v="3"/>
    <x v="1"/>
    <x v="0"/>
    <n v="-1"/>
    <s v="UCLA Graduate"/>
    <s v="CLICC Circ Desk"/>
    <s v="CLICC Chromebook"/>
    <s v="1 Week"/>
    <s v="CLICC-ML-2096"/>
  </r>
  <r>
    <d v="2023-03-07T00:00:00"/>
    <d v="1899-12-30T11:20:53"/>
    <d v="2023-03-07T00:00:00"/>
    <d v="1899-12-30T17:18:58"/>
    <d v="2023-03-07T00:00:00"/>
    <s v="WALLADPT40"/>
    <x v="8"/>
    <x v="7"/>
    <x v="1"/>
    <n v="-1"/>
    <s v="UCLA Undergrad"/>
    <s v="CLICC Circ Desk"/>
    <s v="CLICC USB Wall Adapter"/>
    <s v="CLICC 6 Hour Loan Period"/>
    <m/>
  </r>
  <r>
    <d v="2023-03-07T00:00:00"/>
    <d v="1899-12-30T11:20:57"/>
    <d v="2023-03-07T00:00:00"/>
    <d v="1899-12-30T17:19:01"/>
    <d v="2023-03-0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07T00:00:00"/>
    <d v="1899-12-30T11:21:00"/>
    <d v="2023-03-07T00:00:00"/>
    <d v="1899-12-30T17:19:03"/>
    <d v="2023-03-07T00:00:00"/>
    <s v="IPHONE48"/>
    <x v="9"/>
    <x v="8"/>
    <x v="1"/>
    <n v="-1"/>
    <s v="UCLA Undergrad"/>
    <s v="CLICC Circ Desk"/>
    <s v="CLICC Phone Cable"/>
    <s v="CLICC 6 Hour Loan Period"/>
    <s v="IPH-POW-04"/>
  </r>
  <r>
    <d v="2023-03-07T00:00:00"/>
    <d v="1899-12-30T11:44:46"/>
    <d v="2023-03-07T00:00:00"/>
    <d v="1899-12-30T13:06:31"/>
    <d v="2023-03-07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07T00:00:00"/>
    <d v="1899-12-30T11:49:17"/>
    <d v="2023-03-15T00:00:00"/>
    <d v="1899-12-30T10:01:23"/>
    <d v="2023-03-14T00:00:00"/>
    <s v="HP101"/>
    <x v="2"/>
    <x v="2"/>
    <x v="0"/>
    <n v="-1"/>
    <s v="UCLA Undergrad"/>
    <s v="CLICC Circ Desk"/>
    <s v="CLICC Chromebook"/>
    <s v="1 Week"/>
    <s v="WL-POW-10"/>
  </r>
  <r>
    <d v="2023-03-07T00:00:00"/>
    <d v="1899-12-30T11:53:57"/>
    <d v="2023-03-21T00:00:00"/>
    <d v="1899-12-30T17:23:36"/>
    <d v="2023-03-20T00:00:00"/>
    <s v="CLICC-MM-0102"/>
    <x v="4"/>
    <x v="3"/>
    <x v="0"/>
    <n v="-1"/>
    <s v="UCLA Undergrad"/>
    <s v="CLICC Circ Desk"/>
    <s v="CLICC Chromebook"/>
    <s v="1 Week"/>
    <s v="ITS iPad 244"/>
  </r>
  <r>
    <d v="2023-03-07T00:00:00"/>
    <d v="1899-12-30T11:59:27"/>
    <d v="2023-03-23T00:00:00"/>
    <d v="1899-12-30T14:40:06"/>
    <d v="2023-03-20T00:00:00"/>
    <s v="CLICC-MM-0063"/>
    <x v="4"/>
    <x v="3"/>
    <x v="0"/>
    <n v="-1"/>
    <s v="UCLA Undergrad"/>
    <s v="CLICC Circ Desk"/>
    <s v="CLICC Chromebook"/>
    <s v="1 Week"/>
    <s v="ITS iPad 22"/>
  </r>
  <r>
    <d v="2023-03-07T00:00:00"/>
    <d v="1899-12-30T12:00:29"/>
    <d v="2023-03-07T00:00:00"/>
    <d v="1899-12-30T13:49:46"/>
    <d v="2023-03-07T00:00:00"/>
    <s v="IPHONE52"/>
    <x v="9"/>
    <x v="8"/>
    <x v="1"/>
    <n v="-1"/>
    <s v="UCLA Undergrad"/>
    <s v="CLICC Circ Desk"/>
    <s v="CLICC Phone Cable"/>
    <s v="CLICC 6 Hour Loan Period"/>
    <s v="IPH-POW-08"/>
  </r>
  <r>
    <d v="2023-03-07T00:00:00"/>
    <d v="1899-12-30T12:00:32"/>
    <d v="2023-03-07T00:00:00"/>
    <d v="1899-12-30T13:49:43"/>
    <d v="2023-03-07T00:00:00"/>
    <s v="WALLADPT50"/>
    <x v="8"/>
    <x v="7"/>
    <x v="1"/>
    <n v="-1"/>
    <s v="UCLA Undergrad"/>
    <s v="CLICC Circ Desk"/>
    <s v="CLICC USB Wall Adapter"/>
    <s v="CLICC 6 Hour Loan Period"/>
    <m/>
  </r>
  <r>
    <d v="2023-03-07T00:00:00"/>
    <d v="1899-12-30T12:00:34"/>
    <d v="2023-03-07T00:00:00"/>
    <d v="1899-12-30T13:49:49"/>
    <d v="2023-03-0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7T00:00:00"/>
    <d v="1899-12-30T12:00:40"/>
    <d v="2023-03-16T00:00:00"/>
    <d v="1899-12-30T11:32:12"/>
    <d v="2023-03-14T00:00:00"/>
    <s v="HP-036"/>
    <x v="2"/>
    <x v="2"/>
    <x v="0"/>
    <n v="-1"/>
    <s v="UCLA Undergrad"/>
    <s v="CLICC Circ Desk"/>
    <s v="CLICC Chromebook"/>
    <s v="1 Week"/>
    <s v="WL-SEL-01"/>
  </r>
  <r>
    <d v="2023-03-07T00:00:00"/>
    <d v="1899-12-30T12:01:29"/>
    <d v="2023-03-16T00:00:00"/>
    <d v="1899-12-30T18:14:35"/>
    <d v="2023-03-20T00:00:00"/>
    <s v="CLICC-ML-0061"/>
    <x v="3"/>
    <x v="1"/>
    <x v="0"/>
    <n v="-1"/>
    <s v="UCLA Undergrad"/>
    <s v="CLICC Circ Desk"/>
    <s v="CLICC Chromebook"/>
    <s v="1 Week"/>
    <s v="ITS MacBook 168"/>
  </r>
  <r>
    <d v="2023-03-07T00:00:00"/>
    <d v="1899-12-30T12:05:18"/>
    <d v="2023-03-07T00:00:00"/>
    <d v="1899-12-30T15:50:41"/>
    <d v="2023-03-0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7T00:00:00"/>
    <d v="1899-12-30T12:06:09"/>
    <d v="2023-03-07T00:00:00"/>
    <d v="1899-12-30T12:06:24"/>
    <d v="2023-03-07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07T00:00:00"/>
    <d v="1899-12-30T12:06:33"/>
    <d v="2023-03-07T00:00:00"/>
    <d v="1899-12-30T12:56:24"/>
    <d v="2023-03-0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7T00:00:00"/>
    <d v="1899-12-30T12:06:47"/>
    <d v="2023-03-07T00:00:00"/>
    <d v="1899-12-30T13:18:34"/>
    <d v="2023-03-07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07T00:00:00"/>
    <d v="1899-12-30T12:15:50"/>
    <d v="2023-03-07T00:00:00"/>
    <d v="1899-12-30T13:55:19"/>
    <d v="2023-03-07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3-07T00:00:00"/>
    <d v="1899-12-30T12:15:53"/>
    <d v="2023-03-07T00:00:00"/>
    <d v="1899-12-30T13:55:25"/>
    <d v="2023-03-07T00:00:00"/>
    <s v="IPHONE58"/>
    <x v="9"/>
    <x v="8"/>
    <x v="1"/>
    <n v="-1"/>
    <s v="UCLA Graduate"/>
    <s v="Biomed Circ Desk"/>
    <s v="CLICC Phone Cable"/>
    <s v="CLICC 6 Hour Loan Period"/>
    <s v="IPH-BIO-02"/>
  </r>
  <r>
    <d v="2023-03-07T00:00:00"/>
    <d v="1899-12-30T12:17:21"/>
    <d v="2023-03-07T00:00:00"/>
    <d v="1899-12-30T13:10:47"/>
    <d v="2023-03-0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7T00:00:00"/>
    <d v="1899-12-30T12:17:23"/>
    <d v="2023-03-21T00:00:00"/>
    <d v="1899-12-30T16:51:38"/>
    <d v="2023-03-21T00:00:00"/>
    <s v="CLICC-ML-2072"/>
    <x v="3"/>
    <x v="1"/>
    <x v="0"/>
    <n v="-1"/>
    <s v="UCLA Undergrad"/>
    <s v="CLICC Circ Desk"/>
    <s v="CLICC Chromebook"/>
    <s v="1 Week"/>
    <s v="CLICC-ML-2072"/>
  </r>
  <r>
    <d v="2023-03-07T00:00:00"/>
    <d v="1899-12-30T12:20:01"/>
    <d v="2023-03-16T00:00:00"/>
    <d v="1899-12-30T16:54:23"/>
    <d v="2023-03-21T00:00:00"/>
    <s v="MP030"/>
    <x v="1"/>
    <x v="1"/>
    <x v="0"/>
    <n v="-1"/>
    <s v="UCLA Undergrad"/>
    <s v="CLICC Circ Desk"/>
    <s v="CLICC Chromebook"/>
    <s v="1 Week"/>
    <s v="ML-RC1-09"/>
  </r>
  <r>
    <d v="2023-03-07T00:00:00"/>
    <d v="1899-12-30T12:22:44"/>
    <d v="2023-03-07T00:00:00"/>
    <d v="1899-12-30T16:36:22"/>
    <d v="2023-03-07T00:00:00"/>
    <s v="UVGA15"/>
    <x v="19"/>
    <x v="18"/>
    <x v="4"/>
    <n v="-1"/>
    <s v="UCLA Undergrad"/>
    <s v="CLICC Circ Desk"/>
    <s v="CLICC Input/Output Adapter"/>
    <s v="CLICC 6 Hour Loan Period"/>
    <m/>
  </r>
  <r>
    <d v="2023-03-07T00:00:00"/>
    <d v="1899-12-30T12:37:10"/>
    <d v="2023-03-21T00:00:00"/>
    <d v="1899-12-30T14:18:16"/>
    <d v="2023-03-21T00:00:00"/>
    <s v="MP152"/>
    <x v="1"/>
    <x v="1"/>
    <x v="0"/>
    <n v="-1"/>
    <s v="UCLA Graduate"/>
    <s v="CLICC Circ Desk"/>
    <s v="CLICC Chromebook"/>
    <s v="1 Week"/>
    <s v="ML-PC1-28"/>
  </r>
  <r>
    <d v="2023-03-07T00:00:00"/>
    <d v="1899-12-30T12:38:09"/>
    <d v="2023-03-07T00:00:00"/>
    <d v="1899-12-30T13:51:51"/>
    <d v="2023-03-07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7T00:00:00"/>
    <d v="1899-12-30T12:41:31"/>
    <d v="2023-03-07T00:00:00"/>
    <d v="1899-12-30T15:34:17"/>
    <d v="2023-03-07T00:00:00"/>
    <s v="OMNI42"/>
    <x v="12"/>
    <x v="11"/>
    <x v="1"/>
    <n v="-1"/>
    <s v="UCLA Undergrad"/>
    <s v="CLICC Circ Desk"/>
    <s v="CLICC Omnicharge"/>
    <s v="CLICC 6 Hour Loan Period"/>
    <m/>
  </r>
  <r>
    <d v="2023-03-07T00:00:00"/>
    <d v="1899-12-30T12:43:27"/>
    <d v="2023-03-08T00:00:00"/>
    <d v="1899-12-30T13:45:02"/>
    <d v="2023-03-07T00:00:00"/>
    <s v="WALLADPT39"/>
    <x v="8"/>
    <x v="7"/>
    <x v="1"/>
    <n v="-1"/>
    <s v="UCLA Undergrad"/>
    <s v="CLICC Circ Desk"/>
    <s v="CLICC USB Wall Adapter"/>
    <s v="CLICC 6 Hour Loan Period"/>
    <m/>
  </r>
  <r>
    <d v="2023-03-07T00:00:00"/>
    <d v="1899-12-30T12:46:06"/>
    <d v="2023-03-17T00:00:00"/>
    <d v="1899-12-30T09:05:13"/>
    <d v="2023-03-14T00:00:00"/>
    <s v="HP157"/>
    <x v="2"/>
    <x v="2"/>
    <x v="0"/>
    <n v="-1"/>
    <s v="UCLA Staff"/>
    <s v="CLICC Circ Desk"/>
    <s v="CLICC Chromebook"/>
    <s v="1 Week"/>
    <s v="WL-LAB-06"/>
  </r>
  <r>
    <d v="2023-03-07T00:00:00"/>
    <d v="1899-12-30T12:57:56"/>
    <d v="2023-03-07T00:00:00"/>
    <d v="1899-12-30T16:51:06"/>
    <d v="2023-03-14T00:00:00"/>
    <s v="CLICC-MM-0133"/>
    <x v="4"/>
    <x v="3"/>
    <x v="0"/>
    <n v="-1"/>
    <s v="UCLA Undergrad"/>
    <s v="CLICC Circ Desk"/>
    <s v="CLICC Chromebook"/>
    <s v="1 Week"/>
    <s v="ITS iPad 16"/>
  </r>
  <r>
    <d v="2023-03-07T00:00:00"/>
    <d v="1899-12-30T13:00:47"/>
    <d v="2023-03-16T00:00:00"/>
    <d v="1899-12-30T11:54:14"/>
    <d v="2023-03-21T00:00:00"/>
    <s v="CLICC-ML-2035"/>
    <x v="3"/>
    <x v="1"/>
    <x v="0"/>
    <n v="-1"/>
    <s v="UCLA Undergrad"/>
    <s v="CLICC Circ Desk"/>
    <s v="CLICC Chromebook"/>
    <s v="1 Week"/>
    <s v="CLICC-ML-2035"/>
  </r>
  <r>
    <d v="2023-03-07T00:00:00"/>
    <d v="1899-12-30T13:06:47"/>
    <d v="2023-03-07T00:00:00"/>
    <d v="1899-12-30T18:13:28"/>
    <d v="2023-03-07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7T00:00:00"/>
    <d v="1899-12-30T13:07:16"/>
    <d v="2023-03-21T00:00:00"/>
    <d v="1899-12-30T10:45:47"/>
    <d v="2023-03-21T00:00:00"/>
    <s v="CLICC-ML-0023"/>
    <x v="3"/>
    <x v="1"/>
    <x v="0"/>
    <n v="-1"/>
    <s v="UCLA Undergrad"/>
    <s v="CLICC Circ Desk"/>
    <s v="CLICC Chromebook"/>
    <s v="1 Week"/>
    <s v="ITS MacBook 140"/>
  </r>
  <r>
    <d v="2023-03-07T00:00:00"/>
    <d v="1899-12-30T13:11:50"/>
    <d v="2023-03-07T00:00:00"/>
    <d v="1899-12-30T13:55:22"/>
    <d v="2023-03-07T00:00:00"/>
    <s v="WALLADPT11"/>
    <x v="8"/>
    <x v="7"/>
    <x v="1"/>
    <n v="-1"/>
    <s v="UCLA Undergrad"/>
    <s v="SEL Geology Circ Desk"/>
    <s v="CLICC USB Wall Adapter"/>
    <s v="CLICC 6 Hour Loan Period"/>
    <s v="ADP-GEO-02"/>
  </r>
  <r>
    <d v="2023-03-07T00:00:00"/>
    <d v="1899-12-30T13:11:53"/>
    <d v="2023-03-07T00:00:00"/>
    <d v="1899-12-30T13:55:32"/>
    <d v="2023-03-07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3-07T00:00:00"/>
    <d v="1899-12-30T13:12:39"/>
    <m/>
    <m/>
    <d v="2023-03-20T00:00:00"/>
    <s v="CLICC-ML-0129"/>
    <x v="3"/>
    <x v="1"/>
    <x v="0"/>
    <n v="5566665750006530"/>
    <s v="UCLA Graduate"/>
    <s v="CLICC Circ Desk"/>
    <s v="CLICC Chromebook"/>
    <s v="1 Week"/>
    <s v="ITS MacBook 22"/>
  </r>
  <r>
    <d v="2023-03-07T00:00:00"/>
    <d v="1899-12-30T13:15:27"/>
    <d v="2023-03-08T00:00:00"/>
    <d v="1899-12-30T11:17:31"/>
    <d v="2023-03-07T00:00:00"/>
    <s v="IPHONE33"/>
    <x v="9"/>
    <x v="8"/>
    <x v="1"/>
    <n v="-1"/>
    <s v="UCLA Graduate"/>
    <s v="CLICC Circ Desk"/>
    <s v="CLICC Phone Cable"/>
    <s v="CLICC 6 Hour Loan Period"/>
    <s v="IPH-YRL-09"/>
  </r>
  <r>
    <d v="2023-03-07T00:00:00"/>
    <d v="1899-12-30T13:15:31"/>
    <d v="2023-03-08T00:00:00"/>
    <d v="1899-12-30T11:17:25"/>
    <d v="2023-03-07T00:00:00"/>
    <s v="WALLADPT33"/>
    <x v="8"/>
    <x v="7"/>
    <x v="1"/>
    <n v="-1"/>
    <s v="UCLA Graduate"/>
    <s v="CLICC Circ Desk"/>
    <s v="CLICC USB Wall Adapter"/>
    <s v="CLICC 6 Hour Loan Period"/>
    <m/>
  </r>
  <r>
    <d v="2023-03-07T00:00:00"/>
    <d v="1899-12-30T13:38:52"/>
    <d v="2023-03-07T00:00:00"/>
    <d v="1899-12-30T13:44:25"/>
    <d v="2023-03-07T00:00:00"/>
    <s v="WALLADPT45"/>
    <x v="8"/>
    <x v="7"/>
    <x v="1"/>
    <n v="-1"/>
    <s v="UCLA Undergrad"/>
    <s v="CLICC Circ Desk"/>
    <s v="CLICC USB Wall Adapter"/>
    <s v="CLICC 6 Hour Loan Period"/>
    <m/>
  </r>
  <r>
    <d v="2023-03-07T00:00:00"/>
    <d v="1899-12-30T13:38:57"/>
    <d v="2023-03-07T00:00:00"/>
    <d v="1899-12-30T13:44:23"/>
    <d v="2023-03-07T00:00:00"/>
    <s v="IPHONE44"/>
    <x v="9"/>
    <x v="8"/>
    <x v="1"/>
    <n v="-1"/>
    <s v="UCLA Undergrad"/>
    <s v="CLICC Circ Desk"/>
    <s v="CLICC Phone Cable"/>
    <s v="CLICC 6 Hour Loan Period"/>
    <m/>
  </r>
  <r>
    <d v="2023-03-07T00:00:00"/>
    <d v="1899-12-30T13:48:34"/>
    <d v="2023-03-16T00:00:00"/>
    <d v="1899-12-30T13:46:13"/>
    <d v="2023-03-14T00:00:00"/>
    <s v="MP164"/>
    <x v="1"/>
    <x v="1"/>
    <x v="0"/>
    <n v="-1"/>
    <s v="UCLA Undergrad"/>
    <s v="CLICC Circ Desk"/>
    <s v="CLICC Chromebook"/>
    <s v="1 Week"/>
    <s v="ML-CMM-04"/>
  </r>
  <r>
    <d v="2023-03-07T00:00:00"/>
    <d v="1899-12-30T13:53:05"/>
    <d v="2023-03-07T00:00:00"/>
    <d v="1899-12-30T19:13:17"/>
    <d v="2023-03-07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7T00:00:00"/>
    <d v="1899-12-30T14:00:21"/>
    <d v="2023-03-07T00:00:00"/>
    <d v="1899-12-30T15:04:25"/>
    <d v="2023-03-07T00:00:00"/>
    <s v="ANDROID26"/>
    <x v="17"/>
    <x v="16"/>
    <x v="1"/>
    <n v="-1"/>
    <s v="UCLA Undergrad"/>
    <s v="Biomed Circ Desk"/>
    <s v="CLICC Phone Cable"/>
    <s v="CLICC 6 Hour Loan Period"/>
    <s v="AND-BIO-02"/>
  </r>
  <r>
    <d v="2023-03-07T00:00:00"/>
    <d v="1899-12-30T14:08:19"/>
    <d v="2023-03-07T00:00:00"/>
    <d v="1899-12-30T17:43:32"/>
    <d v="2023-03-07T00:00:00"/>
    <s v="WALLADPT32"/>
    <x v="8"/>
    <x v="7"/>
    <x v="1"/>
    <n v="-1"/>
    <s v="UCLA Undergrad"/>
    <s v="CLICC Circ Desk"/>
    <s v="CLICC USB Wall Adapter"/>
    <s v="CLICC 6 Hour Loan Period"/>
    <m/>
  </r>
  <r>
    <d v="2023-03-07T00:00:00"/>
    <d v="1899-12-30T14:08:22"/>
    <d v="2023-03-07T00:00:00"/>
    <d v="1899-12-30T17:43:29"/>
    <d v="2023-03-07T00:00:00"/>
    <s v="IPHONE36"/>
    <x v="9"/>
    <x v="8"/>
    <x v="1"/>
    <n v="-1"/>
    <s v="UCLA Undergrad"/>
    <s v="CLICC Circ Desk"/>
    <s v="CLICC Phone Cable"/>
    <s v="CLICC 6 Hour Loan Period"/>
    <s v="IPH-YRL-12"/>
  </r>
  <r>
    <d v="2023-03-07T00:00:00"/>
    <d v="1899-12-30T14:13:38"/>
    <d v="2023-03-15T00:00:00"/>
    <d v="1899-12-30T12:28:19"/>
    <d v="2023-03-21T00:00:00"/>
    <s v="CBK407"/>
    <x v="0"/>
    <x v="0"/>
    <x v="0"/>
    <n v="-1"/>
    <s v="UCLA Graduate"/>
    <s v="CLICC Circ Desk"/>
    <s v="CLICC Chromebook"/>
    <s v="1 Week"/>
    <s v="CBK-CLICC-158"/>
  </r>
  <r>
    <d v="2023-03-07T00:00:00"/>
    <d v="1899-12-30T14:14:44"/>
    <d v="2023-03-09T00:00:00"/>
    <d v="1899-12-30T09:58:07"/>
    <d v="2023-03-07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7T00:00:00"/>
    <d v="1899-12-30T14:16:07"/>
    <d v="2023-03-07T00:00:00"/>
    <d v="1899-12-30T16:45:02"/>
    <d v="2023-03-14T00:00:00"/>
    <s v="CBK208"/>
    <x v="0"/>
    <x v="0"/>
    <x v="0"/>
    <n v="-1"/>
    <s v="UCLA Undergrad"/>
    <s v="Biomed Circ Desk"/>
    <s v="CLICC Chromebook"/>
    <s v="1 Week"/>
    <s v="CBK-BIO-19"/>
  </r>
  <r>
    <d v="2023-03-07T00:00:00"/>
    <d v="1899-12-30T14:27:17"/>
    <d v="2023-03-07T00:00:00"/>
    <d v="1899-12-30T18:28:11"/>
    <d v="2023-03-07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07T00:00:00"/>
    <d v="1899-12-30T14:27:35"/>
    <d v="2023-03-07T00:00:00"/>
    <d v="1899-12-30T15:06:03"/>
    <d v="2023-03-07T00:00:00"/>
    <s v="MACUSBC06"/>
    <x v="5"/>
    <x v="4"/>
    <x v="1"/>
    <n v="-1"/>
    <s v="UCLA Law Grad"/>
    <s v="CLICC Circ Desk"/>
    <s v="CLICC Laptop Charger"/>
    <s v="CLICC 6 Hour Loan Period"/>
    <s v="USBC-YRL-02"/>
  </r>
  <r>
    <d v="2023-03-07T00:00:00"/>
    <d v="1899-12-30T14:27:51"/>
    <d v="2023-03-17T00:00:00"/>
    <d v="1899-12-30T14:03:41"/>
    <d v="2023-03-14T00:00:00"/>
    <s v="HP009"/>
    <x v="2"/>
    <x v="2"/>
    <x v="0"/>
    <n v="-1"/>
    <s v="UCLA Undergrad"/>
    <s v="CLICC Circ Desk"/>
    <s v="CLICC Chromebook"/>
    <s v="1 Week"/>
    <s v="WL-BIO-09"/>
  </r>
  <r>
    <d v="2023-03-07T00:00:00"/>
    <d v="1899-12-30T14:33:10"/>
    <d v="2023-03-07T00:00:00"/>
    <d v="1899-12-30T15:15:22"/>
    <d v="2023-03-07T00:00:00"/>
    <s v="WALLADPT50"/>
    <x v="8"/>
    <x v="7"/>
    <x v="1"/>
    <n v="-1"/>
    <s v="UCLA Undergrad"/>
    <s v="CLICC Circ Desk"/>
    <s v="CLICC USB Wall Adapter"/>
    <s v="CLICC 6 Hour Loan Period"/>
    <m/>
  </r>
  <r>
    <d v="2023-03-07T00:00:00"/>
    <d v="1899-12-30T14:33:13"/>
    <d v="2023-03-07T00:00:00"/>
    <d v="1899-12-30T15:15:25"/>
    <d v="2023-03-07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07T00:00:00"/>
    <d v="1899-12-30T14:34:00"/>
    <d v="2023-03-07T00:00:00"/>
    <d v="1899-12-30T17:22:16"/>
    <d v="2023-03-07T00:00:00"/>
    <s v="WALLADPT45"/>
    <x v="8"/>
    <x v="7"/>
    <x v="1"/>
    <n v="-1"/>
    <s v="UCLA Undergrad"/>
    <s v="CLICC Circ Desk"/>
    <s v="CLICC USB Wall Adapter"/>
    <s v="CLICC 6 Hour Loan Period"/>
    <m/>
  </r>
  <r>
    <d v="2023-03-07T00:00:00"/>
    <d v="1899-12-30T14:34:02"/>
    <d v="2023-03-07T00:00:00"/>
    <d v="1899-12-30T17:22:18"/>
    <d v="2023-03-07T00:00:00"/>
    <s v="IPHONE44"/>
    <x v="9"/>
    <x v="8"/>
    <x v="1"/>
    <n v="-1"/>
    <s v="UCLA Undergrad"/>
    <s v="CLICC Circ Desk"/>
    <s v="CLICC Phone Cable"/>
    <s v="CLICC 6 Hour Loan Period"/>
    <m/>
  </r>
  <r>
    <d v="2023-03-07T00:00:00"/>
    <d v="1899-12-30T14:36:33"/>
    <d v="2023-03-07T00:00:00"/>
    <d v="1899-12-30T16:53:30"/>
    <d v="2023-03-07T00:00:00"/>
    <s v="HDST09"/>
    <x v="6"/>
    <x v="5"/>
    <x v="2"/>
    <n v="-1"/>
    <s v="UCLA Undergrad"/>
    <s v="CLICC Circ Desk"/>
    <s v="CLICC Headset"/>
    <s v="CLICC 6 Hour Loan Period"/>
    <s v="HDS-YRL-03"/>
  </r>
  <r>
    <d v="2023-03-07T00:00:00"/>
    <d v="1899-12-30T14:40:42"/>
    <d v="2023-03-07T00:00:00"/>
    <d v="1899-12-30T16:02:04"/>
    <d v="2023-03-07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3-07T00:00:00"/>
    <d v="1899-12-30T14:40:45"/>
    <d v="2023-03-07T00:00:00"/>
    <d v="1899-12-30T16:02:02"/>
    <d v="2023-03-07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3-07T00:00:00"/>
    <d v="1899-12-30T15:01:37"/>
    <d v="2023-03-24T00:00:00"/>
    <d v="1899-12-30T11:59:46"/>
    <d v="2023-03-21T00:00:00"/>
    <s v="CLICC-MM-0065"/>
    <x v="4"/>
    <x v="3"/>
    <x v="0"/>
    <n v="-1"/>
    <s v="UCLA Undergrad"/>
    <s v="CLICC Circ Desk"/>
    <s v="CLICC Chromebook"/>
    <s v="1 Week"/>
    <s v="ITS iPad 24"/>
  </r>
  <r>
    <d v="2023-03-07T00:00:00"/>
    <d v="1899-12-30T15:03:28"/>
    <d v="2023-03-24T00:00:00"/>
    <d v="1899-12-30T16:27:39"/>
    <d v="2023-03-14T00:00:00"/>
    <s v="CLICC-MM-0127"/>
    <x v="4"/>
    <x v="3"/>
    <x v="0"/>
    <n v="-1"/>
    <s v="UCLA Undergrad"/>
    <s v="CLICC Circ Desk"/>
    <s v="CLICC Chromebook"/>
    <s v="1 Week"/>
    <s v="ITS iPad 269"/>
  </r>
  <r>
    <d v="2023-03-07T00:00:00"/>
    <d v="1899-12-30T15:03:40"/>
    <d v="2023-03-22T00:00:00"/>
    <d v="1899-12-30T14:08:30"/>
    <d v="2023-03-14T00:00:00"/>
    <s v="CLICC-MM-0052"/>
    <x v="4"/>
    <x v="3"/>
    <x v="0"/>
    <n v="-1"/>
    <s v="UCLA Undergrad"/>
    <s v="CLICC Circ Desk"/>
    <s v="CLICC Chromebook"/>
    <s v="1 Week"/>
    <s v="ITS iPad 212"/>
  </r>
  <r>
    <d v="2023-03-07T00:00:00"/>
    <d v="1899-12-30T15:04:56"/>
    <d v="2023-03-21T00:00:00"/>
    <d v="1899-12-30T12:52:43"/>
    <d v="2023-03-21T00:00:00"/>
    <s v="MP019"/>
    <x v="1"/>
    <x v="1"/>
    <x v="0"/>
    <n v="-1"/>
    <s v="UCLA Undergrad"/>
    <s v="CLICC Circ Desk"/>
    <s v="CLICC Chromebook"/>
    <s v="1 Week"/>
    <s v="ML-BIO-09"/>
  </r>
  <r>
    <d v="2023-03-07T00:00:00"/>
    <d v="1899-12-30T15:16:48"/>
    <d v="2023-03-07T00:00:00"/>
    <d v="1899-12-30T17:57:01"/>
    <d v="2023-03-07T00:00:00"/>
    <s v="WALLADPT43"/>
    <x v="8"/>
    <x v="7"/>
    <x v="1"/>
    <n v="-1"/>
    <s v="UCLA Undergrad"/>
    <s v="CLICC Circ Desk"/>
    <s v="CLICC USB Wall Adapter"/>
    <s v="CLICC 6 Hour Loan Period"/>
    <m/>
  </r>
  <r>
    <d v="2023-03-07T00:00:00"/>
    <d v="1899-12-30T15:18:02"/>
    <d v="2023-03-07T00:00:00"/>
    <d v="1899-12-30T17:58:06"/>
    <d v="2023-03-07T00:00:00"/>
    <s v="ANDROID16"/>
    <x v="17"/>
    <x v="16"/>
    <x v="1"/>
    <n v="-1"/>
    <s v="UCLA Undergrad"/>
    <s v="Default Circulation Desk"/>
    <s v="CLICC Phone Cable"/>
    <s v="CLICC 6 Hour Loan Period"/>
    <s v="AND-LOC-01"/>
  </r>
  <r>
    <d v="2023-03-07T00:00:00"/>
    <d v="1899-12-30T15:18:07"/>
    <d v="2023-03-07T00:00:00"/>
    <d v="1899-12-30T18:53:39"/>
    <d v="2023-03-07T00:00:00"/>
    <s v="UVGA16"/>
    <x v="19"/>
    <x v="18"/>
    <x v="4"/>
    <n v="-1"/>
    <s v="UCLA Graduate"/>
    <s v="CLICC Circ Desk"/>
    <s v="CLICC Input/Output Adapter"/>
    <s v="CLICC 6 Hour Loan Period"/>
    <m/>
  </r>
  <r>
    <d v="2023-03-07T00:00:00"/>
    <d v="1899-12-30T15:21:21"/>
    <m/>
    <m/>
    <d v="2023-03-21T00:00:00"/>
    <s v="CLICC-ML-0138"/>
    <x v="3"/>
    <x v="1"/>
    <x v="0"/>
    <n v="6200476150006530"/>
    <s v="UCLA Graduate"/>
    <s v="CLICC Circ Desk"/>
    <s v="CLICC Chromebook"/>
    <s v="1 Week"/>
    <s v="ITS MacBook 158"/>
  </r>
  <r>
    <d v="2023-03-07T00:00:00"/>
    <d v="1899-12-30T15:23:56"/>
    <d v="2023-03-07T00:00:00"/>
    <d v="1899-12-30T17:04:56"/>
    <d v="2023-03-07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07T00:00:00"/>
    <d v="1899-12-30T15:23:59"/>
    <d v="2023-03-07T00:00:00"/>
    <d v="1899-12-30T17:04:58"/>
    <d v="2023-03-07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3-07T00:00:00"/>
    <d v="1899-12-30T15:29:07"/>
    <d v="2023-03-07T00:00:00"/>
    <d v="1899-12-30T18:00:36"/>
    <d v="2023-03-07T00:00:00"/>
    <s v="MACUSBC20"/>
    <x v="5"/>
    <x v="4"/>
    <x v="1"/>
    <n v="-1"/>
    <s v="UCLA Graduate"/>
    <s v="CLICC Circ Desk"/>
    <s v="CLICC Laptop Charger"/>
    <s v="CLICC 6 Hour Loan Period"/>
    <s v="USBC-POW-03"/>
  </r>
  <r>
    <d v="2023-03-07T00:00:00"/>
    <d v="1899-12-30T15:29:46"/>
    <d v="2023-03-07T00:00:00"/>
    <d v="1899-12-30T18:58:26"/>
    <d v="2023-03-07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7T00:00:00"/>
    <d v="1899-12-30T15:29:49"/>
    <d v="2023-03-07T00:00:00"/>
    <d v="1899-12-30T18:58:33"/>
    <d v="2023-03-07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07T00:00:00"/>
    <d v="1899-12-30T15:30:35"/>
    <d v="2023-03-07T00:00:00"/>
    <d v="1899-12-30T15:35:35"/>
    <d v="2023-03-07T00:00:00"/>
    <s v="UVGA21"/>
    <x v="19"/>
    <x v="18"/>
    <x v="4"/>
    <n v="-1"/>
    <s v="UCLA Undergrad"/>
    <s v="CLICC Circ Desk"/>
    <s v="CLICC Input/Output Adapter"/>
    <s v="CLICC 6 Hour Loan Period"/>
    <m/>
  </r>
  <r>
    <d v="2023-03-07T00:00:00"/>
    <d v="1899-12-30T15:31:11"/>
    <d v="2023-03-07T00:00:00"/>
    <d v="1899-12-30T17:23:46"/>
    <d v="2023-03-07T00:00:00"/>
    <s v="HDMIC18"/>
    <x v="16"/>
    <x v="15"/>
    <x v="4"/>
    <n v="-1"/>
    <s v="UCLA Undergrad"/>
    <s v="CLICC Circ Desk"/>
    <s v="CLICC Display Cable"/>
    <s v="CLICC 6 Hour Loan Period"/>
    <s v="HDMC-YRL-10"/>
  </r>
  <r>
    <d v="2023-03-07T00:00:00"/>
    <d v="1899-12-30T15:34:37"/>
    <d v="2023-03-17T00:00:00"/>
    <d v="1899-12-30T12:01:29"/>
    <d v="2023-03-14T00:00:00"/>
    <s v="MP-144"/>
    <x v="1"/>
    <x v="1"/>
    <x v="0"/>
    <n v="-1"/>
    <s v="UCLA Law Grad"/>
    <s v="CLICC Circ Desk"/>
    <s v="CLICC Chromebook"/>
    <s v="1 Week"/>
    <s v="ML-PC1-20"/>
  </r>
  <r>
    <d v="2023-03-07T00:00:00"/>
    <d v="1899-12-30T15:35:10"/>
    <d v="2023-03-21T00:00:00"/>
    <d v="1899-12-30T18:30:31"/>
    <d v="2023-03-21T00:00:00"/>
    <s v="CLICC-ML-0111"/>
    <x v="3"/>
    <x v="1"/>
    <x v="0"/>
    <n v="-1"/>
    <s v="UCLA Undergrad"/>
    <s v="CLICC Circ Desk"/>
    <s v="CLICC Chromebook"/>
    <s v="1 Week"/>
    <s v="ITS MacBook 131"/>
  </r>
  <r>
    <d v="2023-03-07T00:00:00"/>
    <d v="1899-12-30T15:35:41"/>
    <d v="2023-03-07T00:00:00"/>
    <d v="1899-12-30T17:23:49"/>
    <d v="2023-03-07T00:00:00"/>
    <s v="UHDMI11"/>
    <x v="15"/>
    <x v="14"/>
    <x v="4"/>
    <n v="-1"/>
    <s v="UCLA Undergrad"/>
    <s v="CLICC Circ Desk"/>
    <s v="CLICC Input/Output Adapter"/>
    <s v="CLICC 6 Hour Loan Period"/>
    <m/>
  </r>
  <r>
    <d v="2023-03-07T00:00:00"/>
    <d v="1899-12-30T15:37:51"/>
    <d v="2023-03-20T00:00:00"/>
    <d v="1899-12-30T13:50:40"/>
    <d v="2023-03-21T00:00:00"/>
    <s v="MP-007"/>
    <x v="1"/>
    <x v="1"/>
    <x v="0"/>
    <n v="-1"/>
    <s v="UCLA Undergrad"/>
    <s v="CLICC Circ Desk"/>
    <s v="CLICC Chromebook"/>
    <s v="1 Week"/>
    <s v="ML-MUS-02"/>
  </r>
  <r>
    <d v="2023-03-07T00:00:00"/>
    <d v="1899-12-30T15:39:25"/>
    <d v="2023-03-07T00:00:00"/>
    <d v="1899-12-30T18:02:04"/>
    <d v="2023-03-07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7T00:00:00"/>
    <d v="1899-12-30T15:39:32"/>
    <d v="2023-03-24T00:00:00"/>
    <d v="1899-12-30T15:35:33"/>
    <d v="2023-03-21T00:00:00"/>
    <s v="MP120"/>
    <x v="1"/>
    <x v="1"/>
    <x v="0"/>
    <n v="-1"/>
    <s v="UCLA Undergrad"/>
    <s v="CLICC Circ Desk"/>
    <s v="CLICC Chromebook"/>
    <s v="1 Week"/>
    <s v="ML-PCB-17"/>
  </r>
  <r>
    <d v="2023-03-07T00:00:00"/>
    <d v="1899-12-30T15:43:21"/>
    <d v="2023-03-07T00:00:00"/>
    <d v="1899-12-30T20:26:21"/>
    <d v="2023-03-07T00:00:00"/>
    <s v="HPUSBC09"/>
    <x v="14"/>
    <x v="13"/>
    <x v="1"/>
    <n v="-1"/>
    <s v="UCLA Graduate"/>
    <s v="SEL Boelter Circ Desk"/>
    <s v="CLICC Laptop Charger"/>
    <s v="CLICC 6 Hour Loan Period"/>
    <m/>
  </r>
  <r>
    <d v="2023-03-07T00:00:00"/>
    <d v="1899-12-30T15:43:59"/>
    <d v="2023-03-07T00:00:00"/>
    <d v="1899-12-30T17:13:29"/>
    <d v="2023-03-07T00:00:00"/>
    <s v="UHDMI18"/>
    <x v="15"/>
    <x v="14"/>
    <x v="4"/>
    <n v="-1"/>
    <s v="UCLA Undergrad"/>
    <s v="CLICC Circ Desk"/>
    <s v="CLICC Input/Output Adapter"/>
    <s v="CLICC 6 Hour Loan Period"/>
    <m/>
  </r>
  <r>
    <d v="2023-03-07T00:00:00"/>
    <d v="1899-12-30T15:44:03"/>
    <d v="2023-03-07T00:00:00"/>
    <d v="1899-12-30T17:13:33"/>
    <d v="2023-03-07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07T00:00:00"/>
    <d v="1899-12-30T15:46:01"/>
    <d v="2023-03-17T00:00:00"/>
    <d v="1899-12-30T17:58:07"/>
    <d v="2023-03-14T00:00:00"/>
    <s v="CLICC-ML-2039"/>
    <x v="3"/>
    <x v="1"/>
    <x v="0"/>
    <n v="-1"/>
    <s v="UCLA Undergrad"/>
    <s v="CLICC Circ Desk"/>
    <s v="CLICC Chromebook"/>
    <s v="1 Week"/>
    <s v="CLICC-ML-2039"/>
  </r>
  <r>
    <d v="2023-03-07T00:00:00"/>
    <d v="1899-12-30T15:46:40"/>
    <d v="2023-03-20T00:00:00"/>
    <d v="1899-12-30T14:10:45"/>
    <d v="2023-03-21T00:00:00"/>
    <s v="HP-004"/>
    <x v="2"/>
    <x v="2"/>
    <x v="0"/>
    <n v="-1"/>
    <s v="UCLA Undergrad"/>
    <s v="CLICC Circ Desk"/>
    <s v="CLICC Chromebook"/>
    <s v="1 Week"/>
    <s v="WL-BIO-04"/>
  </r>
  <r>
    <d v="2023-03-07T00:00:00"/>
    <d v="1899-12-30T15:58:23"/>
    <d v="2023-03-07T00:00:00"/>
    <d v="1899-12-30T17:58:54"/>
    <d v="2023-03-07T00:00:00"/>
    <s v="HPUSBC12"/>
    <x v="14"/>
    <x v="13"/>
    <x v="1"/>
    <n v="-1"/>
    <s v="UCLA Undergrad"/>
    <s v="SEL Boelter Circ Desk"/>
    <s v="CLICC Laptop Charger"/>
    <s v="CLICC 6 Hour Loan Period"/>
    <m/>
  </r>
  <r>
    <d v="2023-03-07T00:00:00"/>
    <d v="1899-12-30T15:58:24"/>
    <d v="2023-03-07T00:00:00"/>
    <d v="1899-12-30T20:28:30"/>
    <d v="2023-03-07T00:00:00"/>
    <s v="WALLADPT50"/>
    <x v="8"/>
    <x v="7"/>
    <x v="1"/>
    <n v="-1"/>
    <s v="UCLA Undergrad"/>
    <s v="CLICC Circ Desk"/>
    <s v="CLICC USB Wall Adapter"/>
    <s v="CLICC 6 Hour Loan Period"/>
    <m/>
  </r>
  <r>
    <d v="2023-03-07T00:00:00"/>
    <d v="1899-12-30T16:00:12"/>
    <d v="2023-03-07T00:00:00"/>
    <d v="1899-12-30T17:31:04"/>
    <d v="2023-03-07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3-07T00:00:00"/>
    <d v="1899-12-30T16:00:16"/>
    <d v="2023-03-07T00:00:00"/>
    <d v="1899-12-30T17:31:02"/>
    <d v="2023-03-07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3-07T00:00:00"/>
    <d v="1899-12-30T16:00:19"/>
    <d v="2023-03-07T00:00:00"/>
    <d v="1899-12-30T17:31:01"/>
    <d v="2023-03-07T00:00:00"/>
    <s v="HPUSBC07"/>
    <x v="14"/>
    <x v="13"/>
    <x v="1"/>
    <n v="-1"/>
    <s v="UCLA Graduate"/>
    <s v="SEL Boelter Circ Desk"/>
    <s v="CLICC Laptop Charger"/>
    <s v="CLICC 6 Hour Loan Period"/>
    <m/>
  </r>
  <r>
    <d v="2023-03-07T00:00:00"/>
    <d v="1899-12-30T16:01:57"/>
    <d v="2023-03-07T00:00:00"/>
    <d v="1899-12-30T17:44:07"/>
    <d v="2023-03-07T00:00:00"/>
    <s v="CBK003"/>
    <x v="0"/>
    <x v="0"/>
    <x v="0"/>
    <n v="-1"/>
    <s v="External 10"/>
    <s v="Biomed Circ Desk"/>
    <s v="CLICC Chromebook"/>
    <s v="No Due Date - Non-circulatable"/>
    <s v="CBK-003"/>
  </r>
  <r>
    <d v="2023-03-07T00:00:00"/>
    <d v="1899-12-30T16:06:03"/>
    <d v="2023-03-07T00:00:00"/>
    <d v="1899-12-30T16:57:06"/>
    <d v="2023-03-0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7T00:00:00"/>
    <d v="1899-12-30T16:12:02"/>
    <d v="2023-03-07T00:00:00"/>
    <d v="1899-12-30T17:51:39"/>
    <d v="2023-03-07T00:00:00"/>
    <s v="UHDMI16"/>
    <x v="15"/>
    <x v="14"/>
    <x v="4"/>
    <n v="-1"/>
    <s v="UCLA Undergrad"/>
    <s v="CLICC Circ Desk"/>
    <s v="CLICC Input/Output Adapter"/>
    <s v="CLICC 6 Hour Loan Period"/>
    <m/>
  </r>
  <r>
    <d v="2023-03-07T00:00:00"/>
    <d v="1899-12-30T16:12:05"/>
    <d v="2023-03-07T00:00:00"/>
    <d v="1899-12-30T17:51:38"/>
    <d v="2023-03-07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07T00:00:00"/>
    <d v="1899-12-30T16:18:16"/>
    <d v="2023-03-07T00:00:00"/>
    <d v="1899-12-30T17:07:37"/>
    <d v="2023-03-07T00:00:00"/>
    <s v="WALLADPT48"/>
    <x v="8"/>
    <x v="7"/>
    <x v="1"/>
    <n v="-1"/>
    <s v="UCLA Graduate"/>
    <s v="CLICC Circ Desk"/>
    <s v="CLICC USB Wall Adapter"/>
    <s v="CLICC 6 Hour Loan Period"/>
    <m/>
  </r>
  <r>
    <d v="2023-03-07T00:00:00"/>
    <d v="1899-12-30T16:18:20"/>
    <d v="2023-03-07T00:00:00"/>
    <d v="1899-12-30T17:07:40"/>
    <d v="2023-03-07T00:00:00"/>
    <s v="IPHONE52"/>
    <x v="9"/>
    <x v="8"/>
    <x v="1"/>
    <n v="-1"/>
    <s v="UCLA Graduate"/>
    <s v="CLICC Circ Desk"/>
    <s v="CLICC Phone Cable"/>
    <s v="CLICC 6 Hour Loan Period"/>
    <s v="IPH-POW-08"/>
  </r>
  <r>
    <d v="2023-03-07T00:00:00"/>
    <d v="1899-12-30T16:26:15"/>
    <d v="2023-03-21T00:00:00"/>
    <d v="1899-12-30T14:18:59"/>
    <d v="2023-03-21T00:00:00"/>
    <s v="CLICC-ML-0082"/>
    <x v="3"/>
    <x v="1"/>
    <x v="0"/>
    <n v="-1"/>
    <s v="UCLA Undergrad"/>
    <s v="CLICC Circ Desk"/>
    <s v="CLICC Chromebook"/>
    <s v="1 Week"/>
    <s v="ITS MacBook 33"/>
  </r>
  <r>
    <d v="2023-03-07T00:00:00"/>
    <d v="1899-12-30T16:32:30"/>
    <d v="2023-03-07T00:00:00"/>
    <d v="1899-12-30T17:57:52"/>
    <d v="2023-03-07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7T00:00:00"/>
    <d v="1899-12-30T16:32:38"/>
    <d v="2023-03-07T00:00:00"/>
    <d v="1899-12-30T17:57:53"/>
    <d v="2023-03-07T00:00:00"/>
    <s v="UHDMI13"/>
    <x v="15"/>
    <x v="14"/>
    <x v="4"/>
    <n v="-1"/>
    <s v="UCLA Undergrad"/>
    <s v="CLICC Circ Desk"/>
    <s v="CLICC Input/Output Adapter"/>
    <s v="CLICC 6 Hour Loan Period"/>
    <m/>
  </r>
  <r>
    <d v="2023-03-07T00:00:00"/>
    <d v="1899-12-30T16:34:15"/>
    <d v="2023-03-24T00:00:00"/>
    <d v="1899-12-30T12:25:09"/>
    <d v="2023-03-14T00:00:00"/>
    <s v="CLICC-MM-0095"/>
    <x v="4"/>
    <x v="3"/>
    <x v="0"/>
    <n v="-1"/>
    <s v="UCLA Graduate"/>
    <s v="CLICC Circ Desk"/>
    <s v="CLICC Chromebook"/>
    <s v="1 Week"/>
    <s v="ITS iPad 41"/>
  </r>
  <r>
    <d v="2023-03-07T00:00:00"/>
    <d v="1899-12-30T16:42:01"/>
    <d v="2023-03-23T00:00:00"/>
    <d v="1899-12-30T11:05:17"/>
    <d v="2023-03-21T00:00:00"/>
    <s v="CLICC-MM-0069"/>
    <x v="4"/>
    <x v="3"/>
    <x v="0"/>
    <n v="-1"/>
    <s v="UCLA Undergrad"/>
    <s v="CLICC Circ Desk"/>
    <s v="CLICC Chromebook"/>
    <s v="1 Week"/>
    <s v="ITS iPad 176"/>
  </r>
  <r>
    <d v="2023-03-07T00:00:00"/>
    <d v="1899-12-30T16:50:53"/>
    <d v="2023-03-08T00:00:00"/>
    <d v="1899-12-30T08:39:40"/>
    <d v="2023-03-14T00:00:00"/>
    <s v="CLICC-ML-2098"/>
    <x v="3"/>
    <x v="1"/>
    <x v="0"/>
    <n v="-1"/>
    <s v="UCLA Undergrad"/>
    <s v="CLICC Circ Desk"/>
    <s v="CLICC Chromebook"/>
    <s v="1 Week"/>
    <s v="CLICC-ML-2098"/>
  </r>
  <r>
    <d v="2023-03-07T00:00:00"/>
    <d v="1899-12-30T16:58:39"/>
    <d v="2023-03-07T00:00:00"/>
    <d v="1899-12-30T18:04:30"/>
    <d v="2023-03-07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7T00:00:00"/>
    <d v="1899-12-30T17:06:16"/>
    <d v="2023-03-07T00:00:00"/>
    <d v="1899-12-30T18:11:37"/>
    <d v="2023-03-07T00:00:00"/>
    <s v="IPHONE54"/>
    <x v="9"/>
    <x v="8"/>
    <x v="1"/>
    <n v="-1"/>
    <s v="UCLA Undergrad"/>
    <s v="CLICC Circ Desk"/>
    <s v="CLICC Phone Cable"/>
    <s v="CLICC 6 Hour Loan Period"/>
    <s v="IPH-POW-10"/>
  </r>
  <r>
    <d v="2023-03-07T00:00:00"/>
    <d v="1899-12-30T17:07:24"/>
    <d v="2023-03-07T00:00:00"/>
    <d v="1899-12-30T18:12:06"/>
    <d v="2023-03-07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07T00:00:00"/>
    <d v="1899-12-30T17:23:27"/>
    <d v="2023-03-07T00:00:00"/>
    <d v="1899-12-30T18:06:37"/>
    <d v="2023-03-07T00:00:00"/>
    <s v="IPHONE58"/>
    <x v="9"/>
    <x v="8"/>
    <x v="1"/>
    <n v="-1"/>
    <s v="UCLA Graduate"/>
    <s v="Biomed Circ Desk"/>
    <s v="CLICC Phone Cable"/>
    <s v="CLICC 6 Hour Loan Period"/>
    <s v="IPH-BIO-02"/>
  </r>
  <r>
    <d v="2023-03-07T00:00:00"/>
    <d v="1899-12-30T17:28:12"/>
    <d v="2023-03-13T00:00:00"/>
    <d v="1899-12-30T16:08:46"/>
    <d v="2023-03-14T00:00:00"/>
    <s v="HP-118"/>
    <x v="2"/>
    <x v="2"/>
    <x v="0"/>
    <n v="-1"/>
    <s v="UCLA Undergrad"/>
    <s v="CLICC Circ Desk"/>
    <s v="CLICC Chromebook"/>
    <s v="1 Week"/>
    <s v="WL-PC2-07"/>
  </r>
  <r>
    <d v="2023-03-07T00:00:00"/>
    <d v="1899-12-30T17:29:07"/>
    <d v="2023-03-07T00:00:00"/>
    <d v="1899-12-30T18:01:43"/>
    <d v="2023-03-07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7T00:00:00"/>
    <d v="1899-12-30T17:29:11"/>
    <d v="2023-03-07T00:00:00"/>
    <d v="1899-12-30T18:01:48"/>
    <d v="2023-03-0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7T00:00:00"/>
    <d v="1899-12-30T17:39:01"/>
    <d v="2023-03-17T00:00:00"/>
    <d v="1899-12-30T16:08:07"/>
    <d v="2023-03-07T00:00:00"/>
    <s v="HDMIC17"/>
    <x v="16"/>
    <x v="15"/>
    <x v="4"/>
    <n v="-1"/>
    <s v="UCLA Graduate"/>
    <s v="CLICC Circ Desk"/>
    <s v="CLICC Display Cable"/>
    <s v="CLICC 6 Hour Loan Period"/>
    <s v="HDMC-YRL-09"/>
  </r>
  <r>
    <d v="2023-03-07T00:00:00"/>
    <d v="1899-12-30T17:44:51"/>
    <d v="2023-03-24T00:00:00"/>
    <d v="1899-12-30T13:22:40"/>
    <d v="2023-03-21T00:00:00"/>
    <s v="HP-124"/>
    <x v="2"/>
    <x v="2"/>
    <x v="0"/>
    <n v="-1"/>
    <s v="UCLA Undergrad"/>
    <s v="CLICC Circ Desk"/>
    <s v="CLICC Chromebook"/>
    <s v="1 Week"/>
    <s v="WL-PC2-13"/>
  </r>
  <r>
    <d v="2023-03-07T00:00:00"/>
    <d v="1899-12-30T17:52:33"/>
    <d v="2023-03-07T00:00:00"/>
    <d v="1899-12-30T19:35:58"/>
    <d v="2023-03-07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07T00:00:00"/>
    <d v="1899-12-30T17:53:24"/>
    <m/>
    <m/>
    <d v="2023-03-21T00:00:00"/>
    <s v="CLICC-ML-2045"/>
    <x v="3"/>
    <x v="1"/>
    <x v="0"/>
    <n v="5555584800006530"/>
    <s v="UCLA Undergrad"/>
    <s v="CLICC Circ Desk"/>
    <s v="CLICC Chromebook"/>
    <s v="1 Week"/>
    <s v="CLICC-ML-2045"/>
  </r>
  <r>
    <d v="2023-03-07T00:00:00"/>
    <d v="1899-12-30T17:55:48"/>
    <d v="2023-03-07T00:00:00"/>
    <d v="1899-12-30T20:04:47"/>
    <d v="2023-03-0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7T00:00:00"/>
    <d v="1899-12-30T17:56:09"/>
    <d v="2023-03-24T00:00:00"/>
    <d v="1899-12-30T14:00:52"/>
    <d v="2023-03-20T00:00:00"/>
    <s v="HP-117"/>
    <x v="2"/>
    <x v="2"/>
    <x v="0"/>
    <n v="-1"/>
    <s v="UCLA Undergrad"/>
    <s v="CLICC Circ Desk"/>
    <s v="CLICC Chromebook"/>
    <s v="1 Week"/>
    <s v="WL-PC2-06"/>
  </r>
  <r>
    <d v="2023-03-07T00:00:00"/>
    <d v="1899-12-30T18:02:19"/>
    <d v="2023-03-16T00:00:00"/>
    <d v="1899-12-30T10:00:29"/>
    <d v="2023-03-19T00:00:00"/>
    <s v="CLICC-ML-2031"/>
    <x v="3"/>
    <x v="1"/>
    <x v="0"/>
    <n v="-1"/>
    <s v="UCLA Undergrad"/>
    <s v="CLICC Circ Desk"/>
    <s v="CLICC Chromebook"/>
    <s v="1 Week"/>
    <s v="CLICC-ML-2031"/>
  </r>
  <r>
    <d v="2023-03-07T00:00:00"/>
    <d v="1899-12-30T18:15:55"/>
    <d v="2023-03-07T00:00:00"/>
    <d v="1899-12-30T22:10:35"/>
    <d v="2023-03-07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07T00:00:00"/>
    <d v="1899-12-30T18:21:50"/>
    <m/>
    <m/>
    <d v="2023-03-21T00:00:00"/>
    <s v="MP049"/>
    <x v="1"/>
    <x v="1"/>
    <x v="0"/>
    <n v="9401154990006530"/>
    <s v="UCLA Undergrad"/>
    <s v="CLICC Circ Desk"/>
    <s v="CLICC Chromebook"/>
    <s v="1 Week"/>
    <s v="ML-YRL-08"/>
  </r>
  <r>
    <d v="2023-03-07T00:00:00"/>
    <d v="1899-12-30T18:23:10"/>
    <d v="2023-03-16T00:00:00"/>
    <d v="1899-12-30T15:20:38"/>
    <d v="2023-03-21T00:00:00"/>
    <s v="CLICC-ML-0007"/>
    <x v="3"/>
    <x v="1"/>
    <x v="0"/>
    <n v="-1"/>
    <s v="UCLA Undergrad"/>
    <s v="CLICC Circ Desk"/>
    <s v="CLICC Chromebook"/>
    <s v="1 Week"/>
    <s v="ITS MacBook 143"/>
  </r>
  <r>
    <d v="2023-03-07T00:00:00"/>
    <d v="1899-12-30T18:30:18"/>
    <d v="2023-03-21T00:00:00"/>
    <d v="1899-12-30T10:01:40"/>
    <d v="2023-03-21T00:00:00"/>
    <s v="HP-083"/>
    <x v="2"/>
    <x v="2"/>
    <x v="0"/>
    <n v="-1"/>
    <s v="UCLA Undergrad"/>
    <s v="CLICC Circ Desk"/>
    <s v="CLICC Chromebook"/>
    <s v="1 Week"/>
    <s v="WL-RC2-13"/>
  </r>
  <r>
    <d v="2023-03-07T00:00:00"/>
    <d v="1899-12-30T18:32:14"/>
    <d v="2023-03-21T00:00:00"/>
    <d v="1899-12-30T17:00:18"/>
    <d v="2023-03-28T00:00:00"/>
    <s v="HP096"/>
    <x v="2"/>
    <x v="2"/>
    <x v="0"/>
    <n v="-1"/>
    <s v="UCLA Graduate"/>
    <s v="CLICC Circ Desk"/>
    <s v="CLICC Chromebook"/>
    <s v="1 Week"/>
    <s v="WL-POW-05"/>
  </r>
  <r>
    <d v="2023-03-07T00:00:00"/>
    <d v="1899-12-30T18:33:15"/>
    <d v="2023-03-07T00:00:00"/>
    <d v="1899-12-30T23:07:48"/>
    <d v="2023-03-07T00:00:00"/>
    <s v="IPHONE54"/>
    <x v="9"/>
    <x v="8"/>
    <x v="1"/>
    <n v="-1"/>
    <s v="UCLA Undergrad"/>
    <s v="CLICC Circ Desk"/>
    <s v="CLICC Phone Cable"/>
    <s v="CLICC 6 Hour Loan Period"/>
    <s v="IPH-POW-10"/>
  </r>
  <r>
    <d v="2023-03-07T00:00:00"/>
    <d v="1899-12-30T18:33:21"/>
    <d v="2023-03-07T00:00:00"/>
    <d v="1899-12-30T23:07:42"/>
    <d v="2023-03-07T00:00:00"/>
    <s v="WALLADPT47"/>
    <x v="8"/>
    <x v="7"/>
    <x v="1"/>
    <n v="-1"/>
    <s v="UCLA Undergrad"/>
    <s v="CLICC Circ Desk"/>
    <s v="CLICC USB Wall Adapter"/>
    <s v="CLICC 6 Hour Loan Period"/>
    <m/>
  </r>
  <r>
    <d v="2023-03-07T00:00:00"/>
    <d v="1899-12-30T18:53:15"/>
    <d v="2023-03-07T00:00:00"/>
    <d v="1899-12-30T21:33:47"/>
    <d v="2023-03-07T00:00:00"/>
    <s v="WALLADPT43"/>
    <x v="8"/>
    <x v="7"/>
    <x v="1"/>
    <n v="-1"/>
    <s v="UCLA Undergrad"/>
    <s v="CLICC Circ Desk"/>
    <s v="CLICC USB Wall Adapter"/>
    <s v="CLICC 6 Hour Loan Period"/>
    <m/>
  </r>
  <r>
    <d v="2023-03-07T00:00:00"/>
    <d v="1899-12-30T18:53:18"/>
    <d v="2023-03-07T00:00:00"/>
    <d v="1899-12-30T21:33:51"/>
    <d v="2023-03-07T00:00:00"/>
    <s v="IPHONE52"/>
    <x v="9"/>
    <x v="8"/>
    <x v="1"/>
    <n v="-1"/>
    <s v="UCLA Undergrad"/>
    <s v="CLICC Circ Desk"/>
    <s v="CLICC Phone Cable"/>
    <s v="CLICC 6 Hour Loan Period"/>
    <s v="IPH-POW-08"/>
  </r>
  <r>
    <d v="2023-03-07T00:00:00"/>
    <d v="1899-12-30T19:01:39"/>
    <d v="2023-03-07T00:00:00"/>
    <d v="1899-12-30T20:07:30"/>
    <d v="2023-03-07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3-07T00:00:00"/>
    <d v="1899-12-30T19:01:42"/>
    <d v="2023-03-07T00:00:00"/>
    <d v="1899-12-30T20:07:28"/>
    <d v="2023-03-07T00:00:00"/>
    <s v="IPHONE44"/>
    <x v="9"/>
    <x v="8"/>
    <x v="1"/>
    <n v="-1"/>
    <s v="UCLA Graduate"/>
    <s v="CLICC Circ Desk"/>
    <s v="CLICC Phone Cable"/>
    <s v="CLICC 6 Hour Loan Period"/>
    <m/>
  </r>
  <r>
    <d v="2023-03-07T00:00:00"/>
    <d v="1899-12-30T19:03:19"/>
    <d v="2023-03-07T00:00:00"/>
    <d v="1899-12-30T20:25:37"/>
    <d v="2023-03-07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7T00:00:00"/>
    <d v="1899-12-30T19:33:10"/>
    <d v="2023-03-07T00:00:00"/>
    <d v="1899-12-30T23:42:59"/>
    <d v="2023-03-08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07T00:00:00"/>
    <d v="1899-12-30T19:42:45"/>
    <d v="2023-03-17T00:00:00"/>
    <d v="1899-12-30T13:24:55"/>
    <d v="2023-03-14T00:00:00"/>
    <s v="CBK199"/>
    <x v="0"/>
    <x v="0"/>
    <x v="0"/>
    <n v="-1"/>
    <s v="UCLA Graduate"/>
    <s v="Biomed Circ Desk"/>
    <s v="CLICC Chromebook"/>
    <s v="1 Week"/>
    <s v="CBK-BIO-10"/>
  </r>
  <r>
    <d v="2023-03-07T00:00:00"/>
    <d v="1899-12-30T21:02:29"/>
    <d v="2023-03-14T00:00:00"/>
    <d v="1899-12-30T16:59:45"/>
    <d v="2023-03-14T00:00:00"/>
    <s v="CBK254"/>
    <x v="0"/>
    <x v="0"/>
    <x v="0"/>
    <n v="-1"/>
    <s v="UCLA Undergrad"/>
    <s v="Default Circulation Desk"/>
    <s v="CLICC Chromebook"/>
    <s v="1 Week"/>
    <s v="CBK-CLICC-05"/>
  </r>
  <r>
    <d v="2023-03-07T00:00:00"/>
    <d v="1899-12-30T21:16:08"/>
    <d v="2023-03-07T00:00:00"/>
    <d v="1899-12-30T21:58:33"/>
    <d v="2023-03-07T00:00:00"/>
    <s v="HDST17"/>
    <x v="6"/>
    <x v="5"/>
    <x v="2"/>
    <n v="-1"/>
    <s v="UCLA Undergrad"/>
    <s v="CLICC Circ Desk"/>
    <s v="CLICC Headset"/>
    <s v="CLICC 6 Hour Loan Period"/>
    <s v="HDS-POW-06"/>
  </r>
  <r>
    <d v="2023-03-08T00:00:00"/>
    <d v="1899-12-30T08:22:16"/>
    <d v="2023-03-20T00:00:00"/>
    <d v="1899-12-30T09:06:13"/>
    <d v="2023-03-21T00:00:00"/>
    <s v="HP063"/>
    <x v="2"/>
    <x v="2"/>
    <x v="0"/>
    <n v="-1"/>
    <s v="UCLA Undergrad"/>
    <s v="CLICC Circ Desk"/>
    <s v="CLICC Chromebook"/>
    <s v="1 Week"/>
    <s v="WL-YRL-13"/>
  </r>
  <r>
    <d v="2023-03-08T00:00:00"/>
    <d v="1899-12-30T08:28:20"/>
    <d v="2023-03-08T00:00:00"/>
    <d v="1899-12-30T11:25:55"/>
    <d v="2023-03-08T00:00:00"/>
    <s v="WALLADPT38"/>
    <x v="8"/>
    <x v="7"/>
    <x v="1"/>
    <n v="-1"/>
    <s v="UCLA Undergrad"/>
    <s v="CLICC Circ Desk"/>
    <s v="CLICC USB Wall Adapter"/>
    <s v="CLICC 6 Hour Loan Period"/>
    <m/>
  </r>
  <r>
    <d v="2023-03-08T00:00:00"/>
    <d v="1899-12-30T08:28:24"/>
    <d v="2023-03-08T00:00:00"/>
    <d v="1899-12-30T11:25:52"/>
    <d v="2023-03-08T00:00:00"/>
    <s v="IPHONE31"/>
    <x v="9"/>
    <x v="8"/>
    <x v="1"/>
    <n v="-1"/>
    <s v="UCLA Undergrad"/>
    <s v="CLICC Circ Desk"/>
    <s v="CLICC Phone Cable"/>
    <s v="CLICC 6 Hour Loan Period"/>
    <s v="IPH-YRL-07"/>
  </r>
  <r>
    <d v="2023-03-08T00:00:00"/>
    <d v="1899-12-30T08:40:02"/>
    <d v="2023-03-21T00:00:00"/>
    <d v="1899-12-30T13:31:03"/>
    <d v="2023-03-22T00:00:00"/>
    <s v="CLICC-ML-0094"/>
    <x v="3"/>
    <x v="1"/>
    <x v="0"/>
    <n v="-1"/>
    <s v="UCLA Undergrad"/>
    <s v="CLICC Circ Desk"/>
    <s v="CLICC Chromebook"/>
    <s v="1 Week"/>
    <s v="ITS MacBook 93"/>
  </r>
  <r>
    <d v="2023-03-08T00:00:00"/>
    <d v="1899-12-30T09:00:39"/>
    <d v="2023-03-08T00:00:00"/>
    <d v="1899-12-30T16:58:49"/>
    <d v="2023-03-08T00:00:00"/>
    <s v="UVGA16"/>
    <x v="19"/>
    <x v="18"/>
    <x v="4"/>
    <n v="-1"/>
    <s v="UCLA Undergrad"/>
    <s v="CLICC Circ Desk"/>
    <s v="CLICC Input/Output Adapter"/>
    <s v="CLICC 6 Hour Loan Period"/>
    <m/>
  </r>
  <r>
    <d v="2023-03-08T00:00:00"/>
    <d v="1899-12-30T09:15:42"/>
    <d v="2023-03-08T00:00:00"/>
    <d v="1899-12-30T09:59:54"/>
    <d v="2023-03-08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8T00:00:00"/>
    <d v="1899-12-30T09:44:38"/>
    <d v="2023-03-08T00:00:00"/>
    <d v="1899-12-30T12:22:32"/>
    <d v="2023-03-08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08T00:00:00"/>
    <d v="1899-12-30T10:05:15"/>
    <d v="2023-03-08T00:00:00"/>
    <d v="1899-12-30T15:58:37"/>
    <d v="2023-03-08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08T00:00:00"/>
    <d v="1899-12-30T10:12:04"/>
    <d v="2023-03-08T00:00:00"/>
    <d v="1899-12-30T10:27:48"/>
    <d v="2023-03-15T00:00:00"/>
    <s v="CBK403"/>
    <x v="0"/>
    <x v="0"/>
    <x v="0"/>
    <n v="-1"/>
    <s v="UCLA Undergrad"/>
    <s v="CLICC Circ Desk"/>
    <s v="CLICC Chromebook"/>
    <s v="1 Week"/>
    <s v="CBK-CLICC-154"/>
  </r>
  <r>
    <d v="2023-03-08T00:00:00"/>
    <d v="1899-12-30T10:24:40"/>
    <d v="2023-03-08T00:00:00"/>
    <d v="1899-12-30T12:03:27"/>
    <d v="2023-03-08T00:00:00"/>
    <s v="MACUSBC09"/>
    <x v="5"/>
    <x v="4"/>
    <x v="1"/>
    <n v="-1"/>
    <s v="UCLA Graduate"/>
    <s v="CLICC Circ Desk"/>
    <s v="CLICC Laptop Charger"/>
    <s v="CLICC 6 Hour Loan Period"/>
    <s v="USBC-YRL-05"/>
  </r>
  <r>
    <d v="2023-03-08T00:00:00"/>
    <d v="1899-12-30T10:28:00"/>
    <d v="2023-03-18T00:00:00"/>
    <d v="1899-12-30T13:23:14"/>
    <d v="2023-03-15T00:00:00"/>
    <s v="HP-081"/>
    <x v="2"/>
    <x v="2"/>
    <x v="0"/>
    <n v="-1"/>
    <s v="UCLA Undergrad"/>
    <s v="CLICC Circ Desk"/>
    <s v="CLICC Chromebook"/>
    <s v="1 Week"/>
    <s v="WL-RC2-11"/>
  </r>
  <r>
    <d v="2023-03-08T00:00:00"/>
    <d v="1899-12-30T10:46:43"/>
    <d v="2023-03-08T00:00:00"/>
    <d v="1899-12-30T13:01:48"/>
    <d v="2023-03-0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8T00:00:00"/>
    <d v="1899-12-30T10:56:12"/>
    <d v="2023-03-08T00:00:00"/>
    <d v="1899-12-30T10:59:01"/>
    <d v="2023-03-15T00:00:00"/>
    <s v="CLICC-ML-0136"/>
    <x v="3"/>
    <x v="1"/>
    <x v="0"/>
    <n v="-1"/>
    <s v="UCLA Undergrad"/>
    <s v="CLICC Circ Desk"/>
    <s v="CLICC Chromebook"/>
    <s v="1 Week"/>
    <s v="ITS MacBook 86"/>
  </r>
  <r>
    <d v="2023-03-08T00:00:00"/>
    <d v="1899-12-30T10:57:04"/>
    <d v="2023-03-17T00:00:00"/>
    <d v="1899-12-30T13:30:03"/>
    <d v="2023-03-20T00:00:00"/>
    <s v="CBK215"/>
    <x v="0"/>
    <x v="0"/>
    <x v="0"/>
    <n v="-1"/>
    <s v="UCLA Graduate"/>
    <s v="SEL Boelter Circ Desk"/>
    <s v="CLICC Chromebook"/>
    <s v="1 Week"/>
    <s v="CBK-BOE-06"/>
  </r>
  <r>
    <d v="2023-03-08T00:00:00"/>
    <d v="1899-12-30T10:59:05"/>
    <d v="2023-03-22T00:00:00"/>
    <d v="1899-12-30T14:32:54"/>
    <d v="2023-03-22T00:00:00"/>
    <s v="CLICC-ML-0033"/>
    <x v="3"/>
    <x v="1"/>
    <x v="0"/>
    <n v="-1"/>
    <s v="UCLA Undergrad"/>
    <s v="CLICC Circ Desk"/>
    <s v="CLICC Chromebook"/>
    <s v="1 Week"/>
    <s v="ITS MacBook 112"/>
  </r>
  <r>
    <d v="2023-03-08T00:00:00"/>
    <d v="1899-12-30T11:11:28"/>
    <d v="2023-03-08T00:00:00"/>
    <d v="1899-12-30T13:26:58"/>
    <d v="2023-03-08T00:00:00"/>
    <s v="WALLADPT48"/>
    <x v="8"/>
    <x v="7"/>
    <x v="1"/>
    <n v="-1"/>
    <s v="UCLA Undergrad"/>
    <s v="CLICC Circ Desk"/>
    <s v="CLICC USB Wall Adapter"/>
    <s v="CLICC 6 Hour Loan Period"/>
    <m/>
  </r>
  <r>
    <d v="2023-03-08T00:00:00"/>
    <d v="1899-12-30T11:11:32"/>
    <d v="2023-03-08T00:00:00"/>
    <d v="1899-12-30T13:27:05"/>
    <d v="2023-03-08T00:00:00"/>
    <s v="IPHONE52"/>
    <x v="9"/>
    <x v="8"/>
    <x v="1"/>
    <n v="-1"/>
    <s v="UCLA Undergrad"/>
    <s v="CLICC Circ Desk"/>
    <s v="CLICC Phone Cable"/>
    <s v="CLICC 6 Hour Loan Period"/>
    <s v="IPH-POW-08"/>
  </r>
  <r>
    <d v="2023-03-08T00:00:00"/>
    <d v="1899-12-30T11:13:13"/>
    <d v="2023-03-21T00:00:00"/>
    <d v="1899-12-30T12:23:14"/>
    <d v="2023-03-15T00:00:00"/>
    <s v="CLICC-ML-2015"/>
    <x v="3"/>
    <x v="1"/>
    <x v="0"/>
    <n v="-1"/>
    <s v="UCLA Graduate"/>
    <s v="CLICC Circ Desk"/>
    <s v="CLICC Chromebook"/>
    <s v="1 Week"/>
    <s v="CLICC-ML-2015"/>
  </r>
  <r>
    <d v="2023-03-08T00:00:00"/>
    <d v="1899-12-30T11:18:26"/>
    <d v="2023-03-08T00:00:00"/>
    <d v="1899-12-30T12:40:20"/>
    <d v="2023-03-08T00:00:00"/>
    <s v="UVGA22"/>
    <x v="19"/>
    <x v="18"/>
    <x v="4"/>
    <n v="-1"/>
    <s v="UCLA Undergrad"/>
    <s v="CLICC Circ Desk"/>
    <s v="CLICC Input/Output Adapter"/>
    <s v="CLICC 6 Hour Loan Period"/>
    <m/>
  </r>
  <r>
    <d v="2023-03-08T00:00:00"/>
    <d v="1899-12-30T11:18:55"/>
    <d v="2023-03-08T00:00:00"/>
    <d v="1899-12-30T12:40:23"/>
    <d v="2023-03-08T00:00:00"/>
    <s v="VGAC23"/>
    <x v="24"/>
    <x v="20"/>
    <x v="4"/>
    <n v="-1"/>
    <s v="UCLA Undergrad"/>
    <s v="CLICC Circ Desk"/>
    <s v="CLICC Display Cable"/>
    <s v="CLICC 6 Hour Loan Period"/>
    <s v="VGAC-YRL-07"/>
  </r>
  <r>
    <d v="2023-03-08T00:00:00"/>
    <d v="1899-12-30T11:21:17"/>
    <d v="2023-03-08T00:00:00"/>
    <d v="1899-12-30T12:17:42"/>
    <d v="2023-03-08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8T00:00:00"/>
    <d v="1899-12-30T11:23:01"/>
    <d v="2023-03-08T00:00:00"/>
    <d v="1899-12-30T12:49:33"/>
    <d v="2023-03-15T00:00:00"/>
    <s v="CBK209"/>
    <x v="0"/>
    <x v="0"/>
    <x v="0"/>
    <n v="-1"/>
    <s v="UCLA Undergrad"/>
    <s v="Biomed Circ Desk"/>
    <s v="CLICC Chromebook"/>
    <s v="1 Week"/>
    <s v="CBK-BIO-20"/>
  </r>
  <r>
    <d v="2023-03-08T00:00:00"/>
    <d v="1899-12-30T11:29:51"/>
    <d v="2023-03-10T00:00:00"/>
    <d v="1899-12-30T16:15:30"/>
    <d v="2023-03-15T00:00:00"/>
    <s v="CBK198"/>
    <x v="0"/>
    <x v="0"/>
    <x v="0"/>
    <n v="-1"/>
    <s v="UCLA Staff"/>
    <s v="Biomed Circ Desk"/>
    <s v="CLICC Chromebook"/>
    <s v="1 Week"/>
    <s v="CBK-BIO-09"/>
  </r>
  <r>
    <d v="2023-03-08T00:00:00"/>
    <d v="1899-12-30T11:37:11"/>
    <d v="2023-03-08T00:00:00"/>
    <d v="1899-12-30T17:17:40"/>
    <d v="2023-03-08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3-08T00:00:00"/>
    <d v="1899-12-30T11:59:39"/>
    <d v="2023-03-14T00:00:00"/>
    <d v="1899-12-30T17:09:05"/>
    <d v="2023-03-15T00:00:00"/>
    <s v="MP-064"/>
    <x v="1"/>
    <x v="1"/>
    <x v="0"/>
    <n v="-1"/>
    <s v="UCLA Graduate"/>
    <s v="CLICC Circ Desk"/>
    <s v="CLICC Chromebook"/>
    <s v="1 Week"/>
    <s v="ML-POW-03"/>
  </r>
  <r>
    <d v="2023-03-08T00:00:00"/>
    <d v="1899-12-30T12:09:46"/>
    <d v="2023-03-08T00:00:00"/>
    <d v="1899-12-30T14:49:08"/>
    <d v="2023-03-08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8T00:00:00"/>
    <d v="1899-12-30T12:11:53"/>
    <d v="2023-03-08T00:00:00"/>
    <d v="1899-12-30T17:30:26"/>
    <d v="2023-03-08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8T00:00:00"/>
    <d v="1899-12-30T12:18:53"/>
    <d v="2023-03-20T00:00:00"/>
    <d v="1899-12-30T18:17:50"/>
    <d v="2023-03-21T00:00:00"/>
    <s v="CLICC-MM-0041"/>
    <x v="4"/>
    <x v="3"/>
    <x v="0"/>
    <n v="-1"/>
    <s v="UCLA Mgmt PhD"/>
    <s v="CLICC Circ Desk"/>
    <s v="CLICC Chromebook"/>
    <s v="1 Week"/>
    <s v="ITS iPad 88"/>
  </r>
  <r>
    <d v="2023-03-08T00:00:00"/>
    <d v="1899-12-30T12:19:01"/>
    <d v="2023-03-17T00:00:00"/>
    <d v="1899-12-30T13:04:38"/>
    <d v="2023-03-22T00:00:00"/>
    <s v="HP006"/>
    <x v="2"/>
    <x v="2"/>
    <x v="0"/>
    <n v="-1"/>
    <s v="UCLA Undergrad"/>
    <s v="CLICC Circ Desk"/>
    <s v="CLICC Chromebook"/>
    <s v="1 Week"/>
    <s v="WL-BIO-06"/>
  </r>
  <r>
    <d v="2023-03-08T00:00:00"/>
    <d v="1899-12-30T12:19:25"/>
    <d v="2023-03-08T00:00:00"/>
    <d v="1899-12-30T13:41:42"/>
    <d v="2023-03-0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8T00:00:00"/>
    <d v="1899-12-30T12:25:43"/>
    <m/>
    <m/>
    <d v="2023-03-08T00:00:00"/>
    <s v="MACUSBC27"/>
    <x v="5"/>
    <x v="4"/>
    <x v="1"/>
    <n v="6201832770006530"/>
    <s v="UCLA Undergrad"/>
    <s v="CLICC Circ Desk"/>
    <s v="CLICC Laptop Charger"/>
    <s v="CLICC 6 Hour Loan Period"/>
    <s v="USBC-POW-10"/>
  </r>
  <r>
    <d v="2023-03-08T00:00:00"/>
    <d v="1899-12-30T12:31:32"/>
    <d v="2023-03-22T00:00:00"/>
    <d v="1899-12-30T15:02:07"/>
    <d v="2023-03-22T00:00:00"/>
    <s v="CLICC-ML-0026"/>
    <x v="3"/>
    <x v="1"/>
    <x v="0"/>
    <n v="-1"/>
    <s v="UCLA Undergrad"/>
    <s v="CLICC Circ Desk"/>
    <s v="CLICC Chromebook"/>
    <s v="1 Week"/>
    <s v="ITS MacBook 12"/>
  </r>
  <r>
    <d v="2023-03-08T00:00:00"/>
    <d v="1899-12-30T12:37:52"/>
    <d v="2023-03-08T00:00:00"/>
    <d v="1899-12-30T15:22:06"/>
    <d v="2023-03-08T00:00:00"/>
    <s v="MACUSBC30"/>
    <x v="5"/>
    <x v="4"/>
    <x v="1"/>
    <n v="-1"/>
    <s v="UCLA Undergrad"/>
    <s v="CLICC Circ Desk"/>
    <s v="CLICC Laptop Charger"/>
    <s v="CLICC 6 Hour Loan Period"/>
    <m/>
  </r>
  <r>
    <d v="2023-03-08T00:00:00"/>
    <d v="1899-12-30T12:42:35"/>
    <d v="2023-03-10T00:00:00"/>
    <d v="1899-12-30T09:11:24"/>
    <d v="2023-03-15T00:00:00"/>
    <s v="CLICC-MM-0118"/>
    <x v="4"/>
    <x v="3"/>
    <x v="0"/>
    <n v="-1"/>
    <s v="UCLA Undergrad"/>
    <s v="CLICC Circ Desk"/>
    <s v="CLICC Chromebook"/>
    <s v="1 Week"/>
    <s v="ITS iPad 305"/>
  </r>
  <r>
    <d v="2023-03-08T00:00:00"/>
    <d v="1899-12-30T12:43:18"/>
    <d v="2023-03-08T00:00:00"/>
    <d v="1899-12-30T14:52:43"/>
    <d v="2023-03-08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8T00:00:00"/>
    <d v="1899-12-30T12:44:13"/>
    <d v="2023-03-08T00:00:00"/>
    <d v="1899-12-30T13:46:45"/>
    <d v="2023-03-08T00:00:00"/>
    <s v="WALLADPT38"/>
    <x v="8"/>
    <x v="7"/>
    <x v="1"/>
    <n v="-1"/>
    <s v="UCLA Graduate"/>
    <s v="CLICC Circ Desk"/>
    <s v="CLICC USB Wall Adapter"/>
    <s v="CLICC 6 Hour Loan Period"/>
    <m/>
  </r>
  <r>
    <d v="2023-03-08T00:00:00"/>
    <d v="1899-12-30T12:44:16"/>
    <d v="2023-03-08T00:00:00"/>
    <d v="1899-12-30T13:46:43"/>
    <d v="2023-03-08T00:00:00"/>
    <s v="IPHONE33"/>
    <x v="9"/>
    <x v="8"/>
    <x v="1"/>
    <n v="-1"/>
    <s v="UCLA Graduate"/>
    <s v="CLICC Circ Desk"/>
    <s v="CLICC Phone Cable"/>
    <s v="CLICC 6 Hour Loan Period"/>
    <s v="IPH-YRL-09"/>
  </r>
  <r>
    <d v="2023-03-08T00:00:00"/>
    <d v="1899-12-30T12:56:29"/>
    <d v="2023-03-08T00:00:00"/>
    <d v="1899-12-30T13:37:40"/>
    <d v="2023-03-08T00:00:00"/>
    <s v="IPHONE63"/>
    <x v="9"/>
    <x v="8"/>
    <x v="1"/>
    <n v="-1"/>
    <s v="UCLA Graduate"/>
    <s v="Default Circulation Desk"/>
    <s v="CLICC Phone Cable"/>
    <s v="CLICC 6 Hour Loan Period"/>
    <m/>
  </r>
  <r>
    <d v="2023-03-08T00:00:00"/>
    <d v="1899-12-30T13:02:47"/>
    <d v="2023-03-08T00:00:00"/>
    <d v="1899-12-30T15:01:45"/>
    <d v="2023-03-08T00:00:00"/>
    <s v="HPUSBC12"/>
    <x v="14"/>
    <x v="13"/>
    <x v="1"/>
    <n v="-1"/>
    <s v="UCLA Undergrad"/>
    <s v="SEL Boelter Circ Desk"/>
    <s v="CLICC Laptop Charger"/>
    <s v="CLICC 6 Hour Loan Period"/>
    <m/>
  </r>
  <r>
    <d v="2023-03-08T00:00:00"/>
    <d v="1899-12-30T13:11:24"/>
    <d v="2023-03-22T00:00:00"/>
    <d v="1899-12-30T12:01:29"/>
    <d v="2023-03-22T00:00:00"/>
    <s v="MP174"/>
    <x v="1"/>
    <x v="1"/>
    <x v="0"/>
    <n v="-1"/>
    <s v="UCLA Undergrad"/>
    <s v="CLICC Circ Desk"/>
    <s v="CLICC Chromebook"/>
    <s v="1 Week"/>
    <s v="ML-CMM-14"/>
  </r>
  <r>
    <d v="2023-03-08T00:00:00"/>
    <d v="1899-12-30T13:19:53"/>
    <d v="2023-03-08T00:00:00"/>
    <d v="1899-12-30T15:13:54"/>
    <d v="2023-03-08T00:00:00"/>
    <s v="HPUSBC09"/>
    <x v="14"/>
    <x v="13"/>
    <x v="1"/>
    <n v="-1"/>
    <s v="UCLA Undergrad"/>
    <s v="SEL Boelter Circ Desk"/>
    <s v="CLICC Laptop Charger"/>
    <s v="CLICC 6 Hour Loan Period"/>
    <m/>
  </r>
  <r>
    <d v="2023-03-08T00:00:00"/>
    <d v="1899-12-30T13:22:18"/>
    <d v="2023-03-08T00:00:00"/>
    <d v="1899-12-30T13:38:10"/>
    <d v="2023-03-15T00:00:00"/>
    <s v="CBK209"/>
    <x v="0"/>
    <x v="0"/>
    <x v="0"/>
    <n v="-1"/>
    <s v="UCLA Graduate"/>
    <s v="Biomed Circ Desk"/>
    <s v="CLICC Chromebook"/>
    <s v="1 Week"/>
    <s v="CBK-BIO-20"/>
  </r>
  <r>
    <d v="2023-03-08T00:00:00"/>
    <d v="1899-12-30T13:31:31"/>
    <d v="2023-03-08T00:00:00"/>
    <d v="1899-12-30T13:57:21"/>
    <d v="2023-03-08T00:00:00"/>
    <s v="WALLADPT32"/>
    <x v="8"/>
    <x v="7"/>
    <x v="1"/>
    <n v="-1"/>
    <s v="UCLA Undergrad"/>
    <s v="CLICC Circ Desk"/>
    <s v="CLICC USB Wall Adapter"/>
    <s v="CLICC 6 Hour Loan Period"/>
    <m/>
  </r>
  <r>
    <d v="2023-03-08T00:00:00"/>
    <d v="1899-12-30T13:31:34"/>
    <d v="2023-03-08T00:00:00"/>
    <d v="1899-12-30T13:57:18"/>
    <d v="2023-03-08T00:00:00"/>
    <s v="IPHONE27"/>
    <x v="9"/>
    <x v="8"/>
    <x v="1"/>
    <n v="-1"/>
    <s v="UCLA Undergrad"/>
    <s v="CLICC Circ Desk"/>
    <s v="CLICC Phone Cable"/>
    <s v="CLICC 6 Hour Loan Period"/>
    <s v="IPH-YRL-03"/>
  </r>
  <r>
    <d v="2023-03-08T00:00:00"/>
    <d v="1899-12-30T13:31:39"/>
    <d v="2023-03-08T00:00:00"/>
    <d v="1899-12-30T14:06:34"/>
    <d v="2023-03-08T00:00:00"/>
    <s v="HDST04"/>
    <x v="6"/>
    <x v="5"/>
    <x v="2"/>
    <n v="-1"/>
    <s v="UCLA Undergrad"/>
    <s v="SEL Boelter Circ Desk"/>
    <s v="CLICC Headset"/>
    <s v="CLICC 6 Hour Loan Period"/>
    <s v="HDS-BOE-04"/>
  </r>
  <r>
    <d v="2023-03-08T00:00:00"/>
    <d v="1899-12-30T13:39:39"/>
    <d v="2023-03-22T00:00:00"/>
    <d v="1899-12-30T18:12:04"/>
    <d v="2023-03-15T00:00:00"/>
    <s v="MP046"/>
    <x v="1"/>
    <x v="1"/>
    <x v="0"/>
    <n v="-1"/>
    <s v="UCLA Undergrad"/>
    <s v="CLICC Circ Desk"/>
    <s v="CLICC Chromebook"/>
    <s v="1 Week"/>
    <s v="ML-YRL-05"/>
  </r>
  <r>
    <d v="2023-03-08T00:00:00"/>
    <d v="1899-12-30T13:45:27"/>
    <d v="2023-03-08T00:00:00"/>
    <d v="1899-12-30T15:27:56"/>
    <d v="2023-03-08T00:00:00"/>
    <s v="UVGA22"/>
    <x v="19"/>
    <x v="18"/>
    <x v="4"/>
    <n v="-1"/>
    <s v="UCLA Undergrad"/>
    <s v="CLICC Circ Desk"/>
    <s v="CLICC Input/Output Adapter"/>
    <s v="CLICC 6 Hour Loan Period"/>
    <m/>
  </r>
  <r>
    <d v="2023-03-08T00:00:00"/>
    <d v="1899-12-30T13:49:13"/>
    <d v="2023-03-22T00:00:00"/>
    <d v="1899-12-30T13:49:09"/>
    <d v="2023-03-22T00:00:00"/>
    <s v="CBK396"/>
    <x v="0"/>
    <x v="0"/>
    <x v="0"/>
    <n v="-1"/>
    <s v="UCLA Undergrad"/>
    <s v="CLICC Circ Desk"/>
    <s v="CLICC Chromebook"/>
    <s v="1 Week"/>
    <s v="CBK-CLICC-147"/>
  </r>
  <r>
    <d v="2023-03-08T00:00:00"/>
    <d v="1899-12-30T13:50:08"/>
    <d v="2023-03-22T00:00:00"/>
    <d v="1899-12-30T16:17:57"/>
    <d v="2023-03-22T00:00:00"/>
    <s v="CLICC-ML-2071"/>
    <x v="3"/>
    <x v="1"/>
    <x v="0"/>
    <n v="-1"/>
    <s v="UCLA Undergrad"/>
    <s v="CLICC Circ Desk"/>
    <s v="CLICC Chromebook"/>
    <s v="1 Week"/>
    <s v="CLICC-ML-2071"/>
  </r>
  <r>
    <d v="2023-03-08T00:00:00"/>
    <d v="1899-12-30T13:51:14"/>
    <d v="2023-03-08T00:00:00"/>
    <d v="1899-12-30T18:27:57"/>
    <d v="2023-03-08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08T00:00:00"/>
    <d v="1899-12-30T13:56:52"/>
    <d v="2023-03-08T00:00:00"/>
    <d v="1899-12-30T17:02:16"/>
    <d v="2023-03-08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08T00:00:00"/>
    <d v="1899-12-30T13:58:33"/>
    <d v="2023-03-21T00:00:00"/>
    <d v="1899-12-30T08:15:22"/>
    <d v="2023-03-22T00:00:00"/>
    <s v="MP123"/>
    <x v="1"/>
    <x v="1"/>
    <x v="0"/>
    <n v="-1"/>
    <s v="UCLA Undergrad"/>
    <s v="CLICC Circ Desk"/>
    <s v="CLICC Chromebook"/>
    <s v="1 Week"/>
    <s v="ML-PCB-20"/>
  </r>
  <r>
    <d v="2023-03-08T00:00:00"/>
    <d v="1899-12-30T14:03:35"/>
    <d v="2023-03-08T00:00:00"/>
    <d v="1899-12-30T16:40:50"/>
    <d v="2023-03-08T00:00:00"/>
    <s v="IPHONE31"/>
    <x v="9"/>
    <x v="8"/>
    <x v="1"/>
    <n v="-1"/>
    <s v="UCLA Undergrad"/>
    <s v="CLICC Circ Desk"/>
    <s v="CLICC Phone Cable"/>
    <s v="CLICC 6 Hour Loan Period"/>
    <s v="IPH-YRL-07"/>
  </r>
  <r>
    <d v="2023-03-08T00:00:00"/>
    <d v="1899-12-30T14:03:37"/>
    <d v="2023-03-08T00:00:00"/>
    <d v="1899-12-30T16:40:46"/>
    <d v="2023-03-08T00:00:00"/>
    <s v="WALLADPT39"/>
    <x v="8"/>
    <x v="7"/>
    <x v="1"/>
    <n v="-1"/>
    <s v="UCLA Undergrad"/>
    <s v="CLICC Circ Desk"/>
    <s v="CLICC USB Wall Adapter"/>
    <s v="CLICC 6 Hour Loan Period"/>
    <m/>
  </r>
  <r>
    <d v="2023-03-08T00:00:00"/>
    <d v="1899-12-30T14:08:03"/>
    <d v="2023-03-08T00:00:00"/>
    <d v="1899-12-30T14:08:32"/>
    <d v="2023-03-08T00:00:00"/>
    <s v="IPHONE80"/>
    <x v="9"/>
    <x v="8"/>
    <x v="1"/>
    <n v="-1"/>
    <s v="UCLA Undergrad"/>
    <s v="CLICC Circ Desk"/>
    <s v="CLICC Phone Cable"/>
    <s v="CLICC 6 Hour Loan Period"/>
    <m/>
  </r>
  <r>
    <d v="2023-03-08T00:00:00"/>
    <d v="1899-12-30T14:08:07"/>
    <d v="2023-03-08T00:00:00"/>
    <d v="1899-12-30T14:32:37"/>
    <d v="2023-03-08T00:00:00"/>
    <s v="IPHONE27"/>
    <x v="9"/>
    <x v="8"/>
    <x v="1"/>
    <n v="-1"/>
    <s v="UCLA Undergrad"/>
    <s v="CLICC Circ Desk"/>
    <s v="CLICC Phone Cable"/>
    <s v="CLICC 6 Hour Loan Period"/>
    <s v="IPH-YRL-03"/>
  </r>
  <r>
    <d v="2023-03-08T00:00:00"/>
    <d v="1899-12-30T14:08:26"/>
    <d v="2023-03-08T00:00:00"/>
    <d v="1899-12-30T14:32:38"/>
    <d v="2023-03-08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08T00:00:00"/>
    <d v="1899-12-30T14:09:27"/>
    <d v="2023-03-08T00:00:00"/>
    <d v="1899-12-30T15:25:02"/>
    <d v="2023-03-08T00:00:00"/>
    <s v="WALLADPT33"/>
    <x v="8"/>
    <x v="7"/>
    <x v="1"/>
    <n v="-1"/>
    <s v="UCLA Undergrad"/>
    <s v="CLICC Circ Desk"/>
    <s v="CLICC USB Wall Adapter"/>
    <s v="CLICC 6 Hour Loan Period"/>
    <m/>
  </r>
  <r>
    <d v="2023-03-08T00:00:00"/>
    <d v="1899-12-30T14:09:42"/>
    <d v="2023-03-08T00:00:00"/>
    <d v="1899-12-30T15:25:05"/>
    <d v="2023-03-08T00:00:00"/>
    <s v="IPHONE36"/>
    <x v="9"/>
    <x v="8"/>
    <x v="1"/>
    <n v="-1"/>
    <s v="UCLA Undergrad"/>
    <s v="CLICC Circ Desk"/>
    <s v="CLICC Phone Cable"/>
    <s v="CLICC 6 Hour Loan Period"/>
    <s v="IPH-YRL-12"/>
  </r>
  <r>
    <d v="2023-03-08T00:00:00"/>
    <d v="1899-12-30T14:11:04"/>
    <d v="2023-03-08T00:00:00"/>
    <d v="1899-12-30T17:59:59"/>
    <d v="2023-03-08T00:00:00"/>
    <s v="WALLADPT43"/>
    <x v="8"/>
    <x v="7"/>
    <x v="1"/>
    <n v="-1"/>
    <s v="UCLA Undergrad"/>
    <s v="CLICC Circ Desk"/>
    <s v="CLICC USB Wall Adapter"/>
    <s v="CLICC 6 Hour Loan Period"/>
    <m/>
  </r>
  <r>
    <d v="2023-03-08T00:00:00"/>
    <d v="1899-12-30T14:11:09"/>
    <d v="2023-03-08T00:00:00"/>
    <d v="1899-12-30T17:59:57"/>
    <d v="2023-03-08T00:00:00"/>
    <s v="IPHONE52"/>
    <x v="9"/>
    <x v="8"/>
    <x v="1"/>
    <n v="-1"/>
    <s v="UCLA Undergrad"/>
    <s v="CLICC Circ Desk"/>
    <s v="CLICC Phone Cable"/>
    <s v="CLICC 6 Hour Loan Period"/>
    <s v="IPH-POW-08"/>
  </r>
  <r>
    <d v="2023-03-08T00:00:00"/>
    <d v="1899-12-30T14:15:07"/>
    <d v="2023-03-08T00:00:00"/>
    <d v="1899-12-30T15:28:16"/>
    <d v="2023-03-08T00:00:00"/>
    <s v="IPHONE33"/>
    <x v="9"/>
    <x v="8"/>
    <x v="1"/>
    <n v="-1"/>
    <s v="UCLA Undergrad"/>
    <s v="CLICC Circ Desk"/>
    <s v="CLICC Phone Cable"/>
    <s v="CLICC 6 Hour Loan Period"/>
    <s v="IPH-YRL-09"/>
  </r>
  <r>
    <d v="2023-03-08T00:00:00"/>
    <d v="1899-12-30T14:23:51"/>
    <d v="2023-03-08T00:00:00"/>
    <d v="1899-12-30T16:31:07"/>
    <d v="2023-03-08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8T00:00:00"/>
    <d v="1899-12-30T14:32:16"/>
    <d v="2023-03-08T00:00:00"/>
    <d v="1899-12-30T15:51:17"/>
    <d v="2023-03-0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8T00:00:00"/>
    <d v="1899-12-30T14:34:54"/>
    <d v="2023-03-08T00:00:00"/>
    <d v="1899-12-30T16:48:37"/>
    <d v="2023-03-08T00:00:00"/>
    <s v="WALLADPT42"/>
    <x v="8"/>
    <x v="7"/>
    <x v="1"/>
    <n v="-1"/>
    <s v="UCLA Undergrad"/>
    <s v="CLICC Circ Desk"/>
    <s v="CLICC USB Wall Adapter"/>
    <s v="CLICC 6 Hour Loan Period"/>
    <m/>
  </r>
  <r>
    <d v="2023-03-08T00:00:00"/>
    <d v="1899-12-30T14:35:00"/>
    <d v="2023-03-08T00:00:00"/>
    <d v="1899-12-30T16:48:40"/>
    <d v="2023-03-08T00:00:00"/>
    <s v="IPHONE44"/>
    <x v="9"/>
    <x v="8"/>
    <x v="1"/>
    <n v="-1"/>
    <s v="UCLA Undergrad"/>
    <s v="CLICC Circ Desk"/>
    <s v="CLICC Phone Cable"/>
    <s v="CLICC 6 Hour Loan Period"/>
    <m/>
  </r>
  <r>
    <d v="2023-03-08T00:00:00"/>
    <d v="1899-12-30T14:37:49"/>
    <d v="2023-03-08T00:00:00"/>
    <d v="1899-12-30T15:25:05"/>
    <d v="2023-03-08T00:00:00"/>
    <s v="OMNI26"/>
    <x v="12"/>
    <x v="11"/>
    <x v="1"/>
    <n v="-1"/>
    <s v="UCLA Undergrad"/>
    <s v="Music Circ Desk"/>
    <s v="CLICC Omnicharge"/>
    <s v="CLICC 6 Hour Loan Period"/>
    <s v="OMN-MUS-06"/>
  </r>
  <r>
    <d v="2023-03-08T00:00:00"/>
    <d v="1899-12-30T14:37:55"/>
    <d v="2023-03-08T00:00:00"/>
    <d v="1899-12-30T15:25:02"/>
    <d v="2023-03-08T00:00:00"/>
    <s v="IPHONE01"/>
    <x v="9"/>
    <x v="8"/>
    <x v="1"/>
    <n v="-1"/>
    <s v="UCLA Undergrad"/>
    <s v="Music Circ Desk"/>
    <s v="CLICC Phone Cable"/>
    <s v="CLICC 6 Hour Loan Period"/>
    <s v="IPH-MUS-01"/>
  </r>
  <r>
    <d v="2023-03-08T00:00:00"/>
    <d v="1899-12-30T14:39:47"/>
    <d v="2023-03-08T00:00:00"/>
    <d v="1899-12-30T20:48:36"/>
    <d v="2023-03-08T00:00:00"/>
    <s v="IPHONE07"/>
    <x v="9"/>
    <x v="8"/>
    <x v="1"/>
    <n v="-1"/>
    <s v="UCLA Graduate"/>
    <s v="Music Circ Desk"/>
    <s v="CLICC Phone Cable"/>
    <s v="CLICC 6 Hour Loan Period"/>
    <s v="IPH-MUS-07"/>
  </r>
  <r>
    <d v="2023-03-08T00:00:00"/>
    <d v="1899-12-30T14:40:32"/>
    <d v="2023-03-08T00:00:00"/>
    <d v="1899-12-30T14:40:55"/>
    <d v="2023-03-08T00:00:00"/>
    <s v="ANDROID21"/>
    <x v="17"/>
    <x v="16"/>
    <x v="1"/>
    <n v="-1"/>
    <s v="UCLA Undergrad"/>
    <s v="Default Circulation Desk"/>
    <s v="CLICC Phone Cable"/>
    <s v="CLICC 6 Hour Loan Period"/>
    <s v="AND-LOC-06"/>
  </r>
  <r>
    <d v="2023-03-08T00:00:00"/>
    <d v="1899-12-30T14:42:28"/>
    <d v="2023-03-08T00:00:00"/>
    <d v="1899-12-30T14:59:28"/>
    <d v="2023-03-08T00:00:00"/>
    <s v="WALLADPT48"/>
    <x v="8"/>
    <x v="7"/>
    <x v="1"/>
    <n v="-1"/>
    <s v="UCLA Undergrad"/>
    <s v="CLICC Circ Desk"/>
    <s v="CLICC USB Wall Adapter"/>
    <s v="CLICC 6 Hour Loan Period"/>
    <m/>
  </r>
  <r>
    <d v="2023-03-08T00:00:00"/>
    <d v="1899-12-30T14:43:35"/>
    <d v="2023-03-08T00:00:00"/>
    <d v="1899-12-30T16:22:41"/>
    <d v="2023-03-08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8T00:00:00"/>
    <d v="1899-12-30T14:43:58"/>
    <d v="2023-03-08T00:00:00"/>
    <d v="1899-12-30T16:22:45"/>
    <d v="2023-03-08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8T00:00:00"/>
    <d v="1899-12-30T14:44:47"/>
    <d v="2023-03-08T00:00:00"/>
    <d v="1899-12-30T15:51:20"/>
    <d v="2023-03-08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8T00:00:00"/>
    <d v="1899-12-30T14:44:52"/>
    <d v="2023-03-08T00:00:00"/>
    <d v="1899-12-30T15:51:27"/>
    <d v="2023-03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08T00:00:00"/>
    <d v="1899-12-30T14:44:54"/>
    <d v="2023-03-08T00:00:00"/>
    <d v="1899-12-30T15:51:12"/>
    <d v="2023-03-08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3-08T00:00:00"/>
    <d v="1899-12-30T14:45:42"/>
    <d v="2023-03-08T00:00:00"/>
    <d v="1899-12-30T16:29:47"/>
    <d v="2023-03-08T00:00:00"/>
    <s v="IPHONE66"/>
    <x v="9"/>
    <x v="8"/>
    <x v="1"/>
    <n v="-1"/>
    <s v="UCLA Undergrad"/>
    <s v="Default Circulation Desk"/>
    <s v="CLICC Phone Cable"/>
    <s v="CLICC 6 Hour Loan Period"/>
    <m/>
  </r>
  <r>
    <d v="2023-03-08T00:00:00"/>
    <d v="1899-12-30T14:46:44"/>
    <d v="2023-03-08T00:00:00"/>
    <d v="1899-12-30T15:00:00"/>
    <d v="2023-03-15T00:00:00"/>
    <s v="CBK209"/>
    <x v="0"/>
    <x v="0"/>
    <x v="0"/>
    <n v="-1"/>
    <s v="UCLA Staff"/>
    <s v="Biomed Circ Desk"/>
    <s v="CLICC Chromebook"/>
    <s v="1 Week"/>
    <s v="CBK-BIO-20"/>
  </r>
  <r>
    <d v="2023-03-08T00:00:00"/>
    <d v="1899-12-30T14:49:12"/>
    <d v="2023-03-08T00:00:00"/>
    <d v="1899-12-30T16:30:17"/>
    <d v="2023-03-08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8T00:00:00"/>
    <d v="1899-12-30T14:58:57"/>
    <m/>
    <m/>
    <d v="2023-03-15T00:00:00"/>
    <s v="CLICC-ML-2037"/>
    <x v="3"/>
    <x v="1"/>
    <x v="0"/>
    <n v="5565952320006530"/>
    <s v="UCLA Undergrad"/>
    <s v="CLICC Circ Desk"/>
    <s v="CLICC Chromebook"/>
    <s v="1 Week"/>
    <s v="CLICC-ML-2037"/>
  </r>
  <r>
    <d v="2023-03-08T00:00:00"/>
    <d v="1899-12-30T14:59:28"/>
    <d v="2023-03-08T00:00:00"/>
    <d v="1899-12-30T15:28:37"/>
    <d v="2023-03-08T00:00:00"/>
    <s v="HPUSBC06"/>
    <x v="14"/>
    <x v="13"/>
    <x v="1"/>
    <n v="-1"/>
    <s v="UCLA Undergrad"/>
    <s v="SEL Boelter Circ Desk"/>
    <s v="CLICC Laptop Charger"/>
    <s v="CLICC 6 Hour Loan Period"/>
    <m/>
  </r>
  <r>
    <d v="2023-03-08T00:00:00"/>
    <d v="1899-12-30T15:00:10"/>
    <d v="2023-03-08T00:00:00"/>
    <d v="1899-12-30T15:01:05"/>
    <d v="2023-03-0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8T00:00:00"/>
    <d v="1899-12-30T15:02:11"/>
    <d v="2023-03-09T00:00:00"/>
    <d v="1899-12-30T20:39:36"/>
    <d v="2023-03-15T00:00:00"/>
    <s v="CBK114"/>
    <x v="0"/>
    <x v="0"/>
    <x v="0"/>
    <n v="-1"/>
    <s v="UCLA Undergrad"/>
    <s v="Default Circulation Desk"/>
    <s v="CLICC Chromebook"/>
    <s v="1 Week"/>
    <s v="CLTL-10"/>
  </r>
  <r>
    <d v="2023-03-08T00:00:00"/>
    <d v="1899-12-30T15:02:52"/>
    <d v="2023-03-08T00:00:00"/>
    <d v="1899-12-30T15:04:26"/>
    <d v="2023-03-15T00:00:00"/>
    <s v="HP104"/>
    <x v="2"/>
    <x v="2"/>
    <x v="0"/>
    <n v="-1"/>
    <s v="UCLA Undergrad"/>
    <s v="CLICC Circ Desk"/>
    <s v="CLICC Chromebook"/>
    <s v="1 Week"/>
    <s v="W-POW-13"/>
  </r>
  <r>
    <d v="2023-03-08T00:00:00"/>
    <d v="1899-12-30T15:04:35"/>
    <d v="2023-03-20T00:00:00"/>
    <d v="1899-12-30T11:27:15"/>
    <d v="2023-03-22T00:00:00"/>
    <s v="CBK403"/>
    <x v="0"/>
    <x v="0"/>
    <x v="0"/>
    <n v="-1"/>
    <s v="UCLA Undergrad"/>
    <s v="CLICC Circ Desk"/>
    <s v="CLICC Chromebook"/>
    <s v="1 Week"/>
    <s v="CBK-CLICC-154"/>
  </r>
  <r>
    <d v="2023-03-08T00:00:00"/>
    <d v="1899-12-30T15:07:54"/>
    <d v="2023-03-08T00:00:00"/>
    <d v="1899-12-30T17:39:44"/>
    <d v="2023-03-08T00:00:00"/>
    <s v="WALLADPT47"/>
    <x v="8"/>
    <x v="7"/>
    <x v="1"/>
    <n v="-1"/>
    <s v="UCLA Undergrad"/>
    <s v="CLICC Circ Desk"/>
    <s v="CLICC USB Wall Adapter"/>
    <s v="CLICC 6 Hour Loan Period"/>
    <m/>
  </r>
  <r>
    <d v="2023-03-08T00:00:00"/>
    <d v="1899-12-30T15:08:03"/>
    <d v="2023-03-08T00:00:00"/>
    <d v="1899-12-30T17:39:45"/>
    <d v="2023-03-08T00:00:00"/>
    <s v="IPHONE54"/>
    <x v="9"/>
    <x v="8"/>
    <x v="1"/>
    <n v="-1"/>
    <s v="UCLA Undergrad"/>
    <s v="CLICC Circ Desk"/>
    <s v="CLICC Phone Cable"/>
    <s v="CLICC 6 Hour Loan Period"/>
    <s v="IPH-POW-10"/>
  </r>
  <r>
    <d v="2023-03-08T00:00:00"/>
    <d v="1899-12-30T15:09:11"/>
    <d v="2023-03-08T00:00:00"/>
    <d v="1899-12-30T16:51:09"/>
    <d v="2023-03-08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8T00:00:00"/>
    <d v="1899-12-30T15:15:09"/>
    <d v="2023-03-08T00:00:00"/>
    <d v="1899-12-30T16:56:17"/>
    <d v="2023-03-08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3-08T00:00:00"/>
    <d v="1899-12-30T15:23:05"/>
    <d v="2023-03-08T00:00:00"/>
    <d v="1899-12-30T15:23:52"/>
    <d v="2023-03-15T00:00:00"/>
    <s v="CLICC-ML-0016"/>
    <x v="3"/>
    <x v="1"/>
    <x v="0"/>
    <n v="-1"/>
    <s v="UCLA Undergrad"/>
    <s v="CLICC Circ Desk"/>
    <s v="CLICC Chromebook"/>
    <s v="1 Week"/>
    <s v="ITS MacBook 6"/>
  </r>
  <r>
    <d v="2023-03-08T00:00:00"/>
    <d v="1899-12-30T15:27:00"/>
    <d v="2023-03-08T00:00:00"/>
    <d v="1899-12-30T18:33:25"/>
    <d v="2023-03-08T00:00:00"/>
    <s v="MACUSBC30"/>
    <x v="5"/>
    <x v="4"/>
    <x v="1"/>
    <n v="-1"/>
    <s v="UCLA Undergrad"/>
    <s v="CLICC Circ Desk"/>
    <s v="CLICC Laptop Charger"/>
    <s v="CLICC 6 Hour Loan Period"/>
    <m/>
  </r>
  <r>
    <d v="2023-03-08T00:00:00"/>
    <d v="1899-12-30T15:29:01"/>
    <d v="2023-03-08T00:00:00"/>
    <d v="1899-12-30T16:10:47"/>
    <d v="2023-03-08T00:00:00"/>
    <s v="HPUSBC09"/>
    <x v="14"/>
    <x v="13"/>
    <x v="1"/>
    <n v="-1"/>
    <s v="UCLA Undergrad"/>
    <s v="SEL Boelter Circ Desk"/>
    <s v="CLICC Laptop Charger"/>
    <s v="CLICC 6 Hour Loan Period"/>
    <m/>
  </r>
  <r>
    <d v="2023-03-08T00:00:00"/>
    <d v="1899-12-30T15:29:20"/>
    <d v="2023-03-09T00:00:00"/>
    <d v="1899-12-30T13:26:46"/>
    <d v="2023-03-15T00:00:00"/>
    <s v="MP097"/>
    <x v="1"/>
    <x v="1"/>
    <x v="0"/>
    <n v="-1"/>
    <s v="UCLA Undergrad"/>
    <s v="CLICC Circ Desk"/>
    <s v="CLICC Chromebook"/>
    <s v="1 Week"/>
    <s v="ML-CLA-15"/>
  </r>
  <r>
    <d v="2023-03-08T00:00:00"/>
    <d v="1899-12-30T15:37:05"/>
    <d v="2023-03-08T00:00:00"/>
    <d v="1899-12-30T19:37:00"/>
    <d v="2023-03-08T00:00:00"/>
    <s v="HDST04"/>
    <x v="6"/>
    <x v="5"/>
    <x v="2"/>
    <n v="-1"/>
    <s v="UCLA Undergrad"/>
    <s v="SEL Boelter Circ Desk"/>
    <s v="CLICC Headset"/>
    <s v="CLICC 6 Hour Loan Period"/>
    <s v="HDS-BOE-04"/>
  </r>
  <r>
    <d v="2023-03-08T00:00:00"/>
    <d v="1899-12-30T15:47:45"/>
    <d v="2023-03-08T00:00:00"/>
    <d v="1899-12-30T15:49:02"/>
    <d v="2023-03-08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8T00:00:00"/>
    <d v="1899-12-30T15:47:49"/>
    <d v="2023-03-08T00:00:00"/>
    <d v="1899-12-30T17:59:14"/>
    <d v="2023-03-08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8T00:00:00"/>
    <d v="1899-12-30T15:48:37"/>
    <d v="2023-03-08T00:00:00"/>
    <d v="1899-12-30T16:49:18"/>
    <d v="2023-03-08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8T00:00:00"/>
    <d v="1899-12-30T15:48:48"/>
    <d v="2023-03-08T00:00:00"/>
    <d v="1899-12-30T16:49:15"/>
    <d v="2023-03-08T00:00:00"/>
    <s v="IPHONE34"/>
    <x v="9"/>
    <x v="8"/>
    <x v="1"/>
    <n v="-1"/>
    <s v="UCLA Undergrad"/>
    <s v="CLICC Circ Desk"/>
    <s v="CLICC Phone Cable"/>
    <s v="CLICC 6 Hour Loan Period"/>
    <s v="IPH-YRL-10"/>
  </r>
  <r>
    <d v="2023-03-08T00:00:00"/>
    <d v="1899-12-30T15:50:45"/>
    <d v="2023-03-08T00:00:00"/>
    <d v="1899-12-30T17:59:11"/>
    <d v="2023-03-08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8T00:00:00"/>
    <d v="1899-12-30T15:54:02"/>
    <d v="2023-03-27T00:00:00"/>
    <d v="1899-12-30T11:30:35"/>
    <d v="2023-03-22T00:00:00"/>
    <s v="CLICC-ML-0035"/>
    <x v="3"/>
    <x v="1"/>
    <x v="0"/>
    <n v="-1"/>
    <s v="UCLA Graduate"/>
    <s v="CLICC Circ Desk"/>
    <s v="CLICC Chromebook"/>
    <s v="1 Week"/>
    <s v="ITS MacBook 72"/>
  </r>
  <r>
    <d v="2023-03-08T00:00:00"/>
    <d v="1899-12-30T15:59:07"/>
    <d v="2023-03-08T00:00:00"/>
    <d v="1899-12-30T18:51:23"/>
    <d v="2023-03-08T00:00:00"/>
    <s v="HDST10"/>
    <x v="6"/>
    <x v="5"/>
    <x v="2"/>
    <n v="-1"/>
    <s v="UCLA Grad NoLimit"/>
    <s v="CLICC Circ Desk"/>
    <s v="CLICC Headset"/>
    <s v="CLICC 6 Hour Loan Period"/>
    <s v="HDS-YRL-04"/>
  </r>
  <r>
    <d v="2023-03-08T00:00:00"/>
    <d v="1899-12-30T16:00:05"/>
    <d v="2023-03-13T00:00:00"/>
    <d v="1899-12-30T13:54:07"/>
    <d v="2023-03-15T00:00:00"/>
    <s v="MP188"/>
    <x v="1"/>
    <x v="1"/>
    <x v="0"/>
    <n v="-1"/>
    <s v="UCLA Undergrad"/>
    <s v="CLICC Circ Desk"/>
    <s v="CLICC Chromebook"/>
    <s v="1 Week"/>
    <s v="ML-LTL-03"/>
  </r>
  <r>
    <d v="2023-03-08T00:00:00"/>
    <d v="1899-12-30T16:03:51"/>
    <d v="2023-03-16T00:00:00"/>
    <d v="1899-12-30T15:06:23"/>
    <d v="2023-03-15T00:00:00"/>
    <s v="CLICC-ML-0071"/>
    <x v="3"/>
    <x v="1"/>
    <x v="0"/>
    <n v="-1"/>
    <s v="UCLA Undergrad"/>
    <s v="CLICC Circ Desk"/>
    <s v="CLICC Chromebook"/>
    <s v="1 Week"/>
    <s v="ITS MacBook 23"/>
  </r>
  <r>
    <d v="2023-03-08T00:00:00"/>
    <d v="1899-12-30T16:03:58"/>
    <d v="2023-03-08T00:00:00"/>
    <d v="1899-12-30T16:22:40"/>
    <d v="2023-03-08T00:00:00"/>
    <s v="IPHONE73"/>
    <x v="9"/>
    <x v="8"/>
    <x v="1"/>
    <n v="-1"/>
    <s v="UCLA Graduate"/>
    <s v="Default Circulation Desk"/>
    <s v="CLICC Phone Cable"/>
    <s v="CLICC 6 Hour Loan Period"/>
    <m/>
  </r>
  <r>
    <d v="2023-03-08T00:00:00"/>
    <d v="1899-12-30T16:04:31"/>
    <d v="2023-03-14T00:00:00"/>
    <d v="1899-12-30T15:39:27"/>
    <d v="2023-03-15T00:00:00"/>
    <s v="MP015"/>
    <x v="1"/>
    <x v="1"/>
    <x v="0"/>
    <n v="-1"/>
    <s v="UCLA Undergrad"/>
    <s v="CLICC Circ Desk"/>
    <s v="CLICC Chromebook"/>
    <s v="1 Week"/>
    <s v="ML-BIO-05"/>
  </r>
  <r>
    <d v="2023-03-08T00:00:00"/>
    <d v="1899-12-30T16:08:04"/>
    <d v="2023-03-08T00:00:00"/>
    <d v="1899-12-30T18:25:16"/>
    <d v="2023-03-08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8T00:00:00"/>
    <d v="1899-12-30T16:22:47"/>
    <d v="2023-03-08T00:00:00"/>
    <d v="1899-12-30T20:43:05"/>
    <d v="2023-03-15T00:00:00"/>
    <s v="CBK209"/>
    <x v="0"/>
    <x v="0"/>
    <x v="0"/>
    <n v="-1"/>
    <s v="UCLA Graduate"/>
    <s v="Biomed Circ Desk"/>
    <s v="CLICC Chromebook"/>
    <s v="1 Week"/>
    <s v="CBK-BIO-20"/>
  </r>
  <r>
    <d v="2023-03-08T00:00:00"/>
    <d v="1899-12-30T16:24:06"/>
    <d v="2023-03-08T00:00:00"/>
    <d v="1899-12-30T17:43:54"/>
    <d v="2023-03-08T00:00:00"/>
    <s v="HPUSBC12"/>
    <x v="14"/>
    <x v="13"/>
    <x v="1"/>
    <n v="-1"/>
    <s v="UCLA Undergrad"/>
    <s v="SEL Boelter Circ Desk"/>
    <s v="CLICC Laptop Charger"/>
    <s v="CLICC 6 Hour Loan Period"/>
    <m/>
  </r>
  <r>
    <d v="2023-03-08T00:00:00"/>
    <d v="1899-12-30T16:27:05"/>
    <d v="2023-03-15T00:00:00"/>
    <d v="1899-12-30T16:22:33"/>
    <d v="2023-03-15T00:00:00"/>
    <s v="MP088"/>
    <x v="1"/>
    <x v="1"/>
    <x v="0"/>
    <n v="-1"/>
    <s v="UCLA Undergrad"/>
    <s v="CLICC Circ Desk"/>
    <s v="CLICC Chromebook"/>
    <s v="1 Week"/>
    <s v="ML-CLA-06"/>
  </r>
  <r>
    <d v="2023-03-08T00:00:00"/>
    <d v="1899-12-30T16:35:23"/>
    <d v="2023-03-08T00:00:00"/>
    <d v="1899-12-30T16:44:11"/>
    <d v="2023-03-08T00:00:00"/>
    <s v="IPHONE33"/>
    <x v="9"/>
    <x v="8"/>
    <x v="1"/>
    <n v="-1"/>
    <s v="UCLA Undergrad"/>
    <s v="CLICC Circ Desk"/>
    <s v="CLICC Phone Cable"/>
    <s v="CLICC 6 Hour Loan Period"/>
    <s v="IPH-YRL-09"/>
  </r>
  <r>
    <d v="2023-03-08T00:00:00"/>
    <d v="1899-12-30T16:35:26"/>
    <d v="2023-03-08T00:00:00"/>
    <d v="1899-12-30T16:44:07"/>
    <d v="2023-03-08T00:00:00"/>
    <s v="WALLADPT38"/>
    <x v="8"/>
    <x v="7"/>
    <x v="1"/>
    <n v="-1"/>
    <s v="UCLA Undergrad"/>
    <s v="CLICC Circ Desk"/>
    <s v="CLICC USB Wall Adapter"/>
    <s v="CLICC 6 Hour Loan Period"/>
    <m/>
  </r>
  <r>
    <d v="2023-03-08T00:00:00"/>
    <d v="1899-12-30T16:41:15"/>
    <d v="2023-03-08T00:00:00"/>
    <d v="1899-12-30T18:37:57"/>
    <d v="2023-03-08T00:00:00"/>
    <s v="HDMIC09"/>
    <x v="16"/>
    <x v="15"/>
    <x v="4"/>
    <n v="-1"/>
    <s v="UCLA Graduate"/>
    <s v="CLICC Circ Desk"/>
    <s v="CLICC Display Cable"/>
    <s v="CLICC 6 Hour Loan Period"/>
    <s v="HDMC-YRL-01"/>
  </r>
  <r>
    <d v="2023-03-08T00:00:00"/>
    <d v="1899-12-30T16:46:56"/>
    <d v="2023-03-17T00:00:00"/>
    <d v="1899-12-30T17:40:29"/>
    <d v="2023-03-15T00:00:00"/>
    <s v="MP163"/>
    <x v="1"/>
    <x v="1"/>
    <x v="0"/>
    <n v="-1"/>
    <s v="UCLA Undergrad"/>
    <s v="CLICC Circ Desk"/>
    <s v="CLICC Chromebook"/>
    <s v="1 Week"/>
    <s v="ML-CMM-03"/>
  </r>
  <r>
    <d v="2023-03-08T00:00:00"/>
    <d v="1899-12-30T16:57:53"/>
    <d v="2023-03-08T00:00:00"/>
    <d v="1899-12-30T16:58:58"/>
    <d v="2023-03-08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08T00:00:00"/>
    <d v="1899-12-30T16:59:36"/>
    <d v="2023-03-08T00:00:00"/>
    <d v="1899-12-30T18:44:09"/>
    <d v="2023-03-08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08T00:00:00"/>
    <d v="1899-12-30T17:01:06"/>
    <d v="2023-03-08T00:00:00"/>
    <d v="1899-12-30T18:02:47"/>
    <d v="2023-03-08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8T00:00:00"/>
    <d v="1899-12-30T17:01:24"/>
    <d v="2023-03-08T00:00:00"/>
    <d v="1899-12-30T18:02:54"/>
    <d v="2023-03-08T00:00:00"/>
    <s v="IPHONE33"/>
    <x v="9"/>
    <x v="8"/>
    <x v="1"/>
    <n v="-1"/>
    <s v="UCLA Undergrad"/>
    <s v="CLICC Circ Desk"/>
    <s v="CLICC Phone Cable"/>
    <s v="CLICC 6 Hour Loan Period"/>
    <s v="IPH-YRL-09"/>
  </r>
  <r>
    <d v="2023-03-08T00:00:00"/>
    <d v="1899-12-30T17:01:39"/>
    <d v="2023-03-08T00:00:00"/>
    <d v="1899-12-30T18:02:51"/>
    <d v="2023-03-08T00:00:00"/>
    <s v="WALLADPT38"/>
    <x v="8"/>
    <x v="7"/>
    <x v="1"/>
    <n v="-1"/>
    <s v="UCLA Undergrad"/>
    <s v="CLICC Circ Desk"/>
    <s v="CLICC USB Wall Adapter"/>
    <s v="CLICC 6 Hour Loan Period"/>
    <m/>
  </r>
  <r>
    <d v="2023-03-08T00:00:00"/>
    <d v="1899-12-30T17:05:07"/>
    <d v="2023-03-08T00:00:00"/>
    <d v="1899-12-30T18:10:38"/>
    <d v="2023-03-08T00:00:00"/>
    <s v="IPHONE48"/>
    <x v="9"/>
    <x v="8"/>
    <x v="1"/>
    <n v="-1"/>
    <s v="UCLA Staff"/>
    <s v="CLICC Circ Desk"/>
    <s v="CLICC Phone Cable"/>
    <s v="CLICC 6 Hour Loan Period"/>
    <s v="IPH-POW-04"/>
  </r>
  <r>
    <d v="2023-03-08T00:00:00"/>
    <d v="1899-12-30T17:05:10"/>
    <d v="2023-03-08T00:00:00"/>
    <d v="1899-12-30T18:10:34"/>
    <d v="2023-03-08T00:00:00"/>
    <s v="WALLADPT48"/>
    <x v="8"/>
    <x v="7"/>
    <x v="1"/>
    <n v="-1"/>
    <s v="UCLA Staff"/>
    <s v="CLICC Circ Desk"/>
    <s v="CLICC USB Wall Adapter"/>
    <s v="CLICC 6 Hour Loan Period"/>
    <m/>
  </r>
  <r>
    <d v="2023-03-08T00:00:00"/>
    <d v="1899-12-30T17:13:47"/>
    <d v="2023-03-15T00:00:00"/>
    <d v="1899-12-30T20:06:21"/>
    <d v="2023-03-15T00:00:00"/>
    <s v="CBK214"/>
    <x v="0"/>
    <x v="0"/>
    <x v="0"/>
    <n v="-1"/>
    <s v="UCLA Undergrad"/>
    <s v="SEL Boelter Circ Desk"/>
    <s v="CLICC Chromebook"/>
    <s v="1 Week"/>
    <s v="CBK-BOE-05"/>
  </r>
  <r>
    <d v="2023-03-08T00:00:00"/>
    <d v="1899-12-30T17:14:41"/>
    <d v="2023-03-08T00:00:00"/>
    <d v="1899-12-30T17:41:25"/>
    <d v="2023-03-08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08T00:00:00"/>
    <d v="1899-12-30T17:20:08"/>
    <d v="2023-03-18T00:00:00"/>
    <d v="1899-12-30T12:36:54"/>
    <d v="2023-03-15T00:00:00"/>
    <s v="CLICC-ML-2086"/>
    <x v="3"/>
    <x v="1"/>
    <x v="0"/>
    <n v="-1"/>
    <s v="UCLA Graduate"/>
    <s v="CLICC Circ Desk"/>
    <s v="CLICC Chromebook"/>
    <s v="1 Week"/>
    <s v="CLICC-ML-2086"/>
  </r>
  <r>
    <d v="2023-03-08T00:00:00"/>
    <d v="1899-12-30T17:25:20"/>
    <d v="2023-03-08T00:00:00"/>
    <d v="1899-12-30T19:23:21"/>
    <d v="2023-03-15T00:00:00"/>
    <s v="CBK191"/>
    <x v="0"/>
    <x v="0"/>
    <x v="0"/>
    <n v="-1"/>
    <s v="UCLA Staff"/>
    <s v="Biomed Circ Desk"/>
    <s v="CLICC Chromebook"/>
    <s v="1 Week"/>
    <s v="CBK-BIO-02"/>
  </r>
  <r>
    <d v="2023-03-08T00:00:00"/>
    <d v="1899-12-30T17:27:59"/>
    <d v="2023-03-08T00:00:00"/>
    <d v="1899-12-30T21:44:49"/>
    <d v="2023-03-15T00:00:00"/>
    <s v="CBK229"/>
    <x v="0"/>
    <x v="0"/>
    <x v="0"/>
    <n v="-1"/>
    <s v="UCLA Undergrad"/>
    <s v="SEL Boelter Circ Desk"/>
    <s v="CLICC Chromebook"/>
    <s v="1 Week"/>
    <s v="CBK-BOE-20"/>
  </r>
  <r>
    <d v="2023-03-08T00:00:00"/>
    <d v="1899-12-30T17:31:25"/>
    <d v="2023-03-08T00:00:00"/>
    <d v="1899-12-30T17:59:26"/>
    <d v="2023-03-08T00:00:00"/>
    <s v="WALLADPT04"/>
    <x v="8"/>
    <x v="7"/>
    <x v="1"/>
    <n v="-1"/>
    <s v="UCLA Graduate"/>
    <s v="SEL Boelter Circ Desk"/>
    <s v="CLICC USB Wall Adapter"/>
    <s v="CLICC 6 Hour Loan Period"/>
    <s v="ADP-BOE-02"/>
  </r>
  <r>
    <d v="2023-03-08T00:00:00"/>
    <d v="1899-12-30T17:31:28"/>
    <d v="2023-03-08T00:00:00"/>
    <d v="1899-12-30T17:59:28"/>
    <d v="2023-03-08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3-08T00:00:00"/>
    <d v="1899-12-30T17:37:10"/>
    <d v="2023-03-21T00:00:00"/>
    <d v="1899-12-30T09:45:09"/>
    <d v="2023-03-21T00:00:00"/>
    <s v="HP032"/>
    <x v="2"/>
    <x v="2"/>
    <x v="0"/>
    <n v="-1"/>
    <s v="UCLA Undergrad"/>
    <s v="CLICC Circ Desk"/>
    <s v="CLICC Chromebook"/>
    <s v="1 Week"/>
    <s v="WL-GEO-02"/>
  </r>
  <r>
    <d v="2023-03-08T00:00:00"/>
    <d v="1899-12-30T17:50:48"/>
    <d v="2023-03-15T00:00:00"/>
    <d v="1899-12-30T14:35:30"/>
    <d v="2023-03-15T00:00:00"/>
    <s v="MP145"/>
    <x v="1"/>
    <x v="1"/>
    <x v="0"/>
    <n v="-1"/>
    <s v="UCLA Graduate"/>
    <s v="CLICC Circ Desk"/>
    <s v="CLICC Chromebook"/>
    <s v="1 Week"/>
    <s v="ML-PC1-21"/>
  </r>
  <r>
    <d v="2023-03-08T00:00:00"/>
    <d v="1899-12-30T17:55:24"/>
    <d v="2023-03-08T00:00:00"/>
    <d v="1899-12-30T19:38:15"/>
    <d v="2023-03-08T00:00:00"/>
    <s v="HPUSBC12"/>
    <x v="14"/>
    <x v="13"/>
    <x v="1"/>
    <n v="-1"/>
    <s v="UCLA Undergrad"/>
    <s v="SEL Boelter Circ Desk"/>
    <s v="CLICC Laptop Charger"/>
    <s v="CLICC 6 Hour Loan Period"/>
    <m/>
  </r>
  <r>
    <d v="2023-03-08T00:00:00"/>
    <d v="1899-12-30T17:55:47"/>
    <d v="2023-03-08T00:00:00"/>
    <d v="1899-12-30T18:30:41"/>
    <d v="2023-03-08T00:00:00"/>
    <s v="WALLADPT47"/>
    <x v="8"/>
    <x v="7"/>
    <x v="1"/>
    <n v="-1"/>
    <s v="UCLA Graduate"/>
    <s v="CLICC Circ Desk"/>
    <s v="CLICC USB Wall Adapter"/>
    <s v="CLICC 6 Hour Loan Period"/>
    <m/>
  </r>
  <r>
    <d v="2023-03-08T00:00:00"/>
    <d v="1899-12-30T17:55:57"/>
    <d v="2023-03-08T00:00:00"/>
    <d v="1899-12-30T18:30:43"/>
    <d v="2023-03-08T00:00:00"/>
    <s v="IPHONE54"/>
    <x v="9"/>
    <x v="8"/>
    <x v="1"/>
    <n v="-1"/>
    <s v="UCLA Graduate"/>
    <s v="CLICC Circ Desk"/>
    <s v="CLICC Phone Cable"/>
    <s v="CLICC 6 Hour Loan Period"/>
    <s v="IPH-POW-10"/>
  </r>
  <r>
    <d v="2023-03-08T00:00:00"/>
    <d v="1899-12-30T18:02:05"/>
    <d v="2023-03-13T00:00:00"/>
    <d v="1899-12-30T12:22:22"/>
    <d v="2023-03-16T00:00:00"/>
    <s v="MP043"/>
    <x v="1"/>
    <x v="1"/>
    <x v="0"/>
    <n v="-1"/>
    <s v="UCLA Undergrad"/>
    <s v="CLICC Circ Desk"/>
    <s v="CLICC Chromebook"/>
    <s v="1 Week"/>
    <s v="ML-YRL-02"/>
  </r>
  <r>
    <d v="2023-03-08T00:00:00"/>
    <d v="1899-12-30T18:25:30"/>
    <d v="2023-03-08T00:00:00"/>
    <d v="1899-12-30T18:37:47"/>
    <d v="2023-03-08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08T00:00:00"/>
    <d v="1899-12-30T18:30:08"/>
    <d v="2023-03-08T00:00:00"/>
    <d v="1899-12-30T21:23:53"/>
    <d v="2023-03-08T00:00:00"/>
    <s v="IPHONE52"/>
    <x v="9"/>
    <x v="8"/>
    <x v="1"/>
    <n v="-1"/>
    <s v="UCLA Graduate"/>
    <s v="CLICC Circ Desk"/>
    <s v="CLICC Phone Cable"/>
    <s v="CLICC 6 Hour Loan Period"/>
    <s v="IPH-POW-08"/>
  </r>
  <r>
    <d v="2023-03-08T00:00:00"/>
    <d v="1899-12-30T18:30:12"/>
    <d v="2023-03-08T00:00:00"/>
    <d v="1899-12-30T21:23:56"/>
    <d v="2023-03-08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3-08T00:00:00"/>
    <d v="1899-12-30T18:40:02"/>
    <d v="2023-03-23T00:00:00"/>
    <d v="1899-12-30T15:56:05"/>
    <d v="2023-03-22T00:00:00"/>
    <s v="CBK162"/>
    <x v="0"/>
    <x v="0"/>
    <x v="0"/>
    <n v="-1"/>
    <s v="UCLA Undergrad"/>
    <s v="CLICC Circ Desk"/>
    <s v="CLICC Chromebook"/>
    <s v="1 Week"/>
    <s v="CL-BOE-08"/>
  </r>
  <r>
    <d v="2023-03-08T00:00:00"/>
    <d v="1899-12-30T18:54:43"/>
    <d v="2023-03-08T00:00:00"/>
    <d v="1899-12-30T20:03:09"/>
    <d v="2023-03-08T00:00:00"/>
    <s v="IPHONE01"/>
    <x v="9"/>
    <x v="8"/>
    <x v="1"/>
    <n v="-1"/>
    <s v="UCLA Music Undergrad"/>
    <s v="Music Circ Desk"/>
    <s v="CLICC Phone Cable"/>
    <s v="CLICC 6 Hour Loan Period"/>
    <s v="IPH-MUS-01"/>
  </r>
  <r>
    <d v="2023-03-08T00:00:00"/>
    <d v="1899-12-30T19:07:13"/>
    <d v="2023-03-08T00:00:00"/>
    <d v="1899-12-30T22:21:07"/>
    <d v="2023-03-08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3-08T00:00:00"/>
    <d v="1899-12-30T19:07:13"/>
    <d v="2023-03-08T00:00:00"/>
    <d v="1899-12-30T23:56:52"/>
    <d v="2023-03-08T00:00:00"/>
    <s v="MACUSBC30"/>
    <x v="5"/>
    <x v="4"/>
    <x v="1"/>
    <n v="-1"/>
    <s v="UCLA Graduate"/>
    <s v="CLICC Circ Desk"/>
    <s v="CLICC Laptop Charger"/>
    <s v="CLICC 6 Hour Loan Period"/>
    <m/>
  </r>
  <r>
    <d v="2023-03-08T00:00:00"/>
    <d v="1899-12-30T19:07:20"/>
    <d v="2023-03-08T00:00:00"/>
    <d v="1899-12-30T22:21:01"/>
    <d v="2023-03-08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3-08T00:00:00"/>
    <d v="1899-12-30T19:12:03"/>
    <d v="2023-03-08T00:00:00"/>
    <d v="1899-12-30T21:50:16"/>
    <d v="2023-03-08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8T00:00:00"/>
    <d v="1899-12-30T19:12:15"/>
    <d v="2023-03-08T00:00:00"/>
    <d v="1899-12-30T21:50:23"/>
    <d v="2023-03-08T00:00:00"/>
    <s v="WALLADPT43"/>
    <x v="8"/>
    <x v="7"/>
    <x v="1"/>
    <n v="-1"/>
    <s v="UCLA Graduate"/>
    <s v="CLICC Circ Desk"/>
    <s v="CLICC USB Wall Adapter"/>
    <s v="CLICC 6 Hour Loan Period"/>
    <m/>
  </r>
  <r>
    <d v="2023-03-08T00:00:00"/>
    <d v="1899-12-30T19:12:17"/>
    <d v="2023-03-08T00:00:00"/>
    <d v="1899-12-30T21:50:20"/>
    <d v="2023-03-08T00:00:00"/>
    <s v="IPHONE54"/>
    <x v="9"/>
    <x v="8"/>
    <x v="1"/>
    <n v="-1"/>
    <s v="UCLA Graduate"/>
    <s v="CLICC Circ Desk"/>
    <s v="CLICC Phone Cable"/>
    <s v="CLICC 6 Hour Loan Period"/>
    <s v="IPH-POW-10"/>
  </r>
  <r>
    <d v="2023-03-08T00:00:00"/>
    <d v="1899-12-30T20:03:41"/>
    <d v="2023-03-08T00:00:00"/>
    <d v="1899-12-30T23:46:20"/>
    <d v="2023-03-08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8T00:00:00"/>
    <d v="1899-12-30T20:09:39"/>
    <d v="2023-03-09T00:00:00"/>
    <d v="1899-12-30T16:40:12"/>
    <d v="2023-03-09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08T00:00:00"/>
    <d v="1899-12-30T20:20:29"/>
    <d v="2023-03-08T00:00:00"/>
    <d v="1899-12-30T20:21:12"/>
    <d v="2023-03-08T00:00:00"/>
    <s v="WALLADPT47"/>
    <x v="8"/>
    <x v="7"/>
    <x v="1"/>
    <n v="-1"/>
    <s v="UCLA Undergrad"/>
    <s v="CLICC Circ Desk"/>
    <s v="CLICC USB Wall Adapter"/>
    <s v="CLICC 6 Hour Loan Period"/>
    <m/>
  </r>
  <r>
    <d v="2023-03-08T00:00:00"/>
    <d v="1899-12-30T20:20:38"/>
    <d v="2023-03-08T00:00:00"/>
    <d v="1899-12-30T20:21:06"/>
    <d v="2023-03-08T00:00:00"/>
    <s v="IPHONE48"/>
    <x v="9"/>
    <x v="8"/>
    <x v="1"/>
    <n v="-1"/>
    <s v="UCLA Undergrad"/>
    <s v="CLICC Circ Desk"/>
    <s v="CLICC Phone Cable"/>
    <s v="CLICC 6 Hour Loan Period"/>
    <s v="IPH-POW-04"/>
  </r>
  <r>
    <d v="2023-03-08T00:00:00"/>
    <d v="1899-12-30T20:21:35"/>
    <d v="2023-03-08T00:00:00"/>
    <d v="1899-12-30T23:49:00"/>
    <d v="2023-03-08T00:00:00"/>
    <s v="IPHONE48"/>
    <x v="9"/>
    <x v="8"/>
    <x v="1"/>
    <n v="-1"/>
    <s v="UCLA Undergrad"/>
    <s v="CLICC Circ Desk"/>
    <s v="CLICC Phone Cable"/>
    <s v="CLICC 6 Hour Loan Period"/>
    <s v="IPH-POW-04"/>
  </r>
  <r>
    <d v="2023-03-08T00:00:00"/>
    <d v="1899-12-30T21:14:22"/>
    <d v="2023-03-08T00:00:00"/>
    <d v="1899-12-30T21:54:20"/>
    <d v="2023-03-0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8T00:00:00"/>
    <d v="1899-12-30T23:12:29"/>
    <d v="2023-03-08T00:00:00"/>
    <d v="1899-12-30T23:13:03"/>
    <d v="2023-03-09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8T00:00:00"/>
    <d v="1899-12-30T23:13:38"/>
    <d v="2023-03-08T00:00:00"/>
    <d v="1899-12-30T23:14:06"/>
    <d v="2023-03-09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8T00:00:00"/>
    <d v="1899-12-30T23:14:55"/>
    <d v="2023-03-08T00:00:00"/>
    <d v="1899-12-30T23:15:44"/>
    <d v="2023-03-0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8T00:00:00"/>
    <d v="1899-12-30T23:16:14"/>
    <d v="2023-03-08T00:00:00"/>
    <d v="1899-12-30T23:16:42"/>
    <d v="2023-03-09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8T00:00:00"/>
    <d v="1899-12-30T23:18:03"/>
    <d v="2023-03-08T00:00:00"/>
    <d v="1899-12-30T23:20:26"/>
    <d v="2023-03-09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8T00:00:00"/>
    <d v="1899-12-30T23:21:13"/>
    <d v="2023-03-09T00:00:00"/>
    <d v="1899-12-30T00:12:18"/>
    <d v="2023-03-09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3-09T00:00:00"/>
    <d v="1899-12-30T07:12:00"/>
    <d v="2023-03-09T00:00:00"/>
    <d v="1899-12-30T09:06:32"/>
    <d v="2023-03-09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09T00:00:00"/>
    <d v="1899-12-30T08:06:57"/>
    <d v="2023-03-09T00:00:00"/>
    <d v="1899-12-30T13:45:23"/>
    <d v="2023-03-09T00:00:00"/>
    <s v="MACUSBC30"/>
    <x v="5"/>
    <x v="4"/>
    <x v="1"/>
    <n v="-1"/>
    <s v="UCLA Undergrad"/>
    <s v="CLICC Circ Desk"/>
    <s v="CLICC Laptop Charger"/>
    <s v="CLICC 6 Hour Loan Period"/>
    <m/>
  </r>
  <r>
    <d v="2023-03-09T00:00:00"/>
    <d v="1899-12-30T08:41:55"/>
    <d v="2023-03-09T00:00:00"/>
    <d v="1899-12-30T10:28:55"/>
    <d v="2023-03-09T00:00:00"/>
    <s v="IPHONE54"/>
    <x v="9"/>
    <x v="8"/>
    <x v="1"/>
    <n v="-1"/>
    <s v="UCLA Undergrad"/>
    <s v="CLICC Circ Desk"/>
    <s v="CLICC Phone Cable"/>
    <s v="CLICC 6 Hour Loan Period"/>
    <s v="IPH-POW-10"/>
  </r>
  <r>
    <d v="2023-03-09T00:00:00"/>
    <d v="1899-12-30T08:41:58"/>
    <d v="2023-03-09T00:00:00"/>
    <d v="1899-12-30T10:28:52"/>
    <d v="2023-03-09T00:00:00"/>
    <s v="WALLADPT43"/>
    <x v="8"/>
    <x v="7"/>
    <x v="1"/>
    <n v="-1"/>
    <s v="UCLA Undergrad"/>
    <s v="CLICC Circ Desk"/>
    <s v="CLICC USB Wall Adapter"/>
    <s v="CLICC 6 Hour Loan Period"/>
    <m/>
  </r>
  <r>
    <d v="2023-03-09T00:00:00"/>
    <d v="1899-12-30T08:44:10"/>
    <d v="2023-03-09T00:00:00"/>
    <d v="1899-12-30T16:18:39"/>
    <d v="2023-03-09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09T00:00:00"/>
    <d v="1899-12-30T09:02:04"/>
    <d v="2023-03-09T00:00:00"/>
    <d v="1899-12-30T09:03:12"/>
    <d v="2023-03-16T00:00:00"/>
    <s v="CBK342"/>
    <x v="0"/>
    <x v="0"/>
    <x v="0"/>
    <n v="-1"/>
    <s v="UCLA Undergrad"/>
    <s v="Default Circulation Desk"/>
    <s v="CLICC Chromebook"/>
    <s v="1 Week"/>
    <s v="CBK-CLICC-93"/>
  </r>
  <r>
    <d v="2023-03-09T00:00:00"/>
    <d v="1899-12-30T09:08:03"/>
    <d v="2023-03-09T00:00:00"/>
    <d v="1899-12-30T10:42:25"/>
    <d v="2023-03-09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9T00:00:00"/>
    <d v="1899-12-30T09:20:15"/>
    <d v="2023-03-09T00:00:00"/>
    <d v="1899-12-30T10:50:56"/>
    <d v="2023-03-09T00:00:00"/>
    <s v="IPHONE33"/>
    <x v="9"/>
    <x v="8"/>
    <x v="1"/>
    <n v="-1"/>
    <s v="UCLA Undergrad"/>
    <s v="CLICC Circ Desk"/>
    <s v="CLICC Phone Cable"/>
    <s v="CLICC 6 Hour Loan Period"/>
    <s v="IPH-YRL-09"/>
  </r>
  <r>
    <d v="2023-03-09T00:00:00"/>
    <d v="1899-12-30T09:20:21"/>
    <d v="2023-03-09T00:00:00"/>
    <d v="1899-12-30T10:50:59"/>
    <d v="2023-03-09T00:00:00"/>
    <s v="WALLADPT33"/>
    <x v="8"/>
    <x v="7"/>
    <x v="1"/>
    <n v="-1"/>
    <s v="UCLA Undergrad"/>
    <s v="CLICC Circ Desk"/>
    <s v="CLICC USB Wall Adapter"/>
    <s v="CLICC 6 Hour Loan Period"/>
    <m/>
  </r>
  <r>
    <d v="2023-03-09T00:00:00"/>
    <d v="1899-12-30T09:47:56"/>
    <d v="2023-03-09T00:00:00"/>
    <d v="1899-12-30T18:08:45"/>
    <d v="2023-03-16T00:00:00"/>
    <s v="CLICC-ML-2028"/>
    <x v="3"/>
    <x v="1"/>
    <x v="0"/>
    <n v="-1"/>
    <s v="UCLA Academic"/>
    <s v="CLICC Circ Desk"/>
    <s v="CLICC Chromebook"/>
    <s v="1 Week"/>
    <s v="CLICC-ML-2028"/>
  </r>
  <r>
    <d v="2023-03-09T00:00:00"/>
    <d v="1899-12-30T09:48:50"/>
    <d v="2023-03-22T00:00:00"/>
    <d v="1899-12-30T13:56:25"/>
    <d v="2023-03-22T00:00:00"/>
    <s v="CLICC-ML-2007"/>
    <x v="3"/>
    <x v="1"/>
    <x v="0"/>
    <n v="-1"/>
    <s v="UCLA Undergrad"/>
    <s v="CLICC Circ Desk"/>
    <s v="CLICC Chromebook"/>
    <s v="1 Week"/>
    <s v="CLICC-ML-2007"/>
  </r>
  <r>
    <d v="2023-03-09T00:00:00"/>
    <d v="1899-12-30T09:57:27"/>
    <d v="2023-03-09T00:00:00"/>
    <d v="1899-12-30T17:59:23"/>
    <d v="2023-03-09T00:00:00"/>
    <s v="UHDMI19"/>
    <x v="15"/>
    <x v="14"/>
    <x v="4"/>
    <n v="-1"/>
    <s v="UCLA Academic"/>
    <s v="CLICC Circ Desk"/>
    <s v="CLICC Input/Output Adapter"/>
    <s v="CLICC 6 Hour Loan Period"/>
    <m/>
  </r>
  <r>
    <d v="2023-03-09T00:00:00"/>
    <d v="1899-12-30T09:57:52"/>
    <d v="2023-03-23T00:00:00"/>
    <d v="1899-12-30T13:27:23"/>
    <d v="2023-03-23T00:00:00"/>
    <s v="CLICC-ML-0016"/>
    <x v="3"/>
    <x v="1"/>
    <x v="0"/>
    <n v="-1"/>
    <s v="UCLA Undergrad"/>
    <s v="CLICC Circ Desk"/>
    <s v="CLICC Chromebook"/>
    <s v="1 Week"/>
    <s v="ITS MacBook 6"/>
  </r>
  <r>
    <d v="2023-03-09T00:00:00"/>
    <d v="1899-12-30T10:02:00"/>
    <d v="2023-03-09T00:00:00"/>
    <d v="1899-12-30T10:10:49"/>
    <d v="2023-03-16T00:00:00"/>
    <s v="HP029"/>
    <x v="2"/>
    <x v="2"/>
    <x v="0"/>
    <n v="-1"/>
    <s v="UCLA Undergrad"/>
    <s v="CLICC Circ Desk"/>
    <s v="CLICC Chromebook"/>
    <s v="1 Week"/>
    <s v="WL-BCR-19"/>
  </r>
  <r>
    <d v="2023-03-09T00:00:00"/>
    <d v="1899-12-30T10:16:47"/>
    <d v="2023-03-28T00:00:00"/>
    <d v="1899-12-30T10:49:59"/>
    <d v="2023-03-23T00:00:00"/>
    <s v="MP121"/>
    <x v="1"/>
    <x v="1"/>
    <x v="0"/>
    <n v="-1"/>
    <s v="UCLA Graduate"/>
    <s v="CLICC Circ Desk"/>
    <s v="CLICC Chromebook"/>
    <s v="1 Week"/>
    <s v="ML-PCB-18"/>
  </r>
  <r>
    <d v="2023-03-09T00:00:00"/>
    <d v="1899-12-30T10:47:53"/>
    <d v="2023-03-09T00:00:00"/>
    <d v="1899-12-30T13:50:50"/>
    <d v="2023-03-09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9T00:00:00"/>
    <d v="1899-12-30T10:50:48"/>
    <d v="2023-03-09T00:00:00"/>
    <d v="1899-12-30T13:04:15"/>
    <d v="2023-03-09T00:00:00"/>
    <s v="WALLADPT39"/>
    <x v="8"/>
    <x v="7"/>
    <x v="1"/>
    <n v="-1"/>
    <s v="UCLA Undergrad"/>
    <s v="CLICC Circ Desk"/>
    <s v="CLICC USB Wall Adapter"/>
    <s v="CLICC 6 Hour Loan Period"/>
    <m/>
  </r>
  <r>
    <d v="2023-03-09T00:00:00"/>
    <d v="1899-12-30T10:51:00"/>
    <d v="2023-03-09T00:00:00"/>
    <d v="1899-12-30T13:04:17"/>
    <d v="2023-03-09T00:00:00"/>
    <s v="IPHONE36"/>
    <x v="9"/>
    <x v="8"/>
    <x v="1"/>
    <n v="-1"/>
    <s v="UCLA Undergrad"/>
    <s v="CLICC Circ Desk"/>
    <s v="CLICC Phone Cable"/>
    <s v="CLICC 6 Hour Loan Period"/>
    <s v="IPH-YRL-12"/>
  </r>
  <r>
    <d v="2023-03-09T00:00:00"/>
    <d v="1899-12-30T10:51:28"/>
    <d v="2023-03-09T00:00:00"/>
    <d v="1899-12-30T16:27:46"/>
    <d v="2023-03-16T00:00:00"/>
    <s v="CBK191"/>
    <x v="0"/>
    <x v="0"/>
    <x v="0"/>
    <n v="-1"/>
    <s v="UCLA Graduate"/>
    <s v="Powell Circ Desk"/>
    <s v="CLICC Chromebook"/>
    <s v="1 Week"/>
    <s v="CBK-BIO-02"/>
  </r>
  <r>
    <d v="2023-03-09T00:00:00"/>
    <d v="1899-12-30T11:02:12"/>
    <d v="2023-03-09T00:00:00"/>
    <d v="1899-12-30T18:52:12"/>
    <d v="2023-03-0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9T00:00:00"/>
    <d v="1899-12-30T11:03:04"/>
    <d v="2023-03-23T00:00:00"/>
    <d v="1899-12-30T18:33:44"/>
    <d v="2023-03-23T00:00:00"/>
    <s v="CLICC-MM-0039"/>
    <x v="4"/>
    <x v="3"/>
    <x v="0"/>
    <n v="-1"/>
    <s v="UCLA Graduate"/>
    <s v="CLICC Circ Desk"/>
    <s v="CLICC Chromebook"/>
    <s v="1 Week"/>
    <s v="ITS iPad 97"/>
  </r>
  <r>
    <d v="2023-03-09T00:00:00"/>
    <d v="1899-12-30T11:05:49"/>
    <d v="2023-03-09T00:00:00"/>
    <d v="1899-12-30T22:27:17"/>
    <d v="2023-03-16T00:00:00"/>
    <s v="CBK209"/>
    <x v="0"/>
    <x v="0"/>
    <x v="0"/>
    <n v="-1"/>
    <s v="UCLA Graduate"/>
    <s v="Biomed Circ Desk"/>
    <s v="CLICC Chromebook"/>
    <s v="1 Week"/>
    <s v="CBK-BIO-20"/>
  </r>
  <r>
    <d v="2023-03-09T00:00:00"/>
    <d v="1899-12-30T11:08:11"/>
    <d v="2023-03-13T00:00:00"/>
    <d v="1899-12-30T16:56:32"/>
    <d v="2023-03-16T00:00:00"/>
    <s v="CBK203"/>
    <x v="0"/>
    <x v="0"/>
    <x v="0"/>
    <n v="-1"/>
    <s v="UCLA Graduate"/>
    <s v="Biomed Circ Desk"/>
    <s v="CLICC Chromebook"/>
    <s v="1 Week"/>
    <s v="CBK-BIO-14"/>
  </r>
  <r>
    <d v="2023-03-09T00:00:00"/>
    <d v="1899-12-30T11:18:24"/>
    <d v="2023-03-09T00:00:00"/>
    <d v="1899-12-30T11:19:42"/>
    <d v="2023-03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9T00:00:00"/>
    <d v="1899-12-30T11:21:44"/>
    <d v="2023-03-19T00:00:00"/>
    <d v="1899-12-30T13:31:32"/>
    <d v="2023-03-16T00:00:00"/>
    <s v="MP103"/>
    <x v="1"/>
    <x v="1"/>
    <x v="0"/>
    <n v="-1"/>
    <s v="UCLA Undergrad"/>
    <s v="CLICC Circ Desk"/>
    <s v="CLICC Chromebook"/>
    <s v="1 Week"/>
    <m/>
  </r>
  <r>
    <d v="2023-03-09T00:00:00"/>
    <d v="1899-12-30T11:33:24"/>
    <d v="2023-03-09T00:00:00"/>
    <d v="1899-12-30T13:57:39"/>
    <d v="2023-03-09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9T00:00:00"/>
    <d v="1899-12-30T11:34:13"/>
    <d v="2023-03-09T00:00:00"/>
    <d v="1899-12-30T16:22:59"/>
    <d v="2023-03-09T00:00:00"/>
    <s v="IPHONE33"/>
    <x v="9"/>
    <x v="8"/>
    <x v="1"/>
    <n v="-1"/>
    <s v="UCLA Undergrad"/>
    <s v="CLICC Circ Desk"/>
    <s v="CLICC Phone Cable"/>
    <s v="CLICC 6 Hour Loan Period"/>
    <s v="IPH-YRL-09"/>
  </r>
  <r>
    <d v="2023-03-09T00:00:00"/>
    <d v="1899-12-30T11:34:18"/>
    <d v="2023-03-09T00:00:00"/>
    <d v="1899-12-30T16:23:02"/>
    <d v="2023-03-09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09T00:00:00"/>
    <d v="1899-12-30T11:34:45"/>
    <d v="2023-03-09T00:00:00"/>
    <d v="1899-12-30T17:40:43"/>
    <d v="2023-03-16T00:00:00"/>
    <s v="CBK207"/>
    <x v="0"/>
    <x v="0"/>
    <x v="0"/>
    <n v="-1"/>
    <s v="UCLA Graduate"/>
    <s v="Biomed Circ Desk"/>
    <s v="CLICC Chromebook"/>
    <s v="1 Week"/>
    <s v="CBK-BIO-18"/>
  </r>
  <r>
    <d v="2023-03-09T00:00:00"/>
    <d v="1899-12-30T11:53:06"/>
    <d v="2023-03-09T00:00:00"/>
    <d v="1899-12-30T14:16:19"/>
    <d v="2023-03-09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9T00:00:00"/>
    <d v="1899-12-30T11:59:44"/>
    <d v="2023-03-09T00:00:00"/>
    <d v="1899-12-30T13:58:36"/>
    <d v="2023-03-09T00:00:00"/>
    <s v="IPHONE78"/>
    <x v="9"/>
    <x v="8"/>
    <x v="1"/>
    <n v="-1"/>
    <s v="UCLA Undergrad"/>
    <s v="CLICC Circ Desk"/>
    <s v="CLICC Phone Cable"/>
    <s v="CLICC 6 Hour Loan Period"/>
    <m/>
  </r>
  <r>
    <d v="2023-03-09T00:00:00"/>
    <d v="1899-12-30T12:00:10"/>
    <d v="2023-03-22T00:00:00"/>
    <d v="1899-12-30T13:50:49"/>
    <d v="2023-03-16T00:00:00"/>
    <s v="CLICC-ML-0062"/>
    <x v="3"/>
    <x v="1"/>
    <x v="0"/>
    <n v="-1"/>
    <s v="UCLA Undergrad"/>
    <s v="CLICC Circ Desk"/>
    <s v="CLICC Chromebook"/>
    <s v="1 Week"/>
    <s v="ITS MacBook 99"/>
  </r>
  <r>
    <d v="2023-03-09T00:00:00"/>
    <d v="1899-12-30T12:06:55"/>
    <d v="2023-03-20T00:00:00"/>
    <d v="1899-12-30T16:28:14"/>
    <d v="2023-03-16T00:00:00"/>
    <s v="CLICC-ML-0120"/>
    <x v="3"/>
    <x v="1"/>
    <x v="0"/>
    <n v="-1"/>
    <s v="UCLA Undergrad"/>
    <s v="CLICC Circ Desk"/>
    <s v="CLICC Chromebook"/>
    <s v="1 Week"/>
    <s v="ITS MacBook 10"/>
  </r>
  <r>
    <d v="2023-03-09T00:00:00"/>
    <d v="1899-12-30T12:14:26"/>
    <d v="2023-03-21T00:00:00"/>
    <d v="1899-12-30T11:57:43"/>
    <d v="2023-03-21T00:00:00"/>
    <s v="MP171"/>
    <x v="1"/>
    <x v="1"/>
    <x v="0"/>
    <n v="-1"/>
    <s v="UCLA Undergrad"/>
    <s v="CLICC Circ Desk"/>
    <s v="CLICC Chromebook"/>
    <s v="1 Week"/>
    <s v="ML-CMM-11"/>
  </r>
  <r>
    <d v="2023-03-09T00:00:00"/>
    <d v="1899-12-30T12:17:09"/>
    <d v="2023-03-09T00:00:00"/>
    <d v="1899-12-30T12:34:14"/>
    <d v="2023-03-09T00:00:00"/>
    <s v="IPHONE37"/>
    <x v="9"/>
    <x v="8"/>
    <x v="1"/>
    <n v="-1"/>
    <s v="UCLA Undergrad"/>
    <s v="CLICC Circ Desk"/>
    <s v="CLICC Phone Cable"/>
    <s v="CLICC 6 Hour Loan Period"/>
    <s v="IPH-YRL-13"/>
  </r>
  <r>
    <d v="2023-03-09T00:00:00"/>
    <d v="1899-12-30T12:17:14"/>
    <d v="2023-03-09T00:00:00"/>
    <d v="1899-12-30T12:34:29"/>
    <d v="2023-03-09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09T00:00:00"/>
    <d v="1899-12-30T12:21:43"/>
    <d v="2023-03-09T00:00:00"/>
    <d v="1899-12-30T19:21:43"/>
    <d v="2023-03-09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3-09T00:00:00"/>
    <d v="1899-12-30T12:21:45"/>
    <d v="2023-03-09T00:00:00"/>
    <d v="1899-12-30T19:21:45"/>
    <d v="2023-03-09T00:00:00"/>
    <s v="IPHONE54"/>
    <x v="9"/>
    <x v="8"/>
    <x v="1"/>
    <n v="-1"/>
    <s v="UCLA Graduate"/>
    <s v="CLICC Circ Desk"/>
    <s v="CLICC Phone Cable"/>
    <s v="CLICC 6 Hour Loan Period"/>
    <s v="IPH-POW-10"/>
  </r>
  <r>
    <d v="2023-03-09T00:00:00"/>
    <d v="1899-12-30T12:28:11"/>
    <d v="2023-03-23T00:00:00"/>
    <d v="1899-12-30T17:18:40"/>
    <d v="2023-03-23T00:00:00"/>
    <s v="CLICC-MM-0222"/>
    <x v="4"/>
    <x v="3"/>
    <x v="0"/>
    <n v="-1"/>
    <s v="UCLA Graduate"/>
    <s v="CLICC Circ Desk"/>
    <s v="CLICC Chromebook"/>
    <s v="1 Week"/>
    <s v="ITS iPad 138"/>
  </r>
  <r>
    <d v="2023-03-09T00:00:00"/>
    <d v="1899-12-30T12:30:49"/>
    <d v="2023-03-09T00:00:00"/>
    <d v="1899-12-30T13:13:30"/>
    <d v="2023-03-09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09T00:00:00"/>
    <d v="1899-12-30T12:30:55"/>
    <d v="2023-03-09T00:00:00"/>
    <d v="1899-12-30T13:13:35"/>
    <d v="2023-03-09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09T00:00:00"/>
    <d v="1899-12-30T12:34:41"/>
    <d v="2023-03-09T00:00:00"/>
    <d v="1899-12-30T13:53:36"/>
    <d v="2023-03-09T00:00:00"/>
    <s v="IPHONE58"/>
    <x v="9"/>
    <x v="8"/>
    <x v="1"/>
    <n v="-1"/>
    <s v="UCLA Graduate"/>
    <s v="SEL Geology Circ Desk"/>
    <s v="CLICC Phone Cable"/>
    <s v="CLICC 6 Hour Loan Period"/>
    <s v="IPH-BIO-02"/>
  </r>
  <r>
    <d v="2023-03-09T00:00:00"/>
    <d v="1899-12-30T12:34:53"/>
    <d v="2023-03-09T00:00:00"/>
    <d v="1899-12-30T13:53:23"/>
    <d v="2023-03-09T00:00:00"/>
    <s v="WALLADPT23"/>
    <x v="8"/>
    <x v="7"/>
    <x v="1"/>
    <n v="-1"/>
    <s v="UCLA Graduate"/>
    <s v="SEL Geology Circ Desk"/>
    <s v="CLICC USB Wall Adapter"/>
    <s v="CLICC 6 Hour Loan Period"/>
    <s v="ADP-BIO-07"/>
  </r>
  <r>
    <d v="2023-03-09T00:00:00"/>
    <d v="1899-12-30T12:48:33"/>
    <d v="2023-03-09T00:00:00"/>
    <d v="1899-12-30T12:49:26"/>
    <d v="2023-03-16T00:00:00"/>
    <s v="CBK253"/>
    <x v="0"/>
    <x v="0"/>
    <x v="0"/>
    <n v="-1"/>
    <s v="UCLA Graduate"/>
    <s v="Default Circulation Desk"/>
    <s v="CLICC Chromebook"/>
    <s v="1 Week"/>
    <s v="CBK-CLICC-04"/>
  </r>
  <r>
    <d v="2023-03-09T00:00:00"/>
    <d v="1899-12-30T12:49:55"/>
    <d v="2023-03-22T00:00:00"/>
    <d v="1899-12-30T16:12:55"/>
    <d v="2023-03-23T00:00:00"/>
    <s v="CLICC-ML-2100"/>
    <x v="3"/>
    <x v="1"/>
    <x v="0"/>
    <n v="-1"/>
    <s v="UCLA Graduate"/>
    <s v="CLICC Circ Desk"/>
    <s v="CLICC Chromebook"/>
    <s v="1 Week"/>
    <s v="CLICC-ML-2100"/>
  </r>
  <r>
    <d v="2023-03-09T00:00:00"/>
    <d v="1899-12-30T12:50:36"/>
    <d v="2023-03-16T00:00:00"/>
    <d v="1899-12-30T14:21:50"/>
    <d v="2023-03-16T00:00:00"/>
    <s v="CLICC-ML-0100"/>
    <x v="3"/>
    <x v="1"/>
    <x v="0"/>
    <n v="-1"/>
    <s v="UCLA Graduate"/>
    <s v="CLICC Circ Desk"/>
    <s v="CLICC Chromebook"/>
    <s v="1 Week"/>
    <s v="ITS MacBook 98"/>
  </r>
  <r>
    <d v="2023-03-09T00:00:00"/>
    <d v="1899-12-30T12:57:35"/>
    <d v="2023-03-09T00:00:00"/>
    <d v="1899-12-30T18:00:50"/>
    <d v="2023-03-09T00:00:00"/>
    <s v="ANKER02"/>
    <x v="21"/>
    <x v="19"/>
    <x v="1"/>
    <n v="-1"/>
    <s v="UCLA Graduate"/>
    <s v="CLICC Circ Desk"/>
    <s v="CLICC Omnicharge"/>
    <s v="CLICC 6 Hour Loan Period"/>
    <m/>
  </r>
  <r>
    <d v="2023-03-09T00:00:00"/>
    <d v="1899-12-30T12:57:44"/>
    <d v="2023-03-09T00:00:00"/>
    <d v="1899-12-30T18:00:47"/>
    <d v="2023-03-09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09T00:00:00"/>
    <d v="1899-12-30T13:01:30"/>
    <d v="2023-03-09T00:00:00"/>
    <d v="1899-12-30T14:11:53"/>
    <d v="2023-03-09T00:00:00"/>
    <s v="HPUSBC12"/>
    <x v="14"/>
    <x v="13"/>
    <x v="1"/>
    <n v="-1"/>
    <s v="UCLA Undergrad"/>
    <s v="SEL Boelter Circ Desk"/>
    <s v="CLICC Laptop Charger"/>
    <s v="CLICC 6 Hour Loan Period"/>
    <m/>
  </r>
  <r>
    <d v="2023-03-09T00:00:00"/>
    <d v="1899-12-30T13:01:53"/>
    <d v="2023-03-09T00:00:00"/>
    <d v="1899-12-30T13:54:43"/>
    <d v="2023-03-09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09T00:00:00"/>
    <d v="1899-12-30T13:10:13"/>
    <d v="2023-03-09T00:00:00"/>
    <d v="1899-12-30T13:53:32"/>
    <d v="2023-03-09T00:00:00"/>
    <s v="UVGA20"/>
    <x v="19"/>
    <x v="18"/>
    <x v="4"/>
    <n v="-1"/>
    <s v="UCLA Undergrad"/>
    <s v="CLICC Circ Desk"/>
    <s v="CLICC Input/Output Adapter"/>
    <s v="CLICC 6 Hour Loan Period"/>
    <m/>
  </r>
  <r>
    <d v="2023-03-09T00:00:00"/>
    <d v="1899-12-30T13:14:55"/>
    <m/>
    <m/>
    <d v="2023-03-09T00:00:00"/>
    <s v="IPHONE40"/>
    <x v="9"/>
    <x v="8"/>
    <x v="1"/>
    <n v="6201107880006530"/>
    <s v="UCLA Undergrad"/>
    <s v="Default Circulation Desk"/>
    <s v="CLICC Phone Cable"/>
    <s v="CLICC 6 Hour Loan Period"/>
    <s v="IPH-LOC-02"/>
  </r>
  <r>
    <d v="2023-03-09T00:00:00"/>
    <d v="1899-12-30T13:18:00"/>
    <d v="2023-03-09T00:00:00"/>
    <d v="1899-12-30T17:04:13"/>
    <d v="2023-03-09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9T00:00:00"/>
    <d v="1899-12-30T13:18:02"/>
    <d v="2023-03-09T00:00:00"/>
    <d v="1899-12-30T17:04:16"/>
    <d v="2023-03-09T00:00:00"/>
    <s v="IPHONE52"/>
    <x v="9"/>
    <x v="8"/>
    <x v="1"/>
    <n v="-1"/>
    <s v="UCLA Undergrad"/>
    <s v="CLICC Circ Desk"/>
    <s v="CLICC Phone Cable"/>
    <s v="CLICC 6 Hour Loan Period"/>
    <s v="IPH-POW-08"/>
  </r>
  <r>
    <d v="2023-03-09T00:00:00"/>
    <d v="1899-12-30T13:18:06"/>
    <d v="2023-03-09T00:00:00"/>
    <d v="1899-12-30T17:04:11"/>
    <d v="2023-03-09T00:00:00"/>
    <s v="WALLADPT43"/>
    <x v="8"/>
    <x v="7"/>
    <x v="1"/>
    <n v="-1"/>
    <s v="UCLA Undergrad"/>
    <s v="CLICC Circ Desk"/>
    <s v="CLICC USB Wall Adapter"/>
    <s v="CLICC 6 Hour Loan Period"/>
    <m/>
  </r>
  <r>
    <d v="2023-03-09T00:00:00"/>
    <d v="1899-12-30T13:26:52"/>
    <d v="2023-03-23T00:00:00"/>
    <d v="1899-12-30T16:27:46"/>
    <d v="2023-03-23T00:00:00"/>
    <s v="CLICC-ML-0040"/>
    <x v="3"/>
    <x v="1"/>
    <x v="0"/>
    <n v="-1"/>
    <s v="UCLA Undergrad"/>
    <s v="CLICC Circ Desk"/>
    <s v="CLICC Chromebook"/>
    <s v="1 Week"/>
    <s v="ITS MacBook 159"/>
  </r>
  <r>
    <d v="2023-03-09T00:00:00"/>
    <d v="1899-12-30T13:29:10"/>
    <d v="2023-03-09T00:00:00"/>
    <d v="1899-12-30T13:52:04"/>
    <d v="2023-03-09T00:00:00"/>
    <s v="WALLADPT45"/>
    <x v="8"/>
    <x v="7"/>
    <x v="1"/>
    <n v="-1"/>
    <s v="UCLA Undergrad"/>
    <s v="CLICC Circ Desk"/>
    <s v="CLICC USB Wall Adapter"/>
    <s v="CLICC 6 Hour Loan Period"/>
    <m/>
  </r>
  <r>
    <d v="2023-03-09T00:00:00"/>
    <d v="1899-12-30T13:29:13"/>
    <d v="2023-03-09T00:00:00"/>
    <d v="1899-12-30T13:52:07"/>
    <d v="2023-03-09T00:00:00"/>
    <s v="IPHONE34"/>
    <x v="9"/>
    <x v="8"/>
    <x v="1"/>
    <n v="-1"/>
    <s v="UCLA Undergrad"/>
    <s v="CLICC Circ Desk"/>
    <s v="CLICC Phone Cable"/>
    <s v="CLICC 6 Hour Loan Period"/>
    <s v="IPH-YRL-10"/>
  </r>
  <r>
    <d v="2023-03-09T00:00:00"/>
    <d v="1899-12-30T13:30:39"/>
    <m/>
    <m/>
    <d v="2023-03-23T00:00:00"/>
    <s v="MP075"/>
    <x v="1"/>
    <x v="1"/>
    <x v="0"/>
    <n v="5566837850006530"/>
    <s v="UCLA Undergrad"/>
    <s v="CLICC Circ Desk"/>
    <s v="CLICC Chromebook"/>
    <s v="1 Week"/>
    <s v="ML-POW-14"/>
  </r>
  <r>
    <d v="2023-03-09T00:00:00"/>
    <d v="1899-12-30T13:31:29"/>
    <d v="2023-03-23T00:00:00"/>
    <d v="1899-12-30T14:06:04"/>
    <d v="2023-03-23T00:00:00"/>
    <s v="CLICC-ML-2030"/>
    <x v="3"/>
    <x v="1"/>
    <x v="0"/>
    <n v="-1"/>
    <s v="UCLA Undergrad"/>
    <s v="CLICC Circ Desk"/>
    <s v="CLICC Chromebook"/>
    <s v="1 Week"/>
    <s v="CLICC-ML-2030"/>
  </r>
  <r>
    <d v="2023-03-09T00:00:00"/>
    <d v="1899-12-30T13:37:51"/>
    <d v="2023-03-09T00:00:00"/>
    <d v="1899-12-30T14:03:59"/>
    <d v="2023-03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9T00:00:00"/>
    <d v="1899-12-30T13:37:53"/>
    <d v="2023-03-09T00:00:00"/>
    <d v="1899-12-30T14:03:57"/>
    <d v="2023-03-09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9T00:00:00"/>
    <d v="1899-12-30T13:39:44"/>
    <d v="2023-03-09T00:00:00"/>
    <d v="1899-12-30T14:55:39"/>
    <d v="2023-03-09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9T00:00:00"/>
    <d v="1899-12-30T13:41:33"/>
    <d v="2023-03-09T00:00:00"/>
    <d v="1899-12-30T17:46:20"/>
    <d v="2023-03-09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09T00:00:00"/>
    <d v="1899-12-30T13:44:26"/>
    <d v="2023-03-09T00:00:00"/>
    <d v="1899-12-30T13:49:34"/>
    <d v="2023-03-16T00:00:00"/>
    <s v="CBK-123"/>
    <x v="0"/>
    <x v="0"/>
    <x v="0"/>
    <n v="-1"/>
    <s v="UCLA Undergrad"/>
    <s v="CLICC Circ Desk"/>
    <s v="CLICC Chromebook"/>
    <s v="1 Week"/>
    <s v="CBIO-09"/>
  </r>
  <r>
    <d v="2023-03-09T00:00:00"/>
    <d v="1899-12-30T13:46:39"/>
    <d v="2023-03-09T00:00:00"/>
    <d v="1899-12-30T15:34:54"/>
    <d v="2023-03-09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09T00:00:00"/>
    <d v="1899-12-30T13:46:47"/>
    <d v="2023-03-09T00:00:00"/>
    <d v="1899-12-30T15:25:40"/>
    <d v="2023-03-09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9T00:00:00"/>
    <d v="1899-12-30T13:48:54"/>
    <d v="2023-03-23T00:00:00"/>
    <d v="1899-12-30T08:36:10"/>
    <d v="2023-03-23T00:00:00"/>
    <s v="MP173"/>
    <x v="1"/>
    <x v="1"/>
    <x v="0"/>
    <n v="-1"/>
    <s v="UCLA Undergrad"/>
    <s v="CLICC Circ Desk"/>
    <s v="CLICC Chromebook"/>
    <s v="1 Week"/>
    <s v="ML-CMM-13"/>
  </r>
  <r>
    <d v="2023-03-09T00:00:00"/>
    <d v="1899-12-30T13:49:49"/>
    <d v="2023-03-22T00:00:00"/>
    <d v="1899-12-30T16:53:00"/>
    <d v="2023-03-23T00:00:00"/>
    <s v="CLICC-MM-013"/>
    <x v="4"/>
    <x v="3"/>
    <x v="0"/>
    <n v="-1"/>
    <s v="UCLA Undergrad"/>
    <s v="CLICC Circ Desk"/>
    <s v="CLICC Chromebook"/>
    <s v="1 Week"/>
    <m/>
  </r>
  <r>
    <d v="2023-03-09T00:00:00"/>
    <d v="1899-12-30T13:49:59"/>
    <d v="2023-03-09T00:00:00"/>
    <d v="1899-12-30T13:53:56"/>
    <d v="2023-03-16T00:00:00"/>
    <s v="CBK-123"/>
    <x v="0"/>
    <x v="0"/>
    <x v="0"/>
    <n v="-1"/>
    <s v="UCLA Undergrad"/>
    <s v="CLICC Circ Desk"/>
    <s v="CLICC Chromebook"/>
    <s v="1 Week"/>
    <s v="CBIO-09"/>
  </r>
  <r>
    <d v="2023-03-09T00:00:00"/>
    <d v="1899-12-30T13:51:34"/>
    <d v="2023-03-09T00:00:00"/>
    <d v="1899-12-30T16:54:32"/>
    <d v="2023-03-09T00:00:00"/>
    <s v="IPHONE44"/>
    <x v="9"/>
    <x v="8"/>
    <x v="1"/>
    <n v="-1"/>
    <s v="UCLA Undergrad"/>
    <s v="CLICC Circ Desk"/>
    <s v="CLICC Phone Cable"/>
    <s v="CLICC 6 Hour Loan Period"/>
    <m/>
  </r>
  <r>
    <d v="2023-03-09T00:00:00"/>
    <d v="1899-12-30T13:52:03"/>
    <d v="2023-03-17T00:00:00"/>
    <d v="1899-12-30T13:51:13"/>
    <d v="2023-03-23T00:00:00"/>
    <s v="MP172"/>
    <x v="1"/>
    <x v="1"/>
    <x v="0"/>
    <n v="-1"/>
    <s v="UCLA Undergrad"/>
    <s v="CLICC Circ Desk"/>
    <s v="CLICC Chromebook"/>
    <s v="1 Week"/>
    <s v="ML-CMM-12"/>
  </r>
  <r>
    <d v="2023-03-09T00:00:00"/>
    <d v="1899-12-30T13:54:25"/>
    <d v="2023-03-14T00:00:00"/>
    <d v="1899-12-30T17:05:20"/>
    <d v="2023-03-16T00:00:00"/>
    <s v="CBK208"/>
    <x v="0"/>
    <x v="0"/>
    <x v="0"/>
    <n v="-1"/>
    <s v="UCLA Graduate"/>
    <s v="Biomed Circ Desk"/>
    <s v="CLICC Chromebook"/>
    <s v="1 Week"/>
    <s v="CBK-BIO-19"/>
  </r>
  <r>
    <d v="2023-03-09T00:00:00"/>
    <d v="1899-12-30T13:54:26"/>
    <d v="2023-03-20T00:00:00"/>
    <d v="1899-12-30T18:05:59"/>
    <d v="2023-03-22T00:00:00"/>
    <s v="CBK168"/>
    <x v="0"/>
    <x v="0"/>
    <x v="0"/>
    <n v="-1"/>
    <s v="UCLA Undergrad"/>
    <s v="CLICC Circ Desk"/>
    <s v="CLICC Chromebook"/>
    <s v="1 Week"/>
    <s v="CL-BOE-14"/>
  </r>
  <r>
    <d v="2023-03-09T00:00:00"/>
    <d v="1899-12-30T13:55:56"/>
    <d v="2023-03-09T00:00:00"/>
    <d v="1899-12-30T15:33:39"/>
    <d v="2023-03-09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9T00:00:00"/>
    <d v="1899-12-30T13:56:08"/>
    <d v="2023-03-09T00:00:00"/>
    <d v="1899-12-30T16:51:45"/>
    <d v="2023-03-09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9T00:00:00"/>
    <d v="1899-12-30T13:58:05"/>
    <d v="2023-03-15T00:00:00"/>
    <d v="1899-12-30T11:48:37"/>
    <d v="2023-03-16T00:00:00"/>
    <s v="CLICC-ML-0108"/>
    <x v="3"/>
    <x v="1"/>
    <x v="0"/>
    <n v="-1"/>
    <s v="UCLA Undergrad"/>
    <s v="CLICC Circ Desk"/>
    <s v="CLICC Chromebook"/>
    <s v="1 Week"/>
    <s v="ITS MacBook 176"/>
  </r>
  <r>
    <d v="2023-03-09T00:00:00"/>
    <d v="1899-12-30T13:59:16"/>
    <d v="2023-03-09T00:00:00"/>
    <d v="1899-12-30T15:29:42"/>
    <d v="2023-03-09T00:00:00"/>
    <s v="HDST10"/>
    <x v="6"/>
    <x v="5"/>
    <x v="2"/>
    <n v="-1"/>
    <s v="UCLA Graduate"/>
    <s v="CLICC Circ Desk"/>
    <s v="CLICC Headset"/>
    <s v="CLICC 6 Hour Loan Period"/>
    <s v="HDS-YRL-04"/>
  </r>
  <r>
    <d v="2023-03-09T00:00:00"/>
    <d v="1899-12-30T14:00:00"/>
    <d v="2023-03-09T00:00:00"/>
    <d v="1899-12-30T17:52:11"/>
    <d v="2023-03-09T00:00:00"/>
    <s v="IPHONE34"/>
    <x v="9"/>
    <x v="8"/>
    <x v="1"/>
    <n v="-1"/>
    <s v="UCLA Undergrad"/>
    <s v="CLICC Circ Desk"/>
    <s v="CLICC Phone Cable"/>
    <s v="CLICC 6 Hour Loan Period"/>
    <s v="IPH-YRL-10"/>
  </r>
  <r>
    <d v="2023-03-09T00:00:00"/>
    <d v="1899-12-30T14:00:03"/>
    <d v="2023-03-09T00:00:00"/>
    <d v="1899-12-30T17:52:08"/>
    <d v="2023-03-09T00:00:00"/>
    <s v="WALLADPT41"/>
    <x v="8"/>
    <x v="7"/>
    <x v="1"/>
    <n v="-1"/>
    <s v="UCLA Undergrad"/>
    <s v="CLICC Circ Desk"/>
    <s v="CLICC USB Wall Adapter"/>
    <s v="CLICC 6 Hour Loan Period"/>
    <m/>
  </r>
  <r>
    <d v="2023-03-09T00:00:00"/>
    <d v="1899-12-30T14:01:51"/>
    <d v="2023-03-09T00:00:00"/>
    <d v="1899-12-30T17:04:05"/>
    <d v="2023-03-09T00:00:00"/>
    <s v="HDST17"/>
    <x v="6"/>
    <x v="5"/>
    <x v="2"/>
    <n v="-1"/>
    <s v="UCLA Undergrad"/>
    <s v="CLICC Circ Desk"/>
    <s v="CLICC Headset"/>
    <s v="CLICC 6 Hour Loan Period"/>
    <s v="HDS-POW-06"/>
  </r>
  <r>
    <d v="2023-03-09T00:00:00"/>
    <d v="1899-12-30T14:04:45"/>
    <d v="2023-03-09T00:00:00"/>
    <d v="1899-12-30T14:06:52"/>
    <d v="2023-03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9T00:00:00"/>
    <d v="1899-12-30T14:06:20"/>
    <d v="2023-03-17T00:00:00"/>
    <d v="1899-12-30T13:32:46"/>
    <d v="2023-03-16T00:00:00"/>
    <s v="CLICC-ML-2082"/>
    <x v="3"/>
    <x v="1"/>
    <x v="0"/>
    <n v="-1"/>
    <s v="UCLA Undergrad"/>
    <s v="CLICC Circ Desk"/>
    <s v="CLICC Chromebook"/>
    <s v="1 Week"/>
    <s v="CLICC-ML-2082"/>
  </r>
  <r>
    <d v="2023-03-09T00:00:00"/>
    <d v="1899-12-30T14:07:49"/>
    <d v="2023-03-09T00:00:00"/>
    <d v="1899-12-30T18:03:48"/>
    <d v="2023-03-09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9T00:00:00"/>
    <d v="1899-12-30T14:10:53"/>
    <d v="2023-03-09T00:00:00"/>
    <d v="1899-12-30T17:45:47"/>
    <d v="2023-03-09T00:00:00"/>
    <s v="MACUSBC30"/>
    <x v="5"/>
    <x v="4"/>
    <x v="1"/>
    <n v="-1"/>
    <s v="UCLA Graduate"/>
    <s v="CLICC Circ Desk"/>
    <s v="CLICC Laptop Charger"/>
    <s v="CLICC 6 Hour Loan Period"/>
    <m/>
  </r>
  <r>
    <d v="2023-03-09T00:00:00"/>
    <d v="1899-12-30T14:11:03"/>
    <d v="2023-03-23T00:00:00"/>
    <d v="1899-12-30T12:37:46"/>
    <d v="2023-03-23T00:00:00"/>
    <s v="CLICC-MM-009"/>
    <x v="4"/>
    <x v="3"/>
    <x v="0"/>
    <n v="-1"/>
    <s v="UCLA Graduate"/>
    <s v="CLICC Circ Desk"/>
    <s v="CLICC Chromebook"/>
    <s v="1 Week"/>
    <m/>
  </r>
  <r>
    <d v="2023-03-09T00:00:00"/>
    <d v="1899-12-30T14:12:46"/>
    <d v="2023-03-09T00:00:00"/>
    <d v="1899-12-30T14:13:16"/>
    <d v="2023-03-16T00:00:00"/>
    <s v="CBK311"/>
    <x v="0"/>
    <x v="0"/>
    <x v="0"/>
    <n v="-1"/>
    <s v="UCLA Undergrad"/>
    <s v="CLICC Circ Desk"/>
    <s v="CLICC Chromebook"/>
    <s v="1 Week"/>
    <s v="CBK-CLICC-62"/>
  </r>
  <r>
    <d v="2023-03-09T00:00:00"/>
    <d v="1899-12-30T14:18:55"/>
    <d v="2023-03-09T00:00:00"/>
    <d v="1899-12-30T14:19:14"/>
    <d v="2023-03-16T00:00:00"/>
    <s v="CBK-322"/>
    <x v="0"/>
    <x v="0"/>
    <x v="0"/>
    <n v="-1"/>
    <s v="UCLA Staff"/>
    <s v="CLICC Circ Desk"/>
    <s v="CLICC Chromebook"/>
    <s v="1 Week"/>
    <s v="CBK-CLICC-73"/>
  </r>
  <r>
    <d v="2023-03-09T00:00:00"/>
    <d v="1899-12-30T14:25:07"/>
    <d v="2023-03-09T00:00:00"/>
    <d v="1899-12-30T15:45:24"/>
    <d v="2023-03-09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3-09T00:00:00"/>
    <d v="1899-12-30T14:49:17"/>
    <d v="2023-03-09T00:00:00"/>
    <d v="1899-12-30T16:49:58"/>
    <d v="2023-03-09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9T00:00:00"/>
    <d v="1899-12-30T14:51:01"/>
    <d v="2023-03-09T00:00:00"/>
    <d v="1899-12-30T15:03:58"/>
    <d v="2023-03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9T00:00:00"/>
    <d v="1899-12-30T14:56:36"/>
    <d v="2023-03-20T00:00:00"/>
    <d v="1899-12-30T16:10:27"/>
    <d v="2023-03-23T00:00:00"/>
    <s v="CLICC-ML-0116"/>
    <x v="3"/>
    <x v="1"/>
    <x v="0"/>
    <n v="-1"/>
    <s v="UCLA Undergrad"/>
    <s v="CLICC Circ Desk"/>
    <s v="CLICC Chromebook"/>
    <s v="1 Week"/>
    <s v="ITS MacBook 160"/>
  </r>
  <r>
    <d v="2023-03-09T00:00:00"/>
    <d v="1899-12-30T14:58:39"/>
    <d v="2023-03-09T00:00:00"/>
    <d v="1899-12-30T17:31:55"/>
    <d v="2023-03-09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9T00:00:00"/>
    <d v="1899-12-30T15:02:40"/>
    <d v="2023-03-09T00:00:00"/>
    <d v="1899-12-30T17:31:23"/>
    <d v="2023-03-09T00:00:00"/>
    <s v="UHDMI22"/>
    <x v="15"/>
    <x v="14"/>
    <x v="4"/>
    <n v="-1"/>
    <s v="UCLA Undergrad"/>
    <s v="CLICC Circ Desk"/>
    <s v="CLICC Input/Output Adapter"/>
    <s v="CLICC 6 Hour Loan Period"/>
    <m/>
  </r>
  <r>
    <d v="2023-03-09T00:00:00"/>
    <d v="1899-12-30T15:02:48"/>
    <d v="2023-03-09T00:00:00"/>
    <d v="1899-12-30T17:31:24"/>
    <d v="2023-03-09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09T00:00:00"/>
    <d v="1899-12-30T15:10:10"/>
    <d v="2023-03-09T00:00:00"/>
    <d v="1899-12-30T16:57:41"/>
    <d v="2023-03-09T00:00:00"/>
    <s v="UHDMI12"/>
    <x v="15"/>
    <x v="14"/>
    <x v="4"/>
    <n v="-1"/>
    <s v="UCLA Graduate"/>
    <s v="CLICC Circ Desk"/>
    <s v="CLICC Input/Output Adapter"/>
    <s v="CLICC 6 Hour Loan Period"/>
    <m/>
  </r>
  <r>
    <d v="2023-03-09T00:00:00"/>
    <d v="1899-12-30T15:10:17"/>
    <d v="2023-03-09T00:00:00"/>
    <d v="1899-12-30T16:57:09"/>
    <d v="2023-03-09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09T00:00:00"/>
    <d v="1899-12-30T15:13:48"/>
    <d v="2023-03-09T00:00:00"/>
    <d v="1899-12-30T16:01:03"/>
    <d v="2023-03-09T00:00:00"/>
    <s v="IPHONE74"/>
    <x v="9"/>
    <x v="8"/>
    <x v="1"/>
    <n v="-1"/>
    <s v="UCLA Undergrad"/>
    <s v="Default Circulation Desk"/>
    <s v="CLICC Phone Cable"/>
    <s v="CLICC 6 Hour Loan Period"/>
    <m/>
  </r>
  <r>
    <d v="2023-03-09T00:00:00"/>
    <d v="1899-12-30T15:14:26"/>
    <d v="2023-03-09T00:00:00"/>
    <d v="1899-12-30T16:00:49"/>
    <d v="2023-03-09T00:00:00"/>
    <s v="IPHONE48"/>
    <x v="9"/>
    <x v="8"/>
    <x v="1"/>
    <n v="-1"/>
    <s v="UCLA Undergrad"/>
    <s v="CLICC Circ Desk"/>
    <s v="CLICC Phone Cable"/>
    <s v="CLICC 6 Hour Loan Period"/>
    <s v="IPH-POW-04"/>
  </r>
  <r>
    <d v="2023-03-09T00:00:00"/>
    <d v="1899-12-30T15:24:05"/>
    <d v="2023-03-09T00:00:00"/>
    <d v="1899-12-30T15:47:00"/>
    <d v="2023-03-16T00:00:00"/>
    <s v="CBK224"/>
    <x v="0"/>
    <x v="0"/>
    <x v="0"/>
    <n v="-1"/>
    <s v="UCLA Undergrad"/>
    <s v="SEL Boelter Circ Desk"/>
    <s v="CLICC Chromebook"/>
    <s v="1 Week"/>
    <s v="CBK-BOE-15"/>
  </r>
  <r>
    <d v="2023-03-09T00:00:00"/>
    <d v="1899-12-30T15:26:03"/>
    <d v="2023-03-09T00:00:00"/>
    <d v="1899-12-30T17:23:52"/>
    <d v="2023-03-09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9T00:00:00"/>
    <d v="1899-12-30T15:28:32"/>
    <d v="2023-03-09T00:00:00"/>
    <d v="1899-12-30T15:46:53"/>
    <d v="2023-03-09T00:00:00"/>
    <s v="UVGA05"/>
    <x v="19"/>
    <x v="18"/>
    <x v="4"/>
    <n v="-1"/>
    <s v="UCLA Undergrad"/>
    <s v="SEL Boelter Circ Desk"/>
    <s v="CLICC Input/Output Adapter"/>
    <s v="CLICC 6 Hour Loan Period"/>
    <s v="UVGA-BOE-01"/>
  </r>
  <r>
    <d v="2023-03-09T00:00:00"/>
    <d v="1899-12-30T15:28:39"/>
    <d v="2023-03-09T00:00:00"/>
    <d v="1899-12-30T18:00:53"/>
    <d v="2023-03-16T00:00:00"/>
    <s v="CBK230"/>
    <x v="0"/>
    <x v="0"/>
    <x v="0"/>
    <n v="-1"/>
    <s v="UCLA Undergrad"/>
    <s v="SEL Geology Circ Desk"/>
    <s v="CLICC Chromebook"/>
    <s v="1 Week"/>
    <s v="CBK-GEO-01"/>
  </r>
  <r>
    <d v="2023-03-09T00:00:00"/>
    <d v="1899-12-30T15:44:11"/>
    <d v="2023-03-09T00:00:00"/>
    <d v="1899-12-30T16:50:17"/>
    <d v="2023-03-09T00:00:00"/>
    <s v="SUP-012"/>
    <x v="23"/>
    <x v="21"/>
    <x v="2"/>
    <n v="-1"/>
    <s v="UCLA Graduate"/>
    <s v="Music Circ Desk"/>
    <s v="CLICC CD Drive"/>
    <s v="CLICC 6 Hour Loan Period"/>
    <s v="MUS-SUP-01"/>
  </r>
  <r>
    <d v="2023-03-09T00:00:00"/>
    <d v="1899-12-30T15:45:30"/>
    <d v="2023-03-09T00:00:00"/>
    <d v="1899-12-30T17:08:55"/>
    <d v="2023-03-09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9T00:00:00"/>
    <d v="1899-12-30T15:53:36"/>
    <d v="2023-03-23T00:00:00"/>
    <d v="1899-12-30T17:08:46"/>
    <d v="2023-03-23T00:00:00"/>
    <s v="CLICC-MM-099"/>
    <x v="4"/>
    <x v="3"/>
    <x v="0"/>
    <n v="-1"/>
    <s v="UCLA Undergrad"/>
    <s v="CLICC Circ Desk"/>
    <s v="CLICC Chromebook"/>
    <s v="1 Week"/>
    <m/>
  </r>
  <r>
    <d v="2023-03-09T00:00:00"/>
    <d v="1899-12-30T15:57:20"/>
    <d v="2023-03-29T00:00:00"/>
    <d v="1899-12-30T12:45:28"/>
    <d v="2023-03-16T00:00:00"/>
    <s v="HP045"/>
    <x v="2"/>
    <x v="2"/>
    <x v="0"/>
    <n v="-1"/>
    <s v="UCLA Undergrad"/>
    <s v="CLICC Circ Desk"/>
    <s v="CLICC Chromebook"/>
    <s v="1 Week"/>
    <s v="WL-SEL-10"/>
  </r>
  <r>
    <d v="2023-03-09T00:00:00"/>
    <d v="1899-12-30T15:58:50"/>
    <d v="2023-03-09T00:00:00"/>
    <d v="1899-12-30T18:03:33"/>
    <d v="2023-03-09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09T00:00:00"/>
    <d v="1899-12-30T15:58:54"/>
    <d v="2023-03-09T00:00:00"/>
    <d v="1899-12-30T18:03:37"/>
    <d v="2023-03-09T00:00:00"/>
    <s v="IPHONE36"/>
    <x v="9"/>
    <x v="8"/>
    <x v="1"/>
    <n v="-1"/>
    <s v="UCLA Undergrad"/>
    <s v="CLICC Circ Desk"/>
    <s v="CLICC Phone Cable"/>
    <s v="CLICC 6 Hour Loan Period"/>
    <s v="IPH-YRL-12"/>
  </r>
  <r>
    <d v="2023-03-09T00:00:00"/>
    <d v="1899-12-30T16:06:22"/>
    <d v="2023-03-09T00:00:00"/>
    <d v="1899-12-30T16:57:12"/>
    <d v="2023-03-09T00:00:00"/>
    <s v="WALLADPT45"/>
    <x v="8"/>
    <x v="7"/>
    <x v="1"/>
    <n v="-1"/>
    <s v="UCLA Undergrad"/>
    <s v="CLICC Circ Desk"/>
    <s v="CLICC USB Wall Adapter"/>
    <s v="CLICC 6 Hour Loan Period"/>
    <m/>
  </r>
  <r>
    <d v="2023-03-09T00:00:00"/>
    <d v="1899-12-30T16:06:25"/>
    <d v="2023-03-09T00:00:00"/>
    <d v="1899-12-30T16:57:15"/>
    <d v="2023-03-09T00:00:00"/>
    <s v="IPHONE48"/>
    <x v="9"/>
    <x v="8"/>
    <x v="1"/>
    <n v="-1"/>
    <s v="UCLA Undergrad"/>
    <s v="CLICC Circ Desk"/>
    <s v="CLICC Phone Cable"/>
    <s v="CLICC 6 Hour Loan Period"/>
    <s v="IPH-POW-04"/>
  </r>
  <r>
    <d v="2023-03-09T00:00:00"/>
    <d v="1899-12-30T16:19:15"/>
    <d v="2023-03-09T00:00:00"/>
    <d v="1899-12-30T16:19:47"/>
    <d v="2023-03-16T00:00:00"/>
    <s v="MP105"/>
    <x v="1"/>
    <x v="1"/>
    <x v="0"/>
    <n v="-1"/>
    <s v="UCLA Undergrad"/>
    <s v="CLICC Circ Desk"/>
    <s v="CLICC Chromebook"/>
    <s v="1 Week"/>
    <s v="ML-PCB-02"/>
  </r>
  <r>
    <d v="2023-03-09T00:00:00"/>
    <d v="1899-12-30T16:19:23"/>
    <d v="2023-03-09T00:00:00"/>
    <d v="1899-12-30T18:07:04"/>
    <d v="2023-03-09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9T00:00:00"/>
    <d v="1899-12-30T16:22:53"/>
    <d v="2023-03-09T00:00:00"/>
    <d v="1899-12-30T17:05:53"/>
    <d v="2023-03-09T00:00:00"/>
    <s v="HDMIC34"/>
    <x v="16"/>
    <x v="15"/>
    <x v="4"/>
    <n v="-1"/>
    <s v="UCLA Academic"/>
    <s v="Biomed Circ Desk"/>
    <s v="CLICC Display Cable"/>
    <s v="CLICC 6 Hour Loan Period"/>
    <s v="HDMC-BIO-04"/>
  </r>
  <r>
    <d v="2023-03-09T00:00:00"/>
    <d v="1899-12-30T16:23:28"/>
    <d v="2023-03-24T00:00:00"/>
    <d v="1899-12-30T12:43:24"/>
    <d v="2023-03-23T00:00:00"/>
    <s v="MP009"/>
    <x v="1"/>
    <x v="1"/>
    <x v="0"/>
    <n v="-1"/>
    <s v="UCLA Undergrad"/>
    <s v="CLICC Circ Desk"/>
    <s v="CLICC Chromebook"/>
    <s v="1 Week"/>
    <s v="ML-MUS-04"/>
  </r>
  <r>
    <d v="2023-03-09T00:00:00"/>
    <d v="1899-12-30T16:26:13"/>
    <d v="2023-03-09T00:00:00"/>
    <d v="1899-12-30T20:54:31"/>
    <d v="2023-03-09T00:00:00"/>
    <s v="OMNI20"/>
    <x v="12"/>
    <x v="11"/>
    <x v="1"/>
    <n v="-1"/>
    <s v="UCLA Graduate"/>
    <s v="SEL Boelter Circ Desk"/>
    <s v="CLICC Omnicharge"/>
    <s v="CLICC 6 Hour Loan Period"/>
    <s v="OMN-BOE-10"/>
  </r>
  <r>
    <d v="2023-03-09T00:00:00"/>
    <d v="1899-12-30T16:36:05"/>
    <d v="2023-03-19T00:00:00"/>
    <d v="1899-12-30T12:30:46"/>
    <d v="2023-03-16T00:00:00"/>
    <s v="HP-108"/>
    <x v="2"/>
    <x v="2"/>
    <x v="0"/>
    <n v="-1"/>
    <s v="UCLA Graduate"/>
    <s v="CLICC Circ Desk"/>
    <s v="CLICC Chromebook"/>
    <s v="1 Week"/>
    <s v="W-POW-17"/>
  </r>
  <r>
    <d v="2023-03-09T00:00:00"/>
    <d v="1899-12-30T16:43:36"/>
    <d v="2023-03-09T00:00:00"/>
    <d v="1899-12-30T16:59:50"/>
    <d v="2023-03-09T00:00:00"/>
    <s v="IPHONE58"/>
    <x v="9"/>
    <x v="8"/>
    <x v="1"/>
    <n v="-1"/>
    <s v="UCLA Academic"/>
    <s v="Powell Circ Desk"/>
    <s v="CLICC Phone Cable"/>
    <s v="CLICC 6 Hour Loan Period"/>
    <s v="IPH-BIO-02"/>
  </r>
  <r>
    <d v="2023-03-09T00:00:00"/>
    <d v="1899-12-30T16:43:38"/>
    <d v="2023-03-09T00:00:00"/>
    <d v="1899-12-30T16:59:32"/>
    <d v="2023-03-09T00:00:00"/>
    <s v="WALLADPT20"/>
    <x v="8"/>
    <x v="7"/>
    <x v="1"/>
    <n v="-1"/>
    <s v="UCLA Academic"/>
    <s v="Powell Circ Desk"/>
    <s v="CLICC USB Wall Adapter"/>
    <s v="CLICC 6 Hour Loan Period"/>
    <s v="ADP-BIO-04"/>
  </r>
  <r>
    <d v="2023-03-09T00:00:00"/>
    <d v="1899-12-30T16:45:23"/>
    <d v="2023-03-09T00:00:00"/>
    <d v="1899-12-30T17:15:17"/>
    <d v="2023-03-09T00:00:00"/>
    <s v="IPHONE60"/>
    <x v="9"/>
    <x v="8"/>
    <x v="1"/>
    <n v="-1"/>
    <s v="UCLA Graduate"/>
    <s v="Powell Circ Desk"/>
    <s v="CLICC Phone Cable"/>
    <s v="CLICC 6 Hour Loan Period"/>
    <s v="IPH-BIO-04"/>
  </r>
  <r>
    <d v="2023-03-09T00:00:00"/>
    <d v="1899-12-30T16:50:09"/>
    <m/>
    <m/>
    <d v="2023-03-16T00:00:00"/>
    <s v="HP035"/>
    <x v="2"/>
    <x v="2"/>
    <x v="0"/>
    <n v="6201798580006530"/>
    <s v="UCLA Undergrad"/>
    <s v="CLICC Circ Desk"/>
    <s v="CLICC Chromebook"/>
    <s v="1 Week"/>
    <s v="WL-GEO-05"/>
  </r>
  <r>
    <d v="2023-03-09T00:00:00"/>
    <d v="1899-12-30T16:55:53"/>
    <d v="2023-03-09T00:00:00"/>
    <d v="1899-12-30T18:50:40"/>
    <d v="2023-03-09T00:00:00"/>
    <s v="WALLADPT47"/>
    <x v="8"/>
    <x v="7"/>
    <x v="1"/>
    <n v="-1"/>
    <s v="UCLA Undergrad"/>
    <s v="CLICC Circ Desk"/>
    <s v="CLICC USB Wall Adapter"/>
    <s v="CLICC 6 Hour Loan Period"/>
    <m/>
  </r>
  <r>
    <d v="2023-03-09T00:00:00"/>
    <d v="1899-12-30T16:55:55"/>
    <d v="2023-03-09T00:00:00"/>
    <d v="1899-12-30T18:50:38"/>
    <d v="2023-03-09T00:00:00"/>
    <s v="IPHONE44"/>
    <x v="9"/>
    <x v="8"/>
    <x v="1"/>
    <n v="-1"/>
    <s v="UCLA Undergrad"/>
    <s v="CLICC Circ Desk"/>
    <s v="CLICC Phone Cable"/>
    <s v="CLICC 6 Hour Loan Period"/>
    <m/>
  </r>
  <r>
    <d v="2023-03-09T00:00:00"/>
    <d v="1899-12-30T16:56:53"/>
    <d v="2023-03-09T00:00:00"/>
    <d v="1899-12-30T17:52:51"/>
    <d v="2023-03-09T00:00:00"/>
    <s v="HPUSBC09"/>
    <x v="14"/>
    <x v="13"/>
    <x v="1"/>
    <n v="-1"/>
    <s v="UCLA Undergrad"/>
    <s v="SEL Boelter Circ Desk"/>
    <s v="CLICC Laptop Charger"/>
    <s v="CLICC 6 Hour Loan Period"/>
    <m/>
  </r>
  <r>
    <d v="2023-03-09T00:00:00"/>
    <d v="1899-12-30T17:06:48"/>
    <d v="2023-03-22T00:00:00"/>
    <d v="1899-12-30T17:06:13"/>
    <d v="2023-03-23T00:00:00"/>
    <s v="MP039"/>
    <x v="1"/>
    <x v="1"/>
    <x v="0"/>
    <n v="-1"/>
    <s v="UCLA Undergrad"/>
    <s v="CLICC Circ Desk"/>
    <s v="CLICC Chromebook"/>
    <s v="1 Week"/>
    <s v="ML-RC1-18"/>
  </r>
  <r>
    <d v="2023-03-09T00:00:00"/>
    <d v="1899-12-30T17:18:58"/>
    <d v="2023-03-09T00:00:00"/>
    <d v="1899-12-30T19:04:33"/>
    <d v="2023-03-09T00:00:00"/>
    <s v="IPHONE02"/>
    <x v="9"/>
    <x v="8"/>
    <x v="1"/>
    <n v="-1"/>
    <s v="UCLA Undergrad"/>
    <s v="Music Circ Desk"/>
    <s v="CLICC Phone Cable"/>
    <s v="CLICC 6 Hour Loan Period"/>
    <s v="IPH-MUS-02"/>
  </r>
  <r>
    <d v="2023-03-09T00:00:00"/>
    <d v="1899-12-30T17:30:39"/>
    <d v="2023-03-09T00:00:00"/>
    <d v="1899-12-30T18:14:51"/>
    <d v="2023-03-09T00:00:00"/>
    <s v="IPHONE78"/>
    <x v="9"/>
    <x v="8"/>
    <x v="1"/>
    <n v="-1"/>
    <s v="UCLA Undergrad"/>
    <s v="CLICC Circ Desk"/>
    <s v="CLICC Phone Cable"/>
    <s v="CLICC 6 Hour Loan Period"/>
    <m/>
  </r>
  <r>
    <d v="2023-03-09T00:00:00"/>
    <d v="1899-12-30T17:36:24"/>
    <d v="2023-03-09T00:00:00"/>
    <d v="1899-12-30T19:19:10"/>
    <d v="2023-03-09T00:00:00"/>
    <s v="WALLADPT23"/>
    <x v="8"/>
    <x v="7"/>
    <x v="1"/>
    <n v="-1"/>
    <s v="UCLA Academic"/>
    <s v="Biomed Circ Desk"/>
    <s v="CLICC USB Wall Adapter"/>
    <s v="CLICC 6 Hour Loan Period"/>
    <s v="ADP-BIO-07"/>
  </r>
  <r>
    <d v="2023-03-09T00:00:00"/>
    <d v="1899-12-30T17:36:29"/>
    <d v="2023-03-09T00:00:00"/>
    <d v="1899-12-30T19:19:13"/>
    <d v="2023-03-09T00:00:00"/>
    <s v="IPHONE60"/>
    <x v="9"/>
    <x v="8"/>
    <x v="1"/>
    <n v="-1"/>
    <s v="UCLA Academic"/>
    <s v="Biomed Circ Desk"/>
    <s v="CLICC Phone Cable"/>
    <s v="CLICC 6 Hour Loan Period"/>
    <s v="IPH-BIO-04"/>
  </r>
  <r>
    <d v="2023-03-09T00:00:00"/>
    <d v="1899-12-30T17:36:32"/>
    <d v="2023-03-09T00:00:00"/>
    <d v="1899-12-30T18:45:41"/>
    <d v="2023-03-09T00:00:00"/>
    <s v="HDST10"/>
    <x v="6"/>
    <x v="5"/>
    <x v="2"/>
    <n v="-1"/>
    <s v="UCLA Graduate"/>
    <s v="CLICC Circ Desk"/>
    <s v="CLICC Headset"/>
    <s v="CLICC 6 Hour Loan Period"/>
    <s v="HDS-YRL-04"/>
  </r>
  <r>
    <d v="2023-03-09T00:00:00"/>
    <d v="1899-12-30T17:47:09"/>
    <d v="2023-03-09T00:00:00"/>
    <d v="1899-12-30T17:48:01"/>
    <d v="2023-03-09T00:00:00"/>
    <s v="ANDROID20"/>
    <x v="17"/>
    <x v="16"/>
    <x v="1"/>
    <n v="-1"/>
    <s v="UCLA Undergrad"/>
    <s v="Default Circulation Desk"/>
    <s v="CLICC Phone Cable"/>
    <s v="CLICC 6 Hour Loan Period"/>
    <s v="AND-LOC-05"/>
  </r>
  <r>
    <d v="2023-03-09T00:00:00"/>
    <d v="1899-12-30T17:51:52"/>
    <m/>
    <m/>
    <d v="2023-03-23T00:00:00"/>
    <s v="CLICC-ML-0135"/>
    <x v="3"/>
    <x v="1"/>
    <x v="0"/>
    <n v="9403541890006530"/>
    <s v="UCLA Undergrad"/>
    <s v="CLICC Circ Desk"/>
    <s v="CLICC Chromebook"/>
    <s v="1 Week"/>
    <s v="ITS MacBook 166"/>
  </r>
  <r>
    <d v="2023-03-09T00:00:00"/>
    <d v="1899-12-30T17:56:08"/>
    <d v="2023-03-09T00:00:00"/>
    <d v="1899-12-30T18:37:30"/>
    <d v="2023-03-09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09T00:00:00"/>
    <d v="1899-12-30T17:59:40"/>
    <d v="2023-03-16T00:00:00"/>
    <d v="1899-12-30T18:12:43"/>
    <d v="2023-03-16T00:00:00"/>
    <s v="MP-141"/>
    <x v="1"/>
    <x v="1"/>
    <x v="0"/>
    <n v="-1"/>
    <s v="UCLA Undergrad"/>
    <s v="CLICC Circ Desk"/>
    <s v="CLICC Chromebook"/>
    <s v="1 Week"/>
    <s v="ML-PC1-17"/>
  </r>
  <r>
    <d v="2023-03-09T00:00:00"/>
    <d v="1899-12-30T18:00:44"/>
    <d v="2023-03-17T00:00:00"/>
    <d v="1899-12-30T13:39:02"/>
    <d v="2023-03-16T00:00:00"/>
    <s v="CLICC-ML-0034"/>
    <x v="3"/>
    <x v="1"/>
    <x v="0"/>
    <n v="-1"/>
    <s v="UCLA Undergrad"/>
    <s v="CLICC Circ Desk"/>
    <s v="CLICC Chromebook"/>
    <s v="1 Week"/>
    <s v="ITS MacBook 63"/>
  </r>
  <r>
    <d v="2023-03-09T00:00:00"/>
    <d v="1899-12-30T18:02:22"/>
    <m/>
    <m/>
    <d v="2023-03-23T00:00:00"/>
    <s v="CLICC-ML-2063"/>
    <x v="3"/>
    <x v="1"/>
    <x v="0"/>
    <n v="9403463070006530"/>
    <s v="UCLA Graduate"/>
    <s v="CLICC Circ Desk"/>
    <s v="CLICC Chromebook"/>
    <s v="1 Week"/>
    <s v="CLICC-ML-2063"/>
  </r>
  <r>
    <d v="2023-03-09T00:00:00"/>
    <d v="1899-12-30T18:06:50"/>
    <d v="2023-03-10T00:00:00"/>
    <d v="1899-12-30T17:05:34"/>
    <d v="2023-03-09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09T00:00:00"/>
    <d v="1899-12-30T18:07:49"/>
    <d v="2023-03-19T00:00:00"/>
    <d v="1899-12-30T13:33:29"/>
    <d v="2023-03-16T00:00:00"/>
    <s v="MP105"/>
    <x v="1"/>
    <x v="1"/>
    <x v="0"/>
    <n v="-1"/>
    <s v="UCLA Undergrad"/>
    <s v="CLICC Circ Desk"/>
    <s v="CLICC Chromebook"/>
    <s v="1 Week"/>
    <s v="ML-PCB-02"/>
  </r>
  <r>
    <d v="2023-03-09T00:00:00"/>
    <d v="1899-12-30T18:16:47"/>
    <d v="2023-03-22T00:00:00"/>
    <d v="1899-12-30T17:53:28"/>
    <d v="2023-03-23T00:00:00"/>
    <s v="CLICC-MM-0089"/>
    <x v="4"/>
    <x v="3"/>
    <x v="0"/>
    <n v="-1"/>
    <s v="UCLA Undergrad"/>
    <s v="CLICC Circ Desk"/>
    <s v="CLICC Chromebook"/>
    <s v="1 Week"/>
    <s v="ITS iPad 13"/>
  </r>
  <r>
    <d v="2023-03-09T00:00:00"/>
    <d v="1899-12-30T18:36:06"/>
    <d v="2023-03-23T00:00:00"/>
    <d v="1899-12-30T16:37:59"/>
    <d v="2023-03-23T00:00:00"/>
    <s v="CBK083"/>
    <x v="0"/>
    <x v="0"/>
    <x v="0"/>
    <n v="-1"/>
    <s v="UCLA Undergrad"/>
    <s v="CLICC Circ Desk"/>
    <s v="CLICC Chromebook"/>
    <s v="1 Week"/>
    <s v="CYRL-09"/>
  </r>
  <r>
    <d v="2023-03-09T00:00:00"/>
    <d v="1899-12-30T18:42:30"/>
    <d v="2023-03-09T00:00:00"/>
    <d v="1899-12-30T22:13:36"/>
    <d v="2023-03-09T00:00:00"/>
    <s v="MACCHRG35"/>
    <x v="10"/>
    <x v="9"/>
    <x v="1"/>
    <n v="-1"/>
    <s v="UCLA Undergrad"/>
    <s v="SEL Boelter Circ Desk"/>
    <s v="CLICC Laptop Charger"/>
    <s v="CLICC 6 Hour Loan Period"/>
    <s v="MAGT-BOE-04"/>
  </r>
  <r>
    <d v="2023-03-09T00:00:00"/>
    <d v="1899-12-30T19:01:25"/>
    <d v="2023-03-23T00:00:00"/>
    <d v="1899-12-30T16:44:05"/>
    <d v="2023-03-23T00:00:00"/>
    <s v="CLICC-MM-0104"/>
    <x v="4"/>
    <x v="3"/>
    <x v="0"/>
    <n v="-1"/>
    <s v="UCLA Graduate"/>
    <s v="CLICC Circ Desk"/>
    <s v="CLICC Chromebook"/>
    <s v="1 Week"/>
    <s v="ITS iPad 255"/>
  </r>
  <r>
    <d v="2023-03-09T00:00:00"/>
    <d v="1899-12-30T19:11:30"/>
    <d v="2023-03-09T00:00:00"/>
    <d v="1899-12-30T22:04:35"/>
    <d v="2023-03-09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9T00:00:00"/>
    <d v="1899-12-30T20:06:20"/>
    <d v="2023-03-09T00:00:00"/>
    <d v="1899-12-30T20:07:09"/>
    <d v="2023-03-10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09T00:00:00"/>
    <d v="1899-12-30T20:07:47"/>
    <d v="2023-03-10T00:00:00"/>
    <d v="1899-12-30T00:04:29"/>
    <d v="2023-03-10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9T00:00:00"/>
    <d v="1899-12-30T20:24:50"/>
    <d v="2023-03-09T00:00:00"/>
    <d v="1899-12-30T22:25:15"/>
    <d v="2023-03-10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9T00:00:00"/>
    <d v="1899-12-30T20:40:04"/>
    <d v="2023-03-09T00:00:00"/>
    <d v="1899-12-30T23:52:54"/>
    <d v="2023-03-16T00:00:00"/>
    <s v="CBK358"/>
    <x v="0"/>
    <x v="0"/>
    <x v="0"/>
    <n v="-1"/>
    <s v="UCLA Undergrad"/>
    <s v="Default Circulation Desk"/>
    <s v="CLICC Chromebook"/>
    <s v="1 Week"/>
    <s v="CBK-CLICC-109"/>
  </r>
  <r>
    <d v="2023-03-09T00:00:00"/>
    <d v="1899-12-30T20:46:56"/>
    <d v="2023-03-09T00:00:00"/>
    <d v="1899-12-30T20:48:10"/>
    <d v="2023-03-10T00:00:00"/>
    <s v="IPHONE66"/>
    <x v="9"/>
    <x v="8"/>
    <x v="1"/>
    <n v="-1"/>
    <s v="UCLA Undergrad"/>
    <s v="Default Circulation Desk"/>
    <s v="CLICC Phone Cable"/>
    <s v="CLICC 6 Hour Loan Period"/>
    <m/>
  </r>
  <r>
    <d v="2023-03-09T00:00:00"/>
    <d v="1899-12-30T20:51:15"/>
    <d v="2023-03-09T00:00:00"/>
    <d v="1899-12-30T22:11:56"/>
    <d v="2023-03-10T00:00:00"/>
    <s v="ANDROID29"/>
    <x v="17"/>
    <x v="16"/>
    <x v="1"/>
    <n v="-1"/>
    <s v="UCLA Undergrad"/>
    <s v="Default Circulation Desk"/>
    <s v="CLICC Phone Cable"/>
    <s v="CLICC 6 Hour Loan Period"/>
    <m/>
  </r>
  <r>
    <d v="2023-03-09T00:00:00"/>
    <d v="1899-12-30T21:39:34"/>
    <d v="2023-03-09T00:00:00"/>
    <d v="1899-12-30T22:10:50"/>
    <d v="2023-03-09T00:00:00"/>
    <s v="WALLADPT45"/>
    <x v="8"/>
    <x v="7"/>
    <x v="1"/>
    <n v="-1"/>
    <s v="UCLA Undergrad"/>
    <s v="CLICC Circ Desk"/>
    <s v="CLICC USB Wall Adapter"/>
    <s v="CLICC 6 Hour Loan Period"/>
    <m/>
  </r>
  <r>
    <d v="2023-03-09T00:00:00"/>
    <d v="1899-12-30T21:39:42"/>
    <d v="2023-03-09T00:00:00"/>
    <d v="1899-12-30T22:10:42"/>
    <d v="2023-03-09T00:00:00"/>
    <s v="IPHONE44"/>
    <x v="9"/>
    <x v="8"/>
    <x v="1"/>
    <n v="-1"/>
    <s v="UCLA Undergrad"/>
    <s v="CLICC Circ Desk"/>
    <s v="CLICC Phone Cable"/>
    <s v="CLICC 6 Hour Loan Period"/>
    <m/>
  </r>
  <r>
    <d v="2023-03-10T00:00:00"/>
    <d v="1899-12-30T08:18:40"/>
    <d v="2023-03-10T00:00:00"/>
    <d v="1899-12-30T13:38:24"/>
    <d v="2023-03-10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0T00:00:00"/>
    <d v="1899-12-30T08:18:43"/>
    <d v="2023-03-10T00:00:00"/>
    <d v="1899-12-30T13:38:19"/>
    <d v="2023-03-10T00:00:00"/>
    <s v="IPHONE36"/>
    <x v="9"/>
    <x v="8"/>
    <x v="1"/>
    <n v="-1"/>
    <s v="UCLA Undergrad"/>
    <s v="CLICC Circ Desk"/>
    <s v="CLICC Phone Cable"/>
    <s v="CLICC 6 Hour Loan Period"/>
    <s v="IPH-YRL-12"/>
  </r>
  <r>
    <d v="2023-03-10T00:00:00"/>
    <d v="1899-12-30T08:20:21"/>
    <d v="2023-03-10T00:00:00"/>
    <d v="1899-12-30T09:35:07"/>
    <d v="2023-03-13T00:00:00"/>
    <s v="CALC24"/>
    <x v="11"/>
    <x v="10"/>
    <x v="2"/>
    <n v="-1"/>
    <s v="UCLA Undergrad"/>
    <s v="SEL Boelter Circ Desk"/>
    <s v="CLICC Calculator"/>
    <s v="3 Day Loan"/>
    <m/>
  </r>
  <r>
    <d v="2023-03-10T00:00:00"/>
    <d v="1899-12-30T09:11:58"/>
    <m/>
    <m/>
    <d v="2023-03-17T00:00:00"/>
    <s v="CLICC-MM-0179"/>
    <x v="4"/>
    <x v="3"/>
    <x v="0"/>
    <n v="9401733390006530"/>
    <s v="UCLA Undergrad"/>
    <s v="CLICC Circ Desk"/>
    <s v="CLICC Chromebook"/>
    <s v="1 Week"/>
    <s v="ITS iPad 303"/>
  </r>
  <r>
    <d v="2023-03-10T00:00:00"/>
    <d v="1899-12-30T09:12:04"/>
    <d v="2023-03-19T00:00:00"/>
    <d v="1899-12-30T14:54:37"/>
    <d v="2023-03-10T00:00:00"/>
    <s v="ANKER03"/>
    <x v="21"/>
    <x v="19"/>
    <x v="1"/>
    <n v="-1"/>
    <s v="UCLA Graduate"/>
    <s v="CLICC Circ Desk"/>
    <s v="CLICC Omnicharge"/>
    <s v="CLICC 6 Hour Loan Period"/>
    <m/>
  </r>
  <r>
    <d v="2023-03-10T00:00:00"/>
    <d v="1899-12-30T09:12:18"/>
    <d v="2023-03-19T00:00:00"/>
    <d v="1899-12-30T14:54:40"/>
    <d v="2023-03-10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10T00:00:00"/>
    <d v="1899-12-30T09:12:49"/>
    <d v="2023-03-27T00:00:00"/>
    <d v="1899-12-30T10:40:27"/>
    <d v="2023-03-24T00:00:00"/>
    <s v="CLICC-ML-0076"/>
    <x v="3"/>
    <x v="1"/>
    <x v="0"/>
    <n v="-1"/>
    <s v="UCLA Undergrad"/>
    <s v="CLICC Circ Desk"/>
    <s v="CLICC Chromebook"/>
    <s v="1 Week"/>
    <s v="ITS MacBook 175"/>
  </r>
  <r>
    <d v="2023-03-10T00:00:00"/>
    <d v="1899-12-30T09:18:01"/>
    <d v="2023-03-24T00:00:00"/>
    <d v="1899-12-30T12:23:58"/>
    <d v="2023-03-23T00:00:00"/>
    <s v="HP-155"/>
    <x v="2"/>
    <x v="2"/>
    <x v="0"/>
    <n v="-1"/>
    <s v="UCLA Undergrad"/>
    <s v="CLICC Circ Desk"/>
    <s v="CLICC Chromebook"/>
    <s v="1 Week"/>
    <s v="WL-LAB-04"/>
  </r>
  <r>
    <d v="2023-03-10T00:00:00"/>
    <d v="1899-12-30T09:45:22"/>
    <d v="2023-03-10T00:00:00"/>
    <d v="1899-12-30T10:48:26"/>
    <d v="2023-03-10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0T00:00:00"/>
    <d v="1899-12-30T09:56:16"/>
    <d v="2023-03-10T00:00:00"/>
    <d v="1899-12-30T12:58:15"/>
    <d v="2023-03-10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10T00:00:00"/>
    <d v="1899-12-30T10:04:22"/>
    <m/>
    <m/>
    <d v="2023-03-10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10T00:00:00"/>
    <d v="1899-12-30T10:04:53"/>
    <d v="2023-03-10T00:00:00"/>
    <d v="1899-12-30T17:31:27"/>
    <d v="2023-03-10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0T00:00:00"/>
    <d v="1899-12-30T10:05:02"/>
    <d v="2023-03-10T00:00:00"/>
    <d v="1899-12-30T17:31:21"/>
    <d v="2023-03-10T00:00:00"/>
    <s v="IPHONE44"/>
    <x v="9"/>
    <x v="8"/>
    <x v="1"/>
    <n v="-1"/>
    <s v="UCLA Graduate"/>
    <s v="CLICC Circ Desk"/>
    <s v="CLICC Phone Cable"/>
    <s v="CLICC 6 Hour Loan Period"/>
    <m/>
  </r>
  <r>
    <d v="2023-03-10T00:00:00"/>
    <d v="1899-12-30T10:05:06"/>
    <d v="2023-03-10T00:00:00"/>
    <d v="1899-12-30T17:31:20"/>
    <d v="2023-03-10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3-10T00:00:00"/>
    <d v="1899-12-30T10:07:27"/>
    <d v="2023-03-10T00:00:00"/>
    <d v="1899-12-30T13:21:29"/>
    <d v="2023-03-17T00:00:00"/>
    <s v="CBK224"/>
    <x v="0"/>
    <x v="0"/>
    <x v="0"/>
    <n v="-1"/>
    <s v="UCLA Undergrad"/>
    <s v="SEL Boelter Circ Desk"/>
    <s v="CLICC Chromebook"/>
    <s v="1 Week"/>
    <s v="CBK-BOE-15"/>
  </r>
  <r>
    <d v="2023-03-10T00:00:00"/>
    <d v="1899-12-30T10:37:07"/>
    <d v="2023-03-10T00:00:00"/>
    <d v="1899-12-30T15:50:14"/>
    <d v="2023-03-10T00:00:00"/>
    <s v="BOEIPHONE04"/>
    <x v="25"/>
    <x v="8"/>
    <x v="1"/>
    <n v="-1"/>
    <s v="UCLA Graduate"/>
    <s v="SEL Boelter Circ Desk"/>
    <s v="CLICC Accessory"/>
    <s v="No Due Date - Non-circulatable"/>
    <s v="BOE-IPHONE-04"/>
  </r>
  <r>
    <d v="2023-03-10T00:00:00"/>
    <d v="1899-12-30T10:37:22"/>
    <d v="2023-03-10T00:00:00"/>
    <d v="1899-12-30T15:50:06"/>
    <d v="2023-03-10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3-10T00:00:00"/>
    <d v="1899-12-30T10:44:48"/>
    <d v="2023-03-20T00:00:00"/>
    <d v="1899-12-30T13:35:52"/>
    <d v="2023-03-17T00:00:00"/>
    <s v="MP151"/>
    <x v="1"/>
    <x v="1"/>
    <x v="0"/>
    <n v="-1"/>
    <s v="UCLA Undergrad"/>
    <s v="CLICC Circ Desk"/>
    <s v="CLICC Chromebook"/>
    <s v="1 Week"/>
    <s v="ML-PC1-27"/>
  </r>
  <r>
    <d v="2023-03-10T00:00:00"/>
    <d v="1899-12-30T11:13:18"/>
    <m/>
    <m/>
    <d v="2023-03-24T00:00:00"/>
    <s v="MP-050"/>
    <x v="1"/>
    <x v="1"/>
    <x v="0"/>
    <n v="9399728850006530"/>
    <s v="UCLA Undergrad"/>
    <s v="CLICC Circ Desk"/>
    <s v="CLICC Chromebook"/>
    <s v="1 Week"/>
    <s v="ML-YRL-09"/>
  </r>
  <r>
    <d v="2023-03-10T00:00:00"/>
    <d v="1899-12-30T11:17:05"/>
    <d v="2023-03-10T00:00:00"/>
    <d v="1899-12-30T13:36:06"/>
    <d v="2023-03-10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0T00:00:00"/>
    <d v="1899-12-30T11:17:10"/>
    <d v="2023-03-10T00:00:00"/>
    <d v="1899-12-30T13:36:08"/>
    <d v="2023-03-10T00:00:00"/>
    <s v="IPHONE58"/>
    <x v="9"/>
    <x v="8"/>
    <x v="1"/>
    <n v="-1"/>
    <s v="UCLA Graduate"/>
    <s v="Biomed Circ Desk"/>
    <s v="CLICC Phone Cable"/>
    <s v="CLICC 6 Hour Loan Period"/>
    <s v="IPH-BIO-02"/>
  </r>
  <r>
    <d v="2023-03-10T00:00:00"/>
    <d v="1899-12-30T11:17:11"/>
    <d v="2023-03-10T00:00:00"/>
    <d v="1899-12-30T12:47:18"/>
    <d v="2023-03-10T00:00:00"/>
    <s v="WALLADPT45"/>
    <x v="8"/>
    <x v="7"/>
    <x v="1"/>
    <n v="-1"/>
    <s v="UCLA Undergrad"/>
    <s v="CLICC Circ Desk"/>
    <s v="CLICC USB Wall Adapter"/>
    <s v="CLICC 6 Hour Loan Period"/>
    <m/>
  </r>
  <r>
    <d v="2023-03-10T00:00:00"/>
    <d v="1899-12-30T11:17:13"/>
    <d v="2023-03-10T00:00:00"/>
    <d v="1899-12-30T12:47:20"/>
    <d v="2023-03-10T00:00:00"/>
    <s v="IPHONE34"/>
    <x v="9"/>
    <x v="8"/>
    <x v="1"/>
    <n v="-1"/>
    <s v="UCLA Undergrad"/>
    <s v="CLICC Circ Desk"/>
    <s v="CLICC Phone Cable"/>
    <s v="CLICC 6 Hour Loan Period"/>
    <s v="IPH-YRL-10"/>
  </r>
  <r>
    <d v="2023-03-10T00:00:00"/>
    <d v="1899-12-30T11:19:30"/>
    <d v="2023-03-10T00:00:00"/>
    <d v="1899-12-30T12:37:18"/>
    <d v="2023-03-17T00:00:00"/>
    <s v="MP054"/>
    <x v="1"/>
    <x v="1"/>
    <x v="0"/>
    <n v="-1"/>
    <s v="UCLA Undergrad"/>
    <s v="CLICC Circ Desk"/>
    <s v="CLICC Chromebook"/>
    <s v="1 Week"/>
    <s v="ML-YRL-13"/>
  </r>
  <r>
    <d v="2023-03-10T00:00:00"/>
    <d v="1899-12-30T11:22:03"/>
    <d v="2023-03-23T00:00:00"/>
    <d v="1899-12-30T18:06:30"/>
    <d v="2023-03-24T00:00:00"/>
    <s v="MP-063"/>
    <x v="1"/>
    <x v="1"/>
    <x v="0"/>
    <n v="-1"/>
    <s v="UCLA Undergrad"/>
    <s v="CLICC Circ Desk"/>
    <s v="CLICC Chromebook"/>
    <s v="1 Week"/>
    <s v="ML-POW-02"/>
  </r>
  <r>
    <d v="2023-03-10T00:00:00"/>
    <d v="1899-12-30T11:47:50"/>
    <d v="2023-03-12T00:00:00"/>
    <d v="1899-12-30T12:55:00"/>
    <d v="2023-03-10T00:00:00"/>
    <s v="MACUSBC08"/>
    <x v="5"/>
    <x v="4"/>
    <x v="1"/>
    <n v="-1"/>
    <s v="UCLA Staff"/>
    <s v="CLICC Circ Desk"/>
    <s v="CLICC Laptop Charger"/>
    <s v="CLICC 6 Hour Loan Period"/>
    <s v="USBC-YRL-04"/>
  </r>
  <r>
    <d v="2023-03-10T00:00:00"/>
    <d v="1899-12-30T12:07:20"/>
    <d v="2023-03-10T00:00:00"/>
    <d v="1899-12-30T17:58:25"/>
    <d v="2023-03-10T00:00:00"/>
    <s v="UHDMI10"/>
    <x v="15"/>
    <x v="14"/>
    <x v="4"/>
    <n v="-1"/>
    <s v="UCLA Graduate"/>
    <s v="CLICC Circ Desk"/>
    <s v="CLICC Input/Output Adapter"/>
    <s v="CLICC 6 Hour Loan Period"/>
    <m/>
  </r>
  <r>
    <d v="2023-03-10T00:00:00"/>
    <d v="1899-12-30T12:07:45"/>
    <d v="2023-03-10T00:00:00"/>
    <d v="1899-12-30T14:41:09"/>
    <d v="2023-03-10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0T00:00:00"/>
    <d v="1899-12-30T12:09:09"/>
    <d v="2023-03-10T00:00:00"/>
    <d v="1899-12-30T13:59:53"/>
    <d v="2023-03-10T00:00:00"/>
    <s v="WALLADPT41"/>
    <x v="8"/>
    <x v="7"/>
    <x v="1"/>
    <n v="-1"/>
    <s v="UCLA Undergrad"/>
    <s v="CLICC Circ Desk"/>
    <s v="CLICC USB Wall Adapter"/>
    <s v="CLICC 6 Hour Loan Period"/>
    <m/>
  </r>
  <r>
    <d v="2023-03-10T00:00:00"/>
    <d v="1899-12-30T12:09:12"/>
    <d v="2023-03-10T00:00:00"/>
    <d v="1899-12-30T13:59:50"/>
    <d v="2023-03-10T00:00:00"/>
    <s v="IPHONE52"/>
    <x v="9"/>
    <x v="8"/>
    <x v="1"/>
    <n v="-1"/>
    <s v="UCLA Undergrad"/>
    <s v="CLICC Circ Desk"/>
    <s v="CLICC Phone Cable"/>
    <s v="CLICC 6 Hour Loan Period"/>
    <s v="IPH-POW-08"/>
  </r>
  <r>
    <d v="2023-03-10T00:00:00"/>
    <d v="1899-12-30T12:23:03"/>
    <d v="2023-03-10T00:00:00"/>
    <d v="1899-12-30T15:00:09"/>
    <d v="2023-03-10T00:00:00"/>
    <s v="HPUSBC09"/>
    <x v="14"/>
    <x v="13"/>
    <x v="1"/>
    <n v="-1"/>
    <s v="UCLA Undergrad"/>
    <s v="SEL Boelter Circ Desk"/>
    <s v="CLICC Laptop Charger"/>
    <s v="CLICC 6 Hour Loan Period"/>
    <m/>
  </r>
  <r>
    <d v="2023-03-10T00:00:00"/>
    <d v="1899-12-30T12:25:12"/>
    <m/>
    <m/>
    <d v="2023-03-17T00:00:00"/>
    <s v="MP-065"/>
    <x v="1"/>
    <x v="1"/>
    <x v="0"/>
    <n v="8912995210006530"/>
    <s v="UCLA Undergrad"/>
    <s v="CLICC Circ Desk"/>
    <s v="CLICC Chromebook"/>
    <s v="1 Week"/>
    <s v="ML-POW-04"/>
  </r>
  <r>
    <d v="2023-03-10T00:00:00"/>
    <d v="1899-12-30T12:31:47"/>
    <d v="2023-03-10T00:00:00"/>
    <d v="1899-12-30T13:55:30"/>
    <d v="2023-03-10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0T00:00:00"/>
    <d v="1899-12-30T12:39:12"/>
    <d v="2023-03-14T00:00:00"/>
    <d v="1899-12-30T09:41:13"/>
    <d v="2023-03-17T00:00:00"/>
    <s v="CLICC-ML-2003"/>
    <x v="3"/>
    <x v="1"/>
    <x v="0"/>
    <n v="-1"/>
    <s v="UCLA Undergrad"/>
    <s v="CLICC Circ Desk"/>
    <s v="CLICC Chromebook"/>
    <s v="1 Week"/>
    <s v="CLICC-ML-2003"/>
  </r>
  <r>
    <d v="2023-03-10T00:00:00"/>
    <d v="1899-12-30T12:42:20"/>
    <d v="2023-03-10T00:00:00"/>
    <d v="1899-12-30T17:39:32"/>
    <d v="2023-03-10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0T00:00:00"/>
    <d v="1899-12-30T12:42:25"/>
    <d v="2023-03-10T00:00:00"/>
    <d v="1899-12-30T17:39:34"/>
    <d v="2023-03-10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0T00:00:00"/>
    <d v="1899-12-30T12:43:07"/>
    <d v="2023-03-10T00:00:00"/>
    <d v="1899-12-30T16:53:55"/>
    <d v="2023-03-10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10T00:00:00"/>
    <d v="1899-12-30T12:49:40"/>
    <d v="2023-03-10T00:00:00"/>
    <d v="1899-12-30T16:44:05"/>
    <d v="2023-03-10T00:00:00"/>
    <s v="UHDMI19"/>
    <x v="15"/>
    <x v="14"/>
    <x v="4"/>
    <n v="-1"/>
    <s v="UCLA Graduate"/>
    <s v="CLICC Circ Desk"/>
    <s v="CLICC Input/Output Adapter"/>
    <s v="CLICC 6 Hour Loan Period"/>
    <m/>
  </r>
  <r>
    <d v="2023-03-10T00:00:00"/>
    <d v="1899-12-30T12:54:35"/>
    <d v="2023-03-10T00:00:00"/>
    <d v="1899-12-30T15:02:51"/>
    <d v="2023-03-10T00:00:00"/>
    <s v="UHDMI08"/>
    <x v="15"/>
    <x v="14"/>
    <x v="4"/>
    <n v="-1"/>
    <s v="UCLA Graduate"/>
    <s v="CLICC Circ Desk"/>
    <s v="CLICC Input/Output Adapter"/>
    <s v="CLICC 6 Hour Loan Period"/>
    <s v="UHDM-YRL-01"/>
  </r>
  <r>
    <d v="2023-03-10T00:00:00"/>
    <d v="1899-12-30T13:04:13"/>
    <d v="2023-03-10T00:00:00"/>
    <d v="1899-12-30T16:51:40"/>
    <d v="2023-03-10T00:00:00"/>
    <s v="OMNI26"/>
    <x v="12"/>
    <x v="11"/>
    <x v="1"/>
    <n v="-1"/>
    <s v="UCLA Graduate"/>
    <s v="Music Circ Desk"/>
    <s v="CLICC Omnicharge"/>
    <s v="CLICC 6 Hour Loan Period"/>
    <s v="OMN-MUS-06"/>
  </r>
  <r>
    <d v="2023-03-10T00:00:00"/>
    <d v="1899-12-30T13:14:22"/>
    <d v="2023-03-24T00:00:00"/>
    <d v="1899-12-30T12:07:51"/>
    <d v="2023-03-24T00:00:00"/>
    <s v="MP114"/>
    <x v="1"/>
    <x v="1"/>
    <x v="0"/>
    <n v="-1"/>
    <s v="UCLA Academic"/>
    <s v="CLICC Circ Desk"/>
    <s v="CLICC Chromebook"/>
    <s v="1 Week"/>
    <s v="ML-PCB-11"/>
  </r>
  <r>
    <d v="2023-03-10T00:00:00"/>
    <d v="1899-12-30T13:18:32"/>
    <d v="2023-03-10T00:00:00"/>
    <d v="1899-12-30T13:49:39"/>
    <d v="2023-03-10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0T00:00:00"/>
    <d v="1899-12-30T13:18:37"/>
    <d v="2023-03-10T00:00:00"/>
    <d v="1899-12-30T13:49:41"/>
    <d v="2023-03-10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10T00:00:00"/>
    <d v="1899-12-30T13:19:19"/>
    <d v="2023-03-10T00:00:00"/>
    <d v="1899-12-30T16:01:14"/>
    <d v="2023-03-10T00:00:00"/>
    <s v="MACUSBC24"/>
    <x v="5"/>
    <x v="4"/>
    <x v="1"/>
    <n v="-1"/>
    <s v="UCLA Academic"/>
    <s v="CLICC Circ Desk"/>
    <s v="CLICC Laptop Charger"/>
    <s v="CLICC 6 Hour Loan Period"/>
    <s v="USBC-POW-07"/>
  </r>
  <r>
    <d v="2023-03-10T00:00:00"/>
    <d v="1899-12-30T13:20:46"/>
    <d v="2023-03-10T00:00:00"/>
    <d v="1899-12-30T17:30:08"/>
    <d v="2023-03-10T00:00:00"/>
    <s v="MACUSBC30"/>
    <x v="5"/>
    <x v="4"/>
    <x v="1"/>
    <n v="-1"/>
    <s v="UCLA Graduate"/>
    <s v="CLICC Circ Desk"/>
    <s v="CLICC Laptop Charger"/>
    <s v="CLICC 6 Hour Loan Period"/>
    <m/>
  </r>
  <r>
    <d v="2023-03-10T00:00:00"/>
    <d v="1899-12-30T13:24:44"/>
    <d v="2023-03-24T00:00:00"/>
    <d v="1899-12-30T12:05:30"/>
    <d v="2023-03-24T00:00:00"/>
    <s v="CLICC-MM-0074"/>
    <x v="4"/>
    <x v="3"/>
    <x v="0"/>
    <n v="-1"/>
    <s v="UCLA Law Grad"/>
    <s v="CLICC Circ Desk"/>
    <s v="CLICC Chromebook"/>
    <s v="1 Week"/>
    <s v="ITS iPad 11"/>
  </r>
  <r>
    <d v="2023-03-10T00:00:00"/>
    <d v="1899-12-30T13:29:15"/>
    <d v="2023-03-16T00:00:00"/>
    <d v="1899-12-30T12:13:16"/>
    <d v="2023-03-17T00:00:00"/>
    <s v="MP096"/>
    <x v="1"/>
    <x v="1"/>
    <x v="0"/>
    <n v="-1"/>
    <s v="UCLA Undergrad"/>
    <s v="CLICC Circ Desk"/>
    <s v="CLICC Chromebook"/>
    <s v="1 Week"/>
    <s v="ML-CLA-14"/>
  </r>
  <r>
    <d v="2023-03-10T00:00:00"/>
    <d v="1899-12-30T13:36:15"/>
    <d v="2023-03-10T00:00:00"/>
    <d v="1899-12-30T15:57:58"/>
    <d v="2023-03-10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0T00:00:00"/>
    <d v="1899-12-30T13:36:18"/>
    <d v="2023-03-10T00:00:00"/>
    <d v="1899-12-30T15:58:03"/>
    <d v="2023-03-10T00:00:00"/>
    <s v="IPHONE60"/>
    <x v="9"/>
    <x v="8"/>
    <x v="1"/>
    <n v="-1"/>
    <s v="UCLA Graduate"/>
    <s v="Biomed Circ Desk"/>
    <s v="CLICC Phone Cable"/>
    <s v="CLICC 6 Hour Loan Period"/>
    <s v="IPH-BIO-04"/>
  </r>
  <r>
    <d v="2023-03-10T00:00:00"/>
    <d v="1899-12-30T13:51:52"/>
    <d v="2023-03-10T00:00:00"/>
    <d v="1899-12-30T17:02:57"/>
    <d v="2023-03-17T00:00:00"/>
    <s v="CBK207"/>
    <x v="0"/>
    <x v="0"/>
    <x v="0"/>
    <n v="-1"/>
    <s v="UCLA Undergrad"/>
    <s v="Biomed Circ Desk"/>
    <s v="CLICC Chromebook"/>
    <s v="1 Week"/>
    <s v="CBK-BIO-18"/>
  </r>
  <r>
    <d v="2023-03-10T00:00:00"/>
    <d v="1899-12-30T13:57:51"/>
    <d v="2023-03-10T00:00:00"/>
    <d v="1899-12-30T16:50:08"/>
    <d v="2023-03-10T00:00:00"/>
    <s v="MACCHRG01"/>
    <x v="10"/>
    <x v="9"/>
    <x v="1"/>
    <n v="-1"/>
    <s v="UCLA Undergrad"/>
    <s v="Music Circ Desk"/>
    <s v="CLICC Laptop Charger"/>
    <s v="CLICC 6 Hour Loan Period"/>
    <s v="MAGT-MUS-01"/>
  </r>
  <r>
    <d v="2023-03-10T00:00:00"/>
    <d v="1899-12-30T14:02:07"/>
    <d v="2023-03-10T00:00:00"/>
    <d v="1899-12-30T15:58:41"/>
    <d v="2023-03-10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0T00:00:00"/>
    <d v="1899-12-30T14:04:39"/>
    <d v="2023-03-10T00:00:00"/>
    <d v="1899-12-30T16:36:43"/>
    <d v="2023-03-10T00:00:00"/>
    <s v="IPHONE58"/>
    <x v="9"/>
    <x v="8"/>
    <x v="1"/>
    <n v="-1"/>
    <s v="UCLA Graduate"/>
    <s v="Biomed Circ Desk"/>
    <s v="CLICC Phone Cable"/>
    <s v="CLICC 6 Hour Loan Period"/>
    <s v="IPH-BIO-02"/>
  </r>
  <r>
    <d v="2023-03-10T00:00:00"/>
    <d v="1899-12-30T14:04:41"/>
    <d v="2023-03-10T00:00:00"/>
    <d v="1899-12-30T16:36:37"/>
    <d v="2023-03-10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0T00:00:00"/>
    <d v="1899-12-30T14:04:44"/>
    <d v="2023-03-24T00:00:00"/>
    <d v="1899-12-30T14:38:53"/>
    <d v="2023-03-24T00:00:00"/>
    <s v="MP126"/>
    <x v="1"/>
    <x v="1"/>
    <x v="0"/>
    <n v="-1"/>
    <s v="UCLA Undergrad"/>
    <s v="CLICC Circ Desk"/>
    <s v="CLICC Chromebook"/>
    <s v="1 Week"/>
    <s v="ML-PC1-02"/>
  </r>
  <r>
    <d v="2023-03-10T00:00:00"/>
    <d v="1899-12-30T14:42:18"/>
    <d v="2023-03-10T00:00:00"/>
    <d v="1899-12-30T15:52:04"/>
    <d v="2023-03-10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0T00:00:00"/>
    <d v="1899-12-30T14:42:21"/>
    <d v="2023-03-10T00:00:00"/>
    <d v="1899-12-30T15:51:57"/>
    <d v="2023-03-10T00:00:00"/>
    <s v="IPHONE34"/>
    <x v="9"/>
    <x v="8"/>
    <x v="1"/>
    <n v="-1"/>
    <s v="UCLA Undergrad"/>
    <s v="CLICC Circ Desk"/>
    <s v="CLICC Phone Cable"/>
    <s v="CLICC 6 Hour Loan Period"/>
    <s v="IPH-YRL-10"/>
  </r>
  <r>
    <d v="2023-03-10T00:00:00"/>
    <d v="1899-12-30T14:42:24"/>
    <d v="2023-03-10T00:00:00"/>
    <d v="1899-12-30T15:52:01"/>
    <d v="2023-03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0T00:00:00"/>
    <d v="1899-12-30T15:01:37"/>
    <d v="2023-03-10T00:00:00"/>
    <d v="1899-12-30T17:55:00"/>
    <d v="2023-03-10T00:00:00"/>
    <s v="HDMIC20"/>
    <x v="16"/>
    <x v="15"/>
    <x v="4"/>
    <n v="-1"/>
    <s v="UCLA Graduate"/>
    <s v="CLICC Circ Desk"/>
    <s v="CLICC Display Cable"/>
    <s v="CLICC 6 Hour Loan Period"/>
    <s v="HDMC-YRL-12"/>
  </r>
  <r>
    <d v="2023-03-10T00:00:00"/>
    <d v="1899-12-30T15:01:40"/>
    <d v="2023-03-10T00:00:00"/>
    <d v="1899-12-30T17:55:03"/>
    <d v="2023-03-10T00:00:00"/>
    <s v="UHDMI18"/>
    <x v="15"/>
    <x v="14"/>
    <x v="4"/>
    <n v="-1"/>
    <s v="UCLA Graduate"/>
    <s v="CLICC Circ Desk"/>
    <s v="CLICC Input/Output Adapter"/>
    <s v="CLICC 6 Hour Loan Period"/>
    <m/>
  </r>
  <r>
    <d v="2023-03-10T00:00:00"/>
    <d v="1899-12-30T15:02:56"/>
    <d v="2023-03-18T00:00:00"/>
    <d v="1899-12-30T12:55:38"/>
    <d v="2023-03-24T00:00:00"/>
    <s v="HP068"/>
    <x v="2"/>
    <x v="2"/>
    <x v="0"/>
    <n v="-1"/>
    <s v="UCLA Undergrad"/>
    <s v="CLICC Circ Desk"/>
    <s v="CLICC Chromebook"/>
    <s v="1 Week"/>
    <s v="WL-YRL-18"/>
  </r>
  <r>
    <d v="2023-03-10T00:00:00"/>
    <d v="1899-12-30T15:05:23"/>
    <d v="2023-03-11T00:00:00"/>
    <d v="1899-12-30T10:16:54"/>
    <d v="2023-03-10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10T00:00:00"/>
    <d v="1899-12-30T15:10:56"/>
    <d v="2023-03-10T00:00:00"/>
    <d v="1899-12-30T16:15:15"/>
    <d v="2023-03-17T00:00:00"/>
    <s v="CBK191"/>
    <x v="0"/>
    <x v="0"/>
    <x v="0"/>
    <n v="-1"/>
    <s v="UCLA Undergrad"/>
    <s v="Biomed Circ Desk"/>
    <s v="CLICC Chromebook"/>
    <s v="1 Week"/>
    <s v="CBK-BIO-02"/>
  </r>
  <r>
    <d v="2023-03-10T00:00:00"/>
    <d v="1899-12-30T15:46:51"/>
    <d v="2023-03-10T00:00:00"/>
    <d v="1899-12-30T19:09:43"/>
    <d v="2023-03-10T00:00:00"/>
    <s v="HDST12"/>
    <x v="6"/>
    <x v="5"/>
    <x v="2"/>
    <n v="-1"/>
    <s v="UCLA Graduate"/>
    <s v="CLICC Circ Desk"/>
    <s v="CLICC Headset"/>
    <s v="CLICC 6 Hour Loan Period"/>
    <s v="HDS-POW-01"/>
  </r>
  <r>
    <d v="2023-03-10T00:00:00"/>
    <d v="1899-12-30T16:07:22"/>
    <d v="2023-03-10T00:00:00"/>
    <d v="1899-12-30T17:48:49"/>
    <d v="2023-03-10T00:00:00"/>
    <s v="HPUSBC12"/>
    <x v="14"/>
    <x v="13"/>
    <x v="1"/>
    <n v="-1"/>
    <s v="UCLA Undergrad"/>
    <s v="SEL Boelter Circ Desk"/>
    <s v="CLICC Laptop Charger"/>
    <s v="CLICC 6 Hour Loan Period"/>
    <m/>
  </r>
  <r>
    <d v="2023-03-10T00:00:00"/>
    <d v="1899-12-30T16:46:43"/>
    <d v="2023-03-22T00:00:00"/>
    <d v="1899-12-30T12:04:44"/>
    <d v="2023-03-17T00:00:00"/>
    <s v="CLICC-ML-0028"/>
    <x v="3"/>
    <x v="1"/>
    <x v="0"/>
    <n v="-1"/>
    <s v="UCLA Undergrad"/>
    <s v="CLICC Circ Desk"/>
    <s v="CLICC Chromebook"/>
    <s v="1 Week"/>
    <s v="ITS MacBook 38"/>
  </r>
  <r>
    <d v="2023-03-10T00:00:00"/>
    <d v="1899-12-30T17:37:12"/>
    <m/>
    <m/>
    <d v="2023-03-17T00:00:00"/>
    <s v="HP075"/>
    <x v="2"/>
    <x v="2"/>
    <x v="0"/>
    <n v="5562254990006530"/>
    <s v="UCLA Undergrad"/>
    <s v="CLICC Circ Desk"/>
    <s v="CLICC Chromebook"/>
    <s v="1 Week"/>
    <s v="WL-RC2-05"/>
  </r>
  <r>
    <d v="2023-03-10T00:00:00"/>
    <d v="1899-12-30T17:40:23"/>
    <d v="2023-03-10T00:00:00"/>
    <d v="1899-12-30T22:26:03"/>
    <d v="2023-03-10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10T00:00:00"/>
    <d v="1899-12-30T17:40:25"/>
    <d v="2023-03-10T00:00:00"/>
    <d v="1899-12-30T22:26:32"/>
    <d v="2023-03-10T00:00:00"/>
    <s v="IPHONE44"/>
    <x v="9"/>
    <x v="8"/>
    <x v="1"/>
    <n v="-1"/>
    <s v="UCLA Undergrad"/>
    <s v="CLICC Circ Desk"/>
    <s v="CLICC Phone Cable"/>
    <s v="CLICC 6 Hour Loan Period"/>
    <m/>
  </r>
  <r>
    <d v="2023-03-10T00:00:00"/>
    <d v="1899-12-30T17:44:24"/>
    <d v="2023-03-24T00:00:00"/>
    <d v="1899-12-30T16:00:01"/>
    <d v="2023-03-24T00:00:00"/>
    <s v="CLICC-ML-2027"/>
    <x v="3"/>
    <x v="1"/>
    <x v="0"/>
    <n v="-1"/>
    <s v="UCLA Graduate"/>
    <s v="CLICC Circ Desk"/>
    <s v="CLICC Chromebook"/>
    <s v="1 Week"/>
    <s v="CLICC-ML-2027"/>
  </r>
  <r>
    <d v="2023-03-10T00:00:00"/>
    <d v="1899-12-30T18:09:16"/>
    <d v="2023-03-10T00:00:00"/>
    <d v="1899-12-30T19:06:01"/>
    <d v="2023-03-10T00:00:00"/>
    <s v="IPHONE52"/>
    <x v="9"/>
    <x v="8"/>
    <x v="1"/>
    <n v="-1"/>
    <s v="UCLA Undergrad"/>
    <s v="CLICC Circ Desk"/>
    <s v="CLICC Phone Cable"/>
    <s v="CLICC 6 Hour Loan Period"/>
    <s v="IPH-POW-08"/>
  </r>
  <r>
    <d v="2023-03-10T00:00:00"/>
    <d v="1899-12-30T18:15:44"/>
    <d v="2023-03-10T00:00:00"/>
    <d v="1899-12-30T19:05:51"/>
    <d v="2023-03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1T00:00:00"/>
    <d v="1899-12-30T11:08:33"/>
    <d v="2023-03-11T00:00:00"/>
    <d v="1899-12-30T12:07:47"/>
    <d v="2023-03-11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1T00:00:00"/>
    <d v="1899-12-30T11:08:40"/>
    <d v="2023-03-11T00:00:00"/>
    <d v="1899-12-30T12:07:52"/>
    <d v="2023-03-11T00:00:00"/>
    <s v="IPHONE58"/>
    <x v="9"/>
    <x v="8"/>
    <x v="1"/>
    <n v="-1"/>
    <s v="UCLA Graduate"/>
    <s v="Biomed Circ Desk"/>
    <s v="CLICC Phone Cable"/>
    <s v="CLICC 6 Hour Loan Period"/>
    <s v="IPH-BIO-02"/>
  </r>
  <r>
    <d v="2023-03-11T00:00:00"/>
    <d v="1899-12-30T11:13:06"/>
    <d v="2023-03-11T00:00:00"/>
    <d v="1899-12-30T12:40:27"/>
    <d v="2023-03-18T00:00:00"/>
    <s v="CLICC-ML-0103"/>
    <x v="3"/>
    <x v="1"/>
    <x v="0"/>
    <n v="-1"/>
    <s v="UCLA Undergrad"/>
    <s v="CLICC Circ Desk"/>
    <s v="CLICC Chromebook"/>
    <s v="1 Week"/>
    <s v="ITS MacBook 77"/>
  </r>
  <r>
    <d v="2023-03-11T00:00:00"/>
    <d v="1899-12-30T12:08:27"/>
    <d v="2023-03-11T00:00:00"/>
    <d v="1899-12-30T14:17:48"/>
    <d v="2023-03-1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1T00:00:00"/>
    <d v="1899-12-30T12:23:12"/>
    <d v="2023-03-11T00:00:00"/>
    <d v="1899-12-30T15:08:12"/>
    <d v="2023-03-18T00:00:00"/>
    <s v="CBK209"/>
    <x v="0"/>
    <x v="0"/>
    <x v="0"/>
    <n v="-1"/>
    <s v="UCLA Undergrad"/>
    <s v="Biomed Circ Desk"/>
    <s v="CLICC Chromebook"/>
    <s v="1 Week"/>
    <s v="CBK-BIO-20"/>
  </r>
  <r>
    <d v="2023-03-11T00:00:00"/>
    <d v="1899-12-30T12:42:28"/>
    <d v="2023-03-11T00:00:00"/>
    <d v="1899-12-30T13:54:25"/>
    <d v="2023-03-11T00:00:00"/>
    <s v="IPHONE78"/>
    <x v="9"/>
    <x v="8"/>
    <x v="1"/>
    <n v="-1"/>
    <s v="UCLA Undergrad"/>
    <s v="CLICC Circ Desk"/>
    <s v="CLICC Phone Cable"/>
    <s v="CLICC 6 Hour Loan Period"/>
    <m/>
  </r>
  <r>
    <d v="2023-03-11T00:00:00"/>
    <d v="1899-12-30T12:50:52"/>
    <d v="2023-03-24T00:00:00"/>
    <d v="1899-12-30T16:23:06"/>
    <d v="2023-03-24T00:00:00"/>
    <s v="CLICC-ML-0102"/>
    <x v="3"/>
    <x v="1"/>
    <x v="0"/>
    <n v="-1"/>
    <s v="UCLA Undergrad"/>
    <s v="CLICC Circ Desk"/>
    <s v="CLICC Chromebook"/>
    <s v="1 Week"/>
    <s v="ITS MacBook 147"/>
  </r>
  <r>
    <d v="2023-03-11T00:00:00"/>
    <d v="1899-12-30T13:11:15"/>
    <d v="2023-03-18T00:00:00"/>
    <d v="1899-12-30T13:51:09"/>
    <d v="2023-03-18T00:00:00"/>
    <s v="CLICC-MM-0230"/>
    <x v="4"/>
    <x v="3"/>
    <x v="0"/>
    <n v="-1"/>
    <s v="UCLA Undergrad"/>
    <s v="CLICC Circ Desk"/>
    <s v="CLICC Chromebook"/>
    <s v="1 Week"/>
    <s v="ITS iPad 297"/>
  </r>
  <r>
    <d v="2023-03-11T00:00:00"/>
    <d v="1899-12-30T13:43:42"/>
    <d v="2023-03-21T00:00:00"/>
    <d v="1899-12-30T17:17:59"/>
    <d v="2023-03-18T00:00:00"/>
    <s v="CLICC-ML-0103"/>
    <x v="3"/>
    <x v="1"/>
    <x v="0"/>
    <n v="-1"/>
    <s v="UCLA Graduate"/>
    <s v="CLICC Circ Desk"/>
    <s v="CLICC Chromebook"/>
    <s v="1 Week"/>
    <s v="ITS MacBook 77"/>
  </r>
  <r>
    <d v="2023-03-11T00:00:00"/>
    <d v="1899-12-30T13:57:57"/>
    <d v="2023-03-11T00:00:00"/>
    <d v="1899-12-30T16:43:13"/>
    <d v="2023-03-11T00:00:00"/>
    <s v="IPHONE60"/>
    <x v="9"/>
    <x v="8"/>
    <x v="1"/>
    <n v="-1"/>
    <s v="UCLA Graduate"/>
    <s v="Biomed Circ Desk"/>
    <s v="CLICC Phone Cable"/>
    <s v="CLICC 6 Hour Loan Period"/>
    <s v="IPH-BIO-04"/>
  </r>
  <r>
    <d v="2023-03-11T00:00:00"/>
    <d v="1899-12-30T13:58:02"/>
    <d v="2023-03-11T00:00:00"/>
    <d v="1899-12-30T16:43:09"/>
    <d v="2023-03-11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1T00:00:00"/>
    <d v="1899-12-30T14:04:25"/>
    <d v="2023-03-24T00:00:00"/>
    <d v="1899-12-30T13:10:18"/>
    <d v="2023-03-24T00:00:00"/>
    <s v="HP-084"/>
    <x v="2"/>
    <x v="2"/>
    <x v="0"/>
    <n v="-1"/>
    <s v="UCLA Undergrad"/>
    <s v="CLICC Circ Desk"/>
    <s v="CLICC Chromebook"/>
    <s v="1 Week"/>
    <s v="WL-RC2-14"/>
  </r>
  <r>
    <d v="2023-03-11T00:00:00"/>
    <d v="1899-12-30T14:13:28"/>
    <d v="2023-03-21T00:00:00"/>
    <d v="1899-12-30T10:18:02"/>
    <d v="2023-03-24T00:00:00"/>
    <s v="CLICC-ML-0038"/>
    <x v="3"/>
    <x v="1"/>
    <x v="0"/>
    <n v="-1"/>
    <s v="UCLA Undergrad"/>
    <s v="CLICC Circ Desk"/>
    <s v="CLICC Chromebook"/>
    <s v="1 Week"/>
    <s v="ITS MacBook 106"/>
  </r>
  <r>
    <d v="2023-03-11T00:00:00"/>
    <d v="1899-12-30T16:27:31"/>
    <d v="2023-03-11T00:00:00"/>
    <d v="1899-12-30T16:54:13"/>
    <d v="2023-03-11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2T00:00:00"/>
    <d v="1899-12-30T12:03:56"/>
    <d v="2023-03-12T00:00:00"/>
    <d v="1899-12-30T15:04:03"/>
    <d v="2023-03-12T00:00:00"/>
    <s v="HDMIC28"/>
    <x v="16"/>
    <x v="15"/>
    <x v="4"/>
    <n v="-1"/>
    <s v="UCLA Undergrad"/>
    <s v="CLICC Circ Desk"/>
    <s v="CLICC Display Cable"/>
    <s v="CLICC 6 Hour Loan Period"/>
    <s v="HDMC-POW-02"/>
  </r>
  <r>
    <d v="2023-03-12T00:00:00"/>
    <d v="1899-12-30T12:08:20"/>
    <d v="2023-03-12T00:00:00"/>
    <d v="1899-12-30T12:23:09"/>
    <d v="2023-03-19T00:00:00"/>
    <s v="CLICC-MM-0076"/>
    <x v="4"/>
    <x v="3"/>
    <x v="0"/>
    <n v="-1"/>
    <s v="UCLA Undergrad"/>
    <s v="CLICC Circ Desk"/>
    <s v="CLICC Chromebook"/>
    <s v="1 Week"/>
    <s v="ITS iPad 128"/>
  </r>
  <r>
    <d v="2023-03-12T00:00:00"/>
    <d v="1899-12-30T12:23:39"/>
    <d v="2023-03-23T00:00:00"/>
    <d v="1899-12-30T09:48:14"/>
    <d v="2023-03-24T00:00:00"/>
    <s v="CLICC-MM-0110"/>
    <x v="4"/>
    <x v="3"/>
    <x v="0"/>
    <n v="-1"/>
    <s v="UCLA Undergrad"/>
    <s v="CLICC Circ Desk"/>
    <s v="CLICC Chromebook"/>
    <s v="1 Week"/>
    <s v="ITS iPad 253"/>
  </r>
  <r>
    <d v="2023-03-12T00:00:00"/>
    <d v="1899-12-30T12:24:32"/>
    <d v="2023-03-12T00:00:00"/>
    <d v="1899-12-30T14:28:07"/>
    <d v="2023-03-12T00:00:00"/>
    <s v="IPHONE48"/>
    <x v="9"/>
    <x v="8"/>
    <x v="1"/>
    <n v="-1"/>
    <s v="UCLA Undergrad"/>
    <s v="CLICC Circ Desk"/>
    <s v="CLICC Phone Cable"/>
    <s v="CLICC 6 Hour Loan Period"/>
    <s v="IPH-POW-04"/>
  </r>
  <r>
    <d v="2023-03-12T00:00:00"/>
    <d v="1899-12-30T12:24:41"/>
    <d v="2023-03-12T00:00:00"/>
    <d v="1899-12-30T14:28:01"/>
    <d v="2023-03-12T00:00:00"/>
    <s v="WALLADPT40"/>
    <x v="8"/>
    <x v="7"/>
    <x v="1"/>
    <n v="-1"/>
    <s v="UCLA Undergrad"/>
    <s v="CLICC Circ Desk"/>
    <s v="CLICC USB Wall Adapter"/>
    <s v="CLICC 6 Hour Loan Period"/>
    <m/>
  </r>
  <r>
    <d v="2023-03-12T00:00:00"/>
    <d v="1899-12-30T12:40:37"/>
    <d v="2023-03-13T00:00:00"/>
    <d v="1899-12-30T17:37:31"/>
    <d v="2023-03-19T00:00:00"/>
    <s v="CLICC-ML-2028"/>
    <x v="3"/>
    <x v="1"/>
    <x v="0"/>
    <n v="-1"/>
    <s v="UCLA Undergrad"/>
    <s v="CLICC Circ Desk"/>
    <s v="CLICC Chromebook"/>
    <s v="1 Week"/>
    <s v="CLICC-ML-2028"/>
  </r>
  <r>
    <d v="2023-03-12T00:00:00"/>
    <d v="1899-12-30T12:46:56"/>
    <d v="2023-03-21T00:00:00"/>
    <d v="1899-12-30T18:16:42"/>
    <d v="2023-03-19T00:00:00"/>
    <s v="CBK059"/>
    <x v="0"/>
    <x v="0"/>
    <x v="0"/>
    <n v="-1"/>
    <s v="UCLA Undergrad"/>
    <s v="CLICC Circ Desk"/>
    <s v="CLICC Chromebook"/>
    <s v="1 Week"/>
    <s v="CPOW-25"/>
  </r>
  <r>
    <d v="2023-03-12T00:00:00"/>
    <d v="1899-12-30T13:00:31"/>
    <d v="2023-03-12T00:00:00"/>
    <d v="1899-12-30T14:43:07"/>
    <d v="2023-03-12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12T00:00:00"/>
    <d v="1899-12-30T13:09:20"/>
    <d v="2023-03-13T00:00:00"/>
    <d v="1899-12-30T08:46:31"/>
    <d v="2023-03-12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2T00:00:00"/>
    <d v="1899-12-30T13:21:53"/>
    <d v="2023-03-12T00:00:00"/>
    <d v="1899-12-30T21:42:31"/>
    <d v="2023-03-12T00:00:00"/>
    <s v="HDMIC34"/>
    <x v="16"/>
    <x v="15"/>
    <x v="4"/>
    <n v="-1"/>
    <s v="UCLA Undergrad"/>
    <s v="Biomed Circ Desk"/>
    <s v="CLICC Display Cable"/>
    <s v="CLICC 6 Hour Loan Period"/>
    <s v="HDMC-BIO-04"/>
  </r>
  <r>
    <d v="2023-03-12T00:00:00"/>
    <d v="1899-12-30T14:03:36"/>
    <d v="2023-03-15T00:00:00"/>
    <d v="1899-12-30T17:23:39"/>
    <d v="2023-03-12T00:00:00"/>
    <s v="IPHONE44"/>
    <x v="9"/>
    <x v="8"/>
    <x v="1"/>
    <n v="-1"/>
    <s v="UCLA Undergrad"/>
    <s v="CLICC Circ Desk"/>
    <s v="CLICC Phone Cable"/>
    <s v="CLICC 6 Hour Loan Period"/>
    <m/>
  </r>
  <r>
    <d v="2023-03-12T00:00:00"/>
    <d v="1899-12-30T14:03:40"/>
    <d v="2023-03-15T00:00:00"/>
    <d v="1899-12-30T17:23:33"/>
    <d v="2023-03-1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12T00:00:00"/>
    <d v="1899-12-30T14:04:04"/>
    <d v="2023-03-19T00:00:00"/>
    <d v="1899-12-30T12:27:57"/>
    <d v="2023-03-19T00:00:00"/>
    <s v="CBK405"/>
    <x v="0"/>
    <x v="0"/>
    <x v="0"/>
    <n v="-1"/>
    <s v="UCLA Undergrad"/>
    <s v="CLICC Circ Desk"/>
    <s v="CLICC Chromebook"/>
    <s v="1 Week"/>
    <s v="CBK-CLICC-156"/>
  </r>
  <r>
    <d v="2023-03-12T00:00:00"/>
    <d v="1899-12-30T14:05:06"/>
    <d v="2023-03-12T00:00:00"/>
    <d v="1899-12-30T14:05:53"/>
    <d v="2023-03-12T00:00:00"/>
    <s v="IPHONE73"/>
    <x v="9"/>
    <x v="8"/>
    <x v="1"/>
    <n v="-1"/>
    <s v="UCLA Undergrad"/>
    <s v="Default Circulation Desk"/>
    <s v="CLICC Phone Cable"/>
    <s v="CLICC 6 Hour Loan Period"/>
    <m/>
  </r>
  <r>
    <d v="2023-03-12T00:00:00"/>
    <d v="1899-12-30T14:06:35"/>
    <d v="2023-03-12T00:00:00"/>
    <d v="1899-12-30T16:15:39"/>
    <d v="2023-03-12T00:00:00"/>
    <s v="IPHONE74"/>
    <x v="9"/>
    <x v="8"/>
    <x v="1"/>
    <n v="-1"/>
    <s v="UCLA Undergrad"/>
    <s v="Default Circulation Desk"/>
    <s v="CLICC Phone Cable"/>
    <s v="CLICC 6 Hour Loan Period"/>
    <m/>
  </r>
  <r>
    <d v="2023-03-12T00:00:00"/>
    <d v="1899-12-30T14:07:27"/>
    <d v="2023-03-20T00:00:00"/>
    <d v="1899-12-30T14:42:19"/>
    <d v="2023-03-19T00:00:00"/>
    <s v="CBK207"/>
    <x v="0"/>
    <x v="0"/>
    <x v="0"/>
    <n v="-1"/>
    <s v="UCLA Undergrad"/>
    <s v="Biomed Circ Desk"/>
    <s v="CLICC Chromebook"/>
    <s v="1 Week"/>
    <s v="CBK-BIO-18"/>
  </r>
  <r>
    <d v="2023-03-12T00:00:00"/>
    <d v="1899-12-30T14:21:42"/>
    <d v="2023-03-29T00:00:00"/>
    <d v="1899-12-30T13:29:24"/>
    <d v="2023-03-24T00:00:00"/>
    <s v="CLICC-ML-0086"/>
    <x v="3"/>
    <x v="1"/>
    <x v="0"/>
    <n v="-1"/>
    <s v="UCLA Undergrad"/>
    <s v="CLICC Circ Desk"/>
    <s v="CLICC Chromebook"/>
    <s v="1 Week"/>
    <s v="ITS MacBook 141"/>
  </r>
  <r>
    <d v="2023-03-12T00:00:00"/>
    <d v="1899-12-30T14:32:34"/>
    <d v="2023-03-12T00:00:00"/>
    <d v="1899-12-30T16:23:14"/>
    <d v="2023-03-19T00:00:00"/>
    <s v="CBK343"/>
    <x v="0"/>
    <x v="0"/>
    <x v="0"/>
    <n v="-1"/>
    <s v="UCLA Academic"/>
    <s v="Default Circulation Desk"/>
    <s v="CLICC Chromebook"/>
    <s v="1 Week"/>
    <s v="CBK-CLICC-94"/>
  </r>
  <r>
    <d v="2023-03-12T00:00:00"/>
    <d v="1899-12-30T15:40:25"/>
    <d v="2023-03-12T00:00:00"/>
    <d v="1899-12-30T15:41:52"/>
    <d v="2023-03-1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2T00:00:00"/>
    <d v="1899-12-30T15:41:40"/>
    <d v="2023-03-12T00:00:00"/>
    <d v="1899-12-30T17:45:48"/>
    <d v="2023-03-12T00:00:00"/>
    <s v="HPUSBC09"/>
    <x v="14"/>
    <x v="13"/>
    <x v="1"/>
    <n v="-1"/>
    <s v="UCLA Undergrad"/>
    <s v="SEL Boelter Circ Desk"/>
    <s v="CLICC Laptop Charger"/>
    <s v="CLICC 6 Hour Loan Period"/>
    <m/>
  </r>
  <r>
    <d v="2023-03-12T00:00:00"/>
    <d v="1899-12-30T17:32:07"/>
    <d v="2023-03-12T00:00:00"/>
    <d v="1899-12-30T17:59:06"/>
    <d v="2023-03-1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2T00:00:00"/>
    <d v="1899-12-30T17:32:11"/>
    <d v="2023-03-12T00:00:00"/>
    <d v="1899-12-30T17:59:05"/>
    <d v="2023-03-12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2T00:00:00"/>
    <d v="1899-12-30T17:59:14"/>
    <d v="2023-03-12T00:00:00"/>
    <d v="1899-12-30T18:00:21"/>
    <d v="2023-03-12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2T00:00:00"/>
    <d v="1899-12-30T18:01:01"/>
    <d v="2023-03-12T00:00:00"/>
    <d v="1899-12-30T19:57:11"/>
    <d v="2023-03-12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2T00:00:00"/>
    <d v="1899-12-30T19:51:50"/>
    <d v="2023-03-19T00:00:00"/>
    <d v="1899-12-30T21:35:15"/>
    <d v="2023-03-19T00:00:00"/>
    <s v="CBK209"/>
    <x v="0"/>
    <x v="0"/>
    <x v="0"/>
    <n v="-1"/>
    <s v="UCLA Undergrad"/>
    <s v="Biomed Circ Desk"/>
    <s v="CLICC Chromebook"/>
    <s v="1 Week"/>
    <s v="CBK-BIO-20"/>
  </r>
  <r>
    <d v="2023-03-12T00:00:00"/>
    <d v="1899-12-30T20:40:24"/>
    <d v="2023-03-12T00:00:00"/>
    <d v="1899-12-30T22:51:02"/>
    <d v="2023-03-12T00:00:00"/>
    <s v="IPHONE41"/>
    <x v="9"/>
    <x v="8"/>
    <x v="1"/>
    <n v="-1"/>
    <s v="UCLA Graduate"/>
    <s v="Default Circulation Desk"/>
    <s v="CLICC Phone Cable"/>
    <s v="CLICC 6 Hour Loan Period"/>
    <s v="IPH-LOC-03"/>
  </r>
  <r>
    <d v="2023-03-12T00:00:00"/>
    <d v="1899-12-30T23:12:08"/>
    <d v="2023-03-12T00:00:00"/>
    <d v="1899-12-30T23:46:38"/>
    <d v="2023-03-12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3T00:00:00"/>
    <d v="1899-12-30T05:08:53"/>
    <d v="2023-03-20T00:00:00"/>
    <d v="1899-12-30T14:21:16"/>
    <d v="2023-03-13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13T00:00:00"/>
    <d v="1899-12-30T08:34:52"/>
    <d v="2023-03-23T00:00:00"/>
    <d v="1899-12-30T15:09:37"/>
    <d v="2023-03-24T00:00:00"/>
    <s v="MP072"/>
    <x v="1"/>
    <x v="1"/>
    <x v="0"/>
    <n v="-1"/>
    <s v="UCLA Undergrad"/>
    <s v="CLICC Circ Desk"/>
    <s v="CLICC Chromebook"/>
    <s v="1 Week"/>
    <s v="ML-POW-11"/>
  </r>
  <r>
    <d v="2023-03-13T00:00:00"/>
    <d v="1899-12-30T08:44:26"/>
    <d v="2023-03-13T00:00:00"/>
    <d v="1899-12-30T13:56:42"/>
    <d v="2023-03-13T00:00:00"/>
    <s v="WALLADPT39"/>
    <x v="8"/>
    <x v="7"/>
    <x v="1"/>
    <n v="-1"/>
    <s v="UCLA Undergrad"/>
    <s v="CLICC Circ Desk"/>
    <s v="CLICC USB Wall Adapter"/>
    <s v="CLICC 6 Hour Loan Period"/>
    <m/>
  </r>
  <r>
    <d v="2023-03-13T00:00:00"/>
    <d v="1899-12-30T08:44:30"/>
    <d v="2023-03-13T00:00:00"/>
    <d v="1899-12-30T13:56:39"/>
    <d v="2023-03-13T00:00:00"/>
    <s v="IPHONE33"/>
    <x v="9"/>
    <x v="8"/>
    <x v="1"/>
    <n v="-1"/>
    <s v="UCLA Undergrad"/>
    <s v="CLICC Circ Desk"/>
    <s v="CLICC Phone Cable"/>
    <s v="CLICC 6 Hour Loan Period"/>
    <s v="IPH-YRL-09"/>
  </r>
  <r>
    <d v="2023-03-13T00:00:00"/>
    <d v="1899-12-30T09:00:51"/>
    <d v="2023-03-13T00:00:00"/>
    <d v="1899-12-30T17:02:14"/>
    <d v="2023-03-13T00:00:00"/>
    <s v="UVGA22"/>
    <x v="19"/>
    <x v="18"/>
    <x v="4"/>
    <n v="-1"/>
    <s v="UCLA Undergrad"/>
    <s v="CLICC Circ Desk"/>
    <s v="CLICC Input/Output Adapter"/>
    <s v="CLICC 6 Hour Loan Period"/>
    <m/>
  </r>
  <r>
    <d v="2023-03-13T00:00:00"/>
    <d v="1899-12-30T09:04:37"/>
    <d v="2023-03-16T00:00:00"/>
    <d v="1899-12-30T16:22:52"/>
    <d v="2023-03-20T00:00:00"/>
    <s v="MP-142"/>
    <x v="1"/>
    <x v="1"/>
    <x v="0"/>
    <n v="-1"/>
    <s v="UCLA Graduate"/>
    <s v="CLICC Circ Desk"/>
    <s v="CLICC Chromebook"/>
    <s v="1 Week"/>
    <s v="ML-PC1-18"/>
  </r>
  <r>
    <d v="2023-03-13T00:00:00"/>
    <d v="1899-12-30T09:13:40"/>
    <d v="2023-03-19T00:00:00"/>
    <d v="1899-12-30T12:57:19"/>
    <d v="2023-03-20T00:00:00"/>
    <s v="CBK191"/>
    <x v="0"/>
    <x v="0"/>
    <x v="0"/>
    <n v="-1"/>
    <s v="UCLA Staff"/>
    <s v="Biomed Circ Desk"/>
    <s v="CLICC Chromebook"/>
    <s v="1 Week"/>
    <s v="CBK-BIO-02"/>
  </r>
  <r>
    <d v="2023-03-13T00:00:00"/>
    <d v="1899-12-30T09:17:26"/>
    <d v="2023-03-23T00:00:00"/>
    <d v="1899-12-30T13:18:37"/>
    <d v="2023-03-20T00:00:00"/>
    <s v="CLICC-MM-0011"/>
    <x v="4"/>
    <x v="3"/>
    <x v="0"/>
    <n v="-1"/>
    <s v="UCLA Undergrad"/>
    <s v="CLICC Circ Desk"/>
    <s v="CLICC Chromebook"/>
    <s v="1 Week"/>
    <s v="ITS iPad 184"/>
  </r>
  <r>
    <d v="2023-03-13T00:00:00"/>
    <d v="1899-12-30T09:48:00"/>
    <d v="2023-03-17T00:00:00"/>
    <d v="1899-12-30T11:53:21"/>
    <d v="2023-03-16T00:00:00"/>
    <s v="CALC07"/>
    <x v="11"/>
    <x v="10"/>
    <x v="2"/>
    <n v="-1"/>
    <s v="UCLA Undergrad"/>
    <s v="CLICC Circ Desk"/>
    <s v="CLICC Calculator"/>
    <s v="3 Day Loan"/>
    <s v="CAL-POW-06"/>
  </r>
  <r>
    <d v="2023-03-13T00:00:00"/>
    <d v="1899-12-30T09:48:07"/>
    <d v="2023-03-13T00:00:00"/>
    <d v="1899-12-30T12:13:33"/>
    <d v="2023-03-13T00:00:00"/>
    <s v="MACUSBC09"/>
    <x v="5"/>
    <x v="4"/>
    <x v="1"/>
    <n v="-1"/>
    <s v="UCLA Graduate"/>
    <s v="CLICC Circ Desk"/>
    <s v="CLICC Laptop Charger"/>
    <s v="CLICC 6 Hour Loan Period"/>
    <s v="USBC-YRL-05"/>
  </r>
  <r>
    <d v="2023-03-13T00:00:00"/>
    <d v="1899-12-30T09:58:34"/>
    <d v="2023-03-13T00:00:00"/>
    <d v="1899-12-30T11:02:28"/>
    <d v="2023-03-13T00:00:00"/>
    <s v="IPHONE54"/>
    <x v="9"/>
    <x v="8"/>
    <x v="1"/>
    <n v="-1"/>
    <s v="UCLA Undergrad"/>
    <s v="CLICC Circ Desk"/>
    <s v="CLICC Phone Cable"/>
    <s v="CLICC 6 Hour Loan Period"/>
    <s v="IPH-POW-10"/>
  </r>
  <r>
    <d v="2023-03-13T00:00:00"/>
    <d v="1899-12-30T09:58:39"/>
    <d v="2023-03-13T00:00:00"/>
    <d v="1899-12-30T11:02:25"/>
    <d v="2023-03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3T00:00:00"/>
    <d v="1899-12-30T10:08:44"/>
    <d v="2023-03-24T00:00:00"/>
    <d v="1899-12-30T12:12:55"/>
    <d v="2023-03-27T00:00:00"/>
    <s v="HP007"/>
    <x v="2"/>
    <x v="2"/>
    <x v="0"/>
    <n v="-1"/>
    <s v="UCLA Law Grad"/>
    <s v="CLICC Circ Desk"/>
    <s v="CLICC Chromebook"/>
    <s v="1 Week"/>
    <s v="WL-BIO-07"/>
  </r>
  <r>
    <d v="2023-03-13T00:00:00"/>
    <d v="1899-12-30T10:14:25"/>
    <d v="2023-03-13T00:00:00"/>
    <d v="1899-12-30T12:07:28"/>
    <d v="2023-03-13T00:00:00"/>
    <s v="IPHONE52"/>
    <x v="9"/>
    <x v="8"/>
    <x v="1"/>
    <n v="-1"/>
    <s v="UCLA Undergrad"/>
    <s v="CLICC Circ Desk"/>
    <s v="CLICC Phone Cable"/>
    <s v="CLICC 6 Hour Loan Period"/>
    <s v="IPH-POW-08"/>
  </r>
  <r>
    <d v="2023-03-13T00:00:00"/>
    <d v="1899-12-30T10:14:31"/>
    <d v="2023-03-13T00:00:00"/>
    <d v="1899-12-30T12:07:25"/>
    <d v="2023-03-13T00:00:00"/>
    <s v="WALLADPT50"/>
    <x v="8"/>
    <x v="7"/>
    <x v="1"/>
    <n v="-1"/>
    <s v="UCLA Undergrad"/>
    <s v="CLICC Circ Desk"/>
    <s v="CLICC USB Wall Adapter"/>
    <s v="CLICC 6 Hour Loan Period"/>
    <m/>
  </r>
  <r>
    <d v="2023-03-13T00:00:00"/>
    <d v="1899-12-30T10:15:42"/>
    <d v="2023-03-13T00:00:00"/>
    <d v="1899-12-30T11:50:37"/>
    <d v="2023-03-13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3T00:00:00"/>
    <d v="1899-12-30T10:15:48"/>
    <d v="2023-03-13T00:00:00"/>
    <d v="1899-12-30T11:50:40"/>
    <d v="2023-03-13T00:00:00"/>
    <s v="IPHONE60"/>
    <x v="9"/>
    <x v="8"/>
    <x v="1"/>
    <n v="-1"/>
    <s v="UCLA Graduate"/>
    <s v="Biomed Circ Desk"/>
    <s v="CLICC Phone Cable"/>
    <s v="CLICC 6 Hour Loan Period"/>
    <s v="IPH-BIO-04"/>
  </r>
  <r>
    <d v="2023-03-13T00:00:00"/>
    <d v="1899-12-30T10:22:30"/>
    <d v="2023-03-13T00:00:00"/>
    <d v="1899-12-30T15:58:27"/>
    <d v="2023-03-13T00:00:00"/>
    <s v="WALLADPT41"/>
    <x v="8"/>
    <x v="7"/>
    <x v="1"/>
    <n v="-1"/>
    <s v="UCLA Undergrad"/>
    <s v="CLICC Circ Desk"/>
    <s v="CLICC USB Wall Adapter"/>
    <s v="CLICC 6 Hour Loan Period"/>
    <m/>
  </r>
  <r>
    <d v="2023-03-13T00:00:00"/>
    <d v="1899-12-30T10:22:34"/>
    <d v="2023-03-13T00:00:00"/>
    <d v="1899-12-30T15:58:30"/>
    <d v="2023-03-13T00:00:00"/>
    <s v="IPHONE48"/>
    <x v="9"/>
    <x v="8"/>
    <x v="1"/>
    <n v="-1"/>
    <s v="UCLA Undergrad"/>
    <s v="CLICC Circ Desk"/>
    <s v="CLICC Phone Cable"/>
    <s v="CLICC 6 Hour Loan Period"/>
    <s v="IPH-POW-04"/>
  </r>
  <r>
    <d v="2023-03-13T00:00:00"/>
    <d v="1899-12-30T10:28:02"/>
    <d v="2023-03-23T00:00:00"/>
    <d v="1899-12-30T14:32:18"/>
    <d v="2023-03-20T00:00:00"/>
    <s v="CBK412"/>
    <x v="0"/>
    <x v="0"/>
    <x v="0"/>
    <n v="-1"/>
    <s v="UCLA Undergrad"/>
    <s v="CLICC Circ Desk"/>
    <s v="CLICC Chromebook"/>
    <s v="1 Week"/>
    <s v="CBK-CLICC-163"/>
  </r>
  <r>
    <d v="2023-03-13T00:00:00"/>
    <d v="1899-12-30T10:28:36"/>
    <d v="2023-03-13T00:00:00"/>
    <d v="1899-12-30T21:47:50"/>
    <d v="2023-03-13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3T00:00:00"/>
    <d v="1899-12-30T10:41:48"/>
    <d v="2023-03-24T00:00:00"/>
    <d v="1899-12-30T10:33:10"/>
    <d v="2023-03-27T00:00:00"/>
    <s v="HP148"/>
    <x v="2"/>
    <x v="2"/>
    <x v="0"/>
    <n v="-1"/>
    <s v="UCLA Graduate"/>
    <s v="CLICC Circ Desk"/>
    <s v="CLICC Chromebook"/>
    <s v="1 Week"/>
    <s v="WL-LTL-02"/>
  </r>
  <r>
    <d v="2023-03-13T00:00:00"/>
    <d v="1899-12-30T10:44:37"/>
    <d v="2023-03-13T00:00:00"/>
    <d v="1899-12-30T14:24:03"/>
    <d v="2023-03-13T00:00:00"/>
    <s v="UHDMI10"/>
    <x v="15"/>
    <x v="14"/>
    <x v="4"/>
    <n v="-1"/>
    <s v="UCLA Academic"/>
    <s v="CLICC Circ Desk"/>
    <s v="CLICC Input/Output Adapter"/>
    <s v="CLICC 6 Hour Loan Period"/>
    <m/>
  </r>
  <r>
    <d v="2023-03-13T00:00:00"/>
    <d v="1899-12-30T10:45:47"/>
    <d v="2023-03-24T00:00:00"/>
    <d v="1899-12-30T16:21:13"/>
    <d v="2023-03-27T00:00:00"/>
    <s v="CLICC-ML-0049"/>
    <x v="3"/>
    <x v="1"/>
    <x v="0"/>
    <n v="-1"/>
    <s v="UCLA Undergrad"/>
    <s v="CLICC Circ Desk"/>
    <s v="CLICC Chromebook"/>
    <s v="1 Week"/>
    <s v="ITS MacBook 31"/>
  </r>
  <r>
    <d v="2023-03-13T00:00:00"/>
    <d v="1899-12-30T10:49:23"/>
    <d v="2023-03-21T00:00:00"/>
    <d v="1899-12-30T16:18:00"/>
    <d v="2023-03-27T00:00:00"/>
    <s v="HP152"/>
    <x v="2"/>
    <x v="2"/>
    <x v="0"/>
    <n v="-1"/>
    <s v="UCLA Music Undergrad"/>
    <s v="CLICC Circ Desk"/>
    <s v="CLICC Chromebook"/>
    <s v="1 Week"/>
    <s v="WL-LAB-01"/>
  </r>
  <r>
    <d v="2023-03-13T00:00:00"/>
    <d v="1899-12-30T10:52:07"/>
    <d v="2023-03-15T00:00:00"/>
    <d v="1899-12-30T11:49:06"/>
    <d v="2023-03-13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13T00:00:00"/>
    <d v="1899-12-30T10:56:28"/>
    <d v="2023-03-13T00:00:00"/>
    <d v="1899-12-30T13:41:47"/>
    <d v="2023-03-20T00:00:00"/>
    <s v="CBK206"/>
    <x v="0"/>
    <x v="0"/>
    <x v="0"/>
    <n v="-1"/>
    <s v="UCLA Undergrad"/>
    <s v="Biomed Circ Desk"/>
    <s v="CLICC Chromebook"/>
    <s v="1 Week"/>
    <s v="CBK-BIO-17"/>
  </r>
  <r>
    <d v="2023-03-13T00:00:00"/>
    <d v="1899-12-30T11:07:43"/>
    <m/>
    <m/>
    <d v="2023-03-20T00:00:00"/>
    <s v="MP-129"/>
    <x v="1"/>
    <x v="1"/>
    <x v="0"/>
    <n v="9399442350006530"/>
    <s v="UCLA Undergrad"/>
    <s v="CLICC Circ Desk"/>
    <s v="CLICC Chromebook"/>
    <s v="1 Week"/>
    <s v="ML-PC1-05"/>
  </r>
  <r>
    <d v="2023-03-13T00:00:00"/>
    <d v="1899-12-30T11:53:58"/>
    <d v="2023-03-16T00:00:00"/>
    <d v="1899-12-30T14:57:36"/>
    <d v="2023-03-20T00:00:00"/>
    <s v="CBK198"/>
    <x v="0"/>
    <x v="0"/>
    <x v="0"/>
    <n v="-1"/>
    <s v="UCLA Graduate"/>
    <s v="Biomed Circ Desk"/>
    <s v="CLICC Chromebook"/>
    <s v="1 Week"/>
    <s v="CBK-BIO-09"/>
  </r>
  <r>
    <d v="2023-03-13T00:00:00"/>
    <d v="1899-12-30T12:08:01"/>
    <d v="2023-03-13T00:00:00"/>
    <d v="1899-12-30T13:10:17"/>
    <d v="2023-03-13T00:00:00"/>
    <s v="HDST11"/>
    <x v="6"/>
    <x v="5"/>
    <x v="2"/>
    <n v="-1"/>
    <s v="UCLA Graduate"/>
    <s v="CLICC Circ Desk"/>
    <s v="CLICC Headset"/>
    <s v="CLICC 6 Hour Loan Period"/>
    <s v="HDS-YRL-05"/>
  </r>
  <r>
    <d v="2023-03-13T00:00:00"/>
    <d v="1899-12-30T12:15:38"/>
    <d v="2023-03-20T00:00:00"/>
    <d v="1899-12-30T09:18:43"/>
    <d v="2023-03-20T00:00:00"/>
    <s v="CBK202"/>
    <x v="0"/>
    <x v="0"/>
    <x v="0"/>
    <n v="-1"/>
    <s v="UCLA Undergrad"/>
    <s v="Biomed Circ Desk"/>
    <s v="CLICC Chromebook"/>
    <s v="1 Week"/>
    <s v="CBK-BIO-13"/>
  </r>
  <r>
    <d v="2023-03-13T00:00:00"/>
    <d v="1899-12-30T12:17:13"/>
    <d v="2023-03-16T00:00:00"/>
    <d v="1899-12-30T11:15:57"/>
    <d v="2023-03-20T00:00:00"/>
    <s v="MP014"/>
    <x v="1"/>
    <x v="1"/>
    <x v="0"/>
    <n v="-1"/>
    <s v="UCLA Undergrad"/>
    <s v="CLICC Circ Desk"/>
    <s v="CLICC Chromebook"/>
    <s v="1 Week"/>
    <s v="ML-BIO-04"/>
  </r>
  <r>
    <d v="2023-03-13T00:00:00"/>
    <d v="1899-12-30T12:25:34"/>
    <d v="2023-03-13T00:00:00"/>
    <d v="1899-12-30T15:39:31"/>
    <d v="2023-03-13T00:00:00"/>
    <s v="IPHONE78"/>
    <x v="9"/>
    <x v="8"/>
    <x v="1"/>
    <n v="-1"/>
    <s v="UCLA Undergrad"/>
    <s v="CLICC Circ Desk"/>
    <s v="CLICC Phone Cable"/>
    <s v="CLICC 6 Hour Loan Period"/>
    <m/>
  </r>
  <r>
    <d v="2023-03-13T00:00:00"/>
    <d v="1899-12-30T12:31:17"/>
    <m/>
    <m/>
    <d v="2023-03-27T00:00:00"/>
    <s v="CLICC-MM-0081"/>
    <x v="4"/>
    <x v="3"/>
    <x v="0"/>
    <n v="6201861140006530"/>
    <s v="UCLA Undergrad"/>
    <s v="CLICC Circ Desk"/>
    <s v="CLICC Chromebook"/>
    <s v="1 Week"/>
    <s v="ITS iPad 117"/>
  </r>
  <r>
    <d v="2023-03-13T00:00:00"/>
    <d v="1899-12-30T12:38:54"/>
    <d v="2023-03-16T00:00:00"/>
    <d v="1899-12-30T13:17:04"/>
    <d v="2023-03-20T00:00:00"/>
    <s v="CBK195"/>
    <x v="0"/>
    <x v="0"/>
    <x v="0"/>
    <n v="-1"/>
    <s v="UCLA Graduate"/>
    <s v="Biomed Circ Desk"/>
    <s v="CLICC Chromebook"/>
    <s v="1 Week"/>
    <s v="CBK-BIO-06"/>
  </r>
  <r>
    <d v="2023-03-13T00:00:00"/>
    <d v="1899-12-30T12:42:58"/>
    <d v="2023-03-13T00:00:00"/>
    <d v="1899-12-30T15:18:49"/>
    <d v="2023-03-13T00:00:00"/>
    <s v="UVGA15"/>
    <x v="19"/>
    <x v="18"/>
    <x v="4"/>
    <n v="-1"/>
    <s v="UCLA Undergrad"/>
    <s v="CLICC Circ Desk"/>
    <s v="CLICC Input/Output Adapter"/>
    <s v="CLICC 6 Hour Loan Period"/>
    <m/>
  </r>
  <r>
    <d v="2023-03-13T00:00:00"/>
    <d v="1899-12-30T12:45:02"/>
    <d v="2023-03-24T00:00:00"/>
    <d v="1899-12-30T10:48:38"/>
    <d v="2023-03-27T00:00:00"/>
    <s v="CLICC-MM-0056"/>
    <x v="4"/>
    <x v="3"/>
    <x v="0"/>
    <n v="-1"/>
    <s v="UCLA Undergrad"/>
    <s v="CLICC Circ Desk"/>
    <s v="CLICC Chromebook"/>
    <s v="1 Week"/>
    <s v="ITS iPad 177"/>
  </r>
  <r>
    <d v="2023-03-13T00:00:00"/>
    <d v="1899-12-30T12:45:11"/>
    <d v="2023-03-13T00:00:00"/>
    <d v="1899-12-30T19:44:17"/>
    <d v="2023-03-13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13T00:00:00"/>
    <d v="1899-12-30T12:47:30"/>
    <d v="2023-03-13T00:00:00"/>
    <d v="1899-12-30T12:48:18"/>
    <d v="2023-03-13T00:00:00"/>
    <s v="ANDROID18"/>
    <x v="17"/>
    <x v="16"/>
    <x v="1"/>
    <n v="-1"/>
    <s v="UCLA Undergrad"/>
    <s v="Default Circulation Desk"/>
    <s v="CLICC Phone Cable"/>
    <s v="CLICC 6 Hour Loan Period"/>
    <s v="AND-LOC-03"/>
  </r>
  <r>
    <d v="2023-03-13T00:00:00"/>
    <d v="1899-12-30T12:47:57"/>
    <d v="2023-03-13T00:00:00"/>
    <d v="1899-12-30T14:01:55"/>
    <d v="2023-03-13T00:00:00"/>
    <s v="ANKER02"/>
    <x v="21"/>
    <x v="19"/>
    <x v="1"/>
    <n v="-1"/>
    <s v="UCLA Undergrad"/>
    <s v="CLICC Circ Desk"/>
    <s v="CLICC Omnicharge"/>
    <s v="CLICC 6 Hour Loan Period"/>
    <m/>
  </r>
  <r>
    <d v="2023-03-13T00:00:00"/>
    <d v="1899-12-30T12:48:04"/>
    <d v="2023-03-13T00:00:00"/>
    <d v="1899-12-30T14:01:58"/>
    <d v="2023-03-13T00:00:00"/>
    <s v="IPHONE36"/>
    <x v="9"/>
    <x v="8"/>
    <x v="1"/>
    <n v="-1"/>
    <s v="UCLA Undergrad"/>
    <s v="CLICC Circ Desk"/>
    <s v="CLICC Phone Cable"/>
    <s v="CLICC 6 Hour Loan Period"/>
    <s v="IPH-YRL-12"/>
  </r>
  <r>
    <d v="2023-03-13T00:00:00"/>
    <d v="1899-12-30T12:48:50"/>
    <d v="2023-03-13T00:00:00"/>
    <d v="1899-12-30T12:49:11"/>
    <d v="2023-03-13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3T00:00:00"/>
    <d v="1899-12-30T12:49:42"/>
    <d v="2023-03-13T00:00:00"/>
    <d v="1899-12-30T12:50:25"/>
    <d v="2023-03-13T00:00:00"/>
    <s v="ANDROID16"/>
    <x v="17"/>
    <x v="16"/>
    <x v="1"/>
    <n v="-1"/>
    <s v="UCLA Undergrad"/>
    <s v="Default Circulation Desk"/>
    <s v="CLICC Phone Cable"/>
    <s v="CLICC 6 Hour Loan Period"/>
    <s v="AND-LOC-01"/>
  </r>
  <r>
    <d v="2023-03-13T00:00:00"/>
    <d v="1899-12-30T12:51:43"/>
    <d v="2023-03-13T00:00:00"/>
    <d v="1899-12-30T19:29:15"/>
    <d v="2023-03-13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3T00:00:00"/>
    <d v="1899-12-30T12:53:20"/>
    <d v="2023-03-23T00:00:00"/>
    <d v="1899-12-30T14:22:30"/>
    <d v="2023-03-27T00:00:00"/>
    <s v="CBK193"/>
    <x v="0"/>
    <x v="0"/>
    <x v="0"/>
    <n v="-1"/>
    <s v="UCLA Graduate"/>
    <s v="Biomed Circ Desk"/>
    <s v="CLICC Chromebook"/>
    <s v="1 Week"/>
    <s v="CBK-BIO-04"/>
  </r>
  <r>
    <d v="2023-03-13T00:00:00"/>
    <d v="1899-12-30T12:53:44"/>
    <d v="2023-03-19T00:00:00"/>
    <d v="1899-12-30T12:20:16"/>
    <d v="2023-03-20T00:00:00"/>
    <s v="HP088"/>
    <x v="2"/>
    <x v="2"/>
    <x v="0"/>
    <n v="-1"/>
    <s v="UCLA Undergrad"/>
    <s v="CLICC Circ Desk"/>
    <s v="CLICC Chromebook"/>
    <s v="1 Week"/>
    <s v="WL-RC2-18"/>
  </r>
  <r>
    <d v="2023-03-13T00:00:00"/>
    <d v="1899-12-30T12:57:56"/>
    <d v="2023-03-13T00:00:00"/>
    <d v="1899-12-30T16:39:58"/>
    <d v="2023-03-13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3T00:00:00"/>
    <d v="1899-12-30T13:06:39"/>
    <d v="2023-03-13T00:00:00"/>
    <d v="1899-12-30T16:18:58"/>
    <d v="2023-03-13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3T00:00:00"/>
    <d v="1899-12-30T13:07:03"/>
    <d v="2023-03-20T00:00:00"/>
    <d v="1899-12-30T16:21:03"/>
    <d v="2023-03-20T00:00:00"/>
    <s v="CLICC-MM-0004"/>
    <x v="4"/>
    <x v="3"/>
    <x v="0"/>
    <n v="-1"/>
    <s v="UCLA Undergrad"/>
    <s v="CLICC Circ Desk"/>
    <s v="CLICC Chromebook"/>
    <s v="1 Week"/>
    <s v="ITS iPad 40"/>
  </r>
  <r>
    <d v="2023-03-13T00:00:00"/>
    <d v="1899-12-30T13:10:08"/>
    <d v="2023-03-23T00:00:00"/>
    <d v="1899-12-30T14:50:32"/>
    <d v="2023-03-23T00:00:00"/>
    <s v="CLICC-MM-0101"/>
    <x v="4"/>
    <x v="3"/>
    <x v="0"/>
    <n v="-1"/>
    <s v="UCLA Undergrad"/>
    <s v="CLICC Circ Desk"/>
    <s v="CLICC Chromebook"/>
    <s v="1 Week"/>
    <s v="ITS iPad 240"/>
  </r>
  <r>
    <d v="2023-03-13T00:00:00"/>
    <d v="1899-12-30T13:11:25"/>
    <d v="2023-03-23T00:00:00"/>
    <d v="1899-12-30T15:49:34"/>
    <d v="2023-03-24T00:00:00"/>
    <s v="CLICC-ML-2065"/>
    <x v="3"/>
    <x v="1"/>
    <x v="0"/>
    <n v="-1"/>
    <s v="UCLA Undergrad"/>
    <s v="CLICC Circ Desk"/>
    <s v="CLICC Chromebook"/>
    <s v="1 Week"/>
    <s v="CLICC-ML-2065"/>
  </r>
  <r>
    <d v="2023-03-13T00:00:00"/>
    <d v="1899-12-30T13:13:03"/>
    <d v="2023-03-13T00:00:00"/>
    <d v="1899-12-30T21:47:45"/>
    <d v="2023-03-13T00:00:00"/>
    <s v="WALLADPT47"/>
    <x v="8"/>
    <x v="7"/>
    <x v="1"/>
    <n v="-1"/>
    <s v="UCLA Graduate"/>
    <s v="CLICC Circ Desk"/>
    <s v="CLICC USB Wall Adapter"/>
    <s v="CLICC 6 Hour Loan Period"/>
    <m/>
  </r>
  <r>
    <d v="2023-03-13T00:00:00"/>
    <d v="1899-12-30T13:13:07"/>
    <d v="2023-03-13T00:00:00"/>
    <d v="1899-12-30T21:47:55"/>
    <d v="2023-03-13T00:00:00"/>
    <s v="IPHONE34"/>
    <x v="9"/>
    <x v="8"/>
    <x v="1"/>
    <n v="-1"/>
    <s v="UCLA Graduate"/>
    <s v="CLICC Circ Desk"/>
    <s v="CLICC Phone Cable"/>
    <s v="CLICC 6 Hour Loan Period"/>
    <s v="IPH-YRL-10"/>
  </r>
  <r>
    <d v="2023-03-13T00:00:00"/>
    <d v="1899-12-30T13:15:45"/>
    <d v="2023-03-13T00:00:00"/>
    <d v="1899-12-30T14:51:47"/>
    <d v="2023-03-13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3-13T00:00:00"/>
    <d v="1899-12-30T13:16:11"/>
    <d v="2023-03-13T00:00:00"/>
    <d v="1899-12-30T14:52:14"/>
    <d v="2023-03-13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3T00:00:00"/>
    <d v="1899-12-30T13:16:13"/>
    <d v="2023-03-13T00:00:00"/>
    <d v="1899-12-30T14:52:18"/>
    <d v="2023-03-13T00:00:00"/>
    <s v="IPHONE60"/>
    <x v="9"/>
    <x v="8"/>
    <x v="1"/>
    <n v="-1"/>
    <s v="UCLA Graduate"/>
    <s v="Biomed Circ Desk"/>
    <s v="CLICC Phone Cable"/>
    <s v="CLICC 6 Hour Loan Period"/>
    <s v="IPH-BIO-04"/>
  </r>
  <r>
    <d v="2023-03-13T00:00:00"/>
    <d v="1899-12-30T13:19:26"/>
    <d v="2023-03-17T00:00:00"/>
    <d v="1899-12-30T14:41:19"/>
    <d v="2023-03-20T00:00:00"/>
    <s v="HP151"/>
    <x v="2"/>
    <x v="2"/>
    <x v="0"/>
    <n v="-1"/>
    <s v="UCLA Undergrad"/>
    <s v="CLICC Circ Desk"/>
    <s v="CLICC Chromebook"/>
    <s v="1 Week"/>
    <s v="WL-LTL-05"/>
  </r>
  <r>
    <d v="2023-03-13T00:00:00"/>
    <d v="1899-12-30T13:25:54"/>
    <d v="2023-03-13T00:00:00"/>
    <d v="1899-12-30T15:54:00"/>
    <d v="2023-03-13T00:00:00"/>
    <s v="WALLADPT33"/>
    <x v="8"/>
    <x v="7"/>
    <x v="1"/>
    <n v="-1"/>
    <s v="UCLA Undergrad"/>
    <s v="CLICC Circ Desk"/>
    <s v="CLICC USB Wall Adapter"/>
    <s v="CLICC 6 Hour Loan Period"/>
    <m/>
  </r>
  <r>
    <d v="2023-03-13T00:00:00"/>
    <d v="1899-12-30T13:25:57"/>
    <d v="2023-03-13T00:00:00"/>
    <d v="1899-12-30T15:54:02"/>
    <d v="2023-03-13T00:00:00"/>
    <s v="IPHONE37"/>
    <x v="9"/>
    <x v="8"/>
    <x v="1"/>
    <n v="-1"/>
    <s v="UCLA Undergrad"/>
    <s v="CLICC Circ Desk"/>
    <s v="CLICC Phone Cable"/>
    <s v="CLICC 6 Hour Loan Period"/>
    <s v="IPH-YRL-13"/>
  </r>
  <r>
    <d v="2023-03-13T00:00:00"/>
    <d v="1899-12-30T13:34:41"/>
    <d v="2023-03-13T00:00:00"/>
    <d v="1899-12-30T15:34:23"/>
    <d v="2023-03-13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3T00:00:00"/>
    <d v="1899-12-30T13:39:15"/>
    <d v="2023-03-13T00:00:00"/>
    <d v="1899-12-30T13:40:09"/>
    <d v="2023-03-13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3-13T00:00:00"/>
    <d v="1899-12-30T13:39:46"/>
    <d v="2023-03-13T00:00:00"/>
    <d v="1899-12-30T14:29:02"/>
    <d v="2023-03-13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3-13T00:00:00"/>
    <d v="1899-12-30T13:39:50"/>
    <d v="2023-03-13T00:00:00"/>
    <d v="1899-12-30T14:29:05"/>
    <d v="2023-03-13T00:00:00"/>
    <s v="IPHONE31"/>
    <x v="9"/>
    <x v="8"/>
    <x v="1"/>
    <n v="-1"/>
    <s v="UCLA Graduate"/>
    <s v="CLICC Circ Desk"/>
    <s v="CLICC Phone Cable"/>
    <s v="CLICC 6 Hour Loan Period"/>
    <s v="IPH-YRL-07"/>
  </r>
  <r>
    <d v="2023-03-13T00:00:00"/>
    <d v="1899-12-30T13:40:39"/>
    <d v="2023-03-13T00:00:00"/>
    <d v="1899-12-30T15:59:49"/>
    <d v="2023-03-13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13T00:00:00"/>
    <d v="1899-12-30T13:40:44"/>
    <d v="2023-03-13T00:00:00"/>
    <d v="1899-12-30T18:29:43"/>
    <d v="2023-03-13T00:00:00"/>
    <s v="IPHONE58"/>
    <x v="9"/>
    <x v="8"/>
    <x v="1"/>
    <n v="-1"/>
    <s v="UCLA Academic"/>
    <s v="Biomed Circ Desk"/>
    <s v="CLICC Phone Cable"/>
    <s v="CLICC 6 Hour Loan Period"/>
    <s v="IPH-BIO-02"/>
  </r>
  <r>
    <d v="2023-03-13T00:00:00"/>
    <d v="1899-12-30T13:54:32"/>
    <d v="2023-03-15T00:00:00"/>
    <d v="1899-12-30T15:59:04"/>
    <d v="2023-03-20T00:00:00"/>
    <s v="CLICC-ML-2024"/>
    <x v="3"/>
    <x v="1"/>
    <x v="0"/>
    <n v="-1"/>
    <s v="UCLA Undergrad"/>
    <s v="CLICC Circ Desk"/>
    <s v="CLICC Chromebook"/>
    <s v="1 Week"/>
    <s v="CLICC-ML-2024"/>
  </r>
  <r>
    <d v="2023-03-13T00:00:00"/>
    <d v="1899-12-30T14:02:34"/>
    <d v="2023-03-14T00:00:00"/>
    <d v="1899-12-30T07:36:12"/>
    <d v="2023-03-20T00:00:00"/>
    <s v="CBK022"/>
    <x v="0"/>
    <x v="0"/>
    <x v="0"/>
    <n v="-1"/>
    <s v="UCLA Staff"/>
    <s v="CLICC Circ Desk"/>
    <s v="CLICC Chromebook"/>
    <s v="1 Week"/>
    <s v="CBK-022"/>
  </r>
  <r>
    <d v="2023-03-13T00:00:00"/>
    <d v="1899-12-30T14:04:14"/>
    <d v="2023-03-13T00:00:00"/>
    <d v="1899-12-30T14:48:24"/>
    <d v="2023-03-13T00:00:00"/>
    <s v="WALLADPT39"/>
    <x v="8"/>
    <x v="7"/>
    <x v="1"/>
    <n v="-1"/>
    <s v="UCLA Undergrad"/>
    <s v="CLICC Circ Desk"/>
    <s v="CLICC USB Wall Adapter"/>
    <s v="CLICC 6 Hour Loan Period"/>
    <m/>
  </r>
  <r>
    <d v="2023-03-13T00:00:00"/>
    <d v="1899-12-30T14:04:21"/>
    <d v="2023-03-13T00:00:00"/>
    <d v="1899-12-30T14:48:23"/>
    <d v="2023-03-13T00:00:00"/>
    <s v="IPHONE36"/>
    <x v="9"/>
    <x v="8"/>
    <x v="1"/>
    <n v="-1"/>
    <s v="UCLA Undergrad"/>
    <s v="CLICC Circ Desk"/>
    <s v="CLICC Phone Cable"/>
    <s v="CLICC 6 Hour Loan Period"/>
    <s v="IPH-YRL-12"/>
  </r>
  <r>
    <d v="2023-03-13T00:00:00"/>
    <d v="1899-12-30T14:09:01"/>
    <d v="2023-03-13T00:00:00"/>
    <d v="1899-12-30T14:09:17"/>
    <d v="2023-03-13T00:00:00"/>
    <s v="IPHONE80"/>
    <x v="9"/>
    <x v="8"/>
    <x v="1"/>
    <n v="-1"/>
    <s v="UCLA Undergrad"/>
    <s v="CLICC Circ Desk"/>
    <s v="CLICC Phone Cable"/>
    <s v="CLICC 6 Hour Loan Period"/>
    <m/>
  </r>
  <r>
    <d v="2023-03-13T00:00:00"/>
    <d v="1899-12-30T14:09:22"/>
    <d v="2023-03-13T00:00:00"/>
    <d v="1899-12-30T16:12:48"/>
    <d v="2023-03-13T00:00:00"/>
    <s v="IPHONE33"/>
    <x v="9"/>
    <x v="8"/>
    <x v="1"/>
    <n v="-1"/>
    <s v="UCLA Undergrad"/>
    <s v="CLICC Circ Desk"/>
    <s v="CLICC Phone Cable"/>
    <s v="CLICC 6 Hour Loan Period"/>
    <s v="IPH-YRL-09"/>
  </r>
  <r>
    <d v="2023-03-13T00:00:00"/>
    <d v="1899-12-30T14:09:31"/>
    <d v="2023-03-13T00:00:00"/>
    <d v="1899-12-30T16:12:47"/>
    <d v="2023-03-13T00:00:00"/>
    <s v="WALLADPT31"/>
    <x v="8"/>
    <x v="7"/>
    <x v="1"/>
    <n v="-1"/>
    <s v="UCLA Undergrad"/>
    <s v="CLICC Circ Desk"/>
    <s v="CLICC USB Wall Adapter"/>
    <s v="CLICC 6 Hour Loan Period"/>
    <m/>
  </r>
  <r>
    <d v="2023-03-13T00:00:00"/>
    <d v="1899-12-30T14:13:46"/>
    <d v="2023-03-13T00:00:00"/>
    <d v="1899-12-30T21:22:25"/>
    <d v="2023-03-1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13T00:00:00"/>
    <d v="1899-12-30T14:13:49"/>
    <d v="2023-03-13T00:00:00"/>
    <d v="1899-12-30T21:22:44"/>
    <d v="2023-03-13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3T00:00:00"/>
    <d v="1899-12-30T14:22:21"/>
    <d v="2023-03-13T00:00:00"/>
    <d v="1899-12-30T16:18:37"/>
    <d v="2023-03-13T00:00:00"/>
    <s v="MACCHRG67"/>
    <x v="10"/>
    <x v="9"/>
    <x v="1"/>
    <n v="-1"/>
    <s v="UCLA Graduate"/>
    <s v="SEL Boelter Circ Desk"/>
    <s v="CLICC Laptop Charger"/>
    <s v="CLICC 6 Hour Loan Period"/>
    <s v="MAGT-BIO-06"/>
  </r>
  <r>
    <d v="2023-03-13T00:00:00"/>
    <d v="1899-12-30T14:27:23"/>
    <d v="2023-03-13T00:00:00"/>
    <d v="1899-12-30T18:58:41"/>
    <d v="2023-03-20T00:00:00"/>
    <s v="CLICC-ML-0127"/>
    <x v="3"/>
    <x v="1"/>
    <x v="0"/>
    <n v="-1"/>
    <s v="UCLA Graduate"/>
    <s v="CLICC Circ Desk"/>
    <s v="CLICC Chromebook"/>
    <s v="1 Week"/>
    <s v="ITS MacBook 136"/>
  </r>
  <r>
    <d v="2023-03-13T00:00:00"/>
    <d v="1899-12-30T14:42:08"/>
    <d v="2023-03-13T00:00:00"/>
    <d v="1899-12-30T16:28:35"/>
    <d v="2023-03-13T00:00:00"/>
    <s v="HPUSBC12"/>
    <x v="14"/>
    <x v="13"/>
    <x v="1"/>
    <n v="-1"/>
    <s v="UCLA Undergrad"/>
    <s v="SEL Boelter Circ Desk"/>
    <s v="CLICC Laptop Charger"/>
    <s v="CLICC 6 Hour Loan Period"/>
    <m/>
  </r>
  <r>
    <d v="2023-03-13T00:00:00"/>
    <d v="1899-12-30T14:50:23"/>
    <d v="2023-03-28T00:00:00"/>
    <d v="1899-12-30T15:01:19"/>
    <d v="2023-03-27T00:00:00"/>
    <s v="CLICC-MM-0228"/>
    <x v="4"/>
    <x v="3"/>
    <x v="0"/>
    <n v="-1"/>
    <s v="UCLA Undergrad"/>
    <s v="CLICC Circ Desk"/>
    <s v="CLICC Chromebook"/>
    <s v="1 Week"/>
    <s v="ITS iPad 241"/>
  </r>
  <r>
    <d v="2023-03-13T00:00:00"/>
    <d v="1899-12-30T14:51:35"/>
    <d v="2023-03-20T00:00:00"/>
    <d v="1899-12-30T14:54:35"/>
    <d v="2023-03-27T00:00:00"/>
    <s v="MP179"/>
    <x v="1"/>
    <x v="1"/>
    <x v="0"/>
    <n v="-1"/>
    <s v="UCLA Graduate"/>
    <s v="CLICC Circ Desk"/>
    <s v="CLICC Chromebook"/>
    <s v="1 Week"/>
    <s v="ML-CMM-19"/>
  </r>
  <r>
    <d v="2023-03-13T00:00:00"/>
    <d v="1899-12-30T14:55:23"/>
    <d v="2023-03-13T00:00:00"/>
    <d v="1899-12-30T16:58:43"/>
    <d v="2023-03-13T00:00:00"/>
    <s v="IPHONE52"/>
    <x v="9"/>
    <x v="8"/>
    <x v="1"/>
    <n v="-1"/>
    <s v="UCLA Undergrad"/>
    <s v="CLICC Circ Desk"/>
    <s v="CLICC Phone Cable"/>
    <s v="CLICC 6 Hour Loan Period"/>
    <s v="IPH-POW-08"/>
  </r>
  <r>
    <d v="2023-03-13T00:00:00"/>
    <d v="1899-12-30T14:55:29"/>
    <d v="2023-03-13T00:00:00"/>
    <d v="1899-12-30T16:58:45"/>
    <d v="2023-03-13T00:00:00"/>
    <s v="WALLADPT50"/>
    <x v="8"/>
    <x v="7"/>
    <x v="1"/>
    <n v="-1"/>
    <s v="UCLA Undergrad"/>
    <s v="CLICC Circ Desk"/>
    <s v="CLICC USB Wall Adapter"/>
    <s v="CLICC 6 Hour Loan Period"/>
    <m/>
  </r>
  <r>
    <d v="2023-03-13T00:00:00"/>
    <d v="1899-12-30T14:57:12"/>
    <d v="2023-03-13T00:00:00"/>
    <d v="1899-12-30T17:39:15"/>
    <d v="2023-03-13T00:00:00"/>
    <s v="HDST23"/>
    <x v="6"/>
    <x v="5"/>
    <x v="2"/>
    <n v="-1"/>
    <s v="UCLA Academic"/>
    <s v="Biomed Circ Desk"/>
    <s v="CLICC Headset"/>
    <s v="CLICC 6 Hour Loan Period"/>
    <s v="HDS-BIO-06"/>
  </r>
  <r>
    <d v="2023-03-13T00:00:00"/>
    <d v="1899-12-30T15:00:55"/>
    <d v="2023-03-13T00:00:00"/>
    <d v="1899-12-30T16:12:09"/>
    <d v="2023-03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3T00:00:00"/>
    <d v="1899-12-30T15:00:57"/>
    <d v="2023-03-13T00:00:00"/>
    <d v="1899-12-30T16:12:16"/>
    <d v="2023-03-13T00:00:00"/>
    <s v="IPHONE36"/>
    <x v="9"/>
    <x v="8"/>
    <x v="1"/>
    <n v="-1"/>
    <s v="UCLA Undergrad"/>
    <s v="CLICC Circ Desk"/>
    <s v="CLICC Phone Cable"/>
    <s v="CLICC 6 Hour Loan Period"/>
    <s v="IPH-YRL-12"/>
  </r>
  <r>
    <d v="2023-03-13T00:00:00"/>
    <d v="1899-12-30T15:03:41"/>
    <d v="2023-03-13T00:00:00"/>
    <d v="1899-12-30T17:55:06"/>
    <d v="2023-03-13T00:00:00"/>
    <s v="UHDMI19"/>
    <x v="15"/>
    <x v="14"/>
    <x v="4"/>
    <n v="-1"/>
    <s v="UCLA Graduate"/>
    <s v="CLICC Circ Desk"/>
    <s v="CLICC Input/Output Adapter"/>
    <s v="CLICC 6 Hour Loan Period"/>
    <m/>
  </r>
  <r>
    <d v="2023-03-13T00:00:00"/>
    <d v="1899-12-30T15:03:46"/>
    <d v="2023-03-13T00:00:00"/>
    <d v="1899-12-30T17:55:10"/>
    <d v="2023-03-13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3T00:00:00"/>
    <d v="1899-12-30T15:04:56"/>
    <d v="2023-03-24T00:00:00"/>
    <d v="1899-12-30T14:48:18"/>
    <d v="2023-03-24T00:00:00"/>
    <s v="CLICC-MM-0040"/>
    <x v="4"/>
    <x v="3"/>
    <x v="0"/>
    <n v="-1"/>
    <s v="UCLA Graduate"/>
    <s v="CLICC Circ Desk"/>
    <s v="CLICC Chromebook"/>
    <s v="1 Week"/>
    <s v="ITS iPad 63"/>
  </r>
  <r>
    <d v="2023-03-13T00:00:00"/>
    <d v="1899-12-30T15:05:13"/>
    <d v="2023-03-13T00:00:00"/>
    <d v="1899-12-30T16:46:24"/>
    <d v="2023-03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3T00:00:00"/>
    <d v="1899-12-30T15:05:16"/>
    <d v="2023-03-13T00:00:00"/>
    <d v="1899-12-30T16:46:27"/>
    <d v="2023-03-13T00:00:00"/>
    <s v="IPHONE54"/>
    <x v="9"/>
    <x v="8"/>
    <x v="1"/>
    <n v="-1"/>
    <s v="UCLA Undergrad"/>
    <s v="CLICC Circ Desk"/>
    <s v="CLICC Phone Cable"/>
    <s v="CLICC 6 Hour Loan Period"/>
    <s v="IPH-POW-10"/>
  </r>
  <r>
    <d v="2023-03-13T00:00:00"/>
    <d v="1899-12-30T15:09:18"/>
    <d v="2023-03-27T00:00:00"/>
    <d v="1899-12-30T12:11:39"/>
    <d v="2023-03-27T00:00:00"/>
    <s v="HP-136"/>
    <x v="2"/>
    <x v="2"/>
    <x v="0"/>
    <n v="-1"/>
    <s v="UCLA Graduate"/>
    <s v="CLICC Circ Desk"/>
    <s v="CLICC Chromebook"/>
    <s v="1 Week"/>
    <s v="WL-PC2-25"/>
  </r>
  <r>
    <d v="2023-03-13T00:00:00"/>
    <d v="1899-12-30T15:11:20"/>
    <d v="2023-03-24T00:00:00"/>
    <d v="1899-12-30T14:51:16"/>
    <d v="2023-03-27T00:00:00"/>
    <s v="CLICC-ML-2010"/>
    <x v="3"/>
    <x v="1"/>
    <x v="0"/>
    <n v="-1"/>
    <s v="UCLA Undergrad"/>
    <s v="CLICC Circ Desk"/>
    <s v="CLICC Chromebook"/>
    <s v="1 Week"/>
    <s v="CLICC-ML-2010"/>
  </r>
  <r>
    <d v="2023-03-13T00:00:00"/>
    <d v="1899-12-30T15:14:01"/>
    <d v="2023-03-24T00:00:00"/>
    <d v="1899-12-30T12:29:20"/>
    <d v="2023-03-27T00:00:00"/>
    <s v="CLICC-ML-0002"/>
    <x v="3"/>
    <x v="1"/>
    <x v="0"/>
    <n v="-1"/>
    <s v="UCLA Undergrad"/>
    <s v="CLICC Circ Desk"/>
    <s v="CLICC Chromebook"/>
    <s v="1 Week"/>
    <s v="ITS MacBook 145"/>
  </r>
  <r>
    <d v="2023-03-13T00:00:00"/>
    <d v="1899-12-30T15:24:37"/>
    <d v="2023-03-13T00:00:00"/>
    <d v="1899-12-30T18:30:56"/>
    <d v="2023-03-13T00:00:00"/>
    <s v="MACUSBC30"/>
    <x v="5"/>
    <x v="4"/>
    <x v="1"/>
    <n v="-1"/>
    <s v="UCLA Undergrad"/>
    <s v="CLICC Circ Desk"/>
    <s v="CLICC Laptop Charger"/>
    <s v="CLICC 6 Hour Loan Period"/>
    <m/>
  </r>
  <r>
    <d v="2023-03-13T00:00:00"/>
    <d v="1899-12-30T15:26:27"/>
    <d v="2023-03-24T00:00:00"/>
    <d v="1899-12-30T14:30:55"/>
    <d v="2023-03-27T00:00:00"/>
    <s v="HP-050"/>
    <x v="2"/>
    <x v="2"/>
    <x v="0"/>
    <n v="-1"/>
    <s v="UCLA Undergrad"/>
    <s v="CLICC Circ Desk"/>
    <s v="CLICC Chromebook"/>
    <s v="1 Week"/>
    <s v="WL-SEL-15"/>
  </r>
  <r>
    <d v="2023-03-13T00:00:00"/>
    <d v="1899-12-30T15:28:01"/>
    <d v="2023-03-13T00:00:00"/>
    <d v="1899-12-30T17:38:34"/>
    <d v="2023-03-13T00:00:00"/>
    <s v="WALLADPT40"/>
    <x v="8"/>
    <x v="7"/>
    <x v="1"/>
    <n v="-1"/>
    <s v="UCLA Undergrad"/>
    <s v="CLICC Circ Desk"/>
    <s v="CLICC USB Wall Adapter"/>
    <s v="CLICC 6 Hour Loan Period"/>
    <m/>
  </r>
  <r>
    <d v="2023-03-13T00:00:00"/>
    <d v="1899-12-30T15:37:40"/>
    <d v="2023-03-28T00:00:00"/>
    <d v="1899-12-30T14:14:06"/>
    <d v="2023-03-27T00:00:00"/>
    <s v="HP-024"/>
    <x v="2"/>
    <x v="2"/>
    <x v="0"/>
    <n v="-1"/>
    <s v="UCLA Undergrad"/>
    <s v="CLICC Circ Desk"/>
    <s v="CLICC Chromebook"/>
    <s v="1 Week"/>
    <s v="WL-BCR-14"/>
  </r>
  <r>
    <d v="2023-03-13T00:00:00"/>
    <d v="1899-12-30T15:41:58"/>
    <m/>
    <m/>
    <d v="2023-03-13T00:00:00"/>
    <s v="HDST12"/>
    <x v="6"/>
    <x v="5"/>
    <x v="2"/>
    <n v="5567137810006530"/>
    <s v="UCLA Undergrad"/>
    <s v="CLICC Circ Desk"/>
    <s v="CLICC Headset"/>
    <s v="CLICC 6 Hour Loan Period"/>
    <s v="HDS-POW-01"/>
  </r>
  <r>
    <d v="2023-03-13T00:00:00"/>
    <d v="1899-12-30T15:48:24"/>
    <d v="2023-03-17T00:00:00"/>
    <d v="1899-12-30T15:00:06"/>
    <d v="2023-03-20T00:00:00"/>
    <s v="HP019"/>
    <x v="2"/>
    <x v="2"/>
    <x v="0"/>
    <n v="-1"/>
    <s v="UCLA Undergrad"/>
    <s v="CLICC Circ Desk"/>
    <s v="CLICC Chromebook"/>
    <s v="1 Week"/>
    <s v="WL-BCR-09"/>
  </r>
  <r>
    <d v="2023-03-13T00:00:00"/>
    <d v="1899-12-30T15:52:42"/>
    <d v="2023-03-13T00:00:00"/>
    <d v="1899-12-30T18:23:38"/>
    <d v="2023-03-13T00:00:00"/>
    <s v="HDST09"/>
    <x v="6"/>
    <x v="5"/>
    <x v="2"/>
    <n v="-1"/>
    <s v="UCLA Undergrad"/>
    <s v="CLICC Circ Desk"/>
    <s v="CLICC Headset"/>
    <s v="CLICC 6 Hour Loan Period"/>
    <s v="HDS-YRL-03"/>
  </r>
  <r>
    <d v="2023-03-13T00:00:00"/>
    <d v="1899-12-30T15:55:40"/>
    <d v="2023-03-27T00:00:00"/>
    <d v="1899-12-30T15:41:07"/>
    <d v="2023-03-27T00:00:00"/>
    <s v="CLICC-MM-0079"/>
    <x v="4"/>
    <x v="3"/>
    <x v="0"/>
    <n v="-1"/>
    <s v="UCLA Graduate"/>
    <s v="CLICC Circ Desk"/>
    <s v="CLICC Chromebook"/>
    <s v="1 Week"/>
    <s v="ITS iPad 84"/>
  </r>
  <r>
    <d v="2023-03-13T00:00:00"/>
    <d v="1899-12-30T15:57:14"/>
    <d v="2023-03-13T00:00:00"/>
    <d v="1899-12-30T16:53:12"/>
    <d v="2023-03-13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3T00:00:00"/>
    <d v="1899-12-30T15:57:29"/>
    <d v="2023-03-21T00:00:00"/>
    <d v="1899-12-30T10:50:27"/>
    <d v="2023-03-20T00:00:00"/>
    <s v="CBK200"/>
    <x v="0"/>
    <x v="0"/>
    <x v="0"/>
    <n v="-1"/>
    <s v="UCLA Undergrad"/>
    <s v="Biomed Circ Desk"/>
    <s v="CLICC Chromebook"/>
    <s v="1 Week"/>
    <s v="CBK-BIO-11"/>
  </r>
  <r>
    <d v="2023-03-13T00:00:00"/>
    <d v="1899-12-30T15:57:41"/>
    <d v="2023-03-13T00:00:00"/>
    <d v="1899-12-30T17:23:44"/>
    <d v="2023-03-13T00:00:00"/>
    <s v="OMNI25"/>
    <x v="12"/>
    <x v="11"/>
    <x v="1"/>
    <n v="-1"/>
    <s v="UCLA Graduate"/>
    <s v="Music Circ Desk"/>
    <s v="CLICC Omnicharge"/>
    <s v="CLICC 6 Hour Loan Period"/>
    <s v="OMN-MUS-05"/>
  </r>
  <r>
    <d v="2023-03-13T00:00:00"/>
    <d v="1899-12-30T16:03:25"/>
    <d v="2023-03-13T00:00:00"/>
    <d v="1899-12-30T16:42:49"/>
    <d v="2023-03-13T00:00:00"/>
    <s v="HPUSBC09"/>
    <x v="14"/>
    <x v="13"/>
    <x v="1"/>
    <n v="-1"/>
    <s v="UCLA Undergrad"/>
    <s v="SEL Boelter Circ Desk"/>
    <s v="CLICC Laptop Charger"/>
    <s v="CLICC 6 Hour Loan Period"/>
    <m/>
  </r>
  <r>
    <d v="2023-03-13T00:00:00"/>
    <d v="1899-12-30T16:21:12"/>
    <d v="2023-03-22T00:00:00"/>
    <d v="1899-12-30T15:03:15"/>
    <d v="2023-03-27T00:00:00"/>
    <s v="HP104"/>
    <x v="2"/>
    <x v="2"/>
    <x v="0"/>
    <n v="-1"/>
    <s v="UCLA Undergrad"/>
    <s v="CLICC Circ Desk"/>
    <s v="CLICC Chromebook"/>
    <s v="1 Week"/>
    <s v="W-POW-13"/>
  </r>
  <r>
    <d v="2023-03-13T00:00:00"/>
    <d v="1899-12-30T16:22:19"/>
    <d v="2023-03-23T00:00:00"/>
    <d v="1899-12-30T09:56:34"/>
    <d v="2023-03-24T00:00:00"/>
    <s v="CLICC-ML-0113"/>
    <x v="3"/>
    <x v="1"/>
    <x v="0"/>
    <n v="-1"/>
    <s v="UCLA Undergrad"/>
    <s v="CLICC Circ Desk"/>
    <s v="CLICC Chromebook"/>
    <s v="1 Week"/>
    <s v="ITS MacBook 103"/>
  </r>
  <r>
    <d v="2023-03-13T00:00:00"/>
    <d v="1899-12-30T16:24:23"/>
    <d v="2023-03-13T00:00:00"/>
    <d v="1899-12-30T22:51:49"/>
    <d v="2023-03-13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3T00:00:00"/>
    <d v="1899-12-30T16:24:25"/>
    <d v="2023-03-13T00:00:00"/>
    <d v="1899-12-30T22:51:58"/>
    <d v="2023-03-13T00:00:00"/>
    <s v="IPHONE60"/>
    <x v="9"/>
    <x v="8"/>
    <x v="1"/>
    <n v="-1"/>
    <s v="UCLA Graduate"/>
    <s v="Biomed Circ Desk"/>
    <s v="CLICC Phone Cable"/>
    <s v="CLICC 6 Hour Loan Period"/>
    <s v="IPH-BIO-04"/>
  </r>
  <r>
    <d v="2023-03-13T00:00:00"/>
    <d v="1899-12-30T16:29:32"/>
    <d v="2023-03-27T00:00:00"/>
    <d v="1899-12-30T13:09:12"/>
    <d v="2023-03-27T00:00:00"/>
    <s v="CBK423"/>
    <x v="0"/>
    <x v="0"/>
    <x v="0"/>
    <n v="-1"/>
    <s v="UCLA Undergrad"/>
    <s v="Default Circulation Desk"/>
    <s v="CLICC Chromebook"/>
    <s v="1 Week"/>
    <s v="CBK-CLICC-174"/>
  </r>
  <r>
    <d v="2023-03-13T00:00:00"/>
    <d v="1899-12-30T16:29:49"/>
    <d v="2023-03-13T00:00:00"/>
    <d v="1899-12-30T17:35:36"/>
    <d v="2023-03-13T00:00:00"/>
    <s v="WALLADPT43"/>
    <x v="8"/>
    <x v="7"/>
    <x v="1"/>
    <n v="-1"/>
    <s v="UCLA Graduate"/>
    <s v="CLICC Circ Desk"/>
    <s v="CLICC USB Wall Adapter"/>
    <s v="CLICC 6 Hour Loan Period"/>
    <m/>
  </r>
  <r>
    <d v="2023-03-13T00:00:00"/>
    <d v="1899-12-30T16:29:53"/>
    <d v="2023-03-13T00:00:00"/>
    <d v="1899-12-30T16:33:18"/>
    <d v="2023-03-13T00:00:00"/>
    <s v="ANDROID22"/>
    <x v="17"/>
    <x v="16"/>
    <x v="1"/>
    <n v="-1"/>
    <s v="UCLA Graduate"/>
    <s v="CLICC Circ Desk"/>
    <s v="CLICC Phone Cable"/>
    <s v="CLICC 6 Hour Loan Period"/>
    <s v="AND-POW-01"/>
  </r>
  <r>
    <d v="2023-03-13T00:00:00"/>
    <d v="1899-12-30T16:43:37"/>
    <d v="2023-03-13T00:00:00"/>
    <d v="1899-12-30T18:03:25"/>
    <d v="2023-03-13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3T00:00:00"/>
    <d v="1899-12-30T16:48:52"/>
    <d v="2023-03-13T00:00:00"/>
    <d v="1899-12-30T16:52:41"/>
    <d v="2023-03-13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13T00:00:00"/>
    <d v="1899-12-30T16:50:07"/>
    <d v="2023-03-13T00:00:00"/>
    <d v="1899-12-30T16:50:25"/>
    <d v="2023-03-13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13T00:00:00"/>
    <d v="1899-12-30T16:50:30"/>
    <d v="2023-03-13T00:00:00"/>
    <d v="1899-12-30T17:12:40"/>
    <d v="2023-03-13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3T00:00:00"/>
    <d v="1899-12-30T16:51:37"/>
    <d v="2023-03-16T00:00:00"/>
    <d v="1899-12-30T10:07:51"/>
    <d v="2023-03-20T00:00:00"/>
    <s v="MP054"/>
    <x v="1"/>
    <x v="1"/>
    <x v="0"/>
    <n v="-1"/>
    <s v="UCLA Undergrad"/>
    <s v="CLICC Circ Desk"/>
    <s v="CLICC Chromebook"/>
    <s v="1 Week"/>
    <s v="ML-YRL-13"/>
  </r>
  <r>
    <d v="2023-03-13T00:00:00"/>
    <d v="1899-12-30T17:07:18"/>
    <m/>
    <m/>
    <d v="2023-03-27T00:00:00"/>
    <s v="CLICC-MM-0112"/>
    <x v="4"/>
    <x v="3"/>
    <x v="0"/>
    <n v="9278901280006530"/>
    <s v="UCLA Undergrad"/>
    <s v="CLICC Circ Desk"/>
    <s v="CLICC Chromebook"/>
    <s v="1 Week"/>
    <s v="ITS iPad 8"/>
  </r>
  <r>
    <d v="2023-03-13T00:00:00"/>
    <d v="1899-12-30T17:11:05"/>
    <d v="2023-03-13T00:00:00"/>
    <d v="1899-12-30T17:12:03"/>
    <d v="2023-03-13T00:00:00"/>
    <s v="HPUSBC09"/>
    <x v="14"/>
    <x v="13"/>
    <x v="1"/>
    <n v="-1"/>
    <s v="UCLA Undergrad"/>
    <s v="SEL Boelter Circ Desk"/>
    <s v="CLICC Laptop Charger"/>
    <s v="CLICC 6 Hour Loan Period"/>
    <m/>
  </r>
  <r>
    <d v="2023-03-13T00:00:00"/>
    <d v="1899-12-30T17:13:01"/>
    <d v="2023-03-13T00:00:00"/>
    <d v="1899-12-30T18:19:16"/>
    <d v="2023-03-13T00:00:00"/>
    <s v="MACCHRG35"/>
    <x v="10"/>
    <x v="9"/>
    <x v="1"/>
    <n v="-1"/>
    <s v="UCLA Undergrad"/>
    <s v="SEL Boelter Circ Desk"/>
    <s v="CLICC Laptop Charger"/>
    <s v="CLICC 6 Hour Loan Period"/>
    <s v="MAGT-BOE-04"/>
  </r>
  <r>
    <d v="2023-03-13T00:00:00"/>
    <d v="1899-12-30T17:16:35"/>
    <d v="2023-03-27T00:00:00"/>
    <d v="1899-12-30T15:16:01"/>
    <d v="2023-03-27T00:00:00"/>
    <s v="CLICC-ML-2059"/>
    <x v="3"/>
    <x v="1"/>
    <x v="0"/>
    <n v="-1"/>
    <s v="UCLA Undergrad"/>
    <s v="CLICC Circ Desk"/>
    <s v="CLICC Chromebook"/>
    <s v="1 Week"/>
    <s v="CLICC-ML-2059"/>
  </r>
  <r>
    <d v="2023-03-13T00:00:00"/>
    <d v="1899-12-30T17:18:26"/>
    <d v="2023-03-13T00:00:00"/>
    <d v="1899-12-30T18:24:41"/>
    <d v="2023-03-13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3T00:00:00"/>
    <d v="1899-12-30T17:27:50"/>
    <d v="2023-03-27T00:00:00"/>
    <d v="1899-12-30T10:12:35"/>
    <d v="2023-03-27T00:00:00"/>
    <s v="CLICC-MM-0132"/>
    <x v="4"/>
    <x v="3"/>
    <x v="0"/>
    <n v="-1"/>
    <s v="UCLA Undergrad"/>
    <s v="CLICC Circ Desk"/>
    <s v="CLICC Chromebook"/>
    <s v="1 Week"/>
    <s v="ITS iPad 236"/>
  </r>
  <r>
    <d v="2023-03-13T00:00:00"/>
    <d v="1899-12-30T17:32:34"/>
    <d v="2023-03-23T00:00:00"/>
    <d v="1899-12-30T16:03:19"/>
    <d v="2023-03-20T00:00:00"/>
    <s v="FAC882"/>
    <x v="20"/>
    <x v="3"/>
    <x v="0"/>
    <n v="-1"/>
    <s v="UCLA Graduate"/>
    <s v="CLICC Circ Desk"/>
    <s v="CLICC Chromebook"/>
    <s v="1 Week"/>
    <s v="ITS iPad 270"/>
  </r>
  <r>
    <d v="2023-03-13T00:00:00"/>
    <d v="1899-12-30T17:35:47"/>
    <d v="2023-03-13T00:00:00"/>
    <d v="1899-12-30T18:04:55"/>
    <d v="2023-03-13T00:00:00"/>
    <s v="HPUSBC12"/>
    <x v="14"/>
    <x v="13"/>
    <x v="1"/>
    <n v="-1"/>
    <s v="UCLA Undergrad"/>
    <s v="SEL Boelter Circ Desk"/>
    <s v="CLICC Laptop Charger"/>
    <s v="CLICC 6 Hour Loan Period"/>
    <m/>
  </r>
  <r>
    <d v="2023-03-13T00:00:00"/>
    <d v="1899-12-30T17:44:49"/>
    <d v="2023-03-14T00:00:00"/>
    <d v="1899-12-30T10:59:01"/>
    <d v="2023-03-13T00:00:00"/>
    <s v="IPHONE33"/>
    <x v="9"/>
    <x v="8"/>
    <x v="1"/>
    <n v="-1"/>
    <s v="UCLA Undergrad"/>
    <s v="CLICC Circ Desk"/>
    <s v="CLICC Phone Cable"/>
    <s v="CLICC 6 Hour Loan Period"/>
    <s v="IPH-YRL-09"/>
  </r>
  <r>
    <d v="2023-03-13T00:00:00"/>
    <d v="1899-12-30T17:44:55"/>
    <d v="2023-03-14T00:00:00"/>
    <d v="1899-12-30T10:58:58"/>
    <d v="2023-03-13T00:00:00"/>
    <s v="WALLADPT31"/>
    <x v="8"/>
    <x v="7"/>
    <x v="1"/>
    <n v="-1"/>
    <s v="UCLA Undergrad"/>
    <s v="CLICC Circ Desk"/>
    <s v="CLICC USB Wall Adapter"/>
    <s v="CLICC 6 Hour Loan Period"/>
    <m/>
  </r>
  <r>
    <d v="2023-03-13T00:00:00"/>
    <d v="1899-12-30T17:59:28"/>
    <d v="2023-03-13T00:00:00"/>
    <d v="1899-12-30T18:57:24"/>
    <d v="2023-03-13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3T00:00:00"/>
    <d v="1899-12-30T18:06:04"/>
    <d v="2023-03-14T00:00:00"/>
    <d v="1899-12-30T13:27:44"/>
    <d v="2023-03-13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13T00:00:00"/>
    <d v="1899-12-30T18:18:57"/>
    <d v="2023-03-13T00:00:00"/>
    <d v="1899-12-30T18:51:25"/>
    <d v="2023-03-13T00:00:00"/>
    <s v="IPHONE37"/>
    <x v="9"/>
    <x v="8"/>
    <x v="1"/>
    <n v="-1"/>
    <s v="UCLA Undergrad"/>
    <s v="CLICC Circ Desk"/>
    <s v="CLICC Phone Cable"/>
    <s v="CLICC 6 Hour Loan Period"/>
    <s v="IPH-YRL-13"/>
  </r>
  <r>
    <d v="2023-03-13T00:00:00"/>
    <d v="1899-12-30T18:18:59"/>
    <d v="2023-03-13T00:00:00"/>
    <d v="1899-12-30T18:51:22"/>
    <d v="2023-03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3T00:00:00"/>
    <d v="1899-12-30T18:25:29"/>
    <d v="2023-03-13T00:00:00"/>
    <d v="1899-12-30T19:34:58"/>
    <d v="2023-03-13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13T00:00:00"/>
    <d v="1899-12-30T18:29:21"/>
    <d v="2023-03-13T00:00:00"/>
    <d v="1899-12-30T22:51:41"/>
    <d v="2023-03-1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3-13T00:00:00"/>
    <d v="1899-12-30T18:29:55"/>
    <d v="2023-03-13T00:00:00"/>
    <d v="1899-12-30T22:52:11"/>
    <d v="2023-03-13T00:00:00"/>
    <s v="IPHONE58"/>
    <x v="9"/>
    <x v="8"/>
    <x v="1"/>
    <n v="-1"/>
    <s v="UCLA Undergrad"/>
    <s v="Biomed Circ Desk"/>
    <s v="CLICC Phone Cable"/>
    <s v="CLICC 6 Hour Loan Period"/>
    <s v="IPH-BIO-02"/>
  </r>
  <r>
    <d v="2023-03-13T00:00:00"/>
    <d v="1899-12-30T18:34:49"/>
    <d v="2023-03-23T00:00:00"/>
    <d v="1899-12-30T17:49:08"/>
    <d v="2023-03-20T00:00:00"/>
    <s v="CLICC-MM-0067"/>
    <x v="4"/>
    <x v="3"/>
    <x v="0"/>
    <n v="-1"/>
    <s v="UCLA Undergrad"/>
    <s v="CLICC Circ Desk"/>
    <s v="CLICC Chromebook"/>
    <s v="1 Week"/>
    <s v="ITS iPad 278"/>
  </r>
  <r>
    <d v="2023-03-13T00:00:00"/>
    <d v="1899-12-30T18:48:27"/>
    <d v="2023-03-14T00:00:00"/>
    <d v="1899-12-30T18:48:18"/>
    <d v="2023-03-20T00:00:00"/>
    <s v="CLICC-ML-0068"/>
    <x v="3"/>
    <x v="1"/>
    <x v="0"/>
    <n v="-1"/>
    <s v="UCLA Undergrad"/>
    <s v="CLICC Circ Desk"/>
    <s v="CLICC Chromebook"/>
    <s v="1 Week"/>
    <s v="ITS MacBook 78"/>
  </r>
  <r>
    <d v="2023-03-13T00:00:00"/>
    <d v="1899-12-30T18:53:42"/>
    <d v="2023-03-13T00:00:00"/>
    <d v="1899-12-30T19:55:26"/>
    <d v="2023-03-20T00:00:00"/>
    <s v="CBK370"/>
    <x v="0"/>
    <x v="0"/>
    <x v="0"/>
    <n v="-1"/>
    <s v="UCLA Undergrad"/>
    <s v="Default Circulation Desk"/>
    <s v="CLICC Chromebook"/>
    <s v="1 Week"/>
    <s v="CBK-CLICC-121"/>
  </r>
  <r>
    <d v="2023-03-13T00:00:00"/>
    <d v="1899-12-30T18:55:02"/>
    <d v="2023-03-13T00:00:00"/>
    <d v="1899-12-30T21:23:28"/>
    <d v="2023-03-13T00:00:00"/>
    <s v="MACUSBC20"/>
    <x v="5"/>
    <x v="4"/>
    <x v="1"/>
    <n v="-1"/>
    <s v="UCLA Staff"/>
    <s v="CLICC Circ Desk"/>
    <s v="CLICC Laptop Charger"/>
    <s v="CLICC 6 Hour Loan Period"/>
    <s v="USBC-POW-03"/>
  </r>
  <r>
    <d v="2023-03-13T00:00:00"/>
    <d v="1899-12-30T19:02:24"/>
    <d v="2023-03-16T00:00:00"/>
    <d v="1899-12-30T11:02:52"/>
    <d v="2023-03-20T00:00:00"/>
    <s v="CLICC-ML-0088"/>
    <x v="3"/>
    <x v="1"/>
    <x v="0"/>
    <n v="-1"/>
    <s v="UCLA Academic"/>
    <s v="CLICC Circ Desk"/>
    <s v="CLICC Chromebook"/>
    <s v="1 Week"/>
    <s v="ITS MacBook 134"/>
  </r>
  <r>
    <d v="2023-03-13T00:00:00"/>
    <d v="1899-12-30T19:06:33"/>
    <d v="2023-03-13T00:00:00"/>
    <d v="1899-12-30T23:31:44"/>
    <d v="2023-03-13T00:00:00"/>
    <s v="HDST17"/>
    <x v="6"/>
    <x v="5"/>
    <x v="2"/>
    <n v="-1"/>
    <s v="UCLA Academic"/>
    <s v="CLICC Circ Desk"/>
    <s v="CLICC Headset"/>
    <s v="CLICC 6 Hour Loan Period"/>
    <s v="HDS-POW-06"/>
  </r>
  <r>
    <d v="2023-03-13T00:00:00"/>
    <d v="1899-12-30T19:36:35"/>
    <d v="2023-03-13T00:00:00"/>
    <d v="1899-12-30T21:50:46"/>
    <d v="2023-03-13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3-13T00:00:00"/>
    <d v="1899-12-30T19:36:38"/>
    <d v="2023-03-13T00:00:00"/>
    <d v="1899-12-30T21:50:55"/>
    <d v="2023-03-13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3-13T00:00:00"/>
    <d v="1899-12-30T19:44:42"/>
    <d v="2023-03-13T00:00:00"/>
    <d v="1899-12-30T22:34:34"/>
    <d v="2023-03-13T00:00:00"/>
    <s v="WALLADPT40"/>
    <x v="8"/>
    <x v="7"/>
    <x v="1"/>
    <n v="-1"/>
    <s v="UCLA Undergrad"/>
    <s v="CLICC Circ Desk"/>
    <s v="CLICC USB Wall Adapter"/>
    <s v="CLICC 6 Hour Loan Period"/>
    <m/>
  </r>
  <r>
    <d v="2023-03-13T00:00:00"/>
    <d v="1899-12-30T19:44:49"/>
    <d v="2023-03-13T00:00:00"/>
    <d v="1899-12-30T22:34:39"/>
    <d v="2023-03-13T00:00:00"/>
    <s v="IPHONE52"/>
    <x v="9"/>
    <x v="8"/>
    <x v="1"/>
    <n v="-1"/>
    <s v="UCLA Undergrad"/>
    <s v="CLICC Circ Desk"/>
    <s v="CLICC Phone Cable"/>
    <s v="CLICC 6 Hour Loan Period"/>
    <s v="IPH-POW-08"/>
  </r>
  <r>
    <d v="2023-03-13T00:00:00"/>
    <d v="1899-12-30T19:51:31"/>
    <d v="2023-03-13T00:00:00"/>
    <d v="1899-12-30T22:48:57"/>
    <d v="2023-03-13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3T00:00:00"/>
    <d v="1899-12-30T19:51:34"/>
    <d v="2023-03-13T00:00:00"/>
    <d v="1899-12-30T22:49:04"/>
    <d v="2023-03-13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3T00:00:00"/>
    <d v="1899-12-30T20:15:40"/>
    <d v="2023-03-14T00:00:00"/>
    <d v="1899-12-30T00:22:13"/>
    <d v="2023-03-14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13T00:00:00"/>
    <d v="1899-12-30T20:35:54"/>
    <d v="2023-03-15T00:00:00"/>
    <d v="1899-12-30T23:55:19"/>
    <d v="2023-03-20T00:00:00"/>
    <s v="CBK373"/>
    <x v="0"/>
    <x v="0"/>
    <x v="0"/>
    <n v="-1"/>
    <s v="UCLA Undergrad"/>
    <s v="Default Circulation Desk"/>
    <s v="CLICC Chromebook"/>
    <s v="1 Week"/>
    <s v="CBK-CLICC-124"/>
  </r>
  <r>
    <d v="2023-03-13T00:00:00"/>
    <d v="1899-12-30T20:57:59"/>
    <d v="2023-03-13T00:00:00"/>
    <d v="1899-12-30T23:43:23"/>
    <d v="2023-03-13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3-13T00:00:00"/>
    <d v="1899-12-30T20:58:05"/>
    <d v="2023-03-13T00:00:00"/>
    <d v="1899-12-30T23:43:09"/>
    <d v="2023-03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3T00:00:00"/>
    <d v="1899-12-30T20:58:26"/>
    <d v="2023-03-13T00:00:00"/>
    <d v="1899-12-30T23:43:13"/>
    <d v="2023-03-13T00:00:00"/>
    <s v="IPHONE54"/>
    <x v="9"/>
    <x v="8"/>
    <x v="1"/>
    <n v="-1"/>
    <s v="UCLA Undergrad"/>
    <s v="CLICC Circ Desk"/>
    <s v="CLICC Phone Cable"/>
    <s v="CLICC 6 Hour Loan Period"/>
    <s v="IPH-POW-10"/>
  </r>
  <r>
    <d v="2023-03-13T00:00:00"/>
    <d v="1899-12-30T21:47:37"/>
    <d v="2023-03-13T00:00:00"/>
    <d v="1899-12-30T22:35:50"/>
    <d v="2023-03-13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4T00:00:00"/>
    <d v="1899-12-30T07:37:19"/>
    <d v="2023-03-14T00:00:00"/>
    <d v="1899-12-30T07:41:10"/>
    <d v="2023-03-21T00:00:00"/>
    <s v="CBK022"/>
    <x v="0"/>
    <x v="0"/>
    <x v="0"/>
    <n v="-1"/>
    <s v="UCLA Staff"/>
    <s v="CLICC Circ Desk"/>
    <s v="CLICC Chromebook"/>
    <s v="1 Week"/>
    <s v="CBK-022"/>
  </r>
  <r>
    <d v="2023-03-14T00:00:00"/>
    <d v="1899-12-30T09:05:30"/>
    <d v="2023-03-14T00:00:00"/>
    <d v="1899-12-30T11:00:36"/>
    <d v="2023-03-14T00:00:00"/>
    <s v="IPHONE78"/>
    <x v="9"/>
    <x v="8"/>
    <x v="1"/>
    <n v="-1"/>
    <s v="UCLA Undergrad"/>
    <s v="CLICC Circ Desk"/>
    <s v="CLICC Phone Cable"/>
    <s v="CLICC 6 Hour Loan Period"/>
    <m/>
  </r>
  <r>
    <d v="2023-03-14T00:00:00"/>
    <d v="1899-12-30T09:06:50"/>
    <d v="2023-03-14T00:00:00"/>
    <d v="1899-12-30T10:46:59"/>
    <d v="2023-03-21T00:00:00"/>
    <s v="CBK424"/>
    <x v="0"/>
    <x v="0"/>
    <x v="0"/>
    <n v="-1"/>
    <s v="UCLA Undergrad"/>
    <s v="Default Circulation Desk"/>
    <s v="CLICC Chromebook"/>
    <s v="1 Week"/>
    <s v="CBK-CLICC-175"/>
  </r>
  <r>
    <d v="2023-03-14T00:00:00"/>
    <d v="1899-12-30T09:19:40"/>
    <m/>
    <m/>
    <d v="2023-03-14T00:00:00"/>
    <s v="MACUSBC20"/>
    <x v="5"/>
    <x v="4"/>
    <x v="1"/>
    <n v="9399451980006530"/>
    <s v="UCLA Undergrad"/>
    <s v="CLICC Circ Desk"/>
    <s v="CLICC Laptop Charger"/>
    <s v="CLICC 6 Hour Loan Period"/>
    <s v="USBC-POW-03"/>
  </r>
  <r>
    <d v="2023-03-14T00:00:00"/>
    <d v="1899-12-30T09:24:09"/>
    <d v="2023-03-14T00:00:00"/>
    <d v="1899-12-30T11:10:57"/>
    <d v="2023-03-14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4T00:00:00"/>
    <d v="1899-12-30T09:42:49"/>
    <d v="2023-03-20T00:00:00"/>
    <d v="1899-12-30T15:35:30"/>
    <d v="2023-03-21T00:00:00"/>
    <s v="CLICC-ML-2092"/>
    <x v="3"/>
    <x v="1"/>
    <x v="0"/>
    <n v="-1"/>
    <s v="UCLA Undergrad"/>
    <s v="CLICC Circ Desk"/>
    <s v="CLICC Chromebook"/>
    <s v="1 Week"/>
    <s v="CLICC-ML-2092"/>
  </r>
  <r>
    <d v="2023-03-14T00:00:00"/>
    <d v="1899-12-30T09:59:51"/>
    <d v="2023-03-14T00:00:00"/>
    <d v="1899-12-30T13:02:11"/>
    <d v="2023-03-21T00:00:00"/>
    <s v="CLICC-MM-0236"/>
    <x v="4"/>
    <x v="3"/>
    <x v="0"/>
    <n v="-1"/>
    <s v="UCLA Undergrad"/>
    <s v="CLICC Circ Desk"/>
    <s v="CLICC Chromebook"/>
    <s v="1 Week"/>
    <s v="ITS iPad 1"/>
  </r>
  <r>
    <d v="2023-03-14T00:00:00"/>
    <d v="1899-12-30T10:06:30"/>
    <d v="2023-03-14T00:00:00"/>
    <d v="1899-12-30T15:29:39"/>
    <d v="2023-03-14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4T00:00:00"/>
    <d v="1899-12-30T10:21:32"/>
    <d v="2023-03-14T00:00:00"/>
    <d v="1899-12-30T12:54:27"/>
    <d v="2023-03-14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4T00:00:00"/>
    <d v="1899-12-30T10:21:39"/>
    <d v="2023-03-14T00:00:00"/>
    <d v="1899-12-30T12:54:17"/>
    <d v="2023-03-14T00:00:00"/>
    <s v="UHDMI16"/>
    <x v="15"/>
    <x v="14"/>
    <x v="4"/>
    <n v="-1"/>
    <s v="UCLA Graduate"/>
    <s v="CLICC Circ Desk"/>
    <s v="CLICC Input/Output Adapter"/>
    <s v="CLICC 6 Hour Loan Period"/>
    <m/>
  </r>
  <r>
    <d v="2023-03-14T00:00:00"/>
    <d v="1899-12-30T10:30:40"/>
    <d v="2023-03-21T00:00:00"/>
    <d v="1899-12-30T11:31:53"/>
    <d v="2023-03-21T00:00:00"/>
    <s v="CBK192"/>
    <x v="0"/>
    <x v="0"/>
    <x v="0"/>
    <n v="-1"/>
    <s v="UCLA Staff"/>
    <s v="Biomed Circ Desk"/>
    <s v="CLICC Chromebook"/>
    <s v="1 Week"/>
    <s v="CBK-BIO-03"/>
  </r>
  <r>
    <d v="2023-03-14T00:00:00"/>
    <d v="1899-12-30T10:36:23"/>
    <d v="2023-03-27T00:00:00"/>
    <d v="1899-12-30T13:42:26"/>
    <d v="2023-03-28T00:00:00"/>
    <s v="HP-008"/>
    <x v="2"/>
    <x v="2"/>
    <x v="0"/>
    <n v="-1"/>
    <s v="UCLA Undergrad"/>
    <s v="CLICC Circ Desk"/>
    <s v="CLICC Chromebook"/>
    <s v="1 Week"/>
    <s v="WL-BIO-08"/>
  </r>
  <r>
    <d v="2023-03-14T00:00:00"/>
    <d v="1899-12-30T10:40:17"/>
    <d v="2023-03-14T00:00:00"/>
    <d v="1899-12-30T12:24:15"/>
    <d v="2023-03-14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4T00:00:00"/>
    <d v="1899-12-30T10:40:21"/>
    <d v="2023-03-14T00:00:00"/>
    <d v="1899-12-30T12:24:17"/>
    <d v="2023-03-14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4T00:00:00"/>
    <d v="1899-12-30T10:44:49"/>
    <d v="2023-03-14T00:00:00"/>
    <d v="1899-12-30T12:04:11"/>
    <d v="2023-03-14T00:00:00"/>
    <s v="MACUSBC25"/>
    <x v="5"/>
    <x v="4"/>
    <x v="1"/>
    <n v="-1"/>
    <s v="UCLA Staff"/>
    <s v="CLICC Circ Desk"/>
    <s v="CLICC Laptop Charger"/>
    <s v="CLICC 6 Hour Loan Period"/>
    <s v="USBC-POW-08"/>
  </r>
  <r>
    <d v="2023-03-14T00:00:00"/>
    <d v="1899-12-30T10:46:07"/>
    <d v="2023-03-14T00:00:00"/>
    <d v="1899-12-30T18:07:11"/>
    <d v="2023-03-21T00:00:00"/>
    <s v="MP166"/>
    <x v="1"/>
    <x v="1"/>
    <x v="0"/>
    <n v="-1"/>
    <s v="UCLA Graduate"/>
    <s v="CLICC Circ Desk"/>
    <s v="CLICC Chromebook"/>
    <s v="1 Week"/>
    <s v="ML-CMM-06"/>
  </r>
  <r>
    <d v="2023-03-14T00:00:00"/>
    <d v="1899-12-30T10:52:38"/>
    <d v="2023-03-14T00:00:00"/>
    <d v="1899-12-30T14:00:23"/>
    <d v="2023-03-21T00:00:00"/>
    <s v="CBK035"/>
    <x v="0"/>
    <x v="0"/>
    <x v="0"/>
    <n v="-1"/>
    <s v="UCLA Undergrad"/>
    <s v="Default Circulation Desk"/>
    <s v="CLICC Chromebook"/>
    <s v="1 Week"/>
    <m/>
  </r>
  <r>
    <d v="2023-03-14T00:00:00"/>
    <d v="1899-12-30T10:57:05"/>
    <d v="2023-03-14T00:00:00"/>
    <d v="1899-12-30T10:58:01"/>
    <d v="2023-03-21T00:00:00"/>
    <s v="CLICC-ML-2028"/>
    <x v="3"/>
    <x v="1"/>
    <x v="0"/>
    <n v="-1"/>
    <s v="UCLA Undergrad"/>
    <s v="CLICC Circ Desk"/>
    <s v="CLICC Chromebook"/>
    <s v="1 Week"/>
    <s v="CLICC-ML-2028"/>
  </r>
  <r>
    <d v="2023-03-14T00:00:00"/>
    <d v="1899-12-30T10:58:28"/>
    <m/>
    <m/>
    <d v="2023-03-21T00:00:00"/>
    <s v="CLICC-ML-2078"/>
    <x v="3"/>
    <x v="1"/>
    <x v="0"/>
    <n v="5559948350006530"/>
    <s v="UCLA Undergrad"/>
    <s v="CLICC Circ Desk"/>
    <s v="CLICC Chromebook"/>
    <s v="1 Week"/>
    <s v="CLICC-ML-2078"/>
  </r>
  <r>
    <d v="2023-03-14T00:00:00"/>
    <d v="1899-12-30T11:08:24"/>
    <d v="2023-03-14T00:00:00"/>
    <d v="1899-12-30T14:02:08"/>
    <d v="2023-03-14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4T00:00:00"/>
    <d v="1899-12-30T11:09:10"/>
    <d v="2023-03-17T00:00:00"/>
    <d v="1899-12-30T17:48:17"/>
    <d v="2023-03-21T00:00:00"/>
    <s v="CLICC-ML-0067"/>
    <x v="3"/>
    <x v="1"/>
    <x v="0"/>
    <n v="-1"/>
    <s v="UCLA Undergrad"/>
    <s v="CLICC Circ Desk"/>
    <s v="CLICC Chromebook"/>
    <s v="1 Week"/>
    <s v="ITS MacBook 121"/>
  </r>
  <r>
    <d v="2023-03-14T00:00:00"/>
    <d v="1899-12-30T11:22:00"/>
    <d v="2023-03-14T00:00:00"/>
    <d v="1899-12-30T13:47:29"/>
    <d v="2023-03-14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14T00:00:00"/>
    <d v="1899-12-30T11:25:05"/>
    <d v="2023-03-14T00:00:00"/>
    <d v="1899-12-30T12:28:10"/>
    <d v="2023-03-14T00:00:00"/>
    <s v="HDMIC09"/>
    <x v="16"/>
    <x v="15"/>
    <x v="4"/>
    <n v="-1"/>
    <s v="UCLA Graduate"/>
    <s v="CLICC Circ Desk"/>
    <s v="CLICC Display Cable"/>
    <s v="CLICC 6 Hour Loan Period"/>
    <s v="HDMC-YRL-01"/>
  </r>
  <r>
    <d v="2023-03-14T00:00:00"/>
    <d v="1899-12-30T11:25:15"/>
    <d v="2023-03-14T00:00:00"/>
    <d v="1899-12-30T12:28:19"/>
    <d v="2023-03-14T00:00:00"/>
    <s v="UHDMI11"/>
    <x v="15"/>
    <x v="14"/>
    <x v="4"/>
    <n v="-1"/>
    <s v="UCLA Graduate"/>
    <s v="CLICC Circ Desk"/>
    <s v="CLICC Input/Output Adapter"/>
    <s v="CLICC 6 Hour Loan Period"/>
    <m/>
  </r>
  <r>
    <d v="2023-03-14T00:00:00"/>
    <d v="1899-12-30T11:27:34"/>
    <d v="2023-03-16T00:00:00"/>
    <d v="1899-12-30T15:38:23"/>
    <d v="2023-03-21T00:00:00"/>
    <s v="MP119"/>
    <x v="1"/>
    <x v="1"/>
    <x v="0"/>
    <n v="-1"/>
    <s v="UCLA Undergrad"/>
    <s v="CLICC Circ Desk"/>
    <s v="CLICC Chromebook"/>
    <s v="1 Week"/>
    <s v="ML-PCB-16"/>
  </r>
  <r>
    <d v="2023-03-14T00:00:00"/>
    <d v="1899-12-30T11:36:15"/>
    <d v="2023-03-14T00:00:00"/>
    <d v="1899-12-30T16:58:24"/>
    <d v="2023-03-14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4T00:00:00"/>
    <d v="1899-12-30T11:52:00"/>
    <d v="2023-03-14T00:00:00"/>
    <d v="1899-12-30T15:09:52"/>
    <d v="2023-03-14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3-14T00:00:00"/>
    <d v="1899-12-30T11:52:06"/>
    <d v="2023-03-14T00:00:00"/>
    <d v="1899-12-30T15:09:44"/>
    <d v="2023-03-14T00:00:00"/>
    <s v="WALLADPT11"/>
    <x v="8"/>
    <x v="7"/>
    <x v="1"/>
    <n v="-1"/>
    <s v="UCLA Undergrad"/>
    <s v="SEL Geology Circ Desk"/>
    <s v="CLICC USB Wall Adapter"/>
    <s v="CLICC 6 Hour Loan Period"/>
    <s v="ADP-GEO-02"/>
  </r>
  <r>
    <d v="2023-03-14T00:00:00"/>
    <d v="1899-12-30T11:55:58"/>
    <d v="2023-03-14T00:00:00"/>
    <d v="1899-12-30T15:19:38"/>
    <d v="2023-03-14T00:00:00"/>
    <s v="IPHONE66"/>
    <x v="9"/>
    <x v="8"/>
    <x v="1"/>
    <n v="-1"/>
    <s v="UCLA Undergrad"/>
    <s v="Default Circulation Desk"/>
    <s v="CLICC Phone Cable"/>
    <s v="CLICC 6 Hour Loan Period"/>
    <m/>
  </r>
  <r>
    <d v="2023-03-14T00:00:00"/>
    <d v="1899-12-30T12:01:42"/>
    <d v="2023-03-14T00:00:00"/>
    <d v="1899-12-30T15:29:10"/>
    <d v="2023-03-14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4T00:00:00"/>
    <d v="1899-12-30T12:07:33"/>
    <d v="2023-03-14T00:00:00"/>
    <d v="1899-12-30T18:13:37"/>
    <d v="2023-03-14T00:00:00"/>
    <s v="VGA54"/>
    <x v="22"/>
    <x v="20"/>
    <x v="4"/>
    <n v="-1"/>
    <s v="UCLA Undergrad"/>
    <s v="CLICC Circ Desk"/>
    <s v="CLICC Input/Output Adapter"/>
    <s v="CLICC 6 Hour Loan Period"/>
    <s v="VGAA-POW-10"/>
  </r>
  <r>
    <d v="2023-03-14T00:00:00"/>
    <d v="1899-12-30T12:08:26"/>
    <d v="2023-03-14T00:00:00"/>
    <d v="1899-12-30T17:36:57"/>
    <d v="2023-03-14T00:00:00"/>
    <s v="HPUSBC12"/>
    <x v="14"/>
    <x v="13"/>
    <x v="1"/>
    <n v="-1"/>
    <s v="UCLA Undergrad"/>
    <s v="SEL Boelter Circ Desk"/>
    <s v="CLICC Laptop Charger"/>
    <s v="CLICC 6 Hour Loan Period"/>
    <m/>
  </r>
  <r>
    <d v="2023-03-14T00:00:00"/>
    <d v="1899-12-30T12:09:29"/>
    <d v="2023-03-14T00:00:00"/>
    <d v="1899-12-30T18:19:21"/>
    <d v="2023-03-14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4T00:00:00"/>
    <d v="1899-12-30T12:17:40"/>
    <d v="2023-03-22T00:00:00"/>
    <d v="1899-12-30T13:40:47"/>
    <d v="2023-03-21T00:00:00"/>
    <s v="CLICC-MM-0168"/>
    <x v="4"/>
    <x v="3"/>
    <x v="0"/>
    <n v="-1"/>
    <s v="UCLA Undergrad"/>
    <s v="CLICC Circ Desk"/>
    <s v="CLICC Chromebook"/>
    <s v="1 Week"/>
    <s v="ITS iPad 193"/>
  </r>
  <r>
    <d v="2023-03-14T00:00:00"/>
    <d v="1899-12-30T12:20:32"/>
    <d v="2023-03-14T00:00:00"/>
    <d v="1899-12-30T13:55:11"/>
    <d v="2023-03-14T00:00:00"/>
    <s v="IPHONE78"/>
    <x v="9"/>
    <x v="8"/>
    <x v="1"/>
    <n v="-1"/>
    <s v="UCLA Undergrad"/>
    <s v="CLICC Circ Desk"/>
    <s v="CLICC Phone Cable"/>
    <s v="CLICC 6 Hour Loan Period"/>
    <m/>
  </r>
  <r>
    <d v="2023-03-14T00:00:00"/>
    <d v="1899-12-30T12:22:31"/>
    <d v="2023-03-19T00:00:00"/>
    <d v="1899-12-30T10:06:05"/>
    <d v="2023-03-21T00:00:00"/>
    <s v="CLICC-ML-0022"/>
    <x v="3"/>
    <x v="1"/>
    <x v="0"/>
    <n v="-1"/>
    <s v="UCLA Undergrad"/>
    <s v="CLICC Circ Desk"/>
    <s v="CLICC Chromebook"/>
    <s v="1 Week"/>
    <s v="ITS MacBook 39"/>
  </r>
  <r>
    <d v="2023-03-14T00:00:00"/>
    <d v="1899-12-30T12:27:40"/>
    <d v="2023-03-16T00:00:00"/>
    <d v="1899-12-30T15:30:42"/>
    <d v="2023-03-23T00:00:00"/>
    <s v="CLICC-ML-0112"/>
    <x v="3"/>
    <x v="1"/>
    <x v="0"/>
    <n v="-1"/>
    <s v="UCLA Undergrad"/>
    <s v="CLICC Circ Desk"/>
    <s v="CLICC Chromebook"/>
    <s v="1 Week"/>
    <s v="ITS MacBook 153"/>
  </r>
  <r>
    <d v="2023-03-14T00:00:00"/>
    <d v="1899-12-30T12:32:07"/>
    <m/>
    <m/>
    <d v="2023-03-21T00:00:00"/>
    <s v="MP148"/>
    <x v="1"/>
    <x v="1"/>
    <x v="0"/>
    <n v="6201197160006530"/>
    <s v="UCLA Undergrad"/>
    <s v="CLICC Circ Desk"/>
    <s v="CLICC Chromebook"/>
    <s v="1 Week"/>
    <s v="ML-PC1-24"/>
  </r>
  <r>
    <d v="2023-03-14T00:00:00"/>
    <d v="1899-12-30T12:32:17"/>
    <d v="2023-03-15T00:00:00"/>
    <d v="1899-12-30T15:27:13"/>
    <d v="2023-03-1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4T00:00:00"/>
    <d v="1899-12-30T12:33:42"/>
    <d v="2023-03-14T00:00:00"/>
    <d v="1899-12-30T16:23:11"/>
    <d v="2023-03-14T00:00:00"/>
    <s v="MACUSBC30"/>
    <x v="5"/>
    <x v="4"/>
    <x v="1"/>
    <n v="-1"/>
    <s v="UCLA Undergrad"/>
    <s v="CLICC Circ Desk"/>
    <s v="CLICC Laptop Charger"/>
    <s v="CLICC 6 Hour Loan Period"/>
    <m/>
  </r>
  <r>
    <d v="2023-03-14T00:00:00"/>
    <d v="1899-12-30T12:34:32"/>
    <d v="2023-03-14T00:00:00"/>
    <d v="1899-12-30T13:43:17"/>
    <d v="2023-03-14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4T00:00:00"/>
    <d v="1899-12-30T12:34:49"/>
    <d v="2023-03-14T00:00:00"/>
    <d v="1899-12-30T13:43:14"/>
    <d v="2023-03-14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14T00:00:00"/>
    <d v="1899-12-30T12:34:51"/>
    <d v="2023-03-14T00:00:00"/>
    <d v="1899-12-30T13:43:11"/>
    <d v="2023-03-14T00:00:00"/>
    <s v="IPHONE37"/>
    <x v="9"/>
    <x v="8"/>
    <x v="1"/>
    <n v="-1"/>
    <s v="UCLA Undergrad"/>
    <s v="CLICC Circ Desk"/>
    <s v="CLICC Phone Cable"/>
    <s v="CLICC 6 Hour Loan Period"/>
    <s v="IPH-YRL-13"/>
  </r>
  <r>
    <d v="2023-03-14T00:00:00"/>
    <d v="1899-12-30T12:38:08"/>
    <d v="2023-03-20T00:00:00"/>
    <d v="1899-12-30T18:08:30"/>
    <d v="2023-03-14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14T00:00:00"/>
    <d v="1899-12-30T12:50:00"/>
    <d v="2023-03-14T00:00:00"/>
    <d v="1899-12-30T13:48:03"/>
    <d v="2023-03-14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4T00:00:00"/>
    <d v="1899-12-30T12:51:15"/>
    <d v="2023-03-16T00:00:00"/>
    <d v="1899-12-30T18:35:11"/>
    <d v="2023-03-21T00:00:00"/>
    <s v="CLICC-MM-0218"/>
    <x v="4"/>
    <x v="3"/>
    <x v="0"/>
    <n v="-1"/>
    <s v="UCLA Graduate"/>
    <s v="CLICC Circ Desk"/>
    <s v="CLICC Chromebook"/>
    <s v="1 Week"/>
    <s v="ITS iPad 2"/>
  </r>
  <r>
    <d v="2023-03-14T00:00:00"/>
    <d v="1899-12-30T12:54:51"/>
    <d v="2023-03-14T00:00:00"/>
    <d v="1899-12-30T17:16:42"/>
    <d v="2023-03-21T00:00:00"/>
    <s v="CBK311"/>
    <x v="0"/>
    <x v="0"/>
    <x v="0"/>
    <n v="-1"/>
    <s v="UCLA Undergrad"/>
    <s v="CLICC Circ Desk"/>
    <s v="CLICC Chromebook"/>
    <s v="1 Week"/>
    <s v="CBK-CLICC-62"/>
  </r>
  <r>
    <d v="2023-03-14T00:00:00"/>
    <d v="1899-12-30T13:02:15"/>
    <d v="2023-03-24T00:00:00"/>
    <d v="1899-12-30T10:18:49"/>
    <d v="2023-03-28T00:00:00"/>
    <s v="CBK-096"/>
    <x v="0"/>
    <x v="0"/>
    <x v="0"/>
    <n v="-1"/>
    <s v="UCLA Undergrad"/>
    <s v="CLICC Circ Desk"/>
    <s v="CLICC Chromebook"/>
    <s v="1 Week"/>
    <s v="CYRL-22"/>
  </r>
  <r>
    <d v="2023-03-14T00:00:00"/>
    <d v="1899-12-30T13:06:25"/>
    <d v="2023-03-14T00:00:00"/>
    <d v="1899-12-30T14:05:21"/>
    <d v="2023-03-14T00:00:00"/>
    <s v="HDST15"/>
    <x v="6"/>
    <x v="5"/>
    <x v="2"/>
    <n v="-1"/>
    <s v="UCLA Undergrad"/>
    <s v="CLICC Circ Desk"/>
    <s v="CLICC Headset"/>
    <s v="CLICC 6 Hour Loan Period"/>
    <s v="HDS-POW-04"/>
  </r>
  <r>
    <d v="2023-03-14T00:00:00"/>
    <d v="1899-12-30T13:10:39"/>
    <d v="2023-03-14T00:00:00"/>
    <d v="1899-12-30T13:20:04"/>
    <d v="2023-03-21T00:00:00"/>
    <s v="CLICC-ML-0001"/>
    <x v="3"/>
    <x v="1"/>
    <x v="0"/>
    <n v="-1"/>
    <s v="UCLA Undergrad"/>
    <s v="CLICC Circ Desk"/>
    <s v="CLICC Chromebook"/>
    <s v="1 Week"/>
    <s v="ITS MacBook 171"/>
  </r>
  <r>
    <d v="2023-03-14T00:00:00"/>
    <d v="1899-12-30T13:20:23"/>
    <d v="2023-03-21T00:00:00"/>
    <d v="1899-12-30T11:22:30"/>
    <d v="2023-03-21T00:00:00"/>
    <s v="CLICC-ML-2044"/>
    <x v="3"/>
    <x v="1"/>
    <x v="0"/>
    <n v="-1"/>
    <s v="UCLA Undergrad"/>
    <s v="CLICC Circ Desk"/>
    <s v="CLICC Chromebook"/>
    <s v="1 Week"/>
    <s v="CLICC-ML-2044"/>
  </r>
  <r>
    <d v="2023-03-14T00:00:00"/>
    <d v="1899-12-30T13:26:26"/>
    <m/>
    <m/>
    <d v="2023-03-21T00:00:00"/>
    <s v="MP137"/>
    <x v="1"/>
    <x v="1"/>
    <x v="0"/>
    <n v="9398891840006530"/>
    <s v="UCLA Undergrad"/>
    <s v="CLICC Circ Desk"/>
    <s v="CLICC Chromebook"/>
    <s v="1 Week"/>
    <s v="ML-PC1-13"/>
  </r>
  <r>
    <d v="2023-03-14T00:00:00"/>
    <d v="1899-12-30T13:28:42"/>
    <d v="2023-03-14T00:00:00"/>
    <d v="1899-12-30T14:02:59"/>
    <d v="2023-03-14T00:00:00"/>
    <s v="WALLADPT47"/>
    <x v="8"/>
    <x v="7"/>
    <x v="1"/>
    <n v="-1"/>
    <s v="UCLA Undergrad"/>
    <s v="CLICC Circ Desk"/>
    <s v="CLICC USB Wall Adapter"/>
    <s v="CLICC 6 Hour Loan Period"/>
    <m/>
  </r>
  <r>
    <d v="2023-03-14T00:00:00"/>
    <d v="1899-12-30T13:28:44"/>
    <d v="2023-03-14T00:00:00"/>
    <d v="1899-12-30T14:02:16"/>
    <d v="2023-03-14T00:00:00"/>
    <s v="IPHONE52"/>
    <x v="9"/>
    <x v="8"/>
    <x v="1"/>
    <n v="-1"/>
    <s v="UCLA Undergrad"/>
    <s v="CLICC Circ Desk"/>
    <s v="CLICC Phone Cable"/>
    <s v="CLICC 6 Hour Loan Period"/>
    <s v="IPH-POW-08"/>
  </r>
  <r>
    <d v="2023-03-14T00:00:00"/>
    <d v="1899-12-30T13:30:33"/>
    <d v="2023-03-14T00:00:00"/>
    <d v="1899-12-30T15:26:45"/>
    <d v="2023-03-14T00:00:00"/>
    <s v="OMNI28"/>
    <x v="12"/>
    <x v="11"/>
    <x v="1"/>
    <n v="-1"/>
    <s v="UCLA Graduate"/>
    <s v="Music Circ Desk"/>
    <s v="CLICC Omnicharge"/>
    <s v="CLICC 6 Hour Loan Period"/>
    <s v="OMN-MUS-08"/>
  </r>
  <r>
    <d v="2023-03-14T00:00:00"/>
    <d v="1899-12-30T13:33:17"/>
    <d v="2023-03-14T00:00:00"/>
    <d v="1899-12-30T13:34:30"/>
    <d v="2023-03-14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3-14T00:00:00"/>
    <d v="1899-12-30T13:34:15"/>
    <d v="2023-03-21T00:00:00"/>
    <d v="1899-12-30T15:40:09"/>
    <d v="2023-03-21T00:00:00"/>
    <s v="CLICC-ML-0012"/>
    <x v="3"/>
    <x v="1"/>
    <x v="0"/>
    <n v="-1"/>
    <s v="UCLA Undergrad"/>
    <s v="CLICC Circ Desk"/>
    <s v="CLICC Chromebook"/>
    <s v="1 Week"/>
    <s v="ITS MacBook 61"/>
  </r>
  <r>
    <d v="2023-03-14T00:00:00"/>
    <d v="1899-12-30T13:35:23"/>
    <d v="2023-03-14T00:00:00"/>
    <d v="1899-12-30T17:56:20"/>
    <d v="2023-03-14T00:00:00"/>
    <s v="IPHONE34"/>
    <x v="9"/>
    <x v="8"/>
    <x v="1"/>
    <n v="-1"/>
    <s v="UCLA Undergrad"/>
    <s v="CLICC Circ Desk"/>
    <s v="CLICC Phone Cable"/>
    <s v="CLICC 6 Hour Loan Period"/>
    <s v="IPH-YRL-10"/>
  </r>
  <r>
    <d v="2023-03-14T00:00:00"/>
    <d v="1899-12-30T13:35:25"/>
    <d v="2023-03-14T00:00:00"/>
    <d v="1899-12-30T17:56:24"/>
    <d v="2023-03-14T00:00:00"/>
    <s v="WALLADPT43"/>
    <x v="8"/>
    <x v="7"/>
    <x v="1"/>
    <n v="-1"/>
    <s v="UCLA Undergrad"/>
    <s v="CLICC Circ Desk"/>
    <s v="CLICC USB Wall Adapter"/>
    <s v="CLICC 6 Hour Loan Period"/>
    <m/>
  </r>
  <r>
    <d v="2023-03-14T00:00:00"/>
    <d v="1899-12-30T13:38:41"/>
    <d v="2023-03-14T00:00:00"/>
    <d v="1899-12-30T13:57:07"/>
    <d v="2023-03-14T00:00:00"/>
    <s v="MACUSBC17"/>
    <x v="5"/>
    <x v="4"/>
    <x v="1"/>
    <n v="-1"/>
    <s v="UCLA Music Undergrad"/>
    <s v="Default Circulation Desk"/>
    <s v="CLICC Laptop Charger"/>
    <s v="CLICC 6 Hour Loan Period"/>
    <s v="USBC-LOC-06"/>
  </r>
  <r>
    <d v="2023-03-14T00:00:00"/>
    <d v="1899-12-30T13:55:23"/>
    <d v="2023-03-23T00:00:00"/>
    <d v="1899-12-30T11:20:43"/>
    <d v="2023-03-28T00:00:00"/>
    <s v="MP043"/>
    <x v="1"/>
    <x v="1"/>
    <x v="0"/>
    <n v="-1"/>
    <s v="UCLA Undergrad"/>
    <s v="CLICC Circ Desk"/>
    <s v="CLICC Chromebook"/>
    <s v="1 Week"/>
    <s v="ML-YRL-02"/>
  </r>
  <r>
    <d v="2023-03-14T00:00:00"/>
    <d v="1899-12-30T13:58:47"/>
    <d v="2023-03-14T00:00:00"/>
    <d v="1899-12-30T16:48:03"/>
    <d v="2023-03-14T00:00:00"/>
    <s v="UHDMI13"/>
    <x v="15"/>
    <x v="14"/>
    <x v="4"/>
    <n v="-1"/>
    <s v="UCLA Undergrad"/>
    <s v="CLICC Circ Desk"/>
    <s v="CLICC Input/Output Adapter"/>
    <s v="CLICC 6 Hour Loan Period"/>
    <m/>
  </r>
  <r>
    <d v="2023-03-14T00:00:00"/>
    <d v="1899-12-30T13:58:54"/>
    <d v="2023-03-14T00:00:00"/>
    <d v="1899-12-30T16:48:15"/>
    <d v="2023-03-14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4T00:00:00"/>
    <d v="1899-12-30T14:01:23"/>
    <d v="2023-03-14T00:00:00"/>
    <d v="1899-12-30T18:52:20"/>
    <d v="2023-03-14T00:00:00"/>
    <s v="MSE09"/>
    <x v="27"/>
    <x v="12"/>
    <x v="2"/>
    <n v="-1"/>
    <s v="UCLA Undergrad"/>
    <s v="CLICC Circ Desk"/>
    <s v="CLICC Mouse"/>
    <s v="CLICC 6 Hour Loan Period"/>
    <m/>
  </r>
  <r>
    <d v="2023-03-14T00:00:00"/>
    <d v="1899-12-30T14:02:10"/>
    <d v="2023-03-27T00:00:00"/>
    <d v="1899-12-30T10:46:25"/>
    <d v="2023-03-21T00:00:00"/>
    <s v="MP-106"/>
    <x v="1"/>
    <x v="1"/>
    <x v="0"/>
    <n v="-1"/>
    <s v="UCLA Undergrad"/>
    <s v="CLICC Circ Desk"/>
    <s v="CLICC Chromebook"/>
    <s v="1 Week"/>
    <s v="ML-PCB-03"/>
  </r>
  <r>
    <d v="2023-03-14T00:00:00"/>
    <d v="1899-12-30T14:03:11"/>
    <d v="2023-03-14T00:00:00"/>
    <d v="1899-12-30T15:08:58"/>
    <d v="2023-03-14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4T00:00:00"/>
    <d v="1899-12-30T14:04:05"/>
    <d v="2023-03-27T00:00:00"/>
    <d v="1899-12-30T10:06:23"/>
    <d v="2023-03-28T00:00:00"/>
    <s v="MP180"/>
    <x v="1"/>
    <x v="1"/>
    <x v="0"/>
    <n v="-1"/>
    <s v="UCLA Undergrad"/>
    <s v="CLICC Circ Desk"/>
    <s v="CLICC Chromebook"/>
    <s v="1 Week"/>
    <s v="ML-CMM-20"/>
  </r>
  <r>
    <d v="2023-03-14T00:00:00"/>
    <d v="1899-12-30T14:10:32"/>
    <d v="2023-03-14T00:00:00"/>
    <d v="1899-12-30T16:40:55"/>
    <d v="2023-03-21T00:00:00"/>
    <s v="CBK018"/>
    <x v="0"/>
    <x v="0"/>
    <x v="0"/>
    <n v="-1"/>
    <s v="UCLA Undergrad"/>
    <s v="CLICC Circ Desk"/>
    <s v="CLICC Chromebook"/>
    <s v="1 Week"/>
    <s v="CBK-018"/>
  </r>
  <r>
    <d v="2023-03-14T00:00:00"/>
    <d v="1899-12-30T14:11:08"/>
    <d v="2023-03-14T00:00:00"/>
    <d v="1899-12-30T17:58:35"/>
    <d v="2023-03-14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4T00:00:00"/>
    <d v="1899-12-30T14:12:16"/>
    <d v="2023-03-14T00:00:00"/>
    <d v="1899-12-30T17:56:37"/>
    <d v="2023-03-14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14T00:00:00"/>
    <d v="1899-12-30T14:13:05"/>
    <d v="2023-03-22T00:00:00"/>
    <d v="1899-12-30T10:18:55"/>
    <d v="2023-03-28T00:00:00"/>
    <s v="CLICC-ML-2004"/>
    <x v="3"/>
    <x v="1"/>
    <x v="0"/>
    <n v="-1"/>
    <s v="UCLA Undergrad"/>
    <s v="CLICC Circ Desk"/>
    <s v="CLICC Chromebook"/>
    <s v="1 Week"/>
    <s v="CLICC-ML-2004"/>
  </r>
  <r>
    <d v="2023-03-14T00:00:00"/>
    <d v="1899-12-30T14:17:08"/>
    <d v="2023-03-23T00:00:00"/>
    <d v="1899-12-30T14:27:44"/>
    <d v="2023-03-27T00:00:00"/>
    <s v="HP074"/>
    <x v="2"/>
    <x v="2"/>
    <x v="0"/>
    <n v="-1"/>
    <s v="UCLA Undergrad"/>
    <s v="CLICC Circ Desk"/>
    <s v="CLICC Chromebook"/>
    <s v="1 Week"/>
    <s v="WL-RC2-04"/>
  </r>
  <r>
    <d v="2023-03-14T00:00:00"/>
    <d v="1899-12-30T14:23:09"/>
    <d v="2023-03-24T00:00:00"/>
    <d v="1899-12-30T10:25:26"/>
    <d v="2023-03-21T00:00:00"/>
    <s v="CLICC-ML-0093"/>
    <x v="3"/>
    <x v="1"/>
    <x v="0"/>
    <n v="-1"/>
    <s v="UCLA Undergrad"/>
    <s v="CLICC Circ Desk"/>
    <s v="CLICC Chromebook"/>
    <s v="1 Week"/>
    <s v="ITS MacBook 139"/>
  </r>
  <r>
    <d v="2023-03-14T00:00:00"/>
    <d v="1899-12-30T14:45:58"/>
    <d v="2023-03-14T00:00:00"/>
    <d v="1899-12-30T17:46:15"/>
    <d v="2023-03-14T00:00:00"/>
    <s v="IPHONE54"/>
    <x v="9"/>
    <x v="8"/>
    <x v="1"/>
    <n v="-1"/>
    <s v="UCLA Graduate"/>
    <s v="CLICC Circ Desk"/>
    <s v="CLICC Phone Cable"/>
    <s v="CLICC 6 Hour Loan Period"/>
    <s v="IPH-POW-10"/>
  </r>
  <r>
    <d v="2023-03-14T00:00:00"/>
    <d v="1899-12-30T14:46:00"/>
    <d v="2023-03-14T00:00:00"/>
    <d v="1899-12-30T17:46:13"/>
    <d v="2023-03-14T00:00:00"/>
    <s v="WALLADPT45"/>
    <x v="8"/>
    <x v="7"/>
    <x v="1"/>
    <n v="-1"/>
    <s v="UCLA Graduate"/>
    <s v="CLICC Circ Desk"/>
    <s v="CLICC USB Wall Adapter"/>
    <s v="CLICC 6 Hour Loan Period"/>
    <m/>
  </r>
  <r>
    <d v="2023-03-14T00:00:00"/>
    <d v="1899-12-30T14:56:47"/>
    <d v="2023-03-14T00:00:00"/>
    <d v="1899-12-30T15:03:31"/>
    <d v="2023-03-14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4T00:00:00"/>
    <d v="1899-12-30T14:57:13"/>
    <d v="2023-03-14T00:00:00"/>
    <d v="1899-12-30T18:28:06"/>
    <d v="2023-03-14T00:00:00"/>
    <s v="MACCHRG35"/>
    <x v="10"/>
    <x v="9"/>
    <x v="1"/>
    <n v="-1"/>
    <s v="UCLA Undergrad"/>
    <s v="SEL Boelter Circ Desk"/>
    <s v="CLICC Laptop Charger"/>
    <s v="CLICC 6 Hour Loan Period"/>
    <s v="MAGT-BOE-04"/>
  </r>
  <r>
    <d v="2023-03-14T00:00:00"/>
    <d v="1899-12-30T14:59:44"/>
    <d v="2023-03-14T00:00:00"/>
    <d v="1899-12-30T15:00:13"/>
    <d v="2023-03-14T00:00:00"/>
    <s v="MACUSBC12"/>
    <x v="5"/>
    <x v="4"/>
    <x v="1"/>
    <n v="-1"/>
    <s v="UCLA Music Undergrad"/>
    <s v="Default Circulation Desk"/>
    <s v="CLICC Laptop Charger"/>
    <s v="CLICC 6 Hour Loan Period"/>
    <s v="USBC-LOC-01"/>
  </r>
  <r>
    <d v="2023-03-14T00:00:00"/>
    <d v="1899-12-30T15:00:23"/>
    <d v="2023-03-14T00:00:00"/>
    <d v="1899-12-30T15:03:33"/>
    <d v="2023-03-14T00:00:00"/>
    <s v="MACUSBC16"/>
    <x v="5"/>
    <x v="4"/>
    <x v="1"/>
    <n v="-1"/>
    <s v="UCLA Music Undergrad"/>
    <s v="Default Circulation Desk"/>
    <s v="CLICC Laptop Charger"/>
    <s v="CLICC 6 Hour Loan Period"/>
    <s v="USBC-LOC-05"/>
  </r>
  <r>
    <d v="2023-03-14T00:00:00"/>
    <d v="1899-12-30T15:03:06"/>
    <d v="2023-03-14T00:00:00"/>
    <d v="1899-12-30T17:55:15"/>
    <d v="2023-03-14T00:00:00"/>
    <s v="WALLADPT28"/>
    <x v="8"/>
    <x v="7"/>
    <x v="1"/>
    <n v="-1"/>
    <s v="UCLA Undergrad"/>
    <s v="CLICC Circ Desk"/>
    <s v="CLICC USB Wall Adapter"/>
    <s v="CLICC 6 Hour Loan Period"/>
    <m/>
  </r>
  <r>
    <d v="2023-03-14T00:00:00"/>
    <d v="1899-12-30T15:03:10"/>
    <d v="2023-03-14T00:00:00"/>
    <d v="1899-12-30T17:55:16"/>
    <d v="2023-03-14T00:00:00"/>
    <s v="IPHONE33"/>
    <x v="9"/>
    <x v="8"/>
    <x v="1"/>
    <n v="-1"/>
    <s v="UCLA Undergrad"/>
    <s v="CLICC Circ Desk"/>
    <s v="CLICC Phone Cable"/>
    <s v="CLICC 6 Hour Loan Period"/>
    <s v="IPH-YRL-09"/>
  </r>
  <r>
    <d v="2023-03-14T00:00:00"/>
    <d v="1899-12-30T15:03:47"/>
    <d v="2023-03-14T00:00:00"/>
    <d v="1899-12-30T16:30:21"/>
    <d v="2023-03-14T00:00:00"/>
    <s v="MACUSBC17"/>
    <x v="5"/>
    <x v="4"/>
    <x v="1"/>
    <n v="-1"/>
    <s v="UCLA Music Undergrad"/>
    <s v="Default Circulation Desk"/>
    <s v="CLICC Laptop Charger"/>
    <s v="CLICC 6 Hour Loan Period"/>
    <s v="USBC-LOC-06"/>
  </r>
  <r>
    <d v="2023-03-14T00:00:00"/>
    <d v="1899-12-30T15:12:16"/>
    <d v="2023-03-14T00:00:00"/>
    <d v="1899-12-30T16:04:31"/>
    <d v="2023-03-14T00:00:00"/>
    <s v="IPHONE04"/>
    <x v="9"/>
    <x v="8"/>
    <x v="1"/>
    <n v="-1"/>
    <s v="UCLA Undergrad"/>
    <s v="Music Circ Desk"/>
    <s v="CLICC Phone Cable"/>
    <s v="CLICC 6 Hour Loan Period"/>
    <s v="IPH-MUS-04"/>
  </r>
  <r>
    <d v="2023-03-14T00:00:00"/>
    <d v="1899-12-30T15:12:19"/>
    <d v="2023-03-14T00:00:00"/>
    <d v="1899-12-30T16:04:47"/>
    <d v="2023-03-14T00:00:00"/>
    <s v="OMNI25"/>
    <x v="12"/>
    <x v="11"/>
    <x v="1"/>
    <n v="-1"/>
    <s v="UCLA Undergrad"/>
    <s v="Music Circ Desk"/>
    <s v="CLICC Omnicharge"/>
    <s v="CLICC 6 Hour Loan Period"/>
    <s v="OMN-MUS-05"/>
  </r>
  <r>
    <d v="2023-03-14T00:00:00"/>
    <d v="1899-12-30T15:16:25"/>
    <d v="2023-03-23T00:00:00"/>
    <d v="1899-12-30T14:04:35"/>
    <d v="2023-03-28T00:00:00"/>
    <s v="MP-160"/>
    <x v="1"/>
    <x v="1"/>
    <x v="0"/>
    <n v="-1"/>
    <s v="UCLA Undergrad"/>
    <s v="CLICC Circ Desk"/>
    <s v="CLICC Chromebook"/>
    <s v="1 Week"/>
    <s v="ML-UNA-06"/>
  </r>
  <r>
    <d v="2023-03-14T00:00:00"/>
    <d v="1899-12-30T15:23:38"/>
    <d v="2023-03-14T00:00:00"/>
    <d v="1899-12-30T15:38:31"/>
    <d v="2023-03-14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4T00:00:00"/>
    <d v="1899-12-30T15:25:26"/>
    <d v="2023-03-14T00:00:00"/>
    <d v="1899-12-30T16:45:01"/>
    <d v="2023-03-14T00:00:00"/>
    <s v="IPHONE37"/>
    <x v="9"/>
    <x v="8"/>
    <x v="1"/>
    <n v="-1"/>
    <s v="UCLA Undergrad"/>
    <s v="CLICC Circ Desk"/>
    <s v="CLICC Phone Cable"/>
    <s v="CLICC 6 Hour Loan Period"/>
    <s v="IPH-YRL-13"/>
  </r>
  <r>
    <d v="2023-03-14T00:00:00"/>
    <d v="1899-12-30T15:25:36"/>
    <d v="2023-03-14T00:00:00"/>
    <d v="1899-12-30T16:44:59"/>
    <d v="2023-03-14T00:00:00"/>
    <s v="WALLADPT30"/>
    <x v="8"/>
    <x v="7"/>
    <x v="1"/>
    <n v="-1"/>
    <s v="UCLA Undergrad"/>
    <s v="CLICC Circ Desk"/>
    <s v="CLICC USB Wall Adapter"/>
    <s v="CLICC 6 Hour Loan Period"/>
    <m/>
  </r>
  <r>
    <d v="2023-03-14T00:00:00"/>
    <d v="1899-12-30T15:28:27"/>
    <d v="2023-03-14T00:00:00"/>
    <d v="1899-12-30T18:06:38"/>
    <d v="2023-03-14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14T00:00:00"/>
    <d v="1899-12-30T15:28:31"/>
    <d v="2023-03-14T00:00:00"/>
    <d v="1899-12-30T18:06:36"/>
    <d v="2023-03-14T00:00:00"/>
    <s v="UHDMI12"/>
    <x v="15"/>
    <x v="14"/>
    <x v="4"/>
    <n v="-1"/>
    <s v="UCLA Undergrad"/>
    <s v="CLICC Circ Desk"/>
    <s v="CLICC Input/Output Adapter"/>
    <s v="CLICC 6 Hour Loan Period"/>
    <m/>
  </r>
  <r>
    <d v="2023-03-14T00:00:00"/>
    <d v="1899-12-30T15:31:49"/>
    <d v="2023-03-14T00:00:00"/>
    <d v="1899-12-30T17:57:13"/>
    <d v="2023-03-14T00:00:00"/>
    <s v="IPHONE52"/>
    <x v="9"/>
    <x v="8"/>
    <x v="1"/>
    <n v="-1"/>
    <s v="UCLA Undergrad"/>
    <s v="CLICC Circ Desk"/>
    <s v="CLICC Phone Cable"/>
    <s v="CLICC 6 Hour Loan Period"/>
    <s v="IPH-POW-08"/>
  </r>
  <r>
    <d v="2023-03-14T00:00:00"/>
    <d v="1899-12-30T15:31:51"/>
    <d v="2023-03-14T00:00:00"/>
    <d v="1899-12-30T17:57:11"/>
    <d v="2023-03-14T00:00:00"/>
    <s v="WALLADPT47"/>
    <x v="8"/>
    <x v="7"/>
    <x v="1"/>
    <n v="-1"/>
    <s v="UCLA Undergrad"/>
    <s v="CLICC Circ Desk"/>
    <s v="CLICC USB Wall Adapter"/>
    <s v="CLICC 6 Hour Loan Period"/>
    <m/>
  </r>
  <r>
    <d v="2023-03-14T00:00:00"/>
    <d v="1899-12-30T15:37:07"/>
    <d v="2023-03-23T00:00:00"/>
    <d v="1899-12-30T16:17:09"/>
    <d v="2023-03-28T00:00:00"/>
    <s v="MP036"/>
    <x v="1"/>
    <x v="1"/>
    <x v="0"/>
    <n v="-1"/>
    <s v="UCLA Undergrad"/>
    <s v="CLICC Circ Desk"/>
    <s v="CLICC Chromebook"/>
    <s v="1 Week"/>
    <s v="ML-RC1-15"/>
  </r>
  <r>
    <d v="2023-03-14T00:00:00"/>
    <d v="1899-12-30T15:38:32"/>
    <d v="2023-03-14T00:00:00"/>
    <d v="1899-12-30T17:24:11"/>
    <d v="2023-03-14T00:00:00"/>
    <s v="HDMIC20"/>
    <x v="16"/>
    <x v="15"/>
    <x v="4"/>
    <n v="-1"/>
    <s v="UCLA Graduate"/>
    <s v="CLICC Circ Desk"/>
    <s v="CLICC Display Cable"/>
    <s v="CLICC 6 Hour Loan Period"/>
    <s v="HDMC-YRL-12"/>
  </r>
  <r>
    <d v="2023-03-14T00:00:00"/>
    <d v="1899-12-30T15:41:13"/>
    <d v="2023-03-14T00:00:00"/>
    <d v="1899-12-30T15:42:10"/>
    <d v="2023-03-14T00:00:00"/>
    <s v="HPUSBC09"/>
    <x v="14"/>
    <x v="13"/>
    <x v="1"/>
    <n v="-1"/>
    <s v="UCLA Graduate"/>
    <s v="SEL Boelter Circ Desk"/>
    <s v="CLICC Laptop Charger"/>
    <s v="CLICC 6 Hour Loan Period"/>
    <m/>
  </r>
  <r>
    <d v="2023-03-14T00:00:00"/>
    <d v="1899-12-30T15:47:31"/>
    <d v="2023-03-22T00:00:00"/>
    <d v="1899-12-30T13:28:46"/>
    <d v="2023-03-21T00:00:00"/>
    <s v="CLICC-ML-0115"/>
    <x v="3"/>
    <x v="1"/>
    <x v="0"/>
    <n v="-1"/>
    <s v="UCLA Undergrad"/>
    <s v="CLICC Circ Desk"/>
    <s v="CLICC Chromebook"/>
    <s v="1 Week"/>
    <s v="ITS MacBook 14"/>
  </r>
  <r>
    <d v="2023-03-14T00:00:00"/>
    <d v="1899-12-30T15:55:00"/>
    <d v="2023-03-14T00:00:00"/>
    <d v="1899-12-30T18:45:02"/>
    <d v="2023-03-14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4T00:00:00"/>
    <d v="1899-12-30T16:00:48"/>
    <d v="2023-03-14T00:00:00"/>
    <d v="1899-12-30T18:20:05"/>
    <d v="2023-03-14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4T00:00:00"/>
    <d v="1899-12-30T16:02:32"/>
    <m/>
    <m/>
    <d v="2023-06-12T00:00:00"/>
    <s v="AD2043"/>
    <x v="7"/>
    <x v="6"/>
    <x v="3"/>
    <n v="5561725650006530"/>
    <s v="UCLA Undergrad"/>
    <s v="Biomed Circ Desk"/>
    <s v="CLICC Electrical Eng."/>
    <s v="90 Days Loan"/>
    <s v="CLICC EE AD2 Unit 43"/>
  </r>
  <r>
    <d v="2023-03-14T00:00:00"/>
    <d v="1899-12-30T16:04:18"/>
    <d v="2023-03-14T00:00:00"/>
    <d v="1899-12-30T18:21:06"/>
    <d v="2023-03-14T00:00:00"/>
    <s v="WALLADPT41"/>
    <x v="8"/>
    <x v="7"/>
    <x v="1"/>
    <n v="-1"/>
    <s v="UCLA Undergrad"/>
    <s v="CLICC Circ Desk"/>
    <s v="CLICC USB Wall Adapter"/>
    <s v="CLICC 6 Hour Loan Period"/>
    <m/>
  </r>
  <r>
    <d v="2023-03-14T00:00:00"/>
    <d v="1899-12-30T16:04:22"/>
    <d v="2023-03-14T00:00:00"/>
    <d v="1899-12-30T18:21:43"/>
    <d v="2023-03-14T00:00:00"/>
    <s v="IPHONE48"/>
    <x v="9"/>
    <x v="8"/>
    <x v="1"/>
    <n v="-1"/>
    <s v="UCLA Undergrad"/>
    <s v="CLICC Circ Desk"/>
    <s v="CLICC Phone Cable"/>
    <s v="CLICC 6 Hour Loan Period"/>
    <s v="IPH-POW-04"/>
  </r>
  <r>
    <d v="2023-03-14T00:00:00"/>
    <d v="1899-12-30T16:07:12"/>
    <d v="2023-03-20T00:00:00"/>
    <d v="1899-12-30T11:49:49"/>
    <d v="2023-03-21T00:00:00"/>
    <s v="MP006"/>
    <x v="1"/>
    <x v="1"/>
    <x v="0"/>
    <n v="-1"/>
    <s v="UCLA Undergrad"/>
    <s v="CLICC Circ Desk"/>
    <s v="CLICC Chromebook"/>
    <s v="1 Week"/>
    <s v="ML-MUS-01"/>
  </r>
  <r>
    <d v="2023-03-14T00:00:00"/>
    <d v="1899-12-30T16:25:59"/>
    <d v="2023-03-14T00:00:00"/>
    <d v="1899-12-30T18:04:11"/>
    <d v="2023-03-14T00:00:00"/>
    <s v="UHDMI21"/>
    <x v="15"/>
    <x v="14"/>
    <x v="4"/>
    <n v="-1"/>
    <s v="UCLA Undergrad"/>
    <s v="CLICC Circ Desk"/>
    <s v="CLICC Input/Output Adapter"/>
    <s v="CLICC 6 Hour Loan Period"/>
    <m/>
  </r>
  <r>
    <d v="2023-03-14T00:00:00"/>
    <d v="1899-12-30T16:26:03"/>
    <d v="2023-03-14T00:00:00"/>
    <d v="1899-12-30T18:04:09"/>
    <d v="2023-03-14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14T00:00:00"/>
    <d v="1899-12-30T16:37:02"/>
    <m/>
    <m/>
    <d v="2023-03-21T00:00:00"/>
    <s v="MP146"/>
    <x v="1"/>
    <x v="1"/>
    <x v="0"/>
    <n v="6200888420006530"/>
    <s v="UCLA Music Undergrad"/>
    <s v="CLICC Circ Desk"/>
    <s v="CLICC Chromebook"/>
    <s v="1 Week"/>
    <s v="ML-PC1-22"/>
  </r>
  <r>
    <d v="2023-03-14T00:00:00"/>
    <d v="1899-12-30T16:46:49"/>
    <d v="2023-03-14T00:00:00"/>
    <d v="1899-12-30T20:19:53"/>
    <d v="2023-03-14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4T00:00:00"/>
    <d v="1899-12-30T16:51:22"/>
    <d v="2023-03-23T00:00:00"/>
    <d v="1899-12-30T11:31:05"/>
    <d v="2023-03-24T00:00:00"/>
    <s v="CLICC-ML-0123"/>
    <x v="3"/>
    <x v="1"/>
    <x v="0"/>
    <n v="-1"/>
    <s v="UCLA Undergrad"/>
    <s v="CLICC Circ Desk"/>
    <s v="CLICC Chromebook"/>
    <s v="1 Week"/>
    <s v="ITS MacBook 50"/>
  </r>
  <r>
    <d v="2023-03-14T00:00:00"/>
    <d v="1899-12-30T16:56:56"/>
    <d v="2023-03-24T00:00:00"/>
    <d v="1899-12-30T11:02:15"/>
    <d v="2023-03-28T00:00:00"/>
    <s v="MP015"/>
    <x v="1"/>
    <x v="1"/>
    <x v="0"/>
    <n v="-1"/>
    <s v="UCLA Graduate"/>
    <s v="CLICC Circ Desk"/>
    <s v="CLICC Chromebook"/>
    <s v="1 Week"/>
    <s v="ML-BIO-05"/>
  </r>
  <r>
    <d v="2023-03-14T00:00:00"/>
    <d v="1899-12-30T17:02:39"/>
    <d v="2023-03-28T00:00:00"/>
    <d v="1899-12-30T12:55:28"/>
    <d v="2023-03-28T00:00:00"/>
    <s v="CLICC-ML-2028"/>
    <x v="3"/>
    <x v="1"/>
    <x v="0"/>
    <n v="-1"/>
    <s v="UCLA Undergrad"/>
    <s v="CLICC Circ Desk"/>
    <s v="CLICC Chromebook"/>
    <s v="1 Week"/>
    <s v="CLICC-ML-2028"/>
  </r>
  <r>
    <d v="2023-03-14T00:00:00"/>
    <d v="1899-12-30T17:02:48"/>
    <d v="2023-03-14T00:00:00"/>
    <d v="1899-12-30T18:46:30"/>
    <d v="2023-03-14T00:00:00"/>
    <s v="OMNI12"/>
    <x v="12"/>
    <x v="11"/>
    <x v="1"/>
    <n v="-1"/>
    <s v="UCLA Undergrad"/>
    <s v="Biomed Circ Desk"/>
    <s v="CLICC Omnicharge"/>
    <s v="CLICC 6 Hour Loan Period"/>
    <s v="OMN-BOE-02"/>
  </r>
  <r>
    <d v="2023-03-14T00:00:00"/>
    <d v="1899-12-30T17:05:42"/>
    <d v="2023-03-14T00:00:00"/>
    <d v="1899-12-30T18:33:10"/>
    <d v="2023-03-14T00:00:00"/>
    <s v="IPHONE78"/>
    <x v="9"/>
    <x v="8"/>
    <x v="1"/>
    <n v="-1"/>
    <s v="UCLA Undergrad"/>
    <s v="CLICC Circ Desk"/>
    <s v="CLICC Phone Cable"/>
    <s v="CLICC 6 Hour Loan Period"/>
    <m/>
  </r>
  <r>
    <d v="2023-03-14T00:00:00"/>
    <d v="1899-12-30T17:06:24"/>
    <d v="2023-03-20T00:00:00"/>
    <d v="1899-12-30T15:57:09"/>
    <d v="2023-03-21T00:00:00"/>
    <s v="HP-021"/>
    <x v="2"/>
    <x v="2"/>
    <x v="0"/>
    <n v="-1"/>
    <s v="UCLA Undergrad"/>
    <s v="CLICC Circ Desk"/>
    <s v="CLICC Chromebook"/>
    <s v="1 Week"/>
    <s v="WL-BCR-11"/>
  </r>
  <r>
    <d v="2023-03-14T00:00:00"/>
    <d v="1899-12-30T17:08:05"/>
    <d v="2023-03-14T00:00:00"/>
    <d v="1899-12-30T17:57:06"/>
    <d v="2023-03-14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14T00:00:00"/>
    <d v="1899-12-30T17:08:47"/>
    <d v="2023-03-14T00:00:00"/>
    <d v="1899-12-30T18:53:12"/>
    <d v="2023-03-14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3-14T00:00:00"/>
    <d v="1899-12-30T17:13:04"/>
    <d v="2023-03-14T00:00:00"/>
    <d v="1899-12-30T17:55:55"/>
    <d v="2023-03-14T00:00:00"/>
    <s v="WALLADPT08"/>
    <x v="8"/>
    <x v="7"/>
    <x v="1"/>
    <n v="-1"/>
    <s v="UCLA Undergrad"/>
    <s v="Biomed Circ Desk"/>
    <s v="CLICC USB Wall Adapter"/>
    <s v="CLICC 6 Hour Loan Period"/>
    <s v="ADP-BOE-06"/>
  </r>
  <r>
    <d v="2023-03-14T00:00:00"/>
    <d v="1899-12-30T17:13:06"/>
    <d v="2023-03-14T00:00:00"/>
    <d v="1899-12-30T17:56:14"/>
    <d v="2023-03-14T00:00:00"/>
    <s v="IPHONE17"/>
    <x v="9"/>
    <x v="8"/>
    <x v="1"/>
    <n v="-1"/>
    <s v="UCLA Undergrad"/>
    <s v="Biomed Circ Desk"/>
    <s v="CLICC Phone Cable"/>
    <s v="CLICC 6 Hour Loan Period"/>
    <s v="IPH-BOE-01"/>
  </r>
  <r>
    <d v="2023-03-14T00:00:00"/>
    <d v="1899-12-30T17:21:56"/>
    <d v="2023-03-16T00:00:00"/>
    <d v="1899-12-30T17:20:38"/>
    <d v="2023-03-14T00:00:00"/>
    <s v="WALLADPT30"/>
    <x v="8"/>
    <x v="7"/>
    <x v="1"/>
    <n v="-1"/>
    <s v="UCLA Graduate"/>
    <s v="CLICC Circ Desk"/>
    <s v="CLICC USB Wall Adapter"/>
    <s v="CLICC 6 Hour Loan Period"/>
    <m/>
  </r>
  <r>
    <d v="2023-03-14T00:00:00"/>
    <d v="1899-12-30T17:27:01"/>
    <d v="2023-03-15T00:00:00"/>
    <d v="1899-12-30T09:04:39"/>
    <d v="2023-03-14T00:00:00"/>
    <s v="WALLADPT29"/>
    <x v="8"/>
    <x v="7"/>
    <x v="1"/>
    <n v="-1"/>
    <s v="UCLA Undergrad"/>
    <s v="CLICC Circ Desk"/>
    <s v="CLICC USB Wall Adapter"/>
    <s v="CLICC 6 Hour Loan Period"/>
    <m/>
  </r>
  <r>
    <d v="2023-03-14T00:00:00"/>
    <d v="1899-12-30T17:27:03"/>
    <d v="2023-03-15T00:00:00"/>
    <d v="1899-12-30T09:04:42"/>
    <d v="2023-03-14T00:00:00"/>
    <s v="IPHONE37"/>
    <x v="9"/>
    <x v="8"/>
    <x v="1"/>
    <n v="-1"/>
    <s v="UCLA Undergrad"/>
    <s v="CLICC Circ Desk"/>
    <s v="CLICC Phone Cable"/>
    <s v="CLICC 6 Hour Loan Period"/>
    <s v="IPH-YRL-13"/>
  </r>
  <r>
    <d v="2023-03-14T00:00:00"/>
    <d v="1899-12-30T17:30:55"/>
    <d v="2023-03-27T00:00:00"/>
    <d v="1899-12-30T12:49:05"/>
    <d v="2023-03-28T00:00:00"/>
    <s v="CLICC-ML-2084"/>
    <x v="3"/>
    <x v="1"/>
    <x v="0"/>
    <n v="-1"/>
    <s v="UCLA Graduate"/>
    <s v="CLICC Circ Desk"/>
    <s v="CLICC Chromebook"/>
    <s v="1 Week"/>
    <s v="CLICC-ML-2084"/>
  </r>
  <r>
    <d v="2023-03-14T00:00:00"/>
    <d v="1899-12-30T17:33:06"/>
    <d v="2023-03-21T00:00:00"/>
    <d v="1899-12-30T15:57:30"/>
    <d v="2023-03-21T00:00:00"/>
    <s v="MP059"/>
    <x v="1"/>
    <x v="1"/>
    <x v="0"/>
    <n v="-1"/>
    <s v="UCLA Undergrad"/>
    <s v="CLICC Circ Desk"/>
    <s v="CLICC Chromebook"/>
    <s v="1 Week"/>
    <s v="ML-YRL-18"/>
  </r>
  <r>
    <d v="2023-03-14T00:00:00"/>
    <d v="1899-12-30T17:52:00"/>
    <d v="2023-03-30T00:00:00"/>
    <d v="1899-12-30T13:56:07"/>
    <d v="2023-03-28T00:00:00"/>
    <s v="CLICC-MM-0115"/>
    <x v="4"/>
    <x v="3"/>
    <x v="0"/>
    <n v="-1"/>
    <s v="UCLA Undergrad"/>
    <s v="CLICC Circ Desk"/>
    <s v="CLICC Chromebook"/>
    <s v="1 Week"/>
    <s v="ITS iPad 157"/>
  </r>
  <r>
    <d v="2023-03-14T00:00:00"/>
    <d v="1899-12-30T17:58:49"/>
    <d v="2023-03-14T00:00:00"/>
    <d v="1899-12-30T20:02:15"/>
    <d v="2023-03-14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4T00:00:00"/>
    <d v="1899-12-30T17:58:59"/>
    <d v="2023-03-14T00:00:00"/>
    <d v="1899-12-30T20:02:13"/>
    <d v="2023-03-14T00:00:00"/>
    <s v="IPHONE60"/>
    <x v="9"/>
    <x v="8"/>
    <x v="1"/>
    <n v="-1"/>
    <s v="UCLA Graduate"/>
    <s v="Biomed Circ Desk"/>
    <s v="CLICC Phone Cable"/>
    <s v="CLICC 6 Hour Loan Period"/>
    <s v="IPH-BIO-04"/>
  </r>
  <r>
    <d v="2023-03-14T00:00:00"/>
    <d v="1899-12-30T18:05:57"/>
    <d v="2023-03-14T00:00:00"/>
    <d v="1899-12-30T18:24:03"/>
    <d v="2023-03-14T00:00:00"/>
    <s v="MACUSBC30"/>
    <x v="5"/>
    <x v="4"/>
    <x v="1"/>
    <n v="-1"/>
    <s v="UCLA Undergrad"/>
    <s v="CLICC Circ Desk"/>
    <s v="CLICC Laptop Charger"/>
    <s v="CLICC 6 Hour Loan Period"/>
    <m/>
  </r>
  <r>
    <d v="2023-03-14T00:00:00"/>
    <d v="1899-12-30T18:07:09"/>
    <d v="2023-03-14T00:00:00"/>
    <d v="1899-12-30T22:50:04"/>
    <d v="2023-03-14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4T00:00:00"/>
    <d v="1899-12-30T18:07:13"/>
    <d v="2023-03-14T00:00:00"/>
    <d v="1899-12-30T22:50:08"/>
    <d v="2023-03-14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4T00:00:00"/>
    <d v="1899-12-30T18:12:47"/>
    <d v="2023-03-30T00:00:00"/>
    <d v="1899-12-30T15:41:19"/>
    <d v="2023-03-28T00:00:00"/>
    <s v="CLICC-MM-0075"/>
    <x v="4"/>
    <x v="3"/>
    <x v="0"/>
    <n v="-1"/>
    <s v="UCLA Graduate"/>
    <s v="CLICC Circ Desk"/>
    <s v="CLICC Chromebook"/>
    <s v="1 Week"/>
    <s v="ITS iPad 306"/>
  </r>
  <r>
    <d v="2023-03-14T00:00:00"/>
    <d v="1899-12-30T18:13:22"/>
    <d v="2023-03-14T00:00:00"/>
    <d v="1899-12-30T22:34:37"/>
    <d v="2023-03-14T00:00:00"/>
    <s v="OMNI34"/>
    <x v="12"/>
    <x v="11"/>
    <x v="1"/>
    <n v="-1"/>
    <s v="UCLA Undergrad"/>
    <s v="CLICC Circ Desk"/>
    <s v="CLICC Omnicharge"/>
    <s v="CLICC 6 Hour Loan Period"/>
    <s v="OMN-YRL-04"/>
  </r>
  <r>
    <d v="2023-03-14T00:00:00"/>
    <d v="1899-12-30T18:20:43"/>
    <m/>
    <m/>
    <d v="2023-03-24T00:00:00"/>
    <s v="MP003"/>
    <x v="1"/>
    <x v="1"/>
    <x v="0"/>
    <n v="5567585090006530"/>
    <s v="UCLA Undergrad"/>
    <s v="CLICC Circ Desk"/>
    <s v="CLICC Chromebook"/>
    <s v="1 Week"/>
    <s v="ML-ART-03"/>
  </r>
  <r>
    <d v="2023-03-14T00:00:00"/>
    <d v="1899-12-30T18:21:51"/>
    <d v="2023-03-14T00:00:00"/>
    <d v="1899-12-30T18:51:36"/>
    <d v="2023-03-14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4T00:00:00"/>
    <d v="1899-12-30T18:33:35"/>
    <m/>
    <m/>
    <d v="2023-03-21T00:00:00"/>
    <s v="MP089"/>
    <x v="1"/>
    <x v="1"/>
    <x v="0"/>
    <n v="6201828360006530"/>
    <s v="UCLA Undergrad"/>
    <s v="CLICC Circ Desk"/>
    <s v="CLICC Chromebook"/>
    <s v="1 Week"/>
    <s v="ML-CLA-07"/>
  </r>
  <r>
    <d v="2023-03-14T00:00:00"/>
    <d v="1899-12-30T18:42:10"/>
    <d v="2023-03-14T00:00:00"/>
    <d v="1899-12-30T22:03:25"/>
    <d v="2023-03-14T00:00:00"/>
    <s v="HDST17"/>
    <x v="6"/>
    <x v="5"/>
    <x v="2"/>
    <n v="-1"/>
    <s v="UCLA Undergrad"/>
    <s v="CLICC Circ Desk"/>
    <s v="CLICC Headset"/>
    <s v="CLICC 6 Hour Loan Period"/>
    <s v="HDS-POW-06"/>
  </r>
  <r>
    <d v="2023-03-14T00:00:00"/>
    <d v="1899-12-30T19:01:13"/>
    <d v="2023-03-14T00:00:00"/>
    <d v="1899-12-30T20:31:15"/>
    <d v="2023-03-14T00:00:00"/>
    <s v="IPHONE04"/>
    <x v="9"/>
    <x v="8"/>
    <x v="1"/>
    <n v="-1"/>
    <s v="UCLA Graduate"/>
    <s v="Music Circ Desk"/>
    <s v="CLICC Phone Cable"/>
    <s v="CLICC 6 Hour Loan Period"/>
    <s v="IPH-MUS-04"/>
  </r>
  <r>
    <d v="2023-03-14T00:00:00"/>
    <d v="1899-12-30T22:14:19"/>
    <d v="2023-03-14T00:00:00"/>
    <d v="1899-12-30T23:20:27"/>
    <d v="2023-03-14T00:00:00"/>
    <s v="MACUSBC30"/>
    <x v="5"/>
    <x v="4"/>
    <x v="1"/>
    <n v="-1"/>
    <s v="UCLA Undergrad"/>
    <s v="CLICC Circ Desk"/>
    <s v="CLICC Laptop Charger"/>
    <s v="CLICC 6 Hour Loan Period"/>
    <m/>
  </r>
  <r>
    <d v="2023-03-15T00:00:00"/>
    <d v="1899-12-30T02:28:56"/>
    <d v="2023-03-15T00:00:00"/>
    <d v="1899-12-30T06:14:41"/>
    <d v="2023-03-15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5T00:00:00"/>
    <d v="1899-12-30T08:03:36"/>
    <d v="2023-03-15T00:00:00"/>
    <d v="1899-12-30T10:41:22"/>
    <d v="2023-03-22T00:00:00"/>
    <s v="CBK206"/>
    <x v="0"/>
    <x v="0"/>
    <x v="0"/>
    <n v="-1"/>
    <s v="UCLA Graduate"/>
    <s v="Biomed Circ Desk"/>
    <s v="CLICC Chromebook"/>
    <s v="1 Week"/>
    <s v="CBK-BIO-17"/>
  </r>
  <r>
    <d v="2023-03-15T00:00:00"/>
    <d v="1899-12-30T08:13:19"/>
    <d v="2023-03-15T00:00:00"/>
    <d v="1899-12-30T13:45:36"/>
    <d v="2023-03-15T00:00:00"/>
    <s v="MACUSBC09"/>
    <x v="5"/>
    <x v="4"/>
    <x v="1"/>
    <n v="-1"/>
    <s v="UCLA Graduate"/>
    <s v="CLICC Circ Desk"/>
    <s v="CLICC Laptop Charger"/>
    <s v="CLICC 6 Hour Loan Period"/>
    <s v="USBC-YRL-05"/>
  </r>
  <r>
    <d v="2023-03-15T00:00:00"/>
    <d v="1899-12-30T08:17:18"/>
    <d v="2023-03-15T00:00:00"/>
    <d v="1899-12-30T14:17:37"/>
    <d v="2023-03-15T00:00:00"/>
    <s v="HPUSBC12"/>
    <x v="14"/>
    <x v="13"/>
    <x v="1"/>
    <n v="-1"/>
    <s v="UCLA Undergrad"/>
    <s v="SEL Boelter Circ Desk"/>
    <s v="CLICC Laptop Charger"/>
    <s v="CLICC 6 Hour Loan Period"/>
    <m/>
  </r>
  <r>
    <d v="2023-03-15T00:00:00"/>
    <d v="1899-12-30T08:37:51"/>
    <d v="2023-03-24T00:00:00"/>
    <d v="1899-12-30T16:58:59"/>
    <d v="2023-03-22T00:00:00"/>
    <s v="HP080"/>
    <x v="2"/>
    <x v="2"/>
    <x v="0"/>
    <n v="-1"/>
    <s v="UCLA Undergrad"/>
    <s v="CLICC Circ Desk"/>
    <s v="CLICC Chromebook"/>
    <s v="1 Week"/>
    <s v="WL-RC2-10"/>
  </r>
  <r>
    <d v="2023-03-15T00:00:00"/>
    <d v="1899-12-30T08:51:00"/>
    <d v="2023-03-15T00:00:00"/>
    <d v="1899-12-30T13:27:34"/>
    <d v="2023-03-15T00:00:00"/>
    <s v="IPHONE78"/>
    <x v="9"/>
    <x v="8"/>
    <x v="1"/>
    <n v="-1"/>
    <s v="UCLA Undergrad"/>
    <s v="CLICC Circ Desk"/>
    <s v="CLICC Phone Cable"/>
    <s v="CLICC 6 Hour Loan Period"/>
    <m/>
  </r>
  <r>
    <d v="2023-03-15T00:00:00"/>
    <d v="1899-12-30T09:37:19"/>
    <d v="2023-03-15T00:00:00"/>
    <d v="1899-12-30T12:45:44"/>
    <d v="2023-03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5T00:00:00"/>
    <d v="1899-12-30T09:52:22"/>
    <d v="2023-03-15T00:00:00"/>
    <d v="1899-12-30T12:02:57"/>
    <d v="2023-03-22T00:00:00"/>
    <s v="CLICC-ML-2011"/>
    <x v="3"/>
    <x v="1"/>
    <x v="0"/>
    <n v="-1"/>
    <s v="UCLA Graduate"/>
    <s v="CLICC Circ Desk"/>
    <s v="CLICC Chromebook"/>
    <s v="1 Week"/>
    <s v="CLICC-ML-2011"/>
  </r>
  <r>
    <d v="2023-03-15T00:00:00"/>
    <d v="1899-12-30T09:58:25"/>
    <d v="2023-03-23T00:00:00"/>
    <d v="1899-12-30T17:29:59"/>
    <d v="2023-03-29T00:00:00"/>
    <s v="CBK381"/>
    <x v="0"/>
    <x v="0"/>
    <x v="0"/>
    <n v="-1"/>
    <s v="UCLA Undergrad"/>
    <s v="Default Circulation Desk"/>
    <s v="CLICC Chromebook"/>
    <s v="1 Week"/>
    <s v="CBK-CLICC-132"/>
  </r>
  <r>
    <d v="2023-03-15T00:00:00"/>
    <d v="1899-12-30T10:05:54"/>
    <d v="2023-03-15T00:00:00"/>
    <d v="1899-12-30T12:14:56"/>
    <d v="2023-03-15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15T00:00:00"/>
    <d v="1899-12-30T10:06:20"/>
    <d v="2023-03-15T00:00:00"/>
    <d v="1899-12-30T11:56:41"/>
    <d v="2023-03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5T00:00:00"/>
    <d v="1899-12-30T10:15:58"/>
    <m/>
    <m/>
    <d v="2023-03-29T00:00:00"/>
    <s v="MP166"/>
    <x v="1"/>
    <x v="1"/>
    <x v="0"/>
    <n v="5560423610006530"/>
    <s v="UCLA Undergrad"/>
    <s v="CLICC Circ Desk"/>
    <s v="CLICC Chromebook"/>
    <s v="1 Week"/>
    <s v="ML-CMM-06"/>
  </r>
  <r>
    <d v="2023-03-15T00:00:00"/>
    <d v="1899-12-30T10:23:47"/>
    <d v="2023-03-15T00:00:00"/>
    <d v="1899-12-30T16:09:08"/>
    <d v="2023-03-15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3-15T00:00:00"/>
    <d v="1899-12-30T10:53:33"/>
    <d v="2023-03-15T00:00:00"/>
    <d v="1899-12-30T10:57:22"/>
    <d v="2023-03-15T00:00:00"/>
    <s v="HDST17"/>
    <x v="6"/>
    <x v="5"/>
    <x v="2"/>
    <n v="-1"/>
    <s v="UCLA Undergrad"/>
    <s v="CLICC Circ Desk"/>
    <s v="CLICC Headset"/>
    <s v="CLICC 6 Hour Loan Period"/>
    <s v="HDS-POW-06"/>
  </r>
  <r>
    <d v="2023-03-15T00:00:00"/>
    <d v="1899-12-30T10:57:32"/>
    <d v="2023-03-15T00:00:00"/>
    <d v="1899-12-30T15:12:52"/>
    <d v="2023-03-15T00:00:00"/>
    <s v="HDST15"/>
    <x v="6"/>
    <x v="5"/>
    <x v="2"/>
    <n v="-1"/>
    <s v="UCLA Undergrad"/>
    <s v="CLICC Circ Desk"/>
    <s v="CLICC Headset"/>
    <s v="CLICC 6 Hour Loan Period"/>
    <s v="HDS-POW-04"/>
  </r>
  <r>
    <d v="2023-03-15T00:00:00"/>
    <d v="1899-12-30T11:04:45"/>
    <d v="2023-03-15T00:00:00"/>
    <d v="1899-12-30T11:09:36"/>
    <d v="2023-03-15T00:00:00"/>
    <s v="HDST03"/>
    <x v="6"/>
    <x v="5"/>
    <x v="2"/>
    <n v="-1"/>
    <s v="UCLA Undergrad"/>
    <s v="SEL Boelter Circ Desk"/>
    <s v="CLICC Headset"/>
    <s v="CLICC 6 Hour Loan Period"/>
    <s v="HDS-BOE-03"/>
  </r>
  <r>
    <d v="2023-03-15T00:00:00"/>
    <d v="1899-12-30T11:05:31"/>
    <d v="2023-03-24T00:00:00"/>
    <d v="1899-12-30T09:46:14"/>
    <d v="2023-03-29T00:00:00"/>
    <s v="HP-130"/>
    <x v="2"/>
    <x v="2"/>
    <x v="0"/>
    <n v="-1"/>
    <s v="UCLA Undergrad"/>
    <s v="CLICC Circ Desk"/>
    <s v="CLICC Chromebook"/>
    <s v="1 Week"/>
    <s v="WL-PC2-19"/>
  </r>
  <r>
    <d v="2023-03-15T00:00:00"/>
    <d v="1899-12-30T11:15:34"/>
    <d v="2023-03-16T00:00:00"/>
    <d v="1899-12-30T15:53:09"/>
    <d v="2023-03-18T00:00:00"/>
    <s v="CALC05"/>
    <x v="11"/>
    <x v="10"/>
    <x v="2"/>
    <n v="-1"/>
    <s v="UCLA Undergrad"/>
    <s v="CLICC Circ Desk"/>
    <s v="CLICC Calculator"/>
    <s v="3 Day Loan"/>
    <s v="CAL-POW-04"/>
  </r>
  <r>
    <d v="2023-03-15T00:00:00"/>
    <d v="1899-12-30T11:26:39"/>
    <d v="2023-03-19T00:00:00"/>
    <d v="1899-12-30T14:39:21"/>
    <d v="2023-03-22T00:00:00"/>
    <s v="CLICC-ML-0075"/>
    <x v="3"/>
    <x v="1"/>
    <x v="0"/>
    <n v="-1"/>
    <s v="UCLA Undergrad"/>
    <s v="CLICC Circ Desk"/>
    <s v="CLICC Chromebook"/>
    <s v="1 Week"/>
    <s v="ITS MacBook 162"/>
  </r>
  <r>
    <d v="2023-03-15T00:00:00"/>
    <d v="1899-12-30T11:33:26"/>
    <d v="2023-03-15T00:00:00"/>
    <d v="1899-12-30T13:28:01"/>
    <d v="2023-03-15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15T00:00:00"/>
    <d v="1899-12-30T11:48:02"/>
    <d v="2023-03-15T00:00:00"/>
    <d v="1899-12-30T12:42:18"/>
    <d v="2023-03-15T00:00:00"/>
    <s v="WALLADPT47"/>
    <x v="8"/>
    <x v="7"/>
    <x v="1"/>
    <n v="-1"/>
    <s v="UCLA Undergrad"/>
    <s v="CLICC Circ Desk"/>
    <s v="CLICC USB Wall Adapter"/>
    <s v="CLICC 6 Hour Loan Period"/>
    <m/>
  </r>
  <r>
    <d v="2023-03-15T00:00:00"/>
    <d v="1899-12-30T11:48:13"/>
    <d v="2023-03-15T00:00:00"/>
    <d v="1899-12-30T12:42:20"/>
    <d v="2023-03-15T00:00:00"/>
    <s v="IPHONE52"/>
    <x v="9"/>
    <x v="8"/>
    <x v="1"/>
    <n v="-1"/>
    <s v="UCLA Undergrad"/>
    <s v="CLICC Circ Desk"/>
    <s v="CLICC Phone Cable"/>
    <s v="CLICC 6 Hour Loan Period"/>
    <s v="IPH-POW-08"/>
  </r>
  <r>
    <d v="2023-03-15T00:00:00"/>
    <d v="1899-12-30T11:52:07"/>
    <d v="2023-03-27T00:00:00"/>
    <d v="1899-12-30T10:17:43"/>
    <d v="2023-03-27T00:00:00"/>
    <s v="CLICC-ML-2025"/>
    <x v="3"/>
    <x v="1"/>
    <x v="0"/>
    <n v="-1"/>
    <s v="UCLA Graduate"/>
    <s v="CLICC Circ Desk"/>
    <s v="CLICC Chromebook"/>
    <s v="1 Week"/>
    <s v="CLICC-ML-2025"/>
  </r>
  <r>
    <d v="2023-03-15T00:00:00"/>
    <d v="1899-12-30T11:53:50"/>
    <d v="2023-03-27T00:00:00"/>
    <d v="1899-12-30T11:38:25"/>
    <d v="2023-03-28T00:00:00"/>
    <s v="MP-064"/>
    <x v="1"/>
    <x v="1"/>
    <x v="0"/>
    <n v="-1"/>
    <s v="UCLA Undergrad"/>
    <s v="CLICC Circ Desk"/>
    <s v="CLICC Chromebook"/>
    <s v="1 Week"/>
    <s v="ML-POW-03"/>
  </r>
  <r>
    <d v="2023-03-15T00:00:00"/>
    <d v="1899-12-30T11:57:12"/>
    <d v="2023-03-15T00:00:00"/>
    <d v="1899-12-30T12:54:00"/>
    <d v="2023-03-15T00:00:00"/>
    <s v="HDST04"/>
    <x v="6"/>
    <x v="5"/>
    <x v="2"/>
    <n v="-1"/>
    <s v="UCLA Undergrad"/>
    <s v="SEL Boelter Circ Desk"/>
    <s v="CLICC Headset"/>
    <s v="CLICC 6 Hour Loan Period"/>
    <s v="HDS-BOE-04"/>
  </r>
  <r>
    <d v="2023-03-15T00:00:00"/>
    <d v="1899-12-30T12:04:43"/>
    <m/>
    <m/>
    <d v="2023-03-29T00:00:00"/>
    <s v="CLICC-MM-061"/>
    <x v="4"/>
    <x v="3"/>
    <x v="0"/>
    <n v="9408464600006530"/>
    <s v="UCLA Graduate"/>
    <s v="CLICC Circ Desk"/>
    <s v="CLICC Chromebook"/>
    <s v="1 Week"/>
    <m/>
  </r>
  <r>
    <d v="2023-03-15T00:00:00"/>
    <d v="1899-12-30T12:23:41"/>
    <d v="2023-03-15T00:00:00"/>
    <d v="1899-12-30T15:15:19"/>
    <d v="2023-03-15T00:00:00"/>
    <s v="IPHONE48"/>
    <x v="9"/>
    <x v="8"/>
    <x v="1"/>
    <n v="-1"/>
    <s v="UCLA Undergrad"/>
    <s v="CLICC Circ Desk"/>
    <s v="CLICC Phone Cable"/>
    <s v="CLICC 6 Hour Loan Period"/>
    <s v="IPH-POW-04"/>
  </r>
  <r>
    <d v="2023-03-15T00:00:00"/>
    <d v="1899-12-30T12:23:45"/>
    <d v="2023-03-15T00:00:00"/>
    <d v="1899-12-30T15:15:17"/>
    <d v="2023-03-15T00:00:00"/>
    <s v="WALLADPT41"/>
    <x v="8"/>
    <x v="7"/>
    <x v="1"/>
    <n v="-1"/>
    <s v="UCLA Undergrad"/>
    <s v="CLICC Circ Desk"/>
    <s v="CLICC USB Wall Adapter"/>
    <s v="CLICC 6 Hour Loan Period"/>
    <m/>
  </r>
  <r>
    <d v="2023-03-15T00:00:00"/>
    <d v="1899-12-30T12:25:48"/>
    <d v="2023-03-15T00:00:00"/>
    <d v="1899-12-30T16:18:44"/>
    <d v="2023-03-15T00:00:00"/>
    <s v="HDST30"/>
    <x v="6"/>
    <x v="5"/>
    <x v="2"/>
    <n v="-1"/>
    <s v="UCLA Graduate"/>
    <s v="CLICC Circ Desk"/>
    <s v="CLICC Headset"/>
    <s v="CLICC 6 Hour Loan Period"/>
    <m/>
  </r>
  <r>
    <d v="2023-03-15T00:00:00"/>
    <d v="1899-12-30T12:26:49"/>
    <d v="2023-03-24T00:00:00"/>
    <d v="1899-12-30T16:37:49"/>
    <d v="2023-03-22T00:00:00"/>
    <s v="MP042"/>
    <x v="1"/>
    <x v="1"/>
    <x v="0"/>
    <n v="-1"/>
    <s v="UCLA Graduate"/>
    <s v="CLICC Circ Desk"/>
    <s v="CLICC Chromebook"/>
    <s v="1 Week"/>
    <s v="ML-YRL-01"/>
  </r>
  <r>
    <d v="2023-03-15T00:00:00"/>
    <d v="1899-12-30T12:30:46"/>
    <d v="2023-03-16T00:00:00"/>
    <d v="1899-12-30T14:33:26"/>
    <d v="2023-03-23T00:00:00"/>
    <s v="CBK206"/>
    <x v="0"/>
    <x v="0"/>
    <x v="0"/>
    <n v="-1"/>
    <s v="UCLA Academic"/>
    <s v="Biomed Circ Desk"/>
    <s v="CLICC Chromebook"/>
    <s v="1 Week"/>
    <s v="CBK-BIO-17"/>
  </r>
  <r>
    <d v="2023-03-15T00:00:00"/>
    <d v="1899-12-30T12:45:15"/>
    <d v="2023-03-15T00:00:00"/>
    <d v="1899-12-30T14:10:31"/>
    <d v="2023-03-15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3-15T00:00:00"/>
    <d v="1899-12-30T12:51:55"/>
    <d v="2023-03-30T00:00:00"/>
    <d v="1899-12-30T15:11:03"/>
    <d v="2023-03-28T00:00:00"/>
    <s v="CLICC-ML-2032"/>
    <x v="3"/>
    <x v="1"/>
    <x v="0"/>
    <n v="-1"/>
    <s v="UCLA Graduate"/>
    <s v="CLICC Circ Desk"/>
    <s v="CLICC Chromebook"/>
    <s v="1 Week"/>
    <s v="CLICC-ML-2032"/>
  </r>
  <r>
    <d v="2023-03-15T00:00:00"/>
    <d v="1899-12-30T12:55:08"/>
    <d v="2023-03-15T00:00:00"/>
    <d v="1899-12-30T21:43:07"/>
    <d v="2023-03-15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5T00:00:00"/>
    <d v="1899-12-30T12:58:55"/>
    <d v="2023-03-15T00:00:00"/>
    <d v="1899-12-30T16:45:14"/>
    <d v="2023-03-15T00:00:00"/>
    <s v="MACUSBC30"/>
    <x v="5"/>
    <x v="4"/>
    <x v="1"/>
    <n v="-1"/>
    <s v="UCLA Undergrad"/>
    <s v="CLICC Circ Desk"/>
    <s v="CLICC Laptop Charger"/>
    <s v="CLICC 6 Hour Loan Period"/>
    <m/>
  </r>
  <r>
    <d v="2023-03-15T00:00:00"/>
    <d v="1899-12-30T12:59:03"/>
    <d v="2023-03-15T00:00:00"/>
    <d v="1899-12-30T13:52:37"/>
    <d v="2023-03-15T00:00:00"/>
    <s v="WALLADPT45"/>
    <x v="8"/>
    <x v="7"/>
    <x v="1"/>
    <n v="-1"/>
    <s v="UCLA Undergrad"/>
    <s v="CLICC Circ Desk"/>
    <s v="CLICC USB Wall Adapter"/>
    <s v="CLICC 6 Hour Loan Period"/>
    <m/>
  </r>
  <r>
    <d v="2023-03-15T00:00:00"/>
    <d v="1899-12-30T12:59:05"/>
    <d v="2023-03-15T00:00:00"/>
    <d v="1899-12-30T13:52:34"/>
    <d v="2023-03-15T00:00:00"/>
    <s v="IPHONE34"/>
    <x v="9"/>
    <x v="8"/>
    <x v="1"/>
    <n v="-1"/>
    <s v="UCLA Undergrad"/>
    <s v="CLICC Circ Desk"/>
    <s v="CLICC Phone Cable"/>
    <s v="CLICC 6 Hour Loan Period"/>
    <s v="IPH-YRL-10"/>
  </r>
  <r>
    <d v="2023-03-15T00:00:00"/>
    <d v="1899-12-30T13:00:04"/>
    <d v="2023-03-22T00:00:00"/>
    <d v="1899-12-30T11:40:14"/>
    <d v="2023-03-22T00:00:00"/>
    <s v="CBK224"/>
    <x v="0"/>
    <x v="0"/>
    <x v="0"/>
    <n v="-1"/>
    <s v="UCLA Staff"/>
    <s v="SEL Boelter Circ Desk"/>
    <s v="CLICC Chromebook"/>
    <s v="1 Week"/>
    <s v="CBK-BOE-15"/>
  </r>
  <r>
    <d v="2023-03-15T00:00:00"/>
    <d v="1899-12-30T13:05:06"/>
    <d v="2023-03-15T00:00:00"/>
    <d v="1899-12-30T13:18:57"/>
    <d v="2023-03-22T00:00:00"/>
    <s v="HP-093"/>
    <x v="2"/>
    <x v="2"/>
    <x v="0"/>
    <n v="-1"/>
    <s v="UCLA Undergrad"/>
    <s v="CLICC Circ Desk"/>
    <s v="CLICC Chromebook"/>
    <s v="1 Week"/>
    <s v="WL-POW-02"/>
  </r>
  <r>
    <d v="2023-03-15T00:00:00"/>
    <d v="1899-12-30T13:08:25"/>
    <d v="2023-03-21T00:00:00"/>
    <d v="1899-12-30T10:00:54"/>
    <d v="2023-03-22T00:00:00"/>
    <s v="CLICC-ML-0110"/>
    <x v="3"/>
    <x v="1"/>
    <x v="0"/>
    <n v="-1"/>
    <s v="UCLA Undergrad"/>
    <s v="CLICC Circ Desk"/>
    <s v="CLICC Chromebook"/>
    <s v="1 Week"/>
    <s v="ITS MacBook 101"/>
  </r>
  <r>
    <d v="2023-03-15T00:00:00"/>
    <d v="1899-12-30T13:20:07"/>
    <m/>
    <m/>
    <d v="2023-03-29T00:00:00"/>
    <s v="HP-118"/>
    <x v="2"/>
    <x v="2"/>
    <x v="0"/>
    <n v="5561938780006530"/>
    <s v="UCLA Undergrad"/>
    <s v="CLICC Circ Desk"/>
    <s v="CLICC Chromebook"/>
    <s v="1 Week"/>
    <s v="WL-PC2-07"/>
  </r>
  <r>
    <d v="2023-03-15T00:00:00"/>
    <d v="1899-12-30T13:25:51"/>
    <m/>
    <m/>
    <d v="2023-03-29T00:00:00"/>
    <s v="MP012"/>
    <x v="1"/>
    <x v="1"/>
    <x v="0"/>
    <n v="5977012960006530"/>
    <s v="UCLA Law Grad"/>
    <s v="CLICC Circ Desk"/>
    <s v="CLICC Chromebook"/>
    <s v="1 Week"/>
    <s v="ML-BIO-02"/>
  </r>
  <r>
    <d v="2023-03-15T00:00:00"/>
    <d v="1899-12-30T13:30:42"/>
    <d v="2023-03-15T00:00:00"/>
    <d v="1899-12-30T18:38:01"/>
    <d v="2023-03-15T00:00:00"/>
    <s v="IPHONE78"/>
    <x v="9"/>
    <x v="8"/>
    <x v="1"/>
    <n v="-1"/>
    <s v="UCLA Undergrad"/>
    <s v="CLICC Circ Desk"/>
    <s v="CLICC Phone Cable"/>
    <s v="CLICC 6 Hour Loan Period"/>
    <m/>
  </r>
  <r>
    <d v="2023-03-15T00:00:00"/>
    <d v="1899-12-30T13:34:21"/>
    <d v="2023-03-22T00:00:00"/>
    <d v="1899-12-30T16:17:18"/>
    <d v="2023-03-22T00:00:00"/>
    <s v="CBK229"/>
    <x v="0"/>
    <x v="0"/>
    <x v="0"/>
    <n v="-1"/>
    <s v="UCLA Graduate"/>
    <s v="SEL Boelter Circ Desk"/>
    <s v="CLICC Chromebook"/>
    <s v="1 Week"/>
    <s v="CBK-BOE-20"/>
  </r>
  <r>
    <d v="2023-03-15T00:00:00"/>
    <d v="1899-12-30T13:37:34"/>
    <d v="2023-03-15T00:00:00"/>
    <d v="1899-12-30T22:50:26"/>
    <d v="2023-03-15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5T00:00:00"/>
    <d v="1899-12-30T13:38:11"/>
    <d v="2023-03-15T00:00:00"/>
    <d v="1899-12-30T13:38:47"/>
    <d v="2023-03-15T00:00:00"/>
    <s v="IPHONE80"/>
    <x v="9"/>
    <x v="8"/>
    <x v="1"/>
    <n v="-1"/>
    <s v="UCLA Graduate"/>
    <s v="CLICC Circ Desk"/>
    <s v="CLICC Phone Cable"/>
    <s v="CLICC 6 Hour Loan Period"/>
    <m/>
  </r>
  <r>
    <d v="2023-03-15T00:00:00"/>
    <d v="1899-12-30T13:38:16"/>
    <d v="2023-03-15T00:00:00"/>
    <d v="1899-12-30T14:43:45"/>
    <d v="2023-03-15T00:00:00"/>
    <s v="IPHONE37"/>
    <x v="9"/>
    <x v="8"/>
    <x v="1"/>
    <n v="-1"/>
    <s v="UCLA Graduate"/>
    <s v="CLICC Circ Desk"/>
    <s v="CLICC Phone Cable"/>
    <s v="CLICC 6 Hour Loan Period"/>
    <s v="IPH-YRL-13"/>
  </r>
  <r>
    <d v="2023-03-15T00:00:00"/>
    <d v="1899-12-30T13:38:55"/>
    <d v="2023-03-15T00:00:00"/>
    <d v="1899-12-30T14:43:47"/>
    <d v="2023-03-15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3-15T00:00:00"/>
    <d v="1899-12-30T13:39:11"/>
    <d v="2023-03-23T00:00:00"/>
    <d v="1899-12-30T09:23:41"/>
    <d v="2023-03-29T00:00:00"/>
    <s v="HP-092"/>
    <x v="2"/>
    <x v="2"/>
    <x v="0"/>
    <n v="-1"/>
    <s v="UCLA Undergrad"/>
    <s v="CLICC Circ Desk"/>
    <s v="CLICC Chromebook"/>
    <s v="1 Week"/>
    <s v="WL-POW-01"/>
  </r>
  <r>
    <d v="2023-03-15T00:00:00"/>
    <d v="1899-12-30T13:42:55"/>
    <d v="2023-03-15T00:00:00"/>
    <d v="1899-12-30T16:49:37"/>
    <d v="2023-03-15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5T00:00:00"/>
    <d v="1899-12-30T13:52:46"/>
    <d v="2023-03-15T00:00:00"/>
    <d v="1899-12-30T15:16:40"/>
    <d v="2023-03-15T00:00:00"/>
    <s v="HDST04"/>
    <x v="6"/>
    <x v="5"/>
    <x v="2"/>
    <n v="-1"/>
    <s v="UCLA Graduate"/>
    <s v="SEL Boelter Circ Desk"/>
    <s v="CLICC Headset"/>
    <s v="CLICC 6 Hour Loan Period"/>
    <s v="HDS-BOE-04"/>
  </r>
  <r>
    <d v="2023-03-15T00:00:00"/>
    <d v="1899-12-30T13:53:04"/>
    <d v="2023-03-15T00:00:00"/>
    <d v="1899-12-30T16:45:13"/>
    <d v="2023-03-15T00:00:00"/>
    <s v="IPHONE52"/>
    <x v="9"/>
    <x v="8"/>
    <x v="1"/>
    <n v="-1"/>
    <s v="UCLA Undergrad"/>
    <s v="CLICC Circ Desk"/>
    <s v="CLICC Phone Cable"/>
    <s v="CLICC 6 Hour Loan Period"/>
    <s v="IPH-POW-08"/>
  </r>
  <r>
    <d v="2023-03-15T00:00:00"/>
    <d v="1899-12-30T13:53:08"/>
    <d v="2023-03-15T00:00:00"/>
    <d v="1899-12-30T16:45:07"/>
    <d v="2023-03-15T00:00:00"/>
    <s v="WALLADPT47"/>
    <x v="8"/>
    <x v="7"/>
    <x v="1"/>
    <n v="-1"/>
    <s v="UCLA Undergrad"/>
    <s v="CLICC Circ Desk"/>
    <s v="CLICC USB Wall Adapter"/>
    <s v="CLICC 6 Hour Loan Period"/>
    <m/>
  </r>
  <r>
    <d v="2023-03-15T00:00:00"/>
    <d v="1899-12-30T13:58:44"/>
    <d v="2023-03-15T00:00:00"/>
    <d v="1899-12-30T16:53:16"/>
    <d v="2023-03-15T00:00:00"/>
    <s v="IPHONE33"/>
    <x v="9"/>
    <x v="8"/>
    <x v="1"/>
    <n v="-1"/>
    <s v="UCLA Undergrad"/>
    <s v="CLICC Circ Desk"/>
    <s v="CLICC Phone Cable"/>
    <s v="CLICC 6 Hour Loan Period"/>
    <s v="IPH-YRL-09"/>
  </r>
  <r>
    <d v="2023-03-15T00:00:00"/>
    <d v="1899-12-30T13:58:47"/>
    <d v="2023-03-15T00:00:00"/>
    <d v="1899-12-30T16:53:29"/>
    <d v="2023-03-15T00:00:00"/>
    <s v="WALLADPT29"/>
    <x v="8"/>
    <x v="7"/>
    <x v="1"/>
    <n v="-1"/>
    <s v="UCLA Undergrad"/>
    <s v="CLICC Circ Desk"/>
    <s v="CLICC USB Wall Adapter"/>
    <s v="CLICC 6 Hour Loan Period"/>
    <m/>
  </r>
  <r>
    <d v="2023-03-15T00:00:00"/>
    <d v="1899-12-30T14:00:56"/>
    <d v="2023-03-15T00:00:00"/>
    <d v="1899-12-30T14:27:07"/>
    <d v="2023-03-15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5T00:00:00"/>
    <d v="1899-12-30T14:00:57"/>
    <d v="2023-03-15T00:00:00"/>
    <d v="1899-12-30T14:27:08"/>
    <d v="2023-03-15T00:00:00"/>
    <s v="IPHONE60"/>
    <x v="9"/>
    <x v="8"/>
    <x v="1"/>
    <n v="-1"/>
    <s v="UCLA Graduate"/>
    <s v="Biomed Circ Desk"/>
    <s v="CLICC Phone Cable"/>
    <s v="CLICC 6 Hour Loan Period"/>
    <s v="IPH-BIO-04"/>
  </r>
  <r>
    <d v="2023-03-15T00:00:00"/>
    <d v="1899-12-30T14:00:58"/>
    <d v="2023-03-15T00:00:00"/>
    <d v="1899-12-30T21:43:30"/>
    <d v="2023-03-15T00:00:00"/>
    <s v="WALLADPT44"/>
    <x v="8"/>
    <x v="7"/>
    <x v="1"/>
    <n v="-1"/>
    <s v="UCLA Graduate"/>
    <s v="CLICC Circ Desk"/>
    <s v="CLICC USB Wall Adapter"/>
    <s v="CLICC 6 Hour Loan Period"/>
    <m/>
  </r>
  <r>
    <d v="2023-03-15T00:00:00"/>
    <d v="1899-12-30T14:01:01"/>
    <d v="2023-03-15T00:00:00"/>
    <d v="1899-12-30T21:43:32"/>
    <d v="2023-03-15T00:00:00"/>
    <s v="IPHONE54"/>
    <x v="9"/>
    <x v="8"/>
    <x v="1"/>
    <n v="-1"/>
    <s v="UCLA Graduate"/>
    <s v="CLICC Circ Desk"/>
    <s v="CLICC Phone Cable"/>
    <s v="CLICC 6 Hour Loan Period"/>
    <s v="IPH-POW-10"/>
  </r>
  <r>
    <d v="2023-03-15T00:00:00"/>
    <d v="1899-12-30T14:05:25"/>
    <d v="2023-03-15T00:00:00"/>
    <d v="1899-12-30T14:54:33"/>
    <d v="2023-03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5T00:00:00"/>
    <d v="1899-12-30T14:09:14"/>
    <d v="2023-03-15T00:00:00"/>
    <d v="1899-12-30T14:09:28"/>
    <d v="2023-03-22T00:00:00"/>
    <s v="CBK301"/>
    <x v="0"/>
    <x v="0"/>
    <x v="0"/>
    <n v="-1"/>
    <s v="UCLA Staff"/>
    <s v="CLICC Circ Desk"/>
    <s v="CLICC Chromebook"/>
    <s v="1 Week"/>
    <s v="CBK-CLICC-52"/>
  </r>
  <r>
    <d v="2023-03-15T00:00:00"/>
    <d v="1899-12-30T14:10:57"/>
    <d v="2023-03-15T00:00:00"/>
    <d v="1899-12-30T16:15:15"/>
    <d v="2023-03-15T00:00:00"/>
    <s v="IPHONE04"/>
    <x v="9"/>
    <x v="8"/>
    <x v="1"/>
    <n v="-1"/>
    <s v="UCLA Undergrad"/>
    <s v="Music Circ Desk"/>
    <s v="CLICC Phone Cable"/>
    <s v="CLICC 6 Hour Loan Period"/>
    <s v="IPH-MUS-04"/>
  </r>
  <r>
    <d v="2023-03-15T00:00:00"/>
    <d v="1899-12-30T14:12:12"/>
    <d v="2023-03-23T00:00:00"/>
    <d v="1899-12-30T18:04:54"/>
    <d v="2023-03-27T00:00:00"/>
    <s v="CLICC-ML-2067"/>
    <x v="3"/>
    <x v="1"/>
    <x v="0"/>
    <n v="-1"/>
    <s v="UCLA Undergrad"/>
    <s v="CLICC Circ Desk"/>
    <s v="CLICC Chromebook"/>
    <s v="1 Week"/>
    <s v="CLICC-ML-2067"/>
  </r>
  <r>
    <d v="2023-03-15T00:00:00"/>
    <d v="1899-12-30T14:17:38"/>
    <d v="2023-03-30T00:00:00"/>
    <d v="1899-12-30T15:07:48"/>
    <d v="2023-03-29T00:00:00"/>
    <s v="CLICC-ML-2077"/>
    <x v="3"/>
    <x v="1"/>
    <x v="0"/>
    <n v="-1"/>
    <s v="UCLA Undergrad"/>
    <s v="CLICC Circ Desk"/>
    <s v="CLICC Chromebook"/>
    <s v="1 Week"/>
    <s v="CLICC-ML-2077"/>
  </r>
  <r>
    <d v="2023-03-15T00:00:00"/>
    <d v="1899-12-30T14:38:19"/>
    <d v="2023-03-18T00:00:00"/>
    <d v="1899-12-30T10:49:26"/>
    <d v="2023-03-15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15T00:00:00"/>
    <d v="1899-12-30T14:40:30"/>
    <d v="2023-03-24T00:00:00"/>
    <d v="1899-12-30T11:33:18"/>
    <d v="2023-03-29T00:00:00"/>
    <s v="CLICC-ML-2034"/>
    <x v="3"/>
    <x v="1"/>
    <x v="0"/>
    <n v="-1"/>
    <s v="UCLA Undergrad"/>
    <s v="CLICC Circ Desk"/>
    <s v="CLICC Chromebook"/>
    <s v="1 Week"/>
    <s v="CLICC-ML-2034"/>
  </r>
  <r>
    <d v="2023-03-15T00:00:00"/>
    <d v="1899-12-30T14:41:43"/>
    <d v="2023-03-15T00:00:00"/>
    <d v="1899-12-30T15:23:03"/>
    <d v="2023-03-15T00:00:00"/>
    <s v="HPUSBC12"/>
    <x v="14"/>
    <x v="13"/>
    <x v="1"/>
    <n v="-1"/>
    <s v="UCLA Graduate"/>
    <s v="SEL Boelter Circ Desk"/>
    <s v="CLICC Laptop Charger"/>
    <s v="CLICC 6 Hour Loan Period"/>
    <m/>
  </r>
  <r>
    <d v="2023-03-15T00:00:00"/>
    <d v="1899-12-30T14:42:17"/>
    <d v="2023-03-15T00:00:00"/>
    <d v="1899-12-30T15:29:02"/>
    <d v="2023-03-15T00:00:00"/>
    <s v="HPUSBC09"/>
    <x v="14"/>
    <x v="13"/>
    <x v="1"/>
    <n v="-1"/>
    <s v="UCLA Graduate"/>
    <s v="SEL Boelter Circ Desk"/>
    <s v="CLICC Laptop Charger"/>
    <s v="CLICC 6 Hour Loan Period"/>
    <m/>
  </r>
  <r>
    <d v="2023-03-15T00:00:00"/>
    <d v="1899-12-30T14:50:48"/>
    <d v="2023-03-15T00:00:00"/>
    <d v="1899-12-30T16:00:58"/>
    <d v="2023-03-15T00:00:00"/>
    <s v="HDMIC34"/>
    <x v="16"/>
    <x v="15"/>
    <x v="4"/>
    <n v="-1"/>
    <s v="UCLA Staff"/>
    <s v="Biomed Circ Desk"/>
    <s v="CLICC Display Cable"/>
    <s v="CLICC 6 Hour Loan Period"/>
    <s v="HDMC-BIO-04"/>
  </r>
  <r>
    <d v="2023-03-15T00:00:00"/>
    <d v="1899-12-30T14:54:54"/>
    <d v="2023-03-15T00:00:00"/>
    <d v="1899-12-30T15:01:24"/>
    <d v="2023-03-15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15T00:00:00"/>
    <d v="1899-12-30T14:54:57"/>
    <d v="2023-03-15T00:00:00"/>
    <d v="1899-12-30T15:01:26"/>
    <d v="2023-03-15T00:00:00"/>
    <s v="UHDMI12"/>
    <x v="15"/>
    <x v="14"/>
    <x v="4"/>
    <n v="-1"/>
    <s v="UCLA Undergrad"/>
    <s v="CLICC Circ Desk"/>
    <s v="CLICC Input/Output Adapter"/>
    <s v="CLICC 6 Hour Loan Period"/>
    <m/>
  </r>
  <r>
    <d v="2023-03-15T00:00:00"/>
    <d v="1899-12-30T14:55:20"/>
    <d v="2023-03-15T00:00:00"/>
    <d v="1899-12-30T16:02:02"/>
    <d v="2023-03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5T00:00:00"/>
    <d v="1899-12-30T14:55:50"/>
    <d v="2023-03-15T00:00:00"/>
    <d v="1899-12-30T17:07:24"/>
    <d v="2023-03-15T00:00:00"/>
    <s v="OMNI03"/>
    <x v="12"/>
    <x v="11"/>
    <x v="1"/>
    <n v="-1"/>
    <s v="UCLA Graduate"/>
    <s v="Biomed Circ Desk"/>
    <s v="CLICC Omnicharge"/>
    <s v="CLICC 6 Hour Loan Period"/>
    <s v="OMN-BIO-03"/>
  </r>
  <r>
    <d v="2023-03-15T00:00:00"/>
    <d v="1899-12-30T15:01:41"/>
    <d v="2023-03-15T00:00:00"/>
    <d v="1899-12-30T15:53:35"/>
    <d v="2023-03-15T00:00:00"/>
    <s v="UVGA14"/>
    <x v="19"/>
    <x v="18"/>
    <x v="4"/>
    <n v="-1"/>
    <s v="UCLA Undergrad"/>
    <s v="CLICC Circ Desk"/>
    <s v="CLICC Input/Output Adapter"/>
    <s v="CLICC 6 Hour Loan Period"/>
    <m/>
  </r>
  <r>
    <d v="2023-03-15T00:00:00"/>
    <d v="1899-12-30T15:02:24"/>
    <d v="2023-03-15T00:00:00"/>
    <d v="1899-12-30T15:53:32"/>
    <d v="2023-03-15T00:00:00"/>
    <s v="VGAC19"/>
    <x v="24"/>
    <x v="20"/>
    <x v="4"/>
    <n v="-1"/>
    <s v="UCLA Undergrad"/>
    <s v="CLICC Circ Desk"/>
    <s v="CLICC Display Cable"/>
    <s v="CLICC 6 Hour Loan Period"/>
    <s v="VGAC-YRL-03"/>
  </r>
  <r>
    <d v="2023-03-15T00:00:00"/>
    <d v="1899-12-30T15:02:41"/>
    <d v="2023-03-15T00:00:00"/>
    <d v="1899-12-30T15:03:29"/>
    <d v="2023-03-15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5T00:00:00"/>
    <d v="1899-12-30T15:04:09"/>
    <d v="2023-03-15T00:00:00"/>
    <d v="1899-12-30T15:34:05"/>
    <d v="2023-03-15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5T00:00:00"/>
    <d v="1899-12-30T15:10:19"/>
    <d v="2023-03-15T00:00:00"/>
    <d v="1899-12-30T16:40:54"/>
    <d v="2023-03-15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5T00:00:00"/>
    <d v="1899-12-30T15:13:19"/>
    <d v="2023-03-20T00:00:00"/>
    <d v="1899-12-30T10:54:06"/>
    <d v="2023-03-22T00:00:00"/>
    <s v="HP-005"/>
    <x v="2"/>
    <x v="2"/>
    <x v="0"/>
    <n v="-1"/>
    <s v="UCLA Undergrad"/>
    <s v="CLICC Circ Desk"/>
    <s v="CLICC Chromebook"/>
    <s v="1 Week"/>
    <s v="WL-BIO-05"/>
  </r>
  <r>
    <d v="2023-03-15T00:00:00"/>
    <d v="1899-12-30T15:16:18"/>
    <d v="2023-03-15T00:00:00"/>
    <d v="1899-12-30T15:55:31"/>
    <d v="2023-03-15T00:00:00"/>
    <s v="MACCHRG67"/>
    <x v="10"/>
    <x v="9"/>
    <x v="1"/>
    <n v="-1"/>
    <s v="UCLA Undergrad"/>
    <s v="Biomed Circ Desk"/>
    <s v="CLICC Laptop Charger"/>
    <s v="CLICC 6 Hour Loan Period"/>
    <s v="MAGT-BIO-06"/>
  </r>
  <r>
    <d v="2023-03-15T00:00:00"/>
    <d v="1899-12-30T15:33:18"/>
    <d v="2023-03-15T00:00:00"/>
    <d v="1899-12-30T15:33:38"/>
    <d v="2023-03-15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5T00:00:00"/>
    <d v="1899-12-30T15:35:25"/>
    <d v="2023-03-22T00:00:00"/>
    <d v="1899-12-30T17:11:05"/>
    <d v="2023-03-22T00:00:00"/>
    <s v="CLICC-ML-0003"/>
    <x v="3"/>
    <x v="1"/>
    <x v="0"/>
    <n v="-1"/>
    <s v="UCLA Undergrad"/>
    <s v="CLICC Circ Desk"/>
    <s v="CLICC Chromebook"/>
    <s v="1 Week"/>
    <s v="ITS MacBook 3"/>
  </r>
  <r>
    <d v="2023-03-15T00:00:00"/>
    <d v="1899-12-30T15:37:02"/>
    <d v="2023-03-24T00:00:00"/>
    <d v="1899-12-30T15:12:00"/>
    <d v="2023-03-22T00:00:00"/>
    <s v="HP-143"/>
    <x v="2"/>
    <x v="2"/>
    <x v="0"/>
    <n v="-1"/>
    <s v="UCLA Undergrad"/>
    <s v="CLICC Circ Desk"/>
    <s v="CLICC Chromebook"/>
    <s v="1 Week"/>
    <s v="WL-UNA-02"/>
  </r>
  <r>
    <d v="2023-03-15T00:00:00"/>
    <d v="1899-12-30T15:45:53"/>
    <d v="2023-03-15T00:00:00"/>
    <d v="1899-12-30T17:46:40"/>
    <d v="2023-03-15T00:00:00"/>
    <s v="WALLADPT49"/>
    <x v="8"/>
    <x v="7"/>
    <x v="1"/>
    <n v="-1"/>
    <s v="UCLA Undergrad"/>
    <s v="CLICC Circ Desk"/>
    <s v="CLICC USB Wall Adapter"/>
    <s v="CLICC 6 Hour Loan Period"/>
    <m/>
  </r>
  <r>
    <d v="2023-03-15T00:00:00"/>
    <d v="1899-12-30T15:45:55"/>
    <d v="2023-03-15T00:00:00"/>
    <d v="1899-12-30T17:46:43"/>
    <d v="2023-03-15T00:00:00"/>
    <s v="IPHONE48"/>
    <x v="9"/>
    <x v="8"/>
    <x v="1"/>
    <n v="-1"/>
    <s v="UCLA Undergrad"/>
    <s v="CLICC Circ Desk"/>
    <s v="CLICC Phone Cable"/>
    <s v="CLICC 6 Hour Loan Period"/>
    <s v="IPH-POW-04"/>
  </r>
  <r>
    <d v="2023-03-15T00:00:00"/>
    <d v="1899-12-30T15:48:59"/>
    <d v="2023-03-15T00:00:00"/>
    <d v="1899-12-30T18:26:36"/>
    <d v="2023-03-15T00:00:00"/>
    <s v="UVGA16"/>
    <x v="19"/>
    <x v="18"/>
    <x v="4"/>
    <n v="-1"/>
    <s v="UCLA Graduate"/>
    <s v="CLICC Circ Desk"/>
    <s v="CLICC Input/Output Adapter"/>
    <s v="CLICC 6 Hour Loan Period"/>
    <m/>
  </r>
  <r>
    <d v="2023-03-15T00:00:00"/>
    <d v="1899-12-30T15:49:57"/>
    <d v="2023-03-23T00:00:00"/>
    <d v="1899-12-30T13:24:17"/>
    <d v="2023-03-29T00:00:00"/>
    <s v="CLICC-ML-2053"/>
    <x v="3"/>
    <x v="1"/>
    <x v="0"/>
    <n v="-1"/>
    <s v="UCLA Undergrad"/>
    <s v="CLICC Circ Desk"/>
    <s v="CLICC Chromebook"/>
    <s v="1 Week"/>
    <s v="CLICC-ML-2053"/>
  </r>
  <r>
    <d v="2023-03-15T00:00:00"/>
    <d v="1899-12-30T16:07:34"/>
    <d v="2023-03-15T00:00:00"/>
    <d v="1899-12-30T19:31:59"/>
    <d v="2023-03-15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5T00:00:00"/>
    <d v="1899-12-30T16:07:38"/>
    <d v="2023-03-15T00:00:00"/>
    <d v="1899-12-30T19:32:06"/>
    <d v="2023-03-15T00:00:00"/>
    <s v="IPHONE60"/>
    <x v="9"/>
    <x v="8"/>
    <x v="1"/>
    <n v="-1"/>
    <s v="UCLA Graduate"/>
    <s v="Biomed Circ Desk"/>
    <s v="CLICC Phone Cable"/>
    <s v="CLICC 6 Hour Loan Period"/>
    <s v="IPH-BIO-04"/>
  </r>
  <r>
    <d v="2023-03-15T00:00:00"/>
    <d v="1899-12-30T16:08:13"/>
    <d v="2023-03-15T00:00:00"/>
    <d v="1899-12-30T16:45:37"/>
    <d v="2023-03-15T00:00:00"/>
    <s v="HPUSBC06"/>
    <x v="14"/>
    <x v="13"/>
    <x v="1"/>
    <n v="-1"/>
    <s v="UCLA Graduate"/>
    <s v="SEL Boelter Circ Desk"/>
    <s v="CLICC Laptop Charger"/>
    <s v="CLICC 6 Hour Loan Period"/>
    <m/>
  </r>
  <r>
    <d v="2023-03-15T00:00:00"/>
    <d v="1899-12-30T16:11:26"/>
    <d v="2023-03-15T00:00:00"/>
    <d v="1899-12-30T17:25:18"/>
    <d v="2023-03-15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5T00:00:00"/>
    <d v="1899-12-30T16:11:27"/>
    <d v="2023-03-15T00:00:00"/>
    <d v="1899-12-30T21:57:42"/>
    <d v="2023-03-15T00:00:00"/>
    <s v="WALLADPT45"/>
    <x v="8"/>
    <x v="7"/>
    <x v="1"/>
    <n v="-1"/>
    <s v="UCLA Undergrad"/>
    <s v="CLICC Circ Desk"/>
    <s v="CLICC USB Wall Adapter"/>
    <s v="CLICC 6 Hour Loan Period"/>
    <m/>
  </r>
  <r>
    <d v="2023-03-15T00:00:00"/>
    <d v="1899-12-30T16:11:36"/>
    <d v="2023-03-15T00:00:00"/>
    <d v="1899-12-30T21:57:46"/>
    <d v="2023-03-15T00:00:00"/>
    <s v="IPHONE34"/>
    <x v="9"/>
    <x v="8"/>
    <x v="1"/>
    <n v="-1"/>
    <s v="UCLA Undergrad"/>
    <s v="CLICC Circ Desk"/>
    <s v="CLICC Phone Cable"/>
    <s v="CLICC 6 Hour Loan Period"/>
    <s v="IPH-YRL-10"/>
  </r>
  <r>
    <d v="2023-03-15T00:00:00"/>
    <d v="1899-12-30T16:20:15"/>
    <d v="2023-03-15T00:00:00"/>
    <d v="1899-12-30T19:18:49"/>
    <d v="2023-03-15T00:00:00"/>
    <s v="HPUSBC09"/>
    <x v="14"/>
    <x v="13"/>
    <x v="1"/>
    <n v="-1"/>
    <s v="UCLA Graduate"/>
    <s v="SEL Boelter Circ Desk"/>
    <s v="CLICC Laptop Charger"/>
    <s v="CLICC 6 Hour Loan Period"/>
    <m/>
  </r>
  <r>
    <d v="2023-03-15T00:00:00"/>
    <d v="1899-12-30T16:23:21"/>
    <d v="2023-03-15T00:00:00"/>
    <d v="1899-12-30T19:31:55"/>
    <d v="2023-03-15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15T00:00:00"/>
    <d v="1899-12-30T16:23:39"/>
    <d v="2023-03-24T00:00:00"/>
    <d v="1899-12-30T15:31:38"/>
    <d v="2023-03-29T00:00:00"/>
    <s v="HP-122"/>
    <x v="2"/>
    <x v="2"/>
    <x v="0"/>
    <n v="-1"/>
    <s v="UCLA Undergrad"/>
    <s v="CLICC Circ Desk"/>
    <s v="CLICC Chromebook"/>
    <s v="1 Week"/>
    <s v="WL-PC2-11"/>
  </r>
  <r>
    <d v="2023-03-15T00:00:00"/>
    <d v="1899-12-30T16:24:59"/>
    <d v="2023-03-29T00:00:00"/>
    <d v="1899-12-30T14:28:06"/>
    <d v="2023-03-28T00:00:00"/>
    <s v="MP145"/>
    <x v="1"/>
    <x v="1"/>
    <x v="0"/>
    <n v="-1"/>
    <s v="UCLA Undergrad"/>
    <s v="CLICC Circ Desk"/>
    <s v="CLICC Chromebook"/>
    <s v="1 Week"/>
    <s v="ML-PC1-21"/>
  </r>
  <r>
    <d v="2023-03-15T00:00:00"/>
    <d v="1899-12-30T16:42:36"/>
    <d v="2023-03-16T00:00:00"/>
    <d v="1899-12-30T18:01:32"/>
    <d v="2023-03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5T00:00:00"/>
    <d v="1899-12-30T16:42:59"/>
    <d v="2023-03-16T00:00:00"/>
    <d v="1899-12-30T18:01:52"/>
    <d v="2023-03-15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5T00:00:00"/>
    <d v="1899-12-30T16:43:05"/>
    <d v="2023-03-15T00:00:00"/>
    <d v="1899-12-30T21:28:38"/>
    <d v="2023-03-15T00:00:00"/>
    <s v="HDST16"/>
    <x v="6"/>
    <x v="5"/>
    <x v="2"/>
    <n v="-1"/>
    <s v="UCLA Undergrad"/>
    <s v="CLICC Circ Desk"/>
    <s v="CLICC Headset"/>
    <s v="CLICC 6 Hour Loan Period"/>
    <s v="HDS-POW-05"/>
  </r>
  <r>
    <d v="2023-03-15T00:00:00"/>
    <d v="1899-12-30T16:44:25"/>
    <d v="2023-03-16T00:00:00"/>
    <d v="1899-12-30T18:03:28"/>
    <d v="2023-03-15T00:00:00"/>
    <s v="OMNI44"/>
    <x v="12"/>
    <x v="11"/>
    <x v="1"/>
    <n v="-1"/>
    <s v="UCLA Undergrad"/>
    <s v="CLICC Circ Desk"/>
    <s v="CLICC Omnicharge"/>
    <s v="CLICC 6 Hour Loan Period"/>
    <m/>
  </r>
  <r>
    <d v="2023-03-15T00:00:00"/>
    <d v="1899-12-30T16:49:37"/>
    <d v="2023-03-29T00:00:00"/>
    <d v="1899-12-30T10:28:15"/>
    <d v="2023-03-29T00:00:00"/>
    <s v="MP-087"/>
    <x v="1"/>
    <x v="1"/>
    <x v="0"/>
    <n v="-1"/>
    <s v="UCLA Staff"/>
    <s v="CLICC Circ Desk"/>
    <s v="CLICC Chromebook"/>
    <s v="1 Week"/>
    <s v="ML-CLA-05"/>
  </r>
  <r>
    <d v="2023-03-15T00:00:00"/>
    <d v="1899-12-30T16:57:02"/>
    <d v="2023-03-15T00:00:00"/>
    <d v="1899-12-30T17:42:58"/>
    <d v="2023-03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5T00:00:00"/>
    <d v="1899-12-30T17:04:13"/>
    <d v="2023-03-15T00:00:00"/>
    <d v="1899-12-30T17:15:57"/>
    <d v="2023-03-15T00:00:00"/>
    <s v="WALLADPT29"/>
    <x v="8"/>
    <x v="7"/>
    <x v="1"/>
    <n v="-1"/>
    <s v="UCLA Graduate"/>
    <s v="CLICC Circ Desk"/>
    <s v="CLICC USB Wall Adapter"/>
    <s v="CLICC 6 Hour Loan Period"/>
    <m/>
  </r>
  <r>
    <d v="2023-03-15T00:00:00"/>
    <d v="1899-12-30T17:04:18"/>
    <d v="2023-03-15T00:00:00"/>
    <d v="1899-12-30T17:16:00"/>
    <d v="2023-03-15T00:00:00"/>
    <s v="IPHONE33"/>
    <x v="9"/>
    <x v="8"/>
    <x v="1"/>
    <n v="-1"/>
    <s v="UCLA Graduate"/>
    <s v="CLICC Circ Desk"/>
    <s v="CLICC Phone Cable"/>
    <s v="CLICC 6 Hour Loan Period"/>
    <s v="IPH-YRL-09"/>
  </r>
  <r>
    <d v="2023-03-15T00:00:00"/>
    <d v="1899-12-30T17:15:50"/>
    <d v="2023-03-27T00:00:00"/>
    <d v="1899-12-30T14:21:27"/>
    <d v="2023-03-22T00:00:00"/>
    <s v="HP010"/>
    <x v="2"/>
    <x v="2"/>
    <x v="0"/>
    <n v="-1"/>
    <s v="UCLA Undergrad"/>
    <s v="CLICC Circ Desk"/>
    <s v="CLICC Chromebook"/>
    <s v="1 Week"/>
    <s v="WL-BIO-10"/>
  </r>
  <r>
    <d v="2023-03-15T00:00:00"/>
    <d v="1899-12-30T17:16:24"/>
    <m/>
    <m/>
    <d v="2023-03-29T00:00:00"/>
    <s v="MP057"/>
    <x v="1"/>
    <x v="1"/>
    <x v="0"/>
    <n v="6201261870006530"/>
    <s v="UCLA Undergrad"/>
    <s v="CLICC Circ Desk"/>
    <s v="CLICC Chromebook"/>
    <s v="1 Week"/>
    <s v="ML-YRL-16"/>
  </r>
  <r>
    <d v="2023-03-15T00:00:00"/>
    <d v="1899-12-30T17:16:33"/>
    <d v="2023-03-15T00:00:00"/>
    <d v="1899-12-30T19:54:12"/>
    <d v="2023-03-15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15T00:00:00"/>
    <d v="1899-12-30T17:17:09"/>
    <m/>
    <m/>
    <d v="2023-03-29T00:00:00"/>
    <s v="MP080"/>
    <x v="1"/>
    <x v="1"/>
    <x v="0"/>
    <n v="6201421230006530"/>
    <s v="UCLA Undergrad"/>
    <s v="CLICC Circ Desk"/>
    <s v="CLICC Chromebook"/>
    <s v="1 Week"/>
    <s v="ML-POW-19"/>
  </r>
  <r>
    <d v="2023-03-15T00:00:00"/>
    <d v="1899-12-30T17:17:56"/>
    <d v="2023-03-22T00:00:00"/>
    <d v="1899-12-30T14:32:12"/>
    <d v="2023-03-22T00:00:00"/>
    <s v="HP037"/>
    <x v="2"/>
    <x v="2"/>
    <x v="0"/>
    <n v="-1"/>
    <s v="UCLA Undergrad"/>
    <s v="CLICC Circ Desk"/>
    <s v="CLICC Chromebook"/>
    <s v="1 Week"/>
    <s v="WL-SEL-02"/>
  </r>
  <r>
    <d v="2023-03-15T00:00:00"/>
    <d v="1899-12-30T17:18:07"/>
    <d v="2023-03-21T00:00:00"/>
    <d v="1899-12-30T14:45:37"/>
    <d v="2023-03-22T00:00:00"/>
    <s v="CLICC-ML-0108"/>
    <x v="3"/>
    <x v="1"/>
    <x v="0"/>
    <n v="-1"/>
    <s v="UCLA Undergrad"/>
    <s v="CLICC Circ Desk"/>
    <s v="CLICC Chromebook"/>
    <s v="1 Week"/>
    <s v="ITS MacBook 176"/>
  </r>
  <r>
    <d v="2023-03-15T00:00:00"/>
    <d v="1899-12-30T17:18:59"/>
    <d v="2023-03-22T00:00:00"/>
    <d v="1899-12-30T13:18:09"/>
    <d v="2023-03-22T00:00:00"/>
    <s v="MP149"/>
    <x v="1"/>
    <x v="1"/>
    <x v="0"/>
    <n v="-1"/>
    <s v="UCLA Undergrad"/>
    <s v="CLICC Circ Desk"/>
    <s v="CLICC Chromebook"/>
    <s v="1 Week"/>
    <s v="ML-PC1-25"/>
  </r>
  <r>
    <d v="2023-03-15T00:00:00"/>
    <d v="1899-12-30T17:19:15"/>
    <d v="2023-03-21T00:00:00"/>
    <d v="1899-12-30T14:46:06"/>
    <d v="2023-03-22T00:00:00"/>
    <s v="MP-033"/>
    <x v="1"/>
    <x v="1"/>
    <x v="0"/>
    <n v="-1"/>
    <s v="UCLA Undergrad"/>
    <s v="CLICC Circ Desk"/>
    <s v="CLICC Chromebook"/>
    <s v="1 Week"/>
    <s v="ML-RC1-12"/>
  </r>
  <r>
    <d v="2023-03-15T00:00:00"/>
    <d v="1899-12-30T17:19:43"/>
    <d v="2023-03-21T00:00:00"/>
    <d v="1899-12-30T09:57:32"/>
    <d v="2023-03-22T00:00:00"/>
    <s v="HP-120"/>
    <x v="2"/>
    <x v="2"/>
    <x v="0"/>
    <n v="-1"/>
    <s v="UCLA Undergrad"/>
    <s v="CLICC Circ Desk"/>
    <s v="CLICC Chromebook"/>
    <s v="1 Week"/>
    <s v="WL-PC2-09"/>
  </r>
  <r>
    <d v="2023-03-15T00:00:00"/>
    <d v="1899-12-30T17:26:36"/>
    <d v="2023-03-15T00:00:00"/>
    <d v="1899-12-30T18:51:59"/>
    <d v="2023-03-15T00:00:00"/>
    <s v="HPUSBC06"/>
    <x v="14"/>
    <x v="13"/>
    <x v="1"/>
    <n v="-1"/>
    <s v="UCLA Undergrad"/>
    <s v="SEL Boelter Circ Desk"/>
    <s v="CLICC Laptop Charger"/>
    <s v="CLICC 6 Hour Loan Period"/>
    <m/>
  </r>
  <r>
    <d v="2023-03-15T00:00:00"/>
    <d v="1899-12-30T17:36:03"/>
    <d v="2023-03-15T00:00:00"/>
    <d v="1899-12-30T17:46:17"/>
    <d v="2023-03-15T00:00:00"/>
    <s v="IPHONE33"/>
    <x v="9"/>
    <x v="8"/>
    <x v="1"/>
    <n v="-1"/>
    <s v="UCLA Graduate"/>
    <s v="CLICC Circ Desk"/>
    <s v="CLICC Phone Cable"/>
    <s v="CLICC 6 Hour Loan Period"/>
    <s v="IPH-YRL-09"/>
  </r>
  <r>
    <d v="2023-03-15T00:00:00"/>
    <d v="1899-12-30T17:36:07"/>
    <d v="2023-03-15T00:00:00"/>
    <d v="1899-12-30T17:46:21"/>
    <d v="2023-03-15T00:00:00"/>
    <s v="WALLADPT29"/>
    <x v="8"/>
    <x v="7"/>
    <x v="1"/>
    <n v="-1"/>
    <s v="UCLA Graduate"/>
    <s v="CLICC Circ Desk"/>
    <s v="CLICC USB Wall Adapter"/>
    <s v="CLICC 6 Hour Loan Period"/>
    <m/>
  </r>
  <r>
    <d v="2023-03-15T00:00:00"/>
    <d v="1899-12-30T17:39:28"/>
    <d v="2023-03-15T00:00:00"/>
    <d v="1899-12-30T19:32:21"/>
    <d v="2023-03-15T00:00:00"/>
    <s v="WALLADPT41"/>
    <x v="8"/>
    <x v="7"/>
    <x v="1"/>
    <n v="-1"/>
    <s v="UCLA Undergrad"/>
    <s v="CLICC Circ Desk"/>
    <s v="CLICC USB Wall Adapter"/>
    <s v="CLICC 6 Hour Loan Period"/>
    <m/>
  </r>
  <r>
    <d v="2023-03-15T00:00:00"/>
    <d v="1899-12-30T17:39:33"/>
    <d v="2023-03-15T00:00:00"/>
    <d v="1899-12-30T19:32:08"/>
    <d v="2023-03-15T00:00:00"/>
    <s v="IPHONE52"/>
    <x v="9"/>
    <x v="8"/>
    <x v="1"/>
    <n v="-1"/>
    <s v="UCLA Undergrad"/>
    <s v="CLICC Circ Desk"/>
    <s v="CLICC Phone Cable"/>
    <s v="CLICC 6 Hour Loan Period"/>
    <s v="IPH-POW-08"/>
  </r>
  <r>
    <d v="2023-03-15T00:00:00"/>
    <d v="1899-12-30T17:42:53"/>
    <d v="2023-03-15T00:00:00"/>
    <d v="1899-12-30T19:45:18"/>
    <d v="2023-03-15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3-15T00:00:00"/>
    <d v="1899-12-30T17:45:32"/>
    <d v="2023-03-22T00:00:00"/>
    <d v="1899-12-30T17:54:22"/>
    <d v="2023-03-27T00:00:00"/>
    <s v="CLICC-MM-015"/>
    <x v="4"/>
    <x v="3"/>
    <x v="0"/>
    <n v="-1"/>
    <s v="UCLA Graduate"/>
    <s v="CLICC Circ Desk"/>
    <s v="CLICC Chromebook"/>
    <s v="1 Week"/>
    <m/>
  </r>
  <r>
    <d v="2023-03-15T00:00:00"/>
    <d v="1899-12-30T17:54:18"/>
    <d v="2023-03-15T00:00:00"/>
    <d v="1899-12-30T19:47:21"/>
    <d v="2023-03-15T00:00:00"/>
    <s v="HPUSBC12"/>
    <x v="14"/>
    <x v="13"/>
    <x v="1"/>
    <n v="-1"/>
    <s v="UCLA Graduate"/>
    <s v="SEL Boelter Circ Desk"/>
    <s v="CLICC Laptop Charger"/>
    <s v="CLICC 6 Hour Loan Period"/>
    <m/>
  </r>
  <r>
    <d v="2023-03-15T00:00:00"/>
    <d v="1899-12-30T17:54:57"/>
    <d v="2023-03-17T00:00:00"/>
    <d v="1899-12-30T10:10:27"/>
    <d v="2023-03-22T00:00:00"/>
    <s v="MP187"/>
    <x v="1"/>
    <x v="1"/>
    <x v="0"/>
    <n v="-1"/>
    <s v="UCLA Undergrad"/>
    <s v="CLICC Circ Desk"/>
    <s v="CLICC Chromebook"/>
    <s v="1 Week"/>
    <s v="ML-LTL-02"/>
  </r>
  <r>
    <d v="2023-03-15T00:00:00"/>
    <d v="1899-12-30T18:15:21"/>
    <d v="2023-03-15T00:00:00"/>
    <d v="1899-12-30T18:46:40"/>
    <d v="2023-03-15T00:00:00"/>
    <s v="HPUSBC07"/>
    <x v="14"/>
    <x v="13"/>
    <x v="1"/>
    <n v="-1"/>
    <s v="UCLA Undergrad"/>
    <s v="SEL Boelter Circ Desk"/>
    <s v="CLICC Laptop Charger"/>
    <s v="CLICC 6 Hour Loan Period"/>
    <m/>
  </r>
  <r>
    <d v="2023-03-15T00:00:00"/>
    <d v="1899-12-30T18:22:16"/>
    <d v="2023-03-15T00:00:00"/>
    <d v="1899-12-30T21:11:39"/>
    <d v="2023-03-15T00:00:00"/>
    <s v="HDST04"/>
    <x v="6"/>
    <x v="5"/>
    <x v="2"/>
    <n v="-1"/>
    <s v="UCLA Undergrad"/>
    <s v="SEL Boelter Circ Desk"/>
    <s v="CLICC Headset"/>
    <s v="CLICC 6 Hour Loan Period"/>
    <s v="HDS-BOE-04"/>
  </r>
  <r>
    <d v="2023-03-15T00:00:00"/>
    <d v="1899-12-30T18:24:31"/>
    <m/>
    <m/>
    <d v="2023-03-22T00:00:00"/>
    <s v="MP040"/>
    <x v="1"/>
    <x v="1"/>
    <x v="0"/>
    <n v="9401372660006530"/>
    <s v="UCLA Undergrad"/>
    <s v="CLICC Circ Desk"/>
    <s v="CLICC Chromebook"/>
    <s v="1 Week"/>
    <s v="ML-RC1-19"/>
  </r>
  <r>
    <d v="2023-03-15T00:00:00"/>
    <d v="1899-12-30T18:34:13"/>
    <d v="2023-03-15T00:00:00"/>
    <d v="1899-12-30T19:48:18"/>
    <d v="2023-03-15T00:00:00"/>
    <s v="IPHONE44"/>
    <x v="9"/>
    <x v="8"/>
    <x v="1"/>
    <n v="-1"/>
    <s v="UCLA Undergrad"/>
    <s v="CLICC Circ Desk"/>
    <s v="CLICC Phone Cable"/>
    <s v="CLICC 6 Hour Loan Period"/>
    <m/>
  </r>
  <r>
    <d v="2023-03-15T00:00:00"/>
    <d v="1899-12-30T18:34:16"/>
    <d v="2023-03-15T00:00:00"/>
    <d v="1899-12-30T19:48:15"/>
    <d v="2023-03-1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15T00:00:00"/>
    <d v="1899-12-30T18:51:49"/>
    <d v="2023-03-22T00:00:00"/>
    <d v="1899-12-30T18:18:48"/>
    <d v="2023-03-22T00:00:00"/>
    <s v="CLICC-ML-2048"/>
    <x v="3"/>
    <x v="1"/>
    <x v="0"/>
    <n v="-1"/>
    <s v="UCLA Undergrad"/>
    <s v="CLICC Circ Desk"/>
    <s v="CLICC Chromebook"/>
    <s v="1 Week"/>
    <s v="CLICC-ML-2048"/>
  </r>
  <r>
    <d v="2023-03-15T00:00:00"/>
    <d v="1899-12-30T18:55:16"/>
    <d v="2023-03-15T00:00:00"/>
    <d v="1899-12-30T21:57:33"/>
    <d v="2023-03-15T00:00:00"/>
    <s v="OMNI18"/>
    <x v="12"/>
    <x v="11"/>
    <x v="1"/>
    <n v="-1"/>
    <s v="UCLA Graduate"/>
    <s v="SEL Boelter Circ Desk"/>
    <s v="CLICC Omnicharge"/>
    <s v="CLICC 6 Hour Loan Period"/>
    <s v="OMN-BOE-08"/>
  </r>
  <r>
    <d v="2023-03-15T00:00:00"/>
    <d v="1899-12-30T18:58:17"/>
    <d v="2023-03-15T00:00:00"/>
    <d v="1899-12-30T20:32:13"/>
    <d v="2023-03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5T00:00:00"/>
    <d v="1899-12-30T19:01:46"/>
    <d v="2023-03-15T00:00:00"/>
    <d v="1899-12-30T20:11:54"/>
    <d v="2023-03-15T00:00:00"/>
    <s v="HDST25"/>
    <x v="6"/>
    <x v="5"/>
    <x v="2"/>
    <n v="-1"/>
    <s v="UCLA Academic"/>
    <s v="Biomed Circ Desk"/>
    <s v="CLICC Headset"/>
    <s v="CLICC 6 Hour Loan Period"/>
    <s v="HDS-BIO-08"/>
  </r>
  <r>
    <d v="2023-03-15T00:00:00"/>
    <d v="1899-12-30T19:06:10"/>
    <d v="2023-03-15T00:00:00"/>
    <d v="1899-12-30T23:37:32"/>
    <d v="2023-03-15T00:00:00"/>
    <s v="MACUSBC30"/>
    <x v="5"/>
    <x v="4"/>
    <x v="1"/>
    <n v="-1"/>
    <s v="UCLA Undergrad"/>
    <s v="CLICC Circ Desk"/>
    <s v="CLICC Laptop Charger"/>
    <s v="CLICC 6 Hour Loan Period"/>
    <m/>
  </r>
  <r>
    <d v="2023-03-15T00:00:00"/>
    <d v="1899-12-30T19:24:30"/>
    <d v="2023-03-15T00:00:00"/>
    <d v="1899-12-30T21:38:48"/>
    <d v="2023-03-15T00:00:00"/>
    <s v="WALLADPT43"/>
    <x v="8"/>
    <x v="7"/>
    <x v="1"/>
    <n v="-1"/>
    <s v="UCLA Undergrad"/>
    <s v="CLICC Circ Desk"/>
    <s v="CLICC USB Wall Adapter"/>
    <s v="CLICC 6 Hour Loan Period"/>
    <m/>
  </r>
  <r>
    <d v="2023-03-15T00:00:00"/>
    <d v="1899-12-30T19:24:37"/>
    <d v="2023-03-15T00:00:00"/>
    <d v="1899-12-30T19:57:17"/>
    <d v="2023-03-15T00:00:00"/>
    <s v="IPHONE58"/>
    <x v="9"/>
    <x v="8"/>
    <x v="1"/>
    <n v="-1"/>
    <s v="UCLA Undergrad"/>
    <s v="SEL Boelter Circ Desk"/>
    <s v="CLICC Phone Cable"/>
    <s v="CLICC 6 Hour Loan Period"/>
    <s v="IPH-BIO-02"/>
  </r>
  <r>
    <d v="2023-03-15T00:00:00"/>
    <d v="1899-12-30T20:56:55"/>
    <d v="2023-03-15T00:00:00"/>
    <d v="1899-12-30T20:57:39"/>
    <d v="2023-03-16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5T00:00:00"/>
    <d v="1899-12-30T21:05:10"/>
    <d v="2023-03-15T00:00:00"/>
    <d v="1899-12-30T21:07:08"/>
    <d v="2023-03-16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5T00:00:00"/>
    <d v="1899-12-30T21:07:38"/>
    <d v="2023-03-16T00:00:00"/>
    <d v="1899-12-30T00:06:05"/>
    <d v="2023-03-16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5T00:00:00"/>
    <d v="1899-12-30T23:10:42"/>
    <d v="2023-03-15T00:00:00"/>
    <d v="1899-12-30T23:11:51"/>
    <d v="2023-03-16T00:00:00"/>
    <s v="IPHONE41"/>
    <x v="9"/>
    <x v="8"/>
    <x v="1"/>
    <n v="-1"/>
    <s v="UCLA Graduate"/>
    <s v="Default Circulation Desk"/>
    <s v="CLICC Phone Cable"/>
    <s v="CLICC 6 Hour Loan Period"/>
    <s v="IPH-LOC-03"/>
  </r>
  <r>
    <d v="2023-03-16T00:00:00"/>
    <d v="1899-12-30T00:06:24"/>
    <d v="2023-03-16T00:00:00"/>
    <d v="1899-12-30T00:06:57"/>
    <d v="2023-03-16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6T00:00:00"/>
    <d v="1899-12-30T00:07:16"/>
    <d v="2023-03-16T00:00:00"/>
    <d v="1899-12-30T00:07:41"/>
    <d v="2023-03-16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6T00:00:00"/>
    <d v="1899-12-30T00:59:31"/>
    <d v="2023-03-16T00:00:00"/>
    <d v="1899-12-30T00:59:53"/>
    <d v="2023-03-16T00:00:00"/>
    <s v="IPHONE41"/>
    <x v="9"/>
    <x v="8"/>
    <x v="1"/>
    <n v="-1"/>
    <s v="UCLA Graduate"/>
    <s v="Default Circulation Desk"/>
    <s v="CLICC Phone Cable"/>
    <s v="CLICC 6 Hour Loan Period"/>
    <s v="IPH-LOC-03"/>
  </r>
  <r>
    <d v="2023-03-16T00:00:00"/>
    <d v="1899-12-30T08:01:33"/>
    <d v="2023-03-16T00:00:00"/>
    <d v="1899-12-30T08:02:39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08:03:59"/>
    <d v="2023-03-21T00:00:00"/>
    <d v="1899-12-30T14:56:00"/>
    <d v="2023-03-23T00:00:00"/>
    <s v="HP-028"/>
    <x v="2"/>
    <x v="2"/>
    <x v="0"/>
    <n v="-1"/>
    <s v="UCLA Undergrad"/>
    <s v="CLICC Circ Desk"/>
    <s v="CLICC Chromebook"/>
    <s v="1 Week"/>
    <s v="WL-BCR-18"/>
  </r>
  <r>
    <d v="2023-03-16T00:00:00"/>
    <d v="1899-12-30T08:39:51"/>
    <d v="2023-03-16T00:00:00"/>
    <d v="1899-12-30T10:45:43"/>
    <d v="2023-03-16T00:00:00"/>
    <s v="IPHONE78"/>
    <x v="9"/>
    <x v="8"/>
    <x v="1"/>
    <n v="-1"/>
    <s v="UCLA Undergrad"/>
    <s v="CLICC Circ Desk"/>
    <s v="CLICC Phone Cable"/>
    <s v="CLICC 6 Hour Loan Period"/>
    <m/>
  </r>
  <r>
    <d v="2023-03-16T00:00:00"/>
    <d v="1899-12-30T08:46:18"/>
    <d v="2023-03-16T00:00:00"/>
    <d v="1899-12-30T10:32:50"/>
    <d v="2023-03-16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3-16T00:00:00"/>
    <d v="1899-12-30T08:54:05"/>
    <d v="2023-03-17T00:00:00"/>
    <d v="1899-12-30T10:03:13"/>
    <d v="2023-03-16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6T00:00:00"/>
    <d v="1899-12-30T09:04:38"/>
    <d v="2023-03-16T00:00:00"/>
    <d v="1899-12-30T17:04:49"/>
    <d v="2023-03-16T00:00:00"/>
    <s v="WALLADPT44"/>
    <x v="8"/>
    <x v="7"/>
    <x v="1"/>
    <n v="-1"/>
    <s v="UCLA Undergrad"/>
    <s v="CLICC Circ Desk"/>
    <s v="CLICC USB Wall Adapter"/>
    <s v="CLICC 6 Hour Loan Period"/>
    <m/>
  </r>
  <r>
    <d v="2023-03-16T00:00:00"/>
    <d v="1899-12-30T09:04:41"/>
    <d v="2023-03-16T00:00:00"/>
    <d v="1899-12-30T17:04:52"/>
    <d v="2023-03-16T00:00:00"/>
    <s v="IPHONE34"/>
    <x v="9"/>
    <x v="8"/>
    <x v="1"/>
    <n v="-1"/>
    <s v="UCLA Undergrad"/>
    <s v="CLICC Circ Desk"/>
    <s v="CLICC Phone Cable"/>
    <s v="CLICC 6 Hour Loan Period"/>
    <s v="IPH-YRL-10"/>
  </r>
  <r>
    <d v="2023-03-16T00:00:00"/>
    <d v="1899-12-30T09:24:01"/>
    <d v="2023-03-16T00:00:00"/>
    <d v="1899-12-30T14:22:06"/>
    <d v="2023-03-16T00:00:00"/>
    <s v="UVGA16"/>
    <x v="19"/>
    <x v="18"/>
    <x v="4"/>
    <n v="-1"/>
    <s v="UCLA Graduate"/>
    <s v="CLICC Circ Desk"/>
    <s v="CLICC Input/Output Adapter"/>
    <s v="CLICC 6 Hour Loan Period"/>
    <m/>
  </r>
  <r>
    <d v="2023-03-16T00:00:00"/>
    <d v="1899-12-30T09:24:04"/>
    <d v="2023-03-16T00:00:00"/>
    <d v="1899-12-30T14:22:13"/>
    <d v="2023-03-16T00:00:00"/>
    <s v="IPHONE33"/>
    <x v="9"/>
    <x v="8"/>
    <x v="1"/>
    <n v="-1"/>
    <s v="UCLA Graduate"/>
    <s v="CLICC Circ Desk"/>
    <s v="CLICC Phone Cable"/>
    <s v="CLICC 6 Hour Loan Period"/>
    <s v="IPH-YRL-09"/>
  </r>
  <r>
    <d v="2023-03-16T00:00:00"/>
    <d v="1899-12-30T09:28:56"/>
    <d v="2023-03-16T00:00:00"/>
    <d v="1899-12-30T10:49:49"/>
    <d v="2023-03-16T00:00:00"/>
    <s v="WALLADPT29"/>
    <x v="8"/>
    <x v="7"/>
    <x v="1"/>
    <n v="-1"/>
    <s v="UCLA Undergrad"/>
    <s v="CLICC Circ Desk"/>
    <s v="CLICC USB Wall Adapter"/>
    <s v="CLICC 6 Hour Loan Period"/>
    <m/>
  </r>
  <r>
    <d v="2023-03-16T00:00:00"/>
    <d v="1899-12-30T09:29:05"/>
    <d v="2023-03-16T00:00:00"/>
    <d v="1899-12-30T10:49:53"/>
    <d v="2023-03-16T00:00:00"/>
    <s v="IPHONE36"/>
    <x v="9"/>
    <x v="8"/>
    <x v="1"/>
    <n v="-1"/>
    <s v="UCLA Undergrad"/>
    <s v="CLICC Circ Desk"/>
    <s v="CLICC Phone Cable"/>
    <s v="CLICC 6 Hour Loan Period"/>
    <s v="IPH-YRL-12"/>
  </r>
  <r>
    <d v="2023-03-16T00:00:00"/>
    <d v="1899-12-30T09:30:11"/>
    <d v="2023-03-16T00:00:00"/>
    <d v="1899-12-30T10:48:28"/>
    <d v="2023-03-16T00:00:00"/>
    <s v="IPHONE37"/>
    <x v="9"/>
    <x v="8"/>
    <x v="1"/>
    <n v="-1"/>
    <s v="UCLA Undergrad"/>
    <s v="CLICC Circ Desk"/>
    <s v="CLICC Phone Cable"/>
    <s v="CLICC 6 Hour Loan Period"/>
    <s v="IPH-YRL-13"/>
  </r>
  <r>
    <d v="2023-03-16T00:00:00"/>
    <d v="1899-12-30T09:30:14"/>
    <d v="2023-03-16T00:00:00"/>
    <d v="1899-12-30T10:48:25"/>
    <d v="2023-03-16T00:00:00"/>
    <s v="WALLADPT35"/>
    <x v="8"/>
    <x v="7"/>
    <x v="1"/>
    <n v="-1"/>
    <s v="UCLA Undergrad"/>
    <s v="CLICC Circ Desk"/>
    <s v="CLICC USB Wall Adapter"/>
    <s v="CLICC 6 Hour Loan Period"/>
    <m/>
  </r>
  <r>
    <d v="2023-03-16T00:00:00"/>
    <d v="1899-12-30T09:32:56"/>
    <d v="2023-03-16T00:00:00"/>
    <d v="1899-12-30T14:36:38"/>
    <d v="2023-03-19T00:00:00"/>
    <s v="CALC02"/>
    <x v="11"/>
    <x v="10"/>
    <x v="2"/>
    <n v="-1"/>
    <s v="UCLA Undergrad"/>
    <s v="CLICC Circ Desk"/>
    <s v="CLICC Calculator"/>
    <s v="3 Day Loan"/>
    <s v="CAL-POW-01"/>
  </r>
  <r>
    <d v="2023-03-16T00:00:00"/>
    <d v="1899-12-30T09:40:12"/>
    <d v="2023-03-19T00:00:00"/>
    <d v="1899-12-30T12:28:55"/>
    <d v="2023-03-23T00:00:00"/>
    <s v="HP-100"/>
    <x v="2"/>
    <x v="2"/>
    <x v="0"/>
    <n v="-1"/>
    <s v="UCLA Undergrad"/>
    <s v="CLICC Circ Desk"/>
    <s v="CLICC Chromebook"/>
    <s v="1 Week"/>
    <s v="WL-POW-09"/>
  </r>
  <r>
    <d v="2023-03-16T00:00:00"/>
    <d v="1899-12-30T09:46:43"/>
    <d v="2023-03-16T00:00:00"/>
    <d v="1899-12-30T12:23:15"/>
    <d v="2023-03-19T00:00:00"/>
    <s v="CALC11"/>
    <x v="11"/>
    <x v="10"/>
    <x v="2"/>
    <n v="-1"/>
    <s v="UCLA Graduate"/>
    <s v="CLICC Circ Desk"/>
    <s v="CLICC Calculator"/>
    <s v="3 Day Loan"/>
    <m/>
  </r>
  <r>
    <d v="2023-03-16T00:00:00"/>
    <d v="1899-12-30T09:53:58"/>
    <d v="2023-03-16T00:00:00"/>
    <d v="1899-12-30T15:59:38"/>
    <d v="2023-03-23T00:00:00"/>
    <s v="CLICC-ML-0101"/>
    <x v="3"/>
    <x v="1"/>
    <x v="0"/>
    <n v="-1"/>
    <s v="UCLA Undergrad"/>
    <s v="CLICC Circ Desk"/>
    <s v="CLICC Chromebook"/>
    <s v="1 Week"/>
    <s v="ITS MacBook 54"/>
  </r>
  <r>
    <d v="2023-03-16T00:00:00"/>
    <d v="1899-12-30T10:30:36"/>
    <d v="2023-03-20T00:00:00"/>
    <d v="1899-12-30T10:59:06"/>
    <d v="2023-03-23T00:00:00"/>
    <s v="CBK373"/>
    <x v="0"/>
    <x v="0"/>
    <x v="0"/>
    <n v="-1"/>
    <s v="UCLA Undergrad"/>
    <s v="Default Circulation Desk"/>
    <s v="CLICC Chromebook"/>
    <s v="1 Week"/>
    <s v="CBK-CLICC-124"/>
  </r>
  <r>
    <d v="2023-03-16T00:00:00"/>
    <d v="1899-12-30T10:44:38"/>
    <d v="2023-03-16T00:00:00"/>
    <d v="1899-12-30T12:04:40"/>
    <d v="2023-03-19T00:00:00"/>
    <s v="CALC03"/>
    <x v="11"/>
    <x v="10"/>
    <x v="2"/>
    <n v="-1"/>
    <s v="UCLA Undergrad"/>
    <s v="CLICC Circ Desk"/>
    <s v="CLICC Calculator"/>
    <s v="3 Day Loan"/>
    <s v="CAL-POW-02"/>
  </r>
  <r>
    <d v="2023-03-16T00:00:00"/>
    <d v="1899-12-30T10:47:40"/>
    <d v="2023-03-16T00:00:00"/>
    <d v="1899-12-30T11:54:35"/>
    <d v="2023-03-16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16T00:00:00"/>
    <d v="1899-12-30T10:49:31"/>
    <m/>
    <m/>
    <d v="2023-03-23T00:00:00"/>
    <s v="MP161"/>
    <x v="1"/>
    <x v="1"/>
    <x v="0"/>
    <n v="8916370530006530"/>
    <s v="UCLA Undergrad"/>
    <s v="CLICC Circ Desk"/>
    <s v="CLICC Chromebook"/>
    <s v="1 Week"/>
    <s v="ML-CMM-01"/>
  </r>
  <r>
    <d v="2023-03-16T00:00:00"/>
    <d v="1899-12-30T10:51:13"/>
    <d v="2023-03-22T00:00:00"/>
    <d v="1899-12-30T13:07:11"/>
    <d v="2023-03-23T00:00:00"/>
    <s v="MP-135"/>
    <x v="1"/>
    <x v="1"/>
    <x v="0"/>
    <n v="-1"/>
    <s v="UCLA Undergrad"/>
    <s v="CLICC Circ Desk"/>
    <s v="CLICC Chromebook"/>
    <s v="1 Week"/>
    <s v="ML-PC1-11"/>
  </r>
  <r>
    <d v="2023-03-16T00:00:00"/>
    <d v="1899-12-30T10:55:30"/>
    <d v="2023-03-16T00:00:00"/>
    <d v="1899-12-30T13:46:25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10:56:52"/>
    <d v="2023-03-16T00:00:00"/>
    <d v="1899-12-30T11:27:24"/>
    <d v="2023-03-16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6T00:00:00"/>
    <d v="1899-12-30T10:56:54"/>
    <d v="2023-03-16T00:00:00"/>
    <d v="1899-12-30T11:27:20"/>
    <d v="2023-03-1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6T00:00:00"/>
    <d v="1899-12-30T10:59:14"/>
    <d v="2023-03-23T00:00:00"/>
    <d v="1899-12-30T11:12:21"/>
    <d v="2023-03-23T00:00:00"/>
    <s v="CLICC-ML-2029"/>
    <x v="3"/>
    <x v="1"/>
    <x v="0"/>
    <n v="-1"/>
    <s v="UCLA Undergrad"/>
    <s v="CLICC Circ Desk"/>
    <s v="CLICC Chromebook"/>
    <s v="1 Week"/>
    <s v="CLICC-ML-2029"/>
  </r>
  <r>
    <d v="2023-03-16T00:00:00"/>
    <d v="1899-12-30T11:01:29"/>
    <d v="2023-03-16T00:00:00"/>
    <d v="1899-12-30T13:32:29"/>
    <d v="2023-03-16T00:00:00"/>
    <s v="WALLADPT29"/>
    <x v="8"/>
    <x v="7"/>
    <x v="1"/>
    <n v="-1"/>
    <s v="UCLA Undergrad"/>
    <s v="CLICC Circ Desk"/>
    <s v="CLICC USB Wall Adapter"/>
    <s v="CLICC 6 Hour Loan Period"/>
    <m/>
  </r>
  <r>
    <d v="2023-03-16T00:00:00"/>
    <d v="1899-12-30T11:01:37"/>
    <d v="2023-03-16T00:00:00"/>
    <d v="1899-12-30T13:32:33"/>
    <d v="2023-03-16T00:00:00"/>
    <s v="IPHONE32"/>
    <x v="9"/>
    <x v="8"/>
    <x v="1"/>
    <n v="-1"/>
    <s v="UCLA Undergrad"/>
    <s v="CLICC Circ Desk"/>
    <s v="CLICC Phone Cable"/>
    <s v="CLICC 6 Hour Loan Period"/>
    <s v="IPH-YRL-08"/>
  </r>
  <r>
    <d v="2023-03-16T00:00:00"/>
    <d v="1899-12-30T11:03:56"/>
    <d v="2023-03-22T00:00:00"/>
    <d v="1899-12-30T12:24:11"/>
    <d v="2023-03-23T00:00:00"/>
    <s v="CLICC-ML-0122"/>
    <x v="3"/>
    <x v="1"/>
    <x v="0"/>
    <n v="-1"/>
    <s v="UCLA Undergrad"/>
    <s v="CLICC Circ Desk"/>
    <s v="CLICC Chromebook"/>
    <s v="1 Week"/>
    <s v="ITS MacBook 82"/>
  </r>
  <r>
    <d v="2023-03-16T00:00:00"/>
    <d v="1899-12-30T11:05:23"/>
    <m/>
    <m/>
    <d v="2023-03-16T00:00:00"/>
    <s v="MACUSBC23"/>
    <x v="5"/>
    <x v="4"/>
    <x v="1"/>
    <n v="6201174440006530"/>
    <s v="UCLA Undergrad"/>
    <s v="CLICC Circ Desk"/>
    <s v="CLICC Laptop Charger"/>
    <s v="CLICC 6 Hour Loan Period"/>
    <s v="USBC-POW-06"/>
  </r>
  <r>
    <d v="2023-03-16T00:00:00"/>
    <d v="1899-12-30T11:08:43"/>
    <d v="2023-03-16T00:00:00"/>
    <d v="1899-12-30T13:15:25"/>
    <d v="2023-03-23T00:00:00"/>
    <s v="CBK190"/>
    <x v="0"/>
    <x v="0"/>
    <x v="0"/>
    <n v="-1"/>
    <s v="UCLA Graduate"/>
    <s v="SEL Boelter Circ Desk"/>
    <s v="CLICC Chromebook"/>
    <s v="1 Week"/>
    <s v="CBK-BIO-01"/>
  </r>
  <r>
    <d v="2023-03-16T00:00:00"/>
    <d v="1899-12-30T11:14:33"/>
    <m/>
    <m/>
    <d v="2023-03-23T00:00:00"/>
    <s v="CLICC-MM-0021"/>
    <x v="4"/>
    <x v="3"/>
    <x v="0"/>
    <n v="5559826840006530"/>
    <s v="UCLA Undergrad"/>
    <s v="CLICC Circ Desk"/>
    <s v="CLICC Chromebook"/>
    <s v="1 Week"/>
    <s v="ITS iPad 101"/>
  </r>
  <r>
    <d v="2023-03-16T00:00:00"/>
    <d v="1899-12-30T11:32:24"/>
    <d v="2023-03-17T00:00:00"/>
    <d v="1899-12-30T16:04:39"/>
    <d v="2023-03-23T00:00:00"/>
    <s v="HP-036"/>
    <x v="2"/>
    <x v="2"/>
    <x v="0"/>
    <n v="-1"/>
    <s v="UCLA Undergrad"/>
    <s v="CLICC Circ Desk"/>
    <s v="CLICC Chromebook"/>
    <s v="1 Week"/>
    <s v="WL-SEL-01"/>
  </r>
  <r>
    <d v="2023-03-16T00:00:00"/>
    <d v="1899-12-30T11:41:29"/>
    <d v="2023-03-16T00:00:00"/>
    <d v="1899-12-30T16:49:55"/>
    <d v="2023-03-1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6T00:00:00"/>
    <d v="1899-12-30T11:41:34"/>
    <d v="2023-03-16T00:00:00"/>
    <d v="1899-12-30T16:49:58"/>
    <d v="2023-03-16T00:00:00"/>
    <s v="IPHONE36"/>
    <x v="9"/>
    <x v="8"/>
    <x v="1"/>
    <n v="-1"/>
    <s v="UCLA Undergrad"/>
    <s v="CLICC Circ Desk"/>
    <s v="CLICC Phone Cable"/>
    <s v="CLICC 6 Hour Loan Period"/>
    <s v="IPH-YRL-12"/>
  </r>
  <r>
    <d v="2023-03-16T00:00:00"/>
    <d v="1899-12-30T11:44:16"/>
    <d v="2023-03-22T00:00:00"/>
    <d v="1899-12-30T12:56:56"/>
    <d v="2023-03-23T00:00:00"/>
    <s v="CLICC-ML-2088"/>
    <x v="3"/>
    <x v="1"/>
    <x v="0"/>
    <n v="-1"/>
    <s v="UCLA Undergrad"/>
    <s v="CLICC Circ Desk"/>
    <s v="CLICC Chromebook"/>
    <s v="1 Week"/>
    <s v="CLICC-ML-2088"/>
  </r>
  <r>
    <d v="2023-03-16T00:00:00"/>
    <d v="1899-12-30T11:45:36"/>
    <d v="2023-03-16T00:00:00"/>
    <d v="1899-12-30T17:07:18"/>
    <d v="2023-03-16T00:00:00"/>
    <s v="MSE09"/>
    <x v="27"/>
    <x v="12"/>
    <x v="2"/>
    <n v="-1"/>
    <s v="UCLA Undergrad"/>
    <s v="CLICC Circ Desk"/>
    <s v="CLICC Mouse"/>
    <s v="CLICC 6 Hour Loan Period"/>
    <m/>
  </r>
  <r>
    <d v="2023-03-16T00:00:00"/>
    <d v="1899-12-30T11:51:57"/>
    <d v="2023-03-16T00:00:00"/>
    <d v="1899-12-30T16:17:56"/>
    <d v="2023-03-23T00:00:00"/>
    <s v="CLICC-ML-2074"/>
    <x v="3"/>
    <x v="1"/>
    <x v="0"/>
    <n v="-1"/>
    <s v="UCLA Undergrad"/>
    <s v="CLICC Circ Desk"/>
    <s v="CLICC Chromebook"/>
    <s v="1 Week"/>
    <s v="CLICC-ML-2074"/>
  </r>
  <r>
    <d v="2023-03-16T00:00:00"/>
    <d v="1899-12-30T11:54:40"/>
    <d v="2023-03-22T00:00:00"/>
    <d v="1899-12-30T15:00:06"/>
    <d v="2023-03-23T00:00:00"/>
    <s v="CLICC-ML-0090"/>
    <x v="3"/>
    <x v="1"/>
    <x v="0"/>
    <n v="-1"/>
    <s v="UCLA Undergrad"/>
    <s v="CLICC Circ Desk"/>
    <s v="CLICC Chromebook"/>
    <s v="1 Week"/>
    <s v="ITS MacBook 53"/>
  </r>
  <r>
    <d v="2023-03-16T00:00:00"/>
    <d v="1899-12-30T11:55:49"/>
    <d v="2023-03-28T00:00:00"/>
    <d v="1899-12-30T11:59:14"/>
    <d v="2023-03-30T00:00:00"/>
    <s v="HP-121"/>
    <x v="2"/>
    <x v="2"/>
    <x v="0"/>
    <n v="-1"/>
    <s v="UCLA Undergrad"/>
    <s v="CLICC Circ Desk"/>
    <s v="CLICC Chromebook"/>
    <s v="1 Week"/>
    <s v="WL-PC2-10"/>
  </r>
  <r>
    <d v="2023-03-16T00:00:00"/>
    <d v="1899-12-30T11:59:01"/>
    <d v="2023-03-16T00:00:00"/>
    <d v="1899-12-30T15:53:46"/>
    <d v="2023-03-16T00:00:00"/>
    <s v="WALLADPT23"/>
    <x v="8"/>
    <x v="7"/>
    <x v="1"/>
    <n v="-1"/>
    <s v="UCLA Undergrad"/>
    <s v="SEL Boelter Circ Desk"/>
    <s v="CLICC USB Wall Adapter"/>
    <s v="CLICC 6 Hour Loan Period"/>
    <s v="ADP-BIO-07"/>
  </r>
  <r>
    <d v="2023-03-16T00:00:00"/>
    <d v="1899-12-30T11:59:04"/>
    <d v="2023-03-16T00:00:00"/>
    <d v="1899-12-30T15:53:49"/>
    <d v="2023-03-16T00:00:00"/>
    <s v="IPHONE60"/>
    <x v="9"/>
    <x v="8"/>
    <x v="1"/>
    <n v="-1"/>
    <s v="UCLA Undergrad"/>
    <s v="SEL Boelter Circ Desk"/>
    <s v="CLICC Phone Cable"/>
    <s v="CLICC 6 Hour Loan Period"/>
    <s v="IPH-BIO-04"/>
  </r>
  <r>
    <d v="2023-03-16T00:00:00"/>
    <d v="1899-12-30T12:00:41"/>
    <d v="2023-03-23T00:00:00"/>
    <d v="1899-12-30T13:51:59"/>
    <d v="2023-03-23T00:00:00"/>
    <s v="HP-033"/>
    <x v="2"/>
    <x v="2"/>
    <x v="0"/>
    <n v="-1"/>
    <s v="UCLA Graduate"/>
    <s v="CLICC Circ Desk"/>
    <s v="CLICC Chromebook"/>
    <s v="1 Week"/>
    <s v="WL-GEO-003"/>
  </r>
  <r>
    <d v="2023-03-16T00:00:00"/>
    <d v="1899-12-30T12:06:09"/>
    <d v="2023-03-21T00:00:00"/>
    <d v="1899-12-30T12:36:42"/>
    <d v="2023-03-23T00:00:00"/>
    <s v="MP-054"/>
    <x v="1"/>
    <x v="1"/>
    <x v="0"/>
    <n v="-1"/>
    <s v="UCLA Graduate"/>
    <s v="CLICC Circ Desk"/>
    <s v="CLICC Chromebook"/>
    <s v="1 Week"/>
    <s v="ML-YRL-13"/>
  </r>
  <r>
    <d v="2023-03-16T00:00:00"/>
    <d v="1899-12-30T12:06:49"/>
    <d v="2023-03-16T00:00:00"/>
    <d v="1899-12-30T13:49:37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12:08:39"/>
    <d v="2023-03-16T00:00:00"/>
    <d v="1899-12-30T13:20:03"/>
    <d v="2023-03-19T00:00:00"/>
    <s v="CALC10"/>
    <x v="11"/>
    <x v="10"/>
    <x v="2"/>
    <n v="-1"/>
    <s v="UCLA Undergrad"/>
    <s v="CLICC Circ Desk"/>
    <s v="CLICC Calculator"/>
    <s v="3 Day Loan"/>
    <m/>
  </r>
  <r>
    <d v="2023-03-16T00:00:00"/>
    <d v="1899-12-30T12:10:11"/>
    <d v="2023-03-16T00:00:00"/>
    <d v="1899-12-30T13:50:29"/>
    <d v="2023-03-23T00:00:00"/>
    <s v="CBK103"/>
    <x v="0"/>
    <x v="0"/>
    <x v="0"/>
    <n v="-1"/>
    <s v="UCLA Graduate"/>
    <s v="CLICC Circ Desk"/>
    <s v="CLICC Chromebook"/>
    <s v="1 Week"/>
    <s v="CBCR-24"/>
  </r>
  <r>
    <d v="2023-03-16T00:00:00"/>
    <d v="1899-12-30T12:11:45"/>
    <d v="2023-03-16T00:00:00"/>
    <d v="1899-12-30T15:26:25"/>
    <d v="2023-03-23T00:00:00"/>
    <s v="CLICC-ML-2097"/>
    <x v="3"/>
    <x v="1"/>
    <x v="0"/>
    <n v="-1"/>
    <s v="UCLA Undergrad"/>
    <s v="CLICC Circ Desk"/>
    <s v="CLICC Chromebook"/>
    <s v="1 Week"/>
    <s v="CLICC-ML-2097"/>
  </r>
  <r>
    <d v="2023-03-16T00:00:00"/>
    <d v="1899-12-30T12:14:14"/>
    <d v="2023-03-16T00:00:00"/>
    <d v="1899-12-30T12:56:22"/>
    <d v="2023-03-16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6T00:00:00"/>
    <d v="1899-12-30T12:14:16"/>
    <d v="2023-03-16T00:00:00"/>
    <d v="1899-12-30T12:56:26"/>
    <d v="2023-03-1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6T00:00:00"/>
    <d v="1899-12-30T12:15:30"/>
    <d v="2023-03-16T00:00:00"/>
    <d v="1899-12-30T13:46:53"/>
    <d v="2023-03-19T00:00:00"/>
    <s v="CALC09"/>
    <x v="11"/>
    <x v="10"/>
    <x v="2"/>
    <n v="-1"/>
    <s v="UCLA Undergrad"/>
    <s v="CLICC Circ Desk"/>
    <s v="CLICC Calculator"/>
    <s v="3 Day Loan"/>
    <m/>
  </r>
  <r>
    <d v="2023-03-16T00:00:00"/>
    <d v="1899-12-30T12:20:08"/>
    <m/>
    <m/>
    <d v="2023-03-30T00:00:00"/>
    <s v="HP-086"/>
    <x v="2"/>
    <x v="2"/>
    <x v="0"/>
    <n v="5566451680006530"/>
    <s v="UCLA Undergrad"/>
    <s v="CLICC Circ Desk"/>
    <s v="CLICC Chromebook"/>
    <s v="1 Week"/>
    <s v="WL-RC2-16"/>
  </r>
  <r>
    <d v="2023-03-16T00:00:00"/>
    <d v="1899-12-30T12:22:30"/>
    <d v="2023-03-23T00:00:00"/>
    <d v="1899-12-30T11:05:39"/>
    <d v="2023-03-30T00:00:00"/>
    <s v="HP-029"/>
    <x v="2"/>
    <x v="2"/>
    <x v="0"/>
    <n v="-1"/>
    <s v="UCLA Graduate"/>
    <s v="CLICC Circ Desk"/>
    <s v="CLICC Chromebook"/>
    <s v="1 Week"/>
    <s v="WL-BCR-19"/>
  </r>
  <r>
    <d v="2023-03-16T00:00:00"/>
    <d v="1899-12-30T12:25:52"/>
    <d v="2023-03-16T00:00:00"/>
    <d v="1899-12-30T15:19:12"/>
    <d v="2023-03-16T00:00:00"/>
    <s v="HDST30"/>
    <x v="6"/>
    <x v="5"/>
    <x v="2"/>
    <n v="-1"/>
    <s v="UCLA Undergrad"/>
    <s v="CLICC Circ Desk"/>
    <s v="CLICC Headset"/>
    <s v="CLICC 6 Hour Loan Period"/>
    <m/>
  </r>
  <r>
    <d v="2023-03-16T00:00:00"/>
    <d v="1899-12-30T12:26:30"/>
    <d v="2023-03-16T00:00:00"/>
    <d v="1899-12-30T16:01:23"/>
    <d v="2023-03-16T00:00:00"/>
    <s v="IPHONE37"/>
    <x v="9"/>
    <x v="8"/>
    <x v="1"/>
    <n v="-1"/>
    <s v="UCLA Undergrad"/>
    <s v="CLICC Circ Desk"/>
    <s v="CLICC Phone Cable"/>
    <s v="CLICC 6 Hour Loan Period"/>
    <s v="IPH-YRL-13"/>
  </r>
  <r>
    <d v="2023-03-16T00:00:00"/>
    <d v="1899-12-30T12:26:36"/>
    <d v="2023-03-16T00:00:00"/>
    <d v="1899-12-30T16:01:21"/>
    <d v="2023-03-16T00:00:00"/>
    <s v="WALLADPT35"/>
    <x v="8"/>
    <x v="7"/>
    <x v="1"/>
    <n v="-1"/>
    <s v="UCLA Undergrad"/>
    <s v="CLICC Circ Desk"/>
    <s v="CLICC USB Wall Adapter"/>
    <s v="CLICC 6 Hour Loan Period"/>
    <m/>
  </r>
  <r>
    <d v="2023-03-16T00:00:00"/>
    <d v="1899-12-30T12:28:10"/>
    <d v="2023-03-17T00:00:00"/>
    <d v="1899-12-30T12:29:15"/>
    <d v="2023-03-23T00:00:00"/>
    <s v="CBK-128"/>
    <x v="0"/>
    <x v="0"/>
    <x v="0"/>
    <n v="-1"/>
    <s v="UCLA Undergrad"/>
    <s v="CLICC Circ Desk"/>
    <s v="CLICC Chromebook"/>
    <s v="1 Week"/>
    <s v="CART-04"/>
  </r>
  <r>
    <d v="2023-03-16T00:00:00"/>
    <d v="1899-12-30T12:33:26"/>
    <d v="2023-03-16T00:00:00"/>
    <d v="1899-12-30T12:43:04"/>
    <d v="2023-03-16T00:00:00"/>
    <s v="IPHONE78"/>
    <x v="9"/>
    <x v="8"/>
    <x v="1"/>
    <n v="-1"/>
    <s v="UCLA Graduate"/>
    <s v="CLICC Circ Desk"/>
    <s v="CLICC Phone Cable"/>
    <s v="CLICC 6 Hour Loan Period"/>
    <m/>
  </r>
  <r>
    <d v="2023-03-16T00:00:00"/>
    <d v="1899-12-30T12:37:56"/>
    <d v="2023-03-21T00:00:00"/>
    <d v="1899-12-30T10:10:07"/>
    <d v="2023-03-16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6T00:00:00"/>
    <d v="1899-12-30T12:40:42"/>
    <d v="2023-03-16T00:00:00"/>
    <d v="1899-12-30T20:08:35"/>
    <d v="2023-03-16T00:00:00"/>
    <s v="HDST04"/>
    <x v="6"/>
    <x v="5"/>
    <x v="2"/>
    <n v="-1"/>
    <s v="UCLA Undergrad"/>
    <s v="SEL Boelter Circ Desk"/>
    <s v="CLICC Headset"/>
    <s v="CLICC 6 Hour Loan Period"/>
    <s v="HDS-BOE-04"/>
  </r>
  <r>
    <d v="2023-03-16T00:00:00"/>
    <d v="1899-12-30T12:46:25"/>
    <d v="2023-03-16T00:00:00"/>
    <d v="1899-12-30T13:36:55"/>
    <d v="2023-03-16T00:00:00"/>
    <s v="IPHONE44"/>
    <x v="9"/>
    <x v="8"/>
    <x v="1"/>
    <n v="-1"/>
    <s v="UCLA Undergrad"/>
    <s v="CLICC Circ Desk"/>
    <s v="CLICC Phone Cable"/>
    <s v="CLICC 6 Hour Loan Period"/>
    <m/>
  </r>
  <r>
    <d v="2023-03-16T00:00:00"/>
    <d v="1899-12-30T12:46:35"/>
    <d v="2023-03-16T00:00:00"/>
    <d v="1899-12-30T13:36:59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2:48:38"/>
    <d v="2023-03-16T00:00:00"/>
    <d v="1899-12-30T14:21:13"/>
    <d v="2023-03-23T00:00:00"/>
    <s v="CBK208"/>
    <x v="0"/>
    <x v="0"/>
    <x v="0"/>
    <n v="-1"/>
    <s v="UCLA Academic"/>
    <s v="Biomed Circ Desk"/>
    <s v="CLICC Chromebook"/>
    <s v="1 Week"/>
    <s v="CBK-BIO-19"/>
  </r>
  <r>
    <d v="2023-03-16T00:00:00"/>
    <d v="1899-12-30T12:49:35"/>
    <d v="2023-03-16T00:00:00"/>
    <d v="1899-12-30T17:15:09"/>
    <d v="2023-03-16T00:00:00"/>
    <s v="UVGA14"/>
    <x v="19"/>
    <x v="18"/>
    <x v="4"/>
    <n v="-1"/>
    <s v="UCLA Undergrad"/>
    <s v="CLICC Circ Desk"/>
    <s v="CLICC Input/Output Adapter"/>
    <s v="CLICC 6 Hour Loan Period"/>
    <m/>
  </r>
  <r>
    <d v="2023-03-16T00:00:00"/>
    <d v="1899-12-30T12:55:02"/>
    <d v="2023-03-16T00:00:00"/>
    <d v="1899-12-30T15:33:02"/>
    <d v="2023-03-16T00:00:00"/>
    <s v="MACCHRG01"/>
    <x v="10"/>
    <x v="9"/>
    <x v="1"/>
    <n v="-1"/>
    <s v="UCLA Music Grad"/>
    <s v="Music Circ Desk"/>
    <s v="CLICC Laptop Charger"/>
    <s v="CLICC 6 Hour Loan Period"/>
    <s v="MAGT-MUS-01"/>
  </r>
  <r>
    <d v="2023-03-16T00:00:00"/>
    <d v="1899-12-30T13:05:59"/>
    <d v="2023-03-30T00:00:00"/>
    <d v="1899-12-30T14:07:14"/>
    <d v="2023-03-30T00:00:00"/>
    <s v="CLICC-ML-0126"/>
    <x v="3"/>
    <x v="1"/>
    <x v="0"/>
    <n v="-1"/>
    <s v="UCLA Graduate"/>
    <s v="CLICC Circ Desk"/>
    <s v="CLICC Chromebook"/>
    <s v="1 Week"/>
    <s v="ITS MacBook 9"/>
  </r>
  <r>
    <d v="2023-03-16T00:00:00"/>
    <d v="1899-12-30T13:06:12"/>
    <d v="2023-03-16T00:00:00"/>
    <d v="1899-12-30T13:46:28"/>
    <d v="2023-03-16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16T00:00:00"/>
    <d v="1899-12-30T13:34:16"/>
    <d v="2023-03-16T00:00:00"/>
    <d v="1899-12-30T15:25:55"/>
    <d v="2023-03-16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6T00:00:00"/>
    <d v="1899-12-30T13:41:20"/>
    <d v="2023-03-16T00:00:00"/>
    <d v="1899-12-30T15:31:50"/>
    <d v="2023-03-16T00:00:00"/>
    <s v="UHDMI19"/>
    <x v="15"/>
    <x v="14"/>
    <x v="4"/>
    <n v="-1"/>
    <s v="UCLA Undergrad"/>
    <s v="CLICC Circ Desk"/>
    <s v="CLICC Input/Output Adapter"/>
    <s v="CLICC 6 Hour Loan Period"/>
    <m/>
  </r>
  <r>
    <d v="2023-03-16T00:00:00"/>
    <d v="1899-12-30T13:41:22"/>
    <d v="2023-03-16T00:00:00"/>
    <d v="1899-12-30T15:31:44"/>
    <d v="2023-03-16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16T00:00:00"/>
    <d v="1899-12-30T13:42:22"/>
    <d v="2023-03-16T00:00:00"/>
    <d v="1899-12-30T13:55:10"/>
    <d v="2023-03-23T00:00:00"/>
    <s v="CLICC-MM-070"/>
    <x v="4"/>
    <x v="3"/>
    <x v="0"/>
    <n v="-1"/>
    <s v="UCLA Undergrad"/>
    <s v="CLICC Circ Desk"/>
    <s v="CLICC Chromebook"/>
    <s v="1 Week"/>
    <m/>
  </r>
  <r>
    <d v="2023-03-16T00:00:00"/>
    <d v="1899-12-30T13:46:55"/>
    <m/>
    <m/>
    <d v="2023-03-23T00:00:00"/>
    <s v="CLICC-ML-0064"/>
    <x v="3"/>
    <x v="1"/>
    <x v="0"/>
    <n v="9399450580006530"/>
    <s v="UCLA Undergrad"/>
    <s v="CLICC Circ Desk"/>
    <s v="CLICC Chromebook"/>
    <s v="1 Week"/>
    <s v="ITS MacBook 130"/>
  </r>
  <r>
    <d v="2023-03-16T00:00:00"/>
    <d v="1899-12-30T13:48:56"/>
    <d v="2023-03-23T00:00:00"/>
    <d v="1899-12-30T11:14:01"/>
    <d v="2023-03-23T00:00:00"/>
    <s v="CBK367"/>
    <x v="0"/>
    <x v="0"/>
    <x v="0"/>
    <n v="-1"/>
    <s v="UCLA Undergrad"/>
    <s v="CLICC Circ Desk"/>
    <s v="CLICC Chromebook"/>
    <s v="1 Week"/>
    <s v="CBK-CLICC-118"/>
  </r>
  <r>
    <d v="2023-03-16T00:00:00"/>
    <d v="1899-12-30T13:52:52"/>
    <d v="2023-03-16T00:00:00"/>
    <d v="1899-12-30T16:24:51"/>
    <d v="2023-03-16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6T00:00:00"/>
    <d v="1899-12-30T13:53:06"/>
    <d v="2023-03-16T00:00:00"/>
    <d v="1899-12-30T16:01:58"/>
    <d v="2023-03-16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16T00:00:00"/>
    <d v="1899-12-30T13:54:07"/>
    <d v="2023-03-16T00:00:00"/>
    <d v="1899-12-30T14:40:12"/>
    <d v="2023-03-16T00:00:00"/>
    <s v="HPUSBC10"/>
    <x v="14"/>
    <x v="13"/>
    <x v="1"/>
    <n v="-1"/>
    <s v="UCLA Graduate"/>
    <s v="SEL Boelter Circ Desk"/>
    <s v="CLICC Laptop Charger"/>
    <s v="CLICC 6 Hour Loan Period"/>
    <m/>
  </r>
  <r>
    <d v="2023-03-16T00:00:00"/>
    <d v="1899-12-30T13:56:00"/>
    <d v="2023-03-16T00:00:00"/>
    <d v="1899-12-30T15:57:47"/>
    <d v="2023-03-16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16T00:00:00"/>
    <d v="1899-12-30T13:57:04"/>
    <d v="2023-03-22T00:00:00"/>
    <d v="1899-12-30T16:27:18"/>
    <d v="2023-03-23T00:00:00"/>
    <s v="CLICC-MM-0050"/>
    <x v="4"/>
    <x v="3"/>
    <x v="0"/>
    <n v="-1"/>
    <s v="UCLA Undergrad"/>
    <s v="CLICC Circ Desk"/>
    <s v="CLICC Chromebook"/>
    <s v="1 Week"/>
    <s v="ITS iPad 276"/>
  </r>
  <r>
    <d v="2023-03-16T00:00:00"/>
    <d v="1899-12-30T13:57:11"/>
    <d v="2023-03-20T00:00:00"/>
    <d v="1899-12-30T15:20:50"/>
    <d v="2023-03-16T00:00:00"/>
    <s v="WALLADPT45"/>
    <x v="8"/>
    <x v="7"/>
    <x v="1"/>
    <n v="-1"/>
    <s v="UCLA Undergrad"/>
    <s v="CLICC Circ Desk"/>
    <s v="CLICC USB Wall Adapter"/>
    <s v="CLICC 6 Hour Loan Period"/>
    <m/>
  </r>
  <r>
    <d v="2023-03-16T00:00:00"/>
    <d v="1899-12-30T13:57:13"/>
    <d v="2023-03-20T00:00:00"/>
    <d v="1899-12-30T15:20:56"/>
    <d v="2023-03-16T00:00:00"/>
    <s v="IPHONE44"/>
    <x v="9"/>
    <x v="8"/>
    <x v="1"/>
    <n v="-1"/>
    <s v="UCLA Undergrad"/>
    <s v="CLICC Circ Desk"/>
    <s v="CLICC Phone Cable"/>
    <s v="CLICC 6 Hour Loan Period"/>
    <m/>
  </r>
  <r>
    <d v="2023-03-16T00:00:00"/>
    <d v="1899-12-30T14:01:52"/>
    <d v="2023-03-16T00:00:00"/>
    <d v="1899-12-30T17:27:12"/>
    <d v="2023-03-16T00:00:00"/>
    <s v="IPHONE58"/>
    <x v="9"/>
    <x v="8"/>
    <x v="1"/>
    <n v="-1"/>
    <s v="UCLA Graduate"/>
    <s v="Biomed Circ Desk"/>
    <s v="CLICC Phone Cable"/>
    <s v="CLICC 6 Hour Loan Period"/>
    <s v="IPH-BIO-02"/>
  </r>
  <r>
    <d v="2023-03-16T00:00:00"/>
    <d v="1899-12-30T14:01:55"/>
    <d v="2023-03-16T00:00:00"/>
    <d v="1899-12-30T17:27:14"/>
    <d v="2023-03-16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3-16T00:00:00"/>
    <d v="1899-12-30T14:04:36"/>
    <d v="2023-03-16T00:00:00"/>
    <d v="1899-12-30T15:01:27"/>
    <d v="2023-03-16T00:00:00"/>
    <s v="HPUSBC07"/>
    <x v="14"/>
    <x v="13"/>
    <x v="1"/>
    <n v="-1"/>
    <s v="UCLA Undergrad"/>
    <s v="SEL Boelter Circ Desk"/>
    <s v="CLICC Laptop Charger"/>
    <s v="CLICC 6 Hour Loan Period"/>
    <m/>
  </r>
  <r>
    <d v="2023-03-16T00:00:00"/>
    <d v="1899-12-30T14:07:46"/>
    <m/>
    <m/>
    <d v="2023-03-23T00:00:00"/>
    <s v="CLICC-ML-0083"/>
    <x v="3"/>
    <x v="1"/>
    <x v="0"/>
    <n v="9407196700006530"/>
    <s v="UCLA Undergrad"/>
    <s v="CLICC Circ Desk"/>
    <s v="CLICC Chromebook"/>
    <s v="1 Week"/>
    <s v="ITS MacBook 124"/>
  </r>
  <r>
    <d v="2023-03-16T00:00:00"/>
    <d v="1899-12-30T14:08:43"/>
    <m/>
    <m/>
    <d v="2023-03-16T00:00:00"/>
    <s v="WALLADPT12"/>
    <x v="8"/>
    <x v="7"/>
    <x v="1"/>
    <n v="9297681370006530"/>
    <s v="UCLA Undergrad"/>
    <s v="CLICC Circ Desk"/>
    <s v="CLICC USB Wall Adapter"/>
    <s v="CLICC 6 Hour Loan Period"/>
    <s v="ADP-POW-01"/>
  </r>
  <r>
    <d v="2023-03-16T00:00:00"/>
    <d v="1899-12-30T14:08:49"/>
    <m/>
    <m/>
    <d v="2023-03-16T00:00:00"/>
    <s v="IPHONE48"/>
    <x v="9"/>
    <x v="8"/>
    <x v="1"/>
    <n v="9297681370006530"/>
    <s v="UCLA Undergrad"/>
    <s v="CLICC Circ Desk"/>
    <s v="CLICC Phone Cable"/>
    <s v="CLICC 6 Hour Loan Period"/>
    <s v="IPH-POW-04"/>
  </r>
  <r>
    <d v="2023-03-16T00:00:00"/>
    <d v="1899-12-30T14:14:59"/>
    <d v="2023-03-16T00:00:00"/>
    <d v="1899-12-30T19:04:27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14:18:40"/>
    <d v="2023-03-16T00:00:00"/>
    <d v="1899-12-30T17:31:03"/>
    <d v="2023-03-16T00:00:00"/>
    <s v="OMNI02"/>
    <x v="12"/>
    <x v="11"/>
    <x v="1"/>
    <n v="-1"/>
    <s v="UCLA Graduate"/>
    <s v="Biomed Circ Desk"/>
    <s v="CLICC Omnicharge"/>
    <s v="CLICC 6 Hour Loan Period"/>
    <s v="OMN-BIO-02"/>
  </r>
  <r>
    <d v="2023-03-16T00:00:00"/>
    <d v="1899-12-30T14:20:34"/>
    <d v="2023-03-16T00:00:00"/>
    <d v="1899-12-30T18:14:21"/>
    <d v="2023-03-16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3-16T00:00:00"/>
    <d v="1899-12-30T14:25:41"/>
    <m/>
    <m/>
    <d v="2023-03-23T00:00:00"/>
    <s v="CLICC-MM-0001"/>
    <x v="4"/>
    <x v="3"/>
    <x v="0"/>
    <n v="9401563280006530"/>
    <s v="UCLA Undergrad"/>
    <s v="CLICC Circ Desk"/>
    <s v="CLICC Chromebook"/>
    <s v="1 Week"/>
    <s v="ITS iPad 304"/>
  </r>
  <r>
    <d v="2023-03-16T00:00:00"/>
    <d v="1899-12-30T14:31:00"/>
    <d v="2023-03-16T00:00:00"/>
    <d v="1899-12-30T15:31:58"/>
    <d v="2023-03-16T00:00:00"/>
    <s v="IPHONE78"/>
    <x v="9"/>
    <x v="8"/>
    <x v="1"/>
    <n v="-1"/>
    <s v="UCLA Graduate"/>
    <s v="CLICC Circ Desk"/>
    <s v="CLICC Phone Cable"/>
    <s v="CLICC 6 Hour Loan Period"/>
    <m/>
  </r>
  <r>
    <d v="2023-03-16T00:00:00"/>
    <d v="1899-12-30T14:34:52"/>
    <d v="2023-03-16T00:00:00"/>
    <d v="1899-12-30T15:34:20"/>
    <d v="2023-03-23T00:00:00"/>
    <s v="CBK-106"/>
    <x v="0"/>
    <x v="0"/>
    <x v="0"/>
    <n v="-1"/>
    <s v="UCLA Undergrad"/>
    <s v="CLICC Circ Desk"/>
    <s v="CLICC Chromebook"/>
    <s v="1 Week"/>
    <s v="CBCR-27"/>
  </r>
  <r>
    <d v="2023-03-16T00:00:00"/>
    <d v="1899-12-30T14:35:33"/>
    <d v="2023-03-16T00:00:00"/>
    <d v="1899-12-30T16:26:31"/>
    <d v="2023-03-16T00:00:00"/>
    <s v="OMNI03"/>
    <x v="12"/>
    <x v="11"/>
    <x v="1"/>
    <n v="-1"/>
    <s v="UCLA Graduate"/>
    <s v="Biomed Circ Desk"/>
    <s v="CLICC Omnicharge"/>
    <s v="CLICC 6 Hour Loan Period"/>
    <s v="OMN-BIO-03"/>
  </r>
  <r>
    <d v="2023-03-16T00:00:00"/>
    <d v="1899-12-30T14:37:33"/>
    <d v="2023-03-16T00:00:00"/>
    <d v="1899-12-30T15:55:26"/>
    <d v="2023-03-16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16T00:00:00"/>
    <d v="1899-12-30T14:37:37"/>
    <d v="2023-03-16T00:00:00"/>
    <d v="1899-12-30T15:55:29"/>
    <d v="2023-03-16T00:00:00"/>
    <s v="IPHONE32"/>
    <x v="9"/>
    <x v="8"/>
    <x v="1"/>
    <n v="-1"/>
    <s v="UCLA Undergrad"/>
    <s v="CLICC Circ Desk"/>
    <s v="CLICC Phone Cable"/>
    <s v="CLICC 6 Hour Loan Period"/>
    <s v="IPH-YRL-08"/>
  </r>
  <r>
    <d v="2023-03-16T00:00:00"/>
    <d v="1899-12-30T14:38:34"/>
    <d v="2023-03-16T00:00:00"/>
    <d v="1899-12-30T15:34:32"/>
    <d v="2023-03-16T00:00:00"/>
    <s v="OMNI33"/>
    <x v="12"/>
    <x v="11"/>
    <x v="1"/>
    <n v="-1"/>
    <s v="UCLA Undergrad"/>
    <s v="CLICC Circ Desk"/>
    <s v="CLICC Omnicharge"/>
    <s v="CLICC 6 Hour Loan Period"/>
    <s v="OMN-YRL-03"/>
  </r>
  <r>
    <d v="2023-03-16T00:00:00"/>
    <d v="1899-12-30T14:38:47"/>
    <d v="2023-03-16T00:00:00"/>
    <d v="1899-12-30T15:34:40"/>
    <d v="2023-03-16T00:00:00"/>
    <s v="WALLADPT39"/>
    <x v="8"/>
    <x v="7"/>
    <x v="1"/>
    <n v="-1"/>
    <s v="UCLA Undergrad"/>
    <s v="CLICC Circ Desk"/>
    <s v="CLICC USB Wall Adapter"/>
    <s v="CLICC 6 Hour Loan Period"/>
    <m/>
  </r>
  <r>
    <d v="2023-03-16T00:00:00"/>
    <d v="1899-12-30T14:38:50"/>
    <d v="2023-03-16T00:00:00"/>
    <d v="1899-12-30T15:34:43"/>
    <d v="2023-03-16T00:00:00"/>
    <s v="IPHONE31"/>
    <x v="9"/>
    <x v="8"/>
    <x v="1"/>
    <n v="-1"/>
    <s v="UCLA Undergrad"/>
    <s v="CLICC Circ Desk"/>
    <s v="CLICC Phone Cable"/>
    <s v="CLICC 6 Hour Loan Period"/>
    <s v="IPH-YRL-07"/>
  </r>
  <r>
    <d v="2023-03-16T00:00:00"/>
    <d v="1899-12-30T14:40:48"/>
    <d v="2023-03-21T00:00:00"/>
    <d v="1899-12-30T11:29:29"/>
    <d v="2023-03-23T00:00:00"/>
    <s v="MP095"/>
    <x v="1"/>
    <x v="1"/>
    <x v="0"/>
    <n v="-1"/>
    <s v="UCLA Undergrad"/>
    <s v="CLICC Circ Desk"/>
    <s v="CLICC Chromebook"/>
    <s v="1 Week"/>
    <s v="ML-CLA-13"/>
  </r>
  <r>
    <d v="2023-03-16T00:00:00"/>
    <d v="1899-12-30T14:49:10"/>
    <d v="2023-03-17T00:00:00"/>
    <d v="1899-12-30T13:03:49"/>
    <d v="2023-03-23T00:00:00"/>
    <s v="MP051"/>
    <x v="1"/>
    <x v="1"/>
    <x v="0"/>
    <n v="-1"/>
    <s v="UCLA Undergrad"/>
    <s v="CLICC Circ Desk"/>
    <s v="CLICC Chromebook"/>
    <s v="1 Week"/>
    <s v="ML-YRL-10"/>
  </r>
  <r>
    <d v="2023-03-16T00:00:00"/>
    <d v="1899-12-30T14:50:18"/>
    <d v="2023-03-16T00:00:00"/>
    <d v="1899-12-30T15:53:24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4:50:20"/>
    <d v="2023-03-16T00:00:00"/>
    <d v="1899-12-30T15:53:26"/>
    <d v="2023-03-16T00:00:00"/>
    <s v="IPHONE52"/>
    <x v="9"/>
    <x v="8"/>
    <x v="1"/>
    <n v="-1"/>
    <s v="UCLA Undergrad"/>
    <s v="CLICC Circ Desk"/>
    <s v="CLICC Phone Cable"/>
    <s v="CLICC 6 Hour Loan Period"/>
    <s v="IPH-POW-08"/>
  </r>
  <r>
    <d v="2023-03-16T00:00:00"/>
    <d v="1899-12-30T14:50:54"/>
    <d v="2023-03-16T00:00:00"/>
    <d v="1899-12-30T14:54:46"/>
    <d v="2023-03-23T00:00:00"/>
    <s v="CBK397"/>
    <x v="0"/>
    <x v="0"/>
    <x v="0"/>
    <n v="-1"/>
    <s v="UCLA Undergrad"/>
    <s v="CLICC Circ Desk"/>
    <s v="CLICC Chromebook"/>
    <s v="1 Week"/>
    <s v="CBK-CLICC-148"/>
  </r>
  <r>
    <d v="2023-03-16T00:00:00"/>
    <d v="1899-12-30T14:51:22"/>
    <m/>
    <m/>
    <d v="2023-03-30T00:00:00"/>
    <s v="MP-020"/>
    <x v="1"/>
    <x v="1"/>
    <x v="0"/>
    <n v="9399372370006530"/>
    <s v="UCLA Undergrad"/>
    <s v="CLICC Circ Desk"/>
    <s v="CLICC Chromebook"/>
    <s v="1 Week"/>
    <s v="ML-BIO-10"/>
  </r>
  <r>
    <d v="2023-03-16T00:00:00"/>
    <d v="1899-12-30T14:54:52"/>
    <d v="2023-03-21T00:00:00"/>
    <d v="1899-12-30T17:23:43"/>
    <d v="2023-03-27T00:00:00"/>
    <s v="MP096"/>
    <x v="1"/>
    <x v="1"/>
    <x v="0"/>
    <n v="-1"/>
    <s v="UCLA Undergrad"/>
    <s v="CLICC Circ Desk"/>
    <s v="CLICC Chromebook"/>
    <s v="1 Week"/>
    <s v="ML-CLA-14"/>
  </r>
  <r>
    <d v="2023-03-16T00:00:00"/>
    <d v="1899-12-30T15:01:40"/>
    <d v="2023-03-23T00:00:00"/>
    <d v="1899-12-30T12:34:47"/>
    <d v="2023-03-23T00:00:00"/>
    <s v="CLICC-ML-0137"/>
    <x v="3"/>
    <x v="1"/>
    <x v="0"/>
    <n v="-1"/>
    <s v="UCLA Undergrad"/>
    <s v="CLICC Circ Desk"/>
    <s v="CLICC Chromebook"/>
    <s v="1 Week"/>
    <s v="ITS MacBook 60"/>
  </r>
  <r>
    <d v="2023-03-16T00:00:00"/>
    <d v="1899-12-30T15:01:41"/>
    <d v="2023-03-16T00:00:00"/>
    <d v="1899-12-30T16:54:07"/>
    <d v="2023-03-16T00:00:00"/>
    <s v="IPHONE73"/>
    <x v="9"/>
    <x v="8"/>
    <x v="1"/>
    <n v="-1"/>
    <s v="UCLA Undergrad"/>
    <s v="Default Circulation Desk"/>
    <s v="CLICC Phone Cable"/>
    <s v="CLICC 6 Hour Loan Period"/>
    <m/>
  </r>
  <r>
    <d v="2023-03-16T00:00:00"/>
    <d v="1899-12-30T15:03:55"/>
    <m/>
    <m/>
    <d v="2023-03-23T00:00:00"/>
    <s v="CLICC-ML-2031"/>
    <x v="3"/>
    <x v="1"/>
    <x v="0"/>
    <n v="5561014790006530"/>
    <s v="UCLA Undergrad"/>
    <s v="CLICC Circ Desk"/>
    <s v="CLICC Chromebook"/>
    <s v="1 Week"/>
    <s v="CLICC-ML-2031"/>
  </r>
  <r>
    <d v="2023-03-16T00:00:00"/>
    <d v="1899-12-30T15:08:01"/>
    <d v="2023-03-24T00:00:00"/>
    <d v="1899-12-30T16:03:16"/>
    <d v="2023-03-30T00:00:00"/>
    <s v="CLICC-MM-0076"/>
    <x v="4"/>
    <x v="3"/>
    <x v="0"/>
    <n v="-1"/>
    <s v="UCLA Graduate"/>
    <s v="CLICC Circ Desk"/>
    <s v="CLICC Chromebook"/>
    <s v="1 Week"/>
    <s v="ITS iPad 128"/>
  </r>
  <r>
    <d v="2023-03-16T00:00:00"/>
    <d v="1899-12-30T15:08:49"/>
    <d v="2023-03-16T00:00:00"/>
    <d v="1899-12-30T15:43:46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15:08:54"/>
    <d v="2023-03-16T00:00:00"/>
    <d v="1899-12-30T15:43:45"/>
    <d v="2023-03-16T00:00:00"/>
    <s v="WALLADPT41"/>
    <x v="8"/>
    <x v="7"/>
    <x v="1"/>
    <n v="-1"/>
    <s v="UCLA Undergrad"/>
    <s v="CLICC Circ Desk"/>
    <s v="CLICC USB Wall Adapter"/>
    <s v="CLICC 6 Hour Loan Period"/>
    <m/>
  </r>
  <r>
    <d v="2023-03-16T00:00:00"/>
    <d v="1899-12-30T15:09:03"/>
    <d v="2023-03-16T00:00:00"/>
    <d v="1899-12-30T15:43:48"/>
    <d v="2023-03-16T00:00:00"/>
    <s v="IPHONE54"/>
    <x v="9"/>
    <x v="8"/>
    <x v="1"/>
    <n v="-1"/>
    <s v="UCLA Undergrad"/>
    <s v="CLICC Circ Desk"/>
    <s v="CLICC Phone Cable"/>
    <s v="CLICC 6 Hour Loan Period"/>
    <s v="IPH-POW-10"/>
  </r>
  <r>
    <d v="2023-03-16T00:00:00"/>
    <d v="1899-12-30T15:09:54"/>
    <d v="2023-03-23T00:00:00"/>
    <d v="1899-12-30T11:59:50"/>
    <d v="2023-03-23T00:00:00"/>
    <s v="MP014"/>
    <x v="1"/>
    <x v="1"/>
    <x v="0"/>
    <n v="-1"/>
    <s v="UCLA Academic"/>
    <s v="CLICC Circ Desk"/>
    <s v="CLICC Chromebook"/>
    <s v="1 Week"/>
    <s v="ML-BIO-04"/>
  </r>
  <r>
    <d v="2023-03-16T00:00:00"/>
    <d v="1899-12-30T15:10:04"/>
    <d v="2023-03-16T00:00:00"/>
    <d v="1899-12-30T19:47:07"/>
    <d v="2023-03-16T00:00:00"/>
    <s v="OMNI34"/>
    <x v="12"/>
    <x v="11"/>
    <x v="1"/>
    <n v="-1"/>
    <s v="UCLA Undergrad"/>
    <s v="CLICC Circ Desk"/>
    <s v="CLICC Omnicharge"/>
    <s v="CLICC 6 Hour Loan Period"/>
    <s v="OMN-YRL-04"/>
  </r>
  <r>
    <d v="2023-03-16T00:00:00"/>
    <d v="1899-12-30T15:15:29"/>
    <m/>
    <m/>
    <d v="2023-03-30T00:00:00"/>
    <s v="MP182"/>
    <x v="1"/>
    <x v="1"/>
    <x v="0"/>
    <n v="6201546720006530"/>
    <s v="UCLA Undergrad"/>
    <s v="CLICC Circ Desk"/>
    <s v="CLICC Chromebook"/>
    <s v="1 Week"/>
    <s v="ML-CMM-22"/>
  </r>
  <r>
    <d v="2023-03-16T00:00:00"/>
    <d v="1899-12-30T15:19:56"/>
    <d v="2023-03-16T00:00:00"/>
    <d v="1899-12-30T15:54:33"/>
    <d v="2023-03-16T00:00:00"/>
    <s v="IPHONE33"/>
    <x v="9"/>
    <x v="8"/>
    <x v="1"/>
    <n v="-1"/>
    <s v="UCLA Undergrad"/>
    <s v="CLICC Circ Desk"/>
    <s v="CLICC Phone Cable"/>
    <s v="CLICC 6 Hour Loan Period"/>
    <s v="IPH-YRL-09"/>
  </r>
  <r>
    <d v="2023-03-16T00:00:00"/>
    <d v="1899-12-30T15:20:15"/>
    <d v="2023-03-16T00:00:00"/>
    <d v="1899-12-30T15:54:30"/>
    <d v="2023-03-16T00:00:00"/>
    <s v="WALLADPT29"/>
    <x v="8"/>
    <x v="7"/>
    <x v="1"/>
    <n v="-1"/>
    <s v="UCLA Undergrad"/>
    <s v="CLICC Circ Desk"/>
    <s v="CLICC USB Wall Adapter"/>
    <s v="CLICC 6 Hour Loan Period"/>
    <m/>
  </r>
  <r>
    <d v="2023-03-16T00:00:00"/>
    <d v="1899-12-30T15:21:47"/>
    <d v="2023-03-16T00:00:00"/>
    <d v="1899-12-30T16:15:00"/>
    <d v="2023-03-23T00:00:00"/>
    <s v="CBK-103"/>
    <x v="0"/>
    <x v="0"/>
    <x v="0"/>
    <n v="-1"/>
    <s v="UCLA Undergrad"/>
    <s v="CLICC Circ Desk"/>
    <s v="CLICC Chromebook"/>
    <s v="1 Week"/>
    <s v="CBCR-24"/>
  </r>
  <r>
    <d v="2023-03-16T00:00:00"/>
    <d v="1899-12-30T15:23:58"/>
    <d v="2023-03-16T00:00:00"/>
    <d v="1899-12-30T17:30:50"/>
    <d v="2023-03-16T00:00:00"/>
    <s v="HDMIC09"/>
    <x v="16"/>
    <x v="15"/>
    <x v="4"/>
    <n v="-1"/>
    <s v="UCLA Graduate"/>
    <s v="CLICC Circ Desk"/>
    <s v="CLICC Display Cable"/>
    <s v="CLICC 6 Hour Loan Period"/>
    <s v="HDMC-YRL-01"/>
  </r>
  <r>
    <d v="2023-03-16T00:00:00"/>
    <d v="1899-12-30T15:25:22"/>
    <d v="2023-03-24T00:00:00"/>
    <d v="1899-12-30T13:13:38"/>
    <d v="2023-03-30T00:00:00"/>
    <s v="CLICC-MM-0103"/>
    <x v="4"/>
    <x v="3"/>
    <x v="0"/>
    <n v="-1"/>
    <s v="UCLA Undergrad"/>
    <s v="CLICC Circ Desk"/>
    <s v="CLICC Chromebook"/>
    <s v="1 Week"/>
    <s v="ITS iPad 242"/>
  </r>
  <r>
    <d v="2023-03-16T00:00:00"/>
    <d v="1899-12-30T15:27:12"/>
    <d v="2023-03-22T00:00:00"/>
    <d v="1899-12-30T17:30:48"/>
    <d v="2023-03-23T00:00:00"/>
    <s v="CBK407"/>
    <x v="0"/>
    <x v="0"/>
    <x v="0"/>
    <n v="-1"/>
    <s v="UCLA Graduate"/>
    <s v="CLICC Circ Desk"/>
    <s v="CLICC Chromebook"/>
    <s v="1 Week"/>
    <s v="CBK-CLICC-158"/>
  </r>
  <r>
    <d v="2023-03-16T00:00:00"/>
    <d v="1899-12-30T15:27:17"/>
    <d v="2023-03-16T00:00:00"/>
    <d v="1899-12-30T16:14:42"/>
    <d v="2023-03-16T00:00:00"/>
    <s v="HDST08"/>
    <x v="6"/>
    <x v="5"/>
    <x v="2"/>
    <n v="-1"/>
    <s v="UCLA Undergrad"/>
    <s v="CLICC Circ Desk"/>
    <s v="CLICC Headset"/>
    <s v="CLICC 6 Hour Loan Period"/>
    <s v="HDS-YRL-02"/>
  </r>
  <r>
    <d v="2023-03-16T00:00:00"/>
    <d v="1899-12-30T15:30:00"/>
    <d v="2023-03-16T00:00:00"/>
    <d v="1899-12-30T17:05:11"/>
    <d v="2023-03-16T00:00:00"/>
    <s v="WALLADPT31"/>
    <x v="8"/>
    <x v="7"/>
    <x v="1"/>
    <n v="-1"/>
    <s v="UCLA Undergrad"/>
    <s v="CLICC Circ Desk"/>
    <s v="CLICC USB Wall Adapter"/>
    <s v="CLICC 6 Hour Loan Period"/>
    <m/>
  </r>
  <r>
    <d v="2023-03-16T00:00:00"/>
    <d v="1899-12-30T15:30:03"/>
    <d v="2023-03-16T00:00:00"/>
    <d v="1899-12-30T17:05:15"/>
    <d v="2023-03-16T00:00:00"/>
    <s v="IPHONE27"/>
    <x v="9"/>
    <x v="8"/>
    <x v="1"/>
    <n v="-1"/>
    <s v="UCLA Undergrad"/>
    <s v="CLICC Circ Desk"/>
    <s v="CLICC Phone Cable"/>
    <s v="CLICC 6 Hour Loan Period"/>
    <s v="IPH-YRL-03"/>
  </r>
  <r>
    <d v="2023-03-16T00:00:00"/>
    <d v="1899-12-30T15:30:06"/>
    <d v="2023-03-16T00:00:00"/>
    <d v="1899-12-30T16:57:46"/>
    <d v="2023-03-16T00:00:00"/>
    <s v="HPUSBC07"/>
    <x v="14"/>
    <x v="13"/>
    <x v="1"/>
    <n v="-1"/>
    <s v="UCLA Undergrad"/>
    <s v="SEL Boelter Circ Desk"/>
    <s v="CLICC Laptop Charger"/>
    <s v="CLICC 6 Hour Loan Period"/>
    <m/>
  </r>
  <r>
    <d v="2023-03-16T00:00:00"/>
    <d v="1899-12-30T15:38:56"/>
    <d v="2023-03-24T00:00:00"/>
    <d v="1899-12-30T14:09:03"/>
    <d v="2023-03-23T00:00:00"/>
    <s v="CLICC-ML-0071"/>
    <x v="3"/>
    <x v="1"/>
    <x v="0"/>
    <n v="-1"/>
    <s v="UCLA Undergrad"/>
    <s v="CLICC Circ Desk"/>
    <s v="CLICC Chromebook"/>
    <s v="1 Week"/>
    <s v="ITS MacBook 23"/>
  </r>
  <r>
    <d v="2023-03-16T00:00:00"/>
    <d v="1899-12-30T15:39:54"/>
    <d v="2023-03-16T00:00:00"/>
    <d v="1899-12-30T15:44:29"/>
    <d v="2023-03-23T00:00:00"/>
    <s v="CBK098"/>
    <x v="0"/>
    <x v="0"/>
    <x v="0"/>
    <n v="-1"/>
    <s v="UCLA Undergrad"/>
    <s v="CLICC Circ Desk"/>
    <s v="CLICC Chromebook"/>
    <s v="1 Week"/>
    <s v="CYRL-24"/>
  </r>
  <r>
    <d v="2023-03-16T00:00:00"/>
    <d v="1899-12-30T15:45:05"/>
    <d v="2023-03-21T00:00:00"/>
    <d v="1899-12-30T09:44:36"/>
    <d v="2023-03-23T00:00:00"/>
    <s v="CLICC-ML-0019"/>
    <x v="3"/>
    <x v="1"/>
    <x v="0"/>
    <n v="-1"/>
    <s v="UCLA Undergrad"/>
    <s v="CLICC Circ Desk"/>
    <s v="CLICC Chromebook"/>
    <s v="1 Week"/>
    <s v="ITS MacBook 152"/>
  </r>
  <r>
    <d v="2023-03-16T00:00:00"/>
    <d v="1899-12-30T15:54:51"/>
    <d v="2023-03-16T00:00:00"/>
    <d v="1899-12-30T19:34:08"/>
    <d v="2023-03-1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6T00:00:00"/>
    <d v="1899-12-30T15:57:55"/>
    <d v="2023-03-16T00:00:00"/>
    <d v="1899-12-30T19:50:50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16:03:45"/>
    <d v="2023-03-16T00:00:00"/>
    <d v="1899-12-30T17:26:56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6:03:49"/>
    <d v="2023-03-16T00:00:00"/>
    <d v="1899-12-30T17:26:59"/>
    <d v="2023-03-16T00:00:00"/>
    <s v="IPHONE52"/>
    <x v="9"/>
    <x v="8"/>
    <x v="1"/>
    <n v="-1"/>
    <s v="UCLA Undergrad"/>
    <s v="CLICC Circ Desk"/>
    <s v="CLICC Phone Cable"/>
    <s v="CLICC 6 Hour Loan Period"/>
    <s v="IPH-POW-08"/>
  </r>
  <r>
    <d v="2023-03-16T00:00:00"/>
    <d v="1899-12-30T16:07:12"/>
    <m/>
    <m/>
    <d v="2023-03-23T00:00:00"/>
    <s v="CLICC-MM-0121"/>
    <x v="4"/>
    <x v="3"/>
    <x v="0"/>
    <n v="9401533150006530"/>
    <s v="UCLA Undergrad"/>
    <s v="CLICC Circ Desk"/>
    <s v="CLICC Chromebook"/>
    <s v="1 Week"/>
    <s v="ITS iPad 188"/>
  </r>
  <r>
    <d v="2023-03-16T00:00:00"/>
    <d v="1899-12-30T16:15:12"/>
    <d v="2023-03-16T00:00:00"/>
    <d v="1899-12-30T16:22:02"/>
    <d v="2023-03-23T00:00:00"/>
    <s v="CLICC-MM-0017"/>
    <x v="4"/>
    <x v="3"/>
    <x v="0"/>
    <n v="-1"/>
    <s v="UCLA Undergrad"/>
    <s v="CLICC Circ Desk"/>
    <s v="CLICC Chromebook"/>
    <s v="1 Week"/>
    <s v="ITS iPad 127"/>
  </r>
  <r>
    <d v="2023-03-16T00:00:00"/>
    <d v="1899-12-30T16:22:11"/>
    <d v="2023-03-24T00:00:00"/>
    <d v="1899-12-30T16:36:50"/>
    <d v="2023-03-30T00:00:00"/>
    <s v="CLICC-MM-0237"/>
    <x v="4"/>
    <x v="3"/>
    <x v="0"/>
    <n v="-1"/>
    <s v="UCLA Undergrad"/>
    <s v="CLICC Circ Desk"/>
    <s v="CLICC Chromebook"/>
    <s v="1 Week"/>
    <s v="ITS iPad 282"/>
  </r>
  <r>
    <d v="2023-03-16T00:00:00"/>
    <d v="1899-12-30T16:25:00"/>
    <d v="2023-03-16T00:00:00"/>
    <d v="1899-12-30T17:44:33"/>
    <d v="2023-03-16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6T00:00:00"/>
    <d v="1899-12-30T16:25:03"/>
    <d v="2023-03-16T00:00:00"/>
    <d v="1899-12-30T17:22:52"/>
    <d v="2023-03-16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6T00:00:00"/>
    <d v="1899-12-30T16:33:17"/>
    <d v="2023-03-16T00:00:00"/>
    <d v="1899-12-30T18:40:33"/>
    <d v="2023-03-16T00:00:00"/>
    <s v="IPHONE78"/>
    <x v="9"/>
    <x v="8"/>
    <x v="1"/>
    <n v="-1"/>
    <s v="UCLA Undergrad"/>
    <s v="CLICC Circ Desk"/>
    <s v="CLICC Phone Cable"/>
    <s v="CLICC 6 Hour Loan Period"/>
    <m/>
  </r>
  <r>
    <d v="2023-03-16T00:00:00"/>
    <d v="1899-12-30T16:39:02"/>
    <d v="2023-03-16T00:00:00"/>
    <d v="1899-12-30T19:48:38"/>
    <d v="2023-03-16T00:00:00"/>
    <s v="HDST25"/>
    <x v="6"/>
    <x v="5"/>
    <x v="2"/>
    <n v="-1"/>
    <s v="UCLA Graduate"/>
    <s v="Biomed Circ Desk"/>
    <s v="CLICC Headset"/>
    <s v="CLICC 6 Hour Loan Period"/>
    <s v="HDS-BIO-08"/>
  </r>
  <r>
    <d v="2023-03-16T00:00:00"/>
    <d v="1899-12-30T16:41:23"/>
    <m/>
    <m/>
    <d v="2023-03-29T00:00:00"/>
    <s v="MP-090"/>
    <x v="1"/>
    <x v="1"/>
    <x v="0"/>
    <n v="5566607620006530"/>
    <s v="UCLA Undergrad"/>
    <s v="CLICC Circ Desk"/>
    <s v="CLICC Chromebook"/>
    <s v="1 Week"/>
    <s v="ML-CLA-08"/>
  </r>
  <r>
    <d v="2023-03-16T00:00:00"/>
    <d v="1899-12-30T16:42:49"/>
    <d v="2023-03-16T00:00:00"/>
    <d v="1899-12-30T16:54:20"/>
    <d v="2023-03-16T00:00:00"/>
    <s v="WALLADPT26"/>
    <x v="8"/>
    <x v="7"/>
    <x v="1"/>
    <n v="-1"/>
    <s v="UCLA Graduate"/>
    <s v="CLICC Circ Desk"/>
    <s v="CLICC USB Wall Adapter"/>
    <s v="CLICC 6 Hour Loan Period"/>
    <s v="ADP-YRL-03"/>
  </r>
  <r>
    <d v="2023-03-16T00:00:00"/>
    <d v="1899-12-30T16:42:53"/>
    <d v="2023-03-16T00:00:00"/>
    <d v="1899-12-30T16:54:18"/>
    <d v="2023-03-16T00:00:00"/>
    <s v="IPHONE32"/>
    <x v="9"/>
    <x v="8"/>
    <x v="1"/>
    <n v="-1"/>
    <s v="UCLA Graduate"/>
    <s v="CLICC Circ Desk"/>
    <s v="CLICC Phone Cable"/>
    <s v="CLICC 6 Hour Loan Period"/>
    <s v="IPH-YRL-08"/>
  </r>
  <r>
    <d v="2023-03-16T00:00:00"/>
    <d v="1899-12-30T16:46:18"/>
    <d v="2023-03-17T00:00:00"/>
    <d v="1899-12-30T10:54:30"/>
    <d v="2023-03-16T00:00:00"/>
    <s v="OMNI36"/>
    <x v="12"/>
    <x v="11"/>
    <x v="1"/>
    <n v="-1"/>
    <s v="UCLA Undergrad"/>
    <s v="CLICC Circ Desk"/>
    <s v="CLICC Omnicharge"/>
    <s v="CLICC 6 Hour Loan Period"/>
    <s v="OMN-YRL-06"/>
  </r>
  <r>
    <d v="2023-03-16T00:00:00"/>
    <d v="1899-12-30T16:48:52"/>
    <d v="2023-03-16T00:00:00"/>
    <d v="1899-12-30T17:39:30"/>
    <d v="2023-03-16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3-16T00:00:00"/>
    <d v="1899-12-30T16:52:47"/>
    <d v="2023-03-16T00:00:00"/>
    <d v="1899-12-30T17:06:08"/>
    <d v="2023-03-16T00:00:00"/>
    <s v="IPHONE54"/>
    <x v="9"/>
    <x v="8"/>
    <x v="1"/>
    <n v="-1"/>
    <s v="UCLA Undergrad"/>
    <s v="CLICC Circ Desk"/>
    <s v="CLICC Phone Cable"/>
    <s v="CLICC 6 Hour Loan Period"/>
    <s v="IPH-POW-10"/>
  </r>
  <r>
    <d v="2023-03-16T00:00:00"/>
    <d v="1899-12-30T16:59:44"/>
    <d v="2023-03-16T00:00:00"/>
    <d v="1899-12-30T18:33:59"/>
    <d v="2023-03-16T00:00:00"/>
    <s v="HDST28"/>
    <x v="6"/>
    <x v="5"/>
    <x v="2"/>
    <n v="-1"/>
    <s v="UCLA Graduate"/>
    <s v="Biomed Circ Desk"/>
    <s v="CLICC Headset"/>
    <s v="CLICC 6 Hour Loan Period"/>
    <s v="HDS-BIO-11"/>
  </r>
  <r>
    <d v="2023-03-16T00:00:00"/>
    <d v="1899-12-30T17:06:21"/>
    <m/>
    <m/>
    <d v="2023-03-27T00:00:00"/>
    <s v="CLICC-ML-0112"/>
    <x v="3"/>
    <x v="1"/>
    <x v="0"/>
    <n v="5556067970006530"/>
    <s v="UCLA Graduate"/>
    <s v="CLICC Circ Desk"/>
    <s v="CLICC Chromebook"/>
    <s v="1 Week"/>
    <s v="ITS MacBook 153"/>
  </r>
  <r>
    <d v="2023-03-16T00:00:00"/>
    <d v="1899-12-30T17:06:35"/>
    <d v="2023-03-30T00:00:00"/>
    <d v="1899-12-30T13:28:23"/>
    <d v="2023-03-30T00:00:00"/>
    <s v="HP-163"/>
    <x v="2"/>
    <x v="2"/>
    <x v="0"/>
    <n v="-1"/>
    <s v="UCLA Staff"/>
    <s v="CLICC Circ Desk"/>
    <s v="CLICC Chromebook"/>
    <s v="1 Week"/>
    <s v="WL-LAB-12"/>
  </r>
  <r>
    <d v="2023-03-16T00:00:00"/>
    <d v="1899-12-30T17:07:28"/>
    <m/>
    <m/>
    <d v="2023-03-30T00:00:00"/>
    <s v="CLICC-MM-0234"/>
    <x v="4"/>
    <x v="3"/>
    <x v="0"/>
    <n v="9938801620006530"/>
    <s v="UCLA Graduate"/>
    <s v="CLICC Circ Desk"/>
    <s v="CLICC Chromebook"/>
    <s v="1 Week"/>
    <s v="ITS iPad 69"/>
  </r>
  <r>
    <d v="2023-03-16T00:00:00"/>
    <d v="1899-12-30T17:07:35"/>
    <d v="2023-03-16T00:00:00"/>
    <d v="1899-12-30T17:07:40"/>
    <d v="2023-03-23T00:00:00"/>
    <s v="HP160"/>
    <x v="2"/>
    <x v="2"/>
    <x v="0"/>
    <n v="-1"/>
    <s v="UCLA Undergrad"/>
    <s v="CLICC Circ Desk"/>
    <s v="CLICC Chromebook"/>
    <s v="1 Week"/>
    <s v="WL-LAB-09"/>
  </r>
  <r>
    <d v="2023-03-16T00:00:00"/>
    <d v="1899-12-30T17:08:52"/>
    <d v="2023-03-16T00:00:00"/>
    <d v="1899-12-30T19:55:38"/>
    <d v="2023-03-16T00:00:00"/>
    <s v="OMNI24"/>
    <x v="12"/>
    <x v="11"/>
    <x v="1"/>
    <n v="-1"/>
    <s v="UCLA Undergrad"/>
    <s v="Music Circ Desk"/>
    <s v="CLICC Omnicharge"/>
    <s v="CLICC 6 Hour Loan Period"/>
    <s v="OMN-MUS-04"/>
  </r>
  <r>
    <d v="2023-03-16T00:00:00"/>
    <d v="1899-12-30T17:08:55"/>
    <d v="2023-03-16T00:00:00"/>
    <d v="1899-12-30T19:55:41"/>
    <d v="2023-03-16T00:00:00"/>
    <s v="IPHONE04"/>
    <x v="9"/>
    <x v="8"/>
    <x v="1"/>
    <n v="-1"/>
    <s v="UCLA Undergrad"/>
    <s v="Music Circ Desk"/>
    <s v="CLICC Phone Cable"/>
    <s v="CLICC 6 Hour Loan Period"/>
    <s v="IPH-MUS-04"/>
  </r>
  <r>
    <d v="2023-03-16T00:00:00"/>
    <d v="1899-12-30T17:24:43"/>
    <d v="2023-03-16T00:00:00"/>
    <d v="1899-12-30T17:57:57"/>
    <d v="2023-03-16T00:00:00"/>
    <s v="WALLADPT44"/>
    <x v="8"/>
    <x v="7"/>
    <x v="1"/>
    <n v="-1"/>
    <s v="UCLA Undergrad"/>
    <s v="CLICC Circ Desk"/>
    <s v="CLICC USB Wall Adapter"/>
    <s v="CLICC 6 Hour Loan Period"/>
    <m/>
  </r>
  <r>
    <d v="2023-03-16T00:00:00"/>
    <d v="1899-12-30T17:24:45"/>
    <d v="2023-03-16T00:00:00"/>
    <d v="1899-12-30T17:58:00"/>
    <d v="2023-03-16T00:00:00"/>
    <s v="IPHONE34"/>
    <x v="9"/>
    <x v="8"/>
    <x v="1"/>
    <n v="-1"/>
    <s v="UCLA Undergrad"/>
    <s v="CLICC Circ Desk"/>
    <s v="CLICC Phone Cable"/>
    <s v="CLICC 6 Hour Loan Period"/>
    <s v="IPH-YRL-10"/>
  </r>
  <r>
    <d v="2023-03-16T00:00:00"/>
    <d v="1899-12-30T17:30:44"/>
    <d v="2023-03-17T00:00:00"/>
    <d v="1899-12-30T14:45:07"/>
    <d v="2023-03-16T00:00:00"/>
    <s v="IPHONE27"/>
    <x v="9"/>
    <x v="8"/>
    <x v="1"/>
    <n v="-1"/>
    <s v="UCLA Undergrad"/>
    <s v="CLICC Circ Desk"/>
    <s v="CLICC Phone Cable"/>
    <s v="CLICC 6 Hour Loan Period"/>
    <s v="IPH-YRL-03"/>
  </r>
  <r>
    <d v="2023-03-16T00:00:00"/>
    <d v="1899-12-30T17:30:50"/>
    <d v="2023-03-17T00:00:00"/>
    <d v="1899-12-30T14:45:13"/>
    <d v="2023-03-16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16T00:00:00"/>
    <d v="1899-12-30T17:39:13"/>
    <d v="2023-03-19T00:00:00"/>
    <d v="1899-12-30T10:56:23"/>
    <d v="2023-03-23T00:00:00"/>
    <s v="CLICC-ML-2061"/>
    <x v="3"/>
    <x v="1"/>
    <x v="0"/>
    <n v="-1"/>
    <s v="UCLA Undergrad"/>
    <s v="CLICC Circ Desk"/>
    <s v="CLICC Chromebook"/>
    <s v="1 Week"/>
    <s v="CLICC-ML-2061"/>
  </r>
  <r>
    <d v="2023-03-16T00:00:00"/>
    <d v="1899-12-30T17:48:33"/>
    <d v="2023-03-16T00:00:00"/>
    <d v="1899-12-30T19:19:54"/>
    <d v="2023-03-16T00:00:00"/>
    <s v="OMNI01"/>
    <x v="12"/>
    <x v="11"/>
    <x v="1"/>
    <n v="-1"/>
    <s v="UCLA Undergrad"/>
    <s v="Biomed Circ Desk"/>
    <s v="CLICC Omnicharge"/>
    <s v="CLICC 6 Hour Loan Period"/>
    <s v="OMN-BIO-01"/>
  </r>
  <r>
    <d v="2023-03-16T00:00:00"/>
    <d v="1899-12-30T17:48:42"/>
    <d v="2023-03-16T00:00:00"/>
    <d v="1899-12-30T19:20:03"/>
    <d v="2023-03-16T00:00:00"/>
    <s v="IPHONE60"/>
    <x v="9"/>
    <x v="8"/>
    <x v="1"/>
    <n v="-1"/>
    <s v="UCLA Undergrad"/>
    <s v="Biomed Circ Desk"/>
    <s v="CLICC Phone Cable"/>
    <s v="CLICC 6 Hour Loan Period"/>
    <s v="IPH-BIO-04"/>
  </r>
  <r>
    <d v="2023-03-16T00:00:00"/>
    <d v="1899-12-30T17:48:45"/>
    <d v="2023-03-16T00:00:00"/>
    <d v="1899-12-30T19:19:58"/>
    <d v="2023-03-16T00:00:00"/>
    <s v="IPHONE58"/>
    <x v="9"/>
    <x v="8"/>
    <x v="1"/>
    <n v="-1"/>
    <s v="UCLA Undergrad"/>
    <s v="Biomed Circ Desk"/>
    <s v="CLICC Phone Cable"/>
    <s v="CLICC 6 Hour Loan Period"/>
    <s v="IPH-BIO-02"/>
  </r>
  <r>
    <d v="2023-03-16T00:00:00"/>
    <d v="1899-12-30T17:48:57"/>
    <m/>
    <m/>
    <d v="2023-03-30T00:00:00"/>
    <s v="MP-142"/>
    <x v="1"/>
    <x v="1"/>
    <x v="0"/>
    <n v="6200682270006530"/>
    <s v="UCLA Undergrad"/>
    <s v="CLICC Circ Desk"/>
    <s v="CLICC Chromebook"/>
    <s v="1 Week"/>
    <s v="ML-PC1-18"/>
  </r>
  <r>
    <d v="2023-03-16T00:00:00"/>
    <d v="1899-12-30T17:59:49"/>
    <d v="2023-03-16T00:00:00"/>
    <d v="1899-12-30T22:36:11"/>
    <d v="2023-03-16T00:00:00"/>
    <s v="WALLADPT44"/>
    <x v="8"/>
    <x v="7"/>
    <x v="1"/>
    <n v="-1"/>
    <s v="UCLA Graduate"/>
    <s v="CLICC Circ Desk"/>
    <s v="CLICC USB Wall Adapter"/>
    <s v="CLICC 6 Hour Loan Period"/>
    <m/>
  </r>
  <r>
    <d v="2023-03-16T00:00:00"/>
    <d v="1899-12-30T17:59:52"/>
    <d v="2023-03-16T00:00:00"/>
    <d v="1899-12-30T18:05:47"/>
    <d v="2023-03-16T00:00:00"/>
    <s v="ANDROID22"/>
    <x v="17"/>
    <x v="16"/>
    <x v="1"/>
    <n v="-1"/>
    <s v="UCLA Graduate"/>
    <s v="CLICC Circ Desk"/>
    <s v="CLICC Phone Cable"/>
    <s v="CLICC 6 Hour Loan Period"/>
    <s v="AND-POW-01"/>
  </r>
  <r>
    <d v="2023-03-16T00:00:00"/>
    <d v="1899-12-30T18:00:24"/>
    <d v="2023-03-16T00:00:00"/>
    <d v="1899-12-30T19:27:23"/>
    <d v="2023-03-16T00:00:00"/>
    <s v="WALLADPT47"/>
    <x v="8"/>
    <x v="7"/>
    <x v="1"/>
    <n v="-1"/>
    <s v="UCLA Undergrad"/>
    <s v="CLICC Circ Desk"/>
    <s v="CLICC USB Wall Adapter"/>
    <s v="CLICC 6 Hour Loan Period"/>
    <m/>
  </r>
  <r>
    <d v="2023-03-16T00:00:00"/>
    <d v="1899-12-30T18:00:26"/>
    <d v="2023-03-22T00:00:00"/>
    <d v="1899-12-30T18:00:22"/>
    <d v="2023-03-16T00:00:00"/>
    <s v="IPHONE36"/>
    <x v="9"/>
    <x v="8"/>
    <x v="1"/>
    <n v="-1"/>
    <s v="UCLA Undergrad"/>
    <s v="CLICC Circ Desk"/>
    <s v="CLICC Phone Cable"/>
    <s v="CLICC 6 Hour Loan Period"/>
    <s v="IPH-YRL-12"/>
  </r>
  <r>
    <d v="2023-03-16T00:00:00"/>
    <d v="1899-12-30T18:00:30"/>
    <d v="2023-03-22T00:00:00"/>
    <d v="1899-12-30T18:00:25"/>
    <d v="2023-03-1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6T00:00:00"/>
    <d v="1899-12-30T18:02:45"/>
    <d v="2023-03-16T00:00:00"/>
    <d v="1899-12-30T19:56:13"/>
    <d v="2023-03-16T00:00:00"/>
    <s v="OMNI26"/>
    <x v="12"/>
    <x v="11"/>
    <x v="1"/>
    <n v="-1"/>
    <s v="UCLA Graduate"/>
    <s v="Music Circ Desk"/>
    <s v="CLICC Omnicharge"/>
    <s v="CLICC 6 Hour Loan Period"/>
    <s v="OMN-MUS-06"/>
  </r>
  <r>
    <d v="2023-03-16T00:00:00"/>
    <d v="1899-12-30T18:06:00"/>
    <d v="2023-03-21T00:00:00"/>
    <d v="1899-12-30T10:31:11"/>
    <d v="2023-03-23T00:00:00"/>
    <s v="CBK195"/>
    <x v="0"/>
    <x v="0"/>
    <x v="0"/>
    <n v="-1"/>
    <s v="UCLA Undergrad"/>
    <s v="Biomed Circ Desk"/>
    <s v="CLICC Chromebook"/>
    <s v="1 Week"/>
    <s v="CBK-BIO-06"/>
  </r>
  <r>
    <d v="2023-03-16T00:00:00"/>
    <d v="1899-12-30T18:06:03"/>
    <d v="2023-03-16T00:00:00"/>
    <d v="1899-12-30T22:36:15"/>
    <d v="2023-03-16T00:00:00"/>
    <s v="IPHONE52"/>
    <x v="9"/>
    <x v="8"/>
    <x v="1"/>
    <n v="-1"/>
    <s v="UCLA Graduate"/>
    <s v="CLICC Circ Desk"/>
    <s v="CLICC Phone Cable"/>
    <s v="CLICC 6 Hour Loan Period"/>
    <s v="IPH-POW-08"/>
  </r>
  <r>
    <d v="2023-03-16T00:00:00"/>
    <d v="1899-12-30T18:15:37"/>
    <d v="2023-03-21T00:00:00"/>
    <d v="1899-12-30T10:51:15"/>
    <d v="2023-03-27T00:00:00"/>
    <s v="CLICC-ML-0098"/>
    <x v="3"/>
    <x v="1"/>
    <x v="0"/>
    <n v="-1"/>
    <s v="UCLA Undergrad"/>
    <s v="CLICC Circ Desk"/>
    <s v="CLICC Chromebook"/>
    <s v="1 Week"/>
    <s v="ITS MacBook 161"/>
  </r>
  <r>
    <d v="2023-03-16T00:00:00"/>
    <d v="1899-12-30T18:32:00"/>
    <d v="2023-03-16T00:00:00"/>
    <d v="1899-12-30T20:09:32"/>
    <d v="2023-03-16T00:00:00"/>
    <s v="OMNI23"/>
    <x v="12"/>
    <x v="11"/>
    <x v="1"/>
    <n v="-1"/>
    <s v="UCLA Undergrad"/>
    <s v="Music Circ Desk"/>
    <s v="CLICC Omnicharge"/>
    <s v="CLICC 6 Hour Loan Period"/>
    <s v="OMN-MUS-03"/>
  </r>
  <r>
    <d v="2023-03-16T00:00:00"/>
    <d v="1899-12-30T18:32:09"/>
    <d v="2023-03-16T00:00:00"/>
    <d v="1899-12-30T20:09:35"/>
    <d v="2023-03-16T00:00:00"/>
    <s v="IPHONE01"/>
    <x v="9"/>
    <x v="8"/>
    <x v="1"/>
    <n v="-1"/>
    <s v="UCLA Undergrad"/>
    <s v="Music Circ Desk"/>
    <s v="CLICC Phone Cable"/>
    <s v="CLICC 6 Hour Loan Period"/>
    <s v="IPH-MUS-01"/>
  </r>
  <r>
    <d v="2023-03-16T00:00:00"/>
    <d v="1899-12-30T18:32:29"/>
    <d v="2023-03-23T00:00:00"/>
    <d v="1899-12-30T14:23:44"/>
    <d v="2023-03-23T00:00:00"/>
    <s v="CLICC-ML-0101"/>
    <x v="3"/>
    <x v="1"/>
    <x v="0"/>
    <n v="-1"/>
    <s v="UCLA Undergrad"/>
    <s v="CLICC Circ Desk"/>
    <s v="CLICC Chromebook"/>
    <s v="1 Week"/>
    <s v="ITS MacBook 54"/>
  </r>
  <r>
    <d v="2023-03-16T00:00:00"/>
    <d v="1899-12-30T18:34:02"/>
    <d v="2023-03-16T00:00:00"/>
    <d v="1899-12-30T22:03:43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8:34:05"/>
    <d v="2023-03-16T00:00:00"/>
    <d v="1899-12-30T22:03:38"/>
    <d v="2023-03-16T00:00:00"/>
    <s v="IPHONE34"/>
    <x v="9"/>
    <x v="8"/>
    <x v="1"/>
    <n v="-1"/>
    <s v="UCLA Undergrad"/>
    <s v="CLICC Circ Desk"/>
    <s v="CLICC Phone Cable"/>
    <s v="CLICC 6 Hour Loan Period"/>
    <s v="IPH-YRL-10"/>
  </r>
  <r>
    <d v="2023-03-16T00:00:00"/>
    <d v="1899-12-30T18:36:37"/>
    <d v="2023-03-16T00:00:00"/>
    <d v="1899-12-30T18:49:23"/>
    <d v="2023-03-1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6T00:00:00"/>
    <d v="1899-12-30T18:36:51"/>
    <d v="2023-03-16T00:00:00"/>
    <d v="1899-12-30T18:49:29"/>
    <d v="2023-03-16T00:00:00"/>
    <s v="WALLADPT30"/>
    <x v="8"/>
    <x v="7"/>
    <x v="1"/>
    <n v="-1"/>
    <s v="UCLA Undergrad"/>
    <s v="CLICC Circ Desk"/>
    <s v="CLICC USB Wall Adapter"/>
    <s v="CLICC 6 Hour Loan Period"/>
    <m/>
  </r>
  <r>
    <d v="2023-03-16T00:00:00"/>
    <d v="1899-12-30T18:36:55"/>
    <d v="2023-03-16T00:00:00"/>
    <d v="1899-12-30T18:49:26"/>
    <d v="2023-03-16T00:00:00"/>
    <s v="IPHONE33"/>
    <x v="9"/>
    <x v="8"/>
    <x v="1"/>
    <n v="-1"/>
    <s v="UCLA Undergrad"/>
    <s v="CLICC Circ Desk"/>
    <s v="CLICC Phone Cable"/>
    <s v="CLICC 6 Hour Loan Period"/>
    <s v="IPH-YRL-09"/>
  </r>
  <r>
    <d v="2023-03-16T00:00:00"/>
    <d v="1899-12-30T18:57:42"/>
    <d v="2023-03-16T00:00:00"/>
    <d v="1899-12-30T19:30:58"/>
    <d v="2023-03-17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6T00:00:00"/>
    <d v="1899-12-30T20:03:40"/>
    <d v="2023-03-16T00:00:00"/>
    <d v="1899-12-30T21:31:36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20:05:18"/>
    <d v="2023-03-16T00:00:00"/>
    <d v="1899-12-30T21:36:10"/>
    <d v="2023-03-16T00:00:00"/>
    <s v="OMNI44"/>
    <x v="12"/>
    <x v="11"/>
    <x v="1"/>
    <n v="-1"/>
    <s v="UCLA Undergrad"/>
    <s v="CLICC Circ Desk"/>
    <s v="CLICC Omnicharge"/>
    <s v="CLICC 6 Hour Loan Period"/>
    <m/>
  </r>
  <r>
    <d v="2023-03-16T00:00:00"/>
    <d v="1899-12-30T20:10:07"/>
    <d v="2023-03-16T00:00:00"/>
    <d v="1899-12-30T21:00:16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21:26:34"/>
    <d v="2023-03-16T00:00:00"/>
    <d v="1899-12-30T22:55:19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21:36:35"/>
    <d v="2023-03-16T00:00:00"/>
    <d v="1899-12-30T23:28:30"/>
    <d v="2023-03-16T00:00:00"/>
    <s v="OMNI34"/>
    <x v="12"/>
    <x v="11"/>
    <x v="1"/>
    <n v="-1"/>
    <s v="UCLA Undergrad"/>
    <s v="CLICC Circ Desk"/>
    <s v="CLICC Omnicharge"/>
    <s v="CLICC 6 Hour Loan Period"/>
    <s v="OMN-YRL-04"/>
  </r>
  <r>
    <d v="2023-03-16T00:00:00"/>
    <d v="1899-12-30T21:46:35"/>
    <d v="2023-03-17T00:00:00"/>
    <d v="1899-12-30T01:26:06"/>
    <d v="2023-03-1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6T00:00:00"/>
    <d v="1899-12-30T22:38:06"/>
    <d v="2023-03-16T00:00:00"/>
    <d v="1899-12-30T22:38:57"/>
    <d v="2023-03-17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7T00:00:00"/>
    <d v="1899-12-30T07:42:09"/>
    <d v="2023-03-17T00:00:00"/>
    <d v="1899-12-30T10:42:01"/>
    <d v="2023-03-17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3-17T00:00:00"/>
    <d v="1899-12-30T07:42:14"/>
    <d v="2023-03-17T00:00:00"/>
    <d v="1899-12-30T10:42:10"/>
    <d v="2023-03-17T00:00:00"/>
    <s v="IPHONE60"/>
    <x v="9"/>
    <x v="8"/>
    <x v="1"/>
    <n v="-1"/>
    <s v="UCLA Undergrad"/>
    <s v="Biomed Circ Desk"/>
    <s v="CLICC Phone Cable"/>
    <s v="CLICC 6 Hour Loan Period"/>
    <s v="IPH-BIO-04"/>
  </r>
  <r>
    <d v="2023-03-17T00:00:00"/>
    <d v="1899-12-30T08:17:12"/>
    <d v="2023-03-17T00:00:00"/>
    <d v="1899-12-30T09:44:08"/>
    <d v="2023-03-24T00:00:00"/>
    <s v="CBK190"/>
    <x v="0"/>
    <x v="0"/>
    <x v="0"/>
    <n v="-1"/>
    <s v="UCLA Staff"/>
    <s v="Biomed Circ Desk"/>
    <s v="CLICC Chromebook"/>
    <s v="1 Week"/>
    <s v="CBK-BIO-01"/>
  </r>
  <r>
    <d v="2023-03-17T00:00:00"/>
    <d v="1899-12-30T08:17:45"/>
    <d v="2023-03-30T00:00:00"/>
    <d v="1899-12-30T15:01:29"/>
    <d v="2023-03-30T00:00:00"/>
    <s v="MP073"/>
    <x v="1"/>
    <x v="1"/>
    <x v="0"/>
    <n v="-1"/>
    <s v="UCLA Graduate"/>
    <s v="CLICC Circ Desk"/>
    <s v="CLICC Chromebook"/>
    <s v="1 Week"/>
    <s v="ML-POW-12"/>
  </r>
  <r>
    <d v="2023-03-17T00:00:00"/>
    <d v="1899-12-30T08:33:02"/>
    <d v="2023-03-17T00:00:00"/>
    <d v="1899-12-30T13:31:41"/>
    <d v="2023-03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7T00:00:00"/>
    <d v="1899-12-30T08:55:32"/>
    <m/>
    <m/>
    <d v="2023-03-24T00:00:00"/>
    <s v="CBK-103"/>
    <x v="0"/>
    <x v="0"/>
    <x v="0"/>
    <n v="5552381470006530"/>
    <s v="UCLA Staff"/>
    <s v="CLICC Circ Desk"/>
    <s v="CLICC Chromebook"/>
    <s v="1 Week"/>
    <s v="CBCR-24"/>
  </r>
  <r>
    <d v="2023-03-17T00:00:00"/>
    <d v="1899-12-30T08:59:12"/>
    <d v="2023-03-23T00:00:00"/>
    <d v="1899-12-30T15:57:17"/>
    <d v="2023-03-24T00:00:00"/>
    <s v="CLICC-ML-2021"/>
    <x v="3"/>
    <x v="1"/>
    <x v="0"/>
    <n v="-1"/>
    <s v="UCLA Undergrad"/>
    <s v="CLICC Circ Desk"/>
    <s v="CLICC Chromebook"/>
    <s v="1 Week"/>
    <s v="CLICC-ML-2021"/>
  </r>
  <r>
    <d v="2023-03-17T00:00:00"/>
    <d v="1899-12-30T09:05:29"/>
    <m/>
    <m/>
    <d v="2023-04-14T00:00:00"/>
    <s v="HP157"/>
    <x v="2"/>
    <x v="2"/>
    <x v="0"/>
    <n v="1853753750006530"/>
    <s v="UCLA Staff"/>
    <s v="CLICC Circ Desk"/>
    <s v="CLICC Chromebook"/>
    <s v="1 Week"/>
    <s v="WL-LAB-06"/>
  </r>
  <r>
    <d v="2023-03-17T00:00:00"/>
    <d v="1899-12-30T09:11:49"/>
    <d v="2023-03-17T00:00:00"/>
    <d v="1899-12-30T09:37:49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09:16:04"/>
    <d v="2023-03-17T00:00:00"/>
    <d v="1899-12-30T09:57:58"/>
    <d v="2023-03-17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7T00:00:00"/>
    <d v="1899-12-30T09:27:52"/>
    <d v="2023-03-17T00:00:00"/>
    <d v="1899-12-30T15:59:04"/>
    <d v="2023-03-24T00:00:00"/>
    <s v="HP-022"/>
    <x v="2"/>
    <x v="2"/>
    <x v="0"/>
    <n v="-1"/>
    <s v="UCLA Undergrad"/>
    <s v="CLICC Circ Desk"/>
    <s v="CLICC Chromebook"/>
    <s v="1 Week"/>
    <s v="WL-BCR-12"/>
  </r>
  <r>
    <d v="2023-03-17T00:00:00"/>
    <d v="1899-12-30T09:44:20"/>
    <m/>
    <m/>
    <d v="2023-03-17T00:00:00"/>
    <s v="HP076C"/>
    <x v="14"/>
    <x v="13"/>
    <x v="1"/>
    <n v="9407394660006530"/>
    <s v="UCLA Graduate"/>
    <s v="Management Circ Desk"/>
    <s v="CLICC Laptop Set Charger"/>
    <s v="No Due Date - Non-circulatable"/>
    <s v="CLICC RC Classrooms HP Charger 76"/>
  </r>
  <r>
    <d v="2023-03-17T00:00:00"/>
    <d v="1899-12-30T09:55:05"/>
    <d v="2023-03-21T00:00:00"/>
    <d v="1899-12-30T10:56:42"/>
    <d v="2023-03-24T00:00:00"/>
    <s v="HP125"/>
    <x v="2"/>
    <x v="2"/>
    <x v="0"/>
    <n v="-1"/>
    <s v="UCLA Undergrad"/>
    <s v="CLICC Circ Desk"/>
    <s v="CLICC Chromebook"/>
    <s v="1 Week"/>
    <s v="WL-PC2-14"/>
  </r>
  <r>
    <d v="2023-03-17T00:00:00"/>
    <d v="1899-12-30T09:56:16"/>
    <d v="2023-03-21T00:00:00"/>
    <d v="1899-12-30T11:00:26"/>
    <d v="2023-03-24T00:00:00"/>
    <s v="CBK362"/>
    <x v="0"/>
    <x v="0"/>
    <x v="0"/>
    <n v="-1"/>
    <s v="UCLA Undergrad"/>
    <s v="CLICC Circ Desk"/>
    <s v="CLICC Chromebook"/>
    <s v="1 Week"/>
    <s v="CBK-CLICC-113"/>
  </r>
  <r>
    <d v="2023-03-17T00:00:00"/>
    <d v="1899-12-30T09:56:48"/>
    <d v="2023-03-17T00:00:00"/>
    <d v="1899-12-30T13:54:01"/>
    <d v="2023-03-24T00:00:00"/>
    <s v="CBK361"/>
    <x v="0"/>
    <x v="0"/>
    <x v="0"/>
    <n v="-1"/>
    <s v="UCLA Graduate"/>
    <s v="CLICC Circ Desk"/>
    <s v="CLICC Chromebook"/>
    <s v="1 Week"/>
    <s v="CBK-CLICC-112"/>
  </r>
  <r>
    <d v="2023-03-17T00:00:00"/>
    <d v="1899-12-30T10:11:39"/>
    <d v="2023-03-17T00:00:00"/>
    <d v="1899-12-30T14:50:15"/>
    <d v="2023-03-1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7T00:00:00"/>
    <d v="1899-12-30T10:12:14"/>
    <d v="2023-03-17T00:00:00"/>
    <d v="1899-12-30T11:39:58"/>
    <d v="2023-03-17T00:00:00"/>
    <s v="HPUSBC07"/>
    <x v="14"/>
    <x v="13"/>
    <x v="1"/>
    <n v="-1"/>
    <s v="UCLA Undergrad"/>
    <s v="SEL Boelter Circ Desk"/>
    <s v="CLICC Laptop Charger"/>
    <s v="CLICC 6 Hour Loan Period"/>
    <m/>
  </r>
  <r>
    <d v="2023-03-17T00:00:00"/>
    <d v="1899-12-30T10:15:32"/>
    <d v="2023-03-17T00:00:00"/>
    <d v="1899-12-30T14:52:36"/>
    <d v="2023-03-17T00:00:00"/>
    <s v="WALLADPT43"/>
    <x v="8"/>
    <x v="7"/>
    <x v="1"/>
    <n v="-1"/>
    <s v="UCLA Graduate"/>
    <s v="CLICC Circ Desk"/>
    <s v="CLICC USB Wall Adapter"/>
    <s v="CLICC 6 Hour Loan Period"/>
    <m/>
  </r>
  <r>
    <d v="2023-03-17T00:00:00"/>
    <d v="1899-12-30T10:15:35"/>
    <d v="2023-03-17T00:00:00"/>
    <d v="1899-12-30T14:52:39"/>
    <d v="2023-03-17T00:00:00"/>
    <s v="IPHONE52"/>
    <x v="9"/>
    <x v="8"/>
    <x v="1"/>
    <n v="-1"/>
    <s v="UCLA Graduate"/>
    <s v="CLICC Circ Desk"/>
    <s v="CLICC Phone Cable"/>
    <s v="CLICC 6 Hour Loan Period"/>
    <s v="IPH-POW-08"/>
  </r>
  <r>
    <d v="2023-03-17T00:00:00"/>
    <d v="1899-12-30T10:16:49"/>
    <d v="2023-03-17T00:00:00"/>
    <d v="1899-12-30T15:30:45"/>
    <d v="2023-03-17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3-17T00:00:00"/>
    <d v="1899-12-30T10:54:15"/>
    <d v="2023-03-29T00:00:00"/>
    <d v="1899-12-30T14:59:25"/>
    <d v="2023-03-31T00:00:00"/>
    <s v="MP-024"/>
    <x v="1"/>
    <x v="1"/>
    <x v="0"/>
    <n v="-1"/>
    <s v="UCLA Undergrad"/>
    <s v="CLICC Circ Desk"/>
    <s v="CLICC Chromebook"/>
    <s v="1 Week"/>
    <s v="ML-RC1-03"/>
  </r>
  <r>
    <d v="2023-03-17T00:00:00"/>
    <d v="1899-12-30T10:56:55"/>
    <d v="2023-03-24T00:00:00"/>
    <d v="1899-12-30T16:13:36"/>
    <d v="2023-03-24T00:00:00"/>
    <s v="HP101"/>
    <x v="2"/>
    <x v="2"/>
    <x v="0"/>
    <n v="-1"/>
    <s v="UCLA Undergrad"/>
    <s v="CLICC Circ Desk"/>
    <s v="CLICC Chromebook"/>
    <s v="1 Week"/>
    <s v="WL-POW-10"/>
  </r>
  <r>
    <d v="2023-03-17T00:00:00"/>
    <d v="1899-12-30T10:58:07"/>
    <d v="2023-03-21T00:00:00"/>
    <d v="1899-12-30T10:17:38"/>
    <d v="2023-03-24T00:00:00"/>
    <s v="MP030"/>
    <x v="1"/>
    <x v="1"/>
    <x v="0"/>
    <n v="-1"/>
    <s v="UCLA Undergrad"/>
    <s v="CLICC Circ Desk"/>
    <s v="CLICC Chromebook"/>
    <s v="1 Week"/>
    <s v="ML-RC1-09"/>
  </r>
  <r>
    <d v="2023-03-17T00:00:00"/>
    <d v="1899-12-30T10:58:07"/>
    <d v="2023-03-21T00:00:00"/>
    <d v="1899-12-30T14:47:57"/>
    <d v="2023-03-24T00:00:00"/>
    <s v="HP160"/>
    <x v="2"/>
    <x v="2"/>
    <x v="0"/>
    <n v="-1"/>
    <s v="UCLA Undergrad"/>
    <s v="CLICC Circ Desk"/>
    <s v="CLICC Chromebook"/>
    <s v="1 Week"/>
    <s v="WL-LAB-09"/>
  </r>
  <r>
    <d v="2023-03-17T00:00:00"/>
    <d v="1899-12-30T11:03:31"/>
    <d v="2023-03-17T00:00:00"/>
    <d v="1899-12-30T11:49:46"/>
    <d v="2023-03-17T00:00:00"/>
    <s v="HPUSBC10"/>
    <x v="14"/>
    <x v="13"/>
    <x v="1"/>
    <n v="-1"/>
    <s v="UCLA Undergrad"/>
    <s v="SEL Boelter Circ Desk"/>
    <s v="CLICC Laptop Charger"/>
    <s v="CLICC 6 Hour Loan Period"/>
    <m/>
  </r>
  <r>
    <d v="2023-03-17T00:00:00"/>
    <d v="1899-12-30T11:11:38"/>
    <d v="2023-03-17T00:00:00"/>
    <d v="1899-12-30T13:32:51"/>
    <d v="2023-03-17T00:00:00"/>
    <s v="WALLADPT44"/>
    <x v="8"/>
    <x v="7"/>
    <x v="1"/>
    <n v="-1"/>
    <s v="UCLA Undergrad"/>
    <s v="CLICC Circ Desk"/>
    <s v="CLICC USB Wall Adapter"/>
    <s v="CLICC 6 Hour Loan Period"/>
    <m/>
  </r>
  <r>
    <d v="2023-03-17T00:00:00"/>
    <d v="1899-12-30T11:11:41"/>
    <d v="2023-03-17T00:00:00"/>
    <d v="1899-12-30T13:32:53"/>
    <d v="2023-03-17T00:00:00"/>
    <s v="IPHONE34"/>
    <x v="9"/>
    <x v="8"/>
    <x v="1"/>
    <n v="-1"/>
    <s v="UCLA Undergrad"/>
    <s v="CLICC Circ Desk"/>
    <s v="CLICC Phone Cable"/>
    <s v="CLICC 6 Hour Loan Period"/>
    <s v="IPH-YRL-10"/>
  </r>
  <r>
    <d v="2023-03-17T00:00:00"/>
    <d v="1899-12-30T11:17:59"/>
    <d v="2023-03-23T00:00:00"/>
    <d v="1899-12-30T11:35:05"/>
    <d v="2023-03-24T00:00:00"/>
    <s v="CBK198"/>
    <x v="0"/>
    <x v="0"/>
    <x v="0"/>
    <n v="-1"/>
    <s v="UCLA Graduate"/>
    <s v="Biomed Circ Desk"/>
    <s v="CLICC Chromebook"/>
    <s v="1 Week"/>
    <s v="CBK-BIO-09"/>
  </r>
  <r>
    <d v="2023-03-17T00:00:00"/>
    <d v="1899-12-30T11:28:30"/>
    <d v="2023-03-17T00:00:00"/>
    <d v="1899-12-30T12:41:54"/>
    <d v="2023-03-24T00:00:00"/>
    <s v="CBK029"/>
    <x v="0"/>
    <x v="0"/>
    <x v="0"/>
    <n v="-1"/>
    <s v="UCLA Graduate"/>
    <s v="Management Circ Desk"/>
    <s v="CLICC Chromebook"/>
    <s v="1 Week"/>
    <s v="CBK-029"/>
  </r>
  <r>
    <d v="2023-03-17T00:00:00"/>
    <d v="1899-12-30T11:38:40"/>
    <d v="2023-03-17T00:00:00"/>
    <d v="1899-12-30T12:05:06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11:40:36"/>
    <d v="2023-03-17T00:00:00"/>
    <d v="1899-12-30T14:47:11"/>
    <d v="2023-03-24T00:00:00"/>
    <s v="CBK208"/>
    <x v="0"/>
    <x v="0"/>
    <x v="0"/>
    <n v="-1"/>
    <s v="UCLA Undergrad"/>
    <s v="Biomed Circ Desk"/>
    <s v="CLICC Chromebook"/>
    <s v="1 Week"/>
    <s v="CBK-BIO-19"/>
  </r>
  <r>
    <d v="2023-03-17T00:00:00"/>
    <d v="1899-12-30T12:02:54"/>
    <m/>
    <m/>
    <d v="2023-03-30T00:00:00"/>
    <s v="MP026"/>
    <x v="1"/>
    <x v="1"/>
    <x v="0"/>
    <n v="9401366980006530"/>
    <s v="UCLA Law Grad"/>
    <s v="CLICC Circ Desk"/>
    <s v="CLICC Chromebook"/>
    <s v="1 Week"/>
    <s v="ML-RC1-05"/>
  </r>
  <r>
    <d v="2023-03-17T00:00:00"/>
    <d v="1899-12-30T12:07:18"/>
    <d v="2023-03-30T00:00:00"/>
    <d v="1899-12-30T12:37:34"/>
    <d v="2023-03-30T00:00:00"/>
    <s v="HP058"/>
    <x v="2"/>
    <x v="2"/>
    <x v="0"/>
    <n v="-1"/>
    <s v="UCLA Graduate"/>
    <s v="CLICC Circ Desk"/>
    <s v="CLICC Chromebook"/>
    <s v="1 Week"/>
    <s v="WL-YRL-08"/>
  </r>
  <r>
    <d v="2023-03-17T00:00:00"/>
    <d v="1899-12-30T12:10:23"/>
    <m/>
    <m/>
    <d v="2023-03-30T00:00:00"/>
    <s v="CLICC-MM-0073"/>
    <x v="4"/>
    <x v="3"/>
    <x v="0"/>
    <n v="5555625590006530"/>
    <s v="UCLA Graduate"/>
    <s v="CLICC Circ Desk"/>
    <s v="CLICC Chromebook"/>
    <s v="1 Week"/>
    <s v="ITS iPad 124"/>
  </r>
  <r>
    <d v="2023-03-17T00:00:00"/>
    <d v="1899-12-30T12:11:12"/>
    <d v="2023-03-17T00:00:00"/>
    <d v="1899-12-30T14:07:42"/>
    <d v="2023-03-24T00:00:00"/>
    <s v="CBK-301"/>
    <x v="0"/>
    <x v="0"/>
    <x v="0"/>
    <n v="-1"/>
    <s v="UCLA Undergrad"/>
    <s v="CLICC Circ Desk"/>
    <s v="CLICC Chromebook"/>
    <s v="1 Week"/>
    <s v="CBK-CLICC-52"/>
  </r>
  <r>
    <d v="2023-03-17T00:00:00"/>
    <d v="1899-12-30T12:11:48"/>
    <d v="2023-03-22T00:00:00"/>
    <d v="1899-12-30T10:29:55"/>
    <d v="2023-03-24T00:00:00"/>
    <s v="MP187"/>
    <x v="1"/>
    <x v="1"/>
    <x v="0"/>
    <n v="-1"/>
    <s v="UCLA Graduate"/>
    <s v="CLICC Circ Desk"/>
    <s v="CLICC Chromebook"/>
    <s v="1 Week"/>
    <s v="ML-LTL-02"/>
  </r>
  <r>
    <d v="2023-03-17T00:00:00"/>
    <d v="1899-12-30T12:13:30"/>
    <d v="2023-03-17T00:00:00"/>
    <d v="1899-12-30T13:05:20"/>
    <d v="2023-03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7T00:00:00"/>
    <d v="1899-12-30T12:17:00"/>
    <d v="2023-03-20T00:00:00"/>
    <d v="1899-12-30T16:47:43"/>
    <d v="2023-03-24T00:00:00"/>
    <s v="CBK-123"/>
    <x v="0"/>
    <x v="0"/>
    <x v="0"/>
    <n v="-1"/>
    <s v="UCLA Undergrad"/>
    <s v="CLICC Circ Desk"/>
    <s v="CLICC Chromebook"/>
    <s v="1 Week"/>
    <s v="CBIO-09"/>
  </r>
  <r>
    <d v="2023-03-17T00:00:00"/>
    <d v="1899-12-30T12:22:20"/>
    <d v="2023-03-17T00:00:00"/>
    <d v="1899-12-30T12:22:43"/>
    <d v="2023-03-17T00:00:00"/>
    <s v="IPHONE74"/>
    <x v="9"/>
    <x v="8"/>
    <x v="1"/>
    <n v="-1"/>
    <s v="UCLA Undergrad"/>
    <s v="Default Circulation Desk"/>
    <s v="CLICC Phone Cable"/>
    <s v="CLICC 6 Hour Loan Period"/>
    <m/>
  </r>
  <r>
    <d v="2023-03-17T00:00:00"/>
    <d v="1899-12-30T12:23:28"/>
    <d v="2023-03-17T00:00:00"/>
    <d v="1899-12-30T15:00:05"/>
    <d v="2023-03-24T00:00:00"/>
    <s v="CBK413"/>
    <x v="0"/>
    <x v="0"/>
    <x v="0"/>
    <n v="-1"/>
    <s v="UCLA Undergrad"/>
    <s v="CLICC Circ Desk"/>
    <s v="CLICC Chromebook"/>
    <s v="1 Week"/>
    <s v="CBK-CLICC-164"/>
  </r>
  <r>
    <d v="2023-03-17T00:00:00"/>
    <d v="1899-12-30T12:28:48"/>
    <d v="2023-03-17T00:00:00"/>
    <d v="1899-12-30T13:01:36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2:28:55"/>
    <d v="2023-03-17T00:00:00"/>
    <d v="1899-12-30T13:01:33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2:35:45"/>
    <d v="2023-03-17T00:00:00"/>
    <d v="1899-12-30T13:49:32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12:46:49"/>
    <d v="2023-03-17T00:00:00"/>
    <d v="1899-12-30T13:48:57"/>
    <d v="2023-03-17T00:00:00"/>
    <s v="OMNI44"/>
    <x v="12"/>
    <x v="11"/>
    <x v="1"/>
    <n v="-1"/>
    <s v="UCLA Undergrad"/>
    <s v="CLICC Circ Desk"/>
    <s v="CLICC Omnicharge"/>
    <s v="CLICC 6 Hour Loan Period"/>
    <m/>
  </r>
  <r>
    <d v="2023-03-17T00:00:00"/>
    <d v="1899-12-30T12:48:38"/>
    <d v="2023-03-17T00:00:00"/>
    <d v="1899-12-30T23:53:57"/>
    <d v="2023-03-17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3-17T00:00:00"/>
    <d v="1899-12-30T12:49:26"/>
    <d v="2023-03-17T00:00:00"/>
    <d v="1899-12-30T23:53:49"/>
    <d v="2023-03-17T00:00:00"/>
    <s v="IPHONE57"/>
    <x v="9"/>
    <x v="8"/>
    <x v="1"/>
    <n v="-1"/>
    <s v="UCLA Undergrad"/>
    <s v="Biomed Circ Desk"/>
    <s v="CLICC Phone Cable"/>
    <s v="CLICC 6 Hour Loan Period"/>
    <s v="IPH-BIO-01"/>
  </r>
  <r>
    <d v="2023-03-17T00:00:00"/>
    <d v="1899-12-30T12:50:46"/>
    <d v="2023-03-17T00:00:00"/>
    <d v="1899-12-30T15:00:31"/>
    <d v="2023-03-17T00:00:00"/>
    <s v="UHDMI19"/>
    <x v="15"/>
    <x v="14"/>
    <x v="4"/>
    <n v="-1"/>
    <s v="UCLA Graduate"/>
    <s v="CLICC Circ Desk"/>
    <s v="CLICC Input/Output Adapter"/>
    <s v="CLICC 6 Hour Loan Period"/>
    <m/>
  </r>
  <r>
    <d v="2023-03-17T00:00:00"/>
    <d v="1899-12-30T12:57:41"/>
    <d v="2023-03-23T00:00:00"/>
    <d v="1899-12-30T13:46:45"/>
    <d v="2023-03-24T00:00:00"/>
    <s v="CLICC-ML-2074"/>
    <x v="3"/>
    <x v="1"/>
    <x v="0"/>
    <n v="-1"/>
    <s v="UCLA Undergrad"/>
    <s v="CLICC Circ Desk"/>
    <s v="CLICC Chromebook"/>
    <s v="1 Week"/>
    <s v="CLICC-ML-2074"/>
  </r>
  <r>
    <d v="2023-03-17T00:00:00"/>
    <d v="1899-12-30T13:00:17"/>
    <m/>
    <m/>
    <d v="2023-03-30T00:00:00"/>
    <s v="CLICC-MM-0047"/>
    <x v="4"/>
    <x v="3"/>
    <x v="0"/>
    <n v="9403799620006530"/>
    <s v="UCLA Undergrad"/>
    <s v="CLICC Circ Desk"/>
    <s v="CLICC Chromebook"/>
    <s v="1 Week"/>
    <s v="ITS iPad 28"/>
  </r>
  <r>
    <d v="2023-03-17T00:00:00"/>
    <d v="1899-12-30T13:07:11"/>
    <d v="2023-03-17T00:00:00"/>
    <d v="1899-12-30T15:41:30"/>
    <d v="2023-03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7T00:00:00"/>
    <d v="1899-12-30T13:16:31"/>
    <d v="2023-03-20T00:00:00"/>
    <d v="1899-12-30T13:25:52"/>
    <d v="2023-03-24T00:00:00"/>
    <s v="CBK213"/>
    <x v="0"/>
    <x v="0"/>
    <x v="0"/>
    <n v="-1"/>
    <s v="UCLA Undergrad"/>
    <s v="SEL Boelter Circ Desk"/>
    <s v="CLICC Chromebook"/>
    <s v="1 Week"/>
    <s v="CBK-BOE-04"/>
  </r>
  <r>
    <d v="2023-03-17T00:00:00"/>
    <d v="1899-12-30T13:24:11"/>
    <d v="2023-03-17T00:00:00"/>
    <d v="1899-12-30T21:38:17"/>
    <d v="2023-03-17T00:00:00"/>
    <s v="IPHONE46"/>
    <x v="9"/>
    <x v="8"/>
    <x v="1"/>
    <n v="-1"/>
    <s v="UCLA Graduate"/>
    <s v="CLICC Circ Desk"/>
    <s v="CLICC Phone Cable"/>
    <s v="CLICC 6 Hour Loan Period"/>
    <s v="IPH-POW-02"/>
  </r>
  <r>
    <d v="2023-03-17T00:00:00"/>
    <d v="1899-12-30T13:24:14"/>
    <d v="2023-03-17T00:00:00"/>
    <d v="1899-12-30T21:38:12"/>
    <d v="2023-03-17T00:00:00"/>
    <s v="WALLADPT41"/>
    <x v="8"/>
    <x v="7"/>
    <x v="1"/>
    <n v="-1"/>
    <s v="UCLA Graduate"/>
    <s v="CLICC Circ Desk"/>
    <s v="CLICC USB Wall Adapter"/>
    <s v="CLICC 6 Hour Loan Period"/>
    <m/>
  </r>
  <r>
    <d v="2023-03-17T00:00:00"/>
    <d v="1899-12-30T13:25:08"/>
    <m/>
    <m/>
    <d v="2023-03-31T00:00:00"/>
    <s v="CBK199"/>
    <x v="0"/>
    <x v="0"/>
    <x v="0"/>
    <n v="9403442510006530"/>
    <s v="UCLA Graduate"/>
    <s v="Biomed Circ Desk"/>
    <s v="CLICC Chromebook"/>
    <s v="1 Week"/>
    <s v="CBK-BIO-10"/>
  </r>
  <r>
    <d v="2023-03-17T00:00:00"/>
    <d v="1899-12-30T13:26:20"/>
    <d v="2023-03-24T00:00:00"/>
    <d v="1899-12-30T10:24:00"/>
    <d v="2023-03-24T00:00:00"/>
    <s v="CBK397"/>
    <x v="0"/>
    <x v="0"/>
    <x v="0"/>
    <n v="-1"/>
    <s v="UCLA Undergrad"/>
    <s v="CLICC Circ Desk"/>
    <s v="CLICC Chromebook"/>
    <s v="1 Week"/>
    <s v="CBK-CLICC-148"/>
  </r>
  <r>
    <d v="2023-03-17T00:00:00"/>
    <d v="1899-12-30T13:32:15"/>
    <d v="2023-03-17T00:00:00"/>
    <d v="1899-12-30T14:52:43"/>
    <d v="2023-03-17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7T00:00:00"/>
    <d v="1899-12-30T13:36:16"/>
    <m/>
    <m/>
    <d v="2023-03-17T00:00:00"/>
    <s v="IPHONE66"/>
    <x v="9"/>
    <x v="8"/>
    <x v="1"/>
    <n v="5560016120006530"/>
    <s v="UCLA Undergrad"/>
    <s v="Default Circulation Desk"/>
    <s v="CLICC Phone Cable"/>
    <s v="CLICC 6 Hour Loan Period"/>
    <m/>
  </r>
  <r>
    <d v="2023-03-17T00:00:00"/>
    <d v="1899-12-30T13:36:56"/>
    <d v="2023-03-17T00:00:00"/>
    <d v="1899-12-30T15:51:58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3:38:54"/>
    <d v="2023-03-17T00:00:00"/>
    <d v="1899-12-30T15:44:24"/>
    <d v="2023-03-24T00:00:00"/>
    <s v="CBK018"/>
    <x v="0"/>
    <x v="0"/>
    <x v="0"/>
    <n v="-1"/>
    <s v="UCLA Undergrad"/>
    <s v="CLICC Circ Desk"/>
    <s v="CLICC Chromebook"/>
    <s v="1 Week"/>
    <s v="CBK-018"/>
  </r>
  <r>
    <d v="2023-03-17T00:00:00"/>
    <d v="1899-12-30T13:41:16"/>
    <d v="2023-03-17T00:00:00"/>
    <d v="1899-12-30T17:42:27"/>
    <d v="2023-03-17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7T00:00:00"/>
    <d v="1899-12-30T13:41:18"/>
    <d v="2023-03-17T00:00:00"/>
    <d v="1899-12-30T17:42:24"/>
    <d v="2023-03-17T00:00:00"/>
    <s v="UHDMI12"/>
    <x v="15"/>
    <x v="14"/>
    <x v="4"/>
    <n v="-1"/>
    <s v="UCLA Undergrad"/>
    <s v="CLICC Circ Desk"/>
    <s v="CLICC Input/Output Adapter"/>
    <s v="CLICC 6 Hour Loan Period"/>
    <m/>
  </r>
  <r>
    <d v="2023-03-17T00:00:00"/>
    <d v="1899-12-30T13:50:14"/>
    <d v="2023-03-22T00:00:00"/>
    <d v="1899-12-30T09:19:14"/>
    <d v="2023-03-24T00:00:00"/>
    <s v="CLICC-ML-0006"/>
    <x v="3"/>
    <x v="1"/>
    <x v="0"/>
    <n v="-1"/>
    <s v="UCLA Undergrad"/>
    <s v="CLICC Circ Desk"/>
    <s v="CLICC Chromebook"/>
    <s v="1 Week"/>
    <s v="ITS MacBook 64"/>
  </r>
  <r>
    <d v="2023-03-17T00:00:00"/>
    <d v="1899-12-30T13:57:31"/>
    <m/>
    <m/>
    <d v="2023-03-30T00:00:00"/>
    <s v="CBK222"/>
    <x v="0"/>
    <x v="0"/>
    <x v="0"/>
    <n v="5555328200006530"/>
    <s v="UCLA Graduate"/>
    <s v="SEL Boelter Circ Desk"/>
    <s v="CLICC Chromebook"/>
    <s v="1 Week"/>
    <s v="CBK-BOE-13"/>
  </r>
  <r>
    <d v="2023-03-17T00:00:00"/>
    <d v="1899-12-30T13:57:40"/>
    <d v="2023-03-18T00:00:00"/>
    <d v="1899-12-30T13:11:29"/>
    <d v="2023-03-17T00:00:00"/>
    <s v="WALLADPT30"/>
    <x v="8"/>
    <x v="7"/>
    <x v="1"/>
    <n v="-1"/>
    <s v="UCLA Undergrad"/>
    <s v="CLICC Circ Desk"/>
    <s v="CLICC USB Wall Adapter"/>
    <s v="CLICC 6 Hour Loan Period"/>
    <m/>
  </r>
  <r>
    <d v="2023-03-17T00:00:00"/>
    <d v="1899-12-30T13:57:43"/>
    <d v="2023-03-18T00:00:00"/>
    <d v="1899-12-30T13:11:40"/>
    <d v="2023-03-17T00:00:00"/>
    <s v="IPHONE33"/>
    <x v="9"/>
    <x v="8"/>
    <x v="1"/>
    <n v="-1"/>
    <s v="UCLA Undergrad"/>
    <s v="CLICC Circ Desk"/>
    <s v="CLICC Phone Cable"/>
    <s v="CLICC 6 Hour Loan Period"/>
    <s v="IPH-YRL-09"/>
  </r>
  <r>
    <d v="2023-03-17T00:00:00"/>
    <d v="1899-12-30T13:58:22"/>
    <d v="2023-03-17T00:00:00"/>
    <d v="1899-12-30T15:51:48"/>
    <d v="2023-03-17T00:00:00"/>
    <s v="HPUSBC07"/>
    <x v="14"/>
    <x v="13"/>
    <x v="1"/>
    <n v="-1"/>
    <s v="UCLA Undergrad"/>
    <s v="SEL Boelter Circ Desk"/>
    <s v="CLICC Laptop Charger"/>
    <s v="CLICC 6 Hour Loan Period"/>
    <m/>
  </r>
  <r>
    <d v="2023-03-17T00:00:00"/>
    <d v="1899-12-30T14:06:03"/>
    <d v="2023-03-22T00:00:00"/>
    <d v="1899-12-30T18:55:19"/>
    <d v="2023-03-24T00:00:00"/>
    <s v="CBK038"/>
    <x v="0"/>
    <x v="0"/>
    <x v="0"/>
    <n v="-1"/>
    <s v="UCLA Undergrad"/>
    <s v="CLICC Circ Desk"/>
    <s v="CLICC Chromebook"/>
    <s v="1 Week"/>
    <s v="CPOW-04"/>
  </r>
  <r>
    <d v="2023-03-17T00:00:00"/>
    <d v="1899-12-30T14:07:57"/>
    <d v="2023-03-23T00:00:00"/>
    <d v="1899-12-30T09:08:58"/>
    <d v="2023-03-24T00:00:00"/>
    <s v="CLICC-ML-0061"/>
    <x v="3"/>
    <x v="1"/>
    <x v="0"/>
    <n v="-1"/>
    <s v="UCLA Undergrad"/>
    <s v="CLICC Circ Desk"/>
    <s v="CLICC Chromebook"/>
    <s v="1 Week"/>
    <s v="ITS MacBook 168"/>
  </r>
  <r>
    <d v="2023-03-17T00:00:00"/>
    <d v="1899-12-30T14:09:05"/>
    <d v="2023-03-21T00:00:00"/>
    <d v="1899-12-30T15:03:24"/>
    <d v="2023-03-24T00:00:00"/>
    <s v="CBK-128"/>
    <x v="0"/>
    <x v="0"/>
    <x v="0"/>
    <n v="-1"/>
    <s v="UCLA Undergrad"/>
    <s v="CLICC Circ Desk"/>
    <s v="CLICC Chromebook"/>
    <s v="1 Week"/>
    <s v="CART-04"/>
  </r>
  <r>
    <d v="2023-03-17T00:00:00"/>
    <d v="1899-12-30T14:10:45"/>
    <m/>
    <m/>
    <d v="2023-03-24T00:00:00"/>
    <s v="FAC906"/>
    <x v="20"/>
    <x v="3"/>
    <x v="0"/>
    <n v="5559171430006530"/>
    <s v="UCLA Undergrad"/>
    <s v="CLICC Circ Desk"/>
    <s v="CLICC Chromebook"/>
    <s v="1 Week"/>
    <s v="ITS iPad 294"/>
  </r>
  <r>
    <d v="2023-03-17T00:00:00"/>
    <d v="1899-12-30T14:12:52"/>
    <d v="2023-03-22T00:00:00"/>
    <d v="1899-12-30T11:34:14"/>
    <d v="2023-03-24T00:00:00"/>
    <s v="MP-104"/>
    <x v="1"/>
    <x v="1"/>
    <x v="0"/>
    <n v="-1"/>
    <s v="UCLA Undergrad"/>
    <s v="CLICC Circ Desk"/>
    <s v="CLICC Chromebook"/>
    <s v="1 Week"/>
    <s v="ML-PCB-01"/>
  </r>
  <r>
    <d v="2023-03-17T00:00:00"/>
    <d v="1899-12-30T14:17:49"/>
    <d v="2023-03-17T00:00:00"/>
    <d v="1899-12-30T14:57:53"/>
    <d v="2023-03-17T00:00:00"/>
    <s v="WALLADPT39"/>
    <x v="8"/>
    <x v="7"/>
    <x v="1"/>
    <n v="-1"/>
    <s v="UCLA Undergrad"/>
    <s v="CLICC Circ Desk"/>
    <s v="CLICC USB Wall Adapter"/>
    <s v="CLICC 6 Hour Loan Period"/>
    <m/>
  </r>
  <r>
    <d v="2023-03-17T00:00:00"/>
    <d v="1899-12-30T14:17:52"/>
    <d v="2023-03-17T00:00:00"/>
    <d v="1899-12-30T14:57:55"/>
    <d v="2023-03-17T00:00:00"/>
    <s v="IPHONE25"/>
    <x v="9"/>
    <x v="8"/>
    <x v="1"/>
    <n v="-1"/>
    <s v="UCLA Undergrad"/>
    <s v="CLICC Circ Desk"/>
    <s v="CLICC Phone Cable"/>
    <s v="CLICC 6 Hour Loan Period"/>
    <s v="IPH-YRL-01"/>
  </r>
  <r>
    <d v="2023-03-17T00:00:00"/>
    <d v="1899-12-30T14:20:10"/>
    <m/>
    <m/>
    <d v="2023-04-07T00:00:00"/>
    <s v="CLICC-ML-2018"/>
    <x v="3"/>
    <x v="1"/>
    <x v="0"/>
    <n v="9401854740006530"/>
    <s v="UCLA Graduate"/>
    <s v="CLICC Circ Desk"/>
    <s v="CLICC Chromebook"/>
    <s v="1 Week"/>
    <s v="CLICC-ML-2018"/>
  </r>
  <r>
    <d v="2023-03-17T00:00:00"/>
    <d v="1899-12-30T14:23:18"/>
    <d v="2023-03-17T00:00:00"/>
    <d v="1899-12-30T14:35:05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4:23:22"/>
    <d v="2023-03-17T00:00:00"/>
    <d v="1899-12-30T15:51:05"/>
    <d v="2023-03-17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7T00:00:00"/>
    <d v="1899-12-30T14:25:27"/>
    <d v="2023-03-17T00:00:00"/>
    <d v="1899-12-30T14:38:04"/>
    <d v="2023-03-17T00:00:00"/>
    <s v="IPHONE02"/>
    <x v="9"/>
    <x v="8"/>
    <x v="1"/>
    <n v="-1"/>
    <s v="UCLA Music Undergrad"/>
    <s v="Music Circ Desk"/>
    <s v="CLICC Phone Cable"/>
    <s v="CLICC 6 Hour Loan Period"/>
    <s v="IPH-MUS-02"/>
  </r>
  <r>
    <d v="2023-03-17T00:00:00"/>
    <d v="1899-12-30T14:25:29"/>
    <d v="2023-03-17T00:00:00"/>
    <d v="1899-12-30T14:37:59"/>
    <d v="2023-03-17T00:00:00"/>
    <s v="OMNI24"/>
    <x v="12"/>
    <x v="11"/>
    <x v="1"/>
    <n v="-1"/>
    <s v="UCLA Music Undergrad"/>
    <s v="Music Circ Desk"/>
    <s v="CLICC Omnicharge"/>
    <s v="CLICC 6 Hour Loan Period"/>
    <s v="OMN-MUS-04"/>
  </r>
  <r>
    <d v="2023-03-17T00:00:00"/>
    <d v="1899-12-30T14:25:45"/>
    <d v="2023-03-17T00:00:00"/>
    <d v="1899-12-30T15:47:33"/>
    <d v="2023-03-1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17T00:00:00"/>
    <d v="1899-12-30T14:25:48"/>
    <d v="2023-03-17T00:00:00"/>
    <d v="1899-12-30T14:26:18"/>
    <d v="2023-03-17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7T00:00:00"/>
    <d v="1899-12-30T14:25:51"/>
    <d v="2023-03-17T00:00:00"/>
    <d v="1899-12-30T15:47:30"/>
    <d v="2023-03-17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7T00:00:00"/>
    <d v="1899-12-30T14:29:49"/>
    <m/>
    <m/>
    <d v="2023-03-24T00:00:00"/>
    <s v="MP016"/>
    <x v="1"/>
    <x v="1"/>
    <x v="0"/>
    <n v="5557283430006530"/>
    <s v="UCLA Undergrad"/>
    <s v="CLICC Circ Desk"/>
    <s v="CLICC Chromebook"/>
    <s v="1 Week"/>
    <s v="ML-BIO-06"/>
  </r>
  <r>
    <d v="2023-03-17T00:00:00"/>
    <d v="1899-12-30T14:35:17"/>
    <d v="2023-03-17T00:00:00"/>
    <d v="1899-12-30T15:51:08"/>
    <d v="2023-03-17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17T00:00:00"/>
    <d v="1899-12-30T14:37:20"/>
    <d v="2023-03-17T00:00:00"/>
    <d v="1899-12-30T16:51:55"/>
    <d v="2023-03-17T00:00:00"/>
    <s v="WALLADPT44"/>
    <x v="8"/>
    <x v="7"/>
    <x v="1"/>
    <n v="-1"/>
    <s v="UCLA Graduate"/>
    <s v="CLICC Circ Desk"/>
    <s v="CLICC USB Wall Adapter"/>
    <s v="CLICC 6 Hour Loan Period"/>
    <m/>
  </r>
  <r>
    <d v="2023-03-17T00:00:00"/>
    <d v="1899-12-30T14:37:22"/>
    <d v="2023-03-17T00:00:00"/>
    <d v="1899-12-30T16:51:57"/>
    <d v="2023-03-17T00:00:00"/>
    <s v="IPHONE34"/>
    <x v="9"/>
    <x v="8"/>
    <x v="1"/>
    <n v="-1"/>
    <s v="UCLA Graduate"/>
    <s v="CLICC Circ Desk"/>
    <s v="CLICC Phone Cable"/>
    <s v="CLICC 6 Hour Loan Period"/>
    <s v="IPH-YRL-10"/>
  </r>
  <r>
    <d v="2023-03-17T00:00:00"/>
    <d v="1899-12-30T14:40:38"/>
    <m/>
    <m/>
    <d v="2023-06-15T00:00:00"/>
    <s v="AD2270"/>
    <x v="7"/>
    <x v="6"/>
    <x v="3"/>
    <n v="9401567650006530"/>
    <s v="UCLA Undergrad"/>
    <s v="SEL Boelter Circ Desk"/>
    <s v="CLICC Electrical Eng."/>
    <s v="90 Days Loan"/>
    <s v="CLICC EE AD2 Unit 270"/>
  </r>
  <r>
    <d v="2023-03-17T00:00:00"/>
    <d v="1899-12-30T14:41:52"/>
    <d v="2023-03-28T00:00:00"/>
    <d v="1899-12-30T13:36:08"/>
    <d v="2023-03-24T00:00:00"/>
    <s v="CBK-094"/>
    <x v="0"/>
    <x v="0"/>
    <x v="0"/>
    <n v="-1"/>
    <s v="UCLA Graduate"/>
    <s v="CLICC Circ Desk"/>
    <s v="CLICC Chromebook"/>
    <s v="1 Week"/>
    <s v="CYRL-20"/>
  </r>
  <r>
    <d v="2023-03-17T00:00:00"/>
    <d v="1899-12-30T14:46:23"/>
    <d v="2023-03-17T00:00:00"/>
    <d v="1899-12-30T17:38:50"/>
    <d v="2023-03-17T00:00:00"/>
    <s v="HDST08"/>
    <x v="6"/>
    <x v="5"/>
    <x v="2"/>
    <n v="-1"/>
    <s v="UCLA Undergrad"/>
    <s v="CLICC Circ Desk"/>
    <s v="CLICC Headset"/>
    <s v="CLICC 6 Hour Loan Period"/>
    <s v="HDS-YRL-02"/>
  </r>
  <r>
    <d v="2023-03-17T00:00:00"/>
    <d v="1899-12-30T14:48:16"/>
    <d v="2023-03-17T00:00:00"/>
    <d v="1899-12-30T14:53:46"/>
    <d v="2023-03-17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3-17T00:00:00"/>
    <d v="1899-12-30T14:48:21"/>
    <d v="2023-03-17T00:00:00"/>
    <d v="1899-12-30T15:39:13"/>
    <d v="2023-03-17T00:00:00"/>
    <s v="IPHONE58"/>
    <x v="9"/>
    <x v="8"/>
    <x v="1"/>
    <n v="-1"/>
    <s v="UCLA Undergrad"/>
    <s v="Biomed Circ Desk"/>
    <s v="CLICC Phone Cable"/>
    <s v="CLICC 6 Hour Loan Period"/>
    <s v="IPH-BIO-02"/>
  </r>
  <r>
    <d v="2023-03-17T00:00:00"/>
    <d v="1899-12-30T14:50:08"/>
    <d v="2023-03-17T00:00:00"/>
    <d v="1899-12-30T16:19:07"/>
    <d v="2023-03-24T00:00:00"/>
    <s v="CBK-301"/>
    <x v="0"/>
    <x v="0"/>
    <x v="0"/>
    <n v="-1"/>
    <s v="UCLA Undergrad"/>
    <s v="CLICC Circ Desk"/>
    <s v="CLICC Chromebook"/>
    <s v="1 Week"/>
    <s v="CBK-CLICC-52"/>
  </r>
  <r>
    <d v="2023-03-17T00:00:00"/>
    <d v="1899-12-30T14:51:58"/>
    <m/>
    <m/>
    <d v="2023-03-24T00:00:00"/>
    <s v="CLICC-ML-0118"/>
    <x v="3"/>
    <x v="1"/>
    <x v="0"/>
    <n v="9408459560006530"/>
    <s v="UCLA Undergrad"/>
    <s v="CLICC Circ Desk"/>
    <s v="CLICC Chromebook"/>
    <s v="1 Week"/>
    <s v="ITS MacBook 150"/>
  </r>
  <r>
    <d v="2023-03-17T00:00:00"/>
    <d v="1899-12-30T14:54:17"/>
    <d v="2023-03-24T00:00:00"/>
    <d v="1899-12-30T13:12:59"/>
    <d v="2023-03-24T00:00:00"/>
    <s v="CLICC-MM-0007"/>
    <x v="4"/>
    <x v="3"/>
    <x v="0"/>
    <n v="-1"/>
    <s v="UCLA Undergrad"/>
    <s v="CLICC Circ Desk"/>
    <s v="CLICC Chromebook"/>
    <s v="1 Week"/>
    <s v="ITS iPad 18"/>
  </r>
  <r>
    <d v="2023-03-17T00:00:00"/>
    <d v="1899-12-30T15:02:29"/>
    <d v="2023-03-17T00:00:00"/>
    <d v="1899-12-30T16:06:01"/>
    <d v="2023-03-17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7T00:00:00"/>
    <d v="1899-12-30T15:05:24"/>
    <d v="2023-03-17T00:00:00"/>
    <d v="1899-12-30T16:06:05"/>
    <d v="2023-03-17T00:00:00"/>
    <s v="HDST15"/>
    <x v="6"/>
    <x v="5"/>
    <x v="2"/>
    <n v="-1"/>
    <s v="UCLA Graduate"/>
    <s v="CLICC Circ Desk"/>
    <s v="CLICC Headset"/>
    <s v="CLICC 6 Hour Loan Period"/>
    <s v="HDS-POW-04"/>
  </r>
  <r>
    <d v="2023-03-17T00:00:00"/>
    <d v="1899-12-30T15:06:57"/>
    <d v="2023-03-17T00:00:00"/>
    <d v="1899-12-30T21:38:22"/>
    <d v="2023-03-17T00:00:00"/>
    <s v="MACUSBC30"/>
    <x v="5"/>
    <x v="4"/>
    <x v="1"/>
    <n v="-1"/>
    <s v="UCLA Graduate"/>
    <s v="CLICC Circ Desk"/>
    <s v="CLICC Laptop Charger"/>
    <s v="CLICC 6 Hour Loan Period"/>
    <m/>
  </r>
  <r>
    <d v="2023-03-17T00:00:00"/>
    <d v="1899-12-30T15:23:57"/>
    <d v="2023-03-17T00:00:00"/>
    <d v="1899-12-30T18:50:42"/>
    <d v="2023-03-17T00:00:00"/>
    <s v="WALLADPT46"/>
    <x v="8"/>
    <x v="7"/>
    <x v="1"/>
    <n v="-1"/>
    <s v="UCLA Undergrad"/>
    <s v="CLICC Circ Desk"/>
    <s v="CLICC USB Wall Adapter"/>
    <s v="CLICC 6 Hour Loan Period"/>
    <m/>
  </r>
  <r>
    <d v="2023-03-17T00:00:00"/>
    <d v="1899-12-30T15:24:04"/>
    <d v="2023-03-17T00:00:00"/>
    <d v="1899-12-30T18:50:44"/>
    <d v="2023-03-17T00:00:00"/>
    <s v="IPHONE54"/>
    <x v="9"/>
    <x v="8"/>
    <x v="1"/>
    <n v="-1"/>
    <s v="UCLA Undergrad"/>
    <s v="CLICC Circ Desk"/>
    <s v="CLICC Phone Cable"/>
    <s v="CLICC 6 Hour Loan Period"/>
    <s v="IPH-POW-10"/>
  </r>
  <r>
    <d v="2023-03-17T00:00:00"/>
    <d v="1899-12-30T15:24:27"/>
    <d v="2023-03-17T00:00:00"/>
    <d v="1899-12-30T18:50:39"/>
    <d v="2023-03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7T00:00:00"/>
    <d v="1899-12-30T15:30:24"/>
    <d v="2023-03-22T00:00:00"/>
    <d v="1899-12-30T14:15:37"/>
    <d v="2023-03-17T00:00:00"/>
    <s v="HPUSBC12"/>
    <x v="14"/>
    <x v="13"/>
    <x v="1"/>
    <n v="-1"/>
    <s v="UCLA Undergrad"/>
    <s v="SEL Boelter Circ Desk"/>
    <s v="CLICC Laptop Charger"/>
    <s v="CLICC 6 Hour Loan Period"/>
    <m/>
  </r>
  <r>
    <d v="2023-03-17T00:00:00"/>
    <d v="1899-12-30T15:31:22"/>
    <d v="2023-03-17T00:00:00"/>
    <d v="1899-12-30T17:56:41"/>
    <d v="2023-03-17T00:00:00"/>
    <s v="WALLADPT31"/>
    <x v="8"/>
    <x v="7"/>
    <x v="1"/>
    <n v="-1"/>
    <s v="UCLA Undergrad"/>
    <s v="CLICC Circ Desk"/>
    <s v="CLICC USB Wall Adapter"/>
    <s v="CLICC 6 Hour Loan Period"/>
    <m/>
  </r>
  <r>
    <d v="2023-03-17T00:00:00"/>
    <d v="1899-12-30T15:31:26"/>
    <d v="2023-03-17T00:00:00"/>
    <d v="1899-12-30T17:56:45"/>
    <d v="2023-03-17T00:00:00"/>
    <s v="IPHONE25"/>
    <x v="9"/>
    <x v="8"/>
    <x v="1"/>
    <n v="-1"/>
    <s v="UCLA Undergrad"/>
    <s v="CLICC Circ Desk"/>
    <s v="CLICC Phone Cable"/>
    <s v="CLICC 6 Hour Loan Period"/>
    <s v="IPH-YRL-01"/>
  </r>
  <r>
    <d v="2023-03-17T00:00:00"/>
    <d v="1899-12-30T15:32:25"/>
    <m/>
    <m/>
    <d v="2023-03-24T00:00:00"/>
    <s v="CLICC-MM-0068"/>
    <x v="4"/>
    <x v="3"/>
    <x v="0"/>
    <n v="1.26320083700065E+16"/>
    <s v="UCLA Staff"/>
    <s v="CLICC Circ Desk"/>
    <s v="CLICC Chromebook"/>
    <s v="1 Week"/>
    <s v="ITS iPad 92"/>
  </r>
  <r>
    <d v="2023-03-17T00:00:00"/>
    <d v="1899-12-30T15:33:46"/>
    <d v="2023-03-17T00:00:00"/>
    <d v="1899-12-30T15:34:42"/>
    <d v="2023-03-17T00:00:00"/>
    <s v="WALLADPT47"/>
    <x v="8"/>
    <x v="7"/>
    <x v="1"/>
    <n v="-1"/>
    <s v="UCLA Staff"/>
    <s v="CLICC Circ Desk"/>
    <s v="CLICC USB Wall Adapter"/>
    <s v="CLICC 6 Hour Loan Period"/>
    <m/>
  </r>
  <r>
    <d v="2023-03-17T00:00:00"/>
    <d v="1899-12-30T15:33:49"/>
    <d v="2023-03-17T00:00:00"/>
    <d v="1899-12-30T17:16:10"/>
    <d v="2023-03-17T00:00:00"/>
    <s v="IPHONE52"/>
    <x v="9"/>
    <x v="8"/>
    <x v="1"/>
    <n v="-1"/>
    <s v="UCLA Staff"/>
    <s v="CLICC Circ Desk"/>
    <s v="CLICC Phone Cable"/>
    <s v="CLICC 6 Hour Loan Period"/>
    <s v="IPH-POW-08"/>
  </r>
  <r>
    <d v="2023-03-17T00:00:00"/>
    <d v="1899-12-30T15:34:35"/>
    <d v="2023-03-17T00:00:00"/>
    <d v="1899-12-30T17:16:12"/>
    <d v="2023-03-17T00:00:00"/>
    <s v="UVGA20"/>
    <x v="19"/>
    <x v="18"/>
    <x v="4"/>
    <n v="-1"/>
    <s v="UCLA Staff"/>
    <s v="CLICC Circ Desk"/>
    <s v="CLICC Input/Output Adapter"/>
    <s v="CLICC 6 Hour Loan Period"/>
    <m/>
  </r>
  <r>
    <d v="2023-03-17T00:00:00"/>
    <d v="1899-12-30T15:39:25"/>
    <d v="2023-03-17T00:00:00"/>
    <d v="1899-12-30T19:12:03"/>
    <d v="2023-03-17T00:00:00"/>
    <s v="HPUSBC06"/>
    <x v="14"/>
    <x v="13"/>
    <x v="1"/>
    <n v="-1"/>
    <s v="UCLA Undergrad"/>
    <s v="SEL Boelter Circ Desk"/>
    <s v="CLICC Laptop Charger"/>
    <s v="CLICC 6 Hour Loan Period"/>
    <m/>
  </r>
  <r>
    <d v="2023-03-17T00:00:00"/>
    <d v="1899-12-30T15:48:19"/>
    <d v="2023-03-23T00:00:00"/>
    <d v="1899-12-30T12:21:15"/>
    <d v="2023-03-24T00:00:00"/>
    <s v="CLICC-ML-2036"/>
    <x v="3"/>
    <x v="1"/>
    <x v="0"/>
    <n v="-1"/>
    <s v="UCLA Undergrad"/>
    <s v="CLICC Circ Desk"/>
    <s v="CLICC Chromebook"/>
    <s v="1 Week"/>
    <s v="CLICC-ML-2036"/>
  </r>
  <r>
    <d v="2023-03-17T00:00:00"/>
    <d v="1899-12-30T15:50:17"/>
    <m/>
    <m/>
    <d v="2023-03-17T00:00:00"/>
    <s v="MACCHRG35"/>
    <x v="10"/>
    <x v="9"/>
    <x v="1"/>
    <n v="5569117780006530"/>
    <s v="UCLA Undergrad"/>
    <s v="SEL Boelter Circ Desk"/>
    <s v="CLICC Laptop Charger"/>
    <s v="CLICC 6 Hour Loan Period"/>
    <s v="MAGT-BOE-04"/>
  </r>
  <r>
    <d v="2023-03-17T00:00:00"/>
    <d v="1899-12-30T15:54:51"/>
    <d v="2023-03-17T00:00:00"/>
    <d v="1899-12-30T16:38:05"/>
    <d v="2023-03-17T00:00:00"/>
    <s v="IPHONE02"/>
    <x v="9"/>
    <x v="8"/>
    <x v="1"/>
    <n v="-1"/>
    <s v="UCLA Undergrad"/>
    <s v="Music Circ Desk"/>
    <s v="CLICC Phone Cable"/>
    <s v="CLICC 6 Hour Loan Period"/>
    <s v="IPH-MUS-02"/>
  </r>
  <r>
    <d v="2023-03-17T00:00:00"/>
    <d v="1899-12-30T15:54:57"/>
    <d v="2023-03-17T00:00:00"/>
    <d v="1899-12-30T16:37:59"/>
    <d v="2023-03-17T00:00:00"/>
    <s v="OMNI24"/>
    <x v="12"/>
    <x v="11"/>
    <x v="1"/>
    <n v="-1"/>
    <s v="UCLA Undergrad"/>
    <s v="Music Circ Desk"/>
    <s v="CLICC Omnicharge"/>
    <s v="CLICC 6 Hour Loan Period"/>
    <s v="OMN-MUS-04"/>
  </r>
  <r>
    <d v="2023-03-17T00:00:00"/>
    <d v="1899-12-30T15:55:35"/>
    <m/>
    <m/>
    <d v="2023-03-30T00:00:00"/>
    <s v="CLICC-MM-0155"/>
    <x v="4"/>
    <x v="3"/>
    <x v="0"/>
    <n v="6199957510006530"/>
    <s v="UCLA Graduate"/>
    <s v="CLICC Circ Desk"/>
    <s v="CLICC Chromebook"/>
    <s v="1 Week"/>
    <s v="ITS iPad 12"/>
  </r>
  <r>
    <d v="2023-03-17T00:00:00"/>
    <d v="1899-12-30T15:59:37"/>
    <d v="2023-03-17T00:00:00"/>
    <d v="1899-12-30T16:33:34"/>
    <d v="2023-03-24T00:00:00"/>
    <s v="HP151"/>
    <x v="2"/>
    <x v="2"/>
    <x v="0"/>
    <n v="-1"/>
    <s v="UCLA Undergrad"/>
    <s v="CLICC Circ Desk"/>
    <s v="CLICC Chromebook"/>
    <s v="1 Week"/>
    <s v="WL-LTL-05"/>
  </r>
  <r>
    <d v="2023-03-17T00:00:00"/>
    <d v="1899-12-30T16:04:46"/>
    <d v="2023-03-17T00:00:00"/>
    <d v="1899-12-30T16:04:59"/>
    <d v="2023-03-17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17T00:00:00"/>
    <d v="1899-12-30T16:05:04"/>
    <d v="2023-03-17T00:00:00"/>
    <d v="1899-12-30T17:45:35"/>
    <d v="2023-03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7T00:00:00"/>
    <d v="1899-12-30T16:08:03"/>
    <d v="2023-03-17T00:00:00"/>
    <d v="1899-12-30T16:33:53"/>
    <d v="2023-03-24T00:00:00"/>
    <s v="HP-022"/>
    <x v="2"/>
    <x v="2"/>
    <x v="0"/>
    <n v="-1"/>
    <s v="UCLA Undergrad"/>
    <s v="CLICC Circ Desk"/>
    <s v="CLICC Chromebook"/>
    <s v="1 Week"/>
    <s v="WL-BCR-12"/>
  </r>
  <r>
    <d v="2023-03-17T00:00:00"/>
    <d v="1899-12-30T16:09:17"/>
    <d v="2023-03-17T00:00:00"/>
    <d v="1899-12-30T16:57:27"/>
    <d v="2023-03-17T00:00:00"/>
    <s v="IPHONE01"/>
    <x v="9"/>
    <x v="8"/>
    <x v="1"/>
    <n v="-1"/>
    <s v="UCLA Graduate"/>
    <s v="Music Circ Desk"/>
    <s v="CLICC Phone Cable"/>
    <s v="CLICC 6 Hour Loan Period"/>
    <s v="IPH-MUS-01"/>
  </r>
  <r>
    <d v="2023-03-17T00:00:00"/>
    <d v="1899-12-30T16:12:17"/>
    <d v="2023-03-22T00:00:00"/>
    <d v="1899-12-30T14:59:02"/>
    <d v="2023-03-24T00:00:00"/>
    <s v="CLICC-ML-0088"/>
    <x v="3"/>
    <x v="1"/>
    <x v="0"/>
    <n v="-1"/>
    <s v="UCLA Undergrad"/>
    <s v="CLICC Circ Desk"/>
    <s v="CLICC Chromebook"/>
    <s v="1 Week"/>
    <s v="ITS MacBook 134"/>
  </r>
  <r>
    <d v="2023-03-17T00:00:00"/>
    <d v="1899-12-30T16:16:00"/>
    <d v="2023-03-23T00:00:00"/>
    <d v="1899-12-30T11:52:30"/>
    <d v="2023-03-24T00:00:00"/>
    <s v="CLICC-MM-0054"/>
    <x v="4"/>
    <x v="3"/>
    <x v="0"/>
    <n v="-1"/>
    <s v="UCLA Undergrad"/>
    <s v="CLICC Circ Desk"/>
    <s v="CLICC Chromebook"/>
    <s v="1 Week"/>
    <s v="ITS iPad 245"/>
  </r>
  <r>
    <d v="2023-03-17T00:00:00"/>
    <d v="1899-12-30T16:16:07"/>
    <d v="2023-03-17T00:00:00"/>
    <d v="1899-12-30T16:22:03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6:16:12"/>
    <d v="2023-03-17T00:00:00"/>
    <d v="1899-12-30T16:22:14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6:16:30"/>
    <d v="2023-03-30T00:00:00"/>
    <d v="1899-12-30T11:57:31"/>
    <d v="2023-03-30T00:00:00"/>
    <s v="CLICC-MM-0072"/>
    <x v="4"/>
    <x v="3"/>
    <x v="0"/>
    <n v="-1"/>
    <s v="UCLA Graduate"/>
    <s v="CLICC Circ Desk"/>
    <s v="CLICC Chromebook"/>
    <s v="1 Week"/>
    <s v="ITS iPad 252"/>
  </r>
  <r>
    <d v="2023-03-17T00:00:00"/>
    <d v="1899-12-30T16:19:29"/>
    <d v="2023-03-17T00:00:00"/>
    <d v="1899-12-30T17:03:44"/>
    <d v="2023-03-24T00:00:00"/>
    <s v="CLICC-ML-2082"/>
    <x v="3"/>
    <x v="1"/>
    <x v="0"/>
    <n v="-1"/>
    <s v="UCLA Undergrad"/>
    <s v="CLICC Circ Desk"/>
    <s v="CLICC Chromebook"/>
    <s v="1 Week"/>
    <s v="CLICC-ML-2082"/>
  </r>
  <r>
    <d v="2023-03-17T00:00:00"/>
    <d v="1899-12-30T16:20:50"/>
    <d v="2023-03-17T00:00:00"/>
    <d v="1899-12-30T16:23:25"/>
    <d v="2023-03-24T00:00:00"/>
    <s v="CBK413"/>
    <x v="0"/>
    <x v="0"/>
    <x v="0"/>
    <n v="-1"/>
    <s v="UCLA Undergrad"/>
    <s v="CLICC Circ Desk"/>
    <s v="CLICC Chromebook"/>
    <s v="1 Week"/>
    <s v="CBK-CLICC-164"/>
  </r>
  <r>
    <d v="2023-03-17T00:00:00"/>
    <d v="1899-12-30T16:23:20"/>
    <d v="2023-03-22T00:00:00"/>
    <d v="1899-12-30T16:34:58"/>
    <d v="2023-03-24T00:00:00"/>
    <s v="CLICC-ML-2089"/>
    <x v="3"/>
    <x v="1"/>
    <x v="0"/>
    <n v="-1"/>
    <s v="UCLA Undergrad"/>
    <s v="CLICC Circ Desk"/>
    <s v="CLICC Chromebook"/>
    <s v="1 Week"/>
    <s v="CLICC-ML-2089"/>
  </r>
  <r>
    <d v="2023-03-17T00:00:00"/>
    <d v="1899-12-30T16:23:32"/>
    <d v="2023-03-17T00:00:00"/>
    <d v="1899-12-30T17:59:20"/>
    <d v="2023-03-24T00:00:00"/>
    <s v="CBK413"/>
    <x v="0"/>
    <x v="0"/>
    <x v="0"/>
    <n v="-1"/>
    <s v="UCLA Undergrad"/>
    <s v="CLICC Circ Desk"/>
    <s v="CLICC Chromebook"/>
    <s v="1 Week"/>
    <s v="CBK-CLICC-164"/>
  </r>
  <r>
    <d v="2023-03-17T00:00:00"/>
    <d v="1899-12-30T16:24:11"/>
    <d v="2023-03-17T00:00:00"/>
    <d v="1899-12-30T16:24:31"/>
    <d v="2023-03-24T00:00:00"/>
    <s v="CLICC-MM-0124"/>
    <x v="4"/>
    <x v="3"/>
    <x v="0"/>
    <n v="-1"/>
    <s v="UCLA Undergrad"/>
    <s v="CLICC Circ Desk"/>
    <s v="CLICC Chromebook"/>
    <s v="1 Week"/>
    <s v="ITS iPad 257"/>
  </r>
  <r>
    <d v="2023-03-17T00:00:00"/>
    <d v="1899-12-30T16:25:07"/>
    <d v="2023-03-23T00:00:00"/>
    <d v="1899-12-30T15:03:23"/>
    <d v="2023-03-24T00:00:00"/>
    <s v="CLICC-MM-001"/>
    <x v="4"/>
    <x v="3"/>
    <x v="0"/>
    <n v="-1"/>
    <s v="UCLA Undergrad"/>
    <s v="CLICC Circ Desk"/>
    <s v="CLICC Chromebook"/>
    <s v="1 Week"/>
    <m/>
  </r>
  <r>
    <d v="2023-03-17T00:00:00"/>
    <d v="1899-12-30T16:32:33"/>
    <d v="2023-03-17T00:00:00"/>
    <d v="1899-12-30T18:23:49"/>
    <d v="2023-03-20T00:00:00"/>
    <s v="CALC07"/>
    <x v="11"/>
    <x v="10"/>
    <x v="2"/>
    <n v="-1"/>
    <s v="UCLA Undergrad"/>
    <s v="CLICC Circ Desk"/>
    <s v="CLICC Calculator"/>
    <s v="3 Day Loan"/>
    <s v="CAL-POW-06"/>
  </r>
  <r>
    <d v="2023-03-17T00:00:00"/>
    <d v="1899-12-30T16:33:42"/>
    <d v="2023-03-17T00:00:00"/>
    <d v="1899-12-30T21:37:47"/>
    <d v="2023-03-17T00:00:00"/>
    <s v="HPUSBC07"/>
    <x v="14"/>
    <x v="13"/>
    <x v="1"/>
    <n v="-1"/>
    <s v="UCLA Graduate"/>
    <s v="SEL Boelter Circ Desk"/>
    <s v="CLICC Laptop Charger"/>
    <s v="CLICC 6 Hour Loan Period"/>
    <m/>
  </r>
  <r>
    <d v="2023-03-17T00:00:00"/>
    <d v="1899-12-30T16:33:45"/>
    <d v="2023-03-17T00:00:00"/>
    <d v="1899-12-30T19:22:52"/>
    <d v="2023-03-17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17T00:00:00"/>
    <d v="1899-12-30T16:35:15"/>
    <d v="2023-03-17T00:00:00"/>
    <d v="1899-12-30T18:23:50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6:35:19"/>
    <d v="2023-03-17T00:00:00"/>
    <d v="1899-12-30T18:23:52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6:35:37"/>
    <d v="2023-03-23T00:00:00"/>
    <d v="1899-12-30T13:07:31"/>
    <d v="2023-03-24T00:00:00"/>
    <s v="CLICC-MM-062"/>
    <x v="4"/>
    <x v="3"/>
    <x v="0"/>
    <n v="-1"/>
    <s v="UCLA Graduate"/>
    <s v="CLICC Circ Desk"/>
    <s v="CLICC Chromebook"/>
    <s v="1 Week"/>
    <m/>
  </r>
  <r>
    <d v="2023-03-17T00:00:00"/>
    <d v="1899-12-30T16:51:32"/>
    <d v="2023-03-24T00:00:00"/>
    <d v="1899-12-30T15:07:31"/>
    <d v="2023-03-24T00:00:00"/>
    <s v="CLICC-MM-0220"/>
    <x v="4"/>
    <x v="3"/>
    <x v="0"/>
    <n v="-1"/>
    <s v="UCLA Graduate"/>
    <s v="CLICC Circ Desk"/>
    <s v="CLICC Chromebook"/>
    <s v="1 Week"/>
    <s v="ITS iPad 14"/>
  </r>
  <r>
    <d v="2023-03-17T00:00:00"/>
    <d v="1899-12-30T16:52:40"/>
    <m/>
    <m/>
    <d v="2023-03-29T00:00:00"/>
    <s v="CLICC-MM-0206"/>
    <x v="4"/>
    <x v="3"/>
    <x v="0"/>
    <n v="6201523880006530"/>
    <s v="UCLA Undergrad"/>
    <s v="CLICC Circ Desk"/>
    <s v="CLICC Chromebook"/>
    <s v="1 Week"/>
    <s v="ITS iPad 73"/>
  </r>
  <r>
    <d v="2023-03-17T00:00:00"/>
    <d v="1899-12-30T17:02:05"/>
    <d v="2023-03-17T00:00:00"/>
    <d v="1899-12-30T18:28:29"/>
    <d v="2023-03-18T00:00:00"/>
    <s v="IPHONE58"/>
    <x v="9"/>
    <x v="8"/>
    <x v="1"/>
    <n v="-1"/>
    <s v="UCLA Graduate"/>
    <s v="Biomed Circ Desk"/>
    <s v="CLICC Phone Cable"/>
    <s v="CLICC 6 Hour Loan Period"/>
    <s v="IPH-BIO-02"/>
  </r>
  <r>
    <d v="2023-03-17T00:00:00"/>
    <d v="1899-12-30T17:02:08"/>
    <d v="2023-03-17T00:00:00"/>
    <d v="1899-12-30T18:28:24"/>
    <d v="2023-03-18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3-17T00:00:00"/>
    <d v="1899-12-30T17:03:53"/>
    <d v="2023-03-23T00:00:00"/>
    <d v="1899-12-30T18:16:39"/>
    <d v="2023-03-24T00:00:00"/>
    <s v="CLICC-ML-0044"/>
    <x v="3"/>
    <x v="1"/>
    <x v="0"/>
    <n v="-1"/>
    <s v="UCLA Undergrad"/>
    <s v="CLICC Circ Desk"/>
    <s v="CLICC Chromebook"/>
    <s v="1 Week"/>
    <s v="ITS MacBook 25"/>
  </r>
  <r>
    <d v="2023-03-17T00:00:00"/>
    <d v="1899-12-30T17:12:34"/>
    <d v="2023-03-17T00:00:00"/>
    <d v="1899-12-30T22:57:11"/>
    <d v="2023-03-17T00:00:00"/>
    <s v="HPUSBC10"/>
    <x v="14"/>
    <x v="13"/>
    <x v="1"/>
    <n v="-1"/>
    <s v="UCLA Undergrad"/>
    <s v="SEL Boelter Circ Desk"/>
    <s v="CLICC Laptop Charger"/>
    <s v="CLICC 6 Hour Loan Period"/>
    <m/>
  </r>
  <r>
    <d v="2023-03-17T00:00:00"/>
    <d v="1899-12-30T17:18:41"/>
    <d v="2023-03-22T00:00:00"/>
    <d v="1899-12-30T17:44:34"/>
    <d v="2023-03-24T00:00:00"/>
    <s v="MP060"/>
    <x v="1"/>
    <x v="1"/>
    <x v="0"/>
    <n v="-1"/>
    <s v="UCLA Graduate"/>
    <s v="CLICC Circ Desk"/>
    <s v="CLICC Chromebook"/>
    <s v="1 Week"/>
    <s v="ML-YRL-19"/>
  </r>
  <r>
    <d v="2023-03-17T00:00:00"/>
    <d v="1899-12-30T17:19:00"/>
    <m/>
    <m/>
    <d v="2023-03-30T00:00:00"/>
    <s v="CBK388"/>
    <x v="0"/>
    <x v="0"/>
    <x v="0"/>
    <n v="5543148710006530"/>
    <s v="UCLA Graduate"/>
    <s v="CLICC Circ Desk"/>
    <s v="CLICC Chromebook"/>
    <s v="1 Week"/>
    <s v="CBK-CLICC-139"/>
  </r>
  <r>
    <d v="2023-03-17T00:00:00"/>
    <d v="1899-12-30T17:21:00"/>
    <d v="2023-03-17T00:00:00"/>
    <d v="1899-12-30T18:36:21"/>
    <d v="2023-03-17T00:00:00"/>
    <s v="WALLADPT44"/>
    <x v="8"/>
    <x v="7"/>
    <x v="1"/>
    <n v="-1"/>
    <s v="UCLA Undergrad"/>
    <s v="CLICC Circ Desk"/>
    <s v="CLICC USB Wall Adapter"/>
    <s v="CLICC 6 Hour Loan Period"/>
    <m/>
  </r>
  <r>
    <d v="2023-03-17T00:00:00"/>
    <d v="1899-12-30T17:21:02"/>
    <d v="2023-03-17T00:00:00"/>
    <d v="1899-12-30T18:36:24"/>
    <d v="2023-03-17T00:00:00"/>
    <s v="IPHONE52"/>
    <x v="9"/>
    <x v="8"/>
    <x v="1"/>
    <n v="-1"/>
    <s v="UCLA Undergrad"/>
    <s v="CLICC Circ Desk"/>
    <s v="CLICC Phone Cable"/>
    <s v="CLICC 6 Hour Loan Period"/>
    <s v="IPH-POW-08"/>
  </r>
  <r>
    <d v="2023-03-17T00:00:00"/>
    <d v="1899-12-30T17:29:15"/>
    <d v="2023-03-28T00:00:00"/>
    <d v="1899-12-30T15:01:26"/>
    <d v="2023-03-24T00:00:00"/>
    <s v="MP158"/>
    <x v="1"/>
    <x v="1"/>
    <x v="0"/>
    <n v="-1"/>
    <s v="UCLA Undergrad"/>
    <s v="CLICC Circ Desk"/>
    <s v="CLICC Chromebook"/>
    <s v="1 Week"/>
    <s v="ML-UNA-04"/>
  </r>
  <r>
    <d v="2023-03-17T00:00:00"/>
    <d v="1899-12-30T17:41:22"/>
    <m/>
    <m/>
    <d v="2023-03-30T00:00:00"/>
    <s v="CLICC-ML-0132"/>
    <x v="3"/>
    <x v="1"/>
    <x v="0"/>
    <n v="9283569650006530"/>
    <s v="UCLA Undergrad"/>
    <s v="CLICC Circ Desk"/>
    <s v="CLICC Chromebook"/>
    <s v="1 Week"/>
    <s v="ITS MacBook 29"/>
  </r>
  <r>
    <d v="2023-03-17T00:00:00"/>
    <d v="1899-12-30T17:41:30"/>
    <d v="2023-03-17T00:00:00"/>
    <d v="1899-12-30T22:51:15"/>
    <d v="2023-03-17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7T00:00:00"/>
    <d v="1899-12-30T17:42:01"/>
    <m/>
    <m/>
    <d v="2023-03-24T00:00:00"/>
    <s v="CLICC-ML-2041"/>
    <x v="3"/>
    <x v="1"/>
    <x v="0"/>
    <n v="5564681230006530"/>
    <s v="UCLA Undergrad"/>
    <s v="CLICC Circ Desk"/>
    <s v="CLICC Chromebook"/>
    <s v="1 Week"/>
    <s v="CLICC-ML-2041"/>
  </r>
  <r>
    <d v="2023-03-17T00:00:00"/>
    <d v="1899-12-30T17:46:03"/>
    <d v="2023-03-23T00:00:00"/>
    <d v="1899-12-30T14:36:58"/>
    <d v="2023-03-24T00:00:00"/>
    <s v="CLICC-MM-0213"/>
    <x v="4"/>
    <x v="3"/>
    <x v="0"/>
    <n v="-1"/>
    <s v="UCLA Undergrad"/>
    <s v="CLICC Circ Desk"/>
    <s v="CLICC Chromebook"/>
    <s v="1 Week"/>
    <s v="ITS iPad 33"/>
  </r>
  <r>
    <d v="2023-03-17T00:00:00"/>
    <d v="1899-12-30T17:53:22"/>
    <m/>
    <m/>
    <d v="2023-03-30T00:00:00"/>
    <s v="CLICC-ML-0008"/>
    <x v="3"/>
    <x v="1"/>
    <x v="0"/>
    <n v="5569989650006530"/>
    <s v="UCLA Undergrad"/>
    <s v="CLICC Circ Desk"/>
    <s v="CLICC Chromebook"/>
    <s v="1 Week"/>
    <s v="ITS MacBook 68"/>
  </r>
  <r>
    <d v="2023-03-17T00:00:00"/>
    <d v="1899-12-30T17:53:56"/>
    <d v="2023-03-20T00:00:00"/>
    <d v="1899-12-30T17:39:20"/>
    <d v="2023-03-24T00:00:00"/>
    <s v="CLICC-MM-0033"/>
    <x v="4"/>
    <x v="3"/>
    <x v="0"/>
    <n v="-1"/>
    <s v="UCLA Undergrad"/>
    <s v="CLICC Circ Desk"/>
    <s v="CLICC Chromebook"/>
    <s v="1 Week"/>
    <s v="ITS iPad 143"/>
  </r>
  <r>
    <d v="2023-03-17T00:00:00"/>
    <d v="1899-12-30T17:55:37"/>
    <d v="2023-03-17T00:00:00"/>
    <d v="1899-12-30T20:23:08"/>
    <d v="2023-03-1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7T00:00:00"/>
    <d v="1899-12-30T18:02:12"/>
    <d v="2023-03-17T00:00:00"/>
    <d v="1899-12-30T20:48:50"/>
    <d v="2023-03-17T00:00:00"/>
    <s v="ANDROID22"/>
    <x v="17"/>
    <x v="16"/>
    <x v="1"/>
    <n v="-1"/>
    <s v="UCLA Undergrad"/>
    <s v="CLICC Circ Desk"/>
    <s v="CLICC Phone Cable"/>
    <s v="CLICC 6 Hour Loan Period"/>
    <s v="AND-POW-01"/>
  </r>
  <r>
    <d v="2023-03-17T00:00:00"/>
    <d v="1899-12-30T18:09:16"/>
    <d v="2023-03-17T00:00:00"/>
    <d v="1899-12-30T21:21:31"/>
    <d v="2023-03-17T00:00:00"/>
    <s v="UVGA20"/>
    <x v="19"/>
    <x v="18"/>
    <x v="4"/>
    <n v="-1"/>
    <s v="UCLA Undergrad"/>
    <s v="CLICC Circ Desk"/>
    <s v="CLICC Input/Output Adapter"/>
    <s v="CLICC 6 Hour Loan Period"/>
    <m/>
  </r>
  <r>
    <d v="2023-03-17T00:00:00"/>
    <d v="1899-12-30T18:13:48"/>
    <d v="2023-03-17T00:00:00"/>
    <d v="1899-12-30T19:14:14"/>
    <d v="2023-03-1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3-17T00:00:00"/>
    <d v="1899-12-30T18:32:13"/>
    <d v="2023-03-17T00:00:00"/>
    <d v="1899-12-30T21:24:17"/>
    <d v="2023-03-17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7T00:00:00"/>
    <d v="1899-12-30T18:32:16"/>
    <d v="2023-03-17T00:00:00"/>
    <d v="1899-12-30T21:24:23"/>
    <d v="2023-03-1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17T00:00:00"/>
    <d v="1899-12-30T18:47:06"/>
    <d v="2023-03-17T00:00:00"/>
    <d v="1899-12-30T19:09:37"/>
    <d v="2023-03-17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7T00:00:00"/>
    <d v="1899-12-30T19:38:34"/>
    <d v="2023-03-17T00:00:00"/>
    <d v="1899-12-30T21:05:49"/>
    <d v="2023-03-18T00:00:00"/>
    <s v="IPHONE58"/>
    <x v="9"/>
    <x v="8"/>
    <x v="1"/>
    <n v="-1"/>
    <s v="UCLA Undergrad"/>
    <s v="Biomed Circ Desk"/>
    <s v="CLICC Phone Cable"/>
    <s v="CLICC 6 Hour Loan Period"/>
    <s v="IPH-BIO-02"/>
  </r>
  <r>
    <d v="2023-03-17T00:00:00"/>
    <d v="1899-12-30T19:38:40"/>
    <d v="2023-03-17T00:00:00"/>
    <d v="1899-12-30T20:03:48"/>
    <d v="2023-03-18T00:00:00"/>
    <s v="WALLADPT21"/>
    <x v="8"/>
    <x v="7"/>
    <x v="1"/>
    <n v="-1"/>
    <s v="UCLA Undergrad"/>
    <s v="Biomed Circ Desk"/>
    <s v="CLICC USB Wall Adapter"/>
    <s v="CLICC 6 Hour Loan Period"/>
    <s v="ADP-BIO-05"/>
  </r>
  <r>
    <d v="2023-03-17T00:00:00"/>
    <d v="1899-12-30T20:04:20"/>
    <d v="2023-03-17T00:00:00"/>
    <d v="1899-12-30T21:05:41"/>
    <d v="2023-03-17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3-17T00:00:00"/>
    <d v="1899-12-30T20:05:46"/>
    <d v="2023-03-17T00:00:00"/>
    <d v="1899-12-30T21:04:41"/>
    <d v="2023-03-17T00:00:00"/>
    <s v="WALLADPT44"/>
    <x v="8"/>
    <x v="7"/>
    <x v="1"/>
    <n v="-1"/>
    <s v="UCLA Undergrad"/>
    <s v="CLICC Circ Desk"/>
    <s v="CLICC USB Wall Adapter"/>
    <s v="CLICC 6 Hour Loan Period"/>
    <m/>
  </r>
  <r>
    <d v="2023-03-17T00:00:00"/>
    <d v="1899-12-30T20:05:52"/>
    <d v="2023-03-17T00:00:00"/>
    <d v="1899-12-30T21:04:38"/>
    <d v="2023-03-17T00:00:00"/>
    <s v="IPHONE54"/>
    <x v="9"/>
    <x v="8"/>
    <x v="1"/>
    <n v="-1"/>
    <s v="UCLA Undergrad"/>
    <s v="CLICC Circ Desk"/>
    <s v="CLICC Phone Cable"/>
    <s v="CLICC 6 Hour Loan Period"/>
    <s v="IPH-POW-10"/>
  </r>
  <r>
    <d v="2023-03-17T00:00:00"/>
    <d v="1899-12-30T20:13:37"/>
    <d v="2023-03-17T00:00:00"/>
    <d v="1899-12-30T22:28:18"/>
    <d v="2023-03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7T00:00:00"/>
    <d v="1899-12-30T20:17:41"/>
    <d v="2023-03-17T00:00:00"/>
    <d v="1899-12-30T20:17:59"/>
    <d v="2023-03-17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7T00:00:00"/>
    <d v="1899-12-30T20:18:21"/>
    <d v="2023-03-17T00:00:00"/>
    <d v="1899-12-30T22:48:34"/>
    <d v="2023-03-1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7T00:00:00"/>
    <d v="1899-12-30T20:32:05"/>
    <d v="2023-03-17T00:00:00"/>
    <d v="1899-12-30T21:27:46"/>
    <d v="2023-03-17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17T00:00:00"/>
    <d v="1899-12-30T21:24:28"/>
    <d v="2023-03-18T00:00:00"/>
    <d v="1899-12-30T12:36:18"/>
    <d v="2023-03-1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7T00:00:00"/>
    <d v="1899-12-30T22:00:58"/>
    <d v="2023-03-18T00:00:00"/>
    <d v="1899-12-30T00:00:16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22:29:57"/>
    <d v="2023-03-17T00:00:00"/>
    <d v="1899-12-30T22:49:36"/>
    <d v="2023-03-17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7T00:00:00"/>
    <d v="1899-12-30T22:30:07"/>
    <d v="2023-03-17T00:00:00"/>
    <d v="1899-12-30T22:49:39"/>
    <d v="2023-03-17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8T00:00:00"/>
    <d v="1899-12-30T10:03:33"/>
    <d v="2023-03-24T00:00:00"/>
    <d v="1899-12-30T12:04:50"/>
    <d v="2023-03-25T00:00:00"/>
    <s v="CBK344"/>
    <x v="0"/>
    <x v="0"/>
    <x v="0"/>
    <n v="-1"/>
    <s v="UCLA Graduate"/>
    <s v="Default Circulation Desk"/>
    <s v="CLICC Chromebook"/>
    <s v="1 Week"/>
    <s v="CBK-CLICC-95"/>
  </r>
  <r>
    <d v="2023-03-18T00:00:00"/>
    <d v="1899-12-30T10:45:21"/>
    <d v="2023-03-18T00:00:00"/>
    <d v="1899-12-30T12:26:23"/>
    <d v="2023-03-18T00:00:00"/>
    <s v="WALLADPT35"/>
    <x v="8"/>
    <x v="7"/>
    <x v="1"/>
    <n v="-1"/>
    <s v="UCLA Undergrad"/>
    <s v="CLICC Circ Desk"/>
    <s v="CLICC USB Wall Adapter"/>
    <s v="CLICC 6 Hour Loan Period"/>
    <m/>
  </r>
  <r>
    <d v="2023-03-18T00:00:00"/>
    <d v="1899-12-30T10:45:24"/>
    <d v="2023-03-18T00:00:00"/>
    <d v="1899-12-30T12:26:25"/>
    <d v="2023-03-18T00:00:00"/>
    <s v="IPHONE30"/>
    <x v="9"/>
    <x v="8"/>
    <x v="1"/>
    <n v="-1"/>
    <s v="UCLA Undergrad"/>
    <s v="CLICC Circ Desk"/>
    <s v="CLICC Phone Cable"/>
    <s v="CLICC 6 Hour Loan Period"/>
    <s v="IPH-YRL-06"/>
  </r>
  <r>
    <d v="2023-03-18T00:00:00"/>
    <d v="1899-12-30T10:46:49"/>
    <d v="2023-03-23T00:00:00"/>
    <d v="1899-12-30T10:21:58"/>
    <d v="2023-03-24T00:00:00"/>
    <s v="MP051"/>
    <x v="1"/>
    <x v="1"/>
    <x v="0"/>
    <n v="-1"/>
    <s v="UCLA Undergrad"/>
    <s v="CLICC Circ Desk"/>
    <s v="CLICC Chromebook"/>
    <s v="1 Week"/>
    <s v="ML-YRL-10"/>
  </r>
  <r>
    <d v="2023-03-18T00:00:00"/>
    <d v="1899-12-30T10:47:31"/>
    <d v="2023-03-23T00:00:00"/>
    <d v="1899-12-30T14:26:25"/>
    <d v="2023-03-24T00:00:00"/>
    <s v="MP181"/>
    <x v="1"/>
    <x v="1"/>
    <x v="0"/>
    <n v="-1"/>
    <s v="UCLA Undergrad"/>
    <s v="CLICC Circ Desk"/>
    <s v="CLICC Chromebook"/>
    <s v="1 Week"/>
    <s v="ML-CMM-21"/>
  </r>
  <r>
    <d v="2023-03-18T00:00:00"/>
    <d v="1899-12-30T11:05:07"/>
    <d v="2023-03-18T00:00:00"/>
    <d v="1899-12-30T12:34:54"/>
    <d v="2023-03-18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8T00:00:00"/>
    <d v="1899-12-30T11:05:13"/>
    <d v="2023-03-18T00:00:00"/>
    <d v="1899-12-30T12:34:57"/>
    <d v="2023-03-18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8T00:00:00"/>
    <d v="1899-12-30T11:38:22"/>
    <d v="2023-03-18T00:00:00"/>
    <d v="1899-12-30T13:14:35"/>
    <d v="2023-03-24T00:00:00"/>
    <s v="CBK413"/>
    <x v="0"/>
    <x v="0"/>
    <x v="0"/>
    <n v="-1"/>
    <s v="UCLA Academic"/>
    <s v="CLICC Circ Desk"/>
    <s v="CLICC Chromebook"/>
    <s v="1 Week"/>
    <s v="CBK-CLICC-164"/>
  </r>
  <r>
    <d v="2023-03-18T00:00:00"/>
    <d v="1899-12-30T12:45:14"/>
    <d v="2023-03-21T00:00:00"/>
    <d v="1899-12-30T15:09:13"/>
    <d v="2023-03-18T00:00:00"/>
    <s v="UHDMI12"/>
    <x v="15"/>
    <x v="14"/>
    <x v="4"/>
    <n v="-1"/>
    <s v="UCLA Undergrad"/>
    <s v="CLICC Circ Desk"/>
    <s v="CLICC Input/Output Adapter"/>
    <s v="CLICC 6 Hour Loan Period"/>
    <m/>
  </r>
  <r>
    <d v="2023-03-18T00:00:00"/>
    <d v="1899-12-30T12:45:16"/>
    <d v="2023-03-21T00:00:00"/>
    <d v="1899-12-30T15:09:19"/>
    <d v="2023-03-18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8T00:00:00"/>
    <d v="1899-12-30T13:04:10"/>
    <d v="2023-03-19T00:00:00"/>
    <d v="1899-12-30T13:33:54"/>
    <d v="2023-03-18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3-18T00:00:00"/>
    <d v="1899-12-30T13:13:09"/>
    <m/>
    <m/>
    <d v="2023-03-30T00:00:00"/>
    <s v="CLICC-ML-0091"/>
    <x v="3"/>
    <x v="1"/>
    <x v="0"/>
    <n v="9398370280006530"/>
    <s v="UCLA Undergrad"/>
    <s v="CLICC Circ Desk"/>
    <s v="CLICC Chromebook"/>
    <s v="1 Week"/>
    <s v="ITS MacBook 135"/>
  </r>
  <r>
    <d v="2023-03-18T00:00:00"/>
    <d v="1899-12-30T13:23:56"/>
    <m/>
    <m/>
    <d v="2023-03-22T00:00:00"/>
    <s v="HP-081"/>
    <x v="2"/>
    <x v="2"/>
    <x v="0"/>
    <n v="5558712510006530"/>
    <s v="UCLA Undergrad"/>
    <s v="CLICC Circ Desk"/>
    <s v="CLICC Chromebook"/>
    <s v="1 Week"/>
    <s v="WL-RC2-11"/>
  </r>
  <r>
    <d v="2023-03-18T00:00:00"/>
    <d v="1899-12-30T13:54:20"/>
    <m/>
    <m/>
    <d v="2023-03-30T00:00:00"/>
    <s v="CLICC-ML-0039"/>
    <x v="3"/>
    <x v="1"/>
    <x v="0"/>
    <n v="5560832030006530"/>
    <s v="UCLA Undergrad"/>
    <s v="CLICC Circ Desk"/>
    <s v="CLICC Chromebook"/>
    <s v="1 Week"/>
    <s v="ITS MacBook 83"/>
  </r>
  <r>
    <d v="2023-03-18T00:00:00"/>
    <d v="1899-12-30T13:57:17"/>
    <d v="2023-03-22T00:00:00"/>
    <d v="1899-12-30T10:55:07"/>
    <d v="2023-03-24T00:00:00"/>
    <s v="MP-078"/>
    <x v="1"/>
    <x v="1"/>
    <x v="0"/>
    <n v="-1"/>
    <s v="UCLA Undergrad"/>
    <s v="CLICC Circ Desk"/>
    <s v="CLICC Chromebook"/>
    <s v="1 Week"/>
    <s v="ML-POW-17"/>
  </r>
  <r>
    <d v="2023-03-18T00:00:00"/>
    <d v="1899-12-30T13:58:24"/>
    <d v="2023-03-18T00:00:00"/>
    <d v="1899-12-30T14:32:27"/>
    <d v="2023-03-18T00:00:00"/>
    <s v="WALLADPT35"/>
    <x v="8"/>
    <x v="7"/>
    <x v="1"/>
    <n v="-1"/>
    <s v="UCLA Undergrad"/>
    <s v="CLICC Circ Desk"/>
    <s v="CLICC USB Wall Adapter"/>
    <s v="CLICC 6 Hour Loan Period"/>
    <m/>
  </r>
  <r>
    <d v="2023-03-18T00:00:00"/>
    <d v="1899-12-30T13:58:27"/>
    <d v="2023-03-18T00:00:00"/>
    <d v="1899-12-30T14:32:23"/>
    <d v="2023-03-18T00:00:00"/>
    <s v="IPHONE33"/>
    <x v="9"/>
    <x v="8"/>
    <x v="1"/>
    <n v="-1"/>
    <s v="UCLA Undergrad"/>
    <s v="CLICC Circ Desk"/>
    <s v="CLICC Phone Cable"/>
    <s v="CLICC 6 Hour Loan Period"/>
    <s v="IPH-YRL-09"/>
  </r>
  <r>
    <d v="2023-03-18T00:00:00"/>
    <d v="1899-12-30T14:10:30"/>
    <m/>
    <m/>
    <d v="2023-03-24T00:00:00"/>
    <s v="CLICC-ML-2097"/>
    <x v="3"/>
    <x v="1"/>
    <x v="0"/>
    <n v="6200319070006530"/>
    <s v="UCLA Graduate"/>
    <s v="CLICC Circ Desk"/>
    <s v="CLICC Chromebook"/>
    <s v="1 Week"/>
    <s v="CLICC-ML-2097"/>
  </r>
  <r>
    <d v="2023-03-18T00:00:00"/>
    <d v="1899-12-30T14:12:38"/>
    <d v="2023-03-22T00:00:00"/>
    <d v="1899-12-30T10:25:15"/>
    <d v="2023-03-24T00:00:00"/>
    <s v="CLICC-ML-0067"/>
    <x v="3"/>
    <x v="1"/>
    <x v="0"/>
    <n v="-1"/>
    <s v="UCLA Undergrad"/>
    <s v="CLICC Circ Desk"/>
    <s v="CLICC Chromebook"/>
    <s v="1 Week"/>
    <s v="ITS MacBook 121"/>
  </r>
  <r>
    <d v="2023-03-18T00:00:00"/>
    <d v="1899-12-30T14:14:39"/>
    <d v="2023-03-18T00:00:00"/>
    <d v="1899-12-30T14:53:18"/>
    <d v="2023-03-18T00:00:00"/>
    <s v="HDST15"/>
    <x v="6"/>
    <x v="5"/>
    <x v="2"/>
    <n v="-1"/>
    <s v="UCLA Undergrad"/>
    <s v="CLICC Circ Desk"/>
    <s v="CLICC Headset"/>
    <s v="CLICC 6 Hour Loan Period"/>
    <s v="HDS-POW-04"/>
  </r>
  <r>
    <d v="2023-03-18T00:00:00"/>
    <d v="1899-12-30T14:31:37"/>
    <d v="2023-03-22T00:00:00"/>
    <d v="1899-12-30T18:03:11"/>
    <d v="2023-03-29T00:00:00"/>
    <s v="CBK-306"/>
    <x v="0"/>
    <x v="0"/>
    <x v="0"/>
    <n v="-1"/>
    <s v="UCLA Undergrad"/>
    <s v="CLICC Circ Desk"/>
    <s v="CLICC Chromebook"/>
    <s v="1 Week"/>
    <s v="CBK-CLICC-57"/>
  </r>
  <r>
    <d v="2023-03-18T00:00:00"/>
    <d v="1899-12-30T14:53:18"/>
    <d v="2023-03-18T00:00:00"/>
    <d v="1899-12-30T16:16:02"/>
    <d v="2023-03-25T00:00:00"/>
    <s v="CBK082"/>
    <x v="0"/>
    <x v="0"/>
    <x v="0"/>
    <n v="-1"/>
    <s v="UCLA Undergrad"/>
    <s v="Default Circulation Desk"/>
    <s v="CLICC Chromebook"/>
    <s v="1 Week"/>
    <m/>
  </r>
  <r>
    <d v="2023-03-18T00:00:00"/>
    <d v="1899-12-30T14:54:18"/>
    <d v="2023-03-18T00:00:00"/>
    <d v="1899-12-30T16:53:03"/>
    <d v="2023-03-18T00:00:00"/>
    <s v="IPHONE58"/>
    <x v="9"/>
    <x v="8"/>
    <x v="1"/>
    <n v="-1"/>
    <s v="UCLA Undergrad"/>
    <s v="Biomed Circ Desk"/>
    <s v="CLICC Phone Cable"/>
    <s v="CLICC 6 Hour Loan Period"/>
    <s v="IPH-BIO-02"/>
  </r>
  <r>
    <d v="2023-03-18T00:00:00"/>
    <d v="1899-12-30T15:49:38"/>
    <d v="2023-03-18T00:00:00"/>
    <d v="1899-12-30T16:49:58"/>
    <d v="2023-03-18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8T00:00:00"/>
    <d v="1899-12-30T16:00:38"/>
    <d v="2023-03-18T00:00:00"/>
    <d v="1899-12-30T19:03:48"/>
    <d v="2023-03-18T00:00:00"/>
    <s v="IPHONE42"/>
    <x v="9"/>
    <x v="8"/>
    <x v="1"/>
    <n v="-1"/>
    <s v="UCLA Graduate"/>
    <s v="Default Circulation Desk"/>
    <s v="CLICC Phone Cable"/>
    <s v="CLICC 6 Hour Loan Period"/>
    <s v="IPH-LOC-04"/>
  </r>
  <r>
    <d v="2023-03-18T00:00:00"/>
    <d v="1899-12-30T16:02:18"/>
    <d v="2023-03-18T00:00:00"/>
    <d v="1899-12-30T18:53:53"/>
    <d v="2023-03-24T00:00:00"/>
    <s v="CBK029"/>
    <x v="0"/>
    <x v="0"/>
    <x v="0"/>
    <n v="-1"/>
    <s v="UCLA Undergrad"/>
    <s v="Management Circ Desk"/>
    <s v="CLICC Chromebook"/>
    <s v="1 Week"/>
    <s v="CBK-029"/>
  </r>
  <r>
    <d v="2023-03-18T00:00:00"/>
    <d v="1899-12-30T16:08:26"/>
    <d v="2023-03-18T00:00:00"/>
    <d v="1899-12-30T16:09:17"/>
    <d v="2023-03-18T00:00:00"/>
    <s v="IPHONE73"/>
    <x v="9"/>
    <x v="8"/>
    <x v="1"/>
    <n v="-1"/>
    <s v="UCLA Undergrad"/>
    <s v="Default Circulation Desk"/>
    <s v="CLICC Phone Cable"/>
    <s v="CLICC 6 Hour Loan Period"/>
    <m/>
  </r>
  <r>
    <d v="2023-03-19T00:00:00"/>
    <d v="1899-12-30T10:05:49"/>
    <d v="2023-03-23T00:00:00"/>
    <d v="1899-12-30T10:58:53"/>
    <d v="2023-03-24T00:00:00"/>
    <s v="MP-138"/>
    <x v="1"/>
    <x v="1"/>
    <x v="0"/>
    <n v="-1"/>
    <s v="UCLA Graduate"/>
    <s v="CLICC Circ Desk"/>
    <s v="CLICC Chromebook"/>
    <s v="1 Week"/>
    <s v="ML-PC1-14"/>
  </r>
  <r>
    <d v="2023-03-19T00:00:00"/>
    <d v="1899-12-30T10:06:54"/>
    <d v="2023-03-19T00:00:00"/>
    <d v="1899-12-30T14:47:47"/>
    <d v="2023-03-22T00:00:00"/>
    <s v="CALC09"/>
    <x v="11"/>
    <x v="10"/>
    <x v="2"/>
    <n v="-1"/>
    <s v="UCLA Graduate"/>
    <s v="CLICC Circ Desk"/>
    <s v="CLICC Calculator"/>
    <s v="3 Day Loan"/>
    <m/>
  </r>
  <r>
    <d v="2023-03-19T00:00:00"/>
    <d v="1899-12-30T10:29:25"/>
    <d v="2023-03-23T00:00:00"/>
    <d v="1899-12-30T14:17:24"/>
    <d v="2023-03-24T00:00:00"/>
    <s v="CLICC-ML-0034"/>
    <x v="3"/>
    <x v="1"/>
    <x v="0"/>
    <n v="-1"/>
    <s v="UCLA Undergrad"/>
    <s v="CLICC Circ Desk"/>
    <s v="CLICC Chromebook"/>
    <s v="1 Week"/>
    <s v="ITS MacBook 63"/>
  </r>
  <r>
    <d v="2023-03-19T00:00:00"/>
    <d v="1899-12-30T10:53:37"/>
    <d v="2023-03-19T00:00:00"/>
    <d v="1899-12-30T12:59:39"/>
    <d v="2023-03-19T00:00:00"/>
    <s v="MACUSBC30"/>
    <x v="5"/>
    <x v="4"/>
    <x v="1"/>
    <n v="-1"/>
    <s v="UCLA Undergrad"/>
    <s v="CLICC Circ Desk"/>
    <s v="CLICC Laptop Charger"/>
    <s v="CLICC 6 Hour Loan Period"/>
    <m/>
  </r>
  <r>
    <d v="2023-03-19T00:00:00"/>
    <d v="1899-12-30T11:02:57"/>
    <d v="2023-03-21T00:00:00"/>
    <d v="1899-12-30T11:48:54"/>
    <d v="2023-03-22T00:00:00"/>
    <s v="CALC11"/>
    <x v="11"/>
    <x v="10"/>
    <x v="2"/>
    <n v="-1"/>
    <s v="UCLA Undergrad"/>
    <s v="CLICC Circ Desk"/>
    <s v="CLICC Calculator"/>
    <s v="3 Day Loan"/>
    <m/>
  </r>
  <r>
    <d v="2023-03-19T00:00:00"/>
    <d v="1899-12-30T12:40:44"/>
    <d v="2023-03-27T00:00:00"/>
    <d v="1899-12-30T14:23:55"/>
    <d v="2023-03-24T00:00:00"/>
    <s v="CBK-071"/>
    <x v="0"/>
    <x v="0"/>
    <x v="0"/>
    <n v="-1"/>
    <s v="UCLA Undergrad"/>
    <s v="CLICC Circ Desk"/>
    <s v="CLICC Chromebook"/>
    <s v="1 Week"/>
    <s v="CLTL-02"/>
  </r>
  <r>
    <d v="2023-03-19T00:00:00"/>
    <d v="1899-12-30T12:50:18"/>
    <d v="2023-03-21T00:00:00"/>
    <d v="1899-12-30T13:46:57"/>
    <d v="2023-03-24T00:00:00"/>
    <s v="MP-011"/>
    <x v="1"/>
    <x v="1"/>
    <x v="0"/>
    <n v="-1"/>
    <s v="UCLA Undergrad"/>
    <s v="CLICC Circ Desk"/>
    <s v="CLICC Chromebook"/>
    <s v="1 Week"/>
    <s v="ML-BIO-01"/>
  </r>
  <r>
    <d v="2023-03-19T00:00:00"/>
    <d v="1899-12-30T12:50:30"/>
    <d v="2023-03-19T00:00:00"/>
    <d v="1899-12-30T14:30:15"/>
    <d v="2023-03-19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9T00:00:00"/>
    <d v="1899-12-30T12:55:10"/>
    <d v="2023-03-28T00:00:00"/>
    <d v="1899-12-30T11:11:18"/>
    <d v="2023-03-27T00:00:00"/>
    <s v="MP163"/>
    <x v="1"/>
    <x v="1"/>
    <x v="0"/>
    <n v="-1"/>
    <s v="UCLA Undergrad"/>
    <s v="CLICC Circ Desk"/>
    <s v="CLICC Chromebook"/>
    <s v="1 Week"/>
    <s v="ML-CMM-03"/>
  </r>
  <r>
    <d v="2023-03-19T00:00:00"/>
    <d v="1899-12-30T12:57:47"/>
    <d v="2023-03-23T00:00:00"/>
    <d v="1899-12-30T13:31:46"/>
    <d v="2023-03-26T00:00:00"/>
    <s v="CBK191"/>
    <x v="0"/>
    <x v="0"/>
    <x v="0"/>
    <n v="-1"/>
    <s v="UCLA Graduate"/>
    <s v="Biomed Circ Desk"/>
    <s v="CLICC Chromebook"/>
    <s v="1 Week"/>
    <s v="CBK-BIO-02"/>
  </r>
  <r>
    <d v="2023-03-19T00:00:00"/>
    <d v="1899-12-30T13:00:00"/>
    <d v="2023-03-22T00:00:00"/>
    <d v="1899-12-30T15:59:06"/>
    <d v="2023-03-24T00:00:00"/>
    <s v="CBK410"/>
    <x v="0"/>
    <x v="0"/>
    <x v="0"/>
    <n v="-1"/>
    <s v="UCLA Undergrad"/>
    <s v="CLICC Circ Desk"/>
    <s v="CLICC Chromebook"/>
    <s v="1 Week"/>
    <s v="CBK-CLICC-161"/>
  </r>
  <r>
    <d v="2023-03-19T00:00:00"/>
    <d v="1899-12-30T13:15:13"/>
    <d v="2023-03-24T00:00:00"/>
    <d v="1899-12-30T13:48:51"/>
    <d v="2023-03-31T00:00:00"/>
    <s v="CLICC-ML-0041"/>
    <x v="3"/>
    <x v="1"/>
    <x v="0"/>
    <n v="-1"/>
    <s v="UCLA Undergrad"/>
    <s v="CLICC Circ Desk"/>
    <s v="CLICC Chromebook"/>
    <s v="1 Week"/>
    <s v="ITS MacBook 70"/>
  </r>
  <r>
    <d v="2023-03-19T00:00:00"/>
    <d v="1899-12-30T13:19:52"/>
    <d v="2023-03-19T00:00:00"/>
    <d v="1899-12-30T21:52:30"/>
    <d v="2023-03-19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3-19T00:00:00"/>
    <d v="1899-12-30T13:19:55"/>
    <d v="2023-03-19T00:00:00"/>
    <d v="1899-12-30T21:52:27"/>
    <d v="2023-03-19T00:00:00"/>
    <s v="IPHONE58"/>
    <x v="9"/>
    <x v="8"/>
    <x v="1"/>
    <n v="-1"/>
    <s v="UCLA Undergrad"/>
    <s v="Biomed Circ Desk"/>
    <s v="CLICC Phone Cable"/>
    <s v="CLICC 6 Hour Loan Period"/>
    <s v="IPH-BIO-02"/>
  </r>
  <r>
    <d v="2023-03-19T00:00:00"/>
    <d v="1899-12-30T13:31:38"/>
    <m/>
    <m/>
    <d v="2023-03-30T00:00:00"/>
    <s v="CLICC-ML-0022"/>
    <x v="3"/>
    <x v="1"/>
    <x v="0"/>
    <n v="8921208310006530"/>
    <s v="UCLA Undergrad"/>
    <s v="CLICC Circ Desk"/>
    <s v="CLICC Chromebook"/>
    <s v="1 Week"/>
    <s v="ITS MacBook 39"/>
  </r>
  <r>
    <d v="2023-03-19T00:00:00"/>
    <d v="1899-12-30T13:34:21"/>
    <m/>
    <m/>
    <d v="2023-03-30T00:00:00"/>
    <s v="CLICC-ML-0104"/>
    <x v="3"/>
    <x v="1"/>
    <x v="0"/>
    <n v="9401740460006530"/>
    <s v="UCLA Undergrad"/>
    <s v="CLICC Circ Desk"/>
    <s v="CLICC Chromebook"/>
    <s v="1 Week"/>
    <s v="ITS MacBook 35"/>
  </r>
  <r>
    <d v="2023-03-19T00:00:00"/>
    <d v="1899-12-30T13:39:19"/>
    <m/>
    <m/>
    <d v="2023-03-22T00:00:00"/>
    <s v="CALC05"/>
    <x v="11"/>
    <x v="10"/>
    <x v="2"/>
    <n v="9403417480006530"/>
    <s v="UCLA Undergrad"/>
    <s v="CLICC Circ Desk"/>
    <s v="CLICC Calculator"/>
    <s v="3 Day Loan"/>
    <s v="CAL-POW-04"/>
  </r>
  <r>
    <d v="2023-03-19T00:00:00"/>
    <d v="1899-12-30T13:52:48"/>
    <d v="2023-03-23T00:00:00"/>
    <d v="1899-12-30T10:57:17"/>
    <d v="2023-03-26T00:00:00"/>
    <s v="CBK358"/>
    <x v="0"/>
    <x v="0"/>
    <x v="0"/>
    <n v="-1"/>
    <s v="UCLA Graduate"/>
    <s v="Default Circulation Desk"/>
    <s v="CLICC Chromebook"/>
    <s v="1 Week"/>
    <s v="CBK-CLICC-109"/>
  </r>
  <r>
    <d v="2023-03-19T00:00:00"/>
    <d v="1899-12-30T13:58:42"/>
    <d v="2023-03-22T00:00:00"/>
    <d v="1899-12-30T14:40:27"/>
    <d v="2023-03-24T00:00:00"/>
    <s v="CLICC-ML-0100"/>
    <x v="3"/>
    <x v="1"/>
    <x v="0"/>
    <n v="-1"/>
    <s v="UCLA Undergrad"/>
    <s v="CLICC Circ Desk"/>
    <s v="CLICC Chromebook"/>
    <s v="1 Week"/>
    <s v="ITS MacBook 98"/>
  </r>
  <r>
    <d v="2023-03-19T00:00:00"/>
    <d v="1899-12-30T13:59:12"/>
    <d v="2023-03-20T00:00:00"/>
    <d v="1899-12-30T13:34:14"/>
    <d v="2023-03-22T00:00:00"/>
    <s v="CALC10"/>
    <x v="11"/>
    <x v="10"/>
    <x v="2"/>
    <n v="-1"/>
    <s v="UCLA Undergrad"/>
    <s v="CLICC Circ Desk"/>
    <s v="CLICC Calculator"/>
    <s v="3 Day Loan"/>
    <m/>
  </r>
  <r>
    <d v="2023-03-19T00:00:00"/>
    <d v="1899-12-30T14:19:05"/>
    <d v="2023-03-22T00:00:00"/>
    <d v="1899-12-30T18:38:17"/>
    <d v="2023-03-29T00:00:00"/>
    <s v="MP175"/>
    <x v="1"/>
    <x v="1"/>
    <x v="0"/>
    <n v="-1"/>
    <s v="UCLA Undergrad"/>
    <s v="CLICC Circ Desk"/>
    <s v="CLICC Chromebook"/>
    <s v="1 Week"/>
    <s v="ML-CMM-15"/>
  </r>
  <r>
    <d v="2023-03-19T00:00:00"/>
    <d v="1899-12-30T14:33:42"/>
    <d v="2023-03-21T00:00:00"/>
    <d v="1899-12-30T17:24:57"/>
    <d v="2023-03-19T00:00:00"/>
    <s v="WALLADPT43"/>
    <x v="8"/>
    <x v="7"/>
    <x v="1"/>
    <n v="-1"/>
    <s v="UCLA Undergrad"/>
    <s v="CLICC Circ Desk"/>
    <s v="CLICC USB Wall Adapter"/>
    <s v="CLICC 6 Hour Loan Period"/>
    <m/>
  </r>
  <r>
    <d v="2023-03-19T00:00:00"/>
    <d v="1899-12-30T14:33:45"/>
    <d v="2023-03-21T00:00:00"/>
    <d v="1899-12-30T17:25:01"/>
    <d v="2023-03-19T00:00:00"/>
    <s v="IPHONE46"/>
    <x v="9"/>
    <x v="8"/>
    <x v="1"/>
    <n v="-1"/>
    <s v="UCLA Undergrad"/>
    <s v="CLICC Circ Desk"/>
    <s v="CLICC Phone Cable"/>
    <s v="CLICC 6 Hour Loan Period"/>
    <s v="IPH-POW-02"/>
  </r>
  <r>
    <d v="2023-03-19T00:00:00"/>
    <d v="1899-12-30T14:35:23"/>
    <d v="2023-03-23T00:00:00"/>
    <d v="1899-12-30T18:22:24"/>
    <d v="2023-03-24T00:00:00"/>
    <s v="CLICC-ML-0140"/>
    <x v="3"/>
    <x v="1"/>
    <x v="0"/>
    <n v="-1"/>
    <s v="UCLA Undergrad"/>
    <s v="CLICC Circ Desk"/>
    <s v="CLICC Chromebook"/>
    <s v="1 Week"/>
    <s v="ITS MacBook 80"/>
  </r>
  <r>
    <d v="2023-03-19T00:00:00"/>
    <d v="1899-12-30T14:38:35"/>
    <d v="2023-03-19T00:00:00"/>
    <d v="1899-12-30T14:39:06"/>
    <d v="2023-03-22T00:00:00"/>
    <s v="CALC13"/>
    <x v="11"/>
    <x v="10"/>
    <x v="2"/>
    <n v="-1"/>
    <s v="UCLA Undergrad"/>
    <s v="CLICC Circ Desk"/>
    <s v="CLICC Calculator"/>
    <s v="3 Day Loan"/>
    <m/>
  </r>
  <r>
    <d v="2023-03-19T00:00:00"/>
    <d v="1899-12-30T14:38:42"/>
    <m/>
    <m/>
    <d v="2023-03-22T00:00:00"/>
    <s v="CALC30"/>
    <x v="11"/>
    <x v="10"/>
    <x v="2"/>
    <n v="9406379530006530"/>
    <s v="UCLA Undergrad"/>
    <s v="CLICC Circ Desk"/>
    <s v="CLICC Calculator"/>
    <s v="3 Day Loan"/>
    <m/>
  </r>
  <r>
    <d v="2023-03-19T00:00:00"/>
    <d v="1899-12-30T14:39:08"/>
    <d v="2023-03-22T00:00:00"/>
    <d v="1899-12-30T12:04:04"/>
    <d v="2023-03-22T00:00:00"/>
    <s v="CALC06"/>
    <x v="11"/>
    <x v="10"/>
    <x v="2"/>
    <n v="-1"/>
    <s v="UCLA Undergrad"/>
    <s v="CLICC Circ Desk"/>
    <s v="CLICC Calculator"/>
    <s v="3 Day Loan"/>
    <s v="CAL-POW-05"/>
  </r>
  <r>
    <d v="2023-03-19T00:00:00"/>
    <d v="1899-12-30T14:39:13"/>
    <d v="2023-03-22T00:00:00"/>
    <d v="1899-12-30T12:04:00"/>
    <d v="2023-03-22T00:00:00"/>
    <s v="CALC07"/>
    <x v="11"/>
    <x v="10"/>
    <x v="2"/>
    <n v="-1"/>
    <s v="UCLA Undergrad"/>
    <s v="CLICC Circ Desk"/>
    <s v="CLICC Calculator"/>
    <s v="3 Day Loan"/>
    <s v="CAL-POW-06"/>
  </r>
  <r>
    <d v="2023-03-19T00:00:00"/>
    <d v="1899-12-30T14:42:05"/>
    <d v="2023-03-20T00:00:00"/>
    <d v="1899-12-30T16:12:17"/>
    <d v="2023-03-19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19T00:00:00"/>
    <d v="1899-12-30T14:47:18"/>
    <m/>
    <m/>
    <d v="2023-03-22T00:00:00"/>
    <s v="CALC08"/>
    <x v="11"/>
    <x v="10"/>
    <x v="2"/>
    <n v="9408190790006530"/>
    <s v="UCLA Undergrad"/>
    <s v="CLICC Circ Desk"/>
    <s v="CLICC Calculator"/>
    <s v="3 Day Loan"/>
    <s v="CAL-POW-07"/>
  </r>
  <r>
    <d v="2023-03-19T00:00:00"/>
    <d v="1899-12-30T14:58:09"/>
    <m/>
    <m/>
    <d v="2023-03-30T00:00:00"/>
    <s v="CLICC-MM-0071"/>
    <x v="4"/>
    <x v="3"/>
    <x v="0"/>
    <n v="5561092670006530"/>
    <s v="UCLA Undergrad"/>
    <s v="CLICC Circ Desk"/>
    <s v="CLICC Chromebook"/>
    <s v="1 Week"/>
    <s v="ITS iPad 228"/>
  </r>
  <r>
    <d v="2023-03-19T00:00:00"/>
    <d v="1899-12-30T15:07:14"/>
    <d v="2023-03-19T00:00:00"/>
    <d v="1899-12-30T19:18:53"/>
    <d v="2023-03-26T00:00:00"/>
    <s v="CBK345"/>
    <x v="0"/>
    <x v="0"/>
    <x v="0"/>
    <n v="-1"/>
    <s v="UCLA Graduate"/>
    <s v="Default Circulation Desk"/>
    <s v="CLICC Chromebook"/>
    <s v="1 Week"/>
    <s v="CBK-CLICC-96"/>
  </r>
  <r>
    <d v="2023-03-19T00:00:00"/>
    <d v="1899-12-30T15:33:11"/>
    <d v="2023-03-19T00:00:00"/>
    <d v="1899-12-30T17:06:41"/>
    <d v="2023-03-26T00:00:00"/>
    <s v="CBK208"/>
    <x v="0"/>
    <x v="0"/>
    <x v="0"/>
    <n v="-1"/>
    <s v="UCLA Undergrad"/>
    <s v="Biomed Circ Desk"/>
    <s v="CLICC Chromebook"/>
    <s v="1 Week"/>
    <s v="CBK-BIO-19"/>
  </r>
  <r>
    <d v="2023-03-19T00:00:00"/>
    <d v="1899-12-30T15:44:41"/>
    <d v="2023-03-20T00:00:00"/>
    <d v="1899-12-30T19:45:46"/>
    <d v="2023-03-22T00:00:00"/>
    <s v="CALC24"/>
    <x v="11"/>
    <x v="10"/>
    <x v="2"/>
    <n v="-1"/>
    <s v="UCLA Undergrad"/>
    <s v="SEL Boelter Circ Desk"/>
    <s v="CLICC Calculator"/>
    <s v="3 Day Loan"/>
    <m/>
  </r>
  <r>
    <d v="2023-03-19T00:00:00"/>
    <d v="1899-12-30T18:19:28"/>
    <d v="2023-03-21T00:00:00"/>
    <d v="1899-12-30T10:22:39"/>
    <d v="2023-03-26T00:00:00"/>
    <s v="CBK208"/>
    <x v="0"/>
    <x v="0"/>
    <x v="0"/>
    <n v="-1"/>
    <s v="UCLA Undergrad"/>
    <s v="Biomed Circ Desk"/>
    <s v="CLICC Chromebook"/>
    <s v="1 Week"/>
    <s v="CBK-BIO-19"/>
  </r>
  <r>
    <d v="2023-03-19T00:00:00"/>
    <d v="1899-12-30T18:28:03"/>
    <m/>
    <m/>
    <d v="2023-03-26T00:00:00"/>
    <s v="CBK190"/>
    <x v="0"/>
    <x v="0"/>
    <x v="0"/>
    <n v="6200076860006530"/>
    <s v="UCLA Graduate"/>
    <s v="Biomed Circ Desk"/>
    <s v="CLICC Chromebook"/>
    <s v="1 Week"/>
    <s v="CBK-BIO-01"/>
  </r>
  <r>
    <d v="2023-03-19T00:00:00"/>
    <d v="1899-12-30T20:30:39"/>
    <d v="2023-03-20T00:00:00"/>
    <d v="1899-12-30T11:04:07"/>
    <d v="2023-03-26T00:00:00"/>
    <s v="CBK196"/>
    <x v="0"/>
    <x v="0"/>
    <x v="0"/>
    <n v="-1"/>
    <s v="UCLA Undergrad"/>
    <s v="Biomed Circ Desk"/>
    <s v="CLICC Chromebook"/>
    <s v="1 Week"/>
    <s v="CBK-BIO-07"/>
  </r>
  <r>
    <d v="2023-03-19T00:00:00"/>
    <d v="1899-12-30T23:31:17"/>
    <d v="2023-03-21T00:00:00"/>
    <d v="1899-12-30T15:50:29"/>
    <d v="2023-03-1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20T00:00:00"/>
    <d v="1899-12-30T08:30:58"/>
    <d v="2023-03-20T00:00:00"/>
    <d v="1899-12-30T09:19:35"/>
    <d v="2023-03-27T00:00:00"/>
    <s v="CBK082"/>
    <x v="0"/>
    <x v="0"/>
    <x v="0"/>
    <n v="-1"/>
    <s v="UCLA Staff"/>
    <s v="CLICC Circ Desk"/>
    <s v="CLICC Chromebook"/>
    <s v="1 Week"/>
    <m/>
  </r>
  <r>
    <d v="2023-03-20T00:00:00"/>
    <d v="1899-12-30T08:56:10"/>
    <d v="2023-03-20T00:00:00"/>
    <d v="1899-12-30T13:03:49"/>
    <d v="2023-03-23T00:00:00"/>
    <s v="CALC09"/>
    <x v="11"/>
    <x v="10"/>
    <x v="2"/>
    <n v="-1"/>
    <s v="UCLA Undergrad"/>
    <s v="CLICC Circ Desk"/>
    <s v="CLICC Calculator"/>
    <s v="3 Day Loan"/>
    <m/>
  </r>
  <r>
    <d v="2023-03-20T00:00:00"/>
    <d v="1899-12-30T09:03:15"/>
    <d v="2023-03-20T00:00:00"/>
    <d v="1899-12-30T09:04:33"/>
    <d v="2023-03-27T00:00:00"/>
    <s v="CBK-247"/>
    <x v="0"/>
    <x v="0"/>
    <x v="0"/>
    <n v="-1"/>
    <s v="UCLA Academic"/>
    <s v="Music Circ Desk"/>
    <s v="CLICC Chromebook"/>
    <s v="1 Week"/>
    <s v="CBK-MUS-08"/>
  </r>
  <r>
    <d v="2023-03-20T00:00:00"/>
    <d v="1899-12-30T09:05:17"/>
    <d v="2023-03-20T00:00:00"/>
    <d v="1899-12-30T20:34:30"/>
    <d v="2023-03-21T00:00:00"/>
    <s v="CBK-247"/>
    <x v="0"/>
    <x v="0"/>
    <x v="0"/>
    <n v="-1"/>
    <s v="UCLA Music Grad"/>
    <s v="Music Circ Desk"/>
    <s v="CLICC Chromebook"/>
    <s v="1 Week"/>
    <s v="CBK-MUS-08"/>
  </r>
  <r>
    <d v="2023-03-20T00:00:00"/>
    <d v="1899-12-30T09:06:36"/>
    <d v="2023-03-20T00:00:00"/>
    <d v="1899-12-30T16:51:55"/>
    <d v="2023-03-20T00:00:00"/>
    <s v="CBK-248"/>
    <x v="0"/>
    <x v="0"/>
    <x v="0"/>
    <n v="-1"/>
    <s v="UCLA Music Grad"/>
    <s v="Music Circ Desk"/>
    <s v="CLICC Chromebook"/>
    <s v="1 Week"/>
    <s v="CBK-MUS-09"/>
  </r>
  <r>
    <d v="2023-03-20T00:00:00"/>
    <d v="1899-12-30T09:06:54"/>
    <d v="2023-03-20T00:00:00"/>
    <d v="1899-12-30T16:52:59"/>
    <d v="2023-03-20T00:00:00"/>
    <s v="CBK-243"/>
    <x v="0"/>
    <x v="0"/>
    <x v="0"/>
    <n v="-1"/>
    <s v="UCLA Music Grad"/>
    <s v="Music Circ Desk"/>
    <s v="CLICC Chromebook"/>
    <s v="1 Week"/>
    <s v="CBK-MUS-04"/>
  </r>
  <r>
    <d v="2023-03-20T00:00:00"/>
    <d v="1899-12-30T09:07:15"/>
    <d v="2023-03-20T00:00:00"/>
    <d v="1899-12-30T16:51:36"/>
    <d v="2023-03-20T00:00:00"/>
    <s v="CBK-245"/>
    <x v="0"/>
    <x v="0"/>
    <x v="0"/>
    <n v="-1"/>
    <s v="UCLA Music Grad"/>
    <s v="Music Circ Desk"/>
    <s v="CLICC Chromebook"/>
    <s v="1 Week"/>
    <s v="CBK-MUS-06"/>
  </r>
  <r>
    <d v="2023-03-20T00:00:00"/>
    <d v="1899-12-30T09:11:12"/>
    <d v="2023-03-20T00:00:00"/>
    <d v="1899-12-30T16:39:50"/>
    <d v="2023-03-20T00:00:00"/>
    <s v="CBK-242"/>
    <x v="0"/>
    <x v="0"/>
    <x v="0"/>
    <n v="-1"/>
    <s v="UCLA Music Grad"/>
    <s v="Music Circ Desk"/>
    <s v="CLICC Chromebook"/>
    <s v="1 Week"/>
    <s v="CBK-MUS-03"/>
  </r>
  <r>
    <d v="2023-03-20T00:00:00"/>
    <d v="1899-12-30T09:38:34"/>
    <d v="2023-03-20T00:00:00"/>
    <d v="1899-12-30T13:45:16"/>
    <d v="2023-03-23T00:00:00"/>
    <s v="CALC21"/>
    <x v="11"/>
    <x v="10"/>
    <x v="2"/>
    <n v="-1"/>
    <s v="UCLA Undergrad"/>
    <s v="SEL Boelter Circ Desk"/>
    <s v="CLICC Calculator"/>
    <s v="3 Day Loan"/>
    <m/>
  </r>
  <r>
    <d v="2023-03-20T00:00:00"/>
    <d v="1899-12-30T10:21:38"/>
    <d v="2023-03-27T00:00:00"/>
    <d v="1899-12-30T12:28:34"/>
    <d v="2023-03-27T00:00:00"/>
    <s v="CBK206"/>
    <x v="0"/>
    <x v="0"/>
    <x v="0"/>
    <n v="-1"/>
    <s v="UCLA Graduate"/>
    <s v="Biomed Circ Desk"/>
    <s v="CLICC Chromebook"/>
    <s v="1 Week"/>
    <s v="CBK-BIO-17"/>
  </r>
  <r>
    <d v="2023-03-20T00:00:00"/>
    <d v="1899-12-30T10:43:27"/>
    <d v="2023-03-20T00:00:00"/>
    <d v="1899-12-30T21:43:23"/>
    <d v="2023-03-20T00:00:00"/>
    <s v="MACUSBC30"/>
    <x v="5"/>
    <x v="4"/>
    <x v="1"/>
    <n v="-1"/>
    <s v="UCLA Graduate"/>
    <s v="CLICC Circ Desk"/>
    <s v="CLICC Laptop Charger"/>
    <s v="CLICC 6 Hour Loan Period"/>
    <m/>
  </r>
  <r>
    <d v="2023-03-20T00:00:00"/>
    <d v="1899-12-30T10:55:04"/>
    <m/>
    <m/>
    <d v="2023-04-03T00:00:00"/>
    <s v="MP103"/>
    <x v="1"/>
    <x v="1"/>
    <x v="0"/>
    <n v="9401362400006530"/>
    <s v="UCLA Graduate"/>
    <s v="CLICC Circ Desk"/>
    <s v="CLICC Chromebook"/>
    <s v="1 Week"/>
    <m/>
  </r>
  <r>
    <d v="2023-03-20T00:00:00"/>
    <d v="1899-12-30T11:03:58"/>
    <m/>
    <m/>
    <d v="2023-04-03T00:00:00"/>
    <s v="MP-100"/>
    <x v="1"/>
    <x v="1"/>
    <x v="0"/>
    <n v="9407394660006530"/>
    <s v="UCLA Graduate"/>
    <s v="CLICC Circ Desk"/>
    <s v="CLICC Chromebook"/>
    <s v="1 Week"/>
    <s v="ML-CLA-18"/>
  </r>
  <r>
    <d v="2023-03-20T00:00:00"/>
    <d v="1899-12-30T11:07:21"/>
    <d v="2023-03-20T00:00:00"/>
    <d v="1899-12-30T14:35:44"/>
    <d v="2023-03-20T00:00:00"/>
    <s v="HDST15"/>
    <x v="6"/>
    <x v="5"/>
    <x v="2"/>
    <n v="-1"/>
    <s v="UCLA Graduate"/>
    <s v="CLICC Circ Desk"/>
    <s v="CLICC Headset"/>
    <s v="CLICC 6 Hour Loan Period"/>
    <s v="HDS-POW-04"/>
  </r>
  <r>
    <d v="2023-03-20T00:00:00"/>
    <d v="1899-12-30T11:07:56"/>
    <d v="2023-03-20T00:00:00"/>
    <d v="1899-12-30T12:35:10"/>
    <d v="2023-03-27T00:00:00"/>
    <s v="CBK390"/>
    <x v="0"/>
    <x v="0"/>
    <x v="0"/>
    <n v="-1"/>
    <s v="UCLA Graduate"/>
    <s v="Default Circulation Desk"/>
    <s v="CLICC Chromebook"/>
    <s v="1 Week"/>
    <s v="CBK-CLICC-141"/>
  </r>
  <r>
    <d v="2023-03-20T00:00:00"/>
    <d v="1899-12-30T11:10:40"/>
    <d v="2023-03-20T00:00:00"/>
    <d v="1899-12-30T15:14:14"/>
    <d v="2023-03-27T00:00:00"/>
    <s v="MP010"/>
    <x v="1"/>
    <x v="1"/>
    <x v="0"/>
    <n v="-1"/>
    <s v="UCLA Undergrad"/>
    <s v="CLICC Circ Desk"/>
    <s v="CLICC Chromebook"/>
    <s v="1 Week"/>
    <s v="ML-MUS-05"/>
  </r>
  <r>
    <d v="2023-03-20T00:00:00"/>
    <d v="1899-12-30T11:18:42"/>
    <d v="2023-03-20T00:00:00"/>
    <d v="1899-12-30T13:39:48"/>
    <d v="2023-03-27T00:00:00"/>
    <s v="CBK030"/>
    <x v="0"/>
    <x v="0"/>
    <x v="0"/>
    <n v="-1"/>
    <s v="UCLA Graduate"/>
    <s v="Management Circ Desk"/>
    <s v="CLICC Chromebook"/>
    <s v="1 Week"/>
    <s v="CBK-030"/>
  </r>
  <r>
    <d v="2023-03-20T00:00:00"/>
    <d v="1899-12-30T11:23:45"/>
    <d v="2023-03-20T00:00:00"/>
    <d v="1899-12-30T15:29:16"/>
    <d v="2023-03-20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20T00:00:00"/>
    <d v="1899-12-30T11:23:57"/>
    <d v="2023-03-20T00:00:00"/>
    <d v="1899-12-30T16:51:09"/>
    <d v="2023-03-20T00:00:00"/>
    <s v="IPHONE52"/>
    <x v="9"/>
    <x v="8"/>
    <x v="1"/>
    <n v="-1"/>
    <s v="UCLA Undergrad"/>
    <s v="CLICC Circ Desk"/>
    <s v="CLICC Phone Cable"/>
    <s v="CLICC 6 Hour Loan Period"/>
    <s v="IPH-POW-08"/>
  </r>
  <r>
    <d v="2023-03-20T00:00:00"/>
    <d v="1899-12-30T11:24:00"/>
    <d v="2023-03-20T00:00:00"/>
    <d v="1899-12-30T16:51:06"/>
    <d v="2023-03-20T00:00:00"/>
    <s v="WALLADPT47"/>
    <x v="8"/>
    <x v="7"/>
    <x v="1"/>
    <n v="-1"/>
    <s v="UCLA Undergrad"/>
    <s v="CLICC Circ Desk"/>
    <s v="CLICC USB Wall Adapter"/>
    <s v="CLICC 6 Hour Loan Period"/>
    <m/>
  </r>
  <r>
    <d v="2023-03-20T00:00:00"/>
    <d v="1899-12-30T11:27:50"/>
    <d v="2023-03-20T00:00:00"/>
    <d v="1899-12-30T14:26:45"/>
    <d v="2023-03-27T00:00:00"/>
    <s v="CBK209"/>
    <x v="0"/>
    <x v="0"/>
    <x v="0"/>
    <n v="-1"/>
    <s v="UCLA Undergrad"/>
    <s v="Biomed Circ Desk"/>
    <s v="CLICC Chromebook"/>
    <s v="1 Week"/>
    <s v="CBK-BIO-20"/>
  </r>
  <r>
    <d v="2023-03-20T00:00:00"/>
    <d v="1899-12-30T11:43:01"/>
    <d v="2023-03-22T00:00:00"/>
    <d v="1899-12-30T08:38:24"/>
    <d v="2023-03-20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20T00:00:00"/>
    <d v="1899-12-30T11:57:04"/>
    <d v="2023-03-24T00:00:00"/>
    <d v="1899-12-30T14:54:50"/>
    <d v="2023-03-27T00:00:00"/>
    <s v="CBK202"/>
    <x v="0"/>
    <x v="0"/>
    <x v="0"/>
    <n v="-1"/>
    <s v="UCLA Undergrad"/>
    <s v="Biomed Circ Desk"/>
    <s v="CLICC Chromebook"/>
    <s v="1 Week"/>
    <s v="CBK-BIO-13"/>
  </r>
  <r>
    <d v="2023-03-20T00:00:00"/>
    <d v="1899-12-30T11:58:48"/>
    <d v="2023-03-20T00:00:00"/>
    <d v="1899-12-30T12:51:26"/>
    <d v="2023-03-20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20T00:00:00"/>
    <d v="1899-12-30T12:01:51"/>
    <d v="2023-03-24T00:00:00"/>
    <d v="1899-12-30T11:30:20"/>
    <d v="2023-03-27T00:00:00"/>
    <s v="CBK-320"/>
    <x v="0"/>
    <x v="0"/>
    <x v="0"/>
    <n v="-1"/>
    <s v="UCLA Graduate"/>
    <s v="CLICC Circ Desk"/>
    <s v="CLICC Chromebook"/>
    <s v="1 Week"/>
    <s v="CBK-CLICC-71"/>
  </r>
  <r>
    <d v="2023-03-20T00:00:00"/>
    <d v="1899-12-30T12:02:54"/>
    <m/>
    <m/>
    <d v="2023-03-20T00:00:00"/>
    <s v="MACUSBC24"/>
    <x v="5"/>
    <x v="4"/>
    <x v="1"/>
    <n v="6201278230006530"/>
    <s v="UCLA Undergrad"/>
    <s v="CLICC Circ Desk"/>
    <s v="CLICC Laptop Charger"/>
    <s v="CLICC 6 Hour Loan Period"/>
    <s v="USBC-POW-07"/>
  </r>
  <r>
    <d v="2023-03-20T00:00:00"/>
    <d v="1899-12-30T12:10:04"/>
    <m/>
    <m/>
    <d v="2023-04-03T00:00:00"/>
    <s v="CLICC-MM-0058"/>
    <x v="4"/>
    <x v="3"/>
    <x v="0"/>
    <n v="9407193150006530"/>
    <s v="UCLA Graduate"/>
    <s v="CLICC Circ Desk"/>
    <s v="CLICC Chromebook"/>
    <s v="1 Week"/>
    <s v="ITS iPad 25"/>
  </r>
  <r>
    <d v="2023-03-20T00:00:00"/>
    <d v="1899-12-30T12:16:23"/>
    <d v="2023-03-20T00:00:00"/>
    <d v="1899-12-30T14:39:08"/>
    <d v="2023-03-20T00:00:00"/>
    <s v="IPHONE60"/>
    <x v="9"/>
    <x v="8"/>
    <x v="1"/>
    <n v="-1"/>
    <s v="UCLA Undergrad"/>
    <s v="Biomed Circ Desk"/>
    <s v="CLICC Phone Cable"/>
    <s v="CLICC 6 Hour Loan Period"/>
    <s v="IPH-BIO-04"/>
  </r>
  <r>
    <d v="2023-03-20T00:00:00"/>
    <d v="1899-12-30T12:16:26"/>
    <d v="2023-03-20T00:00:00"/>
    <d v="1899-12-30T12:19:06"/>
    <d v="2023-03-20T00:00:00"/>
    <s v="WALLADPT21"/>
    <x v="8"/>
    <x v="7"/>
    <x v="1"/>
    <n v="-1"/>
    <s v="UCLA Undergrad"/>
    <s v="Biomed Circ Desk"/>
    <s v="CLICC USB Wall Adapter"/>
    <s v="CLICC 6 Hour Loan Period"/>
    <s v="ADP-BIO-05"/>
  </r>
  <r>
    <d v="2023-03-20T00:00:00"/>
    <d v="1899-12-30T12:16:28"/>
    <d v="2023-03-23T00:00:00"/>
    <d v="1899-12-30T15:30:27"/>
    <d v="2023-03-27T00:00:00"/>
    <s v="CLICC-ML-0017"/>
    <x v="3"/>
    <x v="1"/>
    <x v="0"/>
    <n v="-1"/>
    <s v="UCLA Undergrad"/>
    <s v="CLICC Circ Desk"/>
    <s v="CLICC Chromebook"/>
    <s v="1 Week"/>
    <s v="ITS MacBook 169"/>
  </r>
  <r>
    <d v="2023-03-20T00:00:00"/>
    <d v="1899-12-30T12:20:31"/>
    <d v="2023-03-20T00:00:00"/>
    <d v="1899-12-30T12:25:31"/>
    <d v="2023-03-20T00:00:00"/>
    <s v="OLDMACCHRG21"/>
    <x v="18"/>
    <x v="17"/>
    <x v="1"/>
    <n v="-1"/>
    <s v="UCLA Graduate"/>
    <s v="Biomed Circ Desk"/>
    <s v="CLICC Laptop Charger"/>
    <s v="CLICC 6 Hour Loan Period"/>
    <s v="MAGL-BIO-02"/>
  </r>
  <r>
    <d v="2023-03-20T00:00:00"/>
    <d v="1899-12-30T12:22:13"/>
    <d v="2023-03-20T00:00:00"/>
    <d v="1899-12-30T14:47:59"/>
    <d v="2023-03-20T00:00:00"/>
    <s v="OMNI24"/>
    <x v="12"/>
    <x v="11"/>
    <x v="1"/>
    <n v="-1"/>
    <s v="UCLA Music Grad"/>
    <s v="Music Circ Desk"/>
    <s v="CLICC Omnicharge"/>
    <s v="CLICC 6 Hour Loan Period"/>
    <s v="OMN-MUS-04"/>
  </r>
  <r>
    <d v="2023-03-20T00:00:00"/>
    <d v="1899-12-30T12:25:52"/>
    <d v="2023-03-20T00:00:00"/>
    <d v="1899-12-30T14:55:54"/>
    <d v="2023-03-2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20T00:00:00"/>
    <d v="1899-12-30T12:25:54"/>
    <d v="2023-03-20T00:00:00"/>
    <d v="1899-12-30T17:10:30"/>
    <d v="2023-03-23T00:00:00"/>
    <s v="CALC23"/>
    <x v="11"/>
    <x v="10"/>
    <x v="2"/>
    <n v="-1"/>
    <s v="UCLA Undergrad"/>
    <s v="SEL Boelter Circ Desk"/>
    <s v="CLICC Calculator"/>
    <s v="3 Day Loan"/>
    <m/>
  </r>
  <r>
    <d v="2023-03-20T00:00:00"/>
    <d v="1899-12-30T12:43:07"/>
    <d v="2023-03-20T00:00:00"/>
    <d v="1899-12-30T16:08:47"/>
    <d v="2023-03-27T00:00:00"/>
    <s v="CLICC-MM-0117"/>
    <x v="4"/>
    <x v="3"/>
    <x v="0"/>
    <n v="-1"/>
    <s v="UCLA Graduate"/>
    <s v="CLICC Circ Desk"/>
    <s v="CLICC Chromebook"/>
    <s v="1 Week"/>
    <s v="ITS iPad 249"/>
  </r>
  <r>
    <d v="2023-03-20T00:00:00"/>
    <d v="1899-12-30T12:52:29"/>
    <d v="2023-03-20T00:00:00"/>
    <d v="1899-12-30T15:27:33"/>
    <d v="2023-03-20T00:00:00"/>
    <s v="UVGA14"/>
    <x v="19"/>
    <x v="18"/>
    <x v="4"/>
    <n v="-1"/>
    <s v="UCLA Undergrad"/>
    <s v="CLICC Circ Desk"/>
    <s v="CLICC Input/Output Adapter"/>
    <s v="CLICC 6 Hour Loan Period"/>
    <m/>
  </r>
  <r>
    <d v="2023-03-20T00:00:00"/>
    <d v="1899-12-30T12:52:30"/>
    <d v="2023-03-20T00:00:00"/>
    <d v="1899-12-30T21:54:59"/>
    <d v="2023-03-23T00:00:00"/>
    <s v="CALC04"/>
    <x v="11"/>
    <x v="10"/>
    <x v="2"/>
    <n v="-1"/>
    <s v="UCLA Undergrad"/>
    <s v="CLICC Circ Desk"/>
    <s v="CLICC Calculator"/>
    <s v="3 Day Loan"/>
    <s v="CAL-POW-03"/>
  </r>
  <r>
    <d v="2023-03-20T00:00:00"/>
    <d v="1899-12-30T12:56:46"/>
    <m/>
    <m/>
    <d v="2023-03-23T00:00:00"/>
    <s v="CALC13"/>
    <x v="11"/>
    <x v="10"/>
    <x v="2"/>
    <n v="9406803720006530"/>
    <s v="UCLA Undergrad"/>
    <s v="CLICC Circ Desk"/>
    <s v="CLICC Calculator"/>
    <s v="3 Day Loan"/>
    <m/>
  </r>
  <r>
    <d v="2023-03-20T00:00:00"/>
    <d v="1899-12-30T13:03:27"/>
    <d v="2023-03-20T00:00:00"/>
    <d v="1899-12-30T16:07:10"/>
    <d v="2023-03-20T00:00:00"/>
    <s v="WALLADPT22"/>
    <x v="8"/>
    <x v="7"/>
    <x v="1"/>
    <n v="-1"/>
    <s v="UCLA Staff"/>
    <s v="Biomed Circ Desk"/>
    <s v="CLICC USB Wall Adapter"/>
    <s v="CLICC 6 Hour Loan Period"/>
    <s v="ADP-BIO-06"/>
  </r>
  <r>
    <d v="2023-03-20T00:00:00"/>
    <d v="1899-12-30T13:03:30"/>
    <d v="2023-03-20T00:00:00"/>
    <d v="1899-12-30T16:07:11"/>
    <d v="2023-03-20T00:00:00"/>
    <s v="IPHONE58"/>
    <x v="9"/>
    <x v="8"/>
    <x v="1"/>
    <n v="-1"/>
    <s v="UCLA Staff"/>
    <s v="Biomed Circ Desk"/>
    <s v="CLICC Phone Cable"/>
    <s v="CLICC 6 Hour Loan Period"/>
    <s v="IPH-BIO-02"/>
  </r>
  <r>
    <d v="2023-03-20T00:00:00"/>
    <d v="1899-12-30T13:21:07"/>
    <d v="2023-03-20T00:00:00"/>
    <d v="1899-12-30T21:43:27"/>
    <d v="2023-03-20T00:00:00"/>
    <s v="WALLADPT41"/>
    <x v="8"/>
    <x v="7"/>
    <x v="1"/>
    <n v="-1"/>
    <s v="UCLA Graduate"/>
    <s v="CLICC Circ Desk"/>
    <s v="CLICC USB Wall Adapter"/>
    <s v="CLICC 6 Hour Loan Period"/>
    <m/>
  </r>
  <r>
    <d v="2023-03-20T00:00:00"/>
    <d v="1899-12-30T13:21:09"/>
    <d v="2023-03-20T00:00:00"/>
    <d v="1899-12-30T21:43:25"/>
    <d v="2023-03-20T00:00:00"/>
    <s v="IPHONE54"/>
    <x v="9"/>
    <x v="8"/>
    <x v="1"/>
    <n v="-1"/>
    <s v="UCLA Graduate"/>
    <s v="CLICC Circ Desk"/>
    <s v="CLICC Phone Cable"/>
    <s v="CLICC 6 Hour Loan Period"/>
    <s v="IPH-POW-10"/>
  </r>
  <r>
    <d v="2023-03-20T00:00:00"/>
    <d v="1899-12-30T13:26:37"/>
    <d v="2023-03-21T00:00:00"/>
    <d v="1899-12-30T11:37:22"/>
    <d v="2023-03-27T00:00:00"/>
    <s v="CBK214"/>
    <x v="0"/>
    <x v="0"/>
    <x v="0"/>
    <n v="-1"/>
    <s v="UCLA Undergrad"/>
    <s v="SEL Boelter Circ Desk"/>
    <s v="CLICC Chromebook"/>
    <s v="1 Week"/>
    <s v="CBK-BOE-05"/>
  </r>
  <r>
    <d v="2023-03-20T00:00:00"/>
    <d v="1899-12-30T13:32:04"/>
    <d v="2023-03-20T00:00:00"/>
    <d v="1899-12-30T14:06:21"/>
    <d v="2023-03-20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20T00:00:00"/>
    <d v="1899-12-30T13:32:07"/>
    <d v="2023-03-20T00:00:00"/>
    <d v="1899-12-30T14:06:26"/>
    <d v="2023-03-20T00:00:00"/>
    <s v="IPHONE57"/>
    <x v="9"/>
    <x v="8"/>
    <x v="1"/>
    <n v="-1"/>
    <s v="UCLA Academic"/>
    <s v="Biomed Circ Desk"/>
    <s v="CLICC Phone Cable"/>
    <s v="CLICC 6 Hour Loan Period"/>
    <s v="IPH-BIO-01"/>
  </r>
  <r>
    <d v="2023-03-20T00:00:00"/>
    <d v="1899-12-30T13:36:15"/>
    <d v="2023-03-23T00:00:00"/>
    <d v="1899-12-30T15:14:02"/>
    <d v="2023-03-27T00:00:00"/>
    <s v="MP006"/>
    <x v="1"/>
    <x v="1"/>
    <x v="0"/>
    <n v="-1"/>
    <s v="UCLA Undergrad"/>
    <s v="CLICC Circ Desk"/>
    <s v="CLICC Chromebook"/>
    <s v="1 Week"/>
    <s v="ML-MUS-01"/>
  </r>
  <r>
    <d v="2023-03-20T00:00:00"/>
    <d v="1899-12-30T13:37:16"/>
    <d v="2023-03-20T00:00:00"/>
    <d v="1899-12-30T15:03:45"/>
    <d v="2023-03-27T00:00:00"/>
    <s v="CBK425"/>
    <x v="0"/>
    <x v="0"/>
    <x v="0"/>
    <n v="-1"/>
    <s v="UCLA Undergrad"/>
    <s v="Default Circulation Desk"/>
    <s v="CLICC Chromebook"/>
    <s v="1 Week"/>
    <s v="CBK-CLICC-176"/>
  </r>
  <r>
    <d v="2023-03-20T00:00:00"/>
    <d v="1899-12-30T13:38:16"/>
    <d v="2023-03-20T00:00:00"/>
    <d v="1899-12-30T16:09:21"/>
    <d v="2023-03-23T00:00:00"/>
    <s v="CALC16"/>
    <x v="11"/>
    <x v="10"/>
    <x v="2"/>
    <n v="-1"/>
    <s v="UCLA Graduate"/>
    <s v="Biomed Circ Desk"/>
    <s v="CLICC Calculator"/>
    <s v="3 Day Loan"/>
    <m/>
  </r>
  <r>
    <d v="2023-03-20T00:00:00"/>
    <d v="1899-12-30T13:49:54"/>
    <d v="2023-03-24T00:00:00"/>
    <d v="1899-12-30T12:57:29"/>
    <d v="2023-03-27T00:00:00"/>
    <s v="CBK383"/>
    <x v="0"/>
    <x v="0"/>
    <x v="0"/>
    <n v="-1"/>
    <s v="UCLA Undergrad"/>
    <s v="Default Circulation Desk"/>
    <s v="CLICC Chromebook"/>
    <s v="1 Week"/>
    <s v="CBK-CLICC-134"/>
  </r>
  <r>
    <d v="2023-03-20T00:00:00"/>
    <d v="1899-12-30T13:53:16"/>
    <d v="2023-03-20T00:00:00"/>
    <d v="1899-12-30T15:00:47"/>
    <d v="2023-03-27T00:00:00"/>
    <s v="CBK196"/>
    <x v="0"/>
    <x v="0"/>
    <x v="0"/>
    <n v="-1"/>
    <s v="UCLA Academic"/>
    <s v="Biomed Circ Desk"/>
    <s v="CLICC Chromebook"/>
    <s v="1 Week"/>
    <s v="CBK-BIO-07"/>
  </r>
  <r>
    <d v="2023-03-20T00:00:00"/>
    <d v="1899-12-30T13:54:28"/>
    <d v="2023-03-20T00:00:00"/>
    <d v="1899-12-30T15:33:42"/>
    <d v="2023-03-20T00:00:00"/>
    <s v="HDST30"/>
    <x v="6"/>
    <x v="5"/>
    <x v="2"/>
    <n v="-1"/>
    <s v="UCLA Undergrad"/>
    <s v="CLICC Circ Desk"/>
    <s v="CLICC Headset"/>
    <s v="CLICC 6 Hour Loan Period"/>
    <m/>
  </r>
  <r>
    <d v="2023-03-20T00:00:00"/>
    <d v="1899-12-30T14:03:10"/>
    <d v="2023-03-20T00:00:00"/>
    <d v="1899-12-30T17:06:14"/>
    <d v="2023-03-20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20T00:00:00"/>
    <d v="1899-12-30T14:03:24"/>
    <d v="2023-03-20T00:00:00"/>
    <d v="1899-12-30T16:54:46"/>
    <d v="2023-03-27T00:00:00"/>
    <s v="CBK203"/>
    <x v="0"/>
    <x v="0"/>
    <x v="0"/>
    <n v="-1"/>
    <s v="UCLA Graduate"/>
    <s v="Biomed Circ Desk"/>
    <s v="CLICC Chromebook"/>
    <s v="1 Week"/>
    <s v="CBK-BIO-14"/>
  </r>
  <r>
    <d v="2023-03-20T00:00:00"/>
    <d v="1899-12-30T14:05:17"/>
    <d v="2023-03-20T00:00:00"/>
    <d v="1899-12-30T18:48:10"/>
    <d v="2023-03-20T00:00:00"/>
    <s v="WALLADPT35"/>
    <x v="8"/>
    <x v="7"/>
    <x v="1"/>
    <n v="-1"/>
    <s v="UCLA Graduate"/>
    <s v="CLICC Circ Desk"/>
    <s v="CLICC USB Wall Adapter"/>
    <s v="CLICC 6 Hour Loan Period"/>
    <m/>
  </r>
  <r>
    <d v="2023-03-20T00:00:00"/>
    <d v="1899-12-30T14:05:21"/>
    <d v="2023-03-20T00:00:00"/>
    <d v="1899-12-30T18:48:13"/>
    <d v="2023-03-20T00:00:00"/>
    <s v="IPHONE27"/>
    <x v="9"/>
    <x v="8"/>
    <x v="1"/>
    <n v="-1"/>
    <s v="UCLA Graduate"/>
    <s v="CLICC Circ Desk"/>
    <s v="CLICC Phone Cable"/>
    <s v="CLICC 6 Hour Loan Period"/>
    <s v="IPH-YRL-03"/>
  </r>
  <r>
    <d v="2023-03-20T00:00:00"/>
    <d v="1899-12-30T14:18:29"/>
    <d v="2023-03-20T00:00:00"/>
    <d v="1899-12-30T15:01:50"/>
    <d v="2023-03-27T00:00:00"/>
    <s v="CBK403"/>
    <x v="0"/>
    <x v="0"/>
    <x v="0"/>
    <n v="-1"/>
    <s v="UCLA Undergrad"/>
    <s v="CLICC Circ Desk"/>
    <s v="CLICC Chromebook"/>
    <s v="1 Week"/>
    <s v="CBK-CLICC-154"/>
  </r>
  <r>
    <d v="2023-03-20T00:00:00"/>
    <d v="1899-12-30T14:23:13"/>
    <m/>
    <m/>
    <d v="2023-04-03T00:00:00"/>
    <s v="CLICC-ML-2024"/>
    <x v="3"/>
    <x v="1"/>
    <x v="0"/>
    <n v="5562063070006530"/>
    <s v="UCLA Undergrad"/>
    <s v="CLICC Circ Desk"/>
    <s v="CLICC Chromebook"/>
    <s v="1 Week"/>
    <s v="CLICC-ML-2024"/>
  </r>
  <r>
    <d v="2023-03-20T00:00:00"/>
    <d v="1899-12-30T14:39:04"/>
    <d v="2023-03-20T00:00:00"/>
    <d v="1899-12-30T18:27:02"/>
    <d v="2023-03-20T00:00:00"/>
    <s v="WALLADPT39"/>
    <x v="8"/>
    <x v="7"/>
    <x v="1"/>
    <n v="-1"/>
    <s v="UCLA Graduate"/>
    <s v="CLICC Circ Desk"/>
    <s v="CLICC USB Wall Adapter"/>
    <s v="CLICC 6 Hour Loan Period"/>
    <m/>
  </r>
  <r>
    <d v="2023-03-20T00:00:00"/>
    <d v="1899-12-30T14:39:07"/>
    <d v="2023-03-20T00:00:00"/>
    <d v="1899-12-30T18:27:06"/>
    <d v="2023-03-20T00:00:00"/>
    <s v="IPHONE31"/>
    <x v="9"/>
    <x v="8"/>
    <x v="1"/>
    <n v="-1"/>
    <s v="UCLA Graduate"/>
    <s v="CLICC Circ Desk"/>
    <s v="CLICC Phone Cable"/>
    <s v="CLICC 6 Hour Loan Period"/>
    <s v="IPH-YRL-07"/>
  </r>
  <r>
    <d v="2023-03-20T00:00:00"/>
    <d v="1899-12-30T14:44:51"/>
    <d v="2023-03-20T00:00:00"/>
    <d v="1899-12-30T17:21:43"/>
    <d v="2023-03-20T00:00:00"/>
    <s v="WALLADPT44"/>
    <x v="8"/>
    <x v="7"/>
    <x v="1"/>
    <n v="-1"/>
    <s v="UCLA Undergrad"/>
    <s v="CLICC Circ Desk"/>
    <s v="CLICC USB Wall Adapter"/>
    <s v="CLICC 6 Hour Loan Period"/>
    <m/>
  </r>
  <r>
    <d v="2023-03-20T00:00:00"/>
    <d v="1899-12-30T14:45:11"/>
    <d v="2023-03-20T00:00:00"/>
    <d v="1899-12-30T17:21:45"/>
    <d v="2023-03-20T00:00:00"/>
    <s v="IPHONE34"/>
    <x v="9"/>
    <x v="8"/>
    <x v="1"/>
    <n v="-1"/>
    <s v="UCLA Undergrad"/>
    <s v="CLICC Circ Desk"/>
    <s v="CLICC Phone Cable"/>
    <s v="CLICC 6 Hour Loan Period"/>
    <s v="IPH-YRL-10"/>
  </r>
  <r>
    <d v="2023-03-20T00:00:00"/>
    <d v="1899-12-30T14:51:24"/>
    <d v="2023-03-20T00:00:00"/>
    <d v="1899-12-30T21:00:30"/>
    <d v="2023-03-23T00:00:00"/>
    <s v="CALC21"/>
    <x v="11"/>
    <x v="10"/>
    <x v="2"/>
    <n v="-1"/>
    <s v="UCLA Undergrad"/>
    <s v="SEL Boelter Circ Desk"/>
    <s v="CLICC Calculator"/>
    <s v="3 Day Loan"/>
    <m/>
  </r>
  <r>
    <d v="2023-03-20T00:00:00"/>
    <d v="1899-12-30T14:53:32"/>
    <m/>
    <m/>
    <d v="2023-04-03T00:00:00"/>
    <s v="CBK035"/>
    <x v="0"/>
    <x v="0"/>
    <x v="0"/>
    <n v="6201809350006530"/>
    <s v="UCLA Undergrad"/>
    <s v="Default Circulation Desk"/>
    <s v="CLICC Chromebook"/>
    <s v="1 Week"/>
    <m/>
  </r>
  <r>
    <d v="2023-03-20T00:00:00"/>
    <d v="1899-12-30T14:57:16"/>
    <d v="2023-03-20T00:00:00"/>
    <d v="1899-12-30T15:38:28"/>
    <d v="2023-03-23T00:00:00"/>
    <s v="CALC10"/>
    <x v="11"/>
    <x v="10"/>
    <x v="2"/>
    <n v="-1"/>
    <s v="UCLA Undergrad"/>
    <s v="CLICC Circ Desk"/>
    <s v="CLICC Calculator"/>
    <s v="3 Day Loan"/>
    <m/>
  </r>
  <r>
    <d v="2023-03-20T00:00:00"/>
    <d v="1899-12-30T15:02:09"/>
    <d v="2023-03-22T00:00:00"/>
    <d v="1899-12-30T18:20:30"/>
    <d v="2023-03-27T00:00:00"/>
    <s v="MP-007"/>
    <x v="1"/>
    <x v="1"/>
    <x v="0"/>
    <n v="-1"/>
    <s v="UCLA Undergrad"/>
    <s v="CLICC Circ Desk"/>
    <s v="CLICC Chromebook"/>
    <s v="1 Week"/>
    <s v="ML-MUS-02"/>
  </r>
  <r>
    <d v="2023-03-20T00:00:00"/>
    <d v="1899-12-30T15:03:46"/>
    <m/>
    <m/>
    <d v="2023-03-23T00:00:00"/>
    <s v="CALC09"/>
    <x v="11"/>
    <x v="10"/>
    <x v="2"/>
    <n v="6201007570006530"/>
    <s v="UCLA Undergrad"/>
    <s v="CLICC Circ Desk"/>
    <s v="CLICC Calculator"/>
    <s v="3 Day Loan"/>
    <m/>
  </r>
  <r>
    <d v="2023-03-20T00:00:00"/>
    <d v="1899-12-30T15:12:14"/>
    <d v="2023-03-20T00:00:00"/>
    <d v="1899-12-30T17:12:01"/>
    <d v="2023-03-27T00:00:00"/>
    <s v="MP164"/>
    <x v="1"/>
    <x v="1"/>
    <x v="0"/>
    <n v="-1"/>
    <s v="UCLA Undergrad"/>
    <s v="CLICC Circ Desk"/>
    <s v="CLICC Chromebook"/>
    <s v="1 Week"/>
    <s v="ML-CMM-04"/>
  </r>
  <r>
    <d v="2023-03-20T00:00:00"/>
    <d v="1899-12-30T15:32:05"/>
    <d v="2023-03-21T00:00:00"/>
    <d v="1899-12-30T12:26:14"/>
    <d v="2023-03-27T00:00:00"/>
    <s v="CLICC-ML-2081"/>
    <x v="3"/>
    <x v="1"/>
    <x v="0"/>
    <n v="-1"/>
    <s v="UCLA Undergrad"/>
    <s v="CLICC Circ Desk"/>
    <s v="CLICC Chromebook"/>
    <s v="1 Week"/>
    <s v="CLICC-ML-2081"/>
  </r>
  <r>
    <d v="2023-03-20T00:00:00"/>
    <d v="1899-12-30T15:38:42"/>
    <d v="2023-03-21T00:00:00"/>
    <d v="1899-12-30T14:49:55"/>
    <d v="2023-03-23T00:00:00"/>
    <s v="CALC03"/>
    <x v="11"/>
    <x v="10"/>
    <x v="2"/>
    <n v="-1"/>
    <s v="UCLA Undergrad"/>
    <s v="CLICC Circ Desk"/>
    <s v="CLICC Calculator"/>
    <s v="3 Day Loan"/>
    <s v="CAL-POW-02"/>
  </r>
  <r>
    <d v="2023-03-20T00:00:00"/>
    <d v="1899-12-30T15:44:49"/>
    <d v="2023-03-20T00:00:00"/>
    <d v="1899-12-30T19:28:44"/>
    <d v="2023-03-20T00:00:00"/>
    <s v="IPHONE57"/>
    <x v="9"/>
    <x v="8"/>
    <x v="1"/>
    <n v="-1"/>
    <s v="UCLA Graduate"/>
    <s v="Biomed Circ Desk"/>
    <s v="CLICC Phone Cable"/>
    <s v="CLICC 6 Hour Loan Period"/>
    <s v="IPH-BIO-01"/>
  </r>
  <r>
    <d v="2023-03-20T00:00:00"/>
    <d v="1899-12-30T15:44:53"/>
    <d v="2023-03-20T00:00:00"/>
    <d v="1899-12-30T19:28:54"/>
    <d v="2023-03-2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20T00:00:00"/>
    <d v="1899-12-30T15:47:38"/>
    <d v="2023-03-20T00:00:00"/>
    <d v="1899-12-30T21:20:11"/>
    <d v="2023-03-23T00:00:00"/>
    <s v="CALC10"/>
    <x v="11"/>
    <x v="10"/>
    <x v="2"/>
    <n v="-1"/>
    <s v="UCLA Undergrad"/>
    <s v="CLICC Circ Desk"/>
    <s v="CLICC Calculator"/>
    <s v="3 Day Loan"/>
    <m/>
  </r>
  <r>
    <d v="2023-03-20T00:00:00"/>
    <d v="1899-12-30T16:04:45"/>
    <d v="2023-03-20T00:00:00"/>
    <d v="1899-12-30T17:16:53"/>
    <d v="2023-03-27T00:00:00"/>
    <s v="CBK357"/>
    <x v="0"/>
    <x v="0"/>
    <x v="0"/>
    <n v="-1"/>
    <s v="UCLA Graduate"/>
    <s v="CLICC Circ Desk"/>
    <s v="CLICC Chromebook"/>
    <s v="1 Week"/>
    <s v="CBK-CLICC-108"/>
  </r>
  <r>
    <d v="2023-03-20T00:00:00"/>
    <d v="1899-12-30T16:09:32"/>
    <d v="2023-03-20T00:00:00"/>
    <d v="1899-12-30T16:10:03"/>
    <d v="2023-03-23T00:00:00"/>
    <s v="CALC16"/>
    <x v="11"/>
    <x v="10"/>
    <x v="2"/>
    <n v="-1"/>
    <s v="UCLA Graduate"/>
    <s v="Biomed Circ Desk"/>
    <s v="CLICC Calculator"/>
    <s v="3 Day Loan"/>
    <m/>
  </r>
  <r>
    <d v="2023-03-20T00:00:00"/>
    <d v="1899-12-30T16:10:04"/>
    <d v="2023-03-27T00:00:00"/>
    <d v="1899-12-30T12:38:25"/>
    <d v="2023-03-27T00:00:00"/>
    <s v="CLICC-MM-0233"/>
    <x v="4"/>
    <x v="3"/>
    <x v="0"/>
    <n v="-1"/>
    <s v="UCLA Graduate"/>
    <s v="CLICC Circ Desk"/>
    <s v="CLICC Chromebook"/>
    <s v="1 Week"/>
    <s v="ITS iPad 284"/>
  </r>
  <r>
    <d v="2023-03-20T00:00:00"/>
    <d v="1899-12-30T16:13:19"/>
    <d v="2023-03-24T00:00:00"/>
    <d v="1899-12-30T11:09:57"/>
    <d v="2023-03-27T00:00:00"/>
    <s v="CLICC-ML-0007"/>
    <x v="3"/>
    <x v="1"/>
    <x v="0"/>
    <n v="-1"/>
    <s v="UCLA Undergrad"/>
    <s v="CLICC Circ Desk"/>
    <s v="CLICC Chromebook"/>
    <s v="1 Week"/>
    <s v="ITS MacBook 143"/>
  </r>
  <r>
    <d v="2023-03-20T00:00:00"/>
    <d v="1899-12-30T16:28:57"/>
    <m/>
    <m/>
    <d v="2023-03-27T00:00:00"/>
    <s v="CLICC-ML-0013"/>
    <x v="3"/>
    <x v="1"/>
    <x v="0"/>
    <n v="9399395400006530"/>
    <s v="UCLA Undergrad"/>
    <s v="CLICC Circ Desk"/>
    <s v="CLICC Chromebook"/>
    <s v="1 Week"/>
    <s v="ITS MacBook 89"/>
  </r>
  <r>
    <d v="2023-03-20T00:00:00"/>
    <d v="1899-12-30T16:36:32"/>
    <d v="2023-03-20T00:00:00"/>
    <d v="1899-12-30T18:15:27"/>
    <d v="2023-03-20T00:00:00"/>
    <s v="WALLADPT46"/>
    <x v="8"/>
    <x v="7"/>
    <x v="1"/>
    <n v="-1"/>
    <s v="UCLA Undergrad"/>
    <s v="CLICC Circ Desk"/>
    <s v="CLICC USB Wall Adapter"/>
    <s v="CLICC 6 Hour Loan Period"/>
    <m/>
  </r>
  <r>
    <d v="2023-03-20T00:00:00"/>
    <d v="1899-12-30T16:40:19"/>
    <m/>
    <m/>
    <d v="2023-04-03T00:00:00"/>
    <s v="CLICC-ML-0116"/>
    <x v="3"/>
    <x v="1"/>
    <x v="0"/>
    <n v="5566403750006530"/>
    <s v="UCLA Undergrad"/>
    <s v="CLICC Circ Desk"/>
    <s v="CLICC Chromebook"/>
    <s v="1 Week"/>
    <s v="ITS MacBook 160"/>
  </r>
  <r>
    <d v="2023-03-20T00:00:00"/>
    <d v="1899-12-30T17:00:30"/>
    <d v="2023-03-20T00:00:00"/>
    <d v="1899-12-30T19:51:35"/>
    <d v="2023-03-20T00:00:00"/>
    <s v="IPHONE60"/>
    <x v="9"/>
    <x v="8"/>
    <x v="1"/>
    <n v="-1"/>
    <s v="UCLA Graduate"/>
    <s v="Biomed Circ Desk"/>
    <s v="CLICC Phone Cable"/>
    <s v="CLICC 6 Hour Loan Period"/>
    <s v="IPH-BIO-04"/>
  </r>
  <r>
    <d v="2023-03-20T00:00:00"/>
    <d v="1899-12-30T17:05:20"/>
    <d v="2023-03-20T00:00:00"/>
    <d v="1899-12-30T18:25:43"/>
    <d v="2023-03-20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20T00:00:00"/>
    <d v="1899-12-30T17:09:40"/>
    <m/>
    <m/>
    <d v="2023-03-27T00:00:00"/>
    <s v="HP043"/>
    <x v="2"/>
    <x v="2"/>
    <x v="0"/>
    <n v="9277688500006530"/>
    <s v="UCLA Undergrad"/>
    <s v="CLICC Circ Desk"/>
    <s v="CLICC Chromebook"/>
    <s v="1 Week"/>
    <s v="WL-SEL-08"/>
  </r>
  <r>
    <d v="2023-03-20T00:00:00"/>
    <d v="1899-12-30T17:09:55"/>
    <d v="2023-03-20T00:00:00"/>
    <d v="1899-12-30T17:50:56"/>
    <d v="2023-03-20T00:00:00"/>
    <s v="IPHONE39"/>
    <x v="9"/>
    <x v="8"/>
    <x v="1"/>
    <n v="-1"/>
    <s v="UCLA Undergrad"/>
    <s v="Default Circulation Desk"/>
    <s v="CLICC Phone Cable"/>
    <s v="CLICC 6 Hour Loan Period"/>
    <m/>
  </r>
  <r>
    <d v="2023-03-20T00:00:00"/>
    <d v="1899-12-30T17:10:23"/>
    <m/>
    <m/>
    <d v="2023-04-03T00:00:00"/>
    <s v="HP-078"/>
    <x v="2"/>
    <x v="2"/>
    <x v="0"/>
    <n v="6200906010006530"/>
    <s v="UCLA Undergrad"/>
    <s v="CLICC Circ Desk"/>
    <s v="CLICC Chromebook"/>
    <s v="1 Week"/>
    <s v="WL-RC2-08"/>
  </r>
  <r>
    <d v="2023-03-20T00:00:00"/>
    <d v="1899-12-30T17:10:57"/>
    <d v="2023-03-23T00:00:00"/>
    <d v="1899-12-30T09:46:26"/>
    <d v="2023-03-30T00:00:00"/>
    <s v="HP-154"/>
    <x v="2"/>
    <x v="2"/>
    <x v="0"/>
    <n v="-1"/>
    <s v="UCLA Undergrad"/>
    <s v="CLICC Circ Desk"/>
    <s v="CLICC Chromebook"/>
    <s v="1 Week"/>
    <s v="WL-LAB-03"/>
  </r>
  <r>
    <d v="2023-03-20T00:00:00"/>
    <d v="1899-12-30T17:11:00"/>
    <d v="2023-03-20T00:00:00"/>
    <d v="1899-12-30T18:56:38"/>
    <d v="2023-03-20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20T00:00:00"/>
    <d v="1899-12-30T17:11:02"/>
    <d v="2023-03-20T00:00:00"/>
    <d v="1899-12-30T18:56:35"/>
    <d v="2023-03-20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20T00:00:00"/>
    <d v="1899-12-30T17:11:24"/>
    <d v="2023-03-20T00:00:00"/>
    <d v="1899-12-30T19:37:10"/>
    <d v="2023-03-20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0T00:00:00"/>
    <d v="1899-12-30T17:12:13"/>
    <d v="2023-03-28T00:00:00"/>
    <d v="1899-12-30T10:37:45"/>
    <d v="2023-03-27T00:00:00"/>
    <s v="CLICC-ML-2052"/>
    <x v="3"/>
    <x v="1"/>
    <x v="0"/>
    <n v="-1"/>
    <s v="UCLA Undergrad"/>
    <s v="CLICC Circ Desk"/>
    <s v="CLICC Chromebook"/>
    <s v="1 Week"/>
    <s v="CLICC-ML-2052"/>
  </r>
  <r>
    <d v="2023-03-20T00:00:00"/>
    <d v="1899-12-30T17:15:16"/>
    <d v="2023-03-20T00:00:00"/>
    <d v="1899-12-30T19:49:55"/>
    <d v="2023-03-20T00:00:00"/>
    <s v="OMNI42"/>
    <x v="12"/>
    <x v="11"/>
    <x v="1"/>
    <n v="-1"/>
    <s v="UCLA Undergrad"/>
    <s v="CLICC Circ Desk"/>
    <s v="CLICC Omnicharge"/>
    <s v="CLICC 6 Hour Loan Period"/>
    <m/>
  </r>
  <r>
    <d v="2023-03-20T00:00:00"/>
    <d v="1899-12-30T17:15:19"/>
    <d v="2023-03-20T00:00:00"/>
    <d v="1899-12-30T19:50:08"/>
    <d v="2023-03-20T00:00:00"/>
    <s v="IPHONE52"/>
    <x v="9"/>
    <x v="8"/>
    <x v="1"/>
    <n v="-1"/>
    <s v="UCLA Undergrad"/>
    <s v="CLICC Circ Desk"/>
    <s v="CLICC Phone Cable"/>
    <s v="CLICC 6 Hour Loan Period"/>
    <s v="IPH-POW-08"/>
  </r>
  <r>
    <d v="2023-03-20T00:00:00"/>
    <d v="1899-12-30T17:27:01"/>
    <d v="2023-03-20T00:00:00"/>
    <d v="1899-12-30T19:50:14"/>
    <d v="2023-03-27T00:00:00"/>
    <s v="CBK209"/>
    <x v="0"/>
    <x v="0"/>
    <x v="0"/>
    <n v="-1"/>
    <s v="UCLA Undergrad"/>
    <s v="Biomed Circ Desk"/>
    <s v="CLICC Chromebook"/>
    <s v="1 Week"/>
    <s v="CBK-BIO-20"/>
  </r>
  <r>
    <d v="2023-03-20T00:00:00"/>
    <d v="1899-12-30T17:36:53"/>
    <d v="2023-03-20T00:00:00"/>
    <d v="1899-12-30T19:20:42"/>
    <d v="2023-03-20T00:00:00"/>
    <s v="HPUSBC10"/>
    <x v="14"/>
    <x v="13"/>
    <x v="1"/>
    <n v="-1"/>
    <s v="UCLA Undergrad"/>
    <s v="SEL Boelter Circ Desk"/>
    <s v="CLICC Laptop Charger"/>
    <s v="CLICC 6 Hour Loan Period"/>
    <m/>
  </r>
  <r>
    <d v="2023-03-20T00:00:00"/>
    <d v="1899-12-30T17:48:39"/>
    <d v="2023-03-24T00:00:00"/>
    <d v="1899-12-30T16:31:17"/>
    <d v="2023-03-31T00:00:00"/>
    <s v="CBK018"/>
    <x v="0"/>
    <x v="0"/>
    <x v="0"/>
    <n v="-1"/>
    <s v="UCLA Undergrad"/>
    <s v="CLICC Circ Desk"/>
    <s v="CLICC Chromebook"/>
    <s v="1 Week"/>
    <s v="CBK-018"/>
  </r>
  <r>
    <d v="2023-03-20T00:00:00"/>
    <d v="1899-12-30T17:52:59"/>
    <d v="2023-03-20T00:00:00"/>
    <d v="1899-12-30T20:43:53"/>
    <d v="2023-03-23T00:00:00"/>
    <s v="CALC23"/>
    <x v="11"/>
    <x v="10"/>
    <x v="2"/>
    <n v="-1"/>
    <s v="UCLA Undergrad"/>
    <s v="SEL Boelter Circ Desk"/>
    <s v="CLICC Calculator"/>
    <s v="3 Day Loan"/>
    <m/>
  </r>
  <r>
    <d v="2023-03-20T00:00:00"/>
    <d v="1899-12-30T18:08:51"/>
    <d v="2023-03-20T00:00:00"/>
    <d v="1899-12-30T21:58:23"/>
    <d v="2023-03-20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20T00:00:00"/>
    <d v="1899-12-30T18:13:51"/>
    <m/>
    <m/>
    <d v="2023-03-27T00:00:00"/>
    <s v="CLICC-ML-2055"/>
    <x v="3"/>
    <x v="1"/>
    <x v="0"/>
    <n v="9405565620006530"/>
    <s v="UCLA Undergrad"/>
    <s v="CLICC Circ Desk"/>
    <s v="CLICC Chromebook"/>
    <s v="1 Week"/>
    <s v="CLICC-ML-2055"/>
  </r>
  <r>
    <d v="2023-03-20T00:00:00"/>
    <d v="1899-12-30T18:18:20"/>
    <d v="2023-03-20T00:00:00"/>
    <d v="1899-12-30T18:19:48"/>
    <d v="2023-03-27T00:00:00"/>
    <s v="CLICC-MM-084"/>
    <x v="4"/>
    <x v="3"/>
    <x v="0"/>
    <n v="-1"/>
    <s v="UCLA Mgmt PhD"/>
    <s v="CLICC Circ Desk"/>
    <s v="CLICC Chromebook"/>
    <s v="1 Week"/>
    <m/>
  </r>
  <r>
    <d v="2023-03-20T00:00:00"/>
    <d v="1899-12-30T18:20:32"/>
    <d v="2023-03-21T00:00:00"/>
    <d v="1899-12-30T12:37:12"/>
    <d v="2023-03-27T00:00:00"/>
    <s v="FAC635"/>
    <x v="20"/>
    <x v="3"/>
    <x v="0"/>
    <n v="-1"/>
    <s v="UCLA Mgmt PhD"/>
    <s v="CLICC Circ Desk"/>
    <s v="CLICC Chromebook"/>
    <s v="1 Week"/>
    <s v="ITS iPad 235"/>
  </r>
  <r>
    <d v="2023-03-20T00:00:00"/>
    <d v="1899-12-30T18:24:01"/>
    <d v="2023-03-24T00:00:00"/>
    <d v="1899-12-30T12:48:40"/>
    <d v="2023-03-27T00:00:00"/>
    <s v="MP010"/>
    <x v="1"/>
    <x v="1"/>
    <x v="0"/>
    <n v="-1"/>
    <s v="UCLA Undergrad"/>
    <s v="CLICC Circ Desk"/>
    <s v="CLICC Chromebook"/>
    <s v="1 Week"/>
    <s v="ML-MUS-05"/>
  </r>
  <r>
    <d v="2023-03-20T00:00:00"/>
    <d v="1899-12-30T18:28:18"/>
    <m/>
    <m/>
    <d v="2023-03-27T00:00:00"/>
    <s v="HP052"/>
    <x v="2"/>
    <x v="2"/>
    <x v="0"/>
    <n v="5557043600006530"/>
    <s v="UCLA Graduate"/>
    <s v="CLICC Circ Desk"/>
    <s v="CLICC Chromebook"/>
    <s v="1 Week"/>
    <s v="WL-YRL-02"/>
  </r>
  <r>
    <d v="2023-03-20T00:00:00"/>
    <d v="1899-12-30T18:45:50"/>
    <d v="2023-03-20T00:00:00"/>
    <d v="1899-12-30T20:10:36"/>
    <d v="2023-03-20T00:00:00"/>
    <s v="OMNI04"/>
    <x v="12"/>
    <x v="11"/>
    <x v="1"/>
    <n v="-1"/>
    <s v="UCLA Undergrad"/>
    <s v="Biomed Circ Desk"/>
    <s v="CLICC Omnicharge"/>
    <s v="CLICC 6 Hour Loan Period"/>
    <s v="OMN-BIO-04"/>
  </r>
  <r>
    <d v="2023-03-20T00:00:00"/>
    <d v="1899-12-30T18:55:03"/>
    <d v="2023-03-21T00:00:00"/>
    <d v="1899-12-30T10:50:10"/>
    <d v="2023-03-23T00:00:00"/>
    <s v="CALC02"/>
    <x v="11"/>
    <x v="10"/>
    <x v="2"/>
    <n v="-1"/>
    <s v="UCLA Undergrad"/>
    <s v="CLICC Circ Desk"/>
    <s v="CLICC Calculator"/>
    <s v="3 Day Loan"/>
    <s v="CAL-POW-01"/>
  </r>
  <r>
    <d v="2023-03-20T00:00:00"/>
    <d v="1899-12-30T19:11:22"/>
    <d v="2023-03-21T00:00:00"/>
    <d v="1899-12-30T10:21:59"/>
    <d v="2023-03-27T00:00:00"/>
    <s v="CBK373"/>
    <x v="0"/>
    <x v="0"/>
    <x v="0"/>
    <n v="-1"/>
    <s v="UCLA Undergrad"/>
    <s v="Default Circulation Desk"/>
    <s v="CLICC Chromebook"/>
    <s v="1 Week"/>
    <s v="CBK-CLICC-124"/>
  </r>
  <r>
    <d v="2023-03-20T00:00:00"/>
    <d v="1899-12-30T19:17:03"/>
    <d v="2023-03-20T00:00:00"/>
    <d v="1899-12-30T22:36:31"/>
    <d v="2023-03-20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20T00:00:00"/>
    <d v="1899-12-30T19:50:39"/>
    <d v="2023-03-20T00:00:00"/>
    <d v="1899-12-30T23:44:49"/>
    <d v="2023-03-20T00:00:00"/>
    <s v="ANKER07"/>
    <x v="21"/>
    <x v="19"/>
    <x v="1"/>
    <n v="-1"/>
    <s v="UCLA Undergrad"/>
    <s v="CLICC Circ Desk"/>
    <s v="CLICC Omnicharge"/>
    <s v="CLICC 6 Hour Loan Period"/>
    <m/>
  </r>
  <r>
    <d v="2023-03-20T00:00:00"/>
    <d v="1899-12-30T20:11:51"/>
    <d v="2023-03-20T00:00:00"/>
    <d v="1899-12-30T22:20:09"/>
    <d v="2023-03-20T00:00:00"/>
    <s v="MSE09"/>
    <x v="27"/>
    <x v="12"/>
    <x v="2"/>
    <n v="-1"/>
    <s v="UCLA Graduate"/>
    <s v="CLICC Circ Desk"/>
    <s v="CLICC Mouse"/>
    <s v="CLICC 6 Hour Loan Period"/>
    <m/>
  </r>
  <r>
    <d v="2023-03-20T00:00:00"/>
    <d v="1899-12-30T21:43:07"/>
    <d v="2023-03-20T00:00:00"/>
    <d v="1899-12-30T23:51:37"/>
    <d v="2023-03-20T00:00:00"/>
    <s v="VGAC28"/>
    <x v="24"/>
    <x v="20"/>
    <x v="4"/>
    <n v="-1"/>
    <s v="UCLA Undergrad"/>
    <s v="CLICC Circ Desk"/>
    <s v="CLICC Display Cable"/>
    <s v="CLICC 6 Hour Loan Period"/>
    <s v="VGAC-POW-04"/>
  </r>
  <r>
    <d v="2023-03-20T00:00:00"/>
    <d v="1899-12-30T21:43:16"/>
    <d v="2023-03-20T00:00:00"/>
    <d v="1899-12-30T23:51:38"/>
    <d v="2023-03-20T00:00:00"/>
    <s v="UVGA20"/>
    <x v="19"/>
    <x v="18"/>
    <x v="4"/>
    <n v="-1"/>
    <s v="UCLA Undergrad"/>
    <s v="CLICC Circ Desk"/>
    <s v="CLICC Input/Output Adapter"/>
    <s v="CLICC 6 Hour Loan Period"/>
    <m/>
  </r>
  <r>
    <d v="2023-03-20T00:00:00"/>
    <d v="1899-12-30T21:50:39"/>
    <d v="2023-03-20T00:00:00"/>
    <d v="1899-12-30T23:51:35"/>
    <d v="2023-03-20T00:00:00"/>
    <s v="OMNI44"/>
    <x v="12"/>
    <x v="11"/>
    <x v="1"/>
    <n v="-1"/>
    <s v="UCLA Undergrad"/>
    <s v="CLICC Circ Desk"/>
    <s v="CLICC Omnicharge"/>
    <s v="CLICC 6 Hour Loan Period"/>
    <m/>
  </r>
  <r>
    <d v="2023-03-20T00:00:00"/>
    <d v="1899-12-30T23:17:32"/>
    <d v="2023-03-20T00:00:00"/>
    <d v="1899-12-30T23:54:52"/>
    <d v="2023-03-20T00:00:00"/>
    <s v="MACUSBC30"/>
    <x v="5"/>
    <x v="4"/>
    <x v="1"/>
    <n v="-1"/>
    <s v="UCLA Undergrad"/>
    <s v="CLICC Circ Desk"/>
    <s v="CLICC Laptop Charger"/>
    <s v="CLICC 6 Hour Loan Period"/>
    <m/>
  </r>
  <r>
    <d v="2023-03-20T00:00:00"/>
    <d v="1899-12-30T23:17:50"/>
    <d v="2023-03-20T00:00:00"/>
    <d v="1899-12-30T23:54:47"/>
    <d v="2023-03-20T00:00:00"/>
    <s v="WALLADPT41"/>
    <x v="8"/>
    <x v="7"/>
    <x v="1"/>
    <n v="-1"/>
    <s v="UCLA Undergrad"/>
    <s v="CLICC Circ Desk"/>
    <s v="CLICC USB Wall Adapter"/>
    <s v="CLICC 6 Hour Loan Period"/>
    <m/>
  </r>
  <r>
    <d v="2023-03-20T00:00:00"/>
    <d v="1899-12-30T23:17:54"/>
    <d v="2023-03-20T00:00:00"/>
    <d v="1899-12-30T23:54:49"/>
    <d v="2023-03-20T00:00:00"/>
    <s v="IPHONE54"/>
    <x v="9"/>
    <x v="8"/>
    <x v="1"/>
    <n v="-1"/>
    <s v="UCLA Undergrad"/>
    <s v="CLICC Circ Desk"/>
    <s v="CLICC Phone Cable"/>
    <s v="CLICC 6 Hour Loan Period"/>
    <s v="IPH-POW-10"/>
  </r>
  <r>
    <d v="2023-03-20T00:00:00"/>
    <d v="1899-12-30T23:18:46"/>
    <d v="2023-03-20T00:00:00"/>
    <d v="1899-12-30T23:20:31"/>
    <d v="2023-03-20T00:00:00"/>
    <s v="OLDMACCHRG24"/>
    <x v="18"/>
    <x v="17"/>
    <x v="1"/>
    <n v="-1"/>
    <s v="External 10 - UCLA Alumni"/>
    <s v="Biomed Circ Desk"/>
    <s v="CLICC Laptop Charger"/>
    <s v="No Due Date - Non-circulatable"/>
    <s v="MAGL-BIO-05"/>
  </r>
  <r>
    <d v="2023-03-20T00:00:00"/>
    <d v="1899-12-30T23:20:52"/>
    <d v="2023-03-20T00:00:00"/>
    <d v="1899-12-30T23:51:22"/>
    <d v="2023-03-20T00:00:00"/>
    <s v="MACCHRG67"/>
    <x v="10"/>
    <x v="9"/>
    <x v="1"/>
    <n v="-1"/>
    <s v="External 10 - UCLA Alumni"/>
    <s v="Biomed Circ Desk"/>
    <s v="CLICC Laptop Charger"/>
    <s v="No Due Date - Non-circulatable"/>
    <s v="MAGT-BIO-06"/>
  </r>
  <r>
    <d v="2023-03-20T00:00:00"/>
    <d v="1899-12-30T23:31:56"/>
    <d v="2023-03-21T00:00:00"/>
    <d v="1899-12-30T15:32:35"/>
    <d v="2023-03-23T00:00:00"/>
    <s v="CALC04"/>
    <x v="11"/>
    <x v="10"/>
    <x v="2"/>
    <n v="-1"/>
    <s v="UCLA Undergrad"/>
    <s v="CLICC Circ Desk"/>
    <s v="CLICC Calculator"/>
    <s v="3 Day Loan"/>
    <s v="CAL-POW-03"/>
  </r>
  <r>
    <d v="2023-03-21T00:00:00"/>
    <d v="1899-12-30T07:38:27"/>
    <d v="2023-03-21T00:00:00"/>
    <d v="1899-12-30T10:25:33"/>
    <d v="2023-03-28T00:00:00"/>
    <s v="CBK207"/>
    <x v="0"/>
    <x v="0"/>
    <x v="0"/>
    <n v="-1"/>
    <s v="UCLA Undergrad"/>
    <s v="Biomed Circ Desk"/>
    <s v="CLICC Chromebook"/>
    <s v="1 Week"/>
    <s v="CBK-BIO-18"/>
  </r>
  <r>
    <d v="2023-03-21T00:00:00"/>
    <d v="1899-12-30T08:10:50"/>
    <d v="2023-03-24T00:00:00"/>
    <d v="1899-12-30T12:27:44"/>
    <d v="2023-03-28T00:00:00"/>
    <s v="CLICC-ML-2080"/>
    <x v="3"/>
    <x v="1"/>
    <x v="0"/>
    <n v="-1"/>
    <s v="UCLA Undergrad"/>
    <s v="CLICC Circ Desk"/>
    <s v="CLICC Chromebook"/>
    <s v="1 Week"/>
    <s v="CLICC-ML-2080"/>
  </r>
  <r>
    <d v="2023-03-21T00:00:00"/>
    <d v="1899-12-30T09:13:32"/>
    <m/>
    <m/>
    <d v="2023-04-04T00:00:00"/>
    <s v="MP179"/>
    <x v="1"/>
    <x v="1"/>
    <x v="0"/>
    <n v="5560435910006530"/>
    <s v="UCLA Graduate"/>
    <s v="CLICC Circ Desk"/>
    <s v="CLICC Chromebook"/>
    <s v="1 Week"/>
    <s v="ML-CMM-19"/>
  </r>
  <r>
    <d v="2023-03-21T00:00:00"/>
    <d v="1899-12-30T09:30:41"/>
    <d v="2023-03-21T00:00:00"/>
    <d v="1899-12-30T19:15:10"/>
    <d v="2023-03-21T00:00:00"/>
    <s v="WALLADPT47"/>
    <x v="8"/>
    <x v="7"/>
    <x v="1"/>
    <n v="-1"/>
    <s v="UCLA Graduate"/>
    <s v="CLICC Circ Desk"/>
    <s v="CLICC USB Wall Adapter"/>
    <s v="CLICC 6 Hour Loan Period"/>
    <m/>
  </r>
  <r>
    <d v="2023-03-21T00:00:00"/>
    <d v="1899-12-30T09:30:43"/>
    <d v="2023-03-21T00:00:00"/>
    <d v="1899-12-30T19:15:12"/>
    <d v="2023-03-21T00:00:00"/>
    <s v="IPHONE44"/>
    <x v="9"/>
    <x v="8"/>
    <x v="1"/>
    <n v="-1"/>
    <s v="UCLA Graduate"/>
    <s v="CLICC Circ Desk"/>
    <s v="CLICC Phone Cable"/>
    <s v="CLICC 6 Hour Loan Period"/>
    <m/>
  </r>
  <r>
    <d v="2023-03-21T00:00:00"/>
    <d v="1899-12-30T09:31:10"/>
    <d v="2023-03-21T00:00:00"/>
    <d v="1899-12-30T09:50:44"/>
    <d v="2023-03-21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21T00:00:00"/>
    <d v="1899-12-30T09:39:40"/>
    <d v="2023-03-21T00:00:00"/>
    <d v="1899-12-30T13:02:52"/>
    <d v="2023-03-21T00:00:00"/>
    <s v="WALLADPT39"/>
    <x v="8"/>
    <x v="7"/>
    <x v="1"/>
    <n v="-1"/>
    <s v="UCLA Undergrad"/>
    <s v="CLICC Circ Desk"/>
    <s v="CLICC USB Wall Adapter"/>
    <s v="CLICC 6 Hour Loan Period"/>
    <m/>
  </r>
  <r>
    <d v="2023-03-21T00:00:00"/>
    <d v="1899-12-30T09:39:42"/>
    <d v="2023-03-21T00:00:00"/>
    <d v="1899-12-30T13:02:54"/>
    <d v="2023-03-21T00:00:00"/>
    <s v="IPHONE30"/>
    <x v="9"/>
    <x v="8"/>
    <x v="1"/>
    <n v="-1"/>
    <s v="UCLA Undergrad"/>
    <s v="CLICC Circ Desk"/>
    <s v="CLICC Phone Cable"/>
    <s v="CLICC 6 Hour Loan Period"/>
    <s v="IPH-YRL-06"/>
  </r>
  <r>
    <d v="2023-03-21T00:00:00"/>
    <d v="1899-12-30T09:44:00"/>
    <m/>
    <m/>
    <d v="2023-04-04T00:00:00"/>
    <s v="HP-140"/>
    <x v="2"/>
    <x v="2"/>
    <x v="0"/>
    <n v="5568196900006530"/>
    <s v="UCLA Graduate"/>
    <s v="CLICC Circ Desk"/>
    <s v="CLICC Chromebook"/>
    <s v="1 Week"/>
    <s v="WL-PC2-29"/>
  </r>
  <r>
    <d v="2023-03-21T00:00:00"/>
    <d v="1899-12-30T09:50:57"/>
    <d v="2023-03-21T00:00:00"/>
    <d v="1899-12-30T19:15:34"/>
    <d v="2023-03-21T00:00:00"/>
    <s v="MACUSBC06"/>
    <x v="5"/>
    <x v="4"/>
    <x v="1"/>
    <n v="-1"/>
    <s v="UCLA Graduate"/>
    <s v="CLICC Circ Desk"/>
    <s v="CLICC Laptop Charger"/>
    <s v="CLICC 6 Hour Loan Period"/>
    <s v="USBC-YRL-02"/>
  </r>
  <r>
    <d v="2023-03-21T00:00:00"/>
    <d v="1899-12-30T09:59:37"/>
    <m/>
    <m/>
    <d v="2023-04-04T00:00:00"/>
    <s v="HP-040"/>
    <x v="2"/>
    <x v="2"/>
    <x v="0"/>
    <n v="9408521650006530"/>
    <s v="UCLA Graduate"/>
    <s v="CLICC Circ Desk"/>
    <s v="CLICC Chromebook"/>
    <s v="1 Week"/>
    <s v="WL-SEL-05"/>
  </r>
  <r>
    <d v="2023-03-21T00:00:00"/>
    <d v="1899-12-30T10:02:18"/>
    <m/>
    <m/>
    <d v="2023-04-04T00:00:00"/>
    <s v="HP095"/>
    <x v="2"/>
    <x v="2"/>
    <x v="0"/>
    <n v="6201800200006530"/>
    <s v="UCLA Undergrad"/>
    <s v="CLICC Circ Desk"/>
    <s v="CLICC Chromebook"/>
    <s v="1 Week"/>
    <s v="WL-POW-04"/>
  </r>
  <r>
    <d v="2023-03-21T00:00:00"/>
    <d v="1899-12-30T10:38:14"/>
    <d v="2023-03-21T00:00:00"/>
    <d v="1899-12-30T14:27:02"/>
    <d v="2023-03-21T00:00:00"/>
    <s v="WALLADPT35"/>
    <x v="8"/>
    <x v="7"/>
    <x v="1"/>
    <n v="-1"/>
    <s v="UCLA Undergrad"/>
    <s v="CLICC Circ Desk"/>
    <s v="CLICC USB Wall Adapter"/>
    <s v="CLICC 6 Hour Loan Period"/>
    <m/>
  </r>
  <r>
    <d v="2023-03-21T00:00:00"/>
    <d v="1899-12-30T10:38:17"/>
    <d v="2023-03-21T00:00:00"/>
    <d v="1899-12-30T14:27:07"/>
    <d v="2023-03-21T00:00:00"/>
    <s v="IPHONE37"/>
    <x v="9"/>
    <x v="8"/>
    <x v="1"/>
    <n v="-1"/>
    <s v="UCLA Undergrad"/>
    <s v="CLICC Circ Desk"/>
    <s v="CLICC Phone Cable"/>
    <s v="CLICC 6 Hour Loan Period"/>
    <s v="IPH-YRL-13"/>
  </r>
  <r>
    <d v="2023-03-21T00:00:00"/>
    <d v="1899-12-30T10:46:03"/>
    <m/>
    <m/>
    <d v="2023-04-04T00:00:00"/>
    <s v="CLICC-ML-0032"/>
    <x v="3"/>
    <x v="1"/>
    <x v="0"/>
    <n v="9408352120006530"/>
    <s v="UCLA Undergrad"/>
    <s v="CLICC Circ Desk"/>
    <s v="CLICC Chromebook"/>
    <s v="1 Week"/>
    <s v="ITS MacBook 123"/>
  </r>
  <r>
    <d v="2023-03-21T00:00:00"/>
    <d v="1899-12-30T10:51:50"/>
    <m/>
    <m/>
    <d v="2023-03-28T00:00:00"/>
    <s v="MP-123"/>
    <x v="1"/>
    <x v="1"/>
    <x v="0"/>
    <n v="6201538090006530"/>
    <s v="UCLA Undergrad"/>
    <s v="CLICC Circ Desk"/>
    <s v="CLICC Chromebook"/>
    <s v="1 Week"/>
    <s v="ML-PCB-20"/>
  </r>
  <r>
    <d v="2023-03-21T00:00:00"/>
    <d v="1899-12-30T10:52:38"/>
    <d v="2023-03-21T00:00:00"/>
    <d v="1899-12-30T14:30:42"/>
    <d v="2023-03-24T00:00:00"/>
    <s v="CALC02"/>
    <x v="11"/>
    <x v="10"/>
    <x v="2"/>
    <n v="-1"/>
    <s v="UCLA Undergrad"/>
    <s v="CLICC Circ Desk"/>
    <s v="CLICC Calculator"/>
    <s v="3 Day Loan"/>
    <s v="CAL-POW-01"/>
  </r>
  <r>
    <d v="2023-03-21T00:00:00"/>
    <d v="1899-12-30T10:59:28"/>
    <m/>
    <m/>
    <d v="2023-04-04T00:00:00"/>
    <s v="CLICC-ML-2038"/>
    <x v="3"/>
    <x v="1"/>
    <x v="0"/>
    <n v="5566033020006530"/>
    <s v="UCLA Undergrad"/>
    <s v="CLICC Circ Desk"/>
    <s v="CLICC Chromebook"/>
    <s v="1 Week"/>
    <s v="CLICC-ML-2038"/>
  </r>
  <r>
    <d v="2023-03-21T00:00:00"/>
    <d v="1899-12-30T11:02:06"/>
    <d v="2023-03-21T00:00:00"/>
    <d v="1899-12-30T19:57:16"/>
    <d v="2023-03-24T00:00:00"/>
    <s v="CALC18"/>
    <x v="11"/>
    <x v="10"/>
    <x v="2"/>
    <n v="-1"/>
    <s v="UCLA Undergrad"/>
    <s v="Biomed Circ Desk"/>
    <s v="CLICC Calculator"/>
    <s v="3 Day Loan"/>
    <m/>
  </r>
  <r>
    <d v="2023-03-21T00:00:00"/>
    <d v="1899-12-30T11:05:51"/>
    <d v="2023-03-21T00:00:00"/>
    <d v="1899-12-30T13:40:23"/>
    <d v="2023-03-24T00:00:00"/>
    <s v="CALC10"/>
    <x v="11"/>
    <x v="10"/>
    <x v="2"/>
    <n v="-1"/>
    <s v="UCLA Graduate"/>
    <s v="CLICC Circ Desk"/>
    <s v="CLICC Calculator"/>
    <s v="3 Day Loan"/>
    <m/>
  </r>
  <r>
    <d v="2023-03-21T00:00:00"/>
    <d v="1899-12-30T11:08:58"/>
    <d v="2023-03-21T00:00:00"/>
    <d v="1899-12-30T14:40:33"/>
    <d v="2023-03-24T00:00:00"/>
    <s v="CALC16"/>
    <x v="11"/>
    <x v="10"/>
    <x v="2"/>
    <n v="-1"/>
    <s v="UCLA Graduate"/>
    <s v="Biomed Circ Desk"/>
    <s v="CLICC Calculator"/>
    <s v="3 Day Loan"/>
    <m/>
  </r>
  <r>
    <d v="2023-03-21T00:00:00"/>
    <d v="1899-12-30T11:12:10"/>
    <d v="2023-03-21T00:00:00"/>
    <d v="1899-12-30T12:09:56"/>
    <d v="2023-03-21T00:00:00"/>
    <s v="HDST08"/>
    <x v="6"/>
    <x v="5"/>
    <x v="2"/>
    <n v="-1"/>
    <s v="UCLA Graduate"/>
    <s v="CLICC Circ Desk"/>
    <s v="CLICC Headset"/>
    <s v="CLICC 6 Hour Loan Period"/>
    <s v="HDS-YRL-02"/>
  </r>
  <r>
    <d v="2023-03-21T00:00:00"/>
    <d v="1899-12-30T11:14:38"/>
    <d v="2023-03-21T00:00:00"/>
    <d v="1899-12-30T14:32:28"/>
    <d v="2023-03-21T00:00:00"/>
    <s v="ANDROID08"/>
    <x v="17"/>
    <x v="16"/>
    <x v="1"/>
    <n v="-1"/>
    <s v="UCLA Undergrad"/>
    <s v="SEL Boelter Circ Desk"/>
    <s v="CLICC Phone Cable"/>
    <s v="CLICC 6 Hour Loan Period"/>
    <s v="AND-BOE-04"/>
  </r>
  <r>
    <d v="2023-03-21T00:00:00"/>
    <d v="1899-12-30T11:18:07"/>
    <d v="2023-03-23T00:00:00"/>
    <d v="1899-12-30T08:58:48"/>
    <d v="2023-03-28T00:00:00"/>
    <s v="CLICC-ML-0023"/>
    <x v="3"/>
    <x v="1"/>
    <x v="0"/>
    <n v="-1"/>
    <s v="UCLA Graduate"/>
    <s v="CLICC Circ Desk"/>
    <s v="CLICC Chromebook"/>
    <s v="1 Week"/>
    <s v="ITS MacBook 140"/>
  </r>
  <r>
    <d v="2023-03-21T00:00:00"/>
    <d v="1899-12-30T11:24:26"/>
    <d v="2023-03-21T00:00:00"/>
    <d v="1899-12-30T13:35:26"/>
    <d v="2023-03-24T00:00:00"/>
    <s v="CALC23"/>
    <x v="11"/>
    <x v="10"/>
    <x v="2"/>
    <n v="-1"/>
    <s v="UCLA Graduate"/>
    <s v="SEL Boelter Circ Desk"/>
    <s v="CLICC Calculator"/>
    <s v="3 Day Loan"/>
    <m/>
  </r>
  <r>
    <d v="2023-03-21T00:00:00"/>
    <d v="1899-12-30T11:45:10"/>
    <d v="2023-03-21T00:00:00"/>
    <d v="1899-12-30T12:17:32"/>
    <d v="2023-03-21T00:00:00"/>
    <s v="HDST25"/>
    <x v="6"/>
    <x v="5"/>
    <x v="2"/>
    <n v="-1"/>
    <s v="UCLA Graduate"/>
    <s v="Biomed Circ Desk"/>
    <s v="CLICC Headset"/>
    <s v="CLICC 6 Hour Loan Period"/>
    <s v="HDS-BIO-08"/>
  </r>
  <r>
    <d v="2023-03-21T00:00:00"/>
    <d v="1899-12-30T11:46:25"/>
    <d v="2023-03-30T00:00:00"/>
    <d v="1899-12-30T13:50:03"/>
    <d v="2023-03-30T00:00:00"/>
    <s v="CLICC-ML-2026"/>
    <x v="3"/>
    <x v="1"/>
    <x v="0"/>
    <n v="-1"/>
    <s v="UCLA Graduate"/>
    <s v="CLICC Circ Desk"/>
    <s v="CLICC Chromebook"/>
    <s v="1 Week"/>
    <s v="CLICC-ML-2026"/>
  </r>
  <r>
    <d v="2023-03-21T00:00:00"/>
    <d v="1899-12-30T12:04:57"/>
    <m/>
    <m/>
    <d v="2023-04-04T00:00:00"/>
    <s v="HP-093"/>
    <x v="2"/>
    <x v="2"/>
    <x v="0"/>
    <n v="9403387400006530"/>
    <s v="UCLA Graduate"/>
    <s v="CLICC Circ Desk"/>
    <s v="CLICC Chromebook"/>
    <s v="1 Week"/>
    <s v="WL-POW-02"/>
  </r>
  <r>
    <d v="2023-03-21T00:00:00"/>
    <d v="1899-12-30T12:15:33"/>
    <d v="2023-03-21T00:00:00"/>
    <d v="1899-12-30T17:34:17"/>
    <d v="2023-03-28T00:00:00"/>
    <s v="CBK203"/>
    <x v="0"/>
    <x v="0"/>
    <x v="0"/>
    <n v="-1"/>
    <s v="UCLA Undergrad"/>
    <s v="Biomed Circ Desk"/>
    <s v="CLICC Chromebook"/>
    <s v="1 Week"/>
    <s v="CBK-BIO-14"/>
  </r>
  <r>
    <d v="2023-03-21T00:00:00"/>
    <d v="1899-12-30T12:20:25"/>
    <d v="2023-03-22T00:00:00"/>
    <d v="1899-12-30T13:25:25"/>
    <d v="2023-03-24T00:00:00"/>
    <s v="CALC29"/>
    <x v="11"/>
    <x v="10"/>
    <x v="2"/>
    <n v="-1"/>
    <s v="UCLA Undergrad"/>
    <s v="SEL Boelter Circ Desk"/>
    <s v="CLICC Calculator"/>
    <s v="3 Day Loan"/>
    <m/>
  </r>
  <r>
    <d v="2023-03-21T00:00:00"/>
    <d v="1899-12-30T12:33:34"/>
    <d v="2023-03-21T00:00:00"/>
    <d v="1899-12-30T14:43:58"/>
    <d v="2023-03-21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21T00:00:00"/>
    <d v="1899-12-30T12:37:39"/>
    <m/>
    <m/>
    <d v="2023-03-28T00:00:00"/>
    <s v="FAC635"/>
    <x v="20"/>
    <x v="3"/>
    <x v="0"/>
    <n v="9401350780006530"/>
    <s v="UCLA Mgmt PhD"/>
    <s v="CLICC Circ Desk"/>
    <s v="CLICC Chromebook"/>
    <s v="1 Week"/>
    <s v="ITS iPad 235"/>
  </r>
  <r>
    <d v="2023-03-21T00:00:00"/>
    <d v="1899-12-30T12:40:08"/>
    <m/>
    <m/>
    <d v="2023-04-04T00:00:00"/>
    <s v="CLICC-ML-2079"/>
    <x v="3"/>
    <x v="1"/>
    <x v="0"/>
    <n v="9405498800006530"/>
    <s v="UCLA Undergrad"/>
    <s v="CLICC Circ Desk"/>
    <s v="CLICC Chromebook"/>
    <s v="1 Week"/>
    <s v="CLICC-ML-2079"/>
  </r>
  <r>
    <d v="2023-03-21T00:00:00"/>
    <d v="1899-12-30T12:53:48"/>
    <m/>
    <m/>
    <d v="2023-04-04T00:00:00"/>
    <s v="CLICC-ML-0110"/>
    <x v="3"/>
    <x v="1"/>
    <x v="0"/>
    <n v="9408533770006530"/>
    <s v="UCLA Undergrad"/>
    <s v="CLICC Circ Desk"/>
    <s v="CLICC Chromebook"/>
    <s v="1 Week"/>
    <s v="ITS MacBook 101"/>
  </r>
  <r>
    <d v="2023-03-21T00:00:00"/>
    <d v="1899-12-30T12:54:48"/>
    <d v="2023-03-21T00:00:00"/>
    <d v="1899-12-30T17:25:35"/>
    <d v="2023-03-21T00:00:00"/>
    <s v="OMNI44"/>
    <x v="12"/>
    <x v="11"/>
    <x v="1"/>
    <n v="-1"/>
    <s v="UCLA Undergrad"/>
    <s v="CLICC Circ Desk"/>
    <s v="CLICC Omnicharge"/>
    <s v="CLICC 6 Hour Loan Period"/>
    <m/>
  </r>
  <r>
    <d v="2023-03-21T00:00:00"/>
    <d v="1899-12-30T12:57:19"/>
    <d v="2023-03-21T00:00:00"/>
    <d v="1899-12-30T15:16:52"/>
    <d v="2023-03-21T00:00:00"/>
    <s v="IPHONE27"/>
    <x v="9"/>
    <x v="8"/>
    <x v="1"/>
    <n v="-1"/>
    <s v="UCLA Undergrad"/>
    <s v="CLICC Circ Desk"/>
    <s v="CLICC Phone Cable"/>
    <s v="CLICC 6 Hour Loan Period"/>
    <s v="IPH-YRL-03"/>
  </r>
  <r>
    <d v="2023-03-21T00:00:00"/>
    <d v="1899-12-30T12:57:21"/>
    <d v="2023-03-21T00:00:00"/>
    <d v="1899-12-30T15:16:51"/>
    <d v="2023-03-21T00:00:00"/>
    <s v="WALLADPT31"/>
    <x v="8"/>
    <x v="7"/>
    <x v="1"/>
    <n v="-1"/>
    <s v="UCLA Undergrad"/>
    <s v="CLICC Circ Desk"/>
    <s v="CLICC USB Wall Adapter"/>
    <s v="CLICC 6 Hour Loan Period"/>
    <m/>
  </r>
  <r>
    <d v="2023-03-21T00:00:00"/>
    <d v="1899-12-30T13:31:08"/>
    <m/>
    <m/>
    <d v="2023-03-28T00:00:00"/>
    <s v="CLICC-ML-0121"/>
    <x v="3"/>
    <x v="1"/>
    <x v="0"/>
    <n v="9401426180006530"/>
    <s v="UCLA Undergrad"/>
    <s v="CLICC Circ Desk"/>
    <s v="CLICC Chromebook"/>
    <s v="1 Week"/>
    <s v="ITS MacBook 46"/>
  </r>
  <r>
    <d v="2023-03-21T00:00:00"/>
    <d v="1899-12-30T13:35:51"/>
    <m/>
    <m/>
    <d v="2023-04-04T00:00:00"/>
    <s v="MP-019"/>
    <x v="1"/>
    <x v="1"/>
    <x v="0"/>
    <n v="9401745650006530"/>
    <s v="UCLA Undergrad"/>
    <s v="CLICC Circ Desk"/>
    <s v="CLICC Chromebook"/>
    <s v="1 Week"/>
    <s v="ML-BIO-09"/>
  </r>
  <r>
    <d v="2023-03-21T00:00:00"/>
    <d v="1899-12-30T13:45:20"/>
    <d v="2023-03-21T00:00:00"/>
    <d v="1899-12-30T14:40:15"/>
    <d v="2023-03-21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21T00:00:00"/>
    <d v="1899-12-30T13:46:32"/>
    <d v="2023-03-21T00:00:00"/>
    <d v="1899-12-30T14:49:26"/>
    <d v="2023-03-21T00:00:00"/>
    <s v="HDST15"/>
    <x v="6"/>
    <x v="5"/>
    <x v="2"/>
    <n v="-1"/>
    <s v="UCLA Staff"/>
    <s v="CLICC Circ Desk"/>
    <s v="CLICC Headset"/>
    <s v="CLICC 6 Hour Loan Period"/>
    <s v="HDS-POW-04"/>
  </r>
  <r>
    <d v="2023-03-21T00:00:00"/>
    <d v="1899-12-30T14:21:08"/>
    <m/>
    <m/>
    <d v="2023-04-03T00:00:00"/>
    <s v="CLICC-MM-0085"/>
    <x v="4"/>
    <x v="3"/>
    <x v="0"/>
    <n v="9401437110006530"/>
    <s v="UCLA Graduate"/>
    <s v="CLICC Circ Desk"/>
    <s v="CLICC Chromebook"/>
    <s v="1 Week"/>
    <s v="ITS iPad 147"/>
  </r>
  <r>
    <d v="2023-03-21T00:00:00"/>
    <d v="1899-12-30T14:28:23"/>
    <d v="2023-03-22T00:00:00"/>
    <d v="1899-12-30T13:38:56"/>
    <d v="2023-03-28T00:00:00"/>
    <s v="CLICC-ML-2039"/>
    <x v="3"/>
    <x v="1"/>
    <x v="0"/>
    <n v="-1"/>
    <s v="UCLA Undergrad"/>
    <s v="CLICC Circ Desk"/>
    <s v="CLICC Chromebook"/>
    <s v="1 Week"/>
    <s v="CLICC-ML-2039"/>
  </r>
  <r>
    <d v="2023-03-21T00:00:00"/>
    <d v="1899-12-30T14:41:50"/>
    <d v="2023-03-21T00:00:00"/>
    <d v="1899-12-30T14:51:44"/>
    <d v="2023-03-21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21T00:00:00"/>
    <d v="1899-12-30T14:41:54"/>
    <d v="2023-03-21T00:00:00"/>
    <d v="1899-12-30T18:53:54"/>
    <d v="2023-03-21T00:00:00"/>
    <s v="UHDMI13"/>
    <x v="15"/>
    <x v="14"/>
    <x v="4"/>
    <n v="-1"/>
    <s v="UCLA Undergrad"/>
    <s v="CLICC Circ Desk"/>
    <s v="CLICC Input/Output Adapter"/>
    <s v="CLICC 6 Hour Loan Period"/>
    <m/>
  </r>
  <r>
    <d v="2023-03-21T00:00:00"/>
    <d v="1899-12-30T14:49:10"/>
    <m/>
    <m/>
    <d v="2023-03-28T00:00:00"/>
    <s v="MP-004"/>
    <x v="1"/>
    <x v="1"/>
    <x v="0"/>
    <n v="6200908980006530"/>
    <s v="UCLA Undergrad"/>
    <s v="CLICC Circ Desk"/>
    <s v="CLICC Chromebook"/>
    <s v="1 Week"/>
    <s v="ML-ART-04"/>
  </r>
  <r>
    <d v="2023-03-21T00:00:00"/>
    <d v="1899-12-30T14:52:06"/>
    <d v="2023-03-21T00:00:00"/>
    <d v="1899-12-30T18:53:56"/>
    <d v="2023-03-21T00:00:00"/>
    <s v="HDMIC24"/>
    <x v="16"/>
    <x v="15"/>
    <x v="4"/>
    <n v="-1"/>
    <s v="UCLA Undergrad"/>
    <s v="CLICC Circ Desk"/>
    <s v="CLICC Display Cable"/>
    <s v="CLICC 6 Hour Loan Period"/>
    <s v="HDMC-YRL-16"/>
  </r>
  <r>
    <d v="2023-03-21T00:00:00"/>
    <d v="1899-12-30T14:52:57"/>
    <d v="2023-03-21T00:00:00"/>
    <d v="1899-12-30T17:48:49"/>
    <d v="2023-03-2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21T00:00:00"/>
    <d v="1899-12-30T15:07:16"/>
    <d v="2023-03-21T00:00:00"/>
    <d v="1899-12-30T19:21:20"/>
    <d v="2023-03-21T00:00:00"/>
    <s v="MACUSBC30"/>
    <x v="5"/>
    <x v="4"/>
    <x v="1"/>
    <n v="-1"/>
    <s v="UCLA Graduate"/>
    <s v="CLICC Circ Desk"/>
    <s v="CLICC Laptop Charger"/>
    <s v="CLICC 6 Hour Loan Period"/>
    <m/>
  </r>
  <r>
    <d v="2023-03-21T00:00:00"/>
    <d v="1899-12-30T15:10:45"/>
    <d v="2023-03-21T00:00:00"/>
    <d v="1899-12-30T17:35:16"/>
    <d v="2023-03-21T00:00:00"/>
    <s v="IPHONE78"/>
    <x v="9"/>
    <x v="8"/>
    <x v="1"/>
    <n v="-1"/>
    <s v="UCLA Undergrad"/>
    <s v="CLICC Circ Desk"/>
    <s v="CLICC Phone Cable"/>
    <s v="CLICC 6 Hour Loan Period"/>
    <m/>
  </r>
  <r>
    <d v="2023-03-21T00:00:00"/>
    <d v="1899-12-30T15:18:34"/>
    <d v="2023-03-21T00:00:00"/>
    <d v="1899-12-30T17:04:07"/>
    <d v="2023-03-21T00:00:00"/>
    <s v="IPHONE63"/>
    <x v="9"/>
    <x v="8"/>
    <x v="1"/>
    <n v="-1"/>
    <s v="UCLA Undergrad"/>
    <s v="Default Circulation Desk"/>
    <s v="CLICC Phone Cable"/>
    <s v="CLICC 6 Hour Loan Period"/>
    <m/>
  </r>
  <r>
    <d v="2023-03-21T00:00:00"/>
    <d v="1899-12-30T15:18:57"/>
    <d v="2023-03-23T00:00:00"/>
    <d v="1899-12-30T11:25:34"/>
    <d v="2023-03-30T00:00:00"/>
    <s v="MP095"/>
    <x v="1"/>
    <x v="1"/>
    <x v="0"/>
    <n v="-1"/>
    <s v="UCLA Undergrad"/>
    <s v="CLICC Circ Desk"/>
    <s v="CLICC Chromebook"/>
    <s v="1 Week"/>
    <s v="ML-CLA-13"/>
  </r>
  <r>
    <d v="2023-03-21T00:00:00"/>
    <d v="1899-12-30T15:39:45"/>
    <d v="2023-03-21T00:00:00"/>
    <d v="1899-12-30T18:17:15"/>
    <d v="2023-03-21T00:00:00"/>
    <s v="HPUSBC10"/>
    <x v="14"/>
    <x v="13"/>
    <x v="1"/>
    <n v="-1"/>
    <s v="UCLA Undergrad"/>
    <s v="SEL Boelter Circ Desk"/>
    <s v="CLICC Laptop Charger"/>
    <s v="CLICC 6 Hour Loan Period"/>
    <m/>
  </r>
  <r>
    <d v="2023-03-21T00:00:00"/>
    <d v="1899-12-30T15:41:57"/>
    <d v="2023-03-21T00:00:00"/>
    <d v="1899-12-30T20:26:39"/>
    <d v="2023-03-21T00:00:00"/>
    <s v="HDST16"/>
    <x v="6"/>
    <x v="5"/>
    <x v="2"/>
    <n v="-1"/>
    <s v="UCLA Undergrad"/>
    <s v="CLICC Circ Desk"/>
    <s v="CLICC Headset"/>
    <s v="CLICC 6 Hour Loan Period"/>
    <s v="HDS-POW-05"/>
  </r>
  <r>
    <d v="2023-03-21T00:00:00"/>
    <d v="1899-12-30T16:13:52"/>
    <m/>
    <m/>
    <d v="2023-03-24T00:00:00"/>
    <s v="CALC04"/>
    <x v="11"/>
    <x v="10"/>
    <x v="2"/>
    <n v="5560527260006530"/>
    <s v="UCLA Undergrad"/>
    <s v="CLICC Circ Desk"/>
    <s v="CLICC Calculator"/>
    <s v="3 Day Loan"/>
    <s v="CAL-POW-03"/>
  </r>
  <r>
    <d v="2023-03-21T00:00:00"/>
    <d v="1899-12-30T16:24:27"/>
    <d v="2023-03-21T00:00:00"/>
    <d v="1899-12-30T16:25:18"/>
    <d v="2023-03-28T00:00:00"/>
    <s v="CLICC-ML-2012"/>
    <x v="3"/>
    <x v="1"/>
    <x v="0"/>
    <n v="-1"/>
    <s v="UCLA Undergrad"/>
    <s v="CLICC Circ Desk"/>
    <s v="CLICC Chromebook"/>
    <s v="1 Week"/>
    <s v="CLICC-ML-2012"/>
  </r>
  <r>
    <d v="2023-03-21T00:00:00"/>
    <d v="1899-12-30T16:25:22"/>
    <m/>
    <m/>
    <d v="2023-03-30T00:00:00"/>
    <s v="MP-033"/>
    <x v="1"/>
    <x v="1"/>
    <x v="0"/>
    <n v="5567847320006530"/>
    <s v="UCLA Undergrad"/>
    <s v="CLICC Circ Desk"/>
    <s v="CLICC Chromebook"/>
    <s v="1 Week"/>
    <s v="ML-RC1-12"/>
  </r>
  <r>
    <d v="2023-03-21T00:00:00"/>
    <d v="1899-12-30T16:27:40"/>
    <d v="2023-03-21T00:00:00"/>
    <d v="1899-12-30T18:13:40"/>
    <d v="2023-03-21T00:00:00"/>
    <s v="WALLADPT31"/>
    <x v="8"/>
    <x v="7"/>
    <x v="1"/>
    <n v="-1"/>
    <s v="UCLA Undergrad"/>
    <s v="CLICC Circ Desk"/>
    <s v="CLICC USB Wall Adapter"/>
    <s v="CLICC 6 Hour Loan Period"/>
    <m/>
  </r>
  <r>
    <d v="2023-03-21T00:00:00"/>
    <d v="1899-12-30T16:27:43"/>
    <d v="2023-03-21T00:00:00"/>
    <d v="1899-12-30T18:13:41"/>
    <d v="2023-03-21T00:00:00"/>
    <s v="IPHONE35"/>
    <x v="9"/>
    <x v="8"/>
    <x v="1"/>
    <n v="-1"/>
    <s v="UCLA Undergrad"/>
    <s v="CLICC Circ Desk"/>
    <s v="CLICC Phone Cable"/>
    <s v="CLICC 6 Hour Loan Period"/>
    <s v="IPH-YRL-11"/>
  </r>
  <r>
    <d v="2023-03-21T00:00:00"/>
    <d v="1899-12-30T16:56:59"/>
    <d v="2023-03-21T00:00:00"/>
    <d v="1899-12-30T18:03:00"/>
    <d v="2023-03-21T00:00:00"/>
    <s v="OMNI38"/>
    <x v="12"/>
    <x v="11"/>
    <x v="1"/>
    <n v="-1"/>
    <s v="UCLA Undergrad"/>
    <s v="CLICC Circ Desk"/>
    <s v="CLICC Omnicharge"/>
    <s v="CLICC 6 Hour Loan Period"/>
    <s v="OMN-YRL-08"/>
  </r>
  <r>
    <d v="2023-03-21T00:00:00"/>
    <d v="1899-12-30T17:00:23"/>
    <m/>
    <m/>
    <d v="2023-03-28T00:00:00"/>
    <s v="HP096"/>
    <x v="2"/>
    <x v="2"/>
    <x v="0"/>
    <n v="9408206340006530"/>
    <s v="UCLA Graduate"/>
    <s v="CLICC Circ Desk"/>
    <s v="CLICC Chromebook"/>
    <s v="1 Week"/>
    <s v="WL-POW-05"/>
  </r>
  <r>
    <d v="2023-03-21T00:00:00"/>
    <d v="1899-12-30T17:14:02"/>
    <d v="2023-03-21T00:00:00"/>
    <d v="1899-12-30T18:17:38"/>
    <d v="2023-03-21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1T00:00:00"/>
    <d v="1899-12-30T17:20:10"/>
    <d v="2023-03-21T00:00:00"/>
    <d v="1899-12-30T18:35:52"/>
    <d v="2023-03-21T00:00:00"/>
    <s v="IPHONE34"/>
    <x v="9"/>
    <x v="8"/>
    <x v="1"/>
    <n v="-1"/>
    <s v="UCLA Undergrad"/>
    <s v="CLICC Circ Desk"/>
    <s v="CLICC Phone Cable"/>
    <s v="CLICC 6 Hour Loan Period"/>
    <s v="IPH-YRL-10"/>
  </r>
  <r>
    <d v="2023-03-21T00:00:00"/>
    <d v="1899-12-30T17:20:14"/>
    <d v="2023-03-21T00:00:00"/>
    <d v="1899-12-30T18:35:49"/>
    <d v="2023-03-21T00:00:00"/>
    <s v="WALLADPT41"/>
    <x v="8"/>
    <x v="7"/>
    <x v="1"/>
    <n v="-1"/>
    <s v="UCLA Undergrad"/>
    <s v="CLICC Circ Desk"/>
    <s v="CLICC USB Wall Adapter"/>
    <s v="CLICC 6 Hour Loan Period"/>
    <m/>
  </r>
  <r>
    <d v="2023-03-21T00:00:00"/>
    <d v="1899-12-30T17:52:38"/>
    <m/>
    <m/>
    <d v="2023-06-19T00:00:00"/>
    <s v="AD2299"/>
    <x v="7"/>
    <x v="6"/>
    <x v="3"/>
    <n v="5567666390006530"/>
    <s v="UCLA Undergrad"/>
    <s v="SEL Boelter Circ Desk"/>
    <s v="CLICC Electrical Eng."/>
    <s v="90 Days Loan"/>
    <s v="CLICC EE AD2 Unit 299"/>
  </r>
  <r>
    <d v="2023-03-21T00:00:00"/>
    <d v="1899-12-30T17:56:09"/>
    <d v="2023-03-21T00:00:00"/>
    <d v="1899-12-30T19:57:41"/>
    <d v="2023-03-21T00:00:00"/>
    <s v="HDST23"/>
    <x v="6"/>
    <x v="5"/>
    <x v="2"/>
    <n v="-1"/>
    <s v="UCLA Academic"/>
    <s v="Biomed Circ Desk"/>
    <s v="CLICC Headset"/>
    <s v="CLICC 6 Hour Loan Period"/>
    <s v="HDS-BIO-06"/>
  </r>
  <r>
    <d v="2023-03-21T00:00:00"/>
    <d v="1899-12-30T17:56:56"/>
    <m/>
    <m/>
    <d v="2023-03-24T00:00:00"/>
    <s v="CALC24"/>
    <x v="11"/>
    <x v="10"/>
    <x v="2"/>
    <n v="9399475130006530"/>
    <s v="UCLA Undergrad"/>
    <s v="SEL Boelter Circ Desk"/>
    <s v="CLICC Calculator"/>
    <s v="3 Day Loan"/>
    <m/>
  </r>
  <r>
    <d v="2023-03-21T00:00:00"/>
    <d v="1899-12-30T17:57:29"/>
    <d v="2023-03-21T00:00:00"/>
    <d v="1899-12-30T18:37:34"/>
    <d v="2023-03-21T00:00:00"/>
    <s v="IPHONE78"/>
    <x v="9"/>
    <x v="8"/>
    <x v="1"/>
    <n v="-1"/>
    <s v="UCLA Undergrad"/>
    <s v="CLICC Circ Desk"/>
    <s v="CLICC Phone Cable"/>
    <s v="CLICC 6 Hour Loan Period"/>
    <m/>
  </r>
  <r>
    <d v="2023-03-21T00:00:00"/>
    <d v="1899-12-30T17:58:45"/>
    <m/>
    <m/>
    <d v="2023-03-24T00:00:00"/>
    <s v="CALC11"/>
    <x v="11"/>
    <x v="10"/>
    <x v="2"/>
    <n v="5567585090006530"/>
    <s v="UCLA Undergrad"/>
    <s v="CLICC Circ Desk"/>
    <s v="CLICC Calculator"/>
    <s v="3 Day Loan"/>
    <m/>
  </r>
  <r>
    <d v="2023-03-21T00:00:00"/>
    <d v="1899-12-30T18:06:38"/>
    <d v="2023-03-21T00:00:00"/>
    <d v="1899-12-30T19:11:27"/>
    <d v="2023-03-21T00:00:00"/>
    <s v="HPUSBC14"/>
    <x v="14"/>
    <x v="13"/>
    <x v="1"/>
    <n v="-1"/>
    <s v="UCLA Graduate"/>
    <s v="SEL Boelter Circ Desk"/>
    <s v="CLICC Laptop Charger"/>
    <s v="CLICC 6 Hour Loan Period"/>
    <m/>
  </r>
  <r>
    <d v="2023-03-21T00:00:00"/>
    <d v="1899-12-30T18:21:43"/>
    <d v="2023-03-21T00:00:00"/>
    <d v="1899-12-30T21:28:23"/>
    <d v="2023-03-24T00:00:00"/>
    <s v="CALC10"/>
    <x v="11"/>
    <x v="10"/>
    <x v="2"/>
    <n v="-1"/>
    <s v="UCLA Undergrad"/>
    <s v="CLICC Circ Desk"/>
    <s v="CLICC Calculator"/>
    <s v="3 Day Loan"/>
    <m/>
  </r>
  <r>
    <d v="2023-03-21T00:00:00"/>
    <d v="1899-12-30T18:24:58"/>
    <d v="2023-03-21T00:00:00"/>
    <d v="1899-12-30T21:55:15"/>
    <d v="2023-03-21T00:00:00"/>
    <s v="ANKER10"/>
    <x v="21"/>
    <x v="19"/>
    <x v="1"/>
    <n v="-1"/>
    <s v="UCLA Undergrad"/>
    <s v="CLICC Circ Desk"/>
    <s v="CLICC Omnicharge"/>
    <s v="CLICC 6 Hour Loan Period"/>
    <m/>
  </r>
  <r>
    <d v="2023-03-21T00:00:00"/>
    <d v="1899-12-30T18:27:28"/>
    <d v="2023-03-21T00:00:00"/>
    <d v="1899-12-30T18:28:20"/>
    <d v="2023-03-21T00:00:00"/>
    <s v="IPHONE80"/>
    <x v="9"/>
    <x v="8"/>
    <x v="1"/>
    <n v="-1"/>
    <s v="UCLA Undergrad"/>
    <s v="CLICC Circ Desk"/>
    <s v="CLICC Phone Cable"/>
    <s v="CLICC 6 Hour Loan Period"/>
    <m/>
  </r>
  <r>
    <d v="2023-03-21T00:00:00"/>
    <d v="1899-12-30T18:28:28"/>
    <d v="2023-03-21T00:00:00"/>
    <d v="1899-12-30T18:49:43"/>
    <d v="2023-03-2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21T00:00:00"/>
    <d v="1899-12-30T19:11:41"/>
    <d v="2023-03-21T00:00:00"/>
    <d v="1899-12-30T20:15:33"/>
    <d v="2023-03-21T00:00:00"/>
    <s v="IPHONE03"/>
    <x v="9"/>
    <x v="8"/>
    <x v="1"/>
    <n v="-1"/>
    <s v="UCLA Undergrad"/>
    <s v="Music Circ Desk"/>
    <s v="CLICC Phone Cable"/>
    <s v="CLICC 6 Hour Loan Period"/>
    <s v="IPH-MUS-03"/>
  </r>
  <r>
    <d v="2023-03-21T00:00:00"/>
    <d v="1899-12-30T19:11:47"/>
    <d v="2023-03-21T00:00:00"/>
    <d v="1899-12-30T20:15:36"/>
    <d v="2023-03-21T00:00:00"/>
    <s v="OMNI24"/>
    <x v="12"/>
    <x v="11"/>
    <x v="1"/>
    <n v="-1"/>
    <s v="UCLA Undergrad"/>
    <s v="Music Circ Desk"/>
    <s v="CLICC Omnicharge"/>
    <s v="CLICC 6 Hour Loan Period"/>
    <s v="OMN-MUS-04"/>
  </r>
  <r>
    <d v="2023-03-21T00:00:00"/>
    <d v="1899-12-30T19:39:44"/>
    <d v="2023-03-22T00:00:00"/>
    <d v="1899-12-30T00:00:28"/>
    <d v="2023-03-21T00:00:00"/>
    <s v="MACCHRG53"/>
    <x v="10"/>
    <x v="9"/>
    <x v="1"/>
    <n v="-1"/>
    <s v="UCLA Graduate"/>
    <s v="CLICC Circ Desk"/>
    <s v="CLICC Laptop Charger"/>
    <s v="CLICC 6 Hour Loan Period"/>
    <s v="MAGT-POW-07"/>
  </r>
  <r>
    <d v="2023-03-21T00:00:00"/>
    <d v="1899-12-30T20:16:47"/>
    <d v="2023-03-21T00:00:00"/>
    <d v="1899-12-30T21:44:03"/>
    <d v="2023-03-2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21T00:00:00"/>
    <d v="1899-12-30T20:16:49"/>
    <d v="2023-03-21T00:00:00"/>
    <d v="1899-12-30T21:44:02"/>
    <d v="2023-03-21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21T00:00:00"/>
    <d v="1899-12-30T21:20:28"/>
    <d v="2023-03-21T00:00:00"/>
    <d v="1899-12-30T22:30:02"/>
    <d v="2023-03-21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21T00:00:00"/>
    <d v="1899-12-30T21:20:38"/>
    <d v="2023-03-21T00:00:00"/>
    <d v="1899-12-30T22:30:13"/>
    <d v="2023-03-21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22T00:00:00"/>
    <d v="1899-12-30T08:54:13"/>
    <d v="2023-03-22T00:00:00"/>
    <d v="1899-12-30T11:03:13"/>
    <d v="2023-03-22T00:00:00"/>
    <s v="IPHONE44"/>
    <x v="9"/>
    <x v="8"/>
    <x v="1"/>
    <n v="-1"/>
    <s v="UCLA Undergrad"/>
    <s v="CLICC Circ Desk"/>
    <s v="CLICC Phone Cable"/>
    <s v="CLICC 6 Hour Loan Period"/>
    <m/>
  </r>
  <r>
    <d v="2023-03-22T00:00:00"/>
    <d v="1899-12-30T10:00:58"/>
    <d v="2023-03-22T00:00:00"/>
    <d v="1899-12-30T12:31:08"/>
    <d v="2023-03-22T00:00:00"/>
    <s v="WALLADPT35"/>
    <x v="8"/>
    <x v="7"/>
    <x v="1"/>
    <n v="-1"/>
    <s v="UCLA Undergrad"/>
    <s v="CLICC Circ Desk"/>
    <s v="CLICC USB Wall Adapter"/>
    <s v="CLICC 6 Hour Loan Period"/>
    <m/>
  </r>
  <r>
    <d v="2023-03-22T00:00:00"/>
    <d v="1899-12-30T10:01:02"/>
    <d v="2023-03-22T00:00:00"/>
    <d v="1899-12-30T12:31:11"/>
    <d v="2023-03-22T00:00:00"/>
    <s v="IPHONE31"/>
    <x v="9"/>
    <x v="8"/>
    <x v="1"/>
    <n v="-1"/>
    <s v="UCLA Undergrad"/>
    <s v="CLICC Circ Desk"/>
    <s v="CLICC Phone Cable"/>
    <s v="CLICC 6 Hour Loan Period"/>
    <s v="IPH-YRL-07"/>
  </r>
  <r>
    <d v="2023-03-22T00:00:00"/>
    <d v="1899-12-30T10:30:56"/>
    <d v="2023-03-22T00:00:00"/>
    <d v="1899-12-30T15:58:30"/>
    <d v="2023-03-22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3-22T00:00:00"/>
    <d v="1899-12-30T10:33:49"/>
    <d v="2023-03-22T00:00:00"/>
    <d v="1899-12-30T16:18:41"/>
    <d v="2023-03-22T00:00:00"/>
    <s v="WALLADPT46"/>
    <x v="8"/>
    <x v="7"/>
    <x v="1"/>
    <n v="-1"/>
    <s v="UCLA Graduate"/>
    <s v="CLICC Circ Desk"/>
    <s v="CLICC USB Wall Adapter"/>
    <s v="CLICC 6 Hour Loan Period"/>
    <m/>
  </r>
  <r>
    <d v="2023-03-22T00:00:00"/>
    <d v="1899-12-30T10:33:51"/>
    <d v="2023-03-22T00:00:00"/>
    <d v="1899-12-30T16:18:44"/>
    <d v="2023-03-22T00:00:00"/>
    <s v="IPHONE34"/>
    <x v="9"/>
    <x v="8"/>
    <x v="1"/>
    <n v="-1"/>
    <s v="UCLA Graduate"/>
    <s v="CLICC Circ Desk"/>
    <s v="CLICC Phone Cable"/>
    <s v="CLICC 6 Hour Loan Period"/>
    <s v="IPH-YRL-10"/>
  </r>
  <r>
    <d v="2023-03-22T00:00:00"/>
    <d v="1899-12-30T10:39:38"/>
    <d v="2023-03-22T00:00:00"/>
    <d v="1899-12-30T10:58:43"/>
    <d v="2023-03-22T00:00:00"/>
    <s v="WALLADPT45"/>
    <x v="8"/>
    <x v="7"/>
    <x v="1"/>
    <n v="-1"/>
    <s v="UCLA Undergrad"/>
    <s v="CLICC Circ Desk"/>
    <s v="CLICC USB Wall Adapter"/>
    <s v="CLICC 6 Hour Loan Period"/>
    <m/>
  </r>
  <r>
    <d v="2023-03-22T00:00:00"/>
    <d v="1899-12-30T10:39:40"/>
    <d v="2023-03-22T00:00:00"/>
    <d v="1899-12-30T10:58:40"/>
    <d v="2023-03-22T00:00:00"/>
    <s v="IPHONE54"/>
    <x v="9"/>
    <x v="8"/>
    <x v="1"/>
    <n v="-1"/>
    <s v="UCLA Undergrad"/>
    <s v="CLICC Circ Desk"/>
    <s v="CLICC Phone Cable"/>
    <s v="CLICC 6 Hour Loan Period"/>
    <s v="IPH-POW-10"/>
  </r>
  <r>
    <d v="2023-03-22T00:00:00"/>
    <d v="1899-12-30T11:03:40"/>
    <d v="2023-03-22T00:00:00"/>
    <d v="1899-12-30T14:30:29"/>
    <d v="2023-03-22T00:00:00"/>
    <s v="MACCHRG11"/>
    <x v="10"/>
    <x v="9"/>
    <x v="1"/>
    <n v="-1"/>
    <s v="UCLA Music Grad"/>
    <s v="Music Circ Desk"/>
    <s v="CLICC Laptop Charger"/>
    <s v="CLICC 6 Hour Loan Period"/>
    <s v="MAGT-MUS-11"/>
  </r>
  <r>
    <d v="2023-03-22T00:00:00"/>
    <d v="1899-12-30T11:39:21"/>
    <d v="2023-03-22T00:00:00"/>
    <d v="1899-12-30T18:21:11"/>
    <d v="2023-03-22T00:00:00"/>
    <s v="WALLADPT47"/>
    <x v="8"/>
    <x v="7"/>
    <x v="1"/>
    <n v="-1"/>
    <s v="UCLA Undergrad"/>
    <s v="CLICC Circ Desk"/>
    <s v="CLICC USB Wall Adapter"/>
    <s v="CLICC 6 Hour Loan Period"/>
    <m/>
  </r>
  <r>
    <d v="2023-03-22T00:00:00"/>
    <d v="1899-12-30T11:39:24"/>
    <d v="2023-03-22T00:00:00"/>
    <d v="1899-12-30T18:21:08"/>
    <d v="2023-03-22T00:00:00"/>
    <s v="IPHONE46"/>
    <x v="9"/>
    <x v="8"/>
    <x v="1"/>
    <n v="-1"/>
    <s v="UCLA Undergrad"/>
    <s v="CLICC Circ Desk"/>
    <s v="CLICC Phone Cable"/>
    <s v="CLICC 6 Hour Loan Period"/>
    <s v="IPH-POW-02"/>
  </r>
  <r>
    <d v="2023-03-22T00:00:00"/>
    <d v="1899-12-30T11:47:16"/>
    <d v="2023-03-24T00:00:00"/>
    <d v="1899-12-30T16:41:28"/>
    <d v="2023-03-29T00:00:00"/>
    <s v="HP-005"/>
    <x v="2"/>
    <x v="2"/>
    <x v="0"/>
    <n v="-1"/>
    <s v="UCLA Undergrad"/>
    <s v="CLICC Circ Desk"/>
    <s v="CLICC Chromebook"/>
    <s v="1 Week"/>
    <s v="WL-BIO-05"/>
  </r>
  <r>
    <d v="2023-03-22T00:00:00"/>
    <d v="1899-12-30T11:53:55"/>
    <d v="2023-03-22T00:00:00"/>
    <d v="1899-12-30T13:01:27"/>
    <d v="2023-03-2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22T00:00:00"/>
    <d v="1899-12-30T11:57:03"/>
    <d v="2023-03-22T00:00:00"/>
    <d v="1899-12-30T15:48:45"/>
    <d v="2023-03-2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2T00:00:00"/>
    <d v="1899-12-30T12:01:42"/>
    <m/>
    <m/>
    <d v="2023-04-05T00:00:00"/>
    <s v="MP059"/>
    <x v="1"/>
    <x v="1"/>
    <x v="0"/>
    <n v="5565165430006530"/>
    <s v="UCLA Undergrad"/>
    <s v="CLICC Circ Desk"/>
    <s v="CLICC Chromebook"/>
    <s v="1 Week"/>
    <s v="ML-YRL-18"/>
  </r>
  <r>
    <d v="2023-03-22T00:00:00"/>
    <d v="1899-12-30T12:22:42"/>
    <d v="2023-03-22T00:00:00"/>
    <d v="1899-12-30T18:25:08"/>
    <d v="2023-03-22T00:00:00"/>
    <s v="HDMIC24"/>
    <x v="16"/>
    <x v="15"/>
    <x v="4"/>
    <n v="-1"/>
    <s v="UCLA Undergrad"/>
    <s v="CLICC Circ Desk"/>
    <s v="CLICC Display Cable"/>
    <s v="CLICC 6 Hour Loan Period"/>
    <s v="HDMC-YRL-16"/>
  </r>
  <r>
    <d v="2023-03-22T00:00:00"/>
    <d v="1899-12-30T12:25:07"/>
    <d v="2023-03-22T00:00:00"/>
    <d v="1899-12-30T17:23:27"/>
    <d v="2023-03-22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22T00:00:00"/>
    <d v="1899-12-30T12:44:04"/>
    <d v="2023-03-22T00:00:00"/>
    <d v="1899-12-30T15:10:10"/>
    <d v="2023-03-29T00:00:00"/>
    <s v="CBK201"/>
    <x v="0"/>
    <x v="0"/>
    <x v="0"/>
    <n v="-1"/>
    <s v="UCLA Undergrad"/>
    <s v="Biomed Circ Desk"/>
    <s v="CLICC Chromebook"/>
    <s v="1 Week"/>
    <s v="CBK-BIO-12"/>
  </r>
  <r>
    <d v="2023-03-22T00:00:00"/>
    <d v="1899-12-30T13:03:36"/>
    <d v="2023-03-22T00:00:00"/>
    <d v="1899-12-30T18:31:06"/>
    <d v="2023-03-22T00:00:00"/>
    <s v="WALLADPT33"/>
    <x v="8"/>
    <x v="7"/>
    <x v="1"/>
    <n v="-1"/>
    <s v="UCLA Undergrad"/>
    <s v="CLICC Circ Desk"/>
    <s v="CLICC USB Wall Adapter"/>
    <s v="CLICC 6 Hour Loan Period"/>
    <m/>
  </r>
  <r>
    <d v="2023-03-22T00:00:00"/>
    <d v="1899-12-30T13:03:39"/>
    <d v="2023-03-22T00:00:00"/>
    <d v="1899-12-30T18:31:08"/>
    <d v="2023-03-22T00:00:00"/>
    <s v="IPHONE31"/>
    <x v="9"/>
    <x v="8"/>
    <x v="1"/>
    <n v="-1"/>
    <s v="UCLA Undergrad"/>
    <s v="CLICC Circ Desk"/>
    <s v="CLICC Phone Cable"/>
    <s v="CLICC 6 Hour Loan Period"/>
    <s v="IPH-YRL-07"/>
  </r>
  <r>
    <d v="2023-03-22T00:00:00"/>
    <d v="1899-12-30T13:06:01"/>
    <d v="2023-03-22T00:00:00"/>
    <d v="1899-12-30T14:53:39"/>
    <d v="2023-03-22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22T00:00:00"/>
    <d v="1899-12-30T13:10:55"/>
    <d v="2023-03-22T00:00:00"/>
    <d v="1899-12-30T13:12:35"/>
    <d v="2023-03-22T00:00:00"/>
    <s v="MACUSBC16"/>
    <x v="5"/>
    <x v="4"/>
    <x v="1"/>
    <n v="-1"/>
    <s v="UCLA Graduate"/>
    <s v="Default Circulation Desk"/>
    <s v="CLICC Laptop Charger"/>
    <s v="CLICC 6 Hour Loan Period"/>
    <s v="USBC-LOC-05"/>
  </r>
  <r>
    <d v="2023-03-22T00:00:00"/>
    <d v="1899-12-30T13:13:35"/>
    <d v="2023-03-22T00:00:00"/>
    <d v="1899-12-30T16:29:17"/>
    <d v="2023-03-22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22T00:00:00"/>
    <d v="1899-12-30T13:19:12"/>
    <d v="2023-03-22T00:00:00"/>
    <d v="1899-12-30T13:50:22"/>
    <d v="2023-03-22T00:00:00"/>
    <s v="HPUSBC14"/>
    <x v="14"/>
    <x v="13"/>
    <x v="1"/>
    <n v="-1"/>
    <s v="UCLA Undergrad"/>
    <s v="SEL Boelter Circ Desk"/>
    <s v="CLICC Laptop Charger"/>
    <s v="CLICC 6 Hour Loan Period"/>
    <m/>
  </r>
  <r>
    <d v="2023-03-22T00:00:00"/>
    <d v="1899-12-30T13:26:47"/>
    <d v="2023-03-22T00:00:00"/>
    <d v="1899-12-30T13:34:02"/>
    <d v="2023-03-22T00:00:00"/>
    <s v="UVGA20"/>
    <x v="19"/>
    <x v="18"/>
    <x v="4"/>
    <n v="-1"/>
    <s v="UCLA Graduate"/>
    <s v="CLICC Circ Desk"/>
    <s v="CLICC Input/Output Adapter"/>
    <s v="CLICC 6 Hour Loan Period"/>
    <m/>
  </r>
  <r>
    <d v="2023-03-22T00:00:00"/>
    <d v="1899-12-30T13:28:43"/>
    <m/>
    <m/>
    <d v="2023-04-12T00:00:00"/>
    <s v="CLICC-ML-0103"/>
    <x v="3"/>
    <x v="1"/>
    <x v="0"/>
    <n v="9401453620006530"/>
    <s v="UCLA Undergrad"/>
    <s v="CLICC Circ Desk"/>
    <s v="CLICC Chromebook"/>
    <s v="1 Week"/>
    <s v="ITS MacBook 77"/>
  </r>
  <r>
    <d v="2023-03-22T00:00:00"/>
    <d v="1899-12-30T13:29:02"/>
    <m/>
    <m/>
    <d v="2023-04-05T00:00:00"/>
    <s v="CLICC-ML-0122"/>
    <x v="3"/>
    <x v="1"/>
    <x v="0"/>
    <n v="9401734270006530"/>
    <s v="UCLA Undergrad"/>
    <s v="CLICC Circ Desk"/>
    <s v="CLICC Chromebook"/>
    <s v="1 Week"/>
    <s v="ITS MacBook 82"/>
  </r>
  <r>
    <d v="2023-03-22T00:00:00"/>
    <d v="1899-12-30T13:35:58"/>
    <m/>
    <m/>
    <d v="2023-06-20T00:00:00"/>
    <s v="AD2315"/>
    <x v="7"/>
    <x v="6"/>
    <x v="3"/>
    <n v="9407452020006530"/>
    <s v="UCLA Undergrad"/>
    <s v="SEL Boelter Circ Desk"/>
    <s v="CLICC Electrical Eng."/>
    <s v="90 Days Loan"/>
    <m/>
  </r>
  <r>
    <d v="2023-03-22T00:00:00"/>
    <d v="1899-12-30T13:37:09"/>
    <d v="2023-03-22T00:00:00"/>
    <d v="1899-12-30T15:36:30"/>
    <d v="2023-03-22T00:00:00"/>
    <s v="IPHONE06"/>
    <x v="9"/>
    <x v="8"/>
    <x v="1"/>
    <n v="-1"/>
    <s v="UCLA Music Grad"/>
    <s v="Music Circ Desk"/>
    <s v="CLICC Phone Cable"/>
    <s v="CLICC 6 Hour Loan Period"/>
    <s v="IPH-MUS-06"/>
  </r>
  <r>
    <d v="2023-03-22T00:00:00"/>
    <d v="1899-12-30T13:39:14"/>
    <d v="2023-03-24T00:00:00"/>
    <d v="1899-12-30T13:09:29"/>
    <d v="2023-03-29T00:00:00"/>
    <s v="CLICC-ML-0111"/>
    <x v="3"/>
    <x v="1"/>
    <x v="0"/>
    <n v="-1"/>
    <s v="UCLA Undergrad"/>
    <s v="CLICC Circ Desk"/>
    <s v="CLICC Chromebook"/>
    <s v="1 Week"/>
    <s v="ITS MacBook 131"/>
  </r>
  <r>
    <d v="2023-03-22T00:00:00"/>
    <d v="1899-12-30T13:55:32"/>
    <d v="2023-03-22T00:00:00"/>
    <d v="1899-12-30T14:34:30"/>
    <d v="2023-03-22T00:00:00"/>
    <s v="HDST08"/>
    <x v="6"/>
    <x v="5"/>
    <x v="2"/>
    <n v="-1"/>
    <s v="UCLA Undergrad"/>
    <s v="CLICC Circ Desk"/>
    <s v="CLICC Headset"/>
    <s v="CLICC 6 Hour Loan Period"/>
    <s v="HDS-YRL-02"/>
  </r>
  <r>
    <d v="2023-03-22T00:00:00"/>
    <d v="1899-12-30T13:56:37"/>
    <m/>
    <m/>
    <d v="2023-04-05T00:00:00"/>
    <s v="CLICC-ML-0067"/>
    <x v="3"/>
    <x v="1"/>
    <x v="0"/>
    <n v="5569982430006530"/>
    <s v="UCLA Undergrad"/>
    <s v="CLICC Circ Desk"/>
    <s v="CLICC Chromebook"/>
    <s v="1 Week"/>
    <s v="ITS MacBook 121"/>
  </r>
  <r>
    <d v="2023-03-22T00:00:00"/>
    <d v="1899-12-30T13:59:34"/>
    <m/>
    <m/>
    <d v="2023-03-29T00:00:00"/>
    <s v="CLICC-MM-0174"/>
    <x v="4"/>
    <x v="3"/>
    <x v="0"/>
    <n v="5560873090006530"/>
    <s v="UCLA Undergrad"/>
    <s v="CLICC Circ Desk"/>
    <s v="CLICC Chromebook"/>
    <s v="1 Week"/>
    <s v="ITS iPad 144"/>
  </r>
  <r>
    <d v="2023-03-22T00:00:00"/>
    <d v="1899-12-30T14:09:15"/>
    <m/>
    <m/>
    <d v="2023-06-20T00:00:00"/>
    <s v="AD2312"/>
    <x v="7"/>
    <x v="6"/>
    <x v="3"/>
    <n v="5567839940006530"/>
    <s v="UCLA Graduate"/>
    <s v="SEL Boelter Circ Desk"/>
    <s v="CLICC Electrical Eng."/>
    <s v="90 Days Loan"/>
    <m/>
  </r>
  <r>
    <d v="2023-03-22T00:00:00"/>
    <d v="1899-12-30T14:12:12"/>
    <d v="2023-03-22T00:00:00"/>
    <d v="1899-12-30T15:57:08"/>
    <d v="2023-03-2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22T00:00:00"/>
    <d v="1899-12-30T14:16:58"/>
    <d v="2023-03-22T00:00:00"/>
    <d v="1899-12-30T18:14:17"/>
    <d v="2023-03-24T00:00:00"/>
    <s v="CALC10"/>
    <x v="11"/>
    <x v="10"/>
    <x v="2"/>
    <n v="-1"/>
    <s v="UCLA Undergrad"/>
    <s v="CLICC Circ Desk"/>
    <s v="CLICC Calculator"/>
    <s v="3 Day Loan"/>
    <m/>
  </r>
  <r>
    <d v="2023-03-22T00:00:00"/>
    <d v="1899-12-30T14:22:50"/>
    <d v="2023-03-22T00:00:00"/>
    <d v="1899-12-30T14:35:09"/>
    <d v="2023-03-22T00:00:00"/>
    <s v="WALLADPT43"/>
    <x v="8"/>
    <x v="7"/>
    <x v="1"/>
    <n v="-1"/>
    <s v="UCLA Undergrad"/>
    <s v="CLICC Circ Desk"/>
    <s v="CLICC USB Wall Adapter"/>
    <s v="CLICC 6 Hour Loan Period"/>
    <m/>
  </r>
  <r>
    <d v="2023-03-22T00:00:00"/>
    <d v="1899-12-30T14:22:52"/>
    <d v="2023-03-22T00:00:00"/>
    <d v="1899-12-30T14:35:07"/>
    <d v="2023-03-22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22T00:00:00"/>
    <d v="1899-12-30T14:27:10"/>
    <d v="2023-03-22T00:00:00"/>
    <d v="1899-12-30T16:00:44"/>
    <d v="2023-03-22T00:00:00"/>
    <s v="MACUSBC06"/>
    <x v="5"/>
    <x v="4"/>
    <x v="1"/>
    <n v="-1"/>
    <s v="UCLA Graduate"/>
    <s v="CLICC Circ Desk"/>
    <s v="CLICC Laptop Charger"/>
    <s v="CLICC 6 Hour Loan Period"/>
    <s v="USBC-YRL-02"/>
  </r>
  <r>
    <d v="2023-03-22T00:00:00"/>
    <d v="1899-12-30T14:35:47"/>
    <d v="2023-03-22T00:00:00"/>
    <d v="1899-12-30T16:50:50"/>
    <d v="2023-03-24T00:00:00"/>
    <s v="CALC07"/>
    <x v="11"/>
    <x v="10"/>
    <x v="2"/>
    <n v="-1"/>
    <s v="UCLA Undergrad"/>
    <s v="CLICC Circ Desk"/>
    <s v="CLICC Calculator"/>
    <s v="3 Day Loan"/>
    <s v="CAL-POW-06"/>
  </r>
  <r>
    <d v="2023-03-22T00:00:00"/>
    <d v="1899-12-30T14:40:01"/>
    <d v="2023-03-22T00:00:00"/>
    <d v="1899-12-30T16:00:12"/>
    <d v="2023-03-29T00:00:00"/>
    <s v="CBK209"/>
    <x v="0"/>
    <x v="0"/>
    <x v="0"/>
    <n v="-1"/>
    <s v="UCLA Academic"/>
    <s v="Biomed Circ Desk"/>
    <s v="CLICC Chromebook"/>
    <s v="1 Week"/>
    <s v="CBK-BIO-20"/>
  </r>
  <r>
    <d v="2023-03-22T00:00:00"/>
    <d v="1899-12-30T14:42:56"/>
    <d v="2023-03-22T00:00:00"/>
    <d v="1899-12-30T14:54:05"/>
    <d v="2023-03-22T00:00:00"/>
    <s v="MACUSBC30"/>
    <x v="5"/>
    <x v="4"/>
    <x v="1"/>
    <n v="-1"/>
    <s v="UCLA Undergrad"/>
    <s v="CLICC Circ Desk"/>
    <s v="CLICC Laptop Charger"/>
    <s v="CLICC 6 Hour Loan Period"/>
    <m/>
  </r>
  <r>
    <d v="2023-03-22T00:00:00"/>
    <d v="1899-12-30T14:54:13"/>
    <d v="2023-03-22T00:00:00"/>
    <d v="1899-12-30T14:54:57"/>
    <d v="2023-03-22T00:00:00"/>
    <s v="ANDROID21"/>
    <x v="17"/>
    <x v="16"/>
    <x v="1"/>
    <n v="-1"/>
    <s v="UCLA Graduate"/>
    <s v="Default Circulation Desk"/>
    <s v="CLICC Phone Cable"/>
    <s v="CLICC 6 Hour Loan Period"/>
    <s v="AND-LOC-06"/>
  </r>
  <r>
    <d v="2023-03-22T00:00:00"/>
    <d v="1899-12-30T14:55:45"/>
    <d v="2023-03-22T00:00:00"/>
    <d v="1899-12-30T15:10:58"/>
    <d v="2023-03-22T00:00:00"/>
    <s v="ANDROID21"/>
    <x v="17"/>
    <x v="16"/>
    <x v="1"/>
    <n v="-1"/>
    <s v="UCLA Graduate"/>
    <s v="Default Circulation Desk"/>
    <s v="CLICC Phone Cable"/>
    <s v="CLICC 6 Hour Loan Period"/>
    <s v="AND-LOC-06"/>
  </r>
  <r>
    <d v="2023-03-22T00:00:00"/>
    <d v="1899-12-30T14:59:06"/>
    <m/>
    <m/>
    <d v="2023-03-29T00:00:00"/>
    <s v="CBK203"/>
    <x v="0"/>
    <x v="0"/>
    <x v="0"/>
    <n v="5566292590006530"/>
    <s v="UCLA Undergrad"/>
    <s v="Biomed Circ Desk"/>
    <s v="CLICC Chromebook"/>
    <s v="1 Week"/>
    <s v="CBK-BIO-14"/>
  </r>
  <r>
    <d v="2023-03-22T00:00:00"/>
    <d v="1899-12-30T14:59:11"/>
    <m/>
    <m/>
    <d v="2023-03-29T00:00:00"/>
    <s v="MP-088"/>
    <x v="1"/>
    <x v="1"/>
    <x v="0"/>
    <n v="5557712040006530"/>
    <s v="UCLA Undergrad"/>
    <s v="CLICC Circ Desk"/>
    <s v="CLICC Chromebook"/>
    <s v="1 Week"/>
    <s v="ML-CLA-06"/>
  </r>
  <r>
    <d v="2023-03-22T00:00:00"/>
    <d v="1899-12-30T15:00:15"/>
    <d v="2023-03-22T00:00:00"/>
    <d v="1899-12-30T15:18:21"/>
    <d v="2023-03-22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22T00:00:00"/>
    <d v="1899-12-30T15:00:23"/>
    <m/>
    <m/>
    <d v="2023-04-05T00:00:00"/>
    <s v="CLICC-ML-2013"/>
    <x v="3"/>
    <x v="1"/>
    <x v="0"/>
    <n v="6201199410006530"/>
    <s v="UCLA Undergrad"/>
    <s v="CLICC Circ Desk"/>
    <s v="CLICC Chromebook"/>
    <s v="1 Week"/>
    <s v="CLICC-ML-2013"/>
  </r>
  <r>
    <d v="2023-03-22T00:00:00"/>
    <d v="1899-12-30T15:02:27"/>
    <m/>
    <m/>
    <d v="2023-03-29T00:00:00"/>
    <s v="CLICC-ML-0100"/>
    <x v="3"/>
    <x v="1"/>
    <x v="0"/>
    <n v="9295037580006530"/>
    <s v="UCLA Undergrad"/>
    <s v="CLICC Circ Desk"/>
    <s v="CLICC Chromebook"/>
    <s v="1 Week"/>
    <s v="ITS MacBook 98"/>
  </r>
  <r>
    <d v="2023-03-22T00:00:00"/>
    <d v="1899-12-30T15:03:25"/>
    <d v="2023-03-22T00:00:00"/>
    <d v="1899-12-30T17:21:07"/>
    <d v="2023-03-24T00:00:00"/>
    <s v="CALC03"/>
    <x v="11"/>
    <x v="10"/>
    <x v="2"/>
    <n v="-1"/>
    <s v="UCLA Graduate"/>
    <s v="CLICC Circ Desk"/>
    <s v="CLICC Calculator"/>
    <s v="3 Day Loan"/>
    <s v="CAL-POW-02"/>
  </r>
  <r>
    <d v="2023-03-22T00:00:00"/>
    <d v="1899-12-30T15:04:01"/>
    <m/>
    <m/>
    <d v="2023-04-05T00:00:00"/>
    <s v="HP-120"/>
    <x v="2"/>
    <x v="2"/>
    <x v="0"/>
    <n v="6200597690006530"/>
    <s v="UCLA Undergrad"/>
    <s v="CLICC Circ Desk"/>
    <s v="CLICC Chromebook"/>
    <s v="1 Week"/>
    <s v="WL-PC2-09"/>
  </r>
  <r>
    <d v="2023-03-22T00:00:00"/>
    <d v="1899-12-30T15:11:27"/>
    <d v="2023-03-22T00:00:00"/>
    <d v="1899-12-30T17:10:47"/>
    <d v="2023-03-22T00:00:00"/>
    <s v="MACUSBC16"/>
    <x v="5"/>
    <x v="4"/>
    <x v="1"/>
    <n v="-1"/>
    <s v="UCLA Graduate"/>
    <s v="Default Circulation Desk"/>
    <s v="CLICC Laptop Charger"/>
    <s v="CLICC 6 Hour Loan Period"/>
    <s v="USBC-LOC-05"/>
  </r>
  <r>
    <d v="2023-03-22T00:00:00"/>
    <d v="1899-12-30T15:43:38"/>
    <m/>
    <m/>
    <d v="2023-04-04T00:00:00"/>
    <s v="MP152"/>
    <x v="1"/>
    <x v="1"/>
    <x v="0"/>
    <n v="5560240490006530"/>
    <s v="UCLA Graduate"/>
    <s v="CLICC Circ Desk"/>
    <s v="CLICC Chromebook"/>
    <s v="1 Week"/>
    <s v="ML-PC1-28"/>
  </r>
  <r>
    <d v="2023-03-22T00:00:00"/>
    <d v="1899-12-30T15:54:36"/>
    <m/>
    <m/>
    <d v="2023-06-20T00:00:00"/>
    <s v="AD2293"/>
    <x v="7"/>
    <x v="6"/>
    <x v="3"/>
    <n v="9401450840006530"/>
    <s v="UCLA Undergrad"/>
    <s v="SEL Boelter Circ Desk"/>
    <s v="CLICC Electrical Eng."/>
    <s v="90 Days Loan"/>
    <s v="CLICC EE AD2 Unit 293"/>
  </r>
  <r>
    <d v="2023-03-22T00:00:00"/>
    <d v="1899-12-30T16:05:46"/>
    <m/>
    <m/>
    <d v="2023-04-05T00:00:00"/>
    <s v="CLICC-ML-0079"/>
    <x v="3"/>
    <x v="1"/>
    <x v="0"/>
    <n v="5557771390006530"/>
    <s v="UCLA Graduate"/>
    <s v="CLICC Circ Desk"/>
    <s v="CLICC Chromebook"/>
    <s v="1 Week"/>
    <s v="ITS MacBook 108"/>
  </r>
  <r>
    <d v="2023-03-22T00:00:00"/>
    <d v="1899-12-30T16:06:27"/>
    <m/>
    <m/>
    <d v="2023-04-05T00:00:00"/>
    <s v="HP-108"/>
    <x v="2"/>
    <x v="2"/>
    <x v="0"/>
    <n v="5561287670006530"/>
    <s v="UCLA Graduate"/>
    <s v="CLICC Circ Desk"/>
    <s v="CLICC Chromebook"/>
    <s v="1 Week"/>
    <s v="W-POW-17"/>
  </r>
  <r>
    <d v="2023-03-22T00:00:00"/>
    <d v="1899-12-30T16:07:56"/>
    <d v="2023-03-22T00:00:00"/>
    <d v="1899-12-30T16:08:19"/>
    <d v="2023-03-22T00:00:00"/>
    <s v="MSE09"/>
    <x v="27"/>
    <x v="12"/>
    <x v="2"/>
    <n v="-1"/>
    <s v="UCLA Graduate"/>
    <s v="CLICC Circ Desk"/>
    <s v="CLICC Mouse"/>
    <s v="CLICC 6 Hour Loan Period"/>
    <m/>
  </r>
  <r>
    <d v="2023-03-22T00:00:00"/>
    <d v="1899-12-30T16:11:27"/>
    <d v="2023-03-22T00:00:00"/>
    <d v="1899-12-30T18:07:05"/>
    <d v="2023-03-2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22T00:00:00"/>
    <d v="1899-12-30T16:14:52"/>
    <d v="2023-03-30T00:00:00"/>
    <d v="1899-12-30T16:01:50"/>
    <d v="2023-04-05T00:00:00"/>
    <s v="CLICC-ML-0098"/>
    <x v="3"/>
    <x v="1"/>
    <x v="0"/>
    <n v="-1"/>
    <s v="UCLA Law Grad"/>
    <s v="CLICC Circ Desk"/>
    <s v="CLICC Chromebook"/>
    <s v="1 Week"/>
    <s v="ITS MacBook 161"/>
  </r>
  <r>
    <d v="2023-03-22T00:00:00"/>
    <d v="1899-12-30T16:27:07"/>
    <d v="2023-03-28T00:00:00"/>
    <d v="1899-12-30T11:23:13"/>
    <d v="2023-03-22T00:00:00"/>
    <s v="IPHONE63"/>
    <x v="9"/>
    <x v="8"/>
    <x v="1"/>
    <n v="-1"/>
    <s v="UCLA Graduate"/>
    <s v="Default Circulation Desk"/>
    <s v="CLICC Phone Cable"/>
    <s v="CLICC 6 Hour Loan Period"/>
    <m/>
  </r>
  <r>
    <d v="2023-03-22T00:00:00"/>
    <d v="1899-12-30T16:35:35"/>
    <m/>
    <m/>
    <d v="2023-03-29T00:00:00"/>
    <s v="MP030"/>
    <x v="1"/>
    <x v="1"/>
    <x v="0"/>
    <n v="6200626180006530"/>
    <s v="UCLA Undergrad"/>
    <s v="CLICC Circ Desk"/>
    <s v="CLICC Chromebook"/>
    <s v="1 Week"/>
    <s v="ML-RC1-09"/>
  </r>
  <r>
    <d v="2023-03-22T00:00:00"/>
    <d v="1899-12-30T16:44:59"/>
    <d v="2023-03-22T00:00:00"/>
    <d v="1899-12-30T17:14:47"/>
    <d v="2023-03-22T00:00:00"/>
    <s v="IPHONE80"/>
    <x v="9"/>
    <x v="8"/>
    <x v="1"/>
    <n v="-1"/>
    <s v="UCLA Undergrad"/>
    <s v="CLICC Circ Desk"/>
    <s v="CLICC Phone Cable"/>
    <s v="CLICC 6 Hour Loan Period"/>
    <m/>
  </r>
  <r>
    <d v="2023-03-22T00:00:00"/>
    <d v="1899-12-30T17:04:24"/>
    <d v="2023-03-22T00:00:00"/>
    <d v="1899-12-30T18:39:50"/>
    <d v="2023-03-22T00:00:00"/>
    <s v="WALLADPT38"/>
    <x v="8"/>
    <x v="7"/>
    <x v="1"/>
    <n v="-1"/>
    <s v="UCLA Undergrad"/>
    <s v="CLICC Circ Desk"/>
    <s v="CLICC USB Wall Adapter"/>
    <s v="CLICC 6 Hour Loan Period"/>
    <m/>
  </r>
  <r>
    <d v="2023-03-22T00:00:00"/>
    <d v="1899-12-30T17:04:30"/>
    <d v="2023-03-22T00:00:00"/>
    <d v="1899-12-30T18:39:52"/>
    <d v="2023-03-22T00:00:00"/>
    <s v="IPHONE29"/>
    <x v="9"/>
    <x v="8"/>
    <x v="1"/>
    <n v="-1"/>
    <s v="UCLA Undergrad"/>
    <s v="CLICC Circ Desk"/>
    <s v="CLICC Phone Cable"/>
    <s v="CLICC 6 Hour Loan Period"/>
    <s v="IPH-YRL-05"/>
  </r>
  <r>
    <d v="2023-03-22T00:00:00"/>
    <d v="1899-12-30T17:05:59"/>
    <d v="2023-03-22T00:00:00"/>
    <d v="1899-12-30T21:06:55"/>
    <d v="2023-03-25T00:00:00"/>
    <s v="CALC16"/>
    <x v="11"/>
    <x v="10"/>
    <x v="2"/>
    <n v="-1"/>
    <s v="UCLA Undergrad"/>
    <s v="Biomed Circ Desk"/>
    <s v="CLICC Calculator"/>
    <s v="3 Day Loan"/>
    <m/>
  </r>
  <r>
    <d v="2023-03-22T00:00:00"/>
    <d v="1899-12-30T17:29:47"/>
    <m/>
    <m/>
    <d v="2023-04-05T00:00:00"/>
    <s v="CLICC-ML-0128"/>
    <x v="3"/>
    <x v="1"/>
    <x v="0"/>
    <n v="9401569710006530"/>
    <s v="UCLA Graduate"/>
    <s v="CLICC Circ Desk"/>
    <s v="CLICC Chromebook"/>
    <s v="1 Week"/>
    <s v="ITS MacBook 137"/>
  </r>
  <r>
    <d v="2023-03-22T00:00:00"/>
    <d v="1899-12-30T17:46:53"/>
    <d v="2023-03-22T00:00:00"/>
    <d v="1899-12-30T19:03:52"/>
    <d v="2023-03-22T00:00:00"/>
    <s v="IPHONE80"/>
    <x v="9"/>
    <x v="8"/>
    <x v="1"/>
    <n v="-1"/>
    <s v="UCLA Undergrad"/>
    <s v="CLICC Circ Desk"/>
    <s v="CLICC Phone Cable"/>
    <s v="CLICC 6 Hour Loan Period"/>
    <m/>
  </r>
  <r>
    <d v="2023-03-22T00:00:00"/>
    <d v="1899-12-30T17:54:40"/>
    <m/>
    <m/>
    <d v="2023-04-05T00:00:00"/>
    <s v="CLICC-MM-0061"/>
    <x v="4"/>
    <x v="3"/>
    <x v="0"/>
    <n v="9405548150006530"/>
    <s v="UCLA Undergrad"/>
    <s v="CLICC Circ Desk"/>
    <s v="CLICC Chromebook"/>
    <s v="1 Week"/>
    <s v="ITS iPad 264"/>
  </r>
  <r>
    <d v="2023-03-22T00:00:00"/>
    <d v="1899-12-30T17:57:11"/>
    <m/>
    <m/>
    <d v="2023-03-29T00:00:00"/>
    <s v="MP102"/>
    <x v="1"/>
    <x v="1"/>
    <x v="0"/>
    <n v="9403427970006530"/>
    <s v="UCLA Graduate"/>
    <s v="CLICC Circ Desk"/>
    <s v="CLICC Chromebook"/>
    <s v="1 Week"/>
    <s v="ML-CLA-20"/>
  </r>
  <r>
    <d v="2023-03-22T00:00:00"/>
    <d v="1899-12-30T17:58:31"/>
    <d v="2023-03-22T00:00:00"/>
    <d v="1899-12-30T19:26:30"/>
    <d v="2023-03-23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3-22T00:00:00"/>
    <d v="1899-12-30T17:58:59"/>
    <d v="2023-03-22T00:00:00"/>
    <d v="1899-12-30T19:26:34"/>
    <d v="2023-03-23T00:00:00"/>
    <s v="IPHONE57"/>
    <x v="9"/>
    <x v="8"/>
    <x v="1"/>
    <n v="-1"/>
    <s v="UCLA Graduate"/>
    <s v="Biomed Circ Desk"/>
    <s v="CLICC Phone Cable"/>
    <s v="CLICC 6 Hour Loan Period"/>
    <s v="IPH-BIO-01"/>
  </r>
  <r>
    <d v="2023-03-22T00:00:00"/>
    <d v="1899-12-30T17:59:36"/>
    <d v="2023-03-22T00:00:00"/>
    <d v="1899-12-30T22:51:32"/>
    <d v="2023-03-2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22T00:00:00"/>
    <d v="1899-12-30T18:02:00"/>
    <m/>
    <m/>
    <d v="2023-06-20T00:00:00"/>
    <s v="AD2051"/>
    <x v="7"/>
    <x v="6"/>
    <x v="3"/>
    <n v="5565293760006530"/>
    <s v="UCLA Undergrad"/>
    <s v="SEL Boelter Circ Desk"/>
    <s v="CLICC Electrical Eng."/>
    <s v="90 Days Loan"/>
    <s v="CLICC EE AD2 Unit 51"/>
  </r>
  <r>
    <d v="2023-03-22T00:00:00"/>
    <d v="1899-12-30T18:06:09"/>
    <d v="2023-03-22T00:00:00"/>
    <d v="1899-12-30T23:04:13"/>
    <d v="2023-03-22T00:00:00"/>
    <s v="IPHONE58"/>
    <x v="9"/>
    <x v="8"/>
    <x v="1"/>
    <n v="-1"/>
    <s v="UCLA Undergrad"/>
    <s v="Biomed Circ Desk"/>
    <s v="CLICC Phone Cable"/>
    <s v="CLICC 6 Hour Loan Period"/>
    <s v="IPH-BIO-02"/>
  </r>
  <r>
    <d v="2023-03-22T00:00:00"/>
    <d v="1899-12-30T18:06:13"/>
    <d v="2023-03-22T00:00:00"/>
    <d v="1899-12-30T23:04:12"/>
    <d v="2023-03-22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3-22T00:00:00"/>
    <d v="1899-12-30T18:18:01"/>
    <m/>
    <m/>
    <d v="2023-04-05T00:00:00"/>
    <s v="CLICC-ML-2062"/>
    <x v="3"/>
    <x v="1"/>
    <x v="0"/>
    <n v="6201866490006530"/>
    <s v="UCLA Undergrad"/>
    <s v="CLICC Circ Desk"/>
    <s v="CLICC Chromebook"/>
    <s v="1 Week"/>
    <s v="CLICC-ML-2062"/>
  </r>
  <r>
    <d v="2023-03-22T00:00:00"/>
    <d v="1899-12-30T18:30:51"/>
    <d v="2023-03-22T00:00:00"/>
    <d v="1899-12-30T21:51:49"/>
    <d v="2023-03-22T00:00:00"/>
    <s v="HDST04"/>
    <x v="6"/>
    <x v="5"/>
    <x v="2"/>
    <n v="-1"/>
    <s v="UCLA Undergrad"/>
    <s v="SEL Boelter Circ Desk"/>
    <s v="CLICC Headset"/>
    <s v="CLICC 6 Hour Loan Period"/>
    <s v="HDS-BOE-04"/>
  </r>
  <r>
    <d v="2023-03-22T00:00:00"/>
    <d v="1899-12-30T18:41:58"/>
    <m/>
    <m/>
    <d v="2023-03-29T00:00:00"/>
    <s v="MP039"/>
    <x v="1"/>
    <x v="1"/>
    <x v="0"/>
    <n v="5566618700006530"/>
    <s v="UCLA Undergrad"/>
    <s v="CLICC Circ Desk"/>
    <s v="CLICC Chromebook"/>
    <s v="1 Week"/>
    <s v="ML-RC1-18"/>
  </r>
  <r>
    <d v="2023-03-22T00:00:00"/>
    <d v="1899-12-30T18:56:01"/>
    <m/>
    <m/>
    <d v="2023-04-05T00:00:00"/>
    <s v="HP-123"/>
    <x v="2"/>
    <x v="2"/>
    <x v="0"/>
    <n v="6201555090006530"/>
    <s v="UCLA Undergrad"/>
    <s v="CLICC Circ Desk"/>
    <s v="CLICC Chromebook"/>
    <s v="1 Week"/>
    <s v="WL-PC2-12"/>
  </r>
  <r>
    <d v="2023-03-22T00:00:00"/>
    <d v="1899-12-30T19:00:05"/>
    <d v="2023-03-23T00:00:00"/>
    <d v="1899-12-30T19:05:34"/>
    <d v="2023-03-23T00:00:00"/>
    <s v="HDMIC24"/>
    <x v="16"/>
    <x v="15"/>
    <x v="4"/>
    <n v="-1"/>
    <s v="UCLA Undergrad"/>
    <s v="CLICC Circ Desk"/>
    <s v="CLICC Display Cable"/>
    <s v="CLICC 6 Hour Loan Period"/>
    <s v="HDMC-YRL-16"/>
  </r>
  <r>
    <d v="2023-03-22T00:00:00"/>
    <d v="1899-12-30T19:00:13"/>
    <d v="2023-03-23T00:00:00"/>
    <d v="1899-12-30T19:05:30"/>
    <d v="2023-03-23T00:00:00"/>
    <s v="UHDMI11"/>
    <x v="15"/>
    <x v="14"/>
    <x v="4"/>
    <n v="-1"/>
    <s v="UCLA Undergrad"/>
    <s v="CLICC Circ Desk"/>
    <s v="CLICC Input/Output Adapter"/>
    <s v="CLICC 6 Hour Loan Period"/>
    <m/>
  </r>
  <r>
    <d v="2023-03-22T00:00:00"/>
    <d v="1899-12-30T19:31:13"/>
    <m/>
    <m/>
    <d v="2023-06-20T00:00:00"/>
    <s v="AD2139"/>
    <x v="7"/>
    <x v="6"/>
    <x v="3"/>
    <n v="5560237890006530"/>
    <s v="UCLA Undergrad"/>
    <s v="SEL Boelter Circ Desk"/>
    <s v="CLICC Electrical Eng."/>
    <s v="90 Days Loan"/>
    <s v="CLICC EE AD2 Unit 139"/>
  </r>
  <r>
    <d v="2023-03-22T00:00:00"/>
    <d v="1899-12-30T19:36:58"/>
    <d v="2023-03-22T00:00:00"/>
    <d v="1899-12-30T20:33:37"/>
    <d v="2023-03-22T00:00:00"/>
    <s v="IPHONE46"/>
    <x v="9"/>
    <x v="8"/>
    <x v="1"/>
    <n v="-1"/>
    <s v="UCLA Undergrad"/>
    <s v="CLICC Circ Desk"/>
    <s v="CLICC Phone Cable"/>
    <s v="CLICC 6 Hour Loan Period"/>
    <s v="IPH-POW-02"/>
  </r>
  <r>
    <d v="2023-03-22T00:00:00"/>
    <d v="1899-12-30T19:37:06"/>
    <d v="2023-03-22T00:00:00"/>
    <d v="1899-12-30T20:33:35"/>
    <d v="2023-03-22T00:00:00"/>
    <s v="WALLADPT47"/>
    <x v="8"/>
    <x v="7"/>
    <x v="1"/>
    <n v="-1"/>
    <s v="UCLA Undergrad"/>
    <s v="CLICC Circ Desk"/>
    <s v="CLICC USB Wall Adapter"/>
    <s v="CLICC 6 Hour Loan Period"/>
    <m/>
  </r>
  <r>
    <d v="2023-03-22T00:00:00"/>
    <d v="1899-12-30T19:58:46"/>
    <d v="2023-03-23T00:00:00"/>
    <d v="1899-12-30T12:47:22"/>
    <d v="2023-03-23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22T00:00:00"/>
    <d v="1899-12-30T22:03:52"/>
    <d v="2023-03-22T00:00:00"/>
    <d v="1899-12-30T23:05:15"/>
    <d v="2023-03-22T00:00:00"/>
    <s v="IPHONE46"/>
    <x v="9"/>
    <x v="8"/>
    <x v="1"/>
    <n v="-1"/>
    <s v="UCLA Undergrad"/>
    <s v="CLICC Circ Desk"/>
    <s v="CLICC Phone Cable"/>
    <s v="CLICC 6 Hour Loan Period"/>
    <s v="IPH-POW-02"/>
  </r>
  <r>
    <d v="2023-03-22T00:00:00"/>
    <d v="1899-12-30T22:03:57"/>
    <d v="2023-03-22T00:00:00"/>
    <d v="1899-12-30T23:05:18"/>
    <d v="2023-03-22T00:00:00"/>
    <s v="WALLADPT47"/>
    <x v="8"/>
    <x v="7"/>
    <x v="1"/>
    <n v="-1"/>
    <s v="UCLA Undergrad"/>
    <s v="CLICC Circ Desk"/>
    <s v="CLICC USB Wall Adapter"/>
    <s v="CLICC 6 Hour Loan Period"/>
    <m/>
  </r>
  <r>
    <d v="2023-03-23T00:00:00"/>
    <d v="1899-12-30T08:33:24"/>
    <d v="2023-03-23T00:00:00"/>
    <d v="1899-12-30T08:34:18"/>
    <d v="2023-03-23T00:00:00"/>
    <s v="OMNI41"/>
    <x v="12"/>
    <x v="11"/>
    <x v="1"/>
    <n v="-1"/>
    <s v="UCLA Staff"/>
    <s v="CLICC Circ Desk"/>
    <s v="CLICC Omnicharge"/>
    <s v="CLICC 6 Hour Loan Period"/>
    <m/>
  </r>
  <r>
    <d v="2023-03-23T00:00:00"/>
    <d v="1899-12-30T08:33:30"/>
    <d v="2023-03-23T00:00:00"/>
    <d v="1899-12-30T08:34:22"/>
    <d v="2023-03-23T00:00:00"/>
    <s v="OMNI42"/>
    <x v="12"/>
    <x v="11"/>
    <x v="1"/>
    <n v="-1"/>
    <s v="UCLA Staff"/>
    <s v="CLICC Circ Desk"/>
    <s v="CLICC Omnicharge"/>
    <s v="CLICC 6 Hour Loan Period"/>
    <m/>
  </r>
  <r>
    <d v="2023-03-23T00:00:00"/>
    <d v="1899-12-30T08:33:38"/>
    <d v="2023-03-23T00:00:00"/>
    <d v="1899-12-30T08:34:13"/>
    <d v="2023-03-23T00:00:00"/>
    <s v="ANKER01"/>
    <x v="21"/>
    <x v="19"/>
    <x v="1"/>
    <n v="-1"/>
    <s v="UCLA Staff"/>
    <s v="CLICC Circ Desk"/>
    <s v="CLICC Omnicharge"/>
    <s v="CLICC 6 Hour Loan Period"/>
    <m/>
  </r>
  <r>
    <d v="2023-03-23T00:00:00"/>
    <d v="1899-12-30T08:33:41"/>
    <d v="2023-03-23T00:00:00"/>
    <d v="1899-12-30T10:52:30"/>
    <d v="2023-03-23T00:00:00"/>
    <s v="IPHONE46"/>
    <x v="9"/>
    <x v="8"/>
    <x v="1"/>
    <n v="-1"/>
    <s v="UCLA Undergrad"/>
    <s v="CLICC Circ Desk"/>
    <s v="CLICC Phone Cable"/>
    <s v="CLICC 6 Hour Loan Period"/>
    <s v="IPH-POW-02"/>
  </r>
  <r>
    <d v="2023-03-23T00:00:00"/>
    <d v="1899-12-30T08:33:54"/>
    <d v="2023-03-23T00:00:00"/>
    <d v="1899-12-30T10:52:27"/>
    <d v="2023-03-23T00:00:00"/>
    <s v="WALLADPT48"/>
    <x v="8"/>
    <x v="7"/>
    <x v="1"/>
    <n v="-1"/>
    <s v="UCLA Undergrad"/>
    <s v="CLICC Circ Desk"/>
    <s v="CLICC USB Wall Adapter"/>
    <s v="CLICC 6 Hour Loan Period"/>
    <m/>
  </r>
  <r>
    <d v="2023-03-23T00:00:00"/>
    <d v="1899-12-30T08:35:19"/>
    <d v="2023-03-23T00:00:00"/>
    <d v="1899-12-30T08:35:50"/>
    <d v="2023-03-23T00:00:00"/>
    <s v="IPHONE78"/>
    <x v="9"/>
    <x v="8"/>
    <x v="1"/>
    <n v="-1"/>
    <s v="UCLA Staff"/>
    <s v="CLICC Circ Desk"/>
    <s v="CLICC Phone Cable"/>
    <s v="CLICC 6 Hour Loan Period"/>
    <m/>
  </r>
  <r>
    <d v="2023-03-23T00:00:00"/>
    <d v="1899-12-30T08:37:29"/>
    <m/>
    <m/>
    <d v="2023-04-06T00:00:00"/>
    <s v="MP-155"/>
    <x v="1"/>
    <x v="1"/>
    <x v="0"/>
    <n v="6201653950006530"/>
    <s v="UCLA Undergrad"/>
    <s v="CLICC Circ Desk"/>
    <s v="CLICC Chromebook"/>
    <s v="1 Week"/>
    <s v="ML-UNA-01"/>
  </r>
  <r>
    <d v="2023-03-23T00:00:00"/>
    <d v="1899-12-30T08:40:55"/>
    <d v="2023-03-23T00:00:00"/>
    <d v="1899-12-30T08:41:11"/>
    <d v="2023-03-23T00:00:00"/>
    <s v="ANKER01"/>
    <x v="21"/>
    <x v="19"/>
    <x v="1"/>
    <n v="-1"/>
    <s v="UCLA Staff"/>
    <s v="CLICC Circ Desk"/>
    <s v="CLICC Omnicharge"/>
    <s v="CLICC 6 Hour Loan Period"/>
    <m/>
  </r>
  <r>
    <d v="2023-03-23T00:00:00"/>
    <d v="1899-12-30T08:42:47"/>
    <d v="2023-03-23T00:00:00"/>
    <d v="1899-12-30T11:13:32"/>
    <d v="2023-03-23T00:00:00"/>
    <s v="WALLADPT50"/>
    <x v="8"/>
    <x v="7"/>
    <x v="1"/>
    <n v="-1"/>
    <s v="UCLA Undergrad"/>
    <s v="CLICC Circ Desk"/>
    <s v="CLICC USB Wall Adapter"/>
    <s v="CLICC 6 Hour Loan Period"/>
    <m/>
  </r>
  <r>
    <d v="2023-03-23T00:00:00"/>
    <d v="1899-12-30T08:42:50"/>
    <d v="2023-03-23T00:00:00"/>
    <d v="1899-12-30T11:13:27"/>
    <d v="2023-03-23T00:00:00"/>
    <s v="IPHONE52"/>
    <x v="9"/>
    <x v="8"/>
    <x v="1"/>
    <n v="-1"/>
    <s v="UCLA Undergrad"/>
    <s v="CLICC Circ Desk"/>
    <s v="CLICC Phone Cable"/>
    <s v="CLICC 6 Hour Loan Period"/>
    <s v="IPH-POW-08"/>
  </r>
  <r>
    <d v="2023-03-23T00:00:00"/>
    <d v="1899-12-30T09:42:03"/>
    <d v="2023-03-24T00:00:00"/>
    <d v="1899-12-30T08:06:39"/>
    <d v="2023-03-23T00:00:00"/>
    <s v="MSE09"/>
    <x v="27"/>
    <x v="12"/>
    <x v="2"/>
    <n v="-1"/>
    <s v="UCLA Graduate"/>
    <s v="CLICC Circ Desk"/>
    <s v="CLICC Mouse"/>
    <s v="CLICC 6 Hour Loan Period"/>
    <m/>
  </r>
  <r>
    <d v="2023-03-23T00:00:00"/>
    <d v="1899-12-30T09:56:58"/>
    <m/>
    <m/>
    <d v="2023-04-06T00:00:00"/>
    <s v="MP-078"/>
    <x v="1"/>
    <x v="1"/>
    <x v="0"/>
    <n v="5559810870006530"/>
    <s v="UCLA Undergrad"/>
    <s v="CLICC Circ Desk"/>
    <s v="CLICC Chromebook"/>
    <s v="1 Week"/>
    <s v="ML-POW-17"/>
  </r>
  <r>
    <d v="2023-03-23T00:00:00"/>
    <d v="1899-12-30T10:03:10"/>
    <d v="2023-03-23T00:00:00"/>
    <d v="1899-12-30T14:43:39"/>
    <d v="2023-03-24T00:00:00"/>
    <s v="CALC23"/>
    <x v="11"/>
    <x v="10"/>
    <x v="2"/>
    <n v="-1"/>
    <s v="UCLA Undergrad"/>
    <s v="SEL Boelter Circ Desk"/>
    <s v="CLICC Calculator"/>
    <s v="3 Day Loan"/>
    <m/>
  </r>
  <r>
    <d v="2023-03-23T00:00:00"/>
    <d v="1899-12-30T10:20:58"/>
    <m/>
    <m/>
    <d v="2023-04-06T00:00:00"/>
    <s v="CLICC-ML-0131"/>
    <x v="3"/>
    <x v="1"/>
    <x v="0"/>
    <n v="6200007270006530"/>
    <s v="UCLA Graduate"/>
    <s v="CLICC Circ Desk"/>
    <s v="CLICC Chromebook"/>
    <s v="1 Week"/>
    <s v="ITS MacBook 113"/>
  </r>
  <r>
    <d v="2023-03-23T00:00:00"/>
    <d v="1899-12-30T10:37:36"/>
    <d v="2023-03-23T00:00:00"/>
    <d v="1899-12-30T10:59:34"/>
    <d v="2023-03-23T00:00:00"/>
    <s v="WALLADPT39"/>
    <x v="8"/>
    <x v="7"/>
    <x v="1"/>
    <n v="-1"/>
    <s v="UCLA Undergrad"/>
    <s v="CLICC Circ Desk"/>
    <s v="CLICC USB Wall Adapter"/>
    <s v="CLICC 6 Hour Loan Period"/>
    <m/>
  </r>
  <r>
    <d v="2023-03-23T00:00:00"/>
    <d v="1899-12-30T10:37:39"/>
    <d v="2023-03-23T00:00:00"/>
    <d v="1899-12-30T10:59:36"/>
    <d v="2023-03-23T00:00:00"/>
    <s v="IPHONE31"/>
    <x v="9"/>
    <x v="8"/>
    <x v="1"/>
    <n v="-1"/>
    <s v="UCLA Undergrad"/>
    <s v="CLICC Circ Desk"/>
    <s v="CLICC Phone Cable"/>
    <s v="CLICC 6 Hour Loan Period"/>
    <s v="IPH-YRL-07"/>
  </r>
  <r>
    <d v="2023-03-23T00:00:00"/>
    <d v="1899-12-30T11:03:05"/>
    <d v="2023-03-23T00:00:00"/>
    <d v="1899-12-30T14:52:04"/>
    <d v="2023-03-23T00:00:00"/>
    <s v="MACUSBC30"/>
    <x v="5"/>
    <x v="4"/>
    <x v="1"/>
    <n v="-1"/>
    <s v="UCLA Undergrad"/>
    <s v="CLICC Circ Desk"/>
    <s v="CLICC Laptop Charger"/>
    <s v="CLICC 6 Hour Loan Period"/>
    <m/>
  </r>
  <r>
    <d v="2023-03-23T00:00:00"/>
    <d v="1899-12-30T11:05:53"/>
    <m/>
    <m/>
    <d v="2023-04-06T00:00:00"/>
    <s v="HP-062"/>
    <x v="2"/>
    <x v="2"/>
    <x v="0"/>
    <n v="5566135220006530"/>
    <s v="UCLA Graduate"/>
    <s v="CLICC Circ Desk"/>
    <s v="CLICC Chromebook"/>
    <s v="1 Week"/>
    <s v="WL-YRL-12"/>
  </r>
  <r>
    <d v="2023-03-23T00:00:00"/>
    <d v="1899-12-30T11:33:51"/>
    <d v="2023-03-23T00:00:00"/>
    <d v="1899-12-30T11:34:29"/>
    <d v="2023-03-30T00:00:00"/>
    <s v="CLICC-MM-0201"/>
    <x v="4"/>
    <x v="3"/>
    <x v="0"/>
    <n v="-1"/>
    <s v="UCLA Staff"/>
    <s v="CLICC Circ Desk"/>
    <s v="CLICC Chromebook"/>
    <s v="1 Week"/>
    <s v="ITS iPad 211"/>
  </r>
  <r>
    <d v="2023-03-23T00:00:00"/>
    <d v="1899-12-30T11:35:31"/>
    <m/>
    <m/>
    <d v="2023-03-30T00:00:00"/>
    <s v="CBK198"/>
    <x v="0"/>
    <x v="0"/>
    <x v="0"/>
    <n v="8916665080006530"/>
    <s v="UCLA Graduate"/>
    <s v="Biomed Circ Desk"/>
    <s v="CLICC Chromebook"/>
    <s v="1 Week"/>
    <s v="CBK-BIO-09"/>
  </r>
  <r>
    <d v="2023-03-23T00:00:00"/>
    <d v="1899-12-30T11:38:21"/>
    <d v="2023-03-23T00:00:00"/>
    <d v="1899-12-30T11:38:27"/>
    <d v="2023-03-30T00:00:00"/>
    <s v="CLICC-MM-0201"/>
    <x v="4"/>
    <x v="3"/>
    <x v="0"/>
    <n v="-1"/>
    <s v="UCLA Staff"/>
    <s v="YRL  Circ Desk"/>
    <s v="CLICC Chromebook"/>
    <s v="1 Week"/>
    <s v="ITS iPad 211"/>
  </r>
  <r>
    <d v="2023-03-23T00:00:00"/>
    <d v="1899-12-30T11:48:00"/>
    <d v="2023-03-23T00:00:00"/>
    <d v="1899-12-30T12:42:41"/>
    <d v="2023-03-30T00:00:00"/>
    <s v="CBK-301"/>
    <x v="0"/>
    <x v="0"/>
    <x v="0"/>
    <n v="-1"/>
    <s v="UCLA Undergrad"/>
    <s v="CLICC Circ Desk"/>
    <s v="CLICC Chromebook"/>
    <s v="1 Week"/>
    <s v="CBK-CLICC-52"/>
  </r>
  <r>
    <d v="2023-03-23T00:00:00"/>
    <d v="1899-12-30T11:55:01"/>
    <m/>
    <m/>
    <d v="2023-04-05T00:00:00"/>
    <s v="CLICC-ML-2044"/>
    <x v="3"/>
    <x v="1"/>
    <x v="0"/>
    <n v="6201436310006530"/>
    <s v="UCLA Undergrad"/>
    <s v="CLICC Circ Desk"/>
    <s v="CLICC Chromebook"/>
    <s v="1 Week"/>
    <s v="CLICC-ML-2044"/>
  </r>
  <r>
    <d v="2023-03-23T00:00:00"/>
    <d v="1899-12-30T12:26:16"/>
    <d v="2023-03-23T00:00:00"/>
    <d v="1899-12-30T18:16:01"/>
    <d v="2023-03-23T00:00:00"/>
    <s v="IPHONE80"/>
    <x v="9"/>
    <x v="8"/>
    <x v="1"/>
    <n v="-1"/>
    <s v="UCLA Undergrad"/>
    <s v="CLICC Circ Desk"/>
    <s v="CLICC Phone Cable"/>
    <s v="CLICC 6 Hour Loan Period"/>
    <m/>
  </r>
  <r>
    <d v="2023-03-23T00:00:00"/>
    <d v="1899-12-30T12:37:26"/>
    <d v="2023-03-23T00:00:00"/>
    <d v="1899-12-30T14:32:42"/>
    <d v="2023-03-30T00:00:00"/>
    <s v="CBK224"/>
    <x v="0"/>
    <x v="0"/>
    <x v="0"/>
    <n v="-1"/>
    <s v="UCLA Undergrad"/>
    <s v="SEL Boelter Circ Desk"/>
    <s v="CLICC Chromebook"/>
    <s v="1 Week"/>
    <s v="CBK-BOE-15"/>
  </r>
  <r>
    <d v="2023-03-23T00:00:00"/>
    <d v="1899-12-30T12:38:24"/>
    <m/>
    <m/>
    <d v="2023-04-06T00:00:00"/>
    <s v="CLICC-ML-0136"/>
    <x v="3"/>
    <x v="1"/>
    <x v="0"/>
    <n v="5570317970006530"/>
    <s v="UCLA Undergrad"/>
    <s v="CLICC Circ Desk"/>
    <s v="CLICC Chromebook"/>
    <s v="1 Week"/>
    <s v="ITS MacBook 86"/>
  </r>
  <r>
    <d v="2023-03-23T00:00:00"/>
    <d v="1899-12-30T12:55:19"/>
    <d v="2023-03-23T00:00:00"/>
    <d v="1899-12-30T15:41:00"/>
    <d v="2023-03-30T00:00:00"/>
    <s v="CLICC-ML-0123"/>
    <x v="3"/>
    <x v="1"/>
    <x v="0"/>
    <n v="-1"/>
    <s v="UCLA Undergrad"/>
    <s v="CLICC Circ Desk"/>
    <s v="CLICC Chromebook"/>
    <s v="1 Week"/>
    <s v="ITS MacBook 50"/>
  </r>
  <r>
    <d v="2023-03-23T00:00:00"/>
    <d v="1899-12-30T13:01:27"/>
    <d v="2023-03-23T00:00:00"/>
    <d v="1899-12-30T14:19:01"/>
    <d v="2023-03-23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23T00:00:00"/>
    <d v="1899-12-30T13:01:29"/>
    <d v="2023-03-23T00:00:00"/>
    <d v="1899-12-30T14:19:05"/>
    <d v="2023-03-23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23T00:00:00"/>
    <d v="1899-12-30T13:01:31"/>
    <d v="2023-03-23T00:00:00"/>
    <d v="1899-12-30T14:18:58"/>
    <d v="2023-03-2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23T00:00:00"/>
    <d v="1899-12-30T13:10:35"/>
    <d v="2023-03-23T00:00:00"/>
    <d v="1899-12-30T18:04:34"/>
    <d v="2023-03-24T00:00:00"/>
    <s v="CALC29"/>
    <x v="11"/>
    <x v="10"/>
    <x v="2"/>
    <n v="-1"/>
    <s v="UCLA Undergrad"/>
    <s v="SEL Boelter Circ Desk"/>
    <s v="CLICC Calculator"/>
    <s v="3 Day Loan"/>
    <m/>
  </r>
  <r>
    <d v="2023-03-23T00:00:00"/>
    <d v="1899-12-30T13:27:55"/>
    <m/>
    <m/>
    <d v="2023-04-06T00:00:00"/>
    <s v="MP014"/>
    <x v="1"/>
    <x v="1"/>
    <x v="0"/>
    <n v="9278404540006530"/>
    <s v="UCLA Undergrad"/>
    <s v="CLICC Circ Desk"/>
    <s v="CLICC Chromebook"/>
    <s v="1 Week"/>
    <s v="ML-BIO-04"/>
  </r>
  <r>
    <d v="2023-03-23T00:00:00"/>
    <d v="1899-12-30T13:30:44"/>
    <d v="2023-03-23T00:00:00"/>
    <d v="1899-12-30T16:31:41"/>
    <d v="2023-03-23T00:00:00"/>
    <s v="CBK001"/>
    <x v="0"/>
    <x v="0"/>
    <x v="0"/>
    <n v="-1"/>
    <s v="External 10"/>
    <s v="Biomed Circ Desk"/>
    <s v="CLICC Chromebook"/>
    <s v="No Due Date - Non-circulatable"/>
    <s v="CBK-001"/>
  </r>
  <r>
    <d v="2023-03-23T00:00:00"/>
    <d v="1899-12-30T13:43:31"/>
    <d v="2023-03-24T00:00:00"/>
    <d v="1899-12-30T14:40:48"/>
    <d v="2023-03-30T00:00:00"/>
    <s v="CLICC-ML-2053"/>
    <x v="3"/>
    <x v="1"/>
    <x v="0"/>
    <n v="-1"/>
    <s v="UCLA Graduate"/>
    <s v="CLICC Circ Desk"/>
    <s v="CLICC Chromebook"/>
    <s v="1 Week"/>
    <s v="CLICC-ML-2053"/>
  </r>
  <r>
    <d v="2023-03-23T00:00:00"/>
    <d v="1899-12-30T13:43:52"/>
    <m/>
    <m/>
    <d v="2023-04-05T00:00:00"/>
    <s v="HP111"/>
    <x v="2"/>
    <x v="2"/>
    <x v="0"/>
    <n v="5567079250006530"/>
    <s v="UCLA Undergrad"/>
    <s v="CLICC Circ Desk"/>
    <s v="CLICC Chromebook"/>
    <s v="1 Week"/>
    <s v="W-POW-20"/>
  </r>
  <r>
    <d v="2023-03-23T00:00:00"/>
    <d v="1899-12-30T13:46:18"/>
    <m/>
    <m/>
    <d v="2023-03-30T00:00:00"/>
    <s v="CLICC-ML-0137"/>
    <x v="3"/>
    <x v="1"/>
    <x v="0"/>
    <n v="9408465830006530"/>
    <s v="UCLA Undergrad"/>
    <s v="CLICC Circ Desk"/>
    <s v="CLICC Chromebook"/>
    <s v="1 Week"/>
    <s v="ITS MacBook 60"/>
  </r>
  <r>
    <d v="2023-03-23T00:00:00"/>
    <d v="1899-12-30T13:52:23"/>
    <m/>
    <m/>
    <d v="2023-04-06T00:00:00"/>
    <s v="HP144"/>
    <x v="2"/>
    <x v="2"/>
    <x v="0"/>
    <n v="9399485700006530"/>
    <s v="UCLA Graduate"/>
    <s v="CLICC Circ Desk"/>
    <s v="CLICC Chromebook"/>
    <s v="1 Week"/>
    <s v="WL-UNA-03"/>
  </r>
  <r>
    <d v="2023-03-23T00:00:00"/>
    <d v="1899-12-30T13:57:29"/>
    <m/>
    <m/>
    <d v="2023-04-04T00:00:00"/>
    <s v="MP-055"/>
    <x v="1"/>
    <x v="1"/>
    <x v="0"/>
    <n v="5561132800006530"/>
    <s v="UCLA Graduate"/>
    <s v="CLICC Circ Desk"/>
    <s v="CLICC Chromebook"/>
    <s v="1 Week"/>
    <s v="ML-YRL-14"/>
  </r>
  <r>
    <d v="2023-03-23T00:00:00"/>
    <d v="1899-12-30T13:58:48"/>
    <d v="2023-03-23T00:00:00"/>
    <d v="1899-12-30T16:00:10"/>
    <d v="2023-03-23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23T00:00:00"/>
    <d v="1899-12-30T14:06:19"/>
    <m/>
    <m/>
    <d v="2023-04-06T00:00:00"/>
    <s v="MP174"/>
    <x v="1"/>
    <x v="1"/>
    <x v="0"/>
    <n v="5560605320006530"/>
    <s v="UCLA Undergrad"/>
    <s v="CLICC Circ Desk"/>
    <s v="CLICC Chromebook"/>
    <s v="1 Week"/>
    <s v="ML-CMM-14"/>
  </r>
  <r>
    <d v="2023-03-23T00:00:00"/>
    <d v="1899-12-30T14:07:50"/>
    <m/>
    <m/>
    <d v="2023-04-05T00:00:00"/>
    <s v="HP-083"/>
    <x v="2"/>
    <x v="2"/>
    <x v="0"/>
    <n v="5567889880006530"/>
    <s v="UCLA Undergrad"/>
    <s v="CLICC Circ Desk"/>
    <s v="CLICC Chromebook"/>
    <s v="1 Week"/>
    <s v="WL-RC2-13"/>
  </r>
  <r>
    <d v="2023-03-23T00:00:00"/>
    <d v="1899-12-30T14:36:18"/>
    <d v="2023-03-23T00:00:00"/>
    <d v="1899-12-30T15:55:14"/>
    <d v="2023-03-23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3-23T00:00:00"/>
    <d v="1899-12-30T14:41:37"/>
    <d v="2023-03-23T00:00:00"/>
    <d v="1899-12-30T19:07:04"/>
    <d v="2023-03-23T00:00:00"/>
    <s v="IPHONE52"/>
    <x v="9"/>
    <x v="8"/>
    <x v="1"/>
    <n v="-1"/>
    <s v="UCLA Undergrad"/>
    <s v="CLICC Circ Desk"/>
    <s v="CLICC Phone Cable"/>
    <s v="CLICC 6 Hour Loan Period"/>
    <s v="IPH-POW-08"/>
  </r>
  <r>
    <d v="2023-03-23T00:00:00"/>
    <d v="1899-12-30T14:41:45"/>
    <d v="2023-03-23T00:00:00"/>
    <d v="1899-12-30T19:07:02"/>
    <d v="2023-03-23T00:00:00"/>
    <s v="WALLADPT50"/>
    <x v="8"/>
    <x v="7"/>
    <x v="1"/>
    <n v="-1"/>
    <s v="UCLA Undergrad"/>
    <s v="CLICC Circ Desk"/>
    <s v="CLICC USB Wall Adapter"/>
    <s v="CLICC 6 Hour Loan Period"/>
    <m/>
  </r>
  <r>
    <d v="2023-03-23T00:00:00"/>
    <d v="1899-12-30T14:42:36"/>
    <m/>
    <m/>
    <d v="2023-04-04T00:00:00"/>
    <s v="CLICC-ML-0062"/>
    <x v="3"/>
    <x v="1"/>
    <x v="0"/>
    <n v="5567201160006530"/>
    <s v="UCLA Graduate"/>
    <s v="CLICC Circ Desk"/>
    <s v="CLICC Chromebook"/>
    <s v="1 Week"/>
    <s v="ITS MacBook 99"/>
  </r>
  <r>
    <d v="2023-03-23T00:00:00"/>
    <d v="1899-12-30T14:50:46"/>
    <m/>
    <m/>
    <d v="2023-04-06T00:00:00"/>
    <s v="CLICC-MM-0083"/>
    <x v="4"/>
    <x v="3"/>
    <x v="0"/>
    <n v="9403775410006530"/>
    <s v="UCLA Undergrad"/>
    <s v="CLICC Circ Desk"/>
    <s v="CLICC Chromebook"/>
    <s v="1 Week"/>
    <s v="ITS iPad 154"/>
  </r>
  <r>
    <d v="2023-03-23T00:00:00"/>
    <d v="1899-12-30T14:55:27"/>
    <m/>
    <m/>
    <d v="2023-03-30T00:00:00"/>
    <s v="CLICC-ML-0101"/>
    <x v="3"/>
    <x v="1"/>
    <x v="0"/>
    <n v="5560686870006530"/>
    <s v="UCLA Undergrad"/>
    <s v="CLICC Circ Desk"/>
    <s v="CLICC Chromebook"/>
    <s v="1 Week"/>
    <s v="ITS MacBook 54"/>
  </r>
  <r>
    <d v="2023-03-23T00:00:00"/>
    <d v="1899-12-30T15:36:57"/>
    <d v="2023-03-23T00:00:00"/>
    <d v="1899-12-30T18:18:49"/>
    <d v="2023-03-24T00:00:00"/>
    <s v="CALC06"/>
    <x v="11"/>
    <x v="10"/>
    <x v="2"/>
    <n v="-1"/>
    <s v="UCLA Undergrad"/>
    <s v="CLICC Circ Desk"/>
    <s v="CLICC Calculator"/>
    <s v="3 Day Loan"/>
    <s v="CAL-POW-05"/>
  </r>
  <r>
    <d v="2023-03-23T00:00:00"/>
    <d v="1899-12-30T15:37:16"/>
    <d v="2023-03-23T00:00:00"/>
    <d v="1899-12-30T17:26:12"/>
    <d v="2023-03-24T00:00:00"/>
    <s v="CALC03"/>
    <x v="11"/>
    <x v="10"/>
    <x v="2"/>
    <n v="-1"/>
    <s v="UCLA Undergrad"/>
    <s v="CLICC Circ Desk"/>
    <s v="CLICC Calculator"/>
    <s v="3 Day Loan"/>
    <s v="CAL-POW-02"/>
  </r>
  <r>
    <d v="2023-03-23T00:00:00"/>
    <d v="1899-12-30T15:37:17"/>
    <d v="2023-03-23T00:00:00"/>
    <d v="1899-12-30T18:10:36"/>
    <d v="2023-03-24T00:00:00"/>
    <s v="CALC07"/>
    <x v="11"/>
    <x v="10"/>
    <x v="2"/>
    <n v="-1"/>
    <s v="UCLA Undergrad"/>
    <s v="CLICC Circ Desk"/>
    <s v="CLICC Calculator"/>
    <s v="3 Day Loan"/>
    <s v="CAL-POW-06"/>
  </r>
  <r>
    <d v="2023-03-23T00:00:00"/>
    <d v="1899-12-30T15:37:40"/>
    <d v="2023-03-23T00:00:00"/>
    <d v="1899-12-30T18:18:20"/>
    <d v="2023-03-24T00:00:00"/>
    <s v="CALC10"/>
    <x v="11"/>
    <x v="10"/>
    <x v="2"/>
    <n v="-1"/>
    <s v="UCLA Undergrad"/>
    <s v="CLICC Circ Desk"/>
    <s v="CLICC Calculator"/>
    <s v="3 Day Loan"/>
    <m/>
  </r>
  <r>
    <d v="2023-03-23T00:00:00"/>
    <d v="1899-12-30T15:37:46"/>
    <d v="2023-03-23T00:00:00"/>
    <d v="1899-12-30T17:23:49"/>
    <d v="2023-03-24T00:00:00"/>
    <s v="CALC02"/>
    <x v="11"/>
    <x v="10"/>
    <x v="2"/>
    <n v="-1"/>
    <s v="UCLA Undergrad"/>
    <s v="CLICC Circ Desk"/>
    <s v="CLICC Calculator"/>
    <s v="3 Day Loan"/>
    <s v="CAL-POW-01"/>
  </r>
  <r>
    <d v="2023-03-23T00:00:00"/>
    <d v="1899-12-30T15:43:43"/>
    <d v="2023-03-23T00:00:00"/>
    <d v="1899-12-30T18:36:36"/>
    <d v="2023-03-23T00:00:00"/>
    <s v="IPHONE23"/>
    <x v="9"/>
    <x v="8"/>
    <x v="1"/>
    <n v="-1"/>
    <s v="UCLA Undergrad"/>
    <s v="SEL Geology Circ Desk"/>
    <s v="CLICC Phone Cable"/>
    <s v="CLICC 6 Hour Loan Period"/>
    <s v="IPH-GEO-01"/>
  </r>
  <r>
    <d v="2023-03-23T00:00:00"/>
    <d v="1899-12-30T15:44:15"/>
    <d v="2023-03-23T00:00:00"/>
    <d v="1899-12-30T18:36:33"/>
    <d v="2023-03-23T00:00:00"/>
    <s v="WALLADPT11"/>
    <x v="8"/>
    <x v="7"/>
    <x v="1"/>
    <n v="-1"/>
    <s v="UCLA Undergrad"/>
    <s v="SEL Geology Circ Desk"/>
    <s v="CLICC USB Wall Adapter"/>
    <s v="CLICC 6 Hour Loan Period"/>
    <s v="ADP-GEO-02"/>
  </r>
  <r>
    <d v="2023-03-23T00:00:00"/>
    <d v="1899-12-30T15:45:25"/>
    <m/>
    <m/>
    <d v="2023-06-21T00:00:00"/>
    <s v="AD2347"/>
    <x v="7"/>
    <x v="6"/>
    <x v="3"/>
    <n v="9398381750006530"/>
    <s v="UCLA Undergrad"/>
    <s v="SEL Boelter Circ Desk"/>
    <s v="CLICC Electrical Eng."/>
    <s v="90 Days Loan"/>
    <m/>
  </r>
  <r>
    <d v="2023-03-23T00:00:00"/>
    <d v="1899-12-30T15:50:41"/>
    <d v="2023-03-23T00:00:00"/>
    <d v="1899-12-30T17:16:55"/>
    <d v="2023-03-24T00:00:00"/>
    <s v="CALC23"/>
    <x v="11"/>
    <x v="10"/>
    <x v="2"/>
    <n v="-1"/>
    <s v="UCLA Undergrad"/>
    <s v="SEL Boelter Circ Desk"/>
    <s v="CLICC Calculator"/>
    <s v="3 Day Loan"/>
    <m/>
  </r>
  <r>
    <d v="2023-03-23T00:00:00"/>
    <d v="1899-12-30T16:02:38"/>
    <d v="2023-03-23T00:00:00"/>
    <d v="1899-12-30T18:34:17"/>
    <d v="2023-03-23T00:00:00"/>
    <s v="IPHONE57"/>
    <x v="9"/>
    <x v="8"/>
    <x v="1"/>
    <n v="-1"/>
    <s v="UCLA Graduate"/>
    <s v="Biomed Circ Desk"/>
    <s v="CLICC Phone Cable"/>
    <s v="CLICC 6 Hour Loan Period"/>
    <s v="IPH-BIO-01"/>
  </r>
  <r>
    <d v="2023-03-23T00:00:00"/>
    <d v="1899-12-30T16:04:21"/>
    <d v="2023-03-24T00:00:00"/>
    <d v="1899-12-30T13:47:33"/>
    <d v="2023-03-30T00:00:00"/>
    <s v="CLICC-ML-0026"/>
    <x v="3"/>
    <x v="1"/>
    <x v="0"/>
    <n v="-1"/>
    <s v="UCLA Graduate"/>
    <s v="CLICC Circ Desk"/>
    <s v="CLICC Chromebook"/>
    <s v="1 Week"/>
    <s v="ITS MacBook 12"/>
  </r>
  <r>
    <d v="2023-03-23T00:00:00"/>
    <d v="1899-12-30T16:17:14"/>
    <m/>
    <m/>
    <d v="2023-03-30T00:00:00"/>
    <s v="CLICC-ML-0034"/>
    <x v="3"/>
    <x v="1"/>
    <x v="0"/>
    <n v="5565772490006530"/>
    <s v="UCLA Undergrad"/>
    <s v="CLICC Circ Desk"/>
    <s v="CLICC Chromebook"/>
    <s v="1 Week"/>
    <s v="ITS MacBook 63"/>
  </r>
  <r>
    <d v="2023-03-23T00:00:00"/>
    <d v="1899-12-30T16:24:08"/>
    <d v="2023-03-23T00:00:00"/>
    <d v="1899-12-30T18:57:14"/>
    <d v="2023-03-23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3-23T00:00:00"/>
    <d v="1899-12-30T16:28:57"/>
    <d v="2023-03-23T00:00:00"/>
    <d v="1899-12-30T17:07:23"/>
    <d v="2023-03-30T00:00:00"/>
    <s v="CLICC-ML-2074"/>
    <x v="3"/>
    <x v="1"/>
    <x v="0"/>
    <n v="-1"/>
    <s v="UCLA Graduate"/>
    <s v="CLICC Circ Desk"/>
    <s v="CLICC Chromebook"/>
    <s v="1 Week"/>
    <s v="CLICC-ML-2074"/>
  </r>
  <r>
    <d v="2023-03-23T00:00:00"/>
    <d v="1899-12-30T16:35:13"/>
    <m/>
    <m/>
    <d v="2023-04-06T00:00:00"/>
    <s v="MP061"/>
    <x v="1"/>
    <x v="1"/>
    <x v="0"/>
    <n v="6199805230006530"/>
    <s v="UCLA Undergrad"/>
    <s v="CLICC Circ Desk"/>
    <s v="CLICC Chromebook"/>
    <s v="1 Week"/>
    <s v="ML-YRL-20"/>
  </r>
  <r>
    <d v="2023-03-23T00:00:00"/>
    <d v="1899-12-30T16:46:03"/>
    <m/>
    <m/>
    <d v="2023-04-05T00:00:00"/>
    <s v="CLICC-MM-0019"/>
    <x v="4"/>
    <x v="3"/>
    <x v="0"/>
    <n v="9401410730006530"/>
    <s v="UCLA Graduate"/>
    <s v="CLICC Circ Desk"/>
    <s v="CLICC Chromebook"/>
    <s v="1 Week"/>
    <s v="ITS iPad 324"/>
  </r>
  <r>
    <d v="2023-03-23T00:00:00"/>
    <d v="1899-12-30T16:49:06"/>
    <m/>
    <m/>
    <d v="2023-04-06T00:00:00"/>
    <s v="CLICC-MM-0241"/>
    <x v="4"/>
    <x v="3"/>
    <x v="0"/>
    <n v="9406504440006530"/>
    <s v="UCLA Undergrad"/>
    <s v="CLICC Circ Desk"/>
    <s v="CLICC Chromebook"/>
    <s v="1 Week"/>
    <s v="ITS iPad 217"/>
  </r>
  <r>
    <d v="2023-03-23T00:00:00"/>
    <d v="1899-12-30T16:51:34"/>
    <m/>
    <m/>
    <d v="2023-04-06T00:00:00"/>
    <s v="HP-139"/>
    <x v="2"/>
    <x v="2"/>
    <x v="0"/>
    <n v="9403042610006530"/>
    <s v="UCLA Undergrad"/>
    <s v="CLICC Circ Desk"/>
    <s v="CLICC Chromebook"/>
    <s v="1 Week"/>
    <s v="WL-PC2-28"/>
  </r>
  <r>
    <d v="2023-03-23T00:00:00"/>
    <d v="1899-12-30T17:09:16"/>
    <m/>
    <m/>
    <d v="2023-04-06T00:00:00"/>
    <s v="CLICC-MM-0166"/>
    <x v="4"/>
    <x v="3"/>
    <x v="0"/>
    <n v="6201081470006530"/>
    <s v="UCLA Undergrad"/>
    <s v="CLICC Circ Desk"/>
    <s v="CLICC Chromebook"/>
    <s v="1 Week"/>
    <s v="ITS iPad 155"/>
  </r>
  <r>
    <d v="2023-03-23T00:00:00"/>
    <d v="1899-12-30T17:28:59"/>
    <m/>
    <m/>
    <d v="2023-03-30T00:00:00"/>
    <s v="CLICC-ML-0006"/>
    <x v="3"/>
    <x v="1"/>
    <x v="0"/>
    <n v="9297681370006530"/>
    <s v="UCLA Undergrad"/>
    <s v="CLICC Circ Desk"/>
    <s v="CLICC Chromebook"/>
    <s v="1 Week"/>
    <s v="ITS MacBook 64"/>
  </r>
  <r>
    <d v="2023-03-23T00:00:00"/>
    <d v="1899-12-30T17:50:39"/>
    <m/>
    <m/>
    <d v="2023-04-06T00:00:00"/>
    <s v="CLICC-MM-0097"/>
    <x v="4"/>
    <x v="3"/>
    <x v="0"/>
    <n v="5569867060006530"/>
    <s v="UCLA Undergrad"/>
    <s v="CLICC Circ Desk"/>
    <s v="CLICC Chromebook"/>
    <s v="1 Week"/>
    <s v="ITS iPad 290"/>
  </r>
  <r>
    <d v="2023-03-23T00:00:00"/>
    <d v="1899-12-30T18:00:54"/>
    <d v="2023-03-23T00:00:00"/>
    <d v="1899-12-30T18:28:28"/>
    <d v="2023-03-23T00:00:00"/>
    <s v="OMNI24"/>
    <x v="12"/>
    <x v="11"/>
    <x v="1"/>
    <n v="-1"/>
    <s v="UCLA Undergrad"/>
    <s v="Music Circ Desk"/>
    <s v="CLICC Omnicharge"/>
    <s v="CLICC 6 Hour Loan Period"/>
    <s v="OMN-MUS-04"/>
  </r>
  <r>
    <d v="2023-03-23T00:00:00"/>
    <d v="1899-12-30T18:01:11"/>
    <d v="2023-03-23T00:00:00"/>
    <d v="1899-12-30T18:28:25"/>
    <d v="2023-03-23T00:00:00"/>
    <s v="IPHONE01"/>
    <x v="9"/>
    <x v="8"/>
    <x v="1"/>
    <n v="-1"/>
    <s v="UCLA Undergrad"/>
    <s v="Music Circ Desk"/>
    <s v="CLICC Phone Cable"/>
    <s v="CLICC 6 Hour Loan Period"/>
    <s v="IPH-MUS-01"/>
  </r>
  <r>
    <d v="2023-03-23T00:00:00"/>
    <d v="1899-12-30T18:23:40"/>
    <m/>
    <m/>
    <d v="2023-03-24T00:00:00"/>
    <s v="CALC06"/>
    <x v="11"/>
    <x v="10"/>
    <x v="2"/>
    <n v="6201386450006530"/>
    <s v="UCLA Undergrad"/>
    <s v="CLICC Circ Desk"/>
    <s v="CLICC Calculator"/>
    <s v="3 Day Loan"/>
    <s v="CAL-POW-05"/>
  </r>
  <r>
    <d v="2023-03-23T00:00:00"/>
    <d v="1899-12-30T18:35:02"/>
    <d v="2023-03-23T00:00:00"/>
    <d v="1899-12-30T21:12:16"/>
    <d v="2023-03-23T00:00:00"/>
    <s v="HDST04"/>
    <x v="6"/>
    <x v="5"/>
    <x v="2"/>
    <n v="-1"/>
    <s v="UCLA Graduate"/>
    <s v="SEL Boelter Circ Desk"/>
    <s v="CLICC Headset"/>
    <s v="CLICC 6 Hour Loan Period"/>
    <s v="HDS-BOE-04"/>
  </r>
  <r>
    <d v="2023-03-23T00:00:00"/>
    <d v="1899-12-30T20:26:53"/>
    <d v="2023-03-24T00:00:00"/>
    <d v="1899-12-30T14:53:06"/>
    <d v="2023-03-24T00:00:00"/>
    <s v="CALC29"/>
    <x v="11"/>
    <x v="10"/>
    <x v="2"/>
    <n v="-1"/>
    <s v="UCLA Undergrad"/>
    <s v="SEL Boelter Circ Desk"/>
    <s v="CLICC Calculator"/>
    <s v="3 Day Loan"/>
    <m/>
  </r>
  <r>
    <d v="2023-03-24T00:00:00"/>
    <d v="1899-12-30T08:37:46"/>
    <d v="2023-03-24T00:00:00"/>
    <d v="1899-12-30T16:16:54"/>
    <d v="2023-03-24T00:00:00"/>
    <s v="MSE09"/>
    <x v="27"/>
    <x v="12"/>
    <x v="2"/>
    <n v="-1"/>
    <s v="UCLA Graduate"/>
    <s v="CLICC Circ Desk"/>
    <s v="CLICC Mouse"/>
    <s v="CLICC 6 Hour Loan Period"/>
    <m/>
  </r>
  <r>
    <d v="2023-03-24T00:00:00"/>
    <d v="1899-12-30T08:51:01"/>
    <d v="2023-03-24T00:00:00"/>
    <d v="1899-12-30T16:00:52"/>
    <d v="2023-03-24T00:00:00"/>
    <s v="MACUSBC30"/>
    <x v="5"/>
    <x v="4"/>
    <x v="1"/>
    <n v="-1"/>
    <s v="UCLA Graduate"/>
    <s v="CLICC Circ Desk"/>
    <s v="CLICC Laptop Charger"/>
    <s v="CLICC 6 Hour Loan Period"/>
    <m/>
  </r>
  <r>
    <d v="2023-03-24T00:00:00"/>
    <d v="1899-12-30T09:20:34"/>
    <d v="2023-03-24T00:00:00"/>
    <d v="1899-12-30T13:40:19"/>
    <d v="2023-03-31T00:00:00"/>
    <s v="CBK194"/>
    <x v="0"/>
    <x v="0"/>
    <x v="0"/>
    <n v="-1"/>
    <s v="UCLA Graduate"/>
    <s v="Biomed Circ Desk"/>
    <s v="CLICC Chromebook"/>
    <s v="1 Week"/>
    <s v="CBK-BIO-05"/>
  </r>
  <r>
    <d v="2023-03-24T00:00:00"/>
    <d v="1899-12-30T09:53:06"/>
    <d v="2023-03-24T00:00:00"/>
    <d v="1899-12-30T13:15:49"/>
    <d v="2023-03-2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4T00:00:00"/>
    <d v="1899-12-30T10:04:15"/>
    <d v="2023-03-24T00:00:00"/>
    <d v="1899-12-30T12:18:27"/>
    <d v="2023-03-31T00:00:00"/>
    <s v="CBK207"/>
    <x v="0"/>
    <x v="0"/>
    <x v="0"/>
    <n v="-1"/>
    <s v="UCLA Graduate"/>
    <s v="Biomed Circ Desk"/>
    <s v="CLICC Chromebook"/>
    <s v="1 Week"/>
    <s v="CBK-BIO-18"/>
  </r>
  <r>
    <d v="2023-03-24T00:00:00"/>
    <d v="1899-12-30T10:12:34"/>
    <d v="2023-03-24T00:00:00"/>
    <d v="1899-12-30T12:39:09"/>
    <d v="2023-03-31T00:00:00"/>
    <s v="CBK-083"/>
    <x v="0"/>
    <x v="0"/>
    <x v="0"/>
    <n v="-1"/>
    <s v="UCLA Academic"/>
    <s v="CLICC Circ Desk"/>
    <s v="CLICC Chromebook"/>
    <s v="1 Week"/>
    <s v="CYRL-09"/>
  </r>
  <r>
    <d v="2023-03-24T00:00:00"/>
    <d v="1899-12-30T10:14:33"/>
    <d v="2023-03-24T00:00:00"/>
    <d v="1899-12-30T11:02:19"/>
    <d v="2023-03-24T00:00:00"/>
    <s v="HPUSBC14"/>
    <x v="14"/>
    <x v="13"/>
    <x v="1"/>
    <n v="-1"/>
    <s v="UCLA Undergrad"/>
    <s v="SEL Boelter Circ Desk"/>
    <s v="CLICC Laptop Charger"/>
    <s v="CLICC 6 Hour Loan Period"/>
    <m/>
  </r>
  <r>
    <d v="2023-03-24T00:00:00"/>
    <d v="1899-12-30T10:24:16"/>
    <m/>
    <m/>
    <d v="2023-03-30T00:00:00"/>
    <s v="HP-016"/>
    <x v="2"/>
    <x v="2"/>
    <x v="0"/>
    <n v="9401443340006530"/>
    <s v="UCLA Undergrad"/>
    <s v="CLICC Circ Desk"/>
    <s v="CLICC Chromebook"/>
    <s v="1 Week"/>
    <s v="WL-BCR-06"/>
  </r>
  <r>
    <d v="2023-03-24T00:00:00"/>
    <d v="1899-12-30T10:33:39"/>
    <m/>
    <m/>
    <d v="2023-04-05T00:00:00"/>
    <s v="HP151"/>
    <x v="2"/>
    <x v="2"/>
    <x v="0"/>
    <n v="5566222930006530"/>
    <s v="UCLA Graduate"/>
    <s v="CLICC Circ Desk"/>
    <s v="CLICC Chromebook"/>
    <s v="1 Week"/>
    <s v="WL-LTL-05"/>
  </r>
  <r>
    <d v="2023-03-24T00:00:00"/>
    <d v="1899-12-30T10:40:41"/>
    <m/>
    <m/>
    <d v="2023-04-05T00:00:00"/>
    <s v="CLICC-ML-0092"/>
    <x v="3"/>
    <x v="1"/>
    <x v="0"/>
    <n v="9249372200006530"/>
    <s v="UCLA Graduate"/>
    <s v="CLICC Circ Desk"/>
    <s v="CLICC Chromebook"/>
    <s v="1 Week"/>
    <s v="ITS MacBook 110"/>
  </r>
  <r>
    <d v="2023-03-24T00:00:00"/>
    <d v="1899-12-30T11:10:50"/>
    <d v="2023-03-24T00:00:00"/>
    <d v="1899-12-30T13:09:44"/>
    <d v="2023-03-27T00:00:00"/>
    <s v="CALC10"/>
    <x v="11"/>
    <x v="10"/>
    <x v="2"/>
    <n v="-1"/>
    <s v="UCLA Undergrad"/>
    <s v="CLICC Circ Desk"/>
    <s v="CLICC Calculator"/>
    <s v="3 Day Loan"/>
    <m/>
  </r>
  <r>
    <d v="2023-03-24T00:00:00"/>
    <d v="1899-12-30T11:33:37"/>
    <m/>
    <m/>
    <d v="2023-04-07T00:00:00"/>
    <s v="CLICC-ML-2002"/>
    <x v="3"/>
    <x v="1"/>
    <x v="0"/>
    <n v="9405513450006530"/>
    <s v="UCLA Undergrad"/>
    <s v="CLICC Circ Desk"/>
    <s v="CLICC Chromebook"/>
    <s v="1 Week"/>
    <s v="CLICC-ML-2002"/>
  </r>
  <r>
    <d v="2023-03-24T00:00:00"/>
    <d v="1899-12-30T11:33:49"/>
    <d v="2023-03-24T00:00:00"/>
    <d v="1899-12-30T14:59:50"/>
    <d v="2023-03-24T00:00:00"/>
    <s v="HDST16"/>
    <x v="6"/>
    <x v="5"/>
    <x v="2"/>
    <n v="-1"/>
    <s v="UCLA Undergrad"/>
    <s v="CLICC Circ Desk"/>
    <s v="CLICC Headset"/>
    <s v="CLICC 6 Hour Loan Period"/>
    <s v="HDS-POW-05"/>
  </r>
  <r>
    <d v="2023-03-24T00:00:00"/>
    <d v="1899-12-30T11:36:16"/>
    <d v="2023-03-24T00:00:00"/>
    <d v="1899-12-30T13:04:05"/>
    <d v="2023-03-24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24T00:00:00"/>
    <d v="1899-12-30T12:03:10"/>
    <m/>
    <m/>
    <d v="2023-03-30T00:00:00"/>
    <s v="MP006"/>
    <x v="1"/>
    <x v="1"/>
    <x v="0"/>
    <n v="5560470680006530"/>
    <s v="UCLA Undergrad"/>
    <s v="CLICC Circ Desk"/>
    <s v="CLICC Chromebook"/>
    <s v="1 Week"/>
    <s v="ML-MUS-01"/>
  </r>
  <r>
    <d v="2023-03-24T00:00:00"/>
    <d v="1899-12-30T12:06:18"/>
    <m/>
    <m/>
    <d v="2023-04-04T00:00:00"/>
    <s v="CLICC-MM-0002"/>
    <x v="4"/>
    <x v="3"/>
    <x v="0"/>
    <n v="9405378890006530"/>
    <s v="UCLA Law Grad"/>
    <s v="CLICC Circ Desk"/>
    <s v="CLICC Chromebook"/>
    <s v="1 Week"/>
    <s v="ITS iPad 262"/>
  </r>
  <r>
    <d v="2023-03-24T00:00:00"/>
    <d v="1899-12-30T12:08:07"/>
    <d v="2023-03-24T00:00:00"/>
    <d v="1899-12-30T16:27:19"/>
    <d v="2023-03-31T00:00:00"/>
    <s v="CLICC-ML-2096"/>
    <x v="3"/>
    <x v="1"/>
    <x v="0"/>
    <n v="-1"/>
    <s v="UCLA Academic"/>
    <s v="CLICC Circ Desk"/>
    <s v="CLICC Chromebook"/>
    <s v="1 Week"/>
    <s v="CLICC-ML-2096"/>
  </r>
  <r>
    <d v="2023-03-24T00:00:00"/>
    <d v="1899-12-30T12:13:25"/>
    <m/>
    <m/>
    <d v="2023-04-05T00:00:00"/>
    <s v="HP137"/>
    <x v="2"/>
    <x v="2"/>
    <x v="0"/>
    <n v="9405481720006530"/>
    <s v="UCLA Law Grad"/>
    <s v="CLICC Circ Desk"/>
    <s v="CLICC Chromebook"/>
    <s v="1 Week"/>
    <s v="WL-PC2-26"/>
  </r>
  <r>
    <d v="2023-03-24T00:00:00"/>
    <d v="1899-12-30T12:14:26"/>
    <m/>
    <m/>
    <d v="2023-04-05T00:00:00"/>
    <s v="CLICC-MM-0108"/>
    <x v="4"/>
    <x v="3"/>
    <x v="0"/>
    <n v="9399520770006530"/>
    <s v="UCLA Graduate"/>
    <s v="CLICC Circ Desk"/>
    <s v="CLICC Chromebook"/>
    <s v="1 Week"/>
    <s v="ITS iPad 130"/>
  </r>
  <r>
    <d v="2023-03-24T00:00:00"/>
    <d v="1899-12-30T13:53:15"/>
    <d v="2023-03-24T00:00:00"/>
    <d v="1899-12-30T15:09:38"/>
    <d v="2023-03-24T00:00:00"/>
    <s v="WALLADPT48"/>
    <x v="8"/>
    <x v="7"/>
    <x v="1"/>
    <n v="-1"/>
    <s v="UCLA Undergrad"/>
    <s v="CLICC Circ Desk"/>
    <s v="CLICC USB Wall Adapter"/>
    <s v="CLICC 6 Hour Loan Period"/>
    <m/>
  </r>
  <r>
    <d v="2023-03-24T00:00:00"/>
    <d v="1899-12-30T13:53:17"/>
    <d v="2023-03-24T00:00:00"/>
    <d v="1899-12-30T15:09:45"/>
    <d v="2023-03-24T00:00:00"/>
    <s v="IPHONE54"/>
    <x v="9"/>
    <x v="8"/>
    <x v="1"/>
    <n v="-1"/>
    <s v="UCLA Undergrad"/>
    <s v="CLICC Circ Desk"/>
    <s v="CLICC Phone Cable"/>
    <s v="CLICC 6 Hour Loan Period"/>
    <s v="IPH-POW-10"/>
  </r>
  <r>
    <d v="2023-03-24T00:00:00"/>
    <d v="1899-12-30T14:11:09"/>
    <d v="2023-03-24T00:00:00"/>
    <d v="1899-12-30T16:57:33"/>
    <d v="2023-03-24T00:00:00"/>
    <s v="IPHONE52"/>
    <x v="9"/>
    <x v="8"/>
    <x v="1"/>
    <n v="-1"/>
    <s v="UCLA Undergrad"/>
    <s v="CLICC Circ Desk"/>
    <s v="CLICC Phone Cable"/>
    <s v="CLICC 6 Hour Loan Period"/>
    <s v="IPH-POW-08"/>
  </r>
  <r>
    <d v="2023-03-24T00:00:00"/>
    <d v="1899-12-30T14:32:33"/>
    <d v="2023-03-24T00:00:00"/>
    <d v="1899-12-30T15:04:08"/>
    <d v="2023-03-31T00:00:00"/>
    <s v="HP-102"/>
    <x v="2"/>
    <x v="2"/>
    <x v="0"/>
    <n v="-1"/>
    <s v="UCLA Undergrad"/>
    <s v="CLICC Circ Desk"/>
    <s v="CLICC Chromebook"/>
    <s v="1 Week"/>
    <s v="W-POW-11"/>
  </r>
  <r>
    <d v="2023-03-24T00:00:00"/>
    <d v="1899-12-30T14:38:25"/>
    <d v="2023-03-24T00:00:00"/>
    <d v="1899-12-30T16:57:35"/>
    <d v="2023-03-24T00:00:00"/>
    <s v="WALLADPT43"/>
    <x v="8"/>
    <x v="7"/>
    <x v="1"/>
    <n v="-1"/>
    <s v="UCLA Undergrad"/>
    <s v="CLICC Circ Desk"/>
    <s v="CLICC USB Wall Adapter"/>
    <s v="CLICC 6 Hour Loan Period"/>
    <m/>
  </r>
  <r>
    <d v="2023-03-24T00:00:00"/>
    <d v="1899-12-30T14:47:33"/>
    <d v="2023-03-24T00:00:00"/>
    <d v="1899-12-30T16:46:57"/>
    <d v="2023-03-24T00:00:00"/>
    <s v="IPHONE58"/>
    <x v="9"/>
    <x v="8"/>
    <x v="1"/>
    <n v="-1"/>
    <s v="UCLA Graduate"/>
    <s v="Biomed Circ Desk"/>
    <s v="CLICC Phone Cable"/>
    <s v="CLICC 6 Hour Loan Period"/>
    <s v="IPH-BIO-02"/>
  </r>
  <r>
    <d v="2023-03-24T00:00:00"/>
    <d v="1899-12-30T14:47:37"/>
    <d v="2023-03-24T00:00:00"/>
    <d v="1899-12-30T16:46:52"/>
    <d v="2023-03-24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24T00:00:00"/>
    <d v="1899-12-30T15:08:56"/>
    <d v="2023-03-24T00:00:00"/>
    <d v="1899-12-30T16:00:54"/>
    <d v="2023-03-24T00:00:00"/>
    <s v="IPHONE36"/>
    <x v="9"/>
    <x v="8"/>
    <x v="1"/>
    <n v="-1"/>
    <s v="UCLA Graduate"/>
    <s v="CLICC Circ Desk"/>
    <s v="CLICC Phone Cable"/>
    <s v="CLICC 6 Hour Loan Period"/>
    <s v="IPH-YRL-12"/>
  </r>
  <r>
    <d v="2023-03-24T00:00:00"/>
    <d v="1899-12-30T15:08:59"/>
    <d v="2023-03-24T00:00:00"/>
    <d v="1899-12-30T16:00:56"/>
    <d v="2023-03-24T00:00:00"/>
    <s v="WALLADPT50"/>
    <x v="8"/>
    <x v="7"/>
    <x v="1"/>
    <n v="-1"/>
    <s v="UCLA Graduate"/>
    <s v="CLICC Circ Desk"/>
    <s v="CLICC USB Wall Adapter"/>
    <s v="CLICC 6 Hour Loan Period"/>
    <m/>
  </r>
  <r>
    <d v="2023-03-24T00:00:00"/>
    <d v="1899-12-30T15:12:35"/>
    <m/>
    <m/>
    <d v="2023-04-07T00:00:00"/>
    <s v="HP-104"/>
    <x v="2"/>
    <x v="2"/>
    <x v="0"/>
    <n v="6201892820006530"/>
    <s v="UCLA Undergrad"/>
    <s v="CLICC Circ Desk"/>
    <s v="CLICC Chromebook"/>
    <s v="1 Week"/>
    <s v="W-POW-13"/>
  </r>
  <r>
    <d v="2023-03-24T00:00:00"/>
    <d v="1899-12-30T16:02:26"/>
    <m/>
    <m/>
    <d v="2023-04-05T00:00:00"/>
    <s v="HP-092"/>
    <x v="2"/>
    <x v="2"/>
    <x v="0"/>
    <n v="8920985280006530"/>
    <s v="UCLA Undergrad"/>
    <s v="CLICC Circ Desk"/>
    <s v="CLICC Chromebook"/>
    <s v="1 Week"/>
    <s v="WL-POW-01"/>
  </r>
  <r>
    <d v="2023-03-24T00:00:00"/>
    <d v="1899-12-30T16:04:53"/>
    <m/>
    <m/>
    <d v="2023-04-06T00:00:00"/>
    <s v="CLICC-MM-0025"/>
    <x v="4"/>
    <x v="3"/>
    <x v="0"/>
    <n v="9398456750006530"/>
    <s v="UCLA Graduate"/>
    <s v="CLICC Circ Desk"/>
    <s v="CLICC Chromebook"/>
    <s v="1 Week"/>
    <s v="ITS iPad 283"/>
  </r>
  <r>
    <d v="2023-03-24T00:00:00"/>
    <d v="1899-12-30T16:07:27"/>
    <m/>
    <m/>
    <d v="2023-04-06T00:00:00"/>
    <s v="HP037"/>
    <x v="2"/>
    <x v="2"/>
    <x v="0"/>
    <n v="9398456750006530"/>
    <s v="UCLA Graduate"/>
    <s v="CLICC Circ Desk"/>
    <s v="CLICC Chromebook"/>
    <s v="1 Week"/>
    <s v="WL-SEL-02"/>
  </r>
  <r>
    <d v="2023-03-24T00:00:00"/>
    <d v="1899-12-30T16:12:34"/>
    <d v="2023-03-24T00:00:00"/>
    <d v="1899-12-30T16:59:33"/>
    <d v="2023-03-24T00:00:00"/>
    <s v="HDMIC17"/>
    <x v="16"/>
    <x v="15"/>
    <x v="4"/>
    <n v="-1"/>
    <s v="UCLA Graduate"/>
    <s v="CLICC Circ Desk"/>
    <s v="CLICC Display Cable"/>
    <s v="CLICC 6 Hour Loan Period"/>
    <s v="HDMC-YRL-09"/>
  </r>
  <r>
    <d v="2023-03-24T00:00:00"/>
    <d v="1899-12-30T16:23:15"/>
    <m/>
    <m/>
    <d v="2023-03-30T00:00:00"/>
    <s v="CLICC-ML-0102"/>
    <x v="3"/>
    <x v="1"/>
    <x v="0"/>
    <n v="5570057850006530"/>
    <s v="UCLA Undergrad"/>
    <s v="CLICC Circ Desk"/>
    <s v="CLICC Chromebook"/>
    <s v="1 Week"/>
    <s v="ITS MacBook 147"/>
  </r>
  <r>
    <d v="2023-03-24T00:00:00"/>
    <d v="1899-12-30T16:28:05"/>
    <m/>
    <m/>
    <d v="2023-04-07T00:00:00"/>
    <s v="MP010"/>
    <x v="1"/>
    <x v="1"/>
    <x v="0"/>
    <n v="1.28089248300065E+16"/>
    <s v="UCLA Academic"/>
    <s v="CLICC Circ Desk"/>
    <s v="CLICC Chromebook"/>
    <s v="1 Week"/>
    <s v="ML-MUS-05"/>
  </r>
  <r>
    <d v="2023-03-24T00:00:00"/>
    <d v="1899-12-30T16:37:15"/>
    <m/>
    <m/>
    <d v="2023-04-06T00:00:00"/>
    <s v="CLICC-MM-0231"/>
    <x v="4"/>
    <x v="3"/>
    <x v="0"/>
    <n v="9399811240006530"/>
    <s v="UCLA Undergrad"/>
    <s v="CLICC Circ Desk"/>
    <s v="CLICC Chromebook"/>
    <s v="1 Week"/>
    <s v="ITS iPad 265"/>
  </r>
  <r>
    <d v="2023-03-24T00:00:00"/>
    <d v="1899-12-30T16:39:17"/>
    <m/>
    <m/>
    <d v="2023-03-30T00:00:00"/>
    <s v="CLICC-MM-0249"/>
    <x v="4"/>
    <x v="3"/>
    <x v="0"/>
    <n v="9401473970006530"/>
    <s v="UCLA Graduate"/>
    <s v="CLICC Circ Desk"/>
    <s v="CLICC Chromebook"/>
    <s v="1 Week"/>
    <s v="ITS iPad 23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528C22-4DA1-1E4A-BEC1-397BE7B00A4F}" name="PivotTable2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0" firstHeaderRow="1" firstDataRow="1" firstDataCol="1"/>
  <pivotFields count="15">
    <pivotField numFmtId="14" showAll="0"/>
    <pivotField numFmtId="21" showAll="0"/>
    <pivotField showAll="0"/>
    <pivotField showAll="0"/>
    <pivotField numFmtId="14" showAll="0"/>
    <pivotField dataField="1" showAll="0"/>
    <pivotField showAll="0"/>
    <pivotField axis="axisRow" showAll="0">
      <items count="25">
        <item x="16"/>
        <item x="19"/>
        <item x="22"/>
        <item x="10"/>
        <item x="0"/>
        <item x="6"/>
        <item x="15"/>
        <item x="5"/>
        <item x="2"/>
        <item x="13"/>
        <item x="3"/>
        <item x="8"/>
        <item x="1"/>
        <item x="9"/>
        <item x="4"/>
        <item x="12"/>
        <item x="17"/>
        <item x="11"/>
        <item x="21"/>
        <item x="14"/>
        <item x="18"/>
        <item x="20"/>
        <item x="7"/>
        <item m="1" x="23"/>
        <item t="default"/>
      </items>
    </pivotField>
    <pivotField axis="axisRow" showAll="0">
      <items count="7">
        <item x="2"/>
        <item x="4"/>
        <item x="1"/>
        <item x="0"/>
        <item x="3"/>
        <item m="1"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8"/>
    <field x="7"/>
  </rowFields>
  <rowItems count="29">
    <i>
      <x/>
    </i>
    <i r="1">
      <x v="3"/>
    </i>
    <i r="1">
      <x v="7"/>
    </i>
    <i r="1">
      <x v="15"/>
    </i>
    <i r="1">
      <x v="18"/>
    </i>
    <i>
      <x v="1"/>
    </i>
    <i r="1">
      <x v="2"/>
    </i>
    <i r="1">
      <x v="6"/>
    </i>
    <i r="1">
      <x v="19"/>
    </i>
    <i r="1">
      <x v="20"/>
    </i>
    <i r="1">
      <x v="21"/>
    </i>
    <i>
      <x v="2"/>
    </i>
    <i r="1">
      <x/>
    </i>
    <i r="1">
      <x v="1"/>
    </i>
    <i r="1">
      <x v="9"/>
    </i>
    <i r="1">
      <x v="11"/>
    </i>
    <i r="1">
      <x v="13"/>
    </i>
    <i r="1">
      <x v="14"/>
    </i>
    <i r="1">
      <x v="16"/>
    </i>
    <i r="1">
      <x v="17"/>
    </i>
    <i r="1">
      <x v="22"/>
    </i>
    <i>
      <x v="3"/>
    </i>
    <i r="1">
      <x v="4"/>
    </i>
    <i r="1">
      <x v="8"/>
    </i>
    <i r="1">
      <x v="10"/>
    </i>
    <i r="1">
      <x v="12"/>
    </i>
    <i>
      <x v="4"/>
    </i>
    <i r="1">
      <x v="5"/>
    </i>
    <i t="grand">
      <x/>
    </i>
  </rowItems>
  <colItems count="1">
    <i/>
  </colItems>
  <dataFields count="1">
    <dataField name="Count of Barcod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80589C6-6F9B-AA48-9941-9DCF24FC642E}" name="PivotTable4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1" firstHeaderRow="1" firstDataRow="1" firstDataCol="1"/>
  <pivotFields count="15">
    <pivotField numFmtId="14" showAll="0"/>
    <pivotField numFmtId="21" showAll="0"/>
    <pivotField showAll="0"/>
    <pivotField showAll="0"/>
    <pivotField numFmtId="14" showAll="0"/>
    <pivotField dataField="1" showAll="0"/>
    <pivotField axis="axisRow" showAll="0">
      <items count="30">
        <item x="7"/>
        <item x="17"/>
        <item x="21"/>
        <item x="28"/>
        <item x="25"/>
        <item x="11"/>
        <item x="0"/>
        <item x="3"/>
        <item x="4"/>
        <item x="20"/>
        <item x="16"/>
        <item x="6"/>
        <item x="2"/>
        <item x="14"/>
        <item x="26"/>
        <item x="9"/>
        <item x="13"/>
        <item x="10"/>
        <item x="5"/>
        <item x="1"/>
        <item x="27"/>
        <item x="18"/>
        <item x="12"/>
        <item x="23"/>
        <item x="15"/>
        <item x="19"/>
        <item x="22"/>
        <item x="2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Count of Barcod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9F78FA83-9C6F-1F41-B389-FE51FFD6B55B}" name="Table2" displayName="Table2" ref="A1:N7085" totalsRowShown="0">
  <tableColumns count="14">
    <tableColumn id="1" xr3:uid="{8541B0B8-A973-1447-A2EE-19F9628836F6}" name="Loan Date" dataDxfId="10"/>
    <tableColumn id="2" xr3:uid="{894BBA8D-9C43-5044-AF48-2C5E68AE7801}" name="Loan Time" dataDxfId="9"/>
    <tableColumn id="3" xr3:uid="{715B656A-1416-9742-A0F9-AA230392CAC4}" name="Return Date" dataDxfId="8"/>
    <tableColumn id="4" xr3:uid="{CECD5CF0-AEA5-D147-B7AE-AA158FC3E997}" name="Return Time" dataDxfId="7"/>
    <tableColumn id="5" xr3:uid="{E680862B-10EF-2742-8B1D-D7D06ADC3CF6}" name="Due Date" dataDxfId="6"/>
    <tableColumn id="6" xr3:uid="{97F366C8-0454-E348-ADE9-C4B63638BD4B}" name="Barcode"/>
    <tableColumn id="7" xr3:uid="{DD88FE89-19F1-C243-A044-F08D9460C430}" name="User ID Encryption"/>
    <tableColumn id="8" xr3:uid="{29DB0ADC-2F77-034A-BE48-2E08140C1E8B}" name="Patron Id"/>
    <tableColumn id="14" xr3:uid="{B03CE58D-D63C-7E41-A38C-C9B70A648AAB}" name="Patron Identifier">
      <calculatedColumnFormula>IF(Table2[[#This Row],[Patron Id]]=-1,Table2[[#This Row],[User ID Encryption]],Table2[[#This Row],[Patron Id]])</calculatedColumnFormula>
    </tableColumn>
    <tableColumn id="9" xr3:uid="{5092E17C-3147-1448-92F5-25CFB1285F9C}" name="Patron Group"/>
    <tableColumn id="10" xr3:uid="{F7F72D76-B760-7447-A148-8B008FFFA86A}" name="Item Policy"/>
    <tableColumn id="11" xr3:uid="{09D8F7CF-696E-8144-936A-017DA1083DB3}" name="Policy Name"/>
    <tableColumn id="12" xr3:uid="{904A29C6-2DD8-3941-9147-C9688A130853}" name="Description"/>
    <tableColumn id="13" xr3:uid="{F0B82A26-3170-DE4E-A6D6-0CC6661F1F46}" name="Library Name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1A40BDAA-2D6B-294E-906C-890F7661DE62}" name="Table22" displayName="Table22" ref="A1:K7085" totalsRowShown="0">
  <autoFilter ref="A1:K7085" xr:uid="{00000000-0009-0000-0100-000002000000}"/>
  <tableColumns count="11">
    <tableColumn id="1" xr3:uid="{23DF7C45-2262-9A4B-B832-9572B5E62C8E}" name="Loan Date" dataDxfId="5"/>
    <tableColumn id="16" xr3:uid="{448E1B2F-3EF4-2446-AB03-5B15B1ACD793}" name="Patron ID" dataDxfId="4"/>
    <tableColumn id="18" xr3:uid="{57FB6DBE-01B3-9843-AF4C-819E8BC028CB}" name="Patron Group"/>
    <tableColumn id="19" xr3:uid="{DDB3C6AA-CB16-7040-A3E1-D1E4F17941A2}" name="General Patron Type">
      <calculatedColumnFormula>_xlfn.XLOOKUP(Table22[[#This Row],[Patron Group]],$S$5:$S$19,$T$5:$T$19)</calculatedColumnFormula>
    </tableColumn>
    <tableColumn id="5" xr3:uid="{9CA2E1FF-5675-3D4B-9166-CBDB8AA1A1BA}" name="Due Date" dataDxfId="3"/>
    <tableColumn id="6" xr3:uid="{037E80F5-113A-C34A-A4AD-FF1AD1929CCE}" name="Barcode"/>
    <tableColumn id="7" xr3:uid="{DB100B7C-F1E9-D74E-82D4-2CD62E9BA82E}" name="Unique Barcode"/>
    <tableColumn id="14" xr3:uid="{AD0CA234-8020-5446-B3CE-4ABF0CE6D0FF}" name="Type">
      <calculatedColumnFormula>_xlfn.XLOOKUP(Table22[[#This Row],[Unique Barcode]],$N$5:$N$33,$O$5:$O$33)</calculatedColumnFormula>
    </tableColumn>
    <tableColumn id="15" xr3:uid="{DEAB9E7C-CE6F-2B4C-95ED-9A8082A41A67}" name="General Type">
      <calculatedColumnFormula>_xlfn.XLOOKUP(Table22[[#This Row],[Unique Barcode]],$N$5:$N$33,$P$5:$P$33)</calculatedColumnFormula>
    </tableColumn>
    <tableColumn id="10" xr3:uid="{C434AA46-063B-D543-87D0-E7C90BB7E784}" name="Circ Desk Name"/>
    <tableColumn id="11" xr3:uid="{99082C01-DD84-8449-8AA6-B66EE080B83F}" name="Count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085"/>
  <sheetViews>
    <sheetView tabSelected="1" topLeftCell="E129" workbookViewId="0">
      <selection activeCell="I2" sqref="I2:I7085"/>
    </sheetView>
  </sheetViews>
  <sheetFormatPr baseColWidth="10" defaultRowHeight="16" x14ac:dyDescent="0.2"/>
  <cols>
    <col min="1" max="1" width="9.5" style="1" bestFit="1" customWidth="1"/>
    <col min="2" max="2" width="12.1640625" style="18" bestFit="1" customWidth="1"/>
    <col min="3" max="3" width="11.1640625" style="1" bestFit="1" customWidth="1"/>
    <col min="4" max="4" width="12.1640625" style="18" bestFit="1" customWidth="1"/>
    <col min="5" max="5" width="9" style="1" bestFit="1" customWidth="1"/>
    <col min="6" max="6" width="15" bestFit="1" customWidth="1"/>
    <col min="7" max="7" width="45.33203125" bestFit="1" customWidth="1"/>
    <col min="8" max="8" width="12.1640625" bestFit="1" customWidth="1"/>
    <col min="9" max="9" width="14.5" bestFit="1" customWidth="1"/>
    <col min="10" max="10" width="23" bestFit="1" customWidth="1"/>
    <col min="11" max="11" width="24" bestFit="1" customWidth="1"/>
    <col min="12" max="12" width="27.1640625" bestFit="1" customWidth="1"/>
    <col min="13" max="13" width="33.33203125" bestFit="1" customWidth="1"/>
    <col min="14" max="14" width="43.33203125" bestFit="1" customWidth="1"/>
  </cols>
  <sheetData>
    <row r="1" spans="1:14" x14ac:dyDescent="0.2">
      <c r="A1" s="1" t="s">
        <v>0</v>
      </c>
      <c r="B1" s="18" t="s">
        <v>1</v>
      </c>
      <c r="C1" s="1" t="s">
        <v>2</v>
      </c>
      <c r="D1" s="18" t="s">
        <v>3</v>
      </c>
      <c r="E1" s="1" t="s">
        <v>4</v>
      </c>
      <c r="F1" t="s">
        <v>5</v>
      </c>
      <c r="G1" t="s">
        <v>2551</v>
      </c>
      <c r="H1" t="s">
        <v>6</v>
      </c>
      <c r="I1" t="s">
        <v>5033</v>
      </c>
      <c r="J1" t="s">
        <v>7</v>
      </c>
      <c r="K1" t="s">
        <v>9</v>
      </c>
      <c r="L1" t="s">
        <v>10</v>
      </c>
      <c r="M1" t="s">
        <v>11</v>
      </c>
      <c r="N1" t="s">
        <v>2552</v>
      </c>
    </row>
    <row r="2" spans="1:14" x14ac:dyDescent="0.2">
      <c r="A2" s="1" t="d">
        <v>2023-01-09</v>
      </c>
      <c r="B2" s="18" t="d">
        <v>08:22:07.00000000000119975</v>
      </c>
      <c r="C2" s="1" t="d">
        <v>2023-01-17</v>
      </c>
      <c r="D2" s="18" t="d">
        <v>17:38:48.99999999999955650</v>
      </c>
      <c r="E2" s="1" t="d">
        <v>2023-01-16</v>
      </c>
      <c r="F2" t="s">
        <v>12</v>
      </c>
      <c r="G2" t="s">
        <v>2553</v>
      </c>
      <c r="H2">
        <v>-1</v>
      </c>
      <c r="I2" t="str">
        <f>IF(Table2[[#This Row],[Patron Id]]=-1,Table2[[#This Row],[User ID Encryption]],Table2[[#This Row],[Patron Id]])</f>
        <v>CF4D6FB2CF4B8E4343F21A859E07528E8F94BCC8</v>
      </c>
      <c r="J2" t="s">
        <v>13</v>
      </c>
      <c r="K2" t="s">
        <v>14</v>
      </c>
      <c r="L2" t="s">
        <v>15</v>
      </c>
      <c r="M2" t="s">
        <v>16</v>
      </c>
      <c r="N2" t="s">
        <v>2554</v>
      </c>
    </row>
    <row r="3" spans="1:14" x14ac:dyDescent="0.2">
      <c r="A3" s="1" t="d">
        <v>2023-01-09</v>
      </c>
      <c r="B3" s="18" t="d">
        <v>08:37:48.000000000002813625</v>
      </c>
      <c r="C3" s="1" t="d">
        <v>2023-01-11</v>
      </c>
      <c r="D3" s="18" t="d">
        <v>11:02:18.99999999999775050</v>
      </c>
      <c r="E3" s="1" t="d">
        <v>2023-01-16</v>
      </c>
      <c r="F3" t="s">
        <v>17</v>
      </c>
      <c r="G3" t="s">
        <v>2555</v>
      </c>
      <c r="H3">
        <v>-1</v>
      </c>
      <c r="I3" t="str">
        <f>IF(Table2[[#This Row],[Patron Id]]=-1,Table2[[#This Row],[User ID Encryption]],Table2[[#This Row],[Patron Id]])</f>
        <v>A63F80FF85A3C5D780EF0F0EA2C098B9B2C0B49D</v>
      </c>
      <c r="J3" t="s">
        <v>18</v>
      </c>
      <c r="K3" t="s">
        <v>14</v>
      </c>
      <c r="L3" t="s">
        <v>15</v>
      </c>
      <c r="M3" t="s">
        <v>19</v>
      </c>
      <c r="N3" t="s">
        <v>2556</v>
      </c>
    </row>
    <row r="4" spans="1:14" x14ac:dyDescent="0.2">
      <c r="A4" s="1" t="d">
        <v>2023-01-09</v>
      </c>
      <c r="B4" s="18" t="d">
        <v>08:39:34.00000000000179975</v>
      </c>
      <c r="C4" s="1" t="d">
        <v>2023-01-09</v>
      </c>
      <c r="D4" s="18" t="d">
        <v>09:31:51.00000000000136275</v>
      </c>
      <c r="E4" s="1" t="d">
        <v>2023-01-16</v>
      </c>
      <c r="F4" t="s">
        <v>20</v>
      </c>
      <c r="G4" t="s">
        <v>2557</v>
      </c>
      <c r="H4">
        <v>-1</v>
      </c>
      <c r="I4" t="str">
        <f>IF(Table2[[#This Row],[Patron Id]]=-1,Table2[[#This Row],[User ID Encryption]],Table2[[#This Row],[Patron Id]])</f>
        <v>B3CC169CC62E132440FEB1720E378A1252283042</v>
      </c>
      <c r="J4" t="s">
        <v>18</v>
      </c>
      <c r="K4" t="s">
        <v>14</v>
      </c>
      <c r="L4" t="s">
        <v>15</v>
      </c>
      <c r="M4" t="s">
        <v>21</v>
      </c>
      <c r="N4" t="s">
        <v>2556</v>
      </c>
    </row>
    <row r="5" spans="1:14" x14ac:dyDescent="0.2">
      <c r="A5" s="1" t="d">
        <v>2023-01-09</v>
      </c>
      <c r="B5" s="18" t="d">
        <v>08:41:24.9999999999999675</v>
      </c>
      <c r="C5" s="1" t="d">
        <v>2023-01-12</v>
      </c>
      <c r="D5" s="18" t="d">
        <v>12:14:58.00000000000288200</v>
      </c>
      <c r="E5" s="1" t="d">
        <v>2023-01-16</v>
      </c>
      <c r="F5" t="s">
        <v>22</v>
      </c>
      <c r="G5" t="s">
        <v>2558</v>
      </c>
      <c r="H5">
        <v>-1</v>
      </c>
      <c r="I5" t="str">
        <f>IF(Table2[[#This Row],[Patron Id]]=-1,Table2[[#This Row],[User ID Encryption]],Table2[[#This Row],[Patron Id]])</f>
        <v>A3139BBC9C26C24DC01873C1917DDF68FBADE24E</v>
      </c>
      <c r="J5" t="s">
        <v>18</v>
      </c>
      <c r="K5" t="s">
        <v>14</v>
      </c>
      <c r="L5" t="s">
        <v>15</v>
      </c>
      <c r="M5" t="s">
        <v>23</v>
      </c>
      <c r="N5" t="s">
        <v>2556</v>
      </c>
    </row>
    <row r="6" spans="1:14" x14ac:dyDescent="0.2">
      <c r="A6" s="1" t="d">
        <v>2023-01-09</v>
      </c>
      <c r="B6" s="18" t="d">
        <v>08:46:34.99999999999726125</v>
      </c>
      <c r="C6" s="1" t="d">
        <v>2023-01-18</v>
      </c>
      <c r="D6" s="18" t="d">
        <v>11:13:00.99999999999738525</v>
      </c>
      <c r="E6" s="1" t="d">
        <v>2023-01-20</v>
      </c>
      <c r="F6" t="s">
        <v>24</v>
      </c>
      <c r="G6" t="s">
        <v>2559</v>
      </c>
      <c r="H6">
        <v>-1</v>
      </c>
      <c r="I6" t="str">
        <f>IF(Table2[[#This Row],[Patron Id]]=-1,Table2[[#This Row],[User ID Encryption]],Table2[[#This Row],[Patron Id]])</f>
        <v>0B75EBE7E5A3F4B63BB2E52E29A54FBD0C3C3211</v>
      </c>
      <c r="J6" t="s">
        <v>18</v>
      </c>
      <c r="K6" t="s">
        <v>14</v>
      </c>
      <c r="L6" t="s">
        <v>15</v>
      </c>
      <c r="M6" t="s">
        <v>25</v>
      </c>
      <c r="N6" t="s">
        <v>2556</v>
      </c>
    </row>
    <row r="7" spans="1:14" x14ac:dyDescent="0.2">
      <c r="A7" s="1" t="d">
        <v>2023-01-09</v>
      </c>
      <c r="B7" s="18" t="d">
        <v>08:59:15.00000000000255600</v>
      </c>
      <c r="C7" s="1" t="d">
        <v>2023-02-03</v>
      </c>
      <c r="D7" s="18" t="d">
        <v>15:45:21.000000000003282450</v>
      </c>
      <c r="E7" s="1" t="d">
        <v>2023-01-23</v>
      </c>
      <c r="F7" t="s">
        <v>26</v>
      </c>
      <c r="G7" t="s">
        <v>2560</v>
      </c>
      <c r="H7">
        <v>-1</v>
      </c>
      <c r="I7" t="str">
        <f>IF(Table2[[#This Row],[Patron Id]]=-1,Table2[[#This Row],[User ID Encryption]],Table2[[#This Row],[Patron Id]])</f>
        <v>4F7B71BD77CBA5CB9FF88C557FECF95D9C64D0B4</v>
      </c>
      <c r="J7" t="s">
        <v>18</v>
      </c>
      <c r="K7" t="s">
        <v>14</v>
      </c>
      <c r="L7" t="s">
        <v>15</v>
      </c>
      <c r="M7" t="s">
        <v>27</v>
      </c>
      <c r="N7" t="s">
        <v>2556</v>
      </c>
    </row>
    <row r="8" spans="1:14" x14ac:dyDescent="0.2">
      <c r="A8" s="1" t="d">
        <v>2023-01-09</v>
      </c>
      <c r="B8" s="18" t="d">
        <v>09:00:25.00000000000071075</v>
      </c>
      <c r="C8" s="1" t="d">
        <v>2023-01-30</v>
      </c>
      <c r="D8" s="18" t="d">
        <v>09:56:40.999999999997669550</v>
      </c>
      <c r="E8" s="1" t="d">
        <v>2023-01-23</v>
      </c>
      <c r="F8" t="s">
        <v>28</v>
      </c>
      <c r="G8" t="s">
        <v>2561</v>
      </c>
      <c r="H8">
        <v>-1</v>
      </c>
      <c r="I8" t="str">
        <f>IF(Table2[[#This Row],[Patron Id]]=-1,Table2[[#This Row],[User ID Encryption]],Table2[[#This Row],[Patron Id]])</f>
        <v>4D30A5DC821C2DF75A1DB75458F5397C877B1D52</v>
      </c>
      <c r="J8" t="s">
        <v>18</v>
      </c>
      <c r="K8" t="s">
        <v>14</v>
      </c>
      <c r="L8" t="s">
        <v>29</v>
      </c>
      <c r="M8" t="s">
        <v>30</v>
      </c>
      <c r="N8" t="s">
        <v>2556</v>
      </c>
    </row>
    <row r="9" spans="1:14" x14ac:dyDescent="0.2">
      <c r="A9" s="1" t="d">
        <v>2023-01-09</v>
      </c>
      <c r="B9" s="18" t="d">
        <v>09:01:03.999999999997214400</v>
      </c>
      <c r="C9" s="1" t="d">
        <v>2023-01-09</v>
      </c>
      <c r="D9" s="18" t="d">
        <v>09:25:54.9999999999952725</v>
      </c>
      <c r="E9" s="1" t="d">
        <v>2023-01-09</v>
      </c>
      <c r="F9" t="s">
        <v>31</v>
      </c>
      <c r="G9" t="s">
        <v>2562</v>
      </c>
      <c r="H9">
        <v>-1</v>
      </c>
      <c r="I9" t="str">
        <f>IF(Table2[[#This Row],[Patron Id]]=-1,Table2[[#This Row],[User ID Encryption]],Table2[[#This Row],[Patron Id]])</f>
        <v>954AE492BFF98F383BCA19DAEA72C6DCE75164CD</v>
      </c>
      <c r="J9" t="s">
        <v>18</v>
      </c>
      <c r="K9" t="s">
        <v>32</v>
      </c>
      <c r="L9" t="s">
        <v>33</v>
      </c>
      <c r="M9" t="s">
        <v>34</v>
      </c>
      <c r="N9" t="s">
        <v>2556</v>
      </c>
    </row>
    <row r="10" spans="1:14" x14ac:dyDescent="0.2">
      <c r="A10" s="1" t="d">
        <v>2023-01-09</v>
      </c>
      <c r="B10" s="18" t="d">
        <v>09:01:30.99999999999664200</v>
      </c>
      <c r="C10" s="1" t="d">
        <v>2023-01-18</v>
      </c>
      <c r="D10" s="18" t="d">
        <v>08:49:35.999999999998380300</v>
      </c>
      <c r="E10" s="1" t="d">
        <v>2023-01-16</v>
      </c>
      <c r="F10" t="s">
        <v>35</v>
      </c>
      <c r="G10" t="s">
        <v>2563</v>
      </c>
      <c r="H10">
        <v>-1</v>
      </c>
      <c r="I10" t="str">
        <f>IF(Table2[[#This Row],[Patron Id]]=-1,Table2[[#This Row],[User ID Encryption]],Table2[[#This Row],[Patron Id]])</f>
        <v>B44B42A55DECE9CE20EF144571B738A8B590CE40</v>
      </c>
      <c r="J10" t="s">
        <v>18</v>
      </c>
      <c r="K10" t="s">
        <v>14</v>
      </c>
      <c r="L10" t="s">
        <v>15</v>
      </c>
      <c r="N10" t="s">
        <v>2556</v>
      </c>
    </row>
    <row r="11" spans="1:14" x14ac:dyDescent="0.2">
      <c r="A11" s="1" t="d">
        <v>2023-01-09</v>
      </c>
      <c r="B11" s="18" t="d">
        <v>09:13:33.00000000000238650</v>
      </c>
      <c r="C11" s="1" t="d">
        <v>2023-01-24</v>
      </c>
      <c r="D11" s="18" t="d">
        <v>10:50:56.999999999999850</v>
      </c>
      <c r="E11" s="1" t="d">
        <v>2023-01-23</v>
      </c>
      <c r="F11" t="s">
        <v>36</v>
      </c>
      <c r="G11" t="s">
        <v>2564</v>
      </c>
      <c r="H11">
        <v>-1</v>
      </c>
      <c r="I11" t="str">
        <f>IF(Table2[[#This Row],[Patron Id]]=-1,Table2[[#This Row],[User ID Encryption]],Table2[[#This Row],[Patron Id]])</f>
        <v>FAB3197BD70C17CB14FC110FBAFE5CD77ED8D8AA</v>
      </c>
      <c r="J11" t="s">
        <v>18</v>
      </c>
      <c r="K11" t="s">
        <v>14</v>
      </c>
      <c r="L11" t="s">
        <v>15</v>
      </c>
      <c r="M11" t="s">
        <v>37</v>
      </c>
      <c r="N11" t="s">
        <v>2556</v>
      </c>
    </row>
    <row r="12" spans="1:14" x14ac:dyDescent="0.2">
      <c r="A12" s="1" t="d">
        <v>2023-01-09</v>
      </c>
      <c r="B12" s="18" t="d">
        <v>09:17:09.99999999999953700</v>
      </c>
      <c r="C12" s="1" t="d">
        <v>2023-01-25</v>
      </c>
      <c r="D12" s="18" t="d">
        <v>16:46:39.99999999999964800</v>
      </c>
      <c r="E12" s="1" t="d">
        <v>2023-01-23</v>
      </c>
      <c r="F12" t="s">
        <v>38</v>
      </c>
      <c r="G12" t="s">
        <v>2565</v>
      </c>
      <c r="H12">
        <v>-1</v>
      </c>
      <c r="I12" t="str">
        <f>IF(Table2[[#This Row],[Patron Id]]=-1,Table2[[#This Row],[User ID Encryption]],Table2[[#This Row],[Patron Id]])</f>
        <v>446B7A8BA25380877440ED4B979EA90D1B71A766</v>
      </c>
      <c r="J12" t="s">
        <v>13</v>
      </c>
      <c r="K12" t="s">
        <v>14</v>
      </c>
      <c r="L12" t="s">
        <v>15</v>
      </c>
      <c r="M12" t="s">
        <v>39</v>
      </c>
      <c r="N12" t="s">
        <v>2556</v>
      </c>
    </row>
    <row r="13" spans="1:14" x14ac:dyDescent="0.2">
      <c r="A13" s="1" t="d">
        <v>2023-01-09</v>
      </c>
      <c r="B13" s="18" t="d">
        <v>09:18:05.00000000000014350</v>
      </c>
      <c r="C13" s="1" t="d">
        <v>2023-02-01</v>
      </c>
      <c r="D13" s="18" t="d">
        <v>11:18:39.00000000000065850</v>
      </c>
      <c r="E13" s="1" t="d">
        <v>2023-01-23</v>
      </c>
      <c r="F13" t="s">
        <v>40</v>
      </c>
      <c r="G13" t="s">
        <v>2566</v>
      </c>
      <c r="H13">
        <v>-1</v>
      </c>
      <c r="I13" t="str">
        <f>IF(Table2[[#This Row],[Patron Id]]=-1,Table2[[#This Row],[User ID Encryption]],Table2[[#This Row],[Patron Id]])</f>
        <v>86255B08E1260AB93D3B29CBA3DF62F0344FE0F7</v>
      </c>
      <c r="J13" t="s">
        <v>18</v>
      </c>
      <c r="K13" t="s">
        <v>14</v>
      </c>
      <c r="L13" t="s">
        <v>15</v>
      </c>
      <c r="M13" t="s">
        <v>41</v>
      </c>
      <c r="N13" t="s">
        <v>2556</v>
      </c>
    </row>
    <row r="14" spans="1:14" x14ac:dyDescent="0.2">
      <c r="A14" s="1" t="d">
        <v>2023-01-09</v>
      </c>
      <c r="B14" s="18" t="d">
        <v>09:19:24.00000000000449925</v>
      </c>
      <c r="C14" s="1" t="d">
        <v>2023-01-09</v>
      </c>
      <c r="D14" s="18" t="d">
        <v>14:46:42.99999999999691575</v>
      </c>
      <c r="E14" s="1" t="d">
        <v>2023-01-09</v>
      </c>
      <c r="F14" t="s">
        <v>42</v>
      </c>
      <c r="G14" t="s">
        <v>2567</v>
      </c>
      <c r="H14">
        <v>-1</v>
      </c>
      <c r="I14" t="str">
        <f>IF(Table2[[#This Row],[Patron Id]]=-1,Table2[[#This Row],[User ID Encryption]],Table2[[#This Row],[Patron Id]])</f>
        <v>B151F868F36D0622C1CD9D7A16303F7C761964B9</v>
      </c>
      <c r="J14" t="s">
        <v>13</v>
      </c>
      <c r="K14" t="s">
        <v>43</v>
      </c>
      <c r="L14" t="s">
        <v>33</v>
      </c>
      <c r="M14" t="s">
        <v>44</v>
      </c>
      <c r="N14" t="s">
        <v>2554</v>
      </c>
    </row>
    <row r="15" spans="1:14" x14ac:dyDescent="0.2">
      <c r="A15" s="1" t="d">
        <v>2023-01-09</v>
      </c>
      <c r="B15" s="18" t="d">
        <v>09:20:12.9999999999993675</v>
      </c>
      <c r="C15" s="1" t="d">
        <v>2023-01-23</v>
      </c>
      <c r="D15" s="18" t="d">
        <v>18:05:15.99999999999823950</v>
      </c>
      <c r="E15" s="1" t="d">
        <v>2023-01-23</v>
      </c>
      <c r="F15" t="s">
        <v>45</v>
      </c>
      <c r="G15" t="s">
        <v>2568</v>
      </c>
      <c r="H15">
        <v>-1</v>
      </c>
      <c r="I15" t="str">
        <f>IF(Table2[[#This Row],[Patron Id]]=-1,Table2[[#This Row],[User ID Encryption]],Table2[[#This Row],[Patron Id]])</f>
        <v>882075DB698688EFA97458628B23DB067ECF44F9</v>
      </c>
      <c r="J15" t="s">
        <v>18</v>
      </c>
      <c r="K15" t="s">
        <v>14</v>
      </c>
      <c r="L15" t="s">
        <v>15</v>
      </c>
      <c r="M15" t="s">
        <v>46</v>
      </c>
      <c r="N15" t="s">
        <v>2556</v>
      </c>
    </row>
    <row r="16" spans="1:14" x14ac:dyDescent="0.2">
      <c r="A16" s="1" t="d">
        <v>2023-01-09</v>
      </c>
      <c r="B16" s="18" t="d">
        <v>09:20:53.99999999999938050</v>
      </c>
      <c r="C16" s="1" t="d">
        <v>2023-01-18</v>
      </c>
      <c r="D16" s="18" t="d">
        <v>11:12:03.00000000000110850</v>
      </c>
      <c r="E16" s="1" t="d">
        <v>2023-01-18</v>
      </c>
      <c r="F16" t="s">
        <v>47</v>
      </c>
      <c r="G16" t="s">
        <v>2569</v>
      </c>
      <c r="H16">
        <v>-1</v>
      </c>
      <c r="I16" t="str">
        <f>IF(Table2[[#This Row],[Patron Id]]=-1,Table2[[#This Row],[User ID Encryption]],Table2[[#This Row],[Patron Id]])</f>
        <v>E7BFF0AE1E11042791EC9F570256B3960785F88C</v>
      </c>
      <c r="J16" t="s">
        <v>18</v>
      </c>
      <c r="K16" t="s">
        <v>14</v>
      </c>
      <c r="L16" t="s">
        <v>15</v>
      </c>
      <c r="M16" t="s">
        <v>48</v>
      </c>
      <c r="N16" t="s">
        <v>2556</v>
      </c>
    </row>
    <row r="17" spans="1:14" x14ac:dyDescent="0.2">
      <c r="A17" s="1" t="d">
        <v>2023-01-09</v>
      </c>
      <c r="B17" s="18" t="d">
        <v>09:27:43.99999999999952400</v>
      </c>
      <c r="C17" s="1" t="d">
        <v>2023-01-20</v>
      </c>
      <c r="D17" s="18" t="d">
        <v>16:25:11.00000000000598600</v>
      </c>
      <c r="E17" s="1" t="d">
        <v>2023-01-23</v>
      </c>
      <c r="F17" t="s">
        <v>49</v>
      </c>
      <c r="G17" t="s">
        <v>2570</v>
      </c>
      <c r="H17">
        <v>-1</v>
      </c>
      <c r="I17" t="str">
        <f>IF(Table2[[#This Row],[Patron Id]]=-1,Table2[[#This Row],[User ID Encryption]],Table2[[#This Row],[Patron Id]])</f>
        <v>AEFAA5078C9C17AC935C05AD0EC94E05179653A7</v>
      </c>
      <c r="J17" t="s">
        <v>13</v>
      </c>
      <c r="K17" t="s">
        <v>14</v>
      </c>
      <c r="L17" t="s">
        <v>15</v>
      </c>
      <c r="N17" t="s">
        <v>2556</v>
      </c>
    </row>
    <row r="18" spans="1:14" x14ac:dyDescent="0.2">
      <c r="A18" s="1" t="d">
        <v>2023-01-09</v>
      </c>
      <c r="B18" s="18" t="d">
        <v>09:29:22.99999999999581375</v>
      </c>
      <c r="C18" s="1" t="d">
        <v>2023-01-09</v>
      </c>
      <c r="D18" s="18" t="d">
        <v>12:17:05.00000000000035200</v>
      </c>
      <c r="E18" s="1" t="d">
        <v>2023-01-09</v>
      </c>
      <c r="F18" t="s">
        <v>31</v>
      </c>
      <c r="G18" t="s">
        <v>2571</v>
      </c>
      <c r="H18">
        <v>-1</v>
      </c>
      <c r="I18" t="str">
        <f>IF(Table2[[#This Row],[Patron Id]]=-1,Table2[[#This Row],[User ID Encryption]],Table2[[#This Row],[Patron Id]])</f>
        <v>C52E9C1B7EB39A4B01BFEECC7246DD0403042E6F</v>
      </c>
      <c r="J18" t="s">
        <v>13</v>
      </c>
      <c r="K18" t="s">
        <v>32</v>
      </c>
      <c r="L18" t="s">
        <v>33</v>
      </c>
      <c r="M18" t="s">
        <v>34</v>
      </c>
      <c r="N18" t="s">
        <v>2556</v>
      </c>
    </row>
    <row r="19" spans="1:14" x14ac:dyDescent="0.2">
      <c r="A19" s="1" t="d">
        <v>2023-01-09</v>
      </c>
      <c r="B19" s="18" t="d">
        <v>09:32:20.00000000000429700</v>
      </c>
      <c r="C19" s="1" t="d">
        <v>2023-01-18</v>
      </c>
      <c r="D19" s="18" t="d">
        <v>12:43:31.00000000000207350</v>
      </c>
      <c r="E19" s="1" t="d">
        <v>2023-01-23</v>
      </c>
      <c r="F19" t="s">
        <v>50</v>
      </c>
      <c r="G19" t="s">
        <v>2557</v>
      </c>
      <c r="H19">
        <v>-1</v>
      </c>
      <c r="I19" t="str">
        <f>IF(Table2[[#This Row],[Patron Id]]=-1,Table2[[#This Row],[User ID Encryption]],Table2[[#This Row],[Patron Id]])</f>
        <v>B3CC169CC62E132440FEB1720E378A1252283042</v>
      </c>
      <c r="J19" t="s">
        <v>18</v>
      </c>
      <c r="K19" t="s">
        <v>14</v>
      </c>
      <c r="L19" t="s">
        <v>15</v>
      </c>
      <c r="M19" t="s">
        <v>51</v>
      </c>
      <c r="N19" t="s">
        <v>2556</v>
      </c>
    </row>
    <row r="20" spans="1:14" x14ac:dyDescent="0.2">
      <c r="A20" s="1" t="d">
        <v>2023-01-09</v>
      </c>
      <c r="B20" s="18" t="d">
        <v>09:36:49.99999999999854600</v>
      </c>
      <c r="C20" s="1" t="d">
        <v>2023-01-23</v>
      </c>
      <c r="D20" s="18" t="d">
        <v>15:53:40.99999999999831125</v>
      </c>
      <c r="E20" s="1" t="d">
        <v>2023-01-23</v>
      </c>
      <c r="F20" t="s">
        <v>52</v>
      </c>
      <c r="G20" t="s">
        <v>2572</v>
      </c>
      <c r="H20">
        <v>-1</v>
      </c>
      <c r="I20" t="str">
        <f>IF(Table2[[#This Row],[Patron Id]]=-1,Table2[[#This Row],[User ID Encryption]],Table2[[#This Row],[Patron Id]])</f>
        <v>AEFD5315DFCBC8257BA78C96194326C42A726B7C</v>
      </c>
      <c r="J20" t="s">
        <v>18</v>
      </c>
      <c r="K20" t="s">
        <v>14</v>
      </c>
      <c r="L20" t="s">
        <v>29</v>
      </c>
      <c r="M20" t="s">
        <v>53</v>
      </c>
      <c r="N20" t="s">
        <v>2556</v>
      </c>
    </row>
    <row r="21" spans="1:14" x14ac:dyDescent="0.2">
      <c r="A21" s="1" t="d">
        <v>2023-01-09</v>
      </c>
      <c r="B21" s="18" t="d">
        <v>09:38:49.00000000000116075</v>
      </c>
      <c r="C21" s="1" t="d">
        <v>2023-01-23</v>
      </c>
      <c r="D21" s="18" t="d">
        <v>10:46:28.99999999999952400</v>
      </c>
      <c r="E21" s="1" t="d">
        <v>2023-01-23</v>
      </c>
      <c r="F21" t="s">
        <v>54</v>
      </c>
      <c r="G21" t="s">
        <v>2573</v>
      </c>
      <c r="H21">
        <v>-1</v>
      </c>
      <c r="I21" t="str">
        <f>IF(Table2[[#This Row],[Patron Id]]=-1,Table2[[#This Row],[User ID Encryption]],Table2[[#This Row],[Patron Id]])</f>
        <v>4F735D0D8558363D0D07609D6A88F65E927A460F</v>
      </c>
      <c r="J21" t="s">
        <v>18</v>
      </c>
      <c r="K21" t="s">
        <v>14</v>
      </c>
      <c r="L21" t="s">
        <v>15</v>
      </c>
      <c r="N21" t="s">
        <v>2556</v>
      </c>
    </row>
    <row r="22" spans="1:14" x14ac:dyDescent="0.2">
      <c r="A22" s="1" t="d">
        <v>2023-01-09</v>
      </c>
      <c r="B22" s="18" t="d">
        <v>09:43:01.99999999999913925</v>
      </c>
      <c r="C22" s="1" t="d">
        <v>2023-01-09</v>
      </c>
      <c r="D22" s="18" t="d">
        <v>15:56:18.9999999999974278275</v>
      </c>
      <c r="E22" s="1" t="d">
        <v>2023-04-09</v>
      </c>
      <c r="F22" t="s">
        <v>55</v>
      </c>
      <c r="G22" t="s">
        <v>2574</v>
      </c>
      <c r="H22">
        <v>-1</v>
      </c>
      <c r="I22" t="str">
        <f>IF(Table2[[#This Row],[Patron Id]]=-1,Table2[[#This Row],[User ID Encryption]],Table2[[#This Row],[Patron Id]])</f>
        <v>60B0930C8E5E980246BA17231108530DC019E7C6</v>
      </c>
      <c r="J22" t="s">
        <v>18</v>
      </c>
      <c r="K22" t="s">
        <v>56</v>
      </c>
      <c r="L22" t="s">
        <v>57</v>
      </c>
      <c r="M22" t="s">
        <v>58</v>
      </c>
      <c r="N22" t="s">
        <v>2575</v>
      </c>
    </row>
    <row r="23" spans="1:14" x14ac:dyDescent="0.2">
      <c r="A23" s="1" t="d">
        <v>2023-01-09</v>
      </c>
      <c r="B23" s="18" t="d">
        <v>09:43:08.99999999999703975</v>
      </c>
      <c r="C23" s="1" t="d">
        <v>2023-01-18</v>
      </c>
      <c r="D23" s="18" t="d">
        <v>10:57:34.99999999999811550</v>
      </c>
      <c r="E23" s="1" t="d">
        <v>2023-01-16</v>
      </c>
      <c r="F23" t="s">
        <v>59</v>
      </c>
      <c r="G23" t="s">
        <v>2576</v>
      </c>
      <c r="H23">
        <v>-1</v>
      </c>
      <c r="I23" t="str">
        <f>IF(Table2[[#This Row],[Patron Id]]=-1,Table2[[#This Row],[User ID Encryption]],Table2[[#This Row],[Patron Id]])</f>
        <v>B3D9A6007AF7129E5D1C83A55A5E0B6C8B73F3F7</v>
      </c>
      <c r="J23" t="s">
        <v>18</v>
      </c>
      <c r="K23" t="s">
        <v>14</v>
      </c>
      <c r="L23" t="s">
        <v>15</v>
      </c>
      <c r="N23" t="s">
        <v>2556</v>
      </c>
    </row>
    <row r="24" spans="1:14" x14ac:dyDescent="0.2">
      <c r="A24" s="1" t="d">
        <v>2023-01-09</v>
      </c>
      <c r="B24" s="18" t="d">
        <v>09:43:40.99999999999564425</v>
      </c>
      <c r="C24" s="1" t="d">
        <v>2023-01-20</v>
      </c>
      <c r="D24" s="18" t="d">
        <v>14:52:44.00000000000219100</v>
      </c>
      <c r="E24" s="1" t="d">
        <v>2023-01-20</v>
      </c>
      <c r="F24" t="s">
        <v>60</v>
      </c>
      <c r="G24" t="s">
        <v>2577</v>
      </c>
      <c r="H24">
        <v>-1</v>
      </c>
      <c r="I24" t="str">
        <f>IF(Table2[[#This Row],[Patron Id]]=-1,Table2[[#This Row],[User ID Encryption]],Table2[[#This Row],[Patron Id]])</f>
        <v>EA4B860DA0A7A0E81C32FD8A354294624C19BF57</v>
      </c>
      <c r="J24" t="s">
        <v>18</v>
      </c>
      <c r="K24" t="s">
        <v>14</v>
      </c>
      <c r="L24" t="s">
        <v>15</v>
      </c>
      <c r="M24" t="s">
        <v>61</v>
      </c>
      <c r="N24" t="s">
        <v>2556</v>
      </c>
    </row>
    <row r="25" spans="1:14" x14ac:dyDescent="0.2">
      <c r="A25" s="1" t="d">
        <v>2023-01-09</v>
      </c>
      <c r="B25" s="18" t="d">
        <v>09:44:26.99999999999963475</v>
      </c>
      <c r="C25" s="1" t="d">
        <v>2023-01-23</v>
      </c>
      <c r="D25" s="18" t="d">
        <v>15:30:04.9999999999975875</v>
      </c>
      <c r="E25" s="1" t="d">
        <v>2023-01-23</v>
      </c>
      <c r="F25" t="s">
        <v>62</v>
      </c>
      <c r="G25" t="s">
        <v>2578</v>
      </c>
      <c r="H25">
        <v>-1</v>
      </c>
      <c r="I25" t="str">
        <f>IF(Table2[[#This Row],[Patron Id]]=-1,Table2[[#This Row],[User ID Encryption]],Table2[[#This Row],[Patron Id]])</f>
        <v>162FA44E56491EC2A8BBD95A285DAE927045CF44</v>
      </c>
      <c r="J25" t="s">
        <v>18</v>
      </c>
      <c r="K25" t="s">
        <v>14</v>
      </c>
      <c r="L25" t="s">
        <v>15</v>
      </c>
      <c r="M25" t="s">
        <v>63</v>
      </c>
      <c r="N25" t="s">
        <v>2556</v>
      </c>
    </row>
    <row r="26" spans="1:14" x14ac:dyDescent="0.2">
      <c r="A26" s="1" t="d">
        <v>2023-01-09</v>
      </c>
      <c r="B26" s="18" t="d">
        <v>09:48:42.00000000000112800</v>
      </c>
      <c r="C26" s="1" t="d">
        <v>2023-01-09</v>
      </c>
      <c r="D26" s="18" t="d">
        <v>17:00:26.99999999999782875</v>
      </c>
      <c r="E26" s="1" t="d">
        <v>2023-01-15</v>
      </c>
      <c r="F26" t="s">
        <v>64</v>
      </c>
      <c r="G26" t="s">
        <v>2579</v>
      </c>
      <c r="H26">
        <v>-1</v>
      </c>
      <c r="I26" t="str">
        <f>IF(Table2[[#This Row],[Patron Id]]=-1,Table2[[#This Row],[User ID Encryption]],Table2[[#This Row],[Patron Id]])</f>
        <v>FC4B88183D6D86AC6EACD160B554A092E0D52BCC</v>
      </c>
      <c r="J26" t="s">
        <v>65</v>
      </c>
      <c r="K26" t="s">
        <v>14</v>
      </c>
      <c r="L26" t="s">
        <v>15</v>
      </c>
      <c r="M26" t="s">
        <v>66</v>
      </c>
      <c r="N26" t="s">
        <v>2580</v>
      </c>
    </row>
    <row r="27" spans="1:14" x14ac:dyDescent="0.2">
      <c r="A27" s="1" t="d">
        <v>2023-01-09</v>
      </c>
      <c r="B27" s="18" t="d">
        <v>09:54:55.99999999999564425</v>
      </c>
      <c r="C27" s="1" t="d">
        <v>2023-01-10</v>
      </c>
      <c r="D27" s="18" t="d">
        <v>08:55:47.99999999999897625</v>
      </c>
      <c r="E27" s="1" t="d">
        <v>2023-04-09</v>
      </c>
      <c r="F27" t="s">
        <v>67</v>
      </c>
      <c r="G27" t="s">
        <v>2581</v>
      </c>
      <c r="H27">
        <v>-1</v>
      </c>
      <c r="I27" t="str">
        <f>IF(Table2[[#This Row],[Patron Id]]=-1,Table2[[#This Row],[User ID Encryption]],Table2[[#This Row],[Patron Id]])</f>
        <v>14766076C8A78609C6BE92FDBC0794530A50E017</v>
      </c>
      <c r="J27" t="s">
        <v>18</v>
      </c>
      <c r="K27" t="s">
        <v>56</v>
      </c>
      <c r="L27" t="s">
        <v>57</v>
      </c>
      <c r="M27" t="s">
        <v>68</v>
      </c>
      <c r="N27" t="s">
        <v>2575</v>
      </c>
    </row>
    <row r="28" spans="1:14" x14ac:dyDescent="0.2">
      <c r="A28" s="1" t="d">
        <v>2023-01-09</v>
      </c>
      <c r="B28" s="18" t="d">
        <v>09:56:08.00000000000210625</v>
      </c>
      <c r="C28" s="1" t="d">
        <v>2023-01-12</v>
      </c>
      <c r="D28" s="18" t="d">
        <v>08:36:45.00000000000255600</v>
      </c>
      <c r="E28" s="1" t="d">
        <v>2023-01-16</v>
      </c>
      <c r="F28" t="s">
        <v>69</v>
      </c>
      <c r="G28" t="s">
        <v>2582</v>
      </c>
      <c r="H28">
        <v>-1</v>
      </c>
      <c r="I28" t="str">
        <f>IF(Table2[[#This Row],[Patron Id]]=-1,Table2[[#This Row],[User ID Encryption]],Table2[[#This Row],[Patron Id]])</f>
        <v>EE35C7179A95A248A6BF23450426E0AF62E69289</v>
      </c>
      <c r="J28" t="s">
        <v>18</v>
      </c>
      <c r="K28" t="s">
        <v>14</v>
      </c>
      <c r="L28" t="s">
        <v>15</v>
      </c>
      <c r="M28" t="s">
        <v>70</v>
      </c>
      <c r="N28" t="s">
        <v>2556</v>
      </c>
    </row>
    <row r="29" spans="1:14" x14ac:dyDescent="0.2">
      <c r="A29" s="1" t="d">
        <v>2023-01-09</v>
      </c>
      <c r="B29" s="18" t="d">
        <v>09:57:13.000000000001072625</v>
      </c>
      <c r="C29" s="1" t="d">
        <v>2023-01-23</v>
      </c>
      <c r="D29" s="18" t="d">
        <v>12:23:58.99999999999792650</v>
      </c>
      <c r="E29" s="1" t="d">
        <v>2023-01-23</v>
      </c>
      <c r="F29" t="s">
        <v>71</v>
      </c>
      <c r="G29" t="s">
        <v>2583</v>
      </c>
      <c r="H29">
        <v>-1</v>
      </c>
      <c r="I29" t="str">
        <f>IF(Table2[[#This Row],[Patron Id]]=-1,Table2[[#This Row],[User ID Encryption]],Table2[[#This Row],[Patron Id]])</f>
        <v>430366C30B1ACB0EB5EA78F10CA1400CA5462DC0</v>
      </c>
      <c r="J29" t="s">
        <v>18</v>
      </c>
      <c r="K29" t="s">
        <v>14</v>
      </c>
      <c r="L29" t="s">
        <v>15</v>
      </c>
      <c r="M29" t="s">
        <v>72</v>
      </c>
      <c r="N29" t="s">
        <v>2556</v>
      </c>
    </row>
    <row r="30" spans="1:14" x14ac:dyDescent="0.2">
      <c r="A30" s="1" t="d">
        <v>2023-01-09</v>
      </c>
      <c r="B30" s="18" t="d">
        <v>09:57:26.99999999999686350</v>
      </c>
      <c r="C30" s="1" t="d">
        <v>2023-01-09</v>
      </c>
      <c r="D30" s="18" t="d">
        <v>12:06:40.9999999999987350</v>
      </c>
      <c r="E30" s="1" t="d">
        <v>2023-01-09</v>
      </c>
      <c r="F30" t="s">
        <v>73</v>
      </c>
      <c r="G30" t="s">
        <v>2584</v>
      </c>
      <c r="H30">
        <v>-1</v>
      </c>
      <c r="I30" t="str">
        <f>IF(Table2[[#This Row],[Patron Id]]=-1,Table2[[#This Row],[User ID Encryption]],Table2[[#This Row],[Patron Id]])</f>
        <v>221911829BE836158F5E207CE32A7F92734EA2D1</v>
      </c>
      <c r="J30" t="s">
        <v>13</v>
      </c>
      <c r="K30" t="s">
        <v>74</v>
      </c>
      <c r="L30" t="s">
        <v>33</v>
      </c>
      <c r="M30" t="s">
        <v>75</v>
      </c>
      <c r="N30" t="s">
        <v>2554</v>
      </c>
    </row>
    <row r="31" spans="1:14" x14ac:dyDescent="0.2">
      <c r="A31" s="1" t="d">
        <v>2023-01-09</v>
      </c>
      <c r="B31" s="18" t="d">
        <v>10:00:33.00000000000196275</v>
      </c>
      <c r="C31" s="1" t="d">
        <v>2023-01-11</v>
      </c>
      <c r="D31" s="18" t="d">
        <v>16:32:38.00000000000871150</v>
      </c>
      <c r="E31" s="1" t="d">
        <v>2023-01-16</v>
      </c>
      <c r="F31" t="s">
        <v>76</v>
      </c>
      <c r="G31" t="s">
        <v>2585</v>
      </c>
      <c r="H31">
        <v>-1</v>
      </c>
      <c r="I31" t="str">
        <f>IF(Table2[[#This Row],[Patron Id]]=-1,Table2[[#This Row],[User ID Encryption]],Table2[[#This Row],[Patron Id]])</f>
        <v>CF89AF95C9FA53C8948A7A87FC528BE432728495</v>
      </c>
      <c r="J31" t="s">
        <v>18</v>
      </c>
      <c r="K31" t="s">
        <v>14</v>
      </c>
      <c r="L31" t="s">
        <v>15</v>
      </c>
      <c r="M31" t="s">
        <v>77</v>
      </c>
      <c r="N31" t="s">
        <v>2556</v>
      </c>
    </row>
    <row r="32" spans="1:14" x14ac:dyDescent="0.2">
      <c r="A32" s="1" t="d">
        <v>2023-01-09</v>
      </c>
      <c r="B32" s="18" t="d">
        <v>10:01:28.99999999999952400</v>
      </c>
      <c r="C32" s="1" t="d">
        <v>2023-01-26</v>
      </c>
      <c r="D32" s="18" t="d">
        <v>15:16:26.00000000000385375</v>
      </c>
      <c r="E32" s="1" t="d">
        <v>2023-01-16</v>
      </c>
      <c r="F32" t="s">
        <v>78</v>
      </c>
      <c r="G32" t="s">
        <v>2586</v>
      </c>
      <c r="H32">
        <v>-1</v>
      </c>
      <c r="I32" t="str">
        <f>IF(Table2[[#This Row],[Patron Id]]=-1,Table2[[#This Row],[User ID Encryption]],Table2[[#This Row],[Patron Id]])</f>
        <v>355A37A412027695D206634FF8740A144CC43E77</v>
      </c>
      <c r="J32" t="s">
        <v>13</v>
      </c>
      <c r="K32" t="s">
        <v>14</v>
      </c>
      <c r="L32" t="s">
        <v>15</v>
      </c>
      <c r="M32" t="s">
        <v>79</v>
      </c>
      <c r="N32" t="s">
        <v>2556</v>
      </c>
    </row>
    <row r="33" spans="1:14" x14ac:dyDescent="0.2">
      <c r="A33" s="1" t="d">
        <v>2023-01-09</v>
      </c>
      <c r="B33" s="18" t="d">
        <v>10:01:49.99999999999801125</v>
      </c>
      <c r="C33" s="1" t="d">
        <v>2023-01-09</v>
      </c>
      <c r="D33" s="18" t="d">
        <v>17:04:09.000000000003751950</v>
      </c>
      <c r="E33" s="1" t="d">
        <v>2023-01-09</v>
      </c>
      <c r="F33" t="s">
        <v>80</v>
      </c>
      <c r="G33" t="s">
        <v>2587</v>
      </c>
      <c r="H33">
        <v>-1</v>
      </c>
      <c r="I33" t="str">
        <f>IF(Table2[[#This Row],[Patron Id]]=-1,Table2[[#This Row],[User ID Encryption]],Table2[[#This Row],[Patron Id]])</f>
        <v>61826808E625196E92C4581A40F49ECEDC15AB53</v>
      </c>
      <c r="J33" t="s">
        <v>13</v>
      </c>
      <c r="K33" t="s">
        <v>32</v>
      </c>
      <c r="L33" t="s">
        <v>33</v>
      </c>
      <c r="M33" t="s">
        <v>81</v>
      </c>
      <c r="N33" t="s">
        <v>2556</v>
      </c>
    </row>
    <row r="34" spans="1:14" x14ac:dyDescent="0.2">
      <c r="A34" s="1" t="d">
        <v>2023-01-09</v>
      </c>
      <c r="B34" s="18" t="d">
        <v>10:02:54.00000000000001950</v>
      </c>
      <c r="C34" s="1" t="d">
        <v>2023-01-23</v>
      </c>
      <c r="D34" s="18" t="d">
        <v>12:10:20.00000000000419275</v>
      </c>
      <c r="E34" s="1" t="d">
        <v>2023-01-23</v>
      </c>
      <c r="F34" t="s">
        <v>82</v>
      </c>
      <c r="G34" t="s">
        <v>2588</v>
      </c>
      <c r="H34">
        <v>-1</v>
      </c>
      <c r="I34" t="str">
        <f>IF(Table2[[#This Row],[Patron Id]]=-1,Table2[[#This Row],[User ID Encryption]],Table2[[#This Row],[Patron Id]])</f>
        <v>96F48940A4530292F212E87F2DBC429ED31086E6</v>
      </c>
      <c r="J34" t="s">
        <v>18</v>
      </c>
      <c r="K34" t="s">
        <v>14</v>
      </c>
      <c r="L34" t="s">
        <v>15</v>
      </c>
      <c r="M34" t="s">
        <v>83</v>
      </c>
      <c r="N34" t="s">
        <v>2556</v>
      </c>
    </row>
    <row r="35" spans="1:14" x14ac:dyDescent="0.2">
      <c r="A35" s="1" t="d">
        <v>2023-01-09</v>
      </c>
      <c r="B35" s="18" t="d">
        <v>10:10:28.00000000000064550</v>
      </c>
      <c r="C35" s="1" t="d">
        <v>2023-01-09</v>
      </c>
      <c r="D35" s="18" t="d">
        <v>16:53:25.000000000005400350</v>
      </c>
      <c r="E35" s="1" t="d">
        <v>2023-01-09</v>
      </c>
      <c r="F35" t="s">
        <v>84</v>
      </c>
      <c r="G35" t="s">
        <v>2589</v>
      </c>
      <c r="H35">
        <v>-1</v>
      </c>
      <c r="I35" t="str">
        <f>IF(Table2[[#This Row],[Patron Id]]=-1,Table2[[#This Row],[User ID Encryption]],Table2[[#This Row],[Patron Id]])</f>
        <v>6ED8E5E1C01DAF3AA9D8BE47644F250A643AC64A</v>
      </c>
      <c r="J35" t="s">
        <v>18</v>
      </c>
      <c r="K35" t="s">
        <v>32</v>
      </c>
      <c r="L35" t="s">
        <v>33</v>
      </c>
      <c r="M35" t="s">
        <v>85</v>
      </c>
      <c r="N35" t="s">
        <v>2556</v>
      </c>
    </row>
    <row r="36" spans="1:14" x14ac:dyDescent="0.2">
      <c r="A36" s="1" t="d">
        <v>2023-01-09</v>
      </c>
      <c r="B36" s="18" t="d">
        <v>10:11:55.99999999999681800</v>
      </c>
      <c r="C36" s="1" t="d">
        <v>2023-01-26</v>
      </c>
      <c r="D36" s="18" t="d">
        <v>14:35:19.00000000000509900</v>
      </c>
      <c r="E36" s="1" t="d">
        <v>2023-01-23</v>
      </c>
      <c r="F36" t="s">
        <v>86</v>
      </c>
      <c r="G36" t="s">
        <v>2590</v>
      </c>
      <c r="H36">
        <v>-1</v>
      </c>
      <c r="I36" t="str">
        <f>IF(Table2[[#This Row],[Patron Id]]=-1,Table2[[#This Row],[User ID Encryption]],Table2[[#This Row],[Patron Id]])</f>
        <v>BF4160BE8175B3D7B16DFD47C986187CF4A5A2CB</v>
      </c>
      <c r="J36" t="s">
        <v>18</v>
      </c>
      <c r="K36" t="s">
        <v>14</v>
      </c>
      <c r="L36" t="s">
        <v>15</v>
      </c>
      <c r="N36" t="s">
        <v>2556</v>
      </c>
    </row>
    <row r="37" spans="1:14" x14ac:dyDescent="0.2">
      <c r="A37" s="1" t="d">
        <v>2023-01-09</v>
      </c>
      <c r="B37" s="18" t="d">
        <v>10:29:55.0000000000008150</v>
      </c>
      <c r="C37" s="1" t="d">
        <v>2023-01-09</v>
      </c>
      <c r="D37" s="18" t="d">
        <v>10:32:50.9999999999979525</v>
      </c>
      <c r="E37" s="1" t="d">
        <v>2023-01-16</v>
      </c>
      <c r="F37" t="s">
        <v>87</v>
      </c>
      <c r="G37" t="s">
        <v>2591</v>
      </c>
      <c r="H37">
        <v>-1</v>
      </c>
      <c r="I37" t="str">
        <f>IF(Table2[[#This Row],[Patron Id]]=-1,Table2[[#This Row],[User ID Encryption]],Table2[[#This Row],[Patron Id]])</f>
        <v>0A751DECEE11FC9A644FA5A77777FAC00005578B</v>
      </c>
      <c r="J37" t="s">
        <v>18</v>
      </c>
      <c r="K37" t="s">
        <v>14</v>
      </c>
      <c r="L37" t="s">
        <v>15</v>
      </c>
      <c r="M37" t="s">
        <v>88</v>
      </c>
      <c r="N37" t="s">
        <v>2556</v>
      </c>
    </row>
    <row r="38" spans="1:14" x14ac:dyDescent="0.2">
      <c r="A38" s="1" t="d">
        <v>2023-01-09</v>
      </c>
      <c r="B38" s="18" t="d">
        <v>10:33:54.9999999999999675</v>
      </c>
      <c r="C38" s="1" t="d">
        <v>2023-01-09</v>
      </c>
      <c r="D38" s="18" t="d">
        <v>10:34:20.99999999999763300</v>
      </c>
      <c r="E38" s="1" t="d">
        <v>2023-01-16</v>
      </c>
      <c r="F38" t="s">
        <v>89</v>
      </c>
      <c r="G38" t="s">
        <v>2591</v>
      </c>
      <c r="H38">
        <v>-1</v>
      </c>
      <c r="I38" t="str">
        <f>IF(Table2[[#This Row],[Patron Id]]=-1,Table2[[#This Row],[User ID Encryption]],Table2[[#This Row],[Patron Id]])</f>
        <v>0A751DECEE11FC9A644FA5A77777FAC00005578B</v>
      </c>
      <c r="J38" t="s">
        <v>18</v>
      </c>
      <c r="K38" t="s">
        <v>14</v>
      </c>
      <c r="L38" t="s">
        <v>15</v>
      </c>
      <c r="M38" t="s">
        <v>90</v>
      </c>
      <c r="N38" t="s">
        <v>2556</v>
      </c>
    </row>
    <row r="39" spans="1:14" x14ac:dyDescent="0.2">
      <c r="A39" s="1" t="d">
        <v>2023-01-09</v>
      </c>
      <c r="B39" s="18" t="d">
        <v>10:36:14.99999999999627025</v>
      </c>
      <c r="C39" s="1" t="d">
        <v>2023-01-09</v>
      </c>
      <c r="D39" s="18" t="d">
        <v>10:57:05.00000000000301900</v>
      </c>
      <c r="E39" s="1" t="d">
        <v>2023-01-09</v>
      </c>
      <c r="F39" t="s">
        <v>91</v>
      </c>
      <c r="G39" t="s">
        <v>2592</v>
      </c>
      <c r="H39">
        <v>-1</v>
      </c>
      <c r="I39" t="str">
        <f>IF(Table2[[#This Row],[Patron Id]]=-1,Table2[[#This Row],[User ID Encryption]],Table2[[#This Row],[Patron Id]])</f>
        <v>F97E077FD4FD1E3CF7A2DCCC16B384218A1B0456</v>
      </c>
      <c r="J39" t="s">
        <v>18</v>
      </c>
      <c r="K39" t="s">
        <v>32</v>
      </c>
      <c r="L39" t="s">
        <v>33</v>
      </c>
      <c r="M39" t="s">
        <v>92</v>
      </c>
      <c r="N39" t="s">
        <v>2556</v>
      </c>
    </row>
    <row r="40" spans="1:14" x14ac:dyDescent="0.2">
      <c r="A40" s="1" t="d">
        <v>2023-01-09</v>
      </c>
      <c r="B40" s="18" t="d">
        <v>10:36:32.99999999999908050</v>
      </c>
      <c r="C40" s="1" t="d">
        <v>2023-01-09</v>
      </c>
      <c r="D40" s="18" t="d">
        <v>10:49:00.00000000000074325</v>
      </c>
      <c r="E40" s="1" t="d">
        <v>2023-01-16</v>
      </c>
      <c r="F40" t="s">
        <v>93</v>
      </c>
      <c r="G40" t="s">
        <v>2593</v>
      </c>
      <c r="H40">
        <v>-1</v>
      </c>
      <c r="I40" t="str">
        <f>IF(Table2[[#This Row],[Patron Id]]=-1,Table2[[#This Row],[User ID Encryption]],Table2[[#This Row],[Patron Id]])</f>
        <v>58916B7366F2F43BEDD39F04D7B6318307C5E084</v>
      </c>
      <c r="J40" t="s">
        <v>18</v>
      </c>
      <c r="K40" t="s">
        <v>14</v>
      </c>
      <c r="L40" t="s">
        <v>15</v>
      </c>
      <c r="M40" t="s">
        <v>94</v>
      </c>
      <c r="N40" t="s">
        <v>2556</v>
      </c>
    </row>
    <row r="41" spans="1:14" x14ac:dyDescent="0.2">
      <c r="A41" s="1" t="d">
        <v>2023-01-09</v>
      </c>
      <c r="B41" s="18" t="d">
        <v>10:48:13.99999999999675275</v>
      </c>
      <c r="C41" s="1" t="d">
        <v>2023-01-11</v>
      </c>
      <c r="D41" s="18" t="d">
        <v>12:56:11.00000000000256900</v>
      </c>
      <c r="E41" s="1" t="d">
        <v>2023-01-09</v>
      </c>
      <c r="F41" t="s">
        <v>95</v>
      </c>
      <c r="G41" t="s">
        <v>2594</v>
      </c>
      <c r="H41">
        <v>-1</v>
      </c>
      <c r="I41" t="str">
        <f>IF(Table2[[#This Row],[Patron Id]]=-1,Table2[[#This Row],[User ID Encryption]],Table2[[#This Row],[Patron Id]])</f>
        <v>5FD5A5D84D85313F6B8FBF894A5A44288C8F0215</v>
      </c>
      <c r="J41" t="s">
        <v>18</v>
      </c>
      <c r="K41" t="s">
        <v>74</v>
      </c>
      <c r="L41" t="s">
        <v>33</v>
      </c>
      <c r="N41" t="s">
        <v>2556</v>
      </c>
    </row>
    <row r="42" spans="1:14" x14ac:dyDescent="0.2">
      <c r="A42" s="1" t="d">
        <v>2023-01-09</v>
      </c>
      <c r="B42" s="18" t="d">
        <v>10:48:17.00000000000201475</v>
      </c>
      <c r="C42" s="1" t="d">
        <v>2023-01-11</v>
      </c>
      <c r="D42" s="18" t="d">
        <v>12:56:17.0000000000035100925</v>
      </c>
      <c r="E42" s="1" t="d">
        <v>2023-01-09</v>
      </c>
      <c r="F42" t="s">
        <v>96</v>
      </c>
      <c r="G42" t="s">
        <v>2594</v>
      </c>
      <c r="H42">
        <v>-1</v>
      </c>
      <c r="I42" t="str">
        <f>IF(Table2[[#This Row],[Patron Id]]=-1,Table2[[#This Row],[User ID Encryption]],Table2[[#This Row],[Patron Id]])</f>
        <v>5FD5A5D84D85313F6B8FBF894A5A44288C8F0215</v>
      </c>
      <c r="J42" t="s">
        <v>18</v>
      </c>
      <c r="K42" t="s">
        <v>97</v>
      </c>
      <c r="L42" t="s">
        <v>33</v>
      </c>
      <c r="M42" t="s">
        <v>98</v>
      </c>
      <c r="N42" t="s">
        <v>2556</v>
      </c>
    </row>
    <row r="43" spans="1:14" x14ac:dyDescent="0.2">
      <c r="A43" s="1" t="d">
        <v>2023-01-09</v>
      </c>
      <c r="B43" s="18" t="d">
        <v>10:50:03.00000000000100425</v>
      </c>
      <c r="C43" s="1" t="d">
        <v>2023-01-11</v>
      </c>
      <c r="D43" s="18" t="d">
        <v>15:02:48.99999999999444450</v>
      </c>
      <c r="E43" s="1" t="d">
        <v>2023-01-16</v>
      </c>
      <c r="F43" t="s">
        <v>99</v>
      </c>
      <c r="G43" t="s">
        <v>2593</v>
      </c>
      <c r="H43">
        <v>-1</v>
      </c>
      <c r="I43" t="str">
        <f>IF(Table2[[#This Row],[Patron Id]]=-1,Table2[[#This Row],[User ID Encryption]],Table2[[#This Row],[Patron Id]])</f>
        <v>58916B7366F2F43BEDD39F04D7B6318307C5E084</v>
      </c>
      <c r="J43" t="s">
        <v>18</v>
      </c>
      <c r="K43" t="s">
        <v>14</v>
      </c>
      <c r="L43" t="s">
        <v>15</v>
      </c>
      <c r="M43" t="s">
        <v>100</v>
      </c>
      <c r="N43" t="s">
        <v>2556</v>
      </c>
    </row>
    <row r="44" spans="1:14" x14ac:dyDescent="0.2">
      <c r="A44" s="1" t="d">
        <v>2023-01-09</v>
      </c>
      <c r="B44" s="18" t="d">
        <v>10:54:02.00000000000318850</v>
      </c>
      <c r="C44" s="1" t="d">
        <v>2023-01-13</v>
      </c>
      <c r="D44" s="18" t="d">
        <v>15:56:37.00000000000024125</v>
      </c>
      <c r="E44" s="1" t="d">
        <v>2023-01-15</v>
      </c>
      <c r="F44" t="s">
        <v>101</v>
      </c>
      <c r="G44" t="s">
        <v>2595</v>
      </c>
      <c r="H44">
        <v>-1</v>
      </c>
      <c r="I44" t="str">
        <f>IF(Table2[[#This Row],[Patron Id]]=-1,Table2[[#This Row],[User ID Encryption]],Table2[[#This Row],[Patron Id]])</f>
        <v>44CF13692FF1D31C5C19BA17FB88538F48F712C2</v>
      </c>
      <c r="J44" t="s">
        <v>13</v>
      </c>
      <c r="K44" t="s">
        <v>14</v>
      </c>
      <c r="L44" t="s">
        <v>15</v>
      </c>
      <c r="M44" t="s">
        <v>102</v>
      </c>
      <c r="N44" t="s">
        <v>2575</v>
      </c>
    </row>
    <row r="45" spans="1:14" x14ac:dyDescent="0.2">
      <c r="A45" s="1" t="d">
        <v>2023-01-09</v>
      </c>
      <c r="B45" s="18" t="d">
        <v>10:55:37.99999999999901550</v>
      </c>
      <c r="C45" s="1" t="d">
        <v>2023-01-23</v>
      </c>
      <c r="D45" s="18" t="d">
        <v>13:52:52.00000000000024125</v>
      </c>
      <c r="E45" s="1" t="d">
        <v>2023-01-16</v>
      </c>
      <c r="F45" t="s">
        <v>103</v>
      </c>
      <c r="G45" t="s">
        <v>2596</v>
      </c>
      <c r="H45">
        <v>-1</v>
      </c>
      <c r="I45" t="str">
        <f>IF(Table2[[#This Row],[Patron Id]]=-1,Table2[[#This Row],[User ID Encryption]],Table2[[#This Row],[Patron Id]])</f>
        <v>B5B0204AE024290B721298475A7ACBD05B13062E</v>
      </c>
      <c r="J45" t="s">
        <v>13</v>
      </c>
      <c r="K45" t="s">
        <v>14</v>
      </c>
      <c r="L45" t="s">
        <v>15</v>
      </c>
      <c r="M45" t="s">
        <v>103</v>
      </c>
      <c r="N45" t="s">
        <v>2556</v>
      </c>
    </row>
    <row r="46" spans="1:14" x14ac:dyDescent="0.2">
      <c r="A46" s="1" t="d">
        <v>2023-01-09</v>
      </c>
      <c r="B46" s="18" t="d">
        <v>10:57:26.99999999999846775</v>
      </c>
      <c r="C46" s="1" t="d">
        <v>2023-01-20</v>
      </c>
      <c r="D46" s="18" t="d">
        <v>14:01:59.00000000000580975</v>
      </c>
      <c r="E46" s="1" t="d">
        <v>2023-01-20</v>
      </c>
      <c r="F46" t="s">
        <v>104</v>
      </c>
      <c r="G46" t="s">
        <v>2597</v>
      </c>
      <c r="H46">
        <v>-1</v>
      </c>
      <c r="I46" t="str">
        <f>IF(Table2[[#This Row],[Patron Id]]=-1,Table2[[#This Row],[User ID Encryption]],Table2[[#This Row],[Patron Id]])</f>
        <v>4ABF219027FD0D0D355E2DCF59FDA4B9BD9763FE</v>
      </c>
      <c r="J46" t="s">
        <v>18</v>
      </c>
      <c r="K46" t="s">
        <v>14</v>
      </c>
      <c r="L46" t="s">
        <v>15</v>
      </c>
      <c r="N46" t="s">
        <v>2556</v>
      </c>
    </row>
    <row r="47" spans="1:14" x14ac:dyDescent="0.2">
      <c r="A47" s="1" t="d">
        <v>2023-01-09</v>
      </c>
      <c r="B47" s="18" t="d">
        <v>10:58:48.99999999999849375</v>
      </c>
      <c r="C47" s="1" t="d">
        <v>2023-01-23</v>
      </c>
      <c r="D47" s="18" t="d">
        <v>10:58:21.9999999999990675</v>
      </c>
      <c r="E47" s="1" t="d">
        <v>2023-01-23</v>
      </c>
      <c r="F47" t="s">
        <v>105</v>
      </c>
      <c r="G47" t="s">
        <v>2598</v>
      </c>
      <c r="H47">
        <v>-1</v>
      </c>
      <c r="I47" t="str">
        <f>IF(Table2[[#This Row],[Patron Id]]=-1,Table2[[#This Row],[User ID Encryption]],Table2[[#This Row],[Patron Id]])</f>
        <v>C6EFC9F40E8E070605248E5433819CBCB42309BE</v>
      </c>
      <c r="J47" t="s">
        <v>18</v>
      </c>
      <c r="K47" t="s">
        <v>14</v>
      </c>
      <c r="L47" t="s">
        <v>15</v>
      </c>
      <c r="M47" t="s">
        <v>106</v>
      </c>
      <c r="N47" t="s">
        <v>2556</v>
      </c>
    </row>
    <row r="48" spans="1:14" x14ac:dyDescent="0.2">
      <c r="A48" s="1" t="d">
        <v>2023-01-09</v>
      </c>
      <c r="B48" s="18" t="d">
        <v>11:01:49.00000000000264725</v>
      </c>
      <c r="C48" s="1" t="d">
        <v>2023-02-07</v>
      </c>
      <c r="D48" s="18" t="d">
        <v>16:57:51.00000000000221700</v>
      </c>
      <c r="E48" s="1" t="d">
        <v>2023-01-16</v>
      </c>
      <c r="F48" t="s">
        <v>107</v>
      </c>
      <c r="G48" t="s">
        <v>2599</v>
      </c>
      <c r="H48">
        <v>-1</v>
      </c>
      <c r="I48" t="str">
        <f>IF(Table2[[#This Row],[Patron Id]]=-1,Table2[[#This Row],[User ID Encryption]],Table2[[#This Row],[Patron Id]])</f>
        <v>4DCC8C5BF8D0114D9A77959BFF0E9AF5C556494B</v>
      </c>
      <c r="J48" t="s">
        <v>108</v>
      </c>
      <c r="K48" t="s">
        <v>14</v>
      </c>
      <c r="L48" t="s">
        <v>15</v>
      </c>
      <c r="M48" t="s">
        <v>109</v>
      </c>
      <c r="N48" t="s">
        <v>2556</v>
      </c>
    </row>
    <row r="49" spans="1:14" x14ac:dyDescent="0.2">
      <c r="A49" s="1" t="d">
        <v>2023-01-09</v>
      </c>
      <c r="B49" s="18" t="d">
        <v>11:04:10.00000000000071075</v>
      </c>
      <c r="C49" s="1" t="d">
        <v>2023-01-24</v>
      </c>
      <c r="D49" s="18" t="d">
        <v>14:10:22.00000000000131075</v>
      </c>
      <c r="E49" s="1" t="d">
        <v>2023-01-16</v>
      </c>
      <c r="F49" t="s">
        <v>110</v>
      </c>
      <c r="G49" t="s">
        <v>2600</v>
      </c>
      <c r="H49">
        <v>-1</v>
      </c>
      <c r="I49" t="str">
        <f>IF(Table2[[#This Row],[Patron Id]]=-1,Table2[[#This Row],[User ID Encryption]],Table2[[#This Row],[Patron Id]])</f>
        <v>B4C228E0429B1A8EA2B3BD0558EB9FEDB663E10D</v>
      </c>
      <c r="J49" t="s">
        <v>18</v>
      </c>
      <c r="K49" t="s">
        <v>14</v>
      </c>
      <c r="L49" t="s">
        <v>15</v>
      </c>
      <c r="M49" t="s">
        <v>111</v>
      </c>
      <c r="N49" t="s">
        <v>2556</v>
      </c>
    </row>
    <row r="50" spans="1:14" x14ac:dyDescent="0.2">
      <c r="A50" s="1" t="d">
        <v>2023-01-09</v>
      </c>
      <c r="B50" s="18" t="d">
        <v>11:04:14.00000000000293425</v>
      </c>
      <c r="C50" s="1" t="d">
        <v>2023-01-10</v>
      </c>
      <c r="D50" s="18" t="d">
        <v>16:00:28.00000000000757700</v>
      </c>
      <c r="E50" s="1" t="d">
        <v>2023-01-16</v>
      </c>
      <c r="F50" t="s">
        <v>112</v>
      </c>
      <c r="G50" t="s">
        <v>2601</v>
      </c>
      <c r="H50">
        <v>-1</v>
      </c>
      <c r="I50" t="str">
        <f>IF(Table2[[#This Row],[Patron Id]]=-1,Table2[[#This Row],[User ID Encryption]],Table2[[#This Row],[Patron Id]])</f>
        <v>E644E73EC2EEE7CBAA8A48654B3E4C15E607A757</v>
      </c>
      <c r="J50" t="s">
        <v>13</v>
      </c>
      <c r="K50" t="s">
        <v>14</v>
      </c>
      <c r="L50" t="s">
        <v>15</v>
      </c>
      <c r="M50" t="s">
        <v>113</v>
      </c>
      <c r="N50" t="s">
        <v>2556</v>
      </c>
    </row>
    <row r="51" spans="1:14" x14ac:dyDescent="0.2">
      <c r="A51" s="1" t="d">
        <v>2023-01-09</v>
      </c>
      <c r="B51" s="18" t="d">
        <v>11:06:12.99999999999595725</v>
      </c>
      <c r="C51" s="1" t="d">
        <v>2023-01-23</v>
      </c>
      <c r="D51" s="18" t="d">
        <v>17:06:49.99999999999374675</v>
      </c>
      <c r="E51" s="1" t="d">
        <v>2023-01-23</v>
      </c>
      <c r="F51" t="s">
        <v>114</v>
      </c>
      <c r="G51" t="s">
        <v>2602</v>
      </c>
      <c r="H51">
        <v>-1</v>
      </c>
      <c r="I51" t="str">
        <f>IF(Table2[[#This Row],[Patron Id]]=-1,Table2[[#This Row],[User ID Encryption]],Table2[[#This Row],[Patron Id]])</f>
        <v>0CAAC85EA27128BEB0F987B49A1420508FA7AC5A</v>
      </c>
      <c r="J51" t="s">
        <v>18</v>
      </c>
      <c r="K51" t="s">
        <v>14</v>
      </c>
      <c r="L51" t="s">
        <v>15</v>
      </c>
      <c r="M51" t="s">
        <v>115</v>
      </c>
      <c r="N51" t="s">
        <v>2556</v>
      </c>
    </row>
    <row r="52" spans="1:14" x14ac:dyDescent="0.2">
      <c r="A52" s="1" t="d">
        <v>2023-01-09</v>
      </c>
      <c r="B52" s="18" t="d">
        <v>11:06:26.00000000000438175</v>
      </c>
      <c r="C52" s="1" t="d">
        <v>2023-01-24</v>
      </c>
      <c r="D52" s="18" t="d">
        <v>09:16:35.00000000000046300</v>
      </c>
      <c r="E52" s="1" t="d">
        <v>2023-01-23</v>
      </c>
      <c r="F52" t="s">
        <v>116</v>
      </c>
      <c r="G52" t="s">
        <v>2603</v>
      </c>
      <c r="H52">
        <v>-1</v>
      </c>
      <c r="I52" t="str">
        <f>IF(Table2[[#This Row],[Patron Id]]=-1,Table2[[#This Row],[User ID Encryption]],Table2[[#This Row],[Patron Id]])</f>
        <v>BA6F1FD9C65DFD507C3AA077F6F21C32D4A1DC65</v>
      </c>
      <c r="J52" t="s">
        <v>18</v>
      </c>
      <c r="K52" t="s">
        <v>14</v>
      </c>
      <c r="L52" t="s">
        <v>15</v>
      </c>
      <c r="M52" t="s">
        <v>117</v>
      </c>
      <c r="N52" t="s">
        <v>2556</v>
      </c>
    </row>
    <row r="53" spans="1:14" x14ac:dyDescent="0.2">
      <c r="A53" s="1" t="d">
        <v>2023-01-09</v>
      </c>
      <c r="B53" s="18" t="d">
        <v>11:24:08.99999999999949150</v>
      </c>
      <c r="C53" s="1" t="d">
        <v>2023-01-30</v>
      </c>
      <c r="D53" s="18" t="d">
        <v>11:18:42.00000000000112800</v>
      </c>
      <c r="E53" s="1" t="d">
        <v>2023-01-23</v>
      </c>
      <c r="F53" t="s">
        <v>118</v>
      </c>
      <c r="G53" t="s">
        <v>2604</v>
      </c>
      <c r="H53">
        <v>-1</v>
      </c>
      <c r="I53" t="str">
        <f>IF(Table2[[#This Row],[Patron Id]]=-1,Table2[[#This Row],[User ID Encryption]],Table2[[#This Row],[Patron Id]])</f>
        <v>35879E8D36E0246852AD6C65C3ECDBE649E62F4E</v>
      </c>
      <c r="J53" t="s">
        <v>18</v>
      </c>
      <c r="K53" t="s">
        <v>14</v>
      </c>
      <c r="L53" t="s">
        <v>15</v>
      </c>
      <c r="M53" t="s">
        <v>119</v>
      </c>
      <c r="N53" t="s">
        <v>2556</v>
      </c>
    </row>
    <row r="54" spans="1:14" x14ac:dyDescent="0.2">
      <c r="A54" s="1" t="d">
        <v>2023-01-09</v>
      </c>
      <c r="B54" s="18" t="d">
        <v>11:24:17.99999999999610075</v>
      </c>
      <c r="C54" s="1" t="d">
        <v>2023-01-13</v>
      </c>
      <c r="D54" s="18" t="d">
        <v>14:40:23.99999999999842200</v>
      </c>
      <c r="E54" s="1" t="d">
        <v>2023-01-18</v>
      </c>
      <c r="F54" t="s">
        <v>120</v>
      </c>
      <c r="G54" t="s">
        <v>2605</v>
      </c>
      <c r="H54">
        <v>-1</v>
      </c>
      <c r="I54" t="str">
        <f>IF(Table2[[#This Row],[Patron Id]]=-1,Table2[[#This Row],[User ID Encryption]],Table2[[#This Row],[Patron Id]])</f>
        <v>FB5E08932CCC28CC394C3E35E1D78127C7D46E22</v>
      </c>
      <c r="J54" t="s">
        <v>18</v>
      </c>
      <c r="K54" t="s">
        <v>14</v>
      </c>
      <c r="L54" t="s">
        <v>15</v>
      </c>
      <c r="M54" t="s">
        <v>121</v>
      </c>
      <c r="N54" t="s">
        <v>2556</v>
      </c>
    </row>
    <row r="55" spans="1:14" x14ac:dyDescent="0.2">
      <c r="A55" s="1" t="d">
        <v>2023-01-09</v>
      </c>
      <c r="B55" s="18" t="d">
        <v>11:32:14.99999999999872200</v>
      </c>
      <c r="C55" s="1" t="d">
        <v>2023-01-09</v>
      </c>
      <c r="D55" s="18" t="d">
        <v>15:42:57.99999999999691575</v>
      </c>
      <c r="E55" s="1" t="d">
        <v>2023-01-16</v>
      </c>
      <c r="F55" t="s">
        <v>122</v>
      </c>
      <c r="G55" t="s">
        <v>2606</v>
      </c>
      <c r="H55">
        <v>-1</v>
      </c>
      <c r="I55" t="str">
        <f>IF(Table2[[#This Row],[Patron Id]]=-1,Table2[[#This Row],[User ID Encryption]],Table2[[#This Row],[Patron Id]])</f>
        <v>2B3F7590F364DA6E3723F42BDC1DAE7E8C75EC45</v>
      </c>
      <c r="J55" t="s">
        <v>18</v>
      </c>
      <c r="K55" t="s">
        <v>14</v>
      </c>
      <c r="L55" t="s">
        <v>15</v>
      </c>
      <c r="M55" t="s">
        <v>123</v>
      </c>
      <c r="N55" t="s">
        <v>2556</v>
      </c>
    </row>
    <row r="56" spans="1:14" x14ac:dyDescent="0.2">
      <c r="A56" s="1" t="d">
        <v>2023-01-09</v>
      </c>
      <c r="B56" s="18" t="d">
        <v>11:35:42.00000000000230175</v>
      </c>
      <c r="C56" s="1" t="d">
        <v>2023-03-16</v>
      </c>
      <c r="D56" s="18" t="d">
        <v>12:04:41.99999999999612025</v>
      </c>
      <c r="E56" s="1" t="d">
        <v>2023-04-09</v>
      </c>
      <c r="F56" t="s">
        <v>124</v>
      </c>
      <c r="G56" t="s">
        <v>2607</v>
      </c>
      <c r="H56">
        <v>-1</v>
      </c>
      <c r="I56" t="str">
        <f>IF(Table2[[#This Row],[Patron Id]]=-1,Table2[[#This Row],[User ID Encryption]],Table2[[#This Row],[Patron Id]])</f>
        <v>1CD6FA9F3453A5A1F108226596AA21F5ADAEFE41</v>
      </c>
      <c r="J56" t="s">
        <v>18</v>
      </c>
      <c r="K56" t="s">
        <v>56</v>
      </c>
      <c r="L56" t="s">
        <v>57</v>
      </c>
      <c r="M56" t="s">
        <v>125</v>
      </c>
      <c r="N56" t="s">
        <v>2575</v>
      </c>
    </row>
    <row r="57" spans="1:14" x14ac:dyDescent="0.2">
      <c r="A57" s="1" t="d">
        <v>2023-01-09</v>
      </c>
      <c r="B57" s="18" t="d">
        <v>11:38:28.999999999998032100</v>
      </c>
      <c r="C57" s="1" t="d">
        <v>2023-01-23</v>
      </c>
      <c r="D57" s="18" t="d">
        <v>10:49:25.00000000000145400</v>
      </c>
      <c r="E57" s="1" t="d">
        <v>2023-01-23</v>
      </c>
      <c r="F57" t="s">
        <v>126</v>
      </c>
      <c r="G57" t="s">
        <v>2608</v>
      </c>
      <c r="H57">
        <v>-1</v>
      </c>
      <c r="I57" t="str">
        <f>IF(Table2[[#This Row],[Patron Id]]=-1,Table2[[#This Row],[User ID Encryption]],Table2[[#This Row],[Patron Id]])</f>
        <v>B3C002F2C0529E2080638C3E5A76937BD3DBCCED</v>
      </c>
      <c r="J57" t="s">
        <v>18</v>
      </c>
      <c r="K57" t="s">
        <v>14</v>
      </c>
      <c r="L57" t="s">
        <v>15</v>
      </c>
      <c r="M57" t="s">
        <v>127</v>
      </c>
      <c r="N57" t="s">
        <v>2556</v>
      </c>
    </row>
    <row r="58" spans="1:14" x14ac:dyDescent="0.2">
      <c r="A58" s="1" t="d">
        <v>2023-01-09</v>
      </c>
      <c r="B58" s="18" t="d">
        <v>11:38:44.00000000000037825</v>
      </c>
      <c r="C58" s="1" t="d">
        <v>2023-01-20</v>
      </c>
      <c r="D58" s="18" t="d">
        <v>15:26:04.00000000000148025</v>
      </c>
      <c r="E58" s="1" t="d">
        <v>2023-04-09</v>
      </c>
      <c r="F58" t="s">
        <v>128</v>
      </c>
      <c r="G58" t="s">
        <v>2609</v>
      </c>
      <c r="H58">
        <v>-1</v>
      </c>
      <c r="I58" t="str">
        <f>IF(Table2[[#This Row],[Patron Id]]=-1,Table2[[#This Row],[User ID Encryption]],Table2[[#This Row],[Patron Id]])</f>
        <v>70F798BF0F420B138552C14EC6E94DB810BA32CA</v>
      </c>
      <c r="J58" t="s">
        <v>18</v>
      </c>
      <c r="K58" t="s">
        <v>56</v>
      </c>
      <c r="L58" t="s">
        <v>57</v>
      </c>
      <c r="N58" t="s">
        <v>2575</v>
      </c>
    </row>
    <row r="59" spans="1:14" x14ac:dyDescent="0.2">
      <c r="A59" s="1" t="d">
        <v>2023-01-09</v>
      </c>
      <c r="B59" s="18" t="d">
        <v>11:39:37.99999999999922400</v>
      </c>
      <c r="C59" s="1" t="d">
        <v>2023-01-09</v>
      </c>
      <c r="D59" s="18" t="d">
        <v>13:53:17.00000000000095200</v>
      </c>
      <c r="E59" s="1" t="d">
        <v>2023-01-09</v>
      </c>
      <c r="F59" t="s">
        <v>129</v>
      </c>
      <c r="G59" t="s">
        <v>2610</v>
      </c>
      <c r="H59">
        <v>-1</v>
      </c>
      <c r="I59" t="str">
        <f>IF(Table2[[#This Row],[Patron Id]]=-1,Table2[[#This Row],[User ID Encryption]],Table2[[#This Row],[Patron Id]])</f>
        <v>808E781DE7E2DF7EE4709DB26DECC0298FF87E2C</v>
      </c>
      <c r="J59" t="s">
        <v>18</v>
      </c>
      <c r="K59" t="s">
        <v>74</v>
      </c>
      <c r="L59" t="s">
        <v>33</v>
      </c>
      <c r="N59" t="s">
        <v>2556</v>
      </c>
    </row>
    <row r="60" spans="1:14" x14ac:dyDescent="0.2">
      <c r="A60" s="1" t="d">
        <v>2023-01-09</v>
      </c>
      <c r="B60" s="18" t="d">
        <v>11:39:42.99999999999840900</v>
      </c>
      <c r="C60" s="1" t="d">
        <v>2023-01-09</v>
      </c>
      <c r="D60" s="18" t="d">
        <v>13:53:11.999999999996973150</v>
      </c>
      <c r="E60" s="1" t="d">
        <v>2023-01-09</v>
      </c>
      <c r="F60" t="s">
        <v>130</v>
      </c>
      <c r="G60" t="s">
        <v>2610</v>
      </c>
      <c r="H60">
        <v>-1</v>
      </c>
      <c r="I60" t="str">
        <f>IF(Table2[[#This Row],[Patron Id]]=-1,Table2[[#This Row],[User ID Encryption]],Table2[[#This Row],[Patron Id]])</f>
        <v>808E781DE7E2DF7EE4709DB26DECC0298FF87E2C</v>
      </c>
      <c r="J60" t="s">
        <v>18</v>
      </c>
      <c r="K60" t="s">
        <v>97</v>
      </c>
      <c r="L60" t="s">
        <v>33</v>
      </c>
      <c r="M60" t="s">
        <v>131</v>
      </c>
      <c r="N60" t="s">
        <v>2556</v>
      </c>
    </row>
    <row r="61" spans="1:14" x14ac:dyDescent="0.2">
      <c r="A61" s="1" t="d">
        <v>2023-01-09</v>
      </c>
      <c r="B61" s="18" t="d">
        <v>11:47:27.0000000000021975</v>
      </c>
      <c r="E61" s="1" t="d">
        <v>2023-06-01</v>
      </c>
      <c r="F61" t="s">
        <v>132</v>
      </c>
      <c r="H61">
        <v>6200523990006530</v>
      </c>
      <c r="I61">
        <f>IF(Table2[[#This Row],[Patron Id]]=-1,Table2[[#This Row],[User ID Encryption]],Table2[[#This Row],[Patron Id]])</f>
        <v>6200523990006530</v>
      </c>
      <c r="J61" t="s">
        <v>18</v>
      </c>
      <c r="K61" t="s">
        <v>56</v>
      </c>
      <c r="L61" t="s">
        <v>57</v>
      </c>
      <c r="M61" t="s">
        <v>133</v>
      </c>
      <c r="N61" t="s">
        <v>2575</v>
      </c>
    </row>
    <row r="62" spans="1:14" x14ac:dyDescent="0.2">
      <c r="A62" s="1" t="d">
        <v>2023-01-09</v>
      </c>
      <c r="B62" s="18" t="d">
        <v>12:00:02.0000000000035100925</v>
      </c>
      <c r="C62" s="1" t="d">
        <v>2023-01-13</v>
      </c>
      <c r="D62" s="18" t="d">
        <v>10:46:05.00000000000056725</v>
      </c>
      <c r="E62" s="1" t="d">
        <v>2023-01-16</v>
      </c>
      <c r="F62" t="s">
        <v>134</v>
      </c>
      <c r="G62" t="s">
        <v>2611</v>
      </c>
      <c r="H62">
        <v>-1</v>
      </c>
      <c r="I62" t="str">
        <f>IF(Table2[[#This Row],[Patron Id]]=-1,Table2[[#This Row],[User ID Encryption]],Table2[[#This Row],[Patron Id]])</f>
        <v>BC22598B78FD146D3E4854145C09C8FEEA0EF6CB</v>
      </c>
      <c r="J62" t="s">
        <v>18</v>
      </c>
      <c r="K62" t="s">
        <v>14</v>
      </c>
      <c r="L62" t="s">
        <v>15</v>
      </c>
      <c r="M62" t="s">
        <v>135</v>
      </c>
      <c r="N62" t="s">
        <v>2556</v>
      </c>
    </row>
    <row r="63" spans="1:14" x14ac:dyDescent="0.2">
      <c r="A63" s="1" t="d">
        <v>2023-01-09</v>
      </c>
      <c r="B63" s="18" t="d">
        <v>12:00:59.999999999999786775</v>
      </c>
      <c r="C63" s="1" t="d">
        <v>2023-01-23</v>
      </c>
      <c r="D63" s="18" t="d">
        <v>18:55:42.99999999999179700</v>
      </c>
      <c r="E63" s="1" t="d">
        <v>2023-01-20</v>
      </c>
      <c r="F63" t="s">
        <v>136</v>
      </c>
      <c r="G63" t="s">
        <v>2612</v>
      </c>
      <c r="H63">
        <v>-1</v>
      </c>
      <c r="I63" t="str">
        <f>IF(Table2[[#This Row],[Patron Id]]=-1,Table2[[#This Row],[User ID Encryption]],Table2[[#This Row],[Patron Id]])</f>
        <v>3899286B3154D979CC7168BB42A9DF255C6F713D</v>
      </c>
      <c r="J63" t="s">
        <v>18</v>
      </c>
      <c r="K63" t="s">
        <v>14</v>
      </c>
      <c r="L63" t="s">
        <v>15</v>
      </c>
      <c r="M63" t="s">
        <v>137</v>
      </c>
      <c r="N63" t="s">
        <v>2556</v>
      </c>
    </row>
    <row r="64" spans="1:14" x14ac:dyDescent="0.2">
      <c r="A64" s="1" t="d">
        <v>2023-01-09</v>
      </c>
      <c r="B64" s="18" t="d">
        <v>12:05:09.99999999999730050</v>
      </c>
      <c r="C64" s="1" t="d">
        <v>2023-01-23</v>
      </c>
      <c r="D64" s="18" t="d">
        <v>13:49:37.99999999999549425</v>
      </c>
      <c r="E64" s="1" t="d">
        <v>2023-01-20</v>
      </c>
      <c r="F64" t="s">
        <v>138</v>
      </c>
      <c r="G64" t="s">
        <v>2613</v>
      </c>
      <c r="H64">
        <v>-1</v>
      </c>
      <c r="I64" t="str">
        <f>IF(Table2[[#This Row],[Patron Id]]=-1,Table2[[#This Row],[User ID Encryption]],Table2[[#This Row],[Patron Id]])</f>
        <v>EE8E05ECB85E127B99850AB0C07A5B7B6E2ABF17</v>
      </c>
      <c r="J64" t="s">
        <v>18</v>
      </c>
      <c r="K64" t="s">
        <v>14</v>
      </c>
      <c r="L64" t="s">
        <v>15</v>
      </c>
      <c r="M64" t="s">
        <v>139</v>
      </c>
      <c r="N64" t="s">
        <v>2556</v>
      </c>
    </row>
    <row r="65" spans="1:14" x14ac:dyDescent="0.2">
      <c r="A65" s="1" t="d">
        <v>2023-01-09</v>
      </c>
      <c r="B65" s="18" t="d">
        <v>12:17:50.9999999999947575</v>
      </c>
      <c r="C65" s="1" t="d">
        <v>2023-01-10</v>
      </c>
      <c r="D65" s="18" t="d">
        <v>10:01:36.99999999999917850</v>
      </c>
      <c r="E65" s="1" t="d">
        <v>2023-01-09</v>
      </c>
      <c r="F65" t="s">
        <v>140</v>
      </c>
      <c r="G65" t="s">
        <v>2614</v>
      </c>
      <c r="H65">
        <v>-1</v>
      </c>
      <c r="I65" t="str">
        <f>IF(Table2[[#This Row],[Patron Id]]=-1,Table2[[#This Row],[User ID Encryption]],Table2[[#This Row],[Patron Id]])</f>
        <v>A91F7E51EA0B16A2F1A15DD71A4805842ABDE131</v>
      </c>
      <c r="J65" t="s">
        <v>13</v>
      </c>
      <c r="K65" t="s">
        <v>97</v>
      </c>
      <c r="L65" t="s">
        <v>33</v>
      </c>
      <c r="M65" t="s">
        <v>141</v>
      </c>
      <c r="N65" t="s">
        <v>2554</v>
      </c>
    </row>
    <row r="66" spans="1:14" x14ac:dyDescent="0.2">
      <c r="A66" s="1" t="d">
        <v>2023-01-09</v>
      </c>
      <c r="B66" s="18" t="d">
        <v>12:17:58.99999999999920450</v>
      </c>
      <c r="C66" s="1" t="d">
        <v>2023-01-10</v>
      </c>
      <c r="D66" s="18" t="d">
        <v>10:01:42.00000000000315600</v>
      </c>
      <c r="E66" s="1" t="d">
        <v>2023-01-09</v>
      </c>
      <c r="F66" t="s">
        <v>73</v>
      </c>
      <c r="G66" t="s">
        <v>2614</v>
      </c>
      <c r="H66">
        <v>-1</v>
      </c>
      <c r="I66" t="str">
        <f>IF(Table2[[#This Row],[Patron Id]]=-1,Table2[[#This Row],[User ID Encryption]],Table2[[#This Row],[Patron Id]])</f>
        <v>A91F7E51EA0B16A2F1A15DD71A4805842ABDE131</v>
      </c>
      <c r="J66" t="s">
        <v>13</v>
      </c>
      <c r="K66" t="s">
        <v>74</v>
      </c>
      <c r="L66" t="s">
        <v>33</v>
      </c>
      <c r="M66" t="s">
        <v>75</v>
      </c>
      <c r="N66" t="s">
        <v>2554</v>
      </c>
    </row>
    <row r="67" spans="1:14" x14ac:dyDescent="0.2">
      <c r="A67" s="1" t="d">
        <v>2023-01-09</v>
      </c>
      <c r="B67" s="18" t="d">
        <v>12:22:11.00000000000022825</v>
      </c>
      <c r="C67" s="1" t="d">
        <v>2023-01-09</v>
      </c>
      <c r="D67" s="18" t="d">
        <v>12:36:44.99999999999936100</v>
      </c>
      <c r="E67" s="1" t="d">
        <v>2023-01-16</v>
      </c>
      <c r="F67" t="s">
        <v>142</v>
      </c>
      <c r="G67" t="s">
        <v>2615</v>
      </c>
      <c r="H67">
        <v>-1</v>
      </c>
      <c r="I67" t="str">
        <f>IF(Table2[[#This Row],[Patron Id]]=-1,Table2[[#This Row],[User ID Encryption]],Table2[[#This Row],[Patron Id]])</f>
        <v>ED0034B05BCD76D63DC40B7BEA50F2599BB18884</v>
      </c>
      <c r="J67" t="s">
        <v>13</v>
      </c>
      <c r="K67" t="s">
        <v>14</v>
      </c>
      <c r="L67" t="s">
        <v>15</v>
      </c>
      <c r="M67" t="s">
        <v>143</v>
      </c>
      <c r="N67" t="s">
        <v>2554</v>
      </c>
    </row>
    <row r="68" spans="1:14" x14ac:dyDescent="0.2">
      <c r="A68" s="1" t="d">
        <v>2023-01-09</v>
      </c>
      <c r="B68" s="18" t="d">
        <v>12:24:29.99999999999957625</v>
      </c>
      <c r="C68" s="1" t="d">
        <v>2023-01-16</v>
      </c>
      <c r="D68" s="18" t="d">
        <v>15:00:54.999999999995807925</v>
      </c>
      <c r="E68" s="1" t="d">
        <v>2023-01-16</v>
      </c>
      <c r="F68" t="s">
        <v>144</v>
      </c>
      <c r="G68" t="s">
        <v>2616</v>
      </c>
      <c r="H68">
        <v>-1</v>
      </c>
      <c r="I68" t="str">
        <f>IF(Table2[[#This Row],[Patron Id]]=-1,Table2[[#This Row],[User ID Encryption]],Table2[[#This Row],[Patron Id]])</f>
        <v>B1462874281C6E238D4F8542B35F3202D3EADC2D</v>
      </c>
      <c r="J68" t="s">
        <v>18</v>
      </c>
      <c r="K68" t="s">
        <v>14</v>
      </c>
      <c r="L68" t="s">
        <v>15</v>
      </c>
      <c r="M68" t="s">
        <v>145</v>
      </c>
      <c r="N68" t="s">
        <v>2556</v>
      </c>
    </row>
    <row r="69" spans="1:14" x14ac:dyDescent="0.2">
      <c r="A69" s="1" t="d">
        <v>2023-01-09</v>
      </c>
      <c r="B69" s="18" t="d">
        <v>12:31:13.99999999999878075</v>
      </c>
      <c r="C69" s="1" t="d">
        <v>2023-01-23</v>
      </c>
      <c r="D69" s="18" t="d">
        <v>13:08:36.999999999997683900</v>
      </c>
      <c r="E69" s="1" t="d">
        <v>2023-01-23</v>
      </c>
      <c r="F69" t="s">
        <v>146</v>
      </c>
      <c r="G69" t="s">
        <v>2617</v>
      </c>
      <c r="H69">
        <v>-1</v>
      </c>
      <c r="I69" t="str">
        <f>IF(Table2[[#This Row],[Patron Id]]=-1,Table2[[#This Row],[User ID Encryption]],Table2[[#This Row],[Patron Id]])</f>
        <v>246D3701D45782500DA7F061E810BA8DAB257FE5</v>
      </c>
      <c r="J69" t="s">
        <v>18</v>
      </c>
      <c r="K69" t="s">
        <v>14</v>
      </c>
      <c r="L69" t="s">
        <v>15</v>
      </c>
      <c r="N69" t="s">
        <v>2556</v>
      </c>
    </row>
    <row r="70" spans="1:14" x14ac:dyDescent="0.2">
      <c r="A70" s="1" t="d">
        <v>2023-01-09</v>
      </c>
      <c r="B70" s="18" t="d">
        <v>12:31:35.00000000000206050</v>
      </c>
      <c r="C70" s="1" t="d">
        <v>2023-01-17</v>
      </c>
      <c r="D70" s="18" t="d">
        <v>10:56:54.00000000000290175</v>
      </c>
      <c r="E70" s="1" t="d">
        <v>2023-01-17</v>
      </c>
      <c r="F70" t="s">
        <v>147</v>
      </c>
      <c r="G70" t="s">
        <v>2618</v>
      </c>
      <c r="H70">
        <v>-1</v>
      </c>
      <c r="I70" t="str">
        <f>IF(Table2[[#This Row],[Patron Id]]=-1,Table2[[#This Row],[User ID Encryption]],Table2[[#This Row],[Patron Id]])</f>
        <v>CF5F7BA8B78233FD869EF9E58EFEB553CA1694BE</v>
      </c>
      <c r="J70" t="s">
        <v>18</v>
      </c>
      <c r="K70" t="s">
        <v>14</v>
      </c>
      <c r="L70" t="s">
        <v>15</v>
      </c>
      <c r="M70" t="s">
        <v>148</v>
      </c>
      <c r="N70" t="s">
        <v>2556</v>
      </c>
    </row>
    <row r="71" spans="1:14" x14ac:dyDescent="0.2">
      <c r="A71" s="1" t="d">
        <v>2023-01-09</v>
      </c>
      <c r="B71" s="18" t="d">
        <v>12:32:37.0000000000053600</v>
      </c>
      <c r="C71" s="1" t="d">
        <v>2023-01-09</v>
      </c>
      <c r="D71" s="18" t="d">
        <v>13:04:06.99999999999384450</v>
      </c>
      <c r="E71" s="1" t="d">
        <v>2023-01-16</v>
      </c>
      <c r="F71" t="s">
        <v>149</v>
      </c>
      <c r="G71" t="s">
        <v>2619</v>
      </c>
      <c r="H71">
        <v>-1</v>
      </c>
      <c r="I71" t="str">
        <f>IF(Table2[[#This Row],[Patron Id]]=-1,Table2[[#This Row],[User ID Encryption]],Table2[[#This Row],[Patron Id]])</f>
        <v>1E9F24DB06AD9C6ABC196206ABBB8333E9CD38BD</v>
      </c>
      <c r="J71" t="s">
        <v>18</v>
      </c>
      <c r="K71" t="s">
        <v>14</v>
      </c>
      <c r="L71" t="s">
        <v>15</v>
      </c>
      <c r="M71" t="s">
        <v>150</v>
      </c>
      <c r="N71" t="s">
        <v>2556</v>
      </c>
    </row>
    <row r="72" spans="1:14" x14ac:dyDescent="0.2">
      <c r="A72" s="1" t="d">
        <v>2023-01-09</v>
      </c>
      <c r="B72" s="18" t="d">
        <v>12:34:46.999999999993704375</v>
      </c>
      <c r="C72" s="1" t="d">
        <v>2023-01-09</v>
      </c>
      <c r="D72" s="18" t="d">
        <v>12:40:43.00000000000459050</v>
      </c>
      <c r="E72" s="1" t="d">
        <v>2023-01-16</v>
      </c>
      <c r="F72" t="s">
        <v>151</v>
      </c>
      <c r="G72" t="s">
        <v>2620</v>
      </c>
      <c r="H72">
        <v>-1</v>
      </c>
      <c r="I72" t="str">
        <f>IF(Table2[[#This Row],[Patron Id]]=-1,Table2[[#This Row],[User ID Encryption]],Table2[[#This Row],[Patron Id]])</f>
        <v>D9D0CBDA657311DE7AAA467386A726EE557B3A5E</v>
      </c>
      <c r="J72" t="s">
        <v>13</v>
      </c>
      <c r="K72" t="s">
        <v>14</v>
      </c>
      <c r="L72" t="s">
        <v>15</v>
      </c>
      <c r="M72" t="s">
        <v>152</v>
      </c>
      <c r="N72" t="s">
        <v>2556</v>
      </c>
    </row>
    <row r="73" spans="1:14" x14ac:dyDescent="0.2">
      <c r="A73" s="1" t="d">
        <v>2023-01-09</v>
      </c>
      <c r="B73" s="18" t="d">
        <v>12:44:12.00000000000208650</v>
      </c>
      <c r="C73" s="1" t="d">
        <v>2023-01-09</v>
      </c>
      <c r="D73" s="18" t="d">
        <v>12:54:46.00000000000207350</v>
      </c>
      <c r="E73" s="1" t="d">
        <v>2023-01-16</v>
      </c>
      <c r="F73" t="s">
        <v>153</v>
      </c>
      <c r="G73" t="s">
        <v>2621</v>
      </c>
      <c r="H73">
        <v>-1</v>
      </c>
      <c r="I73" t="str">
        <f>IF(Table2[[#This Row],[Patron Id]]=-1,Table2[[#This Row],[User ID Encryption]],Table2[[#This Row],[Patron Id]])</f>
        <v>C50470F520ABD92CEC0360C9AA5A5EC81E223DB5</v>
      </c>
      <c r="J73" t="s">
        <v>18</v>
      </c>
      <c r="K73" t="s">
        <v>14</v>
      </c>
      <c r="L73" t="s">
        <v>15</v>
      </c>
      <c r="M73" t="s">
        <v>154</v>
      </c>
      <c r="N73" t="s">
        <v>2556</v>
      </c>
    </row>
    <row r="74" spans="1:14" x14ac:dyDescent="0.2">
      <c r="A74" s="1" t="d">
        <v>2023-01-09</v>
      </c>
      <c r="B74" s="18" t="d">
        <v>12:52:12.99999999999733950</v>
      </c>
      <c r="C74" s="1" t="d">
        <v>2023-03-21</v>
      </c>
      <c r="D74" s="18" t="d">
        <v>20:27:27.00000000000166275</v>
      </c>
      <c r="E74" s="1" t="d">
        <v>2023-04-09</v>
      </c>
      <c r="F74" t="s">
        <v>155</v>
      </c>
      <c r="G74" t="s">
        <v>2622</v>
      </c>
      <c r="H74">
        <v>-1</v>
      </c>
      <c r="I74" t="str">
        <f>IF(Table2[[#This Row],[Patron Id]]=-1,Table2[[#This Row],[User ID Encryption]],Table2[[#This Row],[Patron Id]])</f>
        <v>6D0ED13209374770FBD3244D9B72D9B9BA040BE3</v>
      </c>
      <c r="J74" t="s">
        <v>18</v>
      </c>
      <c r="K74" t="s">
        <v>56</v>
      </c>
      <c r="L74" t="s">
        <v>57</v>
      </c>
      <c r="M74" t="s">
        <v>156</v>
      </c>
      <c r="N74" t="s">
        <v>2575</v>
      </c>
    </row>
    <row r="75" spans="1:14" x14ac:dyDescent="0.2">
      <c r="A75" s="1" t="d">
        <v>2023-01-09</v>
      </c>
      <c r="B75" s="18" t="d">
        <v>12:55:32.00000000000607075</v>
      </c>
      <c r="C75" s="1" t="d">
        <v>2023-01-09</v>
      </c>
      <c r="D75" s="18" t="d">
        <v>16:32:25.00000000000028700</v>
      </c>
      <c r="E75" s="1" t="d">
        <v>2023-01-09</v>
      </c>
      <c r="F75" t="s">
        <v>157</v>
      </c>
      <c r="G75" t="s">
        <v>2623</v>
      </c>
      <c r="H75">
        <v>-1</v>
      </c>
      <c r="I75" t="str">
        <f>IF(Table2[[#This Row],[Patron Id]]=-1,Table2[[#This Row],[User ID Encryption]],Table2[[#This Row],[Patron Id]])</f>
        <v>B25472C5FF3C4338F80E22195E80EBCEB6F8AD24</v>
      </c>
      <c r="J75" t="s">
        <v>18</v>
      </c>
      <c r="K75" t="s">
        <v>74</v>
      </c>
      <c r="L75" t="s">
        <v>33</v>
      </c>
      <c r="N75" t="s">
        <v>2556</v>
      </c>
    </row>
    <row r="76" spans="1:14" x14ac:dyDescent="0.2">
      <c r="A76" s="1" t="d">
        <v>2023-01-09</v>
      </c>
      <c r="B76" s="18" t="d">
        <v>12:55:37.99999999999741125</v>
      </c>
      <c r="C76" s="1" t="d">
        <v>2023-01-09</v>
      </c>
      <c r="D76" s="18" t="d">
        <v>16:32:28.00000000000075650</v>
      </c>
      <c r="E76" s="1" t="d">
        <v>2023-01-09</v>
      </c>
      <c r="F76" t="s">
        <v>158</v>
      </c>
      <c r="G76" t="s">
        <v>2623</v>
      </c>
      <c r="H76">
        <v>-1</v>
      </c>
      <c r="I76" t="str">
        <f>IF(Table2[[#This Row],[Patron Id]]=-1,Table2[[#This Row],[User ID Encryption]],Table2[[#This Row],[Patron Id]])</f>
        <v>B25472C5FF3C4338F80E22195E80EBCEB6F8AD24</v>
      </c>
      <c r="J76" t="s">
        <v>18</v>
      </c>
      <c r="K76" t="s">
        <v>97</v>
      </c>
      <c r="L76" t="s">
        <v>33</v>
      </c>
      <c r="M76" t="s">
        <v>159</v>
      </c>
      <c r="N76" t="s">
        <v>2556</v>
      </c>
    </row>
    <row r="77" spans="1:14" x14ac:dyDescent="0.2">
      <c r="A77" s="1" t="d">
        <v>2023-01-09</v>
      </c>
      <c r="B77" s="18" t="d">
        <v>12:55:46.00000000000185825</v>
      </c>
      <c r="C77" s="1" t="d">
        <v>2023-01-23</v>
      </c>
      <c r="D77" s="18" t="d">
        <v>13:07:07.00000000000279725</v>
      </c>
      <c r="E77" s="1" t="d">
        <v>2023-01-20</v>
      </c>
      <c r="F77" t="s">
        <v>160</v>
      </c>
      <c r="G77" t="s">
        <v>2621</v>
      </c>
      <c r="H77">
        <v>-1</v>
      </c>
      <c r="I77" t="str">
        <f>IF(Table2[[#This Row],[Patron Id]]=-1,Table2[[#This Row],[User ID Encryption]],Table2[[#This Row],[Patron Id]])</f>
        <v>C50470F520ABD92CEC0360C9AA5A5EC81E223DB5</v>
      </c>
      <c r="J77" t="s">
        <v>18</v>
      </c>
      <c r="K77" t="s">
        <v>14</v>
      </c>
      <c r="L77" t="s">
        <v>15</v>
      </c>
      <c r="M77" t="s">
        <v>161</v>
      </c>
      <c r="N77" t="s">
        <v>2556</v>
      </c>
    </row>
    <row r="78" spans="1:14" x14ac:dyDescent="0.2">
      <c r="A78" s="1" t="d">
        <v>2023-01-09</v>
      </c>
      <c r="B78" s="18" t="d">
        <v>13:01:02.00000000000009775</v>
      </c>
      <c r="C78" s="1" t="d">
        <v>2023-01-09</v>
      </c>
      <c r="D78" s="18" t="d">
        <v>14:43:50.00000000000504700</v>
      </c>
      <c r="E78" s="1" t="d">
        <v>2023-01-09</v>
      </c>
      <c r="F78" t="s">
        <v>162</v>
      </c>
      <c r="G78" t="s">
        <v>2624</v>
      </c>
      <c r="H78">
        <v>-1</v>
      </c>
      <c r="I78" t="str">
        <f>IF(Table2[[#This Row],[Patron Id]]=-1,Table2[[#This Row],[User ID Encryption]],Table2[[#This Row],[Patron Id]])</f>
        <v>EDF73FB53E984CEE95AEF79F038158B16B465D32</v>
      </c>
      <c r="J78" t="s">
        <v>13</v>
      </c>
      <c r="K78" t="s">
        <v>97</v>
      </c>
      <c r="L78" t="s">
        <v>33</v>
      </c>
      <c r="M78" t="s">
        <v>163</v>
      </c>
      <c r="N78" t="s">
        <v>2556</v>
      </c>
    </row>
    <row r="79" spans="1:14" x14ac:dyDescent="0.2">
      <c r="A79" s="1" t="d">
        <v>2023-01-09</v>
      </c>
      <c r="B79" s="18" t="d">
        <v>13:04:20.99999999999923050</v>
      </c>
      <c r="C79" s="1" t="d">
        <v>2023-01-23</v>
      </c>
      <c r="D79" s="18" t="d">
        <v>13:46:01.00000000000314300</v>
      </c>
      <c r="E79" s="1" t="d">
        <v>2023-01-23</v>
      </c>
      <c r="F79" t="s">
        <v>164</v>
      </c>
      <c r="G79" t="s">
        <v>2619</v>
      </c>
      <c r="H79">
        <v>-1</v>
      </c>
      <c r="I79" t="str">
        <f>IF(Table2[[#This Row],[Patron Id]]=-1,Table2[[#This Row],[User ID Encryption]],Table2[[#This Row],[Patron Id]])</f>
        <v>1E9F24DB06AD9C6ABC196206ABBB8333E9CD38BD</v>
      </c>
      <c r="J79" t="s">
        <v>18</v>
      </c>
      <c r="K79" t="s">
        <v>14</v>
      </c>
      <c r="L79" t="s">
        <v>15</v>
      </c>
      <c r="M79" t="s">
        <v>165</v>
      </c>
      <c r="N79" t="s">
        <v>2556</v>
      </c>
    </row>
    <row r="80" spans="1:14" x14ac:dyDescent="0.2">
      <c r="A80" s="1" t="d">
        <v>2023-01-09</v>
      </c>
      <c r="B80" s="18" t="d">
        <v>13:11:08.99999999999586600</v>
      </c>
      <c r="C80" s="1" t="d">
        <v>2023-01-09</v>
      </c>
      <c r="D80" s="18" t="d">
        <v>14:45:35.00000000000227575</v>
      </c>
      <c r="E80" s="1" t="d">
        <v>2023-01-16</v>
      </c>
      <c r="F80" t="s">
        <v>166</v>
      </c>
      <c r="G80" t="s">
        <v>2625</v>
      </c>
      <c r="H80">
        <v>-1</v>
      </c>
      <c r="I80" t="str">
        <f>IF(Table2[[#This Row],[Patron Id]]=-1,Table2[[#This Row],[User ID Encryption]],Table2[[#This Row],[Patron Id]])</f>
        <v>5531F95F06764602E4BE024615F13AE986C8CCAC</v>
      </c>
      <c r="J80" t="s">
        <v>18</v>
      </c>
      <c r="K80" t="s">
        <v>14</v>
      </c>
      <c r="L80" t="s">
        <v>15</v>
      </c>
      <c r="M80" t="s">
        <v>167</v>
      </c>
      <c r="N80" t="s">
        <v>2554</v>
      </c>
    </row>
    <row r="81" spans="1:14" x14ac:dyDescent="0.2">
      <c r="A81" s="1" t="d">
        <v>2023-01-09</v>
      </c>
      <c r="B81" s="18" t="d">
        <v>13:15:13.00000000000203450</v>
      </c>
      <c r="C81" s="1" t="d">
        <v>2023-01-09</v>
      </c>
      <c r="D81" s="18" t="d">
        <v>14:31:22.9999999999937925</v>
      </c>
      <c r="E81" s="1" t="d">
        <v>2023-01-09</v>
      </c>
      <c r="F81" t="s">
        <v>168</v>
      </c>
      <c r="G81" t="s">
        <v>2626</v>
      </c>
      <c r="H81">
        <v>-1</v>
      </c>
      <c r="I81" t="str">
        <f>IF(Table2[[#This Row],[Patron Id]]=-1,Table2[[#This Row],[User ID Encryption]],Table2[[#This Row],[Patron Id]])</f>
        <v>1493E1042683DD3617553D1756AD643C5003B704</v>
      </c>
      <c r="J81" t="s">
        <v>18</v>
      </c>
      <c r="K81" t="s">
        <v>32</v>
      </c>
      <c r="L81" t="s">
        <v>33</v>
      </c>
      <c r="M81" t="s">
        <v>169</v>
      </c>
      <c r="N81" t="s">
        <v>2556</v>
      </c>
    </row>
    <row r="82" spans="1:14" x14ac:dyDescent="0.2">
      <c r="A82" s="1" t="d">
        <v>2023-01-09</v>
      </c>
      <c r="B82" s="18" t="d">
        <v>13:20:16.99999999999839600</v>
      </c>
      <c r="C82" s="1" t="d">
        <v>2023-01-23</v>
      </c>
      <c r="D82" s="18" t="d">
        <v>10:47:58.00000000000224300</v>
      </c>
      <c r="E82" s="1" t="d">
        <v>2023-01-23</v>
      </c>
      <c r="F82" t="s">
        <v>170</v>
      </c>
      <c r="G82" t="s">
        <v>2627</v>
      </c>
      <c r="H82">
        <v>-1</v>
      </c>
      <c r="I82" t="str">
        <f>IF(Table2[[#This Row],[Patron Id]]=-1,Table2[[#This Row],[User ID Encryption]],Table2[[#This Row],[Patron Id]])</f>
        <v>6DC6CBB1E7AE1A77649A1050A35FA27F5942C7D9</v>
      </c>
      <c r="J82" t="s">
        <v>18</v>
      </c>
      <c r="K82" t="s">
        <v>14</v>
      </c>
      <c r="L82" t="s">
        <v>15</v>
      </c>
      <c r="M82" t="s">
        <v>171</v>
      </c>
      <c r="N82" t="s">
        <v>2556</v>
      </c>
    </row>
    <row r="83" spans="1:14" x14ac:dyDescent="0.2">
      <c r="A83" s="1" t="d">
        <v>2023-01-09</v>
      </c>
      <c r="B83" s="18" t="d">
        <v>13:30:20.000000000006323650</v>
      </c>
      <c r="C83" s="1" t="d">
        <v>2023-01-23</v>
      </c>
      <c r="D83" s="18" t="d">
        <v>15:24:50.00000000000589450</v>
      </c>
      <c r="E83" s="1" t="d">
        <v>2023-01-23</v>
      </c>
      <c r="F83" t="s">
        <v>172</v>
      </c>
      <c r="G83" t="s">
        <v>2628</v>
      </c>
      <c r="H83">
        <v>-1</v>
      </c>
      <c r="I83" t="str">
        <f>IF(Table2[[#This Row],[Patron Id]]=-1,Table2[[#This Row],[User ID Encryption]],Table2[[#This Row],[Patron Id]])</f>
        <v>19C48EE828D6ABE9AFCA8A55AD3EEDF220F33062</v>
      </c>
      <c r="J83" t="s">
        <v>18</v>
      </c>
      <c r="K83" t="s">
        <v>14</v>
      </c>
      <c r="L83" t="s">
        <v>15</v>
      </c>
      <c r="M83" t="s">
        <v>173</v>
      </c>
      <c r="N83" t="s">
        <v>2556</v>
      </c>
    </row>
    <row r="84" spans="1:14" x14ac:dyDescent="0.2">
      <c r="A84" s="1" t="d">
        <v>2023-01-09</v>
      </c>
      <c r="B84" s="18" t="d">
        <v>13:31:40.99999999999979775</v>
      </c>
      <c r="C84" s="1" t="d">
        <v>2023-01-09</v>
      </c>
      <c r="D84" s="18" t="d">
        <v>14:53:03.9999999999989175</v>
      </c>
      <c r="E84" s="1" t="d">
        <v>2023-01-09</v>
      </c>
      <c r="F84" t="s">
        <v>174</v>
      </c>
      <c r="G84" t="s">
        <v>2629</v>
      </c>
      <c r="H84">
        <v>-1</v>
      </c>
      <c r="I84" t="str">
        <f>IF(Table2[[#This Row],[Patron Id]]=-1,Table2[[#This Row],[User ID Encryption]],Table2[[#This Row],[Patron Id]])</f>
        <v>C3EF685FBE57DE029C61691E046046E183BCD523</v>
      </c>
      <c r="J84" t="s">
        <v>13</v>
      </c>
      <c r="K84" t="s">
        <v>32</v>
      </c>
      <c r="L84" t="s">
        <v>33</v>
      </c>
      <c r="M84" t="s">
        <v>175</v>
      </c>
      <c r="N84" t="s">
        <v>2554</v>
      </c>
    </row>
    <row r="85" spans="1:14" x14ac:dyDescent="0.2">
      <c r="A85" s="1" t="d">
        <v>2023-01-09</v>
      </c>
      <c r="B85" s="18" t="d">
        <v>13:34:48.99999999999401400</v>
      </c>
      <c r="C85" s="1" t="d">
        <v>2023-01-23</v>
      </c>
      <c r="D85" s="18" t="d">
        <v>15:19:54.00000000000438825</v>
      </c>
      <c r="E85" s="1" t="d">
        <v>2023-01-23</v>
      </c>
      <c r="F85" t="s">
        <v>176</v>
      </c>
      <c r="G85" t="s">
        <v>2630</v>
      </c>
      <c r="H85">
        <v>-1</v>
      </c>
      <c r="I85" t="str">
        <f>IF(Table2[[#This Row],[Patron Id]]=-1,Table2[[#This Row],[User ID Encryption]],Table2[[#This Row],[Patron Id]])</f>
        <v>D03A4977992C0A0E014CBCA160009A5EB53AFCBB</v>
      </c>
      <c r="J85" t="s">
        <v>18</v>
      </c>
      <c r="K85" t="s">
        <v>14</v>
      </c>
      <c r="L85" t="s">
        <v>15</v>
      </c>
      <c r="M85" t="s">
        <v>177</v>
      </c>
      <c r="N85" t="s">
        <v>2556</v>
      </c>
    </row>
    <row r="86" spans="1:14" x14ac:dyDescent="0.2">
      <c r="A86" s="1" t="d">
        <v>2023-01-09</v>
      </c>
      <c r="B86" s="18" t="d">
        <v>13:35:09.99999999999730050</v>
      </c>
      <c r="C86" s="1" t="d">
        <v>2023-01-09</v>
      </c>
      <c r="D86" s="18" t="d">
        <v>14:43:44.00000000000410800</v>
      </c>
      <c r="E86" s="1" t="d">
        <v>2023-01-09</v>
      </c>
      <c r="F86" t="s">
        <v>178</v>
      </c>
      <c r="G86" t="s">
        <v>2624</v>
      </c>
      <c r="H86">
        <v>-1</v>
      </c>
      <c r="I86" t="str">
        <f>IF(Table2[[#This Row],[Patron Id]]=-1,Table2[[#This Row],[User ID Encryption]],Table2[[#This Row],[Patron Id]])</f>
        <v>EDF73FB53E984CEE95AEF79F038158B16B465D32</v>
      </c>
      <c r="J86" t="s">
        <v>13</v>
      </c>
      <c r="K86" t="s">
        <v>74</v>
      </c>
      <c r="L86" t="s">
        <v>33</v>
      </c>
      <c r="M86" t="s">
        <v>179</v>
      </c>
      <c r="N86" t="s">
        <v>2556</v>
      </c>
    </row>
    <row r="87" spans="1:14" x14ac:dyDescent="0.2">
      <c r="A87" s="1" t="d">
        <v>2023-01-09</v>
      </c>
      <c r="B87" s="18" t="d">
        <v>13:42:20.000000000003765625</v>
      </c>
      <c r="C87" s="1" t="d">
        <v>2023-03-07</v>
      </c>
      <c r="D87" s="18" t="d">
        <v>14:05:42.99999999999606150</v>
      </c>
      <c r="E87" s="1" t="d">
        <v>2023-04-09</v>
      </c>
      <c r="F87" t="s">
        <v>180</v>
      </c>
      <c r="G87" t="s">
        <v>2631</v>
      </c>
      <c r="H87">
        <v>-1</v>
      </c>
      <c r="I87" t="str">
        <f>IF(Table2[[#This Row],[Patron Id]]=-1,Table2[[#This Row],[User ID Encryption]],Table2[[#This Row],[Patron Id]])</f>
        <v>ACA3CE3C1B65EC608A827F5EBBD8D6E735A265D5</v>
      </c>
      <c r="J87" t="s">
        <v>18</v>
      </c>
      <c r="K87" t="s">
        <v>56</v>
      </c>
      <c r="L87" t="s">
        <v>57</v>
      </c>
      <c r="M87" t="s">
        <v>181</v>
      </c>
      <c r="N87" t="s">
        <v>2575</v>
      </c>
    </row>
    <row r="88" spans="1:14" x14ac:dyDescent="0.2">
      <c r="A88" s="1" t="d">
        <v>2023-01-09</v>
      </c>
      <c r="B88" s="18" t="d">
        <v>13:45:11.99999999999867625</v>
      </c>
      <c r="C88" s="1" t="d">
        <v>2023-03-07</v>
      </c>
      <c r="D88" s="18" t="d">
        <v>14:27:41.99999999999441850</v>
      </c>
      <c r="E88" s="1" t="d">
        <v>2023-04-09</v>
      </c>
      <c r="F88" t="s">
        <v>182</v>
      </c>
      <c r="G88" t="s">
        <v>2632</v>
      </c>
      <c r="H88">
        <v>-1</v>
      </c>
      <c r="I88" t="str">
        <f>IF(Table2[[#This Row],[Patron Id]]=-1,Table2[[#This Row],[User ID Encryption]],Table2[[#This Row],[Patron Id]])</f>
        <v>70EE507CDF4DB9C35A4E91214827F9349928DC21</v>
      </c>
      <c r="J88" t="s">
        <v>18</v>
      </c>
      <c r="K88" t="s">
        <v>56</v>
      </c>
      <c r="L88" t="s">
        <v>57</v>
      </c>
      <c r="M88" t="s">
        <v>183</v>
      </c>
      <c r="N88" t="s">
        <v>2575</v>
      </c>
    </row>
    <row r="89" spans="1:14" x14ac:dyDescent="0.2">
      <c r="A89" s="1" t="d">
        <v>2023-01-09</v>
      </c>
      <c r="B89" s="18" t="d">
        <v>13:48:23.00000000000295375</v>
      </c>
      <c r="C89" s="1" t="d">
        <v>2023-03-15</v>
      </c>
      <c r="D89" s="18" t="d">
        <v>11:45:40.00000000000145400</v>
      </c>
      <c r="E89" s="1" t="d">
        <v>2023-04-09</v>
      </c>
      <c r="F89" t="s">
        <v>184</v>
      </c>
      <c r="G89" t="s">
        <v>2633</v>
      </c>
      <c r="H89">
        <v>-1</v>
      </c>
      <c r="I89" t="str">
        <f>IF(Table2[[#This Row],[Patron Id]]=-1,Table2[[#This Row],[User ID Encryption]],Table2[[#This Row],[Patron Id]])</f>
        <v>A38056A612C64B1765DFAB8F15579B1192DDC56A</v>
      </c>
      <c r="J89" t="s">
        <v>18</v>
      </c>
      <c r="K89" t="s">
        <v>56</v>
      </c>
      <c r="L89" t="s">
        <v>57</v>
      </c>
      <c r="M89" t="s">
        <v>185</v>
      </c>
      <c r="N89" t="s">
        <v>2575</v>
      </c>
    </row>
    <row r="90" spans="1:14" x14ac:dyDescent="0.2">
      <c r="A90" s="1" t="d">
        <v>2023-01-09</v>
      </c>
      <c r="B90" s="18" t="d">
        <v>13:48:58.99999999999898925</v>
      </c>
      <c r="C90" s="1" t="d">
        <v>2023-01-09</v>
      </c>
      <c r="D90" s="18" t="d">
        <v>15:16:49.00000000000104975</v>
      </c>
      <c r="E90" s="1" t="d">
        <v>2023-01-09</v>
      </c>
      <c r="F90" t="s">
        <v>186</v>
      </c>
      <c r="G90" t="s">
        <v>2596</v>
      </c>
      <c r="H90">
        <v>-1</v>
      </c>
      <c r="I90" t="str">
        <f>IF(Table2[[#This Row],[Patron Id]]=-1,Table2[[#This Row],[User ID Encryption]],Table2[[#This Row],[Patron Id]])</f>
        <v>B5B0204AE024290B721298475A7ACBD05B13062E</v>
      </c>
      <c r="J90" t="s">
        <v>13</v>
      </c>
      <c r="K90" t="s">
        <v>43</v>
      </c>
      <c r="L90" t="s">
        <v>33</v>
      </c>
      <c r="M90" t="s">
        <v>187</v>
      </c>
      <c r="N90" t="s">
        <v>2556</v>
      </c>
    </row>
    <row r="91" spans="1:14" x14ac:dyDescent="0.2">
      <c r="A91" s="1" t="d">
        <v>2023-01-09</v>
      </c>
      <c r="B91" s="18" t="d">
        <v>13:50:04.99999999999971300</v>
      </c>
      <c r="C91" s="1" t="d">
        <v>2023-01-10</v>
      </c>
      <c r="D91" s="18" t="d">
        <v>11:16:10.99999999999990875</v>
      </c>
      <c r="E91" s="1" t="d">
        <v>2023-01-16</v>
      </c>
      <c r="F91" t="s">
        <v>188</v>
      </c>
      <c r="G91" t="s">
        <v>2634</v>
      </c>
      <c r="H91">
        <v>-1</v>
      </c>
      <c r="I91" t="str">
        <f>IF(Table2[[#This Row],[Patron Id]]=-1,Table2[[#This Row],[User ID Encryption]],Table2[[#This Row],[Patron Id]])</f>
        <v>5E71B6FBE89D901B69BAC57F6DC9646EBF041917</v>
      </c>
      <c r="J91" t="s">
        <v>18</v>
      </c>
      <c r="K91" t="s">
        <v>14</v>
      </c>
      <c r="L91" t="s">
        <v>15</v>
      </c>
      <c r="M91" t="s">
        <v>189</v>
      </c>
      <c r="N91" t="s">
        <v>2556</v>
      </c>
    </row>
    <row r="92" spans="1:14" x14ac:dyDescent="0.2">
      <c r="A92" s="1" t="d">
        <v>2023-01-09</v>
      </c>
      <c r="B92" s="18" t="d">
        <v>13:50:28.99999999999387725</v>
      </c>
      <c r="C92" s="1" t="d">
        <v>2023-03-16</v>
      </c>
      <c r="D92" s="18" t="d">
        <v>13:45:39.99999999999985650</v>
      </c>
      <c r="E92" s="1" t="d">
        <v>2023-04-09</v>
      </c>
      <c r="F92" t="s">
        <v>190</v>
      </c>
      <c r="G92" t="s">
        <v>2635</v>
      </c>
      <c r="H92">
        <v>-1</v>
      </c>
      <c r="I92" t="str">
        <f>IF(Table2[[#This Row],[Patron Id]]=-1,Table2[[#This Row],[User ID Encryption]],Table2[[#This Row],[Patron Id]])</f>
        <v>0D1A099ED5851B7637FAF2F3D5E59F6C308D9C97</v>
      </c>
      <c r="J92" t="s">
        <v>18</v>
      </c>
      <c r="K92" t="s">
        <v>56</v>
      </c>
      <c r="L92" t="s">
        <v>57</v>
      </c>
      <c r="M92" t="s">
        <v>191</v>
      </c>
      <c r="N92" t="s">
        <v>2575</v>
      </c>
    </row>
    <row r="93" spans="1:14" x14ac:dyDescent="0.2">
      <c r="A93" s="1" t="d">
        <v>2023-01-09</v>
      </c>
      <c r="B93" s="18" t="d">
        <v>13:50:39.99999999999879375</v>
      </c>
      <c r="C93" s="1" t="d">
        <v>2023-01-23</v>
      </c>
      <c r="D93" s="18" t="d">
        <v>10:13:15.00000000000117375</v>
      </c>
      <c r="E93" s="1" t="d">
        <v>2023-01-23</v>
      </c>
      <c r="F93" t="s">
        <v>192</v>
      </c>
      <c r="G93" t="s">
        <v>2636</v>
      </c>
      <c r="H93">
        <v>-1</v>
      </c>
      <c r="I93" t="str">
        <f>IF(Table2[[#This Row],[Patron Id]]=-1,Table2[[#This Row],[User ID Encryption]],Table2[[#This Row],[Patron Id]])</f>
        <v>2D37B9781E91D86D6B6B8C0468B37CC020ACDE18</v>
      </c>
      <c r="J93" t="s">
        <v>18</v>
      </c>
      <c r="K93" t="s">
        <v>14</v>
      </c>
      <c r="L93" t="s">
        <v>15</v>
      </c>
      <c r="M93" t="s">
        <v>193</v>
      </c>
      <c r="N93" t="s">
        <v>2556</v>
      </c>
    </row>
    <row r="94" spans="1:14" x14ac:dyDescent="0.2">
      <c r="A94" s="1" t="d">
        <v>2023-01-09</v>
      </c>
      <c r="B94" s="18" t="d">
        <v>13:53:41.00000000000470125</v>
      </c>
      <c r="C94" s="1" t="d">
        <v>2023-01-23</v>
      </c>
      <c r="D94" s="18" t="d">
        <v>11:57:27.00000000000006525</v>
      </c>
      <c r="E94" s="1" t="d">
        <v>2023-01-20</v>
      </c>
      <c r="F94" t="s">
        <v>194</v>
      </c>
      <c r="G94" t="s">
        <v>2637</v>
      </c>
      <c r="H94">
        <v>-1</v>
      </c>
      <c r="I94" t="str">
        <f>IF(Table2[[#This Row],[Patron Id]]=-1,Table2[[#This Row],[User ID Encryption]],Table2[[#This Row],[Patron Id]])</f>
        <v>3074A17E8F596A89A6464357115B6FF19F293D7F</v>
      </c>
      <c r="J94" t="s">
        <v>18</v>
      </c>
      <c r="K94" t="s">
        <v>14</v>
      </c>
      <c r="L94" t="s">
        <v>15</v>
      </c>
      <c r="M94" t="s">
        <v>195</v>
      </c>
      <c r="N94" t="s">
        <v>2556</v>
      </c>
    </row>
    <row r="95" spans="1:14" x14ac:dyDescent="0.2">
      <c r="A95" s="1" t="d">
        <v>2023-01-09</v>
      </c>
      <c r="B95" s="18" t="d">
        <v>13:53:52.9999999999969875</v>
      </c>
      <c r="C95" s="1" t="d">
        <v>2023-02-08</v>
      </c>
      <c r="D95" s="18" t="d">
        <v>14:33:07.00000000000365150</v>
      </c>
      <c r="E95" s="1" t="d">
        <v>2023-04-09</v>
      </c>
      <c r="F95" t="s">
        <v>196</v>
      </c>
      <c r="G95" t="s">
        <v>2638</v>
      </c>
      <c r="H95">
        <v>-1</v>
      </c>
      <c r="I95" t="str">
        <f>IF(Table2[[#This Row],[Patron Id]]=-1,Table2[[#This Row],[User ID Encryption]],Table2[[#This Row],[Patron Id]])</f>
        <v>EC6DE85F92FEB5F605B9503D927515814D932452</v>
      </c>
      <c r="J95" t="s">
        <v>18</v>
      </c>
      <c r="K95" t="s">
        <v>56</v>
      </c>
      <c r="L95" t="s">
        <v>57</v>
      </c>
      <c r="M95" t="s">
        <v>197</v>
      </c>
      <c r="N95" t="s">
        <v>2575</v>
      </c>
    </row>
    <row r="96" spans="1:14" x14ac:dyDescent="0.2">
      <c r="A96" s="1" t="d">
        <v>2023-01-09</v>
      </c>
      <c r="B96" s="18" t="d">
        <v>13:55:53.00000000000615550</v>
      </c>
      <c r="C96" s="1" t="d">
        <v>2023-01-19</v>
      </c>
      <c r="D96" s="18" t="d">
        <v>12:37:11.99999999999398800</v>
      </c>
      <c r="E96" s="1" t="d">
        <v>2023-01-23</v>
      </c>
      <c r="F96" t="s">
        <v>198</v>
      </c>
      <c r="G96" t="s">
        <v>2639</v>
      </c>
      <c r="H96">
        <v>-1</v>
      </c>
      <c r="I96" t="str">
        <f>IF(Table2[[#This Row],[Patron Id]]=-1,Table2[[#This Row],[User ID Encryption]],Table2[[#This Row],[Patron Id]])</f>
        <v>2AEF827F63233B32B5D798AE870D1AA50FD4EAE8</v>
      </c>
      <c r="J96" t="s">
        <v>18</v>
      </c>
      <c r="K96" t="s">
        <v>14</v>
      </c>
      <c r="L96" t="s">
        <v>15</v>
      </c>
      <c r="M96" t="s">
        <v>199</v>
      </c>
      <c r="N96" t="s">
        <v>2640</v>
      </c>
    </row>
    <row r="97" spans="1:14" x14ac:dyDescent="0.2">
      <c r="A97" s="1" t="d">
        <v>2023-01-09</v>
      </c>
      <c r="B97" s="18" t="d">
        <v>13:57:03.00000000000430350</v>
      </c>
      <c r="E97" s="1" t="d">
        <v>2023-06-01</v>
      </c>
      <c r="F97" t="s">
        <v>200</v>
      </c>
      <c r="H97">
        <v>5558261410006530</v>
      </c>
      <c r="I97">
        <f>IF(Table2[[#This Row],[Patron Id]]=-1,Table2[[#This Row],[User ID Encryption]],Table2[[#This Row],[Patron Id]])</f>
        <v>5558261410006530</v>
      </c>
      <c r="J97" t="s">
        <v>18</v>
      </c>
      <c r="K97" t="s">
        <v>56</v>
      </c>
      <c r="L97" t="s">
        <v>57</v>
      </c>
      <c r="M97" t="s">
        <v>201</v>
      </c>
      <c r="N97" t="s">
        <v>2575</v>
      </c>
    </row>
    <row r="98" spans="1:14" x14ac:dyDescent="0.2">
      <c r="A98" s="1" t="d">
        <v>2023-01-09</v>
      </c>
      <c r="B98" s="18" t="d">
        <v>14:10:35.99999999999709825</v>
      </c>
      <c r="C98" s="1" t="d">
        <v>2023-01-24</v>
      </c>
      <c r="D98" s="18" t="d">
        <v>12:14:01.00000000000356675</v>
      </c>
      <c r="E98" s="1" t="d">
        <v>2023-01-23</v>
      </c>
      <c r="F98" t="s">
        <v>202</v>
      </c>
      <c r="G98" t="s">
        <v>2641</v>
      </c>
      <c r="H98">
        <v>-1</v>
      </c>
      <c r="I98" t="str">
        <f>IF(Table2[[#This Row],[Patron Id]]=-1,Table2[[#This Row],[User ID Encryption]],Table2[[#This Row],[Patron Id]])</f>
        <v>BCB596A103F518265F2DCE92E6EBB2B86953A5A3</v>
      </c>
      <c r="J98" t="s">
        <v>13</v>
      </c>
      <c r="K98" t="s">
        <v>14</v>
      </c>
      <c r="L98" t="s">
        <v>15</v>
      </c>
      <c r="M98" t="s">
        <v>203</v>
      </c>
      <c r="N98" t="s">
        <v>2556</v>
      </c>
    </row>
    <row r="99" spans="1:14" x14ac:dyDescent="0.2">
      <c r="A99" s="1" t="d">
        <v>2023-01-09</v>
      </c>
      <c r="B99" s="18" t="d">
        <v>14:12:25.99999999999831125</v>
      </c>
      <c r="C99" s="1" t="d">
        <v>2023-01-09</v>
      </c>
      <c r="D99" s="18" t="d">
        <v>15:46:30.00000000000447975</v>
      </c>
      <c r="E99" s="1" t="d">
        <v>2023-01-16</v>
      </c>
      <c r="F99" t="s">
        <v>204</v>
      </c>
      <c r="G99" t="s">
        <v>2642</v>
      </c>
      <c r="H99">
        <v>-1</v>
      </c>
      <c r="I99" t="str">
        <f>IF(Table2[[#This Row],[Patron Id]]=-1,Table2[[#This Row],[User ID Encryption]],Table2[[#This Row],[Patron Id]])</f>
        <v>D6466A4C3721639D35161A54BA9DC9F85E13A1B5</v>
      </c>
      <c r="J99" t="s">
        <v>18</v>
      </c>
      <c r="K99" t="s">
        <v>14</v>
      </c>
      <c r="L99" t="s">
        <v>15</v>
      </c>
      <c r="M99" t="s">
        <v>204</v>
      </c>
      <c r="N99" t="s">
        <v>2556</v>
      </c>
    </row>
    <row r="100" spans="1:14" x14ac:dyDescent="0.2">
      <c r="A100" s="1" t="d">
        <v>2023-01-09</v>
      </c>
      <c r="B100" s="18" t="d">
        <v>14:18:09.00000000000076950</v>
      </c>
      <c r="C100" s="1" t="d">
        <v>2023-01-24</v>
      </c>
      <c r="D100" s="18" t="d">
        <v>16:19:13.000000000001179575</v>
      </c>
      <c r="E100" s="1" t="d">
        <v>2023-01-23</v>
      </c>
      <c r="F100" t="s">
        <v>205</v>
      </c>
      <c r="G100" t="s">
        <v>2643</v>
      </c>
      <c r="H100">
        <v>-1</v>
      </c>
      <c r="I100" t="str">
        <f>IF(Table2[[#This Row],[Patron Id]]=-1,Table2[[#This Row],[User ID Encryption]],Table2[[#This Row],[Patron Id]])</f>
        <v>B3A6D5BAA20B2A44C08ACEFC7CE25E64120B05B1</v>
      </c>
      <c r="J100" t="s">
        <v>18</v>
      </c>
      <c r="K100" t="s">
        <v>14</v>
      </c>
      <c r="L100" t="s">
        <v>15</v>
      </c>
      <c r="M100" t="s">
        <v>206</v>
      </c>
      <c r="N100" t="s">
        <v>2556</v>
      </c>
    </row>
    <row r="101" spans="1:14" x14ac:dyDescent="0.2">
      <c r="A101" s="1" t="d">
        <v>2023-01-09</v>
      </c>
      <c r="B101" s="18" t="d">
        <v>14:26:15.000</v>
      </c>
      <c r="C101" s="1" t="d">
        <v>2023-01-09</v>
      </c>
      <c r="D101" s="18" t="d">
        <v>15:21:01.9999999999990350</v>
      </c>
      <c r="E101" s="1" t="d">
        <v>2023-01-09</v>
      </c>
      <c r="F101" t="s">
        <v>207</v>
      </c>
      <c r="G101" t="s">
        <v>2644</v>
      </c>
      <c r="H101">
        <v>-1</v>
      </c>
      <c r="I101" t="str">
        <f>IF(Table2[[#This Row],[Patron Id]]=-1,Table2[[#This Row],[User ID Encryption]],Table2[[#This Row],[Patron Id]])</f>
        <v>973EF8FCCB314797F345AAD73BA4B3FEE67ABE77</v>
      </c>
      <c r="J101" t="s">
        <v>18</v>
      </c>
      <c r="K101" t="s">
        <v>74</v>
      </c>
      <c r="L101" t="s">
        <v>33</v>
      </c>
      <c r="N101" t="s">
        <v>2556</v>
      </c>
    </row>
    <row r="102" spans="1:14" x14ac:dyDescent="0.2">
      <c r="A102" s="1" t="d">
        <v>2023-01-09</v>
      </c>
      <c r="B102" s="18" t="d">
        <v>14:26:24.000000000001407150</v>
      </c>
      <c r="C102" s="1" t="d">
        <v>2023-01-09</v>
      </c>
      <c r="D102" s="18" t="d">
        <v>15:21:04.99999999999950450</v>
      </c>
      <c r="E102" s="1" t="d">
        <v>2023-01-09</v>
      </c>
      <c r="F102" t="s">
        <v>130</v>
      </c>
      <c r="G102" t="s">
        <v>2644</v>
      </c>
      <c r="H102">
        <v>-1</v>
      </c>
      <c r="I102" t="str">
        <f>IF(Table2[[#This Row],[Patron Id]]=-1,Table2[[#This Row],[User ID Encryption]],Table2[[#This Row],[Patron Id]])</f>
        <v>973EF8FCCB314797F345AAD73BA4B3FEE67ABE77</v>
      </c>
      <c r="J102" t="s">
        <v>18</v>
      </c>
      <c r="K102" t="s">
        <v>97</v>
      </c>
      <c r="L102" t="s">
        <v>33</v>
      </c>
      <c r="M102" t="s">
        <v>131</v>
      </c>
      <c r="N102" t="s">
        <v>2556</v>
      </c>
    </row>
    <row r="103" spans="1:14" x14ac:dyDescent="0.2">
      <c r="A103" s="1" t="d">
        <v>2023-01-09</v>
      </c>
      <c r="B103" s="18" t="d">
        <v>14:27:08.000000000001890325</v>
      </c>
      <c r="C103" s="1" t="d">
        <v>2023-01-23</v>
      </c>
      <c r="D103" s="18" t="d">
        <v>14:02:13.99999999999856550</v>
      </c>
      <c r="E103" s="1" t="d">
        <v>2023-01-23</v>
      </c>
      <c r="F103" t="s">
        <v>208</v>
      </c>
      <c r="G103" t="s">
        <v>2645</v>
      </c>
      <c r="H103">
        <v>-1</v>
      </c>
      <c r="I103" t="str">
        <f>IF(Table2[[#This Row],[Patron Id]]=-1,Table2[[#This Row],[User ID Encryption]],Table2[[#This Row],[Patron Id]])</f>
        <v>F66D347DDD1DACA89B643C58BBFF00982CC8A7E2</v>
      </c>
      <c r="J103" t="s">
        <v>18</v>
      </c>
      <c r="K103" t="s">
        <v>14</v>
      </c>
      <c r="L103" t="s">
        <v>15</v>
      </c>
      <c r="M103" t="s">
        <v>209</v>
      </c>
      <c r="N103" t="s">
        <v>2556</v>
      </c>
    </row>
    <row r="104" spans="1:14" x14ac:dyDescent="0.2">
      <c r="A104" s="1" t="d">
        <v>2023-01-09</v>
      </c>
      <c r="B104" s="18" t="d">
        <v>14:28:11.00000000000214525</v>
      </c>
      <c r="C104" s="1" t="d">
        <v>2023-01-23</v>
      </c>
      <c r="D104" s="18" t="d">
        <v>12:34:57.99999999999862425</v>
      </c>
      <c r="E104" s="1" t="d">
        <v>2023-01-23</v>
      </c>
      <c r="F104" t="s">
        <v>210</v>
      </c>
      <c r="G104" t="s">
        <v>2646</v>
      </c>
      <c r="H104">
        <v>-1</v>
      </c>
      <c r="I104" t="str">
        <f>IF(Table2[[#This Row],[Patron Id]]=-1,Table2[[#This Row],[User ID Encryption]],Table2[[#This Row],[Patron Id]])</f>
        <v>514B70C9A58867A5EA6B41E9C3704FECBA0EBEBD</v>
      </c>
      <c r="J104" t="s">
        <v>13</v>
      </c>
      <c r="K104" t="s">
        <v>14</v>
      </c>
      <c r="L104" t="s">
        <v>15</v>
      </c>
      <c r="M104" t="s">
        <v>211</v>
      </c>
      <c r="N104" t="s">
        <v>2556</v>
      </c>
    </row>
    <row r="105" spans="1:14" x14ac:dyDescent="0.2">
      <c r="A105" s="1" t="d">
        <v>2023-01-09</v>
      </c>
      <c r="B105" s="18" t="d">
        <v>14:40:10.00000000000262775</v>
      </c>
      <c r="C105" s="1" t="d">
        <v>2023-01-19</v>
      </c>
      <c r="D105" s="18" t="d">
        <v>15:50:34.00000000000104975</v>
      </c>
      <c r="E105" s="1" t="d">
        <v>2023-01-16</v>
      </c>
      <c r="F105" t="s">
        <v>212</v>
      </c>
      <c r="G105" t="s">
        <v>2647</v>
      </c>
      <c r="H105">
        <v>-1</v>
      </c>
      <c r="I105" t="str">
        <f>IF(Table2[[#This Row],[Patron Id]]=-1,Table2[[#This Row],[User ID Encryption]],Table2[[#This Row],[Patron Id]])</f>
        <v>1D5AEAE8BDCA0E6036ABBA81F72EF788FD75C75E</v>
      </c>
      <c r="J105" t="s">
        <v>18</v>
      </c>
      <c r="K105" t="s">
        <v>14</v>
      </c>
      <c r="L105" t="s">
        <v>15</v>
      </c>
      <c r="M105" t="s">
        <v>213</v>
      </c>
      <c r="N105" t="s">
        <v>2556</v>
      </c>
    </row>
    <row r="106" spans="1:14" x14ac:dyDescent="0.2">
      <c r="A106" s="1" t="d">
        <v>2023-01-09</v>
      </c>
      <c r="B106" s="18" t="d">
        <v>14:40:32.00000000000286900</v>
      </c>
      <c r="C106" s="1" t="d">
        <v>2023-03-07</v>
      </c>
      <c r="D106" s="18" t="d">
        <v>14:22:46.00000000000250400</v>
      </c>
      <c r="E106" s="1" t="d">
        <v>2023-04-09</v>
      </c>
      <c r="F106" t="s">
        <v>214</v>
      </c>
      <c r="G106" t="s">
        <v>2648</v>
      </c>
      <c r="H106">
        <v>-1</v>
      </c>
      <c r="I106" t="str">
        <f>IF(Table2[[#This Row],[Patron Id]]=-1,Table2[[#This Row],[User ID Encryption]],Table2[[#This Row],[Patron Id]])</f>
        <v>5EA2685F3FAE5868A57DD24FF8758290EFC4A07E</v>
      </c>
      <c r="J106" t="s">
        <v>18</v>
      </c>
      <c r="K106" t="s">
        <v>56</v>
      </c>
      <c r="L106" t="s">
        <v>57</v>
      </c>
      <c r="N106" t="s">
        <v>2575</v>
      </c>
    </row>
    <row r="107" spans="1:14" x14ac:dyDescent="0.2">
      <c r="A107" s="1" t="d">
        <v>2023-01-09</v>
      </c>
      <c r="B107" s="18" t="d">
        <v>14:46:04.99999999999737225</v>
      </c>
      <c r="C107" s="1" t="d">
        <v>2023-01-09</v>
      </c>
      <c r="D107" s="18" t="d">
        <v>17:09:42.99999999999521400</v>
      </c>
      <c r="E107" s="1" t="d">
        <v>2023-01-16</v>
      </c>
      <c r="F107" t="s">
        <v>166</v>
      </c>
      <c r="G107" t="s">
        <v>2649</v>
      </c>
      <c r="H107">
        <v>-1</v>
      </c>
      <c r="I107" t="str">
        <f>IF(Table2[[#This Row],[Patron Id]]=-1,Table2[[#This Row],[User ID Encryption]],Table2[[#This Row],[Patron Id]])</f>
        <v>88D1EF67BE3EF8C62595770F152F9574D4ECB4B1</v>
      </c>
      <c r="J107" t="s">
        <v>215</v>
      </c>
      <c r="K107" t="s">
        <v>14</v>
      </c>
      <c r="L107" t="s">
        <v>15</v>
      </c>
      <c r="M107" t="s">
        <v>167</v>
      </c>
      <c r="N107" t="s">
        <v>2554</v>
      </c>
    </row>
    <row r="108" spans="1:14" x14ac:dyDescent="0.2">
      <c r="A108" s="1" t="d">
        <v>2023-01-09</v>
      </c>
      <c r="B108" s="18" t="d">
        <v>14:47:04.99999999999715700</v>
      </c>
      <c r="C108" s="1" t="d">
        <v>2023-01-14</v>
      </c>
      <c r="D108" s="18" t="d">
        <v>15:09:43.00000000000160400</v>
      </c>
      <c r="E108" s="1" t="d">
        <v>2023-01-17</v>
      </c>
      <c r="F108" t="s">
        <v>216</v>
      </c>
      <c r="G108" t="s">
        <v>2650</v>
      </c>
      <c r="H108">
        <v>-1</v>
      </c>
      <c r="I108" t="str">
        <f>IF(Table2[[#This Row],[Patron Id]]=-1,Table2[[#This Row],[User ID Encryption]],Table2[[#This Row],[Patron Id]])</f>
        <v>47738CF2A9845B9785CF550A87592EAF67CEFCAC</v>
      </c>
      <c r="J108" t="s">
        <v>18</v>
      </c>
      <c r="K108" t="s">
        <v>14</v>
      </c>
      <c r="L108" t="s">
        <v>15</v>
      </c>
      <c r="M108" t="s">
        <v>217</v>
      </c>
      <c r="N108" t="s">
        <v>2640</v>
      </c>
    </row>
    <row r="109" spans="1:14" x14ac:dyDescent="0.2">
      <c r="A109" s="1" t="d">
        <v>2023-01-09</v>
      </c>
      <c r="B109" s="18" t="d">
        <v>14:51:44.00000000000239950</v>
      </c>
      <c r="C109" s="1" t="d">
        <v>2023-01-09</v>
      </c>
      <c r="D109" s="18" t="d">
        <v>15:45:56.999999999999317950</v>
      </c>
      <c r="E109" s="1" t="d">
        <v>2023-01-09</v>
      </c>
      <c r="F109" t="s">
        <v>218</v>
      </c>
      <c r="G109" t="s">
        <v>2651</v>
      </c>
      <c r="H109">
        <v>-1</v>
      </c>
      <c r="I109" t="str">
        <f>IF(Table2[[#This Row],[Patron Id]]=-1,Table2[[#This Row],[User ID Encryption]],Table2[[#This Row],[Patron Id]])</f>
        <v>17A9D676427597DA58439A9D0F6D016C4947FBA5</v>
      </c>
      <c r="J109" t="s">
        <v>18</v>
      </c>
      <c r="K109" t="s">
        <v>219</v>
      </c>
      <c r="L109" t="s">
        <v>33</v>
      </c>
      <c r="M109" t="s">
        <v>220</v>
      </c>
      <c r="N109" t="s">
        <v>2556</v>
      </c>
    </row>
    <row r="110" spans="1:14" x14ac:dyDescent="0.2">
      <c r="A110" s="1" t="d">
        <v>2023-01-09</v>
      </c>
      <c r="B110" s="18" t="d">
        <v>15:00:44.000000000000483175</v>
      </c>
      <c r="C110" s="1" t="d">
        <v>2023-03-17</v>
      </c>
      <c r="D110" s="18" t="d">
        <v>12:10:03.99999999999529875</v>
      </c>
      <c r="E110" s="1" t="d">
        <v>2023-04-09</v>
      </c>
      <c r="F110" t="s">
        <v>221</v>
      </c>
      <c r="G110" t="s">
        <v>2652</v>
      </c>
      <c r="H110">
        <v>-1</v>
      </c>
      <c r="I110" t="str">
        <f>IF(Table2[[#This Row],[Patron Id]]=-1,Table2[[#This Row],[User ID Encryption]],Table2[[#This Row],[Patron Id]])</f>
        <v>27E563FE3F2E07869801A1185D7BA02813B0C404</v>
      </c>
      <c r="J110" t="s">
        <v>18</v>
      </c>
      <c r="K110" t="s">
        <v>56</v>
      </c>
      <c r="L110" t="s">
        <v>57</v>
      </c>
      <c r="M110" t="s">
        <v>222</v>
      </c>
      <c r="N110" t="s">
        <v>2575</v>
      </c>
    </row>
    <row r="111" spans="1:14" x14ac:dyDescent="0.2">
      <c r="A111" s="1" t="d">
        <v>2023-01-09</v>
      </c>
      <c r="B111" s="18" t="d">
        <v>15:12:27.99999999999862425</v>
      </c>
      <c r="C111" s="1" t="d">
        <v>2023-01-23</v>
      </c>
      <c r="D111" s="18" t="d">
        <v>16:47:46.99999999999732650</v>
      </c>
      <c r="E111" s="1" t="d">
        <v>2023-01-23</v>
      </c>
      <c r="F111" t="s">
        <v>223</v>
      </c>
      <c r="G111" t="s">
        <v>2653</v>
      </c>
      <c r="H111">
        <v>-1</v>
      </c>
      <c r="I111" t="str">
        <f>IF(Table2[[#This Row],[Patron Id]]=-1,Table2[[#This Row],[User ID Encryption]],Table2[[#This Row],[Patron Id]])</f>
        <v>84207CACFF64926AE9AB5CE625089A3992B7B724</v>
      </c>
      <c r="J111" t="s">
        <v>13</v>
      </c>
      <c r="K111" t="s">
        <v>14</v>
      </c>
      <c r="L111" t="s">
        <v>15</v>
      </c>
      <c r="M111" t="s">
        <v>224</v>
      </c>
      <c r="N111" t="s">
        <v>2556</v>
      </c>
    </row>
    <row r="112" spans="1:14" x14ac:dyDescent="0.2">
      <c r="A112" s="1" t="d">
        <v>2023-01-09</v>
      </c>
      <c r="B112" s="18" t="d">
        <v>15:13:36.00000000000285600</v>
      </c>
      <c r="C112" s="1" t="d">
        <v>2023-01-09</v>
      </c>
      <c r="D112" s="18" t="d">
        <v>17:33:38.00000000000530125</v>
      </c>
      <c r="E112" s="1" t="d">
        <v>2023-01-09</v>
      </c>
      <c r="F112" t="s">
        <v>225</v>
      </c>
      <c r="G112" t="s">
        <v>2654</v>
      </c>
      <c r="H112">
        <v>-1</v>
      </c>
      <c r="I112" t="str">
        <f>IF(Table2[[#This Row],[Patron Id]]=-1,Table2[[#This Row],[User ID Encryption]],Table2[[#This Row],[Patron Id]])</f>
        <v>64AB13FAB1EBBB4E60A6430E5BA5D8FC1C536B85</v>
      </c>
      <c r="J112" t="s">
        <v>18</v>
      </c>
      <c r="K112" t="s">
        <v>97</v>
      </c>
      <c r="L112" t="s">
        <v>33</v>
      </c>
      <c r="N112" t="s">
        <v>2556</v>
      </c>
    </row>
    <row r="113" spans="1:14" x14ac:dyDescent="0.2">
      <c r="A113" s="1" t="d">
        <v>2023-01-09</v>
      </c>
      <c r="B113" s="18" t="d">
        <v>15:18:04.00000000000318200</v>
      </c>
      <c r="C113" s="1" t="d">
        <v>2023-01-23</v>
      </c>
      <c r="D113" s="18" t="d">
        <v>16:28:23.99999999999458800</v>
      </c>
      <c r="E113" s="1" t="d">
        <v>2023-01-23</v>
      </c>
      <c r="F113" t="s">
        <v>226</v>
      </c>
      <c r="G113" t="s">
        <v>2655</v>
      </c>
      <c r="H113">
        <v>-1</v>
      </c>
      <c r="I113" t="str">
        <f>IF(Table2[[#This Row],[Patron Id]]=-1,Table2[[#This Row],[User ID Encryption]],Table2[[#This Row],[Patron Id]])</f>
        <v>DA0474B7884CE9C6ACE4C9E0580C22BBD8AB8161</v>
      </c>
      <c r="J113" t="s">
        <v>18</v>
      </c>
      <c r="K113" t="s">
        <v>14</v>
      </c>
      <c r="L113" t="s">
        <v>15</v>
      </c>
      <c r="M113" t="s">
        <v>227</v>
      </c>
      <c r="N113" t="s">
        <v>2556</v>
      </c>
    </row>
    <row r="114" spans="1:14" x14ac:dyDescent="0.2">
      <c r="A114" s="1" t="d">
        <v>2023-01-09</v>
      </c>
      <c r="B114" s="18" t="d">
        <v>15:23:04.000000000002117225</v>
      </c>
      <c r="C114" s="1" t="d">
        <v>2023-01-23</v>
      </c>
      <c r="D114" s="18" t="d">
        <v>14:34:23.00000000000274525</v>
      </c>
      <c r="E114" s="1" t="d">
        <v>2023-01-23</v>
      </c>
      <c r="F114" t="s">
        <v>228</v>
      </c>
      <c r="G114" t="s">
        <v>2656</v>
      </c>
      <c r="H114">
        <v>-1</v>
      </c>
      <c r="I114" t="str">
        <f>IF(Table2[[#This Row],[Patron Id]]=-1,Table2[[#This Row],[User ID Encryption]],Table2[[#This Row],[Patron Id]])</f>
        <v>9C6DB9257444BF073DAC8B900E5119EC6D4516BE</v>
      </c>
      <c r="J114" t="s">
        <v>18</v>
      </c>
      <c r="K114" t="s">
        <v>14</v>
      </c>
      <c r="L114" t="s">
        <v>15</v>
      </c>
      <c r="M114" t="s">
        <v>229</v>
      </c>
      <c r="N114" t="s">
        <v>2556</v>
      </c>
    </row>
    <row r="115" spans="1:14" x14ac:dyDescent="0.2">
      <c r="A115" s="1" t="d">
        <v>2023-01-09</v>
      </c>
      <c r="B115" s="18" t="d">
        <v>15:25:53.00000000000615550</v>
      </c>
      <c r="C115" s="1" t="d">
        <v>2023-01-10</v>
      </c>
      <c r="D115" s="18" t="d">
        <v>13:46:21.99999999999683100</v>
      </c>
      <c r="E115" s="1" t="d">
        <v>2023-01-16</v>
      </c>
      <c r="F115" t="s">
        <v>230</v>
      </c>
      <c r="G115" t="s">
        <v>2657</v>
      </c>
      <c r="H115">
        <v>-1</v>
      </c>
      <c r="I115" t="str">
        <f>IF(Table2[[#This Row],[Patron Id]]=-1,Table2[[#This Row],[User ID Encryption]],Table2[[#This Row],[Patron Id]])</f>
        <v>FA25BA09576C01C75B1118CB13E1CBEC164E1FBB</v>
      </c>
      <c r="J115" t="s">
        <v>18</v>
      </c>
      <c r="K115" t="s">
        <v>14</v>
      </c>
      <c r="L115" t="s">
        <v>15</v>
      </c>
      <c r="M115" t="s">
        <v>231</v>
      </c>
      <c r="N115" t="s">
        <v>2556</v>
      </c>
    </row>
    <row r="116" spans="1:14" x14ac:dyDescent="0.2">
      <c r="A116" s="1" t="d">
        <v>2023-01-09</v>
      </c>
      <c r="B116" s="18" t="d">
        <v>15:40:45.99999999999546825</v>
      </c>
      <c r="C116" s="1" t="d">
        <v>2023-01-19</v>
      </c>
      <c r="D116" s="18" t="d">
        <v>15:51:27.00000000000294075</v>
      </c>
      <c r="E116" s="1" t="d">
        <v>2023-01-19</v>
      </c>
      <c r="F116" t="s">
        <v>232</v>
      </c>
      <c r="G116" t="s">
        <v>2658</v>
      </c>
      <c r="H116">
        <v>-1</v>
      </c>
      <c r="I116" t="str">
        <f>IF(Table2[[#This Row],[Patron Id]]=-1,Table2[[#This Row],[User ID Encryption]],Table2[[#This Row],[Patron Id]])</f>
        <v>15F7A2A7AD8058B1939E86611A1EFC3F806ED680</v>
      </c>
      <c r="J116" t="s">
        <v>215</v>
      </c>
      <c r="K116" t="s">
        <v>14</v>
      </c>
      <c r="L116" t="s">
        <v>15</v>
      </c>
      <c r="M116" t="s">
        <v>233</v>
      </c>
      <c r="N116" t="s">
        <v>2556</v>
      </c>
    </row>
    <row r="117" spans="1:14" x14ac:dyDescent="0.2">
      <c r="A117" s="1" t="d">
        <v>2023-01-09</v>
      </c>
      <c r="B117" s="18" t="d">
        <v>15:42:31.00000000000228875</v>
      </c>
      <c r="C117" s="1" t="d">
        <v>2023-01-09</v>
      </c>
      <c r="D117" s="18" t="d">
        <v>17:04:47.999999999990663175</v>
      </c>
      <c r="E117" s="1" t="d">
        <v>2023-01-09</v>
      </c>
      <c r="F117" t="s">
        <v>234</v>
      </c>
      <c r="G117" t="s">
        <v>2659</v>
      </c>
      <c r="H117">
        <v>-1</v>
      </c>
      <c r="I117" t="str">
        <f>IF(Table2[[#This Row],[Patron Id]]=-1,Table2[[#This Row],[User ID Encryption]],Table2[[#This Row],[Patron Id]])</f>
        <v>1E555AA423F29BA8E40363484A9D8725FD94303E</v>
      </c>
      <c r="J117" t="s">
        <v>13</v>
      </c>
      <c r="K117" t="s">
        <v>43</v>
      </c>
      <c r="L117" t="s">
        <v>33</v>
      </c>
      <c r="M117" t="s">
        <v>235</v>
      </c>
      <c r="N117" t="s">
        <v>2556</v>
      </c>
    </row>
    <row r="118" spans="1:14" x14ac:dyDescent="0.2">
      <c r="A118" s="1" t="d">
        <v>2023-01-09</v>
      </c>
      <c r="B118" s="18" t="d">
        <v>15:43:22.0000000000006650</v>
      </c>
      <c r="C118" s="1" t="d">
        <v>2023-01-20</v>
      </c>
      <c r="D118" s="18" t="d">
        <v>13:03:49.00000000000062600</v>
      </c>
      <c r="E118" s="1" t="d">
        <v>2023-01-20</v>
      </c>
      <c r="F118" t="s">
        <v>236</v>
      </c>
      <c r="G118" t="s">
        <v>2606</v>
      </c>
      <c r="H118">
        <v>-1</v>
      </c>
      <c r="I118" t="str">
        <f>IF(Table2[[#This Row],[Patron Id]]=-1,Table2[[#This Row],[User ID Encryption]],Table2[[#This Row],[Patron Id]])</f>
        <v>2B3F7590F364DA6E3723F42BDC1DAE7E8C75EC45</v>
      </c>
      <c r="J118" t="s">
        <v>18</v>
      </c>
      <c r="K118" t="s">
        <v>14</v>
      </c>
      <c r="L118" t="s">
        <v>15</v>
      </c>
      <c r="M118" t="s">
        <v>237</v>
      </c>
      <c r="N118" t="s">
        <v>2556</v>
      </c>
    </row>
    <row r="119" spans="1:14" x14ac:dyDescent="0.2">
      <c r="A119" s="1" t="d">
        <v>2023-01-09</v>
      </c>
      <c r="B119" s="18" t="d">
        <v>15:43:41.00000000000044350</v>
      </c>
      <c r="C119" s="1" t="d">
        <v>2023-01-23</v>
      </c>
      <c r="D119" s="18" t="d">
        <v>11:51:43.99999999999760700</v>
      </c>
      <c r="E119" s="1" t="d">
        <v>2023-01-16</v>
      </c>
      <c r="F119" t="s">
        <v>238</v>
      </c>
      <c r="G119" t="s">
        <v>2660</v>
      </c>
      <c r="H119">
        <v>-1</v>
      </c>
      <c r="I119" t="str">
        <f>IF(Table2[[#This Row],[Patron Id]]=-1,Table2[[#This Row],[User ID Encryption]],Table2[[#This Row],[Patron Id]])</f>
        <v>D3E06F4A8AE9DD6D6F1E1B28722AB4C55C621C61</v>
      </c>
      <c r="J119" t="s">
        <v>18</v>
      </c>
      <c r="K119" t="s">
        <v>14</v>
      </c>
      <c r="L119" t="s">
        <v>15</v>
      </c>
      <c r="M119" t="s">
        <v>239</v>
      </c>
      <c r="N119" t="s">
        <v>2556</v>
      </c>
    </row>
    <row r="120" spans="1:14" x14ac:dyDescent="0.2">
      <c r="A120" s="1" t="d">
        <v>2023-01-09</v>
      </c>
      <c r="B120" s="18" t="d">
        <v>15:46:57.99999999999606150</v>
      </c>
      <c r="C120" s="1" t="d">
        <v>2023-01-19</v>
      </c>
      <c r="D120" s="18" t="d">
        <v>17:15:31.000000000001648400</v>
      </c>
      <c r="E120" s="1" t="d">
        <v>2023-01-20</v>
      </c>
      <c r="F120" t="s">
        <v>240</v>
      </c>
      <c r="G120" t="s">
        <v>2642</v>
      </c>
      <c r="H120">
        <v>-1</v>
      </c>
      <c r="I120" t="str">
        <f>IF(Table2[[#This Row],[Patron Id]]=-1,Table2[[#This Row],[User ID Encryption]],Table2[[#This Row],[Patron Id]])</f>
        <v>D6466A4C3721639D35161A54BA9DC9F85E13A1B5</v>
      </c>
      <c r="J120" t="s">
        <v>18</v>
      </c>
      <c r="K120" t="s">
        <v>14</v>
      </c>
      <c r="L120" t="s">
        <v>15</v>
      </c>
      <c r="M120" t="s">
        <v>241</v>
      </c>
      <c r="N120" t="s">
        <v>2556</v>
      </c>
    </row>
    <row r="121" spans="1:14" x14ac:dyDescent="0.2">
      <c r="A121" s="1" t="d">
        <v>2023-01-09</v>
      </c>
      <c r="B121" s="18" t="d">
        <v>15:47:28.99999999999771125</v>
      </c>
      <c r="C121" s="1" t="d">
        <v>2023-01-09</v>
      </c>
      <c r="D121" s="18" t="d">
        <v>16:58:11.9999999999959050</v>
      </c>
      <c r="E121" s="1" t="d">
        <v>2023-01-09</v>
      </c>
      <c r="F121" t="s">
        <v>186</v>
      </c>
      <c r="G121" t="s">
        <v>2661</v>
      </c>
      <c r="H121">
        <v>-1</v>
      </c>
      <c r="I121" t="str">
        <f>IF(Table2[[#This Row],[Patron Id]]=-1,Table2[[#This Row],[User ID Encryption]],Table2[[#This Row],[Patron Id]])</f>
        <v>E5C6D12D60B6C536AEDAE75A19DBAE5890E55DFA</v>
      </c>
      <c r="J121" t="s">
        <v>13</v>
      </c>
      <c r="K121" t="s">
        <v>43</v>
      </c>
      <c r="L121" t="s">
        <v>33</v>
      </c>
      <c r="M121" t="s">
        <v>187</v>
      </c>
      <c r="N121" t="s">
        <v>2556</v>
      </c>
    </row>
    <row r="122" spans="1:14" x14ac:dyDescent="0.2">
      <c r="A122" s="1" t="d">
        <v>2023-01-09</v>
      </c>
      <c r="B122" s="18" t="d">
        <v>15:48:31.00000000000101075</v>
      </c>
      <c r="C122" s="1" t="d">
        <v>2023-01-09</v>
      </c>
      <c r="D122" s="18" t="d">
        <v>17:51:13.00000000000075650</v>
      </c>
      <c r="E122" s="1" t="d">
        <v>2023-01-09</v>
      </c>
      <c r="F122" t="s">
        <v>242</v>
      </c>
      <c r="G122" t="s">
        <v>2662</v>
      </c>
      <c r="H122">
        <v>-1</v>
      </c>
      <c r="I122" t="str">
        <f>IF(Table2[[#This Row],[Patron Id]]=-1,Table2[[#This Row],[User ID Encryption]],Table2[[#This Row],[Patron Id]])</f>
        <v>F8D1685BBB4D8EDBB0D3BD120322ADFBB0FEA920</v>
      </c>
      <c r="J122" t="s">
        <v>243</v>
      </c>
      <c r="K122" t="s">
        <v>43</v>
      </c>
      <c r="L122" t="s">
        <v>33</v>
      </c>
      <c r="M122" t="s">
        <v>244</v>
      </c>
      <c r="N122" t="s">
        <v>2554</v>
      </c>
    </row>
    <row r="123" spans="1:14" x14ac:dyDescent="0.2">
      <c r="A123" s="1" t="d">
        <v>2023-01-09</v>
      </c>
      <c r="B123" s="18" t="d">
        <v>15:52:04.00000000000552950</v>
      </c>
      <c r="C123" s="1" t="d">
        <v>2023-02-06</v>
      </c>
      <c r="D123" s="18" t="d">
        <v>15:58:40.00000000000028700</v>
      </c>
      <c r="E123" s="1" t="d">
        <v>2023-01-16</v>
      </c>
      <c r="F123" t="s">
        <v>245</v>
      </c>
      <c r="G123" t="s">
        <v>2663</v>
      </c>
      <c r="H123">
        <v>-1</v>
      </c>
      <c r="I123" t="str">
        <f>IF(Table2[[#This Row],[Patron Id]]=-1,Table2[[#This Row],[User ID Encryption]],Table2[[#This Row],[Patron Id]])</f>
        <v>87CA0D58B496DED83DFDAA63DB5608F28828CBDE</v>
      </c>
      <c r="J123" t="s">
        <v>13</v>
      </c>
      <c r="K123" t="s">
        <v>14</v>
      </c>
      <c r="L123" t="s">
        <v>15</v>
      </c>
      <c r="N123" t="s">
        <v>2556</v>
      </c>
    </row>
    <row r="124" spans="1:14" x14ac:dyDescent="0.2">
      <c r="A124" s="1" t="d">
        <v>2023-01-09</v>
      </c>
      <c r="B124" s="18" t="d">
        <v>15:52:42.00000000000507300</v>
      </c>
      <c r="C124" s="1" t="d">
        <v>2023-01-23</v>
      </c>
      <c r="D124" s="18" t="d">
        <v>17:37:58.999999999998138375</v>
      </c>
      <c r="E124" s="1" t="d">
        <v>2023-01-23</v>
      </c>
      <c r="F124" t="s">
        <v>246</v>
      </c>
      <c r="G124" t="s">
        <v>2664</v>
      </c>
      <c r="H124">
        <v>-1</v>
      </c>
      <c r="I124" t="str">
        <f>IF(Table2[[#This Row],[Patron Id]]=-1,Table2[[#This Row],[User ID Encryption]],Table2[[#This Row],[Patron Id]])</f>
        <v>1EF4C1BCCC747A565479233C0078C0FB6D6E4803</v>
      </c>
      <c r="J124" t="s">
        <v>13</v>
      </c>
      <c r="K124" t="s">
        <v>14</v>
      </c>
      <c r="L124" t="s">
        <v>15</v>
      </c>
      <c r="M124" t="s">
        <v>247</v>
      </c>
      <c r="N124" t="s">
        <v>2556</v>
      </c>
    </row>
    <row r="125" spans="1:14" x14ac:dyDescent="0.2">
      <c r="A125" s="1" t="d">
        <v>2023-01-09</v>
      </c>
      <c r="B125" s="18" t="d">
        <v>15:53:02.00000000000180625</v>
      </c>
      <c r="C125" s="1" t="d">
        <v>2023-01-13</v>
      </c>
      <c r="D125" s="18" t="d">
        <v>17:07:55.99999999999447050</v>
      </c>
      <c r="E125" s="1" t="d">
        <v>2023-01-16</v>
      </c>
      <c r="F125" t="s">
        <v>248</v>
      </c>
      <c r="G125" t="s">
        <v>2665</v>
      </c>
      <c r="H125">
        <v>-1</v>
      </c>
      <c r="I125" t="str">
        <f>IF(Table2[[#This Row],[Patron Id]]=-1,Table2[[#This Row],[User ID Encryption]],Table2[[#This Row],[Patron Id]])</f>
        <v>85E676830914963819A23B9629325B2FF4C4DF08</v>
      </c>
      <c r="J125" t="s">
        <v>13</v>
      </c>
      <c r="K125" t="s">
        <v>14</v>
      </c>
      <c r="L125" t="s">
        <v>15</v>
      </c>
      <c r="N125" t="s">
        <v>2556</v>
      </c>
    </row>
    <row r="126" spans="1:14" x14ac:dyDescent="0.2">
      <c r="A126" s="1" t="d">
        <v>2023-01-09</v>
      </c>
      <c r="B126" s="18" t="d">
        <v>15:56:06.99999999999555300</v>
      </c>
      <c r="C126" s="1" t="d">
        <v>2023-01-23</v>
      </c>
      <c r="D126" s="18" t="d">
        <v>11:36:29.99999999999541600</v>
      </c>
      <c r="E126" s="1" t="d">
        <v>2023-01-23</v>
      </c>
      <c r="F126" t="s">
        <v>249</v>
      </c>
      <c r="G126" t="s">
        <v>2666</v>
      </c>
      <c r="H126">
        <v>-1</v>
      </c>
      <c r="I126" t="str">
        <f>IF(Table2[[#This Row],[Patron Id]]=-1,Table2[[#This Row],[User ID Encryption]],Table2[[#This Row],[Patron Id]])</f>
        <v>035B804E6CAA11F7F743EFF99991A7ABDBC8BB8A</v>
      </c>
      <c r="J126" t="s">
        <v>13</v>
      </c>
      <c r="K126" t="s">
        <v>14</v>
      </c>
      <c r="L126" t="s">
        <v>15</v>
      </c>
      <c r="M126" t="s">
        <v>250</v>
      </c>
      <c r="N126" t="s">
        <v>2556</v>
      </c>
    </row>
    <row r="127" spans="1:14" x14ac:dyDescent="0.2">
      <c r="A127" s="1" t="d">
        <v>2023-01-09</v>
      </c>
      <c r="B127" s="18" t="d">
        <v>15:56:56.000000000000014350</v>
      </c>
      <c r="C127" s="1" t="d">
        <v>2023-01-20</v>
      </c>
      <c r="D127" s="18" t="d">
        <v>15:50:28.00000000000011075</v>
      </c>
      <c r="E127" s="1" t="d">
        <v>2023-01-20</v>
      </c>
      <c r="F127" t="s">
        <v>251</v>
      </c>
      <c r="G127" t="s">
        <v>2667</v>
      </c>
      <c r="H127">
        <v>-1</v>
      </c>
      <c r="I127" t="str">
        <f>IF(Table2[[#This Row],[Patron Id]]=-1,Table2[[#This Row],[User ID Encryption]],Table2[[#This Row],[Patron Id]])</f>
        <v>0A8A0E8FA6CC4448C28BCC5AAFC497BEC3BC654D</v>
      </c>
      <c r="J127" t="s">
        <v>18</v>
      </c>
      <c r="K127" t="s">
        <v>14</v>
      </c>
      <c r="L127" t="s">
        <v>15</v>
      </c>
      <c r="M127" t="s">
        <v>252</v>
      </c>
      <c r="N127" t="s">
        <v>2556</v>
      </c>
    </row>
    <row r="128" spans="1:14" x14ac:dyDescent="0.2">
      <c r="A128" s="1" t="d">
        <v>2023-01-09</v>
      </c>
      <c r="B128" s="18" t="d">
        <v>15:59:33.99999999999913275</v>
      </c>
      <c r="E128" s="1" t="d">
        <v>2023-06-01</v>
      </c>
      <c r="F128" t="s">
        <v>55</v>
      </c>
      <c r="H128">
        <v>5560450750006530</v>
      </c>
      <c r="I128">
        <f>IF(Table2[[#This Row],[Patron Id]]=-1,Table2[[#This Row],[User ID Encryption]],Table2[[#This Row],[Patron Id]])</f>
        <v>5560450750006530</v>
      </c>
      <c r="J128" t="s">
        <v>18</v>
      </c>
      <c r="K128" t="s">
        <v>56</v>
      </c>
      <c r="L128" t="s">
        <v>57</v>
      </c>
      <c r="M128" t="s">
        <v>58</v>
      </c>
      <c r="N128" t="s">
        <v>2575</v>
      </c>
    </row>
    <row r="129" spans="1:14" x14ac:dyDescent="0.2">
      <c r="A129" s="1" t="d">
        <v>2023-01-09</v>
      </c>
      <c r="B129" s="18" t="d">
        <v>16:02:03.99999999999380550</v>
      </c>
      <c r="C129" s="1" t="d">
        <v>2023-01-09</v>
      </c>
      <c r="D129" s="18" t="d">
        <v>19:01:46.99999999999754175</v>
      </c>
      <c r="E129" s="1" t="d">
        <v>2023-01-09</v>
      </c>
      <c r="F129" t="s">
        <v>253</v>
      </c>
      <c r="G129" t="s">
        <v>2668</v>
      </c>
      <c r="H129">
        <v>-1</v>
      </c>
      <c r="I129" t="str">
        <f>IF(Table2[[#This Row],[Patron Id]]=-1,Table2[[#This Row],[User ID Encryption]],Table2[[#This Row],[Patron Id]])</f>
        <v>28F4B098D174A802AB5B94A07E8D6DD858EA9012</v>
      </c>
      <c r="J129" t="s">
        <v>13</v>
      </c>
      <c r="K129" t="s">
        <v>254</v>
      </c>
      <c r="L129" t="s">
        <v>33</v>
      </c>
      <c r="M129" t="s">
        <v>255</v>
      </c>
      <c r="N129" t="s">
        <v>2556</v>
      </c>
    </row>
    <row r="130" spans="1:14" x14ac:dyDescent="0.2">
      <c r="A130" s="1" t="d">
        <v>2023-01-09</v>
      </c>
      <c r="B130" s="18" t="d">
        <v>16:09:08.99999999999628975</v>
      </c>
      <c r="C130" s="1" t="d">
        <v>2023-01-23</v>
      </c>
      <c r="D130" s="18" t="d">
        <v>11:52:38.00000000000125200</v>
      </c>
      <c r="E130" s="1" t="d">
        <v>2023-01-23</v>
      </c>
      <c r="F130" t="s">
        <v>256</v>
      </c>
      <c r="G130" t="s">
        <v>2669</v>
      </c>
      <c r="H130">
        <v>-1</v>
      </c>
      <c r="I130" t="str">
        <f>IF(Table2[[#This Row],[Patron Id]]=-1,Table2[[#This Row],[User ID Encryption]],Table2[[#This Row],[Patron Id]])</f>
        <v>5D505C856BC80FC51B987707C44E476B379CD57E</v>
      </c>
      <c r="J130" t="s">
        <v>13</v>
      </c>
      <c r="K130" t="s">
        <v>14</v>
      </c>
      <c r="L130" t="s">
        <v>15</v>
      </c>
      <c r="N130" t="s">
        <v>2556</v>
      </c>
    </row>
    <row r="131" spans="1:14" x14ac:dyDescent="0.2">
      <c r="A131" s="1" t="d">
        <v>2023-01-09</v>
      </c>
      <c r="B131" s="18" t="d">
        <v>16:09:10.00000000000284300</v>
      </c>
      <c r="C131" s="1" t="d">
        <v>2023-01-09</v>
      </c>
      <c r="D131" s="18" t="d">
        <v>17:45:02.99999999999407275</v>
      </c>
      <c r="E131" s="1" t="d">
        <v>2023-01-09</v>
      </c>
      <c r="F131" t="s">
        <v>207</v>
      </c>
      <c r="G131" t="s">
        <v>2670</v>
      </c>
      <c r="H131">
        <v>-1</v>
      </c>
      <c r="I131" t="str">
        <f>IF(Table2[[#This Row],[Patron Id]]=-1,Table2[[#This Row],[User ID Encryption]],Table2[[#This Row],[Patron Id]])</f>
        <v>FF448AC7598969AF3AB8ACCE4A302FB9B8CDF8E2</v>
      </c>
      <c r="J131" t="s">
        <v>18</v>
      </c>
      <c r="K131" t="s">
        <v>74</v>
      </c>
      <c r="L131" t="s">
        <v>33</v>
      </c>
      <c r="N131" t="s">
        <v>2556</v>
      </c>
    </row>
    <row r="132" spans="1:14" x14ac:dyDescent="0.2">
      <c r="A132" s="1" t="d">
        <v>2023-01-09</v>
      </c>
      <c r="B132" s="18" t="d">
        <v>16:09:14.99999999999722875</v>
      </c>
      <c r="C132" s="1" t="d">
        <v>2023-01-09</v>
      </c>
      <c r="D132" s="18" t="d">
        <v>17:45:05.99999999999454225</v>
      </c>
      <c r="E132" s="1" t="d">
        <v>2023-01-09</v>
      </c>
      <c r="F132" t="s">
        <v>130</v>
      </c>
      <c r="G132" t="s">
        <v>2670</v>
      </c>
      <c r="H132">
        <v>-1</v>
      </c>
      <c r="I132" t="str">
        <f>IF(Table2[[#This Row],[Patron Id]]=-1,Table2[[#This Row],[User ID Encryption]],Table2[[#This Row],[Patron Id]])</f>
        <v>FF448AC7598969AF3AB8ACCE4A302FB9B8CDF8E2</v>
      </c>
      <c r="J132" t="s">
        <v>18</v>
      </c>
      <c r="K132" t="s">
        <v>97</v>
      </c>
      <c r="L132" t="s">
        <v>33</v>
      </c>
      <c r="M132" t="s">
        <v>131</v>
      </c>
      <c r="N132" t="s">
        <v>2556</v>
      </c>
    </row>
    <row r="133" spans="1:14" x14ac:dyDescent="0.2">
      <c r="A133" s="1" t="d">
        <v>2023-01-09</v>
      </c>
      <c r="B133" s="18" t="d">
        <v>16:09:30.00000000000916800</v>
      </c>
      <c r="C133" s="1" t="d">
        <v>2023-01-09</v>
      </c>
      <c r="D133" s="18" t="d">
        <v>17:24:41.9999999999950575</v>
      </c>
      <c r="E133" s="1" t="d">
        <v>2023-01-09</v>
      </c>
      <c r="F133" t="s">
        <v>257</v>
      </c>
      <c r="G133" t="s">
        <v>2671</v>
      </c>
      <c r="H133">
        <v>-1</v>
      </c>
      <c r="I133" t="str">
        <f>IF(Table2[[#This Row],[Patron Id]]=-1,Table2[[#This Row],[User ID Encryption]],Table2[[#This Row],[Patron Id]])</f>
        <v>357F2BD4B7EFA363E5738CC2678EBB092BE63FD7</v>
      </c>
      <c r="J133" t="s">
        <v>13</v>
      </c>
      <c r="K133" t="s">
        <v>97</v>
      </c>
      <c r="L133" t="s">
        <v>33</v>
      </c>
      <c r="M133" t="s">
        <v>258</v>
      </c>
      <c r="N133" t="s">
        <v>2556</v>
      </c>
    </row>
    <row r="134" spans="1:14" x14ac:dyDescent="0.2">
      <c r="A134" s="1" t="d">
        <v>2023-01-09</v>
      </c>
      <c r="B134" s="18" t="d">
        <v>16:09:33.00000000000004575</v>
      </c>
      <c r="C134" s="1" t="d">
        <v>2023-01-09</v>
      </c>
      <c r="D134" s="18" t="d">
        <v>17:24:31.9999999999966875</v>
      </c>
      <c r="E134" s="1" t="d">
        <v>2023-01-09</v>
      </c>
      <c r="F134" t="s">
        <v>178</v>
      </c>
      <c r="G134" t="s">
        <v>2671</v>
      </c>
      <c r="H134">
        <v>-1</v>
      </c>
      <c r="I134" t="str">
        <f>IF(Table2[[#This Row],[Patron Id]]=-1,Table2[[#This Row],[User ID Encryption]],Table2[[#This Row],[Patron Id]])</f>
        <v>357F2BD4B7EFA363E5738CC2678EBB092BE63FD7</v>
      </c>
      <c r="J134" t="s">
        <v>13</v>
      </c>
      <c r="K134" t="s">
        <v>74</v>
      </c>
      <c r="L134" t="s">
        <v>33</v>
      </c>
      <c r="M134" t="s">
        <v>179</v>
      </c>
      <c r="N134" t="s">
        <v>2556</v>
      </c>
    </row>
    <row r="135" spans="1:14" x14ac:dyDescent="0.2">
      <c r="A135" s="1" t="d">
        <v>2023-01-09</v>
      </c>
      <c r="B135" s="18" t="d">
        <v>16:12:47.00000000000478600</v>
      </c>
      <c r="E135" s="1" t="d">
        <v>2023-01-26</v>
      </c>
      <c r="F135" t="s">
        <v>259</v>
      </c>
      <c r="H135">
        <v>5560462480006530</v>
      </c>
      <c r="I135">
        <f>IF(Table2[[#This Row],[Patron Id]]=-1,Table2[[#This Row],[User ID Encryption]],Table2[[#This Row],[Patron Id]])</f>
        <v>5560462480006530</v>
      </c>
      <c r="J135" t="s">
        <v>13</v>
      </c>
      <c r="K135" t="s">
        <v>14</v>
      </c>
      <c r="L135" t="s">
        <v>15</v>
      </c>
      <c r="M135" t="s">
        <v>260</v>
      </c>
      <c r="N135" t="s">
        <v>2556</v>
      </c>
    </row>
    <row r="136" spans="1:14" x14ac:dyDescent="0.2">
      <c r="A136" s="1" t="d">
        <v>2023-01-09</v>
      </c>
      <c r="B136" s="18" t="d">
        <v>16:16:54.00000000000183225</v>
      </c>
      <c r="C136" s="1" t="d">
        <v>2023-01-09</v>
      </c>
      <c r="D136" s="18" t="d">
        <v>17:24:34.99999999999715700</v>
      </c>
      <c r="E136" s="1" t="d">
        <v>2023-01-09</v>
      </c>
      <c r="F136" t="s">
        <v>261</v>
      </c>
      <c r="G136" t="s">
        <v>2672</v>
      </c>
      <c r="H136">
        <v>-1</v>
      </c>
      <c r="I136" t="str">
        <f>IF(Table2[[#This Row],[Patron Id]]=-1,Table2[[#This Row],[User ID Encryption]],Table2[[#This Row],[Patron Id]])</f>
        <v>DD236096F47444F8B614B84FD9FA615F3AA55E0C</v>
      </c>
      <c r="J136" t="s">
        <v>13</v>
      </c>
      <c r="K136" t="s">
        <v>74</v>
      </c>
      <c r="L136" t="s">
        <v>33</v>
      </c>
      <c r="N136" t="s">
        <v>2556</v>
      </c>
    </row>
    <row r="137" spans="1:14" x14ac:dyDescent="0.2">
      <c r="A137" s="1" t="d">
        <v>2023-01-09</v>
      </c>
      <c r="B137" s="18" t="d">
        <v>16:16:57.99999999999926325</v>
      </c>
      <c r="C137" s="1" t="d">
        <v>2023-01-09</v>
      </c>
      <c r="D137" s="18" t="d">
        <v>17:24:38.99999999999458800</v>
      </c>
      <c r="E137" s="1" t="d">
        <v>2023-01-09</v>
      </c>
      <c r="F137" t="s">
        <v>162</v>
      </c>
      <c r="G137" t="s">
        <v>2672</v>
      </c>
      <c r="H137">
        <v>-1</v>
      </c>
      <c r="I137" t="str">
        <f>IF(Table2[[#This Row],[Patron Id]]=-1,Table2[[#This Row],[User ID Encryption]],Table2[[#This Row],[Patron Id]])</f>
        <v>DD236096F47444F8B614B84FD9FA615F3AA55E0C</v>
      </c>
      <c r="J137" t="s">
        <v>13</v>
      </c>
      <c r="K137" t="s">
        <v>97</v>
      </c>
      <c r="L137" t="s">
        <v>33</v>
      </c>
      <c r="M137" t="s">
        <v>163</v>
      </c>
      <c r="N137" t="s">
        <v>2556</v>
      </c>
    </row>
    <row r="138" spans="1:14" x14ac:dyDescent="0.2">
      <c r="A138" s="1" t="d">
        <v>2023-01-09</v>
      </c>
      <c r="B138" s="18" t="d">
        <v>16:21:38.00000000000146050</v>
      </c>
      <c r="C138" s="1" t="d">
        <v>2023-01-10</v>
      </c>
      <c r="D138" s="18" t="d">
        <v>12:34:12.000000000004220775</v>
      </c>
      <c r="E138" s="1" t="d">
        <v>2023-01-09</v>
      </c>
      <c r="F138" t="s">
        <v>262</v>
      </c>
      <c r="G138" t="s">
        <v>2673</v>
      </c>
      <c r="H138">
        <v>-1</v>
      </c>
      <c r="I138" t="str">
        <f>IF(Table2[[#This Row],[Patron Id]]=-1,Table2[[#This Row],[User ID Encryption]],Table2[[#This Row],[Patron Id]])</f>
        <v>2B76856919AEF57E6D8288E27E3740E100453952</v>
      </c>
      <c r="J138" t="s">
        <v>13</v>
      </c>
      <c r="K138" t="s">
        <v>263</v>
      </c>
      <c r="L138" t="s">
        <v>33</v>
      </c>
      <c r="M138" t="s">
        <v>264</v>
      </c>
      <c r="N138" t="s">
        <v>2556</v>
      </c>
    </row>
    <row r="139" spans="1:14" x14ac:dyDescent="0.2">
      <c r="A139" s="1" t="d">
        <v>2023-01-09</v>
      </c>
      <c r="B139" s="18" t="d">
        <v>16:23:48.00000000000899850</v>
      </c>
      <c r="C139" s="1" t="d">
        <v>2023-01-23</v>
      </c>
      <c r="D139" s="18" t="d">
        <v>18:03:20.00000000000568600</v>
      </c>
      <c r="E139" s="1" t="d">
        <v>2023-01-20</v>
      </c>
      <c r="F139" t="s">
        <v>265</v>
      </c>
      <c r="G139" t="s">
        <v>2674</v>
      </c>
      <c r="H139">
        <v>-1</v>
      </c>
      <c r="I139" t="str">
        <f>IF(Table2[[#This Row],[Patron Id]]=-1,Table2[[#This Row],[User ID Encryption]],Table2[[#This Row],[Patron Id]])</f>
        <v>1838C475C60F7BE4C028AD81124C9F92D546DD04</v>
      </c>
      <c r="J139" t="s">
        <v>18</v>
      </c>
      <c r="K139" t="s">
        <v>14</v>
      </c>
      <c r="L139" t="s">
        <v>15</v>
      </c>
      <c r="M139" t="s">
        <v>266</v>
      </c>
      <c r="N139" t="s">
        <v>2556</v>
      </c>
    </row>
    <row r="140" spans="1:14" x14ac:dyDescent="0.2">
      <c r="A140" s="1" t="d">
        <v>2023-01-09</v>
      </c>
      <c r="B140" s="18" t="d">
        <v>16:24:26.9999999999959050</v>
      </c>
      <c r="C140" s="1" t="d">
        <v>2023-01-09</v>
      </c>
      <c r="D140" s="18" t="d">
        <v>18:52:12.99999999999733950</v>
      </c>
      <c r="E140" s="1" t="d">
        <v>2023-01-09</v>
      </c>
      <c r="F140" t="s">
        <v>267</v>
      </c>
      <c r="G140" t="s">
        <v>2675</v>
      </c>
      <c r="H140">
        <v>-1</v>
      </c>
      <c r="I140" t="str">
        <f>IF(Table2[[#This Row],[Patron Id]]=-1,Table2[[#This Row],[User ID Encryption]],Table2[[#This Row],[Patron Id]])</f>
        <v>B255B99A4141C1FA688AD7FDA8335D9DF15B064C</v>
      </c>
      <c r="J140" t="s">
        <v>13</v>
      </c>
      <c r="K140" t="s">
        <v>32</v>
      </c>
      <c r="L140" t="s">
        <v>33</v>
      </c>
      <c r="M140" t="s">
        <v>268</v>
      </c>
      <c r="N140" t="s">
        <v>2556</v>
      </c>
    </row>
    <row r="141" spans="1:14" x14ac:dyDescent="0.2">
      <c r="A141" s="1" t="d">
        <v>2023-01-09</v>
      </c>
      <c r="B141" s="18" t="d">
        <v>16:57:29.00000000000197575</v>
      </c>
      <c r="C141" s="1" t="d">
        <v>2023-01-09</v>
      </c>
      <c r="D141" s="18" t="d">
        <v>17:52:25.99999999999937400</v>
      </c>
      <c r="E141" s="1" t="d">
        <v>2023-01-09</v>
      </c>
      <c r="F141" t="s">
        <v>157</v>
      </c>
      <c r="G141" t="s">
        <v>2676</v>
      </c>
      <c r="H141">
        <v>-1</v>
      </c>
      <c r="I141" t="str">
        <f>IF(Table2[[#This Row],[Patron Id]]=-1,Table2[[#This Row],[User ID Encryption]],Table2[[#This Row],[Patron Id]])</f>
        <v>E099D00D2EA68B507D4A7B2770C5BDF84A651DF6</v>
      </c>
      <c r="J141" t="s">
        <v>108</v>
      </c>
      <c r="K141" t="s">
        <v>74</v>
      </c>
      <c r="L141" t="s">
        <v>33</v>
      </c>
      <c r="N141" t="s">
        <v>2556</v>
      </c>
    </row>
    <row r="142" spans="1:14" x14ac:dyDescent="0.2">
      <c r="A142" s="1" t="d">
        <v>2023-01-09</v>
      </c>
      <c r="B142" s="18" t="d">
        <v>16:57:33.99999999999636150</v>
      </c>
      <c r="C142" s="1" t="d">
        <v>2023-01-09</v>
      </c>
      <c r="D142" s="18" t="d">
        <v>17:52:20.00000000000802675</v>
      </c>
      <c r="E142" s="1" t="d">
        <v>2023-01-09</v>
      </c>
      <c r="F142" t="s">
        <v>158</v>
      </c>
      <c r="G142" t="s">
        <v>2676</v>
      </c>
      <c r="H142">
        <v>-1</v>
      </c>
      <c r="I142" t="str">
        <f>IF(Table2[[#This Row],[Patron Id]]=-1,Table2[[#This Row],[User ID Encryption]],Table2[[#This Row],[Patron Id]])</f>
        <v>E099D00D2EA68B507D4A7B2770C5BDF84A651DF6</v>
      </c>
      <c r="J142" t="s">
        <v>108</v>
      </c>
      <c r="K142" t="s">
        <v>97</v>
      </c>
      <c r="L142" t="s">
        <v>33</v>
      </c>
      <c r="M142" t="s">
        <v>159</v>
      </c>
      <c r="N142" t="s">
        <v>2556</v>
      </c>
    </row>
    <row r="143" spans="1:14" x14ac:dyDescent="0.2">
      <c r="A143" s="1" t="d">
        <v>2023-01-09</v>
      </c>
      <c r="B143" s="18" t="d">
        <v>16:59:50.99999999999220150</v>
      </c>
      <c r="C143" s="1" t="d">
        <v>2023-01-19</v>
      </c>
      <c r="D143" s="18" t="d">
        <v>17:55:15.00000000000341025</v>
      </c>
      <c r="E143" s="1" t="d">
        <v>2023-01-20</v>
      </c>
      <c r="F143" t="s">
        <v>269</v>
      </c>
      <c r="G143" t="s">
        <v>2677</v>
      </c>
      <c r="H143">
        <v>-1</v>
      </c>
      <c r="I143" t="str">
        <f>IF(Table2[[#This Row],[Patron Id]]=-1,Table2[[#This Row],[User ID Encryption]],Table2[[#This Row],[Patron Id]])</f>
        <v>47A508AA7C6ED860B22C960B39549AA64581B000</v>
      </c>
      <c r="J143" t="s">
        <v>18</v>
      </c>
      <c r="K143" t="s">
        <v>14</v>
      </c>
      <c r="L143" t="s">
        <v>15</v>
      </c>
      <c r="M143" t="s">
        <v>270</v>
      </c>
      <c r="N143" t="s">
        <v>2556</v>
      </c>
    </row>
    <row r="144" spans="1:14" x14ac:dyDescent="0.2">
      <c r="A144" s="1" t="d">
        <v>2023-01-09</v>
      </c>
      <c r="B144" s="18" t="d">
        <v>17:00:55.99999999999596375</v>
      </c>
      <c r="C144" s="1" t="d">
        <v>2023-01-25</v>
      </c>
      <c r="D144" s="18" t="d">
        <v>12:20:17.9999999999985525</v>
      </c>
      <c r="E144" s="1" t="d">
        <v>2023-01-16</v>
      </c>
      <c r="F144" t="s">
        <v>271</v>
      </c>
      <c r="G144" t="s">
        <v>2678</v>
      </c>
      <c r="H144">
        <v>-1</v>
      </c>
      <c r="I144" t="str">
        <f>IF(Table2[[#This Row],[Patron Id]]=-1,Table2[[#This Row],[User ID Encryption]],Table2[[#This Row],[Patron Id]])</f>
        <v>7B184CEB77360A7B0C0BD6A32EE47290141D59F0</v>
      </c>
      <c r="J144" t="s">
        <v>18</v>
      </c>
      <c r="K144" t="s">
        <v>14</v>
      </c>
      <c r="L144" t="s">
        <v>15</v>
      </c>
      <c r="M144" t="s">
        <v>272</v>
      </c>
      <c r="N144" t="s">
        <v>2556</v>
      </c>
    </row>
    <row r="145" spans="1:14" x14ac:dyDescent="0.2">
      <c r="A145" s="1" t="d">
        <v>2023-01-09</v>
      </c>
      <c r="B145" s="18" t="d">
        <v>17:01:47.00000000000393850</v>
      </c>
      <c r="C145" s="1" t="d">
        <v>2023-02-07</v>
      </c>
      <c r="D145" s="18" t="d">
        <v>15:27:30.99999999999589200</v>
      </c>
      <c r="E145" s="1" t="d">
        <v>2023-01-16</v>
      </c>
      <c r="F145" t="s">
        <v>273</v>
      </c>
      <c r="G145" t="s">
        <v>2679</v>
      </c>
      <c r="H145">
        <v>-1</v>
      </c>
      <c r="I145" t="str">
        <f>IF(Table2[[#This Row],[Patron Id]]=-1,Table2[[#This Row],[User ID Encryption]],Table2[[#This Row],[Patron Id]])</f>
        <v>31E8F1FF2DB0BBAAF8251A5B84F7243BD5B33330</v>
      </c>
      <c r="J145" t="s">
        <v>18</v>
      </c>
      <c r="K145" t="s">
        <v>14</v>
      </c>
      <c r="L145" t="s">
        <v>15</v>
      </c>
      <c r="M145" t="s">
        <v>274</v>
      </c>
      <c r="N145" t="s">
        <v>2556</v>
      </c>
    </row>
    <row r="146" spans="1:14" x14ac:dyDescent="0.2">
      <c r="A146" s="1" t="d">
        <v>2023-01-09</v>
      </c>
      <c r="B146" s="18" t="d">
        <v>17:04:28.000000000003524375</v>
      </c>
      <c r="C146" s="1" t="d">
        <v>2023-01-23</v>
      </c>
      <c r="D146" s="18" t="d">
        <v>12:25:48.99999999999913275</v>
      </c>
      <c r="E146" s="1" t="d">
        <v>2023-01-23</v>
      </c>
      <c r="F146" t="s">
        <v>275</v>
      </c>
      <c r="G146" t="s">
        <v>2680</v>
      </c>
      <c r="H146">
        <v>-1</v>
      </c>
      <c r="I146" t="str">
        <f>IF(Table2[[#This Row],[Patron Id]]=-1,Table2[[#This Row],[User ID Encryption]],Table2[[#This Row],[Patron Id]])</f>
        <v>211F08774257E61F2E8F986DDDD4CD19B32E040F</v>
      </c>
      <c r="J146" t="s">
        <v>13</v>
      </c>
      <c r="K146" t="s">
        <v>14</v>
      </c>
      <c r="L146" t="s">
        <v>15</v>
      </c>
      <c r="M146" t="s">
        <v>276</v>
      </c>
      <c r="N146" t="s">
        <v>2556</v>
      </c>
    </row>
    <row r="147" spans="1:14" x14ac:dyDescent="0.2">
      <c r="A147" s="1" t="d">
        <v>2023-01-09</v>
      </c>
      <c r="B147" s="18" t="d">
        <v>17:05:04.99999999999651800</v>
      </c>
      <c r="C147" s="1" t="d">
        <v>2023-01-19</v>
      </c>
      <c r="D147" s="18" t="d">
        <v>13:46:42.00000000000315600</v>
      </c>
      <c r="E147" s="1" t="d">
        <v>2023-01-16</v>
      </c>
      <c r="F147" t="s">
        <v>277</v>
      </c>
      <c r="G147" t="s">
        <v>2681</v>
      </c>
      <c r="H147">
        <v>-1</v>
      </c>
      <c r="I147" t="str">
        <f>IF(Table2[[#This Row],[Patron Id]]=-1,Table2[[#This Row],[User ID Encryption]],Table2[[#This Row],[Patron Id]])</f>
        <v>F675A494F4E0DE583F96EE8518C039C6EB3A106D</v>
      </c>
      <c r="J147" t="s">
        <v>13</v>
      </c>
      <c r="K147" t="s">
        <v>14</v>
      </c>
      <c r="L147" t="s">
        <v>15</v>
      </c>
      <c r="M147" t="s">
        <v>278</v>
      </c>
      <c r="N147" t="s">
        <v>2556</v>
      </c>
    </row>
    <row r="148" spans="1:14" x14ac:dyDescent="0.2">
      <c r="A148" s="1" t="d">
        <v>2023-01-09</v>
      </c>
      <c r="B148" s="18" t="d">
        <v>17:11:35.99999999999688975</v>
      </c>
      <c r="C148" s="1" t="d">
        <v>2023-01-12</v>
      </c>
      <c r="D148" s="18" t="d">
        <v>09:21:01.00000000000207350</v>
      </c>
      <c r="E148" s="1" t="d">
        <v>2023-01-16</v>
      </c>
      <c r="F148" t="s">
        <v>279</v>
      </c>
      <c r="G148" t="s">
        <v>2682</v>
      </c>
      <c r="H148">
        <v>-1</v>
      </c>
      <c r="I148" t="str">
        <f>IF(Table2[[#This Row],[Patron Id]]=-1,Table2[[#This Row],[User ID Encryption]],Table2[[#This Row],[Patron Id]])</f>
        <v>59A12FF9255508CB922365F3D7F2A5562824FEBF</v>
      </c>
      <c r="J148" t="s">
        <v>18</v>
      </c>
      <c r="K148" t="s">
        <v>14</v>
      </c>
      <c r="L148" t="s">
        <v>15</v>
      </c>
      <c r="M148" t="s">
        <v>280</v>
      </c>
      <c r="N148" t="s">
        <v>2556</v>
      </c>
    </row>
    <row r="149" spans="1:14" x14ac:dyDescent="0.2">
      <c r="A149" s="1" t="d">
        <v>2023-01-09</v>
      </c>
      <c r="B149" s="18" t="d">
        <v>17:20:48.99999999999380550</v>
      </c>
      <c r="C149" s="1" t="d">
        <v>2023-02-13</v>
      </c>
      <c r="D149" s="18" t="d">
        <v>14:10:09.99999999999943275</v>
      </c>
      <c r="E149" s="1" t="d">
        <v>2023-01-09</v>
      </c>
      <c r="F149" t="s">
        <v>281</v>
      </c>
      <c r="G149" t="s">
        <v>2683</v>
      </c>
      <c r="H149">
        <v>-1</v>
      </c>
      <c r="I149" t="str">
        <f>IF(Table2[[#This Row],[Patron Id]]=-1,Table2[[#This Row],[User ID Encryption]],Table2[[#This Row],[Patron Id]])</f>
        <v>5DF28432CD1BB4B89EC67E50D5B1956AB0CDAA66</v>
      </c>
      <c r="J149" t="s">
        <v>18</v>
      </c>
      <c r="K149" t="s">
        <v>14</v>
      </c>
      <c r="L149" t="s">
        <v>29</v>
      </c>
      <c r="M149" t="s">
        <v>282</v>
      </c>
      <c r="N149" t="s">
        <v>2556</v>
      </c>
    </row>
    <row r="150" spans="1:14" x14ac:dyDescent="0.2">
      <c r="A150" s="1" t="d">
        <v>2023-01-09</v>
      </c>
      <c r="B150" s="18" t="d">
        <v>17:33:12.00000000000762900</v>
      </c>
      <c r="C150" s="1" t="d">
        <v>2023-01-20</v>
      </c>
      <c r="D150" s="18" t="d">
        <v>10:42:24.00000000000119325</v>
      </c>
      <c r="E150" s="1" t="d">
        <v>2023-01-23</v>
      </c>
      <c r="F150" t="s">
        <v>89</v>
      </c>
      <c r="G150" t="s">
        <v>2684</v>
      </c>
      <c r="H150">
        <v>-1</v>
      </c>
      <c r="I150" t="str">
        <f>IF(Table2[[#This Row],[Patron Id]]=-1,Table2[[#This Row],[User ID Encryption]],Table2[[#This Row],[Patron Id]])</f>
        <v>5FD12A661609D8D3F0F9AA0C16858B9600FAAAF0</v>
      </c>
      <c r="J150" t="s">
        <v>18</v>
      </c>
      <c r="K150" t="s">
        <v>14</v>
      </c>
      <c r="L150" t="s">
        <v>15</v>
      </c>
      <c r="M150" t="s">
        <v>90</v>
      </c>
      <c r="N150" t="s">
        <v>2556</v>
      </c>
    </row>
    <row r="151" spans="1:14" x14ac:dyDescent="0.2">
      <c r="A151" s="1" t="d">
        <v>2023-01-09</v>
      </c>
      <c r="B151" s="18" t="d">
        <v>17:41:20.0000000000007825</v>
      </c>
      <c r="C151" s="1" t="d">
        <v>2023-01-10</v>
      </c>
      <c r="D151" s="18" t="d">
        <v>17:46:23.99999999999714400</v>
      </c>
      <c r="E151" s="1" t="d">
        <v>2023-01-09</v>
      </c>
      <c r="F151" t="s">
        <v>283</v>
      </c>
      <c r="G151" t="s">
        <v>2685</v>
      </c>
      <c r="H151">
        <v>-1</v>
      </c>
      <c r="I151" t="str">
        <f>IF(Table2[[#This Row],[Patron Id]]=-1,Table2[[#This Row],[User ID Encryption]],Table2[[#This Row],[Patron Id]])</f>
        <v>C33235C1202A437FCFAD846148C8A318BFDE3CE2</v>
      </c>
      <c r="J151" t="s">
        <v>18</v>
      </c>
      <c r="K151" t="s">
        <v>14</v>
      </c>
      <c r="L151" t="s">
        <v>29</v>
      </c>
      <c r="M151" t="s">
        <v>284</v>
      </c>
      <c r="N151" t="s">
        <v>2556</v>
      </c>
    </row>
    <row r="152" spans="1:14" x14ac:dyDescent="0.2">
      <c r="A152" s="1" t="d">
        <v>2023-01-09</v>
      </c>
      <c r="B152" s="18" t="d">
        <v>17:56:39.00000000000695100</v>
      </c>
      <c r="C152" s="1" t="d">
        <v>2023-03-08</v>
      </c>
      <c r="D152" s="18" t="d">
        <v>13:07:07.99999999999975875</v>
      </c>
      <c r="E152" s="1" t="d">
        <v>2023-04-09</v>
      </c>
      <c r="F152" t="s">
        <v>285</v>
      </c>
      <c r="G152" t="s">
        <v>2686</v>
      </c>
      <c r="H152">
        <v>-1</v>
      </c>
      <c r="I152" t="str">
        <f>IF(Table2[[#This Row],[Patron Id]]=-1,Table2[[#This Row],[User ID Encryption]],Table2[[#This Row],[Patron Id]])</f>
        <v>A56AD707A5F073239C835AA4864133001C3590BB</v>
      </c>
      <c r="J152" t="s">
        <v>18</v>
      </c>
      <c r="K152" t="s">
        <v>56</v>
      </c>
      <c r="L152" t="s">
        <v>57</v>
      </c>
      <c r="M152" t="s">
        <v>286</v>
      </c>
      <c r="N152" t="s">
        <v>2575</v>
      </c>
    </row>
    <row r="153" spans="1:14" x14ac:dyDescent="0.2">
      <c r="A153" s="1" t="d">
        <v>2023-01-09</v>
      </c>
      <c r="B153" s="18" t="d">
        <v>18:02:00.00000000000916800</v>
      </c>
      <c r="C153" s="1" t="d">
        <v>2023-01-11</v>
      </c>
      <c r="D153" s="18" t="d">
        <v>15:22:38.000000000004447675</v>
      </c>
      <c r="E153" s="1" t="d">
        <v>2023-01-16</v>
      </c>
      <c r="F153" t="s">
        <v>287</v>
      </c>
      <c r="G153" t="s">
        <v>2687</v>
      </c>
      <c r="H153">
        <v>-1</v>
      </c>
      <c r="I153" t="str">
        <f>IF(Table2[[#This Row],[Patron Id]]=-1,Table2[[#This Row],[User ID Encryption]],Table2[[#This Row],[Patron Id]])</f>
        <v>97E91959054AD6B7F70BB74411F6A9FFE1CA178E</v>
      </c>
      <c r="J153" t="s">
        <v>18</v>
      </c>
      <c r="K153" t="s">
        <v>14</v>
      </c>
      <c r="L153" t="s">
        <v>15</v>
      </c>
      <c r="M153" t="s">
        <v>288</v>
      </c>
      <c r="N153" t="s">
        <v>2556</v>
      </c>
    </row>
    <row r="154" spans="1:14" x14ac:dyDescent="0.2">
      <c r="A154" s="1" t="d">
        <v>2023-01-09</v>
      </c>
      <c r="B154" s="18" t="d">
        <v>18:04:18.9999999999989175</v>
      </c>
      <c r="C154" s="1" t="d">
        <v>2023-03-23</v>
      </c>
      <c r="D154" s="18" t="d">
        <v>19:01:44.00000000000666400</v>
      </c>
      <c r="E154" s="1" t="d">
        <v>2023-03-24</v>
      </c>
      <c r="F154" t="s">
        <v>289</v>
      </c>
      <c r="G154" t="s">
        <v>2688</v>
      </c>
      <c r="H154">
        <v>-1</v>
      </c>
      <c r="I154" t="str">
        <f>IF(Table2[[#This Row],[Patron Id]]=-1,Table2[[#This Row],[User ID Encryption]],Table2[[#This Row],[Patron Id]])</f>
        <v>1AB6F3588A31A3131E019946425EE1A47AD5EC5B</v>
      </c>
      <c r="J154" t="s">
        <v>18</v>
      </c>
      <c r="K154" t="s">
        <v>14</v>
      </c>
      <c r="L154" t="s">
        <v>15</v>
      </c>
      <c r="M154" t="s">
        <v>290</v>
      </c>
      <c r="N154" t="s">
        <v>2556</v>
      </c>
    </row>
    <row r="155" spans="1:14" x14ac:dyDescent="0.2">
      <c r="A155" s="1" t="d">
        <v>2023-01-09</v>
      </c>
      <c r="B155" s="18" t="d">
        <v>19:29:58.00000000000608375</v>
      </c>
      <c r="C155" s="1" t="d">
        <v>2023-01-09</v>
      </c>
      <c r="D155" s="18" t="d">
        <v>21:09:15.99999999999738525</v>
      </c>
      <c r="E155" s="1" t="d">
        <v>2023-01-09</v>
      </c>
      <c r="F155" t="s">
        <v>291</v>
      </c>
      <c r="G155" t="s">
        <v>2662</v>
      </c>
      <c r="H155">
        <v>-1</v>
      </c>
      <c r="I155" t="str">
        <f>IF(Table2[[#This Row],[Patron Id]]=-1,Table2[[#This Row],[User ID Encryption]],Table2[[#This Row],[Patron Id]])</f>
        <v>F8D1685BBB4D8EDBB0D3BD120322ADFBB0FEA920</v>
      </c>
      <c r="J155" t="s">
        <v>243</v>
      </c>
      <c r="K155" t="s">
        <v>43</v>
      </c>
      <c r="L155" t="s">
        <v>33</v>
      </c>
      <c r="M155" t="s">
        <v>292</v>
      </c>
      <c r="N155" t="s">
        <v>2554</v>
      </c>
    </row>
    <row r="156" spans="1:14" x14ac:dyDescent="0.2">
      <c r="A156" s="1" t="d">
        <v>2023-01-10</v>
      </c>
      <c r="B156" s="18" t="d">
        <v>08:08:28.99999999999962825</v>
      </c>
      <c r="C156" s="1" t="d">
        <v>2023-01-17</v>
      </c>
      <c r="D156" s="18" t="d">
        <v>15:34:39.999999999995807925</v>
      </c>
      <c r="E156" s="1" t="d">
        <v>2023-01-18</v>
      </c>
      <c r="F156" t="s">
        <v>293</v>
      </c>
      <c r="G156" t="s">
        <v>2689</v>
      </c>
      <c r="H156">
        <v>-1</v>
      </c>
      <c r="I156" t="str">
        <f>IF(Table2[[#This Row],[Patron Id]]=-1,Table2[[#This Row],[User ID Encryption]],Table2[[#This Row],[Patron Id]])</f>
        <v>9BBA3554B649CB30157B787552690043DB7E19E3</v>
      </c>
      <c r="J156" t="s">
        <v>18</v>
      </c>
      <c r="K156" t="s">
        <v>14</v>
      </c>
      <c r="L156" t="s">
        <v>15</v>
      </c>
      <c r="M156" t="s">
        <v>294</v>
      </c>
      <c r="N156" t="s">
        <v>2640</v>
      </c>
    </row>
    <row r="157" spans="1:14" x14ac:dyDescent="0.2">
      <c r="A157" s="1" t="d">
        <v>2023-01-10</v>
      </c>
      <c r="B157" s="18" t="d">
        <v>08:26:27.999999999998834775</v>
      </c>
      <c r="C157" s="1" t="d">
        <v>2023-01-10</v>
      </c>
      <c r="D157" s="18" t="d">
        <v>12:24:14.00000000000026725</v>
      </c>
      <c r="E157" s="1" t="d">
        <v>2023-01-10</v>
      </c>
      <c r="F157" t="s">
        <v>234</v>
      </c>
      <c r="G157" t="s">
        <v>2690</v>
      </c>
      <c r="H157">
        <v>-1</v>
      </c>
      <c r="I157" t="str">
        <f>IF(Table2[[#This Row],[Patron Id]]=-1,Table2[[#This Row],[User ID Encryption]],Table2[[#This Row],[Patron Id]])</f>
        <v>1ACDFE8808DEDEEC25E53120141250C7DCF50BEA</v>
      </c>
      <c r="J157" t="s">
        <v>13</v>
      </c>
      <c r="K157" t="s">
        <v>43</v>
      </c>
      <c r="L157" t="s">
        <v>33</v>
      </c>
      <c r="M157" t="s">
        <v>235</v>
      </c>
      <c r="N157" t="s">
        <v>2556</v>
      </c>
    </row>
    <row r="158" spans="1:14" x14ac:dyDescent="0.2">
      <c r="A158" s="1" t="d">
        <v>2023-01-10</v>
      </c>
      <c r="B158" s="18" t="d">
        <v>08:48:59.000000000000589450</v>
      </c>
      <c r="C158" s="1" t="d">
        <v>2023-01-11</v>
      </c>
      <c r="D158" s="18" t="d">
        <v>12:25:39.00000000000076950</v>
      </c>
      <c r="E158" s="1" t="d">
        <v>2023-01-17</v>
      </c>
      <c r="F158" t="s">
        <v>295</v>
      </c>
      <c r="G158" t="s">
        <v>2691</v>
      </c>
      <c r="H158">
        <v>-1</v>
      </c>
      <c r="I158" t="str">
        <f>IF(Table2[[#This Row],[Patron Id]]=-1,Table2[[#This Row],[User ID Encryption]],Table2[[#This Row],[Patron Id]])</f>
        <v>FF96372212677BB11319B8FF8A542168E1F18173</v>
      </c>
      <c r="J158" t="s">
        <v>18</v>
      </c>
      <c r="K158" t="s">
        <v>14</v>
      </c>
      <c r="L158" t="s">
        <v>15</v>
      </c>
      <c r="M158" t="s">
        <v>296</v>
      </c>
      <c r="N158" t="s">
        <v>2556</v>
      </c>
    </row>
    <row r="159" spans="1:14" x14ac:dyDescent="0.2">
      <c r="A159" s="1" t="d">
        <v>2023-01-10</v>
      </c>
      <c r="B159" s="18" t="d">
        <v>08:49:40.000000000000603800</v>
      </c>
      <c r="C159" s="1" t="d">
        <v>2023-01-24</v>
      </c>
      <c r="D159" s="18" t="d">
        <v>15:14:59.9999999999968050</v>
      </c>
      <c r="E159" s="1" t="d">
        <v>2023-01-17</v>
      </c>
      <c r="F159" t="s">
        <v>297</v>
      </c>
      <c r="G159" t="s">
        <v>2692</v>
      </c>
      <c r="H159">
        <v>-1</v>
      </c>
      <c r="I159" t="str">
        <f>IF(Table2[[#This Row],[Patron Id]]=-1,Table2[[#This Row],[User ID Encryption]],Table2[[#This Row],[Patron Id]])</f>
        <v>E43C7113A6DC2BF128ED1A6D02E2217274DEFB7E</v>
      </c>
      <c r="J159" t="s">
        <v>18</v>
      </c>
      <c r="K159" t="s">
        <v>14</v>
      </c>
      <c r="L159" t="s">
        <v>15</v>
      </c>
      <c r="M159" t="s">
        <v>298</v>
      </c>
      <c r="N159" t="s">
        <v>2556</v>
      </c>
    </row>
    <row r="160" spans="1:14" x14ac:dyDescent="0.2">
      <c r="A160" s="1" t="d">
        <v>2023-01-10</v>
      </c>
      <c r="B160" s="18" t="d">
        <v>08:56:33.00000000000121275</v>
      </c>
      <c r="C160" s="1" t="d">
        <v>2023-03-13</v>
      </c>
      <c r="D160" s="18" t="d">
        <v>13:39:10.00000000000603800</v>
      </c>
      <c r="E160" s="1" t="d">
        <v>2023-04-10</v>
      </c>
      <c r="F160" t="s">
        <v>299</v>
      </c>
      <c r="G160" t="s">
        <v>2581</v>
      </c>
      <c r="H160">
        <v>-1</v>
      </c>
      <c r="I160" t="str">
        <f>IF(Table2[[#This Row],[Patron Id]]=-1,Table2[[#This Row],[User ID Encryption]],Table2[[#This Row],[Patron Id]])</f>
        <v>14766076C8A78609C6BE92FDBC0794530A50E017</v>
      </c>
      <c r="J160" t="s">
        <v>18</v>
      </c>
      <c r="K160" t="s">
        <v>56</v>
      </c>
      <c r="L160" t="s">
        <v>57</v>
      </c>
      <c r="M160" t="s">
        <v>300</v>
      </c>
      <c r="N160" t="s">
        <v>2575</v>
      </c>
    </row>
    <row r="161" spans="1:14" x14ac:dyDescent="0.2">
      <c r="A161" s="1" t="d">
        <v>2023-01-10</v>
      </c>
      <c r="B161" s="18" t="d">
        <v>08:57:47.00000000000159100</v>
      </c>
      <c r="C161" s="1" t="d">
        <v>2023-01-17</v>
      </c>
      <c r="D161" s="18" t="d">
        <v>15:20:55.99999999999809600</v>
      </c>
      <c r="E161" s="1" t="d">
        <v>2023-01-17</v>
      </c>
      <c r="F161" t="s">
        <v>301</v>
      </c>
      <c r="G161" t="s">
        <v>2693</v>
      </c>
      <c r="H161">
        <v>-1</v>
      </c>
      <c r="I161" t="str">
        <f>IF(Table2[[#This Row],[Patron Id]]=-1,Table2[[#This Row],[User ID Encryption]],Table2[[#This Row],[Patron Id]])</f>
        <v>C1388D7EB1A5DE7A01D0F3BD6F8860B3434882D3</v>
      </c>
      <c r="J161" t="s">
        <v>13</v>
      </c>
      <c r="K161" t="s">
        <v>14</v>
      </c>
      <c r="L161" t="s">
        <v>15</v>
      </c>
      <c r="M161" t="s">
        <v>302</v>
      </c>
      <c r="N161" t="s">
        <v>2554</v>
      </c>
    </row>
    <row r="162" spans="1:14" x14ac:dyDescent="0.2">
      <c r="A162" s="1" t="d">
        <v>2023-01-10</v>
      </c>
      <c r="B162" s="18" t="d">
        <v>09:05:23.0000000000009325</v>
      </c>
      <c r="C162" s="1" t="d">
        <v>2023-01-24</v>
      </c>
      <c r="D162" s="18" t="d">
        <v>08:59:14.00000000000080200</v>
      </c>
      <c r="E162" s="1" t="d">
        <v>2023-01-24</v>
      </c>
      <c r="F162" t="s">
        <v>303</v>
      </c>
      <c r="G162" t="s">
        <v>2694</v>
      </c>
      <c r="H162">
        <v>-1</v>
      </c>
      <c r="I162" t="str">
        <f>IF(Table2[[#This Row],[Patron Id]]=-1,Table2[[#This Row],[User ID Encryption]],Table2[[#This Row],[Patron Id]])</f>
        <v>A892B1C77A4E2D8BCB48B10E67AA669AFC13F098</v>
      </c>
      <c r="J162" t="s">
        <v>13</v>
      </c>
      <c r="K162" t="s">
        <v>14</v>
      </c>
      <c r="L162" t="s">
        <v>15</v>
      </c>
      <c r="M162" t="s">
        <v>304</v>
      </c>
      <c r="N162" t="s">
        <v>2556</v>
      </c>
    </row>
    <row r="163" spans="1:14" x14ac:dyDescent="0.2">
      <c r="A163" s="1" t="d">
        <v>2023-01-10</v>
      </c>
      <c r="B163" s="18" t="d">
        <v>09:06:16.99999999999977825</v>
      </c>
      <c r="C163" s="1" t="d">
        <v>2023-02-07</v>
      </c>
      <c r="D163" s="18" t="d">
        <v>16:25:50.99999999999944575</v>
      </c>
      <c r="E163" s="1" t="d">
        <v>2023-01-17</v>
      </c>
      <c r="F163" t="s">
        <v>305</v>
      </c>
      <c r="G163" t="s">
        <v>2695</v>
      </c>
      <c r="H163">
        <v>-1</v>
      </c>
      <c r="I163" t="str">
        <f>IF(Table2[[#This Row],[Patron Id]]=-1,Table2[[#This Row],[User ID Encryption]],Table2[[#This Row],[Patron Id]])</f>
        <v>C4D7AC91F9FA9111D64BEB8E0CDDB531C1D2B5FC</v>
      </c>
      <c r="J163" t="s">
        <v>18</v>
      </c>
      <c r="K163" t="s">
        <v>14</v>
      </c>
      <c r="L163" t="s">
        <v>15</v>
      </c>
      <c r="M163" t="s">
        <v>306</v>
      </c>
      <c r="N163" t="s">
        <v>2556</v>
      </c>
    </row>
    <row r="164" spans="1:14" x14ac:dyDescent="0.2">
      <c r="A164" s="1" t="d">
        <v>2023-01-10</v>
      </c>
      <c r="B164" s="18" t="d">
        <v>09:13:08.00000000000167575</v>
      </c>
      <c r="C164" s="1" t="d">
        <v>2023-01-11</v>
      </c>
      <c r="D164" s="18" t="d">
        <v>16:41:39.000000000003751950</v>
      </c>
      <c r="E164" s="1" t="d">
        <v>2023-01-11</v>
      </c>
      <c r="F164" t="s">
        <v>307</v>
      </c>
      <c r="G164" t="s">
        <v>2696</v>
      </c>
      <c r="H164">
        <v>-1</v>
      </c>
      <c r="I164" t="str">
        <f>IF(Table2[[#This Row],[Patron Id]]=-1,Table2[[#This Row],[User ID Encryption]],Table2[[#This Row],[Patron Id]])</f>
        <v>3ECE13514AD4FC86FDA66FF3C914132F5522F990</v>
      </c>
      <c r="J164" t="s">
        <v>18</v>
      </c>
      <c r="K164" t="s">
        <v>32</v>
      </c>
      <c r="L164" t="s">
        <v>33</v>
      </c>
      <c r="M164" t="s">
        <v>308</v>
      </c>
      <c r="N164" t="s">
        <v>2556</v>
      </c>
    </row>
    <row r="165" spans="1:14" x14ac:dyDescent="0.2">
      <c r="A165" s="1" t="d">
        <v>2023-01-10</v>
      </c>
      <c r="B165" s="18" t="d">
        <v>09:19:29.99999999999584650</v>
      </c>
      <c r="C165" s="1" t="d">
        <v>2023-01-10</v>
      </c>
      <c r="D165" s="18" t="d">
        <v>13:44:49.00000000000148025</v>
      </c>
      <c r="E165" s="1" t="d">
        <v>2023-01-10</v>
      </c>
      <c r="F165" t="s">
        <v>80</v>
      </c>
      <c r="G165" t="s">
        <v>2587</v>
      </c>
      <c r="H165">
        <v>-1</v>
      </c>
      <c r="I165" t="str">
        <f>IF(Table2[[#This Row],[Patron Id]]=-1,Table2[[#This Row],[User ID Encryption]],Table2[[#This Row],[Patron Id]])</f>
        <v>61826808E625196E92C4581A40F49ECEDC15AB53</v>
      </c>
      <c r="J165" t="s">
        <v>13</v>
      </c>
      <c r="K165" t="s">
        <v>32</v>
      </c>
      <c r="L165" t="s">
        <v>33</v>
      </c>
      <c r="M165" t="s">
        <v>81</v>
      </c>
      <c r="N165" t="s">
        <v>2556</v>
      </c>
    </row>
    <row r="166" spans="1:14" x14ac:dyDescent="0.2">
      <c r="A166" s="1" t="d">
        <v>2023-01-10</v>
      </c>
      <c r="B166" s="18" t="d">
        <v>09:25:34.00000000000158450</v>
      </c>
      <c r="C166" s="1" t="d">
        <v>2023-01-10</v>
      </c>
      <c r="D166" s="18" t="d">
        <v>10:38:48.00000000000100425</v>
      </c>
      <c r="E166" s="1" t="d">
        <v>2023-01-10</v>
      </c>
      <c r="F166" t="s">
        <v>309</v>
      </c>
      <c r="G166" t="s">
        <v>2697</v>
      </c>
      <c r="H166">
        <v>-1</v>
      </c>
      <c r="I166" t="str">
        <f>IF(Table2[[#This Row],[Patron Id]]=-1,Table2[[#This Row],[User ID Encryption]],Table2[[#This Row],[Patron Id]])</f>
        <v>6BED91FDC7B4F9C9372590F06CA212B14861EAFD</v>
      </c>
      <c r="J166" t="s">
        <v>18</v>
      </c>
      <c r="K166" t="s">
        <v>32</v>
      </c>
      <c r="L166" t="s">
        <v>33</v>
      </c>
      <c r="M166" t="s">
        <v>310</v>
      </c>
      <c r="N166" t="s">
        <v>2556</v>
      </c>
    </row>
    <row r="167" spans="1:14" x14ac:dyDescent="0.2">
      <c r="A167" s="1" t="d">
        <v>2023-01-10</v>
      </c>
      <c r="B167" s="18" t="d">
        <v>09:42:30.00000000000053475</v>
      </c>
      <c r="C167" s="1" t="d">
        <v>2023-01-16</v>
      </c>
      <c r="D167" s="18" t="d">
        <v>12:56:18.9999999999974278275</v>
      </c>
      <c r="E167" s="1" t="d">
        <v>2023-01-17</v>
      </c>
      <c r="F167" t="s">
        <v>311</v>
      </c>
      <c r="G167" t="s">
        <v>2698</v>
      </c>
      <c r="H167">
        <v>-1</v>
      </c>
      <c r="I167" t="str">
        <f>IF(Table2[[#This Row],[Patron Id]]=-1,Table2[[#This Row],[User ID Encryption]],Table2[[#This Row],[Patron Id]])</f>
        <v>587ECFE2276B5BA04B2FE4E27A15F8A7C6C1404A</v>
      </c>
      <c r="J167" t="s">
        <v>18</v>
      </c>
      <c r="K167" t="s">
        <v>14</v>
      </c>
      <c r="L167" t="s">
        <v>15</v>
      </c>
      <c r="M167" t="s">
        <v>312</v>
      </c>
      <c r="N167" t="s">
        <v>2556</v>
      </c>
    </row>
    <row r="168" spans="1:14" x14ac:dyDescent="0.2">
      <c r="A168" s="1" t="d">
        <v>2023-01-10</v>
      </c>
      <c r="B168" s="18" t="d">
        <v>09:45:06.0000000000009379200</v>
      </c>
      <c r="C168" s="1" t="d">
        <v>2023-01-10</v>
      </c>
      <c r="D168" s="18" t="d">
        <v>09:49:35.00000000000301900</v>
      </c>
      <c r="E168" s="1" t="d">
        <v>2023-01-10</v>
      </c>
      <c r="F168" t="s">
        <v>168</v>
      </c>
      <c r="G168" t="s">
        <v>2699</v>
      </c>
      <c r="H168">
        <v>-1</v>
      </c>
      <c r="I168" t="str">
        <f>IF(Table2[[#This Row],[Patron Id]]=-1,Table2[[#This Row],[User ID Encryption]],Table2[[#This Row],[Patron Id]])</f>
        <v>2C8B1874A6EBFE9F98FCBDAEFE0C3149709E3AB0</v>
      </c>
      <c r="J168" t="s">
        <v>18</v>
      </c>
      <c r="K168" t="s">
        <v>32</v>
      </c>
      <c r="L168" t="s">
        <v>33</v>
      </c>
      <c r="M168" t="s">
        <v>169</v>
      </c>
      <c r="N168" t="s">
        <v>2556</v>
      </c>
    </row>
    <row r="169" spans="1:14" x14ac:dyDescent="0.2">
      <c r="A169" s="1" t="d">
        <v>2023-01-10</v>
      </c>
      <c r="B169" s="18" t="d">
        <v>09:48:23.99999999999831775</v>
      </c>
      <c r="C169" s="1" t="d">
        <v>2023-01-24</v>
      </c>
      <c r="D169" s="18" t="d">
        <v>12:15:44.99999999999424225</v>
      </c>
      <c r="E169" s="1" t="d">
        <v>2023-01-24</v>
      </c>
      <c r="F169" t="s">
        <v>313</v>
      </c>
      <c r="G169" t="s">
        <v>2700</v>
      </c>
      <c r="H169">
        <v>-1</v>
      </c>
      <c r="I169" t="str">
        <f>IF(Table2[[#This Row],[Patron Id]]=-1,Table2[[#This Row],[User ID Encryption]],Table2[[#This Row],[Patron Id]])</f>
        <v>EDF2D2D0499307EB56583066ECDC13A5305B3F1C</v>
      </c>
      <c r="J169" t="s">
        <v>18</v>
      </c>
      <c r="K169" t="s">
        <v>14</v>
      </c>
      <c r="L169" t="s">
        <v>15</v>
      </c>
      <c r="M169" t="s">
        <v>314</v>
      </c>
      <c r="N169" t="s">
        <v>2556</v>
      </c>
    </row>
    <row r="170" spans="1:14" x14ac:dyDescent="0.2">
      <c r="A170" s="1" t="d">
        <v>2023-01-10</v>
      </c>
      <c r="B170" s="18" t="d">
        <v>09:52:17.99999999999652450</v>
      </c>
      <c r="E170" s="1" t="d">
        <v>2023-04-10</v>
      </c>
      <c r="F170" t="s">
        <v>315</v>
      </c>
      <c r="H170">
        <v>5560241160006530</v>
      </c>
      <c r="I170">
        <f>IF(Table2[[#This Row],[Patron Id]]=-1,Table2[[#This Row],[User ID Encryption]],Table2[[#This Row],[Patron Id]])</f>
        <v>5560241160006530</v>
      </c>
      <c r="J170" t="s">
        <v>18</v>
      </c>
      <c r="K170" t="s">
        <v>56</v>
      </c>
      <c r="L170" t="s">
        <v>57</v>
      </c>
      <c r="M170" t="s">
        <v>316</v>
      </c>
      <c r="N170" t="s">
        <v>2575</v>
      </c>
    </row>
    <row r="171" spans="1:14" x14ac:dyDescent="0.2">
      <c r="A171" s="1" t="d">
        <v>2023-01-10</v>
      </c>
      <c r="B171" s="18" t="d">
        <v>09:54:38.00000000000242575</v>
      </c>
      <c r="C171" s="1" t="d">
        <v>2023-01-17</v>
      </c>
      <c r="D171" s="18" t="d">
        <v>12:55:21.00000000000115425</v>
      </c>
      <c r="E171" s="1" t="d">
        <v>2023-01-17</v>
      </c>
      <c r="F171" t="s">
        <v>317</v>
      </c>
      <c r="G171" t="s">
        <v>2699</v>
      </c>
      <c r="H171">
        <v>-1</v>
      </c>
      <c r="I171" t="str">
        <f>IF(Table2[[#This Row],[Patron Id]]=-1,Table2[[#This Row],[User ID Encryption]],Table2[[#This Row],[Patron Id]])</f>
        <v>2C8B1874A6EBFE9F98FCBDAEFE0C3149709E3AB0</v>
      </c>
      <c r="J171" t="s">
        <v>18</v>
      </c>
      <c r="K171" t="s">
        <v>14</v>
      </c>
      <c r="L171" t="s">
        <v>15</v>
      </c>
      <c r="M171" t="s">
        <v>318</v>
      </c>
      <c r="N171" t="s">
        <v>2556</v>
      </c>
    </row>
    <row r="172" spans="1:14" x14ac:dyDescent="0.2">
      <c r="A172" s="1" t="d">
        <v>2023-01-10</v>
      </c>
      <c r="B172" s="18" t="d">
        <v>09:58:08.00000000000167575</v>
      </c>
      <c r="C172" s="1" t="d">
        <v>2023-03-16</v>
      </c>
      <c r="D172" s="18" t="d">
        <v>11:15:58.000000000001072625</v>
      </c>
      <c r="E172" s="1" t="d">
        <v>2023-04-10</v>
      </c>
      <c r="F172" t="s">
        <v>319</v>
      </c>
      <c r="G172" t="s">
        <v>2701</v>
      </c>
      <c r="H172">
        <v>-1</v>
      </c>
      <c r="I172" t="str">
        <f>IF(Table2[[#This Row],[Patron Id]]=-1,Table2[[#This Row],[User ID Encryption]],Table2[[#This Row],[Patron Id]])</f>
        <v>150A9F7BAB1E5341995327A9FABE3FBB6022ABB4</v>
      </c>
      <c r="J172" t="s">
        <v>18</v>
      </c>
      <c r="K172" t="s">
        <v>56</v>
      </c>
      <c r="L172" t="s">
        <v>57</v>
      </c>
      <c r="N172" t="s">
        <v>2575</v>
      </c>
    </row>
    <row r="173" spans="1:14" x14ac:dyDescent="0.2">
      <c r="A173" s="1" t="d">
        <v>2023-01-10</v>
      </c>
      <c r="B173" s="18" t="d">
        <v>10:04:08.99999999999735925</v>
      </c>
      <c r="C173" s="1" t="d">
        <v>2023-01-10</v>
      </c>
      <c r="D173" s="18" t="d">
        <v>12:22:52.999999999997200725</v>
      </c>
      <c r="E173" s="1" t="d">
        <v>2023-01-10</v>
      </c>
      <c r="F173" t="s">
        <v>178</v>
      </c>
      <c r="G173" t="s">
        <v>2702</v>
      </c>
      <c r="H173">
        <v>-1</v>
      </c>
      <c r="I173" t="str">
        <f>IF(Table2[[#This Row],[Patron Id]]=-1,Table2[[#This Row],[User ID Encryption]],Table2[[#This Row],[Patron Id]])</f>
        <v>491E67EE8E8F5076DA93654011F8F079A231BB6F</v>
      </c>
      <c r="J173" t="s">
        <v>18</v>
      </c>
      <c r="K173" t="s">
        <v>74</v>
      </c>
      <c r="L173" t="s">
        <v>33</v>
      </c>
      <c r="M173" t="s">
        <v>179</v>
      </c>
      <c r="N173" t="s">
        <v>2556</v>
      </c>
    </row>
    <row r="174" spans="1:14" x14ac:dyDescent="0.2">
      <c r="A174" s="1" t="d">
        <v>2023-01-10</v>
      </c>
      <c r="B174" s="18" t="d">
        <v>10:04:12.00000000000262125</v>
      </c>
      <c r="C174" s="1" t="d">
        <v>2023-01-10</v>
      </c>
      <c r="D174" s="18" t="d">
        <v>12:22:44.00000000000538600</v>
      </c>
      <c r="E174" s="1" t="d">
        <v>2023-01-10</v>
      </c>
      <c r="F174" t="s">
        <v>158</v>
      </c>
      <c r="G174" t="s">
        <v>2702</v>
      </c>
      <c r="H174">
        <v>-1</v>
      </c>
      <c r="I174" t="str">
        <f>IF(Table2[[#This Row],[Patron Id]]=-1,Table2[[#This Row],[User ID Encryption]],Table2[[#This Row],[Patron Id]])</f>
        <v>491E67EE8E8F5076DA93654011F8F079A231BB6F</v>
      </c>
      <c r="J174" t="s">
        <v>18</v>
      </c>
      <c r="K174" t="s">
        <v>97</v>
      </c>
      <c r="L174" t="s">
        <v>33</v>
      </c>
      <c r="M174" t="s">
        <v>159</v>
      </c>
      <c r="N174" t="s">
        <v>2556</v>
      </c>
    </row>
    <row r="175" spans="1:14" x14ac:dyDescent="0.2">
      <c r="A175" s="1" t="d">
        <v>2023-01-10</v>
      </c>
      <c r="B175" s="18" t="d">
        <v>10:18:02.99999999999823300</v>
      </c>
      <c r="C175" s="1" t="d">
        <v>2023-01-10</v>
      </c>
      <c r="D175" s="18" t="d">
        <v>16:45:05.99999999999773725</v>
      </c>
      <c r="E175" s="1" t="d">
        <v>2023-01-10</v>
      </c>
      <c r="F175" t="s">
        <v>320</v>
      </c>
      <c r="G175" t="s">
        <v>2703</v>
      </c>
      <c r="H175">
        <v>-1</v>
      </c>
      <c r="I175" t="str">
        <f>IF(Table2[[#This Row],[Patron Id]]=-1,Table2[[#This Row],[User ID Encryption]],Table2[[#This Row],[Patron Id]])</f>
        <v>CB71457ED806AB58E7A6CC4529146C8056E11215</v>
      </c>
      <c r="J175" t="s">
        <v>13</v>
      </c>
      <c r="K175" t="s">
        <v>32</v>
      </c>
      <c r="L175" t="s">
        <v>33</v>
      </c>
      <c r="N175" t="s">
        <v>2575</v>
      </c>
    </row>
    <row r="176" spans="1:14" x14ac:dyDescent="0.2">
      <c r="A176" s="1" t="d">
        <v>2023-01-10</v>
      </c>
      <c r="B176" s="18" t="d">
        <v>10:18:05.9999999999987025</v>
      </c>
      <c r="C176" s="1" t="d">
        <v>2023-01-10</v>
      </c>
      <c r="D176" s="18" t="d">
        <v>16:45:08.00000000000125200</v>
      </c>
      <c r="E176" s="1" t="d">
        <v>2023-01-10</v>
      </c>
      <c r="F176" t="s">
        <v>321</v>
      </c>
      <c r="G176" t="s">
        <v>2703</v>
      </c>
      <c r="H176">
        <v>-1</v>
      </c>
      <c r="I176" t="str">
        <f>IF(Table2[[#This Row],[Patron Id]]=-1,Table2[[#This Row],[User ID Encryption]],Table2[[#This Row],[Patron Id]])</f>
        <v>CB71457ED806AB58E7A6CC4529146C8056E11215</v>
      </c>
      <c r="J176" t="s">
        <v>13</v>
      </c>
      <c r="K176" t="s">
        <v>74</v>
      </c>
      <c r="L176" t="s">
        <v>33</v>
      </c>
      <c r="M176" t="s">
        <v>322</v>
      </c>
      <c r="N176" t="s">
        <v>2575</v>
      </c>
    </row>
    <row r="177" spans="1:14" x14ac:dyDescent="0.2">
      <c r="A177" s="1" t="d">
        <v>2023-01-10</v>
      </c>
      <c r="B177" s="18" t="d">
        <v>10:18:07.99999999999741125</v>
      </c>
      <c r="C177" s="1" t="d">
        <v>2023-01-10</v>
      </c>
      <c r="D177" s="18" t="d">
        <v>16:45:09.99999999999516825</v>
      </c>
      <c r="E177" s="1" t="d">
        <v>2023-01-10</v>
      </c>
      <c r="F177" t="s">
        <v>323</v>
      </c>
      <c r="G177" t="s">
        <v>2703</v>
      </c>
      <c r="H177">
        <v>-1</v>
      </c>
      <c r="I177" t="str">
        <f>IF(Table2[[#This Row],[Patron Id]]=-1,Table2[[#This Row],[User ID Encryption]],Table2[[#This Row],[Patron Id]])</f>
        <v>CB71457ED806AB58E7A6CC4529146C8056E11215</v>
      </c>
      <c r="J177" t="s">
        <v>13</v>
      </c>
      <c r="K177" t="s">
        <v>97</v>
      </c>
      <c r="L177" t="s">
        <v>33</v>
      </c>
      <c r="M177" t="s">
        <v>324</v>
      </c>
      <c r="N177" t="s">
        <v>2575</v>
      </c>
    </row>
    <row r="178" spans="1:14" x14ac:dyDescent="0.2">
      <c r="A178" s="1" t="d">
        <v>2023-01-10</v>
      </c>
      <c r="B178" s="18" t="d">
        <v>10:32:10.00000000000273875</v>
      </c>
      <c r="C178" s="1" t="d">
        <v>2023-01-20</v>
      </c>
      <c r="D178" s="18" t="d">
        <v>12:10:18.00000000000068475</v>
      </c>
      <c r="E178" s="1" t="d">
        <v>2023-01-24</v>
      </c>
      <c r="F178" t="s">
        <v>325</v>
      </c>
      <c r="G178" t="s">
        <v>2704</v>
      </c>
      <c r="H178">
        <v>-1</v>
      </c>
      <c r="I178" t="str">
        <f>IF(Table2[[#This Row],[Patron Id]]=-1,Table2[[#This Row],[User ID Encryption]],Table2[[#This Row],[Patron Id]])</f>
        <v>E79944533736A92A5BA5090BDFB98C08E3D1A4FC</v>
      </c>
      <c r="J178" t="s">
        <v>18</v>
      </c>
      <c r="K178" t="s">
        <v>14</v>
      </c>
      <c r="L178" t="s">
        <v>15</v>
      </c>
      <c r="M178" t="s">
        <v>326</v>
      </c>
      <c r="N178" t="s">
        <v>2556</v>
      </c>
    </row>
    <row r="179" spans="1:14" x14ac:dyDescent="0.2">
      <c r="A179" s="1" t="d">
        <v>2023-01-10</v>
      </c>
      <c r="B179" s="18" t="d">
        <v>10:36:48.00000000000142800</v>
      </c>
      <c r="C179" s="1" t="d">
        <v>2023-01-23</v>
      </c>
      <c r="D179" s="18" t="d">
        <v>16:23:09.00000000000290175</v>
      </c>
      <c r="E179" s="1" t="d">
        <v>2023-01-23</v>
      </c>
      <c r="F179" t="s">
        <v>327</v>
      </c>
      <c r="G179" t="s">
        <v>2705</v>
      </c>
      <c r="H179">
        <v>-1</v>
      </c>
      <c r="I179" t="str">
        <f>IF(Table2[[#This Row],[Patron Id]]=-1,Table2[[#This Row],[User ID Encryption]],Table2[[#This Row],[Patron Id]])</f>
        <v>6659473429D0AF5ABF67A5A2391A577FF1F7536D</v>
      </c>
      <c r="J179" t="s">
        <v>13</v>
      </c>
      <c r="K179" t="s">
        <v>14</v>
      </c>
      <c r="L179" t="s">
        <v>15</v>
      </c>
      <c r="M179" t="s">
        <v>328</v>
      </c>
      <c r="N179" t="s">
        <v>2556</v>
      </c>
    </row>
    <row r="180" spans="1:14" x14ac:dyDescent="0.2">
      <c r="A180" s="1" t="d">
        <v>2023-01-10</v>
      </c>
      <c r="B180" s="18" t="d">
        <v>10:42:37.9999999999969875</v>
      </c>
      <c r="C180" s="1" t="d">
        <v>2023-01-10</v>
      </c>
      <c r="D180" s="18" t="d">
        <v>16:39:36.00000000000371025</v>
      </c>
      <c r="E180" s="1" t="d">
        <v>2023-01-10</v>
      </c>
      <c r="F180" t="s">
        <v>329</v>
      </c>
      <c r="G180" t="s">
        <v>2706</v>
      </c>
      <c r="H180">
        <v>-1</v>
      </c>
      <c r="I180" t="str">
        <f>IF(Table2[[#This Row],[Patron Id]]=-1,Table2[[#This Row],[User ID Encryption]],Table2[[#This Row],[Patron Id]])</f>
        <v>83E3366C540AA3678E7F5F7E3098C824A1B8014A</v>
      </c>
      <c r="J180" t="s">
        <v>18</v>
      </c>
      <c r="K180" t="s">
        <v>32</v>
      </c>
      <c r="L180" t="s">
        <v>33</v>
      </c>
      <c r="M180" t="s">
        <v>330</v>
      </c>
      <c r="N180" t="s">
        <v>2575</v>
      </c>
    </row>
    <row r="181" spans="1:14" x14ac:dyDescent="0.2">
      <c r="A181" s="1" t="d">
        <v>2023-01-10</v>
      </c>
      <c r="B181" s="18" t="d">
        <v>10:46:00.00000000000138225</v>
      </c>
      <c r="C181" s="1" t="d">
        <v>2023-03-09</v>
      </c>
      <c r="D181" s="18" t="d">
        <v>17:38:07.999999999999545525</v>
      </c>
      <c r="E181" s="1" t="d">
        <v>2023-04-10</v>
      </c>
      <c r="F181" t="s">
        <v>331</v>
      </c>
      <c r="G181" t="s">
        <v>2707</v>
      </c>
      <c r="H181">
        <v>-1</v>
      </c>
      <c r="I181" t="str">
        <f>IF(Table2[[#This Row],[Patron Id]]=-1,Table2[[#This Row],[User ID Encryption]],Table2[[#This Row],[Patron Id]])</f>
        <v>F4BB8CA72BA29C29E86A416D35C36C9A70777574</v>
      </c>
      <c r="J181" t="s">
        <v>18</v>
      </c>
      <c r="K181" t="s">
        <v>56</v>
      </c>
      <c r="L181" t="s">
        <v>57</v>
      </c>
      <c r="M181" t="s">
        <v>332</v>
      </c>
      <c r="N181" t="s">
        <v>2575</v>
      </c>
    </row>
    <row r="182" spans="1:14" x14ac:dyDescent="0.2">
      <c r="A182" s="1" t="d">
        <v>2023-01-10</v>
      </c>
      <c r="B182" s="18" t="d">
        <v>10:46:36.99999999999917850</v>
      </c>
      <c r="C182" s="1" t="d">
        <v>2023-03-07</v>
      </c>
      <c r="D182" s="18" t="d">
        <v>15:12:49.99999999999886550</v>
      </c>
      <c r="E182" s="1" t="d">
        <v>2023-04-10</v>
      </c>
      <c r="F182" t="s">
        <v>333</v>
      </c>
      <c r="G182" t="s">
        <v>2708</v>
      </c>
      <c r="H182">
        <v>-1</v>
      </c>
      <c r="I182" t="str">
        <f>IF(Table2[[#This Row],[Patron Id]]=-1,Table2[[#This Row],[User ID Encryption]],Table2[[#This Row],[Patron Id]])</f>
        <v>F800AAA4E1046EE0CA06D179B125D1E133032A2C</v>
      </c>
      <c r="J182" t="s">
        <v>18</v>
      </c>
      <c r="K182" t="s">
        <v>56</v>
      </c>
      <c r="L182" t="s">
        <v>57</v>
      </c>
      <c r="M182" t="s">
        <v>334</v>
      </c>
      <c r="N182" t="s">
        <v>2575</v>
      </c>
    </row>
    <row r="183" spans="1:14" x14ac:dyDescent="0.2">
      <c r="A183" s="1" t="d">
        <v>2023-01-10</v>
      </c>
      <c r="B183" s="18" t="d">
        <v>10:52:11.99999999999718300</v>
      </c>
      <c r="C183" s="1" t="d">
        <v>2023-01-10</v>
      </c>
      <c r="D183" s="18" t="d">
        <v>12:42:38.0000000000001825</v>
      </c>
      <c r="E183" s="1" t="d">
        <v>2023-01-10</v>
      </c>
      <c r="F183" t="s">
        <v>168</v>
      </c>
      <c r="G183" t="s">
        <v>2626</v>
      </c>
      <c r="H183">
        <v>-1</v>
      </c>
      <c r="I183" t="str">
        <f>IF(Table2[[#This Row],[Patron Id]]=-1,Table2[[#This Row],[User ID Encryption]],Table2[[#This Row],[Patron Id]])</f>
        <v>1493E1042683DD3617553D1756AD643C5003B704</v>
      </c>
      <c r="J183" t="s">
        <v>18</v>
      </c>
      <c r="K183" t="s">
        <v>32</v>
      </c>
      <c r="L183" t="s">
        <v>33</v>
      </c>
      <c r="M183" t="s">
        <v>169</v>
      </c>
      <c r="N183" t="s">
        <v>2556</v>
      </c>
    </row>
    <row r="184" spans="1:14" x14ac:dyDescent="0.2">
      <c r="A184" s="1" t="d">
        <v>2023-01-10</v>
      </c>
      <c r="B184" s="18" t="d">
        <v>10:54:34.99999999999875450</v>
      </c>
      <c r="C184" s="1" t="d">
        <v>2023-02-02</v>
      </c>
      <c r="D184" s="18" t="d">
        <v>13:36:50.99999999999709825</v>
      </c>
      <c r="E184" s="1" t="d">
        <v>2023-01-24</v>
      </c>
      <c r="F184" t="s">
        <v>335</v>
      </c>
      <c r="G184" t="s">
        <v>2709</v>
      </c>
      <c r="H184">
        <v>-1</v>
      </c>
      <c r="I184" t="str">
        <f>IF(Table2[[#This Row],[Patron Id]]=-1,Table2[[#This Row],[User ID Encryption]],Table2[[#This Row],[Patron Id]])</f>
        <v>63FE73EA4B3DF0023C1A2D3B3B6CE925735D89BF</v>
      </c>
      <c r="J184" t="s">
        <v>13</v>
      </c>
      <c r="K184" t="s">
        <v>14</v>
      </c>
      <c r="L184" t="s">
        <v>15</v>
      </c>
      <c r="M184" t="s">
        <v>336</v>
      </c>
      <c r="N184" t="s">
        <v>2556</v>
      </c>
    </row>
    <row r="185" spans="1:14" x14ac:dyDescent="0.2">
      <c r="A185" s="1" t="d">
        <v>2023-01-10</v>
      </c>
      <c r="B185" s="18" t="d">
        <v>10:56:06.00000000000018900</v>
      </c>
      <c r="C185" s="1" t="d">
        <v>2023-01-11</v>
      </c>
      <c r="D185" s="18" t="d">
        <v>23:45:38.999999999999700</v>
      </c>
      <c r="E185" s="1" t="d">
        <v>2023-01-10</v>
      </c>
      <c r="F185" t="s">
        <v>157</v>
      </c>
      <c r="G185" t="s">
        <v>2710</v>
      </c>
      <c r="H185">
        <v>-1</v>
      </c>
      <c r="I185" t="str">
        <f>IF(Table2[[#This Row],[Patron Id]]=-1,Table2[[#This Row],[User ID Encryption]],Table2[[#This Row],[Patron Id]])</f>
        <v>4A0689BE31E77CB4E58A32D57CAE15B918464560</v>
      </c>
      <c r="J185" t="s">
        <v>18</v>
      </c>
      <c r="K185" t="s">
        <v>74</v>
      </c>
      <c r="L185" t="s">
        <v>33</v>
      </c>
      <c r="N185" t="s">
        <v>2556</v>
      </c>
    </row>
    <row r="186" spans="1:14" x14ac:dyDescent="0.2">
      <c r="A186" s="1" t="d">
        <v>2023-01-10</v>
      </c>
      <c r="B186" s="18" t="d">
        <v>10:56:10.0000000000024125</v>
      </c>
      <c r="C186" s="1" t="d">
        <v>2023-01-10</v>
      </c>
      <c r="D186" s="18" t="d">
        <v>14:59:03.00000000000068475</v>
      </c>
      <c r="E186" s="1" t="d">
        <v>2023-01-10</v>
      </c>
      <c r="F186" t="s">
        <v>130</v>
      </c>
      <c r="G186" t="s">
        <v>2710</v>
      </c>
      <c r="H186">
        <v>-1</v>
      </c>
      <c r="I186" t="str">
        <f>IF(Table2[[#This Row],[Patron Id]]=-1,Table2[[#This Row],[User ID Encryption]],Table2[[#This Row],[Patron Id]])</f>
        <v>4A0689BE31E77CB4E58A32D57CAE15B918464560</v>
      </c>
      <c r="J186" t="s">
        <v>18</v>
      </c>
      <c r="K186" t="s">
        <v>97</v>
      </c>
      <c r="L186" t="s">
        <v>33</v>
      </c>
      <c r="M186" t="s">
        <v>131</v>
      </c>
      <c r="N186" t="s">
        <v>2556</v>
      </c>
    </row>
    <row r="187" spans="1:14" x14ac:dyDescent="0.2">
      <c r="A187" s="1" t="d">
        <v>2023-01-10</v>
      </c>
      <c r="B187" s="18" t="d">
        <v>10:57:45.00000000000127800</v>
      </c>
      <c r="C187" s="1" t="d">
        <v>2023-01-17</v>
      </c>
      <c r="D187" s="18" t="d">
        <v>09:59:45.99999999999621150</v>
      </c>
      <c r="E187" s="1" t="d">
        <v>2023-01-17</v>
      </c>
      <c r="F187" t="s">
        <v>337</v>
      </c>
      <c r="G187" t="s">
        <v>2711</v>
      </c>
      <c r="H187">
        <v>-1</v>
      </c>
      <c r="I187" t="str">
        <f>IF(Table2[[#This Row],[Patron Id]]=-1,Table2[[#This Row],[User ID Encryption]],Table2[[#This Row],[Patron Id]])</f>
        <v>C8EF020241D10E719082351881F04B16C9D93FAD</v>
      </c>
      <c r="J187" t="s">
        <v>13</v>
      </c>
      <c r="K187" t="s">
        <v>14</v>
      </c>
      <c r="L187" t="s">
        <v>15</v>
      </c>
      <c r="M187" t="s">
        <v>338</v>
      </c>
      <c r="N187" t="s">
        <v>2556</v>
      </c>
    </row>
    <row r="188" spans="1:14" x14ac:dyDescent="0.2">
      <c r="A188" s="1" t="d">
        <v>2023-01-10</v>
      </c>
      <c r="B188" s="18" t="d">
        <v>10:58:37.0000000000014150</v>
      </c>
      <c r="C188" s="1" t="d">
        <v>2023-01-10</v>
      </c>
      <c r="D188" s="18" t="d">
        <v>12:59:24.00000000000076950</v>
      </c>
      <c r="E188" s="1" t="d">
        <v>2023-01-10</v>
      </c>
      <c r="F188" t="s">
        <v>339</v>
      </c>
      <c r="G188" t="s">
        <v>2712</v>
      </c>
      <c r="H188">
        <v>-1</v>
      </c>
      <c r="I188" t="str">
        <f>IF(Table2[[#This Row],[Patron Id]]=-1,Table2[[#This Row],[User ID Encryption]],Table2[[#This Row],[Patron Id]])</f>
        <v>FDAAACD7FA2922468303CB08AB3854A049ECDA70</v>
      </c>
      <c r="J188" t="s">
        <v>13</v>
      </c>
      <c r="K188" t="s">
        <v>32</v>
      </c>
      <c r="L188" t="s">
        <v>33</v>
      </c>
      <c r="M188" t="s">
        <v>340</v>
      </c>
      <c r="N188" t="s">
        <v>2556</v>
      </c>
    </row>
    <row r="189" spans="1:14" x14ac:dyDescent="0.2">
      <c r="A189" s="1" t="d">
        <v>2023-01-10</v>
      </c>
      <c r="B189" s="18" t="d">
        <v>10:59:27.99999999999979125</v>
      </c>
      <c r="C189" s="1" t="d">
        <v>2023-01-24</v>
      </c>
      <c r="D189" s="18" t="d">
        <v>15:20:28.99999999999387725</v>
      </c>
      <c r="E189" s="1" t="d">
        <v>2023-01-24</v>
      </c>
      <c r="F189" t="s">
        <v>341</v>
      </c>
      <c r="G189" t="s">
        <v>2713</v>
      </c>
      <c r="H189">
        <v>-1</v>
      </c>
      <c r="I189" t="str">
        <f>IF(Table2[[#This Row],[Patron Id]]=-1,Table2[[#This Row],[User ID Encryption]],Table2[[#This Row],[Patron Id]])</f>
        <v>751397269FD94134B7901A7C6E274A76183E0C88</v>
      </c>
      <c r="J189" t="s">
        <v>18</v>
      </c>
      <c r="K189" t="s">
        <v>14</v>
      </c>
      <c r="L189" t="s">
        <v>15</v>
      </c>
      <c r="M189" t="s">
        <v>341</v>
      </c>
      <c r="N189" t="s">
        <v>2556</v>
      </c>
    </row>
    <row r="190" spans="1:14" x14ac:dyDescent="0.2">
      <c r="A190" s="1" t="d">
        <v>2023-01-10</v>
      </c>
      <c r="B190" s="18" t="d">
        <v>11:05:11.00000000000224950</v>
      </c>
      <c r="C190" s="1" t="d">
        <v>2023-01-12</v>
      </c>
      <c r="D190" s="18" t="d">
        <v>16:07:35.0000000000039790525</v>
      </c>
      <c r="E190" s="1" t="d">
        <v>2023-01-17</v>
      </c>
      <c r="F190" t="s">
        <v>342</v>
      </c>
      <c r="G190" t="s">
        <v>2714</v>
      </c>
      <c r="H190">
        <v>-1</v>
      </c>
      <c r="I190" t="str">
        <f>IF(Table2[[#This Row],[Patron Id]]=-1,Table2[[#This Row],[User ID Encryption]],Table2[[#This Row],[Patron Id]])</f>
        <v>E8003104F822FF0BB51D2F71B129A8C6F56F5587</v>
      </c>
      <c r="J190" t="s">
        <v>18</v>
      </c>
      <c r="K190" t="s">
        <v>14</v>
      </c>
      <c r="L190" t="s">
        <v>15</v>
      </c>
      <c r="M190" t="s">
        <v>343</v>
      </c>
      <c r="N190" t="s">
        <v>2556</v>
      </c>
    </row>
    <row r="191" spans="1:14" x14ac:dyDescent="0.2">
      <c r="A191" s="1" t="d">
        <v>2023-01-10</v>
      </c>
      <c r="B191" s="18" t="d">
        <v>11:06:21.00000000000040425</v>
      </c>
      <c r="C191" s="1" t="d">
        <v>2023-01-23</v>
      </c>
      <c r="D191" s="18" t="d">
        <v>09:39:27.00000000000070425</v>
      </c>
      <c r="E191" s="1" t="d">
        <v>2023-01-24</v>
      </c>
      <c r="F191" t="s">
        <v>344</v>
      </c>
      <c r="G191" t="s">
        <v>2715</v>
      </c>
      <c r="H191">
        <v>-1</v>
      </c>
      <c r="I191" t="str">
        <f>IF(Table2[[#This Row],[Patron Id]]=-1,Table2[[#This Row],[User ID Encryption]],Table2[[#This Row],[Patron Id]])</f>
        <v>51DD87E35308D95E460CB3A0C57306AF93CA7F4B</v>
      </c>
      <c r="J191" t="s">
        <v>18</v>
      </c>
      <c r="K191" t="s">
        <v>14</v>
      </c>
      <c r="L191" t="s">
        <v>15</v>
      </c>
      <c r="M191" t="s">
        <v>345</v>
      </c>
      <c r="N191" t="s">
        <v>2556</v>
      </c>
    </row>
    <row r="192" spans="1:14" x14ac:dyDescent="0.2">
      <c r="A192" s="1" t="d">
        <v>2023-01-10</v>
      </c>
      <c r="B192" s="18" t="d">
        <v>11:09:19.99999999999801125</v>
      </c>
      <c r="C192" s="1" t="d">
        <v>2023-01-10</v>
      </c>
      <c r="D192" s="18" t="d">
        <v>11:10:35.00000000000014350</v>
      </c>
      <c r="E192" s="1" t="d">
        <v>2023-01-17</v>
      </c>
      <c r="F192" t="s">
        <v>346</v>
      </c>
      <c r="G192" t="s">
        <v>2716</v>
      </c>
      <c r="H192">
        <v>-1</v>
      </c>
      <c r="I192" t="str">
        <f>IF(Table2[[#This Row],[Patron Id]]=-1,Table2[[#This Row],[User ID Encryption]],Table2[[#This Row],[Patron Id]])</f>
        <v>3F8A8CCAF566681696C07F20C0765277F83E9C81</v>
      </c>
      <c r="J192" t="s">
        <v>13</v>
      </c>
      <c r="K192" t="s">
        <v>14</v>
      </c>
      <c r="L192" t="s">
        <v>15</v>
      </c>
      <c r="N192" t="s">
        <v>2556</v>
      </c>
    </row>
    <row r="193" spans="1:14" x14ac:dyDescent="0.2">
      <c r="A193" s="1" t="d">
        <v>2023-01-10</v>
      </c>
      <c r="B193" s="18" t="d">
        <v>11:11:10.00000000000401675</v>
      </c>
      <c r="C193" s="1" t="d">
        <v>2023-03-24</v>
      </c>
      <c r="D193" s="18" t="d">
        <v>16:04:35.00000000000461650</v>
      </c>
      <c r="E193" s="1" t="d">
        <v>2023-03-24</v>
      </c>
      <c r="F193" t="s">
        <v>347</v>
      </c>
      <c r="G193" t="s">
        <v>2716</v>
      </c>
      <c r="H193">
        <v>-1</v>
      </c>
      <c r="I193" t="str">
        <f>IF(Table2[[#This Row],[Patron Id]]=-1,Table2[[#This Row],[User ID Encryption]],Table2[[#This Row],[Patron Id]])</f>
        <v>3F8A8CCAF566681696C07F20C0765277F83E9C81</v>
      </c>
      <c r="J193" t="s">
        <v>13</v>
      </c>
      <c r="K193" t="s">
        <v>14</v>
      </c>
      <c r="L193" t="s">
        <v>15</v>
      </c>
      <c r="M193" t="s">
        <v>348</v>
      </c>
      <c r="N193" t="s">
        <v>2556</v>
      </c>
    </row>
    <row r="194" spans="1:14" x14ac:dyDescent="0.2">
      <c r="A194" s="1" t="d">
        <v>2023-01-10</v>
      </c>
      <c r="B194" s="18" t="d">
        <v>11:12:13.00000000000427100</v>
      </c>
      <c r="C194" s="1" t="d">
        <v>2023-03-23</v>
      </c>
      <c r="D194" s="18" t="d">
        <v>09:45:31.999999999998607200</v>
      </c>
      <c r="E194" s="1" t="d">
        <v>2023-03-24</v>
      </c>
      <c r="F194" t="s">
        <v>349</v>
      </c>
      <c r="G194" t="s">
        <v>2717</v>
      </c>
      <c r="H194">
        <v>-1</v>
      </c>
      <c r="I194" t="str">
        <f>IF(Table2[[#This Row],[Patron Id]]=-1,Table2[[#This Row],[User ID Encryption]],Table2[[#This Row],[Patron Id]])</f>
        <v>FB95CCE02C734217CBF7C10774E7BE44B7B710B3</v>
      </c>
      <c r="J194" t="s">
        <v>13</v>
      </c>
      <c r="K194" t="s">
        <v>14</v>
      </c>
      <c r="L194" t="s">
        <v>15</v>
      </c>
      <c r="M194">
        <v>2022</v>
      </c>
      <c r="N194" t="s">
        <v>2556</v>
      </c>
    </row>
    <row r="195" spans="1:14" x14ac:dyDescent="0.2">
      <c r="A195" s="1" t="d">
        <v>2023-01-10</v>
      </c>
      <c r="B195" s="18" t="d">
        <v>11:13:56.00000000000278425</v>
      </c>
      <c r="C195" s="1" t="d">
        <v>2023-01-17</v>
      </c>
      <c r="D195" s="18" t="d">
        <v>18:32:44.00000000000325375</v>
      </c>
      <c r="E195" s="1" t="d">
        <v>2023-01-17</v>
      </c>
      <c r="F195" t="s">
        <v>350</v>
      </c>
      <c r="G195" t="s">
        <v>2718</v>
      </c>
      <c r="H195">
        <v>-1</v>
      </c>
      <c r="I195" t="str">
        <f>IF(Table2[[#This Row],[Patron Id]]=-1,Table2[[#This Row],[User ID Encryption]],Table2[[#This Row],[Patron Id]])</f>
        <v>9BB3DEC6464C7B5D84AF9AADECBBF7D7C78E4405</v>
      </c>
      <c r="J195" t="s">
        <v>18</v>
      </c>
      <c r="K195" t="s">
        <v>14</v>
      </c>
      <c r="L195" t="s">
        <v>15</v>
      </c>
      <c r="M195" t="s">
        <v>351</v>
      </c>
      <c r="N195" t="s">
        <v>2640</v>
      </c>
    </row>
    <row r="196" spans="1:14" x14ac:dyDescent="0.2">
      <c r="A196" s="1" t="d">
        <v>2023-01-10</v>
      </c>
      <c r="B196" s="18" t="d">
        <v>11:14:30.00000000000010425</v>
      </c>
      <c r="C196" s="1" t="d">
        <v>2023-03-22</v>
      </c>
      <c r="D196" s="18" t="d">
        <v>12:23:24.999999999995807925</v>
      </c>
      <c r="E196" s="1" t="d">
        <v>2023-04-10</v>
      </c>
      <c r="F196" t="s">
        <v>352</v>
      </c>
      <c r="G196" t="s">
        <v>2719</v>
      </c>
      <c r="H196">
        <v>-1</v>
      </c>
      <c r="I196" t="str">
        <f>IF(Table2[[#This Row],[Patron Id]]=-1,Table2[[#This Row],[User ID Encryption]],Table2[[#This Row],[Patron Id]])</f>
        <v>3987E8E32B7FCD781DC5CE6974784890D88AC10A</v>
      </c>
      <c r="J196" t="s">
        <v>18</v>
      </c>
      <c r="K196" t="s">
        <v>56</v>
      </c>
      <c r="L196" t="s">
        <v>57</v>
      </c>
      <c r="M196" t="s">
        <v>353</v>
      </c>
      <c r="N196" t="s">
        <v>2575</v>
      </c>
    </row>
    <row r="197" spans="1:14" x14ac:dyDescent="0.2">
      <c r="A197" s="1" t="d">
        <v>2023-01-10</v>
      </c>
      <c r="B197" s="18" t="d">
        <v>11:16:33.000000000000150</v>
      </c>
      <c r="C197" s="1" t="d">
        <v>2023-03-17</v>
      </c>
      <c r="D197" s="18" t="d">
        <v>16:54:29.00000000000261475</v>
      </c>
      <c r="E197" s="1" t="d">
        <v>2023-04-10</v>
      </c>
      <c r="F197" t="s">
        <v>354</v>
      </c>
      <c r="G197" t="s">
        <v>2720</v>
      </c>
      <c r="H197">
        <v>-1</v>
      </c>
      <c r="I197" t="str">
        <f>IF(Table2[[#This Row],[Patron Id]]=-1,Table2[[#This Row],[User ID Encryption]],Table2[[#This Row],[Patron Id]])</f>
        <v>C8A594E3F69F84803B2F55C27E8CB0C8D5100D13</v>
      </c>
      <c r="J197" t="s">
        <v>18</v>
      </c>
      <c r="K197" t="s">
        <v>56</v>
      </c>
      <c r="L197" t="s">
        <v>57</v>
      </c>
      <c r="M197" t="s">
        <v>355</v>
      </c>
      <c r="N197" t="s">
        <v>2575</v>
      </c>
    </row>
    <row r="198" spans="1:14" x14ac:dyDescent="0.2">
      <c r="A198" s="1" t="d">
        <v>2023-01-10</v>
      </c>
      <c r="B198" s="18" t="d">
        <v>11:17:01.9999999999982850</v>
      </c>
      <c r="C198" s="1" t="d">
        <v>2023-01-23</v>
      </c>
      <c r="D198" s="18" t="d">
        <v>10:45:54.000000000000450</v>
      </c>
      <c r="E198" s="1" t="d">
        <v>2023-01-24</v>
      </c>
      <c r="F198" t="s">
        <v>356</v>
      </c>
      <c r="G198" t="s">
        <v>2634</v>
      </c>
      <c r="H198">
        <v>-1</v>
      </c>
      <c r="I198" t="str">
        <f>IF(Table2[[#This Row],[Patron Id]]=-1,Table2[[#This Row],[User ID Encryption]],Table2[[#This Row],[Patron Id]])</f>
        <v>5E71B6FBE89D901B69BAC57F6DC9646EBF041917</v>
      </c>
      <c r="J198" t="s">
        <v>18</v>
      </c>
      <c r="K198" t="s">
        <v>14</v>
      </c>
      <c r="L198" t="s">
        <v>15</v>
      </c>
      <c r="M198" t="s">
        <v>357</v>
      </c>
      <c r="N198" t="s">
        <v>2556</v>
      </c>
    </row>
    <row r="199" spans="1:14" x14ac:dyDescent="0.2">
      <c r="A199" s="1" t="d">
        <v>2023-01-10</v>
      </c>
      <c r="B199" s="18" t="d">
        <v>11:17:50.9999999999979525</v>
      </c>
      <c r="C199" s="1" t="d">
        <v>2023-03-24</v>
      </c>
      <c r="D199" s="18" t="d">
        <v>15:42:16.99999999999690275</v>
      </c>
      <c r="E199" s="1" t="d">
        <v>2023-04-10</v>
      </c>
      <c r="F199" t="s">
        <v>358</v>
      </c>
      <c r="G199" t="s">
        <v>2721</v>
      </c>
      <c r="H199">
        <v>-1</v>
      </c>
      <c r="I199" t="str">
        <f>IF(Table2[[#This Row],[Patron Id]]=-1,Table2[[#This Row],[User ID Encryption]],Table2[[#This Row],[Patron Id]])</f>
        <v>CAC2E9E8C8C2812E8C8A2C2E40D77B8C8D369B4E</v>
      </c>
      <c r="J199" t="s">
        <v>18</v>
      </c>
      <c r="K199" t="s">
        <v>56</v>
      </c>
      <c r="L199" t="s">
        <v>57</v>
      </c>
      <c r="M199" t="s">
        <v>359</v>
      </c>
      <c r="N199" t="s">
        <v>2575</v>
      </c>
    </row>
    <row r="200" spans="1:14" x14ac:dyDescent="0.2">
      <c r="A200" s="1" t="d">
        <v>2023-01-10</v>
      </c>
      <c r="B200" s="18" t="d">
        <v>11:17:51.99999999999970650</v>
      </c>
      <c r="C200" s="1" t="d">
        <v>2023-01-27</v>
      </c>
      <c r="D200" s="18" t="d">
        <v>10:49:06.99999999999864375</v>
      </c>
      <c r="E200" s="1" t="d">
        <v>2023-01-24</v>
      </c>
      <c r="F200" t="s">
        <v>360</v>
      </c>
      <c r="G200" t="s">
        <v>2722</v>
      </c>
      <c r="H200">
        <v>-1</v>
      </c>
      <c r="I200" t="str">
        <f>IF(Table2[[#This Row],[Patron Id]]=-1,Table2[[#This Row],[User ID Encryption]],Table2[[#This Row],[Patron Id]])</f>
        <v>5E06C803A1417C78EBEBE8D3CEFE0AAC6588DD36</v>
      </c>
      <c r="J200" t="s">
        <v>18</v>
      </c>
      <c r="K200" t="s">
        <v>14</v>
      </c>
      <c r="L200" t="s">
        <v>15</v>
      </c>
      <c r="M200" t="s">
        <v>361</v>
      </c>
      <c r="N200" t="s">
        <v>2556</v>
      </c>
    </row>
    <row r="201" spans="1:14" x14ac:dyDescent="0.2">
      <c r="A201" s="1" t="d">
        <v>2023-01-10</v>
      </c>
      <c r="B201" s="18" t="d">
        <v>11:18:24.9999999999952725</v>
      </c>
      <c r="C201" s="1" t="d">
        <v>2023-03-17</v>
      </c>
      <c r="D201" s="18" t="d">
        <v>13:59:29.99999999999850675</v>
      </c>
      <c r="E201" s="1" t="d">
        <v>2023-04-10</v>
      </c>
      <c r="F201" t="s">
        <v>362</v>
      </c>
      <c r="G201" t="s">
        <v>2723</v>
      </c>
      <c r="H201">
        <v>-1</v>
      </c>
      <c r="I201" t="str">
        <f>IF(Table2[[#This Row],[Patron Id]]=-1,Table2[[#This Row],[User ID Encryption]],Table2[[#This Row],[Patron Id]])</f>
        <v>5BF5039AEC7CEEF129CAED7A8209C377077968E3</v>
      </c>
      <c r="J201" t="s">
        <v>18</v>
      </c>
      <c r="K201" t="s">
        <v>56</v>
      </c>
      <c r="L201" t="s">
        <v>57</v>
      </c>
      <c r="M201" t="s">
        <v>363</v>
      </c>
      <c r="N201" t="s">
        <v>2575</v>
      </c>
    </row>
    <row r="202" spans="1:14" x14ac:dyDescent="0.2">
      <c r="A202" s="1" t="d">
        <v>2023-01-10</v>
      </c>
      <c r="B202" s="18" t="d">
        <v>11:27:34.00000000000435575</v>
      </c>
      <c r="C202" s="1" t="d">
        <v>2023-03-07</v>
      </c>
      <c r="D202" s="18" t="d">
        <v>13:36:26.00000000000598600</v>
      </c>
      <c r="E202" s="1" t="d">
        <v>2023-04-10</v>
      </c>
      <c r="F202" t="s">
        <v>364</v>
      </c>
      <c r="G202" t="s">
        <v>2724</v>
      </c>
      <c r="H202">
        <v>-1</v>
      </c>
      <c r="I202" t="str">
        <f>IF(Table2[[#This Row],[Patron Id]]=-1,Table2[[#This Row],[User ID Encryption]],Table2[[#This Row],[Patron Id]])</f>
        <v>D5B90EE33B76F4260283B0D195A53F3CEDDEBA99</v>
      </c>
      <c r="J202" t="s">
        <v>18</v>
      </c>
      <c r="K202" t="s">
        <v>56</v>
      </c>
      <c r="L202" t="s">
        <v>57</v>
      </c>
      <c r="M202" t="s">
        <v>365</v>
      </c>
      <c r="N202" t="s">
        <v>2575</v>
      </c>
    </row>
    <row r="203" spans="1:14" x14ac:dyDescent="0.2">
      <c r="A203" s="1" t="d">
        <v>2023-01-10</v>
      </c>
      <c r="B203" s="18" t="d">
        <v>11:30:06.00000000000253650</v>
      </c>
      <c r="C203" s="1" t="d">
        <v>2023-03-07</v>
      </c>
      <c r="D203" s="18" t="d">
        <v>19:17:22.0000000000030125</v>
      </c>
      <c r="E203" s="1" t="d">
        <v>2023-04-10</v>
      </c>
      <c r="F203" t="s">
        <v>366</v>
      </c>
      <c r="G203" t="s">
        <v>2725</v>
      </c>
      <c r="H203">
        <v>-1</v>
      </c>
      <c r="I203" t="str">
        <f>IF(Table2[[#This Row],[Patron Id]]=-1,Table2[[#This Row],[User ID Encryption]],Table2[[#This Row],[Patron Id]])</f>
        <v>496B1352256497D000FA6BDFFDB3ECB105C77643</v>
      </c>
      <c r="J203" t="s">
        <v>18</v>
      </c>
      <c r="K203" t="s">
        <v>56</v>
      </c>
      <c r="L203" t="s">
        <v>57</v>
      </c>
      <c r="M203" t="s">
        <v>367</v>
      </c>
      <c r="N203" t="s">
        <v>2575</v>
      </c>
    </row>
    <row r="204" spans="1:14" x14ac:dyDescent="0.2">
      <c r="A204" s="1" t="d">
        <v>2023-01-10</v>
      </c>
      <c r="B204" s="18" t="d">
        <v>11:31:00.99999999999834375</v>
      </c>
      <c r="C204" s="1" t="d">
        <v>2023-04-03</v>
      </c>
      <c r="D204" s="18" t="d">
        <v>10:00:00.0000000000015975</v>
      </c>
      <c r="E204" s="1" t="d">
        <v>2023-03-24</v>
      </c>
      <c r="F204" t="s">
        <v>368</v>
      </c>
      <c r="G204" t="s">
        <v>2726</v>
      </c>
      <c r="H204">
        <v>-1</v>
      </c>
      <c r="I204" t="str">
        <f>IF(Table2[[#This Row],[Patron Id]]=-1,Table2[[#This Row],[User ID Encryption]],Table2[[#This Row],[Patron Id]])</f>
        <v>F7EA9852E949F2D47B2248A33B93D2DA3E6B21C8</v>
      </c>
      <c r="J204" t="s">
        <v>13</v>
      </c>
      <c r="K204" t="s">
        <v>14</v>
      </c>
      <c r="L204" t="s">
        <v>15</v>
      </c>
      <c r="M204" t="s">
        <v>369</v>
      </c>
      <c r="N204" t="s">
        <v>2556</v>
      </c>
    </row>
    <row r="205" spans="1:14" x14ac:dyDescent="0.2">
      <c r="A205" s="1" t="d">
        <v>2023-01-10</v>
      </c>
      <c r="B205" s="18" t="d">
        <v>11:36:35.9999999999963550</v>
      </c>
      <c r="C205" s="1" t="d">
        <v>2023-01-10</v>
      </c>
      <c r="D205" s="18" t="d">
        <v>11:37:00.99999999999706575</v>
      </c>
      <c r="E205" s="1" t="d">
        <v>2023-01-10</v>
      </c>
      <c r="F205" t="s">
        <v>370</v>
      </c>
      <c r="G205" t="s">
        <v>2727</v>
      </c>
      <c r="H205">
        <v>-1</v>
      </c>
      <c r="I205" t="str">
        <f>IF(Table2[[#This Row],[Patron Id]]=-1,Table2[[#This Row],[User ID Encryption]],Table2[[#This Row],[Patron Id]])</f>
        <v>B6F9735927DBF23D0AF20ECFC4A3D27A7D810A55</v>
      </c>
      <c r="J205" t="s">
        <v>18</v>
      </c>
      <c r="K205" t="s">
        <v>32</v>
      </c>
      <c r="L205" t="s">
        <v>33</v>
      </c>
      <c r="N205" t="s">
        <v>2575</v>
      </c>
    </row>
    <row r="206" spans="1:14" x14ac:dyDescent="0.2">
      <c r="A206" s="1" t="d">
        <v>2023-01-10</v>
      </c>
      <c r="B206" s="18" t="d">
        <v>11:43:18.99999999999859800</v>
      </c>
      <c r="C206" s="1" t="d">
        <v>2023-01-17</v>
      </c>
      <c r="D206" s="18" t="d">
        <v>12:48:45.99999999999375975</v>
      </c>
      <c r="E206" s="1" t="d">
        <v>2023-01-17</v>
      </c>
      <c r="F206" t="s">
        <v>371</v>
      </c>
      <c r="G206" t="s">
        <v>2728</v>
      </c>
      <c r="H206">
        <v>-1</v>
      </c>
      <c r="I206" t="str">
        <f>IF(Table2[[#This Row],[Patron Id]]=-1,Table2[[#This Row],[User ID Encryption]],Table2[[#This Row],[Patron Id]])</f>
        <v>83BD10399A1FF42761F6A1BD35EB83A53C6A2293</v>
      </c>
      <c r="J206" t="s">
        <v>18</v>
      </c>
      <c r="K206" t="s">
        <v>14</v>
      </c>
      <c r="L206" t="s">
        <v>15</v>
      </c>
      <c r="M206" t="s">
        <v>372</v>
      </c>
      <c r="N206" t="s">
        <v>2556</v>
      </c>
    </row>
    <row r="207" spans="1:14" x14ac:dyDescent="0.2">
      <c r="A207" s="1" t="d">
        <v>2023-01-10</v>
      </c>
      <c r="B207" s="18" t="d">
        <v>11:45:10.99999999999851975</v>
      </c>
      <c r="C207" s="1" t="d">
        <v>2023-01-10</v>
      </c>
      <c r="D207" s="18" t="d">
        <v>11:51:54.00000000000076950</v>
      </c>
      <c r="E207" s="1" t="d">
        <v>2023-01-10</v>
      </c>
      <c r="F207" t="s">
        <v>261</v>
      </c>
      <c r="G207" t="s">
        <v>2729</v>
      </c>
      <c r="H207">
        <v>-1</v>
      </c>
      <c r="I207" t="str">
        <f>IF(Table2[[#This Row],[Patron Id]]=-1,Table2[[#This Row],[User ID Encryption]],Table2[[#This Row],[Patron Id]])</f>
        <v>5F02D6990DCEE395B679B71A544CF5CBF8A9AEE7</v>
      </c>
      <c r="J207" t="s">
        <v>18</v>
      </c>
      <c r="K207" t="s">
        <v>74</v>
      </c>
      <c r="L207" t="s">
        <v>33</v>
      </c>
      <c r="N207" t="s">
        <v>2556</v>
      </c>
    </row>
    <row r="208" spans="1:14" x14ac:dyDescent="0.2">
      <c r="A208" s="1" t="d">
        <v>2023-01-10</v>
      </c>
      <c r="B208" s="18" t="d">
        <v>11:45:16.00000000000250400</v>
      </c>
      <c r="C208" s="1" t="d">
        <v>2023-01-10</v>
      </c>
      <c r="D208" s="18" t="d">
        <v>11:52:00.00000000000170850</v>
      </c>
      <c r="E208" s="1" t="d">
        <v>2023-01-10</v>
      </c>
      <c r="F208" t="s">
        <v>162</v>
      </c>
      <c r="G208" t="s">
        <v>2729</v>
      </c>
      <c r="H208">
        <v>-1</v>
      </c>
      <c r="I208" t="str">
        <f>IF(Table2[[#This Row],[Patron Id]]=-1,Table2[[#This Row],[User ID Encryption]],Table2[[#This Row],[Patron Id]])</f>
        <v>5F02D6990DCEE395B679B71A544CF5CBF8A9AEE7</v>
      </c>
      <c r="J208" t="s">
        <v>18</v>
      </c>
      <c r="K208" t="s">
        <v>97</v>
      </c>
      <c r="L208" t="s">
        <v>33</v>
      </c>
      <c r="M208" t="s">
        <v>163</v>
      </c>
      <c r="N208" t="s">
        <v>2556</v>
      </c>
    </row>
    <row r="209" spans="1:14" x14ac:dyDescent="0.2">
      <c r="A209" s="1" t="d">
        <v>2023-01-10</v>
      </c>
      <c r="B209" s="18" t="d">
        <v>11:48:21.00000000000104325</v>
      </c>
      <c r="C209" s="1" t="d">
        <v>2023-01-24</v>
      </c>
      <c r="D209" s="18" t="d">
        <v>15:11:57.999999999993931950</v>
      </c>
      <c r="E209" s="1" t="d">
        <v>2023-01-24</v>
      </c>
      <c r="F209" t="s">
        <v>373</v>
      </c>
      <c r="G209" t="s">
        <v>2730</v>
      </c>
      <c r="H209">
        <v>-1</v>
      </c>
      <c r="I209" t="str">
        <f>IF(Table2[[#This Row],[Patron Id]]=-1,Table2[[#This Row],[User ID Encryption]],Table2[[#This Row],[Patron Id]])</f>
        <v>79888D66E387C98CD548315D29A88BF704AFDF42</v>
      </c>
      <c r="J209" t="s">
        <v>18</v>
      </c>
      <c r="K209" t="s">
        <v>14</v>
      </c>
      <c r="L209" t="s">
        <v>15</v>
      </c>
      <c r="M209" t="s">
        <v>374</v>
      </c>
      <c r="N209" t="s">
        <v>2556</v>
      </c>
    </row>
    <row r="210" spans="1:14" x14ac:dyDescent="0.2">
      <c r="A210" s="1" t="d">
        <v>2023-01-10</v>
      </c>
      <c r="B210" s="18" t="d">
        <v>11:53:26.00000000000395800</v>
      </c>
      <c r="C210" s="1" t="d">
        <v>2023-03-23</v>
      </c>
      <c r="D210" s="18" t="d">
        <v>19:19:38.000000000001890325</v>
      </c>
      <c r="E210" s="1" t="d">
        <v>2023-04-10</v>
      </c>
      <c r="F210" t="s">
        <v>375</v>
      </c>
      <c r="G210" t="s">
        <v>2731</v>
      </c>
      <c r="H210">
        <v>-1</v>
      </c>
      <c r="I210" t="str">
        <f>IF(Table2[[#This Row],[Patron Id]]=-1,Table2[[#This Row],[User ID Encryption]],Table2[[#This Row],[Patron Id]])</f>
        <v>B3497352B122699B702F90A9E10F69571F171EA8</v>
      </c>
      <c r="J210" t="s">
        <v>18</v>
      </c>
      <c r="K210" t="s">
        <v>56</v>
      </c>
      <c r="L210" t="s">
        <v>57</v>
      </c>
      <c r="M210" t="s">
        <v>376</v>
      </c>
      <c r="N210" t="s">
        <v>2575</v>
      </c>
    </row>
    <row r="211" spans="1:14" x14ac:dyDescent="0.2">
      <c r="A211" s="1" t="d">
        <v>2023-01-10</v>
      </c>
      <c r="B211" s="18" t="d">
        <v>11:56:14.00000000000144100</v>
      </c>
      <c r="C211" s="1" t="d">
        <v>2023-03-17</v>
      </c>
      <c r="D211" s="18" t="d">
        <v>13:03:34.9999999999952400</v>
      </c>
      <c r="E211" s="1" t="d">
        <v>2023-04-10</v>
      </c>
      <c r="F211" t="s">
        <v>377</v>
      </c>
      <c r="G211" t="s">
        <v>2732</v>
      </c>
      <c r="H211">
        <v>-1</v>
      </c>
      <c r="I211" t="str">
        <f>IF(Table2[[#This Row],[Patron Id]]=-1,Table2[[#This Row],[User ID Encryption]],Table2[[#This Row],[Patron Id]])</f>
        <v>5BFEA55FB96E7886479D5CC6F56194788639EECE</v>
      </c>
      <c r="J211" t="s">
        <v>13</v>
      </c>
      <c r="K211" t="s">
        <v>56</v>
      </c>
      <c r="L211" t="s">
        <v>57</v>
      </c>
      <c r="M211" t="s">
        <v>378</v>
      </c>
      <c r="N211" t="s">
        <v>2575</v>
      </c>
    </row>
    <row r="212" spans="1:14" x14ac:dyDescent="0.2">
      <c r="A212" s="1" t="d">
        <v>2023-01-10</v>
      </c>
      <c r="B212" s="18" t="d">
        <v>12:00:35.99999999999603550</v>
      </c>
      <c r="C212" s="1" t="d">
        <v>2023-03-16</v>
      </c>
      <c r="D212" s="18" t="d">
        <v>12:43:37.99999999999997400</v>
      </c>
      <c r="E212" s="1" t="d">
        <v>2023-04-10</v>
      </c>
      <c r="F212" t="s">
        <v>379</v>
      </c>
      <c r="G212" t="s">
        <v>2733</v>
      </c>
      <c r="H212">
        <v>-1</v>
      </c>
      <c r="I212" t="str">
        <f>IF(Table2[[#This Row],[Patron Id]]=-1,Table2[[#This Row],[User ID Encryption]],Table2[[#This Row],[Patron Id]])</f>
        <v>9A7980C0989E3B844CB3AD535B225A863735BC57</v>
      </c>
      <c r="J212" t="s">
        <v>18</v>
      </c>
      <c r="K212" t="s">
        <v>56</v>
      </c>
      <c r="L212" t="s">
        <v>57</v>
      </c>
      <c r="M212" t="s">
        <v>380</v>
      </c>
      <c r="N212" t="s">
        <v>2575</v>
      </c>
    </row>
    <row r="213" spans="1:14" x14ac:dyDescent="0.2">
      <c r="A213" s="1" t="d">
        <v>2023-01-10</v>
      </c>
      <c r="B213" s="18" t="d">
        <v>12:03:43.00000000000288200</v>
      </c>
      <c r="C213" s="1" t="d">
        <v>2023-01-10</v>
      </c>
      <c r="D213" s="18" t="d">
        <v>14:45:52.99999999999549425</v>
      </c>
      <c r="E213" s="1" t="d">
        <v>2023-01-10</v>
      </c>
      <c r="F213" t="s">
        <v>207</v>
      </c>
      <c r="G213" t="s">
        <v>2734</v>
      </c>
      <c r="H213">
        <v>-1</v>
      </c>
      <c r="I213" t="str">
        <f>IF(Table2[[#This Row],[Patron Id]]=-1,Table2[[#This Row],[User ID Encryption]],Table2[[#This Row],[Patron Id]])</f>
        <v>0C655C6684EB0150E6DE01B93A025C2C827AE864</v>
      </c>
      <c r="J213" t="s">
        <v>18</v>
      </c>
      <c r="K213" t="s">
        <v>74</v>
      </c>
      <c r="L213" t="s">
        <v>33</v>
      </c>
      <c r="N213" t="s">
        <v>2556</v>
      </c>
    </row>
    <row r="214" spans="1:14" x14ac:dyDescent="0.2">
      <c r="A214" s="1" t="d">
        <v>2023-01-10</v>
      </c>
      <c r="B214" s="18" t="d">
        <v>12:03:47.00000000000031300</v>
      </c>
      <c r="C214" s="1" t="d">
        <v>2023-01-10</v>
      </c>
      <c r="D214" s="18" t="d">
        <v>14:45:42.99999999999713100</v>
      </c>
      <c r="E214" s="1" t="d">
        <v>2023-01-10</v>
      </c>
      <c r="F214" t="s">
        <v>162</v>
      </c>
      <c r="G214" t="s">
        <v>2734</v>
      </c>
      <c r="H214">
        <v>-1</v>
      </c>
      <c r="I214" t="str">
        <f>IF(Table2[[#This Row],[Patron Id]]=-1,Table2[[#This Row],[User ID Encryption]],Table2[[#This Row],[Patron Id]])</f>
        <v>0C655C6684EB0150E6DE01B93A025C2C827AE864</v>
      </c>
      <c r="J214" t="s">
        <v>18</v>
      </c>
      <c r="K214" t="s">
        <v>97</v>
      </c>
      <c r="L214" t="s">
        <v>33</v>
      </c>
      <c r="M214" t="s">
        <v>163</v>
      </c>
      <c r="N214" t="s">
        <v>2556</v>
      </c>
    </row>
    <row r="215" spans="1:14" x14ac:dyDescent="0.2">
      <c r="A215" s="1" t="d">
        <v>2023-01-10</v>
      </c>
      <c r="B215" s="18" t="d">
        <v>12:04:18.00000000000196275</v>
      </c>
      <c r="C215" s="1" t="d">
        <v>2023-01-11</v>
      </c>
      <c r="D215" s="18" t="d">
        <v>11:47:29.99999999999786775</v>
      </c>
      <c r="E215" s="1" t="d">
        <v>2023-01-10</v>
      </c>
      <c r="F215" t="s">
        <v>381</v>
      </c>
      <c r="G215" t="s">
        <v>2735</v>
      </c>
      <c r="H215">
        <v>-1</v>
      </c>
      <c r="I215" t="str">
        <f>IF(Table2[[#This Row],[Patron Id]]=-1,Table2[[#This Row],[User ID Encryption]],Table2[[#This Row],[Patron Id]])</f>
        <v>4DEE210C1E436E53CF3688B2D0CB486975F3BE28</v>
      </c>
      <c r="J215" t="s">
        <v>18</v>
      </c>
      <c r="K215" t="s">
        <v>382</v>
      </c>
      <c r="L215" t="s">
        <v>33</v>
      </c>
      <c r="N215" t="s">
        <v>2556</v>
      </c>
    </row>
    <row r="216" spans="1:14" x14ac:dyDescent="0.2">
      <c r="A216" s="1" t="d">
        <v>2023-01-10</v>
      </c>
      <c r="B216" s="18" t="d">
        <v>12:04:41.99999999999612025</v>
      </c>
      <c r="C216" s="1" t="d">
        <v>2023-01-24</v>
      </c>
      <c r="D216" s="18" t="d">
        <v>17:29:07.00000000000450575</v>
      </c>
      <c r="E216" s="1" t="d">
        <v>2023-01-24</v>
      </c>
      <c r="F216" t="s">
        <v>383</v>
      </c>
      <c r="G216" t="s">
        <v>2736</v>
      </c>
      <c r="H216">
        <v>-1</v>
      </c>
      <c r="I216" t="str">
        <f>IF(Table2[[#This Row],[Patron Id]]=-1,Table2[[#This Row],[User ID Encryption]],Table2[[#This Row],[Patron Id]])</f>
        <v>B2A4E782EB9D757FFECCF0ACEC4BF1B905A9BDF3</v>
      </c>
      <c r="J216" t="s">
        <v>108</v>
      </c>
      <c r="K216" t="s">
        <v>14</v>
      </c>
      <c r="L216" t="s">
        <v>15</v>
      </c>
      <c r="M216">
        <v>2022</v>
      </c>
      <c r="N216" t="s">
        <v>2556</v>
      </c>
    </row>
    <row r="217" spans="1:14" x14ac:dyDescent="0.2">
      <c r="A217" s="1" t="d">
        <v>2023-01-10</v>
      </c>
      <c r="B217" s="18" t="d">
        <v>12:07:31.99999999999711800</v>
      </c>
      <c r="C217" s="1" t="d">
        <v>2023-01-24</v>
      </c>
      <c r="D217" s="18" t="d">
        <v>15:38:35.99999999999752875</v>
      </c>
      <c r="E217" s="1" t="d">
        <v>2023-01-24</v>
      </c>
      <c r="F217" t="s">
        <v>384</v>
      </c>
      <c r="G217" t="s">
        <v>2737</v>
      </c>
      <c r="H217">
        <v>-1</v>
      </c>
      <c r="I217" t="str">
        <f>IF(Table2[[#This Row],[Patron Id]]=-1,Table2[[#This Row],[User ID Encryption]],Table2[[#This Row],[Patron Id]])</f>
        <v>A68A7227600DB3783728F0434F5B0699C494B079</v>
      </c>
      <c r="J217" t="s">
        <v>18</v>
      </c>
      <c r="K217" t="s">
        <v>14</v>
      </c>
      <c r="L217" t="s">
        <v>15</v>
      </c>
      <c r="M217" t="s">
        <v>384</v>
      </c>
      <c r="N217" t="s">
        <v>2556</v>
      </c>
    </row>
    <row r="218" spans="1:14" x14ac:dyDescent="0.2">
      <c r="A218" s="1" t="d">
        <v>2023-01-10</v>
      </c>
      <c r="B218" s="18" t="d">
        <v>12:09:53.99999999999692875</v>
      </c>
      <c r="C218" s="1" t="d">
        <v>2023-01-10</v>
      </c>
      <c r="D218" s="18" t="d">
        <v>12:10:11.99999999999974575</v>
      </c>
      <c r="E218" s="1" t="d">
        <v>2023-01-10</v>
      </c>
      <c r="F218" t="s">
        <v>31</v>
      </c>
      <c r="G218" t="s">
        <v>2738</v>
      </c>
      <c r="H218">
        <v>-1</v>
      </c>
      <c r="I218" t="str">
        <f>IF(Table2[[#This Row],[Patron Id]]=-1,Table2[[#This Row],[User ID Encryption]],Table2[[#This Row],[Patron Id]])</f>
        <v>EF7196BB867F34239EFA2BDB47D2607D515CDAC7</v>
      </c>
      <c r="J218" t="s">
        <v>18</v>
      </c>
      <c r="K218" t="s">
        <v>32</v>
      </c>
      <c r="L218" t="s">
        <v>33</v>
      </c>
      <c r="M218" t="s">
        <v>34</v>
      </c>
      <c r="N218" t="s">
        <v>2556</v>
      </c>
    </row>
    <row r="219" spans="1:14" x14ac:dyDescent="0.2">
      <c r="A219" s="1" t="d">
        <v>2023-01-10</v>
      </c>
      <c r="B219" s="18" t="d">
        <v>12:12:53.99999999999628975</v>
      </c>
      <c r="C219" s="1" t="d">
        <v>2023-01-11</v>
      </c>
      <c r="D219" s="18" t="d">
        <v>13:12:55.99999999999660275</v>
      </c>
      <c r="E219" s="1" t="d">
        <v>2023-01-17</v>
      </c>
      <c r="F219" t="s">
        <v>385</v>
      </c>
      <c r="G219" t="s">
        <v>2739</v>
      </c>
      <c r="H219">
        <v>-1</v>
      </c>
      <c r="I219" t="str">
        <f>IF(Table2[[#This Row],[Patron Id]]=-1,Table2[[#This Row],[User ID Encryption]],Table2[[#This Row],[Patron Id]])</f>
        <v>DF07F4488EACF7E43A6DD28E143F5D7A1BBD8897</v>
      </c>
      <c r="J219" t="s">
        <v>18</v>
      </c>
      <c r="K219" t="s">
        <v>14</v>
      </c>
      <c r="L219" t="s">
        <v>15</v>
      </c>
      <c r="M219" t="s">
        <v>386</v>
      </c>
      <c r="N219" t="s">
        <v>2556</v>
      </c>
    </row>
    <row r="220" spans="1:14" x14ac:dyDescent="0.2">
      <c r="A220" s="1" t="d">
        <v>2023-01-10</v>
      </c>
      <c r="B220" s="18" t="d">
        <v>12:17:41.00000000000598600</v>
      </c>
      <c r="C220" s="1" t="d">
        <v>2023-02-13</v>
      </c>
      <c r="D220" s="18" t="d">
        <v>09:40:27.00000000000048900</v>
      </c>
      <c r="E220" s="1" t="d">
        <v>2023-01-17</v>
      </c>
      <c r="F220" t="s">
        <v>387</v>
      </c>
      <c r="G220" t="s">
        <v>2740</v>
      </c>
      <c r="H220">
        <v>-1</v>
      </c>
      <c r="I220" t="str">
        <f>IF(Table2[[#This Row],[Patron Id]]=-1,Table2[[#This Row],[User ID Encryption]],Table2[[#This Row],[Patron Id]])</f>
        <v>4EC53DAB3931D8411FD5B4108D0C0E7A44D47689</v>
      </c>
      <c r="J220" t="s">
        <v>18</v>
      </c>
      <c r="K220" t="s">
        <v>14</v>
      </c>
      <c r="L220" t="s">
        <v>15</v>
      </c>
      <c r="M220" t="s">
        <v>387</v>
      </c>
      <c r="N220" t="s">
        <v>2556</v>
      </c>
    </row>
    <row r="221" spans="1:14" x14ac:dyDescent="0.2">
      <c r="A221" s="1" t="d">
        <v>2023-01-10</v>
      </c>
      <c r="B221" s="18" t="d">
        <v>12:19:11.99999999999782875</v>
      </c>
      <c r="C221" s="1" t="d">
        <v>2023-01-10</v>
      </c>
      <c r="D221" s="18" t="d">
        <v>14:00:06.00000000000413400</v>
      </c>
      <c r="E221" s="1" t="d">
        <v>2023-01-10</v>
      </c>
      <c r="F221" t="s">
        <v>31</v>
      </c>
      <c r="G221" t="s">
        <v>2741</v>
      </c>
      <c r="H221">
        <v>-1</v>
      </c>
      <c r="I221" t="str">
        <f>IF(Table2[[#This Row],[Patron Id]]=-1,Table2[[#This Row],[User ID Encryption]],Table2[[#This Row],[Patron Id]])</f>
        <v>5B876F8D86418DE82A1A9716DBA75E23B86CD58B</v>
      </c>
      <c r="J221" t="s">
        <v>18</v>
      </c>
      <c r="K221" t="s">
        <v>32</v>
      </c>
      <c r="L221" t="s">
        <v>33</v>
      </c>
      <c r="M221" t="s">
        <v>34</v>
      </c>
      <c r="N221" t="s">
        <v>2556</v>
      </c>
    </row>
    <row r="222" spans="1:14" x14ac:dyDescent="0.2">
      <c r="A222" s="1" t="d">
        <v>2023-01-10</v>
      </c>
      <c r="B222" s="18" t="d">
        <v>12:19:50.99999999999432700</v>
      </c>
      <c r="C222" s="1" t="d">
        <v>2023-01-10</v>
      </c>
      <c r="D222" s="18" t="d">
        <v>13:06:39.99999999999857850</v>
      </c>
      <c r="E222" s="1" t="d">
        <v>2023-01-17</v>
      </c>
      <c r="F222" t="s">
        <v>166</v>
      </c>
      <c r="G222" t="s">
        <v>2742</v>
      </c>
      <c r="H222">
        <v>-1</v>
      </c>
      <c r="I222" t="str">
        <f>IF(Table2[[#This Row],[Patron Id]]=-1,Table2[[#This Row],[User ID Encryption]],Table2[[#This Row],[Patron Id]])</f>
        <v>8F3A2C8C3147C46E402F27101807AFF91E77A474</v>
      </c>
      <c r="J222" t="s">
        <v>13</v>
      </c>
      <c r="K222" t="s">
        <v>14</v>
      </c>
      <c r="L222" t="s">
        <v>15</v>
      </c>
      <c r="M222" t="s">
        <v>167</v>
      </c>
      <c r="N222" t="s">
        <v>2554</v>
      </c>
    </row>
    <row r="223" spans="1:14" x14ac:dyDescent="0.2">
      <c r="A223" s="1" t="d">
        <v>2023-01-10</v>
      </c>
      <c r="B223" s="18" t="d">
        <v>12:23:09.00000000000609675</v>
      </c>
      <c r="C223" s="1" t="d">
        <v>2023-01-24</v>
      </c>
      <c r="D223" s="18" t="d">
        <v>10:42:55.00000000000284300</v>
      </c>
      <c r="E223" s="1" t="d">
        <v>2023-01-24</v>
      </c>
      <c r="F223" t="s">
        <v>346</v>
      </c>
      <c r="G223" t="s">
        <v>2743</v>
      </c>
      <c r="H223">
        <v>-1</v>
      </c>
      <c r="I223" t="str">
        <f>IF(Table2[[#This Row],[Patron Id]]=-1,Table2[[#This Row],[User ID Encryption]],Table2[[#This Row],[Patron Id]])</f>
        <v>C16D5C7423E1B19121BB5169E0F7D6E0A182C928</v>
      </c>
      <c r="J223" t="s">
        <v>18</v>
      </c>
      <c r="K223" t="s">
        <v>14</v>
      </c>
      <c r="L223" t="s">
        <v>15</v>
      </c>
      <c r="N223" t="s">
        <v>2556</v>
      </c>
    </row>
    <row r="224" spans="1:14" x14ac:dyDescent="0.2">
      <c r="A224" s="1" t="d">
        <v>2023-01-10</v>
      </c>
      <c r="B224" s="18" t="d">
        <v>12:28:32.0000000000022300</v>
      </c>
      <c r="C224" s="1" t="d">
        <v>2023-01-10</v>
      </c>
      <c r="D224" s="18" t="d">
        <v>16:53:42.00000000000166275</v>
      </c>
      <c r="E224" s="1" t="d">
        <v>2023-01-10</v>
      </c>
      <c r="F224" t="s">
        <v>388</v>
      </c>
      <c r="G224" t="s">
        <v>2744</v>
      </c>
      <c r="H224">
        <v>-1</v>
      </c>
      <c r="I224" t="str">
        <f>IF(Table2[[#This Row],[Patron Id]]=-1,Table2[[#This Row],[User ID Encryption]],Table2[[#This Row],[Patron Id]])</f>
        <v>4BD8DA95ECA79F338A193CF4614B82B283B7F75A</v>
      </c>
      <c r="J224" t="s">
        <v>13</v>
      </c>
      <c r="K224" t="s">
        <v>254</v>
      </c>
      <c r="L224" t="s">
        <v>33</v>
      </c>
      <c r="M224" t="s">
        <v>389</v>
      </c>
      <c r="N224" t="s">
        <v>2554</v>
      </c>
    </row>
    <row r="225" spans="1:14" x14ac:dyDescent="0.2">
      <c r="A225" s="1" t="d">
        <v>2023-01-10</v>
      </c>
      <c r="B225" s="18" t="d">
        <v>12:28:39.99999999999708525</v>
      </c>
      <c r="C225" s="1" t="d">
        <v>2023-01-10</v>
      </c>
      <c r="D225" s="18" t="d">
        <v>16:53:37.9999999999946400</v>
      </c>
      <c r="E225" s="1" t="d">
        <v>2023-01-10</v>
      </c>
      <c r="F225" t="s">
        <v>140</v>
      </c>
      <c r="G225" t="s">
        <v>2744</v>
      </c>
      <c r="H225">
        <v>-1</v>
      </c>
      <c r="I225" t="str">
        <f>IF(Table2[[#This Row],[Patron Id]]=-1,Table2[[#This Row],[User ID Encryption]],Table2[[#This Row],[Patron Id]])</f>
        <v>4BD8DA95ECA79F338A193CF4614B82B283B7F75A</v>
      </c>
      <c r="J225" t="s">
        <v>13</v>
      </c>
      <c r="K225" t="s">
        <v>97</v>
      </c>
      <c r="L225" t="s">
        <v>33</v>
      </c>
      <c r="M225" t="s">
        <v>141</v>
      </c>
      <c r="N225" t="s">
        <v>2554</v>
      </c>
    </row>
    <row r="226" spans="1:14" x14ac:dyDescent="0.2">
      <c r="A226" s="1" t="d">
        <v>2023-01-10</v>
      </c>
      <c r="B226" s="18" t="d">
        <v>12:33:48.9999999999974278275</v>
      </c>
      <c r="C226" s="1" t="d">
        <v>2023-01-10</v>
      </c>
      <c r="D226" s="18" t="d">
        <v>16:57:36.99999999999683100</v>
      </c>
      <c r="E226" s="1" t="d">
        <v>2023-01-10</v>
      </c>
      <c r="F226" t="s">
        <v>390</v>
      </c>
      <c r="G226" t="s">
        <v>2745</v>
      </c>
      <c r="H226">
        <v>-1</v>
      </c>
      <c r="I226" t="str">
        <f>IF(Table2[[#This Row],[Patron Id]]=-1,Table2[[#This Row],[User ID Encryption]],Table2[[#This Row],[Patron Id]])</f>
        <v>A24C0C29C56CACA6D096DA9958209152D7D2B71B</v>
      </c>
      <c r="J226" t="s">
        <v>13</v>
      </c>
      <c r="K226" t="s">
        <v>32</v>
      </c>
      <c r="L226" t="s">
        <v>33</v>
      </c>
      <c r="N226" t="s">
        <v>2556</v>
      </c>
    </row>
    <row r="227" spans="1:14" x14ac:dyDescent="0.2">
      <c r="A227" s="1" t="d">
        <v>2023-01-10</v>
      </c>
      <c r="B227" s="18" t="d">
        <v>12:34:07.00000000000024125</v>
      </c>
      <c r="C227" s="1" t="d">
        <v>2023-01-10</v>
      </c>
      <c r="D227" s="18" t="d">
        <v>16:56:23.00000000000125200</v>
      </c>
      <c r="E227" s="1" t="d">
        <v>2023-01-10</v>
      </c>
      <c r="F227" t="s">
        <v>225</v>
      </c>
      <c r="G227" t="s">
        <v>2745</v>
      </c>
      <c r="H227">
        <v>-1</v>
      </c>
      <c r="I227" t="str">
        <f>IF(Table2[[#This Row],[Patron Id]]=-1,Table2[[#This Row],[User ID Encryption]],Table2[[#This Row],[Patron Id]])</f>
        <v>A24C0C29C56CACA6D096DA9958209152D7D2B71B</v>
      </c>
      <c r="J227" t="s">
        <v>13</v>
      </c>
      <c r="K227" t="s">
        <v>97</v>
      </c>
      <c r="L227" t="s">
        <v>33</v>
      </c>
      <c r="N227" t="s">
        <v>2556</v>
      </c>
    </row>
    <row r="228" spans="1:14" x14ac:dyDescent="0.2">
      <c r="A228" s="1" t="d">
        <v>2023-01-10</v>
      </c>
      <c r="B228" s="18" t="d">
        <v>12:42:25.99999999999831125</v>
      </c>
      <c r="C228" s="1" t="d">
        <v>2023-01-10</v>
      </c>
      <c r="D228" s="18" t="d">
        <v>15:32:32.00000000000137575</v>
      </c>
      <c r="E228" s="1" t="d">
        <v>2023-01-10</v>
      </c>
      <c r="F228" t="s">
        <v>158</v>
      </c>
      <c r="G228" t="s">
        <v>2746</v>
      </c>
      <c r="H228">
        <v>-1</v>
      </c>
      <c r="I228" t="str">
        <f>IF(Table2[[#This Row],[Patron Id]]=-1,Table2[[#This Row],[User ID Encryption]],Table2[[#This Row],[Patron Id]])</f>
        <v>C0465C565C80EDDC18A1117F8939815C3C5DB9D2</v>
      </c>
      <c r="J228" t="s">
        <v>13</v>
      </c>
      <c r="K228" t="s">
        <v>97</v>
      </c>
      <c r="L228" t="s">
        <v>33</v>
      </c>
      <c r="M228" t="s">
        <v>159</v>
      </c>
      <c r="N228" t="s">
        <v>2556</v>
      </c>
    </row>
    <row r="229" spans="1:14" x14ac:dyDescent="0.2">
      <c r="A229" s="1" t="d">
        <v>2023-01-10</v>
      </c>
      <c r="B229" s="18" t="d">
        <v>12:42:30.00000000000532725</v>
      </c>
      <c r="C229" s="1" t="d">
        <v>2023-01-10</v>
      </c>
      <c r="D229" s="18" t="d">
        <v>15:32:23.99999999999692875</v>
      </c>
      <c r="E229" s="1" t="d">
        <v>2023-01-10</v>
      </c>
      <c r="F229" t="s">
        <v>178</v>
      </c>
      <c r="G229" t="s">
        <v>2746</v>
      </c>
      <c r="H229">
        <v>-1</v>
      </c>
      <c r="I229" t="str">
        <f>IF(Table2[[#This Row],[Patron Id]]=-1,Table2[[#This Row],[User ID Encryption]],Table2[[#This Row],[Patron Id]])</f>
        <v>C0465C565C80EDDC18A1117F8939815C3C5DB9D2</v>
      </c>
      <c r="J229" t="s">
        <v>13</v>
      </c>
      <c r="K229" t="s">
        <v>74</v>
      </c>
      <c r="L229" t="s">
        <v>33</v>
      </c>
      <c r="M229" t="s">
        <v>179</v>
      </c>
      <c r="N229" t="s">
        <v>2556</v>
      </c>
    </row>
    <row r="230" spans="1:14" x14ac:dyDescent="0.2">
      <c r="A230" s="1" t="d">
        <v>2023-01-10</v>
      </c>
      <c r="B230" s="18" t="d">
        <v>12:49:28.00000000000032600</v>
      </c>
      <c r="C230" s="1" t="d">
        <v>2023-03-16</v>
      </c>
      <c r="D230" s="18" t="d">
        <v>13:57:58.00000000000011075</v>
      </c>
      <c r="E230" s="1" t="d">
        <v>2023-04-10</v>
      </c>
      <c r="F230" t="s">
        <v>391</v>
      </c>
      <c r="G230" t="s">
        <v>2747</v>
      </c>
      <c r="H230">
        <v>-1</v>
      </c>
      <c r="I230" t="str">
        <f>IF(Table2[[#This Row],[Patron Id]]=-1,Table2[[#This Row],[User ID Encryption]],Table2[[#This Row],[Patron Id]])</f>
        <v>1D172BA51A0C05B9611396961DBA6E7394BE9211</v>
      </c>
      <c r="J230" t="s">
        <v>18</v>
      </c>
      <c r="K230" t="s">
        <v>56</v>
      </c>
      <c r="L230" t="s">
        <v>57</v>
      </c>
      <c r="N230" t="s">
        <v>2575</v>
      </c>
    </row>
    <row r="231" spans="1:14" x14ac:dyDescent="0.2">
      <c r="A231" s="1" t="d">
        <v>2023-01-10</v>
      </c>
      <c r="B231" s="18" t="d">
        <v>12:51:14.00000000000410800</v>
      </c>
      <c r="C231" s="1" t="d">
        <v>2023-01-10</v>
      </c>
      <c r="D231" s="18" t="d">
        <v>13:01:53.99999999999543550</v>
      </c>
      <c r="E231" s="1" t="d">
        <v>2023-04-10</v>
      </c>
      <c r="F231" t="s">
        <v>392</v>
      </c>
      <c r="G231" t="s">
        <v>2748</v>
      </c>
      <c r="H231">
        <v>-1</v>
      </c>
      <c r="I231" t="str">
        <f>IF(Table2[[#This Row],[Patron Id]]=-1,Table2[[#This Row],[User ID Encryption]],Table2[[#This Row],[Patron Id]])</f>
        <v>CE037AB9BDD9A19D91BA0295DCBD86C66E5E63CB</v>
      </c>
      <c r="J231" t="s">
        <v>18</v>
      </c>
      <c r="K231" t="s">
        <v>56</v>
      </c>
      <c r="L231" t="s">
        <v>57</v>
      </c>
      <c r="M231" t="s">
        <v>393</v>
      </c>
      <c r="N231" t="s">
        <v>2575</v>
      </c>
    </row>
    <row r="232" spans="1:14" x14ac:dyDescent="0.2">
      <c r="A232" s="1" t="d">
        <v>2023-01-10</v>
      </c>
      <c r="B232" s="18" t="d">
        <v>12:53:27.00000000000251700</v>
      </c>
      <c r="C232" s="1" t="d">
        <v>2023-03-07</v>
      </c>
      <c r="D232" s="18" t="d">
        <v>14:34:36.99999999999853950</v>
      </c>
      <c r="E232" s="1" t="d">
        <v>2023-04-10</v>
      </c>
      <c r="F232" t="s">
        <v>394</v>
      </c>
      <c r="G232" t="s">
        <v>2749</v>
      </c>
      <c r="H232">
        <v>-1</v>
      </c>
      <c r="I232" t="str">
        <f>IF(Table2[[#This Row],[Patron Id]]=-1,Table2[[#This Row],[User ID Encryption]],Table2[[#This Row],[Patron Id]])</f>
        <v>85ED551220790ECBCFF3EAA043CD393EBBD1AA5C</v>
      </c>
      <c r="J232" t="s">
        <v>18</v>
      </c>
      <c r="K232" t="s">
        <v>56</v>
      </c>
      <c r="L232" t="s">
        <v>57</v>
      </c>
      <c r="M232" t="s">
        <v>395</v>
      </c>
      <c r="N232" t="s">
        <v>2575</v>
      </c>
    </row>
    <row r="233" spans="1:14" x14ac:dyDescent="0.2">
      <c r="A233" s="1" t="d">
        <v>2023-01-10</v>
      </c>
      <c r="B233" s="18" t="d">
        <v>12:54:30.00000000000277125</v>
      </c>
      <c r="C233" s="1" t="d">
        <v>2023-04-05</v>
      </c>
      <c r="D233" s="18" t="d">
        <v>09:48:07.00000000000205400</v>
      </c>
      <c r="E233" s="1" t="d">
        <v>2023-04-10</v>
      </c>
      <c r="F233" t="s">
        <v>396</v>
      </c>
      <c r="G233" t="s">
        <v>2750</v>
      </c>
      <c r="H233">
        <v>-1</v>
      </c>
      <c r="I233" t="str">
        <f>IF(Table2[[#This Row],[Patron Id]]=-1,Table2[[#This Row],[User ID Encryption]],Table2[[#This Row],[Patron Id]])</f>
        <v>FBC4E9C9FA3C4ECB96ACD8BA826D8033DA980B10</v>
      </c>
      <c r="J233" t="s">
        <v>18</v>
      </c>
      <c r="K233" t="s">
        <v>56</v>
      </c>
      <c r="L233" t="s">
        <v>57</v>
      </c>
      <c r="M233" t="s">
        <v>397</v>
      </c>
      <c r="N233" t="s">
        <v>2575</v>
      </c>
    </row>
    <row r="234" spans="1:14" x14ac:dyDescent="0.2">
      <c r="A234" s="1" t="d">
        <v>2023-01-10</v>
      </c>
      <c r="B234" s="18" t="d">
        <v>12:55:01.00000000000442100</v>
      </c>
      <c r="C234" s="1" t="d">
        <v>2023-03-07</v>
      </c>
      <c r="D234" s="18" t="d">
        <v>14:06:00.99999999999887850</v>
      </c>
      <c r="E234" s="1" t="d">
        <v>2023-04-10</v>
      </c>
      <c r="F234" t="s">
        <v>398</v>
      </c>
      <c r="G234" t="s">
        <v>2751</v>
      </c>
      <c r="H234">
        <v>-1</v>
      </c>
      <c r="I234" t="str">
        <f>IF(Table2[[#This Row],[Patron Id]]=-1,Table2[[#This Row],[User ID Encryption]],Table2[[#This Row],[Patron Id]])</f>
        <v>C9CD91E814FD3FF2BD7531C7C98F087D5C84F7C5</v>
      </c>
      <c r="J234" t="s">
        <v>18</v>
      </c>
      <c r="K234" t="s">
        <v>56</v>
      </c>
      <c r="L234" t="s">
        <v>57</v>
      </c>
      <c r="N234" t="s">
        <v>2575</v>
      </c>
    </row>
    <row r="235" spans="1:14" x14ac:dyDescent="0.2">
      <c r="A235" s="1" t="d">
        <v>2023-01-10</v>
      </c>
      <c r="B235" s="18" t="d">
        <v>12:55:18.99999999999763950</v>
      </c>
      <c r="E235" s="1" t="d">
        <v>2023-04-10</v>
      </c>
      <c r="F235" t="s">
        <v>399</v>
      </c>
      <c r="H235">
        <v>5560494230006530</v>
      </c>
      <c r="I235">
        <f>IF(Table2[[#This Row],[Patron Id]]=-1,Table2[[#This Row],[User ID Encryption]],Table2[[#This Row],[Patron Id]])</f>
        <v>5560494230006530</v>
      </c>
      <c r="J235" t="s">
        <v>18</v>
      </c>
      <c r="K235" t="s">
        <v>56</v>
      </c>
      <c r="L235" t="s">
        <v>57</v>
      </c>
      <c r="M235" t="s">
        <v>400</v>
      </c>
      <c r="N235" t="s">
        <v>2575</v>
      </c>
    </row>
    <row r="236" spans="1:14" x14ac:dyDescent="0.2">
      <c r="A236" s="1" t="d">
        <v>2023-01-10</v>
      </c>
      <c r="B236" s="18" t="d">
        <v>12:57:39.00000000000354075</v>
      </c>
      <c r="C236" s="1" t="d">
        <v>2023-03-17</v>
      </c>
      <c r="D236" s="18" t="d">
        <v>11:21:43.99999999999920450</v>
      </c>
      <c r="E236" s="1" t="d">
        <v>2023-04-10</v>
      </c>
      <c r="F236" t="s">
        <v>401</v>
      </c>
      <c r="G236" t="s">
        <v>2752</v>
      </c>
      <c r="H236">
        <v>-1</v>
      </c>
      <c r="I236" t="str">
        <f>IF(Table2[[#This Row],[Patron Id]]=-1,Table2[[#This Row],[User ID Encryption]],Table2[[#This Row],[Patron Id]])</f>
        <v>034637BF431FB6BC01A31EF72E0326698E7B4B16</v>
      </c>
      <c r="J236" t="s">
        <v>18</v>
      </c>
      <c r="K236" t="s">
        <v>56</v>
      </c>
      <c r="L236" t="s">
        <v>57</v>
      </c>
      <c r="M236" t="s">
        <v>402</v>
      </c>
      <c r="N236" t="s">
        <v>2575</v>
      </c>
    </row>
    <row r="237" spans="1:14" x14ac:dyDescent="0.2">
      <c r="A237" s="1" t="d">
        <v>2023-01-10</v>
      </c>
      <c r="B237" s="18" t="d">
        <v>12:59:19.00000000000638375</v>
      </c>
      <c r="C237" s="1" t="d">
        <v>2023-01-24</v>
      </c>
      <c r="D237" s="18" t="d">
        <v>15:00:56.000000000002359150</v>
      </c>
      <c r="E237" s="1" t="d">
        <v>2023-01-24</v>
      </c>
      <c r="F237" t="s">
        <v>403</v>
      </c>
      <c r="G237" t="s">
        <v>2753</v>
      </c>
      <c r="H237">
        <v>-1</v>
      </c>
      <c r="I237" t="str">
        <f>IF(Table2[[#This Row],[Patron Id]]=-1,Table2[[#This Row],[User ID Encryption]],Table2[[#This Row],[Patron Id]])</f>
        <v>79EAED2B0F7A3F164CCC03F4362ABF113D752990</v>
      </c>
      <c r="J237" t="s">
        <v>18</v>
      </c>
      <c r="K237" t="s">
        <v>14</v>
      </c>
      <c r="L237" t="s">
        <v>15</v>
      </c>
      <c r="M237" t="s">
        <v>404</v>
      </c>
      <c r="N237" t="s">
        <v>2556</v>
      </c>
    </row>
    <row r="238" spans="1:14" x14ac:dyDescent="0.2">
      <c r="A238" s="1" t="d">
        <v>2023-01-10</v>
      </c>
      <c r="B238" s="18" t="d">
        <v>13:01:24.99999999999730050</v>
      </c>
      <c r="C238" s="1" t="d">
        <v>2023-01-24</v>
      </c>
      <c r="D238" s="18" t="d">
        <v>10:52:13.99999999999589850</v>
      </c>
      <c r="E238" s="1" t="d">
        <v>2023-01-24</v>
      </c>
      <c r="F238" t="s">
        <v>405</v>
      </c>
      <c r="G238" t="s">
        <v>2754</v>
      </c>
      <c r="H238">
        <v>-1</v>
      </c>
      <c r="I238" t="str">
        <f>IF(Table2[[#This Row],[Patron Id]]=-1,Table2[[#This Row],[User ID Encryption]],Table2[[#This Row],[Patron Id]])</f>
        <v>6E362F78BD8BC0D9782BBA5B3BBBEE4653E38F4A</v>
      </c>
      <c r="J238" t="s">
        <v>18</v>
      </c>
      <c r="K238" t="s">
        <v>14</v>
      </c>
      <c r="L238" t="s">
        <v>15</v>
      </c>
      <c r="M238" t="s">
        <v>406</v>
      </c>
      <c r="N238" t="s">
        <v>2556</v>
      </c>
    </row>
    <row r="239" spans="1:14" x14ac:dyDescent="0.2">
      <c r="A239" s="1" t="d">
        <v>2023-01-10</v>
      </c>
      <c r="B239" s="18" t="d">
        <v>13:02:33.99999999999849375</v>
      </c>
      <c r="C239" s="1" t="d">
        <v>2023-03-07</v>
      </c>
      <c r="D239" s="18" t="d">
        <v>13:36:21.00000000000200175</v>
      </c>
      <c r="E239" s="1" t="d">
        <v>2023-04-10</v>
      </c>
      <c r="F239" t="s">
        <v>407</v>
      </c>
      <c r="G239" t="s">
        <v>2748</v>
      </c>
      <c r="H239">
        <v>-1</v>
      </c>
      <c r="I239" t="str">
        <f>IF(Table2[[#This Row],[Patron Id]]=-1,Table2[[#This Row],[User ID Encryption]],Table2[[#This Row],[Patron Id]])</f>
        <v>CE037AB9BDD9A19D91BA0295DCBD86C66E5E63CB</v>
      </c>
      <c r="J239" t="s">
        <v>18</v>
      </c>
      <c r="K239" t="s">
        <v>56</v>
      </c>
      <c r="L239" t="s">
        <v>57</v>
      </c>
      <c r="M239" t="s">
        <v>408</v>
      </c>
      <c r="N239" t="s">
        <v>2575</v>
      </c>
    </row>
    <row r="240" spans="1:14" x14ac:dyDescent="0.2">
      <c r="A240" s="1" t="d">
        <v>2023-01-10</v>
      </c>
      <c r="B240" s="18" t="d">
        <v>13:03:27.00000000000038475</v>
      </c>
      <c r="C240" s="1" t="d">
        <v>2023-01-10</v>
      </c>
      <c r="D240" s="18" t="d">
        <v>14:40:56.99999999999398800</v>
      </c>
      <c r="E240" s="1" t="d">
        <v>2023-01-10</v>
      </c>
      <c r="F240" t="s">
        <v>339</v>
      </c>
      <c r="G240" t="s">
        <v>2755</v>
      </c>
      <c r="H240">
        <v>-1</v>
      </c>
      <c r="I240" t="str">
        <f>IF(Table2[[#This Row],[Patron Id]]=-1,Table2[[#This Row],[User ID Encryption]],Table2[[#This Row],[Patron Id]])</f>
        <v>170AB8041E9AABAE6E113D620DBA2CAED6D1E1FD</v>
      </c>
      <c r="J240" t="s">
        <v>13</v>
      </c>
      <c r="K240" t="s">
        <v>32</v>
      </c>
      <c r="L240" t="s">
        <v>33</v>
      </c>
      <c r="M240" t="s">
        <v>340</v>
      </c>
      <c r="N240" t="s">
        <v>2556</v>
      </c>
    </row>
    <row r="241" spans="1:14" x14ac:dyDescent="0.2">
      <c r="A241" s="1" t="d">
        <v>2023-01-10</v>
      </c>
      <c r="B241" s="18" t="d">
        <v>13:06:01.00000000000207350</v>
      </c>
      <c r="C241" s="1" t="d">
        <v>2023-01-24</v>
      </c>
      <c r="D241" s="18" t="d">
        <v>13:17:57.99999999999904800</v>
      </c>
      <c r="E241" s="1" t="d">
        <v>2023-01-23</v>
      </c>
      <c r="F241" t="s">
        <v>409</v>
      </c>
      <c r="G241" t="s">
        <v>2756</v>
      </c>
      <c r="H241">
        <v>-1</v>
      </c>
      <c r="I241" t="str">
        <f>IF(Table2[[#This Row],[Patron Id]]=-1,Table2[[#This Row],[User ID Encryption]],Table2[[#This Row],[Patron Id]])</f>
        <v>305E4FE39E4068A4D4A7B5707176C03A5FA36C5C</v>
      </c>
      <c r="J241" t="s">
        <v>13</v>
      </c>
      <c r="K241" t="s">
        <v>14</v>
      </c>
      <c r="L241" t="s">
        <v>15</v>
      </c>
      <c r="M241" t="s">
        <v>410</v>
      </c>
      <c r="N241" t="s">
        <v>2556</v>
      </c>
    </row>
    <row r="242" spans="1:14" x14ac:dyDescent="0.2">
      <c r="A242" s="1" t="d">
        <v>2023-01-10</v>
      </c>
      <c r="B242" s="18" t="d">
        <v>13:11:01.99999999999796550</v>
      </c>
      <c r="C242" s="1" t="d">
        <v>2023-01-10</v>
      </c>
      <c r="D242" s="18" t="d">
        <v>17:24:22.00000000000791600</v>
      </c>
      <c r="E242" s="1" t="d">
        <v>2023-01-17</v>
      </c>
      <c r="F242" t="s">
        <v>411</v>
      </c>
      <c r="G242" t="s">
        <v>2757</v>
      </c>
      <c r="H242">
        <v>-1</v>
      </c>
      <c r="I242" t="str">
        <f>IF(Table2[[#This Row],[Patron Id]]=-1,Table2[[#This Row],[User ID Encryption]],Table2[[#This Row],[Patron Id]])</f>
        <v>6263C12A00D57B0B3DAA5BB195ACECC665E515EC</v>
      </c>
      <c r="J242" t="s">
        <v>13</v>
      </c>
      <c r="K242" t="s">
        <v>14</v>
      </c>
      <c r="L242" t="s">
        <v>15</v>
      </c>
      <c r="M242" t="s">
        <v>412</v>
      </c>
      <c r="N242" t="s">
        <v>2556</v>
      </c>
    </row>
    <row r="243" spans="1:14" x14ac:dyDescent="0.2">
      <c r="A243" s="1" t="d">
        <v>2023-01-10</v>
      </c>
      <c r="B243" s="18" t="d">
        <v>13:18:10.99999999999788075</v>
      </c>
      <c r="C243" s="1" t="d">
        <v>2023-01-17</v>
      </c>
      <c r="D243" s="18" t="d">
        <v>12:39:29.99999999999637450</v>
      </c>
      <c r="E243" s="1" t="d">
        <v>2023-01-17</v>
      </c>
      <c r="F243" t="s">
        <v>413</v>
      </c>
      <c r="G243" t="s">
        <v>2758</v>
      </c>
      <c r="H243">
        <v>-1</v>
      </c>
      <c r="I243" t="str">
        <f>IF(Table2[[#This Row],[Patron Id]]=-1,Table2[[#This Row],[User ID Encryption]],Table2[[#This Row],[Patron Id]])</f>
        <v>DEA40770A15630C7D5C280960E5A9B4369996D28</v>
      </c>
      <c r="J243" t="s">
        <v>18</v>
      </c>
      <c r="K243" t="s">
        <v>14</v>
      </c>
      <c r="L243" t="s">
        <v>15</v>
      </c>
      <c r="M243" t="s">
        <v>414</v>
      </c>
      <c r="N243" t="s">
        <v>2640</v>
      </c>
    </row>
    <row r="244" spans="1:14" x14ac:dyDescent="0.2">
      <c r="A244" s="1" t="d">
        <v>2023-01-10</v>
      </c>
      <c r="B244" s="18" t="d">
        <v>13:19:29.999999999997441975</v>
      </c>
      <c r="C244" s="1" t="d">
        <v>2023-01-10</v>
      </c>
      <c r="D244" s="18" t="d">
        <v>13:24:54.99999999999708525</v>
      </c>
      <c r="E244" s="1" t="d">
        <v>2023-01-10</v>
      </c>
      <c r="F244" t="s">
        <v>73</v>
      </c>
      <c r="G244" t="s">
        <v>2759</v>
      </c>
      <c r="H244">
        <v>-1</v>
      </c>
      <c r="I244" t="str">
        <f>IF(Table2[[#This Row],[Patron Id]]=-1,Table2[[#This Row],[User ID Encryption]],Table2[[#This Row],[Patron Id]])</f>
        <v>EDE485EC45AE367DECD6DD38119FCA4F744D124E</v>
      </c>
      <c r="J244" t="s">
        <v>13</v>
      </c>
      <c r="K244" t="s">
        <v>74</v>
      </c>
      <c r="L244" t="s">
        <v>33</v>
      </c>
      <c r="M244" t="s">
        <v>75</v>
      </c>
      <c r="N244" t="s">
        <v>2554</v>
      </c>
    </row>
    <row r="245" spans="1:14" x14ac:dyDescent="0.2">
      <c r="A245" s="1" t="d">
        <v>2023-01-10</v>
      </c>
      <c r="B245" s="18" t="d">
        <v>13:19:33.999999999994869600</v>
      </c>
      <c r="C245" s="1" t="d">
        <v>2023-01-10</v>
      </c>
      <c r="D245" s="18" t="d">
        <v>13:24:57.99999999999755475</v>
      </c>
      <c r="E245" s="1" t="d">
        <v>2023-01-10</v>
      </c>
      <c r="F245" t="s">
        <v>415</v>
      </c>
      <c r="G245" t="s">
        <v>2759</v>
      </c>
      <c r="H245">
        <v>-1</v>
      </c>
      <c r="I245" t="str">
        <f>IF(Table2[[#This Row],[Patron Id]]=-1,Table2[[#This Row],[User ID Encryption]],Table2[[#This Row],[Patron Id]])</f>
        <v>EDE485EC45AE367DECD6DD38119FCA4F744D124E</v>
      </c>
      <c r="J245" t="s">
        <v>13</v>
      </c>
      <c r="K245" t="s">
        <v>97</v>
      </c>
      <c r="L245" t="s">
        <v>33</v>
      </c>
      <c r="M245" t="s">
        <v>416</v>
      </c>
      <c r="N245" t="s">
        <v>2554</v>
      </c>
    </row>
    <row r="246" spans="1:14" x14ac:dyDescent="0.2">
      <c r="A246" s="1" t="d">
        <v>2023-01-10</v>
      </c>
      <c r="B246" s="18" t="d">
        <v>13:24:44.99999999999872200</v>
      </c>
      <c r="C246" s="1" t="d">
        <v>2023-03-16</v>
      </c>
      <c r="D246" s="18" t="d">
        <v>14:08:58.99999999999472475</v>
      </c>
      <c r="E246" s="1" t="d">
        <v>2023-04-10</v>
      </c>
      <c r="F246" t="s">
        <v>417</v>
      </c>
      <c r="G246" t="s">
        <v>2760</v>
      </c>
      <c r="H246">
        <v>-1</v>
      </c>
      <c r="I246" t="str">
        <f>IF(Table2[[#This Row],[Patron Id]]=-1,Table2[[#This Row],[User ID Encryption]],Table2[[#This Row],[Patron Id]])</f>
        <v>D73E4E3E5F9EB79B80F088994FE633DC85F44FAF</v>
      </c>
      <c r="J246" t="s">
        <v>18</v>
      </c>
      <c r="K246" t="s">
        <v>56</v>
      </c>
      <c r="L246" t="s">
        <v>57</v>
      </c>
      <c r="M246" t="s">
        <v>418</v>
      </c>
      <c r="N246" t="s">
        <v>2575</v>
      </c>
    </row>
    <row r="247" spans="1:14" x14ac:dyDescent="0.2">
      <c r="A247" s="1" t="d">
        <v>2023-01-10</v>
      </c>
      <c r="B247" s="18" t="d">
        <v>13:25:51.99999999999640725</v>
      </c>
      <c r="C247" s="1" t="d">
        <v>2023-01-10</v>
      </c>
      <c r="D247" s="18" t="d">
        <v>14:04:51.000000000000724425</v>
      </c>
      <c r="E247" s="1" t="d">
        <v>2023-01-10</v>
      </c>
      <c r="F247" t="s">
        <v>419</v>
      </c>
      <c r="G247" t="s">
        <v>2759</v>
      </c>
      <c r="H247">
        <v>-1</v>
      </c>
      <c r="I247" t="str">
        <f>IF(Table2[[#This Row],[Patron Id]]=-1,Table2[[#This Row],[User ID Encryption]],Table2[[#This Row],[Patron Id]])</f>
        <v>EDE485EC45AE367DECD6DD38119FCA4F744D124E</v>
      </c>
      <c r="J247" t="s">
        <v>13</v>
      </c>
      <c r="K247" t="s">
        <v>97</v>
      </c>
      <c r="L247" t="s">
        <v>33</v>
      </c>
      <c r="M247" t="s">
        <v>420</v>
      </c>
      <c r="N247" t="s">
        <v>2554</v>
      </c>
    </row>
    <row r="248" spans="1:14" x14ac:dyDescent="0.2">
      <c r="A248" s="1" t="d">
        <v>2023-01-10</v>
      </c>
      <c r="B248" s="18" t="d">
        <v>13:26:03.99999999999827850</v>
      </c>
      <c r="C248" s="1" t="d">
        <v>2023-01-10</v>
      </c>
      <c r="D248" s="18" t="d">
        <v>14:05:04.99999999999651800</v>
      </c>
      <c r="E248" s="1" t="d">
        <v>2023-01-17</v>
      </c>
      <c r="F248" t="s">
        <v>142</v>
      </c>
      <c r="G248" t="s">
        <v>2759</v>
      </c>
      <c r="H248">
        <v>-1</v>
      </c>
      <c r="I248" t="str">
        <f>IF(Table2[[#This Row],[Patron Id]]=-1,Table2[[#This Row],[User ID Encryption]],Table2[[#This Row],[Patron Id]])</f>
        <v>EDE485EC45AE367DECD6DD38119FCA4F744D124E</v>
      </c>
      <c r="J248" t="s">
        <v>13</v>
      </c>
      <c r="K248" t="s">
        <v>14</v>
      </c>
      <c r="L248" t="s">
        <v>15</v>
      </c>
      <c r="M248" t="s">
        <v>143</v>
      </c>
      <c r="N248" t="s">
        <v>2554</v>
      </c>
    </row>
    <row r="249" spans="1:14" x14ac:dyDescent="0.2">
      <c r="A249" s="1" t="d">
        <v>2023-01-10</v>
      </c>
      <c r="B249" s="18" t="d">
        <v>13:31:19.99999999999651800</v>
      </c>
      <c r="C249" s="1" t="d">
        <v>2023-01-24</v>
      </c>
      <c r="D249" s="18" t="d">
        <v>16:33:42.00000000000592725</v>
      </c>
      <c r="E249" s="1" t="d">
        <v>2023-01-24</v>
      </c>
      <c r="F249" t="s">
        <v>421</v>
      </c>
      <c r="G249" t="s">
        <v>2761</v>
      </c>
      <c r="H249">
        <v>-1</v>
      </c>
      <c r="I249" t="str">
        <f>IF(Table2[[#This Row],[Patron Id]]=-1,Table2[[#This Row],[User ID Encryption]],Table2[[#This Row],[Patron Id]])</f>
        <v>AF84A54F444C6E1E24DA911FEEECF423281707C6</v>
      </c>
      <c r="J249" t="s">
        <v>18</v>
      </c>
      <c r="K249" t="s">
        <v>14</v>
      </c>
      <c r="L249" t="s">
        <v>15</v>
      </c>
      <c r="M249" t="s">
        <v>422</v>
      </c>
      <c r="N249" t="s">
        <v>2556</v>
      </c>
    </row>
    <row r="250" spans="1:14" x14ac:dyDescent="0.2">
      <c r="A250" s="1" t="d">
        <v>2023-01-10</v>
      </c>
      <c r="B250" s="18" t="d">
        <v>13:38:16.99999999999455525</v>
      </c>
      <c r="C250" s="1" t="d">
        <v>2023-01-10</v>
      </c>
      <c r="D250" s="18" t="d">
        <v>13:51:03.00000000000558150</v>
      </c>
      <c r="E250" s="1" t="d">
        <v>2023-01-17</v>
      </c>
      <c r="F250" t="s">
        <v>423</v>
      </c>
      <c r="G250" t="s">
        <v>2762</v>
      </c>
      <c r="H250">
        <v>-1</v>
      </c>
      <c r="I250" t="str">
        <f>IF(Table2[[#This Row],[Patron Id]]=-1,Table2[[#This Row],[User ID Encryption]],Table2[[#This Row],[Patron Id]])</f>
        <v>0E46DE07CD4997A0A7DEF3A98FA54A3076F253BA</v>
      </c>
      <c r="J250" t="s">
        <v>18</v>
      </c>
      <c r="K250" t="s">
        <v>14</v>
      </c>
      <c r="L250" t="s">
        <v>15</v>
      </c>
      <c r="M250" t="s">
        <v>423</v>
      </c>
      <c r="N250" t="s">
        <v>2556</v>
      </c>
    </row>
    <row r="251" spans="1:14" x14ac:dyDescent="0.2">
      <c r="A251" s="1" t="d">
        <v>2023-01-10</v>
      </c>
      <c r="B251" s="18" t="d">
        <v>13:39:19.99999999999481625</v>
      </c>
      <c r="C251" s="1" t="d">
        <v>2023-01-10</v>
      </c>
      <c r="D251" s="18" t="d">
        <v>13:59:49.9999999999952400</v>
      </c>
      <c r="E251" s="1" t="d">
        <v>2023-01-17</v>
      </c>
      <c r="F251" t="s">
        <v>64</v>
      </c>
      <c r="G251" t="s">
        <v>2763</v>
      </c>
      <c r="H251">
        <v>-1</v>
      </c>
      <c r="I251" t="str">
        <f>IF(Table2[[#This Row],[Patron Id]]=-1,Table2[[#This Row],[User ID Encryption]],Table2[[#This Row],[Patron Id]])</f>
        <v>5F2BA73FB806EAD5244B77206C0473A8906A5551</v>
      </c>
      <c r="J251" t="s">
        <v>65</v>
      </c>
      <c r="K251" t="s">
        <v>14</v>
      </c>
      <c r="L251" t="s">
        <v>15</v>
      </c>
      <c r="M251" t="s">
        <v>66</v>
      </c>
      <c r="N251" t="s">
        <v>2580</v>
      </c>
    </row>
    <row r="252" spans="1:14" x14ac:dyDescent="0.2">
      <c r="A252" s="1" t="d">
        <v>2023-01-10</v>
      </c>
      <c r="B252" s="18" t="d">
        <v>13:43:17.00000000000308425</v>
      </c>
      <c r="C252" s="1" t="d">
        <v>2023-03-16</v>
      </c>
      <c r="D252" s="18" t="d">
        <v>14:10:12.99999999999990225</v>
      </c>
      <c r="E252" s="1" t="d">
        <v>2023-04-10</v>
      </c>
      <c r="F252" t="s">
        <v>424</v>
      </c>
      <c r="G252" t="s">
        <v>2764</v>
      </c>
      <c r="H252">
        <v>-1</v>
      </c>
      <c r="I252" t="str">
        <f>IF(Table2[[#This Row],[Patron Id]]=-1,Table2[[#This Row],[User ID Encryption]],Table2[[#This Row],[Patron Id]])</f>
        <v>BAE410F7A3587012C8865E88D19D8A784BF188FD</v>
      </c>
      <c r="J252" t="s">
        <v>18</v>
      </c>
      <c r="K252" t="s">
        <v>56</v>
      </c>
      <c r="L252" t="s">
        <v>57</v>
      </c>
      <c r="M252" t="s">
        <v>425</v>
      </c>
      <c r="N252" t="s">
        <v>2575</v>
      </c>
    </row>
    <row r="253" spans="1:14" x14ac:dyDescent="0.2">
      <c r="A253" s="1" t="d">
        <v>2023-01-10</v>
      </c>
      <c r="B253" s="18" t="d">
        <v>13:50:04.99999999999971300</v>
      </c>
      <c r="C253" s="1" t="d">
        <v>2023-03-13</v>
      </c>
      <c r="D253" s="18" t="d">
        <v>14:18:04.00000000000638375</v>
      </c>
      <c r="E253" s="1" t="d">
        <v>2023-04-10</v>
      </c>
      <c r="F253" t="s">
        <v>426</v>
      </c>
      <c r="G253" t="s">
        <v>2765</v>
      </c>
      <c r="H253">
        <v>-1</v>
      </c>
      <c r="I253" t="str">
        <f>IF(Table2[[#This Row],[Patron Id]]=-1,Table2[[#This Row],[User ID Encryption]],Table2[[#This Row],[Patron Id]])</f>
        <v>49BAF73662445761B966CCC82EA855B7886ECDB2</v>
      </c>
      <c r="J253" t="s">
        <v>18</v>
      </c>
      <c r="K253" t="s">
        <v>56</v>
      </c>
      <c r="L253" t="s">
        <v>57</v>
      </c>
      <c r="N253" t="s">
        <v>2575</v>
      </c>
    </row>
    <row r="254" spans="1:14" x14ac:dyDescent="0.2">
      <c r="A254" s="1" t="d">
        <v>2023-01-10</v>
      </c>
      <c r="B254" s="18" t="d">
        <v>13:51:11.00000000000044350</v>
      </c>
      <c r="C254" s="1" t="d">
        <v>2023-01-24</v>
      </c>
      <c r="D254" s="18" t="d">
        <v>12:37:17.99999999999492700</v>
      </c>
      <c r="E254" s="1" t="d">
        <v>2023-01-17</v>
      </c>
      <c r="F254" t="s">
        <v>427</v>
      </c>
      <c r="G254" t="s">
        <v>2762</v>
      </c>
      <c r="H254">
        <v>-1</v>
      </c>
      <c r="I254" t="str">
        <f>IF(Table2[[#This Row],[Patron Id]]=-1,Table2[[#This Row],[User ID Encryption]],Table2[[#This Row],[Patron Id]])</f>
        <v>0E46DE07CD4997A0A7DEF3A98FA54A3076F253BA</v>
      </c>
      <c r="J254" t="s">
        <v>18</v>
      </c>
      <c r="K254" t="s">
        <v>14</v>
      </c>
      <c r="L254" t="s">
        <v>15</v>
      </c>
      <c r="M254" t="s">
        <v>427</v>
      </c>
      <c r="N254" t="s">
        <v>2556</v>
      </c>
    </row>
    <row r="255" spans="1:14" x14ac:dyDescent="0.2">
      <c r="A255" s="1" t="d">
        <v>2023-01-10</v>
      </c>
      <c r="B255" s="18" t="d">
        <v>13:51:55.00000000000092600</v>
      </c>
      <c r="C255" s="1" t="d">
        <v>2023-01-10</v>
      </c>
      <c r="D255" s="18" t="d">
        <v>15:28:19.00000000000339725</v>
      </c>
      <c r="E255" s="1" t="d">
        <v>2023-01-10</v>
      </c>
      <c r="F255" t="s">
        <v>253</v>
      </c>
      <c r="G255" t="s">
        <v>2766</v>
      </c>
      <c r="H255">
        <v>-1</v>
      </c>
      <c r="I255" t="str">
        <f>IF(Table2[[#This Row],[Patron Id]]=-1,Table2[[#This Row],[User ID Encryption]],Table2[[#This Row],[Patron Id]])</f>
        <v>20105C88AA4FB9EE53E3B425AA55FD295823DADE</v>
      </c>
      <c r="J255" t="s">
        <v>18</v>
      </c>
      <c r="K255" t="s">
        <v>254</v>
      </c>
      <c r="L255" t="s">
        <v>33</v>
      </c>
      <c r="M255" t="s">
        <v>255</v>
      </c>
      <c r="N255" t="s">
        <v>2556</v>
      </c>
    </row>
    <row r="256" spans="1:14" x14ac:dyDescent="0.2">
      <c r="A256" s="1" t="d">
        <v>2023-01-10</v>
      </c>
      <c r="B256" s="18" t="d">
        <v>13:54:21.9999999999951225</v>
      </c>
      <c r="C256" s="1" t="d">
        <v>2023-01-11</v>
      </c>
      <c r="D256" s="18" t="d">
        <v>17:29:52.00000000000194975</v>
      </c>
      <c r="E256" s="1" t="d">
        <v>2023-01-17</v>
      </c>
      <c r="F256" t="s">
        <v>428</v>
      </c>
      <c r="G256" t="s">
        <v>2767</v>
      </c>
      <c r="H256">
        <v>-1</v>
      </c>
      <c r="I256" t="str">
        <f>IF(Table2[[#This Row],[Patron Id]]=-1,Table2[[#This Row],[User ID Encryption]],Table2[[#This Row],[Patron Id]])</f>
        <v>891E375A040C7034B3F3317AE0663E9A5DC5054C</v>
      </c>
      <c r="J256" t="s">
        <v>18</v>
      </c>
      <c r="K256" t="s">
        <v>14</v>
      </c>
      <c r="L256" t="s">
        <v>15</v>
      </c>
      <c r="M256" t="s">
        <v>429</v>
      </c>
      <c r="N256" t="s">
        <v>2556</v>
      </c>
    </row>
    <row r="257" spans="1:14" x14ac:dyDescent="0.2">
      <c r="A257" s="1" t="d">
        <v>2023-01-10</v>
      </c>
      <c r="B257" s="18" t="d">
        <v>13:56:13.99999999999984350</v>
      </c>
      <c r="C257" s="1" t="d">
        <v>2023-01-13</v>
      </c>
      <c r="D257" s="18" t="d">
        <v>13:37:56.99999999999782875</v>
      </c>
      <c r="E257" s="1" t="d">
        <v>2023-01-17</v>
      </c>
      <c r="F257" t="s">
        <v>430</v>
      </c>
      <c r="G257" t="s">
        <v>2768</v>
      </c>
      <c r="H257">
        <v>-1</v>
      </c>
      <c r="I257" t="str">
        <f>IF(Table2[[#This Row],[Patron Id]]=-1,Table2[[#This Row],[User ID Encryption]],Table2[[#This Row],[Patron Id]])</f>
        <v>06E87E845C5BA4F33DCFB3B00967E5A6029DA55B</v>
      </c>
      <c r="J257" t="s">
        <v>18</v>
      </c>
      <c r="K257" t="s">
        <v>14</v>
      </c>
      <c r="L257" t="s">
        <v>15</v>
      </c>
      <c r="M257" t="s">
        <v>431</v>
      </c>
      <c r="N257" t="s">
        <v>2556</v>
      </c>
    </row>
    <row r="258" spans="1:14" x14ac:dyDescent="0.2">
      <c r="A258" s="1" t="d">
        <v>2023-01-10</v>
      </c>
      <c r="B258" s="18" t="d">
        <v>13:57:09.0000000000052425</v>
      </c>
      <c r="C258" s="1" t="d">
        <v>2023-01-10</v>
      </c>
      <c r="D258" s="18" t="d">
        <v>15:19:52.00000000000088025</v>
      </c>
      <c r="E258" s="1" t="d">
        <v>2023-01-10</v>
      </c>
      <c r="F258" t="s">
        <v>432</v>
      </c>
      <c r="G258" t="s">
        <v>2769</v>
      </c>
      <c r="H258">
        <v>-1</v>
      </c>
      <c r="I258" t="str">
        <f>IF(Table2[[#This Row],[Patron Id]]=-1,Table2[[#This Row],[User ID Encryption]],Table2[[#This Row],[Patron Id]])</f>
        <v>8E3D31F369794CB8670B091583A2FF92871BB1ED</v>
      </c>
      <c r="J258" t="s">
        <v>18</v>
      </c>
      <c r="K258" t="s">
        <v>32</v>
      </c>
      <c r="L258" t="s">
        <v>33</v>
      </c>
      <c r="M258" t="s">
        <v>433</v>
      </c>
      <c r="N258" t="s">
        <v>2556</v>
      </c>
    </row>
    <row r="259" spans="1:14" x14ac:dyDescent="0.2">
      <c r="A259" s="1" t="d">
        <v>2023-01-10</v>
      </c>
      <c r="B259" s="18" t="d">
        <v>13:59:20.00000000000014350</v>
      </c>
      <c r="C259" s="1" t="d">
        <v>2023-01-10</v>
      </c>
      <c r="D259" s="18" t="d">
        <v>17:09:54.00000000000013050</v>
      </c>
      <c r="E259" s="1" t="d">
        <v>2023-01-10</v>
      </c>
      <c r="F259" t="s">
        <v>434</v>
      </c>
      <c r="G259" t="s">
        <v>2654</v>
      </c>
      <c r="H259">
        <v>-1</v>
      </c>
      <c r="I259" t="str">
        <f>IF(Table2[[#This Row],[Patron Id]]=-1,Table2[[#This Row],[User ID Encryption]],Table2[[#This Row],[Patron Id]])</f>
        <v>64AB13FAB1EBBB4E60A6430E5BA5D8FC1C536B85</v>
      </c>
      <c r="J259" t="s">
        <v>18</v>
      </c>
      <c r="K259" t="s">
        <v>74</v>
      </c>
      <c r="L259" t="s">
        <v>33</v>
      </c>
      <c r="N259" t="s">
        <v>2556</v>
      </c>
    </row>
    <row r="260" spans="1:14" x14ac:dyDescent="0.2">
      <c r="A260" s="1" t="d">
        <v>2023-01-10</v>
      </c>
      <c r="B260" s="18" t="d">
        <v>13:59:23.00000000000061300</v>
      </c>
      <c r="C260" s="1" t="d">
        <v>2023-01-10</v>
      </c>
      <c r="D260" s="18" t="d">
        <v>17:10:23.99999999999522700</v>
      </c>
      <c r="E260" s="1" t="d">
        <v>2023-01-10</v>
      </c>
      <c r="F260" t="s">
        <v>435</v>
      </c>
      <c r="G260" t="s">
        <v>2654</v>
      </c>
      <c r="H260">
        <v>-1</v>
      </c>
      <c r="I260" t="str">
        <f>IF(Table2[[#This Row],[Patron Id]]=-1,Table2[[#This Row],[User ID Encryption]],Table2[[#This Row],[Patron Id]])</f>
        <v>64AB13FAB1EBBB4E60A6430E5BA5D8FC1C536B85</v>
      </c>
      <c r="J260" t="s">
        <v>18</v>
      </c>
      <c r="K260" t="s">
        <v>97</v>
      </c>
      <c r="L260" t="s">
        <v>33</v>
      </c>
      <c r="M260" t="s">
        <v>436</v>
      </c>
      <c r="N260" t="s">
        <v>2556</v>
      </c>
    </row>
    <row r="261" spans="1:14" x14ac:dyDescent="0.2">
      <c r="A261" s="1" t="d">
        <v>2023-01-10</v>
      </c>
      <c r="B261" s="18" t="d">
        <v>14:06:47.99999999999983050</v>
      </c>
      <c r="C261" s="1" t="d">
        <v>2023-01-10</v>
      </c>
      <c r="D261" s="18" t="d">
        <v>15:18:14.00000000000155200</v>
      </c>
      <c r="E261" s="1" t="d">
        <v>2023-01-10</v>
      </c>
      <c r="F261" t="s">
        <v>309</v>
      </c>
      <c r="G261" t="s">
        <v>2770</v>
      </c>
      <c r="H261">
        <v>-1</v>
      </c>
      <c r="I261" t="str">
        <f>IF(Table2[[#This Row],[Patron Id]]=-1,Table2[[#This Row],[User ID Encryption]],Table2[[#This Row],[Patron Id]])</f>
        <v>7D9B2F8E4A7B76D65BC4D7562CB093E95E272BF6</v>
      </c>
      <c r="J261" t="s">
        <v>18</v>
      </c>
      <c r="K261" t="s">
        <v>32</v>
      </c>
      <c r="L261" t="s">
        <v>33</v>
      </c>
      <c r="M261" t="s">
        <v>310</v>
      </c>
      <c r="N261" t="s">
        <v>2556</v>
      </c>
    </row>
    <row r="262" spans="1:14" x14ac:dyDescent="0.2">
      <c r="A262" s="1" t="d">
        <v>2023-01-10</v>
      </c>
      <c r="B262" s="18" t="d">
        <v>14:07:40.0000000000047600</v>
      </c>
      <c r="C262" s="1" t="d">
        <v>2023-01-10</v>
      </c>
      <c r="D262" s="18" t="d">
        <v>14:51:29.00000000000005875</v>
      </c>
      <c r="E262" s="1" t="d">
        <v>2023-01-10</v>
      </c>
      <c r="F262" t="s">
        <v>370</v>
      </c>
      <c r="G262" t="s">
        <v>2771</v>
      </c>
      <c r="H262">
        <v>-1</v>
      </c>
      <c r="I262" t="str">
        <f>IF(Table2[[#This Row],[Patron Id]]=-1,Table2[[#This Row],[User ID Encryption]],Table2[[#This Row],[Patron Id]])</f>
        <v>0AC93C21EE2A5D60D1644C9EDA54937082D0BE3E</v>
      </c>
      <c r="J262" t="s">
        <v>18</v>
      </c>
      <c r="K262" t="s">
        <v>32</v>
      </c>
      <c r="L262" t="s">
        <v>33</v>
      </c>
      <c r="N262" t="s">
        <v>2575</v>
      </c>
    </row>
    <row r="263" spans="1:14" x14ac:dyDescent="0.2">
      <c r="A263" s="1" t="d">
        <v>2023-01-10</v>
      </c>
      <c r="B263" s="18" t="d">
        <v>14:15:06.0000000000009379200</v>
      </c>
      <c r="C263" s="1" t="d">
        <v>2023-01-10</v>
      </c>
      <c r="D263" s="18" t="d">
        <v>16:49:39.0000000000020475</v>
      </c>
      <c r="E263" s="1" t="d">
        <v>2023-01-10</v>
      </c>
      <c r="F263" t="s">
        <v>31</v>
      </c>
      <c r="G263" t="s">
        <v>2772</v>
      </c>
      <c r="H263">
        <v>-1</v>
      </c>
      <c r="I263" t="str">
        <f>IF(Table2[[#This Row],[Patron Id]]=-1,Table2[[#This Row],[User ID Encryption]],Table2[[#This Row],[Patron Id]])</f>
        <v>BEDDFDF1433CE6D53BEC788EC4B059FFF662B56C</v>
      </c>
      <c r="J263" t="s">
        <v>18</v>
      </c>
      <c r="K263" t="s">
        <v>32</v>
      </c>
      <c r="L263" t="s">
        <v>33</v>
      </c>
      <c r="M263" t="s">
        <v>34</v>
      </c>
      <c r="N263" t="s">
        <v>2556</v>
      </c>
    </row>
    <row r="264" spans="1:14" x14ac:dyDescent="0.2">
      <c r="A264" s="1" t="d">
        <v>2023-01-10</v>
      </c>
      <c r="B264" s="18" t="d">
        <v>14:38:24.999999999995807925</v>
      </c>
      <c r="C264" s="1" t="d">
        <v>2023-01-24</v>
      </c>
      <c r="D264" s="18" t="d">
        <v>13:40:35.99999999999390325</v>
      </c>
      <c r="E264" s="1" t="d">
        <v>2023-01-24</v>
      </c>
      <c r="F264" t="s">
        <v>437</v>
      </c>
      <c r="G264" t="s">
        <v>2773</v>
      </c>
      <c r="H264">
        <v>-1</v>
      </c>
      <c r="I264" t="str">
        <f>IF(Table2[[#This Row],[Patron Id]]=-1,Table2[[#This Row],[User ID Encryption]],Table2[[#This Row],[Patron Id]])</f>
        <v>800270EBE046BF81F5A51DDB7170C8CD9ADAF598</v>
      </c>
      <c r="J264" t="s">
        <v>18</v>
      </c>
      <c r="K264" t="s">
        <v>14</v>
      </c>
      <c r="L264" t="s">
        <v>15</v>
      </c>
      <c r="M264" t="s">
        <v>438</v>
      </c>
      <c r="N264" t="s">
        <v>2640</v>
      </c>
    </row>
    <row r="265" spans="1:14" x14ac:dyDescent="0.2">
      <c r="A265" s="1" t="d">
        <v>2023-01-10</v>
      </c>
      <c r="B265" s="18" t="d">
        <v>14:46:01.99999999999690275</v>
      </c>
      <c r="C265" s="1" t="d">
        <v>2023-01-30</v>
      </c>
      <c r="D265" s="18" t="d">
        <v>13:29:39.999999999993675</v>
      </c>
      <c r="E265" s="1" t="d">
        <v>2023-01-17</v>
      </c>
      <c r="F265" t="s">
        <v>439</v>
      </c>
      <c r="G265" t="s">
        <v>2774</v>
      </c>
      <c r="H265">
        <v>-1</v>
      </c>
      <c r="I265" t="str">
        <f>IF(Table2[[#This Row],[Patron Id]]=-1,Table2[[#This Row],[User ID Encryption]],Table2[[#This Row],[Patron Id]])</f>
        <v>7ECCF6F2C91EF49257E22F52553FBC4EFC7CCC66</v>
      </c>
      <c r="J265" t="s">
        <v>18</v>
      </c>
      <c r="K265" t="s">
        <v>14</v>
      </c>
      <c r="L265" t="s">
        <v>15</v>
      </c>
      <c r="M265" t="s">
        <v>440</v>
      </c>
      <c r="N265" t="s">
        <v>2556</v>
      </c>
    </row>
    <row r="266" spans="1:14" x14ac:dyDescent="0.2">
      <c r="A266" s="1" t="d">
        <v>2023-01-10</v>
      </c>
      <c r="B266" s="18" t="d">
        <v>14:46:57.00000000000230175</v>
      </c>
      <c r="C266" s="1" t="d">
        <v>2023-01-10</v>
      </c>
      <c r="D266" s="18" t="d">
        <v>14:47:35.99999999999880675</v>
      </c>
      <c r="E266" s="1" t="d">
        <v>2023-01-17</v>
      </c>
      <c r="F266" t="s">
        <v>441</v>
      </c>
      <c r="G266" t="s">
        <v>2673</v>
      </c>
      <c r="H266">
        <v>-1</v>
      </c>
      <c r="I266" t="str">
        <f>IF(Table2[[#This Row],[Patron Id]]=-1,Table2[[#This Row],[User ID Encryption]],Table2[[#This Row],[Patron Id]])</f>
        <v>2B76856919AEF57E6D8288E27E3740E100453952</v>
      </c>
      <c r="J266" t="s">
        <v>13</v>
      </c>
      <c r="K266" t="s">
        <v>14</v>
      </c>
      <c r="L266" t="s">
        <v>15</v>
      </c>
      <c r="M266" t="s">
        <v>442</v>
      </c>
      <c r="N266" t="s">
        <v>2640</v>
      </c>
    </row>
    <row r="267" spans="1:14" x14ac:dyDescent="0.2">
      <c r="A267" s="1" t="d">
        <v>2023-01-10</v>
      </c>
      <c r="B267" s="18" t="d">
        <v>14:47:12.00000000000464925</v>
      </c>
      <c r="C267" s="1" t="d">
        <v>2023-03-16</v>
      </c>
      <c r="D267" s="18" t="d">
        <v>11:15:14.000000000000589450</v>
      </c>
      <c r="E267" s="1" t="d">
        <v>2023-04-10</v>
      </c>
      <c r="F267" t="s">
        <v>443</v>
      </c>
      <c r="G267" t="s">
        <v>2775</v>
      </c>
      <c r="H267">
        <v>-1</v>
      </c>
      <c r="I267" t="str">
        <f>IF(Table2[[#This Row],[Patron Id]]=-1,Table2[[#This Row],[User ID Encryption]],Table2[[#This Row],[Patron Id]])</f>
        <v>B392E98AC9B6B456E55D578A3110654CC90C3C64</v>
      </c>
      <c r="J267" t="s">
        <v>18</v>
      </c>
      <c r="K267" t="s">
        <v>56</v>
      </c>
      <c r="L267" t="s">
        <v>57</v>
      </c>
      <c r="M267" t="s">
        <v>444</v>
      </c>
      <c r="N267" t="s">
        <v>2575</v>
      </c>
    </row>
    <row r="268" spans="1:14" x14ac:dyDescent="0.2">
      <c r="A268" s="1" t="d">
        <v>2023-01-10</v>
      </c>
      <c r="B268" s="18" t="d">
        <v>14:47:16.9999999999990350</v>
      </c>
      <c r="C268" s="1" t="d">
        <v>2023-03-17</v>
      </c>
      <c r="D268" s="18" t="d">
        <v>19:07:01.99999999999881975</v>
      </c>
      <c r="E268" s="1" t="d">
        <v>2023-04-10</v>
      </c>
      <c r="F268" t="s">
        <v>445</v>
      </c>
      <c r="G268" t="s">
        <v>2776</v>
      </c>
      <c r="H268">
        <v>-1</v>
      </c>
      <c r="I268" t="str">
        <f>IF(Table2[[#This Row],[Patron Id]]=-1,Table2[[#This Row],[User ID Encryption]],Table2[[#This Row],[Patron Id]])</f>
        <v>4AA71DF0DD00131C4EBD6A480CF05DDF1C2A491E</v>
      </c>
      <c r="J268" t="s">
        <v>18</v>
      </c>
      <c r="K268" t="s">
        <v>56</v>
      </c>
      <c r="L268" t="s">
        <v>57</v>
      </c>
      <c r="M268" t="s">
        <v>446</v>
      </c>
      <c r="N268" t="s">
        <v>2575</v>
      </c>
    </row>
    <row r="269" spans="1:14" x14ac:dyDescent="0.2">
      <c r="A269" s="1" t="d">
        <v>2023-01-10</v>
      </c>
      <c r="B269" s="18" t="d">
        <v>14:48:41.99999999999953050</v>
      </c>
      <c r="C269" s="1" t="d">
        <v>2023-03-16</v>
      </c>
      <c r="D269" s="18" t="d">
        <v>11:15:29.999999999999893725</v>
      </c>
      <c r="E269" s="1" t="d">
        <v>2023-04-10</v>
      </c>
      <c r="F269" t="s">
        <v>447</v>
      </c>
      <c r="G269" t="s">
        <v>2777</v>
      </c>
      <c r="H269">
        <v>-1</v>
      </c>
      <c r="I269" t="str">
        <f>IF(Table2[[#This Row],[Patron Id]]=-1,Table2[[#This Row],[User ID Encryption]],Table2[[#This Row],[Patron Id]])</f>
        <v>04EFB6FCA7F29B0BCF7AB009761D75FF49631ED0</v>
      </c>
      <c r="J269" t="s">
        <v>18</v>
      </c>
      <c r="K269" t="s">
        <v>56</v>
      </c>
      <c r="L269" t="s">
        <v>57</v>
      </c>
      <c r="M269" t="s">
        <v>448</v>
      </c>
      <c r="N269" t="s">
        <v>2575</v>
      </c>
    </row>
    <row r="270" spans="1:14" x14ac:dyDescent="0.2">
      <c r="A270" s="1" t="d">
        <v>2023-01-10</v>
      </c>
      <c r="B270" s="18" t="d">
        <v>14:48:44.00000000000303850</v>
      </c>
      <c r="C270" s="1" t="d">
        <v>2023-03-30</v>
      </c>
      <c r="D270" s="18" t="d">
        <v>13:28:15.00000000000277125</v>
      </c>
      <c r="E270" s="1" t="d">
        <v>2023-04-10</v>
      </c>
      <c r="F270" t="s">
        <v>449</v>
      </c>
      <c r="G270" t="s">
        <v>2778</v>
      </c>
      <c r="H270">
        <v>-1</v>
      </c>
      <c r="I270" t="str">
        <f>IF(Table2[[#This Row],[Patron Id]]=-1,Table2[[#This Row],[User ID Encryption]],Table2[[#This Row],[Patron Id]])</f>
        <v>1419C7B8161C9D9B12B2E00ABA3ECC8209318D65</v>
      </c>
      <c r="J270" t="s">
        <v>18</v>
      </c>
      <c r="K270" t="s">
        <v>56</v>
      </c>
      <c r="L270" t="s">
        <v>57</v>
      </c>
      <c r="M270" t="s">
        <v>450</v>
      </c>
      <c r="N270" t="s">
        <v>2575</v>
      </c>
    </row>
    <row r="271" spans="1:14" x14ac:dyDescent="0.2">
      <c r="A271" s="1" t="d">
        <v>2023-01-10</v>
      </c>
      <c r="B271" s="18" t="d">
        <v>14:49:13.999999999998138375</v>
      </c>
      <c r="C271" s="1" t="d">
        <v>2023-03-16</v>
      </c>
      <c r="D271" s="18" t="d">
        <v>14:01:09.00000000000438825</v>
      </c>
      <c r="E271" s="1" t="d">
        <v>2023-04-10</v>
      </c>
      <c r="F271" t="s">
        <v>451</v>
      </c>
      <c r="G271" t="s">
        <v>2779</v>
      </c>
      <c r="H271">
        <v>-1</v>
      </c>
      <c r="I271" t="str">
        <f>IF(Table2[[#This Row],[Patron Id]]=-1,Table2[[#This Row],[User ID Encryption]],Table2[[#This Row],[Patron Id]])</f>
        <v>5CDFDE680A33CB6D363119EE4679ADECD3857FC7</v>
      </c>
      <c r="J271" t="s">
        <v>18</v>
      </c>
      <c r="K271" t="s">
        <v>56</v>
      </c>
      <c r="L271" t="s">
        <v>57</v>
      </c>
      <c r="M271" t="s">
        <v>452</v>
      </c>
      <c r="N271" t="s">
        <v>2575</v>
      </c>
    </row>
    <row r="272" spans="1:14" x14ac:dyDescent="0.2">
      <c r="A272" s="1" t="d">
        <v>2023-01-10</v>
      </c>
      <c r="B272" s="18" t="d">
        <v>14:49:16.000000000001648400</v>
      </c>
      <c r="C272" s="1" t="d">
        <v>2023-03-16</v>
      </c>
      <c r="D272" s="18" t="d">
        <v>11:15:44.999999999997441975</v>
      </c>
      <c r="E272" s="1" t="d">
        <v>2023-04-10</v>
      </c>
      <c r="F272" t="s">
        <v>453</v>
      </c>
      <c r="G272" t="s">
        <v>2780</v>
      </c>
      <c r="H272">
        <v>-1</v>
      </c>
      <c r="I272" t="str">
        <f>IF(Table2[[#This Row],[Patron Id]]=-1,Table2[[#This Row],[User ID Encryption]],Table2[[#This Row],[Patron Id]])</f>
        <v>86D7ABE9D8AB389E22205A73817D8D66585D9D86</v>
      </c>
      <c r="J272" t="s">
        <v>18</v>
      </c>
      <c r="K272" t="s">
        <v>56</v>
      </c>
      <c r="L272" t="s">
        <v>57</v>
      </c>
      <c r="M272" t="s">
        <v>454</v>
      </c>
      <c r="N272" t="s">
        <v>2575</v>
      </c>
    </row>
    <row r="273" spans="1:14" x14ac:dyDescent="0.2">
      <c r="A273" s="1" t="d">
        <v>2023-01-10</v>
      </c>
      <c r="B273" s="18" t="d">
        <v>14:49:51.000000000000724425</v>
      </c>
      <c r="C273" s="1" t="d">
        <v>2023-03-16</v>
      </c>
      <c r="D273" s="18" t="d">
        <v>15:01:15.99999999999909375</v>
      </c>
      <c r="E273" s="1" t="d">
        <v>2023-04-10</v>
      </c>
      <c r="F273" t="s">
        <v>455</v>
      </c>
      <c r="G273" t="s">
        <v>2781</v>
      </c>
      <c r="H273">
        <v>-1</v>
      </c>
      <c r="I273" t="str">
        <f>IF(Table2[[#This Row],[Patron Id]]=-1,Table2[[#This Row],[User ID Encryption]],Table2[[#This Row],[Patron Id]])</f>
        <v>DB58B6B95BA20ECF37354D9AA4D7A32AA874E620</v>
      </c>
      <c r="J273" t="s">
        <v>18</v>
      </c>
      <c r="K273" t="s">
        <v>56</v>
      </c>
      <c r="L273" t="s">
        <v>57</v>
      </c>
      <c r="M273" t="s">
        <v>456</v>
      </c>
      <c r="N273" t="s">
        <v>2575</v>
      </c>
    </row>
    <row r="274" spans="1:14" x14ac:dyDescent="0.2">
      <c r="A274" s="1" t="d">
        <v>2023-01-10</v>
      </c>
      <c r="B274" s="18" t="d">
        <v>14:52:53.00000000000359275</v>
      </c>
      <c r="C274" s="1" t="d">
        <v>2023-04-06</v>
      </c>
      <c r="D274" s="18" t="d">
        <v>09:23:20.999999999998380300</v>
      </c>
      <c r="E274" s="1" t="d">
        <v>2023-01-17</v>
      </c>
      <c r="F274" t="s">
        <v>457</v>
      </c>
      <c r="G274" t="s">
        <v>2782</v>
      </c>
      <c r="H274">
        <v>-1</v>
      </c>
      <c r="I274" t="str">
        <f>IF(Table2[[#This Row],[Patron Id]]=-1,Table2[[#This Row],[User ID Encryption]],Table2[[#This Row],[Patron Id]])</f>
        <v>F1CCDAD74BC9805CBB6C614622FBA3F6FD4B86A5</v>
      </c>
      <c r="J274" t="s">
        <v>18</v>
      </c>
      <c r="K274" t="s">
        <v>14</v>
      </c>
      <c r="L274" t="s">
        <v>15</v>
      </c>
      <c r="M274" t="s">
        <v>458</v>
      </c>
      <c r="N274" t="s">
        <v>2556</v>
      </c>
    </row>
    <row r="275" spans="1:14" x14ac:dyDescent="0.2">
      <c r="A275" s="1" t="d">
        <v>2023-01-10</v>
      </c>
      <c r="B275" s="18" t="d">
        <v>14:52:57.00000000000102375</v>
      </c>
      <c r="C275" s="1" t="d">
        <v>2023-01-11</v>
      </c>
      <c r="D275" s="18" t="d">
        <v>15:34:13.000000000001179575</v>
      </c>
      <c r="E275" s="1" t="d">
        <v>2023-01-10</v>
      </c>
      <c r="F275" t="s">
        <v>234</v>
      </c>
      <c r="G275" t="s">
        <v>2783</v>
      </c>
      <c r="H275">
        <v>-1</v>
      </c>
      <c r="I275" t="str">
        <f>IF(Table2[[#This Row],[Patron Id]]=-1,Table2[[#This Row],[User ID Encryption]],Table2[[#This Row],[Patron Id]])</f>
        <v>56931ABDA9AE9460AF4DFF1D63FED6043AFED545</v>
      </c>
      <c r="J275" t="s">
        <v>18</v>
      </c>
      <c r="K275" t="s">
        <v>43</v>
      </c>
      <c r="L275" t="s">
        <v>33</v>
      </c>
      <c r="M275" t="s">
        <v>235</v>
      </c>
      <c r="N275" t="s">
        <v>2556</v>
      </c>
    </row>
    <row r="276" spans="1:14" x14ac:dyDescent="0.2">
      <c r="A276" s="1" t="d">
        <v>2023-01-10</v>
      </c>
      <c r="B276" s="18" t="d">
        <v>14:54:35.99999999999731350</v>
      </c>
      <c r="C276" s="1" t="d">
        <v>2023-03-16</v>
      </c>
      <c r="D276" s="18" t="d">
        <v>14:14:56.99999999999953050</v>
      </c>
      <c r="E276" s="1" t="d">
        <v>2023-04-10</v>
      </c>
      <c r="F276" t="s">
        <v>459</v>
      </c>
      <c r="G276" t="s">
        <v>2784</v>
      </c>
      <c r="H276">
        <v>-1</v>
      </c>
      <c r="I276" t="str">
        <f>IF(Table2[[#This Row],[Patron Id]]=-1,Table2[[#This Row],[User ID Encryption]],Table2[[#This Row],[Patron Id]])</f>
        <v>51E60D2371B570794578A340D885E5F0A53E4EDA</v>
      </c>
      <c r="J276" t="s">
        <v>18</v>
      </c>
      <c r="K276" t="s">
        <v>56</v>
      </c>
      <c r="L276" t="s">
        <v>57</v>
      </c>
      <c r="N276" t="s">
        <v>2575</v>
      </c>
    </row>
    <row r="277" spans="1:14" x14ac:dyDescent="0.2">
      <c r="A277" s="1" t="d">
        <v>2023-01-10</v>
      </c>
      <c r="B277" s="18" t="d">
        <v>14:54:50.00000000000269950</v>
      </c>
      <c r="C277" s="1" t="d">
        <v>2023-03-16</v>
      </c>
      <c r="D277" s="18" t="d">
        <v>13:44:27.00000000000123900</v>
      </c>
      <c r="E277" s="1" t="d">
        <v>2023-04-10</v>
      </c>
      <c r="F277" t="s">
        <v>460</v>
      </c>
      <c r="G277" t="s">
        <v>2785</v>
      </c>
      <c r="H277">
        <v>-1</v>
      </c>
      <c r="I277" t="str">
        <f>IF(Table2[[#This Row],[Patron Id]]=-1,Table2[[#This Row],[User ID Encryption]],Table2[[#This Row],[Patron Id]])</f>
        <v>2899353D9F9F36D14686BB952D7008341B2DE0B7</v>
      </c>
      <c r="J277" t="s">
        <v>18</v>
      </c>
      <c r="K277" t="s">
        <v>56</v>
      </c>
      <c r="L277" t="s">
        <v>57</v>
      </c>
      <c r="M277" t="s">
        <v>461</v>
      </c>
      <c r="N277" t="s">
        <v>2575</v>
      </c>
    </row>
    <row r="278" spans="1:14" x14ac:dyDescent="0.2">
      <c r="A278" s="1" t="d">
        <v>2023-01-10</v>
      </c>
      <c r="B278" s="18" t="d">
        <v>14:55:00.00000000000106275</v>
      </c>
      <c r="C278" s="1" t="d">
        <v>2023-01-10</v>
      </c>
      <c r="D278" s="18" t="d">
        <v>16:26:43.9999999999917450</v>
      </c>
      <c r="E278" s="1" t="d">
        <v>2023-01-10</v>
      </c>
      <c r="F278" t="s">
        <v>462</v>
      </c>
      <c r="G278" t="s">
        <v>2786</v>
      </c>
      <c r="H278">
        <v>-1</v>
      </c>
      <c r="I278" t="str">
        <f>IF(Table2[[#This Row],[Patron Id]]=-1,Table2[[#This Row],[User ID Encryption]],Table2[[#This Row],[Patron Id]])</f>
        <v>644625FD1B20203D43FBCA443BED61DAD201CB0B</v>
      </c>
      <c r="J278" t="s">
        <v>13</v>
      </c>
      <c r="K278" t="s">
        <v>463</v>
      </c>
      <c r="L278" t="s">
        <v>33</v>
      </c>
      <c r="M278" t="s">
        <v>464</v>
      </c>
      <c r="N278" t="s">
        <v>2556</v>
      </c>
    </row>
    <row r="279" spans="1:14" x14ac:dyDescent="0.2">
      <c r="A279" s="1" t="d">
        <v>2023-01-10</v>
      </c>
      <c r="B279" s="18" t="d">
        <v>14:55:13.99999999999685700</v>
      </c>
      <c r="C279" s="1" t="d">
        <v>2023-03-16</v>
      </c>
      <c r="D279" s="18" t="d">
        <v>14:00:35.00000000000227575</v>
      </c>
      <c r="E279" s="1" t="d">
        <v>2023-04-10</v>
      </c>
      <c r="F279" t="s">
        <v>465</v>
      </c>
      <c r="G279" t="s">
        <v>2787</v>
      </c>
      <c r="H279">
        <v>-1</v>
      </c>
      <c r="I279" t="str">
        <f>IF(Table2[[#This Row],[Patron Id]]=-1,Table2[[#This Row],[User ID Encryption]],Table2[[#This Row],[Patron Id]])</f>
        <v>C178687E18638FD13376BBF1913E28F1E469F712</v>
      </c>
      <c r="J279" t="s">
        <v>18</v>
      </c>
      <c r="K279" t="s">
        <v>56</v>
      </c>
      <c r="L279" t="s">
        <v>57</v>
      </c>
      <c r="M279" t="s">
        <v>466</v>
      </c>
      <c r="N279" t="s">
        <v>2575</v>
      </c>
    </row>
    <row r="280" spans="1:14" x14ac:dyDescent="0.2">
      <c r="A280" s="1" t="d">
        <v>2023-01-10</v>
      </c>
      <c r="B280" s="18" t="d">
        <v>14:58:53.00000000000231475</v>
      </c>
      <c r="C280" s="1" t="d">
        <v>2023-04-03</v>
      </c>
      <c r="D280" s="18" t="d">
        <v>11:48:43.00000000000128450</v>
      </c>
      <c r="E280" s="1" t="d">
        <v>2023-04-10</v>
      </c>
      <c r="F280" t="s">
        <v>467</v>
      </c>
      <c r="G280" t="s">
        <v>2788</v>
      </c>
      <c r="H280">
        <v>-1</v>
      </c>
      <c r="I280" t="str">
        <f>IF(Table2[[#This Row],[Patron Id]]=-1,Table2[[#This Row],[User ID Encryption]],Table2[[#This Row],[Patron Id]])</f>
        <v>CEBB8C184BE4D74FF0148864485EFD03EB01AA76</v>
      </c>
      <c r="J280" t="s">
        <v>18</v>
      </c>
      <c r="K280" t="s">
        <v>56</v>
      </c>
      <c r="L280" t="s">
        <v>57</v>
      </c>
      <c r="N280" t="s">
        <v>2575</v>
      </c>
    </row>
    <row r="281" spans="1:14" x14ac:dyDescent="0.2">
      <c r="A281" s="1" t="d">
        <v>2023-01-10</v>
      </c>
      <c r="B281" s="18" t="d">
        <v>15:04:31.99999999999775700</v>
      </c>
      <c r="C281" s="1" t="d">
        <v>2023-01-11</v>
      </c>
      <c r="D281" s="18" t="d">
        <v>15:19:36.99999999999853950</v>
      </c>
      <c r="E281" s="1" t="d">
        <v>2023-01-10</v>
      </c>
      <c r="F281" t="s">
        <v>130</v>
      </c>
      <c r="G281" t="s">
        <v>2789</v>
      </c>
      <c r="H281">
        <v>-1</v>
      </c>
      <c r="I281" t="str">
        <f>IF(Table2[[#This Row],[Patron Id]]=-1,Table2[[#This Row],[User ID Encryption]],Table2[[#This Row],[Patron Id]])</f>
        <v>6FE8C41E8404FD2CB45ECB2F5A8235986127167C</v>
      </c>
      <c r="J281" t="s">
        <v>13</v>
      </c>
      <c r="K281" t="s">
        <v>97</v>
      </c>
      <c r="L281" t="s">
        <v>33</v>
      </c>
      <c r="M281" t="s">
        <v>131</v>
      </c>
      <c r="N281" t="s">
        <v>2556</v>
      </c>
    </row>
    <row r="282" spans="1:14" x14ac:dyDescent="0.2">
      <c r="A282" s="1" t="d">
        <v>2023-01-10</v>
      </c>
      <c r="B282" s="18" t="d">
        <v>15:04:34.99999999999822650</v>
      </c>
      <c r="C282" s="1" t="d">
        <v>2023-01-11</v>
      </c>
      <c r="D282" s="18" t="d">
        <v>15:19:29.0000000000036775</v>
      </c>
      <c r="E282" s="1" t="d">
        <v>2023-01-10</v>
      </c>
      <c r="F282" t="s">
        <v>207</v>
      </c>
      <c r="G282" t="s">
        <v>2789</v>
      </c>
      <c r="H282">
        <v>-1</v>
      </c>
      <c r="I282" t="str">
        <f>IF(Table2[[#This Row],[Patron Id]]=-1,Table2[[#This Row],[User ID Encryption]],Table2[[#This Row],[Patron Id]])</f>
        <v>6FE8C41E8404FD2CB45ECB2F5A8235986127167C</v>
      </c>
      <c r="J282" t="s">
        <v>13</v>
      </c>
      <c r="K282" t="s">
        <v>74</v>
      </c>
      <c r="L282" t="s">
        <v>33</v>
      </c>
      <c r="N282" t="s">
        <v>2556</v>
      </c>
    </row>
    <row r="283" spans="1:14" x14ac:dyDescent="0.2">
      <c r="A283" s="1" t="d">
        <v>2023-01-10</v>
      </c>
      <c r="B283" s="18" t="d">
        <v>15:08:27.00000000000251700</v>
      </c>
      <c r="C283" s="1" t="d">
        <v>2023-01-24</v>
      </c>
      <c r="D283" s="18" t="d">
        <v>16:56:01.99999999999796550</v>
      </c>
      <c r="E283" s="1" t="d">
        <v>2023-01-24</v>
      </c>
      <c r="F283" t="s">
        <v>468</v>
      </c>
      <c r="G283" t="s">
        <v>2790</v>
      </c>
      <c r="H283">
        <v>-1</v>
      </c>
      <c r="I283" t="str">
        <f>IF(Table2[[#This Row],[Patron Id]]=-1,Table2[[#This Row],[User ID Encryption]],Table2[[#This Row],[Patron Id]])</f>
        <v>171803578C717043081001DF226DBD8204D75CD4</v>
      </c>
      <c r="J283" t="s">
        <v>18</v>
      </c>
      <c r="K283" t="s">
        <v>14</v>
      </c>
      <c r="L283" t="s">
        <v>15</v>
      </c>
      <c r="M283" t="s">
        <v>469</v>
      </c>
      <c r="N283" t="s">
        <v>2556</v>
      </c>
    </row>
    <row r="284" spans="1:14" x14ac:dyDescent="0.2">
      <c r="A284" s="1" t="d">
        <v>2023-01-10</v>
      </c>
      <c r="B284" s="18" t="d">
        <v>15:09:49.00000000000254300</v>
      </c>
      <c r="C284" s="1" t="d">
        <v>2023-01-24</v>
      </c>
      <c r="D284" s="18" t="d">
        <v>13:18:26.99999999999718300</v>
      </c>
      <c r="E284" s="1" t="d">
        <v>2023-01-24</v>
      </c>
      <c r="F284" t="s">
        <v>470</v>
      </c>
      <c r="G284" t="s">
        <v>2791</v>
      </c>
      <c r="H284">
        <v>-1</v>
      </c>
      <c r="I284" t="str">
        <f>IF(Table2[[#This Row],[Patron Id]]=-1,Table2[[#This Row],[User ID Encryption]],Table2[[#This Row],[Patron Id]])</f>
        <v>4A4410A2A9B27764C6B75206528332CF9B5BCA67</v>
      </c>
      <c r="J284" t="s">
        <v>18</v>
      </c>
      <c r="K284" t="s">
        <v>14</v>
      </c>
      <c r="L284" t="s">
        <v>15</v>
      </c>
      <c r="M284" t="s">
        <v>471</v>
      </c>
      <c r="N284" t="s">
        <v>2556</v>
      </c>
    </row>
    <row r="285" spans="1:14" x14ac:dyDescent="0.2">
      <c r="A285" s="1" t="d">
        <v>2023-01-10</v>
      </c>
      <c r="B285" s="18" t="d">
        <v>15:14:20.00000000000333850</v>
      </c>
      <c r="C285" s="1" t="d">
        <v>2023-01-24</v>
      </c>
      <c r="D285" s="18" t="d">
        <v>17:03:29.00000000000069775</v>
      </c>
      <c r="E285" s="1" t="d">
        <v>2023-01-24</v>
      </c>
      <c r="F285" t="s">
        <v>472</v>
      </c>
      <c r="G285" t="s">
        <v>2792</v>
      </c>
      <c r="H285">
        <v>-1</v>
      </c>
      <c r="I285" t="str">
        <f>IF(Table2[[#This Row],[Patron Id]]=-1,Table2[[#This Row],[User ID Encryption]],Table2[[#This Row],[Patron Id]])</f>
        <v>F653AA4AC1808CF200E431564D0E7797856472F4</v>
      </c>
      <c r="J285" t="s">
        <v>18</v>
      </c>
      <c r="K285" t="s">
        <v>14</v>
      </c>
      <c r="L285" t="s">
        <v>15</v>
      </c>
      <c r="M285" t="s">
        <v>473</v>
      </c>
      <c r="N285" t="s">
        <v>2556</v>
      </c>
    </row>
    <row r="286" spans="1:14" x14ac:dyDescent="0.2">
      <c r="A286" s="1" t="d">
        <v>2023-01-10</v>
      </c>
      <c r="B286" s="18" t="d">
        <v>15:19:52.99999999999784175</v>
      </c>
      <c r="C286" s="1" t="d">
        <v>2023-01-11</v>
      </c>
      <c r="D286" s="18" t="d">
        <v>14:15:52.000000000004930850</v>
      </c>
      <c r="E286" s="1" t="d">
        <v>2023-01-10</v>
      </c>
      <c r="F286" t="s">
        <v>267</v>
      </c>
      <c r="G286" t="s">
        <v>2793</v>
      </c>
      <c r="H286">
        <v>-1</v>
      </c>
      <c r="I286" t="str">
        <f>IF(Table2[[#This Row],[Patron Id]]=-1,Table2[[#This Row],[User ID Encryption]],Table2[[#This Row],[Patron Id]])</f>
        <v>BDBDF5FE409CF11C1F089E31AF0CCF35314098A0</v>
      </c>
      <c r="J286" t="s">
        <v>13</v>
      </c>
      <c r="K286" t="s">
        <v>32</v>
      </c>
      <c r="L286" t="s">
        <v>33</v>
      </c>
      <c r="M286" t="s">
        <v>268</v>
      </c>
      <c r="N286" t="s">
        <v>2556</v>
      </c>
    </row>
    <row r="287" spans="1:14" x14ac:dyDescent="0.2">
      <c r="A287" s="1" t="d">
        <v>2023-01-10</v>
      </c>
      <c r="B287" s="18" t="d">
        <v>15:20:06.00000000000626625</v>
      </c>
      <c r="C287" s="1" t="d">
        <v>2023-01-17</v>
      </c>
      <c r="D287" s="18" t="d">
        <v>15:27:45.00000000000127800</v>
      </c>
      <c r="E287" s="1" t="d">
        <v>2023-01-17</v>
      </c>
      <c r="F287" t="s">
        <v>474</v>
      </c>
      <c r="G287" t="s">
        <v>2794</v>
      </c>
      <c r="H287">
        <v>-1</v>
      </c>
      <c r="I287" t="str">
        <f>IF(Table2[[#This Row],[Patron Id]]=-1,Table2[[#This Row],[User ID Encryption]],Table2[[#This Row],[Patron Id]])</f>
        <v>5C2095B89D577BC24C9DCBE9633CEE07BA5A0862</v>
      </c>
      <c r="J287" t="s">
        <v>13</v>
      </c>
      <c r="K287" t="s">
        <v>14</v>
      </c>
      <c r="L287" t="s">
        <v>15</v>
      </c>
      <c r="M287" t="s">
        <v>475</v>
      </c>
      <c r="N287" t="s">
        <v>2640</v>
      </c>
    </row>
    <row r="288" spans="1:14" x14ac:dyDescent="0.2">
      <c r="A288" s="1" t="d">
        <v>2023-01-10</v>
      </c>
      <c r="B288" s="18" t="d">
        <v>15:20:34.99999999999481625</v>
      </c>
      <c r="C288" s="1" t="d">
        <v>2023-01-25</v>
      </c>
      <c r="D288" s="18" t="d">
        <v>16:02:17.0000000000022300</v>
      </c>
      <c r="E288" s="1" t="d">
        <v>2023-01-24</v>
      </c>
      <c r="F288" t="s">
        <v>476</v>
      </c>
      <c r="G288" t="s">
        <v>2795</v>
      </c>
      <c r="H288">
        <v>-1</v>
      </c>
      <c r="I288" t="str">
        <f>IF(Table2[[#This Row],[Patron Id]]=-1,Table2[[#This Row],[User ID Encryption]],Table2[[#This Row],[Patron Id]])</f>
        <v>EDB112FC152DCB41F6E7CA9FEB7682944423F291</v>
      </c>
      <c r="J288" t="s">
        <v>13</v>
      </c>
      <c r="K288" t="s">
        <v>14</v>
      </c>
      <c r="L288" t="s">
        <v>15</v>
      </c>
      <c r="M288" t="s">
        <v>477</v>
      </c>
      <c r="N288" t="s">
        <v>2556</v>
      </c>
    </row>
    <row r="289" spans="1:14" x14ac:dyDescent="0.2">
      <c r="A289" s="1" t="d">
        <v>2023-01-10</v>
      </c>
      <c r="B289" s="18" t="d">
        <v>15:22:26.99999999999953050</v>
      </c>
      <c r="C289" s="1" t="d">
        <v>2023-01-10</v>
      </c>
      <c r="D289" s="18" t="d">
        <v>16:47:00.00000000000596625</v>
      </c>
      <c r="E289" s="1" t="d">
        <v>2023-01-10</v>
      </c>
      <c r="F289" t="s">
        <v>478</v>
      </c>
      <c r="G289" t="s">
        <v>2796</v>
      </c>
      <c r="H289">
        <v>-1</v>
      </c>
      <c r="I289" t="str">
        <f>IF(Table2[[#This Row],[Patron Id]]=-1,Table2[[#This Row],[User ID Encryption]],Table2[[#This Row],[Patron Id]])</f>
        <v>CC12D85ADE5488B9AE85EA1FCDE0395EF4F9C4EC</v>
      </c>
      <c r="J289" t="s">
        <v>18</v>
      </c>
      <c r="K289" t="s">
        <v>74</v>
      </c>
      <c r="L289" t="s">
        <v>33</v>
      </c>
      <c r="M289" t="s">
        <v>479</v>
      </c>
      <c r="N289" t="s">
        <v>2575</v>
      </c>
    </row>
    <row r="290" spans="1:14" x14ac:dyDescent="0.2">
      <c r="A290" s="1" t="d">
        <v>2023-01-10</v>
      </c>
      <c r="B290" s="18" t="d">
        <v>15:22:42.999999999998834775</v>
      </c>
      <c r="C290" s="1" t="d">
        <v>2023-01-10</v>
      </c>
      <c r="D290" s="18" t="d">
        <v>16:48:12.00000000000762900</v>
      </c>
      <c r="E290" s="1" t="d">
        <v>2023-01-10</v>
      </c>
      <c r="F290" t="s">
        <v>309</v>
      </c>
      <c r="G290" t="s">
        <v>2797</v>
      </c>
      <c r="H290">
        <v>-1</v>
      </c>
      <c r="I290" t="str">
        <f>IF(Table2[[#This Row],[Patron Id]]=-1,Table2[[#This Row],[User ID Encryption]],Table2[[#This Row],[Patron Id]])</f>
        <v>FE4F8B3624C321CBD20FA9826928F103B31B6E42</v>
      </c>
      <c r="J290" t="s">
        <v>18</v>
      </c>
      <c r="K290" t="s">
        <v>32</v>
      </c>
      <c r="L290" t="s">
        <v>33</v>
      </c>
      <c r="M290" t="s">
        <v>310</v>
      </c>
      <c r="N290" t="s">
        <v>2556</v>
      </c>
    </row>
    <row r="291" spans="1:14" x14ac:dyDescent="0.2">
      <c r="A291" s="1" t="d">
        <v>2023-01-10</v>
      </c>
      <c r="B291" s="18" t="d">
        <v>15:36:14.99999999999467275</v>
      </c>
      <c r="C291" s="1" t="d">
        <v>2023-03-21</v>
      </c>
      <c r="D291" s="18" t="d">
        <v>21:37:19.00000000000148025</v>
      </c>
      <c r="E291" s="1" t="d">
        <v>2023-04-10</v>
      </c>
      <c r="F291" t="s">
        <v>480</v>
      </c>
      <c r="G291" t="s">
        <v>2798</v>
      </c>
      <c r="H291">
        <v>-1</v>
      </c>
      <c r="I291" t="str">
        <f>IF(Table2[[#This Row],[Patron Id]]=-1,Table2[[#This Row],[User ID Encryption]],Table2[[#This Row],[Patron Id]])</f>
        <v>781346A3A2623B2E9DD0F50FD400D411E466E8C0</v>
      </c>
      <c r="J291" t="s">
        <v>18</v>
      </c>
      <c r="K291" t="s">
        <v>56</v>
      </c>
      <c r="L291" t="s">
        <v>57</v>
      </c>
      <c r="M291" t="s">
        <v>481</v>
      </c>
      <c r="N291" t="s">
        <v>2575</v>
      </c>
    </row>
    <row r="292" spans="1:14" x14ac:dyDescent="0.2">
      <c r="A292" s="1" t="d">
        <v>2023-01-10</v>
      </c>
      <c r="B292" s="18" t="d">
        <v>15:40:47.99999999999897625</v>
      </c>
      <c r="C292" s="1" t="d">
        <v>2023-01-24</v>
      </c>
      <c r="D292" s="18" t="d">
        <v>13:25:58.99999999999430100</v>
      </c>
      <c r="E292" s="1" t="d">
        <v>2023-01-24</v>
      </c>
      <c r="F292" t="s">
        <v>482</v>
      </c>
      <c r="G292" t="s">
        <v>2799</v>
      </c>
      <c r="H292">
        <v>-1</v>
      </c>
      <c r="I292" t="str">
        <f>IF(Table2[[#This Row],[Patron Id]]=-1,Table2[[#This Row],[User ID Encryption]],Table2[[#This Row],[Patron Id]])</f>
        <v>87FAC919656036ED3F88800D4BD275D8DB57FD0D</v>
      </c>
      <c r="J292" t="s">
        <v>18</v>
      </c>
      <c r="K292" t="s">
        <v>14</v>
      </c>
      <c r="L292" t="s">
        <v>15</v>
      </c>
      <c r="M292" t="s">
        <v>483</v>
      </c>
      <c r="N292" t="s">
        <v>2556</v>
      </c>
    </row>
    <row r="293" spans="1:14" x14ac:dyDescent="0.2">
      <c r="A293" s="1" t="d">
        <v>2023-01-10</v>
      </c>
      <c r="B293" s="18" t="d">
        <v>15:41:31.00000000000250400</v>
      </c>
      <c r="C293" s="1" t="d">
        <v>2023-01-11</v>
      </c>
      <c r="D293" s="18" t="d">
        <v>08:09:42.0000000000030450</v>
      </c>
      <c r="E293" s="1" t="d">
        <v>2023-01-10</v>
      </c>
      <c r="F293" t="s">
        <v>339</v>
      </c>
      <c r="G293" t="s">
        <v>2800</v>
      </c>
      <c r="H293">
        <v>-1</v>
      </c>
      <c r="I293" t="str">
        <f>IF(Table2[[#This Row],[Patron Id]]=-1,Table2[[#This Row],[User ID Encryption]],Table2[[#This Row],[Patron Id]])</f>
        <v>A3CFAA535A035FDCD18F1ABF1564DDECDACCD8F0</v>
      </c>
      <c r="J293" t="s">
        <v>18</v>
      </c>
      <c r="K293" t="s">
        <v>32</v>
      </c>
      <c r="L293" t="s">
        <v>33</v>
      </c>
      <c r="M293" t="s">
        <v>340</v>
      </c>
      <c r="N293" t="s">
        <v>2556</v>
      </c>
    </row>
    <row r="294" spans="1:14" x14ac:dyDescent="0.2">
      <c r="A294" s="1" t="d">
        <v>2023-01-10</v>
      </c>
      <c r="B294" s="18" t="d">
        <v>15:50:05.99999999999986950</v>
      </c>
      <c r="C294" s="1" t="d">
        <v>2023-03-16</v>
      </c>
      <c r="D294" s="18" t="d">
        <v>11:10:33.00000000000142800</v>
      </c>
      <c r="E294" s="1" t="d">
        <v>2023-04-10</v>
      </c>
      <c r="F294" t="s">
        <v>484</v>
      </c>
      <c r="G294" t="s">
        <v>2801</v>
      </c>
      <c r="H294">
        <v>-1</v>
      </c>
      <c r="I294" t="str">
        <f>IF(Table2[[#This Row],[Patron Id]]=-1,Table2[[#This Row],[User ID Encryption]],Table2[[#This Row],[Patron Id]])</f>
        <v>57C00EF8FCC1DF53069D1637FADC9E9F7CE3F597</v>
      </c>
      <c r="J294" t="s">
        <v>18</v>
      </c>
      <c r="K294" t="s">
        <v>56</v>
      </c>
      <c r="L294" t="s">
        <v>57</v>
      </c>
      <c r="M294" t="s">
        <v>485</v>
      </c>
      <c r="N294" t="s">
        <v>2575</v>
      </c>
    </row>
    <row r="295" spans="1:14" x14ac:dyDescent="0.2">
      <c r="A295" s="1" t="d">
        <v>2023-01-10</v>
      </c>
      <c r="B295" s="18" t="d">
        <v>15:50:24.00000000000268650</v>
      </c>
      <c r="C295" s="1" t="d">
        <v>2023-01-25</v>
      </c>
      <c r="D295" s="18" t="d">
        <v>15:58:24.99999999999793950</v>
      </c>
      <c r="E295" s="1" t="d">
        <v>2023-01-24</v>
      </c>
      <c r="F295" t="s">
        <v>486</v>
      </c>
      <c r="G295" t="s">
        <v>2802</v>
      </c>
      <c r="H295">
        <v>-1</v>
      </c>
      <c r="I295" t="str">
        <f>IF(Table2[[#This Row],[Patron Id]]=-1,Table2[[#This Row],[User ID Encryption]],Table2[[#This Row],[Patron Id]])</f>
        <v>124A75695BC85878ADFBA06369CF884A4D1633B9</v>
      </c>
      <c r="J295" t="s">
        <v>18</v>
      </c>
      <c r="K295" t="s">
        <v>14</v>
      </c>
      <c r="L295" t="s">
        <v>15</v>
      </c>
      <c r="M295" t="s">
        <v>487</v>
      </c>
      <c r="N295" t="s">
        <v>2556</v>
      </c>
    </row>
    <row r="296" spans="1:14" x14ac:dyDescent="0.2">
      <c r="A296" s="1" t="d">
        <v>2023-01-10</v>
      </c>
      <c r="B296" s="18" t="d">
        <v>15:51:05.99999999999966100</v>
      </c>
      <c r="C296" s="1" t="d">
        <v>2023-01-11</v>
      </c>
      <c r="D296" s="18" t="d">
        <v>16:45:40.99999999999681800</v>
      </c>
      <c r="E296" s="1" t="d">
        <v>2023-01-10</v>
      </c>
      <c r="F296" t="s">
        <v>488</v>
      </c>
      <c r="G296" t="s">
        <v>2802</v>
      </c>
      <c r="H296">
        <v>-1</v>
      </c>
      <c r="I296" t="str">
        <f>IF(Table2[[#This Row],[Patron Id]]=-1,Table2[[#This Row],[User ID Encryption]],Table2[[#This Row],[Patron Id]])</f>
        <v>124A75695BC85878ADFBA06369CF884A4D1633B9</v>
      </c>
      <c r="J296" t="s">
        <v>18</v>
      </c>
      <c r="K296" t="s">
        <v>97</v>
      </c>
      <c r="L296" t="s">
        <v>33</v>
      </c>
      <c r="N296" t="s">
        <v>2640</v>
      </c>
    </row>
    <row r="297" spans="1:14" x14ac:dyDescent="0.2">
      <c r="A297" s="1" t="d">
        <v>2023-01-10</v>
      </c>
      <c r="B297" s="18" t="d">
        <v>15:52:24.9999999999992175</v>
      </c>
      <c r="C297" s="1" t="d">
        <v>2023-01-10</v>
      </c>
      <c r="D297" s="18" t="d">
        <v>16:51:23.99999999999927625</v>
      </c>
      <c r="E297" s="1" t="d">
        <v>2023-01-10</v>
      </c>
      <c r="F297" t="s">
        <v>489</v>
      </c>
      <c r="G297" t="s">
        <v>2803</v>
      </c>
      <c r="H297">
        <v>-1</v>
      </c>
      <c r="I297" t="str">
        <f>IF(Table2[[#This Row],[Patron Id]]=-1,Table2[[#This Row],[User ID Encryption]],Table2[[#This Row],[Patron Id]])</f>
        <v>5A80D2848561F0996E1CBAF1F4548E013B26E1D4</v>
      </c>
      <c r="J297" t="s">
        <v>18</v>
      </c>
      <c r="K297" t="s">
        <v>97</v>
      </c>
      <c r="L297" t="s">
        <v>33</v>
      </c>
      <c r="N297" t="s">
        <v>2556</v>
      </c>
    </row>
    <row r="298" spans="1:14" x14ac:dyDescent="0.2">
      <c r="A298" s="1" t="d">
        <v>2023-01-10</v>
      </c>
      <c r="B298" s="18" t="d">
        <v>15:52:37.00000000000109550</v>
      </c>
      <c r="C298" s="1" t="d">
        <v>2023-01-10</v>
      </c>
      <c r="D298" s="18" t="d">
        <v>16:51:17.00000000000137575</v>
      </c>
      <c r="E298" s="1" t="d">
        <v>2023-01-10</v>
      </c>
      <c r="F298" t="s">
        <v>490</v>
      </c>
      <c r="G298" t="s">
        <v>2803</v>
      </c>
      <c r="H298">
        <v>-1</v>
      </c>
      <c r="I298" t="str">
        <f>IF(Table2[[#This Row],[Patron Id]]=-1,Table2[[#This Row],[User ID Encryption]],Table2[[#This Row],[Patron Id]])</f>
        <v>5A80D2848561F0996E1CBAF1F4548E013B26E1D4</v>
      </c>
      <c r="J298" t="s">
        <v>18</v>
      </c>
      <c r="K298" t="s">
        <v>97</v>
      </c>
      <c r="L298" t="s">
        <v>33</v>
      </c>
      <c r="M298" t="s">
        <v>491</v>
      </c>
      <c r="N298" t="s">
        <v>2556</v>
      </c>
    </row>
    <row r="299" spans="1:14" x14ac:dyDescent="0.2">
      <c r="A299" s="1" t="d">
        <v>2023-01-10</v>
      </c>
      <c r="B299" s="18" t="d">
        <v>15:53:15.99999999999760050</v>
      </c>
      <c r="C299" s="1" t="d">
        <v>2023-01-12</v>
      </c>
      <c r="D299" s="18" t="d">
        <v>14:41:40.99999999999447050</v>
      </c>
      <c r="E299" s="1" t="d">
        <v>2023-01-10</v>
      </c>
      <c r="F299" t="s">
        <v>257</v>
      </c>
      <c r="G299" t="s">
        <v>2804</v>
      </c>
      <c r="H299">
        <v>-1</v>
      </c>
      <c r="I299" t="str">
        <f>IF(Table2[[#This Row],[Patron Id]]=-1,Table2[[#This Row],[User ID Encryption]],Table2[[#This Row],[Patron Id]])</f>
        <v>C3A81F5D727CD09871766846272195CD1D3B8E5C</v>
      </c>
      <c r="J299" t="s">
        <v>18</v>
      </c>
      <c r="K299" t="s">
        <v>97</v>
      </c>
      <c r="L299" t="s">
        <v>33</v>
      </c>
      <c r="M299" t="s">
        <v>258</v>
      </c>
      <c r="N299" t="s">
        <v>2556</v>
      </c>
    </row>
    <row r="300" spans="1:14" x14ac:dyDescent="0.2">
      <c r="A300" s="1" t="d">
        <v>2023-01-10</v>
      </c>
      <c r="B300" s="18" t="d">
        <v>15:53:18.9999999999980700</v>
      </c>
      <c r="C300" s="1" t="d">
        <v>2023-01-12</v>
      </c>
      <c r="D300" s="18" t="d">
        <v>14:41:39.00000000000055425</v>
      </c>
      <c r="E300" s="1" t="d">
        <v>2023-01-10</v>
      </c>
      <c r="F300" t="s">
        <v>492</v>
      </c>
      <c r="G300" t="s">
        <v>2804</v>
      </c>
      <c r="H300">
        <v>-1</v>
      </c>
      <c r="I300" t="str">
        <f>IF(Table2[[#This Row],[Patron Id]]=-1,Table2[[#This Row],[User ID Encryption]],Table2[[#This Row],[Patron Id]])</f>
        <v>C3A81F5D727CD09871766846272195CD1D3B8E5C</v>
      </c>
      <c r="J300" t="s">
        <v>18</v>
      </c>
      <c r="K300" t="s">
        <v>74</v>
      </c>
      <c r="L300" t="s">
        <v>33</v>
      </c>
      <c r="N300" t="s">
        <v>2556</v>
      </c>
    </row>
    <row r="301" spans="1:14" x14ac:dyDescent="0.2">
      <c r="A301" s="1" t="d">
        <v>2023-01-10</v>
      </c>
      <c r="B301" s="18" t="d">
        <v>15:54:19.99999999999481625</v>
      </c>
      <c r="C301" s="1" t="d">
        <v>2023-01-24</v>
      </c>
      <c r="D301" s="18" t="d">
        <v>12:51:26.00000000000598600</v>
      </c>
      <c r="E301" s="1" t="d">
        <v>2023-01-24</v>
      </c>
      <c r="F301" t="s">
        <v>493</v>
      </c>
      <c r="G301" t="s">
        <v>2805</v>
      </c>
      <c r="H301">
        <v>-1</v>
      </c>
      <c r="I301" t="str">
        <f>IF(Table2[[#This Row],[Patron Id]]=-1,Table2[[#This Row],[User ID Encryption]],Table2[[#This Row],[Patron Id]])</f>
        <v>3D3E7D988CC2FA9BDD033183FE36358DACB0BE28</v>
      </c>
      <c r="J301" t="s">
        <v>18</v>
      </c>
      <c r="K301" t="s">
        <v>14</v>
      </c>
      <c r="L301" t="s">
        <v>15</v>
      </c>
      <c r="M301" t="s">
        <v>494</v>
      </c>
      <c r="N301" t="s">
        <v>2556</v>
      </c>
    </row>
    <row r="302" spans="1:14" x14ac:dyDescent="0.2">
      <c r="A302" s="1" t="d">
        <v>2023-01-10</v>
      </c>
      <c r="B302" s="18" t="d">
        <v>15:56:11.00000000000256900</v>
      </c>
      <c r="C302" s="1" t="d">
        <v>2023-01-10</v>
      </c>
      <c r="D302" s="18" t="d">
        <v>17:45:21.00000000000648150</v>
      </c>
      <c r="E302" s="1" t="d">
        <v>2023-01-17</v>
      </c>
      <c r="F302" t="s">
        <v>64</v>
      </c>
      <c r="G302" t="s">
        <v>2806</v>
      </c>
      <c r="H302">
        <v>-1</v>
      </c>
      <c r="I302" t="str">
        <f>IF(Table2[[#This Row],[Patron Id]]=-1,Table2[[#This Row],[User ID Encryption]],Table2[[#This Row],[Patron Id]])</f>
        <v>4AA59F7BE66B8555D0467E169F35BEF23DD3C4A9</v>
      </c>
      <c r="J302" t="s">
        <v>108</v>
      </c>
      <c r="K302" t="s">
        <v>14</v>
      </c>
      <c r="L302" t="s">
        <v>15</v>
      </c>
      <c r="M302" t="s">
        <v>66</v>
      </c>
      <c r="N302" t="s">
        <v>2580</v>
      </c>
    </row>
    <row r="303" spans="1:14" x14ac:dyDescent="0.2">
      <c r="A303" s="1" t="d">
        <v>2023-01-10</v>
      </c>
      <c r="B303" s="18" t="d">
        <v>15:58:38.99999999999373375</v>
      </c>
      <c r="C303" s="1" t="d">
        <v>2023-03-20</v>
      </c>
      <c r="D303" s="18" t="d">
        <v>10:33:55.99999999999692225</v>
      </c>
      <c r="E303" s="1" t="d">
        <v>2023-04-10</v>
      </c>
      <c r="F303" t="s">
        <v>495</v>
      </c>
      <c r="G303" t="s">
        <v>2807</v>
      </c>
      <c r="H303">
        <v>-1</v>
      </c>
      <c r="I303" t="str">
        <f>IF(Table2[[#This Row],[Patron Id]]=-1,Table2[[#This Row],[User ID Encryption]],Table2[[#This Row],[Patron Id]])</f>
        <v>2610C094306EBF86E1C04724D96383E18B37B5E1</v>
      </c>
      <c r="J303" t="s">
        <v>18</v>
      </c>
      <c r="K303" t="s">
        <v>56</v>
      </c>
      <c r="L303" t="s">
        <v>57</v>
      </c>
      <c r="M303" t="s">
        <v>496</v>
      </c>
      <c r="N303" t="s">
        <v>2575</v>
      </c>
    </row>
    <row r="304" spans="1:14" x14ac:dyDescent="0.2">
      <c r="A304" s="1" t="d">
        <v>2023-01-10</v>
      </c>
      <c r="B304" s="18" t="d">
        <v>15:59:36.99999999999960225</v>
      </c>
      <c r="C304" s="1" t="d">
        <v>2023-01-24</v>
      </c>
      <c r="D304" s="18" t="d">
        <v>15:48:05.00000000000333850</v>
      </c>
      <c r="E304" s="1" t="d">
        <v>2023-01-24</v>
      </c>
      <c r="F304" t="s">
        <v>497</v>
      </c>
      <c r="G304" t="s">
        <v>2808</v>
      </c>
      <c r="H304">
        <v>-1</v>
      </c>
      <c r="I304" t="str">
        <f>IF(Table2[[#This Row],[Patron Id]]=-1,Table2[[#This Row],[User ID Encryption]],Table2[[#This Row],[Patron Id]])</f>
        <v>9058B45243E29EE1E10EE2B6F2543F8262B75ECF</v>
      </c>
      <c r="J304" t="s">
        <v>18</v>
      </c>
      <c r="K304" t="s">
        <v>14</v>
      </c>
      <c r="L304" t="s">
        <v>15</v>
      </c>
      <c r="M304" t="s">
        <v>498</v>
      </c>
      <c r="N304" t="s">
        <v>2556</v>
      </c>
    </row>
    <row r="305" spans="1:14" x14ac:dyDescent="0.2">
      <c r="A305" s="1" t="d">
        <v>2023-01-10</v>
      </c>
      <c r="B305" s="18" t="d">
        <v>16:00:55.99999999999915875</v>
      </c>
      <c r="C305" s="1" t="d">
        <v>2023-03-17</v>
      </c>
      <c r="D305" s="18" t="d">
        <v>13:03:42.00000000000272550</v>
      </c>
      <c r="E305" s="1" t="d">
        <v>2023-04-10</v>
      </c>
      <c r="F305" t="s">
        <v>499</v>
      </c>
      <c r="G305" t="s">
        <v>2809</v>
      </c>
      <c r="H305">
        <v>-1</v>
      </c>
      <c r="I305" t="str">
        <f>IF(Table2[[#This Row],[Patron Id]]=-1,Table2[[#This Row],[User ID Encryption]],Table2[[#This Row],[Patron Id]])</f>
        <v>22965F4704F7AA381A80AF0504E3BCA8DCA1EE80</v>
      </c>
      <c r="J305" t="s">
        <v>13</v>
      </c>
      <c r="K305" t="s">
        <v>56</v>
      </c>
      <c r="L305" t="s">
        <v>57</v>
      </c>
      <c r="M305" t="s">
        <v>500</v>
      </c>
      <c r="N305" t="s">
        <v>2575</v>
      </c>
    </row>
    <row r="306" spans="1:14" x14ac:dyDescent="0.2">
      <c r="A306" s="1" t="d">
        <v>2023-01-10</v>
      </c>
      <c r="B306" s="18" t="d">
        <v>16:09:22.99999999999208400</v>
      </c>
      <c r="C306" s="1" t="d">
        <v>2023-01-24</v>
      </c>
      <c r="D306" s="18" t="d">
        <v>13:52:11.00000000000022825</v>
      </c>
      <c r="E306" s="1" t="d">
        <v>2023-01-24</v>
      </c>
      <c r="F306" t="s">
        <v>501</v>
      </c>
      <c r="G306" t="s">
        <v>2810</v>
      </c>
      <c r="H306">
        <v>-1</v>
      </c>
      <c r="I306" t="str">
        <f>IF(Table2[[#This Row],[Patron Id]]=-1,Table2[[#This Row],[User ID Encryption]],Table2[[#This Row],[Patron Id]])</f>
        <v>1875F21CA18CDBA374162953C4196F235A73A7BE</v>
      </c>
      <c r="J306" t="s">
        <v>18</v>
      </c>
      <c r="K306" t="s">
        <v>14</v>
      </c>
      <c r="L306" t="s">
        <v>15</v>
      </c>
      <c r="M306" t="s">
        <v>502</v>
      </c>
      <c r="N306" t="s">
        <v>2556</v>
      </c>
    </row>
    <row r="307" spans="1:14" x14ac:dyDescent="0.2">
      <c r="A307" s="1" t="d">
        <v>2023-01-10</v>
      </c>
      <c r="B307" s="18" t="d">
        <v>16:10:29.99999999999936100</v>
      </c>
      <c r="C307" s="1" t="d">
        <v>2023-01-24</v>
      </c>
      <c r="D307" s="18" t="d">
        <v>15:55:14.00000000000325375</v>
      </c>
      <c r="E307" s="1" t="d">
        <v>2023-01-24</v>
      </c>
      <c r="F307" t="s">
        <v>503</v>
      </c>
      <c r="G307" t="s">
        <v>2811</v>
      </c>
      <c r="H307">
        <v>-1</v>
      </c>
      <c r="I307" t="str">
        <f>IF(Table2[[#This Row],[Patron Id]]=-1,Table2[[#This Row],[User ID Encryption]],Table2[[#This Row],[Patron Id]])</f>
        <v>64706B2F27695E5EED3D261FE17AD1E811D38D09</v>
      </c>
      <c r="J307" t="s">
        <v>108</v>
      </c>
      <c r="K307" t="s">
        <v>14</v>
      </c>
      <c r="L307" t="s">
        <v>15</v>
      </c>
      <c r="M307" t="s">
        <v>504</v>
      </c>
      <c r="N307" t="s">
        <v>2556</v>
      </c>
    </row>
    <row r="308" spans="1:14" x14ac:dyDescent="0.2">
      <c r="A308" s="1" t="d">
        <v>2023-01-10</v>
      </c>
      <c r="B308" s="18" t="d">
        <v>16:12:35.99999999999986950</v>
      </c>
      <c r="C308" s="1" t="d">
        <v>2023-01-11</v>
      </c>
      <c r="D308" s="18" t="d">
        <v>14:33:20.99999999999944575</v>
      </c>
      <c r="E308" s="1" t="d">
        <v>2023-01-10</v>
      </c>
      <c r="F308" t="s">
        <v>291</v>
      </c>
      <c r="G308" t="s">
        <v>2662</v>
      </c>
      <c r="H308">
        <v>-1</v>
      </c>
      <c r="I308" t="str">
        <f>IF(Table2[[#This Row],[Patron Id]]=-1,Table2[[#This Row],[User ID Encryption]],Table2[[#This Row],[Patron Id]])</f>
        <v>F8D1685BBB4D8EDBB0D3BD120322ADFBB0FEA920</v>
      </c>
      <c r="J308" t="s">
        <v>243</v>
      </c>
      <c r="K308" t="s">
        <v>43</v>
      </c>
      <c r="L308" t="s">
        <v>33</v>
      </c>
      <c r="M308" t="s">
        <v>292</v>
      </c>
      <c r="N308" t="s">
        <v>2554</v>
      </c>
    </row>
    <row r="309" spans="1:14" x14ac:dyDescent="0.2">
      <c r="A309" s="1" t="d">
        <v>2023-01-10</v>
      </c>
      <c r="B309" s="18" t="d">
        <v>16:14:31.99999999999242300</v>
      </c>
      <c r="C309" s="1" t="d">
        <v>2023-01-17</v>
      </c>
      <c r="D309" s="18" t="d">
        <v>11:13:36.00000000000125850</v>
      </c>
      <c r="E309" s="1" t="d">
        <v>2023-01-17</v>
      </c>
      <c r="F309" t="s">
        <v>505</v>
      </c>
      <c r="G309" t="s">
        <v>2812</v>
      </c>
      <c r="H309">
        <v>-1</v>
      </c>
      <c r="I309" t="str">
        <f>IF(Table2[[#This Row],[Patron Id]]=-1,Table2[[#This Row],[User ID Encryption]],Table2[[#This Row],[Patron Id]])</f>
        <v>0DAF5A801C6E2D19A8EF5242052A81F51850A3BB</v>
      </c>
      <c r="J309" t="s">
        <v>18</v>
      </c>
      <c r="K309" t="s">
        <v>14</v>
      </c>
      <c r="L309" t="s">
        <v>15</v>
      </c>
      <c r="M309" t="s">
        <v>506</v>
      </c>
      <c r="N309" t="s">
        <v>2556</v>
      </c>
    </row>
    <row r="310" spans="1:14" x14ac:dyDescent="0.2">
      <c r="A310" s="1" t="d">
        <v>2023-01-10</v>
      </c>
      <c r="B310" s="18" t="d">
        <v>16:22:19.00000000000148025</v>
      </c>
      <c r="C310" s="1" t="d">
        <v>2023-01-17</v>
      </c>
      <c r="D310" s="18" t="d">
        <v>14:11:54.99999999999666150</v>
      </c>
      <c r="E310" s="1" t="d">
        <v>2023-01-17</v>
      </c>
      <c r="F310" t="s">
        <v>507</v>
      </c>
      <c r="G310" t="s">
        <v>2813</v>
      </c>
      <c r="H310">
        <v>-1</v>
      </c>
      <c r="I310" t="str">
        <f>IF(Table2[[#This Row],[Patron Id]]=-1,Table2[[#This Row],[User ID Encryption]],Table2[[#This Row],[Patron Id]])</f>
        <v>4A18365FC80D4D3607F43B8B4D1CA13D04F39F19</v>
      </c>
      <c r="J310" t="s">
        <v>18</v>
      </c>
      <c r="K310" t="s">
        <v>14</v>
      </c>
      <c r="L310" t="s">
        <v>15</v>
      </c>
      <c r="M310" t="s">
        <v>508</v>
      </c>
      <c r="N310" t="s">
        <v>2556</v>
      </c>
    </row>
    <row r="311" spans="1:14" x14ac:dyDescent="0.2">
      <c r="A311" s="1" t="d">
        <v>2023-01-10</v>
      </c>
      <c r="B311" s="18" t="d">
        <v>16:37:15.00000000000085425</v>
      </c>
      <c r="C311" s="1" t="d">
        <v>2023-01-10</v>
      </c>
      <c r="D311" s="18" t="d">
        <v>17:18:46.99999999999072125</v>
      </c>
      <c r="E311" s="1" t="d">
        <v>2023-01-17</v>
      </c>
      <c r="F311" t="s">
        <v>509</v>
      </c>
      <c r="G311" t="s">
        <v>2814</v>
      </c>
      <c r="H311">
        <v>-1</v>
      </c>
      <c r="I311" t="str">
        <f>IF(Table2[[#This Row],[Patron Id]]=-1,Table2[[#This Row],[User ID Encryption]],Table2[[#This Row],[Patron Id]])</f>
        <v>8F36B41340230763ECA86805C75957C470A4AC08</v>
      </c>
      <c r="J311" t="s">
        <v>13</v>
      </c>
      <c r="K311" t="s">
        <v>14</v>
      </c>
      <c r="L311" t="s">
        <v>15</v>
      </c>
      <c r="M311" t="s">
        <v>510</v>
      </c>
      <c r="N311" t="s">
        <v>2556</v>
      </c>
    </row>
    <row r="312" spans="1:14" x14ac:dyDescent="0.2">
      <c r="A312" s="1" t="d">
        <v>2023-01-10</v>
      </c>
      <c r="B312" s="18" t="d">
        <v>16:38:20.00000000000461650</v>
      </c>
      <c r="C312" s="1" t="d">
        <v>2023-01-24</v>
      </c>
      <c r="D312" s="18" t="d">
        <v>16:15:42.00000000000016950</v>
      </c>
      <c r="E312" s="1" t="d">
        <v>2023-01-24</v>
      </c>
      <c r="F312" t="s">
        <v>511</v>
      </c>
      <c r="G312" t="s">
        <v>2815</v>
      </c>
      <c r="H312">
        <v>-1</v>
      </c>
      <c r="I312" t="str">
        <f>IF(Table2[[#This Row],[Patron Id]]=-1,Table2[[#This Row],[User ID Encryption]],Table2[[#This Row],[Patron Id]])</f>
        <v>96A768FFB19FA61CB40945291D6FBE118D8534ED</v>
      </c>
      <c r="J312" t="s">
        <v>18</v>
      </c>
      <c r="K312" t="s">
        <v>14</v>
      </c>
      <c r="L312" t="s">
        <v>15</v>
      </c>
      <c r="M312" t="s">
        <v>512</v>
      </c>
      <c r="N312" t="s">
        <v>2556</v>
      </c>
    </row>
    <row r="313" spans="1:14" x14ac:dyDescent="0.2">
      <c r="A313" s="1" t="d">
        <v>2023-01-10</v>
      </c>
      <c r="B313" s="18" t="d">
        <v>16:48:11.0000000000010825</v>
      </c>
      <c r="C313" s="1" t="d">
        <v>2023-01-10</v>
      </c>
      <c r="D313" s="18" t="d">
        <v>17:58:54.99999999999623100</v>
      </c>
      <c r="E313" s="1" t="d">
        <v>2023-01-10</v>
      </c>
      <c r="F313" t="s">
        <v>321</v>
      </c>
      <c r="G313" t="s">
        <v>2816</v>
      </c>
      <c r="H313">
        <v>-1</v>
      </c>
      <c r="I313" t="str">
        <f>IF(Table2[[#This Row],[Patron Id]]=-1,Table2[[#This Row],[User ID Encryption]],Table2[[#This Row],[Patron Id]])</f>
        <v>D0B759FDB57B3E26843948D260FB23089E8C1C64</v>
      </c>
      <c r="J313" t="s">
        <v>13</v>
      </c>
      <c r="K313" t="s">
        <v>74</v>
      </c>
      <c r="L313" t="s">
        <v>33</v>
      </c>
      <c r="M313" t="s">
        <v>322</v>
      </c>
      <c r="N313" t="s">
        <v>2575</v>
      </c>
    </row>
    <row r="314" spans="1:14" x14ac:dyDescent="0.2">
      <c r="A314" s="1" t="d">
        <v>2023-01-10</v>
      </c>
      <c r="B314" s="18" t="d">
        <v>16:48:14.00000000000155200</v>
      </c>
      <c r="C314" s="1" t="d">
        <v>2023-01-10</v>
      </c>
      <c r="D314" s="18" t="d">
        <v>17:58:53.00000000000231475</v>
      </c>
      <c r="E314" s="1" t="d">
        <v>2023-01-10</v>
      </c>
      <c r="F314" t="s">
        <v>323</v>
      </c>
      <c r="G314" t="s">
        <v>2816</v>
      </c>
      <c r="H314">
        <v>-1</v>
      </c>
      <c r="I314" t="str">
        <f>IF(Table2[[#This Row],[Patron Id]]=-1,Table2[[#This Row],[User ID Encryption]],Table2[[#This Row],[Patron Id]])</f>
        <v>D0B759FDB57B3E26843948D260FB23089E8C1C64</v>
      </c>
      <c r="J314" t="s">
        <v>13</v>
      </c>
      <c r="K314" t="s">
        <v>97</v>
      </c>
      <c r="L314" t="s">
        <v>33</v>
      </c>
      <c r="M314" t="s">
        <v>324</v>
      </c>
      <c r="N314" t="s">
        <v>2575</v>
      </c>
    </row>
    <row r="315" spans="1:14" x14ac:dyDescent="0.2">
      <c r="A315" s="1" t="d">
        <v>2023-01-10</v>
      </c>
      <c r="B315" s="18" t="d">
        <v>17:12:40.00000000000369725</v>
      </c>
      <c r="C315" s="1" t="d">
        <v>2023-01-10</v>
      </c>
      <c r="D315" s="18" t="d">
        <v>18:55:33.00000000000302550</v>
      </c>
      <c r="E315" s="1" t="d">
        <v>2023-01-10</v>
      </c>
      <c r="F315" t="s">
        <v>309</v>
      </c>
      <c r="G315" t="s">
        <v>2817</v>
      </c>
      <c r="H315">
        <v>-1</v>
      </c>
      <c r="I315" t="str">
        <f>IF(Table2[[#This Row],[Patron Id]]=-1,Table2[[#This Row],[User ID Encryption]],Table2[[#This Row],[Patron Id]])</f>
        <v>E74E40A97A40C434FE4412C3CC9C200D4F074818</v>
      </c>
      <c r="J315" t="s">
        <v>13</v>
      </c>
      <c r="K315" t="s">
        <v>32</v>
      </c>
      <c r="L315" t="s">
        <v>33</v>
      </c>
      <c r="M315" t="s">
        <v>310</v>
      </c>
      <c r="N315" t="s">
        <v>2556</v>
      </c>
    </row>
    <row r="316" spans="1:14" x14ac:dyDescent="0.2">
      <c r="A316" s="1" t="d">
        <v>2023-01-10</v>
      </c>
      <c r="B316" s="18" t="d">
        <v>17:27:53.99999999999628975</v>
      </c>
      <c r="C316" s="1" t="d">
        <v>2023-03-21</v>
      </c>
      <c r="D316" s="18" t="d">
        <v>21:36:16.99999999999818075</v>
      </c>
      <c r="E316" s="1" t="d">
        <v>2023-04-10</v>
      </c>
      <c r="F316" t="s">
        <v>513</v>
      </c>
      <c r="G316" t="s">
        <v>2818</v>
      </c>
      <c r="H316">
        <v>-1</v>
      </c>
      <c r="I316" t="str">
        <f>IF(Table2[[#This Row],[Patron Id]]=-1,Table2[[#This Row],[User ID Encryption]],Table2[[#This Row],[Patron Id]])</f>
        <v>4B7F7488D4FEE4B2E39BDA21CBF3F939D7D8F4E2</v>
      </c>
      <c r="J316" t="s">
        <v>18</v>
      </c>
      <c r="K316" t="s">
        <v>56</v>
      </c>
      <c r="L316" t="s">
        <v>57</v>
      </c>
      <c r="M316" t="s">
        <v>514</v>
      </c>
      <c r="N316" t="s">
        <v>2575</v>
      </c>
    </row>
    <row r="317" spans="1:14" x14ac:dyDescent="0.2">
      <c r="A317" s="1" t="d">
        <v>2023-01-10</v>
      </c>
      <c r="B317" s="18" t="d">
        <v>17:46:59.00000000000580975</v>
      </c>
      <c r="C317" s="1" t="d">
        <v>2023-03-16</v>
      </c>
      <c r="D317" s="18" t="d">
        <v>12:08:20.00000000000461650</v>
      </c>
      <c r="E317" s="1" t="d">
        <v>2023-04-10</v>
      </c>
      <c r="F317" t="s">
        <v>515</v>
      </c>
      <c r="G317" t="s">
        <v>2819</v>
      </c>
      <c r="H317">
        <v>-1</v>
      </c>
      <c r="I317" t="str">
        <f>IF(Table2[[#This Row],[Patron Id]]=-1,Table2[[#This Row],[User ID Encryption]],Table2[[#This Row],[Patron Id]])</f>
        <v>7C0EA5094A8A895408FE17856471A63CB7CCFE0E</v>
      </c>
      <c r="J317" t="s">
        <v>18</v>
      </c>
      <c r="K317" t="s">
        <v>56</v>
      </c>
      <c r="L317" t="s">
        <v>57</v>
      </c>
      <c r="M317" t="s">
        <v>516</v>
      </c>
      <c r="N317" t="s">
        <v>2575</v>
      </c>
    </row>
    <row r="318" spans="1:14" x14ac:dyDescent="0.2">
      <c r="A318" s="1" t="d">
        <v>2023-01-10</v>
      </c>
      <c r="B318" s="18" t="d">
        <v>18:28:13.99999999999941975</v>
      </c>
      <c r="C318" s="1" t="d">
        <v>2023-01-10</v>
      </c>
      <c r="D318" s="18" t="d">
        <v>20:10:15.00000000000341025</v>
      </c>
      <c r="E318" s="1" t="d">
        <v>2023-01-10</v>
      </c>
      <c r="F318" t="s">
        <v>517</v>
      </c>
      <c r="G318" t="s">
        <v>2820</v>
      </c>
      <c r="H318">
        <v>-1</v>
      </c>
      <c r="I318" t="str">
        <f>IF(Table2[[#This Row],[Patron Id]]=-1,Table2[[#This Row],[User ID Encryption]],Table2[[#This Row],[Patron Id]])</f>
        <v>EA813F20EA5C983C80826220788022429A2C26D3</v>
      </c>
      <c r="J318" t="s">
        <v>18</v>
      </c>
      <c r="K318" t="s">
        <v>32</v>
      </c>
      <c r="L318" t="s">
        <v>33</v>
      </c>
      <c r="M318" t="s">
        <v>518</v>
      </c>
      <c r="N318" t="s">
        <v>2556</v>
      </c>
    </row>
    <row r="319" spans="1:14" x14ac:dyDescent="0.2">
      <c r="A319" s="1" t="d">
        <v>2023-01-10</v>
      </c>
      <c r="B319" s="18" t="d">
        <v>18:40:00.99999999999802425</v>
      </c>
      <c r="C319" s="1" t="d">
        <v>2023-01-10</v>
      </c>
      <c r="D319" s="18" t="d">
        <v>19:47:53.00000000000785725</v>
      </c>
      <c r="E319" s="1" t="d">
        <v>2023-01-10</v>
      </c>
      <c r="F319" t="s">
        <v>320</v>
      </c>
      <c r="G319" t="s">
        <v>2821</v>
      </c>
      <c r="H319">
        <v>-1</v>
      </c>
      <c r="I319" t="str">
        <f>IF(Table2[[#This Row],[Patron Id]]=-1,Table2[[#This Row],[User ID Encryption]],Table2[[#This Row],[Patron Id]])</f>
        <v>913C5D04E8133F2990FF241B8DF2B751C23D0C8B</v>
      </c>
      <c r="J319" t="s">
        <v>18</v>
      </c>
      <c r="K319" t="s">
        <v>32</v>
      </c>
      <c r="L319" t="s">
        <v>33</v>
      </c>
      <c r="N319" t="s">
        <v>2575</v>
      </c>
    </row>
    <row r="320" spans="1:14" x14ac:dyDescent="0.2">
      <c r="A320" s="1" t="d">
        <v>2023-01-10</v>
      </c>
      <c r="B320" s="18" t="d">
        <v>18:50:52.99999999999122975</v>
      </c>
      <c r="C320" s="1" t="d">
        <v>2023-01-20</v>
      </c>
      <c r="D320" s="18" t="d">
        <v>15:01:17.00000000000564025</v>
      </c>
      <c r="E320" s="1" t="d">
        <v>2023-01-23</v>
      </c>
      <c r="F320" t="s">
        <v>519</v>
      </c>
      <c r="G320" t="s">
        <v>2822</v>
      </c>
      <c r="H320">
        <v>-1</v>
      </c>
      <c r="I320" t="str">
        <f>IF(Table2[[#This Row],[Patron Id]]=-1,Table2[[#This Row],[User ID Encryption]],Table2[[#This Row],[Patron Id]])</f>
        <v>3CF426BE8E24B3D22A2FF266D8367DF258597663</v>
      </c>
      <c r="J320" t="s">
        <v>18</v>
      </c>
      <c r="K320" t="s">
        <v>14</v>
      </c>
      <c r="L320" t="s">
        <v>15</v>
      </c>
      <c r="M320" t="s">
        <v>520</v>
      </c>
      <c r="N320" t="s">
        <v>2556</v>
      </c>
    </row>
    <row r="321" spans="1:14" x14ac:dyDescent="0.2">
      <c r="A321" s="1" t="d">
        <v>2023-01-10</v>
      </c>
      <c r="B321" s="18" t="d">
        <v>19:00:25.99999999999447050</v>
      </c>
      <c r="C321" s="1" t="d">
        <v>2023-01-10</v>
      </c>
      <c r="D321" s="18" t="d">
        <v>20:54:45.00000000000831375</v>
      </c>
      <c r="E321" s="1" t="d">
        <v>2023-01-10</v>
      </c>
      <c r="F321" t="s">
        <v>80</v>
      </c>
      <c r="G321" t="s">
        <v>2823</v>
      </c>
      <c r="H321">
        <v>-1</v>
      </c>
      <c r="I321" t="str">
        <f>IF(Table2[[#This Row],[Patron Id]]=-1,Table2[[#This Row],[User ID Encryption]],Table2[[#This Row],[Patron Id]])</f>
        <v>F78FFB019B9D6F9D661FDD1E467B82CD7CB0336B</v>
      </c>
      <c r="J321" t="s">
        <v>18</v>
      </c>
      <c r="K321" t="s">
        <v>32</v>
      </c>
      <c r="L321" t="s">
        <v>33</v>
      </c>
      <c r="M321" t="s">
        <v>81</v>
      </c>
      <c r="N321" t="s">
        <v>2556</v>
      </c>
    </row>
    <row r="322" spans="1:14" x14ac:dyDescent="0.2">
      <c r="A322" s="1" t="d">
        <v>2023-01-10</v>
      </c>
      <c r="B322" s="18" t="d">
        <v>19:07:19.00000000000467525</v>
      </c>
      <c r="C322" s="1" t="d">
        <v>2023-01-19</v>
      </c>
      <c r="D322" s="18" t="d">
        <v>19:12:04.99999999999822650</v>
      </c>
      <c r="E322" s="1" t="d">
        <v>2023-04-10</v>
      </c>
      <c r="F322" t="s">
        <v>521</v>
      </c>
      <c r="G322" t="s">
        <v>2824</v>
      </c>
      <c r="H322">
        <v>-1</v>
      </c>
      <c r="I322" t="str">
        <f>IF(Table2[[#This Row],[Patron Id]]=-1,Table2[[#This Row],[User ID Encryption]],Table2[[#This Row],[Patron Id]])</f>
        <v>99204F68DEA373C29AAE1D39CE7EB7B8AF1FA948</v>
      </c>
      <c r="J322" t="s">
        <v>18</v>
      </c>
      <c r="K322" t="s">
        <v>56</v>
      </c>
      <c r="L322" t="s">
        <v>57</v>
      </c>
      <c r="M322" t="s">
        <v>522</v>
      </c>
      <c r="N322" t="s">
        <v>2575</v>
      </c>
    </row>
    <row r="323" spans="1:14" x14ac:dyDescent="0.2">
      <c r="A323" s="1" t="d">
        <v>2023-01-10</v>
      </c>
      <c r="B323" s="18" t="d">
        <v>19:50:29.99999999999083200</v>
      </c>
      <c r="C323" s="1" t="d">
        <v>2023-03-16</v>
      </c>
      <c r="D323" s="18" t="d">
        <v>16:55:42.99999999999819375</v>
      </c>
      <c r="E323" s="1" t="d">
        <v>2023-04-10</v>
      </c>
      <c r="F323" t="s">
        <v>523</v>
      </c>
      <c r="G323" t="s">
        <v>2825</v>
      </c>
      <c r="H323">
        <v>-1</v>
      </c>
      <c r="I323" t="str">
        <f>IF(Table2[[#This Row],[Patron Id]]=-1,Table2[[#This Row],[User ID Encryption]],Table2[[#This Row],[Patron Id]])</f>
        <v>81BD74C0DA966AE793E9716816ABD6293B7AB95F</v>
      </c>
      <c r="J323" t="s">
        <v>18</v>
      </c>
      <c r="K323" t="s">
        <v>56</v>
      </c>
      <c r="L323" t="s">
        <v>57</v>
      </c>
      <c r="M323" t="s">
        <v>524</v>
      </c>
      <c r="N323" t="s">
        <v>2575</v>
      </c>
    </row>
    <row r="324" spans="1:14" x14ac:dyDescent="0.2">
      <c r="A324" s="1" t="d">
        <v>2023-01-10</v>
      </c>
      <c r="B324" s="18" t="d">
        <v>19:51:34.00000000000723125</v>
      </c>
      <c r="C324" s="1" t="d">
        <v>2023-03-16</v>
      </c>
      <c r="D324" s="18" t="d">
        <v>11:15:23.000000000001996600</v>
      </c>
      <c r="E324" s="1" t="d">
        <v>2023-04-10</v>
      </c>
      <c r="F324" t="s">
        <v>525</v>
      </c>
      <c r="G324" t="s">
        <v>2826</v>
      </c>
      <c r="H324">
        <v>-1</v>
      </c>
      <c r="I324" t="str">
        <f>IF(Table2[[#This Row],[Patron Id]]=-1,Table2[[#This Row],[User ID Encryption]],Table2[[#This Row],[Patron Id]])</f>
        <v>1E78F57F2A01AFAC7559449FB21215FF5156F8FD</v>
      </c>
      <c r="J324" t="s">
        <v>18</v>
      </c>
      <c r="K324" t="s">
        <v>56</v>
      </c>
      <c r="L324" t="s">
        <v>57</v>
      </c>
      <c r="M324" t="s">
        <v>526</v>
      </c>
      <c r="N324" t="s">
        <v>2575</v>
      </c>
    </row>
    <row r="325" spans="1:14" x14ac:dyDescent="0.2">
      <c r="A325" s="1" t="d">
        <v>2023-01-10</v>
      </c>
      <c r="B325" s="18" t="d">
        <v>19:51:34.99999999999460100</v>
      </c>
      <c r="C325" s="1" t="d">
        <v>2023-03-16</v>
      </c>
      <c r="D325" s="18" t="d">
        <v>11:15:39.99999999999825900</v>
      </c>
      <c r="E325" s="1" t="d">
        <v>2023-04-10</v>
      </c>
      <c r="F325" t="s">
        <v>527</v>
      </c>
      <c r="G325" t="s">
        <v>2827</v>
      </c>
      <c r="H325">
        <v>-1</v>
      </c>
      <c r="I325" t="str">
        <f>IF(Table2[[#This Row],[Patron Id]]=-1,Table2[[#This Row],[User ID Encryption]],Table2[[#This Row],[Patron Id]])</f>
        <v>B43B9F4C70E312195CACACE9B222FA21299547BE</v>
      </c>
      <c r="J325" t="s">
        <v>18</v>
      </c>
      <c r="K325" t="s">
        <v>56</v>
      </c>
      <c r="L325" t="s">
        <v>57</v>
      </c>
      <c r="M325" t="s">
        <v>528</v>
      </c>
      <c r="N325" t="s">
        <v>2575</v>
      </c>
    </row>
    <row r="326" spans="1:14" x14ac:dyDescent="0.2">
      <c r="A326" s="1" t="d">
        <v>2023-01-10</v>
      </c>
      <c r="B326" s="18" t="d">
        <v>19:52:24.00000000000865275</v>
      </c>
      <c r="C326" s="1" t="d">
        <v>2023-03-16</v>
      </c>
      <c r="D326" s="18" t="d">
        <v>12:09:23.0000000000048775</v>
      </c>
      <c r="E326" s="1" t="d">
        <v>2023-04-10</v>
      </c>
      <c r="F326" t="s">
        <v>529</v>
      </c>
      <c r="G326" t="s">
        <v>2828</v>
      </c>
      <c r="H326">
        <v>-1</v>
      </c>
      <c r="I326" t="str">
        <f>IF(Table2[[#This Row],[Patron Id]]=-1,Table2[[#This Row],[User ID Encryption]],Table2[[#This Row],[Patron Id]])</f>
        <v>083EB9F553EF7A6250527E19EBBBD4F21D2EF711</v>
      </c>
      <c r="J326" t="s">
        <v>18</v>
      </c>
      <c r="K326" t="s">
        <v>56</v>
      </c>
      <c r="L326" t="s">
        <v>57</v>
      </c>
      <c r="M326" t="s">
        <v>530</v>
      </c>
      <c r="N326" t="s">
        <v>2575</v>
      </c>
    </row>
    <row r="327" spans="1:14" x14ac:dyDescent="0.2">
      <c r="A327" s="1" t="d">
        <v>2023-01-10</v>
      </c>
      <c r="B327" s="18" t="d">
        <v>19:52:31.9999999999939177350</v>
      </c>
      <c r="C327" s="1" t="d">
        <v>2023-03-16</v>
      </c>
      <c r="D327" s="18" t="d">
        <v>13:12:24.99999999999495300</v>
      </c>
      <c r="E327" s="1" t="d">
        <v>2023-04-10</v>
      </c>
      <c r="F327" t="s">
        <v>531</v>
      </c>
      <c r="G327" t="s">
        <v>2829</v>
      </c>
      <c r="H327">
        <v>-1</v>
      </c>
      <c r="I327" t="str">
        <f>IF(Table2[[#This Row],[Patron Id]]=-1,Table2[[#This Row],[User ID Encryption]],Table2[[#This Row],[Patron Id]])</f>
        <v>15B3410C394CA77D5164F8A2AF2EE2D137449749</v>
      </c>
      <c r="J327" t="s">
        <v>18</v>
      </c>
      <c r="K327" t="s">
        <v>56</v>
      </c>
      <c r="L327" t="s">
        <v>57</v>
      </c>
      <c r="M327" t="s">
        <v>532</v>
      </c>
      <c r="N327" t="s">
        <v>2575</v>
      </c>
    </row>
    <row r="328" spans="1:14" x14ac:dyDescent="0.2">
      <c r="A328" s="1" t="d">
        <v>2023-01-10</v>
      </c>
      <c r="B328" s="18" t="d">
        <v>19:53:16.000000000003993200</v>
      </c>
      <c r="C328" s="1" t="d">
        <v>2023-03-16</v>
      </c>
      <c r="D328" s="18" t="d">
        <v>12:19:48.00000000000345600</v>
      </c>
      <c r="E328" s="1" t="d">
        <v>2023-04-10</v>
      </c>
      <c r="F328" t="s">
        <v>533</v>
      </c>
      <c r="G328" t="s">
        <v>2830</v>
      </c>
      <c r="H328">
        <v>-1</v>
      </c>
      <c r="I328" t="str">
        <f>IF(Table2[[#This Row],[Patron Id]]=-1,Table2[[#This Row],[User ID Encryption]],Table2[[#This Row],[Patron Id]])</f>
        <v>A35C5E0F47F10B6A1AC8DDF9AA00AB61CFA44262</v>
      </c>
      <c r="J328" t="s">
        <v>18</v>
      </c>
      <c r="K328" t="s">
        <v>56</v>
      </c>
      <c r="L328" t="s">
        <v>57</v>
      </c>
      <c r="M328" t="s">
        <v>534</v>
      </c>
      <c r="N328" t="s">
        <v>2575</v>
      </c>
    </row>
    <row r="329" spans="1:14" x14ac:dyDescent="0.2">
      <c r="A329" s="1" t="d">
        <v>2023-01-10</v>
      </c>
      <c r="B329" s="18" t="d">
        <v>19:53:52.9999999999969875</v>
      </c>
      <c r="C329" s="1" t="d">
        <v>2023-03-24</v>
      </c>
      <c r="D329" s="18" t="d">
        <v>10:25:28.99999999999920450</v>
      </c>
      <c r="E329" s="1" t="d">
        <v>2023-04-10</v>
      </c>
      <c r="F329" t="s">
        <v>535</v>
      </c>
      <c r="G329" t="s">
        <v>2831</v>
      </c>
      <c r="H329">
        <v>-1</v>
      </c>
      <c r="I329" t="str">
        <f>IF(Table2[[#This Row],[Patron Id]]=-1,Table2[[#This Row],[User ID Encryption]],Table2[[#This Row],[Patron Id]])</f>
        <v>C26C4EF440BFA9CB2CE90105F8D70363ACBFA154</v>
      </c>
      <c r="J329" t="s">
        <v>18</v>
      </c>
      <c r="K329" t="s">
        <v>56</v>
      </c>
      <c r="L329" t="s">
        <v>57</v>
      </c>
      <c r="M329" t="s">
        <v>536</v>
      </c>
      <c r="N329" t="s">
        <v>2575</v>
      </c>
    </row>
    <row r="330" spans="1:14" x14ac:dyDescent="0.2">
      <c r="A330" s="1" t="d">
        <v>2023-01-11</v>
      </c>
      <c r="B330" s="18" t="d">
        <v>08:02:21.00000000000125850</v>
      </c>
      <c r="C330" s="1" t="d">
        <v>2023-01-11</v>
      </c>
      <c r="D330" s="18" t="d">
        <v>08:43:58.00000000000469475</v>
      </c>
      <c r="E330" s="1" t="d">
        <v>2023-01-18</v>
      </c>
      <c r="F330" t="s">
        <v>537</v>
      </c>
      <c r="G330" t="s">
        <v>2832</v>
      </c>
      <c r="H330">
        <v>-1</v>
      </c>
      <c r="I330" t="str">
        <f>IF(Table2[[#This Row],[Patron Id]]=-1,Table2[[#This Row],[User ID Encryption]],Table2[[#This Row],[Patron Id]])</f>
        <v>E199D7837D8200E105BC584E058FC598968D051D</v>
      </c>
      <c r="J330" t="s">
        <v>18</v>
      </c>
      <c r="K330" t="s">
        <v>14</v>
      </c>
      <c r="L330" t="s">
        <v>15</v>
      </c>
      <c r="M330" t="s">
        <v>538</v>
      </c>
      <c r="N330" t="s">
        <v>2556</v>
      </c>
    </row>
    <row r="331" spans="1:14" x14ac:dyDescent="0.2">
      <c r="A331" s="1" t="d">
        <v>2023-01-11</v>
      </c>
      <c r="B331" s="18" t="d">
        <v>08:09:19.99999999999801125</v>
      </c>
      <c r="C331" s="1" t="d">
        <v>2023-01-11</v>
      </c>
      <c r="D331" s="18" t="d">
        <v>11:56:14.00000000000144100</v>
      </c>
      <c r="E331" s="1" t="d">
        <v>2023-01-11</v>
      </c>
      <c r="F331" t="s">
        <v>178</v>
      </c>
      <c r="G331" t="s">
        <v>2833</v>
      </c>
      <c r="H331">
        <v>-1</v>
      </c>
      <c r="I331" t="str">
        <f>IF(Table2[[#This Row],[Patron Id]]=-1,Table2[[#This Row],[User ID Encryption]],Table2[[#This Row],[Patron Id]])</f>
        <v>7E815204AC00C65D9666994C0173BF4DE9162984</v>
      </c>
      <c r="J331" t="s">
        <v>18</v>
      </c>
      <c r="K331" t="s">
        <v>74</v>
      </c>
      <c r="L331" t="s">
        <v>33</v>
      </c>
      <c r="M331" t="s">
        <v>179</v>
      </c>
      <c r="N331" t="s">
        <v>2556</v>
      </c>
    </row>
    <row r="332" spans="1:14" x14ac:dyDescent="0.2">
      <c r="A332" s="1" t="d">
        <v>2023-01-11</v>
      </c>
      <c r="B332" s="18" t="d">
        <v>08:09:25.99999999999895025</v>
      </c>
      <c r="C332" s="1" t="d">
        <v>2023-01-11</v>
      </c>
      <c r="D332" s="18" t="d">
        <v>11:56:19.00000000000062600</v>
      </c>
      <c r="E332" s="1" t="d">
        <v>2023-01-11</v>
      </c>
      <c r="F332" t="s">
        <v>158</v>
      </c>
      <c r="G332" t="s">
        <v>2833</v>
      </c>
      <c r="H332">
        <v>-1</v>
      </c>
      <c r="I332" t="str">
        <f>IF(Table2[[#This Row],[Patron Id]]=-1,Table2[[#This Row],[User ID Encryption]],Table2[[#This Row],[Patron Id]])</f>
        <v>7E815204AC00C65D9666994C0173BF4DE9162984</v>
      </c>
      <c r="J332" t="s">
        <v>18</v>
      </c>
      <c r="K332" t="s">
        <v>97</v>
      </c>
      <c r="L332" t="s">
        <v>33</v>
      </c>
      <c r="M332" t="s">
        <v>159</v>
      </c>
      <c r="N332" t="s">
        <v>2556</v>
      </c>
    </row>
    <row r="333" spans="1:14" x14ac:dyDescent="0.2">
      <c r="A333" s="1" t="d">
        <v>2023-01-11</v>
      </c>
      <c r="B333" s="18" t="d">
        <v>08:11:19.00000000000062600</v>
      </c>
      <c r="C333" s="1" t="d">
        <v>2023-01-11</v>
      </c>
      <c r="D333" s="18" t="d">
        <v>08:42:37.00000000000163025</v>
      </c>
      <c r="E333" s="1" t="d">
        <v>2023-01-18</v>
      </c>
      <c r="F333" t="s">
        <v>539</v>
      </c>
      <c r="G333" t="s">
        <v>2833</v>
      </c>
      <c r="H333">
        <v>-1</v>
      </c>
      <c r="I333" t="str">
        <f>IF(Table2[[#This Row],[Patron Id]]=-1,Table2[[#This Row],[User ID Encryption]],Table2[[#This Row],[Patron Id]])</f>
        <v>7E815204AC00C65D9666994C0173BF4DE9162984</v>
      </c>
      <c r="J333" t="s">
        <v>18</v>
      </c>
      <c r="K333" t="s">
        <v>14</v>
      </c>
      <c r="L333" t="s">
        <v>15</v>
      </c>
      <c r="M333" t="s">
        <v>540</v>
      </c>
      <c r="N333" t="s">
        <v>2556</v>
      </c>
    </row>
    <row r="334" spans="1:14" x14ac:dyDescent="0.2">
      <c r="A334" s="1" t="d">
        <v>2023-01-11</v>
      </c>
      <c r="B334" s="18" t="d">
        <v>08:12:36.99999999999842850</v>
      </c>
      <c r="C334" s="1" t="d">
        <v>2023-01-24</v>
      </c>
      <c r="D334" s="18" t="d">
        <v>10:40:13.99999999999846125</v>
      </c>
      <c r="E334" s="1" t="d">
        <v>2023-01-24</v>
      </c>
      <c r="F334" t="s">
        <v>541</v>
      </c>
      <c r="G334" t="s">
        <v>2834</v>
      </c>
      <c r="H334">
        <v>-1</v>
      </c>
      <c r="I334" t="str">
        <f>IF(Table2[[#This Row],[Patron Id]]=-1,Table2[[#This Row],[User ID Encryption]],Table2[[#This Row],[Patron Id]])</f>
        <v>C19402B1F788C4B3DC8D55CEBC0033483E8D36AE</v>
      </c>
      <c r="J334" t="s">
        <v>18</v>
      </c>
      <c r="K334" t="s">
        <v>14</v>
      </c>
      <c r="L334" t="s">
        <v>15</v>
      </c>
      <c r="M334" t="s">
        <v>542</v>
      </c>
      <c r="N334" t="s">
        <v>2556</v>
      </c>
    </row>
    <row r="335" spans="1:14" x14ac:dyDescent="0.2">
      <c r="A335" s="1" t="d">
        <v>2023-01-11</v>
      </c>
      <c r="B335" s="18" t="d">
        <v>08:42:58.99999999999707225</v>
      </c>
      <c r="E335" s="1" t="d">
        <v>2023-01-18</v>
      </c>
      <c r="F335" t="s">
        <v>543</v>
      </c>
      <c r="H335">
        <v>5564738850006530</v>
      </c>
      <c r="I335">
        <f>IF(Table2[[#This Row],[Patron Id]]=-1,Table2[[#This Row],[User ID Encryption]],Table2[[#This Row],[Patron Id]])</f>
        <v>5564738850006530</v>
      </c>
      <c r="J335" t="s">
        <v>18</v>
      </c>
      <c r="K335" t="s">
        <v>14</v>
      </c>
      <c r="L335" t="s">
        <v>15</v>
      </c>
      <c r="M335" t="s">
        <v>544</v>
      </c>
      <c r="N335" t="s">
        <v>2556</v>
      </c>
    </row>
    <row r="336" spans="1:14" x14ac:dyDescent="0.2">
      <c r="A336" s="1" t="d">
        <v>2023-01-11</v>
      </c>
      <c r="B336" s="18" t="d">
        <v>08:44:17.00000000000446650</v>
      </c>
      <c r="E336" s="1" t="d">
        <v>2023-01-18</v>
      </c>
      <c r="F336" t="s">
        <v>545</v>
      </c>
      <c r="H336">
        <v>9399417670006530</v>
      </c>
      <c r="I336">
        <f>IF(Table2[[#This Row],[Patron Id]]=-1,Table2[[#This Row],[User ID Encryption]],Table2[[#This Row],[Patron Id]])</f>
        <v>9399417670006530</v>
      </c>
      <c r="J336" t="s">
        <v>18</v>
      </c>
      <c r="K336" t="s">
        <v>14</v>
      </c>
      <c r="L336" t="s">
        <v>15</v>
      </c>
      <c r="M336" t="s">
        <v>546</v>
      </c>
      <c r="N336" t="s">
        <v>2556</v>
      </c>
    </row>
    <row r="337" spans="1:14" x14ac:dyDescent="0.2">
      <c r="A337" s="1" t="d">
        <v>2023-01-11</v>
      </c>
      <c r="B337" s="18" t="d">
        <v>08:55:36.99999999999885900</v>
      </c>
      <c r="C337" s="1" t="d">
        <v>2023-01-20</v>
      </c>
      <c r="D337" s="18" t="d">
        <v>11:53:43.00000000000022175</v>
      </c>
      <c r="E337" s="1" t="d">
        <v>2023-01-20</v>
      </c>
      <c r="F337" t="s">
        <v>547</v>
      </c>
      <c r="G337" t="s">
        <v>2835</v>
      </c>
      <c r="H337">
        <v>-1</v>
      </c>
      <c r="I337" t="str">
        <f>IF(Table2[[#This Row],[Patron Id]]=-1,Table2[[#This Row],[User ID Encryption]],Table2[[#This Row],[Patron Id]])</f>
        <v>187710BB8278466031792970F93F70FCFCD561E8</v>
      </c>
      <c r="J337" t="s">
        <v>18</v>
      </c>
      <c r="K337" t="s">
        <v>14</v>
      </c>
      <c r="L337" t="s">
        <v>15</v>
      </c>
      <c r="M337" t="s">
        <v>548</v>
      </c>
      <c r="N337" t="s">
        <v>2556</v>
      </c>
    </row>
    <row r="338" spans="1:14" x14ac:dyDescent="0.2">
      <c r="A338" s="1" t="d">
        <v>2023-01-11</v>
      </c>
      <c r="B338" s="18" t="d">
        <v>09:16:16.00000000000069125</v>
      </c>
      <c r="C338" s="1" t="d">
        <v>2023-01-11</v>
      </c>
      <c r="D338" s="18" t="d">
        <v>18:48:23.99999999999351850</v>
      </c>
      <c r="E338" s="1" t="d">
        <v>2023-01-11</v>
      </c>
      <c r="F338" t="s">
        <v>517</v>
      </c>
      <c r="G338" t="s">
        <v>2836</v>
      </c>
      <c r="H338">
        <v>-1</v>
      </c>
      <c r="I338" t="str">
        <f>IF(Table2[[#This Row],[Patron Id]]=-1,Table2[[#This Row],[User ID Encryption]],Table2[[#This Row],[Patron Id]])</f>
        <v>965EDDC17F7B5C52481F2AF13112D6A444F5858C</v>
      </c>
      <c r="J338" t="s">
        <v>18</v>
      </c>
      <c r="K338" t="s">
        <v>32</v>
      </c>
      <c r="L338" t="s">
        <v>33</v>
      </c>
      <c r="M338" t="s">
        <v>518</v>
      </c>
      <c r="N338" t="s">
        <v>2556</v>
      </c>
    </row>
    <row r="339" spans="1:14" x14ac:dyDescent="0.2">
      <c r="A339" s="1" t="d">
        <v>2023-01-11</v>
      </c>
      <c r="B339" s="18" t="d">
        <v>09:24:08.0000000000041275</v>
      </c>
      <c r="E339" s="1" t="d">
        <v>2023-01-25</v>
      </c>
      <c r="F339" t="s">
        <v>549</v>
      </c>
      <c r="H339">
        <v>9401453510006530</v>
      </c>
      <c r="I339">
        <f>IF(Table2[[#This Row],[Patron Id]]=-1,Table2[[#This Row],[User ID Encryption]],Table2[[#This Row],[Patron Id]])</f>
        <v>9401453510006530</v>
      </c>
      <c r="J339" t="s">
        <v>18</v>
      </c>
      <c r="K339" t="s">
        <v>14</v>
      </c>
      <c r="L339" t="s">
        <v>15</v>
      </c>
      <c r="M339" t="s">
        <v>550</v>
      </c>
      <c r="N339" t="s">
        <v>2556</v>
      </c>
    </row>
    <row r="340" spans="1:14" x14ac:dyDescent="0.2">
      <c r="A340" s="1" t="d">
        <v>2023-01-11</v>
      </c>
      <c r="B340" s="18" t="d">
        <v>09:28:08.00000000000327325</v>
      </c>
      <c r="C340" s="1" t="d">
        <v>2023-01-17</v>
      </c>
      <c r="D340" s="18" t="d">
        <v>11:35:34.99999999999960875</v>
      </c>
      <c r="E340" s="1" t="d">
        <v>2023-01-18</v>
      </c>
      <c r="F340" t="s">
        <v>551</v>
      </c>
      <c r="G340" t="s">
        <v>2837</v>
      </c>
      <c r="H340">
        <v>-1</v>
      </c>
      <c r="I340" t="str">
        <f>IF(Table2[[#This Row],[Patron Id]]=-1,Table2[[#This Row],[User ID Encryption]],Table2[[#This Row],[Patron Id]])</f>
        <v>F4B777C99F54B1BE7D3E187DE98863F8E90136B4</v>
      </c>
      <c r="J340" t="s">
        <v>18</v>
      </c>
      <c r="K340" t="s">
        <v>14</v>
      </c>
      <c r="L340" t="s">
        <v>15</v>
      </c>
      <c r="M340" t="s">
        <v>552</v>
      </c>
      <c r="N340" t="s">
        <v>2556</v>
      </c>
    </row>
    <row r="341" spans="1:14" x14ac:dyDescent="0.2">
      <c r="A341" s="1" t="d">
        <v>2023-01-11</v>
      </c>
      <c r="B341" s="18" t="d">
        <v>09:48:02.99999999999983050</v>
      </c>
      <c r="C341" s="1" t="d">
        <v>2023-01-11</v>
      </c>
      <c r="D341" s="18" t="d">
        <v>11:54:36.9999999999990675</v>
      </c>
      <c r="E341" s="1" t="d">
        <v>2023-01-11</v>
      </c>
      <c r="F341" t="s">
        <v>186</v>
      </c>
      <c r="G341" t="s">
        <v>2838</v>
      </c>
      <c r="H341">
        <v>-1</v>
      </c>
      <c r="I341" t="str">
        <f>IF(Table2[[#This Row],[Patron Id]]=-1,Table2[[#This Row],[User ID Encryption]],Table2[[#This Row],[Patron Id]])</f>
        <v>4B287324B9B0A28BCA4B553D97B6C1DD1F43D840</v>
      </c>
      <c r="J341" t="s">
        <v>18</v>
      </c>
      <c r="K341" t="s">
        <v>43</v>
      </c>
      <c r="L341" t="s">
        <v>33</v>
      </c>
      <c r="M341" t="s">
        <v>187</v>
      </c>
      <c r="N341" t="s">
        <v>2556</v>
      </c>
    </row>
    <row r="342" spans="1:14" x14ac:dyDescent="0.2">
      <c r="A342" s="1" t="d">
        <v>2023-01-11</v>
      </c>
      <c r="B342" s="18" t="d">
        <v>09:55:24.00000000000161700</v>
      </c>
      <c r="C342" s="1" t="d">
        <v>2023-01-11</v>
      </c>
      <c r="D342" s="18" t="d">
        <v>11:22:42.99999999999723525</v>
      </c>
      <c r="E342" s="1" t="d">
        <v>2023-01-11</v>
      </c>
      <c r="F342" t="s">
        <v>339</v>
      </c>
      <c r="G342" t="s">
        <v>2839</v>
      </c>
      <c r="H342">
        <v>-1</v>
      </c>
      <c r="I342" t="str">
        <f>IF(Table2[[#This Row],[Patron Id]]=-1,Table2[[#This Row],[User ID Encryption]],Table2[[#This Row],[Patron Id]])</f>
        <v>DCABA444EAFEAA364A3FBD6A6FEACF085653539C</v>
      </c>
      <c r="J342" t="s">
        <v>18</v>
      </c>
      <c r="K342" t="s">
        <v>32</v>
      </c>
      <c r="L342" t="s">
        <v>33</v>
      </c>
      <c r="M342" t="s">
        <v>340</v>
      </c>
      <c r="N342" t="s">
        <v>2556</v>
      </c>
    </row>
    <row r="343" spans="1:14" x14ac:dyDescent="0.2">
      <c r="A343" s="1" t="d">
        <v>2023-01-11</v>
      </c>
      <c r="B343" s="18" t="d">
        <v>09:56:19.9999999999991829075</v>
      </c>
      <c r="C343" s="1" t="d">
        <v>2023-01-11</v>
      </c>
      <c r="D343" s="18" t="d">
        <v>10:01:09.00000000000279075</v>
      </c>
      <c r="E343" s="1" t="d">
        <v>2023-01-11</v>
      </c>
      <c r="F343" t="s">
        <v>553</v>
      </c>
      <c r="G343" t="s">
        <v>2840</v>
      </c>
      <c r="H343">
        <v>-1</v>
      </c>
      <c r="I343" t="str">
        <f>IF(Table2[[#This Row],[Patron Id]]=-1,Table2[[#This Row],[User ID Encryption]],Table2[[#This Row],[Patron Id]])</f>
        <v>AE322A092DDCE8EB815E89DB5E88DAA30BE25583</v>
      </c>
      <c r="J343" t="s">
        <v>18</v>
      </c>
      <c r="K343" t="s">
        <v>32</v>
      </c>
      <c r="L343" t="s">
        <v>33</v>
      </c>
      <c r="M343" t="s">
        <v>554</v>
      </c>
      <c r="N343" t="s">
        <v>2640</v>
      </c>
    </row>
    <row r="344" spans="1:14" x14ac:dyDescent="0.2">
      <c r="A344" s="1" t="d">
        <v>2023-01-11</v>
      </c>
      <c r="B344" s="18" t="d">
        <v>09:56:35.999999999998486575</v>
      </c>
      <c r="C344" s="1" t="d">
        <v>2023-01-11</v>
      </c>
      <c r="D344" s="18" t="d">
        <v>15:47:58.00000000000544475</v>
      </c>
      <c r="E344" s="1" t="d">
        <v>2023-01-11</v>
      </c>
      <c r="F344" t="s">
        <v>80</v>
      </c>
      <c r="G344" t="s">
        <v>2587</v>
      </c>
      <c r="H344">
        <v>-1</v>
      </c>
      <c r="I344" t="str">
        <f>IF(Table2[[#This Row],[Patron Id]]=-1,Table2[[#This Row],[User ID Encryption]],Table2[[#This Row],[Patron Id]])</f>
        <v>61826808E625196E92C4581A40F49ECEDC15AB53</v>
      </c>
      <c r="J344" t="s">
        <v>13</v>
      </c>
      <c r="K344" t="s">
        <v>32</v>
      </c>
      <c r="L344" t="s">
        <v>33</v>
      </c>
      <c r="M344" t="s">
        <v>81</v>
      </c>
      <c r="N344" t="s">
        <v>2556</v>
      </c>
    </row>
    <row r="345" spans="1:14" x14ac:dyDescent="0.2">
      <c r="A345" s="1" t="d">
        <v>2023-01-11</v>
      </c>
      <c r="B345" s="18" t="d">
        <v>09:59:24.99999999999772425</v>
      </c>
      <c r="C345" s="1" t="d">
        <v>2023-01-11</v>
      </c>
      <c r="D345" s="18" t="d">
        <v>14:00:00.0000000000031950</v>
      </c>
      <c r="E345" s="1" t="d">
        <v>2023-01-11</v>
      </c>
      <c r="F345" t="s">
        <v>84</v>
      </c>
      <c r="G345" t="s">
        <v>2840</v>
      </c>
      <c r="H345">
        <v>-1</v>
      </c>
      <c r="I345" t="str">
        <f>IF(Table2[[#This Row],[Patron Id]]=-1,Table2[[#This Row],[User ID Encryption]],Table2[[#This Row],[Patron Id]])</f>
        <v>AE322A092DDCE8EB815E89DB5E88DAA30BE25583</v>
      </c>
      <c r="J345" t="s">
        <v>18</v>
      </c>
      <c r="K345" t="s">
        <v>32</v>
      </c>
      <c r="L345" t="s">
        <v>33</v>
      </c>
      <c r="M345" t="s">
        <v>85</v>
      </c>
      <c r="N345" t="s">
        <v>2556</v>
      </c>
    </row>
    <row r="346" spans="1:14" x14ac:dyDescent="0.2">
      <c r="A346" s="1" t="d">
        <v>2023-01-11</v>
      </c>
      <c r="B346" s="18" t="d">
        <v>10:06:18.00000000000313650</v>
      </c>
      <c r="C346" s="1" t="d">
        <v>2023-03-17</v>
      </c>
      <c r="D346" s="18" t="d">
        <v>14:38:09.00000000000609675</v>
      </c>
      <c r="E346" s="1" t="d">
        <v>2023-04-11</v>
      </c>
      <c r="F346" t="s">
        <v>555</v>
      </c>
      <c r="G346" t="s">
        <v>2841</v>
      </c>
      <c r="H346">
        <v>-1</v>
      </c>
      <c r="I346" t="str">
        <f>IF(Table2[[#This Row],[Patron Id]]=-1,Table2[[#This Row],[User ID Encryption]],Table2[[#This Row],[Patron Id]])</f>
        <v>8A519FB3C77206502409272C603413B8A8326708</v>
      </c>
      <c r="J346" t="s">
        <v>18</v>
      </c>
      <c r="K346" t="s">
        <v>56</v>
      </c>
      <c r="L346" t="s">
        <v>57</v>
      </c>
      <c r="M346" t="s">
        <v>556</v>
      </c>
      <c r="N346" t="s">
        <v>2575</v>
      </c>
    </row>
    <row r="347" spans="1:14" x14ac:dyDescent="0.2">
      <c r="A347" s="1" t="d">
        <v>2023-01-11</v>
      </c>
      <c r="B347" s="18" t="d">
        <v>10:09:13.99999999999547475</v>
      </c>
      <c r="C347" s="1" t="d">
        <v>2023-03-23</v>
      </c>
      <c r="D347" s="18" t="d">
        <v>17:19:17.99999999999237100</v>
      </c>
      <c r="E347" s="1" t="d">
        <v>2023-04-11</v>
      </c>
      <c r="F347" t="s">
        <v>557</v>
      </c>
      <c r="G347" t="s">
        <v>2842</v>
      </c>
      <c r="H347">
        <v>-1</v>
      </c>
      <c r="I347" t="str">
        <f>IF(Table2[[#This Row],[Patron Id]]=-1,Table2[[#This Row],[User ID Encryption]],Table2[[#This Row],[Patron Id]])</f>
        <v>044CBC9FF08E1D04D8523D135C4F9976C913CDD9</v>
      </c>
      <c r="J347" t="s">
        <v>18</v>
      </c>
      <c r="K347" t="s">
        <v>56</v>
      </c>
      <c r="L347" t="s">
        <v>57</v>
      </c>
      <c r="M347" t="s">
        <v>558</v>
      </c>
      <c r="N347" t="s">
        <v>2575</v>
      </c>
    </row>
    <row r="348" spans="1:14" x14ac:dyDescent="0.2">
      <c r="A348" s="1" t="d">
        <v>2023-01-11</v>
      </c>
      <c r="B348" s="18" t="d">
        <v>10:09:15.99999999999898275</v>
      </c>
      <c r="C348" s="1" t="d">
        <v>2023-03-23</v>
      </c>
      <c r="D348" s="18" t="d">
        <v>19:39:30.00000000000277125</v>
      </c>
      <c r="E348" s="1" t="d">
        <v>2023-04-11</v>
      </c>
      <c r="F348" t="s">
        <v>559</v>
      </c>
      <c r="G348" t="s">
        <v>2843</v>
      </c>
      <c r="H348">
        <v>-1</v>
      </c>
      <c r="I348" t="str">
        <f>IF(Table2[[#This Row],[Patron Id]]=-1,Table2[[#This Row],[User ID Encryption]],Table2[[#This Row],[Patron Id]])</f>
        <v>EE763425C532C1BD3F773355B04301BDE9375541</v>
      </c>
      <c r="J348" t="s">
        <v>18</v>
      </c>
      <c r="K348" t="s">
        <v>56</v>
      </c>
      <c r="L348" t="s">
        <v>57</v>
      </c>
      <c r="M348" t="s">
        <v>560</v>
      </c>
      <c r="N348" t="s">
        <v>2575</v>
      </c>
    </row>
    <row r="349" spans="1:14" x14ac:dyDescent="0.2">
      <c r="A349" s="1" t="d">
        <v>2023-01-11</v>
      </c>
      <c r="B349" s="18" t="d">
        <v>10:18:33.99999999999987600</v>
      </c>
      <c r="C349" s="1" t="d">
        <v>2023-03-20</v>
      </c>
      <c r="D349" s="18" t="d">
        <v>12:30:57.99999999999947175</v>
      </c>
      <c r="E349" s="1" t="d">
        <v>2023-04-11</v>
      </c>
      <c r="F349" t="s">
        <v>561</v>
      </c>
      <c r="G349" t="s">
        <v>2844</v>
      </c>
      <c r="H349">
        <v>-1</v>
      </c>
      <c r="I349" t="str">
        <f>IF(Table2[[#This Row],[Patron Id]]=-1,Table2[[#This Row],[User ID Encryption]],Table2[[#This Row],[Patron Id]])</f>
        <v>391FBC1397C42AC6767C5FE4132467BE0F140FFB</v>
      </c>
      <c r="J349" t="s">
        <v>18</v>
      </c>
      <c r="K349" t="s">
        <v>56</v>
      </c>
      <c r="L349" t="s">
        <v>57</v>
      </c>
      <c r="M349" t="s">
        <v>562</v>
      </c>
      <c r="N349" t="s">
        <v>2575</v>
      </c>
    </row>
    <row r="350" spans="1:14" x14ac:dyDescent="0.2">
      <c r="A350" s="1" t="d">
        <v>2023-01-11</v>
      </c>
      <c r="B350" s="18" t="d">
        <v>10:18:44.00000000000303850</v>
      </c>
      <c r="C350" s="1" t="d">
        <v>2023-03-23</v>
      </c>
      <c r="D350" s="18" t="d">
        <v>14:24:43.00000000000160400</v>
      </c>
      <c r="E350" s="1" t="d">
        <v>2023-04-11</v>
      </c>
      <c r="F350" t="s">
        <v>563</v>
      </c>
      <c r="G350" t="s">
        <v>2845</v>
      </c>
      <c r="H350">
        <v>-1</v>
      </c>
      <c r="I350" t="str">
        <f>IF(Table2[[#This Row],[Patron Id]]=-1,Table2[[#This Row],[User ID Encryption]],Table2[[#This Row],[Patron Id]])</f>
        <v>626E9006DADE95D4A19662EF070B24950A8C8E46</v>
      </c>
      <c r="J350" t="s">
        <v>18</v>
      </c>
      <c r="K350" t="s">
        <v>56</v>
      </c>
      <c r="L350" t="s">
        <v>57</v>
      </c>
      <c r="M350" t="s">
        <v>564</v>
      </c>
      <c r="N350" t="s">
        <v>2575</v>
      </c>
    </row>
    <row r="351" spans="1:14" x14ac:dyDescent="0.2">
      <c r="A351" s="1" t="d">
        <v>2023-01-11</v>
      </c>
      <c r="B351" s="18" t="d">
        <v>10:19:29.000000000000483175</v>
      </c>
      <c r="C351" s="1" t="d">
        <v>2023-01-11</v>
      </c>
      <c r="D351" s="18" t="d">
        <v>12:00:09.999999999998365950</v>
      </c>
      <c r="E351" s="1" t="d">
        <v>2023-01-11</v>
      </c>
      <c r="F351" t="s">
        <v>174</v>
      </c>
      <c r="G351" t="s">
        <v>2846</v>
      </c>
      <c r="H351">
        <v>-1</v>
      </c>
      <c r="I351" t="str">
        <f>IF(Table2[[#This Row],[Patron Id]]=-1,Table2[[#This Row],[User ID Encryption]],Table2[[#This Row],[Patron Id]])</f>
        <v>10A5E7F2C45AD440892B7EB5D06C62075A7B340A</v>
      </c>
      <c r="J351" t="s">
        <v>18</v>
      </c>
      <c r="K351" t="s">
        <v>32</v>
      </c>
      <c r="L351" t="s">
        <v>33</v>
      </c>
      <c r="M351" t="s">
        <v>175</v>
      </c>
      <c r="N351" t="s">
        <v>2554</v>
      </c>
    </row>
    <row r="352" spans="1:14" x14ac:dyDescent="0.2">
      <c r="A352" s="1" t="d">
        <v>2023-01-11</v>
      </c>
      <c r="B352" s="18" t="d">
        <v>10:19:30.999999999999197325</v>
      </c>
      <c r="C352" s="1" t="d">
        <v>2023-01-11</v>
      </c>
      <c r="D352" s="18" t="d">
        <v>12:40:35.99999999999709825</v>
      </c>
      <c r="E352" s="1" t="d">
        <v>2023-01-18</v>
      </c>
      <c r="F352" t="s">
        <v>565</v>
      </c>
      <c r="G352" t="s">
        <v>2847</v>
      </c>
      <c r="H352">
        <v>-1</v>
      </c>
      <c r="I352" t="str">
        <f>IF(Table2[[#This Row],[Patron Id]]=-1,Table2[[#This Row],[User ID Encryption]],Table2[[#This Row],[Patron Id]])</f>
        <v>0FB3CDC4F0A2DF23B6467FCB385629CD52FF1B0D</v>
      </c>
      <c r="J352" t="s">
        <v>18</v>
      </c>
      <c r="K352" t="s">
        <v>14</v>
      </c>
      <c r="L352" t="s">
        <v>15</v>
      </c>
      <c r="M352" t="s">
        <v>566</v>
      </c>
      <c r="N352" t="s">
        <v>2575</v>
      </c>
    </row>
    <row r="353" spans="1:14" x14ac:dyDescent="0.2">
      <c r="A353" s="1" t="d">
        <v>2023-01-11</v>
      </c>
      <c r="B353" s="18" t="d">
        <v>10:20:51.00000000000050850</v>
      </c>
      <c r="C353" s="1" t="d">
        <v>2023-01-11</v>
      </c>
      <c r="D353" s="18" t="d">
        <v>11:54:05.00000000000046300</v>
      </c>
      <c r="E353" s="1" t="d">
        <v>2023-01-11</v>
      </c>
      <c r="F353" t="s">
        <v>31</v>
      </c>
      <c r="G353" t="s">
        <v>2848</v>
      </c>
      <c r="H353">
        <v>-1</v>
      </c>
      <c r="I353" t="str">
        <f>IF(Table2[[#This Row],[Patron Id]]=-1,Table2[[#This Row],[User ID Encryption]],Table2[[#This Row],[Patron Id]])</f>
        <v>AE807BFFE9E935EAF44D4310A000F2D35464ACE3</v>
      </c>
      <c r="J353" t="s">
        <v>18</v>
      </c>
      <c r="K353" t="s">
        <v>32</v>
      </c>
      <c r="L353" t="s">
        <v>33</v>
      </c>
      <c r="M353" t="s">
        <v>34</v>
      </c>
      <c r="N353" t="s">
        <v>2556</v>
      </c>
    </row>
    <row r="354" spans="1:14" x14ac:dyDescent="0.2">
      <c r="A354" s="1" t="d">
        <v>2023-01-11</v>
      </c>
      <c r="B354" s="18" t="d">
        <v>10:22:13.00000000000054125</v>
      </c>
      <c r="C354" s="1" t="d">
        <v>2023-01-20</v>
      </c>
      <c r="D354" s="18" t="d">
        <v>14:30:44.99999999999424225</v>
      </c>
      <c r="E354" s="1" t="d">
        <v>2023-01-18</v>
      </c>
      <c r="F354" t="s">
        <v>567</v>
      </c>
      <c r="G354" t="s">
        <v>2849</v>
      </c>
      <c r="H354">
        <v>-1</v>
      </c>
      <c r="I354" t="str">
        <f>IF(Table2[[#This Row],[Patron Id]]=-1,Table2[[#This Row],[User ID Encryption]],Table2[[#This Row],[Patron Id]])</f>
        <v>23EB93E1F2C09838C10874AB30291462223A4767</v>
      </c>
      <c r="J354" t="s">
        <v>18</v>
      </c>
      <c r="K354" t="s">
        <v>14</v>
      </c>
      <c r="L354" t="s">
        <v>15</v>
      </c>
      <c r="M354" t="s">
        <v>568</v>
      </c>
      <c r="N354" t="s">
        <v>2556</v>
      </c>
    </row>
    <row r="355" spans="1:14" x14ac:dyDescent="0.2">
      <c r="A355" s="1" t="d">
        <v>2023-01-11</v>
      </c>
      <c r="B355" s="18" t="d">
        <v>11:01:00.99999999999994125</v>
      </c>
      <c r="C355" s="1" t="d">
        <v>2023-02-13</v>
      </c>
      <c r="D355" s="18" t="d">
        <v>15:51:05.99999999999966100</v>
      </c>
      <c r="E355" s="1" t="d">
        <v>2023-01-25</v>
      </c>
      <c r="F355" t="s">
        <v>569</v>
      </c>
      <c r="G355" t="s">
        <v>2850</v>
      </c>
      <c r="H355">
        <v>-1</v>
      </c>
      <c r="I355" t="str">
        <f>IF(Table2[[#This Row],[Patron Id]]=-1,Table2[[#This Row],[User ID Encryption]],Table2[[#This Row],[Patron Id]])</f>
        <v>6BD6FA8EAB8E66E6ED065B492772427DF027AE46</v>
      </c>
      <c r="J355" t="s">
        <v>13</v>
      </c>
      <c r="K355" t="s">
        <v>14</v>
      </c>
      <c r="L355" t="s">
        <v>15</v>
      </c>
      <c r="M355" t="s">
        <v>570</v>
      </c>
      <c r="N355" t="s">
        <v>2556</v>
      </c>
    </row>
    <row r="356" spans="1:14" x14ac:dyDescent="0.2">
      <c r="A356" s="1" t="d">
        <v>2023-01-11</v>
      </c>
      <c r="B356" s="18" t="d">
        <v>11:04:33.999999999999666150</v>
      </c>
      <c r="C356" s="1" t="d">
        <v>2023-01-11</v>
      </c>
      <c r="D356" s="18" t="d">
        <v>13:28:09.99999999999879375</v>
      </c>
      <c r="E356" s="1" t="d">
        <v>2023-01-18</v>
      </c>
      <c r="F356" t="s">
        <v>571</v>
      </c>
      <c r="G356" t="s">
        <v>2851</v>
      </c>
      <c r="H356">
        <v>-1</v>
      </c>
      <c r="I356" t="str">
        <f>IF(Table2[[#This Row],[Patron Id]]=-1,Table2[[#This Row],[User ID Encryption]],Table2[[#This Row],[Patron Id]])</f>
        <v>18EDC5996A2F9F76D13AD4F187E5F60E8051B8E3</v>
      </c>
      <c r="J356" t="s">
        <v>18</v>
      </c>
      <c r="K356" t="s">
        <v>14</v>
      </c>
      <c r="L356" t="s">
        <v>15</v>
      </c>
      <c r="M356" t="s">
        <v>572</v>
      </c>
      <c r="N356" t="s">
        <v>2556</v>
      </c>
    </row>
    <row r="357" spans="1:14" x14ac:dyDescent="0.2">
      <c r="A357" s="1" t="d">
        <v>2023-01-11</v>
      </c>
      <c r="B357" s="18" t="d">
        <v>11:06:49.99999999999854600</v>
      </c>
      <c r="C357" s="1" t="d">
        <v>2023-01-11</v>
      </c>
      <c r="D357" s="18" t="d">
        <v>13:46:27.00000000000080850</v>
      </c>
      <c r="E357" s="1" t="d">
        <v>2023-01-11</v>
      </c>
      <c r="F357" t="s">
        <v>91</v>
      </c>
      <c r="G357" t="s">
        <v>2852</v>
      </c>
      <c r="H357">
        <v>-1</v>
      </c>
      <c r="I357" t="str">
        <f>IF(Table2[[#This Row],[Patron Id]]=-1,Table2[[#This Row],[User ID Encryption]],Table2[[#This Row],[Patron Id]])</f>
        <v>3C4AA0BCD99CC6C709EF928CDEB7B63DC673FA10</v>
      </c>
      <c r="J357" t="s">
        <v>13</v>
      </c>
      <c r="K357" t="s">
        <v>32</v>
      </c>
      <c r="L357" t="s">
        <v>33</v>
      </c>
      <c r="M357" t="s">
        <v>92</v>
      </c>
      <c r="N357" t="s">
        <v>2556</v>
      </c>
    </row>
    <row r="358" spans="1:14" x14ac:dyDescent="0.2">
      <c r="A358" s="1" t="d">
        <v>2023-01-11</v>
      </c>
      <c r="B358" s="18" t="d">
        <v>11:07:15.99999999999621150</v>
      </c>
      <c r="C358" s="1" t="d">
        <v>2023-01-11</v>
      </c>
      <c r="D358" s="18" t="d">
        <v>13:52:26.99999999999953050</v>
      </c>
      <c r="E358" s="1" t="d">
        <v>2023-01-11</v>
      </c>
      <c r="F358" t="s">
        <v>242</v>
      </c>
      <c r="G358" t="s">
        <v>2853</v>
      </c>
      <c r="H358">
        <v>-1</v>
      </c>
      <c r="I358" t="str">
        <f>IF(Table2[[#This Row],[Patron Id]]=-1,Table2[[#This Row],[User ID Encryption]],Table2[[#This Row],[Patron Id]])</f>
        <v>33AC5CB6BE19FF3101297D1693677677BA7CE8EE</v>
      </c>
      <c r="J358" t="s">
        <v>13</v>
      </c>
      <c r="K358" t="s">
        <v>43</v>
      </c>
      <c r="L358" t="s">
        <v>33</v>
      </c>
      <c r="M358" t="s">
        <v>244</v>
      </c>
      <c r="N358" t="s">
        <v>2554</v>
      </c>
    </row>
    <row r="359" spans="1:14" x14ac:dyDescent="0.2">
      <c r="A359" s="1" t="d">
        <v>2023-01-11</v>
      </c>
      <c r="B359" s="18" t="d">
        <v>11:17:42.99999999999830475</v>
      </c>
      <c r="C359" s="1" t="d">
        <v>2023-03-22</v>
      </c>
      <c r="D359" s="18" t="d">
        <v>13:35:40.00000000000198875</v>
      </c>
      <c r="E359" s="1" t="d">
        <v>2023-04-11</v>
      </c>
      <c r="F359" t="s">
        <v>573</v>
      </c>
      <c r="G359" t="s">
        <v>2854</v>
      </c>
      <c r="H359">
        <v>-1</v>
      </c>
      <c r="I359" t="str">
        <f>IF(Table2[[#This Row],[Patron Id]]=-1,Table2[[#This Row],[User ID Encryption]],Table2[[#This Row],[Patron Id]])</f>
        <v>BC863D8708C92E0243BF2A592831494303FD7656</v>
      </c>
      <c r="J359" t="s">
        <v>18</v>
      </c>
      <c r="K359" t="s">
        <v>56</v>
      </c>
      <c r="L359" t="s">
        <v>57</v>
      </c>
      <c r="N359" t="s">
        <v>2575</v>
      </c>
    </row>
    <row r="360" spans="1:14" x14ac:dyDescent="0.2">
      <c r="A360" s="1" t="d">
        <v>2023-01-11</v>
      </c>
      <c r="B360" s="18" t="d">
        <v>11:26:59.000000000000483175</v>
      </c>
      <c r="C360" s="1" t="d">
        <v>2023-01-18</v>
      </c>
      <c r="D360" s="18" t="d">
        <v>16:53:48.99999999999955650</v>
      </c>
      <c r="E360" s="1" t="d">
        <v>2023-01-18</v>
      </c>
      <c r="F360" t="s">
        <v>574</v>
      </c>
      <c r="G360" t="s">
        <v>2855</v>
      </c>
      <c r="H360">
        <v>-1</v>
      </c>
      <c r="I360" t="str">
        <f>IF(Table2[[#This Row],[Patron Id]]=-1,Table2[[#This Row],[User ID Encryption]],Table2[[#This Row],[Patron Id]])</f>
        <v>161B772F0D75596B4F535696D2CD549EAA203E3E</v>
      </c>
      <c r="J360" t="s">
        <v>18</v>
      </c>
      <c r="K360" t="s">
        <v>14</v>
      </c>
      <c r="L360" t="s">
        <v>15</v>
      </c>
      <c r="M360" t="s">
        <v>575</v>
      </c>
      <c r="N360" t="s">
        <v>2556</v>
      </c>
    </row>
    <row r="361" spans="1:14" x14ac:dyDescent="0.2">
      <c r="A361" s="1" t="d">
        <v>2023-01-11</v>
      </c>
      <c r="B361" s="18" t="d">
        <v>11:32:52.00000000000131075</v>
      </c>
      <c r="C361" s="1" t="d">
        <v>2023-01-11</v>
      </c>
      <c r="D361" s="18" t="d">
        <v>12:13:25.99999999999490100</v>
      </c>
      <c r="E361" s="1" t="d">
        <v>2023-01-11</v>
      </c>
      <c r="F361" t="s">
        <v>432</v>
      </c>
      <c r="G361" t="s">
        <v>2626</v>
      </c>
      <c r="H361">
        <v>-1</v>
      </c>
      <c r="I361" t="str">
        <f>IF(Table2[[#This Row],[Patron Id]]=-1,Table2[[#This Row],[User ID Encryption]],Table2[[#This Row],[Patron Id]])</f>
        <v>1493E1042683DD3617553D1756AD643C5003B704</v>
      </c>
      <c r="J361" t="s">
        <v>18</v>
      </c>
      <c r="K361" t="s">
        <v>32</v>
      </c>
      <c r="L361" t="s">
        <v>33</v>
      </c>
      <c r="M361" t="s">
        <v>433</v>
      </c>
      <c r="N361" t="s">
        <v>2556</v>
      </c>
    </row>
    <row r="362" spans="1:14" x14ac:dyDescent="0.2">
      <c r="A362" s="1" t="d">
        <v>2023-01-11</v>
      </c>
      <c r="B362" s="18" t="d">
        <v>11:42:51.99999999999917850</v>
      </c>
      <c r="C362" s="1" t="d">
        <v>2023-01-24</v>
      </c>
      <c r="D362" s="18" t="d">
        <v>11:57:52.00000000000077600</v>
      </c>
      <c r="E362" s="1" t="d">
        <v>2023-01-25</v>
      </c>
      <c r="F362" t="s">
        <v>576</v>
      </c>
      <c r="G362" t="s">
        <v>2856</v>
      </c>
      <c r="H362">
        <v>-1</v>
      </c>
      <c r="I362" t="str">
        <f>IF(Table2[[#This Row],[Patron Id]]=-1,Table2[[#This Row],[User ID Encryption]],Table2[[#This Row],[Patron Id]])</f>
        <v>8FBDD3DF0892401D04BCD33B1E7A7024ECA12EE9</v>
      </c>
      <c r="J362" t="s">
        <v>18</v>
      </c>
      <c r="K362" t="s">
        <v>14</v>
      </c>
      <c r="L362" t="s">
        <v>15</v>
      </c>
      <c r="M362" t="s">
        <v>577</v>
      </c>
      <c r="N362" t="s">
        <v>2556</v>
      </c>
    </row>
    <row r="363" spans="1:14" x14ac:dyDescent="0.2">
      <c r="A363" s="1" t="d">
        <v>2023-01-11</v>
      </c>
      <c r="B363" s="18" t="d">
        <v>11:51:10.00000000000028700</v>
      </c>
      <c r="C363" s="1" t="d">
        <v>2023-01-11</v>
      </c>
      <c r="D363" s="18" t="d">
        <v>12:39:19.99999999999801125</v>
      </c>
      <c r="E363" s="1" t="d">
        <v>2023-01-11</v>
      </c>
      <c r="F363" t="s">
        <v>339</v>
      </c>
      <c r="G363" t="s">
        <v>2857</v>
      </c>
      <c r="H363">
        <v>-1</v>
      </c>
      <c r="I363" t="str">
        <f>IF(Table2[[#This Row],[Patron Id]]=-1,Table2[[#This Row],[User ID Encryption]],Table2[[#This Row],[Patron Id]])</f>
        <v>0513836ADE94EFBBFD130B85BBAE333F098AE651</v>
      </c>
      <c r="J363" t="s">
        <v>18</v>
      </c>
      <c r="K363" t="s">
        <v>32</v>
      </c>
      <c r="L363" t="s">
        <v>33</v>
      </c>
      <c r="M363" t="s">
        <v>340</v>
      </c>
      <c r="N363" t="s">
        <v>2556</v>
      </c>
    </row>
    <row r="364" spans="1:14" x14ac:dyDescent="0.2">
      <c r="A364" s="1" t="d">
        <v>2023-01-11</v>
      </c>
      <c r="B364" s="18" t="d">
        <v>11:56:12.00000000000272550</v>
      </c>
      <c r="C364" s="1" t="d">
        <v>2023-01-25</v>
      </c>
      <c r="D364" s="18" t="d">
        <v>12:42:57.99999999999691575</v>
      </c>
      <c r="E364" s="1" t="d">
        <v>2023-01-25</v>
      </c>
      <c r="F364" t="s">
        <v>539</v>
      </c>
      <c r="G364" t="s">
        <v>2858</v>
      </c>
      <c r="H364">
        <v>-1</v>
      </c>
      <c r="I364" t="str">
        <f>IF(Table2[[#This Row],[Patron Id]]=-1,Table2[[#This Row],[User ID Encryption]],Table2[[#This Row],[Patron Id]])</f>
        <v>942197DE1278177595C15E797DB54CBCC18DB98F</v>
      </c>
      <c r="J364" t="s">
        <v>18</v>
      </c>
      <c r="K364" t="s">
        <v>14</v>
      </c>
      <c r="L364" t="s">
        <v>15</v>
      </c>
      <c r="M364" t="s">
        <v>540</v>
      </c>
      <c r="N364" t="s">
        <v>2556</v>
      </c>
    </row>
    <row r="365" spans="1:14" x14ac:dyDescent="0.2">
      <c r="A365" s="1" t="d">
        <v>2023-01-11</v>
      </c>
      <c r="B365" s="18" t="d">
        <v>12:05:07.9999999999937925</v>
      </c>
      <c r="C365" s="1" t="d">
        <v>2023-03-16</v>
      </c>
      <c r="D365" s="18" t="d">
        <v>16:58:46.99999999999498575</v>
      </c>
      <c r="E365" s="1" t="d">
        <v>2023-04-11</v>
      </c>
      <c r="F365" t="s">
        <v>578</v>
      </c>
      <c r="G365" t="s">
        <v>2859</v>
      </c>
      <c r="H365">
        <v>-1</v>
      </c>
      <c r="I365" t="str">
        <f>IF(Table2[[#This Row],[Patron Id]]=-1,Table2[[#This Row],[User ID Encryption]],Table2[[#This Row],[Patron Id]])</f>
        <v>0711DA0D62F9EEE9F9D1701E26E3DD4E10598AB5</v>
      </c>
      <c r="J365" t="s">
        <v>18</v>
      </c>
      <c r="K365" t="s">
        <v>56</v>
      </c>
      <c r="L365" t="s">
        <v>57</v>
      </c>
      <c r="M365" t="s">
        <v>579</v>
      </c>
      <c r="N365" t="s">
        <v>2575</v>
      </c>
    </row>
    <row r="366" spans="1:14" x14ac:dyDescent="0.2">
      <c r="A366" s="1" t="d">
        <v>2023-01-11</v>
      </c>
      <c r="B366" s="18" t="d">
        <v>12:07:00.99999999999546825</v>
      </c>
      <c r="C366" s="1" t="d">
        <v>2023-01-11</v>
      </c>
      <c r="D366" s="18" t="d">
        <v>13:50:21.99999999999597675</v>
      </c>
      <c r="E366" s="1" t="d">
        <v>2023-01-11</v>
      </c>
      <c r="F366" t="s">
        <v>580</v>
      </c>
      <c r="G366" t="s">
        <v>2860</v>
      </c>
      <c r="H366">
        <v>-1</v>
      </c>
      <c r="I366" t="str">
        <f>IF(Table2[[#This Row],[Patron Id]]=-1,Table2[[#This Row],[User ID Encryption]],Table2[[#This Row],[Patron Id]])</f>
        <v>F8CE00F10CCDB35BEC996119289E3B8C63841B4A</v>
      </c>
      <c r="J366" t="s">
        <v>18</v>
      </c>
      <c r="K366" t="s">
        <v>97</v>
      </c>
      <c r="L366" t="s">
        <v>33</v>
      </c>
      <c r="M366" t="s">
        <v>581</v>
      </c>
      <c r="N366" t="s">
        <v>2556</v>
      </c>
    </row>
    <row r="367" spans="1:14" x14ac:dyDescent="0.2">
      <c r="A367" s="1" t="d">
        <v>2023-01-11</v>
      </c>
      <c r="B367" s="18" t="d">
        <v>12:07:04.00000000000552950</v>
      </c>
      <c r="C367" s="1" t="d">
        <v>2023-01-11</v>
      </c>
      <c r="D367" s="18" t="d">
        <v>13:50:45.99999999999973275</v>
      </c>
      <c r="E367" s="1" t="d">
        <v>2023-01-11</v>
      </c>
      <c r="F367" t="s">
        <v>178</v>
      </c>
      <c r="G367" t="s">
        <v>2860</v>
      </c>
      <c r="H367">
        <v>-1</v>
      </c>
      <c r="I367" t="str">
        <f>IF(Table2[[#This Row],[Patron Id]]=-1,Table2[[#This Row],[User ID Encryption]],Table2[[#This Row],[Patron Id]])</f>
        <v>F8CE00F10CCDB35BEC996119289E3B8C63841B4A</v>
      </c>
      <c r="J367" t="s">
        <v>18</v>
      </c>
      <c r="K367" t="s">
        <v>74</v>
      </c>
      <c r="L367" t="s">
        <v>33</v>
      </c>
      <c r="M367" t="s">
        <v>179</v>
      </c>
      <c r="N367" t="s">
        <v>2556</v>
      </c>
    </row>
    <row r="368" spans="1:14" x14ac:dyDescent="0.2">
      <c r="A368" s="1" t="d">
        <v>2023-01-11</v>
      </c>
      <c r="B368" s="18" t="d">
        <v>12:07:40.0000000000015650</v>
      </c>
      <c r="C368" s="1" t="d">
        <v>2023-01-11</v>
      </c>
      <c r="D368" s="18" t="d">
        <v>15:12:21.999999999997683900</v>
      </c>
      <c r="E368" s="1" t="d">
        <v>2023-01-11</v>
      </c>
      <c r="F368" t="s">
        <v>321</v>
      </c>
      <c r="G368" t="s">
        <v>2861</v>
      </c>
      <c r="H368">
        <v>-1</v>
      </c>
      <c r="I368" t="str">
        <f>IF(Table2[[#This Row],[Patron Id]]=-1,Table2[[#This Row],[User ID Encryption]],Table2[[#This Row],[Patron Id]])</f>
        <v>696153ECBB43A7DBED6EA1BC05FB1828F7237889</v>
      </c>
      <c r="J368" t="s">
        <v>13</v>
      </c>
      <c r="K368" t="s">
        <v>74</v>
      </c>
      <c r="L368" t="s">
        <v>33</v>
      </c>
      <c r="M368" t="s">
        <v>322</v>
      </c>
      <c r="N368" t="s">
        <v>2575</v>
      </c>
    </row>
    <row r="369" spans="1:14" x14ac:dyDescent="0.2">
      <c r="A369" s="1" t="d">
        <v>2023-01-11</v>
      </c>
      <c r="B369" s="18" t="d">
        <v>12:07:43.00000000000203450</v>
      </c>
      <c r="C369" s="1" t="d">
        <v>2023-01-11</v>
      </c>
      <c r="D369" s="18" t="d">
        <v>12:55:24.00000000000161700</v>
      </c>
      <c r="E369" s="1" t="d">
        <v>2023-01-11</v>
      </c>
      <c r="F369" t="s">
        <v>31</v>
      </c>
      <c r="G369" t="s">
        <v>2862</v>
      </c>
      <c r="H369">
        <v>-1</v>
      </c>
      <c r="I369" t="str">
        <f>IF(Table2[[#This Row],[Patron Id]]=-1,Table2[[#This Row],[User ID Encryption]],Table2[[#This Row],[Patron Id]])</f>
        <v>C6CDCA355ABE088574335776AF88CA72EABCB5D2</v>
      </c>
      <c r="J369" t="s">
        <v>18</v>
      </c>
      <c r="K369" t="s">
        <v>32</v>
      </c>
      <c r="L369" t="s">
        <v>33</v>
      </c>
      <c r="M369" t="s">
        <v>34</v>
      </c>
      <c r="N369" t="s">
        <v>2556</v>
      </c>
    </row>
    <row r="370" spans="1:14" x14ac:dyDescent="0.2">
      <c r="A370" s="1" t="d">
        <v>2023-01-11</v>
      </c>
      <c r="B370" s="18" t="d">
        <v>12:07:43.00000000000203450</v>
      </c>
      <c r="C370" s="1" t="d">
        <v>2023-01-11</v>
      </c>
      <c r="D370" s="18" t="d">
        <v>15:12:27.99999999999862425</v>
      </c>
      <c r="E370" s="1" t="d">
        <v>2023-01-11</v>
      </c>
      <c r="F370" t="s">
        <v>323</v>
      </c>
      <c r="G370" t="s">
        <v>2861</v>
      </c>
      <c r="H370">
        <v>-1</v>
      </c>
      <c r="I370" t="str">
        <f>IF(Table2[[#This Row],[Patron Id]]=-1,Table2[[#This Row],[User ID Encryption]],Table2[[#This Row],[Patron Id]])</f>
        <v>696153ECBB43A7DBED6EA1BC05FB1828F7237889</v>
      </c>
      <c r="J370" t="s">
        <v>13</v>
      </c>
      <c r="K370" t="s">
        <v>97</v>
      </c>
      <c r="L370" t="s">
        <v>33</v>
      </c>
      <c r="M370" t="s">
        <v>324</v>
      </c>
      <c r="N370" t="s">
        <v>2575</v>
      </c>
    </row>
    <row r="371" spans="1:14" x14ac:dyDescent="0.2">
      <c r="A371" s="1" t="d">
        <v>2023-01-11</v>
      </c>
      <c r="B371" s="18" t="d">
        <v>12:20:49.00000000000020225</v>
      </c>
      <c r="C371" s="1" t="d">
        <v>2023-01-11</v>
      </c>
      <c r="D371" s="18" t="d">
        <v>18:05:48.99999999999380550</v>
      </c>
      <c r="E371" s="1" t="d">
        <v>2023-01-11</v>
      </c>
      <c r="F371" t="s">
        <v>582</v>
      </c>
      <c r="G371" t="s">
        <v>2823</v>
      </c>
      <c r="H371">
        <v>-1</v>
      </c>
      <c r="I371" t="str">
        <f>IF(Table2[[#This Row],[Patron Id]]=-1,Table2[[#This Row],[User ID Encryption]],Table2[[#This Row],[Patron Id]])</f>
        <v>F78FFB019B9D6F9D661FDD1E467B82CD7CB0336B</v>
      </c>
      <c r="J371" t="s">
        <v>18</v>
      </c>
      <c r="K371" t="s">
        <v>32</v>
      </c>
      <c r="L371" t="s">
        <v>33</v>
      </c>
      <c r="M371" t="s">
        <v>583</v>
      </c>
      <c r="N371" t="s">
        <v>2556</v>
      </c>
    </row>
    <row r="372" spans="1:14" x14ac:dyDescent="0.2">
      <c r="A372" s="1" t="d">
        <v>2023-01-11</v>
      </c>
      <c r="B372" s="18" t="d">
        <v>12:21:01.9999999999990350</v>
      </c>
      <c r="C372" s="1" t="d">
        <v>2023-01-11</v>
      </c>
      <c r="D372" s="18" t="d">
        <v>12:53:12.99999999999713100</v>
      </c>
      <c r="E372" s="1" t="d">
        <v>2023-01-11</v>
      </c>
      <c r="F372" t="s">
        <v>320</v>
      </c>
      <c r="G372" t="s">
        <v>2863</v>
      </c>
      <c r="H372">
        <v>-1</v>
      </c>
      <c r="I372" t="str">
        <f>IF(Table2[[#This Row],[Patron Id]]=-1,Table2[[#This Row],[User ID Encryption]],Table2[[#This Row],[Patron Id]])</f>
        <v>C36778B6A66F4023AEDB9CCF0BF7C6D3F4016A2D</v>
      </c>
      <c r="J372" t="s">
        <v>18</v>
      </c>
      <c r="K372" t="s">
        <v>32</v>
      </c>
      <c r="L372" t="s">
        <v>33</v>
      </c>
      <c r="N372" t="s">
        <v>2575</v>
      </c>
    </row>
    <row r="373" spans="1:14" x14ac:dyDescent="0.2">
      <c r="A373" s="1" t="d">
        <v>2023-01-11</v>
      </c>
      <c r="B373" s="18" t="d">
        <v>12:23:07.999999999999545525</v>
      </c>
      <c r="C373" s="1" t="d">
        <v>2023-01-11</v>
      </c>
      <c r="D373" s="18" t="d">
        <v>15:17:30.99999999999802425</v>
      </c>
      <c r="E373" s="1" t="d">
        <v>2023-01-11</v>
      </c>
      <c r="F373" t="s">
        <v>584</v>
      </c>
      <c r="G373" t="s">
        <v>2864</v>
      </c>
      <c r="H373">
        <v>-1</v>
      </c>
      <c r="I373" t="str">
        <f>IF(Table2[[#This Row],[Patron Id]]=-1,Table2[[#This Row],[User ID Encryption]],Table2[[#This Row],[Patron Id]])</f>
        <v>CF9EEA232E99F26223CC386D09DA1413112D0DC8</v>
      </c>
      <c r="J373" t="s">
        <v>18</v>
      </c>
      <c r="K373" t="s">
        <v>32</v>
      </c>
      <c r="L373" t="s">
        <v>33</v>
      </c>
      <c r="M373" t="s">
        <v>585</v>
      </c>
      <c r="N373" t="s">
        <v>2640</v>
      </c>
    </row>
    <row r="374" spans="1:14" x14ac:dyDescent="0.2">
      <c r="A374" s="1" t="d">
        <v>2023-01-11</v>
      </c>
      <c r="B374" s="18" t="d">
        <v>12:26:10.0000000000024125</v>
      </c>
      <c r="C374" s="1" t="d">
        <v>2023-03-24</v>
      </c>
      <c r="D374" s="18" t="d">
        <v>14:47:08.99999999999458800</v>
      </c>
      <c r="E374" s="1" t="d">
        <v>2023-04-11</v>
      </c>
      <c r="F374" t="s">
        <v>586</v>
      </c>
      <c r="G374" t="s">
        <v>2865</v>
      </c>
      <c r="H374">
        <v>-1</v>
      </c>
      <c r="I374" t="str">
        <f>IF(Table2[[#This Row],[Patron Id]]=-1,Table2[[#This Row],[User ID Encryption]],Table2[[#This Row],[Patron Id]])</f>
        <v>40F3F36D35A66CED9A4CF3DFF36801525135DE70</v>
      </c>
      <c r="J374" t="s">
        <v>18</v>
      </c>
      <c r="K374" t="s">
        <v>56</v>
      </c>
      <c r="L374" t="s">
        <v>57</v>
      </c>
      <c r="M374" t="s">
        <v>587</v>
      </c>
      <c r="N374" t="s">
        <v>2575</v>
      </c>
    </row>
    <row r="375" spans="1:14" x14ac:dyDescent="0.2">
      <c r="A375" s="1" t="d">
        <v>2023-01-11</v>
      </c>
      <c r="B375" s="18" t="d">
        <v>12:29:07.00000000000131075</v>
      </c>
      <c r="C375" s="1" t="d">
        <v>2023-01-25</v>
      </c>
      <c r="D375" s="18" t="d">
        <v>13:50:57.00000000000464925</v>
      </c>
      <c r="E375" s="1" t="d">
        <v>2023-01-18</v>
      </c>
      <c r="F375" t="s">
        <v>588</v>
      </c>
      <c r="G375" t="s">
        <v>2866</v>
      </c>
      <c r="H375">
        <v>-1</v>
      </c>
      <c r="I375" t="str">
        <f>IF(Table2[[#This Row],[Patron Id]]=-1,Table2[[#This Row],[User ID Encryption]],Table2[[#This Row],[Patron Id]])</f>
        <v>B9A8ACD562040BFDB1BF147A60293CE6CDC9EBF6</v>
      </c>
      <c r="J375" t="s">
        <v>18</v>
      </c>
      <c r="K375" t="s">
        <v>14</v>
      </c>
      <c r="L375" t="s">
        <v>15</v>
      </c>
      <c r="M375" t="s">
        <v>589</v>
      </c>
      <c r="N375" t="s">
        <v>2556</v>
      </c>
    </row>
    <row r="376" spans="1:14" x14ac:dyDescent="0.2">
      <c r="A376" s="1" t="d">
        <v>2023-01-11</v>
      </c>
      <c r="B376" s="18" t="d">
        <v>12:29:23.99999999999756775</v>
      </c>
      <c r="C376" s="1" t="d">
        <v>2023-01-11</v>
      </c>
      <c r="D376" s="18" t="d">
        <v>14:15:20.000000000006323650</v>
      </c>
      <c r="E376" s="1" t="d">
        <v>2023-01-11</v>
      </c>
      <c r="F376" t="s">
        <v>158</v>
      </c>
      <c r="G376" t="s">
        <v>2623</v>
      </c>
      <c r="H376">
        <v>-1</v>
      </c>
      <c r="I376" t="str">
        <f>IF(Table2[[#This Row],[Patron Id]]=-1,Table2[[#This Row],[User ID Encryption]],Table2[[#This Row],[Patron Id]])</f>
        <v>B25472C5FF3C4338F80E22195E80EBCEB6F8AD24</v>
      </c>
      <c r="J376" t="s">
        <v>18</v>
      </c>
      <c r="K376" t="s">
        <v>97</v>
      </c>
      <c r="L376" t="s">
        <v>33</v>
      </c>
      <c r="M376" t="s">
        <v>159</v>
      </c>
      <c r="N376" t="s">
        <v>2556</v>
      </c>
    </row>
    <row r="377" spans="1:14" x14ac:dyDescent="0.2">
      <c r="A377" s="1" t="d">
        <v>2023-01-11</v>
      </c>
      <c r="B377" s="18" t="d">
        <v>12:29:35.99999999999944575</v>
      </c>
      <c r="C377" s="1" t="d">
        <v>2023-01-11</v>
      </c>
      <c r="D377" s="18" t="d">
        <v>14:15:12.999999999998834775</v>
      </c>
      <c r="E377" s="1" t="d">
        <v>2023-01-11</v>
      </c>
      <c r="F377" t="s">
        <v>129</v>
      </c>
      <c r="G377" t="s">
        <v>2623</v>
      </c>
      <c r="H377">
        <v>-1</v>
      </c>
      <c r="I377" t="str">
        <f>IF(Table2[[#This Row],[Patron Id]]=-1,Table2[[#This Row],[User ID Encryption]],Table2[[#This Row],[Patron Id]])</f>
        <v>B25472C5FF3C4338F80E22195E80EBCEB6F8AD24</v>
      </c>
      <c r="J377" t="s">
        <v>18</v>
      </c>
      <c r="K377" t="s">
        <v>74</v>
      </c>
      <c r="L377" t="s">
        <v>33</v>
      </c>
      <c r="N377" t="s">
        <v>2556</v>
      </c>
    </row>
    <row r="378" spans="1:14" x14ac:dyDescent="0.2">
      <c r="A378" s="1" t="d">
        <v>2023-01-11</v>
      </c>
      <c r="B378" s="18" t="d">
        <v>12:31:28.00000000000416675</v>
      </c>
      <c r="C378" s="1" t="d">
        <v>2023-01-26</v>
      </c>
      <c r="D378" s="18" t="d">
        <v>15:59:08.00000000000146050</v>
      </c>
      <c r="E378" s="1" t="d">
        <v>2023-01-25</v>
      </c>
      <c r="F378" t="s">
        <v>590</v>
      </c>
      <c r="G378" t="s">
        <v>2867</v>
      </c>
      <c r="H378">
        <v>-1</v>
      </c>
      <c r="I378" t="str">
        <f>IF(Table2[[#This Row],[Patron Id]]=-1,Table2[[#This Row],[User ID Encryption]],Table2[[#This Row],[Patron Id]])</f>
        <v>E75174CFB9B042B45D78BB077102976058A6867C</v>
      </c>
      <c r="J378" t="s">
        <v>591</v>
      </c>
      <c r="K378" t="s">
        <v>14</v>
      </c>
      <c r="L378" t="s">
        <v>15</v>
      </c>
      <c r="N378" t="s">
        <v>2556</v>
      </c>
    </row>
    <row r="379" spans="1:14" x14ac:dyDescent="0.2">
      <c r="A379" s="1" t="d">
        <v>2023-01-11</v>
      </c>
      <c r="B379" s="18" t="d">
        <v>12:38:54.99999999999730050</v>
      </c>
      <c r="C379" s="1" t="d">
        <v>2023-04-04</v>
      </c>
      <c r="D379" s="18" t="d">
        <v>15:19:37.99999999999549425</v>
      </c>
      <c r="E379" s="1" t="d">
        <v>2023-04-11</v>
      </c>
      <c r="F379" t="s">
        <v>592</v>
      </c>
      <c r="G379" t="s">
        <v>2868</v>
      </c>
      <c r="H379">
        <v>-1</v>
      </c>
      <c r="I379" t="str">
        <f>IF(Table2[[#This Row],[Patron Id]]=-1,Table2[[#This Row],[User ID Encryption]],Table2[[#This Row],[Patron Id]])</f>
        <v>DF832E606077C6D5C9C3FC8C4BC1CF03F433A8A6</v>
      </c>
      <c r="J379" t="s">
        <v>18</v>
      </c>
      <c r="K379" t="s">
        <v>56</v>
      </c>
      <c r="L379" t="s">
        <v>57</v>
      </c>
      <c r="M379" t="s">
        <v>593</v>
      </c>
      <c r="N379" t="s">
        <v>2575</v>
      </c>
    </row>
    <row r="380" spans="1:14" x14ac:dyDescent="0.2">
      <c r="A380" s="1" t="d">
        <v>2023-01-11</v>
      </c>
      <c r="B380" s="18" t="d">
        <v>12:40:06.99999999999896325</v>
      </c>
      <c r="C380" s="1" t="d">
        <v>2023-01-11</v>
      </c>
      <c r="D380" s="18" t="d">
        <v>15:34:57.99999999999862425</v>
      </c>
      <c r="E380" s="1" t="d">
        <v>2023-01-11</v>
      </c>
      <c r="F380" t="s">
        <v>339</v>
      </c>
      <c r="G380" t="s">
        <v>2869</v>
      </c>
      <c r="H380">
        <v>-1</v>
      </c>
      <c r="I380" t="str">
        <f>IF(Table2[[#This Row],[Patron Id]]=-1,Table2[[#This Row],[User ID Encryption]],Table2[[#This Row],[Patron Id]])</f>
        <v>1B1047954270C8CABBED4543FFF409831ACF3EBA</v>
      </c>
      <c r="J380" t="s">
        <v>18</v>
      </c>
      <c r="K380" t="s">
        <v>32</v>
      </c>
      <c r="L380" t="s">
        <v>33</v>
      </c>
      <c r="M380" t="s">
        <v>340</v>
      </c>
      <c r="N380" t="s">
        <v>2556</v>
      </c>
    </row>
    <row r="381" spans="1:14" x14ac:dyDescent="0.2">
      <c r="A381" s="1" t="d">
        <v>2023-01-11</v>
      </c>
      <c r="B381" s="18" t="d">
        <v>12:40:28.00000000000224300</v>
      </c>
      <c r="C381" s="1" t="d">
        <v>2023-01-12</v>
      </c>
      <c r="D381" s="18" t="d">
        <v>13:05:07.00000000000322775</v>
      </c>
      <c r="E381" s="1" t="d">
        <v>2023-01-18</v>
      </c>
      <c r="F381" t="s">
        <v>594</v>
      </c>
      <c r="G381" t="s">
        <v>2870</v>
      </c>
      <c r="H381">
        <v>-1</v>
      </c>
      <c r="I381" t="str">
        <f>IF(Table2[[#This Row],[Patron Id]]=-1,Table2[[#This Row],[User ID Encryption]],Table2[[#This Row],[Patron Id]])</f>
        <v>95DA68316BA4867BC73022E407743AE5E9E41B1D</v>
      </c>
      <c r="J381" t="s">
        <v>18</v>
      </c>
      <c r="K381" t="s">
        <v>14</v>
      </c>
      <c r="L381" t="s">
        <v>15</v>
      </c>
      <c r="M381" t="s">
        <v>595</v>
      </c>
      <c r="N381" t="s">
        <v>2556</v>
      </c>
    </row>
    <row r="382" spans="1:14" x14ac:dyDescent="0.2">
      <c r="A382" s="1" t="d">
        <v>2023-01-11</v>
      </c>
      <c r="B382" s="18" t="d">
        <v>12:43:56.00000000000278425</v>
      </c>
      <c r="C382" s="1" t="d">
        <v>2023-01-19</v>
      </c>
      <c r="D382" s="18" t="d">
        <v>17:31:39.99999999999964800</v>
      </c>
      <c r="E382" s="1" t="d">
        <v>2023-01-25</v>
      </c>
      <c r="F382" t="s">
        <v>596</v>
      </c>
      <c r="G382" t="s">
        <v>2871</v>
      </c>
      <c r="H382">
        <v>-1</v>
      </c>
      <c r="I382" t="str">
        <f>IF(Table2[[#This Row],[Patron Id]]=-1,Table2[[#This Row],[User ID Encryption]],Table2[[#This Row],[Patron Id]])</f>
        <v>D3895D27F1AADC2F23253B4F9627375DFA4629C8</v>
      </c>
      <c r="J382" t="s">
        <v>18</v>
      </c>
      <c r="K382" t="s">
        <v>14</v>
      </c>
      <c r="L382" t="s">
        <v>15</v>
      </c>
      <c r="M382" t="s">
        <v>597</v>
      </c>
      <c r="N382" t="s">
        <v>2556</v>
      </c>
    </row>
    <row r="383" spans="1:14" x14ac:dyDescent="0.2">
      <c r="A383" s="1" t="d">
        <v>2023-01-11</v>
      </c>
      <c r="B383" s="18" t="d">
        <v>12:45:34.999999999999076025</v>
      </c>
      <c r="C383" s="1" t="d">
        <v>2023-01-11</v>
      </c>
      <c r="D383" s="18" t="d">
        <v>16:14:16.99999999999967400</v>
      </c>
      <c r="E383" s="1" t="d">
        <v>2023-01-11</v>
      </c>
      <c r="F383" t="s">
        <v>598</v>
      </c>
      <c r="G383" t="s">
        <v>2872</v>
      </c>
      <c r="H383">
        <v>-1</v>
      </c>
      <c r="I383" t="str">
        <f>IF(Table2[[#This Row],[Patron Id]]=-1,Table2[[#This Row],[User ID Encryption]],Table2[[#This Row],[Patron Id]])</f>
        <v>F17E7DC6CB45929F05D4936BE3DF4A43ACAE7E24</v>
      </c>
      <c r="J383" t="s">
        <v>18</v>
      </c>
      <c r="K383" t="s">
        <v>32</v>
      </c>
      <c r="L383" t="s">
        <v>33</v>
      </c>
      <c r="M383" t="s">
        <v>599</v>
      </c>
      <c r="N383" t="s">
        <v>2556</v>
      </c>
    </row>
    <row r="384" spans="1:14" x14ac:dyDescent="0.2">
      <c r="A384" s="1" t="d">
        <v>2023-01-11</v>
      </c>
      <c r="B384" s="18" t="d">
        <v>12:53:24.0000000000020475</v>
      </c>
      <c r="C384" s="1" t="d">
        <v>2023-01-11</v>
      </c>
      <c r="D384" s="18" t="d">
        <v>14:19:37.99999999999868925</v>
      </c>
      <c r="E384" s="1" t="d">
        <v>2023-01-11</v>
      </c>
      <c r="F384" t="s">
        <v>320</v>
      </c>
      <c r="G384" t="s">
        <v>2873</v>
      </c>
      <c r="H384">
        <v>-1</v>
      </c>
      <c r="I384" t="str">
        <f>IF(Table2[[#This Row],[Patron Id]]=-1,Table2[[#This Row],[User ID Encryption]],Table2[[#This Row],[Patron Id]])</f>
        <v>D657EC76A40115FE56C9D921BBFC6A895C77B9BB</v>
      </c>
      <c r="J384" t="s">
        <v>18</v>
      </c>
      <c r="K384" t="s">
        <v>32</v>
      </c>
      <c r="L384" t="s">
        <v>33</v>
      </c>
      <c r="N384" t="s">
        <v>2575</v>
      </c>
    </row>
    <row r="385" spans="1:14" x14ac:dyDescent="0.2">
      <c r="A385" s="1" t="d">
        <v>2023-01-11</v>
      </c>
      <c r="B385" s="18" t="d">
        <v>12:54:36.00000000000371025</v>
      </c>
      <c r="C385" s="1" t="d">
        <v>2023-01-27</v>
      </c>
      <c r="D385" s="18" t="d">
        <v>13:57:54.99999999999964800</v>
      </c>
      <c r="E385" s="1" t="d">
        <v>2023-01-25</v>
      </c>
      <c r="F385" t="s">
        <v>600</v>
      </c>
      <c r="G385" t="s">
        <v>2874</v>
      </c>
      <c r="H385">
        <v>-1</v>
      </c>
      <c r="I385" t="str">
        <f>IF(Table2[[#This Row],[Patron Id]]=-1,Table2[[#This Row],[User ID Encryption]],Table2[[#This Row],[Patron Id]])</f>
        <v>31DB3FEE706E58EEAFC9CED369983C8D4D2FE578</v>
      </c>
      <c r="J385" t="s">
        <v>18</v>
      </c>
      <c r="K385" t="s">
        <v>14</v>
      </c>
      <c r="L385" t="s">
        <v>15</v>
      </c>
      <c r="M385" t="s">
        <v>600</v>
      </c>
      <c r="N385" t="s">
        <v>2556</v>
      </c>
    </row>
    <row r="386" spans="1:14" x14ac:dyDescent="0.2">
      <c r="A386" s="1" t="d">
        <v>2023-01-11</v>
      </c>
      <c r="B386" s="18" t="d">
        <v>13:01:02.99999999999705925</v>
      </c>
      <c r="C386" s="1" t="d">
        <v>2023-01-11</v>
      </c>
      <c r="D386" s="18" t="d">
        <v>13:02:31.99999999999498575</v>
      </c>
      <c r="E386" s="1" t="d">
        <v>2023-01-11</v>
      </c>
      <c r="F386" t="s">
        <v>601</v>
      </c>
      <c r="G386" t="s">
        <v>2875</v>
      </c>
      <c r="H386">
        <v>-1</v>
      </c>
      <c r="I386" t="str">
        <f>IF(Table2[[#This Row],[Patron Id]]=-1,Table2[[#This Row],[User ID Encryption]],Table2[[#This Row],[Patron Id]])</f>
        <v>208E35D8F02E474159AC2C16046FDA3958A217BC</v>
      </c>
      <c r="J386" t="s">
        <v>18</v>
      </c>
      <c r="K386" t="s">
        <v>32</v>
      </c>
      <c r="L386" t="s">
        <v>33</v>
      </c>
      <c r="M386" t="s">
        <v>602</v>
      </c>
      <c r="N386" t="s">
        <v>2556</v>
      </c>
    </row>
    <row r="387" spans="1:14" x14ac:dyDescent="0.2">
      <c r="A387" s="1" t="d">
        <v>2023-01-11</v>
      </c>
      <c r="B387" s="18" t="d">
        <v>13:01:39.00000000000268650</v>
      </c>
      <c r="C387" s="1" t="d">
        <v>2023-01-12</v>
      </c>
      <c r="D387" s="18" t="d">
        <v>13:15:32.99999999999876100</v>
      </c>
      <c r="E387" s="1" t="d">
        <v>2023-01-18</v>
      </c>
      <c r="F387" t="s">
        <v>603</v>
      </c>
      <c r="G387" t="s">
        <v>2876</v>
      </c>
      <c r="H387">
        <v>-1</v>
      </c>
      <c r="I387" t="str">
        <f>IF(Table2[[#This Row],[Patron Id]]=-1,Table2[[#This Row],[User ID Encryption]],Table2[[#This Row],[Patron Id]])</f>
        <v>CA990C6EF6AAF7910C0304779E1437025D0A28AE</v>
      </c>
      <c r="J387" t="s">
        <v>18</v>
      </c>
      <c r="K387" t="s">
        <v>14</v>
      </c>
      <c r="L387" t="s">
        <v>15</v>
      </c>
      <c r="M387" t="s">
        <v>604</v>
      </c>
      <c r="N387" t="s">
        <v>2556</v>
      </c>
    </row>
    <row r="388" spans="1:14" x14ac:dyDescent="0.2">
      <c r="A388" s="1" t="d">
        <v>2023-01-11</v>
      </c>
      <c r="B388" s="18" t="d">
        <v>13:02:41.00000000000598600</v>
      </c>
      <c r="C388" s="1" t="d">
        <v>2023-01-11</v>
      </c>
      <c r="D388" s="18" t="d">
        <v>13:41:46.000000000001648400</v>
      </c>
      <c r="E388" s="1" t="d">
        <v>2023-01-11</v>
      </c>
      <c r="F388" t="s">
        <v>605</v>
      </c>
      <c r="G388" t="s">
        <v>2875</v>
      </c>
      <c r="H388">
        <v>-1</v>
      </c>
      <c r="I388" t="str">
        <f>IF(Table2[[#This Row],[Patron Id]]=-1,Table2[[#This Row],[User ID Encryption]],Table2[[#This Row],[Patron Id]])</f>
        <v>208E35D8F02E474159AC2C16046FDA3958A217BC</v>
      </c>
      <c r="J388" t="s">
        <v>18</v>
      </c>
      <c r="K388" t="s">
        <v>32</v>
      </c>
      <c r="L388" t="s">
        <v>33</v>
      </c>
      <c r="M388" t="s">
        <v>606</v>
      </c>
      <c r="N388" t="s">
        <v>2556</v>
      </c>
    </row>
    <row r="389" spans="1:14" x14ac:dyDescent="0.2">
      <c r="A389" s="1" t="d">
        <v>2023-01-11</v>
      </c>
      <c r="B389" s="18" t="d">
        <v>13:09:58.00000000000075650</v>
      </c>
      <c r="C389" s="1" t="d">
        <v>2023-01-24</v>
      </c>
      <c r="D389" s="18" t="d">
        <v>11:35:04.00000000000275825</v>
      </c>
      <c r="E389" s="1" t="d">
        <v>2023-01-25</v>
      </c>
      <c r="F389" t="s">
        <v>607</v>
      </c>
      <c r="G389" t="s">
        <v>2877</v>
      </c>
      <c r="H389">
        <v>-1</v>
      </c>
      <c r="I389" t="str">
        <f>IF(Table2[[#This Row],[Patron Id]]=-1,Table2[[#This Row],[User ID Encryption]],Table2[[#This Row],[Patron Id]])</f>
        <v>B87802AC32A92B8781815DD13AC0AF178C009BE8</v>
      </c>
      <c r="J389" t="s">
        <v>18</v>
      </c>
      <c r="K389" t="s">
        <v>14</v>
      </c>
      <c r="L389" t="s">
        <v>15</v>
      </c>
      <c r="M389" t="s">
        <v>608</v>
      </c>
      <c r="N389" t="s">
        <v>2556</v>
      </c>
    </row>
    <row r="390" spans="1:14" x14ac:dyDescent="0.2">
      <c r="A390" s="1" t="d">
        <v>2023-01-11</v>
      </c>
      <c r="B390" s="18" t="d">
        <v>13:13:57.00000000000294075</v>
      </c>
      <c r="C390" s="1" t="d">
        <v>2023-01-24</v>
      </c>
      <c r="D390" s="18" t="d">
        <v>15:10:33.99999999999998700</v>
      </c>
      <c r="E390" s="1" t="d">
        <v>2023-01-24</v>
      </c>
      <c r="F390" t="s">
        <v>609</v>
      </c>
      <c r="G390" t="s">
        <v>2739</v>
      </c>
      <c r="H390">
        <v>-1</v>
      </c>
      <c r="I390" t="str">
        <f>IF(Table2[[#This Row],[Patron Id]]=-1,Table2[[#This Row],[User ID Encryption]],Table2[[#This Row],[Patron Id]])</f>
        <v>DF07F4488EACF7E43A6DD28E143F5D7A1BBD8897</v>
      </c>
      <c r="J390" t="s">
        <v>18</v>
      </c>
      <c r="K390" t="s">
        <v>14</v>
      </c>
      <c r="L390" t="s">
        <v>15</v>
      </c>
      <c r="M390" t="s">
        <v>610</v>
      </c>
      <c r="N390" t="s">
        <v>2556</v>
      </c>
    </row>
    <row r="391" spans="1:14" x14ac:dyDescent="0.2">
      <c r="A391" s="1" t="d">
        <v>2023-01-11</v>
      </c>
      <c r="B391" s="18" t="d">
        <v>13:15:12.00000000000507300</v>
      </c>
      <c r="C391" s="1" t="d">
        <v>2023-01-11</v>
      </c>
      <c r="D391" s="18" t="d">
        <v>14:33:01.99999999999967400</v>
      </c>
      <c r="E391" s="1" t="d">
        <v>2023-01-18</v>
      </c>
      <c r="F391" t="s">
        <v>611</v>
      </c>
      <c r="G391" t="s">
        <v>2878</v>
      </c>
      <c r="H391">
        <v>-1</v>
      </c>
      <c r="I391" t="str">
        <f>IF(Table2[[#This Row],[Patron Id]]=-1,Table2[[#This Row],[User ID Encryption]],Table2[[#This Row],[Patron Id]])</f>
        <v>45509D7EBDA29C93ABE518138539CD70B4E95A5C</v>
      </c>
      <c r="J391" t="s">
        <v>18</v>
      </c>
      <c r="K391" t="s">
        <v>14</v>
      </c>
      <c r="L391" t="s">
        <v>15</v>
      </c>
      <c r="M391" t="s">
        <v>612</v>
      </c>
      <c r="N391" t="s">
        <v>2640</v>
      </c>
    </row>
    <row r="392" spans="1:14" x14ac:dyDescent="0.2">
      <c r="A392" s="1" t="d">
        <v>2023-01-11</v>
      </c>
      <c r="B392" s="18" t="d">
        <v>13:19:16.000000000001648400</v>
      </c>
      <c r="C392" s="1" t="d">
        <v>2023-01-19</v>
      </c>
      <c r="D392" s="18" t="d">
        <v>16:00:20.99999999999049300</v>
      </c>
      <c r="E392" s="1" t="d">
        <v>2023-01-25</v>
      </c>
      <c r="F392" t="s">
        <v>613</v>
      </c>
      <c r="G392" t="s">
        <v>2879</v>
      </c>
      <c r="H392">
        <v>-1</v>
      </c>
      <c r="I392" t="str">
        <f>IF(Table2[[#This Row],[Patron Id]]=-1,Table2[[#This Row],[User ID Encryption]],Table2[[#This Row],[Patron Id]])</f>
        <v>D3C06EA72DE36800FC3681E09983C3EB09A2364B</v>
      </c>
      <c r="J392" t="s">
        <v>13</v>
      </c>
      <c r="K392" t="s">
        <v>14</v>
      </c>
      <c r="L392" t="s">
        <v>15</v>
      </c>
      <c r="M392" t="s">
        <v>614</v>
      </c>
      <c r="N392" t="s">
        <v>2556</v>
      </c>
    </row>
    <row r="393" spans="1:14" x14ac:dyDescent="0.2">
      <c r="A393" s="1" t="d">
        <v>2023-01-11</v>
      </c>
      <c r="B393" s="18" t="d">
        <v>13:26:22.00000000000109550</v>
      </c>
      <c r="C393" s="1" t="d">
        <v>2023-01-25</v>
      </c>
      <c r="D393" s="18" t="d">
        <v>09:14:17.00000000000286900</v>
      </c>
      <c r="E393" s="1" t="d">
        <v>2023-01-25</v>
      </c>
      <c r="F393" t="s">
        <v>615</v>
      </c>
      <c r="G393" t="s">
        <v>2880</v>
      </c>
      <c r="H393">
        <v>-1</v>
      </c>
      <c r="I393" t="str">
        <f>IF(Table2[[#This Row],[Patron Id]]=-1,Table2[[#This Row],[User ID Encryption]],Table2[[#This Row],[Patron Id]])</f>
        <v>078CA2E8F865093B58CCC5D75CDC9928EC2EFAA8</v>
      </c>
      <c r="J393" t="s">
        <v>215</v>
      </c>
      <c r="K393" t="s">
        <v>14</v>
      </c>
      <c r="L393" t="s">
        <v>15</v>
      </c>
      <c r="M393" t="s">
        <v>616</v>
      </c>
      <c r="N393" t="s">
        <v>2556</v>
      </c>
    </row>
    <row r="394" spans="1:14" x14ac:dyDescent="0.2">
      <c r="A394" s="1" t="d">
        <v>2023-01-11</v>
      </c>
      <c r="B394" s="18" t="d">
        <v>13:26:22.99999999999805025</v>
      </c>
      <c r="C394" s="1" t="d">
        <v>2023-01-25</v>
      </c>
      <c r="D394" s="18" t="d">
        <v>09:13:58.00000000000309725</v>
      </c>
      <c r="E394" s="1" t="d">
        <v>2023-01-25</v>
      </c>
      <c r="F394" t="s">
        <v>617</v>
      </c>
      <c r="G394" t="s">
        <v>2881</v>
      </c>
      <c r="H394">
        <v>-1</v>
      </c>
      <c r="I394" t="str">
        <f>IF(Table2[[#This Row],[Patron Id]]=-1,Table2[[#This Row],[User ID Encryption]],Table2[[#This Row],[Patron Id]])</f>
        <v>C126D6795BB77AE91C2E3ED5038F6A828C0BC1EC</v>
      </c>
      <c r="J394" t="s">
        <v>215</v>
      </c>
      <c r="K394" t="s">
        <v>14</v>
      </c>
      <c r="L394" t="s">
        <v>15</v>
      </c>
      <c r="M394" t="s">
        <v>618</v>
      </c>
      <c r="N394" t="s">
        <v>2556</v>
      </c>
    </row>
    <row r="395" spans="1:14" x14ac:dyDescent="0.2">
      <c r="A395" s="1" t="d">
        <v>2023-01-11</v>
      </c>
      <c r="B395" s="18" t="d">
        <v>13:29:05.00000000000419275</v>
      </c>
      <c r="C395" s="1" t="d">
        <v>2023-01-12</v>
      </c>
      <c r="D395" s="18" t="d">
        <v>12:54:05.00000000000206050</v>
      </c>
      <c r="E395" s="1" t="d">
        <v>2023-01-11</v>
      </c>
      <c r="F395" t="s">
        <v>619</v>
      </c>
      <c r="G395" t="s">
        <v>2882</v>
      </c>
      <c r="H395">
        <v>-1</v>
      </c>
      <c r="I395" t="str">
        <f>IF(Table2[[#This Row],[Patron Id]]=-1,Table2[[#This Row],[User ID Encryption]],Table2[[#This Row],[Patron Id]])</f>
        <v>C8ADB83F8234C797E6C8C00D4E41EDDA85286D6A</v>
      </c>
      <c r="J395" t="s">
        <v>18</v>
      </c>
      <c r="K395" t="s">
        <v>97</v>
      </c>
      <c r="L395" t="s">
        <v>33</v>
      </c>
      <c r="M395" t="s">
        <v>620</v>
      </c>
      <c r="N395" t="s">
        <v>2556</v>
      </c>
    </row>
    <row r="396" spans="1:14" x14ac:dyDescent="0.2">
      <c r="A396" s="1" t="d">
        <v>2023-01-11</v>
      </c>
      <c r="B396" s="18" t="d">
        <v>13:29:17.00000000000607075</v>
      </c>
      <c r="C396" s="1" t="d">
        <v>2023-01-12</v>
      </c>
      <c r="D396" s="18" t="d">
        <v>12:53:56.99999999999761350</v>
      </c>
      <c r="E396" s="1" t="d">
        <v>2023-01-11</v>
      </c>
      <c r="F396" t="s">
        <v>621</v>
      </c>
      <c r="G396" t="s">
        <v>2882</v>
      </c>
      <c r="H396">
        <v>-1</v>
      </c>
      <c r="I396" t="str">
        <f>IF(Table2[[#This Row],[Patron Id]]=-1,Table2[[#This Row],[User ID Encryption]],Table2[[#This Row],[Patron Id]])</f>
        <v>C8ADB83F8234C797E6C8C00D4E41EDDA85286D6A</v>
      </c>
      <c r="J396" t="s">
        <v>18</v>
      </c>
      <c r="K396" t="s">
        <v>74</v>
      </c>
      <c r="L396" t="s">
        <v>33</v>
      </c>
      <c r="N396" t="s">
        <v>2556</v>
      </c>
    </row>
    <row r="397" spans="1:14" x14ac:dyDescent="0.2">
      <c r="A397" s="1" t="d">
        <v>2023-01-11</v>
      </c>
      <c r="B397" s="18" t="d">
        <v>13:36:52.00000000000365150</v>
      </c>
      <c r="C397" s="1" t="d">
        <v>2023-01-12</v>
      </c>
      <c r="D397" s="18" t="d">
        <v>12:59:59.9999999999968050</v>
      </c>
      <c r="E397" s="1" t="d">
        <v>2023-01-18</v>
      </c>
      <c r="F397" t="s">
        <v>622</v>
      </c>
      <c r="G397" t="s">
        <v>2883</v>
      </c>
      <c r="H397">
        <v>-1</v>
      </c>
      <c r="I397" t="str">
        <f>IF(Table2[[#This Row],[Patron Id]]=-1,Table2[[#This Row],[User ID Encryption]],Table2[[#This Row],[Patron Id]])</f>
        <v>F7FAF886451B5E637C70520FDCAE04AF213BD877</v>
      </c>
      <c r="J397" t="s">
        <v>13</v>
      </c>
      <c r="K397" t="s">
        <v>14</v>
      </c>
      <c r="L397" t="s">
        <v>15</v>
      </c>
      <c r="N397" t="s">
        <v>2556</v>
      </c>
    </row>
    <row r="398" spans="1:14" x14ac:dyDescent="0.2">
      <c r="A398" s="1" t="d">
        <v>2023-01-11</v>
      </c>
      <c r="B398" s="18" t="d">
        <v>13:38:05.99999999999923050</v>
      </c>
      <c r="C398" s="1" t="d">
        <v>2023-01-11</v>
      </c>
      <c r="D398" s="18" t="d">
        <v>14:17:31.99999999999818075</v>
      </c>
      <c r="E398" s="1" t="d">
        <v>2023-01-11</v>
      </c>
      <c r="F398" t="s">
        <v>186</v>
      </c>
      <c r="G398" t="s">
        <v>2884</v>
      </c>
      <c r="H398">
        <v>-1</v>
      </c>
      <c r="I398" t="str">
        <f>IF(Table2[[#This Row],[Patron Id]]=-1,Table2[[#This Row],[User ID Encryption]],Table2[[#This Row],[Patron Id]])</f>
        <v>7674C2281FF0355F9E1BDE0C1B7185B8029CF962</v>
      </c>
      <c r="J398" t="s">
        <v>18</v>
      </c>
      <c r="K398" t="s">
        <v>43</v>
      </c>
      <c r="L398" t="s">
        <v>33</v>
      </c>
      <c r="M398" t="s">
        <v>187</v>
      </c>
      <c r="N398" t="s">
        <v>2556</v>
      </c>
    </row>
    <row r="399" spans="1:14" x14ac:dyDescent="0.2">
      <c r="A399" s="1" t="d">
        <v>2023-01-11</v>
      </c>
      <c r="B399" s="18" t="d">
        <v>13:41:59.999999999997441975</v>
      </c>
      <c r="C399" s="1" t="d">
        <v>2023-01-23</v>
      </c>
      <c r="D399" s="18" t="d">
        <v>15:43:09.99999999999879375</v>
      </c>
      <c r="E399" s="1" t="d">
        <v>2023-01-25</v>
      </c>
      <c r="F399" t="s">
        <v>623</v>
      </c>
      <c r="G399" t="s">
        <v>2885</v>
      </c>
      <c r="H399">
        <v>-1</v>
      </c>
      <c r="I399" t="str">
        <f>IF(Table2[[#This Row],[Patron Id]]=-1,Table2[[#This Row],[User ID Encryption]],Table2[[#This Row],[Patron Id]])</f>
        <v>F4A55909184A56875719417A09A1ADD620D65E6E</v>
      </c>
      <c r="J399" t="s">
        <v>13</v>
      </c>
      <c r="K399" t="s">
        <v>14</v>
      </c>
      <c r="L399" t="s">
        <v>15</v>
      </c>
      <c r="M399" t="s">
        <v>623</v>
      </c>
      <c r="N399" t="s">
        <v>2556</v>
      </c>
    </row>
    <row r="400" spans="1:14" x14ac:dyDescent="0.2">
      <c r="A400" s="1" t="d">
        <v>2023-01-11</v>
      </c>
      <c r="B400" s="18" t="d">
        <v>13:45:55.99999999999915875</v>
      </c>
      <c r="C400" s="1" t="d">
        <v>2023-01-11</v>
      </c>
      <c r="D400" s="18" t="d">
        <v>15:30:20.99999999999688975</v>
      </c>
      <c r="E400" s="1" t="d">
        <v>2023-01-11</v>
      </c>
      <c r="F400" t="s">
        <v>624</v>
      </c>
      <c r="G400" t="s">
        <v>2886</v>
      </c>
      <c r="H400">
        <v>-1</v>
      </c>
      <c r="I400" t="str">
        <f>IF(Table2[[#This Row],[Patron Id]]=-1,Table2[[#This Row],[User ID Encryption]],Table2[[#This Row],[Patron Id]])</f>
        <v>E8E2BB6919CC3C539FA0ACA47D8A40D4BAA447BC</v>
      </c>
      <c r="J400" t="s">
        <v>18</v>
      </c>
      <c r="K400" t="s">
        <v>97</v>
      </c>
      <c r="L400" t="s">
        <v>33</v>
      </c>
      <c r="M400" t="s">
        <v>625</v>
      </c>
      <c r="N400" t="s">
        <v>2556</v>
      </c>
    </row>
    <row r="401" spans="1:14" x14ac:dyDescent="0.2">
      <c r="A401" s="1" t="d">
        <v>2023-01-11</v>
      </c>
      <c r="B401" s="18" t="d">
        <v>13:46:03.99999999999401400</v>
      </c>
      <c r="C401" s="1" t="d">
        <v>2023-01-11</v>
      </c>
      <c r="D401" s="18" t="d">
        <v>15:30:26.00000000000086725</v>
      </c>
      <c r="E401" s="1" t="d">
        <v>2023-01-11</v>
      </c>
      <c r="F401" t="s">
        <v>95</v>
      </c>
      <c r="G401" t="s">
        <v>2886</v>
      </c>
      <c r="H401">
        <v>-1</v>
      </c>
      <c r="I401" t="str">
        <f>IF(Table2[[#This Row],[Patron Id]]=-1,Table2[[#This Row],[User ID Encryption]],Table2[[#This Row],[Patron Id]])</f>
        <v>E8E2BB6919CC3C539FA0ACA47D8A40D4BAA447BC</v>
      </c>
      <c r="J401" t="s">
        <v>18</v>
      </c>
      <c r="K401" t="s">
        <v>74</v>
      </c>
      <c r="L401" t="s">
        <v>33</v>
      </c>
      <c r="N401" t="s">
        <v>2556</v>
      </c>
    </row>
    <row r="402" spans="1:14" x14ac:dyDescent="0.2">
      <c r="A402" s="1" t="d">
        <v>2023-01-11</v>
      </c>
      <c r="B402" s="18" t="d">
        <v>13:48:14.99999999999850675</v>
      </c>
      <c r="C402" s="1" t="d">
        <v>2023-01-11</v>
      </c>
      <c r="D402" s="18" t="d">
        <v>16:20:37.00000000000472100</v>
      </c>
      <c r="E402" s="1" t="d">
        <v>2023-01-11</v>
      </c>
      <c r="F402" t="s">
        <v>626</v>
      </c>
      <c r="G402" t="s">
        <v>2596</v>
      </c>
      <c r="H402">
        <v>-1</v>
      </c>
      <c r="I402" t="str">
        <f>IF(Table2[[#This Row],[Patron Id]]=-1,Table2[[#This Row],[User ID Encryption]],Table2[[#This Row],[Patron Id]])</f>
        <v>B5B0204AE024290B721298475A7ACBD05B13062E</v>
      </c>
      <c r="J402" t="s">
        <v>13</v>
      </c>
      <c r="K402" t="s">
        <v>43</v>
      </c>
      <c r="L402" t="s">
        <v>33</v>
      </c>
      <c r="N402" t="s">
        <v>2556</v>
      </c>
    </row>
    <row r="403" spans="1:14" x14ac:dyDescent="0.2">
      <c r="A403" s="1" t="d">
        <v>2023-01-11</v>
      </c>
      <c r="B403" s="18" t="d">
        <v>13:49:52.00000000000088025</v>
      </c>
      <c r="C403" s="1" t="d">
        <v>2023-01-11</v>
      </c>
      <c r="D403" s="18" t="d">
        <v>15:30:16.00000000000250400</v>
      </c>
      <c r="E403" s="1" t="d">
        <v>2023-01-11</v>
      </c>
      <c r="F403" t="s">
        <v>627</v>
      </c>
      <c r="G403" t="s">
        <v>2887</v>
      </c>
      <c r="H403">
        <v>-1</v>
      </c>
      <c r="I403" t="str">
        <f>IF(Table2[[#This Row],[Patron Id]]=-1,Table2[[#This Row],[User ID Encryption]],Table2[[#This Row],[Patron Id]])</f>
        <v>DC498A88CF3439753B880C7008482AE65309AF14</v>
      </c>
      <c r="J403" t="s">
        <v>18</v>
      </c>
      <c r="K403" t="s">
        <v>32</v>
      </c>
      <c r="L403" t="s">
        <v>33</v>
      </c>
      <c r="M403" t="s">
        <v>628</v>
      </c>
      <c r="N403" t="s">
        <v>2575</v>
      </c>
    </row>
    <row r="404" spans="1:14" x14ac:dyDescent="0.2">
      <c r="A404" s="1" t="d">
        <v>2023-01-11</v>
      </c>
      <c r="B404" s="18" t="d">
        <v>13:59:01.00000000000037175</v>
      </c>
      <c r="C404" s="1" t="d">
        <v>2023-01-11</v>
      </c>
      <c r="D404" s="18" t="d">
        <v>16:47:38.99999999999287950</v>
      </c>
      <c r="E404" s="1" t="d">
        <v>2023-01-11</v>
      </c>
      <c r="F404" t="s">
        <v>31</v>
      </c>
      <c r="G404" t="s">
        <v>2888</v>
      </c>
      <c r="H404">
        <v>-1</v>
      </c>
      <c r="I404" t="str">
        <f>IF(Table2[[#This Row],[Patron Id]]=-1,Table2[[#This Row],[User ID Encryption]],Table2[[#This Row],[Patron Id]])</f>
        <v>6FE4382FCBBA314447B1A7615F29FAEA16D9A3D1</v>
      </c>
      <c r="J404" t="s">
        <v>18</v>
      </c>
      <c r="K404" t="s">
        <v>32</v>
      </c>
      <c r="L404" t="s">
        <v>33</v>
      </c>
      <c r="M404" t="s">
        <v>34</v>
      </c>
      <c r="N404" t="s">
        <v>2556</v>
      </c>
    </row>
    <row r="405" spans="1:14" x14ac:dyDescent="0.2">
      <c r="A405" s="1" t="d">
        <v>2023-01-11</v>
      </c>
      <c r="B405" s="18" t="d">
        <v>14:00:04.00000000000062600</v>
      </c>
      <c r="C405" s="1" t="d">
        <v>2023-01-11</v>
      </c>
      <c r="D405" s="18" t="d">
        <v>16:34:55.00000000000454475</v>
      </c>
      <c r="E405" s="1" t="d">
        <v>2023-01-11</v>
      </c>
      <c r="F405" t="s">
        <v>162</v>
      </c>
      <c r="G405" t="s">
        <v>2889</v>
      </c>
      <c r="H405">
        <v>-1</v>
      </c>
      <c r="I405" t="str">
        <f>IF(Table2[[#This Row],[Patron Id]]=-1,Table2[[#This Row],[User ID Encryption]],Table2[[#This Row],[Patron Id]])</f>
        <v>D48F4D60EAC2A4FDE948D2ABC30977ECF1D5F2DE</v>
      </c>
      <c r="J405" t="s">
        <v>18</v>
      </c>
      <c r="K405" t="s">
        <v>97</v>
      </c>
      <c r="L405" t="s">
        <v>33</v>
      </c>
      <c r="M405" t="s">
        <v>163</v>
      </c>
      <c r="N405" t="s">
        <v>2556</v>
      </c>
    </row>
    <row r="406" spans="1:14" x14ac:dyDescent="0.2">
      <c r="A406" s="1" t="d">
        <v>2023-01-11</v>
      </c>
      <c r="B406" s="18" t="d">
        <v>14:00:07.00000000000109550</v>
      </c>
      <c r="C406" s="1" t="d">
        <v>2023-01-11</v>
      </c>
      <c r="D406" s="18" t="d">
        <v>16:34:51.99999999999448350</v>
      </c>
      <c r="E406" s="1" t="d">
        <v>2023-01-11</v>
      </c>
      <c r="F406" t="s">
        <v>629</v>
      </c>
      <c r="G406" t="s">
        <v>2889</v>
      </c>
      <c r="H406">
        <v>-1</v>
      </c>
      <c r="I406" t="str">
        <f>IF(Table2[[#This Row],[Patron Id]]=-1,Table2[[#This Row],[User ID Encryption]],Table2[[#This Row],[Patron Id]])</f>
        <v>D48F4D60EAC2A4FDE948D2ABC30977ECF1D5F2DE</v>
      </c>
      <c r="J406" t="s">
        <v>18</v>
      </c>
      <c r="K406" t="s">
        <v>74</v>
      </c>
      <c r="L406" t="s">
        <v>33</v>
      </c>
      <c r="N406" t="s">
        <v>2556</v>
      </c>
    </row>
    <row r="407" spans="1:14" x14ac:dyDescent="0.2">
      <c r="A407" s="1" t="d">
        <v>2023-01-11</v>
      </c>
      <c r="B407" s="18" t="d">
        <v>14:02:14.99999999999552025</v>
      </c>
      <c r="C407" s="1" t="d">
        <v>2023-01-25</v>
      </c>
      <c r="D407" s="18" t="d">
        <v>15:46:30.00000000000447975</v>
      </c>
      <c r="E407" s="1" t="d">
        <v>2023-01-25</v>
      </c>
      <c r="F407" t="s">
        <v>630</v>
      </c>
      <c r="G407" t="s">
        <v>2890</v>
      </c>
      <c r="H407">
        <v>-1</v>
      </c>
      <c r="I407" t="str">
        <f>IF(Table2[[#This Row],[Patron Id]]=-1,Table2[[#This Row],[User ID Encryption]],Table2[[#This Row],[Patron Id]])</f>
        <v>A3345640E652FA9769C2C27BC15457958BC5CE30</v>
      </c>
      <c r="J407" t="s">
        <v>18</v>
      </c>
      <c r="K407" t="s">
        <v>14</v>
      </c>
      <c r="L407" t="s">
        <v>15</v>
      </c>
      <c r="M407" t="s">
        <v>631</v>
      </c>
      <c r="N407" t="s">
        <v>2556</v>
      </c>
    </row>
    <row r="408" spans="1:14" x14ac:dyDescent="0.2">
      <c r="A408" s="1" t="d">
        <v>2023-01-11</v>
      </c>
      <c r="B408" s="18" t="d">
        <v>14:08:51.99999999999683100</v>
      </c>
      <c r="C408" s="1" t="d">
        <v>2023-01-24</v>
      </c>
      <c r="D408" s="18" t="d">
        <v>15:19:31.99999999999455525</v>
      </c>
      <c r="E408" s="1" t="d">
        <v>2023-01-24</v>
      </c>
      <c r="F408" t="s">
        <v>632</v>
      </c>
      <c r="G408" t="s">
        <v>2891</v>
      </c>
      <c r="H408">
        <v>-1</v>
      </c>
      <c r="I408" t="str">
        <f>IF(Table2[[#This Row],[Patron Id]]=-1,Table2[[#This Row],[User ID Encryption]],Table2[[#This Row],[Patron Id]])</f>
        <v>BB9E02BE0D41F4A929BA3FE83D03E4AEC7879608</v>
      </c>
      <c r="J408" t="s">
        <v>13</v>
      </c>
      <c r="K408" t="s">
        <v>14</v>
      </c>
      <c r="L408" t="s">
        <v>15</v>
      </c>
      <c r="M408" t="s">
        <v>633</v>
      </c>
      <c r="N408" t="s">
        <v>2556</v>
      </c>
    </row>
    <row r="409" spans="1:14" x14ac:dyDescent="0.2">
      <c r="A409" s="1" t="d">
        <v>2023-01-11</v>
      </c>
      <c r="B409" s="18" t="d">
        <v>14:18:25.99999999999703325</v>
      </c>
      <c r="C409" s="1" t="d">
        <v>2023-01-12</v>
      </c>
      <c r="D409" s="18" t="d">
        <v>17:19:53.00000000000103675</v>
      </c>
      <c r="E409" s="1" t="d">
        <v>2023-01-12</v>
      </c>
      <c r="F409" t="s">
        <v>91</v>
      </c>
      <c r="G409" t="s">
        <v>2892</v>
      </c>
      <c r="H409">
        <v>-1</v>
      </c>
      <c r="I409" t="str">
        <f>IF(Table2[[#This Row],[Patron Id]]=-1,Table2[[#This Row],[User ID Encryption]],Table2[[#This Row],[Patron Id]])</f>
        <v>03525A71CBC700F0CF8033F3CEE28A68A815A096</v>
      </c>
      <c r="J409" t="s">
        <v>13</v>
      </c>
      <c r="K409" t="s">
        <v>32</v>
      </c>
      <c r="L409" t="s">
        <v>33</v>
      </c>
      <c r="M409" t="s">
        <v>92</v>
      </c>
      <c r="N409" t="s">
        <v>2556</v>
      </c>
    </row>
    <row r="410" spans="1:14" x14ac:dyDescent="0.2">
      <c r="A410" s="1" t="d">
        <v>2023-01-11</v>
      </c>
      <c r="B410" s="18" t="d">
        <v>14:29:43.99999999999749600</v>
      </c>
      <c r="C410" s="1" t="d">
        <v>2023-01-11</v>
      </c>
      <c r="D410" s="18" t="d">
        <v>15:28:42.99999999999755475</v>
      </c>
      <c r="E410" s="1" t="d">
        <v>2023-01-11</v>
      </c>
      <c r="F410" t="s">
        <v>390</v>
      </c>
      <c r="G410" t="s">
        <v>2893</v>
      </c>
      <c r="H410">
        <v>-1</v>
      </c>
      <c r="I410" t="str">
        <f>IF(Table2[[#This Row],[Patron Id]]=-1,Table2[[#This Row],[User ID Encryption]],Table2[[#This Row],[Patron Id]])</f>
        <v>476AFE4E5BC29BAB56D5E28C8E963EDAD8FFB465</v>
      </c>
      <c r="J410" t="s">
        <v>18</v>
      </c>
      <c r="K410" t="s">
        <v>32</v>
      </c>
      <c r="L410" t="s">
        <v>33</v>
      </c>
      <c r="N410" t="s">
        <v>2556</v>
      </c>
    </row>
    <row r="411" spans="1:14" x14ac:dyDescent="0.2">
      <c r="A411" s="1" t="d">
        <v>2023-01-11</v>
      </c>
      <c r="B411" s="18" t="d">
        <v>14:31:24.00000000000033900</v>
      </c>
      <c r="C411" s="1" t="d">
        <v>2023-01-11</v>
      </c>
      <c r="D411" s="18" t="d">
        <v>15:30:19.99999999999992825</v>
      </c>
      <c r="E411" s="1" t="d">
        <v>2023-01-11</v>
      </c>
      <c r="F411" t="s">
        <v>320</v>
      </c>
      <c r="G411" t="s">
        <v>2894</v>
      </c>
      <c r="H411">
        <v>-1</v>
      </c>
      <c r="I411" t="str">
        <f>IF(Table2[[#This Row],[Patron Id]]=-1,Table2[[#This Row],[User ID Encryption]],Table2[[#This Row],[Patron Id]])</f>
        <v>8DC834B4A5FBD4A04674DE232CFAA95A1059F538</v>
      </c>
      <c r="J411" t="s">
        <v>18</v>
      </c>
      <c r="K411" t="s">
        <v>32</v>
      </c>
      <c r="L411" t="s">
        <v>33</v>
      </c>
      <c r="N411" t="s">
        <v>2575</v>
      </c>
    </row>
    <row r="412" spans="1:14" x14ac:dyDescent="0.2">
      <c r="A412" s="1" t="d">
        <v>2023-01-11</v>
      </c>
      <c r="B412" s="18" t="d">
        <v>14:34:01.00000000000250400</v>
      </c>
      <c r="C412" s="1" t="d">
        <v>2023-03-23</v>
      </c>
      <c r="D412" s="18" t="d">
        <v>16:23:57.9999999999977700</v>
      </c>
      <c r="E412" s="1" t="d">
        <v>2023-03-24</v>
      </c>
      <c r="F412" t="s">
        <v>634</v>
      </c>
      <c r="G412" t="s">
        <v>2895</v>
      </c>
      <c r="H412">
        <v>-1</v>
      </c>
      <c r="I412" t="str">
        <f>IF(Table2[[#This Row],[Patron Id]]=-1,Table2[[#This Row],[User ID Encryption]],Table2[[#This Row],[Patron Id]])</f>
        <v>188FD618D09ADA0EFC4E90CEAFED2F38807B4CE8</v>
      </c>
      <c r="J412" t="s">
        <v>13</v>
      </c>
      <c r="K412" t="s">
        <v>14</v>
      </c>
      <c r="L412" t="s">
        <v>15</v>
      </c>
      <c r="M412" t="s">
        <v>635</v>
      </c>
      <c r="N412" t="s">
        <v>2556</v>
      </c>
    </row>
    <row r="413" spans="1:14" x14ac:dyDescent="0.2">
      <c r="A413" s="1" t="d">
        <v>2023-01-11</v>
      </c>
      <c r="B413" s="18" t="d">
        <v>14:34:23.00000000000274525</v>
      </c>
      <c r="C413" s="1" t="d">
        <v>2023-01-11</v>
      </c>
      <c r="D413" s="18" t="d">
        <v>15:04:46.00000000000314300</v>
      </c>
      <c r="E413" s="1" t="d">
        <v>2023-01-11</v>
      </c>
      <c r="F413" t="s">
        <v>490</v>
      </c>
      <c r="G413" t="s">
        <v>2896</v>
      </c>
      <c r="H413">
        <v>-1</v>
      </c>
      <c r="I413" t="str">
        <f>IF(Table2[[#This Row],[Patron Id]]=-1,Table2[[#This Row],[User ID Encryption]],Table2[[#This Row],[Patron Id]])</f>
        <v>72419801874569DF70376184BEE58FE272BDC3BD</v>
      </c>
      <c r="J413" t="s">
        <v>18</v>
      </c>
      <c r="K413" t="s">
        <v>97</v>
      </c>
      <c r="L413" t="s">
        <v>33</v>
      </c>
      <c r="M413" t="s">
        <v>491</v>
      </c>
      <c r="N413" t="s">
        <v>2556</v>
      </c>
    </row>
    <row r="414" spans="1:14" x14ac:dyDescent="0.2">
      <c r="A414" s="1" t="d">
        <v>2023-01-11</v>
      </c>
      <c r="B414" s="18" t="d">
        <v>14:42:20.99999999999752875</v>
      </c>
      <c r="C414" s="1" t="d">
        <v>2023-01-11</v>
      </c>
      <c r="D414" s="18" t="d">
        <v>15:55:01.00000000000442100</v>
      </c>
      <c r="E414" s="1" t="d">
        <v>2023-01-18</v>
      </c>
      <c r="F414" t="s">
        <v>142</v>
      </c>
      <c r="G414" t="s">
        <v>2897</v>
      </c>
      <c r="H414">
        <v>-1</v>
      </c>
      <c r="I414" t="str">
        <f>IF(Table2[[#This Row],[Patron Id]]=-1,Table2[[#This Row],[User ID Encryption]],Table2[[#This Row],[Patron Id]])</f>
        <v>DC22D12CB033C842407DF43FD7D9825DED709437</v>
      </c>
      <c r="J414" t="s">
        <v>13</v>
      </c>
      <c r="K414" t="s">
        <v>14</v>
      </c>
      <c r="L414" t="s">
        <v>15</v>
      </c>
      <c r="M414" t="s">
        <v>143</v>
      </c>
      <c r="N414" t="s">
        <v>2554</v>
      </c>
    </row>
    <row r="415" spans="1:14" x14ac:dyDescent="0.2">
      <c r="A415" s="1" t="d">
        <v>2023-01-11</v>
      </c>
      <c r="B415" s="18" t="d">
        <v>14:45:12.00000000000507300</v>
      </c>
      <c r="C415" s="1" t="d">
        <v>2023-01-11</v>
      </c>
      <c r="D415" s="18" t="d">
        <v>16:29:27.00000000000443400</v>
      </c>
      <c r="E415" s="1" t="d">
        <v>2023-01-11</v>
      </c>
      <c r="F415" t="s">
        <v>636</v>
      </c>
      <c r="G415" t="s">
        <v>2898</v>
      </c>
      <c r="H415">
        <v>-1</v>
      </c>
      <c r="I415" t="str">
        <f>IF(Table2[[#This Row],[Patron Id]]=-1,Table2[[#This Row],[User ID Encryption]],Table2[[#This Row],[Patron Id]])</f>
        <v>1FF95AD003D7575B884FF32F354E35C400DA612C</v>
      </c>
      <c r="J415" t="s">
        <v>18</v>
      </c>
      <c r="K415" t="s">
        <v>32</v>
      </c>
      <c r="L415" t="s">
        <v>33</v>
      </c>
      <c r="M415" t="s">
        <v>637</v>
      </c>
      <c r="N415" t="s">
        <v>2556</v>
      </c>
    </row>
    <row r="416" spans="1:14" x14ac:dyDescent="0.2">
      <c r="A416" s="1" t="d">
        <v>2023-01-11</v>
      </c>
      <c r="B416" s="18" t="d">
        <v>14:48:51.999999999997897125</v>
      </c>
      <c r="C416" s="1" t="d">
        <v>2023-01-11</v>
      </c>
      <c r="D416" s="18" t="d">
        <v>16:51:36.00000000000115425</v>
      </c>
      <c r="E416" s="1" t="d">
        <v>2023-01-11</v>
      </c>
      <c r="F416" t="s">
        <v>415</v>
      </c>
      <c r="G416" t="s">
        <v>2899</v>
      </c>
      <c r="H416">
        <v>-1</v>
      </c>
      <c r="I416" t="str">
        <f>IF(Table2[[#This Row],[Patron Id]]=-1,Table2[[#This Row],[User ID Encryption]],Table2[[#This Row],[Patron Id]])</f>
        <v>9658226CBBCDE27C7A7FCA33311EB1BB2B0F862A</v>
      </c>
      <c r="J416" t="s">
        <v>13</v>
      </c>
      <c r="K416" t="s">
        <v>97</v>
      </c>
      <c r="L416" t="s">
        <v>33</v>
      </c>
      <c r="M416" t="s">
        <v>416</v>
      </c>
      <c r="N416" t="s">
        <v>2554</v>
      </c>
    </row>
    <row r="417" spans="1:14" x14ac:dyDescent="0.2">
      <c r="A417" s="1" t="d">
        <v>2023-01-11</v>
      </c>
      <c r="B417" s="18" t="d">
        <v>14:50:09.00000000000354075</v>
      </c>
      <c r="C417" s="1" t="d">
        <v>2023-01-11</v>
      </c>
      <c r="D417" s="18" t="d">
        <v>18:08:59.00000000000112150</v>
      </c>
      <c r="E417" s="1" t="d">
        <v>2023-01-11</v>
      </c>
      <c r="F417" t="s">
        <v>267</v>
      </c>
      <c r="G417" t="s">
        <v>2900</v>
      </c>
      <c r="H417">
        <v>-1</v>
      </c>
      <c r="I417" t="str">
        <f>IF(Table2[[#This Row],[Patron Id]]=-1,Table2[[#This Row],[User ID Encryption]],Table2[[#This Row],[Patron Id]])</f>
        <v>2F31E836BE5A41AAFA8C2AE94AFF8E328DF7DEDB</v>
      </c>
      <c r="J417" t="s">
        <v>18</v>
      </c>
      <c r="K417" t="s">
        <v>32</v>
      </c>
      <c r="L417" t="s">
        <v>33</v>
      </c>
      <c r="M417" t="s">
        <v>268</v>
      </c>
      <c r="N417" t="s">
        <v>2556</v>
      </c>
    </row>
    <row r="418" spans="1:14" x14ac:dyDescent="0.2">
      <c r="A418" s="1" t="d">
        <v>2023-01-11</v>
      </c>
      <c r="B418" s="18" t="d">
        <v>14:52:16.00000000000101075</v>
      </c>
      <c r="C418" s="1" t="d">
        <v>2023-01-11</v>
      </c>
      <c r="D418" s="18" t="d">
        <v>15:50:23.000000000005725</v>
      </c>
      <c r="E418" s="1" t="d">
        <v>2023-01-11</v>
      </c>
      <c r="F418" t="s">
        <v>84</v>
      </c>
      <c r="G418" t="s">
        <v>2901</v>
      </c>
      <c r="H418">
        <v>-1</v>
      </c>
      <c r="I418" t="str">
        <f>IF(Table2[[#This Row],[Patron Id]]=-1,Table2[[#This Row],[User ID Encryption]],Table2[[#This Row],[Patron Id]])</f>
        <v>92D1B91004DC7B9BB3C92A97BF153DED94483AAA</v>
      </c>
      <c r="J418" t="s">
        <v>18</v>
      </c>
      <c r="K418" t="s">
        <v>32</v>
      </c>
      <c r="L418" t="s">
        <v>33</v>
      </c>
      <c r="M418" t="s">
        <v>85</v>
      </c>
      <c r="N418" t="s">
        <v>2556</v>
      </c>
    </row>
    <row r="419" spans="1:14" x14ac:dyDescent="0.2">
      <c r="A419" s="1" t="d">
        <v>2023-01-11</v>
      </c>
      <c r="B419" s="18" t="d">
        <v>14:55:50.00000000000248425</v>
      </c>
      <c r="C419" s="1" t="d">
        <v>2023-01-11</v>
      </c>
      <c r="D419" s="18" t="d">
        <v>14:58:19.00000000000020225</v>
      </c>
      <c r="E419" s="1" t="d">
        <v>2023-04-11</v>
      </c>
      <c r="F419" t="s">
        <v>638</v>
      </c>
      <c r="G419" t="s">
        <v>2902</v>
      </c>
      <c r="H419">
        <v>-1</v>
      </c>
      <c r="I419" t="str">
        <f>IF(Table2[[#This Row],[Patron Id]]=-1,Table2[[#This Row],[User ID Encryption]],Table2[[#This Row],[Patron Id]])</f>
        <v>AC6C2DD8FA415A0559CE0550EAD83C59F34ECF26</v>
      </c>
      <c r="J419" t="s">
        <v>18</v>
      </c>
      <c r="K419" t="s">
        <v>56</v>
      </c>
      <c r="L419" t="s">
        <v>57</v>
      </c>
      <c r="M419" t="s">
        <v>639</v>
      </c>
      <c r="N419" t="s">
        <v>2575</v>
      </c>
    </row>
    <row r="420" spans="1:14" x14ac:dyDescent="0.2">
      <c r="A420" s="1" t="d">
        <v>2023-01-11</v>
      </c>
      <c r="B420" s="18" t="d">
        <v>14:55:53.00000000000295375</v>
      </c>
      <c r="C420" s="1" t="d">
        <v>2023-01-17</v>
      </c>
      <c r="D420" s="18" t="d">
        <v>08:33:09.99999999999932175</v>
      </c>
      <c r="E420" s="1" t="d">
        <v>2023-01-18</v>
      </c>
      <c r="F420" t="s">
        <v>640</v>
      </c>
      <c r="G420" t="s">
        <v>2903</v>
      </c>
      <c r="H420">
        <v>-1</v>
      </c>
      <c r="I420" t="str">
        <f>IF(Table2[[#This Row],[Patron Id]]=-1,Table2[[#This Row],[User ID Encryption]],Table2[[#This Row],[Patron Id]])</f>
        <v>57D63E79D15F63AF225657BBC4D4E031A65732F6</v>
      </c>
      <c r="J420" t="s">
        <v>13</v>
      </c>
      <c r="K420" t="s">
        <v>14</v>
      </c>
      <c r="L420" t="s">
        <v>15</v>
      </c>
      <c r="M420" t="s">
        <v>641</v>
      </c>
      <c r="N420" t="s">
        <v>2556</v>
      </c>
    </row>
    <row r="421" spans="1:14" x14ac:dyDescent="0.2">
      <c r="A421" s="1" t="d">
        <v>2023-01-11</v>
      </c>
      <c r="B421" s="18" t="d">
        <v>15:01:59.00000000000261475</v>
      </c>
      <c r="C421" s="1" t="d">
        <v>2023-01-11</v>
      </c>
      <c r="D421" s="18" t="d">
        <v>17:11:31.00000000000250400</v>
      </c>
      <c r="E421" s="1" t="d">
        <v>2023-01-11</v>
      </c>
      <c r="F421" t="s">
        <v>642</v>
      </c>
      <c r="G421" t="s">
        <v>2904</v>
      </c>
      <c r="H421">
        <v>-1</v>
      </c>
      <c r="I421" t="str">
        <f>IF(Table2[[#This Row],[Patron Id]]=-1,Table2[[#This Row],[User ID Encryption]],Table2[[#This Row],[Patron Id]])</f>
        <v>1D03AF6800B14618894546025D44B784A9D02B9B</v>
      </c>
      <c r="J421" t="s">
        <v>18</v>
      </c>
      <c r="K421" t="s">
        <v>32</v>
      </c>
      <c r="L421" t="s">
        <v>33</v>
      </c>
      <c r="M421" t="s">
        <v>643</v>
      </c>
      <c r="N421" t="s">
        <v>2556</v>
      </c>
    </row>
    <row r="422" spans="1:14" x14ac:dyDescent="0.2">
      <c r="A422" s="1" t="d">
        <v>2023-01-11</v>
      </c>
      <c r="B422" s="18" t="d">
        <v>15:04:34.99999999999822650</v>
      </c>
      <c r="C422" s="1" t="d">
        <v>2023-01-31</v>
      </c>
      <c r="D422" s="18" t="d">
        <v>15:55:37.99999999999741125</v>
      </c>
      <c r="E422" s="1" t="d">
        <v>2023-01-25</v>
      </c>
      <c r="F422" t="s">
        <v>644</v>
      </c>
      <c r="G422" t="s">
        <v>2905</v>
      </c>
      <c r="H422">
        <v>-1</v>
      </c>
      <c r="I422" t="str">
        <f>IF(Table2[[#This Row],[Patron Id]]=-1,Table2[[#This Row],[User ID Encryption]],Table2[[#This Row],[Patron Id]])</f>
        <v>0A687FFEABF05F2D31CA2B7EFC6B37EC2CD948B4</v>
      </c>
      <c r="J422" t="s">
        <v>18</v>
      </c>
      <c r="K422" t="s">
        <v>14</v>
      </c>
      <c r="L422" t="s">
        <v>15</v>
      </c>
      <c r="M422" t="s">
        <v>645</v>
      </c>
      <c r="N422" t="s">
        <v>2556</v>
      </c>
    </row>
    <row r="423" spans="1:14" x14ac:dyDescent="0.2">
      <c r="A423" s="1" t="d">
        <v>2023-01-11</v>
      </c>
      <c r="B423" s="18" t="d">
        <v>15:07:06.99999999999640725</v>
      </c>
      <c r="C423" s="1" t="d">
        <v>2023-01-31</v>
      </c>
      <c r="D423" s="18" t="d">
        <v>13:03:55.0000000000015650</v>
      </c>
      <c r="E423" s="1" t="d">
        <v>2023-01-25</v>
      </c>
      <c r="F423" t="s">
        <v>646</v>
      </c>
      <c r="G423" t="s">
        <v>2906</v>
      </c>
      <c r="H423">
        <v>-1</v>
      </c>
      <c r="I423" t="str">
        <f>IF(Table2[[#This Row],[Patron Id]]=-1,Table2[[#This Row],[User ID Encryption]],Table2[[#This Row],[Patron Id]])</f>
        <v>8F9F89C3FB25E795CC0E4706E9EEA1A9BEC3C3F2</v>
      </c>
      <c r="J423" t="s">
        <v>18</v>
      </c>
      <c r="K423" t="s">
        <v>14</v>
      </c>
      <c r="L423" t="s">
        <v>15</v>
      </c>
      <c r="M423" t="s">
        <v>647</v>
      </c>
      <c r="N423" t="s">
        <v>2556</v>
      </c>
    </row>
    <row r="424" spans="1:14" x14ac:dyDescent="0.2">
      <c r="A424" s="1" t="d">
        <v>2023-01-11</v>
      </c>
      <c r="B424" s="18" t="d">
        <v>15:09:02.00000000000159100</v>
      </c>
      <c r="C424" s="1" t="d">
        <v>2023-01-11</v>
      </c>
      <c r="D424" s="18" t="d">
        <v>15:20:51.00000000000371025</v>
      </c>
      <c r="E424" s="1" t="d">
        <v>2023-01-18</v>
      </c>
      <c r="F424" t="s">
        <v>648</v>
      </c>
      <c r="G424" t="s">
        <v>2907</v>
      </c>
      <c r="H424">
        <v>-1</v>
      </c>
      <c r="I424" t="str">
        <f>IF(Table2[[#This Row],[Patron Id]]=-1,Table2[[#This Row],[User ID Encryption]],Table2[[#This Row],[Patron Id]])</f>
        <v>C2DDD57859E15D60829DAEB13B853B0E7F3FF478</v>
      </c>
      <c r="J424" t="s">
        <v>18</v>
      </c>
      <c r="K424" t="s">
        <v>14</v>
      </c>
      <c r="L424" t="s">
        <v>15</v>
      </c>
      <c r="M424" t="s">
        <v>649</v>
      </c>
      <c r="N424" t="s">
        <v>2556</v>
      </c>
    </row>
    <row r="425" spans="1:14" x14ac:dyDescent="0.2">
      <c r="A425" s="1" t="d">
        <v>2023-01-11</v>
      </c>
      <c r="B425" s="18" t="d">
        <v>15:12:51.00000000000541200</v>
      </c>
      <c r="C425" s="1" t="d">
        <v>2023-01-11</v>
      </c>
      <c r="D425" s="18" t="d">
        <v>19:20:33.0000000000072900</v>
      </c>
      <c r="E425" s="1" t="d">
        <v>2023-01-11</v>
      </c>
      <c r="F425" t="s">
        <v>650</v>
      </c>
      <c r="G425" t="s">
        <v>2908</v>
      </c>
      <c r="H425">
        <v>-1</v>
      </c>
      <c r="I425" t="str">
        <f>IF(Table2[[#This Row],[Patron Id]]=-1,Table2[[#This Row],[User ID Encryption]],Table2[[#This Row],[Patron Id]])</f>
        <v>11035D25978C84EAC16614F5AFEB3E2C2EE33B0C</v>
      </c>
      <c r="J425" t="s">
        <v>13</v>
      </c>
      <c r="K425" t="s">
        <v>463</v>
      </c>
      <c r="L425" t="s">
        <v>33</v>
      </c>
      <c r="M425" t="s">
        <v>651</v>
      </c>
      <c r="N425" t="s">
        <v>2554</v>
      </c>
    </row>
    <row r="426" spans="1:14" x14ac:dyDescent="0.2">
      <c r="A426" s="1" t="d">
        <v>2023-01-11</v>
      </c>
      <c r="B426" s="18" t="d">
        <v>15:14:40.00000000000007175</v>
      </c>
      <c r="C426" s="1" t="d">
        <v>2023-01-11</v>
      </c>
      <c r="D426" s="18" t="d">
        <v>15:40:19.99999999999779600</v>
      </c>
      <c r="E426" s="1" t="d">
        <v>2023-01-18</v>
      </c>
      <c r="F426" t="s">
        <v>652</v>
      </c>
      <c r="G426" t="s">
        <v>2909</v>
      </c>
      <c r="H426">
        <v>-1</v>
      </c>
      <c r="I426" t="str">
        <f>IF(Table2[[#This Row],[Patron Id]]=-1,Table2[[#This Row],[User ID Encryption]],Table2[[#This Row],[Patron Id]])</f>
        <v>5DE816DAA04F026827B862869C852E55CD54FC09</v>
      </c>
      <c r="J426" t="s">
        <v>18</v>
      </c>
      <c r="K426" t="s">
        <v>14</v>
      </c>
      <c r="L426" t="s">
        <v>15</v>
      </c>
      <c r="M426" t="s">
        <v>653</v>
      </c>
      <c r="N426" t="s">
        <v>2556</v>
      </c>
    </row>
    <row r="427" spans="1:14" x14ac:dyDescent="0.2">
      <c r="A427" s="1" t="d">
        <v>2023-01-11</v>
      </c>
      <c r="B427" s="18" t="d">
        <v>15:14:40.99999999999703325</v>
      </c>
      <c r="C427" s="1" t="d">
        <v>2023-01-11</v>
      </c>
      <c r="D427" s="18" t="d">
        <v>18:00:51.999999999995339100</v>
      </c>
      <c r="E427" s="1" t="d">
        <v>2023-01-11</v>
      </c>
      <c r="F427" t="s">
        <v>654</v>
      </c>
      <c r="G427" t="s">
        <v>2910</v>
      </c>
      <c r="H427">
        <v>-1</v>
      </c>
      <c r="I427" t="str">
        <f>IF(Table2[[#This Row],[Patron Id]]=-1,Table2[[#This Row],[User ID Encryption]],Table2[[#This Row],[Patron Id]])</f>
        <v>6F9916A411DEDDACC017FE22A7A146FB180BF8A4</v>
      </c>
      <c r="J427" t="s">
        <v>18</v>
      </c>
      <c r="K427" t="s">
        <v>32</v>
      </c>
      <c r="L427" t="s">
        <v>33</v>
      </c>
      <c r="N427" t="s">
        <v>2575</v>
      </c>
    </row>
    <row r="428" spans="1:14" x14ac:dyDescent="0.2">
      <c r="A428" s="1" t="d">
        <v>2023-01-11</v>
      </c>
      <c r="B428" s="18" t="d">
        <v>15:18:59.99999999999595075</v>
      </c>
      <c r="C428" s="1" t="d">
        <v>2023-01-20</v>
      </c>
      <c r="D428" s="18" t="d">
        <v>11:04:54.99999999999815475</v>
      </c>
      <c r="E428" s="1" t="d">
        <v>2023-01-24</v>
      </c>
      <c r="F428" t="s">
        <v>655</v>
      </c>
      <c r="G428" t="s">
        <v>2911</v>
      </c>
      <c r="H428">
        <v>-1</v>
      </c>
      <c r="I428" t="str">
        <f>IF(Table2[[#This Row],[Patron Id]]=-1,Table2[[#This Row],[User ID Encryption]],Table2[[#This Row],[Patron Id]])</f>
        <v>59F9CF1FD6ADA55CCED6CA81D39754006ED56B22</v>
      </c>
      <c r="J428" t="s">
        <v>18</v>
      </c>
      <c r="K428" t="s">
        <v>14</v>
      </c>
      <c r="L428" t="s">
        <v>15</v>
      </c>
      <c r="M428" t="s">
        <v>656</v>
      </c>
      <c r="N428" t="s">
        <v>2556</v>
      </c>
    </row>
    <row r="429" spans="1:14" x14ac:dyDescent="0.2">
      <c r="A429" s="1" t="d">
        <v>2023-01-11</v>
      </c>
      <c r="B429" s="18" t="d">
        <v>15:19:01.99999999999945875</v>
      </c>
      <c r="C429" s="1" t="d">
        <v>2023-01-11</v>
      </c>
      <c r="D429" s="18" t="d">
        <v>17:50:04.99999999999651800</v>
      </c>
      <c r="E429" s="1" t="d">
        <v>2023-01-11</v>
      </c>
      <c r="F429" t="s">
        <v>657</v>
      </c>
      <c r="G429" t="s">
        <v>2912</v>
      </c>
      <c r="H429">
        <v>-1</v>
      </c>
      <c r="I429" t="str">
        <f>IF(Table2[[#This Row],[Patron Id]]=-1,Table2[[#This Row],[User ID Encryption]],Table2[[#This Row],[Patron Id]])</f>
        <v>26102A1DD405AB77ED783E497373CD167925A4CD</v>
      </c>
      <c r="J429" t="s">
        <v>18</v>
      </c>
      <c r="K429" t="s">
        <v>74</v>
      </c>
      <c r="L429" t="s">
        <v>33</v>
      </c>
      <c r="N429" t="s">
        <v>2556</v>
      </c>
    </row>
    <row r="430" spans="1:14" x14ac:dyDescent="0.2">
      <c r="A430" s="1" t="d">
        <v>2023-01-11</v>
      </c>
      <c r="B430" s="18" t="d">
        <v>15:19:04.99999999999992825</v>
      </c>
      <c r="C430" s="1" t="d">
        <v>2023-01-11</v>
      </c>
      <c r="D430" s="18" t="d">
        <v>17:50:38.99999999999863725</v>
      </c>
      <c r="E430" s="1" t="d">
        <v>2023-01-11</v>
      </c>
      <c r="F430" t="s">
        <v>435</v>
      </c>
      <c r="G430" t="s">
        <v>2912</v>
      </c>
      <c r="H430">
        <v>-1</v>
      </c>
      <c r="I430" t="str">
        <f>IF(Table2[[#This Row],[Patron Id]]=-1,Table2[[#This Row],[User ID Encryption]],Table2[[#This Row],[Patron Id]])</f>
        <v>26102A1DD405AB77ED783E497373CD167925A4CD</v>
      </c>
      <c r="J430" t="s">
        <v>18</v>
      </c>
      <c r="K430" t="s">
        <v>97</v>
      </c>
      <c r="L430" t="s">
        <v>33</v>
      </c>
      <c r="M430" t="s">
        <v>436</v>
      </c>
      <c r="N430" t="s">
        <v>2556</v>
      </c>
    </row>
    <row r="431" spans="1:14" x14ac:dyDescent="0.2">
      <c r="A431" s="1" t="d">
        <v>2023-01-11</v>
      </c>
      <c r="B431" s="18" t="d">
        <v>15:19:23.999999999999700</v>
      </c>
      <c r="C431" s="1" t="d">
        <v>2023-01-11</v>
      </c>
      <c r="D431" s="18" t="d">
        <v>17:50:14.00000000000751825</v>
      </c>
      <c r="E431" s="1" t="d">
        <v>2023-01-11</v>
      </c>
      <c r="F431" t="s">
        <v>658</v>
      </c>
      <c r="G431" t="s">
        <v>2912</v>
      </c>
      <c r="H431">
        <v>-1</v>
      </c>
      <c r="I431" t="str">
        <f>IF(Table2[[#This Row],[Patron Id]]=-1,Table2[[#This Row],[User ID Encryption]],Table2[[#This Row],[Patron Id]])</f>
        <v>26102A1DD405AB77ED783E497373CD167925A4CD</v>
      </c>
      <c r="J431" t="s">
        <v>18</v>
      </c>
      <c r="K431" t="s">
        <v>32</v>
      </c>
      <c r="L431" t="s">
        <v>33</v>
      </c>
      <c r="M431" t="s">
        <v>659</v>
      </c>
      <c r="N431" t="s">
        <v>2556</v>
      </c>
    </row>
    <row r="432" spans="1:14" x14ac:dyDescent="0.2">
      <c r="A432" s="1" t="d">
        <v>2023-01-11</v>
      </c>
      <c r="B432" s="18" t="d">
        <v>15:26:39.99999999999751575</v>
      </c>
      <c r="C432" s="1" t="d">
        <v>2023-01-23</v>
      </c>
      <c r="D432" s="18" t="d">
        <v>15:22:39.999999999998365950</v>
      </c>
      <c r="E432" s="1" t="d">
        <v>2023-01-23</v>
      </c>
      <c r="F432" t="s">
        <v>660</v>
      </c>
      <c r="G432" t="s">
        <v>2913</v>
      </c>
      <c r="H432">
        <v>-1</v>
      </c>
      <c r="I432" t="str">
        <f>IF(Table2[[#This Row],[Patron Id]]=-1,Table2[[#This Row],[User ID Encryption]],Table2[[#This Row],[Patron Id]])</f>
        <v>CA4B48600778944890F2E64E7E2BDFA304D60226</v>
      </c>
      <c r="J432" t="s">
        <v>13</v>
      </c>
      <c r="K432" t="s">
        <v>14</v>
      </c>
      <c r="L432" t="s">
        <v>15</v>
      </c>
      <c r="M432" t="s">
        <v>661</v>
      </c>
      <c r="N432" t="s">
        <v>2556</v>
      </c>
    </row>
    <row r="433" spans="1:14" x14ac:dyDescent="0.2">
      <c r="A433" s="1" t="d">
        <v>2023-01-11</v>
      </c>
      <c r="B433" s="18" t="d">
        <v>15:47:10.99999999999490100</v>
      </c>
      <c r="C433" s="1" t="d">
        <v>2023-01-11</v>
      </c>
      <c r="D433" s="18" t="d">
        <v>16:24:35.99999999999731350</v>
      </c>
      <c r="E433" s="1" t="d">
        <v>2023-01-11</v>
      </c>
      <c r="F433" t="s">
        <v>339</v>
      </c>
      <c r="G433" t="s">
        <v>2914</v>
      </c>
      <c r="H433">
        <v>-1</v>
      </c>
      <c r="I433" t="str">
        <f>IF(Table2[[#This Row],[Patron Id]]=-1,Table2[[#This Row],[User ID Encryption]],Table2[[#This Row],[Patron Id]])</f>
        <v>E2F391EB4B2F8621800DA0E17FA95A17E5EEBC85</v>
      </c>
      <c r="J433" t="s">
        <v>18</v>
      </c>
      <c r="K433" t="s">
        <v>32</v>
      </c>
      <c r="L433" t="s">
        <v>33</v>
      </c>
      <c r="M433" t="s">
        <v>340</v>
      </c>
      <c r="N433" t="s">
        <v>2556</v>
      </c>
    </row>
    <row r="434" spans="1:14" x14ac:dyDescent="0.2">
      <c r="A434" s="1" t="d">
        <v>2023-01-11</v>
      </c>
      <c r="B434" s="18" t="d">
        <v>15:47:21.9999999999998175</v>
      </c>
      <c r="C434" s="1" t="d">
        <v>2023-01-11</v>
      </c>
      <c r="D434" s="18" t="d">
        <v>16:24:44.00000000000176050</v>
      </c>
      <c r="E434" s="1" t="d">
        <v>2023-01-11</v>
      </c>
      <c r="F434" t="s">
        <v>95</v>
      </c>
      <c r="G434" t="s">
        <v>2914</v>
      </c>
      <c r="H434">
        <v>-1</v>
      </c>
      <c r="I434" t="str">
        <f>IF(Table2[[#This Row],[Patron Id]]=-1,Table2[[#This Row],[User ID Encryption]],Table2[[#This Row],[Patron Id]])</f>
        <v>E2F391EB4B2F8621800DA0E17FA95A17E5EEBC85</v>
      </c>
      <c r="J434" t="s">
        <v>18</v>
      </c>
      <c r="K434" t="s">
        <v>74</v>
      </c>
      <c r="L434" t="s">
        <v>33</v>
      </c>
      <c r="N434" t="s">
        <v>2556</v>
      </c>
    </row>
    <row r="435" spans="1:14" x14ac:dyDescent="0.2">
      <c r="A435" s="1" t="d">
        <v>2023-01-11</v>
      </c>
      <c r="B435" s="18" t="d">
        <v>15:47:28.99999999999771125</v>
      </c>
      <c r="C435" s="1" t="d">
        <v>2023-01-11</v>
      </c>
      <c r="D435" s="18" t="d">
        <v>16:24:41.00000000000129100</v>
      </c>
      <c r="E435" s="1" t="d">
        <v>2023-01-11</v>
      </c>
      <c r="F435" t="s">
        <v>624</v>
      </c>
      <c r="G435" t="s">
        <v>2914</v>
      </c>
      <c r="H435">
        <v>-1</v>
      </c>
      <c r="I435" t="str">
        <f>IF(Table2[[#This Row],[Patron Id]]=-1,Table2[[#This Row],[User ID Encryption]],Table2[[#This Row],[Patron Id]])</f>
        <v>E2F391EB4B2F8621800DA0E17FA95A17E5EEBC85</v>
      </c>
      <c r="J435" t="s">
        <v>18</v>
      </c>
      <c r="K435" t="s">
        <v>97</v>
      </c>
      <c r="L435" t="s">
        <v>33</v>
      </c>
      <c r="M435" t="s">
        <v>625</v>
      </c>
      <c r="N435" t="s">
        <v>2556</v>
      </c>
    </row>
    <row r="436" spans="1:14" x14ac:dyDescent="0.2">
      <c r="A436" s="1" t="d">
        <v>2023-01-11</v>
      </c>
      <c r="B436" s="18" t="d">
        <v>15:58:02.99999999999769825</v>
      </c>
      <c r="C436" s="1" t="d">
        <v>2023-01-11</v>
      </c>
      <c r="D436" s="18" t="d">
        <v>16:45:55.99999999999915875</v>
      </c>
      <c r="E436" s="1" t="d">
        <v>2023-01-11</v>
      </c>
      <c r="F436" t="s">
        <v>390</v>
      </c>
      <c r="G436" t="s">
        <v>2915</v>
      </c>
      <c r="H436">
        <v>-1</v>
      </c>
      <c r="I436" t="str">
        <f>IF(Table2[[#This Row],[Patron Id]]=-1,Table2[[#This Row],[User ID Encryption]],Table2[[#This Row],[Patron Id]])</f>
        <v>41DC9719E3C79D070D28F235EB52A6BCB10D3498</v>
      </c>
      <c r="J436" t="s">
        <v>18</v>
      </c>
      <c r="K436" t="s">
        <v>32</v>
      </c>
      <c r="L436" t="s">
        <v>33</v>
      </c>
      <c r="N436" t="s">
        <v>2556</v>
      </c>
    </row>
    <row r="437" spans="1:14" x14ac:dyDescent="0.2">
      <c r="A437" s="1" t="d">
        <v>2023-01-11</v>
      </c>
      <c r="B437" s="18" t="d">
        <v>16:11:59.99999999999424225</v>
      </c>
      <c r="C437" s="1" t="d">
        <v>2023-01-11</v>
      </c>
      <c r="D437" s="18" t="d">
        <v>18:43:45.99999999999482925</v>
      </c>
      <c r="E437" s="1" t="d">
        <v>2023-01-18</v>
      </c>
      <c r="F437" t="s">
        <v>662</v>
      </c>
      <c r="G437" t="s">
        <v>2916</v>
      </c>
      <c r="H437">
        <v>-1</v>
      </c>
      <c r="I437" t="str">
        <f>IF(Table2[[#This Row],[Patron Id]]=-1,Table2[[#This Row],[User ID Encryption]],Table2[[#This Row],[Patron Id]])</f>
        <v>E076FFE15204534D6D95D61124421C8D8823D419</v>
      </c>
      <c r="J437" t="s">
        <v>18</v>
      </c>
      <c r="K437" t="s">
        <v>14</v>
      </c>
      <c r="L437" t="s">
        <v>15</v>
      </c>
      <c r="N437" t="s">
        <v>2556</v>
      </c>
    </row>
    <row r="438" spans="1:14" x14ac:dyDescent="0.2">
      <c r="A438" s="1" t="d">
        <v>2023-01-11</v>
      </c>
      <c r="B438" s="18" t="d">
        <v>16:18:10.00000000000092600</v>
      </c>
      <c r="C438" s="1" t="d">
        <v>2023-01-11</v>
      </c>
      <c r="D438" s="18" t="d">
        <v>18:20:15.99999999999503775</v>
      </c>
      <c r="E438" s="1" t="d">
        <v>2023-01-11</v>
      </c>
      <c r="F438" t="s">
        <v>84</v>
      </c>
      <c r="G438" t="s">
        <v>2917</v>
      </c>
      <c r="H438">
        <v>-1</v>
      </c>
      <c r="I438" t="str">
        <f>IF(Table2[[#This Row],[Patron Id]]=-1,Table2[[#This Row],[User ID Encryption]],Table2[[#This Row],[Patron Id]])</f>
        <v>33DFFF73F2B594C265119228E1DD7279A45D938B</v>
      </c>
      <c r="J438" t="s">
        <v>18</v>
      </c>
      <c r="K438" t="s">
        <v>32</v>
      </c>
      <c r="L438" t="s">
        <v>33</v>
      </c>
      <c r="M438" t="s">
        <v>85</v>
      </c>
      <c r="N438" t="s">
        <v>2556</v>
      </c>
    </row>
    <row r="439" spans="1:14" x14ac:dyDescent="0.2">
      <c r="A439" s="1" t="d">
        <v>2023-01-11</v>
      </c>
      <c r="B439" s="18" t="d">
        <v>16:45:13.99999999999259925</v>
      </c>
      <c r="C439" s="1" t="d">
        <v>2023-01-11</v>
      </c>
      <c r="D439" s="18" t="d">
        <v>17:37:30.000</v>
      </c>
      <c r="E439" s="1" t="d">
        <v>2023-01-18</v>
      </c>
      <c r="F439" t="s">
        <v>663</v>
      </c>
      <c r="G439" t="s">
        <v>2918</v>
      </c>
      <c r="H439">
        <v>-1</v>
      </c>
      <c r="I439" t="str">
        <f>IF(Table2[[#This Row],[Patron Id]]=-1,Table2[[#This Row],[User ID Encryption]],Table2[[#This Row],[Patron Id]])</f>
        <v>6C3DB81493674E783EF4D8676C27DC0975157A97</v>
      </c>
      <c r="J439" t="s">
        <v>13</v>
      </c>
      <c r="K439" t="s">
        <v>14</v>
      </c>
      <c r="L439" t="s">
        <v>15</v>
      </c>
      <c r="M439" t="s">
        <v>664</v>
      </c>
      <c r="N439" t="s">
        <v>2554</v>
      </c>
    </row>
    <row r="440" spans="1:14" x14ac:dyDescent="0.2">
      <c r="A440" s="1" t="d">
        <v>2023-01-11</v>
      </c>
      <c r="B440" s="18" t="d">
        <v>16:52:28.00000000000608375</v>
      </c>
      <c r="C440" s="1" t="d">
        <v>2023-01-11</v>
      </c>
      <c r="D440" s="18" t="d">
        <v>17:26:30.999999999999303600</v>
      </c>
      <c r="E440" s="1" t="d">
        <v>2023-01-11</v>
      </c>
      <c r="F440" t="s">
        <v>627</v>
      </c>
      <c r="G440" t="s">
        <v>2919</v>
      </c>
      <c r="H440">
        <v>-1</v>
      </c>
      <c r="I440" t="str">
        <f>IF(Table2[[#This Row],[Patron Id]]=-1,Table2[[#This Row],[User ID Encryption]],Table2[[#This Row],[Patron Id]])</f>
        <v>F5E19308C0229700CF4B8753EF0D1BB670D28356</v>
      </c>
      <c r="J440" t="s">
        <v>13</v>
      </c>
      <c r="K440" t="s">
        <v>32</v>
      </c>
      <c r="L440" t="s">
        <v>33</v>
      </c>
      <c r="M440" t="s">
        <v>628</v>
      </c>
      <c r="N440" t="s">
        <v>2575</v>
      </c>
    </row>
    <row r="441" spans="1:14" x14ac:dyDescent="0.2">
      <c r="A441" s="1" t="d">
        <v>2023-01-11</v>
      </c>
      <c r="B441" s="18" t="d">
        <v>16:58:08.99999999999543550</v>
      </c>
      <c r="C441" s="1" t="d">
        <v>2023-01-11</v>
      </c>
      <c r="D441" s="18" t="d">
        <v>16:58:45.00000000000106275</v>
      </c>
      <c r="E441" s="1" t="d">
        <v>2023-01-11</v>
      </c>
      <c r="F441" t="s">
        <v>665</v>
      </c>
      <c r="G441" t="s">
        <v>2920</v>
      </c>
      <c r="H441">
        <v>-1</v>
      </c>
      <c r="I441" t="str">
        <f>IF(Table2[[#This Row],[Patron Id]]=-1,Table2[[#This Row],[User ID Encryption]],Table2[[#This Row],[Patron Id]])</f>
        <v>3B766E9F4CB806137201B09559406ECBAD6CD548</v>
      </c>
      <c r="J441" t="s">
        <v>18</v>
      </c>
      <c r="K441" t="s">
        <v>97</v>
      </c>
      <c r="L441" t="s">
        <v>33</v>
      </c>
      <c r="M441" t="s">
        <v>666</v>
      </c>
      <c r="N441" t="s">
        <v>2640</v>
      </c>
    </row>
    <row r="442" spans="1:14" x14ac:dyDescent="0.2">
      <c r="A442" s="1" t="d">
        <v>2023-01-11</v>
      </c>
      <c r="B442" s="18" t="d">
        <v>16:59:32.99999999999897625</v>
      </c>
      <c r="C442" s="1" t="d">
        <v>2023-01-19</v>
      </c>
      <c r="D442" s="18" t="d">
        <v>13:44:11.0000000000019300</v>
      </c>
      <c r="E442" s="1" t="d">
        <v>2023-01-18</v>
      </c>
      <c r="F442" t="s">
        <v>611</v>
      </c>
      <c r="G442" t="s">
        <v>2920</v>
      </c>
      <c r="H442">
        <v>-1</v>
      </c>
      <c r="I442" t="str">
        <f>IF(Table2[[#This Row],[Patron Id]]=-1,Table2[[#This Row],[User ID Encryption]],Table2[[#This Row],[Patron Id]])</f>
        <v>3B766E9F4CB806137201B09559406ECBAD6CD548</v>
      </c>
      <c r="J442" t="s">
        <v>18</v>
      </c>
      <c r="K442" t="s">
        <v>14</v>
      </c>
      <c r="L442" t="s">
        <v>15</v>
      </c>
      <c r="M442" t="s">
        <v>612</v>
      </c>
      <c r="N442" t="s">
        <v>2640</v>
      </c>
    </row>
    <row r="443" spans="1:14" x14ac:dyDescent="0.2">
      <c r="A443" s="1" t="d">
        <v>2023-01-11</v>
      </c>
      <c r="B443" s="18" t="d">
        <v>17:17:38.99999999999607450</v>
      </c>
      <c r="C443" s="1" t="d">
        <v>2023-01-23</v>
      </c>
      <c r="D443" s="18" t="d">
        <v>09:50:46.99999999999988925</v>
      </c>
      <c r="E443" s="1" t="d">
        <v>2023-01-23</v>
      </c>
      <c r="F443" t="s">
        <v>667</v>
      </c>
      <c r="G443" t="s">
        <v>2921</v>
      </c>
      <c r="H443">
        <v>-1</v>
      </c>
      <c r="I443" t="str">
        <f>IF(Table2[[#This Row],[Patron Id]]=-1,Table2[[#This Row],[User ID Encryption]],Table2[[#This Row],[Patron Id]])</f>
        <v>EB8273F78EE7095BC7DC252CC814EAB54E8D775B</v>
      </c>
      <c r="J443" t="s">
        <v>13</v>
      </c>
      <c r="K443" t="s">
        <v>14</v>
      </c>
      <c r="L443" t="s">
        <v>15</v>
      </c>
      <c r="M443" t="s">
        <v>668</v>
      </c>
      <c r="N443" t="s">
        <v>2556</v>
      </c>
    </row>
    <row r="444" spans="1:14" x14ac:dyDescent="0.2">
      <c r="A444" s="1" t="d">
        <v>2023-01-11</v>
      </c>
      <c r="B444" s="18" t="d">
        <v>17:19:10.99999999999447050</v>
      </c>
      <c r="C444" s="1" t="d">
        <v>2023-01-19</v>
      </c>
      <c r="D444" s="18" t="d">
        <v>17:34:18.9999999999957225</v>
      </c>
      <c r="E444" s="1" t="d">
        <v>2023-01-19</v>
      </c>
      <c r="F444" t="s">
        <v>669</v>
      </c>
      <c r="G444" t="s">
        <v>2922</v>
      </c>
      <c r="H444">
        <v>-1</v>
      </c>
      <c r="I444" t="str">
        <f>IF(Table2[[#This Row],[Patron Id]]=-1,Table2[[#This Row],[User ID Encryption]],Table2[[#This Row],[Patron Id]])</f>
        <v>BE7ACB4CA17F22E5B0DD889CFE9216C390DE7622</v>
      </c>
      <c r="J444" t="s">
        <v>18</v>
      </c>
      <c r="K444" t="s">
        <v>14</v>
      </c>
      <c r="L444" t="s">
        <v>15</v>
      </c>
      <c r="M444" t="s">
        <v>670</v>
      </c>
      <c r="N444" t="s">
        <v>2556</v>
      </c>
    </row>
    <row r="445" spans="1:14" x14ac:dyDescent="0.2">
      <c r="A445" s="1" t="d">
        <v>2023-01-11</v>
      </c>
      <c r="B445" s="18" t="d">
        <v>17:23:55.00000000000369725</v>
      </c>
      <c r="C445" s="1" t="d">
        <v>2023-01-11</v>
      </c>
      <c r="D445" s="18" t="d">
        <v>17:49:48.999999999997214400</v>
      </c>
      <c r="E445" s="1" t="d">
        <v>2023-01-11</v>
      </c>
      <c r="F445" t="s">
        <v>671</v>
      </c>
      <c r="G445" t="s">
        <v>2923</v>
      </c>
      <c r="H445">
        <v>-1</v>
      </c>
      <c r="I445" t="str">
        <f>IF(Table2[[#This Row],[Patron Id]]=-1,Table2[[#This Row],[User ID Encryption]],Table2[[#This Row],[Patron Id]])</f>
        <v>5379CBE75CA95CDA873955C47D0CC7CFD45DF367</v>
      </c>
      <c r="J445" t="s">
        <v>18</v>
      </c>
      <c r="K445" t="s">
        <v>97</v>
      </c>
      <c r="L445" t="s">
        <v>33</v>
      </c>
      <c r="M445" t="s">
        <v>672</v>
      </c>
      <c r="N445" t="s">
        <v>2580</v>
      </c>
    </row>
    <row r="446" spans="1:14" x14ac:dyDescent="0.2">
      <c r="A446" s="1" t="d">
        <v>2023-01-11</v>
      </c>
      <c r="B446" s="18" t="d">
        <v>17:24:14.99999999999083200</v>
      </c>
      <c r="C446" s="1" t="d">
        <v>2023-01-11</v>
      </c>
      <c r="D446" s="18" t="d">
        <v>17:49:51.999999999997683900</v>
      </c>
      <c r="E446" s="1" t="d">
        <v>2023-01-11</v>
      </c>
      <c r="F446" t="s">
        <v>673</v>
      </c>
      <c r="G446" t="s">
        <v>2923</v>
      </c>
      <c r="H446">
        <v>-1</v>
      </c>
      <c r="I446" t="str">
        <f>IF(Table2[[#This Row],[Patron Id]]=-1,Table2[[#This Row],[User ID Encryption]],Table2[[#This Row],[Patron Id]])</f>
        <v>5379CBE75CA95CDA873955C47D0CC7CFD45DF367</v>
      </c>
      <c r="J446" t="s">
        <v>18</v>
      </c>
      <c r="K446" t="s">
        <v>254</v>
      </c>
      <c r="L446" t="s">
        <v>33</v>
      </c>
      <c r="M446" t="s">
        <v>674</v>
      </c>
      <c r="N446" t="s">
        <v>2580</v>
      </c>
    </row>
    <row r="447" spans="1:14" x14ac:dyDescent="0.2">
      <c r="A447" s="1" t="d">
        <v>2023-01-11</v>
      </c>
      <c r="B447" s="18" t="d">
        <v>17:27:02.999999999997910800</v>
      </c>
      <c r="C447" s="1" t="d">
        <v>2023-01-11</v>
      </c>
      <c r="D447" s="18" t="d">
        <v>18:54:30.00000000000277125</v>
      </c>
      <c r="E447" s="1" t="d">
        <v>2023-01-11</v>
      </c>
      <c r="F447" t="s">
        <v>598</v>
      </c>
      <c r="G447" t="s">
        <v>2924</v>
      </c>
      <c r="H447">
        <v>-1</v>
      </c>
      <c r="I447" t="str">
        <f>IF(Table2[[#This Row],[Patron Id]]=-1,Table2[[#This Row],[User ID Encryption]],Table2[[#This Row],[Patron Id]])</f>
        <v>5DEEBEE58E371B11504BC0314AD187813D87080F</v>
      </c>
      <c r="J447" t="s">
        <v>18</v>
      </c>
      <c r="K447" t="s">
        <v>32</v>
      </c>
      <c r="L447" t="s">
        <v>33</v>
      </c>
      <c r="M447" t="s">
        <v>599</v>
      </c>
      <c r="N447" t="s">
        <v>2556</v>
      </c>
    </row>
    <row r="448" spans="1:14" x14ac:dyDescent="0.2">
      <c r="A448" s="1" t="d">
        <v>2023-01-11</v>
      </c>
      <c r="B448" s="18" t="d">
        <v>17:31:29.00000000000432325</v>
      </c>
      <c r="C448" s="1" t="d">
        <v>2023-01-25</v>
      </c>
      <c r="D448" s="18" t="d">
        <v>17:15:41.000000000000014350</v>
      </c>
      <c r="E448" s="1" t="d">
        <v>2023-01-25</v>
      </c>
      <c r="F448" t="s">
        <v>675</v>
      </c>
      <c r="G448" t="s">
        <v>2767</v>
      </c>
      <c r="H448">
        <v>-1</v>
      </c>
      <c r="I448" t="str">
        <f>IF(Table2[[#This Row],[Patron Id]]=-1,Table2[[#This Row],[User ID Encryption]],Table2[[#This Row],[Patron Id]])</f>
        <v>891E375A040C7034B3F3317AE0663E9A5DC5054C</v>
      </c>
      <c r="J448" t="s">
        <v>18</v>
      </c>
      <c r="K448" t="s">
        <v>14</v>
      </c>
      <c r="L448" t="s">
        <v>15</v>
      </c>
      <c r="N448" t="s">
        <v>2556</v>
      </c>
    </row>
    <row r="449" spans="1:14" x14ac:dyDescent="0.2">
      <c r="A449" s="1" t="d">
        <v>2023-01-11</v>
      </c>
      <c r="B449" s="18" t="d">
        <v>17:38:51.99999999999043425</v>
      </c>
      <c r="C449" s="1" t="d">
        <v>2023-01-13</v>
      </c>
      <c r="D449" s="18" t="d">
        <v>17:54:03.0000000000017475</v>
      </c>
      <c r="E449" s="1" t="d">
        <v>2023-01-18</v>
      </c>
      <c r="F449" t="s">
        <v>676</v>
      </c>
      <c r="G449" t="s">
        <v>2925</v>
      </c>
      <c r="H449">
        <v>-1</v>
      </c>
      <c r="I449" t="str">
        <f>IF(Table2[[#This Row],[Patron Id]]=-1,Table2[[#This Row],[User ID Encryption]],Table2[[#This Row],[Patron Id]])</f>
        <v>20BE11B296DD0E5A9BA637F76FB8934F2129A560</v>
      </c>
      <c r="J449" t="s">
        <v>18</v>
      </c>
      <c r="K449" t="s">
        <v>14</v>
      </c>
      <c r="L449" t="s">
        <v>15</v>
      </c>
      <c r="M449" t="s">
        <v>677</v>
      </c>
      <c r="N449" t="s">
        <v>2556</v>
      </c>
    </row>
    <row r="450" spans="1:14" x14ac:dyDescent="0.2">
      <c r="A450" s="1" t="d">
        <v>2023-01-11</v>
      </c>
      <c r="B450" s="18" t="d">
        <v>17:49:14.999999999995097175</v>
      </c>
      <c r="C450" s="1" t="d">
        <v>2023-01-25</v>
      </c>
      <c r="D450" s="18" t="d">
        <v>12:30:07.00000000000109550</v>
      </c>
      <c r="E450" s="1" t="d">
        <v>2023-01-25</v>
      </c>
      <c r="F450" t="s">
        <v>678</v>
      </c>
      <c r="G450" t="s">
        <v>2926</v>
      </c>
      <c r="H450">
        <v>-1</v>
      </c>
      <c r="I450" t="str">
        <f>IF(Table2[[#This Row],[Patron Id]]=-1,Table2[[#This Row],[User ID Encryption]],Table2[[#This Row],[Patron Id]])</f>
        <v>C15C5C0D832D6A7C56A03C7A60BB5A1990A2C703</v>
      </c>
      <c r="J450" t="s">
        <v>18</v>
      </c>
      <c r="K450" t="s">
        <v>14</v>
      </c>
      <c r="L450" t="s">
        <v>15</v>
      </c>
      <c r="M450" t="s">
        <v>679</v>
      </c>
      <c r="N450" t="s">
        <v>2556</v>
      </c>
    </row>
    <row r="451" spans="1:14" x14ac:dyDescent="0.2">
      <c r="A451" s="1" t="d">
        <v>2023-01-11</v>
      </c>
      <c r="B451" s="18" t="d">
        <v>17:51:44.99999999999936100</v>
      </c>
      <c r="C451" s="1" t="d">
        <v>2023-01-11</v>
      </c>
      <c r="D451" s="18" t="d">
        <v>19:02:01.99999999999988925</v>
      </c>
      <c r="E451" s="1" t="d">
        <v>2023-01-11</v>
      </c>
      <c r="F451" t="s">
        <v>434</v>
      </c>
      <c r="G451" t="s">
        <v>2927</v>
      </c>
      <c r="H451">
        <v>-1</v>
      </c>
      <c r="I451" t="str">
        <f>IF(Table2[[#This Row],[Patron Id]]=-1,Table2[[#This Row],[User ID Encryption]],Table2[[#This Row],[Patron Id]])</f>
        <v>85E53530CA8894A8D4D87CFA16D121609EEB76E2</v>
      </c>
      <c r="J451" t="s">
        <v>18</v>
      </c>
      <c r="K451" t="s">
        <v>74</v>
      </c>
      <c r="L451" t="s">
        <v>33</v>
      </c>
      <c r="N451" t="s">
        <v>2556</v>
      </c>
    </row>
    <row r="452" spans="1:14" x14ac:dyDescent="0.2">
      <c r="A452" s="1" t="d">
        <v>2023-01-11</v>
      </c>
      <c r="B452" s="18" t="d">
        <v>17:51:49.00000000000638375</v>
      </c>
      <c r="C452" s="1" t="d">
        <v>2023-01-11</v>
      </c>
      <c r="D452" s="18" t="d">
        <v>19:01:56.00000000000854200</v>
      </c>
      <c r="E452" s="1" t="d">
        <v>2023-01-11</v>
      </c>
      <c r="F452" t="s">
        <v>435</v>
      </c>
      <c r="G452" t="s">
        <v>2927</v>
      </c>
      <c r="H452">
        <v>-1</v>
      </c>
      <c r="I452" t="str">
        <f>IF(Table2[[#This Row],[Patron Id]]=-1,Table2[[#This Row],[User ID Encryption]],Table2[[#This Row],[Patron Id]])</f>
        <v>85E53530CA8894A8D4D87CFA16D121609EEB76E2</v>
      </c>
      <c r="J452" t="s">
        <v>18</v>
      </c>
      <c r="K452" t="s">
        <v>97</v>
      </c>
      <c r="L452" t="s">
        <v>33</v>
      </c>
      <c r="M452" t="s">
        <v>436</v>
      </c>
      <c r="N452" t="s">
        <v>2556</v>
      </c>
    </row>
    <row r="453" spans="1:14" x14ac:dyDescent="0.2">
      <c r="A453" s="1" t="d">
        <v>2023-01-11</v>
      </c>
      <c r="B453" s="18" t="d">
        <v>17:55:15.00000000000341025</v>
      </c>
      <c r="C453" s="1" t="d">
        <v>2023-01-11</v>
      </c>
      <c r="D453" s="18" t="d">
        <v>18:54:19.99999999999481625</v>
      </c>
      <c r="E453" s="1" t="d">
        <v>2023-01-11</v>
      </c>
      <c r="F453" t="s">
        <v>462</v>
      </c>
      <c r="G453" t="s">
        <v>2590</v>
      </c>
      <c r="H453">
        <v>-1</v>
      </c>
      <c r="I453" t="str">
        <f>IF(Table2[[#This Row],[Patron Id]]=-1,Table2[[#This Row],[User ID Encryption]],Table2[[#This Row],[Patron Id]])</f>
        <v>BF4160BE8175B3D7B16DFD47C986187CF4A5A2CB</v>
      </c>
      <c r="J453" t="s">
        <v>18</v>
      </c>
      <c r="K453" t="s">
        <v>463</v>
      </c>
      <c r="L453" t="s">
        <v>33</v>
      </c>
      <c r="M453" t="s">
        <v>464</v>
      </c>
      <c r="N453" t="s">
        <v>2556</v>
      </c>
    </row>
    <row r="454" spans="1:14" x14ac:dyDescent="0.2">
      <c r="A454" s="1" t="d">
        <v>2023-01-11</v>
      </c>
      <c r="B454" s="18" t="d">
        <v>17:57:55.00000000000603800</v>
      </c>
      <c r="C454" s="1" t="d">
        <v>2023-01-11</v>
      </c>
      <c r="D454" s="18" t="d">
        <v>18:54:08.99999999999949150</v>
      </c>
      <c r="E454" s="1" t="d">
        <v>2023-01-11</v>
      </c>
      <c r="F454" t="s">
        <v>680</v>
      </c>
      <c r="G454" t="s">
        <v>2590</v>
      </c>
      <c r="H454">
        <v>-1</v>
      </c>
      <c r="I454" t="str">
        <f>IF(Table2[[#This Row],[Patron Id]]=-1,Table2[[#This Row],[User ID Encryption]],Table2[[#This Row],[Patron Id]])</f>
        <v>BF4160BE8175B3D7B16DFD47C986187CF4A5A2CB</v>
      </c>
      <c r="J454" t="s">
        <v>18</v>
      </c>
      <c r="K454" t="s">
        <v>382</v>
      </c>
      <c r="L454" t="s">
        <v>33</v>
      </c>
      <c r="N454" t="s">
        <v>2556</v>
      </c>
    </row>
    <row r="455" spans="1:14" x14ac:dyDescent="0.2">
      <c r="A455" s="1" t="d">
        <v>2023-01-11</v>
      </c>
      <c r="B455" s="18" t="d">
        <v>18:06:23.99999999999287950</v>
      </c>
      <c r="C455" s="1" t="d">
        <v>2023-01-13</v>
      </c>
      <c r="D455" s="18" t="d">
        <v>15:58:21.00000000000050850</v>
      </c>
      <c r="E455" s="1" t="d">
        <v>2023-01-12</v>
      </c>
      <c r="F455" t="s">
        <v>584</v>
      </c>
      <c r="G455" t="s">
        <v>2673</v>
      </c>
      <c r="H455">
        <v>-1</v>
      </c>
      <c r="I455" t="str">
        <f>IF(Table2[[#This Row],[Patron Id]]=-1,Table2[[#This Row],[User ID Encryption]],Table2[[#This Row],[Patron Id]])</f>
        <v>2B76856919AEF57E6D8288E27E3740E100453952</v>
      </c>
      <c r="J455" t="s">
        <v>13</v>
      </c>
      <c r="K455" t="s">
        <v>32</v>
      </c>
      <c r="L455" t="s">
        <v>33</v>
      </c>
      <c r="M455" t="s">
        <v>585</v>
      </c>
      <c r="N455" t="s">
        <v>2640</v>
      </c>
    </row>
    <row r="456" spans="1:14" x14ac:dyDescent="0.2">
      <c r="A456" s="1" t="d">
        <v>2023-01-11</v>
      </c>
      <c r="B456" s="18" t="d">
        <v>18:16:02.00000000000009775</v>
      </c>
      <c r="C456" s="1" t="d">
        <v>2023-01-19</v>
      </c>
      <c r="D456" s="18" t="d">
        <v>16:07:50.999999999993690700</v>
      </c>
      <c r="E456" s="1" t="d">
        <v>2023-01-19</v>
      </c>
      <c r="F456" t="s">
        <v>681</v>
      </c>
      <c r="G456" t="s">
        <v>2928</v>
      </c>
      <c r="H456">
        <v>-1</v>
      </c>
      <c r="I456" t="str">
        <f>IF(Table2[[#This Row],[Patron Id]]=-1,Table2[[#This Row],[User ID Encryption]],Table2[[#This Row],[Patron Id]])</f>
        <v>498BAB306987C6251D5740F2AA57AEFF953E8A3B</v>
      </c>
      <c r="J456" t="s">
        <v>13</v>
      </c>
      <c r="K456" t="s">
        <v>14</v>
      </c>
      <c r="L456" t="s">
        <v>15</v>
      </c>
      <c r="M456" t="s">
        <v>682</v>
      </c>
      <c r="N456" t="s">
        <v>2556</v>
      </c>
    </row>
    <row r="457" spans="1:14" x14ac:dyDescent="0.2">
      <c r="A457" s="1" t="d">
        <v>2023-01-11</v>
      </c>
      <c r="B457" s="18" t="d">
        <v>18:17:08.99999999999778300</v>
      </c>
      <c r="E457" s="1" t="d">
        <v>2023-04-13</v>
      </c>
      <c r="F457" t="s">
        <v>683</v>
      </c>
      <c r="H457">
        <v>5567018710006530</v>
      </c>
      <c r="I457">
        <f>IF(Table2[[#This Row],[Patron Id]]=-1,Table2[[#This Row],[User ID Encryption]],Table2[[#This Row],[Patron Id]])</f>
        <v>5567018710006530</v>
      </c>
      <c r="J457" t="s">
        <v>18</v>
      </c>
      <c r="K457" t="s">
        <v>56</v>
      </c>
      <c r="L457" t="s">
        <v>57</v>
      </c>
      <c r="N457" t="s">
        <v>2575</v>
      </c>
    </row>
    <row r="458" spans="1:14" x14ac:dyDescent="0.2">
      <c r="A458" s="1" t="d">
        <v>2023-01-11</v>
      </c>
      <c r="B458" s="18" t="d">
        <v>18:42:40.00000000000369725</v>
      </c>
      <c r="C458" s="1" t="d">
        <v>2023-02-16</v>
      </c>
      <c r="D458" s="18" t="d">
        <v>18:12:33.99999999999955650</v>
      </c>
      <c r="E458" s="1" t="d">
        <v>2023-01-18</v>
      </c>
      <c r="F458" t="s">
        <v>537</v>
      </c>
      <c r="G458" t="s">
        <v>2929</v>
      </c>
      <c r="H458">
        <v>-1</v>
      </c>
      <c r="I458" t="str">
        <f>IF(Table2[[#This Row],[Patron Id]]=-1,Table2[[#This Row],[User ID Encryption]],Table2[[#This Row],[Patron Id]])</f>
        <v>3211547C30D9DBD76F0BF29BCCCE7285BB28179E</v>
      </c>
      <c r="J458" t="s">
        <v>18</v>
      </c>
      <c r="K458" t="s">
        <v>14</v>
      </c>
      <c r="L458" t="s">
        <v>15</v>
      </c>
      <c r="M458" t="s">
        <v>538</v>
      </c>
      <c r="N458" t="s">
        <v>2556</v>
      </c>
    </row>
    <row r="459" spans="1:14" x14ac:dyDescent="0.2">
      <c r="A459" s="1" t="d">
        <v>2023-01-11</v>
      </c>
      <c r="B459" s="18" t="d">
        <v>18:43:47.99999999999833725</v>
      </c>
      <c r="C459" s="1" t="d">
        <v>2023-01-11</v>
      </c>
      <c r="D459" s="18" t="d">
        <v>20:07:31.00000000000335150</v>
      </c>
      <c r="E459" s="1" t="d">
        <v>2023-01-11</v>
      </c>
      <c r="F459" t="s">
        <v>624</v>
      </c>
      <c r="G459" t="s">
        <v>2930</v>
      </c>
      <c r="H459">
        <v>-1</v>
      </c>
      <c r="I459" t="str">
        <f>IF(Table2[[#This Row],[Patron Id]]=-1,Table2[[#This Row],[User ID Encryption]],Table2[[#This Row],[Patron Id]])</f>
        <v>0BC21736FD2CEA3A0EF7B4E299E040F52F1446DB</v>
      </c>
      <c r="J459" t="s">
        <v>18</v>
      </c>
      <c r="K459" t="s">
        <v>97</v>
      </c>
      <c r="L459" t="s">
        <v>33</v>
      </c>
      <c r="M459" t="s">
        <v>625</v>
      </c>
      <c r="N459" t="s">
        <v>2556</v>
      </c>
    </row>
    <row r="460" spans="1:14" x14ac:dyDescent="0.2">
      <c r="A460" s="1" t="d">
        <v>2023-01-11</v>
      </c>
      <c r="B460" s="18" t="d">
        <v>18:53:17.99999999999151675</v>
      </c>
      <c r="C460" s="1" t="d">
        <v>2023-01-25</v>
      </c>
      <c r="D460" s="18" t="d">
        <v>12:38:22.99999999999868925</v>
      </c>
      <c r="E460" s="1" t="d">
        <v>2023-01-25</v>
      </c>
      <c r="F460" t="s">
        <v>188</v>
      </c>
      <c r="G460" t="s">
        <v>2931</v>
      </c>
      <c r="H460">
        <v>-1</v>
      </c>
      <c r="I460" t="str">
        <f>IF(Table2[[#This Row],[Patron Id]]=-1,Table2[[#This Row],[User ID Encryption]],Table2[[#This Row],[Patron Id]])</f>
        <v>0036D20832DBD49BB9CDCAD6B16B0C174123E88B</v>
      </c>
      <c r="J460" t="s">
        <v>18</v>
      </c>
      <c r="K460" t="s">
        <v>14</v>
      </c>
      <c r="L460" t="s">
        <v>15</v>
      </c>
      <c r="M460" t="s">
        <v>189</v>
      </c>
      <c r="N460" t="s">
        <v>2556</v>
      </c>
    </row>
    <row r="461" spans="1:14" x14ac:dyDescent="0.2">
      <c r="A461" s="1" t="d">
        <v>2023-01-11</v>
      </c>
      <c r="B461" s="18" t="d">
        <v>18:56:24.000000000001407150</v>
      </c>
      <c r="C461" s="1" t="d">
        <v>2023-02-07</v>
      </c>
      <c r="D461" s="18" t="d">
        <v>15:45:22.999999999997200725</v>
      </c>
      <c r="E461" s="1" t="d">
        <v>2023-01-18</v>
      </c>
      <c r="F461" t="s">
        <v>684</v>
      </c>
      <c r="G461" t="s">
        <v>2932</v>
      </c>
      <c r="H461">
        <v>-1</v>
      </c>
      <c r="I461" t="str">
        <f>IF(Table2[[#This Row],[Patron Id]]=-1,Table2[[#This Row],[User ID Encryption]],Table2[[#This Row],[Patron Id]])</f>
        <v>AE618228CF01ED780E0ED78AFCF0DBD8822FF4F3</v>
      </c>
      <c r="J461" t="s">
        <v>18</v>
      </c>
      <c r="K461" t="s">
        <v>14</v>
      </c>
      <c r="L461" t="s">
        <v>15</v>
      </c>
      <c r="M461" t="s">
        <v>685</v>
      </c>
      <c r="N461" t="s">
        <v>2556</v>
      </c>
    </row>
    <row r="462" spans="1:14" x14ac:dyDescent="0.2">
      <c r="A462" s="1" t="d">
        <v>2023-01-11</v>
      </c>
      <c r="B462" s="18" t="d">
        <v>20:24:14.00000000000346900</v>
      </c>
      <c r="C462" s="1" t="d">
        <v>2023-03-21</v>
      </c>
      <c r="D462" s="18" t="d">
        <v>21:34:21.999999999992994300</v>
      </c>
      <c r="E462" s="1" t="d">
        <v>2023-04-11</v>
      </c>
      <c r="F462" t="s">
        <v>686</v>
      </c>
      <c r="G462" t="s">
        <v>2933</v>
      </c>
      <c r="H462">
        <v>-1</v>
      </c>
      <c r="I462" t="str">
        <f>IF(Table2[[#This Row],[Patron Id]]=-1,Table2[[#This Row],[User ID Encryption]],Table2[[#This Row],[Patron Id]])</f>
        <v>87CDC6C1C518AC5A3382982CAB4B4B956B29044F</v>
      </c>
      <c r="J462" t="s">
        <v>18</v>
      </c>
      <c r="K462" t="s">
        <v>56</v>
      </c>
      <c r="L462" t="s">
        <v>57</v>
      </c>
      <c r="M462" t="s">
        <v>687</v>
      </c>
      <c r="N462" t="s">
        <v>2575</v>
      </c>
    </row>
    <row r="463" spans="1:14" x14ac:dyDescent="0.2">
      <c r="A463" s="1" t="d">
        <v>2023-01-12</v>
      </c>
      <c r="B463" s="18" t="d">
        <v>08:05:21.99999999999757425</v>
      </c>
      <c r="C463" s="1" t="d">
        <v>2023-01-12</v>
      </c>
      <c r="D463" s="18" t="d">
        <v>08:42:56.00000000000140200</v>
      </c>
      <c r="E463" s="1" t="d">
        <v>2023-01-12</v>
      </c>
      <c r="F463" t="s">
        <v>130</v>
      </c>
      <c r="G463" t="s">
        <v>2934</v>
      </c>
      <c r="H463">
        <v>-1</v>
      </c>
      <c r="I463" t="str">
        <f>IF(Table2[[#This Row],[Patron Id]]=-1,Table2[[#This Row],[User ID Encryption]],Table2[[#This Row],[Patron Id]])</f>
        <v>44118C175EC06BA8EEDC89DDF4DFD70C67B70988</v>
      </c>
      <c r="J463" t="s">
        <v>18</v>
      </c>
      <c r="K463" t="s">
        <v>97</v>
      </c>
      <c r="L463" t="s">
        <v>33</v>
      </c>
      <c r="M463" t="s">
        <v>131</v>
      </c>
      <c r="N463" t="s">
        <v>2556</v>
      </c>
    </row>
    <row r="464" spans="1:14" x14ac:dyDescent="0.2">
      <c r="A464" s="1" t="d">
        <v>2023-01-12</v>
      </c>
      <c r="B464" s="18" t="d">
        <v>08:05:25.99999999999979775</v>
      </c>
      <c r="C464" s="1" t="d">
        <v>2023-01-12</v>
      </c>
      <c r="D464" s="18" t="d">
        <v>08:43:04.99999999999801125</v>
      </c>
      <c r="E464" s="1" t="d">
        <v>2023-01-12</v>
      </c>
      <c r="F464" t="s">
        <v>688</v>
      </c>
      <c r="G464" t="s">
        <v>2934</v>
      </c>
      <c r="H464">
        <v>-1</v>
      </c>
      <c r="I464" t="str">
        <f>IF(Table2[[#This Row],[Patron Id]]=-1,Table2[[#This Row],[User ID Encryption]],Table2[[#This Row],[Patron Id]])</f>
        <v>44118C175EC06BA8EEDC89DDF4DFD70C67B70988</v>
      </c>
      <c r="J464" t="s">
        <v>18</v>
      </c>
      <c r="K464" t="s">
        <v>74</v>
      </c>
      <c r="L464" t="s">
        <v>33</v>
      </c>
      <c r="N464" t="s">
        <v>2556</v>
      </c>
    </row>
    <row r="465" spans="1:14" x14ac:dyDescent="0.2">
      <c r="A465" s="1" t="d">
        <v>2023-01-12</v>
      </c>
      <c r="B465" s="18" t="d">
        <v>08:05:40.99999999999735275</v>
      </c>
      <c r="C465" s="1" t="d">
        <v>2023-01-19</v>
      </c>
      <c r="D465" s="18" t="d">
        <v>09:55:18.99999999999763950</v>
      </c>
      <c r="E465" s="1" t="d">
        <v>2023-01-19</v>
      </c>
      <c r="F465" t="s">
        <v>689</v>
      </c>
      <c r="G465" t="s">
        <v>2935</v>
      </c>
      <c r="H465">
        <v>-1</v>
      </c>
      <c r="I465" t="str">
        <f>IF(Table2[[#This Row],[Patron Id]]=-1,Table2[[#This Row],[User ID Encryption]],Table2[[#This Row],[Patron Id]])</f>
        <v>19DB0B8A037255D169299C37A3A95CBEEAA2DCC6</v>
      </c>
      <c r="J465" t="s">
        <v>18</v>
      </c>
      <c r="K465" t="s">
        <v>14</v>
      </c>
      <c r="L465" t="s">
        <v>15</v>
      </c>
      <c r="M465" t="s">
        <v>690</v>
      </c>
      <c r="N465" t="s">
        <v>2575</v>
      </c>
    </row>
    <row r="466" spans="1:14" x14ac:dyDescent="0.2">
      <c r="A466" s="1" t="d">
        <v>2023-01-12</v>
      </c>
      <c r="B466" s="18" t="d">
        <v>08:22:13.99999999999910025</v>
      </c>
      <c r="C466" s="1" t="d">
        <v>2023-01-12</v>
      </c>
      <c r="D466" s="18" t="d">
        <v>14:08:31.00000000000314300</v>
      </c>
      <c r="E466" s="1" t="d">
        <v>2023-01-19</v>
      </c>
      <c r="F466" t="s">
        <v>691</v>
      </c>
      <c r="G466" t="s">
        <v>2936</v>
      </c>
      <c r="H466">
        <v>-1</v>
      </c>
      <c r="I466" t="str">
        <f>IF(Table2[[#This Row],[Patron Id]]=-1,Table2[[#This Row],[User ID Encryption]],Table2[[#This Row],[Patron Id]])</f>
        <v>5838656F622D3213BEB49025C875DC30E9124835</v>
      </c>
      <c r="J466" t="s">
        <v>243</v>
      </c>
      <c r="K466" t="s">
        <v>14</v>
      </c>
      <c r="L466" t="s">
        <v>15</v>
      </c>
      <c r="M466" t="s">
        <v>692</v>
      </c>
      <c r="N466" t="s">
        <v>2556</v>
      </c>
    </row>
    <row r="467" spans="1:14" x14ac:dyDescent="0.2">
      <c r="A467" s="1" t="d">
        <v>2023-01-12</v>
      </c>
      <c r="B467" s="18" t="d">
        <v>08:37:04.99999999999928925</v>
      </c>
      <c r="C467" s="1" t="d">
        <v>2023-01-26</v>
      </c>
      <c r="D467" s="18" t="d">
        <v>08:15:56.999999999999317950</v>
      </c>
      <c r="E467" s="1" t="d">
        <v>2023-01-26</v>
      </c>
      <c r="F467" t="s">
        <v>69</v>
      </c>
      <c r="G467" t="s">
        <v>2937</v>
      </c>
      <c r="H467">
        <v>-1</v>
      </c>
      <c r="I467" t="str">
        <f>IF(Table2[[#This Row],[Patron Id]]=-1,Table2[[#This Row],[User ID Encryption]],Table2[[#This Row],[Patron Id]])</f>
        <v>D9B712C981207213D1A323B713924002C8593835</v>
      </c>
      <c r="J467" t="s">
        <v>13</v>
      </c>
      <c r="K467" t="s">
        <v>14</v>
      </c>
      <c r="L467" t="s">
        <v>15</v>
      </c>
      <c r="M467" t="s">
        <v>70</v>
      </c>
      <c r="N467" t="s">
        <v>2556</v>
      </c>
    </row>
    <row r="468" spans="1:14" x14ac:dyDescent="0.2">
      <c r="A468" s="1" t="d">
        <v>2023-01-12</v>
      </c>
      <c r="B468" s="18" t="d">
        <v>09:15:28.99999999999973925</v>
      </c>
      <c r="C468" s="1" t="d">
        <v>2023-01-12</v>
      </c>
      <c r="D468" s="18" t="d">
        <v>11:57:39.00000000000193650</v>
      </c>
      <c r="E468" s="1" t="d">
        <v>2023-01-19</v>
      </c>
      <c r="F468" t="s">
        <v>693</v>
      </c>
      <c r="G468" t="s">
        <v>2938</v>
      </c>
      <c r="H468">
        <v>-1</v>
      </c>
      <c r="I468" t="str">
        <f>IF(Table2[[#This Row],[Patron Id]]=-1,Table2[[#This Row],[User ID Encryption]],Table2[[#This Row],[Patron Id]])</f>
        <v>A93F8F4FB0455F58BE1CB100B4C654A1BC390C99</v>
      </c>
      <c r="J468" t="s">
        <v>18</v>
      </c>
      <c r="K468" t="s">
        <v>14</v>
      </c>
      <c r="L468" t="s">
        <v>15</v>
      </c>
      <c r="M468" t="s">
        <v>694</v>
      </c>
      <c r="N468" t="s">
        <v>2556</v>
      </c>
    </row>
    <row r="469" spans="1:14" x14ac:dyDescent="0.2">
      <c r="A469" s="1" t="d">
        <v>2023-01-12</v>
      </c>
      <c r="B469" s="18" t="d">
        <v>09:25:47.99999999999737875</v>
      </c>
      <c r="C469" s="1" t="d">
        <v>2023-01-12</v>
      </c>
      <c r="D469" s="18" t="d">
        <v>09:51:20.00000000000024775</v>
      </c>
      <c r="E469" s="1" t="d">
        <v>2023-01-19</v>
      </c>
      <c r="F469" t="s">
        <v>663</v>
      </c>
      <c r="G469" t="s">
        <v>2939</v>
      </c>
      <c r="H469">
        <v>-1</v>
      </c>
      <c r="I469" t="str">
        <f>IF(Table2[[#This Row],[Patron Id]]=-1,Table2[[#This Row],[User ID Encryption]],Table2[[#This Row],[Patron Id]])</f>
        <v>BC7C40417B60F9EA016D05AB98EA7E0590DFAF6D</v>
      </c>
      <c r="J469" t="s">
        <v>13</v>
      </c>
      <c r="K469" t="s">
        <v>14</v>
      </c>
      <c r="L469" t="s">
        <v>15</v>
      </c>
      <c r="M469" t="s">
        <v>664</v>
      </c>
      <c r="N469" t="s">
        <v>2554</v>
      </c>
    </row>
    <row r="470" spans="1:14" x14ac:dyDescent="0.2">
      <c r="A470" s="1" t="d">
        <v>2023-01-12</v>
      </c>
      <c r="B470" s="18" t="d">
        <v>09:32:10.00000000000113450</v>
      </c>
      <c r="C470" s="1" t="d">
        <v>2023-03-16</v>
      </c>
      <c r="D470" s="18" t="d">
        <v>11:16:41.99999999999675925</v>
      </c>
      <c r="E470" s="1" t="d">
        <v>2023-04-12</v>
      </c>
      <c r="F470" t="s">
        <v>695</v>
      </c>
      <c r="G470" t="s">
        <v>2940</v>
      </c>
      <c r="H470">
        <v>-1</v>
      </c>
      <c r="I470" t="str">
        <f>IF(Table2[[#This Row],[Patron Id]]=-1,Table2[[#This Row],[User ID Encryption]],Table2[[#This Row],[Patron Id]])</f>
        <v>C8F30DF6CF6ECFAD687A183EEC0E92F89647EDAB</v>
      </c>
      <c r="J470" t="s">
        <v>18</v>
      </c>
      <c r="K470" t="s">
        <v>56</v>
      </c>
      <c r="L470" t="s">
        <v>57</v>
      </c>
      <c r="M470" t="s">
        <v>696</v>
      </c>
      <c r="N470" t="s">
        <v>2575</v>
      </c>
    </row>
    <row r="471" spans="1:14" x14ac:dyDescent="0.2">
      <c r="A471" s="1" t="d">
        <v>2023-01-12</v>
      </c>
      <c r="B471" s="18" t="d">
        <v>09:39:46.9999999999974375</v>
      </c>
      <c r="C471" s="1" t="d">
        <v>2023-01-12</v>
      </c>
      <c r="D471" s="18" t="d">
        <v>11:36:54.99999999999612675</v>
      </c>
      <c r="E471" s="1" t="d">
        <v>2023-01-19</v>
      </c>
      <c r="F471" t="s">
        <v>697</v>
      </c>
      <c r="G471" t="s">
        <v>2941</v>
      </c>
      <c r="H471">
        <v>-1</v>
      </c>
      <c r="I471" t="str">
        <f>IF(Table2[[#This Row],[Patron Id]]=-1,Table2[[#This Row],[User ID Encryption]],Table2[[#This Row],[Patron Id]])</f>
        <v>E264A0AB42EE97B361DAFCAB5F2E6F75929DD597</v>
      </c>
      <c r="J471" t="s">
        <v>18</v>
      </c>
      <c r="K471" t="s">
        <v>14</v>
      </c>
      <c r="L471" t="s">
        <v>15</v>
      </c>
      <c r="M471" t="s">
        <v>698</v>
      </c>
      <c r="N471" t="s">
        <v>2556</v>
      </c>
    </row>
    <row r="472" spans="1:14" x14ac:dyDescent="0.2">
      <c r="A472" s="1" t="d">
        <v>2023-01-12</v>
      </c>
      <c r="B472" s="18" t="d">
        <v>09:44:07.99999999999986300</v>
      </c>
      <c r="C472" s="1" t="d">
        <v>2023-01-12</v>
      </c>
      <c r="D472" s="18" t="d">
        <v>09:50:20.00000000000046300</v>
      </c>
      <c r="E472" s="1" t="d">
        <v>2023-01-19</v>
      </c>
      <c r="F472" t="s">
        <v>699</v>
      </c>
      <c r="G472" t="s">
        <v>2942</v>
      </c>
      <c r="H472">
        <v>-1</v>
      </c>
      <c r="I472" t="str">
        <f>IF(Table2[[#This Row],[Patron Id]]=-1,Table2[[#This Row],[User ID Encryption]],Table2[[#This Row],[Patron Id]])</f>
        <v>CA89407987571372F9E78D87C6C1FF2C818C76F1</v>
      </c>
      <c r="J472" t="s">
        <v>13</v>
      </c>
      <c r="K472" t="s">
        <v>14</v>
      </c>
      <c r="L472" t="s">
        <v>15</v>
      </c>
      <c r="M472" t="s">
        <v>700</v>
      </c>
      <c r="N472" t="s">
        <v>2556</v>
      </c>
    </row>
    <row r="473" spans="1:14" x14ac:dyDescent="0.2">
      <c r="A473" s="1" t="d">
        <v>2023-01-12</v>
      </c>
      <c r="B473" s="18" t="d">
        <v>09:45:20.999999999998486575</v>
      </c>
      <c r="C473" s="1" t="d">
        <v>2023-01-12</v>
      </c>
      <c r="D473" s="18" t="d">
        <v>11:59:24.99999999999612675</v>
      </c>
      <c r="E473" s="1" t="d">
        <v>2023-01-12</v>
      </c>
      <c r="F473" t="s">
        <v>627</v>
      </c>
      <c r="G473" t="s">
        <v>2703</v>
      </c>
      <c r="H473">
        <v>-1</v>
      </c>
      <c r="I473" t="str">
        <f>IF(Table2[[#This Row],[Patron Id]]=-1,Table2[[#This Row],[User ID Encryption]],Table2[[#This Row],[Patron Id]])</f>
        <v>CB71457ED806AB58E7A6CC4529146C8056E11215</v>
      </c>
      <c r="J473" t="s">
        <v>13</v>
      </c>
      <c r="K473" t="s">
        <v>32</v>
      </c>
      <c r="L473" t="s">
        <v>33</v>
      </c>
      <c r="M473" t="s">
        <v>628</v>
      </c>
      <c r="N473" t="s">
        <v>2575</v>
      </c>
    </row>
    <row r="474" spans="1:14" x14ac:dyDescent="0.2">
      <c r="A474" s="1" t="d">
        <v>2023-01-12</v>
      </c>
      <c r="B474" s="18" t="d">
        <v>09:45:23.999999999998955400</v>
      </c>
      <c r="C474" s="1" t="d">
        <v>2023-01-12</v>
      </c>
      <c r="D474" s="18" t="d">
        <v>11:58:19.99999999999715700</v>
      </c>
      <c r="E474" s="1" t="d">
        <v>2023-01-12</v>
      </c>
      <c r="F474" t="s">
        <v>321</v>
      </c>
      <c r="G474" t="s">
        <v>2703</v>
      </c>
      <c r="H474">
        <v>-1</v>
      </c>
      <c r="I474" t="str">
        <f>IF(Table2[[#This Row],[Patron Id]]=-1,Table2[[#This Row],[User ID Encryption]],Table2[[#This Row],[Patron Id]])</f>
        <v>CB71457ED806AB58E7A6CC4529146C8056E11215</v>
      </c>
      <c r="J474" t="s">
        <v>13</v>
      </c>
      <c r="K474" t="s">
        <v>74</v>
      </c>
      <c r="L474" t="s">
        <v>33</v>
      </c>
      <c r="M474" t="s">
        <v>322</v>
      </c>
      <c r="N474" t="s">
        <v>2575</v>
      </c>
    </row>
    <row r="475" spans="1:14" x14ac:dyDescent="0.2">
      <c r="A475" s="1" t="d">
        <v>2023-01-12</v>
      </c>
      <c r="B475" s="18" t="d">
        <v>09:45:25.999999999997669550</v>
      </c>
      <c r="C475" s="1" t="d">
        <v>2023-01-12</v>
      </c>
      <c r="D475" s="18" t="d">
        <v>11:58:23.00000000000242575</v>
      </c>
      <c r="E475" s="1" t="d">
        <v>2023-01-12</v>
      </c>
      <c r="F475" t="s">
        <v>323</v>
      </c>
      <c r="G475" t="s">
        <v>2703</v>
      </c>
      <c r="H475">
        <v>-1</v>
      </c>
      <c r="I475" t="str">
        <f>IF(Table2[[#This Row],[Patron Id]]=-1,Table2[[#This Row],[User ID Encryption]],Table2[[#This Row],[Patron Id]])</f>
        <v>CB71457ED806AB58E7A6CC4529146C8056E11215</v>
      </c>
      <c r="J475" t="s">
        <v>13</v>
      </c>
      <c r="K475" t="s">
        <v>97</v>
      </c>
      <c r="L475" t="s">
        <v>33</v>
      </c>
      <c r="M475" t="s">
        <v>324</v>
      </c>
      <c r="N475" t="s">
        <v>2575</v>
      </c>
    </row>
    <row r="476" spans="1:14" x14ac:dyDescent="0.2">
      <c r="A476" s="1" t="d">
        <v>2023-01-12</v>
      </c>
      <c r="B476" s="18" t="d">
        <v>09:50:42.99999999999765900</v>
      </c>
      <c r="C476" s="1" t="d">
        <v>2023-01-12</v>
      </c>
      <c r="D476" s="18" t="d">
        <v>13:40:07.0000000000053600</v>
      </c>
      <c r="E476" s="1" t="d">
        <v>2023-01-19</v>
      </c>
      <c r="F476" t="s">
        <v>701</v>
      </c>
      <c r="G476" t="s">
        <v>2942</v>
      </c>
      <c r="H476">
        <v>-1</v>
      </c>
      <c r="I476" t="str">
        <f>IF(Table2[[#This Row],[Patron Id]]=-1,Table2[[#This Row],[User ID Encryption]],Table2[[#This Row],[Patron Id]])</f>
        <v>CA89407987571372F9E78D87C6C1FF2C818C76F1</v>
      </c>
      <c r="J476" t="s">
        <v>13</v>
      </c>
      <c r="K476" t="s">
        <v>14</v>
      </c>
      <c r="L476" t="s">
        <v>15</v>
      </c>
      <c r="M476" t="s">
        <v>702</v>
      </c>
      <c r="N476" t="s">
        <v>2556</v>
      </c>
    </row>
    <row r="477" spans="1:14" x14ac:dyDescent="0.2">
      <c r="A477" s="1" t="d">
        <v>2023-01-12</v>
      </c>
      <c r="B477" s="18" t="d">
        <v>09:56:02.99999999999812200</v>
      </c>
      <c r="C477" s="1" t="d">
        <v>2023-01-12</v>
      </c>
      <c r="D477" s="18" t="d">
        <v>11:45:31.99999999999700700</v>
      </c>
      <c r="E477" s="1" t="d">
        <v>2023-01-12</v>
      </c>
      <c r="F477" t="s">
        <v>642</v>
      </c>
      <c r="G477" t="s">
        <v>2943</v>
      </c>
      <c r="H477">
        <v>-1</v>
      </c>
      <c r="I477" t="str">
        <f>IF(Table2[[#This Row],[Patron Id]]=-1,Table2[[#This Row],[User ID Encryption]],Table2[[#This Row],[Patron Id]])</f>
        <v>5BD9B24CE576A7D9F86C23B0AEC40F5379EF40B5</v>
      </c>
      <c r="J477" t="s">
        <v>18</v>
      </c>
      <c r="K477" t="s">
        <v>32</v>
      </c>
      <c r="L477" t="s">
        <v>33</v>
      </c>
      <c r="M477" t="s">
        <v>643</v>
      </c>
      <c r="N477" t="s">
        <v>2556</v>
      </c>
    </row>
    <row r="478" spans="1:14" x14ac:dyDescent="0.2">
      <c r="A478" s="1" t="d">
        <v>2023-01-12</v>
      </c>
      <c r="B478" s="18" t="d">
        <v>10:01:28.99999999999952400</v>
      </c>
      <c r="C478" s="1" t="d">
        <v>2023-01-12</v>
      </c>
      <c r="D478" s="18" t="d">
        <v>13:50:49.00000000000020225</v>
      </c>
      <c r="E478" s="1" t="d">
        <v>2023-01-12</v>
      </c>
      <c r="F478" t="s">
        <v>80</v>
      </c>
      <c r="G478" t="s">
        <v>2587</v>
      </c>
      <c r="H478">
        <v>-1</v>
      </c>
      <c r="I478" t="str">
        <f>IF(Table2[[#This Row],[Patron Id]]=-1,Table2[[#This Row],[User ID Encryption]],Table2[[#This Row],[Patron Id]])</f>
        <v>61826808E625196E92C4581A40F49ECEDC15AB53</v>
      </c>
      <c r="J478" t="s">
        <v>13</v>
      </c>
      <c r="K478" t="s">
        <v>32</v>
      </c>
      <c r="L478" t="s">
        <v>33</v>
      </c>
      <c r="M478" t="s">
        <v>81</v>
      </c>
      <c r="N478" t="s">
        <v>2556</v>
      </c>
    </row>
    <row r="479" spans="1:14" x14ac:dyDescent="0.2">
      <c r="A479" s="1" t="d">
        <v>2023-01-12</v>
      </c>
      <c r="B479" s="18" t="d">
        <v>10:04:52.99999999999784175</v>
      </c>
      <c r="C479" s="1" t="d">
        <v>2023-01-25</v>
      </c>
      <c r="D479" s="18" t="d">
        <v>09:44:17.99999999999823300</v>
      </c>
      <c r="E479" s="1" t="d">
        <v>2023-01-25</v>
      </c>
      <c r="F479" t="s">
        <v>703</v>
      </c>
      <c r="G479" t="s">
        <v>2944</v>
      </c>
      <c r="H479">
        <v>-1</v>
      </c>
      <c r="I479" t="str">
        <f>IF(Table2[[#This Row],[Patron Id]]=-1,Table2[[#This Row],[User ID Encryption]],Table2[[#This Row],[Patron Id]])</f>
        <v>D34D49A7F81FA0F65CA3DA4558357C1389D2083A</v>
      </c>
      <c r="J479" t="s">
        <v>18</v>
      </c>
      <c r="K479" t="s">
        <v>14</v>
      </c>
      <c r="L479" t="s">
        <v>15</v>
      </c>
      <c r="M479" t="s">
        <v>704</v>
      </c>
      <c r="N479" t="s">
        <v>2556</v>
      </c>
    </row>
    <row r="480" spans="1:14" x14ac:dyDescent="0.2">
      <c r="A480" s="1" t="d">
        <v>2023-01-12</v>
      </c>
      <c r="B480" s="18" t="d">
        <v>10:07:03.00000000000057375</v>
      </c>
      <c r="C480" s="1" t="d">
        <v>2023-01-12</v>
      </c>
      <c r="D480" s="18" t="d">
        <v>13:03:05.00000000000014350</v>
      </c>
      <c r="E480" s="1" t="d">
        <v>2023-01-12</v>
      </c>
      <c r="F480" t="s">
        <v>705</v>
      </c>
      <c r="G480" t="s">
        <v>2945</v>
      </c>
      <c r="H480">
        <v>-1</v>
      </c>
      <c r="I480" t="str">
        <f>IF(Table2[[#This Row],[Patron Id]]=-1,Table2[[#This Row],[User ID Encryption]],Table2[[#This Row],[Patron Id]])</f>
        <v>E4F701BF445AD28B8E12675180C6B2A2750A4529</v>
      </c>
      <c r="J480" t="s">
        <v>13</v>
      </c>
      <c r="K480" t="s">
        <v>382</v>
      </c>
      <c r="L480" t="s">
        <v>33</v>
      </c>
      <c r="N480" t="s">
        <v>2556</v>
      </c>
    </row>
    <row r="481" spans="1:14" x14ac:dyDescent="0.2">
      <c r="A481" s="1" t="d">
        <v>2023-01-12</v>
      </c>
      <c r="B481" s="18" t="d">
        <v>10:12:28.00000000000022175</v>
      </c>
      <c r="C481" s="1" t="d">
        <v>2023-01-12</v>
      </c>
      <c r="D481" s="18" t="d">
        <v>10:56:43.99999999999973925</v>
      </c>
      <c r="E481" s="1" t="d">
        <v>2023-01-12</v>
      </c>
      <c r="F481" t="s">
        <v>309</v>
      </c>
      <c r="G481" t="s">
        <v>2946</v>
      </c>
      <c r="H481">
        <v>-1</v>
      </c>
      <c r="I481" t="str">
        <f>IF(Table2[[#This Row],[Patron Id]]=-1,Table2[[#This Row],[User ID Encryption]],Table2[[#This Row],[Patron Id]])</f>
        <v>08D877F54A668778754756045F3544F1496BC86D</v>
      </c>
      <c r="J481" t="s">
        <v>18</v>
      </c>
      <c r="K481" t="s">
        <v>32</v>
      </c>
      <c r="L481" t="s">
        <v>33</v>
      </c>
      <c r="M481" t="s">
        <v>310</v>
      </c>
      <c r="N481" t="s">
        <v>2556</v>
      </c>
    </row>
    <row r="482" spans="1:14" x14ac:dyDescent="0.2">
      <c r="A482" s="1" t="d">
        <v>2023-01-12</v>
      </c>
      <c r="B482" s="18" t="d">
        <v>10:12:37.9999999999985850</v>
      </c>
      <c r="C482" s="1" t="d">
        <v>2023-01-12</v>
      </c>
      <c r="D482" s="18" t="d">
        <v>11:29:57.99999999999808950</v>
      </c>
      <c r="E482" s="1" t="d">
        <v>2023-01-19</v>
      </c>
      <c r="F482" t="s">
        <v>565</v>
      </c>
      <c r="G482" t="s">
        <v>2947</v>
      </c>
      <c r="H482">
        <v>-1</v>
      </c>
      <c r="I482" t="str">
        <f>IF(Table2[[#This Row],[Patron Id]]=-1,Table2[[#This Row],[User ID Encryption]],Table2[[#This Row],[Patron Id]])</f>
        <v>26FF06D4844669CA3BEDEBA6EFB406CF86C48E8F</v>
      </c>
      <c r="J482" t="s">
        <v>18</v>
      </c>
      <c r="K482" t="s">
        <v>14</v>
      </c>
      <c r="L482" t="s">
        <v>15</v>
      </c>
      <c r="M482" t="s">
        <v>566</v>
      </c>
      <c r="N482" t="s">
        <v>2575</v>
      </c>
    </row>
    <row r="483" spans="1:14" x14ac:dyDescent="0.2">
      <c r="A483" s="1" t="d">
        <v>2023-01-12</v>
      </c>
      <c r="B483" s="18" t="d">
        <v>10:27:04.99999999999982400</v>
      </c>
      <c r="C483" s="1" t="d">
        <v>2023-04-05</v>
      </c>
      <c r="D483" s="18" t="d">
        <v>12:37:29.9999999999968050</v>
      </c>
      <c r="E483" s="1" t="d">
        <v>2023-04-12</v>
      </c>
      <c r="F483" t="s">
        <v>706</v>
      </c>
      <c r="G483" t="s">
        <v>2948</v>
      </c>
      <c r="H483">
        <v>-1</v>
      </c>
      <c r="I483" t="str">
        <f>IF(Table2[[#This Row],[Patron Id]]=-1,Table2[[#This Row],[User ID Encryption]],Table2[[#This Row],[Patron Id]])</f>
        <v>82372A5A801999D8893CCD5F1889FB2750194FCD</v>
      </c>
      <c r="J483" t="s">
        <v>18</v>
      </c>
      <c r="K483" t="s">
        <v>56</v>
      </c>
      <c r="L483" t="s">
        <v>57</v>
      </c>
      <c r="M483" t="s">
        <v>707</v>
      </c>
      <c r="N483" t="s">
        <v>2575</v>
      </c>
    </row>
    <row r="484" spans="1:14" x14ac:dyDescent="0.2">
      <c r="A484" s="1" t="d">
        <v>2023-01-12</v>
      </c>
      <c r="B484" s="18" t="d">
        <v>10:28:37.0000000000030125</v>
      </c>
      <c r="C484" s="1" t="d">
        <v>2023-01-25</v>
      </c>
      <c r="D484" s="18" t="d">
        <v>16:59:42.00000000000038475</v>
      </c>
      <c r="E484" s="1" t="d">
        <v>2023-01-26</v>
      </c>
      <c r="F484" t="s">
        <v>708</v>
      </c>
      <c r="G484" t="s">
        <v>2949</v>
      </c>
      <c r="H484">
        <v>-1</v>
      </c>
      <c r="I484" t="str">
        <f>IF(Table2[[#This Row],[Patron Id]]=-1,Table2[[#This Row],[User ID Encryption]],Table2[[#This Row],[Patron Id]])</f>
        <v>E8064158A941C4406F33189DCCF4C5686F141109</v>
      </c>
      <c r="J484" t="s">
        <v>13</v>
      </c>
      <c r="K484" t="s">
        <v>14</v>
      </c>
      <c r="L484" t="s">
        <v>15</v>
      </c>
      <c r="M484" t="s">
        <v>709</v>
      </c>
      <c r="N484" t="s">
        <v>2556</v>
      </c>
    </row>
    <row r="485" spans="1:14" x14ac:dyDescent="0.2">
      <c r="A485" s="1" t="d">
        <v>2023-01-12</v>
      </c>
      <c r="B485" s="18" t="d">
        <v>10:44:57.00000000000112800</v>
      </c>
      <c r="C485" s="1" t="d">
        <v>2023-01-12</v>
      </c>
      <c r="D485" s="18" t="d">
        <v>14:25:02.00000000000137575</v>
      </c>
      <c r="E485" s="1" t="d">
        <v>2023-01-12</v>
      </c>
      <c r="F485" t="s">
        <v>598</v>
      </c>
      <c r="G485" t="s">
        <v>2626</v>
      </c>
      <c r="H485">
        <v>-1</v>
      </c>
      <c r="I485" t="str">
        <f>IF(Table2[[#This Row],[Patron Id]]=-1,Table2[[#This Row],[User ID Encryption]],Table2[[#This Row],[Patron Id]])</f>
        <v>1493E1042683DD3617553D1756AD643C5003B704</v>
      </c>
      <c r="J485" t="s">
        <v>18</v>
      </c>
      <c r="K485" t="s">
        <v>32</v>
      </c>
      <c r="L485" t="s">
        <v>33</v>
      </c>
      <c r="M485" t="s">
        <v>599</v>
      </c>
      <c r="N485" t="s">
        <v>2556</v>
      </c>
    </row>
    <row r="486" spans="1:14" x14ac:dyDescent="0.2">
      <c r="A486" s="1" t="d">
        <v>2023-01-12</v>
      </c>
      <c r="B486" s="18" t="d">
        <v>10:48:36.99999999999874800</v>
      </c>
      <c r="C486" s="1" t="d">
        <v>2023-01-12</v>
      </c>
      <c r="D486" s="18" t="d">
        <v>10:49:22.00000000000098450</v>
      </c>
      <c r="E486" s="1" t="d">
        <v>2023-01-19</v>
      </c>
      <c r="F486" t="s">
        <v>710</v>
      </c>
      <c r="G486" t="s">
        <v>2950</v>
      </c>
      <c r="H486">
        <v>-1</v>
      </c>
      <c r="I486" t="str">
        <f>IF(Table2[[#This Row],[Patron Id]]=-1,Table2[[#This Row],[User ID Encryption]],Table2[[#This Row],[Patron Id]])</f>
        <v>5214E3741652053A8676C4962EF782A7065A3B32</v>
      </c>
      <c r="J486" t="s">
        <v>18</v>
      </c>
      <c r="K486" t="s">
        <v>14</v>
      </c>
      <c r="L486" t="s">
        <v>15</v>
      </c>
      <c r="M486" t="s">
        <v>711</v>
      </c>
      <c r="N486" t="s">
        <v>2556</v>
      </c>
    </row>
    <row r="487" spans="1:14" x14ac:dyDescent="0.2">
      <c r="A487" s="1" t="d">
        <v>2023-01-12</v>
      </c>
      <c r="B487" s="18" t="d">
        <v>10:49:31.00000000000239300</v>
      </c>
      <c r="C487" s="1" t="d">
        <v>2023-01-26</v>
      </c>
      <c r="D487" s="18" t="d">
        <v>17:17:44.00000000000005875</v>
      </c>
      <c r="E487" s="1" t="d">
        <v>2023-01-26</v>
      </c>
      <c r="F487" t="s">
        <v>712</v>
      </c>
      <c r="G487" t="s">
        <v>2950</v>
      </c>
      <c r="H487">
        <v>-1</v>
      </c>
      <c r="I487" t="str">
        <f>IF(Table2[[#This Row],[Patron Id]]=-1,Table2[[#This Row],[User ID Encryption]],Table2[[#This Row],[Patron Id]])</f>
        <v>5214E3741652053A8676C4962EF782A7065A3B32</v>
      </c>
      <c r="J487" t="s">
        <v>18</v>
      </c>
      <c r="K487" t="s">
        <v>14</v>
      </c>
      <c r="L487" t="s">
        <v>15</v>
      </c>
      <c r="M487" t="s">
        <v>713</v>
      </c>
      <c r="N487" t="s">
        <v>2556</v>
      </c>
    </row>
    <row r="488" spans="1:14" x14ac:dyDescent="0.2">
      <c r="A488" s="1" t="d">
        <v>2023-01-12</v>
      </c>
      <c r="B488" s="18" t="d">
        <v>10:52:34.0000000000022239725</v>
      </c>
      <c r="C488" s="1" t="d">
        <v>2023-01-12</v>
      </c>
      <c r="D488" s="18" t="d">
        <v>12:21:37.99999999999507050</v>
      </c>
      <c r="E488" s="1" t="d">
        <v>2023-01-12</v>
      </c>
      <c r="F488" t="s">
        <v>636</v>
      </c>
      <c r="G488" t="s">
        <v>2951</v>
      </c>
      <c r="H488">
        <v>-1</v>
      </c>
      <c r="I488" t="str">
        <f>IF(Table2[[#This Row],[Patron Id]]=-1,Table2[[#This Row],[User ID Encryption]],Table2[[#This Row],[Patron Id]])</f>
        <v>DAF25393CEDEDE68A1C8C45B0BBCC71D94418373</v>
      </c>
      <c r="J488" t="s">
        <v>13</v>
      </c>
      <c r="K488" t="s">
        <v>32</v>
      </c>
      <c r="L488" t="s">
        <v>33</v>
      </c>
      <c r="M488" t="s">
        <v>637</v>
      </c>
      <c r="N488" t="s">
        <v>2556</v>
      </c>
    </row>
    <row r="489" spans="1:14" x14ac:dyDescent="0.2">
      <c r="A489" s="1" t="d">
        <v>2023-01-12</v>
      </c>
      <c r="B489" s="18" t="d">
        <v>10:53:10.999999999995217800</v>
      </c>
      <c r="C489" s="1" t="d">
        <v>2023-01-12</v>
      </c>
      <c r="D489" s="18" t="d">
        <v>12:21:20.99999999999880675</v>
      </c>
      <c r="E489" s="1" t="d">
        <v>2023-01-12</v>
      </c>
      <c r="F489" t="s">
        <v>434</v>
      </c>
      <c r="G489" t="s">
        <v>2951</v>
      </c>
      <c r="H489">
        <v>-1</v>
      </c>
      <c r="I489" t="str">
        <f>IF(Table2[[#This Row],[Patron Id]]=-1,Table2[[#This Row],[User ID Encryption]],Table2[[#This Row],[Patron Id]])</f>
        <v>DAF25393CEDEDE68A1C8C45B0BBCC71D94418373</v>
      </c>
      <c r="J489" t="s">
        <v>13</v>
      </c>
      <c r="K489" t="s">
        <v>74</v>
      </c>
      <c r="L489" t="s">
        <v>33</v>
      </c>
      <c r="N489" t="s">
        <v>2556</v>
      </c>
    </row>
    <row r="490" spans="1:14" x14ac:dyDescent="0.2">
      <c r="A490" s="1" t="d">
        <v>2023-01-12</v>
      </c>
      <c r="B490" s="18" t="d">
        <v>10:53:20.999999999998380300</v>
      </c>
      <c r="C490" s="1" t="d">
        <v>2023-01-12</v>
      </c>
      <c r="D490" s="18" t="d">
        <v>12:21:26.99999999999974575</v>
      </c>
      <c r="E490" s="1" t="d">
        <v>2023-01-12</v>
      </c>
      <c r="F490" t="s">
        <v>435</v>
      </c>
      <c r="G490" t="s">
        <v>2951</v>
      </c>
      <c r="H490">
        <v>-1</v>
      </c>
      <c r="I490" t="str">
        <f>IF(Table2[[#This Row],[Patron Id]]=-1,Table2[[#This Row],[User ID Encryption]],Table2[[#This Row],[Patron Id]])</f>
        <v>DAF25393CEDEDE68A1C8C45B0BBCC71D94418373</v>
      </c>
      <c r="J490" t="s">
        <v>13</v>
      </c>
      <c r="K490" t="s">
        <v>97</v>
      </c>
      <c r="L490" t="s">
        <v>33</v>
      </c>
      <c r="M490" t="s">
        <v>436</v>
      </c>
      <c r="N490" t="s">
        <v>2556</v>
      </c>
    </row>
    <row r="491" spans="1:14" x14ac:dyDescent="0.2">
      <c r="A491" s="1" t="d">
        <v>2023-01-12</v>
      </c>
      <c r="B491" s="18" t="d">
        <v>10:57:13.00000000000267350</v>
      </c>
      <c r="C491" s="1" t="d">
        <v>2023-01-12</v>
      </c>
      <c r="D491" s="18" t="d">
        <v>14:07:11.99999999999398800</v>
      </c>
      <c r="E491" s="1" t="d">
        <v>2023-01-12</v>
      </c>
      <c r="F491" t="s">
        <v>654</v>
      </c>
      <c r="G491" t="s">
        <v>2620</v>
      </c>
      <c r="H491">
        <v>-1</v>
      </c>
      <c r="I491" t="str">
        <f>IF(Table2[[#This Row],[Patron Id]]=-1,Table2[[#This Row],[User ID Encryption]],Table2[[#This Row],[Patron Id]])</f>
        <v>D9D0CBDA657311DE7AAA467386A726EE557B3A5E</v>
      </c>
      <c r="J491" t="s">
        <v>13</v>
      </c>
      <c r="K491" t="s">
        <v>32</v>
      </c>
      <c r="L491" t="s">
        <v>33</v>
      </c>
      <c r="N491" t="s">
        <v>2575</v>
      </c>
    </row>
    <row r="492" spans="1:14" x14ac:dyDescent="0.2">
      <c r="A492" s="1" t="d">
        <v>2023-01-12</v>
      </c>
      <c r="B492" s="18" t="d">
        <v>10:58:34.00000000000094550</v>
      </c>
      <c r="C492" s="1" t="d">
        <v>2023-01-12</v>
      </c>
      <c r="D492" s="18" t="d">
        <v>16:52:35.0000000000039790525</v>
      </c>
      <c r="E492" s="1" t="d">
        <v>2023-01-12</v>
      </c>
      <c r="F492" t="s">
        <v>31</v>
      </c>
      <c r="G492" t="s">
        <v>2745</v>
      </c>
      <c r="H492">
        <v>-1</v>
      </c>
      <c r="I492" t="str">
        <f>IF(Table2[[#This Row],[Patron Id]]=-1,Table2[[#This Row],[User ID Encryption]],Table2[[#This Row],[Patron Id]])</f>
        <v>A24C0C29C56CACA6D096DA9958209152D7D2B71B</v>
      </c>
      <c r="J492" t="s">
        <v>13</v>
      </c>
      <c r="K492" t="s">
        <v>32</v>
      </c>
      <c r="L492" t="s">
        <v>33</v>
      </c>
      <c r="M492" t="s">
        <v>34</v>
      </c>
      <c r="N492" t="s">
        <v>2556</v>
      </c>
    </row>
    <row r="493" spans="1:14" x14ac:dyDescent="0.2">
      <c r="A493" s="1" t="d">
        <v>2023-01-12</v>
      </c>
      <c r="B493" s="18" t="d">
        <v>10:58:42.99999999999755475</v>
      </c>
      <c r="C493" s="1" t="d">
        <v>2023-01-12</v>
      </c>
      <c r="D493" s="18" t="d">
        <v>16:52:47.999999999993221200</v>
      </c>
      <c r="E493" s="1" t="d">
        <v>2023-01-12</v>
      </c>
      <c r="F493" t="s">
        <v>261</v>
      </c>
      <c r="G493" t="s">
        <v>2745</v>
      </c>
      <c r="H493">
        <v>-1</v>
      </c>
      <c r="I493" t="str">
        <f>IF(Table2[[#This Row],[Patron Id]]=-1,Table2[[#This Row],[User ID Encryption]],Table2[[#This Row],[Patron Id]])</f>
        <v>A24C0C29C56CACA6D096DA9958209152D7D2B71B</v>
      </c>
      <c r="J493" t="s">
        <v>13</v>
      </c>
      <c r="K493" t="s">
        <v>74</v>
      </c>
      <c r="L493" t="s">
        <v>33</v>
      </c>
      <c r="N493" t="s">
        <v>2556</v>
      </c>
    </row>
    <row r="494" spans="1:14" x14ac:dyDescent="0.2">
      <c r="A494" s="1" t="d">
        <v>2023-01-12</v>
      </c>
      <c r="B494" s="18" t="d">
        <v>10:58:48.99999999999849375</v>
      </c>
      <c r="C494" s="1" t="d">
        <v>2023-01-12</v>
      </c>
      <c r="D494" s="18" t="d">
        <v>16:52:54.999999999991118325</v>
      </c>
      <c r="E494" s="1" t="d">
        <v>2023-01-12</v>
      </c>
      <c r="F494" t="s">
        <v>130</v>
      </c>
      <c r="G494" t="s">
        <v>2745</v>
      </c>
      <c r="H494">
        <v>-1</v>
      </c>
      <c r="I494" t="str">
        <f>IF(Table2[[#This Row],[Patron Id]]=-1,Table2[[#This Row],[User ID Encryption]],Table2[[#This Row],[Patron Id]])</f>
        <v>A24C0C29C56CACA6D096DA9958209152D7D2B71B</v>
      </c>
      <c r="J494" t="s">
        <v>13</v>
      </c>
      <c r="K494" t="s">
        <v>97</v>
      </c>
      <c r="L494" t="s">
        <v>33</v>
      </c>
      <c r="M494" t="s">
        <v>131</v>
      </c>
      <c r="N494" t="s">
        <v>2556</v>
      </c>
    </row>
    <row r="495" spans="1:14" x14ac:dyDescent="0.2">
      <c r="A495" s="1" t="d">
        <v>2023-01-12</v>
      </c>
      <c r="B495" s="18" t="d">
        <v>11:03:24.99999999999847425</v>
      </c>
      <c r="C495" s="1" t="d">
        <v>2023-01-12</v>
      </c>
      <c r="D495" s="18" t="d">
        <v>12:27:03.00000000000430350</v>
      </c>
      <c r="E495" s="1" t="d">
        <v>2023-01-12</v>
      </c>
      <c r="F495" t="s">
        <v>462</v>
      </c>
      <c r="G495" t="s">
        <v>2952</v>
      </c>
      <c r="H495">
        <v>-1</v>
      </c>
      <c r="I495" t="str">
        <f>IF(Table2[[#This Row],[Patron Id]]=-1,Table2[[#This Row],[User ID Encryption]],Table2[[#This Row],[Patron Id]])</f>
        <v>733491128245780B27CA45649B1FC859CA7F4FB7</v>
      </c>
      <c r="J495" t="s">
        <v>13</v>
      </c>
      <c r="K495" t="s">
        <v>463</v>
      </c>
      <c r="L495" t="s">
        <v>33</v>
      </c>
      <c r="M495" t="s">
        <v>464</v>
      </c>
      <c r="N495" t="s">
        <v>2556</v>
      </c>
    </row>
    <row r="496" spans="1:14" x14ac:dyDescent="0.2">
      <c r="A496" s="1" t="d">
        <v>2023-01-12</v>
      </c>
      <c r="B496" s="18" t="d">
        <v>11:03:51.0000000000009379200</v>
      </c>
      <c r="C496" s="1" t="d">
        <v>2023-01-12</v>
      </c>
      <c r="D496" s="18" t="d">
        <v>12:26:57.00000000000337125</v>
      </c>
      <c r="E496" s="1" t="d">
        <v>2023-01-12</v>
      </c>
      <c r="F496" t="s">
        <v>714</v>
      </c>
      <c r="G496" t="s">
        <v>2952</v>
      </c>
      <c r="H496">
        <v>-1</v>
      </c>
      <c r="I496" t="str">
        <f>IF(Table2[[#This Row],[Patron Id]]=-1,Table2[[#This Row],[User ID Encryption]],Table2[[#This Row],[Patron Id]])</f>
        <v>733491128245780B27CA45649B1FC859CA7F4FB7</v>
      </c>
      <c r="J496" t="s">
        <v>13</v>
      </c>
      <c r="K496" t="s">
        <v>382</v>
      </c>
      <c r="L496" t="s">
        <v>33</v>
      </c>
      <c r="N496" t="s">
        <v>2556</v>
      </c>
    </row>
    <row r="497" spans="1:14" x14ac:dyDescent="0.2">
      <c r="A497" s="1" t="d">
        <v>2023-01-12</v>
      </c>
      <c r="B497" s="18" t="d">
        <v>11:12:23.99999999999959575</v>
      </c>
      <c r="C497" s="1" t="d">
        <v>2023-01-12</v>
      </c>
      <c r="D497" s="18" t="d">
        <v>13:36:31.99999999999732650</v>
      </c>
      <c r="E497" s="1" t="d">
        <v>2023-01-19</v>
      </c>
      <c r="F497" t="s">
        <v>663</v>
      </c>
      <c r="G497" t="s">
        <v>2953</v>
      </c>
      <c r="H497">
        <v>-1</v>
      </c>
      <c r="I497" t="str">
        <f>IF(Table2[[#This Row],[Patron Id]]=-1,Table2[[#This Row],[User ID Encryption]],Table2[[#This Row],[Patron Id]])</f>
        <v>DB5E452CF1BD47521FF3841AD9E0FAF78E8EC370</v>
      </c>
      <c r="J497" t="s">
        <v>13</v>
      </c>
      <c r="K497" t="s">
        <v>14</v>
      </c>
      <c r="L497" t="s">
        <v>15</v>
      </c>
      <c r="M497" t="s">
        <v>664</v>
      </c>
      <c r="N497" t="s">
        <v>2554</v>
      </c>
    </row>
    <row r="498" spans="1:14" x14ac:dyDescent="0.2">
      <c r="A498" s="1" t="d">
        <v>2023-01-12</v>
      </c>
      <c r="B498" s="18" t="d">
        <v>11:17:14.00000000000016300</v>
      </c>
      <c r="E498" s="1" t="d">
        <v>2023-04-12</v>
      </c>
      <c r="F498" t="s">
        <v>715</v>
      </c>
      <c r="H498">
        <v>6201516050006530</v>
      </c>
      <c r="I498">
        <f>IF(Table2[[#This Row],[Patron Id]]=-1,Table2[[#This Row],[User ID Encryption]],Table2[[#This Row],[Patron Id]])</f>
        <v>6201516050006530</v>
      </c>
      <c r="J498" t="s">
        <v>18</v>
      </c>
      <c r="K498" t="s">
        <v>56</v>
      </c>
      <c r="L498" t="s">
        <v>57</v>
      </c>
      <c r="M498" t="s">
        <v>716</v>
      </c>
      <c r="N498" t="s">
        <v>2575</v>
      </c>
    </row>
    <row r="499" spans="1:14" x14ac:dyDescent="0.2">
      <c r="A499" s="1" t="d">
        <v>2023-01-12</v>
      </c>
      <c r="B499" s="18" t="d">
        <v>11:27:30.99999999999909375</v>
      </c>
      <c r="C499" s="1" t="d">
        <v>2023-01-26</v>
      </c>
      <c r="D499" s="18" t="d">
        <v>14:44:03.00000000000387975</v>
      </c>
      <c r="E499" s="1" t="d">
        <v>2023-01-26</v>
      </c>
      <c r="F499" t="s">
        <v>717</v>
      </c>
      <c r="G499" t="s">
        <v>2954</v>
      </c>
      <c r="H499">
        <v>-1</v>
      </c>
      <c r="I499" t="str">
        <f>IF(Table2[[#This Row],[Patron Id]]=-1,Table2[[#This Row],[User ID Encryption]],Table2[[#This Row],[Patron Id]])</f>
        <v>B8753C2FB5F5D80808840B1ED7BACF9A81025E5E</v>
      </c>
      <c r="J499" t="s">
        <v>13</v>
      </c>
      <c r="K499" t="s">
        <v>14</v>
      </c>
      <c r="L499" t="s">
        <v>15</v>
      </c>
      <c r="M499" t="s">
        <v>718</v>
      </c>
      <c r="N499" t="s">
        <v>2556</v>
      </c>
    </row>
    <row r="500" spans="1:14" x14ac:dyDescent="0.2">
      <c r="A500" s="1" t="d">
        <v>2023-01-12</v>
      </c>
      <c r="B500" s="18" t="d">
        <v>11:32:22.0000000000014150</v>
      </c>
      <c r="C500" s="1" t="d">
        <v>2023-01-12</v>
      </c>
      <c r="D500" s="18" t="d">
        <v>21:01:48.99999999999465975</v>
      </c>
      <c r="E500" s="1" t="d">
        <v>2023-01-12</v>
      </c>
      <c r="F500" t="s">
        <v>84</v>
      </c>
      <c r="G500" t="s">
        <v>2955</v>
      </c>
      <c r="H500">
        <v>-1</v>
      </c>
      <c r="I500" t="str">
        <f>IF(Table2[[#This Row],[Patron Id]]=-1,Table2[[#This Row],[User ID Encryption]],Table2[[#This Row],[Patron Id]])</f>
        <v>8812B69606D2E0383604E0696C7C62B7A866C3AD</v>
      </c>
      <c r="J500" t="s">
        <v>18</v>
      </c>
      <c r="K500" t="s">
        <v>32</v>
      </c>
      <c r="L500" t="s">
        <v>33</v>
      </c>
      <c r="M500" t="s">
        <v>85</v>
      </c>
      <c r="N500" t="s">
        <v>2556</v>
      </c>
    </row>
    <row r="501" spans="1:14" x14ac:dyDescent="0.2">
      <c r="A501" s="1" t="d">
        <v>2023-01-12</v>
      </c>
      <c r="B501" s="18" t="d">
        <v>11:34:57.00000000000006525</v>
      </c>
      <c r="C501" s="1" t="d">
        <v>2023-01-12</v>
      </c>
      <c r="D501" s="18" t="d">
        <v>13:56:14.9999999999968050</v>
      </c>
      <c r="E501" s="1" t="d">
        <v>2023-01-12</v>
      </c>
      <c r="F501" t="s">
        <v>719</v>
      </c>
      <c r="G501" t="s">
        <v>2846</v>
      </c>
      <c r="H501">
        <v>-1</v>
      </c>
      <c r="I501" t="str">
        <f>IF(Table2[[#This Row],[Patron Id]]=-1,Table2[[#This Row],[User ID Encryption]],Table2[[#This Row],[Patron Id]])</f>
        <v>10A5E7F2C45AD440892B7EB5D06C62075A7B340A</v>
      </c>
      <c r="J501" t="s">
        <v>18</v>
      </c>
      <c r="K501" t="s">
        <v>32</v>
      </c>
      <c r="L501" t="s">
        <v>33</v>
      </c>
      <c r="M501" t="s">
        <v>720</v>
      </c>
      <c r="N501" t="s">
        <v>2575</v>
      </c>
    </row>
    <row r="502" spans="1:14" x14ac:dyDescent="0.2">
      <c r="A502" s="1" t="d">
        <v>2023-01-12</v>
      </c>
      <c r="B502" s="18" t="d">
        <v>11:37:46.000000000004100150</v>
      </c>
      <c r="C502" s="1" t="d">
        <v>2023-01-20</v>
      </c>
      <c r="D502" s="18" t="d">
        <v>12:06:20.00000000000504700</v>
      </c>
      <c r="E502" s="1" t="d">
        <v>2023-01-25</v>
      </c>
      <c r="F502" t="s">
        <v>721</v>
      </c>
      <c r="G502" t="s">
        <v>2941</v>
      </c>
      <c r="H502">
        <v>-1</v>
      </c>
      <c r="I502" t="str">
        <f>IF(Table2[[#This Row],[Patron Id]]=-1,Table2[[#This Row],[User ID Encryption]],Table2[[#This Row],[Patron Id]])</f>
        <v>E264A0AB42EE97B361DAFCAB5F2E6F75929DD597</v>
      </c>
      <c r="J502" t="s">
        <v>18</v>
      </c>
      <c r="K502" t="s">
        <v>14</v>
      </c>
      <c r="L502" t="s">
        <v>15</v>
      </c>
      <c r="M502" t="s">
        <v>722</v>
      </c>
      <c r="N502" t="s">
        <v>2556</v>
      </c>
    </row>
    <row r="503" spans="1:14" x14ac:dyDescent="0.2">
      <c r="A503" s="1" t="d">
        <v>2023-01-12</v>
      </c>
      <c r="B503" s="18" t="d">
        <v>11:43:19.99999999999555950</v>
      </c>
      <c r="C503" s="1" t="d">
        <v>2023-03-22</v>
      </c>
      <c r="D503" s="18" t="d">
        <v>11:39:55.00000000000028700</v>
      </c>
      <c r="E503" s="1" t="d">
        <v>2023-04-12</v>
      </c>
      <c r="F503" t="s">
        <v>723</v>
      </c>
      <c r="G503" t="s">
        <v>2956</v>
      </c>
      <c r="H503">
        <v>-1</v>
      </c>
      <c r="I503" t="str">
        <f>IF(Table2[[#This Row],[Patron Id]]=-1,Table2[[#This Row],[User ID Encryption]],Table2[[#This Row],[Patron Id]])</f>
        <v>153626E5B53D8DF37CD0D89A1D22E65555EA479B</v>
      </c>
      <c r="J503" t="s">
        <v>18</v>
      </c>
      <c r="K503" t="s">
        <v>56</v>
      </c>
      <c r="L503" t="s">
        <v>57</v>
      </c>
      <c r="M503" t="s">
        <v>724</v>
      </c>
      <c r="N503" t="s">
        <v>2575</v>
      </c>
    </row>
    <row r="504" spans="1:14" x14ac:dyDescent="0.2">
      <c r="A504" s="1" t="d">
        <v>2023-01-12</v>
      </c>
      <c r="B504" s="18" t="d">
        <v>11:45:31.99999999999700700</v>
      </c>
      <c r="C504" s="1" t="d">
        <v>2023-01-12</v>
      </c>
      <c r="D504" s="18" t="d">
        <v>13:29:53.99999999999906100</v>
      </c>
      <c r="E504" s="1" t="d">
        <v>2023-01-12</v>
      </c>
      <c r="F504" t="s">
        <v>329</v>
      </c>
      <c r="G504" t="s">
        <v>2957</v>
      </c>
      <c r="H504">
        <v>-1</v>
      </c>
      <c r="I504" t="str">
        <f>IF(Table2[[#This Row],[Patron Id]]=-1,Table2[[#This Row],[User ID Encryption]],Table2[[#This Row],[Patron Id]])</f>
        <v>70B49B863BE71AE37E73C036DE1B399FB9B06689</v>
      </c>
      <c r="J504" t="s">
        <v>18</v>
      </c>
      <c r="K504" t="s">
        <v>32</v>
      </c>
      <c r="L504" t="s">
        <v>33</v>
      </c>
      <c r="M504" t="s">
        <v>330</v>
      </c>
      <c r="N504" t="s">
        <v>2575</v>
      </c>
    </row>
    <row r="505" spans="1:14" x14ac:dyDescent="0.2">
      <c r="A505" s="1" t="d">
        <v>2023-01-12</v>
      </c>
      <c r="B505" s="18" t="d">
        <v>11:54:08.0000000000009325</v>
      </c>
      <c r="C505" s="1" t="d">
        <v>2023-01-18</v>
      </c>
      <c r="D505" s="18" t="d">
        <v>12:25:51.00000000000264075</v>
      </c>
      <c r="E505" s="1" t="d">
        <v>2023-01-19</v>
      </c>
      <c r="F505" t="s">
        <v>142</v>
      </c>
      <c r="G505" t="s">
        <v>2958</v>
      </c>
      <c r="H505">
        <v>-1</v>
      </c>
      <c r="I505" t="str">
        <f>IF(Table2[[#This Row],[Patron Id]]=-1,Table2[[#This Row],[User ID Encryption]],Table2[[#This Row],[Patron Id]])</f>
        <v>16356FC773EE410F162E84CF9526A906328702BD</v>
      </c>
      <c r="J505" t="s">
        <v>13</v>
      </c>
      <c r="K505" t="s">
        <v>14</v>
      </c>
      <c r="L505" t="s">
        <v>15</v>
      </c>
      <c r="M505" t="s">
        <v>143</v>
      </c>
      <c r="N505" t="s">
        <v>2554</v>
      </c>
    </row>
    <row r="506" spans="1:14" x14ac:dyDescent="0.2">
      <c r="A506" s="1" t="d">
        <v>2023-01-12</v>
      </c>
      <c r="B506" s="18" t="d">
        <v>11:54:44.00000000000176050</v>
      </c>
      <c r="C506" s="1" t="d">
        <v>2023-01-12</v>
      </c>
      <c r="D506" s="18" t="d">
        <v>16:04:09.00000000000695100</v>
      </c>
      <c r="E506" s="1" t="d">
        <v>2023-01-12</v>
      </c>
      <c r="F506" t="s">
        <v>309</v>
      </c>
      <c r="G506" t="s">
        <v>2959</v>
      </c>
      <c r="H506">
        <v>-1</v>
      </c>
      <c r="I506" t="str">
        <f>IF(Table2[[#This Row],[Patron Id]]=-1,Table2[[#This Row],[User ID Encryption]],Table2[[#This Row],[Patron Id]])</f>
        <v>D98A319DED9EEFA4AC4BC820D90E9FEBC10ACBF1</v>
      </c>
      <c r="J506" t="s">
        <v>13</v>
      </c>
      <c r="K506" t="s">
        <v>32</v>
      </c>
      <c r="L506" t="s">
        <v>33</v>
      </c>
      <c r="M506" t="s">
        <v>310</v>
      </c>
      <c r="N506" t="s">
        <v>2556</v>
      </c>
    </row>
    <row r="507" spans="1:14" x14ac:dyDescent="0.2">
      <c r="A507" s="1" t="d">
        <v>2023-01-12</v>
      </c>
      <c r="B507" s="18" t="d">
        <v>12:02:47.00000000000052825</v>
      </c>
      <c r="C507" s="1" t="d">
        <v>2023-01-12</v>
      </c>
      <c r="D507" s="18" t="d">
        <v>16:58:41.00000000000363850</v>
      </c>
      <c r="E507" s="1" t="d">
        <v>2023-01-12</v>
      </c>
      <c r="F507" t="s">
        <v>390</v>
      </c>
      <c r="G507" t="s">
        <v>2960</v>
      </c>
      <c r="H507">
        <v>-1</v>
      </c>
      <c r="I507" t="str">
        <f>IF(Table2[[#This Row],[Patron Id]]=-1,Table2[[#This Row],[User ID Encryption]],Table2[[#This Row],[Patron Id]])</f>
        <v>A25DD4287E1D64070FC382BF6D3CCEB57E1A0B22</v>
      </c>
      <c r="J507" t="s">
        <v>18</v>
      </c>
      <c r="K507" t="s">
        <v>32</v>
      </c>
      <c r="L507" t="s">
        <v>33</v>
      </c>
      <c r="N507" t="s">
        <v>2556</v>
      </c>
    </row>
    <row r="508" spans="1:14" x14ac:dyDescent="0.2">
      <c r="A508" s="1" t="d">
        <v>2023-01-12</v>
      </c>
      <c r="B508" s="18" t="d">
        <v>12:05:09.00000000000033900</v>
      </c>
      <c r="C508" s="1" t="d">
        <v>2023-03-16</v>
      </c>
      <c r="D508" s="18" t="d">
        <v>13:22:00.00000000000170850</v>
      </c>
      <c r="E508" s="1" t="d">
        <v>2023-04-12</v>
      </c>
      <c r="F508" t="s">
        <v>725</v>
      </c>
      <c r="G508" t="s">
        <v>2961</v>
      </c>
      <c r="H508">
        <v>-1</v>
      </c>
      <c r="I508" t="str">
        <f>IF(Table2[[#This Row],[Patron Id]]=-1,Table2[[#This Row],[User ID Encryption]],Table2[[#This Row],[Patron Id]])</f>
        <v>CCB3E0822E013B65B1C0849D85F2348C1B5165ED</v>
      </c>
      <c r="J508" t="s">
        <v>18</v>
      </c>
      <c r="K508" t="s">
        <v>56</v>
      </c>
      <c r="L508" t="s">
        <v>57</v>
      </c>
      <c r="M508" t="s">
        <v>726</v>
      </c>
      <c r="N508" t="s">
        <v>2575</v>
      </c>
    </row>
    <row r="509" spans="1:14" x14ac:dyDescent="0.2">
      <c r="A509" s="1" t="d">
        <v>2023-01-12</v>
      </c>
      <c r="B509" s="18" t="d">
        <v>12:06:16.99999999999498575</v>
      </c>
      <c r="C509" s="1" t="d">
        <v>2023-01-26</v>
      </c>
      <c r="D509" s="18" t="d">
        <v>15:37:36.99999999999469875</v>
      </c>
      <c r="E509" s="1" t="d">
        <v>2023-01-26</v>
      </c>
      <c r="F509" t="s">
        <v>727</v>
      </c>
      <c r="G509" t="s">
        <v>2962</v>
      </c>
      <c r="H509">
        <v>-1</v>
      </c>
      <c r="I509" t="str">
        <f>IF(Table2[[#This Row],[Patron Id]]=-1,Table2[[#This Row],[User ID Encryption]],Table2[[#This Row],[Patron Id]])</f>
        <v>022587B333CD78EBFB786B778BC5236506F8E95F</v>
      </c>
      <c r="J509" t="s">
        <v>18</v>
      </c>
      <c r="K509" t="s">
        <v>14</v>
      </c>
      <c r="L509" t="s">
        <v>15</v>
      </c>
      <c r="N509" t="s">
        <v>2556</v>
      </c>
    </row>
    <row r="510" spans="1:14" x14ac:dyDescent="0.2">
      <c r="A510" s="1" t="d">
        <v>2023-01-12</v>
      </c>
      <c r="B510" s="18" t="d">
        <v>12:07:38.99999999999501175</v>
      </c>
      <c r="C510" s="1" t="d">
        <v>2023-01-12</v>
      </c>
      <c r="D510" s="18" t="d">
        <v>12:07:55.00000000000390575</v>
      </c>
      <c r="E510" s="1" t="d">
        <v>2023-01-19</v>
      </c>
      <c r="F510" t="s">
        <v>728</v>
      </c>
      <c r="G510" t="s">
        <v>2963</v>
      </c>
      <c r="H510">
        <v>-1</v>
      </c>
      <c r="I510" t="str">
        <f>IF(Table2[[#This Row],[Patron Id]]=-1,Table2[[#This Row],[User ID Encryption]],Table2[[#This Row],[Patron Id]])</f>
        <v>3AFCF2918758D5F652BD2FAFE66D1367579A21EB</v>
      </c>
      <c r="J510" t="s">
        <v>18</v>
      </c>
      <c r="K510" t="s">
        <v>14</v>
      </c>
      <c r="L510" t="s">
        <v>15</v>
      </c>
      <c r="M510" t="s">
        <v>729</v>
      </c>
      <c r="N510" t="s">
        <v>2556</v>
      </c>
    </row>
    <row r="511" spans="1:14" x14ac:dyDescent="0.2">
      <c r="A511" s="1" t="d">
        <v>2023-01-12</v>
      </c>
      <c r="B511" s="18" t="d">
        <v>12:11:02.00000000000116725</v>
      </c>
      <c r="C511" s="1" t="d">
        <v>2023-01-12</v>
      </c>
      <c r="D511" s="18" t="d">
        <v>13:50:07.00000000000322775</v>
      </c>
      <c r="E511" s="1" t="d">
        <v>2023-01-12</v>
      </c>
      <c r="F511" t="s">
        <v>339</v>
      </c>
      <c r="G511" t="s">
        <v>2964</v>
      </c>
      <c r="H511">
        <v>-1</v>
      </c>
      <c r="I511" t="str">
        <f>IF(Table2[[#This Row],[Patron Id]]=-1,Table2[[#This Row],[User ID Encryption]],Table2[[#This Row],[Patron Id]])</f>
        <v>64DF11ADEE85AD60BBFBC2DAD75800A1D1A682F8</v>
      </c>
      <c r="J511" t="s">
        <v>18</v>
      </c>
      <c r="K511" t="s">
        <v>32</v>
      </c>
      <c r="L511" t="s">
        <v>33</v>
      </c>
      <c r="M511" t="s">
        <v>340</v>
      </c>
      <c r="N511" t="s">
        <v>2556</v>
      </c>
    </row>
    <row r="512" spans="1:14" x14ac:dyDescent="0.2">
      <c r="A512" s="1" t="d">
        <v>2023-01-12</v>
      </c>
      <c r="B512" s="18" t="d">
        <v>12:23:29.999999999999786775</v>
      </c>
      <c r="C512" s="1" t="d">
        <v>2023-01-12</v>
      </c>
      <c r="D512" s="18" t="d">
        <v>12:24:50.00000000000589450</v>
      </c>
      <c r="E512" s="1" t="d">
        <v>2023-04-12</v>
      </c>
      <c r="F512" t="s">
        <v>730</v>
      </c>
      <c r="G512" t="s">
        <v>2965</v>
      </c>
      <c r="H512">
        <v>-1</v>
      </c>
      <c r="I512" t="str">
        <f>IF(Table2[[#This Row],[Patron Id]]=-1,Table2[[#This Row],[User ID Encryption]],Table2[[#This Row],[Patron Id]])</f>
        <v>13C00F49AF97836E07C4CF8A4D8959B547ED666B</v>
      </c>
      <c r="J512" t="s">
        <v>18</v>
      </c>
      <c r="K512" t="s">
        <v>56</v>
      </c>
      <c r="L512" t="s">
        <v>57</v>
      </c>
      <c r="M512" t="s">
        <v>731</v>
      </c>
      <c r="N512" t="s">
        <v>2575</v>
      </c>
    </row>
    <row r="513" spans="1:14" x14ac:dyDescent="0.2">
      <c r="A513" s="1" t="d">
        <v>2023-01-12</v>
      </c>
      <c r="B513" s="18" t="d">
        <v>12:25:23.00000000000146050</v>
      </c>
      <c r="C513" s="1" t="d">
        <v>2023-03-16</v>
      </c>
      <c r="D513" s="18" t="d">
        <v>12:53:05.00000000000227575</v>
      </c>
      <c r="E513" s="1" t="d">
        <v>2023-04-12</v>
      </c>
      <c r="F513" t="s">
        <v>732</v>
      </c>
      <c r="G513" t="s">
        <v>2965</v>
      </c>
      <c r="H513">
        <v>-1</v>
      </c>
      <c r="I513" t="str">
        <f>IF(Table2[[#This Row],[Patron Id]]=-1,Table2[[#This Row],[User ID Encryption]],Table2[[#This Row],[Patron Id]])</f>
        <v>13C00F49AF97836E07C4CF8A4D8959B547ED666B</v>
      </c>
      <c r="J513" t="s">
        <v>18</v>
      </c>
      <c r="K513" t="s">
        <v>56</v>
      </c>
      <c r="L513" t="s">
        <v>57</v>
      </c>
      <c r="M513" t="s">
        <v>733</v>
      </c>
      <c r="N513" t="s">
        <v>2575</v>
      </c>
    </row>
    <row r="514" spans="1:14" x14ac:dyDescent="0.2">
      <c r="A514" s="1" t="d">
        <v>2023-01-12</v>
      </c>
      <c r="B514" s="18" t="d">
        <v>12:27:51.99999999999917850</v>
      </c>
      <c r="C514" s="1" t="d">
        <v>2023-04-07</v>
      </c>
      <c r="D514" s="18" t="d">
        <v>16:36:09.00000000000013050</v>
      </c>
      <c r="E514" s="1" t="d">
        <v>2023-04-12</v>
      </c>
      <c r="F514" t="s">
        <v>734</v>
      </c>
      <c r="H514">
        <v>6201825030006530</v>
      </c>
      <c r="I514">
        <f>IF(Table2[[#This Row],[Patron Id]]=-1,Table2[[#This Row],[User ID Encryption]],Table2[[#This Row],[Patron Id]])</f>
        <v>6201825030006530</v>
      </c>
      <c r="J514" t="s">
        <v>18</v>
      </c>
      <c r="K514" t="s">
        <v>56</v>
      </c>
      <c r="L514" t="s">
        <v>57</v>
      </c>
      <c r="M514" t="s">
        <v>735</v>
      </c>
      <c r="N514" t="s">
        <v>2575</v>
      </c>
    </row>
    <row r="515" spans="1:14" x14ac:dyDescent="0.2">
      <c r="A515" s="1" t="d">
        <v>2023-01-12</v>
      </c>
      <c r="B515" s="18" t="d">
        <v>12:28:39.00000000000013050</v>
      </c>
      <c r="C515" s="1" t="d">
        <v>2023-03-20</v>
      </c>
      <c r="D515" s="18" t="d">
        <v>13:50:49.99999999999715700</v>
      </c>
      <c r="E515" s="1" t="d">
        <v>2023-04-12</v>
      </c>
      <c r="F515" t="s">
        <v>736</v>
      </c>
      <c r="G515" t="s">
        <v>2966</v>
      </c>
      <c r="H515">
        <v>-1</v>
      </c>
      <c r="I515" t="str">
        <f>IF(Table2[[#This Row],[Patron Id]]=-1,Table2[[#This Row],[User ID Encryption]],Table2[[#This Row],[Patron Id]])</f>
        <v>DC80DEDBBF6690C6D2A784BF394C621ED1B1445D</v>
      </c>
      <c r="J515" t="s">
        <v>18</v>
      </c>
      <c r="K515" t="s">
        <v>56</v>
      </c>
      <c r="L515" t="s">
        <v>57</v>
      </c>
      <c r="M515" t="s">
        <v>737</v>
      </c>
      <c r="N515" t="s">
        <v>2575</v>
      </c>
    </row>
    <row r="516" spans="1:14" x14ac:dyDescent="0.2">
      <c r="A516" s="1" t="d">
        <v>2023-01-12</v>
      </c>
      <c r="B516" s="18" t="d">
        <v>12:28:48.99999999999849375</v>
      </c>
      <c r="C516" s="1" t="d">
        <v>2023-04-05</v>
      </c>
      <c r="D516" s="18" t="d">
        <v>18:09:24.00000000000183225</v>
      </c>
      <c r="E516" s="1" t="d">
        <v>2023-04-12</v>
      </c>
      <c r="F516" t="s">
        <v>738</v>
      </c>
      <c r="G516" t="s">
        <v>2967</v>
      </c>
      <c r="H516">
        <v>-1</v>
      </c>
      <c r="I516" t="str">
        <f>IF(Table2[[#This Row],[Patron Id]]=-1,Table2[[#This Row],[User ID Encryption]],Table2[[#This Row],[Patron Id]])</f>
        <v>A02559872C3778A9A0AE22A10052A168541B3334</v>
      </c>
      <c r="J516" t="s">
        <v>18</v>
      </c>
      <c r="K516" t="s">
        <v>56</v>
      </c>
      <c r="L516" t="s">
        <v>57</v>
      </c>
      <c r="N516" t="s">
        <v>2575</v>
      </c>
    </row>
    <row r="517" spans="1:14" x14ac:dyDescent="0.2">
      <c r="A517" s="1" t="d">
        <v>2023-01-12</v>
      </c>
      <c r="B517" s="18" t="d">
        <v>12:30:44.0000000000036775</v>
      </c>
      <c r="C517" s="1" t="d">
        <v>2023-01-12</v>
      </c>
      <c r="D517" s="18" t="d">
        <v>15:23:14.999999999997441975</v>
      </c>
      <c r="E517" s="1" t="d">
        <v>2023-01-12</v>
      </c>
      <c r="F517" t="s">
        <v>186</v>
      </c>
      <c r="G517" t="s">
        <v>2968</v>
      </c>
      <c r="H517">
        <v>-1</v>
      </c>
      <c r="I517" t="str">
        <f>IF(Table2[[#This Row],[Patron Id]]=-1,Table2[[#This Row],[User ID Encryption]],Table2[[#This Row],[Patron Id]])</f>
        <v>5DB67AA53AF238CF2C9CA0F077076E5EA0983048</v>
      </c>
      <c r="J517" t="s">
        <v>13</v>
      </c>
      <c r="K517" t="s">
        <v>43</v>
      </c>
      <c r="L517" t="s">
        <v>33</v>
      </c>
      <c r="M517" t="s">
        <v>187</v>
      </c>
      <c r="N517" t="s">
        <v>2556</v>
      </c>
    </row>
    <row r="518" spans="1:14" x14ac:dyDescent="0.2">
      <c r="A518" s="1" t="d">
        <v>2023-01-12</v>
      </c>
      <c r="B518" s="18" t="d">
        <v>12:32:20.99999999999645925</v>
      </c>
      <c r="C518" s="1" t="d">
        <v>2023-01-12</v>
      </c>
      <c r="D518" s="18" t="d">
        <v>14:31:36.00000000000221700</v>
      </c>
      <c r="E518" s="1" t="d">
        <v>2023-01-12</v>
      </c>
      <c r="F518" t="s">
        <v>96</v>
      </c>
      <c r="G518" t="s">
        <v>2969</v>
      </c>
      <c r="H518">
        <v>-1</v>
      </c>
      <c r="I518" t="str">
        <f>IF(Table2[[#This Row],[Patron Id]]=-1,Table2[[#This Row],[User ID Encryption]],Table2[[#This Row],[Patron Id]])</f>
        <v>30CCEEA350DB9F2EA10683AB94BED003D88EBEDE</v>
      </c>
      <c r="J518" t="s">
        <v>13</v>
      </c>
      <c r="K518" t="s">
        <v>97</v>
      </c>
      <c r="L518" t="s">
        <v>33</v>
      </c>
      <c r="M518" t="s">
        <v>98</v>
      </c>
      <c r="N518" t="s">
        <v>2556</v>
      </c>
    </row>
    <row r="519" spans="1:14" x14ac:dyDescent="0.2">
      <c r="A519" s="1" t="d">
        <v>2023-01-12</v>
      </c>
      <c r="B519" s="18" t="d">
        <v>12:33:22.99999999999975875</v>
      </c>
      <c r="C519" s="1" t="d">
        <v>2023-01-25</v>
      </c>
      <c r="D519" s="18" t="d">
        <v>11:57:47.00000000000159100</v>
      </c>
      <c r="E519" s="1" t="d">
        <v>2023-01-25</v>
      </c>
      <c r="F519" t="s">
        <v>739</v>
      </c>
      <c r="G519" t="s">
        <v>2970</v>
      </c>
      <c r="H519">
        <v>-1</v>
      </c>
      <c r="I519" t="str">
        <f>IF(Table2[[#This Row],[Patron Id]]=-1,Table2[[#This Row],[User ID Encryption]],Table2[[#This Row],[Patron Id]])</f>
        <v>CEA8D5107B3389AA310F4E23EF45AF9A66AC2972</v>
      </c>
      <c r="J519" t="s">
        <v>18</v>
      </c>
      <c r="K519" t="s">
        <v>14</v>
      </c>
      <c r="L519" t="s">
        <v>15</v>
      </c>
      <c r="M519" t="s">
        <v>740</v>
      </c>
      <c r="N519" t="s">
        <v>2556</v>
      </c>
    </row>
    <row r="520" spans="1:14" x14ac:dyDescent="0.2">
      <c r="A520" s="1" t="d">
        <v>2023-01-12</v>
      </c>
      <c r="B520" s="18" t="d">
        <v>12:36:28.00000000000309725</v>
      </c>
      <c r="C520" s="1" t="d">
        <v>2023-01-12</v>
      </c>
      <c r="D520" s="18" t="d">
        <v>16:52:30.000</v>
      </c>
      <c r="E520" s="1" t="d">
        <v>2023-01-12</v>
      </c>
      <c r="F520" t="s">
        <v>741</v>
      </c>
      <c r="G520" t="s">
        <v>2971</v>
      </c>
      <c r="H520">
        <v>-1</v>
      </c>
      <c r="I520" t="str">
        <f>IF(Table2[[#This Row],[Patron Id]]=-1,Table2[[#This Row],[User ID Encryption]],Table2[[#This Row],[Patron Id]])</f>
        <v>060610CDE86601DEEB43ED599426B8555DB30C6E</v>
      </c>
      <c r="J520" t="s">
        <v>18</v>
      </c>
      <c r="K520" t="s">
        <v>32</v>
      </c>
      <c r="L520" t="s">
        <v>33</v>
      </c>
      <c r="N520" t="s">
        <v>2580</v>
      </c>
    </row>
    <row r="521" spans="1:14" x14ac:dyDescent="0.2">
      <c r="A521" s="1" t="d">
        <v>2023-01-12</v>
      </c>
      <c r="B521" s="18" t="d">
        <v>12:36:50.00000000000333850</v>
      </c>
      <c r="C521" s="1" t="d">
        <v>2023-01-19</v>
      </c>
      <c r="D521" s="18" t="d">
        <v>12:34:45.999999999996745575</v>
      </c>
      <c r="E521" s="1" t="d">
        <v>2023-01-19</v>
      </c>
      <c r="F521" t="s">
        <v>742</v>
      </c>
      <c r="G521" t="s">
        <v>2972</v>
      </c>
      <c r="H521">
        <v>-1</v>
      </c>
      <c r="I521" t="str">
        <f>IF(Table2[[#This Row],[Patron Id]]=-1,Table2[[#This Row],[User ID Encryption]],Table2[[#This Row],[Patron Id]])</f>
        <v>5935BE765BCBAC68C3B4FBA00806F809934B3AFF</v>
      </c>
      <c r="J521" t="s">
        <v>18</v>
      </c>
      <c r="K521" t="s">
        <v>14</v>
      </c>
      <c r="L521" t="s">
        <v>15</v>
      </c>
      <c r="M521" t="s">
        <v>743</v>
      </c>
      <c r="N521" t="s">
        <v>2556</v>
      </c>
    </row>
    <row r="522" spans="1:14" x14ac:dyDescent="0.2">
      <c r="A522" s="1" t="d">
        <v>2023-01-12</v>
      </c>
      <c r="B522" s="18" t="d">
        <v>12:42:50.99999999999902200</v>
      </c>
      <c r="C522" s="1" t="d">
        <v>2023-01-12</v>
      </c>
      <c r="D522" s="18" t="d">
        <v>13:43:55.00000000000262775</v>
      </c>
      <c r="E522" s="1" t="d">
        <v>2023-01-12</v>
      </c>
      <c r="F522" t="s">
        <v>517</v>
      </c>
      <c r="G522" t="s">
        <v>2973</v>
      </c>
      <c r="H522">
        <v>-1</v>
      </c>
      <c r="I522" t="str">
        <f>IF(Table2[[#This Row],[Patron Id]]=-1,Table2[[#This Row],[User ID Encryption]],Table2[[#This Row],[Patron Id]])</f>
        <v>71F0FEF6A1414D9FD8FD74244ACFA072513AFEC7</v>
      </c>
      <c r="J522" t="s">
        <v>13</v>
      </c>
      <c r="K522" t="s">
        <v>32</v>
      </c>
      <c r="L522" t="s">
        <v>33</v>
      </c>
      <c r="M522" t="s">
        <v>518</v>
      </c>
      <c r="N522" t="s">
        <v>2556</v>
      </c>
    </row>
    <row r="523" spans="1:14" x14ac:dyDescent="0.2">
      <c r="A523" s="1" t="d">
        <v>2023-01-12</v>
      </c>
      <c r="B523" s="18" t="d">
        <v>12:48:31.99999999999796550</v>
      </c>
      <c r="C523" s="1" t="d">
        <v>2023-03-16</v>
      </c>
      <c r="D523" s="18" t="d">
        <v>14:17:08.00000000000402325</v>
      </c>
      <c r="E523" s="1" t="d">
        <v>2023-04-12</v>
      </c>
      <c r="F523" t="s">
        <v>744</v>
      </c>
      <c r="G523" t="s">
        <v>2974</v>
      </c>
      <c r="H523">
        <v>-1</v>
      </c>
      <c r="I523" t="str">
        <f>IF(Table2[[#This Row],[Patron Id]]=-1,Table2[[#This Row],[User ID Encryption]],Table2[[#This Row],[Patron Id]])</f>
        <v>B2865D5A3DF4907CA4A206D29981997683FB7F56</v>
      </c>
      <c r="J523" t="s">
        <v>18</v>
      </c>
      <c r="K523" t="s">
        <v>56</v>
      </c>
      <c r="L523" t="s">
        <v>57</v>
      </c>
      <c r="N523" t="s">
        <v>2575</v>
      </c>
    </row>
    <row r="524" spans="1:14" x14ac:dyDescent="0.2">
      <c r="A524" s="1" t="d">
        <v>2023-01-12</v>
      </c>
      <c r="B524" s="18" t="d">
        <v>12:49:24.99999999999985650</v>
      </c>
      <c r="C524" s="1" t="d">
        <v>2023-03-24</v>
      </c>
      <c r="D524" s="18" t="d">
        <v>13:31:22.9999999999969875</v>
      </c>
      <c r="E524" s="1" t="d">
        <v>2023-04-12</v>
      </c>
      <c r="F524" t="s">
        <v>745</v>
      </c>
      <c r="G524" t="s">
        <v>2975</v>
      </c>
      <c r="H524">
        <v>-1</v>
      </c>
      <c r="I524" t="str">
        <f>IF(Table2[[#This Row],[Patron Id]]=-1,Table2[[#This Row],[User ID Encryption]],Table2[[#This Row],[Patron Id]])</f>
        <v>713FE8674E80A944CD4333C0F901B81C91599D34</v>
      </c>
      <c r="J524" t="s">
        <v>18</v>
      </c>
      <c r="K524" t="s">
        <v>56</v>
      </c>
      <c r="L524" t="s">
        <v>57</v>
      </c>
      <c r="M524" t="s">
        <v>746</v>
      </c>
      <c r="N524" t="s">
        <v>2575</v>
      </c>
    </row>
    <row r="525" spans="1:14" x14ac:dyDescent="0.2">
      <c r="A525" s="1" t="d">
        <v>2023-01-12</v>
      </c>
      <c r="B525" s="18" t="d">
        <v>12:58:27.99999999999840900</v>
      </c>
      <c r="C525" s="1" t="d">
        <v>2023-01-12</v>
      </c>
      <c r="D525" s="18" t="d">
        <v>18:07:09.99999999999687675</v>
      </c>
      <c r="E525" s="1" t="d">
        <v>2023-01-19</v>
      </c>
      <c r="F525" t="s">
        <v>747</v>
      </c>
      <c r="G525" t="s">
        <v>2668</v>
      </c>
      <c r="H525">
        <v>-1</v>
      </c>
      <c r="I525" t="str">
        <f>IF(Table2[[#This Row],[Patron Id]]=-1,Table2[[#This Row],[User ID Encryption]],Table2[[#This Row],[Patron Id]])</f>
        <v>28F4B098D174A802AB5B94A07E8D6DD858EA9012</v>
      </c>
      <c r="J525" t="s">
        <v>13</v>
      </c>
      <c r="K525" t="s">
        <v>14</v>
      </c>
      <c r="L525" t="s">
        <v>15</v>
      </c>
      <c r="M525" t="s">
        <v>748</v>
      </c>
      <c r="N525" t="s">
        <v>2556</v>
      </c>
    </row>
    <row r="526" spans="1:14" x14ac:dyDescent="0.2">
      <c r="A526" s="1" t="d">
        <v>2023-01-12</v>
      </c>
      <c r="B526" s="18" t="d">
        <v>13:00:39.00000000000290175</v>
      </c>
      <c r="C526" s="1" t="d">
        <v>2023-01-12</v>
      </c>
      <c r="D526" s="18" t="d">
        <v>13:14:05.9999999999947575</v>
      </c>
      <c r="E526" s="1" t="d">
        <v>2023-01-19</v>
      </c>
      <c r="F526" t="s">
        <v>749</v>
      </c>
      <c r="G526" t="s">
        <v>2883</v>
      </c>
      <c r="H526">
        <v>-1</v>
      </c>
      <c r="I526" t="str">
        <f>IF(Table2[[#This Row],[Patron Id]]=-1,Table2[[#This Row],[User ID Encryption]],Table2[[#This Row],[Patron Id]])</f>
        <v>F7FAF886451B5E637C70520FDCAE04AF213BD877</v>
      </c>
      <c r="J526" t="s">
        <v>13</v>
      </c>
      <c r="K526" t="s">
        <v>14</v>
      </c>
      <c r="L526" t="s">
        <v>15</v>
      </c>
      <c r="M526" t="s">
        <v>750</v>
      </c>
      <c r="N526" t="s">
        <v>2556</v>
      </c>
    </row>
    <row r="527" spans="1:14" x14ac:dyDescent="0.2">
      <c r="A527" s="1" t="d">
        <v>2023-01-12</v>
      </c>
      <c r="B527" s="18" t="d">
        <v>13:02:55.00000000000177350</v>
      </c>
      <c r="C527" s="1" t="d">
        <v>2023-01-12</v>
      </c>
      <c r="D527" s="18" t="d">
        <v>15:28:48.99999999999849375</v>
      </c>
      <c r="E527" s="1" t="d">
        <v>2023-01-12</v>
      </c>
      <c r="F527" t="s">
        <v>636</v>
      </c>
      <c r="G527" t="s">
        <v>2976</v>
      </c>
      <c r="H527">
        <v>-1</v>
      </c>
      <c r="I527" t="str">
        <f>IF(Table2[[#This Row],[Patron Id]]=-1,Table2[[#This Row],[User ID Encryption]],Table2[[#This Row],[Patron Id]])</f>
        <v>18EFFF6D218A8BDD0F6B6A226C2A6E466C6896B3</v>
      </c>
      <c r="J527" t="s">
        <v>108</v>
      </c>
      <c r="K527" t="s">
        <v>32</v>
      </c>
      <c r="L527" t="s">
        <v>33</v>
      </c>
      <c r="M527" t="s">
        <v>637</v>
      </c>
      <c r="N527" t="s">
        <v>2556</v>
      </c>
    </row>
    <row r="528" spans="1:14" x14ac:dyDescent="0.2">
      <c r="A528" s="1" t="d">
        <v>2023-01-12</v>
      </c>
      <c r="B528" s="18" t="d">
        <v>13:03:55.0000000000015650</v>
      </c>
      <c r="C528" s="1" t="d">
        <v>2023-01-12</v>
      </c>
      <c r="D528" s="18" t="d">
        <v>13:42:33.99999999999955650</v>
      </c>
      <c r="E528" s="1" t="d">
        <v>2023-01-19</v>
      </c>
      <c r="F528" t="s">
        <v>751</v>
      </c>
      <c r="G528" t="s">
        <v>2977</v>
      </c>
      <c r="H528">
        <v>-1</v>
      </c>
      <c r="I528" t="str">
        <f>IF(Table2[[#This Row],[Patron Id]]=-1,Table2[[#This Row],[User ID Encryption]],Table2[[#This Row],[Patron Id]])</f>
        <v>184D6BAF0D13F969711FB93D1757CC4103D7E191</v>
      </c>
      <c r="J528" t="s">
        <v>18</v>
      </c>
      <c r="K528" t="s">
        <v>14</v>
      </c>
      <c r="L528" t="s">
        <v>15</v>
      </c>
      <c r="M528" t="s">
        <v>752</v>
      </c>
      <c r="N528" t="s">
        <v>2556</v>
      </c>
    </row>
    <row r="529" spans="1:14" x14ac:dyDescent="0.2">
      <c r="A529" s="1" t="d">
        <v>2023-01-12</v>
      </c>
      <c r="B529" s="18" t="d">
        <v>13:06:14.99999999999786775</v>
      </c>
      <c r="C529" s="1" t="d">
        <v>2023-02-08</v>
      </c>
      <c r="D529" s="18" t="d">
        <v>12:27:48.0000000000017475</v>
      </c>
      <c r="E529" s="1" t="d">
        <v>2023-01-19</v>
      </c>
      <c r="F529" t="s">
        <v>753</v>
      </c>
      <c r="G529" t="s">
        <v>2870</v>
      </c>
      <c r="H529">
        <v>-1</v>
      </c>
      <c r="I529" t="str">
        <f>IF(Table2[[#This Row],[Patron Id]]=-1,Table2[[#This Row],[User ID Encryption]],Table2[[#This Row],[Patron Id]])</f>
        <v>95DA68316BA4867BC73022E407743AE5E9E41B1D</v>
      </c>
      <c r="J529" t="s">
        <v>18</v>
      </c>
      <c r="K529" t="s">
        <v>14</v>
      </c>
      <c r="L529" t="s">
        <v>15</v>
      </c>
      <c r="M529" t="s">
        <v>754</v>
      </c>
      <c r="N529" t="s">
        <v>2556</v>
      </c>
    </row>
    <row r="530" spans="1:14" x14ac:dyDescent="0.2">
      <c r="A530" s="1" t="d">
        <v>2023-01-12</v>
      </c>
      <c r="B530" s="18" t="d">
        <v>13:07:11.99999999999718300</v>
      </c>
      <c r="C530" s="1" t="d">
        <v>2023-01-12</v>
      </c>
      <c r="D530" s="18" t="d">
        <v>13:38:28.99999999999643325</v>
      </c>
      <c r="E530" s="1" t="d">
        <v>2023-01-12</v>
      </c>
      <c r="F530" t="s">
        <v>658</v>
      </c>
      <c r="G530" t="s">
        <v>2978</v>
      </c>
      <c r="H530">
        <v>-1</v>
      </c>
      <c r="I530" t="str">
        <f>IF(Table2[[#This Row],[Patron Id]]=-1,Table2[[#This Row],[User ID Encryption]],Table2[[#This Row],[Patron Id]])</f>
        <v>A87691A72012C5116BE0BE58A1C1EC637C72B5A2</v>
      </c>
      <c r="J530" t="s">
        <v>13</v>
      </c>
      <c r="K530" t="s">
        <v>32</v>
      </c>
      <c r="L530" t="s">
        <v>33</v>
      </c>
      <c r="M530" t="s">
        <v>659</v>
      </c>
      <c r="N530" t="s">
        <v>2556</v>
      </c>
    </row>
    <row r="531" spans="1:14" x14ac:dyDescent="0.2">
      <c r="A531" s="1" t="d">
        <v>2023-01-12</v>
      </c>
      <c r="B531" s="18" t="d">
        <v>13:08:05.99999999999603550</v>
      </c>
      <c r="C531" s="1" t="d">
        <v>2023-03-16</v>
      </c>
      <c r="D531" s="18" t="d">
        <v>14:19:54.99999999999495300</v>
      </c>
      <c r="E531" s="1" t="d">
        <v>2023-04-12</v>
      </c>
      <c r="F531" t="s">
        <v>755</v>
      </c>
      <c r="G531" t="s">
        <v>2979</v>
      </c>
      <c r="H531">
        <v>-1</v>
      </c>
      <c r="I531" t="str">
        <f>IF(Table2[[#This Row],[Patron Id]]=-1,Table2[[#This Row],[User ID Encryption]],Table2[[#This Row],[Patron Id]])</f>
        <v>49DF18D4D8C2C5F6E09E7BEF14C301EA5631B589</v>
      </c>
      <c r="J531" t="s">
        <v>18</v>
      </c>
      <c r="K531" t="s">
        <v>56</v>
      </c>
      <c r="L531" t="s">
        <v>57</v>
      </c>
      <c r="M531" t="s">
        <v>756</v>
      </c>
      <c r="N531" t="s">
        <v>2575</v>
      </c>
    </row>
    <row r="532" spans="1:14" x14ac:dyDescent="0.2">
      <c r="A532" s="1" t="d">
        <v>2023-01-12</v>
      </c>
      <c r="B532" s="18" t="d">
        <v>13:12:04.99999999999822650</v>
      </c>
      <c r="C532" s="1" t="d">
        <v>2023-01-13</v>
      </c>
      <c r="D532" s="18" t="d">
        <v>15:04:18.9999999999989175</v>
      </c>
      <c r="E532" s="1" t="d">
        <v>2023-01-19</v>
      </c>
      <c r="F532" t="s">
        <v>728</v>
      </c>
      <c r="G532" t="s">
        <v>2980</v>
      </c>
      <c r="H532">
        <v>-1</v>
      </c>
      <c r="I532" t="str">
        <f>IF(Table2[[#This Row],[Patron Id]]=-1,Table2[[#This Row],[User ID Encryption]],Table2[[#This Row],[Patron Id]])</f>
        <v>3CE98C78FA709BAE2CF363F0AF05EEC6F18E035D</v>
      </c>
      <c r="J532" t="s">
        <v>18</v>
      </c>
      <c r="K532" t="s">
        <v>14</v>
      </c>
      <c r="L532" t="s">
        <v>15</v>
      </c>
      <c r="M532" t="s">
        <v>729</v>
      </c>
      <c r="N532" t="s">
        <v>2556</v>
      </c>
    </row>
    <row r="533" spans="1:14" x14ac:dyDescent="0.2">
      <c r="A533" s="1" t="d">
        <v>2023-01-12</v>
      </c>
      <c r="B533" s="18" t="d">
        <v>13:14:38.00000000000295375</v>
      </c>
      <c r="C533" s="1" t="d">
        <v>2023-01-26</v>
      </c>
      <c r="D533" s="18" t="d">
        <v>18:00:29.999999999995097175</v>
      </c>
      <c r="E533" s="1" t="d">
        <v>2023-01-26</v>
      </c>
      <c r="F533" t="s">
        <v>757</v>
      </c>
      <c r="G533" t="s">
        <v>2883</v>
      </c>
      <c r="H533">
        <v>-1</v>
      </c>
      <c r="I533" t="str">
        <f>IF(Table2[[#This Row],[Patron Id]]=-1,Table2[[#This Row],[User ID Encryption]],Table2[[#This Row],[Patron Id]])</f>
        <v>F7FAF886451B5E637C70520FDCAE04AF213BD877</v>
      </c>
      <c r="J533" t="s">
        <v>13</v>
      </c>
      <c r="K533" t="s">
        <v>14</v>
      </c>
      <c r="L533" t="s">
        <v>15</v>
      </c>
      <c r="N533" t="s">
        <v>2556</v>
      </c>
    </row>
    <row r="534" spans="1:14" x14ac:dyDescent="0.2">
      <c r="A534" s="1" t="d">
        <v>2023-01-12</v>
      </c>
      <c r="B534" s="18" t="d">
        <v>13:16:23.0000000000001825</v>
      </c>
      <c r="C534" s="1" t="d">
        <v>2023-02-03</v>
      </c>
      <c r="D534" s="18" t="d">
        <v>13:53:07.000000000002586050</v>
      </c>
      <c r="E534" s="1" t="d">
        <v>2023-01-19</v>
      </c>
      <c r="F534" t="s">
        <v>758</v>
      </c>
      <c r="G534" t="s">
        <v>2876</v>
      </c>
      <c r="H534">
        <v>-1</v>
      </c>
      <c r="I534" t="str">
        <f>IF(Table2[[#This Row],[Patron Id]]=-1,Table2[[#This Row],[User ID Encryption]],Table2[[#This Row],[Patron Id]])</f>
        <v>CA990C6EF6AAF7910C0304779E1437025D0A28AE</v>
      </c>
      <c r="J534" t="s">
        <v>18</v>
      </c>
      <c r="K534" t="s">
        <v>14</v>
      </c>
      <c r="L534" t="s">
        <v>15</v>
      </c>
      <c r="M534" t="s">
        <v>759</v>
      </c>
      <c r="N534" t="s">
        <v>2556</v>
      </c>
    </row>
    <row r="535" spans="1:14" x14ac:dyDescent="0.2">
      <c r="A535" s="1" t="d">
        <v>2023-01-12</v>
      </c>
      <c r="B535" s="18" t="d">
        <v>13:22:22.99999999999890450</v>
      </c>
      <c r="C535" s="1" t="d">
        <v>2023-04-03</v>
      </c>
      <c r="D535" s="18" t="d">
        <v>13:59:36.99999999999640725</v>
      </c>
      <c r="E535" s="1" t="d">
        <v>2023-04-12</v>
      </c>
      <c r="F535" t="s">
        <v>760</v>
      </c>
      <c r="G535" t="s">
        <v>2981</v>
      </c>
      <c r="H535">
        <v>-1</v>
      </c>
      <c r="I535" t="str">
        <f>IF(Table2[[#This Row],[Patron Id]]=-1,Table2[[#This Row],[User ID Encryption]],Table2[[#This Row],[Patron Id]])</f>
        <v>993219BDF553C15F4392F3F0D2D8F3180F355C23</v>
      </c>
      <c r="J535" t="s">
        <v>18</v>
      </c>
      <c r="K535" t="s">
        <v>56</v>
      </c>
      <c r="L535" t="s">
        <v>57</v>
      </c>
      <c r="M535" t="s">
        <v>761</v>
      </c>
      <c r="N535" t="s">
        <v>2575</v>
      </c>
    </row>
    <row r="536" spans="1:14" x14ac:dyDescent="0.2">
      <c r="A536" s="1" t="d">
        <v>2023-01-12</v>
      </c>
      <c r="B536" s="18" t="d">
        <v>13:25:12.00000000000294075</v>
      </c>
      <c r="C536" s="1" t="d">
        <v>2023-01-26</v>
      </c>
      <c r="D536" s="18" t="d">
        <v>17:43:29.00000000000176050</v>
      </c>
      <c r="E536" s="1" t="d">
        <v>2023-01-26</v>
      </c>
      <c r="F536" t="s">
        <v>762</v>
      </c>
      <c r="G536" t="s">
        <v>2982</v>
      </c>
      <c r="H536">
        <v>-1</v>
      </c>
      <c r="I536" t="str">
        <f>IF(Table2[[#This Row],[Patron Id]]=-1,Table2[[#This Row],[User ID Encryption]],Table2[[#This Row],[Patron Id]])</f>
        <v>FD1A25EA87AE21EC970AC837934869FD68031907</v>
      </c>
      <c r="J536" t="s">
        <v>18</v>
      </c>
      <c r="K536" t="s">
        <v>14</v>
      </c>
      <c r="L536" t="s">
        <v>15</v>
      </c>
      <c r="M536" t="s">
        <v>763</v>
      </c>
      <c r="N536" t="s">
        <v>2556</v>
      </c>
    </row>
    <row r="537" spans="1:14" x14ac:dyDescent="0.2">
      <c r="A537" s="1" t="d">
        <v>2023-01-12</v>
      </c>
      <c r="B537" s="18" t="d">
        <v>13:31:47.00000000000073675</v>
      </c>
      <c r="E537" s="1" t="d">
        <v>2023-04-12</v>
      </c>
      <c r="F537" t="s">
        <v>764</v>
      </c>
      <c r="H537">
        <v>5560959980006530</v>
      </c>
      <c r="I537">
        <f>IF(Table2[[#This Row],[Patron Id]]=-1,Table2[[#This Row],[User ID Encryption]],Table2[[#This Row],[Patron Id]])</f>
        <v>5560959980006530</v>
      </c>
      <c r="J537" t="s">
        <v>18</v>
      </c>
      <c r="K537" t="s">
        <v>56</v>
      </c>
      <c r="L537" t="s">
        <v>57</v>
      </c>
      <c r="N537" t="s">
        <v>2575</v>
      </c>
    </row>
    <row r="538" spans="1:14" x14ac:dyDescent="0.2">
      <c r="A538" s="1" t="d">
        <v>2023-01-12</v>
      </c>
      <c r="B538" s="18" t="d">
        <v>13:32:48.99999999999444450</v>
      </c>
      <c r="C538" s="1" t="d">
        <v>2023-03-17</v>
      </c>
      <c r="D538" s="18" t="d">
        <v>13:08:54.00000000000354075</v>
      </c>
      <c r="E538" s="1" t="d">
        <v>2023-04-12</v>
      </c>
      <c r="F538" t="s">
        <v>765</v>
      </c>
      <c r="G538" t="s">
        <v>2983</v>
      </c>
      <c r="H538">
        <v>-1</v>
      </c>
      <c r="I538" t="str">
        <f>IF(Table2[[#This Row],[Patron Id]]=-1,Table2[[#This Row],[User ID Encryption]],Table2[[#This Row],[Patron Id]])</f>
        <v>5B95CAFE73527060D147388B6A38E65A1DE02CE3</v>
      </c>
      <c r="J538" t="s">
        <v>18</v>
      </c>
      <c r="K538" t="s">
        <v>56</v>
      </c>
      <c r="L538" t="s">
        <v>57</v>
      </c>
      <c r="M538" t="s">
        <v>766</v>
      </c>
      <c r="N538" t="s">
        <v>2575</v>
      </c>
    </row>
    <row r="539" spans="1:14" x14ac:dyDescent="0.2">
      <c r="A539" s="1" t="d">
        <v>2023-01-12</v>
      </c>
      <c r="B539" s="18" t="d">
        <v>13:36:40.9999999999987350</v>
      </c>
      <c r="C539" s="1" t="d">
        <v>2023-01-12</v>
      </c>
      <c r="D539" s="18" t="d">
        <v>15:54:37.0000000000006650</v>
      </c>
      <c r="E539" s="1" t="d">
        <v>2023-01-12</v>
      </c>
      <c r="F539" t="s">
        <v>321</v>
      </c>
      <c r="G539" t="s">
        <v>2984</v>
      </c>
      <c r="H539">
        <v>-1</v>
      </c>
      <c r="I539" t="str">
        <f>IF(Table2[[#This Row],[Patron Id]]=-1,Table2[[#This Row],[User ID Encryption]],Table2[[#This Row],[Patron Id]])</f>
        <v>04150D5201785DE93CFF06D1DB7C58A2D9A2C6D5</v>
      </c>
      <c r="J539" t="s">
        <v>18</v>
      </c>
      <c r="K539" t="s">
        <v>74</v>
      </c>
      <c r="L539" t="s">
        <v>33</v>
      </c>
      <c r="M539" t="s">
        <v>322</v>
      </c>
      <c r="N539" t="s">
        <v>2575</v>
      </c>
    </row>
    <row r="540" spans="1:14" x14ac:dyDescent="0.2">
      <c r="A540" s="1" t="d">
        <v>2023-01-12</v>
      </c>
      <c r="B540" s="18" t="d">
        <v>13:36:43.99999999999920450</v>
      </c>
      <c r="C540" s="1" t="d">
        <v>2023-01-12</v>
      </c>
      <c r="D540" s="18" t="d">
        <v>15:54:38.99999999999458800</v>
      </c>
      <c r="E540" s="1" t="d">
        <v>2023-01-12</v>
      </c>
      <c r="F540" t="s">
        <v>323</v>
      </c>
      <c r="G540" t="s">
        <v>2984</v>
      </c>
      <c r="H540">
        <v>-1</v>
      </c>
      <c r="I540" t="str">
        <f>IF(Table2[[#This Row],[Patron Id]]=-1,Table2[[#This Row],[User ID Encryption]],Table2[[#This Row],[Patron Id]])</f>
        <v>04150D5201785DE93CFF06D1DB7C58A2D9A2C6D5</v>
      </c>
      <c r="J540" t="s">
        <v>18</v>
      </c>
      <c r="K540" t="s">
        <v>97</v>
      </c>
      <c r="L540" t="s">
        <v>33</v>
      </c>
      <c r="M540" t="s">
        <v>324</v>
      </c>
      <c r="N540" t="s">
        <v>2575</v>
      </c>
    </row>
    <row r="541" spans="1:14" x14ac:dyDescent="0.2">
      <c r="A541" s="1" t="d">
        <v>2023-01-12</v>
      </c>
      <c r="B541" s="18" t="d">
        <v>13:38:34.00000000000041075</v>
      </c>
      <c r="C541" s="1" t="d">
        <v>2023-01-12</v>
      </c>
      <c r="D541" s="18" t="d">
        <v>17:53:05.00000000000547075</v>
      </c>
      <c r="E541" s="1" t="d">
        <v>2023-01-19</v>
      </c>
      <c r="F541" t="s">
        <v>767</v>
      </c>
      <c r="G541" t="s">
        <v>2985</v>
      </c>
      <c r="H541">
        <v>-1</v>
      </c>
      <c r="I541" t="str">
        <f>IF(Table2[[#This Row],[Patron Id]]=-1,Table2[[#This Row],[User ID Encryption]],Table2[[#This Row],[Patron Id]])</f>
        <v>D1E242CC906B52D533361E3445474214D09D4806</v>
      </c>
      <c r="J541" t="s">
        <v>18</v>
      </c>
      <c r="K541" t="s">
        <v>14</v>
      </c>
      <c r="L541" t="s">
        <v>15</v>
      </c>
      <c r="M541" t="s">
        <v>768</v>
      </c>
      <c r="N541" t="s">
        <v>2556</v>
      </c>
    </row>
    <row r="542" spans="1:14" x14ac:dyDescent="0.2">
      <c r="A542" s="1" t="d">
        <v>2023-01-12</v>
      </c>
      <c r="B542" s="18" t="d">
        <v>13:41:21.0000000000009379200</v>
      </c>
      <c r="C542" s="1" t="d">
        <v>2023-01-12</v>
      </c>
      <c r="D542" s="18" t="d">
        <v>17:03:55.99999999999532475</v>
      </c>
      <c r="E542" s="1" t="d">
        <v>2023-01-12</v>
      </c>
      <c r="F542" t="s">
        <v>642</v>
      </c>
      <c r="G542" t="s">
        <v>2942</v>
      </c>
      <c r="H542">
        <v>-1</v>
      </c>
      <c r="I542" t="str">
        <f>IF(Table2[[#This Row],[Patron Id]]=-1,Table2[[#This Row],[User ID Encryption]],Table2[[#This Row],[Patron Id]])</f>
        <v>CA89407987571372F9E78D87C6C1FF2C818C76F1</v>
      </c>
      <c r="J542" t="s">
        <v>13</v>
      </c>
      <c r="K542" t="s">
        <v>32</v>
      </c>
      <c r="L542" t="s">
        <v>33</v>
      </c>
      <c r="M542" t="s">
        <v>643</v>
      </c>
      <c r="N542" t="s">
        <v>2556</v>
      </c>
    </row>
    <row r="543" spans="1:14" x14ac:dyDescent="0.2">
      <c r="A543" s="1" t="d">
        <v>2023-01-12</v>
      </c>
      <c r="B543" s="18" t="d">
        <v>13:41:24.999999999998365950</v>
      </c>
      <c r="C543" s="1" t="d">
        <v>2023-01-12</v>
      </c>
      <c r="D543" s="18" t="d">
        <v>17:03:51.999999999997897125</v>
      </c>
      <c r="E543" s="1" t="d">
        <v>2023-01-12</v>
      </c>
      <c r="F543" t="s">
        <v>688</v>
      </c>
      <c r="G543" t="s">
        <v>2942</v>
      </c>
      <c r="H543">
        <v>-1</v>
      </c>
      <c r="I543" t="str">
        <f>IF(Table2[[#This Row],[Patron Id]]=-1,Table2[[#This Row],[User ID Encryption]],Table2[[#This Row],[Patron Id]])</f>
        <v>CA89407987571372F9E78D87C6C1FF2C818C76F1</v>
      </c>
      <c r="J543" t="s">
        <v>13</v>
      </c>
      <c r="K543" t="s">
        <v>74</v>
      </c>
      <c r="L543" t="s">
        <v>33</v>
      </c>
      <c r="N543" t="s">
        <v>2556</v>
      </c>
    </row>
    <row r="544" spans="1:14" x14ac:dyDescent="0.2">
      <c r="A544" s="1" t="d">
        <v>2023-01-12</v>
      </c>
      <c r="B544" s="18" t="d">
        <v>13:41:27.999999999998834775</v>
      </c>
      <c r="C544" s="1" t="d">
        <v>2023-01-12</v>
      </c>
      <c r="D544" s="18" t="d">
        <v>17:03:58.999999999995793575</v>
      </c>
      <c r="E544" s="1" t="d">
        <v>2023-01-12</v>
      </c>
      <c r="F544" t="s">
        <v>158</v>
      </c>
      <c r="G544" t="s">
        <v>2942</v>
      </c>
      <c r="H544">
        <v>-1</v>
      </c>
      <c r="I544" t="str">
        <f>IF(Table2[[#This Row],[Patron Id]]=-1,Table2[[#This Row],[User ID Encryption]],Table2[[#This Row],[Patron Id]])</f>
        <v>CA89407987571372F9E78D87C6C1FF2C818C76F1</v>
      </c>
      <c r="J544" t="s">
        <v>13</v>
      </c>
      <c r="K544" t="s">
        <v>97</v>
      </c>
      <c r="L544" t="s">
        <v>33</v>
      </c>
      <c r="M544" t="s">
        <v>159</v>
      </c>
      <c r="N544" t="s">
        <v>2556</v>
      </c>
    </row>
    <row r="545" spans="1:14" x14ac:dyDescent="0.2">
      <c r="A545" s="1" t="d">
        <v>2023-01-12</v>
      </c>
      <c r="B545" s="18" t="d">
        <v>13:42:26.00000000000470125</v>
      </c>
      <c r="C545" s="1" t="d">
        <v>2023-04-03</v>
      </c>
      <c r="D545" s="18" t="d">
        <v>14:01:36.99999999999597675</v>
      </c>
      <c r="E545" s="1" t="d">
        <v>2023-04-12</v>
      </c>
      <c r="F545" t="s">
        <v>769</v>
      </c>
      <c r="G545" t="s">
        <v>2986</v>
      </c>
      <c r="H545">
        <v>-1</v>
      </c>
      <c r="I545" t="str">
        <f>IF(Table2[[#This Row],[Patron Id]]=-1,Table2[[#This Row],[User ID Encryption]],Table2[[#This Row],[Patron Id]])</f>
        <v>A889B01624EF2C04A545E0D7E01E17DE18E66DE6</v>
      </c>
      <c r="J545" t="s">
        <v>18</v>
      </c>
      <c r="K545" t="s">
        <v>56</v>
      </c>
      <c r="L545" t="s">
        <v>57</v>
      </c>
      <c r="M545" t="s">
        <v>770</v>
      </c>
      <c r="N545" t="s">
        <v>2575</v>
      </c>
    </row>
    <row r="546" spans="1:14" x14ac:dyDescent="0.2">
      <c r="A546" s="1" t="d">
        <v>2023-01-12</v>
      </c>
      <c r="B546" s="18" t="d">
        <v>13:43:02.00000000000073675</v>
      </c>
      <c r="C546" s="1" t="d">
        <v>2023-03-24</v>
      </c>
      <c r="D546" s="18" t="d">
        <v>11:40:07.99999999999911975</v>
      </c>
      <c r="E546" s="1" t="d">
        <v>2023-04-12</v>
      </c>
      <c r="F546" t="s">
        <v>771</v>
      </c>
      <c r="G546" t="s">
        <v>2987</v>
      </c>
      <c r="H546">
        <v>-1</v>
      </c>
      <c r="I546" t="str">
        <f>IF(Table2[[#This Row],[Patron Id]]=-1,Table2[[#This Row],[User ID Encryption]],Table2[[#This Row],[Patron Id]])</f>
        <v>93FED9A9F411BDB7196F371A42AFD97158419247</v>
      </c>
      <c r="J546" t="s">
        <v>18</v>
      </c>
      <c r="K546" t="s">
        <v>56</v>
      </c>
      <c r="L546" t="s">
        <v>57</v>
      </c>
      <c r="M546" t="s">
        <v>772</v>
      </c>
      <c r="N546" t="s">
        <v>2575</v>
      </c>
    </row>
    <row r="547" spans="1:14" x14ac:dyDescent="0.2">
      <c r="A547" s="1" t="d">
        <v>2023-01-12</v>
      </c>
      <c r="B547" s="18" t="d">
        <v>13:49:56.99999999999526600</v>
      </c>
      <c r="E547" s="1" t="d">
        <v>2023-04-12</v>
      </c>
      <c r="F547" t="s">
        <v>773</v>
      </c>
      <c r="H547">
        <v>6200474170006530</v>
      </c>
      <c r="I547">
        <f>IF(Table2[[#This Row],[Patron Id]]=-1,Table2[[#This Row],[User ID Encryption]],Table2[[#This Row],[Patron Id]])</f>
        <v>6200474170006530</v>
      </c>
      <c r="J547" t="s">
        <v>18</v>
      </c>
      <c r="K547" t="s">
        <v>56</v>
      </c>
      <c r="L547" t="s">
        <v>57</v>
      </c>
      <c r="N547" t="s">
        <v>2575</v>
      </c>
    </row>
    <row r="548" spans="1:14" x14ac:dyDescent="0.2">
      <c r="A548" s="1" t="d">
        <v>2023-01-12</v>
      </c>
      <c r="B548" s="18" t="d">
        <v>13:50:42.99999999999926325</v>
      </c>
      <c r="E548" s="1" t="d">
        <v>2023-04-12</v>
      </c>
      <c r="F548" t="s">
        <v>774</v>
      </c>
      <c r="H548">
        <v>6201366040006530</v>
      </c>
      <c r="I548">
        <f>IF(Table2[[#This Row],[Patron Id]]=-1,Table2[[#This Row],[User ID Encryption]],Table2[[#This Row],[Patron Id]])</f>
        <v>6201366040006530</v>
      </c>
      <c r="J548" t="s">
        <v>18</v>
      </c>
      <c r="K548" t="s">
        <v>56</v>
      </c>
      <c r="L548" t="s">
        <v>57</v>
      </c>
      <c r="M548" t="s">
        <v>775</v>
      </c>
      <c r="N548" t="s">
        <v>2575</v>
      </c>
    </row>
    <row r="549" spans="1:14" x14ac:dyDescent="0.2">
      <c r="A549" s="1" t="d">
        <v>2023-01-12</v>
      </c>
      <c r="B549" s="18" t="d">
        <v>13:51:12.99999999999435975</v>
      </c>
      <c r="C549" s="1" t="d">
        <v>2023-01-12</v>
      </c>
      <c r="D549" s="18" t="d">
        <v>16:13:23.99999999999778300</v>
      </c>
      <c r="E549" s="1" t="d">
        <v>2023-01-12</v>
      </c>
      <c r="F549" t="s">
        <v>80</v>
      </c>
      <c r="G549" t="s">
        <v>2888</v>
      </c>
      <c r="H549">
        <v>-1</v>
      </c>
      <c r="I549" t="str">
        <f>IF(Table2[[#This Row],[Patron Id]]=-1,Table2[[#This Row],[User ID Encryption]],Table2[[#This Row],[Patron Id]])</f>
        <v>6FE4382FCBBA314447B1A7615F29FAEA16D9A3D1</v>
      </c>
      <c r="J549" t="s">
        <v>18</v>
      </c>
      <c r="K549" t="s">
        <v>32</v>
      </c>
      <c r="L549" t="s">
        <v>33</v>
      </c>
      <c r="M549" t="s">
        <v>81</v>
      </c>
      <c r="N549" t="s">
        <v>2556</v>
      </c>
    </row>
    <row r="550" spans="1:14" x14ac:dyDescent="0.2">
      <c r="A550" s="1" t="d">
        <v>2023-01-12</v>
      </c>
      <c r="B550" s="18" t="d">
        <v>13:51:14.99999999999786775</v>
      </c>
      <c r="C550" s="1" t="d">
        <v>2023-01-12</v>
      </c>
      <c r="D550" s="18" t="d">
        <v>16:52:59.999999999995097175</v>
      </c>
      <c r="E550" s="1" t="d">
        <v>2023-01-12</v>
      </c>
      <c r="F550" t="s">
        <v>307</v>
      </c>
      <c r="G550" t="s">
        <v>2988</v>
      </c>
      <c r="H550">
        <v>-1</v>
      </c>
      <c r="I550" t="str">
        <f>IF(Table2[[#This Row],[Patron Id]]=-1,Table2[[#This Row],[User ID Encryption]],Table2[[#This Row],[Patron Id]])</f>
        <v>27B8D0904CA64800E8D6F514425EC961438A0CFF</v>
      </c>
      <c r="J550" t="s">
        <v>18</v>
      </c>
      <c r="K550" t="s">
        <v>32</v>
      </c>
      <c r="L550" t="s">
        <v>33</v>
      </c>
      <c r="M550" t="s">
        <v>308</v>
      </c>
      <c r="N550" t="s">
        <v>2556</v>
      </c>
    </row>
    <row r="551" spans="1:14" x14ac:dyDescent="0.2">
      <c r="A551" s="1" t="d">
        <v>2023-01-12</v>
      </c>
      <c r="B551" s="18" t="d">
        <v>13:51:20.99999999999880675</v>
      </c>
      <c r="C551" s="1" t="d">
        <v>2023-01-13</v>
      </c>
      <c r="D551" s="18" t="d">
        <v>10:56:00.99999999999621150</v>
      </c>
      <c r="E551" s="1" t="d">
        <v>2023-01-19</v>
      </c>
      <c r="F551" t="s">
        <v>776</v>
      </c>
      <c r="G551" t="s">
        <v>2989</v>
      </c>
      <c r="H551">
        <v>-1</v>
      </c>
      <c r="I551" t="str">
        <f>IF(Table2[[#This Row],[Patron Id]]=-1,Table2[[#This Row],[User ID Encryption]],Table2[[#This Row],[Patron Id]])</f>
        <v>56AB1941CB18924C3715F24B247DB9C010C20E20</v>
      </c>
      <c r="J551" t="s">
        <v>18</v>
      </c>
      <c r="K551" t="s">
        <v>14</v>
      </c>
      <c r="L551" t="s">
        <v>15</v>
      </c>
      <c r="M551" t="s">
        <v>777</v>
      </c>
      <c r="N551" t="s">
        <v>2556</v>
      </c>
    </row>
    <row r="552" spans="1:14" x14ac:dyDescent="0.2">
      <c r="A552" s="1" t="d">
        <v>2023-01-12</v>
      </c>
      <c r="B552" s="18" t="d">
        <v>13:52:42.000000000001875975</v>
      </c>
      <c r="C552" s="1" t="d">
        <v>2023-02-08</v>
      </c>
      <c r="D552" s="18" t="d">
        <v>14:26:25.99999999999532475</v>
      </c>
      <c r="E552" s="1" t="d">
        <v>2023-01-26</v>
      </c>
      <c r="F552" t="s">
        <v>778</v>
      </c>
      <c r="G552" t="s">
        <v>2990</v>
      </c>
      <c r="H552">
        <v>-1</v>
      </c>
      <c r="I552" t="str">
        <f>IF(Table2[[#This Row],[Patron Id]]=-1,Table2[[#This Row],[User ID Encryption]],Table2[[#This Row],[Patron Id]])</f>
        <v>ECCB8A504B503F6E0EC94C057B70B1499F772A8D</v>
      </c>
      <c r="J552" t="s">
        <v>18</v>
      </c>
      <c r="K552" t="s">
        <v>14</v>
      </c>
      <c r="L552" t="s">
        <v>15</v>
      </c>
      <c r="M552" t="s">
        <v>779</v>
      </c>
      <c r="N552" t="s">
        <v>2556</v>
      </c>
    </row>
    <row r="553" spans="1:14" x14ac:dyDescent="0.2">
      <c r="A553" s="1" t="d">
        <v>2023-01-12</v>
      </c>
      <c r="B553" s="18" t="d">
        <v>13:55:56.99999999999398800</v>
      </c>
      <c r="C553" s="1" t="d">
        <v>2023-04-04</v>
      </c>
      <c r="D553" s="18" t="d">
        <v>14:02:26.99999999999739825</v>
      </c>
      <c r="E553" s="1" t="d">
        <v>2023-04-12</v>
      </c>
      <c r="F553" t="s">
        <v>780</v>
      </c>
      <c r="G553" t="s">
        <v>2991</v>
      </c>
      <c r="H553">
        <v>-1</v>
      </c>
      <c r="I553" t="str">
        <f>IF(Table2[[#This Row],[Patron Id]]=-1,Table2[[#This Row],[User ID Encryption]],Table2[[#This Row],[Patron Id]])</f>
        <v>E14C10CDFAB77C525485937E236A9A552F093AFE</v>
      </c>
      <c r="J553" t="s">
        <v>18</v>
      </c>
      <c r="K553" t="s">
        <v>56</v>
      </c>
      <c r="L553" t="s">
        <v>57</v>
      </c>
      <c r="M553" t="s">
        <v>781</v>
      </c>
      <c r="N553" t="s">
        <v>2575</v>
      </c>
    </row>
    <row r="554" spans="1:14" x14ac:dyDescent="0.2">
      <c r="A554" s="1" t="d">
        <v>2023-01-12</v>
      </c>
      <c r="B554" s="18" t="d">
        <v>13:57:04.0000000000012650</v>
      </c>
      <c r="C554" s="1" t="d">
        <v>2023-01-12</v>
      </c>
      <c r="D554" s="18" t="d">
        <v>16:29:01.99999999999413150</v>
      </c>
      <c r="E554" s="1" t="d">
        <v>2023-01-12</v>
      </c>
      <c r="F554" t="s">
        <v>329</v>
      </c>
      <c r="G554" t="s">
        <v>2992</v>
      </c>
      <c r="H554">
        <v>-1</v>
      </c>
      <c r="I554" t="str">
        <f>IF(Table2[[#This Row],[Patron Id]]=-1,Table2[[#This Row],[User ID Encryption]],Table2[[#This Row],[Patron Id]])</f>
        <v>A045668AF7B087630BB1279A6DE7DC822CCAF13E</v>
      </c>
      <c r="J554" t="s">
        <v>13</v>
      </c>
      <c r="K554" t="s">
        <v>32</v>
      </c>
      <c r="L554" t="s">
        <v>33</v>
      </c>
      <c r="M554" t="s">
        <v>330</v>
      </c>
      <c r="N554" t="s">
        <v>2575</v>
      </c>
    </row>
    <row r="555" spans="1:14" x14ac:dyDescent="0.2">
      <c r="A555" s="1" t="d">
        <v>2023-01-12</v>
      </c>
      <c r="B555" s="18" t="d">
        <v>14:03:04.99999999999694175</v>
      </c>
      <c r="C555" s="1" t="d">
        <v>2023-01-13</v>
      </c>
      <c r="D555" s="18" t="d">
        <v>09:43:35.00000000000429700</v>
      </c>
      <c r="E555" s="1" t="d">
        <v>2023-01-12</v>
      </c>
      <c r="F555" t="s">
        <v>624</v>
      </c>
      <c r="G555" t="s">
        <v>2710</v>
      </c>
      <c r="H555">
        <v>-1</v>
      </c>
      <c r="I555" t="str">
        <f>IF(Table2[[#This Row],[Patron Id]]=-1,Table2[[#This Row],[User ID Encryption]],Table2[[#This Row],[Patron Id]])</f>
        <v>4A0689BE31E77CB4E58A32D57CAE15B918464560</v>
      </c>
      <c r="J555" t="s">
        <v>18</v>
      </c>
      <c r="K555" t="s">
        <v>97</v>
      </c>
      <c r="L555" t="s">
        <v>33</v>
      </c>
      <c r="M555" t="s">
        <v>625</v>
      </c>
      <c r="N555" t="s">
        <v>2556</v>
      </c>
    </row>
    <row r="556" spans="1:14" x14ac:dyDescent="0.2">
      <c r="A556" s="1" t="d">
        <v>2023-01-12</v>
      </c>
      <c r="B556" s="18" t="d">
        <v>14:03:07.99999999999741125</v>
      </c>
      <c r="C556" s="1" t="d">
        <v>2023-01-13</v>
      </c>
      <c r="D556" s="18" t="d">
        <v>09:43:14.99999999999797200</v>
      </c>
      <c r="E556" s="1" t="d">
        <v>2023-01-12</v>
      </c>
      <c r="F556" t="s">
        <v>629</v>
      </c>
      <c r="G556" t="s">
        <v>2710</v>
      </c>
      <c r="H556">
        <v>-1</v>
      </c>
      <c r="I556" t="str">
        <f>IF(Table2[[#This Row],[Patron Id]]=-1,Table2[[#This Row],[User ID Encryption]],Table2[[#This Row],[Patron Id]])</f>
        <v>4A0689BE31E77CB4E58A32D57CAE15B918464560</v>
      </c>
      <c r="J556" t="s">
        <v>18</v>
      </c>
      <c r="K556" t="s">
        <v>74</v>
      </c>
      <c r="L556" t="s">
        <v>33</v>
      </c>
      <c r="N556" t="s">
        <v>2556</v>
      </c>
    </row>
    <row r="557" spans="1:14" x14ac:dyDescent="0.2">
      <c r="A557" s="1" t="d">
        <v>2023-01-12</v>
      </c>
      <c r="B557" s="18" t="d">
        <v>14:07:10.99999999999703325</v>
      </c>
      <c r="C557" s="1" t="d">
        <v>2023-01-13</v>
      </c>
      <c r="D557" s="18" t="d">
        <v>17:10:08.99999999999287950</v>
      </c>
      <c r="E557" s="1" t="d">
        <v>2023-04-12</v>
      </c>
      <c r="F557" t="s">
        <v>782</v>
      </c>
      <c r="G557" t="s">
        <v>2993</v>
      </c>
      <c r="H557">
        <v>-1</v>
      </c>
      <c r="I557" t="str">
        <f>IF(Table2[[#This Row],[Patron Id]]=-1,Table2[[#This Row],[User ID Encryption]],Table2[[#This Row],[Patron Id]])</f>
        <v>05A88C9FC0BBB834111B2629034CC01A07C3F35A</v>
      </c>
      <c r="J557" t="s">
        <v>18</v>
      </c>
      <c r="K557" t="s">
        <v>56</v>
      </c>
      <c r="L557" t="s">
        <v>57</v>
      </c>
      <c r="M557" t="s">
        <v>783</v>
      </c>
      <c r="N557" t="s">
        <v>2575</v>
      </c>
    </row>
    <row r="558" spans="1:14" x14ac:dyDescent="0.2">
      <c r="A558" s="1" t="d">
        <v>2023-01-12</v>
      </c>
      <c r="B558" s="18" t="d">
        <v>14:12:50.00000000000206050</v>
      </c>
      <c r="C558" s="1" t="d">
        <v>2023-03-16</v>
      </c>
      <c r="D558" s="18" t="d">
        <v>11:10:27.00000000000048900</v>
      </c>
      <c r="E558" s="1" t="d">
        <v>2023-04-12</v>
      </c>
      <c r="F558" t="s">
        <v>784</v>
      </c>
      <c r="G558" t="s">
        <v>2994</v>
      </c>
      <c r="H558">
        <v>-1</v>
      </c>
      <c r="I558" t="str">
        <f>IF(Table2[[#This Row],[Patron Id]]=-1,Table2[[#This Row],[User ID Encryption]],Table2[[#This Row],[Patron Id]])</f>
        <v>7161D9180E24BB2EA86E016C622B11A7EEA17D56</v>
      </c>
      <c r="J558" t="s">
        <v>18</v>
      </c>
      <c r="K558" t="s">
        <v>56</v>
      </c>
      <c r="L558" t="s">
        <v>57</v>
      </c>
      <c r="M558" t="s">
        <v>785</v>
      </c>
      <c r="N558" t="s">
        <v>2575</v>
      </c>
    </row>
    <row r="559" spans="1:14" x14ac:dyDescent="0.2">
      <c r="A559" s="1" t="d">
        <v>2023-01-12</v>
      </c>
      <c r="B559" s="18" t="d">
        <v>14:31:08.00000000000103675</v>
      </c>
      <c r="C559" s="1" t="d">
        <v>2023-01-12</v>
      </c>
      <c r="D559" s="18" t="d">
        <v>15:01:30.00000000000447975</v>
      </c>
      <c r="E559" s="1" t="d">
        <v>2023-01-12</v>
      </c>
      <c r="F559" t="s">
        <v>207</v>
      </c>
      <c r="G559" t="s">
        <v>2995</v>
      </c>
      <c r="H559">
        <v>-1</v>
      </c>
      <c r="I559" t="str">
        <f>IF(Table2[[#This Row],[Patron Id]]=-1,Table2[[#This Row],[User ID Encryption]],Table2[[#This Row],[Patron Id]])</f>
        <v>E5183FEEC867910CF73D7CF45B0B6ACC4CF0CFE2</v>
      </c>
      <c r="J559" t="s">
        <v>18</v>
      </c>
      <c r="K559" t="s">
        <v>74</v>
      </c>
      <c r="L559" t="s">
        <v>33</v>
      </c>
      <c r="N559" t="s">
        <v>2556</v>
      </c>
    </row>
    <row r="560" spans="1:14" x14ac:dyDescent="0.2">
      <c r="A560" s="1" t="d">
        <v>2023-01-12</v>
      </c>
      <c r="B560" s="18" t="d">
        <v>14:31:14.00000000000197575</v>
      </c>
      <c r="C560" s="1" t="d">
        <v>2023-01-12</v>
      </c>
      <c r="D560" s="18" t="d">
        <v>15:01:34.00000000000190400</v>
      </c>
      <c r="E560" s="1" t="d">
        <v>2023-01-12</v>
      </c>
      <c r="F560" t="s">
        <v>162</v>
      </c>
      <c r="G560" t="s">
        <v>2995</v>
      </c>
      <c r="H560">
        <v>-1</v>
      </c>
      <c r="I560" t="str">
        <f>IF(Table2[[#This Row],[Patron Id]]=-1,Table2[[#This Row],[User ID Encryption]],Table2[[#This Row],[Patron Id]])</f>
        <v>E5183FEEC867910CF73D7CF45B0B6ACC4CF0CFE2</v>
      </c>
      <c r="J560" t="s">
        <v>18</v>
      </c>
      <c r="K560" t="s">
        <v>97</v>
      </c>
      <c r="L560" t="s">
        <v>33</v>
      </c>
      <c r="M560" t="s">
        <v>163</v>
      </c>
      <c r="N560" t="s">
        <v>2556</v>
      </c>
    </row>
    <row r="561" spans="1:14" x14ac:dyDescent="0.2">
      <c r="A561" s="1" t="d">
        <v>2023-01-12</v>
      </c>
      <c r="B561" s="18" t="d">
        <v>14:38:28.000000000005869175</v>
      </c>
      <c r="C561" s="1" t="d">
        <v>2023-01-12</v>
      </c>
      <c r="D561" s="18" t="d">
        <v>20:03:20.99999999999625075</v>
      </c>
      <c r="E561" s="1" t="d">
        <v>2023-01-12</v>
      </c>
      <c r="F561" t="s">
        <v>339</v>
      </c>
      <c r="G561" t="s">
        <v>2996</v>
      </c>
      <c r="H561">
        <v>-1</v>
      </c>
      <c r="I561" t="str">
        <f>IF(Table2[[#This Row],[Patron Id]]=-1,Table2[[#This Row],[User ID Encryption]],Table2[[#This Row],[Patron Id]])</f>
        <v>7C563015CC25FE718220F705E518CE2CFAEE2743</v>
      </c>
      <c r="J561" t="s">
        <v>13</v>
      </c>
      <c r="K561" t="s">
        <v>32</v>
      </c>
      <c r="L561" t="s">
        <v>33</v>
      </c>
      <c r="M561" t="s">
        <v>340</v>
      </c>
      <c r="N561" t="s">
        <v>2556</v>
      </c>
    </row>
    <row r="562" spans="1:14" x14ac:dyDescent="0.2">
      <c r="A562" s="1" t="d">
        <v>2023-01-12</v>
      </c>
      <c r="B562" s="18" t="d">
        <v>14:51:47.00000000000286900</v>
      </c>
      <c r="C562" s="1" t="d">
        <v>2023-01-12</v>
      </c>
      <c r="D562" s="18" t="d">
        <v>15:29:35.99999999999944575</v>
      </c>
      <c r="E562" s="1" t="d">
        <v>2023-01-12</v>
      </c>
      <c r="F562" t="s">
        <v>786</v>
      </c>
      <c r="G562" t="s">
        <v>2997</v>
      </c>
      <c r="H562">
        <v>-1</v>
      </c>
      <c r="I562" t="str">
        <f>IF(Table2[[#This Row],[Patron Id]]=-1,Table2[[#This Row],[User ID Encryption]],Table2[[#This Row],[Patron Id]])</f>
        <v>DFBB61773122CFD596ED344DE01CA4D82C2FCF22</v>
      </c>
      <c r="J562" t="s">
        <v>108</v>
      </c>
      <c r="K562" t="s">
        <v>32</v>
      </c>
      <c r="L562" t="s">
        <v>33</v>
      </c>
      <c r="M562" t="s">
        <v>787</v>
      </c>
      <c r="N562" t="s">
        <v>2556</v>
      </c>
    </row>
    <row r="563" spans="1:14" x14ac:dyDescent="0.2">
      <c r="A563" s="1" t="d">
        <v>2023-01-12</v>
      </c>
      <c r="B563" s="18" t="d">
        <v>14:55:43.00000000000459050</v>
      </c>
      <c r="C563" s="1" t="d">
        <v>2023-01-18</v>
      </c>
      <c r="D563" s="18" t="d">
        <v>10:56:00.99999999999621150</v>
      </c>
      <c r="E563" s="1" t="d">
        <v>2023-01-19</v>
      </c>
      <c r="F563" t="s">
        <v>788</v>
      </c>
      <c r="G563" t="s">
        <v>2998</v>
      </c>
      <c r="H563">
        <v>-1</v>
      </c>
      <c r="I563" t="str">
        <f>IF(Table2[[#This Row],[Patron Id]]=-1,Table2[[#This Row],[User ID Encryption]],Table2[[#This Row],[Patron Id]])</f>
        <v>4FF20E69D1BEF0C570DD2AB8E1DF681AB4BE252E</v>
      </c>
      <c r="J563" t="s">
        <v>13</v>
      </c>
      <c r="K563" t="s">
        <v>14</v>
      </c>
      <c r="L563" t="s">
        <v>15</v>
      </c>
      <c r="M563" t="s">
        <v>789</v>
      </c>
      <c r="N563" t="s">
        <v>2640</v>
      </c>
    </row>
    <row r="564" spans="1:14" x14ac:dyDescent="0.2">
      <c r="A564" s="1" t="d">
        <v>2023-01-12</v>
      </c>
      <c r="B564" s="18" t="d">
        <v>14:58:31.9999999999990350</v>
      </c>
      <c r="C564" s="1" t="d">
        <v>2023-01-12</v>
      </c>
      <c r="D564" s="18" t="d">
        <v>17:35:01.00000000000228875</v>
      </c>
      <c r="E564" s="1" t="d">
        <v>2023-01-12</v>
      </c>
      <c r="F564" t="s">
        <v>790</v>
      </c>
      <c r="G564" t="s">
        <v>2999</v>
      </c>
      <c r="H564">
        <v>-1</v>
      </c>
      <c r="I564" t="str">
        <f>IF(Table2[[#This Row],[Patron Id]]=-1,Table2[[#This Row],[User ID Encryption]],Table2[[#This Row],[Patron Id]])</f>
        <v>B8A1FEA1938AB458E38CF77CC6D758F771180A9C</v>
      </c>
      <c r="J564" t="s">
        <v>13</v>
      </c>
      <c r="K564" t="s">
        <v>382</v>
      </c>
      <c r="L564" t="s">
        <v>33</v>
      </c>
      <c r="M564" t="s">
        <v>791</v>
      </c>
      <c r="N564" t="s">
        <v>2554</v>
      </c>
    </row>
    <row r="565" spans="1:14" x14ac:dyDescent="0.2">
      <c r="A565" s="1" t="d">
        <v>2023-01-12</v>
      </c>
      <c r="B565" s="18" t="d">
        <v>15:07:31.99999999999711800</v>
      </c>
      <c r="C565" s="1" t="d">
        <v>2023-01-12</v>
      </c>
      <c r="D565" s="18" t="d">
        <v>15:22:52.00000000000024125</v>
      </c>
      <c r="E565" s="1" t="d">
        <v>2023-01-12</v>
      </c>
      <c r="F565" t="s">
        <v>654</v>
      </c>
      <c r="G565" t="s">
        <v>3000</v>
      </c>
      <c r="H565">
        <v>-1</v>
      </c>
      <c r="I565" t="str">
        <f>IF(Table2[[#This Row],[Patron Id]]=-1,Table2[[#This Row],[User ID Encryption]],Table2[[#This Row],[Patron Id]])</f>
        <v>291EB4049BA2146783FFD39565CE5C99E0072055</v>
      </c>
      <c r="J565" t="s">
        <v>13</v>
      </c>
      <c r="K565" t="s">
        <v>32</v>
      </c>
      <c r="L565" t="s">
        <v>33</v>
      </c>
      <c r="N565" t="s">
        <v>2575</v>
      </c>
    </row>
    <row r="566" spans="1:14" x14ac:dyDescent="0.2">
      <c r="A566" s="1" t="d">
        <v>2023-01-12</v>
      </c>
      <c r="B566" s="18" t="d">
        <v>15:27:01.99999999999775700</v>
      </c>
      <c r="C566" s="1" t="d">
        <v>2023-01-26</v>
      </c>
      <c r="D566" s="18" t="d">
        <v>12:21:33.99999999999763950</v>
      </c>
      <c r="E566" s="1" t="d">
        <v>2023-01-26</v>
      </c>
      <c r="F566" t="s">
        <v>792</v>
      </c>
      <c r="G566" t="s">
        <v>3001</v>
      </c>
      <c r="H566">
        <v>-1</v>
      </c>
      <c r="I566" t="str">
        <f>IF(Table2[[#This Row],[Patron Id]]=-1,Table2[[#This Row],[User ID Encryption]],Table2[[#This Row],[Patron Id]])</f>
        <v>91C82E44B29AA032C6DA0924DED42810E155DB50</v>
      </c>
      <c r="J566" t="s">
        <v>18</v>
      </c>
      <c r="K566" t="s">
        <v>14</v>
      </c>
      <c r="L566" t="s">
        <v>15</v>
      </c>
      <c r="N566" t="s">
        <v>2556</v>
      </c>
    </row>
    <row r="567" spans="1:14" x14ac:dyDescent="0.2">
      <c r="A567" s="1" t="d">
        <v>2023-01-12</v>
      </c>
      <c r="B567" s="18" t="d">
        <v>15:37:36.99999999999469875</v>
      </c>
      <c r="C567" s="1" t="d">
        <v>2023-01-12</v>
      </c>
      <c r="D567" s="18" t="d">
        <v>15:52:24.00000000000226275</v>
      </c>
      <c r="E567" s="1" t="d">
        <v>2023-01-12</v>
      </c>
      <c r="F567" t="s">
        <v>478</v>
      </c>
      <c r="G567" t="s">
        <v>3002</v>
      </c>
      <c r="H567">
        <v>-1</v>
      </c>
      <c r="I567" t="str">
        <f>IF(Table2[[#This Row],[Patron Id]]=-1,Table2[[#This Row],[User ID Encryption]],Table2[[#This Row],[Patron Id]])</f>
        <v>D684F597927B5CE3ADD7BA5750AABF88A8B0DF66</v>
      </c>
      <c r="J567" t="s">
        <v>18</v>
      </c>
      <c r="K567" t="s">
        <v>74</v>
      </c>
      <c r="L567" t="s">
        <v>33</v>
      </c>
      <c r="M567" t="s">
        <v>479</v>
      </c>
      <c r="N567" t="s">
        <v>2575</v>
      </c>
    </row>
    <row r="568" spans="1:14" x14ac:dyDescent="0.2">
      <c r="A568" s="1" t="d">
        <v>2023-01-12</v>
      </c>
      <c r="B568" s="18" t="d">
        <v>15:37:40.0000000000047600</v>
      </c>
      <c r="C568" s="1" t="d">
        <v>2023-01-12</v>
      </c>
      <c r="D568" s="18" t="d">
        <v>15:52:29.00000000000624025</v>
      </c>
      <c r="E568" s="1" t="d">
        <v>2023-01-12</v>
      </c>
      <c r="F568" t="s">
        <v>793</v>
      </c>
      <c r="G568" t="s">
        <v>3002</v>
      </c>
      <c r="H568">
        <v>-1</v>
      </c>
      <c r="I568" t="str">
        <f>IF(Table2[[#This Row],[Patron Id]]=-1,Table2[[#This Row],[User ID Encryption]],Table2[[#This Row],[Patron Id]])</f>
        <v>D684F597927B5CE3ADD7BA5750AABF88A8B0DF66</v>
      </c>
      <c r="J568" t="s">
        <v>18</v>
      </c>
      <c r="K568" t="s">
        <v>97</v>
      </c>
      <c r="L568" t="s">
        <v>33</v>
      </c>
      <c r="M568" t="s">
        <v>794</v>
      </c>
      <c r="N568" t="s">
        <v>2575</v>
      </c>
    </row>
    <row r="569" spans="1:14" x14ac:dyDescent="0.2">
      <c r="A569" s="1" t="d">
        <v>2023-01-12</v>
      </c>
      <c r="B569" s="18" t="d">
        <v>15:40:38.00000000000061300</v>
      </c>
      <c r="C569" s="1" t="d">
        <v>2023-01-12</v>
      </c>
      <c r="D569" s="18" t="d">
        <v>15:59:40.99999999999703325</v>
      </c>
      <c r="E569" s="1" t="d">
        <v>2023-01-12</v>
      </c>
      <c r="F569" t="s">
        <v>795</v>
      </c>
      <c r="G569" t="s">
        <v>3003</v>
      </c>
      <c r="H569">
        <v>-1</v>
      </c>
      <c r="I569" t="str">
        <f>IF(Table2[[#This Row],[Patron Id]]=-1,Table2[[#This Row],[User ID Encryption]],Table2[[#This Row],[Patron Id]])</f>
        <v>1EAB058767E7739E1EADC204FA4BCD0EA1EA2D69</v>
      </c>
      <c r="J569" t="s">
        <v>18</v>
      </c>
      <c r="K569" t="s">
        <v>74</v>
      </c>
      <c r="L569" t="s">
        <v>33</v>
      </c>
      <c r="M569" t="s">
        <v>796</v>
      </c>
      <c r="N569" t="s">
        <v>2575</v>
      </c>
    </row>
    <row r="570" spans="1:14" x14ac:dyDescent="0.2">
      <c r="A570" s="1" t="d">
        <v>2023-01-12</v>
      </c>
      <c r="B570" s="18" t="d">
        <v>15:40:43.00000000000459050</v>
      </c>
      <c r="C570" s="1" t="d">
        <v>2023-01-12</v>
      </c>
      <c r="D570" s="18" t="d">
        <v>15:59:43.99999999999749600</v>
      </c>
      <c r="E570" s="1" t="d">
        <v>2023-01-12</v>
      </c>
      <c r="F570" t="s">
        <v>797</v>
      </c>
      <c r="G570" t="s">
        <v>3003</v>
      </c>
      <c r="H570">
        <v>-1</v>
      </c>
      <c r="I570" t="str">
        <f>IF(Table2[[#This Row],[Patron Id]]=-1,Table2[[#This Row],[User ID Encryption]],Table2[[#This Row],[Patron Id]])</f>
        <v>1EAB058767E7739E1EADC204FA4BCD0EA1EA2D69</v>
      </c>
      <c r="J570" t="s">
        <v>18</v>
      </c>
      <c r="K570" t="s">
        <v>97</v>
      </c>
      <c r="L570" t="s">
        <v>33</v>
      </c>
      <c r="M570" t="s">
        <v>798</v>
      </c>
      <c r="N570" t="s">
        <v>2575</v>
      </c>
    </row>
    <row r="571" spans="1:14" x14ac:dyDescent="0.2">
      <c r="A571" s="1" t="d">
        <v>2023-01-12</v>
      </c>
      <c r="B571" s="18" t="d">
        <v>15:45:18.000000000002813625</v>
      </c>
      <c r="C571" s="1" t="d">
        <v>2023-02-02</v>
      </c>
      <c r="D571" s="18" t="d">
        <v>17:05:37.00000000000472100</v>
      </c>
      <c r="E571" s="1" t="d">
        <v>2023-01-26</v>
      </c>
      <c r="F571" t="s">
        <v>799</v>
      </c>
      <c r="G571" t="s">
        <v>3004</v>
      </c>
      <c r="H571">
        <v>-1</v>
      </c>
      <c r="I571" t="str">
        <f>IF(Table2[[#This Row],[Patron Id]]=-1,Table2[[#This Row],[User ID Encryption]],Table2[[#This Row],[Patron Id]])</f>
        <v>C39FBC0D5D9D4F10C86FE09C2704371650E6C309</v>
      </c>
      <c r="J571" t="s">
        <v>18</v>
      </c>
      <c r="K571" t="s">
        <v>14</v>
      </c>
      <c r="L571" t="s">
        <v>15</v>
      </c>
      <c r="M571" t="s">
        <v>800</v>
      </c>
      <c r="N571" t="s">
        <v>2556</v>
      </c>
    </row>
    <row r="572" spans="1:14" x14ac:dyDescent="0.2">
      <c r="A572" s="1" t="d">
        <v>2023-01-12</v>
      </c>
      <c r="B572" s="18" t="d">
        <v>15:56:46.999999999998607200</v>
      </c>
      <c r="C572" s="1" t="d">
        <v>2023-01-12</v>
      </c>
      <c r="D572" s="18" t="d">
        <v>18:08:12.00000000000016950</v>
      </c>
      <c r="E572" s="1" t="d">
        <v>2023-01-12</v>
      </c>
      <c r="F572" t="s">
        <v>462</v>
      </c>
      <c r="G572" t="s">
        <v>3005</v>
      </c>
      <c r="H572">
        <v>-1</v>
      </c>
      <c r="I572" t="str">
        <f>IF(Table2[[#This Row],[Patron Id]]=-1,Table2[[#This Row],[User ID Encryption]],Table2[[#This Row],[Patron Id]])</f>
        <v>F557978AB7FF423A16C41602E79A9930C3667C7E</v>
      </c>
      <c r="J572" t="s">
        <v>18</v>
      </c>
      <c r="K572" t="s">
        <v>463</v>
      </c>
      <c r="L572" t="s">
        <v>33</v>
      </c>
      <c r="M572" t="s">
        <v>464</v>
      </c>
      <c r="N572" t="s">
        <v>2556</v>
      </c>
    </row>
    <row r="573" spans="1:14" x14ac:dyDescent="0.2">
      <c r="A573" s="1" t="d">
        <v>2023-01-12</v>
      </c>
      <c r="B573" s="18" t="d">
        <v>15:56:52.999999999999545525</v>
      </c>
      <c r="C573" s="1" t="d">
        <v>2023-01-12</v>
      </c>
      <c r="D573" s="18" t="d">
        <v>18:07:51.99999999999384450</v>
      </c>
      <c r="E573" s="1" t="d">
        <v>2023-01-12</v>
      </c>
      <c r="F573" t="s">
        <v>801</v>
      </c>
      <c r="G573" t="s">
        <v>3005</v>
      </c>
      <c r="H573">
        <v>-1</v>
      </c>
      <c r="I573" t="str">
        <f>IF(Table2[[#This Row],[Patron Id]]=-1,Table2[[#This Row],[User ID Encryption]],Table2[[#This Row],[Patron Id]])</f>
        <v>F557978AB7FF423A16C41602E79A9930C3667C7E</v>
      </c>
      <c r="J573" t="s">
        <v>18</v>
      </c>
      <c r="K573" t="s">
        <v>382</v>
      </c>
      <c r="L573" t="s">
        <v>33</v>
      </c>
      <c r="N573" t="s">
        <v>2556</v>
      </c>
    </row>
    <row r="574" spans="1:14" x14ac:dyDescent="0.2">
      <c r="A574" s="1" t="d">
        <v>2023-01-12</v>
      </c>
      <c r="B574" s="18" t="d">
        <v>15:59:17.99999999999983050</v>
      </c>
      <c r="C574" s="1" t="d">
        <v>2023-01-12</v>
      </c>
      <c r="D574" s="18" t="d">
        <v>18:05:06.99999999999683100</v>
      </c>
      <c r="E574" s="1" t="d">
        <v>2023-01-12</v>
      </c>
      <c r="F574" t="s">
        <v>793</v>
      </c>
      <c r="G574" t="s">
        <v>3006</v>
      </c>
      <c r="H574">
        <v>-1</v>
      </c>
      <c r="I574" t="str">
        <f>IF(Table2[[#This Row],[Patron Id]]=-1,Table2[[#This Row],[User ID Encryption]],Table2[[#This Row],[Patron Id]])</f>
        <v>F7C3039D1DCBDA4D36B4A133347D0399280622C1</v>
      </c>
      <c r="J574" t="s">
        <v>18</v>
      </c>
      <c r="K574" t="s">
        <v>97</v>
      </c>
      <c r="L574" t="s">
        <v>33</v>
      </c>
      <c r="M574" t="s">
        <v>794</v>
      </c>
      <c r="N574" t="s">
        <v>2575</v>
      </c>
    </row>
    <row r="575" spans="1:14" x14ac:dyDescent="0.2">
      <c r="A575" s="1" t="d">
        <v>2023-01-12</v>
      </c>
      <c r="B575" s="18" t="d">
        <v>15:59:21.000000000000300</v>
      </c>
      <c r="C575" s="1" t="d">
        <v>2023-01-12</v>
      </c>
      <c r="D575" s="18" t="d">
        <v>18:04:59.99999999999893725</v>
      </c>
      <c r="E575" s="1" t="d">
        <v>2023-01-12</v>
      </c>
      <c r="F575" t="s">
        <v>478</v>
      </c>
      <c r="G575" t="s">
        <v>3006</v>
      </c>
      <c r="H575">
        <v>-1</v>
      </c>
      <c r="I575" t="str">
        <f>IF(Table2[[#This Row],[Patron Id]]=-1,Table2[[#This Row],[User ID Encryption]],Table2[[#This Row],[Patron Id]])</f>
        <v>F7C3039D1DCBDA4D36B4A133347D0399280622C1</v>
      </c>
      <c r="J575" t="s">
        <v>18</v>
      </c>
      <c r="K575" t="s">
        <v>74</v>
      </c>
      <c r="L575" t="s">
        <v>33</v>
      </c>
      <c r="M575" t="s">
        <v>479</v>
      </c>
      <c r="N575" t="s">
        <v>2575</v>
      </c>
    </row>
    <row r="576" spans="1:14" x14ac:dyDescent="0.2">
      <c r="A576" s="1" t="d">
        <v>2023-01-12</v>
      </c>
      <c r="B576" s="18" t="d">
        <v>16:04:33.9999999999980700</v>
      </c>
      <c r="C576" s="1" t="d">
        <v>2023-03-21</v>
      </c>
      <c r="D576" s="18" t="d">
        <v>21:38:41.99999999999846775</v>
      </c>
      <c r="E576" s="1" t="d">
        <v>2023-04-12</v>
      </c>
      <c r="F576" t="s">
        <v>802</v>
      </c>
      <c r="G576" t="s">
        <v>3007</v>
      </c>
      <c r="H576">
        <v>-1</v>
      </c>
      <c r="I576" t="str">
        <f>IF(Table2[[#This Row],[Patron Id]]=-1,Table2[[#This Row],[User ID Encryption]],Table2[[#This Row],[Patron Id]])</f>
        <v>1DF0F399B5426CF89CEE563D559371735C764F4F</v>
      </c>
      <c r="J576" t="s">
        <v>18</v>
      </c>
      <c r="K576" t="s">
        <v>56</v>
      </c>
      <c r="L576" t="s">
        <v>57</v>
      </c>
      <c r="M576" t="s">
        <v>803</v>
      </c>
      <c r="N576" t="s">
        <v>2575</v>
      </c>
    </row>
    <row r="577" spans="1:14" x14ac:dyDescent="0.2">
      <c r="A577" s="1" t="d">
        <v>2023-01-12</v>
      </c>
      <c r="B577" s="18" t="d">
        <v>16:04:42.99999999999947175</v>
      </c>
      <c r="C577" s="1" t="d">
        <v>2023-01-19</v>
      </c>
      <c r="D577" s="18" t="d">
        <v>08:50:00.00000000000213225</v>
      </c>
      <c r="E577" s="1" t="d">
        <v>2023-01-19</v>
      </c>
      <c r="F577" t="s">
        <v>804</v>
      </c>
      <c r="G577" t="s">
        <v>2884</v>
      </c>
      <c r="H577">
        <v>-1</v>
      </c>
      <c r="I577" t="str">
        <f>IF(Table2[[#This Row],[Patron Id]]=-1,Table2[[#This Row],[User ID Encryption]],Table2[[#This Row],[Patron Id]])</f>
        <v>7674C2281FF0355F9E1BDE0C1B7185B8029CF962</v>
      </c>
      <c r="J577" t="s">
        <v>18</v>
      </c>
      <c r="K577" t="s">
        <v>14</v>
      </c>
      <c r="L577" t="s">
        <v>15</v>
      </c>
      <c r="M577" t="s">
        <v>805</v>
      </c>
      <c r="N577" t="s">
        <v>2556</v>
      </c>
    </row>
    <row r="578" spans="1:14" x14ac:dyDescent="0.2">
      <c r="A578" s="1" t="d">
        <v>2023-01-12</v>
      </c>
      <c r="B578" s="18" t="d">
        <v>16:09:20.00000000000120625</v>
      </c>
      <c r="C578" s="1" t="d">
        <v>2023-01-27</v>
      </c>
      <c r="D578" s="18" t="d">
        <v>14:16:30.00000000000447975</v>
      </c>
      <c r="E578" s="1" t="d">
        <v>2023-01-26</v>
      </c>
      <c r="F578" t="s">
        <v>806</v>
      </c>
      <c r="G578" t="s">
        <v>3008</v>
      </c>
      <c r="H578">
        <v>-1</v>
      </c>
      <c r="I578" t="str">
        <f>IF(Table2[[#This Row],[Patron Id]]=-1,Table2[[#This Row],[User ID Encryption]],Table2[[#This Row],[Patron Id]])</f>
        <v>A0C5913D3B95597F70E639AA172591651FBF8AE7</v>
      </c>
      <c r="J578" t="s">
        <v>13</v>
      </c>
      <c r="K578" t="s">
        <v>14</v>
      </c>
      <c r="L578" t="s">
        <v>15</v>
      </c>
      <c r="M578">
        <v>2022</v>
      </c>
      <c r="N578" t="s">
        <v>2556</v>
      </c>
    </row>
    <row r="579" spans="1:14" x14ac:dyDescent="0.2">
      <c r="A579" s="1" t="d">
        <v>2023-01-12</v>
      </c>
      <c r="B579" s="18" t="d">
        <v>16:10:48.99999999999913275</v>
      </c>
      <c r="C579" s="1" t="d">
        <v>2023-01-19</v>
      </c>
      <c r="D579" s="18" t="d">
        <v>16:27:56.99999999999995425</v>
      </c>
      <c r="E579" s="1" t="d">
        <v>2023-01-19</v>
      </c>
      <c r="F579" t="s">
        <v>807</v>
      </c>
      <c r="G579" t="s">
        <v>3009</v>
      </c>
      <c r="H579">
        <v>-1</v>
      </c>
      <c r="I579" t="str">
        <f>IF(Table2[[#This Row],[Patron Id]]=-1,Table2[[#This Row],[User ID Encryption]],Table2[[#This Row],[Patron Id]])</f>
        <v>2ADFF4E1B1C46F7C0785CA899AC82EE594BF848D</v>
      </c>
      <c r="J579" t="s">
        <v>13</v>
      </c>
      <c r="K579" t="s">
        <v>14</v>
      </c>
      <c r="L579" t="s">
        <v>15</v>
      </c>
      <c r="M579" t="s">
        <v>808</v>
      </c>
      <c r="N579" t="s">
        <v>2556</v>
      </c>
    </row>
    <row r="580" spans="1:14" x14ac:dyDescent="0.2">
      <c r="A580" s="1" t="d">
        <v>2023-01-12</v>
      </c>
      <c r="B580" s="18" t="d">
        <v>16:15:55.00000000000860075</v>
      </c>
      <c r="C580" s="1" t="d">
        <v>2023-01-20</v>
      </c>
      <c r="D580" s="18" t="d">
        <v>14:59:09.00000000000161700</v>
      </c>
      <c r="E580" s="1" t="d">
        <v>2023-01-19</v>
      </c>
      <c r="F580" t="s">
        <v>809</v>
      </c>
      <c r="G580" t="s">
        <v>3010</v>
      </c>
      <c r="H580">
        <v>-1</v>
      </c>
      <c r="I580" t="str">
        <f>IF(Table2[[#This Row],[Patron Id]]=-1,Table2[[#This Row],[User ID Encryption]],Table2[[#This Row],[Patron Id]])</f>
        <v>970FD83E1FD9C21439A46B71CCAE2025FF277F4F</v>
      </c>
      <c r="J580" t="s">
        <v>18</v>
      </c>
      <c r="K580" t="s">
        <v>14</v>
      </c>
      <c r="L580" t="s">
        <v>15</v>
      </c>
      <c r="M580" t="s">
        <v>810</v>
      </c>
      <c r="N580" t="s">
        <v>2575</v>
      </c>
    </row>
    <row r="581" spans="1:14" x14ac:dyDescent="0.2">
      <c r="A581" s="1" t="d">
        <v>2023-01-12</v>
      </c>
      <c r="B581" s="18" t="d">
        <v>16:21:42.00000000000848325</v>
      </c>
      <c r="C581" s="1" t="d">
        <v>2023-01-12</v>
      </c>
      <c r="D581" s="18" t="d">
        <v>16:22:55.99999999999447050</v>
      </c>
      <c r="E581" s="1" t="d">
        <v>2023-01-19</v>
      </c>
      <c r="F581" t="s">
        <v>811</v>
      </c>
      <c r="G581" t="s">
        <v>3011</v>
      </c>
      <c r="H581">
        <v>-1</v>
      </c>
      <c r="I581" t="str">
        <f>IF(Table2[[#This Row],[Patron Id]]=-1,Table2[[#This Row],[User ID Encryption]],Table2[[#This Row],[Patron Id]])</f>
        <v>E4397F01F0022D31D0BA8195D34A3A541F0176DC</v>
      </c>
      <c r="J581" t="s">
        <v>18</v>
      </c>
      <c r="K581" t="s">
        <v>14</v>
      </c>
      <c r="L581" t="s">
        <v>15</v>
      </c>
      <c r="M581" t="s">
        <v>812</v>
      </c>
      <c r="N581" t="s">
        <v>2556</v>
      </c>
    </row>
    <row r="582" spans="1:14" x14ac:dyDescent="0.2">
      <c r="A582" s="1" t="d">
        <v>2023-01-12</v>
      </c>
      <c r="B582" s="18" t="d">
        <v>16:23:02.00000000000500125</v>
      </c>
      <c r="C582" s="1" t="d">
        <v>2023-01-24</v>
      </c>
      <c r="D582" s="18" t="d">
        <v>16:24:22.00000000000151925</v>
      </c>
      <c r="E582" s="1" t="d">
        <v>2023-01-24</v>
      </c>
      <c r="F582" t="s">
        <v>813</v>
      </c>
      <c r="G582" t="s">
        <v>3011</v>
      </c>
      <c r="H582">
        <v>-1</v>
      </c>
      <c r="I582" t="str">
        <f>IF(Table2[[#This Row],[Patron Id]]=-1,Table2[[#This Row],[User ID Encryption]],Table2[[#This Row],[Patron Id]])</f>
        <v>E4397F01F0022D31D0BA8195D34A3A541F0176DC</v>
      </c>
      <c r="J582" t="s">
        <v>18</v>
      </c>
      <c r="K582" t="s">
        <v>14</v>
      </c>
      <c r="L582" t="s">
        <v>15</v>
      </c>
      <c r="M582" t="s">
        <v>814</v>
      </c>
      <c r="N582" t="s">
        <v>2556</v>
      </c>
    </row>
    <row r="583" spans="1:14" x14ac:dyDescent="0.2">
      <c r="A583" s="1" t="d">
        <v>2023-01-12</v>
      </c>
      <c r="B583" s="18" t="d">
        <v>16:25:08.99999999999287950</v>
      </c>
      <c r="C583" s="1" t="d">
        <v>2023-01-12</v>
      </c>
      <c r="D583" s="18" t="d">
        <v>16:54:22.00000000000472100</v>
      </c>
      <c r="E583" s="1" t="d">
        <v>2023-01-12</v>
      </c>
      <c r="F583" t="s">
        <v>96</v>
      </c>
      <c r="G583" t="s">
        <v>3012</v>
      </c>
      <c r="H583">
        <v>-1</v>
      </c>
      <c r="I583" t="str">
        <f>IF(Table2[[#This Row],[Patron Id]]=-1,Table2[[#This Row],[User ID Encryption]],Table2[[#This Row],[Patron Id]])</f>
        <v>A0D3957C9636FA850F090E3D736935428B5530B2</v>
      </c>
      <c r="J583" t="s">
        <v>18</v>
      </c>
      <c r="K583" t="s">
        <v>97</v>
      </c>
      <c r="L583" t="s">
        <v>33</v>
      </c>
      <c r="M583" t="s">
        <v>98</v>
      </c>
      <c r="N583" t="s">
        <v>2556</v>
      </c>
    </row>
    <row r="584" spans="1:14" x14ac:dyDescent="0.2">
      <c r="A584" s="1" t="d">
        <v>2023-01-12</v>
      </c>
      <c r="B584" s="18" t="d">
        <v>16:29:04.00000000000723125</v>
      </c>
      <c r="C584" s="1" t="d">
        <v>2023-01-12</v>
      </c>
      <c r="D584" s="18" t="d">
        <v>20:06:51.99999999999725475</v>
      </c>
      <c r="E584" s="1" t="d">
        <v>2023-01-12</v>
      </c>
      <c r="F584" t="s">
        <v>207</v>
      </c>
      <c r="G584" t="s">
        <v>3013</v>
      </c>
      <c r="H584">
        <v>-1</v>
      </c>
      <c r="I584" t="str">
        <f>IF(Table2[[#This Row],[Patron Id]]=-1,Table2[[#This Row],[User ID Encryption]],Table2[[#This Row],[Patron Id]])</f>
        <v>E7DCFBF958695A67AD3567A01823420848DC80CD</v>
      </c>
      <c r="J584" t="s">
        <v>13</v>
      </c>
      <c r="K584" t="s">
        <v>74</v>
      </c>
      <c r="L584" t="s">
        <v>33</v>
      </c>
      <c r="N584" t="s">
        <v>2556</v>
      </c>
    </row>
    <row r="585" spans="1:14" x14ac:dyDescent="0.2">
      <c r="A585" s="1" t="d">
        <v>2023-01-12</v>
      </c>
      <c r="B585" s="18" t="d">
        <v>16:29:08.99999999999202525</v>
      </c>
      <c r="C585" s="1" t="d">
        <v>2023-01-12</v>
      </c>
      <c r="D585" s="18" t="d">
        <v>20:06:46.99999999999327725</v>
      </c>
      <c r="E585" s="1" t="d">
        <v>2023-01-12</v>
      </c>
      <c r="F585" t="s">
        <v>257</v>
      </c>
      <c r="G585" t="s">
        <v>3013</v>
      </c>
      <c r="H585">
        <v>-1</v>
      </c>
      <c r="I585" t="str">
        <f>IF(Table2[[#This Row],[Patron Id]]=-1,Table2[[#This Row],[User ID Encryption]],Table2[[#This Row],[Patron Id]])</f>
        <v>E7DCFBF958695A67AD3567A01823420848DC80CD</v>
      </c>
      <c r="J585" t="s">
        <v>13</v>
      </c>
      <c r="K585" t="s">
        <v>97</v>
      </c>
      <c r="L585" t="s">
        <v>33</v>
      </c>
      <c r="M585" t="s">
        <v>258</v>
      </c>
      <c r="N585" t="s">
        <v>2556</v>
      </c>
    </row>
    <row r="586" spans="1:14" x14ac:dyDescent="0.2">
      <c r="A586" s="1" t="d">
        <v>2023-01-12</v>
      </c>
      <c r="B586" s="18" t="d">
        <v>16:56:02.99999999999492700</v>
      </c>
      <c r="C586" s="1" t="d">
        <v>2023-01-26</v>
      </c>
      <c r="D586" s="18" t="d">
        <v>16:48:05.99999999999709825</v>
      </c>
      <c r="E586" s="1" t="d">
        <v>2023-01-26</v>
      </c>
      <c r="F586" t="s">
        <v>815</v>
      </c>
      <c r="G586" t="s">
        <v>2770</v>
      </c>
      <c r="H586">
        <v>-1</v>
      </c>
      <c r="I586" t="str">
        <f>IF(Table2[[#This Row],[Patron Id]]=-1,Table2[[#This Row],[User ID Encryption]],Table2[[#This Row],[Patron Id]])</f>
        <v>7D9B2F8E4A7B76D65BC4D7562CB093E95E272BF6</v>
      </c>
      <c r="J586" t="s">
        <v>18</v>
      </c>
      <c r="K586" t="s">
        <v>14</v>
      </c>
      <c r="L586" t="s">
        <v>15</v>
      </c>
      <c r="M586" t="s">
        <v>816</v>
      </c>
      <c r="N586" t="s">
        <v>2556</v>
      </c>
    </row>
    <row r="587" spans="1:14" x14ac:dyDescent="0.2">
      <c r="A587" s="1" t="d">
        <v>2023-01-12</v>
      </c>
      <c r="B587" s="18" t="d">
        <v>17:44:58.00000000000927875</v>
      </c>
      <c r="C587" s="1" t="d">
        <v>2023-02-08</v>
      </c>
      <c r="D587" s="18" t="d">
        <v>18:13:49.00000000000168875</v>
      </c>
      <c r="E587" s="1" t="d">
        <v>2023-01-26</v>
      </c>
      <c r="F587" t="s">
        <v>817</v>
      </c>
      <c r="G587" t="s">
        <v>3014</v>
      </c>
      <c r="H587">
        <v>-1</v>
      </c>
      <c r="I587" t="str">
        <f>IF(Table2[[#This Row],[Patron Id]]=-1,Table2[[#This Row],[User ID Encryption]],Table2[[#This Row],[Patron Id]])</f>
        <v>02788DD487F5E3A7CA522D91CF510FC42BC12B77</v>
      </c>
      <c r="J587" t="s">
        <v>18</v>
      </c>
      <c r="K587" t="s">
        <v>14</v>
      </c>
      <c r="L587" t="s">
        <v>15</v>
      </c>
      <c r="M587" t="s">
        <v>818</v>
      </c>
      <c r="N587" t="s">
        <v>2556</v>
      </c>
    </row>
    <row r="588" spans="1:14" x14ac:dyDescent="0.2">
      <c r="A588" s="1" t="d">
        <v>2023-01-12</v>
      </c>
      <c r="B588" s="18" t="d">
        <v>18:03:04.99999999999374675</v>
      </c>
      <c r="C588" s="1" t="d">
        <v>2023-01-25</v>
      </c>
      <c r="D588" s="18" t="d">
        <v>08:32:52.00000000000131075</v>
      </c>
      <c r="E588" s="1" t="d">
        <v>2023-01-19</v>
      </c>
      <c r="F588" t="s">
        <v>819</v>
      </c>
      <c r="G588" t="s">
        <v>3015</v>
      </c>
      <c r="H588">
        <v>-1</v>
      </c>
      <c r="I588" t="str">
        <f>IF(Table2[[#This Row],[Patron Id]]=-1,Table2[[#This Row],[User ID Encryption]],Table2[[#This Row],[Patron Id]])</f>
        <v>A840C25DFEB39CD8E504A0814122E575DB1EAEBB</v>
      </c>
      <c r="J588" t="s">
        <v>13</v>
      </c>
      <c r="K588" t="s">
        <v>14</v>
      </c>
      <c r="L588" t="s">
        <v>15</v>
      </c>
      <c r="M588" t="s">
        <v>820</v>
      </c>
      <c r="N588" t="s">
        <v>2556</v>
      </c>
    </row>
    <row r="589" spans="1:14" x14ac:dyDescent="0.2">
      <c r="A589" s="1" t="d">
        <v>2023-01-12</v>
      </c>
      <c r="B589" s="18" t="d">
        <v>18:35:52.00000000000706175</v>
      </c>
      <c r="C589" s="1" t="d">
        <v>2023-01-12</v>
      </c>
      <c r="D589" s="18" t="d">
        <v>18:42:28.00000000000181925</v>
      </c>
      <c r="E589" s="1" t="d">
        <v>2023-01-19</v>
      </c>
      <c r="F589" t="s">
        <v>821</v>
      </c>
      <c r="G589" t="s">
        <v>3016</v>
      </c>
      <c r="H589">
        <v>-1</v>
      </c>
      <c r="I589" t="str">
        <f>IF(Table2[[#This Row],[Patron Id]]=-1,Table2[[#This Row],[User ID Encryption]],Table2[[#This Row],[Patron Id]])</f>
        <v>003A1D0970342CE2F1B4EAD8C5F0BFAAA41A632B</v>
      </c>
      <c r="J589" t="s">
        <v>18</v>
      </c>
      <c r="K589" t="s">
        <v>14</v>
      </c>
      <c r="L589" t="s">
        <v>15</v>
      </c>
      <c r="M589" t="s">
        <v>822</v>
      </c>
      <c r="N589" t="s">
        <v>2556</v>
      </c>
    </row>
    <row r="590" spans="1:14" x14ac:dyDescent="0.2">
      <c r="A590" s="1" t="d">
        <v>2023-01-12</v>
      </c>
      <c r="B590" s="18" t="d">
        <v>18:42:53.99999999999949150</v>
      </c>
      <c r="C590" s="1" t="d">
        <v>2023-01-13</v>
      </c>
      <c r="D590" s="18" t="d">
        <v>11:13:54.00000000000406875</v>
      </c>
      <c r="E590" s="1" t="d">
        <v>2023-01-19</v>
      </c>
      <c r="F590" t="s">
        <v>823</v>
      </c>
      <c r="G590" t="s">
        <v>3016</v>
      </c>
      <c r="H590">
        <v>-1</v>
      </c>
      <c r="I590" t="str">
        <f>IF(Table2[[#This Row],[Patron Id]]=-1,Table2[[#This Row],[User ID Encryption]],Table2[[#This Row],[Patron Id]])</f>
        <v>003A1D0970342CE2F1B4EAD8C5F0BFAAA41A632B</v>
      </c>
      <c r="J590" t="s">
        <v>18</v>
      </c>
      <c r="K590" t="s">
        <v>14</v>
      </c>
      <c r="L590" t="s">
        <v>15</v>
      </c>
      <c r="M590" t="s">
        <v>824</v>
      </c>
      <c r="N590" t="s">
        <v>2556</v>
      </c>
    </row>
    <row r="591" spans="1:14" x14ac:dyDescent="0.2">
      <c r="A591" s="1" t="d">
        <v>2023-01-12</v>
      </c>
      <c r="B591" s="18" t="d">
        <v>19:34:22.99999999999634850</v>
      </c>
      <c r="C591" s="1" t="d">
        <v>2023-01-12</v>
      </c>
      <c r="D591" s="18" t="d">
        <v>22:03:16.0000000000050600</v>
      </c>
      <c r="E591" s="1" t="d">
        <v>2023-01-12</v>
      </c>
      <c r="F591" t="s">
        <v>705</v>
      </c>
      <c r="G591" t="s">
        <v>3017</v>
      </c>
      <c r="H591">
        <v>-1</v>
      </c>
      <c r="I591" t="str">
        <f>IF(Table2[[#This Row],[Patron Id]]=-1,Table2[[#This Row],[User ID Encryption]],Table2[[#This Row],[Patron Id]])</f>
        <v>3623DAE4857A4CD65028D31771103599E7CB249C</v>
      </c>
      <c r="J591" t="s">
        <v>18</v>
      </c>
      <c r="K591" t="s">
        <v>382</v>
      </c>
      <c r="L591" t="s">
        <v>33</v>
      </c>
      <c r="N591" t="s">
        <v>2556</v>
      </c>
    </row>
    <row r="592" spans="1:14" x14ac:dyDescent="0.2">
      <c r="A592" s="1" t="d">
        <v>2023-01-13</v>
      </c>
      <c r="B592" s="18" t="d">
        <v>08:57:08.00000000000029350</v>
      </c>
      <c r="C592" s="1" t="d">
        <v>2023-02-08</v>
      </c>
      <c r="D592" s="18" t="d">
        <v>11:01:19.00000000000275825</v>
      </c>
      <c r="E592" s="1" t="d">
        <v>2023-01-20</v>
      </c>
      <c r="F592" t="s">
        <v>20</v>
      </c>
      <c r="G592" t="s">
        <v>3018</v>
      </c>
      <c r="H592">
        <v>-1</v>
      </c>
      <c r="I592" t="str">
        <f>IF(Table2[[#This Row],[Patron Id]]=-1,Table2[[#This Row],[User ID Encryption]],Table2[[#This Row],[Patron Id]])</f>
        <v>0431935C5EDCCDA202B3521EB76EEF85E3010CD1</v>
      </c>
      <c r="J592" t="s">
        <v>18</v>
      </c>
      <c r="K592" t="s">
        <v>14</v>
      </c>
      <c r="L592" t="s">
        <v>15</v>
      </c>
      <c r="M592" t="s">
        <v>21</v>
      </c>
      <c r="N592" t="s">
        <v>2556</v>
      </c>
    </row>
    <row r="593" spans="1:14" x14ac:dyDescent="0.2">
      <c r="A593" s="1" t="d">
        <v>2023-01-13</v>
      </c>
      <c r="B593" s="18" t="d">
        <v>09:06:54.00000000000236700</v>
      </c>
      <c r="C593" s="1" t="d">
        <v>2023-04-03</v>
      </c>
      <c r="D593" s="18" t="d">
        <v>12:33:07.99999999999741125</v>
      </c>
      <c r="E593" s="1" t="d">
        <v>2023-04-13</v>
      </c>
      <c r="F593" t="s">
        <v>825</v>
      </c>
      <c r="G593" t="s">
        <v>3019</v>
      </c>
      <c r="H593">
        <v>-1</v>
      </c>
      <c r="I593" t="str">
        <f>IF(Table2[[#This Row],[Patron Id]]=-1,Table2[[#This Row],[User ID Encryption]],Table2[[#This Row],[Patron Id]])</f>
        <v>35BC24A0F6B3BAF61BC85CD8548A73CF354169D6</v>
      </c>
      <c r="J593" t="s">
        <v>18</v>
      </c>
      <c r="K593" t="s">
        <v>56</v>
      </c>
      <c r="L593" t="s">
        <v>57</v>
      </c>
      <c r="N593" t="s">
        <v>2575</v>
      </c>
    </row>
    <row r="594" spans="1:14" x14ac:dyDescent="0.2">
      <c r="A594" s="1" t="d">
        <v>2023-01-13</v>
      </c>
      <c r="B594" s="18" t="d">
        <v>09:14:11.0000000000019300</v>
      </c>
      <c r="C594" s="1" t="d">
        <v>2023-01-13</v>
      </c>
      <c r="D594" s="18" t="d">
        <v>10:35:44.00000000000421225</v>
      </c>
      <c r="E594" s="1" t="d">
        <v>2023-01-13</v>
      </c>
      <c r="F594" t="s">
        <v>826</v>
      </c>
      <c r="G594" t="s">
        <v>3020</v>
      </c>
      <c r="H594">
        <v>-1</v>
      </c>
      <c r="I594" t="str">
        <f>IF(Table2[[#This Row],[Patron Id]]=-1,Table2[[#This Row],[User ID Encryption]],Table2[[#This Row],[Patron Id]])</f>
        <v>A8232042130B02433A9645568BC70ADA919F6935</v>
      </c>
      <c r="J594" t="s">
        <v>18</v>
      </c>
      <c r="K594" t="s">
        <v>463</v>
      </c>
      <c r="L594" t="s">
        <v>33</v>
      </c>
      <c r="M594" t="s">
        <v>827</v>
      </c>
      <c r="N594" t="s">
        <v>2556</v>
      </c>
    </row>
    <row r="595" spans="1:14" x14ac:dyDescent="0.2">
      <c r="A595" s="1" t="d">
        <v>2023-01-13</v>
      </c>
      <c r="B595" s="18" t="d">
        <v>09:17:20.99999999999966100</v>
      </c>
      <c r="E595" s="1" t="d">
        <v>2023-06-01</v>
      </c>
      <c r="F595" t="s">
        <v>828</v>
      </c>
      <c r="H595">
        <v>5569325340006530</v>
      </c>
      <c r="I595">
        <f>IF(Table2[[#This Row],[Patron Id]]=-1,Table2[[#This Row],[User ID Encryption]],Table2[[#This Row],[Patron Id]])</f>
        <v>5569325340006530</v>
      </c>
      <c r="J595" t="s">
        <v>18</v>
      </c>
      <c r="K595" t="s">
        <v>56</v>
      </c>
      <c r="L595" t="s">
        <v>57</v>
      </c>
      <c r="M595" t="s">
        <v>829</v>
      </c>
      <c r="N595" t="s">
        <v>2575</v>
      </c>
    </row>
    <row r="596" spans="1:14" x14ac:dyDescent="0.2">
      <c r="A596" s="1" t="d">
        <v>2023-01-13</v>
      </c>
      <c r="B596" s="18" t="d">
        <v>09:27:51.00000000000221700</v>
      </c>
      <c r="C596" s="1" t="d">
        <v>2023-01-13</v>
      </c>
      <c r="D596" s="18" t="d">
        <v>12:27:11.99999999999612025</v>
      </c>
      <c r="E596" s="1" t="d">
        <v>2023-01-13</v>
      </c>
      <c r="F596" t="s">
        <v>830</v>
      </c>
      <c r="G596" t="s">
        <v>2703</v>
      </c>
      <c r="H596">
        <v>-1</v>
      </c>
      <c r="I596" t="str">
        <f>IF(Table2[[#This Row],[Patron Id]]=-1,Table2[[#This Row],[User ID Encryption]],Table2[[#This Row],[Patron Id]])</f>
        <v>CB71457ED806AB58E7A6CC4529146C8056E11215</v>
      </c>
      <c r="J596" t="s">
        <v>13</v>
      </c>
      <c r="K596" t="s">
        <v>32</v>
      </c>
      <c r="L596" t="s">
        <v>33</v>
      </c>
      <c r="N596" t="s">
        <v>2575</v>
      </c>
    </row>
    <row r="597" spans="1:14" x14ac:dyDescent="0.2">
      <c r="A597" s="1" t="d">
        <v>2023-01-13</v>
      </c>
      <c r="B597" s="18" t="d">
        <v>09:27:53.99999999999788725</v>
      </c>
      <c r="C597" s="1" t="d">
        <v>2023-01-17</v>
      </c>
      <c r="D597" s="18" t="d">
        <v>18:05:26.00000000000619450</v>
      </c>
      <c r="E597" s="1" t="d">
        <v>2023-01-13</v>
      </c>
      <c r="F597" t="s">
        <v>321</v>
      </c>
      <c r="G597" t="s">
        <v>2703</v>
      </c>
      <c r="H597">
        <v>-1</v>
      </c>
      <c r="I597" t="str">
        <f>IF(Table2[[#This Row],[Patron Id]]=-1,Table2[[#This Row],[User ID Encryption]],Table2[[#This Row],[Patron Id]])</f>
        <v>CB71457ED806AB58E7A6CC4529146C8056E11215</v>
      </c>
      <c r="J597" t="s">
        <v>13</v>
      </c>
      <c r="K597" t="s">
        <v>74</v>
      </c>
      <c r="L597" t="s">
        <v>33</v>
      </c>
      <c r="M597" t="s">
        <v>322</v>
      </c>
      <c r="N597" t="s">
        <v>2575</v>
      </c>
    </row>
    <row r="598" spans="1:14" x14ac:dyDescent="0.2">
      <c r="A598" s="1" t="d">
        <v>2023-01-13</v>
      </c>
      <c r="B598" s="18" t="d">
        <v>09:27:58.00000000000011075</v>
      </c>
      <c r="C598" s="1" t="d">
        <v>2023-01-13</v>
      </c>
      <c r="D598" s="18" t="d">
        <v>12:27:15.00000000000618150</v>
      </c>
      <c r="E598" s="1" t="d">
        <v>2023-01-13</v>
      </c>
      <c r="F598" t="s">
        <v>323</v>
      </c>
      <c r="G598" t="s">
        <v>2703</v>
      </c>
      <c r="H598">
        <v>-1</v>
      </c>
      <c r="I598" t="str">
        <f>IF(Table2[[#This Row],[Patron Id]]=-1,Table2[[#This Row],[User ID Encryption]],Table2[[#This Row],[Patron Id]])</f>
        <v>CB71457ED806AB58E7A6CC4529146C8056E11215</v>
      </c>
      <c r="J598" t="s">
        <v>13</v>
      </c>
      <c r="K598" t="s">
        <v>97</v>
      </c>
      <c r="L598" t="s">
        <v>33</v>
      </c>
      <c r="M598" t="s">
        <v>324</v>
      </c>
      <c r="N598" t="s">
        <v>2575</v>
      </c>
    </row>
    <row r="599" spans="1:14" x14ac:dyDescent="0.2">
      <c r="A599" s="1" t="d">
        <v>2023-01-13</v>
      </c>
      <c r="B599" s="18" t="d">
        <v>09:45:20.000000000001527775</v>
      </c>
      <c r="C599" s="1" t="d">
        <v>2023-03-24</v>
      </c>
      <c r="D599" s="18" t="d">
        <v>14:21:12.000000000000600</v>
      </c>
      <c r="E599" s="1" t="d">
        <v>2023-03-24</v>
      </c>
      <c r="F599" t="s">
        <v>831</v>
      </c>
      <c r="G599" t="s">
        <v>3021</v>
      </c>
      <c r="H599">
        <v>-1</v>
      </c>
      <c r="I599" t="str">
        <f>IF(Table2[[#This Row],[Patron Id]]=-1,Table2[[#This Row],[User ID Encryption]],Table2[[#This Row],[Patron Id]])</f>
        <v>7806D5A3147C794C68998CD94E70632C111BD101</v>
      </c>
      <c r="J599" t="s">
        <v>13</v>
      </c>
      <c r="K599" t="s">
        <v>14</v>
      </c>
      <c r="L599" t="s">
        <v>15</v>
      </c>
      <c r="N599" t="s">
        <v>2556</v>
      </c>
    </row>
    <row r="600" spans="1:14" x14ac:dyDescent="0.2">
      <c r="A600" s="1" t="d">
        <v>2023-01-13</v>
      </c>
      <c r="B600" s="18" t="d">
        <v>09:46:05.999999999995928550</v>
      </c>
      <c r="C600" s="1" t="d">
        <v>2023-01-20</v>
      </c>
      <c r="D600" s="18" t="d">
        <v>17:18:50.99999999999773725</v>
      </c>
      <c r="E600" s="1" t="d">
        <v>2023-01-20</v>
      </c>
      <c r="F600" t="s">
        <v>832</v>
      </c>
      <c r="G600" t="s">
        <v>3022</v>
      </c>
      <c r="H600">
        <v>-1</v>
      </c>
      <c r="I600" t="str">
        <f>IF(Table2[[#This Row],[Patron Id]]=-1,Table2[[#This Row],[User ID Encryption]],Table2[[#This Row],[Patron Id]])</f>
        <v>EDE52142FE68EFBC3DBE4F7FDFE8F3C0E9F0C757</v>
      </c>
      <c r="J600" t="s">
        <v>18</v>
      </c>
      <c r="K600" t="s">
        <v>14</v>
      </c>
      <c r="L600" t="s">
        <v>15</v>
      </c>
      <c r="M600" t="s">
        <v>833</v>
      </c>
      <c r="N600" t="s">
        <v>2556</v>
      </c>
    </row>
    <row r="601" spans="1:14" x14ac:dyDescent="0.2">
      <c r="A601" s="1" t="d">
        <v>2023-01-13</v>
      </c>
      <c r="B601" s="18" t="d">
        <v>10:01:47.00000000000234100</v>
      </c>
      <c r="C601" s="1" t="d">
        <v>2023-01-13</v>
      </c>
      <c r="D601" s="18" t="d">
        <v>10:38:12.99999999999713100</v>
      </c>
      <c r="E601" s="1" t="d">
        <v>2023-01-13</v>
      </c>
      <c r="F601" t="s">
        <v>834</v>
      </c>
      <c r="G601" t="s">
        <v>3023</v>
      </c>
      <c r="H601">
        <v>-1</v>
      </c>
      <c r="I601" t="str">
        <f>IF(Table2[[#This Row],[Patron Id]]=-1,Table2[[#This Row],[User ID Encryption]],Table2[[#This Row],[Patron Id]])</f>
        <v>4C5CAA48016DC5444CC91B0A1BCC369816E70363</v>
      </c>
      <c r="J601" t="s">
        <v>18</v>
      </c>
      <c r="K601" t="s">
        <v>254</v>
      </c>
      <c r="L601" t="s">
        <v>33</v>
      </c>
      <c r="M601" t="s">
        <v>835</v>
      </c>
      <c r="N601" t="s">
        <v>2580</v>
      </c>
    </row>
    <row r="602" spans="1:14" x14ac:dyDescent="0.2">
      <c r="A602" s="1" t="d">
        <v>2023-01-13</v>
      </c>
      <c r="B602" s="18" t="d">
        <v>10:06:34.99999999999939350</v>
      </c>
      <c r="C602" s="1" t="d">
        <v>2023-01-13</v>
      </c>
      <c r="D602" s="18" t="d">
        <v>13:50:01.99999999999924350</v>
      </c>
      <c r="E602" s="1" t="d">
        <v>2023-01-20</v>
      </c>
      <c r="F602" t="s">
        <v>836</v>
      </c>
      <c r="G602" t="s">
        <v>3024</v>
      </c>
      <c r="H602">
        <v>-1</v>
      </c>
      <c r="I602" t="str">
        <f>IF(Table2[[#This Row],[Patron Id]]=-1,Table2[[#This Row],[User ID Encryption]],Table2[[#This Row],[Patron Id]])</f>
        <v>0A061C59CF4D2CE0EBBA1C921E472C609670A67E</v>
      </c>
      <c r="J602" t="s">
        <v>18</v>
      </c>
      <c r="K602" t="s">
        <v>14</v>
      </c>
      <c r="L602" t="s">
        <v>15</v>
      </c>
      <c r="M602" t="s">
        <v>836</v>
      </c>
      <c r="N602" t="s">
        <v>2556</v>
      </c>
    </row>
    <row r="603" spans="1:14" x14ac:dyDescent="0.2">
      <c r="A603" s="1" t="d">
        <v>2023-01-13</v>
      </c>
      <c r="B603" s="18" t="d">
        <v>10:08:56.00000000000224950</v>
      </c>
      <c r="C603" s="1" t="d">
        <v>2023-01-13</v>
      </c>
      <c r="D603" s="18" t="d">
        <v>11:31:59.00000000000421225</v>
      </c>
      <c r="E603" s="1" t="d">
        <v>2023-01-13</v>
      </c>
      <c r="F603" t="s">
        <v>837</v>
      </c>
      <c r="G603" t="s">
        <v>2945</v>
      </c>
      <c r="H603">
        <v>-1</v>
      </c>
      <c r="I603" t="str">
        <f>IF(Table2[[#This Row],[Patron Id]]=-1,Table2[[#This Row],[User ID Encryption]],Table2[[#This Row],[Patron Id]])</f>
        <v>E4F701BF445AD28B8E12675180C6B2A2750A4529</v>
      </c>
      <c r="J603" t="s">
        <v>13</v>
      </c>
      <c r="K603" t="s">
        <v>382</v>
      </c>
      <c r="L603" t="s">
        <v>33</v>
      </c>
      <c r="N603" t="s">
        <v>2556</v>
      </c>
    </row>
    <row r="604" spans="1:14" x14ac:dyDescent="0.2">
      <c r="A604" s="1" t="d">
        <v>2023-01-13</v>
      </c>
      <c r="B604" s="18" t="d">
        <v>10:13:31.00000000000047600</v>
      </c>
      <c r="C604" s="1" t="d">
        <v>2023-01-13</v>
      </c>
      <c r="D604" s="18" t="d">
        <v>13:52:30.9999999999969588675</v>
      </c>
      <c r="E604" s="1" t="d">
        <v>2023-01-13</v>
      </c>
      <c r="F604" t="s">
        <v>339</v>
      </c>
      <c r="G604" t="s">
        <v>2587</v>
      </c>
      <c r="H604">
        <v>-1</v>
      </c>
      <c r="I604" t="str">
        <f>IF(Table2[[#This Row],[Patron Id]]=-1,Table2[[#This Row],[User ID Encryption]],Table2[[#This Row],[Patron Id]])</f>
        <v>61826808E625196E92C4581A40F49ECEDC15AB53</v>
      </c>
      <c r="J604" t="s">
        <v>13</v>
      </c>
      <c r="K604" t="s">
        <v>32</v>
      </c>
      <c r="L604" t="s">
        <v>33</v>
      </c>
      <c r="M604" t="s">
        <v>340</v>
      </c>
      <c r="N604" t="s">
        <v>2556</v>
      </c>
    </row>
    <row r="605" spans="1:14" x14ac:dyDescent="0.2">
      <c r="A605" s="1" t="d">
        <v>2023-01-13</v>
      </c>
      <c r="B605" s="18" t="d">
        <v>10:21:18.99999999999689625</v>
      </c>
      <c r="C605" s="1" t="d">
        <v>2023-01-18</v>
      </c>
      <c r="D605" s="18" t="d">
        <v>12:13:18.00000000000004575</v>
      </c>
      <c r="E605" s="1" t="d">
        <v>2023-01-13</v>
      </c>
      <c r="F605" t="s">
        <v>84</v>
      </c>
      <c r="G605" t="s">
        <v>3025</v>
      </c>
      <c r="H605">
        <v>-1</v>
      </c>
      <c r="I605" t="str">
        <f>IF(Table2[[#This Row],[Patron Id]]=-1,Table2[[#This Row],[User ID Encryption]],Table2[[#This Row],[Patron Id]])</f>
        <v>08E7B44EC44A462D0276541D26F65A652F9FA4C8</v>
      </c>
      <c r="J605" t="s">
        <v>18</v>
      </c>
      <c r="K605" t="s">
        <v>32</v>
      </c>
      <c r="L605" t="s">
        <v>33</v>
      </c>
      <c r="M605" t="s">
        <v>85</v>
      </c>
      <c r="N605" t="s">
        <v>2556</v>
      </c>
    </row>
    <row r="606" spans="1:14" x14ac:dyDescent="0.2">
      <c r="A606" s="1" t="d">
        <v>2023-01-13</v>
      </c>
      <c r="B606" s="18" t="d">
        <v>10:54:23.00000000000167575</v>
      </c>
      <c r="C606" s="1" t="d">
        <v>2023-01-20</v>
      </c>
      <c r="D606" s="18" t="d">
        <v>10:34:52.99999999999624425</v>
      </c>
      <c r="E606" s="1" t="d">
        <v>2023-01-20</v>
      </c>
      <c r="F606" t="s">
        <v>838</v>
      </c>
      <c r="G606" t="s">
        <v>3026</v>
      </c>
      <c r="H606">
        <v>-1</v>
      </c>
      <c r="I606" t="str">
        <f>IF(Table2[[#This Row],[Patron Id]]=-1,Table2[[#This Row],[User ID Encryption]],Table2[[#This Row],[Patron Id]])</f>
        <v>879308134CC3ADC5E414915C8D3ACA82A386603F</v>
      </c>
      <c r="J606" t="s">
        <v>18</v>
      </c>
      <c r="K606" t="s">
        <v>14</v>
      </c>
      <c r="L606" t="s">
        <v>15</v>
      </c>
      <c r="M606" t="s">
        <v>839</v>
      </c>
      <c r="N606" t="s">
        <v>2556</v>
      </c>
    </row>
    <row r="607" spans="1:14" x14ac:dyDescent="0.2">
      <c r="A607" s="1" t="d">
        <v>2023-01-13</v>
      </c>
      <c r="B607" s="18" t="d">
        <v>10:56:23.00000000000125200</v>
      </c>
      <c r="C607" s="1" t="d">
        <v>2023-01-23</v>
      </c>
      <c r="D607" s="18" t="d">
        <v>12:56:08.99999999999906100</v>
      </c>
      <c r="E607" s="1" t="d">
        <v>2023-01-20</v>
      </c>
      <c r="F607" t="s">
        <v>840</v>
      </c>
      <c r="G607" t="s">
        <v>2989</v>
      </c>
      <c r="H607">
        <v>-1</v>
      </c>
      <c r="I607" t="str">
        <f>IF(Table2[[#This Row],[Patron Id]]=-1,Table2[[#This Row],[User ID Encryption]],Table2[[#This Row],[Patron Id]])</f>
        <v>56AB1941CB18924C3715F24B247DB9C010C20E20</v>
      </c>
      <c r="J607" t="s">
        <v>18</v>
      </c>
      <c r="K607" t="s">
        <v>14</v>
      </c>
      <c r="L607" t="s">
        <v>15</v>
      </c>
      <c r="M607" t="s">
        <v>841</v>
      </c>
      <c r="N607" t="s">
        <v>2556</v>
      </c>
    </row>
    <row r="608" spans="1:14" x14ac:dyDescent="0.2">
      <c r="A608" s="1" t="d">
        <v>2023-01-13</v>
      </c>
      <c r="B608" s="18" t="d">
        <v>10:57:09.000000000000450</v>
      </c>
      <c r="C608" s="1" t="d">
        <v>2023-01-13</v>
      </c>
      <c r="D608" s="18" t="d">
        <v>13:43:52.00000000000215825</v>
      </c>
      <c r="E608" s="1" t="d">
        <v>2023-01-13</v>
      </c>
      <c r="F608" t="s">
        <v>795</v>
      </c>
      <c r="G608" t="s">
        <v>3027</v>
      </c>
      <c r="H608">
        <v>-1</v>
      </c>
      <c r="I608" t="str">
        <f>IF(Table2[[#This Row],[Patron Id]]=-1,Table2[[#This Row],[User ID Encryption]],Table2[[#This Row],[Patron Id]])</f>
        <v>783D6AB73C69CE1AD8050AEAB3E54FF729671787</v>
      </c>
      <c r="J608" t="s">
        <v>18</v>
      </c>
      <c r="K608" t="s">
        <v>74</v>
      </c>
      <c r="L608" t="s">
        <v>33</v>
      </c>
      <c r="M608" t="s">
        <v>796</v>
      </c>
      <c r="N608" t="s">
        <v>2575</v>
      </c>
    </row>
    <row r="609" spans="1:14" x14ac:dyDescent="0.2">
      <c r="A609" s="1" t="d">
        <v>2023-01-13</v>
      </c>
      <c r="B609" s="18" t="d">
        <v>10:57:13.99999999999962825</v>
      </c>
      <c r="C609" s="1" t="d">
        <v>2023-01-13</v>
      </c>
      <c r="D609" s="18" t="d">
        <v>13:43:55.99999999999958925</v>
      </c>
      <c r="E609" s="1" t="d">
        <v>2023-01-13</v>
      </c>
      <c r="F609" t="s">
        <v>797</v>
      </c>
      <c r="G609" t="s">
        <v>3027</v>
      </c>
      <c r="H609">
        <v>-1</v>
      </c>
      <c r="I609" t="str">
        <f>IF(Table2[[#This Row],[Patron Id]]=-1,Table2[[#This Row],[User ID Encryption]],Table2[[#This Row],[Patron Id]])</f>
        <v>783D6AB73C69CE1AD8050AEAB3E54FF729671787</v>
      </c>
      <c r="J609" t="s">
        <v>18</v>
      </c>
      <c r="K609" t="s">
        <v>97</v>
      </c>
      <c r="L609" t="s">
        <v>33</v>
      </c>
      <c r="M609" t="s">
        <v>798</v>
      </c>
      <c r="N609" t="s">
        <v>2575</v>
      </c>
    </row>
    <row r="610" spans="1:14" x14ac:dyDescent="0.2">
      <c r="A610" s="1" t="d">
        <v>2023-01-13</v>
      </c>
      <c r="B610" s="18" t="d">
        <v>11:03:17.00000000000361900</v>
      </c>
      <c r="C610" s="1" t="d">
        <v>2023-01-13</v>
      </c>
      <c r="D610" s="18" t="d">
        <v>16:38:58.00000000000416675</v>
      </c>
      <c r="E610" s="1" t="d">
        <v>2023-01-13</v>
      </c>
      <c r="F610" t="s">
        <v>186</v>
      </c>
      <c r="G610" t="s">
        <v>2690</v>
      </c>
      <c r="H610">
        <v>-1</v>
      </c>
      <c r="I610" t="str">
        <f>IF(Table2[[#This Row],[Patron Id]]=-1,Table2[[#This Row],[User ID Encryption]],Table2[[#This Row],[Patron Id]])</f>
        <v>1ACDFE8808DEDEEC25E53120141250C7DCF50BEA</v>
      </c>
      <c r="J610" t="s">
        <v>13</v>
      </c>
      <c r="K610" t="s">
        <v>43</v>
      </c>
      <c r="L610" t="s">
        <v>33</v>
      </c>
      <c r="M610" t="s">
        <v>187</v>
      </c>
      <c r="N610" t="s">
        <v>2556</v>
      </c>
    </row>
    <row r="611" spans="1:14" x14ac:dyDescent="0.2">
      <c r="A611" s="1" t="d">
        <v>2023-01-13</v>
      </c>
      <c r="B611" s="18" t="d">
        <v>11:12:28.99999999999878075</v>
      </c>
      <c r="C611" s="1" t="d">
        <v>2023-01-27</v>
      </c>
      <c r="D611" s="18" t="d">
        <v>15:52:12.00000000000038475</v>
      </c>
      <c r="E611" s="1" t="d">
        <v>2023-01-26</v>
      </c>
      <c r="F611" t="s">
        <v>842</v>
      </c>
      <c r="G611" t="s">
        <v>3028</v>
      </c>
      <c r="H611">
        <v>-1</v>
      </c>
      <c r="I611" t="str">
        <f>IF(Table2[[#This Row],[Patron Id]]=-1,Table2[[#This Row],[User ID Encryption]],Table2[[#This Row],[Patron Id]])</f>
        <v>0B09EE3628F9D57F49174EA567545C14B47C12AD</v>
      </c>
      <c r="J611" t="s">
        <v>18</v>
      </c>
      <c r="K611" t="s">
        <v>14</v>
      </c>
      <c r="L611" t="s">
        <v>15</v>
      </c>
      <c r="M611" t="s">
        <v>843</v>
      </c>
      <c r="N611" t="s">
        <v>2556</v>
      </c>
    </row>
    <row r="612" spans="1:14" x14ac:dyDescent="0.2">
      <c r="A612" s="1" t="d">
        <v>2023-01-13</v>
      </c>
      <c r="B612" s="18" t="d">
        <v>11:15:36.000000000000831375</v>
      </c>
      <c r="C612" s="1" t="d">
        <v>2023-01-13</v>
      </c>
      <c r="D612" s="18" t="d">
        <v>13:56:21.99999999999469875</v>
      </c>
      <c r="E612" s="1" t="d">
        <v>2023-01-20</v>
      </c>
      <c r="F612" t="s">
        <v>844</v>
      </c>
      <c r="G612" t="s">
        <v>3029</v>
      </c>
      <c r="H612">
        <v>-1</v>
      </c>
      <c r="I612" t="str">
        <f>IF(Table2[[#This Row],[Patron Id]]=-1,Table2[[#This Row],[User ID Encryption]],Table2[[#This Row],[Patron Id]])</f>
        <v>1F6723D4B433FF5AC18EBAE5258C68CB0F68A744</v>
      </c>
      <c r="J612" t="s">
        <v>18</v>
      </c>
      <c r="K612" t="s">
        <v>14</v>
      </c>
      <c r="L612" t="s">
        <v>15</v>
      </c>
      <c r="M612" t="s">
        <v>845</v>
      </c>
      <c r="N612" t="s">
        <v>2556</v>
      </c>
    </row>
    <row r="613" spans="1:14" x14ac:dyDescent="0.2">
      <c r="A613" s="1" t="d">
        <v>2023-01-13</v>
      </c>
      <c r="B613" s="18" t="d">
        <v>11:41:35.00000000000312325</v>
      </c>
      <c r="C613" s="1" t="d">
        <v>2023-04-07</v>
      </c>
      <c r="D613" s="18" t="d">
        <v>10:21:01.00000000000367100</v>
      </c>
      <c r="E613" s="1" t="d">
        <v>2023-04-13</v>
      </c>
      <c r="F613" t="s">
        <v>846</v>
      </c>
      <c r="H613">
        <v>5568326890006530</v>
      </c>
      <c r="I613">
        <f>IF(Table2[[#This Row],[Patron Id]]=-1,Table2[[#This Row],[User ID Encryption]],Table2[[#This Row],[Patron Id]])</f>
        <v>5568326890006530</v>
      </c>
      <c r="J613" t="s">
        <v>18</v>
      </c>
      <c r="K613" t="s">
        <v>56</v>
      </c>
      <c r="L613" t="s">
        <v>57</v>
      </c>
      <c r="M613" t="s">
        <v>847</v>
      </c>
      <c r="N613" t="s">
        <v>2575</v>
      </c>
    </row>
    <row r="614" spans="1:14" x14ac:dyDescent="0.2">
      <c r="A614" s="1" t="d">
        <v>2023-01-13</v>
      </c>
      <c r="B614" s="18" t="d">
        <v>11:46:57.00000000000230175</v>
      </c>
      <c r="C614" s="1" t="d">
        <v>2023-03-19</v>
      </c>
      <c r="D614" s="18" t="d">
        <v>13:37:29.00000000000624025</v>
      </c>
      <c r="E614" s="1" t="d">
        <v>2023-04-13</v>
      </c>
      <c r="F614" t="s">
        <v>848</v>
      </c>
      <c r="G614" t="s">
        <v>3030</v>
      </c>
      <c r="H614">
        <v>-1</v>
      </c>
      <c r="I614" t="str">
        <f>IF(Table2[[#This Row],[Patron Id]]=-1,Table2[[#This Row],[User ID Encryption]],Table2[[#This Row],[Patron Id]])</f>
        <v>86ECA83C08043F2467DFA641CDED30F28AB91604</v>
      </c>
      <c r="J614" t="s">
        <v>18</v>
      </c>
      <c r="K614" t="s">
        <v>56</v>
      </c>
      <c r="L614" t="s">
        <v>57</v>
      </c>
      <c r="M614" t="s">
        <v>849</v>
      </c>
      <c r="N614" t="s">
        <v>2575</v>
      </c>
    </row>
    <row r="615" spans="1:14" x14ac:dyDescent="0.2">
      <c r="A615" s="1" t="d">
        <v>2023-01-13</v>
      </c>
      <c r="B615" s="18" t="d">
        <v>12:04:16.99999999999540950</v>
      </c>
      <c r="C615" s="1" t="d">
        <v>2023-01-13</v>
      </c>
      <c r="D615" s="18" t="d">
        <v>17:03:15.00000000000490350</v>
      </c>
      <c r="E615" s="1" t="d">
        <v>2023-01-13</v>
      </c>
      <c r="F615" t="s">
        <v>598</v>
      </c>
      <c r="G615" t="s">
        <v>3031</v>
      </c>
      <c r="H615">
        <v>-1</v>
      </c>
      <c r="I615" t="str">
        <f>IF(Table2[[#This Row],[Patron Id]]=-1,Table2[[#This Row],[User ID Encryption]],Table2[[#This Row],[Patron Id]])</f>
        <v>208B61BCE8F8F1D193A5219186002FE1E31CED04</v>
      </c>
      <c r="J615" t="s">
        <v>13</v>
      </c>
      <c r="K615" t="s">
        <v>32</v>
      </c>
      <c r="L615" t="s">
        <v>33</v>
      </c>
      <c r="M615" t="s">
        <v>599</v>
      </c>
      <c r="N615" t="s">
        <v>2556</v>
      </c>
    </row>
    <row r="616" spans="1:14" x14ac:dyDescent="0.2">
      <c r="A616" s="1" t="d">
        <v>2023-01-13</v>
      </c>
      <c r="B616" s="18" t="d">
        <v>12:12:01.000000000003993200</v>
      </c>
      <c r="C616" s="1" t="d">
        <v>2023-01-13</v>
      </c>
      <c r="D616" s="18" t="d">
        <v>13:51:08.99999999999692875</v>
      </c>
      <c r="E616" s="1" t="d">
        <v>2023-01-13</v>
      </c>
      <c r="F616" t="s">
        <v>627</v>
      </c>
      <c r="G616" t="s">
        <v>3032</v>
      </c>
      <c r="H616">
        <v>-1</v>
      </c>
      <c r="I616" t="str">
        <f>IF(Table2[[#This Row],[Patron Id]]=-1,Table2[[#This Row],[User ID Encryption]],Table2[[#This Row],[Patron Id]])</f>
        <v>0C553515C50978E9FB249D1266FB1FA504603939</v>
      </c>
      <c r="J616" t="s">
        <v>18</v>
      </c>
      <c r="K616" t="s">
        <v>32</v>
      </c>
      <c r="L616" t="s">
        <v>33</v>
      </c>
      <c r="M616" t="s">
        <v>628</v>
      </c>
      <c r="N616" t="s">
        <v>2575</v>
      </c>
    </row>
    <row r="617" spans="1:14" x14ac:dyDescent="0.2">
      <c r="A617" s="1" t="d">
        <v>2023-01-13</v>
      </c>
      <c r="B617" s="18" t="d">
        <v>12:15:50.99999999999518125</v>
      </c>
      <c r="C617" s="1" t="d">
        <v>2023-01-13</v>
      </c>
      <c r="D617" s="18" t="d">
        <v>14:23:03.9999999999957225</v>
      </c>
      <c r="E617" s="1" t="d">
        <v>2023-01-20</v>
      </c>
      <c r="F617" t="s">
        <v>850</v>
      </c>
      <c r="G617" t="s">
        <v>3033</v>
      </c>
      <c r="H617">
        <v>-1</v>
      </c>
      <c r="I617" t="str">
        <f>IF(Table2[[#This Row],[Patron Id]]=-1,Table2[[#This Row],[User ID Encryption]],Table2[[#This Row],[Patron Id]])</f>
        <v>A5E7BBFF73655336DD55C99528AE7D97F07C9FDB</v>
      </c>
      <c r="J617" t="s">
        <v>18</v>
      </c>
      <c r="K617" t="s">
        <v>14</v>
      </c>
      <c r="L617" t="s">
        <v>15</v>
      </c>
      <c r="M617" t="s">
        <v>851</v>
      </c>
      <c r="N617" t="s">
        <v>2556</v>
      </c>
    </row>
    <row r="618" spans="1:14" x14ac:dyDescent="0.2">
      <c r="A618" s="1" t="d">
        <v>2023-01-13</v>
      </c>
      <c r="B618" s="18" t="d">
        <v>12:19:48.00000000000345600</v>
      </c>
      <c r="C618" s="1" t="d">
        <v>2023-01-13</v>
      </c>
      <c r="D618" s="18" t="d">
        <v>15:13:27.0000000000014475</v>
      </c>
      <c r="E618" s="1" t="d">
        <v>2023-01-13</v>
      </c>
      <c r="F618" t="s">
        <v>852</v>
      </c>
      <c r="G618" t="s">
        <v>3034</v>
      </c>
      <c r="H618">
        <v>-1</v>
      </c>
      <c r="I618" t="str">
        <f>IF(Table2[[#This Row],[Patron Id]]=-1,Table2[[#This Row],[User ID Encryption]],Table2[[#This Row],[Patron Id]])</f>
        <v>C5857224DF086C443A99A2D246DD0DC1A058A8A4</v>
      </c>
      <c r="J618" t="s">
        <v>18</v>
      </c>
      <c r="K618" t="s">
        <v>382</v>
      </c>
      <c r="L618" t="s">
        <v>33</v>
      </c>
      <c r="N618" t="s">
        <v>2556</v>
      </c>
    </row>
    <row r="619" spans="1:14" x14ac:dyDescent="0.2">
      <c r="A619" s="1" t="d">
        <v>2023-01-13</v>
      </c>
      <c r="B619" s="18" t="d">
        <v>12:19:52.00000000000088025</v>
      </c>
      <c r="C619" s="1" t="d">
        <v>2023-01-13</v>
      </c>
      <c r="D619" s="18" t="d">
        <v>15:13:30.00000000000191700</v>
      </c>
      <c r="E619" s="1" t="d">
        <v>2023-01-13</v>
      </c>
      <c r="F619" t="s">
        <v>826</v>
      </c>
      <c r="G619" t="s">
        <v>3034</v>
      </c>
      <c r="H619">
        <v>-1</v>
      </c>
      <c r="I619" t="str">
        <f>IF(Table2[[#This Row],[Patron Id]]=-1,Table2[[#This Row],[User ID Encryption]],Table2[[#This Row],[Patron Id]])</f>
        <v>C5857224DF086C443A99A2D246DD0DC1A058A8A4</v>
      </c>
      <c r="J619" t="s">
        <v>18</v>
      </c>
      <c r="K619" t="s">
        <v>463</v>
      </c>
      <c r="L619" t="s">
        <v>33</v>
      </c>
      <c r="M619" t="s">
        <v>827</v>
      </c>
      <c r="N619" t="s">
        <v>2556</v>
      </c>
    </row>
    <row r="620" spans="1:14" x14ac:dyDescent="0.2">
      <c r="A620" s="1" t="d">
        <v>2023-01-13</v>
      </c>
      <c r="B620" s="18" t="d">
        <v>12:22:01.00000000000185825</v>
      </c>
      <c r="C620" s="1" t="d">
        <v>2023-01-19</v>
      </c>
      <c r="D620" s="18" t="d">
        <v>11:50:28.99999999999547475</v>
      </c>
      <c r="E620" s="1" t="d">
        <v>2023-01-13</v>
      </c>
      <c r="F620" t="s">
        <v>629</v>
      </c>
      <c r="G620" t="s">
        <v>2594</v>
      </c>
      <c r="H620">
        <v>-1</v>
      </c>
      <c r="I620" t="str">
        <f>IF(Table2[[#This Row],[Patron Id]]=-1,Table2[[#This Row],[User ID Encryption]],Table2[[#This Row],[Patron Id]])</f>
        <v>5FD5A5D84D85313F6B8FBF894A5A44288C8F0215</v>
      </c>
      <c r="J620" t="s">
        <v>18</v>
      </c>
      <c r="K620" t="s">
        <v>74</v>
      </c>
      <c r="L620" t="s">
        <v>33</v>
      </c>
      <c r="N620" t="s">
        <v>2556</v>
      </c>
    </row>
    <row r="621" spans="1:14" x14ac:dyDescent="0.2">
      <c r="A621" s="1" t="d">
        <v>2023-01-13</v>
      </c>
      <c r="B621" s="18" t="d">
        <v>12:22:04.99999999999928925</v>
      </c>
      <c r="C621" s="1" t="d">
        <v>2023-01-19</v>
      </c>
      <c r="D621" s="18" t="d">
        <v>11:50:42.00000000000389925</v>
      </c>
      <c r="E621" s="1" t="d">
        <v>2023-01-13</v>
      </c>
      <c r="F621" t="s">
        <v>96</v>
      </c>
      <c r="G621" t="s">
        <v>2594</v>
      </c>
      <c r="H621">
        <v>-1</v>
      </c>
      <c r="I621" t="str">
        <f>IF(Table2[[#This Row],[Patron Id]]=-1,Table2[[#This Row],[User ID Encryption]],Table2[[#This Row],[Patron Id]])</f>
        <v>5FD5A5D84D85313F6B8FBF894A5A44288C8F0215</v>
      </c>
      <c r="J621" t="s">
        <v>18</v>
      </c>
      <c r="K621" t="s">
        <v>97</v>
      </c>
      <c r="L621" t="s">
        <v>33</v>
      </c>
      <c r="M621" t="s">
        <v>98</v>
      </c>
      <c r="N621" t="s">
        <v>2556</v>
      </c>
    </row>
    <row r="622" spans="1:14" x14ac:dyDescent="0.2">
      <c r="A622" s="1" t="d">
        <v>2023-01-13</v>
      </c>
      <c r="B622" s="18" t="d">
        <v>12:33:03.00000000000302550</v>
      </c>
      <c r="C622" s="1" t="d">
        <v>2023-01-13</v>
      </c>
      <c r="D622" s="18" t="d">
        <v>13:56:42.00000000000102375</v>
      </c>
      <c r="E622" s="1" t="d">
        <v>2023-01-13</v>
      </c>
      <c r="F622" t="s">
        <v>158</v>
      </c>
      <c r="G622" t="s">
        <v>3035</v>
      </c>
      <c r="H622">
        <v>-1</v>
      </c>
      <c r="I622" t="str">
        <f>IF(Table2[[#This Row],[Patron Id]]=-1,Table2[[#This Row],[User ID Encryption]],Table2[[#This Row],[Patron Id]])</f>
        <v>973819A7B75B7E5DD2F098C9AEA84CE80B3F2616</v>
      </c>
      <c r="J622" t="s">
        <v>18</v>
      </c>
      <c r="K622" t="s">
        <v>97</v>
      </c>
      <c r="L622" t="s">
        <v>33</v>
      </c>
      <c r="M622" t="s">
        <v>159</v>
      </c>
      <c r="N622" t="s">
        <v>2556</v>
      </c>
    </row>
    <row r="623" spans="1:14" x14ac:dyDescent="0.2">
      <c r="A623" s="1" t="d">
        <v>2023-01-13</v>
      </c>
      <c r="B623" s="18" t="d">
        <v>12:33:07.99999999999741125</v>
      </c>
      <c r="C623" s="1" t="d">
        <v>2023-01-13</v>
      </c>
      <c r="D623" s="18" t="d">
        <v>13:56:38.00000000000359275</v>
      </c>
      <c r="E623" s="1" t="d">
        <v>2023-01-13</v>
      </c>
      <c r="F623" t="s">
        <v>688</v>
      </c>
      <c r="G623" t="s">
        <v>3035</v>
      </c>
      <c r="H623">
        <v>-1</v>
      </c>
      <c r="I623" t="str">
        <f>IF(Table2[[#This Row],[Patron Id]]=-1,Table2[[#This Row],[User ID Encryption]],Table2[[#This Row],[Patron Id]])</f>
        <v>973819A7B75B7E5DD2F098C9AEA84CE80B3F2616</v>
      </c>
      <c r="J623" t="s">
        <v>18</v>
      </c>
      <c r="K623" t="s">
        <v>74</v>
      </c>
      <c r="L623" t="s">
        <v>33</v>
      </c>
      <c r="N623" t="s">
        <v>2556</v>
      </c>
    </row>
    <row r="624" spans="1:14" x14ac:dyDescent="0.2">
      <c r="A624" s="1" t="d">
        <v>2023-01-13</v>
      </c>
      <c r="B624" s="18" t="d">
        <v>12:34:22.000000000002586050</v>
      </c>
      <c r="C624" s="1" t="d">
        <v>2023-03-24</v>
      </c>
      <c r="D624" s="18" t="d">
        <v>12:13:30.00000000000191700</v>
      </c>
      <c r="E624" s="1" t="d">
        <v>2023-03-24</v>
      </c>
      <c r="F624" t="s">
        <v>853</v>
      </c>
      <c r="G624" t="s">
        <v>3036</v>
      </c>
      <c r="H624">
        <v>-1</v>
      </c>
      <c r="I624" t="str">
        <f>IF(Table2[[#This Row],[Patron Id]]=-1,Table2[[#This Row],[User ID Encryption]],Table2[[#This Row],[Patron Id]])</f>
        <v>0D792C5989DA7244E73DBD39BEEF671BA2BFD09D</v>
      </c>
      <c r="J624" t="s">
        <v>13</v>
      </c>
      <c r="K624" t="s">
        <v>14</v>
      </c>
      <c r="L624" t="s">
        <v>15</v>
      </c>
      <c r="M624" t="s">
        <v>854</v>
      </c>
      <c r="N624" t="s">
        <v>2556</v>
      </c>
    </row>
    <row r="625" spans="1:14" x14ac:dyDescent="0.2">
      <c r="A625" s="1" t="d">
        <v>2023-01-13</v>
      </c>
      <c r="B625" s="18" t="d">
        <v>12:44:01.99999999999413150</v>
      </c>
      <c r="C625" s="1" t="d">
        <v>2023-03-20</v>
      </c>
      <c r="D625" s="18" t="d">
        <v>10:51:34.99999999999939350</v>
      </c>
      <c r="E625" s="1" t="d">
        <v>2023-04-13</v>
      </c>
      <c r="F625" t="s">
        <v>855</v>
      </c>
      <c r="G625" t="s">
        <v>3037</v>
      </c>
      <c r="H625">
        <v>-1</v>
      </c>
      <c r="I625" t="str">
        <f>IF(Table2[[#This Row],[Patron Id]]=-1,Table2[[#This Row],[User ID Encryption]],Table2[[#This Row],[Patron Id]])</f>
        <v>D0269F4D1480D106EB3ED455D154E3450D193E05</v>
      </c>
      <c r="J625" t="s">
        <v>18</v>
      </c>
      <c r="K625" t="s">
        <v>56</v>
      </c>
      <c r="L625" t="s">
        <v>57</v>
      </c>
      <c r="M625" t="s">
        <v>856</v>
      </c>
      <c r="N625" t="s">
        <v>2575</v>
      </c>
    </row>
    <row r="626" spans="1:14" x14ac:dyDescent="0.2">
      <c r="A626" s="1" t="d">
        <v>2023-01-13</v>
      </c>
      <c r="B626" s="18" t="d">
        <v>12:54:31.9999999999966875</v>
      </c>
      <c r="C626" s="1" t="d">
        <v>2023-01-17</v>
      </c>
      <c r="D626" s="18" t="d">
        <v>14:02:48.00000000000068475</v>
      </c>
      <c r="E626" s="1" t="d">
        <v>2023-01-13</v>
      </c>
      <c r="F626" t="s">
        <v>257</v>
      </c>
      <c r="G626" t="s">
        <v>2623</v>
      </c>
      <c r="H626">
        <v>-1</v>
      </c>
      <c r="I626" t="str">
        <f>IF(Table2[[#This Row],[Patron Id]]=-1,Table2[[#This Row],[User ID Encryption]],Table2[[#This Row],[Patron Id]])</f>
        <v>B25472C5FF3C4338F80E22195E80EBCEB6F8AD24</v>
      </c>
      <c r="J626" t="s">
        <v>18</v>
      </c>
      <c r="K626" t="s">
        <v>97</v>
      </c>
      <c r="L626" t="s">
        <v>33</v>
      </c>
      <c r="M626" t="s">
        <v>258</v>
      </c>
      <c r="N626" t="s">
        <v>2556</v>
      </c>
    </row>
    <row r="627" spans="1:14" x14ac:dyDescent="0.2">
      <c r="A627" s="1" t="d">
        <v>2023-01-13</v>
      </c>
      <c r="B627" s="18" t="d">
        <v>12:54:34.00000000000020225</v>
      </c>
      <c r="C627" s="1" t="d">
        <v>2023-01-13</v>
      </c>
      <c r="D627" s="18" t="d">
        <v>17:18:11.0000000000042775</v>
      </c>
      <c r="E627" s="1" t="d">
        <v>2023-01-13</v>
      </c>
      <c r="F627" t="s">
        <v>492</v>
      </c>
      <c r="G627" t="s">
        <v>2623</v>
      </c>
      <c r="H627">
        <v>-1</v>
      </c>
      <c r="I627" t="str">
        <f>IF(Table2[[#This Row],[Patron Id]]=-1,Table2[[#This Row],[User ID Encryption]],Table2[[#This Row],[Patron Id]])</f>
        <v>B25472C5FF3C4338F80E22195E80EBCEB6F8AD24</v>
      </c>
      <c r="J627" t="s">
        <v>18</v>
      </c>
      <c r="K627" t="s">
        <v>74</v>
      </c>
      <c r="L627" t="s">
        <v>33</v>
      </c>
      <c r="N627" t="s">
        <v>2556</v>
      </c>
    </row>
    <row r="628" spans="1:14" x14ac:dyDescent="0.2">
      <c r="A628" s="1" t="d">
        <v>2023-01-13</v>
      </c>
      <c r="B628" s="18" t="d">
        <v>12:57:39.00000000000354075</v>
      </c>
      <c r="C628" s="1" t="d">
        <v>2023-01-13</v>
      </c>
      <c r="D628" s="18" t="d">
        <v>13:42:24.99999999999815475</v>
      </c>
      <c r="E628" s="1" t="d">
        <v>2023-01-13</v>
      </c>
      <c r="F628" t="s">
        <v>307</v>
      </c>
      <c r="G628" t="s">
        <v>3038</v>
      </c>
      <c r="H628">
        <v>-1</v>
      </c>
      <c r="I628" t="str">
        <f>IF(Table2[[#This Row],[Patron Id]]=-1,Table2[[#This Row],[User ID Encryption]],Table2[[#This Row],[Patron Id]])</f>
        <v>1433D92E5AA161879E79A51FA0AFE5AAEC148EF5</v>
      </c>
      <c r="J628" t="s">
        <v>18</v>
      </c>
      <c r="K628" t="s">
        <v>32</v>
      </c>
      <c r="L628" t="s">
        <v>33</v>
      </c>
      <c r="M628" t="s">
        <v>308</v>
      </c>
      <c r="N628" t="s">
        <v>2556</v>
      </c>
    </row>
    <row r="629" spans="1:14" x14ac:dyDescent="0.2">
      <c r="A629" s="1" t="d">
        <v>2023-01-13</v>
      </c>
      <c r="B629" s="18" t="d">
        <v>13:05:26.00000000000299950</v>
      </c>
      <c r="C629" s="1" t="d">
        <v>2023-01-27</v>
      </c>
      <c r="D629" s="18" t="d">
        <v>10:36:20.00000000000024775</v>
      </c>
      <c r="E629" s="1" t="d">
        <v>2023-01-26</v>
      </c>
      <c r="F629" t="s">
        <v>857</v>
      </c>
      <c r="G629" t="s">
        <v>3039</v>
      </c>
      <c r="H629">
        <v>-1</v>
      </c>
      <c r="I629" t="str">
        <f>IF(Table2[[#This Row],[Patron Id]]=-1,Table2[[#This Row],[User ID Encryption]],Table2[[#This Row],[Patron Id]])</f>
        <v>BA4A1BD80C4334B9DD53A50B07EEEFE98BB01E96</v>
      </c>
      <c r="J629" t="s">
        <v>18</v>
      </c>
      <c r="K629" t="s">
        <v>14</v>
      </c>
      <c r="L629" t="s">
        <v>15</v>
      </c>
      <c r="M629" t="s">
        <v>858</v>
      </c>
      <c r="N629" t="s">
        <v>2556</v>
      </c>
    </row>
    <row r="630" spans="1:14" x14ac:dyDescent="0.2">
      <c r="A630" s="1" t="d">
        <v>2023-01-13</v>
      </c>
      <c r="B630" s="18" t="d">
        <v>13:05:45.00000000000277125</v>
      </c>
      <c r="C630" s="1" t="d">
        <v>2023-01-27</v>
      </c>
      <c r="D630" s="18" t="d">
        <v>18:46:21.00000000000307125</v>
      </c>
      <c r="E630" s="1" t="d">
        <v>2023-01-27</v>
      </c>
      <c r="F630" t="s">
        <v>859</v>
      </c>
      <c r="G630" t="s">
        <v>3040</v>
      </c>
      <c r="H630">
        <v>-1</v>
      </c>
      <c r="I630" t="str">
        <f>IF(Table2[[#This Row],[Patron Id]]=-1,Table2[[#This Row],[User ID Encryption]],Table2[[#This Row],[Patron Id]])</f>
        <v>975281D206F9C4682720287F5C5F4BC0BE804C5A</v>
      </c>
      <c r="J630" t="s">
        <v>13</v>
      </c>
      <c r="K630" t="s">
        <v>14</v>
      </c>
      <c r="L630" t="s">
        <v>15</v>
      </c>
      <c r="N630" t="s">
        <v>2556</v>
      </c>
    </row>
    <row r="631" spans="1:14" x14ac:dyDescent="0.2">
      <c r="A631" s="1" t="d">
        <v>2023-01-13</v>
      </c>
      <c r="B631" s="18" t="d">
        <v>13:08:04.000000000002117225</v>
      </c>
      <c r="C631" s="1" t="d">
        <v>2023-01-19</v>
      </c>
      <c r="D631" s="18" t="d">
        <v>13:30:46.000000000003993200</v>
      </c>
      <c r="E631" s="1" t="d">
        <v>2023-01-20</v>
      </c>
      <c r="F631" t="s">
        <v>860</v>
      </c>
      <c r="G631" t="s">
        <v>3041</v>
      </c>
      <c r="H631">
        <v>-1</v>
      </c>
      <c r="I631" t="str">
        <f>IF(Table2[[#This Row],[Patron Id]]=-1,Table2[[#This Row],[User ID Encryption]],Table2[[#This Row],[Patron Id]])</f>
        <v>41B72B51B7BF43F98AA74E9CDE83FFE6AEEDDEE4</v>
      </c>
      <c r="J631" t="s">
        <v>18</v>
      </c>
      <c r="K631" t="s">
        <v>14</v>
      </c>
      <c r="L631" t="s">
        <v>15</v>
      </c>
      <c r="M631" t="s">
        <v>861</v>
      </c>
      <c r="N631" t="s">
        <v>2556</v>
      </c>
    </row>
    <row r="632" spans="1:14" x14ac:dyDescent="0.2">
      <c r="A632" s="1" t="d">
        <v>2023-01-13</v>
      </c>
      <c r="B632" s="18" t="d">
        <v>13:09:20.99999999999816775</v>
      </c>
      <c r="C632" s="1" t="d">
        <v>2023-04-05</v>
      </c>
      <c r="D632" s="18" t="d">
        <v>13:13:48.00000000000153225</v>
      </c>
      <c r="E632" s="1" t="d">
        <v>2023-04-13</v>
      </c>
      <c r="F632" t="s">
        <v>862</v>
      </c>
      <c r="G632" t="s">
        <v>3042</v>
      </c>
      <c r="H632">
        <v>-1</v>
      </c>
      <c r="I632" t="str">
        <f>IF(Table2[[#This Row],[Patron Id]]=-1,Table2[[#This Row],[User ID Encryption]],Table2[[#This Row],[Patron Id]])</f>
        <v>73AB69E60261F931A345CBFD56625C03B73FA972</v>
      </c>
      <c r="J632" t="s">
        <v>18</v>
      </c>
      <c r="K632" t="s">
        <v>56</v>
      </c>
      <c r="L632" t="s">
        <v>57</v>
      </c>
      <c r="N632" t="s">
        <v>2575</v>
      </c>
    </row>
    <row r="633" spans="1:14" x14ac:dyDescent="0.2">
      <c r="A633" s="1" t="d">
        <v>2023-01-13</v>
      </c>
      <c r="B633" s="18" t="d">
        <v>13:19:31.000000000003993200</v>
      </c>
      <c r="C633" s="1" t="d">
        <v>2023-04-06</v>
      </c>
      <c r="D633" s="18" t="d">
        <v>17:51:18.00000000000473400</v>
      </c>
      <c r="E633" s="1" t="d">
        <v>2023-04-13</v>
      </c>
      <c r="F633" t="s">
        <v>863</v>
      </c>
      <c r="G633" t="s">
        <v>3043</v>
      </c>
      <c r="H633">
        <v>-1</v>
      </c>
      <c r="I633" t="str">
        <f>IF(Table2[[#This Row],[Patron Id]]=-1,Table2[[#This Row],[User ID Encryption]],Table2[[#This Row],[Patron Id]])</f>
        <v>0259C7FFF2DFCAAA8D10DD3BC088C76A618F1C70</v>
      </c>
      <c r="J633" t="s">
        <v>18</v>
      </c>
      <c r="K633" t="s">
        <v>56</v>
      </c>
      <c r="L633" t="s">
        <v>57</v>
      </c>
      <c r="M633" t="s">
        <v>864</v>
      </c>
      <c r="N633" t="s">
        <v>2575</v>
      </c>
    </row>
    <row r="634" spans="1:14" x14ac:dyDescent="0.2">
      <c r="A634" s="1" t="d">
        <v>2023-01-13</v>
      </c>
      <c r="B634" s="18" t="d">
        <v>13:24:33.00000000000643575</v>
      </c>
      <c r="C634" s="1" t="d">
        <v>2023-01-13</v>
      </c>
      <c r="D634" s="18" t="d">
        <v>18:07:27.00000000000272550</v>
      </c>
      <c r="E634" s="1" t="d">
        <v>2023-01-13</v>
      </c>
      <c r="F634" t="s">
        <v>157</v>
      </c>
      <c r="G634" t="s">
        <v>3044</v>
      </c>
      <c r="H634">
        <v>-1</v>
      </c>
      <c r="I634" t="str">
        <f>IF(Table2[[#This Row],[Patron Id]]=-1,Table2[[#This Row],[User ID Encryption]],Table2[[#This Row],[Patron Id]])</f>
        <v>9B6CD21B0110C9206022B634A05B0D283BB56767</v>
      </c>
      <c r="J634" t="s">
        <v>13</v>
      </c>
      <c r="K634" t="s">
        <v>74</v>
      </c>
      <c r="L634" t="s">
        <v>33</v>
      </c>
      <c r="N634" t="s">
        <v>2556</v>
      </c>
    </row>
    <row r="635" spans="1:14" x14ac:dyDescent="0.2">
      <c r="A635" s="1" t="d">
        <v>2023-01-13</v>
      </c>
      <c r="B635" s="18" t="d">
        <v>13:24:40.00000000000433625</v>
      </c>
      <c r="C635" s="1" t="d">
        <v>2023-01-13</v>
      </c>
      <c r="D635" s="18" t="d">
        <v>18:07:28.99999999999664850</v>
      </c>
      <c r="E635" s="1" t="d">
        <v>2023-01-13</v>
      </c>
      <c r="F635" t="s">
        <v>130</v>
      </c>
      <c r="G635" t="s">
        <v>3044</v>
      </c>
      <c r="H635">
        <v>-1</v>
      </c>
      <c r="I635" t="str">
        <f>IF(Table2[[#This Row],[Patron Id]]=-1,Table2[[#This Row],[User ID Encryption]],Table2[[#This Row],[Patron Id]])</f>
        <v>9B6CD21B0110C9206022B634A05B0D283BB56767</v>
      </c>
      <c r="J635" t="s">
        <v>13</v>
      </c>
      <c r="K635" t="s">
        <v>97</v>
      </c>
      <c r="L635" t="s">
        <v>33</v>
      </c>
      <c r="M635" t="s">
        <v>131</v>
      </c>
      <c r="N635" t="s">
        <v>2556</v>
      </c>
    </row>
    <row r="636" spans="1:14" x14ac:dyDescent="0.2">
      <c r="A636" s="1" t="d">
        <v>2023-01-13</v>
      </c>
      <c r="B636" s="18" t="d">
        <v>13:36:35.9999999999947575</v>
      </c>
      <c r="C636" s="1" t="d">
        <v>2023-01-27</v>
      </c>
      <c r="D636" s="18" t="d">
        <v>16:13:13.99999999999941975</v>
      </c>
      <c r="E636" s="1" t="d">
        <v>2023-01-27</v>
      </c>
      <c r="F636" t="s">
        <v>865</v>
      </c>
      <c r="G636" t="s">
        <v>3045</v>
      </c>
      <c r="H636">
        <v>-1</v>
      </c>
      <c r="I636" t="str">
        <f>IF(Table2[[#This Row],[Patron Id]]=-1,Table2[[#This Row],[User ID Encryption]],Table2[[#This Row],[Patron Id]])</f>
        <v>DC0464ABE7781B49FBDBDC2C6D2AF1108323C14E</v>
      </c>
      <c r="J636" t="s">
        <v>18</v>
      </c>
      <c r="K636" t="s">
        <v>14</v>
      </c>
      <c r="L636" t="s">
        <v>15</v>
      </c>
      <c r="M636" t="s">
        <v>866</v>
      </c>
      <c r="N636" t="s">
        <v>2556</v>
      </c>
    </row>
    <row r="637" spans="1:14" x14ac:dyDescent="0.2">
      <c r="A637" s="1" t="d">
        <v>2023-01-13</v>
      </c>
      <c r="B637" s="18" t="d">
        <v>13:41:14.00000000000303850</v>
      </c>
      <c r="C637" s="1" t="d">
        <v>2023-01-31</v>
      </c>
      <c r="D637" s="18" t="d">
        <v>12:41:41.99999999999782875</v>
      </c>
      <c r="E637" s="1" t="d">
        <v>2023-01-27</v>
      </c>
      <c r="F637" t="s">
        <v>867</v>
      </c>
      <c r="G637" t="s">
        <v>3046</v>
      </c>
      <c r="H637">
        <v>-1</v>
      </c>
      <c r="I637" t="str">
        <f>IF(Table2[[#This Row],[Patron Id]]=-1,Table2[[#This Row],[User ID Encryption]],Table2[[#This Row],[Patron Id]])</f>
        <v>4984331D7BC77D5E2D199E267362AB3C2985BC84</v>
      </c>
      <c r="J637" t="s">
        <v>18</v>
      </c>
      <c r="K637" t="s">
        <v>14</v>
      </c>
      <c r="L637" t="s">
        <v>15</v>
      </c>
      <c r="M637" t="s">
        <v>868</v>
      </c>
      <c r="N637" t="s">
        <v>2556</v>
      </c>
    </row>
    <row r="638" spans="1:14" x14ac:dyDescent="0.2">
      <c r="A638" s="1" t="d">
        <v>2023-01-13</v>
      </c>
      <c r="B638" s="18" t="d">
        <v>13:47:18.99999999999614625</v>
      </c>
      <c r="C638" s="1" t="d">
        <v>2023-01-13</v>
      </c>
      <c r="D638" s="18" t="d">
        <v>13:48:52.00000000000109550</v>
      </c>
      <c r="E638" s="1" t="d">
        <v>2023-01-20</v>
      </c>
      <c r="F638" t="s">
        <v>869</v>
      </c>
      <c r="G638" t="s">
        <v>3047</v>
      </c>
      <c r="H638">
        <v>-1</v>
      </c>
      <c r="I638" t="str">
        <f>IF(Table2[[#This Row],[Patron Id]]=-1,Table2[[#This Row],[User ID Encryption]],Table2[[#This Row],[Patron Id]])</f>
        <v>8F94CD503005646EB5490A29720450FD024B272D</v>
      </c>
      <c r="J638" t="s">
        <v>18</v>
      </c>
      <c r="K638" t="s">
        <v>14</v>
      </c>
      <c r="L638" t="s">
        <v>15</v>
      </c>
      <c r="M638" t="s">
        <v>870</v>
      </c>
      <c r="N638" t="s">
        <v>2640</v>
      </c>
    </row>
    <row r="639" spans="1:14" x14ac:dyDescent="0.2">
      <c r="A639" s="1" t="d">
        <v>2023-01-13</v>
      </c>
      <c r="B639" s="18" t="d">
        <v>13:50:07.00000000000322775</v>
      </c>
      <c r="C639" s="1" t="d">
        <v>2023-01-13</v>
      </c>
      <c r="D639" s="18" t="d">
        <v>13:53:24.999999999995807925</v>
      </c>
      <c r="E639" s="1" t="d">
        <v>2023-01-20</v>
      </c>
      <c r="F639" t="s">
        <v>871</v>
      </c>
      <c r="G639" t="s">
        <v>3047</v>
      </c>
      <c r="H639">
        <v>-1</v>
      </c>
      <c r="I639" t="str">
        <f>IF(Table2[[#This Row],[Patron Id]]=-1,Table2[[#This Row],[User ID Encryption]],Table2[[#This Row],[Patron Id]])</f>
        <v>8F94CD503005646EB5490A29720450FD024B272D</v>
      </c>
      <c r="J639" t="s">
        <v>18</v>
      </c>
      <c r="K639" t="s">
        <v>14</v>
      </c>
      <c r="L639" t="s">
        <v>15</v>
      </c>
      <c r="N639" t="s">
        <v>2556</v>
      </c>
    </row>
    <row r="640" spans="1:14" x14ac:dyDescent="0.2">
      <c r="A640" s="1" t="d">
        <v>2023-01-13</v>
      </c>
      <c r="B640" s="18" t="d">
        <v>13:54:23.99999999999863725</v>
      </c>
      <c r="C640" s="1" t="d">
        <v>2023-01-13</v>
      </c>
      <c r="D640" s="18" t="d">
        <v>13:56:07.00000000000194975</v>
      </c>
      <c r="E640" s="1" t="d">
        <v>2023-01-20</v>
      </c>
      <c r="F640" t="s">
        <v>872</v>
      </c>
      <c r="G640" t="s">
        <v>3047</v>
      </c>
      <c r="H640">
        <v>-1</v>
      </c>
      <c r="I640" t="str">
        <f>IF(Table2[[#This Row],[Patron Id]]=-1,Table2[[#This Row],[User ID Encryption]],Table2[[#This Row],[Patron Id]])</f>
        <v>8F94CD503005646EB5490A29720450FD024B272D</v>
      </c>
      <c r="J640" t="s">
        <v>18</v>
      </c>
      <c r="K640" t="s">
        <v>14</v>
      </c>
      <c r="L640" t="s">
        <v>15</v>
      </c>
      <c r="M640" t="s">
        <v>873</v>
      </c>
      <c r="N640" t="s">
        <v>2556</v>
      </c>
    </row>
    <row r="641" spans="1:14" x14ac:dyDescent="0.2">
      <c r="A641" s="1" t="d">
        <v>2023-01-13</v>
      </c>
      <c r="B641" s="18" t="d">
        <v>13:55:36.99999999999725475</v>
      </c>
      <c r="C641" s="1" t="d">
        <v>2023-01-13</v>
      </c>
      <c r="D641" s="18" t="d">
        <v>15:04:24.00000000000290175</v>
      </c>
      <c r="E641" s="1" t="d">
        <v>2023-01-13</v>
      </c>
      <c r="F641" t="s">
        <v>874</v>
      </c>
      <c r="G641" t="s">
        <v>2766</v>
      </c>
      <c r="H641">
        <v>-1</v>
      </c>
      <c r="I641" t="str">
        <f>IF(Table2[[#This Row],[Patron Id]]=-1,Table2[[#This Row],[User ID Encryption]],Table2[[#This Row],[Patron Id]])</f>
        <v>20105C88AA4FB9EE53E3B425AA55FD295823DADE</v>
      </c>
      <c r="J641" t="s">
        <v>18</v>
      </c>
      <c r="K641" t="s">
        <v>254</v>
      </c>
      <c r="L641" t="s">
        <v>33</v>
      </c>
      <c r="N641" t="s">
        <v>2556</v>
      </c>
    </row>
    <row r="642" spans="1:14" x14ac:dyDescent="0.2">
      <c r="A642" s="1" t="d">
        <v>2023-01-13</v>
      </c>
      <c r="B642" s="18" t="d">
        <v>13:56:52.99999999999634850</v>
      </c>
      <c r="C642" s="1" t="d">
        <v>2023-01-17</v>
      </c>
      <c r="D642" s="18" t="d">
        <v>17:41:58.00000000000032600</v>
      </c>
      <c r="E642" s="1" t="d">
        <v>2023-01-20</v>
      </c>
      <c r="F642" t="s">
        <v>811</v>
      </c>
      <c r="G642" t="s">
        <v>3047</v>
      </c>
      <c r="H642">
        <v>-1</v>
      </c>
      <c r="I642" t="str">
        <f>IF(Table2[[#This Row],[Patron Id]]=-1,Table2[[#This Row],[User ID Encryption]],Table2[[#This Row],[Patron Id]])</f>
        <v>8F94CD503005646EB5490A29720450FD024B272D</v>
      </c>
      <c r="J642" t="s">
        <v>18</v>
      </c>
      <c r="K642" t="s">
        <v>14</v>
      </c>
      <c r="L642" t="s">
        <v>15</v>
      </c>
      <c r="M642" t="s">
        <v>812</v>
      </c>
      <c r="N642" t="s">
        <v>2556</v>
      </c>
    </row>
    <row r="643" spans="1:14" x14ac:dyDescent="0.2">
      <c r="A643" s="1" t="d">
        <v>2023-01-13</v>
      </c>
      <c r="B643" s="18" t="d">
        <v>13:56:58.9999999999972875</v>
      </c>
      <c r="C643" s="1" t="d">
        <v>2023-01-13</v>
      </c>
      <c r="D643" s="18" t="d">
        <v>17:53:59.00000000000432325</v>
      </c>
      <c r="E643" s="1" t="d">
        <v>2023-01-20</v>
      </c>
      <c r="F643" t="s">
        <v>875</v>
      </c>
      <c r="G643" t="s">
        <v>2918</v>
      </c>
      <c r="H643">
        <v>-1</v>
      </c>
      <c r="I643" t="str">
        <f>IF(Table2[[#This Row],[Patron Id]]=-1,Table2[[#This Row],[User ID Encryption]],Table2[[#This Row],[Patron Id]])</f>
        <v>6C3DB81493674E783EF4D8676C27DC0975157A97</v>
      </c>
      <c r="J643" t="s">
        <v>13</v>
      </c>
      <c r="K643" t="s">
        <v>14</v>
      </c>
      <c r="L643" t="s">
        <v>15</v>
      </c>
      <c r="M643" t="s">
        <v>876</v>
      </c>
      <c r="N643" t="s">
        <v>2554</v>
      </c>
    </row>
    <row r="644" spans="1:14" x14ac:dyDescent="0.2">
      <c r="A644" s="1" t="d">
        <v>2023-01-13</v>
      </c>
      <c r="B644" s="18" t="d">
        <v>13:57:45.99999999999823950</v>
      </c>
      <c r="C644" s="1" t="d">
        <v>2023-01-30</v>
      </c>
      <c r="D644" s="18" t="d">
        <v>15:18:46.99999999999711800</v>
      </c>
      <c r="E644" s="1" t="d">
        <v>2023-01-27</v>
      </c>
      <c r="F644" t="s">
        <v>877</v>
      </c>
      <c r="G644" t="s">
        <v>3029</v>
      </c>
      <c r="H644">
        <v>-1</v>
      </c>
      <c r="I644" t="str">
        <f>IF(Table2[[#This Row],[Patron Id]]=-1,Table2[[#This Row],[User ID Encryption]],Table2[[#This Row],[Patron Id]])</f>
        <v>1F6723D4B433FF5AC18EBAE5258C68CB0F68A744</v>
      </c>
      <c r="J644" t="s">
        <v>18</v>
      </c>
      <c r="K644" t="s">
        <v>14</v>
      </c>
      <c r="L644" t="s">
        <v>15</v>
      </c>
      <c r="M644" t="s">
        <v>878</v>
      </c>
      <c r="N644" t="s">
        <v>2556</v>
      </c>
    </row>
    <row r="645" spans="1:14" x14ac:dyDescent="0.2">
      <c r="A645" s="1" t="d">
        <v>2023-01-13</v>
      </c>
      <c r="B645" s="18" t="d">
        <v>14:00:26.99999999999782875</v>
      </c>
      <c r="C645" s="1" t="d">
        <v>2023-01-13</v>
      </c>
      <c r="D645" s="18" t="d">
        <v>14:00:57.00000000000251700</v>
      </c>
      <c r="E645" s="1" t="d">
        <v>2023-01-13</v>
      </c>
      <c r="F645" t="s">
        <v>879</v>
      </c>
      <c r="G645" t="s">
        <v>3029</v>
      </c>
      <c r="H645">
        <v>-1</v>
      </c>
      <c r="I645" t="str">
        <f>IF(Table2[[#This Row],[Patron Id]]=-1,Table2[[#This Row],[User ID Encryption]],Table2[[#This Row],[Patron Id]])</f>
        <v>1F6723D4B433FF5AC18EBAE5258C68CB0F68A744</v>
      </c>
      <c r="J645" t="s">
        <v>18</v>
      </c>
      <c r="K645" t="s">
        <v>254</v>
      </c>
      <c r="L645" t="s">
        <v>33</v>
      </c>
      <c r="N645" t="s">
        <v>2556</v>
      </c>
    </row>
    <row r="646" spans="1:14" x14ac:dyDescent="0.2">
      <c r="A646" s="1" t="d">
        <v>2023-01-13</v>
      </c>
      <c r="B646" s="18" t="d">
        <v>14:03:03.00000000000302550</v>
      </c>
      <c r="C646" s="1" t="d">
        <v>2023-03-17</v>
      </c>
      <c r="D646" s="18" t="d">
        <v>13:32:12.0000000000014475</v>
      </c>
      <c r="E646" s="1" t="d">
        <v>2023-04-13</v>
      </c>
      <c r="F646" t="s">
        <v>880</v>
      </c>
      <c r="G646" t="s">
        <v>3048</v>
      </c>
      <c r="H646">
        <v>-1</v>
      </c>
      <c r="I646" t="str">
        <f>IF(Table2[[#This Row],[Patron Id]]=-1,Table2[[#This Row],[User ID Encryption]],Table2[[#This Row],[Patron Id]])</f>
        <v>D27840112128E20A34864A86A88019553EF20EAB</v>
      </c>
      <c r="J646" t="s">
        <v>18</v>
      </c>
      <c r="K646" t="s">
        <v>56</v>
      </c>
      <c r="L646" t="s">
        <v>57</v>
      </c>
      <c r="M646" t="s">
        <v>881</v>
      </c>
      <c r="N646" t="s">
        <v>2575</v>
      </c>
    </row>
    <row r="647" spans="1:14" x14ac:dyDescent="0.2">
      <c r="A647" s="1" t="d">
        <v>2023-01-13</v>
      </c>
      <c r="B647" s="18" t="d">
        <v>14:03:10.99999999999788075</v>
      </c>
      <c r="C647" s="1" t="d">
        <v>2023-01-13</v>
      </c>
      <c r="D647" s="18" t="d">
        <v>17:53:44.99999999999893725</v>
      </c>
      <c r="E647" s="1" t="d">
        <v>2023-01-13</v>
      </c>
      <c r="F647" t="s">
        <v>140</v>
      </c>
      <c r="G647" t="s">
        <v>2918</v>
      </c>
      <c r="H647">
        <v>-1</v>
      </c>
      <c r="I647" t="str">
        <f>IF(Table2[[#This Row],[Patron Id]]=-1,Table2[[#This Row],[User ID Encryption]],Table2[[#This Row],[Patron Id]])</f>
        <v>6C3DB81493674E783EF4D8676C27DC0975157A97</v>
      </c>
      <c r="J647" t="s">
        <v>13</v>
      </c>
      <c r="K647" t="s">
        <v>97</v>
      </c>
      <c r="L647" t="s">
        <v>33</v>
      </c>
      <c r="M647" t="s">
        <v>141</v>
      </c>
      <c r="N647" t="s">
        <v>2554</v>
      </c>
    </row>
    <row r="648" spans="1:14" x14ac:dyDescent="0.2">
      <c r="A648" s="1" t="d">
        <v>2023-01-13</v>
      </c>
      <c r="B648" s="18" t="d">
        <v>14:07:30.99999999999375975</v>
      </c>
      <c r="C648" s="1" t="d">
        <v>2023-01-13</v>
      </c>
      <c r="D648" s="18" t="d">
        <v>18:30:36.00000000000882225</v>
      </c>
      <c r="E648" s="1" t="d">
        <v>2023-01-13</v>
      </c>
      <c r="F648" t="s">
        <v>837</v>
      </c>
      <c r="G648" t="s">
        <v>2945</v>
      </c>
      <c r="H648">
        <v>-1</v>
      </c>
      <c r="I648" t="str">
        <f>IF(Table2[[#This Row],[Patron Id]]=-1,Table2[[#This Row],[User ID Encryption]],Table2[[#This Row],[Patron Id]])</f>
        <v>E4F701BF445AD28B8E12675180C6B2A2750A4529</v>
      </c>
      <c r="J648" t="s">
        <v>13</v>
      </c>
      <c r="K648" t="s">
        <v>382</v>
      </c>
      <c r="L648" t="s">
        <v>33</v>
      </c>
      <c r="N648" t="s">
        <v>2556</v>
      </c>
    </row>
    <row r="649" spans="1:14" x14ac:dyDescent="0.2">
      <c r="A649" s="1" t="d">
        <v>2023-01-13</v>
      </c>
      <c r="B649" s="18" t="d">
        <v>14:08:38.99999999999799825</v>
      </c>
      <c r="C649" s="1" t="d">
        <v>2023-01-13</v>
      </c>
      <c r="D649" s="18" t="d">
        <v>14:52:59.00000000000453175</v>
      </c>
      <c r="E649" s="1" t="d">
        <v>2023-01-13</v>
      </c>
      <c r="F649" t="s">
        <v>339</v>
      </c>
      <c r="G649" t="s">
        <v>3049</v>
      </c>
      <c r="H649">
        <v>-1</v>
      </c>
      <c r="I649" t="str">
        <f>IF(Table2[[#This Row],[Patron Id]]=-1,Table2[[#This Row],[User ID Encryption]],Table2[[#This Row],[Patron Id]])</f>
        <v>BF8E7EC6A87E5019371BCA366BC1B77FE898D4DD</v>
      </c>
      <c r="J649" t="s">
        <v>18</v>
      </c>
      <c r="K649" t="s">
        <v>32</v>
      </c>
      <c r="L649" t="s">
        <v>33</v>
      </c>
      <c r="M649" t="s">
        <v>340</v>
      </c>
      <c r="N649" t="s">
        <v>2556</v>
      </c>
    </row>
    <row r="650" spans="1:14" x14ac:dyDescent="0.2">
      <c r="A650" s="1" t="d">
        <v>2023-01-13</v>
      </c>
      <c r="B650" s="18" t="d">
        <v>14:08:44.00000000000197575</v>
      </c>
      <c r="C650" s="1" t="d">
        <v>2023-01-13</v>
      </c>
      <c r="D650" s="18" t="d">
        <v>14:52:28.99999999999984350</v>
      </c>
      <c r="E650" s="1" t="d">
        <v>2023-01-13</v>
      </c>
      <c r="F650" t="s">
        <v>624</v>
      </c>
      <c r="G650" t="s">
        <v>3049</v>
      </c>
      <c r="H650">
        <v>-1</v>
      </c>
      <c r="I650" t="str">
        <f>IF(Table2[[#This Row],[Patron Id]]=-1,Table2[[#This Row],[User ID Encryption]],Table2[[#This Row],[Patron Id]])</f>
        <v>BF8E7EC6A87E5019371BCA366BC1B77FE898D4DD</v>
      </c>
      <c r="J650" t="s">
        <v>18</v>
      </c>
      <c r="K650" t="s">
        <v>97</v>
      </c>
      <c r="L650" t="s">
        <v>33</v>
      </c>
      <c r="M650" t="s">
        <v>625</v>
      </c>
      <c r="N650" t="s">
        <v>2556</v>
      </c>
    </row>
    <row r="651" spans="1:14" x14ac:dyDescent="0.2">
      <c r="A651" s="1" t="d">
        <v>2023-01-13</v>
      </c>
      <c r="B651" s="18" t="d">
        <v>14:08:47.00000000000244525</v>
      </c>
      <c r="C651" s="1" t="d">
        <v>2023-01-13</v>
      </c>
      <c r="D651" s="18" t="d">
        <v>14:52:44.99999999999914575</v>
      </c>
      <c r="E651" s="1" t="d">
        <v>2023-01-13</v>
      </c>
      <c r="F651" t="s">
        <v>261</v>
      </c>
      <c r="G651" t="s">
        <v>3049</v>
      </c>
      <c r="H651">
        <v>-1</v>
      </c>
      <c r="I651" t="str">
        <f>IF(Table2[[#This Row],[Patron Id]]=-1,Table2[[#This Row],[User ID Encryption]],Table2[[#This Row],[Patron Id]])</f>
        <v>BF8E7EC6A87E5019371BCA366BC1B77FE898D4DD</v>
      </c>
      <c r="J651" t="s">
        <v>18</v>
      </c>
      <c r="K651" t="s">
        <v>74</v>
      </c>
      <c r="L651" t="s">
        <v>33</v>
      </c>
      <c r="N651" t="s">
        <v>2556</v>
      </c>
    </row>
    <row r="652" spans="1:14" x14ac:dyDescent="0.2">
      <c r="A652" s="1" t="d">
        <v>2023-01-13</v>
      </c>
      <c r="B652" s="18" t="d">
        <v>14:18:55.0000000000047600</v>
      </c>
      <c r="C652" s="1" t="d">
        <v>2023-02-09</v>
      </c>
      <c r="D652" s="18" t="d">
        <v>09:58:42.99999999999595725</v>
      </c>
      <c r="E652" s="1" t="d">
        <v>2023-01-27</v>
      </c>
      <c r="F652" t="s">
        <v>882</v>
      </c>
      <c r="G652" t="s">
        <v>3050</v>
      </c>
      <c r="H652">
        <v>-1</v>
      </c>
      <c r="I652" t="str">
        <f>IF(Table2[[#This Row],[Patron Id]]=-1,Table2[[#This Row],[User ID Encryption]],Table2[[#This Row],[Patron Id]])</f>
        <v>FFB0A1F9858536051D9EC9A405AD3A9C075C645F</v>
      </c>
      <c r="J652" t="s">
        <v>13</v>
      </c>
      <c r="K652" t="s">
        <v>14</v>
      </c>
      <c r="L652" t="s">
        <v>15</v>
      </c>
      <c r="M652" t="s">
        <v>883</v>
      </c>
      <c r="N652" t="s">
        <v>2556</v>
      </c>
    </row>
    <row r="653" spans="1:14" x14ac:dyDescent="0.2">
      <c r="A653" s="1" t="d">
        <v>2023-01-13</v>
      </c>
      <c r="B653" s="18" t="d">
        <v>14:23:02.00000000000180625</v>
      </c>
      <c r="C653" s="1" t="d">
        <v>2023-01-13</v>
      </c>
      <c r="D653" s="18" t="d">
        <v>15:45:56.999999999999317950</v>
      </c>
      <c r="E653" s="1" t="d">
        <v>2023-01-13</v>
      </c>
      <c r="F653" t="s">
        <v>390</v>
      </c>
      <c r="G653" t="s">
        <v>3051</v>
      </c>
      <c r="H653">
        <v>-1</v>
      </c>
      <c r="I653" t="str">
        <f>IF(Table2[[#This Row],[Patron Id]]=-1,Table2[[#This Row],[User ID Encryption]],Table2[[#This Row],[Patron Id]])</f>
        <v>81F08F5EE33E1B7220385AADACCBD683CF68F33A</v>
      </c>
      <c r="J653" t="s">
        <v>18</v>
      </c>
      <c r="K653" t="s">
        <v>32</v>
      </c>
      <c r="L653" t="s">
        <v>33</v>
      </c>
      <c r="N653" t="s">
        <v>2556</v>
      </c>
    </row>
    <row r="654" spans="1:14" x14ac:dyDescent="0.2">
      <c r="A654" s="1" t="d">
        <v>2023-01-13</v>
      </c>
      <c r="B654" s="18" t="d">
        <v>14:23:12.00000000000016950</v>
      </c>
      <c r="C654" s="1" t="d">
        <v>2023-01-31</v>
      </c>
      <c r="D654" s="18" t="d">
        <v>16:44:50.99999999999539650</v>
      </c>
      <c r="E654" s="1" t="d">
        <v>2023-01-26</v>
      </c>
      <c r="F654" t="s">
        <v>884</v>
      </c>
      <c r="G654" t="s">
        <v>3033</v>
      </c>
      <c r="H654">
        <v>-1</v>
      </c>
      <c r="I654" t="str">
        <f>IF(Table2[[#This Row],[Patron Id]]=-1,Table2[[#This Row],[User ID Encryption]],Table2[[#This Row],[Patron Id]])</f>
        <v>A5E7BBFF73655336DD55C99528AE7D97F07C9FDB</v>
      </c>
      <c r="J654" t="s">
        <v>18</v>
      </c>
      <c r="K654" t="s">
        <v>14</v>
      </c>
      <c r="L654" t="s">
        <v>15</v>
      </c>
      <c r="M654" t="s">
        <v>885</v>
      </c>
      <c r="N654" t="s">
        <v>2556</v>
      </c>
    </row>
    <row r="655" spans="1:14" x14ac:dyDescent="0.2">
      <c r="A655" s="1" t="d">
        <v>2023-01-13</v>
      </c>
      <c r="B655" s="18" t="d">
        <v>14:25:12.99999999999670050</v>
      </c>
      <c r="C655" s="1" t="d">
        <v>2023-01-17</v>
      </c>
      <c r="D655" s="18" t="d">
        <v>14:04:00.999999999999303600</v>
      </c>
      <c r="E655" s="1" t="d">
        <v>2023-01-13</v>
      </c>
      <c r="F655" t="s">
        <v>158</v>
      </c>
      <c r="G655" t="s">
        <v>3052</v>
      </c>
      <c r="H655">
        <v>-1</v>
      </c>
      <c r="I655" t="str">
        <f>IF(Table2[[#This Row],[Patron Id]]=-1,Table2[[#This Row],[User ID Encryption]],Table2[[#This Row],[Patron Id]])</f>
        <v>39378FC801E85A8AD80C6371F1F986B404063EEA</v>
      </c>
      <c r="J655" t="s">
        <v>18</v>
      </c>
      <c r="K655" t="s">
        <v>97</v>
      </c>
      <c r="L655" t="s">
        <v>33</v>
      </c>
      <c r="M655" t="s">
        <v>159</v>
      </c>
      <c r="N655" t="s">
        <v>2556</v>
      </c>
    </row>
    <row r="656" spans="1:14" x14ac:dyDescent="0.2">
      <c r="A656" s="1" t="d">
        <v>2023-01-13</v>
      </c>
      <c r="B656" s="18" t="d">
        <v>14:25:16.99999999999413150</v>
      </c>
      <c r="C656" s="1" t="d">
        <v>2023-01-13</v>
      </c>
      <c r="D656" s="18" t="d">
        <v>16:57:52.00000000000877025</v>
      </c>
      <c r="E656" s="1" t="d">
        <v>2023-01-13</v>
      </c>
      <c r="F656" t="s">
        <v>688</v>
      </c>
      <c r="G656" t="s">
        <v>3052</v>
      </c>
      <c r="H656">
        <v>-1</v>
      </c>
      <c r="I656" t="str">
        <f>IF(Table2[[#This Row],[Patron Id]]=-1,Table2[[#This Row],[User ID Encryption]],Table2[[#This Row],[Patron Id]])</f>
        <v>39378FC801E85A8AD80C6371F1F986B404063EEA</v>
      </c>
      <c r="J656" t="s">
        <v>18</v>
      </c>
      <c r="K656" t="s">
        <v>74</v>
      </c>
      <c r="L656" t="s">
        <v>33</v>
      </c>
      <c r="N656" t="s">
        <v>2556</v>
      </c>
    </row>
    <row r="657" spans="1:14" x14ac:dyDescent="0.2">
      <c r="A657" s="1" t="d">
        <v>2023-01-13</v>
      </c>
      <c r="B657" s="18" t="d">
        <v>14:36:01.9999999999990350</v>
      </c>
      <c r="C657" s="1" t="d">
        <v>2023-01-13</v>
      </c>
      <c r="D657" s="18" t="d">
        <v>16:27:38.0000000000001825</v>
      </c>
      <c r="E657" s="1" t="d">
        <v>2023-01-13</v>
      </c>
      <c r="F657" t="s">
        <v>886</v>
      </c>
      <c r="G657" t="s">
        <v>3053</v>
      </c>
      <c r="H657">
        <v>-1</v>
      </c>
      <c r="I657" t="str">
        <f>IF(Table2[[#This Row],[Patron Id]]=-1,Table2[[#This Row],[User ID Encryption]],Table2[[#This Row],[Patron Id]])</f>
        <v>94DC3CE8155B03D391C18F67114254E044CAA447</v>
      </c>
      <c r="J657" t="s">
        <v>887</v>
      </c>
      <c r="K657" t="s">
        <v>14</v>
      </c>
      <c r="L657" t="s">
        <v>888</v>
      </c>
      <c r="M657" t="s">
        <v>889</v>
      </c>
      <c r="N657" t="s">
        <v>2575</v>
      </c>
    </row>
    <row r="658" spans="1:14" x14ac:dyDescent="0.2">
      <c r="A658" s="1" t="d">
        <v>2023-01-13</v>
      </c>
      <c r="B658" s="18" t="d">
        <v>14:37:46.999999999996262400</v>
      </c>
      <c r="C658" s="1" t="d">
        <v>2023-01-27</v>
      </c>
      <c r="D658" s="18" t="d">
        <v>14:22:11.00000000000342325</v>
      </c>
      <c r="E658" s="1" t="d">
        <v>2023-01-27</v>
      </c>
      <c r="F658" t="s">
        <v>890</v>
      </c>
      <c r="G658" t="s">
        <v>3007</v>
      </c>
      <c r="H658">
        <v>-1</v>
      </c>
      <c r="I658" t="str">
        <f>IF(Table2[[#This Row],[Patron Id]]=-1,Table2[[#This Row],[User ID Encryption]],Table2[[#This Row],[Patron Id]])</f>
        <v>1DF0F399B5426CF89CEE563D559371735C764F4F</v>
      </c>
      <c r="J658" t="s">
        <v>18</v>
      </c>
      <c r="K658" t="s">
        <v>14</v>
      </c>
      <c r="L658" t="s">
        <v>15</v>
      </c>
      <c r="N658" t="s">
        <v>2556</v>
      </c>
    </row>
    <row r="659" spans="1:14" x14ac:dyDescent="0.2">
      <c r="A659" s="1" t="d">
        <v>2023-01-13</v>
      </c>
      <c r="B659" s="18" t="d">
        <v>14:40:55.00000000000007175</v>
      </c>
      <c r="C659" s="1" t="d">
        <v>2023-03-10</v>
      </c>
      <c r="D659" s="18" t="d">
        <v>17:45:05.99999999999454225</v>
      </c>
      <c r="E659" s="1" t="d">
        <v>2023-04-13</v>
      </c>
      <c r="F659" t="s">
        <v>891</v>
      </c>
      <c r="G659" t="s">
        <v>3054</v>
      </c>
      <c r="H659">
        <v>-1</v>
      </c>
      <c r="I659" t="str">
        <f>IF(Table2[[#This Row],[Patron Id]]=-1,Table2[[#This Row],[User ID Encryption]],Table2[[#This Row],[Patron Id]])</f>
        <v>0DFC001DECEA692795C86FA72207BB1F76F557D7</v>
      </c>
      <c r="J659" t="s">
        <v>18</v>
      </c>
      <c r="K659" t="s">
        <v>56</v>
      </c>
      <c r="L659" t="s">
        <v>57</v>
      </c>
      <c r="N659" t="s">
        <v>2575</v>
      </c>
    </row>
    <row r="660" spans="1:14" x14ac:dyDescent="0.2">
      <c r="A660" s="1" t="d">
        <v>2023-01-13</v>
      </c>
      <c r="B660" s="18" t="d">
        <v>14:47:13.00000000000160400</v>
      </c>
      <c r="C660" s="1" t="d">
        <v>2023-01-13</v>
      </c>
      <c r="D660" s="18" t="d">
        <v>16:02:45.00000000000341025</v>
      </c>
      <c r="E660" s="1" t="d">
        <v>2023-01-13</v>
      </c>
      <c r="F660" t="s">
        <v>31</v>
      </c>
      <c r="G660" t="s">
        <v>3055</v>
      </c>
      <c r="H660">
        <v>-1</v>
      </c>
      <c r="I660" t="str">
        <f>IF(Table2[[#This Row],[Patron Id]]=-1,Table2[[#This Row],[User ID Encryption]],Table2[[#This Row],[Patron Id]])</f>
        <v>86F596446CE0895F30F8325E049EDC089B6F9E98</v>
      </c>
      <c r="J660" t="s">
        <v>18</v>
      </c>
      <c r="K660" t="s">
        <v>32</v>
      </c>
      <c r="L660" t="s">
        <v>33</v>
      </c>
      <c r="M660" t="s">
        <v>34</v>
      </c>
      <c r="N660" t="s">
        <v>2556</v>
      </c>
    </row>
    <row r="661" spans="1:14" x14ac:dyDescent="0.2">
      <c r="A661" s="1" t="d">
        <v>2023-01-13</v>
      </c>
      <c r="B661" s="18" t="d">
        <v>15:08:33.00000000000345600</v>
      </c>
      <c r="C661" s="1" t="d">
        <v>2023-01-18</v>
      </c>
      <c r="D661" s="18" t="d">
        <v>11:01:08.99999999999959575</v>
      </c>
      <c r="E661" s="1" t="d">
        <v>2023-01-20</v>
      </c>
      <c r="F661" t="s">
        <v>892</v>
      </c>
      <c r="G661" t="s">
        <v>3056</v>
      </c>
      <c r="H661">
        <v>-1</v>
      </c>
      <c r="I661" t="str">
        <f>IF(Table2[[#This Row],[Patron Id]]=-1,Table2[[#This Row],[User ID Encryption]],Table2[[#This Row],[Patron Id]])</f>
        <v>F3DF2508E0D9ED25D15390C089FE23FD5AEA0B71</v>
      </c>
      <c r="J661" t="s">
        <v>18</v>
      </c>
      <c r="K661" t="s">
        <v>14</v>
      </c>
      <c r="L661" t="s">
        <v>15</v>
      </c>
      <c r="M661" t="s">
        <v>893</v>
      </c>
      <c r="N661" t="s">
        <v>2575</v>
      </c>
    </row>
    <row r="662" spans="1:14" x14ac:dyDescent="0.2">
      <c r="A662" s="1" t="d">
        <v>2023-01-13</v>
      </c>
      <c r="B662" s="18" t="d">
        <v>15:10:22.99999999999507050</v>
      </c>
      <c r="C662" s="1" t="d">
        <v>2023-01-17</v>
      </c>
      <c r="D662" s="18" t="d">
        <v>14:40:05.99999999999561175</v>
      </c>
      <c r="E662" s="1" t="d">
        <v>2023-01-20</v>
      </c>
      <c r="F662" t="s">
        <v>894</v>
      </c>
      <c r="G662" t="s">
        <v>3057</v>
      </c>
      <c r="H662">
        <v>-1</v>
      </c>
      <c r="I662" t="str">
        <f>IF(Table2[[#This Row],[Patron Id]]=-1,Table2[[#This Row],[User ID Encryption]],Table2[[#This Row],[Patron Id]])</f>
        <v>3D5FB90F841383E93B8A21BC956B344AE290E2A5</v>
      </c>
      <c r="J662" t="s">
        <v>18</v>
      </c>
      <c r="K662" t="s">
        <v>14</v>
      </c>
      <c r="L662" t="s">
        <v>15</v>
      </c>
      <c r="M662" t="s">
        <v>895</v>
      </c>
      <c r="N662" t="s">
        <v>2575</v>
      </c>
    </row>
    <row r="663" spans="1:14" x14ac:dyDescent="0.2">
      <c r="A663" s="1" t="d">
        <v>2023-01-13</v>
      </c>
      <c r="B663" s="18" t="d">
        <v>15:16:08.99999999999799825</v>
      </c>
      <c r="C663" s="1" t="d">
        <v>2023-01-13</v>
      </c>
      <c r="D663" s="18" t="d">
        <v>17:01:18.99999999999316650</v>
      </c>
      <c r="E663" s="1" t="d">
        <v>2023-04-13</v>
      </c>
      <c r="F663" t="s">
        <v>896</v>
      </c>
      <c r="G663" t="s">
        <v>3058</v>
      </c>
      <c r="H663">
        <v>-1</v>
      </c>
      <c r="I663" t="str">
        <f>IF(Table2[[#This Row],[Patron Id]]=-1,Table2[[#This Row],[User ID Encryption]],Table2[[#This Row],[Patron Id]])</f>
        <v>04A9AB477CB048DECFC8A8A3C68CC83983055C69</v>
      </c>
      <c r="J663" t="s">
        <v>18</v>
      </c>
      <c r="K663" t="s">
        <v>56</v>
      </c>
      <c r="L663" t="s">
        <v>57</v>
      </c>
      <c r="M663" t="s">
        <v>897</v>
      </c>
      <c r="N663" t="s">
        <v>2575</v>
      </c>
    </row>
    <row r="664" spans="1:14" x14ac:dyDescent="0.2">
      <c r="A664" s="1" t="d">
        <v>2023-01-13</v>
      </c>
      <c r="B664" s="18" t="d">
        <v>15:17:54.00000000000481875</v>
      </c>
      <c r="C664" s="1" t="d">
        <v>2023-01-13</v>
      </c>
      <c r="D664" s="18" t="d">
        <v>16:36:28.99999999999685700</v>
      </c>
      <c r="E664" s="1" t="d">
        <v>2023-01-20</v>
      </c>
      <c r="F664" t="s">
        <v>571</v>
      </c>
      <c r="G664" t="s">
        <v>3059</v>
      </c>
      <c r="H664">
        <v>-1</v>
      </c>
      <c r="I664" t="str">
        <f>IF(Table2[[#This Row],[Patron Id]]=-1,Table2[[#This Row],[User ID Encryption]],Table2[[#This Row],[Patron Id]])</f>
        <v>341B00DA3D326894EABF5690CED7E495A943D45B</v>
      </c>
      <c r="J664" t="s">
        <v>13</v>
      </c>
      <c r="K664" t="s">
        <v>14</v>
      </c>
      <c r="L664" t="s">
        <v>15</v>
      </c>
      <c r="M664" t="s">
        <v>572</v>
      </c>
      <c r="N664" t="s">
        <v>2556</v>
      </c>
    </row>
    <row r="665" spans="1:14" x14ac:dyDescent="0.2">
      <c r="A665" s="1" t="d">
        <v>2023-01-13</v>
      </c>
      <c r="B665" s="18" t="d">
        <v>15:19:08.00000000000039775</v>
      </c>
      <c r="C665" s="1" t="d">
        <v>2023-03-16</v>
      </c>
      <c r="D665" s="18" t="d">
        <v>14:00:23.99999999999735925</v>
      </c>
      <c r="E665" s="1" t="d">
        <v>2023-04-13</v>
      </c>
      <c r="F665" t="s">
        <v>898</v>
      </c>
      <c r="G665" t="s">
        <v>3060</v>
      </c>
      <c r="H665">
        <v>-1</v>
      </c>
      <c r="I665" t="str">
        <f>IF(Table2[[#This Row],[Patron Id]]=-1,Table2[[#This Row],[User ID Encryption]],Table2[[#This Row],[Patron Id]])</f>
        <v>F831BF3E573479D10A6607D5AB5E1B15CD553B3B</v>
      </c>
      <c r="J665" t="s">
        <v>18</v>
      </c>
      <c r="K665" t="s">
        <v>56</v>
      </c>
      <c r="L665" t="s">
        <v>57</v>
      </c>
      <c r="M665" t="s">
        <v>899</v>
      </c>
      <c r="N665" t="s">
        <v>2575</v>
      </c>
    </row>
    <row r="666" spans="1:14" x14ac:dyDescent="0.2">
      <c r="A666" s="1" t="d">
        <v>2023-01-13</v>
      </c>
      <c r="B666" s="18" t="d">
        <v>15:20:51.00000000000371025</v>
      </c>
      <c r="C666" s="1" t="d">
        <v>2023-01-13</v>
      </c>
      <c r="D666" s="18" t="d">
        <v>17:34:42.00000000000251700</v>
      </c>
      <c r="E666" s="1" t="d">
        <v>2023-01-20</v>
      </c>
      <c r="F666" t="s">
        <v>900</v>
      </c>
      <c r="G666" t="s">
        <v>3061</v>
      </c>
      <c r="H666">
        <v>-1</v>
      </c>
      <c r="I666" t="str">
        <f>IF(Table2[[#This Row],[Patron Id]]=-1,Table2[[#This Row],[User ID Encryption]],Table2[[#This Row],[Patron Id]])</f>
        <v>EF198B5623C3D9AB8FDC1FB6AD8A3FF0ED796B53</v>
      </c>
      <c r="J666" t="s">
        <v>18</v>
      </c>
      <c r="K666" t="s">
        <v>14</v>
      </c>
      <c r="L666" t="s">
        <v>15</v>
      </c>
      <c r="M666" t="s">
        <v>901</v>
      </c>
      <c r="N666" t="s">
        <v>2640</v>
      </c>
    </row>
    <row r="667" spans="1:14" x14ac:dyDescent="0.2">
      <c r="A667" s="1" t="d">
        <v>2023-01-13</v>
      </c>
      <c r="B667" s="18" t="d">
        <v>15:21:17.99999999999833725</v>
      </c>
      <c r="C667" s="1" t="d">
        <v>2023-01-13</v>
      </c>
      <c r="D667" s="18" t="d">
        <v>16:03:46.00000000000015650</v>
      </c>
      <c r="E667" s="1" t="d">
        <v>2023-01-20</v>
      </c>
      <c r="F667" t="s">
        <v>902</v>
      </c>
      <c r="G667" t="s">
        <v>3062</v>
      </c>
      <c r="H667">
        <v>-1</v>
      </c>
      <c r="I667" t="str">
        <f>IF(Table2[[#This Row],[Patron Id]]=-1,Table2[[#This Row],[User ID Encryption]],Table2[[#This Row],[Patron Id]])</f>
        <v>23D723286396B5DEE4A61980489CF687A57D653B</v>
      </c>
      <c r="J667" t="s">
        <v>18</v>
      </c>
      <c r="K667" t="s">
        <v>14</v>
      </c>
      <c r="L667" t="s">
        <v>15</v>
      </c>
      <c r="M667" t="s">
        <v>903</v>
      </c>
      <c r="N667" t="s">
        <v>2580</v>
      </c>
    </row>
    <row r="668" spans="1:14" x14ac:dyDescent="0.2">
      <c r="A668" s="1" t="d">
        <v>2023-01-13</v>
      </c>
      <c r="B668" s="18" t="d">
        <v>15:26:35.00000000000312325</v>
      </c>
      <c r="C668" s="1" t="d">
        <v>2023-01-13</v>
      </c>
      <c r="D668" s="18" t="d">
        <v>17:46:51.00000000000136275</v>
      </c>
      <c r="E668" s="1" t="d">
        <v>2023-01-13</v>
      </c>
      <c r="F668" t="s">
        <v>627</v>
      </c>
      <c r="G668" t="s">
        <v>2992</v>
      </c>
      <c r="H668">
        <v>-1</v>
      </c>
      <c r="I668" t="str">
        <f>IF(Table2[[#This Row],[Patron Id]]=-1,Table2[[#This Row],[User ID Encryption]],Table2[[#This Row],[Patron Id]])</f>
        <v>A045668AF7B087630BB1279A6DE7DC822CCAF13E</v>
      </c>
      <c r="J668" t="s">
        <v>13</v>
      </c>
      <c r="K668" t="s">
        <v>32</v>
      </c>
      <c r="L668" t="s">
        <v>33</v>
      </c>
      <c r="M668" t="s">
        <v>628</v>
      </c>
      <c r="N668" t="s">
        <v>2575</v>
      </c>
    </row>
    <row r="669" spans="1:14" x14ac:dyDescent="0.2">
      <c r="A669" s="1" t="d">
        <v>2023-01-13</v>
      </c>
      <c r="B669" s="18" t="d">
        <v>15:32:37.0000000000053600</v>
      </c>
      <c r="C669" s="1" t="d">
        <v>2023-01-17</v>
      </c>
      <c r="D669" s="18" t="d">
        <v>12:49:56.99999999999846775</v>
      </c>
      <c r="E669" s="1" t="d">
        <v>2023-01-20</v>
      </c>
      <c r="F669" t="s">
        <v>904</v>
      </c>
      <c r="G669" t="s">
        <v>3063</v>
      </c>
      <c r="H669">
        <v>-1</v>
      </c>
      <c r="I669" t="str">
        <f>IF(Table2[[#This Row],[Patron Id]]=-1,Table2[[#This Row],[User ID Encryption]],Table2[[#This Row],[Patron Id]])</f>
        <v>F2B1220274BE95A59C2B6AE66CAC81360A44C86E</v>
      </c>
      <c r="J669" t="s">
        <v>13</v>
      </c>
      <c r="K669" t="s">
        <v>14</v>
      </c>
      <c r="L669" t="s">
        <v>15</v>
      </c>
      <c r="M669" t="s">
        <v>905</v>
      </c>
      <c r="N669" t="s">
        <v>2556</v>
      </c>
    </row>
    <row r="670" spans="1:14" x14ac:dyDescent="0.2">
      <c r="A670" s="1" t="d">
        <v>2023-01-13</v>
      </c>
      <c r="B670" s="18" t="d">
        <v>15:40:25.9999999999987350</v>
      </c>
      <c r="C670" s="1" t="d">
        <v>2023-03-20</v>
      </c>
      <c r="D670" s="18" t="d">
        <v>13:53:36.999999999997683900</v>
      </c>
      <c r="E670" s="1" t="d">
        <v>2023-04-13</v>
      </c>
      <c r="F670" t="s">
        <v>906</v>
      </c>
      <c r="G670" t="s">
        <v>3064</v>
      </c>
      <c r="H670">
        <v>-1</v>
      </c>
      <c r="I670" t="str">
        <f>IF(Table2[[#This Row],[Patron Id]]=-1,Table2[[#This Row],[User ID Encryption]],Table2[[#This Row],[Patron Id]])</f>
        <v>0ADFC7996A3A75B213AE9E094B8F6EDBADF66215</v>
      </c>
      <c r="J670" t="s">
        <v>18</v>
      </c>
      <c r="K670" t="s">
        <v>56</v>
      </c>
      <c r="L670" t="s">
        <v>57</v>
      </c>
      <c r="M670" t="s">
        <v>907</v>
      </c>
      <c r="N670" t="s">
        <v>2575</v>
      </c>
    </row>
    <row r="671" spans="1:14" x14ac:dyDescent="0.2">
      <c r="A671" s="1" t="d">
        <v>2023-01-13</v>
      </c>
      <c r="B671" s="18" t="d">
        <v>15:44:25.99999999999788075</v>
      </c>
      <c r="C671" s="1" t="d">
        <v>2023-01-14</v>
      </c>
      <c r="D671" s="18" t="d">
        <v>16:49:32.00000000000414700</v>
      </c>
      <c r="E671" s="1" t="d">
        <v>2023-01-13</v>
      </c>
      <c r="F671" t="s">
        <v>673</v>
      </c>
      <c r="G671" t="s">
        <v>3065</v>
      </c>
      <c r="H671">
        <v>-1</v>
      </c>
      <c r="I671" t="str">
        <f>IF(Table2[[#This Row],[Patron Id]]=-1,Table2[[#This Row],[User ID Encryption]],Table2[[#This Row],[Patron Id]])</f>
        <v>1BC6A2333F4B98C116BADD25A07C9977D1AB8328</v>
      </c>
      <c r="J671" t="s">
        <v>65</v>
      </c>
      <c r="K671" t="s">
        <v>254</v>
      </c>
      <c r="L671" t="s">
        <v>33</v>
      </c>
      <c r="M671" t="s">
        <v>674</v>
      </c>
      <c r="N671" t="s">
        <v>2580</v>
      </c>
    </row>
    <row r="672" spans="1:14" x14ac:dyDescent="0.2">
      <c r="A672" s="1" t="d">
        <v>2023-01-13</v>
      </c>
      <c r="B672" s="18" t="d">
        <v>15:45:25.999999999997669550</v>
      </c>
      <c r="C672" s="1" t="d">
        <v>2023-03-16</v>
      </c>
      <c r="D672" s="18" t="d">
        <v>15:30:44.0000000000036775</v>
      </c>
      <c r="E672" s="1" t="d">
        <v>2023-04-13</v>
      </c>
      <c r="F672" t="s">
        <v>908</v>
      </c>
      <c r="G672" t="s">
        <v>3066</v>
      </c>
      <c r="H672">
        <v>-1</v>
      </c>
      <c r="I672" t="str">
        <f>IF(Table2[[#This Row],[Patron Id]]=-1,Table2[[#This Row],[User ID Encryption]],Table2[[#This Row],[Patron Id]])</f>
        <v>D2EDF7515446A329F6194E518E88DCCABA9FA787</v>
      </c>
      <c r="J672" t="s">
        <v>18</v>
      </c>
      <c r="K672" t="s">
        <v>56</v>
      </c>
      <c r="L672" t="s">
        <v>57</v>
      </c>
      <c r="M672" t="s">
        <v>909</v>
      </c>
      <c r="N672" t="s">
        <v>2575</v>
      </c>
    </row>
    <row r="673" spans="1:14" x14ac:dyDescent="0.2">
      <c r="A673" s="1" t="d">
        <v>2023-01-13</v>
      </c>
      <c r="B673" s="18" t="d">
        <v>15:45:37.999999999999545525</v>
      </c>
      <c r="E673" s="1" t="d">
        <v>2023-04-13</v>
      </c>
      <c r="F673" t="s">
        <v>638</v>
      </c>
      <c r="H673">
        <v>6201536380006530</v>
      </c>
      <c r="I673">
        <f>IF(Table2[[#This Row],[Patron Id]]=-1,Table2[[#This Row],[User ID Encryption]],Table2[[#This Row],[Patron Id]])</f>
        <v>6201536380006530</v>
      </c>
      <c r="J673" t="s">
        <v>18</v>
      </c>
      <c r="K673" t="s">
        <v>56</v>
      </c>
      <c r="L673" t="s">
        <v>57</v>
      </c>
      <c r="M673" t="s">
        <v>639</v>
      </c>
      <c r="N673" t="s">
        <v>2575</v>
      </c>
    </row>
    <row r="674" spans="1:14" x14ac:dyDescent="0.2">
      <c r="A674" s="1" t="d">
        <v>2023-01-13</v>
      </c>
      <c r="B674" s="18" t="d">
        <v>15:51:02.99999999999919150</v>
      </c>
      <c r="C674" s="1" t="d">
        <v>2023-01-13</v>
      </c>
      <c r="D674" s="18" t="d">
        <v>17:01:52.00000000000791600</v>
      </c>
      <c r="E674" s="1" t="d">
        <v>2023-01-13</v>
      </c>
      <c r="F674" t="s">
        <v>830</v>
      </c>
      <c r="G674" t="s">
        <v>2800</v>
      </c>
      <c r="H674">
        <v>-1</v>
      </c>
      <c r="I674" t="str">
        <f>IF(Table2[[#This Row],[Patron Id]]=-1,Table2[[#This Row],[User ID Encryption]],Table2[[#This Row],[Patron Id]])</f>
        <v>A3CFAA535A035FDCD18F1ABF1564DDECDACCD8F0</v>
      </c>
      <c r="J674" t="s">
        <v>18</v>
      </c>
      <c r="K674" t="s">
        <v>32</v>
      </c>
      <c r="L674" t="s">
        <v>33</v>
      </c>
      <c r="N674" t="s">
        <v>2575</v>
      </c>
    </row>
    <row r="675" spans="1:14" x14ac:dyDescent="0.2">
      <c r="A675" s="1" t="d">
        <v>2023-01-13</v>
      </c>
      <c r="B675" s="18" t="d">
        <v>15:51:24.99999999999943275</v>
      </c>
      <c r="C675" s="1" t="d">
        <v>2023-01-13</v>
      </c>
      <c r="D675" s="18" t="d">
        <v>16:43:19.00000000000659225</v>
      </c>
      <c r="E675" s="1" t="d">
        <v>2023-01-20</v>
      </c>
      <c r="F675" t="s">
        <v>871</v>
      </c>
      <c r="G675" t="s">
        <v>2846</v>
      </c>
      <c r="H675">
        <v>-1</v>
      </c>
      <c r="I675" t="str">
        <f>IF(Table2[[#This Row],[Patron Id]]=-1,Table2[[#This Row],[User ID Encryption]],Table2[[#This Row],[Patron Id]])</f>
        <v>10A5E7F2C45AD440892B7EB5D06C62075A7B340A</v>
      </c>
      <c r="J675" t="s">
        <v>18</v>
      </c>
      <c r="K675" t="s">
        <v>14</v>
      </c>
      <c r="L675" t="s">
        <v>15</v>
      </c>
      <c r="N675" t="s">
        <v>2556</v>
      </c>
    </row>
    <row r="676" spans="1:14" x14ac:dyDescent="0.2">
      <c r="A676" s="1" t="d">
        <v>2023-01-13</v>
      </c>
      <c r="B676" s="18" t="d">
        <v>16:00:37.99999999999634850</v>
      </c>
      <c r="C676" s="1" t="d">
        <v>2023-01-27</v>
      </c>
      <c r="D676" s="18" t="d">
        <v>11:17:06.00000000000050850</v>
      </c>
      <c r="E676" s="1" t="d">
        <v>2023-01-27</v>
      </c>
      <c r="F676" t="s">
        <v>910</v>
      </c>
      <c r="G676" t="s">
        <v>3067</v>
      </c>
      <c r="H676">
        <v>-1</v>
      </c>
      <c r="I676" t="str">
        <f>IF(Table2[[#This Row],[Patron Id]]=-1,Table2[[#This Row],[User ID Encryption]],Table2[[#This Row],[Patron Id]])</f>
        <v>FAB64B04B469F981CAFBCC238A71E43694BDFB64</v>
      </c>
      <c r="J676" t="s">
        <v>18</v>
      </c>
      <c r="K676" t="s">
        <v>14</v>
      </c>
      <c r="L676" t="s">
        <v>15</v>
      </c>
      <c r="M676" t="s">
        <v>911</v>
      </c>
      <c r="N676" t="s">
        <v>2556</v>
      </c>
    </row>
    <row r="677" spans="1:14" x14ac:dyDescent="0.2">
      <c r="A677" s="1" t="d">
        <v>2023-01-13</v>
      </c>
      <c r="B677" s="18" t="d">
        <v>16:03:33.99999999999827850</v>
      </c>
      <c r="C677" s="1" t="d">
        <v>2023-01-13</v>
      </c>
      <c r="D677" s="18" t="d">
        <v>18:01:31.00000000000143450</v>
      </c>
      <c r="E677" s="1" t="d">
        <v>2023-01-13</v>
      </c>
      <c r="F677" t="s">
        <v>261</v>
      </c>
      <c r="G677" t="s">
        <v>3068</v>
      </c>
      <c r="H677">
        <v>-1</v>
      </c>
      <c r="I677" t="str">
        <f>IF(Table2[[#This Row],[Patron Id]]=-1,Table2[[#This Row],[User ID Encryption]],Table2[[#This Row],[Patron Id]])</f>
        <v>4FF931FC0735D9418B9BBF0C608107365561B15D</v>
      </c>
      <c r="J677" t="s">
        <v>18</v>
      </c>
      <c r="K677" t="s">
        <v>74</v>
      </c>
      <c r="L677" t="s">
        <v>33</v>
      </c>
      <c r="N677" t="s">
        <v>2556</v>
      </c>
    </row>
    <row r="678" spans="1:14" x14ac:dyDescent="0.2">
      <c r="A678" s="1" t="d">
        <v>2023-01-13</v>
      </c>
      <c r="B678" s="18" t="d">
        <v>16:03:35.99999999999220150</v>
      </c>
      <c r="C678" s="1" t="d">
        <v>2023-01-13</v>
      </c>
      <c r="D678" s="18" t="d">
        <v>18:02:19.99999999999630275</v>
      </c>
      <c r="E678" s="1" t="d">
        <v>2023-01-13</v>
      </c>
      <c r="F678" t="s">
        <v>624</v>
      </c>
      <c r="G678" t="s">
        <v>3068</v>
      </c>
      <c r="H678">
        <v>-1</v>
      </c>
      <c r="I678" t="str">
        <f>IF(Table2[[#This Row],[Patron Id]]=-1,Table2[[#This Row],[User ID Encryption]],Table2[[#This Row],[Patron Id]])</f>
        <v>4FF931FC0735D9418B9BBF0C608107365561B15D</v>
      </c>
      <c r="J678" t="s">
        <v>18</v>
      </c>
      <c r="K678" t="s">
        <v>97</v>
      </c>
      <c r="L678" t="s">
        <v>33</v>
      </c>
      <c r="M678" t="s">
        <v>625</v>
      </c>
      <c r="N678" t="s">
        <v>2556</v>
      </c>
    </row>
    <row r="679" spans="1:14" x14ac:dyDescent="0.2">
      <c r="A679" s="1" t="d">
        <v>2023-01-13</v>
      </c>
      <c r="B679" s="18" t="d">
        <v>16:05:06.00000000000626625</v>
      </c>
      <c r="C679" s="1" t="d">
        <v>2023-01-30</v>
      </c>
      <c r="D679" s="18" t="d">
        <v>17:27:49.99999999999886550</v>
      </c>
      <c r="E679" s="1" t="d">
        <v>2023-01-27</v>
      </c>
      <c r="F679" t="s">
        <v>912</v>
      </c>
      <c r="G679" t="s">
        <v>3069</v>
      </c>
      <c r="H679">
        <v>-1</v>
      </c>
      <c r="I679" t="str">
        <f>IF(Table2[[#This Row],[Patron Id]]=-1,Table2[[#This Row],[User ID Encryption]],Table2[[#This Row],[Patron Id]])</f>
        <v>981BB97C85E2A378B423BC89452D3BB10516099D</v>
      </c>
      <c r="J679" t="s">
        <v>13</v>
      </c>
      <c r="K679" t="s">
        <v>14</v>
      </c>
      <c r="L679" t="s">
        <v>15</v>
      </c>
      <c r="M679" t="s">
        <v>913</v>
      </c>
      <c r="N679" t="s">
        <v>2556</v>
      </c>
    </row>
    <row r="680" spans="1:14" x14ac:dyDescent="0.2">
      <c r="A680" s="1" t="d">
        <v>2023-01-13</v>
      </c>
      <c r="B680" s="18" t="d">
        <v>16:07:45.000000000002344800</v>
      </c>
      <c r="C680" s="1" t="d">
        <v>2023-01-13</v>
      </c>
      <c r="D680" s="18" t="d">
        <v>16:12:28.00000000000501425</v>
      </c>
      <c r="E680" s="1" t="d">
        <v>2023-01-20</v>
      </c>
      <c r="F680" t="s">
        <v>914</v>
      </c>
      <c r="G680" t="s">
        <v>3070</v>
      </c>
      <c r="H680">
        <v>-1</v>
      </c>
      <c r="I680" t="str">
        <f>IF(Table2[[#This Row],[Patron Id]]=-1,Table2[[#This Row],[User ID Encryption]],Table2[[#This Row],[Patron Id]])</f>
        <v>298E1E698F0837BD7A6FBC0C4A815D4A36C41099</v>
      </c>
      <c r="J680" t="s">
        <v>18</v>
      </c>
      <c r="K680" t="s">
        <v>14</v>
      </c>
      <c r="L680" t="s">
        <v>15</v>
      </c>
      <c r="M680" t="s">
        <v>915</v>
      </c>
      <c r="N680" t="s">
        <v>2556</v>
      </c>
    </row>
    <row r="681" spans="1:14" x14ac:dyDescent="0.2">
      <c r="A681" s="1" t="d">
        <v>2023-01-13</v>
      </c>
      <c r="B681" s="18" t="d">
        <v>16:12:35.99999999999986950</v>
      </c>
      <c r="C681" s="1" t="d">
        <v>2023-01-27</v>
      </c>
      <c r="D681" s="18" t="d">
        <v>14:13:12.99999999999926325</v>
      </c>
      <c r="E681" s="1" t="d">
        <v>2023-01-26</v>
      </c>
      <c r="F681" t="s">
        <v>916</v>
      </c>
      <c r="G681" t="s">
        <v>3070</v>
      </c>
      <c r="H681">
        <v>-1</v>
      </c>
      <c r="I681" t="str">
        <f>IF(Table2[[#This Row],[Patron Id]]=-1,Table2[[#This Row],[User ID Encryption]],Table2[[#This Row],[Patron Id]])</f>
        <v>298E1E698F0837BD7A6FBC0C4A815D4A36C41099</v>
      </c>
      <c r="J681" t="s">
        <v>18</v>
      </c>
      <c r="K681" t="s">
        <v>14</v>
      </c>
      <c r="L681" t="s">
        <v>15</v>
      </c>
      <c r="M681" t="s">
        <v>917</v>
      </c>
      <c r="N681" t="s">
        <v>2556</v>
      </c>
    </row>
    <row r="682" spans="1:14" x14ac:dyDescent="0.2">
      <c r="A682" s="1" t="d">
        <v>2023-01-13</v>
      </c>
      <c r="B682" s="18" t="d">
        <v>16:13:22.99999999999122975</v>
      </c>
      <c r="C682" s="1" t="d">
        <v>2023-01-13</v>
      </c>
      <c r="D682" s="18" t="d">
        <v>16:56:39.99999999999751575</v>
      </c>
      <c r="E682" s="1" t="d">
        <v>2023-01-13</v>
      </c>
      <c r="F682" t="s">
        <v>918</v>
      </c>
      <c r="G682" t="s">
        <v>3071</v>
      </c>
      <c r="H682">
        <v>-1</v>
      </c>
      <c r="I682" t="str">
        <f>IF(Table2[[#This Row],[Patron Id]]=-1,Table2[[#This Row],[User ID Encryption]],Table2[[#This Row],[Patron Id]])</f>
        <v>E99203C9682D03EFD9941ABCD3DA76AA1E448AA1</v>
      </c>
      <c r="J682" t="s">
        <v>18</v>
      </c>
      <c r="K682" t="s">
        <v>97</v>
      </c>
      <c r="L682" t="s">
        <v>33</v>
      </c>
      <c r="M682" t="s">
        <v>919</v>
      </c>
      <c r="N682" t="s">
        <v>2580</v>
      </c>
    </row>
    <row r="683" spans="1:14" x14ac:dyDescent="0.2">
      <c r="A683" s="1" t="d">
        <v>2023-01-13</v>
      </c>
      <c r="B683" s="18" t="d">
        <v>16:14:04.99999999999779600</v>
      </c>
      <c r="C683" s="1" t="d">
        <v>2023-01-13</v>
      </c>
      <c r="D683" s="18" t="d">
        <v>16:56:43.9999999999949400</v>
      </c>
      <c r="E683" s="1" t="d">
        <v>2023-01-13</v>
      </c>
      <c r="F683" t="s">
        <v>834</v>
      </c>
      <c r="G683" t="s">
        <v>3071</v>
      </c>
      <c r="H683">
        <v>-1</v>
      </c>
      <c r="I683" t="str">
        <f>IF(Table2[[#This Row],[Patron Id]]=-1,Table2[[#This Row],[User ID Encryption]],Table2[[#This Row],[Patron Id]])</f>
        <v>E99203C9682D03EFD9941ABCD3DA76AA1E448AA1</v>
      </c>
      <c r="J683" t="s">
        <v>18</v>
      </c>
      <c r="K683" t="s">
        <v>254</v>
      </c>
      <c r="L683" t="s">
        <v>33</v>
      </c>
      <c r="M683" t="s">
        <v>835</v>
      </c>
      <c r="N683" t="s">
        <v>2580</v>
      </c>
    </row>
    <row r="684" spans="1:14" x14ac:dyDescent="0.2">
      <c r="A684" s="1" t="d">
        <v>2023-01-13</v>
      </c>
      <c r="B684" s="18" t="d">
        <v>16:20:19.99999999999886550</v>
      </c>
      <c r="C684" s="1" t="d">
        <v>2023-01-13</v>
      </c>
      <c r="D684" s="18" t="d">
        <v>17:25:11.00000000000278425</v>
      </c>
      <c r="E684" s="1" t="d">
        <v>2023-01-13</v>
      </c>
      <c r="F684" t="s">
        <v>178</v>
      </c>
      <c r="G684" t="s">
        <v>3072</v>
      </c>
      <c r="H684">
        <v>-1</v>
      </c>
      <c r="I684" t="str">
        <f>IF(Table2[[#This Row],[Patron Id]]=-1,Table2[[#This Row],[User ID Encryption]],Table2[[#This Row],[Patron Id]])</f>
        <v>5D3877ECDFA336258E9A148584A01CAE038FD980</v>
      </c>
      <c r="J684" t="s">
        <v>13</v>
      </c>
      <c r="K684" t="s">
        <v>74</v>
      </c>
      <c r="L684" t="s">
        <v>33</v>
      </c>
      <c r="M684" t="s">
        <v>179</v>
      </c>
      <c r="N684" t="s">
        <v>2556</v>
      </c>
    </row>
    <row r="685" spans="1:14" x14ac:dyDescent="0.2">
      <c r="A685" s="1" t="d">
        <v>2023-01-13</v>
      </c>
      <c r="B685" s="18" t="d">
        <v>16:20:22.00000000000237350</v>
      </c>
      <c r="C685" s="1" t="d">
        <v>2023-01-17</v>
      </c>
      <c r="D685" s="18" t="d">
        <v>13:40:53.99999999999672025</v>
      </c>
      <c r="E685" s="1" t="d">
        <v>2023-01-13</v>
      </c>
      <c r="F685" t="s">
        <v>162</v>
      </c>
      <c r="G685" t="s">
        <v>3072</v>
      </c>
      <c r="H685">
        <v>-1</v>
      </c>
      <c r="I685" t="str">
        <f>IF(Table2[[#This Row],[Patron Id]]=-1,Table2[[#This Row],[User ID Encryption]],Table2[[#This Row],[Patron Id]])</f>
        <v>5D3877ECDFA336258E9A148584A01CAE038FD980</v>
      </c>
      <c r="J685" t="s">
        <v>13</v>
      </c>
      <c r="K685" t="s">
        <v>97</v>
      </c>
      <c r="L685" t="s">
        <v>33</v>
      </c>
      <c r="M685" t="s">
        <v>163</v>
      </c>
      <c r="N685" t="s">
        <v>2556</v>
      </c>
    </row>
    <row r="686" spans="1:14" x14ac:dyDescent="0.2">
      <c r="A686" s="1" t="d">
        <v>2023-01-13</v>
      </c>
      <c r="B686" s="18" t="d">
        <v>16:28:42.99999999999435975</v>
      </c>
      <c r="C686" s="1" t="d">
        <v>2023-01-13</v>
      </c>
      <c r="D686" s="18" t="d">
        <v>17:25:46.99999999999881975</v>
      </c>
      <c r="E686" s="1" t="d">
        <v>2023-01-13</v>
      </c>
      <c r="F686" t="s">
        <v>390</v>
      </c>
      <c r="G686" t="s">
        <v>2770</v>
      </c>
      <c r="H686">
        <v>-1</v>
      </c>
      <c r="I686" t="str">
        <f>IF(Table2[[#This Row],[Patron Id]]=-1,Table2[[#This Row],[User ID Encryption]],Table2[[#This Row],[Patron Id]])</f>
        <v>7D9B2F8E4A7B76D65BC4D7562CB093E95E272BF6</v>
      </c>
      <c r="J686" t="s">
        <v>18</v>
      </c>
      <c r="K686" t="s">
        <v>32</v>
      </c>
      <c r="L686" t="s">
        <v>33</v>
      </c>
      <c r="N686" t="s">
        <v>2556</v>
      </c>
    </row>
    <row r="687" spans="1:14" x14ac:dyDescent="0.2">
      <c r="A687" s="1" t="d">
        <v>2023-01-13</v>
      </c>
      <c r="B687" s="18" t="d">
        <v>16:37:02.99999999999897625</v>
      </c>
      <c r="C687" s="1" t="d">
        <v>2023-01-16</v>
      </c>
      <c r="D687" s="18" t="d">
        <v>11:55:05.99999999999720925</v>
      </c>
      <c r="E687" s="1" t="d">
        <v>2023-01-20</v>
      </c>
      <c r="F687" t="s">
        <v>920</v>
      </c>
      <c r="G687" t="s">
        <v>3059</v>
      </c>
      <c r="H687">
        <v>-1</v>
      </c>
      <c r="I687" t="str">
        <f>IF(Table2[[#This Row],[Patron Id]]=-1,Table2[[#This Row],[User ID Encryption]],Table2[[#This Row],[Patron Id]])</f>
        <v>341B00DA3D326894EABF5690CED7E495A943D45B</v>
      </c>
      <c r="J687" t="s">
        <v>13</v>
      </c>
      <c r="K687" t="s">
        <v>14</v>
      </c>
      <c r="L687" t="s">
        <v>15</v>
      </c>
      <c r="M687" t="s">
        <v>921</v>
      </c>
      <c r="N687" t="s">
        <v>2556</v>
      </c>
    </row>
    <row r="688" spans="1:14" x14ac:dyDescent="0.2">
      <c r="A688" s="1" t="d">
        <v>2023-01-13</v>
      </c>
      <c r="B688" s="18" t="d">
        <v>16:38:59.99999999999808300</v>
      </c>
      <c r="C688" s="1" t="d">
        <v>2023-01-20</v>
      </c>
      <c r="D688" s="18" t="d">
        <v>13:49:55.00000000000134975</v>
      </c>
      <c r="E688" s="1" t="d">
        <v>2023-01-20</v>
      </c>
      <c r="F688" t="s">
        <v>922</v>
      </c>
      <c r="G688" t="s">
        <v>3073</v>
      </c>
      <c r="H688">
        <v>-1</v>
      </c>
      <c r="I688" t="str">
        <f>IF(Table2[[#This Row],[Patron Id]]=-1,Table2[[#This Row],[User ID Encryption]],Table2[[#This Row],[Patron Id]])</f>
        <v>537295306A2FB2975DAAD6F22895D5B0999E234D</v>
      </c>
      <c r="J688" t="s">
        <v>13</v>
      </c>
      <c r="K688" t="s">
        <v>14</v>
      </c>
      <c r="L688" t="s">
        <v>15</v>
      </c>
      <c r="M688" t="s">
        <v>923</v>
      </c>
      <c r="N688" t="s">
        <v>2554</v>
      </c>
    </row>
    <row r="689" spans="1:14" x14ac:dyDescent="0.2">
      <c r="A689" s="1" t="d">
        <v>2023-01-13</v>
      </c>
      <c r="B689" s="18" t="d">
        <v>16:40:00.99999999999482925</v>
      </c>
      <c r="C689" s="1" t="d">
        <v>2023-01-17</v>
      </c>
      <c r="D689" s="18" t="d">
        <v>15:35:41.00000000000214525</v>
      </c>
      <c r="E689" s="1" t="d">
        <v>2023-01-20</v>
      </c>
      <c r="F689" t="s">
        <v>924</v>
      </c>
      <c r="G689" t="s">
        <v>3074</v>
      </c>
      <c r="H689">
        <v>-1</v>
      </c>
      <c r="I689" t="str">
        <f>IF(Table2[[#This Row],[Patron Id]]=-1,Table2[[#This Row],[User ID Encryption]],Table2[[#This Row],[Patron Id]])</f>
        <v>77D9D7148A40EE0AFD2801CD3D34AAD847A0F171</v>
      </c>
      <c r="J689" t="s">
        <v>18</v>
      </c>
      <c r="K689" t="s">
        <v>14</v>
      </c>
      <c r="L689" t="s">
        <v>15</v>
      </c>
      <c r="M689" t="s">
        <v>925</v>
      </c>
      <c r="N689" t="s">
        <v>2556</v>
      </c>
    </row>
    <row r="690" spans="1:14" x14ac:dyDescent="0.2">
      <c r="A690" s="1" t="d">
        <v>2023-01-13</v>
      </c>
      <c r="B690" s="18" t="d">
        <v>16:59:55.99999999999617900</v>
      </c>
      <c r="C690" s="1" t="d">
        <v>2023-03-22</v>
      </c>
      <c r="D690" s="18" t="d">
        <v>11:13:08.99999999999703975</v>
      </c>
      <c r="E690" s="1" t="d">
        <v>2023-04-13</v>
      </c>
      <c r="F690" t="s">
        <v>926</v>
      </c>
      <c r="G690" t="s">
        <v>3075</v>
      </c>
      <c r="H690">
        <v>-1</v>
      </c>
      <c r="I690" t="str">
        <f>IF(Table2[[#This Row],[Patron Id]]=-1,Table2[[#This Row],[User ID Encryption]],Table2[[#This Row],[Patron Id]])</f>
        <v>A5261728714816FAEBDEB5E072727664DBA04B2F</v>
      </c>
      <c r="J690" t="s">
        <v>18</v>
      </c>
      <c r="K690" t="s">
        <v>56</v>
      </c>
      <c r="L690" t="s">
        <v>57</v>
      </c>
      <c r="M690" t="s">
        <v>927</v>
      </c>
      <c r="N690" t="s">
        <v>2575</v>
      </c>
    </row>
    <row r="691" spans="1:14" x14ac:dyDescent="0.2">
      <c r="A691" s="1" t="d">
        <v>2023-01-13</v>
      </c>
      <c r="B691" s="18" t="d">
        <v>17:01:28.00000000000416675</v>
      </c>
      <c r="C691" s="1" t="d">
        <v>2023-03-16</v>
      </c>
      <c r="D691" s="18" t="d">
        <v>12:40:57.00000000000038475</v>
      </c>
      <c r="E691" s="1" t="d">
        <v>2023-04-13</v>
      </c>
      <c r="F691" t="s">
        <v>928</v>
      </c>
      <c r="G691" t="s">
        <v>3058</v>
      </c>
      <c r="H691">
        <v>-1</v>
      </c>
      <c r="I691" t="str">
        <f>IF(Table2[[#This Row],[Patron Id]]=-1,Table2[[#This Row],[User ID Encryption]],Table2[[#This Row],[Patron Id]])</f>
        <v>04A9AB477CB048DECFC8A8A3C68CC83983055C69</v>
      </c>
      <c r="J691" t="s">
        <v>18</v>
      </c>
      <c r="K691" t="s">
        <v>56</v>
      </c>
      <c r="L691" t="s">
        <v>57</v>
      </c>
      <c r="M691" t="s">
        <v>929</v>
      </c>
      <c r="N691" t="s">
        <v>2575</v>
      </c>
    </row>
    <row r="692" spans="1:14" x14ac:dyDescent="0.2">
      <c r="A692" s="1" t="d">
        <v>2023-01-13</v>
      </c>
      <c r="B692" s="18" t="d">
        <v>17:07:29.9999999999968050</v>
      </c>
      <c r="C692" s="1" t="d">
        <v>2023-01-20</v>
      </c>
      <c r="D692" s="18" t="d">
        <v>08:34:34.99999999999982400</v>
      </c>
      <c r="E692" s="1" t="d">
        <v>2023-04-13</v>
      </c>
      <c r="F692" t="s">
        <v>930</v>
      </c>
      <c r="G692" t="s">
        <v>3076</v>
      </c>
      <c r="H692">
        <v>-1</v>
      </c>
      <c r="I692" t="str">
        <f>IF(Table2[[#This Row],[Patron Id]]=-1,Table2[[#This Row],[User ID Encryption]],Table2[[#This Row],[Patron Id]])</f>
        <v>D60486B04ADDCBE2DA563EB228E580B96DE426F7</v>
      </c>
      <c r="J692" t="s">
        <v>18</v>
      </c>
      <c r="K692" t="s">
        <v>56</v>
      </c>
      <c r="L692" t="s">
        <v>57</v>
      </c>
      <c r="M692" t="s">
        <v>931</v>
      </c>
      <c r="N692" t="s">
        <v>2575</v>
      </c>
    </row>
    <row r="693" spans="1:14" x14ac:dyDescent="0.2">
      <c r="A693" s="1" t="d">
        <v>2023-01-13</v>
      </c>
      <c r="B693" s="18" t="d">
        <v>17:08:06.00000000000243225</v>
      </c>
      <c r="C693" s="1" t="d">
        <v>2023-01-13</v>
      </c>
      <c r="D693" s="18" t="d">
        <v>17:29:08.00000000000146050</v>
      </c>
      <c r="E693" s="1" t="d">
        <v>2023-01-20</v>
      </c>
      <c r="F693" t="s">
        <v>932</v>
      </c>
      <c r="G693" t="s">
        <v>2665</v>
      </c>
      <c r="H693">
        <v>-1</v>
      </c>
      <c r="I693" t="str">
        <f>IF(Table2[[#This Row],[Patron Id]]=-1,Table2[[#This Row],[User ID Encryption]],Table2[[#This Row],[Patron Id]])</f>
        <v>85E676830914963819A23B9629325B2FF4C4DF08</v>
      </c>
      <c r="J693" t="s">
        <v>13</v>
      </c>
      <c r="K693" t="s">
        <v>14</v>
      </c>
      <c r="L693" t="s">
        <v>15</v>
      </c>
      <c r="N693" t="s">
        <v>2556</v>
      </c>
    </row>
    <row r="694" spans="1:14" x14ac:dyDescent="0.2">
      <c r="A694" s="1" t="d">
        <v>2023-01-13</v>
      </c>
      <c r="B694" s="18" t="d">
        <v>17:08:40.00000000000454475</v>
      </c>
      <c r="C694" s="1" t="d">
        <v>2023-03-15</v>
      </c>
      <c r="D694" s="18" t="d">
        <v>13:37:27.99999999999968700</v>
      </c>
      <c r="E694" s="1" t="d">
        <v>2023-04-13</v>
      </c>
      <c r="F694" t="s">
        <v>933</v>
      </c>
      <c r="G694" t="s">
        <v>3077</v>
      </c>
      <c r="H694">
        <v>-1</v>
      </c>
      <c r="I694" t="str">
        <f>IF(Table2[[#This Row],[Patron Id]]=-1,Table2[[#This Row],[User ID Encryption]],Table2[[#This Row],[Patron Id]])</f>
        <v>8C7E394B7BB6D7F6E8FFB29EA061566433F3F5A8</v>
      </c>
      <c r="J694" t="s">
        <v>18</v>
      </c>
      <c r="K694" t="s">
        <v>56</v>
      </c>
      <c r="L694" t="s">
        <v>57</v>
      </c>
      <c r="N694" t="s">
        <v>2575</v>
      </c>
    </row>
    <row r="695" spans="1:14" x14ac:dyDescent="0.2">
      <c r="A695" s="1" t="d">
        <v>2023-01-13</v>
      </c>
      <c r="B695" s="18" t="d">
        <v>17:11:24.99999999999197325</v>
      </c>
      <c r="C695" s="1" t="d">
        <v>2023-03-18</v>
      </c>
      <c r="D695" s="18" t="d">
        <v>16:20:47.00000000000308425</v>
      </c>
      <c r="E695" s="1" t="d">
        <v>2023-04-13</v>
      </c>
      <c r="F695" t="s">
        <v>934</v>
      </c>
      <c r="G695" t="s">
        <v>2993</v>
      </c>
      <c r="H695">
        <v>-1</v>
      </c>
      <c r="I695" t="str">
        <f>IF(Table2[[#This Row],[Patron Id]]=-1,Table2[[#This Row],[User ID Encryption]],Table2[[#This Row],[Patron Id]])</f>
        <v>05A88C9FC0BBB834111B2629034CC01A07C3F35A</v>
      </c>
      <c r="J695" t="s">
        <v>18</v>
      </c>
      <c r="K695" t="s">
        <v>56</v>
      </c>
      <c r="L695" t="s">
        <v>57</v>
      </c>
      <c r="N695" t="s">
        <v>2575</v>
      </c>
    </row>
    <row r="696" spans="1:14" x14ac:dyDescent="0.2">
      <c r="A696" s="1" t="d">
        <v>2023-01-13</v>
      </c>
      <c r="B696" s="18" t="d">
        <v>17:23:43.00000000000181925</v>
      </c>
      <c r="C696" s="1" t="d">
        <v>2023-01-13</v>
      </c>
      <c r="D696" s="18" t="d">
        <v>19:48:00.00000000000575775</v>
      </c>
      <c r="E696" s="1" t="d">
        <v>2023-01-13</v>
      </c>
      <c r="F696" t="s">
        <v>492</v>
      </c>
      <c r="G696" t="s">
        <v>3078</v>
      </c>
      <c r="H696">
        <v>-1</v>
      </c>
      <c r="I696" t="str">
        <f>IF(Table2[[#This Row],[Patron Id]]=-1,Table2[[#This Row],[User ID Encryption]],Table2[[#This Row],[Patron Id]])</f>
        <v>0A1822F2ED4321AC74E0C9754363B3361F2F9BB3</v>
      </c>
      <c r="J696" t="s">
        <v>18</v>
      </c>
      <c r="K696" t="s">
        <v>74</v>
      </c>
      <c r="L696" t="s">
        <v>33</v>
      </c>
      <c r="N696" t="s">
        <v>2556</v>
      </c>
    </row>
    <row r="697" spans="1:14" x14ac:dyDescent="0.2">
      <c r="A697" s="1" t="d">
        <v>2023-01-13</v>
      </c>
      <c r="B697" s="18" t="d">
        <v>17:28:38.99999999999373375</v>
      </c>
      <c r="C697" s="1" t="d">
        <v>2023-01-13</v>
      </c>
      <c r="D697" s="18" t="d">
        <v>19:28:28.00000000000160400</v>
      </c>
      <c r="E697" s="1" t="d">
        <v>2023-01-13</v>
      </c>
      <c r="F697" t="s">
        <v>935</v>
      </c>
      <c r="G697" t="s">
        <v>3079</v>
      </c>
      <c r="H697">
        <v>-1</v>
      </c>
      <c r="I697" t="str">
        <f>IF(Table2[[#This Row],[Patron Id]]=-1,Table2[[#This Row],[User ID Encryption]],Table2[[#This Row],[Patron Id]])</f>
        <v>3144F61AA1E4CA67D7BFE2629641C0A13082C54B</v>
      </c>
      <c r="J697" t="s">
        <v>18</v>
      </c>
      <c r="K697" t="s">
        <v>97</v>
      </c>
      <c r="L697" t="s">
        <v>33</v>
      </c>
      <c r="M697" t="s">
        <v>936</v>
      </c>
      <c r="N697" t="s">
        <v>2640</v>
      </c>
    </row>
    <row r="698" spans="1:14" x14ac:dyDescent="0.2">
      <c r="A698" s="1" t="d">
        <v>2023-01-13</v>
      </c>
      <c r="B698" s="18" t="d">
        <v>17:29:46.99999999999796550</v>
      </c>
      <c r="C698" s="1" t="d">
        <v>2023-01-27</v>
      </c>
      <c r="D698" s="18" t="d">
        <v>18:50:17.00000000000478600</v>
      </c>
      <c r="E698" s="1" t="d">
        <v>2023-01-27</v>
      </c>
      <c r="F698" t="s">
        <v>937</v>
      </c>
      <c r="G698" t="s">
        <v>2665</v>
      </c>
      <c r="H698">
        <v>-1</v>
      </c>
      <c r="I698" t="str">
        <f>IF(Table2[[#This Row],[Patron Id]]=-1,Table2[[#This Row],[User ID Encryption]],Table2[[#This Row],[Patron Id]])</f>
        <v>85E676830914963819A23B9629325B2FF4C4DF08</v>
      </c>
      <c r="J698" t="s">
        <v>13</v>
      </c>
      <c r="K698" t="s">
        <v>14</v>
      </c>
      <c r="L698" t="s">
        <v>15</v>
      </c>
      <c r="M698" t="s">
        <v>938</v>
      </c>
      <c r="N698" t="s">
        <v>2556</v>
      </c>
    </row>
    <row r="699" spans="1:14" x14ac:dyDescent="0.2">
      <c r="A699" s="1" t="d">
        <v>2023-01-15</v>
      </c>
      <c r="B699" s="18" t="d">
        <v>12:13:11.99999999999910675</v>
      </c>
      <c r="C699" s="1" t="d">
        <v>2023-02-17</v>
      </c>
      <c r="D699" s="18" t="d">
        <v>16:37:01.99999999999242300</v>
      </c>
      <c r="E699" s="1" t="d">
        <v>2023-01-22</v>
      </c>
      <c r="F699" t="s">
        <v>939</v>
      </c>
      <c r="G699" t="s">
        <v>3080</v>
      </c>
      <c r="H699">
        <v>-1</v>
      </c>
      <c r="I699" t="str">
        <f>IF(Table2[[#This Row],[Patron Id]]=-1,Table2[[#This Row],[User ID Encryption]],Table2[[#This Row],[Patron Id]])</f>
        <v>21A018B89BDEBA90EF31DF3658222EAADD08FE8C</v>
      </c>
      <c r="J699" t="s">
        <v>18</v>
      </c>
      <c r="K699" t="s">
        <v>14</v>
      </c>
      <c r="L699" t="s">
        <v>15</v>
      </c>
      <c r="M699" t="s">
        <v>940</v>
      </c>
      <c r="N699" t="s">
        <v>2640</v>
      </c>
    </row>
    <row r="700" spans="1:14" x14ac:dyDescent="0.2">
      <c r="A700" s="1" t="d">
        <v>2023-01-16</v>
      </c>
      <c r="B700" s="18" t="d">
        <v>09:04:24.00000000000290175</v>
      </c>
      <c r="C700" s="1" t="d">
        <v>2023-01-16</v>
      </c>
      <c r="D700" s="18" t="d">
        <v>12:37:38.00000000000125200</v>
      </c>
      <c r="E700" s="1" t="d">
        <v>2023-01-23</v>
      </c>
      <c r="F700" t="s">
        <v>216</v>
      </c>
      <c r="G700" t="s">
        <v>2977</v>
      </c>
      <c r="H700">
        <v>-1</v>
      </c>
      <c r="I700" t="str">
        <f>IF(Table2[[#This Row],[Patron Id]]=-1,Table2[[#This Row],[User ID Encryption]],Table2[[#This Row],[Patron Id]])</f>
        <v>184D6BAF0D13F969711FB93D1757CC4103D7E191</v>
      </c>
      <c r="J700" t="s">
        <v>18</v>
      </c>
      <c r="K700" t="s">
        <v>14</v>
      </c>
      <c r="L700" t="s">
        <v>15</v>
      </c>
      <c r="M700" t="s">
        <v>217</v>
      </c>
      <c r="N700" t="s">
        <v>2640</v>
      </c>
    </row>
    <row r="701" spans="1:14" x14ac:dyDescent="0.2">
      <c r="A701" s="1" t="d">
        <v>2023-01-16</v>
      </c>
      <c r="B701" s="18" t="d">
        <v>10:05:50.99999999999891100</v>
      </c>
      <c r="C701" s="1" t="d">
        <v>2023-01-16</v>
      </c>
      <c r="D701" s="18" t="d">
        <v>12:48:51.99999999999469875</v>
      </c>
      <c r="E701" s="1" t="d">
        <v>2023-01-16</v>
      </c>
      <c r="F701" t="s">
        <v>80</v>
      </c>
      <c r="G701" t="s">
        <v>2772</v>
      </c>
      <c r="H701">
        <v>-1</v>
      </c>
      <c r="I701" t="str">
        <f>IF(Table2[[#This Row],[Patron Id]]=-1,Table2[[#This Row],[User ID Encryption]],Table2[[#This Row],[Patron Id]])</f>
        <v>BEDDFDF1433CE6D53BEC788EC4B059FFF662B56C</v>
      </c>
      <c r="J701" t="s">
        <v>18</v>
      </c>
      <c r="K701" t="s">
        <v>32</v>
      </c>
      <c r="L701" t="s">
        <v>33</v>
      </c>
      <c r="M701" t="s">
        <v>81</v>
      </c>
      <c r="N701" t="s">
        <v>2556</v>
      </c>
    </row>
    <row r="702" spans="1:14" x14ac:dyDescent="0.2">
      <c r="A702" s="1" t="d">
        <v>2023-01-16</v>
      </c>
      <c r="B702" s="18" t="d">
        <v>10:58:42.000000000000600</v>
      </c>
      <c r="C702" s="1" t="d">
        <v>2023-01-16</v>
      </c>
      <c r="D702" s="18" t="d">
        <v>13:41:17.0000000000035100925</v>
      </c>
      <c r="E702" s="1" t="d">
        <v>2023-01-23</v>
      </c>
      <c r="F702" t="s">
        <v>663</v>
      </c>
      <c r="G702" t="s">
        <v>2846</v>
      </c>
      <c r="H702">
        <v>-1</v>
      </c>
      <c r="I702" t="str">
        <f>IF(Table2[[#This Row],[Patron Id]]=-1,Table2[[#This Row],[User ID Encryption]],Table2[[#This Row],[Patron Id]])</f>
        <v>10A5E7F2C45AD440892B7EB5D06C62075A7B340A</v>
      </c>
      <c r="J702" t="s">
        <v>18</v>
      </c>
      <c r="K702" t="s">
        <v>14</v>
      </c>
      <c r="L702" t="s">
        <v>15</v>
      </c>
      <c r="M702" t="s">
        <v>664</v>
      </c>
      <c r="N702" t="s">
        <v>2554</v>
      </c>
    </row>
    <row r="703" spans="1:14" x14ac:dyDescent="0.2">
      <c r="A703" s="1" t="d">
        <v>2023-01-16</v>
      </c>
      <c r="B703" s="18" t="d">
        <v>11:02:04.99999999999715700</v>
      </c>
      <c r="C703" s="1" t="d">
        <v>2023-01-17</v>
      </c>
      <c r="D703" s="18" t="d">
        <v>15:46:00.999999999996745575</v>
      </c>
      <c r="E703" s="1" t="d">
        <v>2023-01-23</v>
      </c>
      <c r="F703" t="s">
        <v>941</v>
      </c>
      <c r="G703" t="s">
        <v>3081</v>
      </c>
      <c r="H703">
        <v>-1</v>
      </c>
      <c r="I703" t="str">
        <f>IF(Table2[[#This Row],[Patron Id]]=-1,Table2[[#This Row],[User ID Encryption]],Table2[[#This Row],[Patron Id]])</f>
        <v>5DE2ADA21DCE354E192E1718A066759AEE4C0372</v>
      </c>
      <c r="J703" t="s">
        <v>18</v>
      </c>
      <c r="K703" t="s">
        <v>14</v>
      </c>
      <c r="L703" t="s">
        <v>15</v>
      </c>
      <c r="M703" t="s">
        <v>942</v>
      </c>
      <c r="N703" t="s">
        <v>2556</v>
      </c>
    </row>
    <row r="704" spans="1:14" x14ac:dyDescent="0.2">
      <c r="A704" s="1" t="d">
        <v>2023-01-16</v>
      </c>
      <c r="B704" s="18" t="d">
        <v>11:05:17.00000000000318850</v>
      </c>
      <c r="C704" s="1" t="d">
        <v>2023-01-16</v>
      </c>
      <c r="D704" s="18" t="d">
        <v>12:49:02.99999999999961525</v>
      </c>
      <c r="E704" s="1" t="d">
        <v>2023-01-16</v>
      </c>
      <c r="F704" t="s">
        <v>492</v>
      </c>
      <c r="G704" t="s">
        <v>2930</v>
      </c>
      <c r="H704">
        <v>-1</v>
      </c>
      <c r="I704" t="str">
        <f>IF(Table2[[#This Row],[Patron Id]]=-1,Table2[[#This Row],[User ID Encryption]],Table2[[#This Row],[Patron Id]])</f>
        <v>0BC21736FD2CEA3A0EF7B4E299E040F52F1446DB</v>
      </c>
      <c r="J704" t="s">
        <v>18</v>
      </c>
      <c r="K704" t="s">
        <v>74</v>
      </c>
      <c r="L704" t="s">
        <v>33</v>
      </c>
      <c r="N704" t="s">
        <v>2556</v>
      </c>
    </row>
    <row r="705" spans="1:14" x14ac:dyDescent="0.2">
      <c r="A705" s="1" t="d">
        <v>2023-01-16</v>
      </c>
      <c r="B705" s="18" t="d">
        <v>11:05:25.99999999999979775</v>
      </c>
      <c r="C705" s="1" t="d">
        <v>2023-01-16</v>
      </c>
      <c r="D705" s="18" t="d">
        <v>13:00:39.00000000000290175</v>
      </c>
      <c r="E705" s="1" t="d">
        <v>2023-01-16</v>
      </c>
      <c r="F705" t="s">
        <v>624</v>
      </c>
      <c r="G705" t="s">
        <v>2930</v>
      </c>
      <c r="H705">
        <v>-1</v>
      </c>
      <c r="I705" t="str">
        <f>IF(Table2[[#This Row],[Patron Id]]=-1,Table2[[#This Row],[User ID Encryption]],Table2[[#This Row],[Patron Id]])</f>
        <v>0BC21736FD2CEA3A0EF7B4E299E040F52F1446DB</v>
      </c>
      <c r="J705" t="s">
        <v>18</v>
      </c>
      <c r="K705" t="s">
        <v>97</v>
      </c>
      <c r="L705" t="s">
        <v>33</v>
      </c>
      <c r="M705" t="s">
        <v>625</v>
      </c>
      <c r="N705" t="s">
        <v>2556</v>
      </c>
    </row>
    <row r="706" spans="1:14" x14ac:dyDescent="0.2">
      <c r="A706" s="1" t="d">
        <v>2023-01-16</v>
      </c>
      <c r="B706" s="18" t="d">
        <v>11:16:34.99999999999886550</v>
      </c>
      <c r="C706" s="1" t="d">
        <v>2023-01-16</v>
      </c>
      <c r="D706" s="18" t="d">
        <v>14:00:38.00000000000274525</v>
      </c>
      <c r="E706" s="1" t="d">
        <v>2023-01-23</v>
      </c>
      <c r="F706" t="s">
        <v>943</v>
      </c>
      <c r="G706" t="s">
        <v>3082</v>
      </c>
      <c r="H706">
        <v>-1</v>
      </c>
      <c r="I706" t="str">
        <f>IF(Table2[[#This Row],[Patron Id]]=-1,Table2[[#This Row],[User ID Encryption]],Table2[[#This Row],[Patron Id]])</f>
        <v>E5089795B990582512FA5560E2994C58154C0054</v>
      </c>
      <c r="J706" t="s">
        <v>13</v>
      </c>
      <c r="K706" t="s">
        <v>14</v>
      </c>
      <c r="L706" t="s">
        <v>15</v>
      </c>
      <c r="M706" t="s">
        <v>944</v>
      </c>
      <c r="N706" t="s">
        <v>2556</v>
      </c>
    </row>
    <row r="707" spans="1:14" x14ac:dyDescent="0.2">
      <c r="A707" s="1" t="d">
        <v>2023-01-16</v>
      </c>
      <c r="B707" s="18" t="d">
        <v>11:29:36.00000000000264075</v>
      </c>
      <c r="C707" s="1" t="d">
        <v>2023-01-16</v>
      </c>
      <c r="D707" s="18" t="d">
        <v>14:02:48.00000000000068475</v>
      </c>
      <c r="E707" s="1" t="d">
        <v>2023-01-23</v>
      </c>
      <c r="F707" t="s">
        <v>872</v>
      </c>
      <c r="G707" t="s">
        <v>3083</v>
      </c>
      <c r="H707">
        <v>-1</v>
      </c>
      <c r="I707" t="str">
        <f>IF(Table2[[#This Row],[Patron Id]]=-1,Table2[[#This Row],[User ID Encryption]],Table2[[#This Row],[Patron Id]])</f>
        <v>150A963AFD0C465A8B064E366F521EDA9E7B4F6A</v>
      </c>
      <c r="J707" t="s">
        <v>18</v>
      </c>
      <c r="K707" t="s">
        <v>14</v>
      </c>
      <c r="L707" t="s">
        <v>15</v>
      </c>
      <c r="M707" t="s">
        <v>873</v>
      </c>
      <c r="N707" t="s">
        <v>2556</v>
      </c>
    </row>
    <row r="708" spans="1:14" x14ac:dyDescent="0.2">
      <c r="A708" s="1" t="d">
        <v>2023-01-16</v>
      </c>
      <c r="B708" s="18" t="d">
        <v>11:44:56.00000000000097150</v>
      </c>
      <c r="C708" s="1" t="d">
        <v>2023-01-17</v>
      </c>
      <c r="D708" s="18" t="d">
        <v>12:07:40.0000000000015650</v>
      </c>
      <c r="E708" s="1" t="d">
        <v>2023-01-23</v>
      </c>
      <c r="F708" t="s">
        <v>945</v>
      </c>
      <c r="G708" t="s">
        <v>2912</v>
      </c>
      <c r="H708">
        <v>-1</v>
      </c>
      <c r="I708" t="str">
        <f>IF(Table2[[#This Row],[Patron Id]]=-1,Table2[[#This Row],[User ID Encryption]],Table2[[#This Row],[Patron Id]])</f>
        <v>26102A1DD405AB77ED783E497373CD167925A4CD</v>
      </c>
      <c r="J708" t="s">
        <v>18</v>
      </c>
      <c r="K708" t="s">
        <v>14</v>
      </c>
      <c r="L708" t="s">
        <v>15</v>
      </c>
      <c r="M708" t="s">
        <v>946</v>
      </c>
      <c r="N708" t="s">
        <v>2556</v>
      </c>
    </row>
    <row r="709" spans="1:14" x14ac:dyDescent="0.2">
      <c r="A709" s="1" t="d">
        <v>2023-01-16</v>
      </c>
      <c r="B709" s="18" t="d">
        <v>11:45:42.00000000000016950</v>
      </c>
      <c r="C709" s="1" t="d">
        <v>2023-01-30</v>
      </c>
      <c r="D709" s="18" t="d">
        <v>14:30:05.99999999999773725</v>
      </c>
      <c r="E709" s="1" t="d">
        <v>2023-01-30</v>
      </c>
      <c r="F709" t="s">
        <v>947</v>
      </c>
      <c r="G709" t="s">
        <v>2925</v>
      </c>
      <c r="H709">
        <v>-1</v>
      </c>
      <c r="I709" t="str">
        <f>IF(Table2[[#This Row],[Patron Id]]=-1,Table2[[#This Row],[User ID Encryption]],Table2[[#This Row],[Patron Id]])</f>
        <v>20BE11B296DD0E5A9BA637F76FB8934F2129A560</v>
      </c>
      <c r="J709" t="s">
        <v>18</v>
      </c>
      <c r="K709" t="s">
        <v>14</v>
      </c>
      <c r="L709" t="s">
        <v>15</v>
      </c>
      <c r="M709" t="s">
        <v>948</v>
      </c>
      <c r="N709" t="s">
        <v>2556</v>
      </c>
    </row>
    <row r="710" spans="1:14" x14ac:dyDescent="0.2">
      <c r="A710" s="1" t="d">
        <v>2023-01-16</v>
      </c>
      <c r="B710" s="18" t="d">
        <v>12:38:50.99999999999986950</v>
      </c>
      <c r="C710" s="1" t="d">
        <v>2023-01-27</v>
      </c>
      <c r="D710" s="18" t="d">
        <v>12:55:28.99999999999600950</v>
      </c>
      <c r="E710" s="1" t="d">
        <v>2023-01-30</v>
      </c>
      <c r="F710" t="s">
        <v>949</v>
      </c>
      <c r="G710" t="s">
        <v>3084</v>
      </c>
      <c r="H710">
        <v>-1</v>
      </c>
      <c r="I710" t="str">
        <f>IF(Table2[[#This Row],[Patron Id]]=-1,Table2[[#This Row],[User ID Encryption]],Table2[[#This Row],[Patron Id]])</f>
        <v>FC204EDF21A476D4DC5ECB3EA1DE5172C7B2B3CB</v>
      </c>
      <c r="J710" t="s">
        <v>18</v>
      </c>
      <c r="K710" t="s">
        <v>14</v>
      </c>
      <c r="L710" t="s">
        <v>15</v>
      </c>
      <c r="M710" t="s">
        <v>950</v>
      </c>
      <c r="N710" t="s">
        <v>2556</v>
      </c>
    </row>
    <row r="711" spans="1:14" x14ac:dyDescent="0.2">
      <c r="A711" s="1" t="d">
        <v>2023-01-16</v>
      </c>
      <c r="B711" s="18" t="d">
        <v>12:52:59.00000000000133675</v>
      </c>
      <c r="C711" s="1" t="d">
        <v>2023-01-17</v>
      </c>
      <c r="D711" s="18" t="d">
        <v>16:00:25.99999999999447050</v>
      </c>
      <c r="E711" s="1" t="d">
        <v>2023-01-23</v>
      </c>
      <c r="F711" t="s">
        <v>951</v>
      </c>
      <c r="G711" t="s">
        <v>3085</v>
      </c>
      <c r="H711">
        <v>-1</v>
      </c>
      <c r="I711" t="str">
        <f>IF(Table2[[#This Row],[Patron Id]]=-1,Table2[[#This Row],[User ID Encryption]],Table2[[#This Row],[Patron Id]])</f>
        <v>C2B742C712AB0DEB6A5F7635762AC50D98CBB5F9</v>
      </c>
      <c r="J711" t="s">
        <v>18</v>
      </c>
      <c r="K711" t="s">
        <v>14</v>
      </c>
      <c r="L711" t="s">
        <v>15</v>
      </c>
      <c r="M711" t="s">
        <v>952</v>
      </c>
      <c r="N711" t="s">
        <v>2556</v>
      </c>
    </row>
    <row r="712" spans="1:14" x14ac:dyDescent="0.2">
      <c r="A712" s="1" t="d">
        <v>2023-01-16</v>
      </c>
      <c r="B712" s="18" t="d">
        <v>13:02:30.99999999999802425</v>
      </c>
      <c r="C712" s="1" t="d">
        <v>2023-01-16</v>
      </c>
      <c r="D712" s="18" t="d">
        <v>15:51:09.00000000000013050</v>
      </c>
      <c r="E712" s="1" t="d">
        <v>2023-01-16</v>
      </c>
      <c r="F712" t="s">
        <v>80</v>
      </c>
      <c r="G712" t="s">
        <v>3086</v>
      </c>
      <c r="H712">
        <v>-1</v>
      </c>
      <c r="I712" t="str">
        <f>IF(Table2[[#This Row],[Patron Id]]=-1,Table2[[#This Row],[User ID Encryption]],Table2[[#This Row],[Patron Id]])</f>
        <v>812D30C2C4B59CAF12442569E3530A542322933A</v>
      </c>
      <c r="J712" t="s">
        <v>18</v>
      </c>
      <c r="K712" t="s">
        <v>32</v>
      </c>
      <c r="L712" t="s">
        <v>33</v>
      </c>
      <c r="M712" t="s">
        <v>81</v>
      </c>
      <c r="N712" t="s">
        <v>2556</v>
      </c>
    </row>
    <row r="713" spans="1:14" x14ac:dyDescent="0.2">
      <c r="A713" s="1" t="d">
        <v>2023-01-16</v>
      </c>
      <c r="B713" s="18" t="d">
        <v>14:02:12.00000000000464925</v>
      </c>
      <c r="C713" s="1" t="d">
        <v>2023-01-27</v>
      </c>
      <c r="D713" s="18" t="d">
        <v>10:06:43.00000000000384725</v>
      </c>
      <c r="E713" s="1" t="d">
        <v>2023-01-27</v>
      </c>
      <c r="F713" t="s">
        <v>953</v>
      </c>
      <c r="G713" t="s">
        <v>3082</v>
      </c>
      <c r="H713">
        <v>-1</v>
      </c>
      <c r="I713" t="str">
        <f>IF(Table2[[#This Row],[Patron Id]]=-1,Table2[[#This Row],[User ID Encryption]],Table2[[#This Row],[Patron Id]])</f>
        <v>E5089795B990582512FA5560E2994C58154C0054</v>
      </c>
      <c r="J713" t="s">
        <v>13</v>
      </c>
      <c r="K713" t="s">
        <v>14</v>
      </c>
      <c r="L713" t="s">
        <v>15</v>
      </c>
      <c r="M713" t="s">
        <v>954</v>
      </c>
      <c r="N713" t="s">
        <v>2556</v>
      </c>
    </row>
    <row r="714" spans="1:14" x14ac:dyDescent="0.2">
      <c r="A714" s="1" t="d">
        <v>2023-01-16</v>
      </c>
      <c r="B714" s="18" t="d">
        <v>14:50:57.0000000000014475</v>
      </c>
      <c r="C714" s="1" t="d">
        <v>2023-01-16</v>
      </c>
      <c r="D714" s="18" t="d">
        <v>16:48:08.00000000000061300</v>
      </c>
      <c r="E714" s="1" t="d">
        <v>2023-01-16</v>
      </c>
      <c r="F714" t="s">
        <v>657</v>
      </c>
      <c r="G714" t="s">
        <v>3087</v>
      </c>
      <c r="H714">
        <v>-1</v>
      </c>
      <c r="I714" t="str">
        <f>IF(Table2[[#This Row],[Patron Id]]=-1,Table2[[#This Row],[User ID Encryption]],Table2[[#This Row],[Patron Id]])</f>
        <v>8097534D11598C23C4C967E22CC4E44C5D794BA5</v>
      </c>
      <c r="J714" t="s">
        <v>18</v>
      </c>
      <c r="K714" t="s">
        <v>74</v>
      </c>
      <c r="L714" t="s">
        <v>33</v>
      </c>
      <c r="N714" t="s">
        <v>2556</v>
      </c>
    </row>
    <row r="715" spans="1:14" x14ac:dyDescent="0.2">
      <c r="A715" s="1" t="d">
        <v>2023-01-16</v>
      </c>
      <c r="B715" s="18" t="d">
        <v>14:51:03.99999999999934800</v>
      </c>
      <c r="C715" s="1" t="d">
        <v>2023-01-16</v>
      </c>
      <c r="D715" s="18" t="d">
        <v>16:49:21.00000000000882225</v>
      </c>
      <c r="E715" s="1" t="d">
        <v>2023-01-16</v>
      </c>
      <c r="F715" t="s">
        <v>435</v>
      </c>
      <c r="G715" t="s">
        <v>3087</v>
      </c>
      <c r="H715">
        <v>-1</v>
      </c>
      <c r="I715" t="str">
        <f>IF(Table2[[#This Row],[Patron Id]]=-1,Table2[[#This Row],[User ID Encryption]],Table2[[#This Row],[Patron Id]])</f>
        <v>8097534D11598C23C4C967E22CC4E44C5D794BA5</v>
      </c>
      <c r="J715" t="s">
        <v>18</v>
      </c>
      <c r="K715" t="s">
        <v>97</v>
      </c>
      <c r="L715" t="s">
        <v>33</v>
      </c>
      <c r="M715" t="s">
        <v>436</v>
      </c>
      <c r="N715" t="s">
        <v>2556</v>
      </c>
    </row>
    <row r="716" spans="1:14" x14ac:dyDescent="0.2">
      <c r="A716" s="1" t="d">
        <v>2023-01-17</v>
      </c>
      <c r="B716" s="18" t="d">
        <v>08:01:00.00000000000298650</v>
      </c>
      <c r="C716" s="1" t="d">
        <v>2023-01-17</v>
      </c>
      <c r="D716" s="18" t="d">
        <v>11:44:34.99999999999769175</v>
      </c>
      <c r="E716" s="1" t="d">
        <v>2023-01-17</v>
      </c>
      <c r="F716" t="s">
        <v>478</v>
      </c>
      <c r="G716" t="s">
        <v>2703</v>
      </c>
      <c r="H716">
        <v>-1</v>
      </c>
      <c r="I716" t="str">
        <f>IF(Table2[[#This Row],[Patron Id]]=-1,Table2[[#This Row],[User ID Encryption]],Table2[[#This Row],[Patron Id]])</f>
        <v>CB71457ED806AB58E7A6CC4529146C8056E11215</v>
      </c>
      <c r="J716" t="s">
        <v>13</v>
      </c>
      <c r="K716" t="s">
        <v>74</v>
      </c>
      <c r="L716" t="s">
        <v>33</v>
      </c>
      <c r="M716" t="s">
        <v>479</v>
      </c>
      <c r="N716" t="s">
        <v>2575</v>
      </c>
    </row>
    <row r="717" spans="1:14" x14ac:dyDescent="0.2">
      <c r="A717" s="1" t="d">
        <v>2023-01-17</v>
      </c>
      <c r="B717" s="18" t="d">
        <v>08:01:12.00000000000006525</v>
      </c>
      <c r="C717" s="1" t="d">
        <v>2023-01-17</v>
      </c>
      <c r="D717" s="18" t="d">
        <v>11:44:38.99999999999991525</v>
      </c>
      <c r="E717" s="1" t="d">
        <v>2023-01-17</v>
      </c>
      <c r="F717" t="s">
        <v>793</v>
      </c>
      <c r="G717" t="s">
        <v>2703</v>
      </c>
      <c r="H717">
        <v>-1</v>
      </c>
      <c r="I717" t="str">
        <f>IF(Table2[[#This Row],[Patron Id]]=-1,Table2[[#This Row],[User ID Encryption]],Table2[[#This Row],[Patron Id]])</f>
        <v>CB71457ED806AB58E7A6CC4529146C8056E11215</v>
      </c>
      <c r="J717" t="s">
        <v>13</v>
      </c>
      <c r="K717" t="s">
        <v>97</v>
      </c>
      <c r="L717" t="s">
        <v>33</v>
      </c>
      <c r="M717" t="s">
        <v>794</v>
      </c>
      <c r="N717" t="s">
        <v>2575</v>
      </c>
    </row>
    <row r="718" spans="1:14" x14ac:dyDescent="0.2">
      <c r="A718" s="1" t="d">
        <v>2023-01-17</v>
      </c>
      <c r="B718" s="18" t="d">
        <v>08:01:22.9999999999953900</v>
      </c>
      <c r="C718" s="1" t="d">
        <v>2023-01-17</v>
      </c>
      <c r="D718" s="18" t="d">
        <v>11:44:40.99999999999863075</v>
      </c>
      <c r="E718" s="1" t="d">
        <v>2023-01-17</v>
      </c>
      <c r="F718" t="s">
        <v>955</v>
      </c>
      <c r="G718" t="s">
        <v>2703</v>
      </c>
      <c r="H718">
        <v>-1</v>
      </c>
      <c r="I718" t="str">
        <f>IF(Table2[[#This Row],[Patron Id]]=-1,Table2[[#This Row],[User ID Encryption]],Table2[[#This Row],[Patron Id]])</f>
        <v>CB71457ED806AB58E7A6CC4529146C8056E11215</v>
      </c>
      <c r="J718" t="s">
        <v>13</v>
      </c>
      <c r="K718" t="s">
        <v>32</v>
      </c>
      <c r="L718" t="s">
        <v>33</v>
      </c>
      <c r="M718" t="s">
        <v>956</v>
      </c>
      <c r="N718" t="s">
        <v>2575</v>
      </c>
    </row>
    <row r="719" spans="1:14" x14ac:dyDescent="0.2">
      <c r="A719" s="1" t="d">
        <v>2023-01-17</v>
      </c>
      <c r="B719" s="18" t="d">
        <v>08:20:42.00000000000070425</v>
      </c>
      <c r="C719" s="1" t="d">
        <v>2023-01-17</v>
      </c>
      <c r="D719" s="18" t="d">
        <v>13:04:12.99999999999478350</v>
      </c>
      <c r="E719" s="1" t="d">
        <v>2023-01-17</v>
      </c>
      <c r="F719" t="s">
        <v>307</v>
      </c>
      <c r="G719" t="s">
        <v>3088</v>
      </c>
      <c r="H719">
        <v>-1</v>
      </c>
      <c r="I719" t="str">
        <f>IF(Table2[[#This Row],[Patron Id]]=-1,Table2[[#This Row],[User ID Encryption]],Table2[[#This Row],[Patron Id]])</f>
        <v>9B74C2C432EE66C44568C529D5C314B8767C84C4</v>
      </c>
      <c r="J719" t="s">
        <v>13</v>
      </c>
      <c r="K719" t="s">
        <v>32</v>
      </c>
      <c r="L719" t="s">
        <v>33</v>
      </c>
      <c r="M719" t="s">
        <v>308</v>
      </c>
      <c r="N719" t="s">
        <v>2556</v>
      </c>
    </row>
    <row r="720" spans="1:14" x14ac:dyDescent="0.2">
      <c r="A720" s="1" t="d">
        <v>2023-01-17</v>
      </c>
      <c r="B720" s="18" t="d">
        <v>08:27:57.99999999999851325</v>
      </c>
      <c r="C720" s="1" t="d">
        <v>2023-01-17</v>
      </c>
      <c r="D720" s="18" t="d">
        <v>13:43:43.99999999999771125</v>
      </c>
      <c r="E720" s="1" t="d">
        <v>2023-01-17</v>
      </c>
      <c r="F720" t="s">
        <v>186</v>
      </c>
      <c r="G720" t="s">
        <v>2690</v>
      </c>
      <c r="H720">
        <v>-1</v>
      </c>
      <c r="I720" t="str">
        <f>IF(Table2[[#This Row],[Patron Id]]=-1,Table2[[#This Row],[User ID Encryption]],Table2[[#This Row],[Patron Id]])</f>
        <v>1ACDFE8808DEDEEC25E53120141250C7DCF50BEA</v>
      </c>
      <c r="J720" t="s">
        <v>13</v>
      </c>
      <c r="K720" t="s">
        <v>43</v>
      </c>
      <c r="L720" t="s">
        <v>33</v>
      </c>
      <c r="M720" t="s">
        <v>187</v>
      </c>
      <c r="N720" t="s">
        <v>2556</v>
      </c>
    </row>
    <row r="721" spans="1:14" x14ac:dyDescent="0.2">
      <c r="A721" s="1" t="d">
        <v>2023-01-17</v>
      </c>
      <c r="B721" s="18" t="d">
        <v>08:38:22.999999999997093775</v>
      </c>
      <c r="C721" s="1" t="d">
        <v>2023-01-17</v>
      </c>
      <c r="D721" s="18" t="d">
        <v>13:44:30.00000000000170850</v>
      </c>
      <c r="E721" s="1" t="d">
        <v>2023-01-17</v>
      </c>
      <c r="F721" t="s">
        <v>786</v>
      </c>
      <c r="G721" t="s">
        <v>3089</v>
      </c>
      <c r="H721">
        <v>-1</v>
      </c>
      <c r="I721" t="str">
        <f>IF(Table2[[#This Row],[Patron Id]]=-1,Table2[[#This Row],[User ID Encryption]],Table2[[#This Row],[Patron Id]])</f>
        <v>381F509BA1F75AE2542CF5A2ADE4DE56D8C0CC0C</v>
      </c>
      <c r="J721" t="s">
        <v>13</v>
      </c>
      <c r="K721" t="s">
        <v>32</v>
      </c>
      <c r="L721" t="s">
        <v>33</v>
      </c>
      <c r="M721" t="s">
        <v>787</v>
      </c>
      <c r="N721" t="s">
        <v>2556</v>
      </c>
    </row>
    <row r="722" spans="1:14" x14ac:dyDescent="0.2">
      <c r="A722" s="1" t="d">
        <v>2023-01-17</v>
      </c>
      <c r="B722" s="18" t="d">
        <v>08:42:02.99999999999951100</v>
      </c>
      <c r="C722" s="1" t="d">
        <v>2023-02-01</v>
      </c>
      <c r="D722" s="18" t="d">
        <v>09:22:57.999999999996383025</v>
      </c>
      <c r="E722" s="1" t="d">
        <v>2023-02-01</v>
      </c>
      <c r="F722" t="s">
        <v>957</v>
      </c>
      <c r="G722" t="s">
        <v>3090</v>
      </c>
      <c r="H722">
        <v>-1</v>
      </c>
      <c r="I722" t="str">
        <f>IF(Table2[[#This Row],[Patron Id]]=-1,Table2[[#This Row],[User ID Encryption]],Table2[[#This Row],[Patron Id]])</f>
        <v>2F9397916FE33DF201A5C5F9D0DE5419F8E2976C</v>
      </c>
      <c r="J722" t="s">
        <v>18</v>
      </c>
      <c r="K722" t="s">
        <v>14</v>
      </c>
      <c r="L722" t="s">
        <v>15</v>
      </c>
      <c r="N722" t="s">
        <v>2556</v>
      </c>
    </row>
    <row r="723" spans="1:14" x14ac:dyDescent="0.2">
      <c r="A723" s="1" t="d">
        <v>2023-01-17</v>
      </c>
      <c r="B723" s="18" t="d">
        <v>08:57:20.99999999999912625</v>
      </c>
      <c r="C723" s="1" t="d">
        <v>2023-01-17</v>
      </c>
      <c r="D723" s="18" t="d">
        <v>13:51:42.00000000000208650</v>
      </c>
      <c r="E723" s="1" t="d">
        <v>2023-01-17</v>
      </c>
      <c r="F723" t="s">
        <v>31</v>
      </c>
      <c r="G723" t="s">
        <v>3091</v>
      </c>
      <c r="H723">
        <v>-1</v>
      </c>
      <c r="I723" t="str">
        <f>IF(Table2[[#This Row],[Patron Id]]=-1,Table2[[#This Row],[User ID Encryption]],Table2[[#This Row],[Patron Id]])</f>
        <v>A3F38B448A17C00A3FB879D9DC84F87AB95B2F56</v>
      </c>
      <c r="J723" t="s">
        <v>13</v>
      </c>
      <c r="K723" t="s">
        <v>32</v>
      </c>
      <c r="L723" t="s">
        <v>33</v>
      </c>
      <c r="M723" t="s">
        <v>34</v>
      </c>
      <c r="N723" t="s">
        <v>2556</v>
      </c>
    </row>
    <row r="724" spans="1:14" x14ac:dyDescent="0.2">
      <c r="A724" s="1" t="d">
        <v>2023-01-17</v>
      </c>
      <c r="B724" s="18" t="d">
        <v>08:59:03.00000000000068475</v>
      </c>
      <c r="C724" s="1" t="d">
        <v>2023-01-31</v>
      </c>
      <c r="D724" s="18" t="d">
        <v>11:26:57.000000000001769025</v>
      </c>
      <c r="E724" s="1" t="d">
        <v>2023-01-31</v>
      </c>
      <c r="F724" t="s">
        <v>958</v>
      </c>
      <c r="G724" t="s">
        <v>3092</v>
      </c>
      <c r="H724">
        <v>-1</v>
      </c>
      <c r="I724" t="str">
        <f>IF(Table2[[#This Row],[Patron Id]]=-1,Table2[[#This Row],[User ID Encryption]],Table2[[#This Row],[Patron Id]])</f>
        <v>CA24121A00FD66F8DAF3EEA9F615A95FA1B51E89</v>
      </c>
      <c r="J724" t="s">
        <v>18</v>
      </c>
      <c r="K724" t="s">
        <v>14</v>
      </c>
      <c r="L724" t="s">
        <v>15</v>
      </c>
      <c r="M724" t="s">
        <v>959</v>
      </c>
      <c r="N724" t="s">
        <v>2556</v>
      </c>
    </row>
    <row r="725" spans="1:14" x14ac:dyDescent="0.2">
      <c r="A725" s="1" t="d">
        <v>2023-01-17</v>
      </c>
      <c r="B725" s="18" t="d">
        <v>09:02:04.00000000000179975</v>
      </c>
      <c r="C725" s="1" t="d">
        <v>2023-01-27</v>
      </c>
      <c r="D725" s="18" t="d">
        <v>13:06:20.00000000000184525</v>
      </c>
      <c r="E725" s="1" t="d">
        <v>2023-01-17</v>
      </c>
      <c r="F725" t="s">
        <v>489</v>
      </c>
      <c r="G725" t="s">
        <v>3093</v>
      </c>
      <c r="H725">
        <v>-1</v>
      </c>
      <c r="I725" t="str">
        <f>IF(Table2[[#This Row],[Patron Id]]=-1,Table2[[#This Row],[User ID Encryption]],Table2[[#This Row],[Patron Id]])</f>
        <v>B569BF7F966DF969D0947D1326937A0D64D0CF26</v>
      </c>
      <c r="J725" t="s">
        <v>18</v>
      </c>
      <c r="K725" t="s">
        <v>97</v>
      </c>
      <c r="L725" t="s">
        <v>33</v>
      </c>
      <c r="N725" t="s">
        <v>2556</v>
      </c>
    </row>
    <row r="726" spans="1:14" x14ac:dyDescent="0.2">
      <c r="A726" s="1" t="d">
        <v>2023-01-17</v>
      </c>
      <c r="B726" s="18" t="d">
        <v>09:06:23.00000000000071725</v>
      </c>
      <c r="C726" s="1" t="d">
        <v>2023-01-17</v>
      </c>
      <c r="D726" s="18" t="d">
        <v>10:34:29.0000000000020800</v>
      </c>
      <c r="E726" s="1" t="d">
        <v>2023-01-17</v>
      </c>
      <c r="F726" t="s">
        <v>218</v>
      </c>
      <c r="G726" t="s">
        <v>3094</v>
      </c>
      <c r="H726">
        <v>-1</v>
      </c>
      <c r="I726" t="str">
        <f>IF(Table2[[#This Row],[Patron Id]]=-1,Table2[[#This Row],[User ID Encryption]],Table2[[#This Row],[Patron Id]])</f>
        <v>1E8E90435C41E219C4BEE9CF05BD0521CCA3FDCE</v>
      </c>
      <c r="J726" t="s">
        <v>18</v>
      </c>
      <c r="K726" t="s">
        <v>219</v>
      </c>
      <c r="L726" t="s">
        <v>33</v>
      </c>
      <c r="M726" t="s">
        <v>220</v>
      </c>
      <c r="N726" t="s">
        <v>2556</v>
      </c>
    </row>
    <row r="727" spans="1:14" x14ac:dyDescent="0.2">
      <c r="A727" s="1" t="d">
        <v>2023-01-17</v>
      </c>
      <c r="B727" s="18" t="d">
        <v>09:08:03.00000000000356025</v>
      </c>
      <c r="C727" s="1" t="d">
        <v>2023-01-17</v>
      </c>
      <c r="D727" s="18" t="d">
        <v>11:48:45.9999999999969588675</v>
      </c>
      <c r="E727" s="1" t="d">
        <v>2023-01-17</v>
      </c>
      <c r="F727" t="s">
        <v>960</v>
      </c>
      <c r="G727" t="s">
        <v>3095</v>
      </c>
      <c r="H727">
        <v>-1</v>
      </c>
      <c r="I727" t="str">
        <f>IF(Table2[[#This Row],[Patron Id]]=-1,Table2[[#This Row],[User ID Encryption]],Table2[[#This Row],[Patron Id]])</f>
        <v>D90DDA6D0BCA01B76CD5149A471A5CC6BC671347</v>
      </c>
      <c r="J727" t="s">
        <v>18</v>
      </c>
      <c r="K727" t="s">
        <v>43</v>
      </c>
      <c r="L727" t="s">
        <v>33</v>
      </c>
      <c r="M727" t="s">
        <v>961</v>
      </c>
      <c r="N727" t="s">
        <v>2575</v>
      </c>
    </row>
    <row r="728" spans="1:14" x14ac:dyDescent="0.2">
      <c r="A728" s="1" t="d">
        <v>2023-01-17</v>
      </c>
      <c r="B728" s="18" t="d">
        <v>09:18:26.99999999999558550</v>
      </c>
      <c r="C728" s="1" t="d">
        <v>2023-01-17</v>
      </c>
      <c r="D728" s="18" t="d">
        <v>19:52:30.000</v>
      </c>
      <c r="E728" s="1" t="d">
        <v>2023-01-17</v>
      </c>
      <c r="F728" t="s">
        <v>339</v>
      </c>
      <c r="G728" t="s">
        <v>3096</v>
      </c>
      <c r="H728">
        <v>-1</v>
      </c>
      <c r="I728" t="str">
        <f>IF(Table2[[#This Row],[Patron Id]]=-1,Table2[[#This Row],[User ID Encryption]],Table2[[#This Row],[Patron Id]])</f>
        <v>C4F15BB31ED0E519C9B0A46803DC6916D7A6BF7E</v>
      </c>
      <c r="J728" t="s">
        <v>18</v>
      </c>
      <c r="K728" t="s">
        <v>32</v>
      </c>
      <c r="L728" t="s">
        <v>33</v>
      </c>
      <c r="M728" t="s">
        <v>340</v>
      </c>
      <c r="N728" t="s">
        <v>2556</v>
      </c>
    </row>
    <row r="729" spans="1:14" x14ac:dyDescent="0.2">
      <c r="A729" s="1" t="d">
        <v>2023-01-17</v>
      </c>
      <c r="B729" s="18" t="d">
        <v>09:27:41.99999999999601600</v>
      </c>
      <c r="C729" s="1" t="d">
        <v>2023-01-24</v>
      </c>
      <c r="D729" s="18" t="d">
        <v>10:09:10.00000000000284300</v>
      </c>
      <c r="E729" s="1" t="d">
        <v>2023-01-24</v>
      </c>
      <c r="F729" t="s">
        <v>962</v>
      </c>
      <c r="G729" t="s">
        <v>3097</v>
      </c>
      <c r="H729">
        <v>-1</v>
      </c>
      <c r="I729" t="str">
        <f>IF(Table2[[#This Row],[Patron Id]]=-1,Table2[[#This Row],[User ID Encryption]],Table2[[#This Row],[Patron Id]])</f>
        <v>F2439D3109913AAD8634EF8399D44D05056DC78C</v>
      </c>
      <c r="J729" t="s">
        <v>13</v>
      </c>
      <c r="K729" t="s">
        <v>14</v>
      </c>
      <c r="L729" t="s">
        <v>15</v>
      </c>
      <c r="M729" t="s">
        <v>963</v>
      </c>
      <c r="N729" t="s">
        <v>2556</v>
      </c>
    </row>
    <row r="730" spans="1:14" x14ac:dyDescent="0.2">
      <c r="A730" s="1" t="d">
        <v>2023-01-17</v>
      </c>
      <c r="B730" s="18" t="d">
        <v>09:30:18.00000000000121275</v>
      </c>
      <c r="C730" s="1" t="d">
        <v>2023-01-24</v>
      </c>
      <c r="D730" s="18" t="d">
        <v>11:48:05.9999999999987025</v>
      </c>
      <c r="E730" s="1" t="d">
        <v>2023-01-24</v>
      </c>
      <c r="F730" t="s">
        <v>872</v>
      </c>
      <c r="G730" t="s">
        <v>3098</v>
      </c>
      <c r="H730">
        <v>-1</v>
      </c>
      <c r="I730" t="str">
        <f>IF(Table2[[#This Row],[Patron Id]]=-1,Table2[[#This Row],[User ID Encryption]],Table2[[#This Row],[Patron Id]])</f>
        <v>6462A38644EF01917F6D988DBBF2B83DB7113FFD</v>
      </c>
      <c r="J730" t="s">
        <v>13</v>
      </c>
      <c r="K730" t="s">
        <v>14</v>
      </c>
      <c r="L730" t="s">
        <v>15</v>
      </c>
      <c r="M730" t="s">
        <v>873</v>
      </c>
      <c r="N730" t="s">
        <v>2556</v>
      </c>
    </row>
    <row r="731" spans="1:14" x14ac:dyDescent="0.2">
      <c r="A731" s="1" t="d">
        <v>2023-01-17</v>
      </c>
      <c r="B731" s="18" t="d">
        <v>09:54:08.99999999999949150</v>
      </c>
      <c r="C731" s="1" t="d">
        <v>2023-01-17</v>
      </c>
      <c r="D731" s="18" t="d">
        <v>12:42:44.00000000000112150</v>
      </c>
      <c r="E731" s="1" t="d">
        <v>2023-01-17</v>
      </c>
      <c r="F731" t="s">
        <v>91</v>
      </c>
      <c r="G731" t="s">
        <v>3099</v>
      </c>
      <c r="H731">
        <v>-1</v>
      </c>
      <c r="I731" t="str">
        <f>IF(Table2[[#This Row],[Patron Id]]=-1,Table2[[#This Row],[User ID Encryption]],Table2[[#This Row],[Patron Id]])</f>
        <v>D5A3AB44E7C794A184ABFEA1F3F5AADF3381BD51</v>
      </c>
      <c r="J731" t="s">
        <v>13</v>
      </c>
      <c r="K731" t="s">
        <v>32</v>
      </c>
      <c r="L731" t="s">
        <v>33</v>
      </c>
      <c r="M731" t="s">
        <v>92</v>
      </c>
      <c r="N731" t="s">
        <v>2556</v>
      </c>
    </row>
    <row r="732" spans="1:14" x14ac:dyDescent="0.2">
      <c r="A732" s="1" t="d">
        <v>2023-01-17</v>
      </c>
      <c r="B732" s="18" t="d">
        <v>09:56:35.999999999998486575</v>
      </c>
      <c r="C732" s="1" t="d">
        <v>2023-01-17</v>
      </c>
      <c r="D732" s="18" t="d">
        <v>10:46:28.99999999999952400</v>
      </c>
      <c r="E732" s="1" t="d">
        <v>2023-01-24</v>
      </c>
      <c r="F732" t="s">
        <v>964</v>
      </c>
      <c r="G732" t="s">
        <v>3100</v>
      </c>
      <c r="H732">
        <v>-1</v>
      </c>
      <c r="I732" t="str">
        <f>IF(Table2[[#This Row],[Patron Id]]=-1,Table2[[#This Row],[User ID Encryption]],Table2[[#This Row],[Patron Id]])</f>
        <v>7C72F1CBA95AC85D366980949DE5E834FDE0F2C4</v>
      </c>
      <c r="J732" t="s">
        <v>18</v>
      </c>
      <c r="K732" t="s">
        <v>14</v>
      </c>
      <c r="L732" t="s">
        <v>15</v>
      </c>
      <c r="M732" t="s">
        <v>965</v>
      </c>
      <c r="N732" t="s">
        <v>2556</v>
      </c>
    </row>
    <row r="733" spans="1:14" x14ac:dyDescent="0.2">
      <c r="A733" s="1" t="d">
        <v>2023-01-17</v>
      </c>
      <c r="B733" s="18" t="d">
        <v>09:58:21.9999999999974700</v>
      </c>
      <c r="C733" s="1" t="d">
        <v>2023-02-17</v>
      </c>
      <c r="D733" s="18" t="d">
        <v>10:45:08.99999999999820675</v>
      </c>
      <c r="E733" s="1" t="d">
        <v>2023-02-14</v>
      </c>
      <c r="F733" t="s">
        <v>87</v>
      </c>
      <c r="G733" t="s">
        <v>2591</v>
      </c>
      <c r="H733">
        <v>-1</v>
      </c>
      <c r="I733" t="str">
        <f>IF(Table2[[#This Row],[Patron Id]]=-1,Table2[[#This Row],[User ID Encryption]],Table2[[#This Row],[Patron Id]])</f>
        <v>0A751DECEE11FC9A644FA5A77777FAC00005578B</v>
      </c>
      <c r="J733" t="s">
        <v>18</v>
      </c>
      <c r="K733" t="s">
        <v>14</v>
      </c>
      <c r="L733" t="s">
        <v>15</v>
      </c>
      <c r="M733" t="s">
        <v>88</v>
      </c>
      <c r="N733" t="s">
        <v>2556</v>
      </c>
    </row>
    <row r="734" spans="1:14" x14ac:dyDescent="0.2">
      <c r="A734" s="1" t="d">
        <v>2023-01-17</v>
      </c>
      <c r="B734" s="18" t="d">
        <v>10:00:21.99999999999704625</v>
      </c>
      <c r="C734" s="1" t="d">
        <v>2023-01-30</v>
      </c>
      <c r="D734" s="18" t="d">
        <v>11:42:18.99999999999881325</v>
      </c>
      <c r="E734" s="1" t="d">
        <v>2023-01-30</v>
      </c>
      <c r="F734" t="s">
        <v>966</v>
      </c>
      <c r="G734" t="s">
        <v>2605</v>
      </c>
      <c r="H734">
        <v>-1</v>
      </c>
      <c r="I734" t="str">
        <f>IF(Table2[[#This Row],[Patron Id]]=-1,Table2[[#This Row],[User ID Encryption]],Table2[[#This Row],[Patron Id]])</f>
        <v>FB5E08932CCC28CC394C3E35E1D78127C7D46E22</v>
      </c>
      <c r="J734" t="s">
        <v>18</v>
      </c>
      <c r="K734" t="s">
        <v>14</v>
      </c>
      <c r="L734" t="s">
        <v>15</v>
      </c>
      <c r="M734" t="s">
        <v>967</v>
      </c>
      <c r="N734" t="s">
        <v>2556</v>
      </c>
    </row>
    <row r="735" spans="1:14" x14ac:dyDescent="0.2">
      <c r="A735" s="1" t="d">
        <v>2023-01-17</v>
      </c>
      <c r="B735" s="18" t="d">
        <v>10:02:50.00000000000259525</v>
      </c>
      <c r="C735" s="1" t="d">
        <v>2023-01-17</v>
      </c>
      <c r="D735" s="18" t="d">
        <v>11:33:44.00000000000144100</v>
      </c>
      <c r="E735" s="1" t="d">
        <v>2023-01-17</v>
      </c>
      <c r="F735" t="s">
        <v>968</v>
      </c>
      <c r="G735" t="s">
        <v>3101</v>
      </c>
      <c r="H735">
        <v>-1</v>
      </c>
      <c r="I735" t="str">
        <f>IF(Table2[[#This Row],[Patron Id]]=-1,Table2[[#This Row],[User ID Encryption]],Table2[[#This Row],[Patron Id]])</f>
        <v>0290A8AF1486C246680831A9C91652280B985637</v>
      </c>
      <c r="J735" t="s">
        <v>18</v>
      </c>
      <c r="K735" t="s">
        <v>382</v>
      </c>
      <c r="L735" t="s">
        <v>33</v>
      </c>
      <c r="M735" t="s">
        <v>969</v>
      </c>
      <c r="N735" t="s">
        <v>2556</v>
      </c>
    </row>
    <row r="736" spans="1:14" x14ac:dyDescent="0.2">
      <c r="A736" s="1" t="d">
        <v>2023-01-17</v>
      </c>
      <c r="B736" s="18" t="d">
        <v>10:03:57.99999999999723525</v>
      </c>
      <c r="C736" s="1" t="d">
        <v>2023-01-17</v>
      </c>
      <c r="D736" s="18" t="d">
        <v>10:04:50.00000000000216475</v>
      </c>
      <c r="E736" s="1" t="d">
        <v>2023-01-17</v>
      </c>
      <c r="F736" t="s">
        <v>80</v>
      </c>
      <c r="G736" t="s">
        <v>2587</v>
      </c>
      <c r="H736">
        <v>-1</v>
      </c>
      <c r="I736" t="str">
        <f>IF(Table2[[#This Row],[Patron Id]]=-1,Table2[[#This Row],[User ID Encryption]],Table2[[#This Row],[Patron Id]])</f>
        <v>61826808E625196E92C4581A40F49ECEDC15AB53</v>
      </c>
      <c r="J736" t="s">
        <v>13</v>
      </c>
      <c r="K736" t="s">
        <v>32</v>
      </c>
      <c r="L736" t="s">
        <v>33</v>
      </c>
      <c r="M736" t="s">
        <v>81</v>
      </c>
      <c r="N736" t="s">
        <v>2556</v>
      </c>
    </row>
    <row r="737" spans="1:14" x14ac:dyDescent="0.2">
      <c r="A737" s="1" t="d">
        <v>2023-01-17</v>
      </c>
      <c r="B737" s="18" t="d">
        <v>10:06:35.9999999999963550</v>
      </c>
      <c r="C737" s="1" t="d">
        <v>2023-01-17</v>
      </c>
      <c r="D737" s="18" t="d">
        <v>16:42:02.00000000000095200</v>
      </c>
      <c r="E737" s="1" t="d">
        <v>2023-01-17</v>
      </c>
      <c r="F737" t="s">
        <v>80</v>
      </c>
      <c r="G737" t="s">
        <v>2587</v>
      </c>
      <c r="H737">
        <v>-1</v>
      </c>
      <c r="I737" t="str">
        <f>IF(Table2[[#This Row],[Patron Id]]=-1,Table2[[#This Row],[User ID Encryption]],Table2[[#This Row],[Patron Id]])</f>
        <v>61826808E625196E92C4581A40F49ECEDC15AB53</v>
      </c>
      <c r="J737" t="s">
        <v>13</v>
      </c>
      <c r="K737" t="s">
        <v>32</v>
      </c>
      <c r="L737" t="s">
        <v>33</v>
      </c>
      <c r="M737" t="s">
        <v>81</v>
      </c>
      <c r="N737" t="s">
        <v>2556</v>
      </c>
    </row>
    <row r="738" spans="1:14" x14ac:dyDescent="0.2">
      <c r="A738" s="1" t="d">
        <v>2023-01-17</v>
      </c>
      <c r="B738" s="18" t="d">
        <v>10:14:13.00000000000224300</v>
      </c>
      <c r="C738" s="1" t="d">
        <v>2023-01-30</v>
      </c>
      <c r="D738" s="18" t="d">
        <v>13:18:03.99999999999998700</v>
      </c>
      <c r="E738" s="1" t="d">
        <v>2023-01-31</v>
      </c>
      <c r="F738" t="s">
        <v>411</v>
      </c>
      <c r="G738" t="s">
        <v>2973</v>
      </c>
      <c r="H738">
        <v>-1</v>
      </c>
      <c r="I738" t="str">
        <f>IF(Table2[[#This Row],[Patron Id]]=-1,Table2[[#This Row],[User ID Encryption]],Table2[[#This Row],[Patron Id]])</f>
        <v>71F0FEF6A1414D9FD8FD74244ACFA072513AFEC7</v>
      </c>
      <c r="J738" t="s">
        <v>13</v>
      </c>
      <c r="K738" t="s">
        <v>14</v>
      </c>
      <c r="L738" t="s">
        <v>15</v>
      </c>
      <c r="M738" t="s">
        <v>412</v>
      </c>
      <c r="N738" t="s">
        <v>2556</v>
      </c>
    </row>
    <row r="739" spans="1:14" x14ac:dyDescent="0.2">
      <c r="A739" s="1" t="d">
        <v>2023-01-17</v>
      </c>
      <c r="B739" s="18" t="d">
        <v>10:15:39.00000000000449925</v>
      </c>
      <c r="C739" s="1" t="d">
        <v>2023-01-17</v>
      </c>
      <c r="D739" s="18" t="d">
        <v>16:05:29.00000000000346900</v>
      </c>
      <c r="E739" s="1" t="d">
        <v>2023-01-17</v>
      </c>
      <c r="F739" t="s">
        <v>584</v>
      </c>
      <c r="G739" t="s">
        <v>3102</v>
      </c>
      <c r="H739">
        <v>-1</v>
      </c>
      <c r="I739" t="str">
        <f>IF(Table2[[#This Row],[Patron Id]]=-1,Table2[[#This Row],[User ID Encryption]],Table2[[#This Row],[Patron Id]])</f>
        <v>BCBBF39103C1E95746671654388B4FE5FC3F30BF</v>
      </c>
      <c r="J739" t="s">
        <v>18</v>
      </c>
      <c r="K739" t="s">
        <v>32</v>
      </c>
      <c r="L739" t="s">
        <v>33</v>
      </c>
      <c r="M739" t="s">
        <v>585</v>
      </c>
      <c r="N739" t="s">
        <v>2640</v>
      </c>
    </row>
    <row r="740" spans="1:14" x14ac:dyDescent="0.2">
      <c r="A740" s="1" t="d">
        <v>2023-01-17</v>
      </c>
      <c r="B740" s="18" t="d">
        <v>10:17:24.99999999999868275</v>
      </c>
      <c r="C740" s="1" t="d">
        <v>2023-01-17</v>
      </c>
      <c r="D740" s="18" t="d">
        <v>11:12:28.99999999999878075</v>
      </c>
      <c r="E740" s="1" t="d">
        <v>2023-01-24</v>
      </c>
      <c r="F740" t="s">
        <v>663</v>
      </c>
      <c r="G740" t="s">
        <v>3103</v>
      </c>
      <c r="H740">
        <v>-1</v>
      </c>
      <c r="I740" t="str">
        <f>IF(Table2[[#This Row],[Patron Id]]=-1,Table2[[#This Row],[User ID Encryption]],Table2[[#This Row],[Patron Id]])</f>
        <v>BB7DE31CBB07A19A7C5C2B7438D4FD4C6B3613A0</v>
      </c>
      <c r="J740" t="s">
        <v>18</v>
      </c>
      <c r="K740" t="s">
        <v>14</v>
      </c>
      <c r="L740" t="s">
        <v>15</v>
      </c>
      <c r="M740" t="s">
        <v>664</v>
      </c>
      <c r="N740" t="s">
        <v>2554</v>
      </c>
    </row>
    <row r="741" spans="1:14" x14ac:dyDescent="0.2">
      <c r="A741" s="1" t="d">
        <v>2023-01-17</v>
      </c>
      <c r="B741" s="18" t="d">
        <v>10:19:22.999999999999545525</v>
      </c>
      <c r="C741" s="1" t="d">
        <v>2023-01-17</v>
      </c>
      <c r="D741" s="18" t="d">
        <v>10:31:45.99999999999898275</v>
      </c>
      <c r="E741" s="1" t="d">
        <v>2023-01-24</v>
      </c>
      <c r="F741" t="s">
        <v>970</v>
      </c>
      <c r="G741" t="s">
        <v>3104</v>
      </c>
      <c r="H741">
        <v>-1</v>
      </c>
      <c r="I741" t="str">
        <f>IF(Table2[[#This Row],[Patron Id]]=-1,Table2[[#This Row],[User ID Encryption]],Table2[[#This Row],[Patron Id]])</f>
        <v>C2354B04841E38AF677C4126840257574817EEDA</v>
      </c>
      <c r="J741" t="s">
        <v>18</v>
      </c>
      <c r="K741" t="s">
        <v>14</v>
      </c>
      <c r="L741" t="s">
        <v>15</v>
      </c>
      <c r="M741" t="s">
        <v>971</v>
      </c>
      <c r="N741" t="s">
        <v>2640</v>
      </c>
    </row>
    <row r="742" spans="1:14" x14ac:dyDescent="0.2">
      <c r="A742" s="1" t="d">
        <v>2023-01-17</v>
      </c>
      <c r="B742" s="18" t="d">
        <v>10:32:48.99999999999923700</v>
      </c>
      <c r="C742" s="1" t="d">
        <v>2023-01-17</v>
      </c>
      <c r="D742" s="18" t="d">
        <v>10:44:19.00000000000158450</v>
      </c>
      <c r="E742" s="1" t="d">
        <v>2023-01-24</v>
      </c>
      <c r="F742" t="s">
        <v>972</v>
      </c>
      <c r="G742" t="s">
        <v>3104</v>
      </c>
      <c r="H742">
        <v>-1</v>
      </c>
      <c r="I742" t="str">
        <f>IF(Table2[[#This Row],[Patron Id]]=-1,Table2[[#This Row],[User ID Encryption]],Table2[[#This Row],[Patron Id]])</f>
        <v>C2354B04841E38AF677C4126840257574817EEDA</v>
      </c>
      <c r="J742" t="s">
        <v>18</v>
      </c>
      <c r="K742" t="s">
        <v>14</v>
      </c>
      <c r="L742" t="s">
        <v>15</v>
      </c>
      <c r="M742" t="s">
        <v>973</v>
      </c>
      <c r="N742" t="s">
        <v>2640</v>
      </c>
    </row>
    <row r="743" spans="1:14" x14ac:dyDescent="0.2">
      <c r="A743" s="1" t="d">
        <v>2023-01-17</v>
      </c>
      <c r="B743" s="18" t="d">
        <v>10:37:44.00000000000378850</v>
      </c>
      <c r="C743" s="1" t="d">
        <v>2023-02-01</v>
      </c>
      <c r="D743" s="18" t="d">
        <v>15:09:53.99999999999692875</v>
      </c>
      <c r="E743" s="1" t="d">
        <v>2023-04-17</v>
      </c>
      <c r="F743" t="s">
        <v>974</v>
      </c>
      <c r="G743" t="s">
        <v>2595</v>
      </c>
      <c r="H743">
        <v>-1</v>
      </c>
      <c r="I743" t="str">
        <f>IF(Table2[[#This Row],[Patron Id]]=-1,Table2[[#This Row],[User ID Encryption]],Table2[[#This Row],[Patron Id]])</f>
        <v>44CF13692FF1D31C5C19BA17FB88538F48F712C2</v>
      </c>
      <c r="J743" t="s">
        <v>13</v>
      </c>
      <c r="K743" t="s">
        <v>975</v>
      </c>
      <c r="L743" t="s">
        <v>57</v>
      </c>
      <c r="N743" t="s">
        <v>2575</v>
      </c>
    </row>
    <row r="744" spans="1:14" x14ac:dyDescent="0.2">
      <c r="A744" s="1" t="d">
        <v>2023-01-17</v>
      </c>
      <c r="B744" s="18" t="d">
        <v>10:39:10.00000000000124550</v>
      </c>
      <c r="C744" s="1" t="d">
        <v>2023-01-18</v>
      </c>
      <c r="D744" s="18" t="d">
        <v>13:31:40.99999999999979775</v>
      </c>
      <c r="E744" s="1" t="d">
        <v>2023-01-24</v>
      </c>
      <c r="F744" t="s">
        <v>976</v>
      </c>
      <c r="G744" t="s">
        <v>3105</v>
      </c>
      <c r="H744">
        <v>-1</v>
      </c>
      <c r="I744" t="str">
        <f>IF(Table2[[#This Row],[Patron Id]]=-1,Table2[[#This Row],[User ID Encryption]],Table2[[#This Row],[Patron Id]])</f>
        <v>0B78AEB3E01208B71701479187532C17436C7037</v>
      </c>
      <c r="J744" t="s">
        <v>18</v>
      </c>
      <c r="K744" t="s">
        <v>14</v>
      </c>
      <c r="L744" t="s">
        <v>15</v>
      </c>
      <c r="M744" t="s">
        <v>977</v>
      </c>
      <c r="N744" t="s">
        <v>2556</v>
      </c>
    </row>
    <row r="745" spans="1:14" x14ac:dyDescent="0.2">
      <c r="A745" s="1" t="d">
        <v>2023-01-17</v>
      </c>
      <c r="B745" s="18" t="d">
        <v>10:44:54.00000000000065850</v>
      </c>
      <c r="C745" s="1" t="d">
        <v>2023-01-17</v>
      </c>
      <c r="D745" s="18" t="d">
        <v>16:08:16.000000000003993200</v>
      </c>
      <c r="E745" s="1" t="d">
        <v>2023-01-24</v>
      </c>
      <c r="F745" t="s">
        <v>978</v>
      </c>
      <c r="G745" t="s">
        <v>3104</v>
      </c>
      <c r="H745">
        <v>-1</v>
      </c>
      <c r="I745" t="str">
        <f>IF(Table2[[#This Row],[Patron Id]]=-1,Table2[[#This Row],[User ID Encryption]],Table2[[#This Row],[Patron Id]])</f>
        <v>C2354B04841E38AF677C4126840257574817EEDA</v>
      </c>
      <c r="J745" t="s">
        <v>18</v>
      </c>
      <c r="K745" t="s">
        <v>14</v>
      </c>
      <c r="L745" t="s">
        <v>15</v>
      </c>
      <c r="M745" t="s">
        <v>979</v>
      </c>
      <c r="N745" t="s">
        <v>2556</v>
      </c>
    </row>
    <row r="746" spans="1:14" x14ac:dyDescent="0.2">
      <c r="A746" s="1" t="d">
        <v>2023-01-17</v>
      </c>
      <c r="B746" s="18" t="d">
        <v>10:55:28.99999999999760700</v>
      </c>
      <c r="C746" s="1" t="d">
        <v>2023-01-17</v>
      </c>
      <c r="D746" s="18" t="d">
        <v>14:14:13.99999999999600950</v>
      </c>
      <c r="E746" s="1" t="d">
        <v>2023-01-17</v>
      </c>
      <c r="F746" t="s">
        <v>980</v>
      </c>
      <c r="G746" t="s">
        <v>3106</v>
      </c>
      <c r="H746">
        <v>-1</v>
      </c>
      <c r="I746" t="str">
        <f>IF(Table2[[#This Row],[Patron Id]]=-1,Table2[[#This Row],[User ID Encryption]],Table2[[#This Row],[Patron Id]])</f>
        <v>68B2F0369075F8F86022F9E0B696E226895131BD</v>
      </c>
      <c r="J746" t="s">
        <v>18</v>
      </c>
      <c r="K746" t="s">
        <v>32</v>
      </c>
      <c r="L746" t="s">
        <v>33</v>
      </c>
      <c r="M746" t="s">
        <v>981</v>
      </c>
      <c r="N746" t="s">
        <v>2556</v>
      </c>
    </row>
    <row r="747" spans="1:14" x14ac:dyDescent="0.2">
      <c r="A747" s="1" t="d">
        <v>2023-01-17</v>
      </c>
      <c r="B747" s="18" t="d">
        <v>10:55:39.99999999999772425</v>
      </c>
      <c r="C747" s="1" t="d">
        <v>2023-01-17</v>
      </c>
      <c r="D747" s="18" t="d">
        <v>12:39:19.00000000000104975</v>
      </c>
      <c r="E747" s="1" t="d">
        <v>2023-01-17</v>
      </c>
      <c r="F747" t="s">
        <v>657</v>
      </c>
      <c r="G747" t="s">
        <v>3107</v>
      </c>
      <c r="H747">
        <v>-1</v>
      </c>
      <c r="I747" t="str">
        <f>IF(Table2[[#This Row],[Patron Id]]=-1,Table2[[#This Row],[User ID Encryption]],Table2[[#This Row],[Patron Id]])</f>
        <v>3D925AD034C96F9413AB0BBE27924205634B5174</v>
      </c>
      <c r="J747" t="s">
        <v>13</v>
      </c>
      <c r="K747" t="s">
        <v>74</v>
      </c>
      <c r="L747" t="s">
        <v>33</v>
      </c>
      <c r="N747" t="s">
        <v>2556</v>
      </c>
    </row>
    <row r="748" spans="1:14" x14ac:dyDescent="0.2">
      <c r="A748" s="1" t="d">
        <v>2023-01-17</v>
      </c>
      <c r="B748" s="18" t="d">
        <v>10:55:45.00000000000170850</v>
      </c>
      <c r="C748" s="1" t="d">
        <v>2023-01-17</v>
      </c>
      <c r="D748" s="18" t="d">
        <v>12:39:35.00000000000035200</v>
      </c>
      <c r="E748" s="1" t="d">
        <v>2023-01-17</v>
      </c>
      <c r="F748" t="s">
        <v>435</v>
      </c>
      <c r="G748" t="s">
        <v>3107</v>
      </c>
      <c r="H748">
        <v>-1</v>
      </c>
      <c r="I748" t="str">
        <f>IF(Table2[[#This Row],[Patron Id]]=-1,Table2[[#This Row],[User ID Encryption]],Table2[[#This Row],[Patron Id]])</f>
        <v>3D925AD034C96F9413AB0BBE27924205634B5174</v>
      </c>
      <c r="J748" t="s">
        <v>13</v>
      </c>
      <c r="K748" t="s">
        <v>97</v>
      </c>
      <c r="L748" t="s">
        <v>33</v>
      </c>
      <c r="M748" t="s">
        <v>436</v>
      </c>
      <c r="N748" t="s">
        <v>2556</v>
      </c>
    </row>
    <row r="749" spans="1:14" x14ac:dyDescent="0.2">
      <c r="A749" s="1" t="d">
        <v>2023-01-17</v>
      </c>
      <c r="B749" s="18" t="d">
        <v>10:55:50.00000000000088675</v>
      </c>
      <c r="C749" s="1" t="d">
        <v>2023-01-30</v>
      </c>
      <c r="D749" s="18" t="d">
        <v>13:54:42.99999999999840900</v>
      </c>
      <c r="E749" s="1" t="d">
        <v>2023-01-31</v>
      </c>
      <c r="F749" t="s">
        <v>982</v>
      </c>
      <c r="G749" t="s">
        <v>3108</v>
      </c>
      <c r="H749">
        <v>-1</v>
      </c>
      <c r="I749" t="str">
        <f>IF(Table2[[#This Row],[Patron Id]]=-1,Table2[[#This Row],[User ID Encryption]],Table2[[#This Row],[Patron Id]])</f>
        <v>349D462453915F3286ABBB776CF978B84783D74B</v>
      </c>
      <c r="J749" t="s">
        <v>18</v>
      </c>
      <c r="K749" t="s">
        <v>14</v>
      </c>
      <c r="L749" t="s">
        <v>15</v>
      </c>
      <c r="N749" t="s">
        <v>2556</v>
      </c>
    </row>
    <row r="750" spans="1:14" x14ac:dyDescent="0.2">
      <c r="A750" s="1" t="d">
        <v>2023-01-17</v>
      </c>
      <c r="B750" s="18" t="d">
        <v>10:57:45.00000000000127800</v>
      </c>
      <c r="C750" s="1" t="d">
        <v>2023-01-31</v>
      </c>
      <c r="D750" s="18" t="d">
        <v>10:55:37.99999999999901550</v>
      </c>
      <c r="E750" s="1" t="d">
        <v>2023-01-31</v>
      </c>
      <c r="F750" t="s">
        <v>983</v>
      </c>
      <c r="G750" t="s">
        <v>2618</v>
      </c>
      <c r="H750">
        <v>-1</v>
      </c>
      <c r="I750" t="str">
        <f>IF(Table2[[#This Row],[Patron Id]]=-1,Table2[[#This Row],[User ID Encryption]],Table2[[#This Row],[Patron Id]])</f>
        <v>CF5F7BA8B78233FD869EF9E58EFEB553CA1694BE</v>
      </c>
      <c r="J750" t="s">
        <v>18</v>
      </c>
      <c r="K750" t="s">
        <v>14</v>
      </c>
      <c r="L750" t="s">
        <v>15</v>
      </c>
      <c r="M750" t="s">
        <v>984</v>
      </c>
      <c r="N750" t="s">
        <v>2556</v>
      </c>
    </row>
    <row r="751" spans="1:14" x14ac:dyDescent="0.2">
      <c r="A751" s="1" t="d">
        <v>2023-01-17</v>
      </c>
      <c r="B751" s="18" t="d">
        <v>10:59:22.99999999999581375</v>
      </c>
      <c r="C751" s="1" t="d">
        <v>2023-01-31</v>
      </c>
      <c r="D751" s="18" t="d">
        <v>10:58:04.00000000000104975</v>
      </c>
      <c r="E751" s="1" t="d">
        <v>2023-01-31</v>
      </c>
      <c r="F751" t="s">
        <v>985</v>
      </c>
      <c r="G751" t="s">
        <v>2582</v>
      </c>
      <c r="H751">
        <v>-1</v>
      </c>
      <c r="I751" t="str">
        <f>IF(Table2[[#This Row],[Patron Id]]=-1,Table2[[#This Row],[User ID Encryption]],Table2[[#This Row],[Patron Id]])</f>
        <v>EE35C7179A95A248A6BF23450426E0AF62E69289</v>
      </c>
      <c r="J751" t="s">
        <v>18</v>
      </c>
      <c r="K751" t="s">
        <v>14</v>
      </c>
      <c r="L751" t="s">
        <v>15</v>
      </c>
      <c r="M751" t="s">
        <v>986</v>
      </c>
      <c r="N751" t="s">
        <v>2556</v>
      </c>
    </row>
    <row r="752" spans="1:14" x14ac:dyDescent="0.2">
      <c r="A752" s="1" t="d">
        <v>2023-01-17</v>
      </c>
      <c r="B752" s="18" t="d">
        <v>11:02:25.99999999999564425</v>
      </c>
      <c r="C752" s="1" t="d">
        <v>2023-01-17</v>
      </c>
      <c r="D752" s="18" t="d">
        <v>17:29:17.99999999999983050</v>
      </c>
      <c r="E752" s="1" t="d">
        <v>2023-01-17</v>
      </c>
      <c r="F752" t="s">
        <v>673</v>
      </c>
      <c r="G752" t="s">
        <v>3071</v>
      </c>
      <c r="H752">
        <v>-1</v>
      </c>
      <c r="I752" t="str">
        <f>IF(Table2[[#This Row],[Patron Id]]=-1,Table2[[#This Row],[User ID Encryption]],Table2[[#This Row],[Patron Id]])</f>
        <v>E99203C9682D03EFD9941ABCD3DA76AA1E448AA1</v>
      </c>
      <c r="J752" t="s">
        <v>18</v>
      </c>
      <c r="K752" t="s">
        <v>254</v>
      </c>
      <c r="L752" t="s">
        <v>33</v>
      </c>
      <c r="M752" t="s">
        <v>674</v>
      </c>
      <c r="N752" t="s">
        <v>2580</v>
      </c>
    </row>
    <row r="753" spans="1:14" x14ac:dyDescent="0.2">
      <c r="A753" s="1" t="d">
        <v>2023-01-17</v>
      </c>
      <c r="B753" s="18" t="d">
        <v>11:02:29.00000000000090625</v>
      </c>
      <c r="C753" s="1" t="d">
        <v>2023-01-17</v>
      </c>
      <c r="D753" s="18" t="d">
        <v>13:43:23.00000000000402325</v>
      </c>
      <c r="E753" s="1" t="d">
        <v>2023-01-17</v>
      </c>
      <c r="F753" t="s">
        <v>918</v>
      </c>
      <c r="G753" t="s">
        <v>3071</v>
      </c>
      <c r="H753">
        <v>-1</v>
      </c>
      <c r="I753" t="str">
        <f>IF(Table2[[#This Row],[Patron Id]]=-1,Table2[[#This Row],[User ID Encryption]],Table2[[#This Row],[Patron Id]])</f>
        <v>E99203C9682D03EFD9941ABCD3DA76AA1E448AA1</v>
      </c>
      <c r="J753" t="s">
        <v>18</v>
      </c>
      <c r="K753" t="s">
        <v>97</v>
      </c>
      <c r="L753" t="s">
        <v>33</v>
      </c>
      <c r="M753" t="s">
        <v>919</v>
      </c>
      <c r="N753" t="s">
        <v>2580</v>
      </c>
    </row>
    <row r="754" spans="1:14" x14ac:dyDescent="0.2">
      <c r="A754" s="1" t="d">
        <v>2023-01-17</v>
      </c>
      <c r="B754" s="18" t="d">
        <v>11:13:45.99999999999962175</v>
      </c>
      <c r="C754" s="1" t="d">
        <v>2023-01-18</v>
      </c>
      <c r="D754" s="18" t="d">
        <v>12:17:30.99999999999802425</v>
      </c>
      <c r="E754" s="1" t="d">
        <v>2023-01-24</v>
      </c>
      <c r="F754" t="s">
        <v>987</v>
      </c>
      <c r="G754" t="s">
        <v>2812</v>
      </c>
      <c r="H754">
        <v>-1</v>
      </c>
      <c r="I754" t="str">
        <f>IF(Table2[[#This Row],[Patron Id]]=-1,Table2[[#This Row],[User ID Encryption]],Table2[[#This Row],[Patron Id]])</f>
        <v>0DAF5A801C6E2D19A8EF5242052A81F51850A3BB</v>
      </c>
      <c r="J754" t="s">
        <v>18</v>
      </c>
      <c r="K754" t="s">
        <v>14</v>
      </c>
      <c r="L754" t="s">
        <v>15</v>
      </c>
      <c r="M754" t="s">
        <v>988</v>
      </c>
      <c r="N754" t="s">
        <v>2556</v>
      </c>
    </row>
    <row r="755" spans="1:14" x14ac:dyDescent="0.2">
      <c r="A755" s="1" t="d">
        <v>2023-01-17</v>
      </c>
      <c r="B755" s="18" t="d">
        <v>11:19:42.00000000000091950</v>
      </c>
      <c r="C755" s="1" t="d">
        <v>2023-01-17</v>
      </c>
      <c r="D755" s="18" t="d">
        <v>15:12:01.000000000003993200</v>
      </c>
      <c r="E755" s="1" t="d">
        <v>2023-01-17</v>
      </c>
      <c r="F755" t="s">
        <v>989</v>
      </c>
      <c r="G755" t="s">
        <v>3109</v>
      </c>
      <c r="H755">
        <v>-1</v>
      </c>
      <c r="I755" t="str">
        <f>IF(Table2[[#This Row],[Patron Id]]=-1,Table2[[#This Row],[User ID Encryption]],Table2[[#This Row],[Patron Id]])</f>
        <v>2839C62F46F961B21DE393727115C93ADDD532B5</v>
      </c>
      <c r="J755" t="s">
        <v>13</v>
      </c>
      <c r="K755" t="s">
        <v>43</v>
      </c>
      <c r="L755" t="s">
        <v>33</v>
      </c>
      <c r="M755" t="s">
        <v>990</v>
      </c>
      <c r="N755" t="s">
        <v>2556</v>
      </c>
    </row>
    <row r="756" spans="1:14" x14ac:dyDescent="0.2">
      <c r="A756" s="1" t="d">
        <v>2023-01-17</v>
      </c>
      <c r="B756" s="18" t="d">
        <v>11:27:58.99999999999547475</v>
      </c>
      <c r="C756" s="1" t="d">
        <v>2023-01-31</v>
      </c>
      <c r="D756" s="18" t="d">
        <v>12:14:03.99999999999444450</v>
      </c>
      <c r="E756" s="1" t="d">
        <v>2023-01-31</v>
      </c>
      <c r="F756" t="s">
        <v>823</v>
      </c>
      <c r="G756" t="s">
        <v>3110</v>
      </c>
      <c r="H756">
        <v>-1</v>
      </c>
      <c r="I756" t="str">
        <f>IF(Table2[[#This Row],[Patron Id]]=-1,Table2[[#This Row],[User ID Encryption]],Table2[[#This Row],[Patron Id]])</f>
        <v>8CB2BD328CC71DBEA154A75CCD41E29F0CB29CBE</v>
      </c>
      <c r="J756" t="s">
        <v>18</v>
      </c>
      <c r="K756" t="s">
        <v>14</v>
      </c>
      <c r="L756" t="s">
        <v>15</v>
      </c>
      <c r="M756" t="s">
        <v>824</v>
      </c>
      <c r="N756" t="s">
        <v>2556</v>
      </c>
    </row>
    <row r="757" spans="1:14" x14ac:dyDescent="0.2">
      <c r="A757" s="1" t="d">
        <v>2023-01-17</v>
      </c>
      <c r="B757" s="18" t="d">
        <v>11:37:11.99999999999718300</v>
      </c>
      <c r="C757" s="1" t="d">
        <v>2023-02-10</v>
      </c>
      <c r="D757" s="18" t="d">
        <v>15:37:44.00000000000219100</v>
      </c>
      <c r="E757" s="1" t="d">
        <v>2023-01-24</v>
      </c>
      <c r="F757" t="s">
        <v>991</v>
      </c>
      <c r="G757" t="s">
        <v>2837</v>
      </c>
      <c r="H757">
        <v>-1</v>
      </c>
      <c r="I757" t="str">
        <f>IF(Table2[[#This Row],[Patron Id]]=-1,Table2[[#This Row],[User ID Encryption]],Table2[[#This Row],[Patron Id]])</f>
        <v>F4B777C99F54B1BE7D3E187DE98863F8E90136B4</v>
      </c>
      <c r="J757" t="s">
        <v>18</v>
      </c>
      <c r="K757" t="s">
        <v>14</v>
      </c>
      <c r="L757" t="s">
        <v>15</v>
      </c>
      <c r="M757" t="s">
        <v>992</v>
      </c>
      <c r="N757" t="s">
        <v>2556</v>
      </c>
    </row>
    <row r="758" spans="1:14" x14ac:dyDescent="0.2">
      <c r="A758" s="1" t="d">
        <v>2023-01-17</v>
      </c>
      <c r="B758" s="18" t="d">
        <v>11:48:36.00000000000339075</v>
      </c>
      <c r="C758" s="1" t="d">
        <v>2023-03-17</v>
      </c>
      <c r="D758" s="18" t="d">
        <v>15:47:03.00000000000004575</v>
      </c>
      <c r="E758" s="1" t="d">
        <v>2023-04-17</v>
      </c>
      <c r="F758" t="s">
        <v>993</v>
      </c>
      <c r="G758" t="s">
        <v>3111</v>
      </c>
      <c r="H758">
        <v>-1</v>
      </c>
      <c r="I758" t="str">
        <f>IF(Table2[[#This Row],[Patron Id]]=-1,Table2[[#This Row],[User ID Encryption]],Table2[[#This Row],[Patron Id]])</f>
        <v>A50378801C78E078E265DF1544E4AD6B4AC1FBB7</v>
      </c>
      <c r="J758" t="s">
        <v>18</v>
      </c>
      <c r="K758" t="s">
        <v>56</v>
      </c>
      <c r="L758" t="s">
        <v>57</v>
      </c>
      <c r="M758" t="s">
        <v>994</v>
      </c>
      <c r="N758" t="s">
        <v>2575</v>
      </c>
    </row>
    <row r="759" spans="1:14" x14ac:dyDescent="0.2">
      <c r="A759" s="1" t="d">
        <v>2023-01-17</v>
      </c>
      <c r="B759" s="18" t="d">
        <v>11:50:57.0000000000014475</v>
      </c>
      <c r="E759" s="1" t="d">
        <v>2023-01-17</v>
      </c>
      <c r="F759" t="s">
        <v>390</v>
      </c>
      <c r="H759">
        <v>5560086380006530</v>
      </c>
      <c r="I759">
        <f>IF(Table2[[#This Row],[Patron Id]]=-1,Table2[[#This Row],[User ID Encryption]],Table2[[#This Row],[Patron Id]])</f>
        <v>5560086380006530</v>
      </c>
      <c r="J759" t="s">
        <v>18</v>
      </c>
      <c r="K759" t="s">
        <v>32</v>
      </c>
      <c r="L759" t="s">
        <v>33</v>
      </c>
      <c r="N759" t="s">
        <v>2556</v>
      </c>
    </row>
    <row r="760" spans="1:14" x14ac:dyDescent="0.2">
      <c r="A760" s="1" t="d">
        <v>2023-01-17</v>
      </c>
      <c r="B760" s="18" t="d">
        <v>11:52:32.99999999999727450</v>
      </c>
      <c r="C760" s="1" t="d">
        <v>2023-03-23</v>
      </c>
      <c r="D760" s="18" t="d">
        <v>14:28:59.99999999999701350</v>
      </c>
      <c r="E760" s="1" t="d">
        <v>2023-04-17</v>
      </c>
      <c r="F760" t="s">
        <v>730</v>
      </c>
      <c r="G760" t="s">
        <v>3112</v>
      </c>
      <c r="H760">
        <v>-1</v>
      </c>
      <c r="I760" t="str">
        <f>IF(Table2[[#This Row],[Patron Id]]=-1,Table2[[#This Row],[User ID Encryption]],Table2[[#This Row],[Patron Id]])</f>
        <v>533A9AFBC83FB6CB689F5D5D281251AF15C42CFD</v>
      </c>
      <c r="J760" t="s">
        <v>18</v>
      </c>
      <c r="K760" t="s">
        <v>56</v>
      </c>
      <c r="L760" t="s">
        <v>57</v>
      </c>
      <c r="M760" t="s">
        <v>731</v>
      </c>
      <c r="N760" t="s">
        <v>2575</v>
      </c>
    </row>
    <row r="761" spans="1:14" x14ac:dyDescent="0.2">
      <c r="A761" s="1" t="d">
        <v>2023-01-17</v>
      </c>
      <c r="B761" s="18" t="d">
        <v>11:58:58.99999999999846125</v>
      </c>
      <c r="C761" s="1" t="d">
        <v>2023-01-17</v>
      </c>
      <c r="D761" s="18" t="d">
        <v>15:58:35.00000000000589450</v>
      </c>
      <c r="E761" s="1" t="d">
        <v>2023-01-17</v>
      </c>
      <c r="F761" t="s">
        <v>168</v>
      </c>
      <c r="G761" t="s">
        <v>2942</v>
      </c>
      <c r="H761">
        <v>-1</v>
      </c>
      <c r="I761" t="str">
        <f>IF(Table2[[#This Row],[Patron Id]]=-1,Table2[[#This Row],[User ID Encryption]],Table2[[#This Row],[Patron Id]])</f>
        <v>CA89407987571372F9E78D87C6C1FF2C818C76F1</v>
      </c>
      <c r="J761" t="s">
        <v>13</v>
      </c>
      <c r="K761" t="s">
        <v>32</v>
      </c>
      <c r="L761" t="s">
        <v>33</v>
      </c>
      <c r="M761" t="s">
        <v>169</v>
      </c>
      <c r="N761" t="s">
        <v>2556</v>
      </c>
    </row>
    <row r="762" spans="1:14" x14ac:dyDescent="0.2">
      <c r="A762" s="1" t="d">
        <v>2023-01-17</v>
      </c>
      <c r="B762" s="18" t="d">
        <v>12:00:58.000000000005869175</v>
      </c>
      <c r="C762" s="1" t="d">
        <v>2023-01-17</v>
      </c>
      <c r="D762" s="18" t="d">
        <v>17:42:23.00000000000103675</v>
      </c>
      <c r="E762" s="1" t="d">
        <v>2023-01-17</v>
      </c>
      <c r="F762" t="s">
        <v>492</v>
      </c>
      <c r="G762" t="s">
        <v>3113</v>
      </c>
      <c r="H762">
        <v>-1</v>
      </c>
      <c r="I762" t="str">
        <f>IF(Table2[[#This Row],[Patron Id]]=-1,Table2[[#This Row],[User ID Encryption]],Table2[[#This Row],[Patron Id]])</f>
        <v>079A8F5174E63C35D82DA04FD8E75E162B8E04DE</v>
      </c>
      <c r="J762" t="s">
        <v>18</v>
      </c>
      <c r="K762" t="s">
        <v>74</v>
      </c>
      <c r="L762" t="s">
        <v>33</v>
      </c>
      <c r="N762" t="s">
        <v>2556</v>
      </c>
    </row>
    <row r="763" spans="1:14" x14ac:dyDescent="0.2">
      <c r="A763" s="1" t="d">
        <v>2023-01-17</v>
      </c>
      <c r="B763" s="18" t="d">
        <v>12:01:01.999999999993704375</v>
      </c>
      <c r="C763" s="1" t="d">
        <v>2023-01-17</v>
      </c>
      <c r="D763" s="18" t="d">
        <v>17:42:20.00000000000056725</v>
      </c>
      <c r="E763" s="1" t="d">
        <v>2023-01-17</v>
      </c>
      <c r="F763" t="s">
        <v>624</v>
      </c>
      <c r="G763" t="s">
        <v>3113</v>
      </c>
      <c r="H763">
        <v>-1</v>
      </c>
      <c r="I763" t="str">
        <f>IF(Table2[[#This Row],[Patron Id]]=-1,Table2[[#This Row],[User ID Encryption]],Table2[[#This Row],[Patron Id]])</f>
        <v>079A8F5174E63C35D82DA04FD8E75E162B8E04DE</v>
      </c>
      <c r="J763" t="s">
        <v>18</v>
      </c>
      <c r="K763" t="s">
        <v>97</v>
      </c>
      <c r="L763" t="s">
        <v>33</v>
      </c>
      <c r="M763" t="s">
        <v>625</v>
      </c>
      <c r="N763" t="s">
        <v>2556</v>
      </c>
    </row>
    <row r="764" spans="1:14" x14ac:dyDescent="0.2">
      <c r="A764" s="1" t="d">
        <v>2023-01-17</v>
      </c>
      <c r="B764" s="18" t="d">
        <v>12:08:22.99999999999549425</v>
      </c>
      <c r="C764" s="1" t="d">
        <v>2023-01-19</v>
      </c>
      <c r="D764" s="18" t="d">
        <v>15:21:23.99999999999927625</v>
      </c>
      <c r="E764" s="1" t="d">
        <v>2023-01-24</v>
      </c>
      <c r="F764" t="s">
        <v>995</v>
      </c>
      <c r="G764" t="s">
        <v>2912</v>
      </c>
      <c r="H764">
        <v>-1</v>
      </c>
      <c r="I764" t="str">
        <f>IF(Table2[[#This Row],[Patron Id]]=-1,Table2[[#This Row],[User ID Encryption]],Table2[[#This Row],[Patron Id]])</f>
        <v>26102A1DD405AB77ED783E497373CD167925A4CD</v>
      </c>
      <c r="J764" t="s">
        <v>18</v>
      </c>
      <c r="K764" t="s">
        <v>14</v>
      </c>
      <c r="L764" t="s">
        <v>15</v>
      </c>
      <c r="M764" t="s">
        <v>996</v>
      </c>
      <c r="N764" t="s">
        <v>2556</v>
      </c>
    </row>
    <row r="765" spans="1:14" x14ac:dyDescent="0.2">
      <c r="A765" s="1" t="d">
        <v>2023-01-17</v>
      </c>
      <c r="B765" s="18" t="d">
        <v>12:08:40.99999999999831125</v>
      </c>
      <c r="E765" s="1" t="d">
        <v>2023-04-17</v>
      </c>
      <c r="F765" t="s">
        <v>997</v>
      </c>
      <c r="H765">
        <v>5565916140006530</v>
      </c>
      <c r="I765">
        <f>IF(Table2[[#This Row],[Patron Id]]=-1,Table2[[#This Row],[User ID Encryption]],Table2[[#This Row],[Patron Id]])</f>
        <v>5565916140006530</v>
      </c>
      <c r="J765" t="s">
        <v>18</v>
      </c>
      <c r="K765" t="s">
        <v>56</v>
      </c>
      <c r="L765" t="s">
        <v>57</v>
      </c>
      <c r="M765" t="s">
        <v>998</v>
      </c>
      <c r="N765" t="s">
        <v>2575</v>
      </c>
    </row>
    <row r="766" spans="1:14" x14ac:dyDescent="0.2">
      <c r="A766" s="1" t="d">
        <v>2023-01-17</v>
      </c>
      <c r="B766" s="18" t="d">
        <v>12:11:30.000000000002344800</v>
      </c>
      <c r="C766" s="1" t="d">
        <v>2023-01-18</v>
      </c>
      <c r="D766" s="18" t="d">
        <v>11:00:42.00000000000016950</v>
      </c>
      <c r="E766" s="1" t="d">
        <v>2023-01-24</v>
      </c>
      <c r="F766" t="s">
        <v>999</v>
      </c>
      <c r="G766" t="s">
        <v>3114</v>
      </c>
      <c r="H766">
        <v>-1</v>
      </c>
      <c r="I766" t="str">
        <f>IF(Table2[[#This Row],[Patron Id]]=-1,Table2[[#This Row],[User ID Encryption]],Table2[[#This Row],[Patron Id]])</f>
        <v>C09D0A4FC087912D731B702EBC1DBBAF93589EEC</v>
      </c>
      <c r="J766" t="s">
        <v>18</v>
      </c>
      <c r="K766" t="s">
        <v>14</v>
      </c>
      <c r="L766" t="s">
        <v>15</v>
      </c>
      <c r="M766" t="s">
        <v>1000</v>
      </c>
      <c r="N766" t="s">
        <v>2575</v>
      </c>
    </row>
    <row r="767" spans="1:14" x14ac:dyDescent="0.2">
      <c r="A767" s="1" t="d">
        <v>2023-01-17</v>
      </c>
      <c r="B767" s="18" t="d">
        <v>12:24:17.00000000000073675</v>
      </c>
      <c r="C767" s="1" t="d">
        <v>2023-01-17</v>
      </c>
      <c r="D767" s="18" t="d">
        <v>13:53:36.999999999997683900</v>
      </c>
      <c r="E767" s="1" t="d">
        <v>2023-01-24</v>
      </c>
      <c r="F767" t="s">
        <v>902</v>
      </c>
      <c r="G767" t="s">
        <v>2806</v>
      </c>
      <c r="H767">
        <v>-1</v>
      </c>
      <c r="I767" t="str">
        <f>IF(Table2[[#This Row],[Patron Id]]=-1,Table2[[#This Row],[User ID Encryption]],Table2[[#This Row],[Patron Id]])</f>
        <v>4AA59F7BE66B8555D0467E169F35BEF23DD3C4A9</v>
      </c>
      <c r="J767" t="s">
        <v>108</v>
      </c>
      <c r="K767" t="s">
        <v>14</v>
      </c>
      <c r="L767" t="s">
        <v>15</v>
      </c>
      <c r="M767" t="s">
        <v>903</v>
      </c>
      <c r="N767" t="s">
        <v>2580</v>
      </c>
    </row>
    <row r="768" spans="1:14" x14ac:dyDescent="0.2">
      <c r="A768" s="1" t="d">
        <v>2023-01-17</v>
      </c>
      <c r="B768" s="18" t="d">
        <v>12:24:55.00000000000028700</v>
      </c>
      <c r="C768" s="1" t="d">
        <v>2023-01-24</v>
      </c>
      <c r="D768" s="18" t="d">
        <v>14:03:07.00000000000045650</v>
      </c>
      <c r="E768" s="1" t="d">
        <v>2023-01-24</v>
      </c>
      <c r="F768" t="s">
        <v>151</v>
      </c>
      <c r="G768" t="s">
        <v>3115</v>
      </c>
      <c r="H768">
        <v>-1</v>
      </c>
      <c r="I768" t="str">
        <f>IF(Table2[[#This Row],[Patron Id]]=-1,Table2[[#This Row],[User ID Encryption]],Table2[[#This Row],[Patron Id]])</f>
        <v>64B11462131E40193A6B79265AB6B2A892B73C2A</v>
      </c>
      <c r="J768" t="s">
        <v>18</v>
      </c>
      <c r="K768" t="s">
        <v>14</v>
      </c>
      <c r="L768" t="s">
        <v>15</v>
      </c>
      <c r="M768" t="s">
        <v>152</v>
      </c>
      <c r="N768" t="s">
        <v>2556</v>
      </c>
    </row>
    <row r="769" spans="1:14" x14ac:dyDescent="0.2">
      <c r="A769" s="1" t="d">
        <v>2023-01-17</v>
      </c>
      <c r="B769" s="18" t="d">
        <v>12:28:10.99999999999895025</v>
      </c>
      <c r="C769" s="1" t="d">
        <v>2023-01-23</v>
      </c>
      <c r="D769" s="18" t="d">
        <v>14:26:54.00000000000609675</v>
      </c>
      <c r="E769" s="1" t="d">
        <v>2023-01-24</v>
      </c>
      <c r="F769" t="s">
        <v>1001</v>
      </c>
      <c r="G769" t="s">
        <v>3116</v>
      </c>
      <c r="H769">
        <v>-1</v>
      </c>
      <c r="I769" t="str">
        <f>IF(Table2[[#This Row],[Patron Id]]=-1,Table2[[#This Row],[User ID Encryption]],Table2[[#This Row],[Patron Id]])</f>
        <v>DC8A861CC495A8A3138377F9DD07888619D78981</v>
      </c>
      <c r="J769" t="s">
        <v>243</v>
      </c>
      <c r="K769" t="s">
        <v>14</v>
      </c>
      <c r="L769" t="s">
        <v>15</v>
      </c>
      <c r="M769" t="s">
        <v>1002</v>
      </c>
      <c r="N769" t="s">
        <v>2556</v>
      </c>
    </row>
    <row r="770" spans="1:14" x14ac:dyDescent="0.2">
      <c r="A770" s="1" t="d">
        <v>2023-01-17</v>
      </c>
      <c r="B770" s="18" t="d">
        <v>12:31:55.99999999999574850</v>
      </c>
      <c r="C770" s="1" t="d">
        <v>2023-01-19</v>
      </c>
      <c r="D770" s="18" t="d">
        <v>12:14:46.00000000000101075</v>
      </c>
      <c r="E770" s="1" t="d">
        <v>2023-04-17</v>
      </c>
      <c r="F770" t="s">
        <v>1003</v>
      </c>
      <c r="G770" t="s">
        <v>3117</v>
      </c>
      <c r="H770">
        <v>-1</v>
      </c>
      <c r="I770" t="str">
        <f>IF(Table2[[#This Row],[Patron Id]]=-1,Table2[[#This Row],[User ID Encryption]],Table2[[#This Row],[Patron Id]])</f>
        <v>A990CBA331A3EA2EE30971CF893173EE6F9C39A5</v>
      </c>
      <c r="J770" t="s">
        <v>13</v>
      </c>
      <c r="K770" t="s">
        <v>56</v>
      </c>
      <c r="L770" t="s">
        <v>57</v>
      </c>
      <c r="M770" t="s">
        <v>1004</v>
      </c>
      <c r="N770" t="s">
        <v>2575</v>
      </c>
    </row>
    <row r="771" spans="1:14" x14ac:dyDescent="0.2">
      <c r="A771" s="1" t="d">
        <v>2023-01-17</v>
      </c>
      <c r="B771" s="18" t="d">
        <v>12:36:51.000000000000300</v>
      </c>
      <c r="C771" s="1" t="d">
        <v>2023-01-17</v>
      </c>
      <c r="D771" s="18" t="d">
        <v>13:21:29.99999999999701350</v>
      </c>
      <c r="E771" s="1" t="d">
        <v>2023-01-17</v>
      </c>
      <c r="F771" t="s">
        <v>1005</v>
      </c>
      <c r="G771" t="s">
        <v>3079</v>
      </c>
      <c r="H771">
        <v>-1</v>
      </c>
      <c r="I771" t="str">
        <f>IF(Table2[[#This Row],[Patron Id]]=-1,Table2[[#This Row],[User ID Encryption]],Table2[[#This Row],[Patron Id]])</f>
        <v>3144F61AA1E4CA67D7BFE2629641C0A13082C54B</v>
      </c>
      <c r="J771" t="s">
        <v>18</v>
      </c>
      <c r="K771" t="s">
        <v>74</v>
      </c>
      <c r="L771" t="s">
        <v>33</v>
      </c>
      <c r="N771" t="s">
        <v>2556</v>
      </c>
    </row>
    <row r="772" spans="1:14" x14ac:dyDescent="0.2">
      <c r="A772" s="1" t="d">
        <v>2023-01-17</v>
      </c>
      <c r="B772" s="18" t="d">
        <v>12:37:10.99999999999703325</v>
      </c>
      <c r="C772" s="1" t="d">
        <v>2023-01-17</v>
      </c>
      <c r="D772" s="18" t="d">
        <v>13:21:38.99999999999842200</v>
      </c>
      <c r="E772" s="1" t="d">
        <v>2023-01-17</v>
      </c>
      <c r="F772" t="s">
        <v>1006</v>
      </c>
      <c r="G772" t="s">
        <v>3079</v>
      </c>
      <c r="H772">
        <v>-1</v>
      </c>
      <c r="I772" t="str">
        <f>IF(Table2[[#This Row],[Patron Id]]=-1,Table2[[#This Row],[User ID Encryption]],Table2[[#This Row],[Patron Id]])</f>
        <v>3144F61AA1E4CA67D7BFE2629641C0A13082C54B</v>
      </c>
      <c r="J772" t="s">
        <v>18</v>
      </c>
      <c r="K772" t="s">
        <v>97</v>
      </c>
      <c r="L772" t="s">
        <v>33</v>
      </c>
      <c r="M772" t="s">
        <v>1007</v>
      </c>
      <c r="N772" t="s">
        <v>2556</v>
      </c>
    </row>
    <row r="773" spans="1:14" x14ac:dyDescent="0.2">
      <c r="A773" s="1" t="d">
        <v>2023-01-17</v>
      </c>
      <c r="B773" s="18" t="d">
        <v>12:41:08.00000000000530125</v>
      </c>
      <c r="C773" s="1" t="d">
        <v>2023-01-23</v>
      </c>
      <c r="D773" s="18" t="d">
        <v>15:03:30.00000000000404925</v>
      </c>
      <c r="E773" s="1" t="d">
        <v>2023-01-24</v>
      </c>
      <c r="F773" t="s">
        <v>1008</v>
      </c>
      <c r="G773" t="s">
        <v>2758</v>
      </c>
      <c r="H773">
        <v>-1</v>
      </c>
      <c r="I773" t="str">
        <f>IF(Table2[[#This Row],[Patron Id]]=-1,Table2[[#This Row],[User ID Encryption]],Table2[[#This Row],[Patron Id]])</f>
        <v>DEA40770A15630C7D5C280960E5A9B4369996D28</v>
      </c>
      <c r="J773" t="s">
        <v>18</v>
      </c>
      <c r="K773" t="s">
        <v>14</v>
      </c>
      <c r="L773" t="s">
        <v>15</v>
      </c>
      <c r="M773" t="s">
        <v>1009</v>
      </c>
      <c r="N773" t="s">
        <v>2556</v>
      </c>
    </row>
    <row r="774" spans="1:14" x14ac:dyDescent="0.2">
      <c r="A774" s="1" t="d">
        <v>2023-01-17</v>
      </c>
      <c r="B774" s="18" t="d">
        <v>12:50:28.99999999999707225</v>
      </c>
      <c r="C774" s="1" t="d">
        <v>2023-01-25</v>
      </c>
      <c r="D774" s="18" t="d">
        <v>09:04:39.000000000000450</v>
      </c>
      <c r="E774" s="1" t="d">
        <v>2023-01-25</v>
      </c>
      <c r="F774" t="s">
        <v>1010</v>
      </c>
      <c r="G774" t="s">
        <v>3063</v>
      </c>
      <c r="H774">
        <v>-1</v>
      </c>
      <c r="I774" t="str">
        <f>IF(Table2[[#This Row],[Patron Id]]=-1,Table2[[#This Row],[User ID Encryption]],Table2[[#This Row],[Patron Id]])</f>
        <v>F2B1220274BE95A59C2B6AE66CAC81360A44C86E</v>
      </c>
      <c r="J774" t="s">
        <v>13</v>
      </c>
      <c r="K774" t="s">
        <v>14</v>
      </c>
      <c r="L774" t="s">
        <v>15</v>
      </c>
      <c r="M774" t="s">
        <v>1011</v>
      </c>
      <c r="N774" t="s">
        <v>2556</v>
      </c>
    </row>
    <row r="775" spans="1:14" x14ac:dyDescent="0.2">
      <c r="A775" s="1" t="d">
        <v>2023-01-17</v>
      </c>
      <c r="B775" s="18" t="d">
        <v>12:53:03.9999999999957225</v>
      </c>
      <c r="C775" s="1" t="d">
        <v>2023-01-17</v>
      </c>
      <c r="D775" s="18" t="d">
        <v>18:19:52.99999999999784175</v>
      </c>
      <c r="E775" s="1" t="d">
        <v>2023-01-17</v>
      </c>
      <c r="F775" t="s">
        <v>130</v>
      </c>
      <c r="G775" t="s">
        <v>3118</v>
      </c>
      <c r="H775">
        <v>-1</v>
      </c>
      <c r="I775" t="str">
        <f>IF(Table2[[#This Row],[Patron Id]]=-1,Table2[[#This Row],[User ID Encryption]],Table2[[#This Row],[Patron Id]])</f>
        <v>B2957A73D3130FF0B94C55CFB3DD673A8D9C4FEC</v>
      </c>
      <c r="J775" t="s">
        <v>18</v>
      </c>
      <c r="K775" t="s">
        <v>97</v>
      </c>
      <c r="L775" t="s">
        <v>33</v>
      </c>
      <c r="M775" t="s">
        <v>131</v>
      </c>
      <c r="N775" t="s">
        <v>2556</v>
      </c>
    </row>
    <row r="776" spans="1:14" x14ac:dyDescent="0.2">
      <c r="A776" s="1" t="d">
        <v>2023-01-17</v>
      </c>
      <c r="B776" s="18" t="d">
        <v>12:55:16.99999999999413150</v>
      </c>
      <c r="C776" s="1" t="d">
        <v>2023-01-17</v>
      </c>
      <c r="D776" s="18" t="d">
        <v>13:48:20.99999999999944575</v>
      </c>
      <c r="E776" s="1" t="d">
        <v>2023-01-17</v>
      </c>
      <c r="F776" t="s">
        <v>741</v>
      </c>
      <c r="G776" t="s">
        <v>3119</v>
      </c>
      <c r="H776">
        <v>-1</v>
      </c>
      <c r="I776" t="str">
        <f>IF(Table2[[#This Row],[Patron Id]]=-1,Table2[[#This Row],[User ID Encryption]],Table2[[#This Row],[Patron Id]])</f>
        <v>C15AE370D2813AA9B44E49C644C0F03F8C7E5A48</v>
      </c>
      <c r="J776" t="s">
        <v>18</v>
      </c>
      <c r="K776" t="s">
        <v>32</v>
      </c>
      <c r="L776" t="s">
        <v>33</v>
      </c>
      <c r="N776" t="s">
        <v>2580</v>
      </c>
    </row>
    <row r="777" spans="1:14" x14ac:dyDescent="0.2">
      <c r="A777" s="1" t="d">
        <v>2023-01-17</v>
      </c>
      <c r="B777" s="18" t="d">
        <v>12:58:08.00000000000167575</v>
      </c>
      <c r="C777" s="1" t="d">
        <v>2023-01-17</v>
      </c>
      <c r="D777" s="18" t="d">
        <v>14:39:27.99999999999606150</v>
      </c>
      <c r="E777" s="1" t="d">
        <v>2023-01-17</v>
      </c>
      <c r="F777" t="s">
        <v>1012</v>
      </c>
      <c r="G777" t="s">
        <v>3120</v>
      </c>
      <c r="H777">
        <v>-1</v>
      </c>
      <c r="I777" t="str">
        <f>IF(Table2[[#This Row],[Patron Id]]=-1,Table2[[#This Row],[User ID Encryption]],Table2[[#This Row],[Patron Id]])</f>
        <v>70BAB23D609B31FB8709F3705B821414869C5855</v>
      </c>
      <c r="J777" t="s">
        <v>13</v>
      </c>
      <c r="K777" t="s">
        <v>382</v>
      </c>
      <c r="L777" t="s">
        <v>33</v>
      </c>
      <c r="N777" t="s">
        <v>2556</v>
      </c>
    </row>
    <row r="778" spans="1:14" x14ac:dyDescent="0.2">
      <c r="A778" s="1" t="d">
        <v>2023-01-17</v>
      </c>
      <c r="B778" s="18" t="d">
        <v>13:09:39.00000000000097800</v>
      </c>
      <c r="C778" s="1" t="d">
        <v>2023-01-20</v>
      </c>
      <c r="D778" s="18" t="d">
        <v>17:59:20.99999999999390325</v>
      </c>
      <c r="E778" s="1" t="d">
        <v>2023-01-24</v>
      </c>
      <c r="F778" t="s">
        <v>342</v>
      </c>
      <c r="G778" t="s">
        <v>2793</v>
      </c>
      <c r="H778">
        <v>-1</v>
      </c>
      <c r="I778" t="str">
        <f>IF(Table2[[#This Row],[Patron Id]]=-1,Table2[[#This Row],[User ID Encryption]],Table2[[#This Row],[Patron Id]])</f>
        <v>BDBDF5FE409CF11C1F089E31AF0CCF35314098A0</v>
      </c>
      <c r="J778" t="s">
        <v>13</v>
      </c>
      <c r="K778" t="s">
        <v>14</v>
      </c>
      <c r="L778" t="s">
        <v>15</v>
      </c>
      <c r="M778" t="s">
        <v>343</v>
      </c>
      <c r="N778" t="s">
        <v>2556</v>
      </c>
    </row>
    <row r="779" spans="1:14" x14ac:dyDescent="0.2">
      <c r="A779" s="1" t="d">
        <v>2023-01-17</v>
      </c>
      <c r="B779" s="18" t="d">
        <v>13:20:38.00000000000167575</v>
      </c>
      <c r="C779" s="1" t="d">
        <v>2023-01-30</v>
      </c>
      <c r="D779" s="18" t="d">
        <v>10:55:07.00000000000215825</v>
      </c>
      <c r="E779" s="1" t="d">
        <v>2023-01-31</v>
      </c>
      <c r="F779" t="s">
        <v>1013</v>
      </c>
      <c r="G779" t="s">
        <v>3121</v>
      </c>
      <c r="H779">
        <v>-1</v>
      </c>
      <c r="I779" t="str">
        <f>IF(Table2[[#This Row],[Patron Id]]=-1,Table2[[#This Row],[User ID Encryption]],Table2[[#This Row],[Patron Id]])</f>
        <v>FE121D618E068F8488CAF06E591A25ABBC41FA86</v>
      </c>
      <c r="J779" t="s">
        <v>18</v>
      </c>
      <c r="K779" t="s">
        <v>14</v>
      </c>
      <c r="L779" t="s">
        <v>15</v>
      </c>
      <c r="M779" t="s">
        <v>1014</v>
      </c>
      <c r="N779" t="s">
        <v>2556</v>
      </c>
    </row>
    <row r="780" spans="1:14" x14ac:dyDescent="0.2">
      <c r="A780" s="1" t="d">
        <v>2023-01-17</v>
      </c>
      <c r="B780" s="18" t="d">
        <v>13:28:12.99999999999926325</v>
      </c>
      <c r="C780" s="1" t="d">
        <v>2023-01-17</v>
      </c>
      <c r="D780" s="18" t="d">
        <v>17:03:12.00000000000443400</v>
      </c>
      <c r="E780" s="1" t="d">
        <v>2023-01-17</v>
      </c>
      <c r="F780" t="s">
        <v>307</v>
      </c>
      <c r="G780" t="s">
        <v>3122</v>
      </c>
      <c r="H780">
        <v>-1</v>
      </c>
      <c r="I780" t="str">
        <f>IF(Table2[[#This Row],[Patron Id]]=-1,Table2[[#This Row],[User ID Encryption]],Table2[[#This Row],[Patron Id]])</f>
        <v>7DCD8AE3AC2BD4A748FE0FD06C3410F89704A938</v>
      </c>
      <c r="J780" t="s">
        <v>13</v>
      </c>
      <c r="K780" t="s">
        <v>32</v>
      </c>
      <c r="L780" t="s">
        <v>33</v>
      </c>
      <c r="M780" t="s">
        <v>308</v>
      </c>
      <c r="N780" t="s">
        <v>2556</v>
      </c>
    </row>
    <row r="781" spans="1:14" x14ac:dyDescent="0.2">
      <c r="A781" s="1" t="d">
        <v>2023-01-17</v>
      </c>
      <c r="B781" s="18" t="d">
        <v>13:36:15.00000000000106275</v>
      </c>
      <c r="C781" s="1" t="d">
        <v>2023-04-04</v>
      </c>
      <c r="D781" s="18" t="d">
        <v>12:15:36.99999999999938700</v>
      </c>
      <c r="E781" s="1" t="d">
        <v>2023-04-17</v>
      </c>
      <c r="F781" t="s">
        <v>1015</v>
      </c>
      <c r="G781" t="s">
        <v>2985</v>
      </c>
      <c r="H781">
        <v>-1</v>
      </c>
      <c r="I781" t="str">
        <f>IF(Table2[[#This Row],[Patron Id]]=-1,Table2[[#This Row],[User ID Encryption]],Table2[[#This Row],[Patron Id]])</f>
        <v>D1E242CC906B52D533361E3445474214D09D4806</v>
      </c>
      <c r="J781" t="s">
        <v>18</v>
      </c>
      <c r="K781" t="s">
        <v>56</v>
      </c>
      <c r="L781" t="s">
        <v>57</v>
      </c>
      <c r="M781" t="s">
        <v>1016</v>
      </c>
      <c r="N781" t="s">
        <v>2575</v>
      </c>
    </row>
    <row r="782" spans="1:14" x14ac:dyDescent="0.2">
      <c r="A782" s="1" t="d">
        <v>2023-01-17</v>
      </c>
      <c r="B782" s="18" t="d">
        <v>13:36:56.0000000000010825</v>
      </c>
      <c r="C782" s="1" t="d">
        <v>2023-01-17</v>
      </c>
      <c r="D782" s="18" t="d">
        <v>16:57:06.99999999999214275</v>
      </c>
      <c r="E782" s="1" t="d">
        <v>2023-01-17</v>
      </c>
      <c r="F782" t="s">
        <v>1017</v>
      </c>
      <c r="G782" t="s">
        <v>2838</v>
      </c>
      <c r="H782">
        <v>-1</v>
      </c>
      <c r="I782" t="str">
        <f>IF(Table2[[#This Row],[Patron Id]]=-1,Table2[[#This Row],[User ID Encryption]],Table2[[#This Row],[Patron Id]])</f>
        <v>4B287324B9B0A28BCA4B553D97B6C1DD1F43D840</v>
      </c>
      <c r="J782" t="s">
        <v>18</v>
      </c>
      <c r="K782" t="s">
        <v>32</v>
      </c>
      <c r="L782" t="s">
        <v>33</v>
      </c>
      <c r="M782" t="s">
        <v>1018</v>
      </c>
      <c r="N782" t="s">
        <v>2556</v>
      </c>
    </row>
    <row r="783" spans="1:14" x14ac:dyDescent="0.2">
      <c r="A783" s="1" t="d">
        <v>2023-01-17</v>
      </c>
      <c r="B783" s="18" t="d">
        <v>13:40:34.99999999999694175</v>
      </c>
      <c r="C783" s="1" t="d">
        <v>2023-01-17</v>
      </c>
      <c r="D783" s="18" t="d">
        <v>16:54:41.99999999999185575</v>
      </c>
      <c r="E783" s="1" t="d">
        <v>2023-01-17</v>
      </c>
      <c r="F783" t="s">
        <v>178</v>
      </c>
      <c r="G783" t="s">
        <v>3049</v>
      </c>
      <c r="H783">
        <v>-1</v>
      </c>
      <c r="I783" t="str">
        <f>IF(Table2[[#This Row],[Patron Id]]=-1,Table2[[#This Row],[User ID Encryption]],Table2[[#This Row],[Patron Id]])</f>
        <v>BF8E7EC6A87E5019371BCA366BC1B77FE898D4DD</v>
      </c>
      <c r="J783" t="s">
        <v>18</v>
      </c>
      <c r="K783" t="s">
        <v>74</v>
      </c>
      <c r="L783" t="s">
        <v>33</v>
      </c>
      <c r="M783" t="s">
        <v>179</v>
      </c>
      <c r="N783" t="s">
        <v>2556</v>
      </c>
    </row>
    <row r="784" spans="1:14" x14ac:dyDescent="0.2">
      <c r="A784" s="1" t="d">
        <v>2023-01-17</v>
      </c>
      <c r="B784" s="18" t="d">
        <v>13:41:14.00000000000303850</v>
      </c>
      <c r="C784" s="1" t="d">
        <v>2023-01-17</v>
      </c>
      <c r="D784" s="18" t="d">
        <v>16:54:45.00000000000191700</v>
      </c>
      <c r="E784" s="1" t="d">
        <v>2023-01-17</v>
      </c>
      <c r="F784" t="s">
        <v>162</v>
      </c>
      <c r="G784" t="s">
        <v>3049</v>
      </c>
      <c r="H784">
        <v>-1</v>
      </c>
      <c r="I784" t="str">
        <f>IF(Table2[[#This Row],[Patron Id]]=-1,Table2[[#This Row],[User ID Encryption]],Table2[[#This Row],[Patron Id]])</f>
        <v>BF8E7EC6A87E5019371BCA366BC1B77FE898D4DD</v>
      </c>
      <c r="J784" t="s">
        <v>18</v>
      </c>
      <c r="K784" t="s">
        <v>97</v>
      </c>
      <c r="L784" t="s">
        <v>33</v>
      </c>
      <c r="M784" t="s">
        <v>163</v>
      </c>
      <c r="N784" t="s">
        <v>2556</v>
      </c>
    </row>
    <row r="785" spans="1:14" x14ac:dyDescent="0.2">
      <c r="A785" s="1" t="d">
        <v>2023-01-17</v>
      </c>
      <c r="B785" s="18" t="d">
        <v>13:44:13.00000000000544475</v>
      </c>
      <c r="C785" s="1" t="d">
        <v>2023-01-17</v>
      </c>
      <c r="D785" s="18" t="d">
        <v>17:12:38.99999999999714400</v>
      </c>
      <c r="E785" s="1" t="d">
        <v>2023-01-17</v>
      </c>
      <c r="F785" t="s">
        <v>1019</v>
      </c>
      <c r="G785" t="s">
        <v>3123</v>
      </c>
      <c r="H785">
        <v>-1</v>
      </c>
      <c r="I785" t="str">
        <f>IF(Table2[[#This Row],[Patron Id]]=-1,Table2[[#This Row],[User ID Encryption]],Table2[[#This Row],[Patron Id]])</f>
        <v>BEB865B604F8B32BBB4B905C09CD6865D087CAC6</v>
      </c>
      <c r="J785" t="s">
        <v>13</v>
      </c>
      <c r="K785" t="s">
        <v>382</v>
      </c>
      <c r="L785" t="s">
        <v>33</v>
      </c>
      <c r="N785" t="s">
        <v>2556</v>
      </c>
    </row>
    <row r="786" spans="1:14" x14ac:dyDescent="0.2">
      <c r="A786" s="1" t="d">
        <v>2023-01-17</v>
      </c>
      <c r="B786" s="18" t="d">
        <v>13:52:13.00000000000373625</v>
      </c>
      <c r="C786" s="1" t="d">
        <v>2023-01-24</v>
      </c>
      <c r="D786" s="18" t="d">
        <v>16:41:42.000000000004220775</v>
      </c>
      <c r="E786" s="1" t="d">
        <v>2023-01-24</v>
      </c>
      <c r="F786" t="s">
        <v>1020</v>
      </c>
      <c r="G786" t="s">
        <v>3124</v>
      </c>
      <c r="H786">
        <v>-1</v>
      </c>
      <c r="I786" t="str">
        <f>IF(Table2[[#This Row],[Patron Id]]=-1,Table2[[#This Row],[User ID Encryption]],Table2[[#This Row],[Patron Id]])</f>
        <v>23F1AC7E5E5744EF78F3FBBFE44186A40B72447B</v>
      </c>
      <c r="J786" t="s">
        <v>18</v>
      </c>
      <c r="K786" t="s">
        <v>14</v>
      </c>
      <c r="L786" t="s">
        <v>15</v>
      </c>
      <c r="M786" t="s">
        <v>1021</v>
      </c>
      <c r="N786" t="s">
        <v>2556</v>
      </c>
    </row>
    <row r="787" spans="1:14" x14ac:dyDescent="0.2">
      <c r="A787" s="1" t="d">
        <v>2023-01-17</v>
      </c>
      <c r="B787" s="18" t="d">
        <v>13:53:45.99999999999909375</v>
      </c>
      <c r="C787" s="1" t="d">
        <v>2023-01-26</v>
      </c>
      <c r="D787" s="18" t="d">
        <v>16:54:27.99999999999606150</v>
      </c>
      <c r="E787" s="1" t="d">
        <v>2023-01-27</v>
      </c>
      <c r="F787" t="s">
        <v>1022</v>
      </c>
      <c r="G787" t="s">
        <v>3125</v>
      </c>
      <c r="H787">
        <v>-1</v>
      </c>
      <c r="I787" t="str">
        <f>IF(Table2[[#This Row],[Patron Id]]=-1,Table2[[#This Row],[User ID Encryption]],Table2[[#This Row],[Patron Id]])</f>
        <v>4AE433F4E64517961D678E53C0EEE68067089C5F</v>
      </c>
      <c r="J787" t="s">
        <v>18</v>
      </c>
      <c r="K787" t="s">
        <v>14</v>
      </c>
      <c r="L787" t="s">
        <v>15</v>
      </c>
      <c r="M787" t="s">
        <v>1023</v>
      </c>
      <c r="N787" t="s">
        <v>2556</v>
      </c>
    </row>
    <row r="788" spans="1:14" x14ac:dyDescent="0.2">
      <c r="A788" s="1" t="d">
        <v>2023-01-17</v>
      </c>
      <c r="B788" s="18" t="d">
        <v>13:56:13.00000000000288200</v>
      </c>
      <c r="C788" s="1" t="d">
        <v>2023-01-17</v>
      </c>
      <c r="D788" s="18" t="d">
        <v>14:31:55.00000000000198875</v>
      </c>
      <c r="E788" s="1" t="d">
        <v>2023-01-17</v>
      </c>
      <c r="F788" t="s">
        <v>741</v>
      </c>
      <c r="G788" t="s">
        <v>3057</v>
      </c>
      <c r="H788">
        <v>-1</v>
      </c>
      <c r="I788" t="str">
        <f>IF(Table2[[#This Row],[Patron Id]]=-1,Table2[[#This Row],[User ID Encryption]],Table2[[#This Row],[Patron Id]])</f>
        <v>3D5FB90F841383E93B8A21BC956B344AE290E2A5</v>
      </c>
      <c r="J788" t="s">
        <v>18</v>
      </c>
      <c r="K788" t="s">
        <v>32</v>
      </c>
      <c r="L788" t="s">
        <v>33</v>
      </c>
      <c r="N788" t="s">
        <v>2580</v>
      </c>
    </row>
    <row r="789" spans="1:14" x14ac:dyDescent="0.2">
      <c r="A789" s="1" t="d">
        <v>2023-01-17</v>
      </c>
      <c r="B789" s="18" t="d">
        <v>13:56:35.00000000000312325</v>
      </c>
      <c r="C789" s="1" t="d">
        <v>2023-01-30</v>
      </c>
      <c r="D789" s="18" t="d">
        <v>11:42:37.9999999999985850</v>
      </c>
      <c r="E789" s="1" t="d">
        <v>2023-01-31</v>
      </c>
      <c r="F789" t="s">
        <v>1024</v>
      </c>
      <c r="G789" t="s">
        <v>3126</v>
      </c>
      <c r="H789">
        <v>-1</v>
      </c>
      <c r="I789" t="str">
        <f>IF(Table2[[#This Row],[Patron Id]]=-1,Table2[[#This Row],[User ID Encryption]],Table2[[#This Row],[Patron Id]])</f>
        <v>0A1BD54C382746965BD8C8281B0CDB3DE1FF161E</v>
      </c>
      <c r="J789" t="s">
        <v>18</v>
      </c>
      <c r="K789" t="s">
        <v>14</v>
      </c>
      <c r="L789" t="s">
        <v>15</v>
      </c>
      <c r="M789" t="s">
        <v>1025</v>
      </c>
      <c r="N789" t="s">
        <v>2556</v>
      </c>
    </row>
    <row r="790" spans="1:14" x14ac:dyDescent="0.2">
      <c r="A790" s="1" t="d">
        <v>2023-01-17</v>
      </c>
      <c r="B790" s="18" t="d">
        <v>13:59:43.99999999999430100</v>
      </c>
      <c r="C790" s="1" t="d">
        <v>2023-01-17</v>
      </c>
      <c r="D790" s="18" t="d">
        <v>15:53:43.99999999999878075</v>
      </c>
      <c r="E790" s="1" t="d">
        <v>2023-01-17</v>
      </c>
      <c r="F790" t="s">
        <v>955</v>
      </c>
      <c r="G790" t="s">
        <v>3127</v>
      </c>
      <c r="H790">
        <v>-1</v>
      </c>
      <c r="I790" t="str">
        <f>IF(Table2[[#This Row],[Patron Id]]=-1,Table2[[#This Row],[User ID Encryption]],Table2[[#This Row],[Patron Id]])</f>
        <v>FE46D156648F0DE67349232572D751FD0A45BDED</v>
      </c>
      <c r="J790" t="s">
        <v>18</v>
      </c>
      <c r="K790" t="s">
        <v>32</v>
      </c>
      <c r="L790" t="s">
        <v>33</v>
      </c>
      <c r="M790" t="s">
        <v>956</v>
      </c>
      <c r="N790" t="s">
        <v>2575</v>
      </c>
    </row>
    <row r="791" spans="1:14" x14ac:dyDescent="0.2">
      <c r="A791" s="1" t="d">
        <v>2023-01-17</v>
      </c>
      <c r="B791" s="18" t="d">
        <v>14:02:23.99999999999692875</v>
      </c>
      <c r="C791" s="1" t="d">
        <v>2023-01-17</v>
      </c>
      <c r="D791" s="18" t="d">
        <v>15:51:34.99999999999779600</v>
      </c>
      <c r="E791" s="1" t="d">
        <v>2023-01-17</v>
      </c>
      <c r="F791" t="s">
        <v>261</v>
      </c>
      <c r="G791" t="s">
        <v>3128</v>
      </c>
      <c r="H791">
        <v>-1</v>
      </c>
      <c r="I791" t="str">
        <f>IF(Table2[[#This Row],[Patron Id]]=-1,Table2[[#This Row],[User ID Encryption]],Table2[[#This Row],[Patron Id]])</f>
        <v>6BDC040C36FA6E05430139ED4465D0CDAE3DCC47</v>
      </c>
      <c r="J791" t="s">
        <v>13</v>
      </c>
      <c r="K791" t="s">
        <v>74</v>
      </c>
      <c r="L791" t="s">
        <v>33</v>
      </c>
      <c r="N791" t="s">
        <v>2556</v>
      </c>
    </row>
    <row r="792" spans="1:14" x14ac:dyDescent="0.2">
      <c r="A792" s="1" t="d">
        <v>2023-01-17</v>
      </c>
      <c r="B792" s="18" t="d">
        <v>14:03:47.0000000000035100925</v>
      </c>
      <c r="C792" s="1" t="d">
        <v>2023-01-17</v>
      </c>
      <c r="D792" s="18" t="d">
        <v>15:51:37.99999999999826550</v>
      </c>
      <c r="E792" s="1" t="d">
        <v>2023-01-17</v>
      </c>
      <c r="F792" t="s">
        <v>257</v>
      </c>
      <c r="G792" t="s">
        <v>3128</v>
      </c>
      <c r="H792">
        <v>-1</v>
      </c>
      <c r="I792" t="str">
        <f>IF(Table2[[#This Row],[Patron Id]]=-1,Table2[[#This Row],[User ID Encryption]],Table2[[#This Row],[Patron Id]])</f>
        <v>6BDC040C36FA6E05430139ED4465D0CDAE3DCC47</v>
      </c>
      <c r="J792" t="s">
        <v>13</v>
      </c>
      <c r="K792" t="s">
        <v>97</v>
      </c>
      <c r="L792" t="s">
        <v>33</v>
      </c>
      <c r="M792" t="s">
        <v>258</v>
      </c>
      <c r="N792" t="s">
        <v>2556</v>
      </c>
    </row>
    <row r="793" spans="1:14" x14ac:dyDescent="0.2">
      <c r="A793" s="1" t="d">
        <v>2023-01-17</v>
      </c>
      <c r="B793" s="18" t="d">
        <v>14:05:17.99999999999535075</v>
      </c>
      <c r="C793" s="1" t="d">
        <v>2023-01-17</v>
      </c>
      <c r="D793" s="18" t="d">
        <v>15:37:57.99999999999798525</v>
      </c>
      <c r="E793" s="1" t="d">
        <v>2023-01-17</v>
      </c>
      <c r="F793" t="s">
        <v>262</v>
      </c>
      <c r="G793" t="s">
        <v>2641</v>
      </c>
      <c r="H793">
        <v>-1</v>
      </c>
      <c r="I793" t="str">
        <f>IF(Table2[[#This Row],[Patron Id]]=-1,Table2[[#This Row],[User ID Encryption]],Table2[[#This Row],[Patron Id]])</f>
        <v>BCB596A103F518265F2DCE92E6EBB2B86953A5A3</v>
      </c>
      <c r="J793" t="s">
        <v>13</v>
      </c>
      <c r="K793" t="s">
        <v>263</v>
      </c>
      <c r="L793" t="s">
        <v>33</v>
      </c>
      <c r="M793" t="s">
        <v>264</v>
      </c>
      <c r="N793" t="s">
        <v>2556</v>
      </c>
    </row>
    <row r="794" spans="1:14" x14ac:dyDescent="0.2">
      <c r="A794" s="1" t="d">
        <v>2023-01-17</v>
      </c>
      <c r="B794" s="18" t="d">
        <v>14:05:19.00000000000190400</v>
      </c>
      <c r="C794" s="1" t="d">
        <v>2023-01-17</v>
      </c>
      <c r="D794" s="18" t="d">
        <v>18:34:44.999999999999786775</v>
      </c>
      <c r="E794" s="1" t="d">
        <v>2023-01-17</v>
      </c>
      <c r="F794" t="s">
        <v>31</v>
      </c>
      <c r="G794" t="s">
        <v>3129</v>
      </c>
      <c r="H794">
        <v>-1</v>
      </c>
      <c r="I794" t="str">
        <f>IF(Table2[[#This Row],[Patron Id]]=-1,Table2[[#This Row],[User ID Encryption]],Table2[[#This Row],[Patron Id]])</f>
        <v>D8218B5E7C1F582869742C88E42BD618225F776D</v>
      </c>
      <c r="J794" t="s">
        <v>18</v>
      </c>
      <c r="K794" t="s">
        <v>32</v>
      </c>
      <c r="L794" t="s">
        <v>33</v>
      </c>
      <c r="M794" t="s">
        <v>34</v>
      </c>
      <c r="N794" t="s">
        <v>2556</v>
      </c>
    </row>
    <row r="795" spans="1:14" x14ac:dyDescent="0.2">
      <c r="A795" s="1" t="d">
        <v>2023-01-17</v>
      </c>
      <c r="B795" s="18" t="d">
        <v>14:07:13.99999999999749600</v>
      </c>
      <c r="C795" s="1" t="d">
        <v>2023-01-31</v>
      </c>
      <c r="D795" s="18" t="d">
        <v>17:59:08.00000000000466225</v>
      </c>
      <c r="E795" s="1" t="d">
        <v>2023-01-30</v>
      </c>
      <c r="F795" t="s">
        <v>1026</v>
      </c>
      <c r="G795" t="s">
        <v>3130</v>
      </c>
      <c r="H795">
        <v>-1</v>
      </c>
      <c r="I795" t="str">
        <f>IF(Table2[[#This Row],[Patron Id]]=-1,Table2[[#This Row],[User ID Encryption]],Table2[[#This Row],[Patron Id]])</f>
        <v>3D199E32D59B31B57D0F201E4ABF93243C79A382</v>
      </c>
      <c r="J795" t="s">
        <v>18</v>
      </c>
      <c r="K795" t="s">
        <v>14</v>
      </c>
      <c r="L795" t="s">
        <v>15</v>
      </c>
      <c r="M795" t="s">
        <v>1027</v>
      </c>
      <c r="N795" t="s">
        <v>2556</v>
      </c>
    </row>
    <row r="796" spans="1:14" x14ac:dyDescent="0.2">
      <c r="A796" s="1" t="d">
        <v>2023-01-17</v>
      </c>
      <c r="B796" s="18" t="d">
        <v>14:12:05.00000000000461650</v>
      </c>
      <c r="C796" s="1" t="d">
        <v>2023-01-17</v>
      </c>
      <c r="D796" s="18" t="d">
        <v>15:10:09.99999999999623100</v>
      </c>
      <c r="E796" s="1" t="d">
        <v>2023-01-17</v>
      </c>
      <c r="F796" t="s">
        <v>795</v>
      </c>
      <c r="G796" t="s">
        <v>3131</v>
      </c>
      <c r="H796">
        <v>-1</v>
      </c>
      <c r="I796" t="str">
        <f>IF(Table2[[#This Row],[Patron Id]]=-1,Table2[[#This Row],[User ID Encryption]],Table2[[#This Row],[Patron Id]])</f>
        <v>773AD1691D293A575B6751C115047C5538EF4B6C</v>
      </c>
      <c r="J796" t="s">
        <v>18</v>
      </c>
      <c r="K796" t="s">
        <v>74</v>
      </c>
      <c r="L796" t="s">
        <v>33</v>
      </c>
      <c r="M796" t="s">
        <v>796</v>
      </c>
      <c r="N796" t="s">
        <v>2575</v>
      </c>
    </row>
    <row r="797" spans="1:14" x14ac:dyDescent="0.2">
      <c r="A797" s="1" t="d">
        <v>2023-01-17</v>
      </c>
      <c r="B797" s="18" t="d">
        <v>14:12:13.99999999999643325</v>
      </c>
      <c r="C797" s="1" t="d">
        <v>2023-01-17</v>
      </c>
      <c r="D797" s="18" t="d">
        <v>15:10:15.00000000000021525</v>
      </c>
      <c r="E797" s="1" t="d">
        <v>2023-01-17</v>
      </c>
      <c r="F797" t="s">
        <v>797</v>
      </c>
      <c r="G797" t="s">
        <v>3131</v>
      </c>
      <c r="H797">
        <v>-1</v>
      </c>
      <c r="I797" t="str">
        <f>IF(Table2[[#This Row],[Patron Id]]=-1,Table2[[#This Row],[User ID Encryption]],Table2[[#This Row],[Patron Id]])</f>
        <v>773AD1691D293A575B6751C115047C5538EF4B6C</v>
      </c>
      <c r="J797" t="s">
        <v>18</v>
      </c>
      <c r="K797" t="s">
        <v>97</v>
      </c>
      <c r="L797" t="s">
        <v>33</v>
      </c>
      <c r="M797" t="s">
        <v>798</v>
      </c>
      <c r="N797" t="s">
        <v>2575</v>
      </c>
    </row>
    <row r="798" spans="1:14" x14ac:dyDescent="0.2">
      <c r="A798" s="1" t="d">
        <v>2023-01-17</v>
      </c>
      <c r="B798" s="18" t="d">
        <v>14:15:08.000000000004447675</v>
      </c>
      <c r="C798" s="1" t="d">
        <v>2023-01-17</v>
      </c>
      <c r="D798" s="18" t="d">
        <v>18:06:14.00000000000410800</v>
      </c>
      <c r="E798" s="1" t="d">
        <v>2023-01-17</v>
      </c>
      <c r="F798" t="s">
        <v>658</v>
      </c>
      <c r="G798" t="s">
        <v>3132</v>
      </c>
      <c r="H798">
        <v>-1</v>
      </c>
      <c r="I798" t="str">
        <f>IF(Table2[[#This Row],[Patron Id]]=-1,Table2[[#This Row],[User ID Encryption]],Table2[[#This Row],[Patron Id]])</f>
        <v>74BBB541F5A9FB5F6AB6CCC90CF5DDDEF1F6C1FB</v>
      </c>
      <c r="J798" t="s">
        <v>18</v>
      </c>
      <c r="K798" t="s">
        <v>32</v>
      </c>
      <c r="L798" t="s">
        <v>33</v>
      </c>
      <c r="M798" t="s">
        <v>659</v>
      </c>
      <c r="N798" t="s">
        <v>2556</v>
      </c>
    </row>
    <row r="799" spans="1:14" x14ac:dyDescent="0.2">
      <c r="A799" s="1" t="d">
        <v>2023-01-17</v>
      </c>
      <c r="B799" s="18" t="d">
        <v>14:21:54.99999999999452925</v>
      </c>
      <c r="C799" s="1" t="d">
        <v>2023-01-24</v>
      </c>
      <c r="D799" s="18" t="d">
        <v>15:53:49.99999999999971300</v>
      </c>
      <c r="E799" s="1" t="d">
        <v>2023-01-30</v>
      </c>
      <c r="F799" t="s">
        <v>1028</v>
      </c>
      <c r="G799" t="s">
        <v>3133</v>
      </c>
      <c r="H799">
        <v>-1</v>
      </c>
      <c r="I799" t="str">
        <f>IF(Table2[[#This Row],[Patron Id]]=-1,Table2[[#This Row],[User ID Encryption]],Table2[[#This Row],[Patron Id]])</f>
        <v>E39A7122B2741991B5AF779F725199EF6DCDCA08</v>
      </c>
      <c r="J799" t="s">
        <v>1029</v>
      </c>
      <c r="K799" t="s">
        <v>14</v>
      </c>
      <c r="L799" t="s">
        <v>15</v>
      </c>
      <c r="M799" t="s">
        <v>1030</v>
      </c>
      <c r="N799" t="s">
        <v>2556</v>
      </c>
    </row>
    <row r="800" spans="1:14" x14ac:dyDescent="0.2">
      <c r="A800" s="1" t="d">
        <v>2023-01-17</v>
      </c>
      <c r="B800" s="18" t="d">
        <v>14:22:42.00000000000507300</v>
      </c>
      <c r="C800" s="1" t="d">
        <v>2023-02-01</v>
      </c>
      <c r="D800" s="18" t="d">
        <v>16:23:10.99999999999681800</v>
      </c>
      <c r="E800" s="1" t="d">
        <v>2023-01-27</v>
      </c>
      <c r="F800" t="s">
        <v>1031</v>
      </c>
      <c r="G800" t="s">
        <v>3134</v>
      </c>
      <c r="H800">
        <v>-1</v>
      </c>
      <c r="I800" t="str">
        <f>IF(Table2[[#This Row],[Patron Id]]=-1,Table2[[#This Row],[User ID Encryption]],Table2[[#This Row],[Patron Id]])</f>
        <v>6036534B96222697D4593099467A317154F16A0E</v>
      </c>
      <c r="J800" t="s">
        <v>18</v>
      </c>
      <c r="K800" t="s">
        <v>14</v>
      </c>
      <c r="L800" t="s">
        <v>15</v>
      </c>
      <c r="M800" t="s">
        <v>1032</v>
      </c>
      <c r="N800" t="s">
        <v>2556</v>
      </c>
    </row>
    <row r="801" spans="1:14" x14ac:dyDescent="0.2">
      <c r="A801" s="1" t="d">
        <v>2023-01-17</v>
      </c>
      <c r="B801" s="18" t="d">
        <v>14:33:49.9999999999975875</v>
      </c>
      <c r="C801" s="1" t="d">
        <v>2023-01-17</v>
      </c>
      <c r="D801" s="18" t="d">
        <v>16:55:12.00000000000613575</v>
      </c>
      <c r="E801" s="1" t="d">
        <v>2023-01-17</v>
      </c>
      <c r="F801" t="s">
        <v>1033</v>
      </c>
      <c r="G801" t="s">
        <v>3135</v>
      </c>
      <c r="H801">
        <v>-1</v>
      </c>
      <c r="I801" t="str">
        <f>IF(Table2[[#This Row],[Patron Id]]=-1,Table2[[#This Row],[User ID Encryption]],Table2[[#This Row],[Patron Id]])</f>
        <v>6E5CE84F5569C26E8AA93BE5963B898E30B94D1C</v>
      </c>
      <c r="J801" t="s">
        <v>13</v>
      </c>
      <c r="K801" t="s">
        <v>43</v>
      </c>
      <c r="L801" t="s">
        <v>33</v>
      </c>
      <c r="M801" t="s">
        <v>1034</v>
      </c>
      <c r="N801" t="s">
        <v>2556</v>
      </c>
    </row>
    <row r="802" spans="1:14" x14ac:dyDescent="0.2">
      <c r="A802" s="1" t="d">
        <v>2023-01-17</v>
      </c>
      <c r="B802" s="18" t="d">
        <v>14:44:01.99999999999732650</v>
      </c>
      <c r="C802" s="1" t="d">
        <v>2023-01-17</v>
      </c>
      <c r="D802" s="18" t="d">
        <v>16:50:34.99999999999481625</v>
      </c>
      <c r="E802" s="1" t="d">
        <v>2023-01-17</v>
      </c>
      <c r="F802" t="s">
        <v>1035</v>
      </c>
      <c r="G802" t="s">
        <v>3136</v>
      </c>
      <c r="H802">
        <v>-1</v>
      </c>
      <c r="I802" t="str">
        <f>IF(Table2[[#This Row],[Patron Id]]=-1,Table2[[#This Row],[User ID Encryption]],Table2[[#This Row],[Patron Id]])</f>
        <v>3F67793954E52D6EDB4861EC3AFC1E9EDBDAA28B</v>
      </c>
      <c r="J802" t="s">
        <v>18</v>
      </c>
      <c r="K802" t="s">
        <v>74</v>
      </c>
      <c r="L802" t="s">
        <v>33</v>
      </c>
      <c r="N802" t="s">
        <v>2556</v>
      </c>
    </row>
    <row r="803" spans="1:14" x14ac:dyDescent="0.2">
      <c r="A803" s="1" t="d">
        <v>2023-01-17</v>
      </c>
      <c r="B803" s="18" t="d">
        <v>14:44:10.00000000000177350</v>
      </c>
      <c r="C803" s="1" t="d">
        <v>2023-01-17</v>
      </c>
      <c r="D803" s="18" t="d">
        <v>16:50:41.9999999999927100</v>
      </c>
      <c r="E803" s="1" t="d">
        <v>2023-01-17</v>
      </c>
      <c r="F803" t="s">
        <v>1036</v>
      </c>
      <c r="G803" t="s">
        <v>3136</v>
      </c>
      <c r="H803">
        <v>-1</v>
      </c>
      <c r="I803" t="str">
        <f>IF(Table2[[#This Row],[Patron Id]]=-1,Table2[[#This Row],[User ID Encryption]],Table2[[#This Row],[Patron Id]])</f>
        <v>3F67793954E52D6EDB4861EC3AFC1E9EDBDAA28B</v>
      </c>
      <c r="J803" t="s">
        <v>18</v>
      </c>
      <c r="K803" t="s">
        <v>97</v>
      </c>
      <c r="L803" t="s">
        <v>33</v>
      </c>
      <c r="M803" t="s">
        <v>1037</v>
      </c>
      <c r="N803" t="s">
        <v>2556</v>
      </c>
    </row>
    <row r="804" spans="1:14" x14ac:dyDescent="0.2">
      <c r="A804" s="1" t="d">
        <v>2023-01-17</v>
      </c>
      <c r="B804" s="18" t="d">
        <v>14:59:47.00000000000116725</v>
      </c>
      <c r="C804" s="1" t="d">
        <v>2023-01-30</v>
      </c>
      <c r="D804" s="18" t="d">
        <v>15:24:17.00000000000073675</v>
      </c>
      <c r="E804" s="1" t="d">
        <v>2023-01-30</v>
      </c>
      <c r="F804" t="s">
        <v>1038</v>
      </c>
      <c r="G804" t="s">
        <v>3137</v>
      </c>
      <c r="H804">
        <v>-1</v>
      </c>
      <c r="I804" t="str">
        <f>IF(Table2[[#This Row],[Patron Id]]=-1,Table2[[#This Row],[User ID Encryption]],Table2[[#This Row],[Patron Id]])</f>
        <v>3E3C6AFBFF2BA1BE949C31A9065F427E248404AD</v>
      </c>
      <c r="J804" t="s">
        <v>18</v>
      </c>
      <c r="K804" t="s">
        <v>14</v>
      </c>
      <c r="L804" t="s">
        <v>15</v>
      </c>
      <c r="M804" t="s">
        <v>1039</v>
      </c>
      <c r="N804" t="s">
        <v>2556</v>
      </c>
    </row>
    <row r="805" spans="1:14" x14ac:dyDescent="0.2">
      <c r="A805" s="1" t="d">
        <v>2023-01-17</v>
      </c>
      <c r="B805" s="18" t="d">
        <v>15:04:54.99999999999495300</v>
      </c>
      <c r="C805" s="1" t="d">
        <v>2023-01-17</v>
      </c>
      <c r="D805" s="18" t="d">
        <v>15:52:50.99999999999688975</v>
      </c>
      <c r="E805" s="1" t="d">
        <v>2023-01-17</v>
      </c>
      <c r="F805" t="s">
        <v>980</v>
      </c>
      <c r="G805" t="s">
        <v>3138</v>
      </c>
      <c r="H805">
        <v>-1</v>
      </c>
      <c r="I805" t="str">
        <f>IF(Table2[[#This Row],[Patron Id]]=-1,Table2[[#This Row],[User ID Encryption]],Table2[[#This Row],[Patron Id]])</f>
        <v>37A7CBB23C9356676674E7FB39BB60CAD0CFB04D</v>
      </c>
      <c r="J805" t="s">
        <v>18</v>
      </c>
      <c r="K805" t="s">
        <v>32</v>
      </c>
      <c r="L805" t="s">
        <v>33</v>
      </c>
      <c r="M805" t="s">
        <v>981</v>
      </c>
      <c r="N805" t="s">
        <v>2556</v>
      </c>
    </row>
    <row r="806" spans="1:14" x14ac:dyDescent="0.2">
      <c r="A806" s="1" t="d">
        <v>2023-01-17</v>
      </c>
      <c r="B806" s="18" t="d">
        <v>15:06:18.00000000000153225</v>
      </c>
      <c r="C806" s="1" t="d">
        <v>2023-03-15</v>
      </c>
      <c r="D806" s="18" t="d">
        <v>11:15:48.999999999999666150</v>
      </c>
      <c r="E806" s="1" t="d">
        <v>2023-02-07</v>
      </c>
      <c r="F806" t="s">
        <v>1040</v>
      </c>
      <c r="G806" t="s">
        <v>3139</v>
      </c>
      <c r="H806">
        <v>-1</v>
      </c>
      <c r="I806" t="str">
        <f>IF(Table2[[#This Row],[Patron Id]]=-1,Table2[[#This Row],[User ID Encryption]],Table2[[#This Row],[Patron Id]])</f>
        <v>7CBC6325BCA513D1A0CCBD147CB207583E44FBFA</v>
      </c>
      <c r="J806" t="s">
        <v>13</v>
      </c>
      <c r="K806" t="s">
        <v>14</v>
      </c>
      <c r="L806" t="s">
        <v>15</v>
      </c>
      <c r="M806" t="s">
        <v>1041</v>
      </c>
      <c r="N806" t="s">
        <v>2556</v>
      </c>
    </row>
    <row r="807" spans="1:14" x14ac:dyDescent="0.2">
      <c r="A807" s="1" t="d">
        <v>2023-01-17</v>
      </c>
      <c r="B807" s="18" t="d">
        <v>15:07:08.99999999999991525</v>
      </c>
      <c r="C807" s="1" t="d">
        <v>2023-01-17</v>
      </c>
      <c r="D807" s="18" t="d">
        <v>16:24:18.0000000000040950</v>
      </c>
      <c r="E807" s="1" t="d">
        <v>2023-01-17</v>
      </c>
      <c r="F807" t="s">
        <v>1042</v>
      </c>
      <c r="G807" t="s">
        <v>3140</v>
      </c>
      <c r="H807">
        <v>-1</v>
      </c>
      <c r="I807" t="str">
        <f>IF(Table2[[#This Row],[Patron Id]]=-1,Table2[[#This Row],[User ID Encryption]],Table2[[#This Row],[Patron Id]])</f>
        <v>E32384E6A6445B2E058727ACA18088881968E88C</v>
      </c>
      <c r="J807" t="s">
        <v>18</v>
      </c>
      <c r="K807" t="s">
        <v>74</v>
      </c>
      <c r="L807" t="s">
        <v>33</v>
      </c>
      <c r="N807" t="s">
        <v>2556</v>
      </c>
    </row>
    <row r="808" spans="1:14" x14ac:dyDescent="0.2">
      <c r="A808" s="1" t="d">
        <v>2023-01-17</v>
      </c>
      <c r="B808" s="18" t="d">
        <v>15:07:12.00000000000038475</v>
      </c>
      <c r="C808" s="1" t="d">
        <v>2023-01-17</v>
      </c>
      <c r="D808" s="18" t="d">
        <v>16:24:19.99999999999801125</v>
      </c>
      <c r="E808" s="1" t="d">
        <v>2023-01-17</v>
      </c>
      <c r="F808" t="s">
        <v>619</v>
      </c>
      <c r="G808" t="s">
        <v>3140</v>
      </c>
      <c r="H808">
        <v>-1</v>
      </c>
      <c r="I808" t="str">
        <f>IF(Table2[[#This Row],[Patron Id]]=-1,Table2[[#This Row],[User ID Encryption]],Table2[[#This Row],[Patron Id]])</f>
        <v>E32384E6A6445B2E058727ACA18088881968E88C</v>
      </c>
      <c r="J808" t="s">
        <v>18</v>
      </c>
      <c r="K808" t="s">
        <v>97</v>
      </c>
      <c r="L808" t="s">
        <v>33</v>
      </c>
      <c r="M808" t="s">
        <v>620</v>
      </c>
      <c r="N808" t="s">
        <v>2556</v>
      </c>
    </row>
    <row r="809" spans="1:14" x14ac:dyDescent="0.2">
      <c r="A809" s="1" t="d">
        <v>2023-01-17</v>
      </c>
      <c r="B809" s="18" t="d">
        <v>15:07:49.99999999999992825</v>
      </c>
      <c r="C809" s="1" t="d">
        <v>2023-03-27</v>
      </c>
      <c r="D809" s="18" t="d">
        <v>12:29:23.99999999999756775</v>
      </c>
      <c r="E809" s="1" t="d">
        <v>2023-04-17</v>
      </c>
      <c r="F809" t="s">
        <v>1043</v>
      </c>
      <c r="G809" t="s">
        <v>3141</v>
      </c>
      <c r="H809">
        <v>-1</v>
      </c>
      <c r="I809" t="str">
        <f>IF(Table2[[#This Row],[Patron Id]]=-1,Table2[[#This Row],[User ID Encryption]],Table2[[#This Row],[Patron Id]])</f>
        <v>CE25A8730275BEB515BBAE13FFB37451EEA9AD52</v>
      </c>
      <c r="J809" t="s">
        <v>18</v>
      </c>
      <c r="K809" t="s">
        <v>56</v>
      </c>
      <c r="L809" t="s">
        <v>57</v>
      </c>
      <c r="M809" t="s">
        <v>1044</v>
      </c>
      <c r="N809" t="s">
        <v>2575</v>
      </c>
    </row>
    <row r="810" spans="1:14" x14ac:dyDescent="0.2">
      <c r="A810" s="1" t="d">
        <v>2023-01-17</v>
      </c>
      <c r="B810" s="18" t="d">
        <v>15:14:40.00000000000007175</v>
      </c>
      <c r="C810" s="1" t="d">
        <v>2023-01-17</v>
      </c>
      <c r="D810" s="18" t="d">
        <v>16:57:29.99999999999893725</v>
      </c>
      <c r="E810" s="1" t="d">
        <v>2023-01-24</v>
      </c>
      <c r="F810" t="s">
        <v>894</v>
      </c>
      <c r="G810" t="s">
        <v>3142</v>
      </c>
      <c r="H810">
        <v>-1</v>
      </c>
      <c r="I810" t="str">
        <f>IF(Table2[[#This Row],[Patron Id]]=-1,Table2[[#This Row],[User ID Encryption]],Table2[[#This Row],[Patron Id]])</f>
        <v>63EE9741598523E708AC46F5B6D4FFBC7967372B</v>
      </c>
      <c r="J810" t="s">
        <v>18</v>
      </c>
      <c r="K810" t="s">
        <v>14</v>
      </c>
      <c r="L810" t="s">
        <v>15</v>
      </c>
      <c r="M810" t="s">
        <v>895</v>
      </c>
      <c r="N810" t="s">
        <v>2575</v>
      </c>
    </row>
    <row r="811" spans="1:14" x14ac:dyDescent="0.2">
      <c r="A811" s="1" t="d">
        <v>2023-01-17</v>
      </c>
      <c r="B811" s="18" t="d">
        <v>15:17:39.00000000000247125</v>
      </c>
      <c r="C811" s="1" t="d">
        <v>2023-01-17</v>
      </c>
      <c r="D811" s="18" t="d">
        <v>16:43:46.99999999999818075</v>
      </c>
      <c r="E811" s="1" t="d">
        <v>2023-01-17</v>
      </c>
      <c r="F811" t="s">
        <v>795</v>
      </c>
      <c r="G811" t="s">
        <v>3143</v>
      </c>
      <c r="H811">
        <v>-1</v>
      </c>
      <c r="I811" t="str">
        <f>IF(Table2[[#This Row],[Patron Id]]=-1,Table2[[#This Row],[User ID Encryption]],Table2[[#This Row],[Patron Id]])</f>
        <v>1E198DB3E566B72687C5796E4B502609AD32D3DA</v>
      </c>
      <c r="J811" t="s">
        <v>18</v>
      </c>
      <c r="K811" t="s">
        <v>74</v>
      </c>
      <c r="L811" t="s">
        <v>33</v>
      </c>
      <c r="M811" t="s">
        <v>796</v>
      </c>
      <c r="N811" t="s">
        <v>2575</v>
      </c>
    </row>
    <row r="812" spans="1:14" x14ac:dyDescent="0.2">
      <c r="A812" s="1" t="d">
        <v>2023-01-17</v>
      </c>
      <c r="B812" s="18" t="d">
        <v>15:17:42.00000000000294075</v>
      </c>
      <c r="C812" s="1" t="d">
        <v>2023-01-17</v>
      </c>
      <c r="D812" s="18" t="d">
        <v>16:43:43.99999999999771125</v>
      </c>
      <c r="E812" s="1" t="d">
        <v>2023-01-17</v>
      </c>
      <c r="F812" t="s">
        <v>797</v>
      </c>
      <c r="G812" t="s">
        <v>3143</v>
      </c>
      <c r="H812">
        <v>-1</v>
      </c>
      <c r="I812" t="str">
        <f>IF(Table2[[#This Row],[Patron Id]]=-1,Table2[[#This Row],[User ID Encryption]],Table2[[#This Row],[Patron Id]])</f>
        <v>1E198DB3E566B72687C5796E4B502609AD32D3DA</v>
      </c>
      <c r="J812" t="s">
        <v>18</v>
      </c>
      <c r="K812" t="s">
        <v>97</v>
      </c>
      <c r="L812" t="s">
        <v>33</v>
      </c>
      <c r="M812" t="s">
        <v>798</v>
      </c>
      <c r="N812" t="s">
        <v>2575</v>
      </c>
    </row>
    <row r="813" spans="1:14" x14ac:dyDescent="0.2">
      <c r="A813" s="1" t="d">
        <v>2023-01-17</v>
      </c>
      <c r="B813" s="18" t="d">
        <v>15:18:01.99999999999967400</v>
      </c>
      <c r="C813" s="1" t="d">
        <v>2023-01-17</v>
      </c>
      <c r="D813" s="18" t="d">
        <v>16:43:49.99999999999865025</v>
      </c>
      <c r="E813" s="1" t="d">
        <v>2023-01-17</v>
      </c>
      <c r="F813" t="s">
        <v>1045</v>
      </c>
      <c r="G813" t="s">
        <v>3143</v>
      </c>
      <c r="H813">
        <v>-1</v>
      </c>
      <c r="I813" t="str">
        <f>IF(Table2[[#This Row],[Patron Id]]=-1,Table2[[#This Row],[User ID Encryption]],Table2[[#This Row],[Patron Id]])</f>
        <v>1E198DB3E566B72687C5796E4B502609AD32D3DA</v>
      </c>
      <c r="J813" t="s">
        <v>18</v>
      </c>
      <c r="K813" t="s">
        <v>254</v>
      </c>
      <c r="L813" t="s">
        <v>33</v>
      </c>
      <c r="M813" t="s">
        <v>1046</v>
      </c>
      <c r="N813" t="s">
        <v>2575</v>
      </c>
    </row>
    <row r="814" spans="1:14" x14ac:dyDescent="0.2">
      <c r="A814" s="1" t="d">
        <v>2023-01-17</v>
      </c>
      <c r="B814" s="18" t="d">
        <v>15:20:49.99999999999715700</v>
      </c>
      <c r="C814" s="1" t="d">
        <v>2023-01-17</v>
      </c>
      <c r="D814" s="18" t="d">
        <v>18:40:15.00000000000341025</v>
      </c>
      <c r="E814" s="1" t="d">
        <v>2023-01-17</v>
      </c>
      <c r="F814" t="s">
        <v>786</v>
      </c>
      <c r="G814" t="s">
        <v>3144</v>
      </c>
      <c r="H814">
        <v>-1</v>
      </c>
      <c r="I814" t="str">
        <f>IF(Table2[[#This Row],[Patron Id]]=-1,Table2[[#This Row],[User ID Encryption]],Table2[[#This Row],[Patron Id]])</f>
        <v>81AC89301FDEC19F86B6E3F0175F1CED9C4D4FB4</v>
      </c>
      <c r="J814" t="s">
        <v>18</v>
      </c>
      <c r="K814" t="s">
        <v>32</v>
      </c>
      <c r="L814" t="s">
        <v>33</v>
      </c>
      <c r="M814" t="s">
        <v>787</v>
      </c>
      <c r="N814" t="s">
        <v>2556</v>
      </c>
    </row>
    <row r="815" spans="1:14" x14ac:dyDescent="0.2">
      <c r="A815" s="1" t="d">
        <v>2023-01-17</v>
      </c>
      <c r="B815" s="18" t="d">
        <v>15:23:10.000000000003055550</v>
      </c>
      <c r="C815" s="1" t="d">
        <v>2023-01-17</v>
      </c>
      <c r="D815" s="18" t="d">
        <v>17:17:37.00000000000215825</v>
      </c>
      <c r="E815" s="1" t="d">
        <v>2023-01-17</v>
      </c>
      <c r="F815" t="s">
        <v>1012</v>
      </c>
      <c r="G815" t="s">
        <v>3145</v>
      </c>
      <c r="H815">
        <v>-1</v>
      </c>
      <c r="I815" t="str">
        <f>IF(Table2[[#This Row],[Patron Id]]=-1,Table2[[#This Row],[User ID Encryption]],Table2[[#This Row],[Patron Id]])</f>
        <v>F77B36B00C195F55D7C37B4C0BCFA89A9180E368</v>
      </c>
      <c r="J815" t="s">
        <v>18</v>
      </c>
      <c r="K815" t="s">
        <v>382</v>
      </c>
      <c r="L815" t="s">
        <v>33</v>
      </c>
      <c r="N815" t="s">
        <v>2556</v>
      </c>
    </row>
    <row r="816" spans="1:14" x14ac:dyDescent="0.2">
      <c r="A816" s="1" t="d">
        <v>2023-01-17</v>
      </c>
      <c r="B816" s="18" t="d">
        <v>15:24:33.00000000000004575</v>
      </c>
      <c r="C816" s="1" t="d">
        <v>2023-01-31</v>
      </c>
      <c r="D816" s="18" t="d">
        <v>15:22:13.00000000000373625</v>
      </c>
      <c r="E816" s="1" t="d">
        <v>2023-01-31</v>
      </c>
      <c r="F816" t="s">
        <v>751</v>
      </c>
      <c r="G816" t="s">
        <v>3146</v>
      </c>
      <c r="H816">
        <v>-1</v>
      </c>
      <c r="I816" t="str">
        <f>IF(Table2[[#This Row],[Patron Id]]=-1,Table2[[#This Row],[User ID Encryption]],Table2[[#This Row],[Patron Id]])</f>
        <v>DA240395147D4A874C3510CABEE364601941E4B7</v>
      </c>
      <c r="J816" t="s">
        <v>18</v>
      </c>
      <c r="K816" t="s">
        <v>14</v>
      </c>
      <c r="L816" t="s">
        <v>15</v>
      </c>
      <c r="M816" t="s">
        <v>752</v>
      </c>
      <c r="N816" t="s">
        <v>2556</v>
      </c>
    </row>
    <row r="817" spans="1:14" x14ac:dyDescent="0.2">
      <c r="A817" s="1" t="d">
        <v>2023-01-17</v>
      </c>
      <c r="B817" s="18" t="d">
        <v>15:28:20.99999999999731350</v>
      </c>
      <c r="C817" s="1" t="d">
        <v>2023-02-03</v>
      </c>
      <c r="D817" s="18" t="d">
        <v>13:51:01.00000000000207350</v>
      </c>
      <c r="E817" s="1" t="d">
        <v>2023-01-27</v>
      </c>
      <c r="F817" t="s">
        <v>1047</v>
      </c>
      <c r="G817" t="s">
        <v>3147</v>
      </c>
      <c r="H817">
        <v>-1</v>
      </c>
      <c r="I817" t="str">
        <f>IF(Table2[[#This Row],[Patron Id]]=-1,Table2[[#This Row],[User ID Encryption]],Table2[[#This Row],[Patron Id]])</f>
        <v>4A8D690397F814F760CB93855E5BC5C6A19FD47B</v>
      </c>
      <c r="J817" t="s">
        <v>215</v>
      </c>
      <c r="K817" t="s">
        <v>14</v>
      </c>
      <c r="L817" t="s">
        <v>15</v>
      </c>
      <c r="M817" t="s">
        <v>1048</v>
      </c>
      <c r="N817" t="s">
        <v>2556</v>
      </c>
    </row>
    <row r="818" spans="1:14" x14ac:dyDescent="0.2">
      <c r="A818" s="1" t="d">
        <v>2023-01-17</v>
      </c>
      <c r="B818" s="18" t="d">
        <v>15:36:33.99999999999444450</v>
      </c>
      <c r="C818" s="1" t="d">
        <v>2023-03-24</v>
      </c>
      <c r="D818" s="18" t="d">
        <v>15:01:49.00000000000425150</v>
      </c>
      <c r="E818" s="1" t="d">
        <v>2023-03-24</v>
      </c>
      <c r="F818" t="s">
        <v>1049</v>
      </c>
      <c r="G818" t="s">
        <v>3074</v>
      </c>
      <c r="H818">
        <v>-1</v>
      </c>
      <c r="I818" t="str">
        <f>IF(Table2[[#This Row],[Patron Id]]=-1,Table2[[#This Row],[User ID Encryption]],Table2[[#This Row],[Patron Id]])</f>
        <v>77D9D7148A40EE0AFD2801CD3D34AAD847A0F171</v>
      </c>
      <c r="J818" t="s">
        <v>18</v>
      </c>
      <c r="K818" t="s">
        <v>14</v>
      </c>
      <c r="L818" t="s">
        <v>15</v>
      </c>
      <c r="M818" t="s">
        <v>1050</v>
      </c>
      <c r="N818" t="s">
        <v>2556</v>
      </c>
    </row>
    <row r="819" spans="1:14" x14ac:dyDescent="0.2">
      <c r="A819" s="1" t="d">
        <v>2023-01-17</v>
      </c>
      <c r="B819" s="18" t="d">
        <v>15:37:40.0000000000047600</v>
      </c>
      <c r="C819" s="1" t="d">
        <v>2023-03-23</v>
      </c>
      <c r="D819" s="18" t="d">
        <v>11:01:42.00000000000475350</v>
      </c>
      <c r="E819" s="1" t="d">
        <v>2023-03-24</v>
      </c>
      <c r="F819" t="s">
        <v>1051</v>
      </c>
      <c r="G819" t="s">
        <v>3148</v>
      </c>
      <c r="H819">
        <v>-1</v>
      </c>
      <c r="I819" t="str">
        <f>IF(Table2[[#This Row],[Patron Id]]=-1,Table2[[#This Row],[User ID Encryption]],Table2[[#This Row],[Patron Id]])</f>
        <v>2FAD69D94FC1A039BD86042ED9451776BA19A7C1</v>
      </c>
      <c r="J819" t="s">
        <v>18</v>
      </c>
      <c r="K819" t="s">
        <v>14</v>
      </c>
      <c r="L819" t="s">
        <v>15</v>
      </c>
      <c r="M819" t="s">
        <v>1052</v>
      </c>
      <c r="N819" t="s">
        <v>2556</v>
      </c>
    </row>
    <row r="820" spans="1:14" x14ac:dyDescent="0.2">
      <c r="A820" s="1" t="d">
        <v>2023-01-17</v>
      </c>
      <c r="B820" s="18" t="d">
        <v>15:41:47.99999999999876100</v>
      </c>
      <c r="C820" s="1" t="d">
        <v>2023-01-17</v>
      </c>
      <c r="D820" s="18" t="d">
        <v>16:46:05.00000000000056725</v>
      </c>
      <c r="E820" s="1" t="d">
        <v>2023-01-17</v>
      </c>
      <c r="F820" t="s">
        <v>95</v>
      </c>
      <c r="G820" t="s">
        <v>3149</v>
      </c>
      <c r="H820">
        <v>-1</v>
      </c>
      <c r="I820" t="str">
        <f>IF(Table2[[#This Row],[Patron Id]]=-1,Table2[[#This Row],[User ID Encryption]],Table2[[#This Row],[Patron Id]])</f>
        <v>EC70D2B88D631624718F872DFCDD02D189133DDE</v>
      </c>
      <c r="J820" t="s">
        <v>18</v>
      </c>
      <c r="K820" t="s">
        <v>74</v>
      </c>
      <c r="L820" t="s">
        <v>33</v>
      </c>
      <c r="N820" t="s">
        <v>2556</v>
      </c>
    </row>
    <row r="821" spans="1:14" x14ac:dyDescent="0.2">
      <c r="A821" s="1" t="d">
        <v>2023-01-17</v>
      </c>
      <c r="B821" s="18" t="d">
        <v>15:41:50.99999999999923050</v>
      </c>
      <c r="C821" s="1" t="d">
        <v>2023-01-17</v>
      </c>
      <c r="D821" s="18" t="d">
        <v>16:46:02.99999999999705925</v>
      </c>
      <c r="E821" s="1" t="d">
        <v>2023-01-17</v>
      </c>
      <c r="F821" t="s">
        <v>158</v>
      </c>
      <c r="G821" t="s">
        <v>3149</v>
      </c>
      <c r="H821">
        <v>-1</v>
      </c>
      <c r="I821" t="str">
        <f>IF(Table2[[#This Row],[Patron Id]]=-1,Table2[[#This Row],[User ID Encryption]],Table2[[#This Row],[Patron Id]])</f>
        <v>EC70D2B88D631624718F872DFCDD02D189133DDE</v>
      </c>
      <c r="J821" t="s">
        <v>18</v>
      </c>
      <c r="K821" t="s">
        <v>97</v>
      </c>
      <c r="L821" t="s">
        <v>33</v>
      </c>
      <c r="M821" t="s">
        <v>159</v>
      </c>
      <c r="N821" t="s">
        <v>2556</v>
      </c>
    </row>
    <row r="822" spans="1:14" x14ac:dyDescent="0.2">
      <c r="A822" s="1" t="d">
        <v>2023-01-17</v>
      </c>
      <c r="B822" s="18" t="d">
        <v>15:46:15.00000000000213225</v>
      </c>
      <c r="C822" s="1" t="d">
        <v>2023-01-30</v>
      </c>
      <c r="D822" s="18" t="d">
        <v>18:05:29.99999999999403375</v>
      </c>
      <c r="E822" s="1" t="d">
        <v>2023-01-31</v>
      </c>
      <c r="F822" t="s">
        <v>1053</v>
      </c>
      <c r="G822" t="s">
        <v>3081</v>
      </c>
      <c r="H822">
        <v>-1</v>
      </c>
      <c r="I822" t="str">
        <f>IF(Table2[[#This Row],[Patron Id]]=-1,Table2[[#This Row],[User ID Encryption]],Table2[[#This Row],[Patron Id]])</f>
        <v>5DE2ADA21DCE354E192E1718A066759AEE4C0372</v>
      </c>
      <c r="J822" t="s">
        <v>18</v>
      </c>
      <c r="K822" t="s">
        <v>14</v>
      </c>
      <c r="L822" t="s">
        <v>15</v>
      </c>
      <c r="M822" t="s">
        <v>1054</v>
      </c>
      <c r="N822" t="s">
        <v>2556</v>
      </c>
    </row>
    <row r="823" spans="1:14" x14ac:dyDescent="0.2">
      <c r="A823" s="1" t="d">
        <v>2023-01-17</v>
      </c>
      <c r="B823" s="18" t="d">
        <v>15:50:43.99999999999941975</v>
      </c>
      <c r="C823" s="1" t="d">
        <v>2023-01-31</v>
      </c>
      <c r="D823" s="18" t="d">
        <v>17:45:48.9999999999980700</v>
      </c>
      <c r="E823" s="1" t="d">
        <v>2023-01-31</v>
      </c>
      <c r="F823" t="s">
        <v>1055</v>
      </c>
      <c r="G823" t="s">
        <v>3150</v>
      </c>
      <c r="H823">
        <v>-1</v>
      </c>
      <c r="I823" t="str">
        <f>IF(Table2[[#This Row],[Patron Id]]=-1,Table2[[#This Row],[User ID Encryption]],Table2[[#This Row],[Patron Id]])</f>
        <v>F7825C927E61E669EAC70102C0D4DD6F6686C34F</v>
      </c>
      <c r="J823" t="s">
        <v>13</v>
      </c>
      <c r="K823" t="s">
        <v>14</v>
      </c>
      <c r="L823" t="s">
        <v>15</v>
      </c>
      <c r="M823" t="s">
        <v>1056</v>
      </c>
      <c r="N823" t="s">
        <v>2556</v>
      </c>
    </row>
    <row r="824" spans="1:14" x14ac:dyDescent="0.2">
      <c r="A824" s="1" t="d">
        <v>2023-01-17</v>
      </c>
      <c r="B824" s="18" t="d">
        <v>15:59:41.99999999999398800</v>
      </c>
      <c r="C824" s="1" t="d">
        <v>2023-01-17</v>
      </c>
      <c r="D824" s="18" t="d">
        <v>18:02:19.00000000000893975</v>
      </c>
      <c r="E824" s="1" t="d">
        <v>2023-01-17</v>
      </c>
      <c r="F824" t="s">
        <v>490</v>
      </c>
      <c r="G824" t="s">
        <v>3151</v>
      </c>
      <c r="H824">
        <v>-1</v>
      </c>
      <c r="I824" t="str">
        <f>IF(Table2[[#This Row],[Patron Id]]=-1,Table2[[#This Row],[User ID Encryption]],Table2[[#This Row],[Patron Id]])</f>
        <v>4FEB849C6A9AA40412D1D35BCB8E25CF803BC5F0</v>
      </c>
      <c r="J824" t="s">
        <v>18</v>
      </c>
      <c r="K824" t="s">
        <v>97</v>
      </c>
      <c r="L824" t="s">
        <v>33</v>
      </c>
      <c r="M824" t="s">
        <v>491</v>
      </c>
      <c r="N824" t="s">
        <v>2556</v>
      </c>
    </row>
    <row r="825" spans="1:14" x14ac:dyDescent="0.2">
      <c r="A825" s="1" t="d">
        <v>2023-01-17</v>
      </c>
      <c r="B825" s="18" t="d">
        <v>15:59:52.00000000000194975</v>
      </c>
      <c r="C825" s="1" t="d">
        <v>2023-01-17</v>
      </c>
      <c r="D825" s="18" t="d">
        <v>18:02:15.99999999999887850</v>
      </c>
      <c r="E825" s="1" t="d">
        <v>2023-01-17</v>
      </c>
      <c r="F825" t="s">
        <v>621</v>
      </c>
      <c r="G825" t="s">
        <v>3151</v>
      </c>
      <c r="H825">
        <v>-1</v>
      </c>
      <c r="I825" t="str">
        <f>IF(Table2[[#This Row],[Patron Id]]=-1,Table2[[#This Row],[User ID Encryption]],Table2[[#This Row],[Patron Id]])</f>
        <v>4FEB849C6A9AA40412D1D35BCB8E25CF803BC5F0</v>
      </c>
      <c r="J825" t="s">
        <v>18</v>
      </c>
      <c r="K825" t="s">
        <v>74</v>
      </c>
      <c r="L825" t="s">
        <v>33</v>
      </c>
      <c r="N825" t="s">
        <v>2556</v>
      </c>
    </row>
    <row r="826" spans="1:14" x14ac:dyDescent="0.2">
      <c r="A826" s="1" t="d">
        <v>2023-01-17</v>
      </c>
      <c r="B826" s="18" t="d">
        <v>16:01:56.9999999999959050</v>
      </c>
      <c r="C826" s="1" t="d">
        <v>2023-01-17</v>
      </c>
      <c r="D826" s="18" t="d">
        <v>17:52:12.00000000000357975</v>
      </c>
      <c r="E826" s="1" t="d">
        <v>2023-01-17</v>
      </c>
      <c r="F826" t="s">
        <v>1057</v>
      </c>
      <c r="G826" t="s">
        <v>2806</v>
      </c>
      <c r="H826">
        <v>-1</v>
      </c>
      <c r="I826" t="str">
        <f>IF(Table2[[#This Row],[Patron Id]]=-1,Table2[[#This Row],[User ID Encryption]],Table2[[#This Row],[Patron Id]])</f>
        <v>4AA59F7BE66B8555D0467E169F35BEF23DD3C4A9</v>
      </c>
      <c r="J826" t="s">
        <v>108</v>
      </c>
      <c r="K826" t="s">
        <v>254</v>
      </c>
      <c r="L826" t="s">
        <v>33</v>
      </c>
      <c r="M826" t="s">
        <v>1058</v>
      </c>
      <c r="N826" t="s">
        <v>2580</v>
      </c>
    </row>
    <row r="827" spans="1:14" x14ac:dyDescent="0.2">
      <c r="A827" s="1" t="d">
        <v>2023-01-17</v>
      </c>
      <c r="B827" s="18" t="d">
        <v>16:03:42.00000000000272550</v>
      </c>
      <c r="C827" s="1" t="d">
        <v>2023-02-06</v>
      </c>
      <c r="D827" s="18" t="d">
        <v>14:38:31.999999999993704375</v>
      </c>
      <c r="E827" s="1" t="d">
        <v>2023-04-17</v>
      </c>
      <c r="F827" t="s">
        <v>1059</v>
      </c>
      <c r="G827" t="s">
        <v>3152</v>
      </c>
      <c r="H827">
        <v>-1</v>
      </c>
      <c r="I827" t="str">
        <f>IF(Table2[[#This Row],[Patron Id]]=-1,Table2[[#This Row],[User ID Encryption]],Table2[[#This Row],[Patron Id]])</f>
        <v>0C9404384117CFB11E5E958FD8F1D0017664BE1B</v>
      </c>
      <c r="J827" t="s">
        <v>18</v>
      </c>
      <c r="K827" t="s">
        <v>56</v>
      </c>
      <c r="L827" t="s">
        <v>57</v>
      </c>
      <c r="M827" t="s">
        <v>1060</v>
      </c>
      <c r="N827" t="s">
        <v>2575</v>
      </c>
    </row>
    <row r="828" spans="1:14" x14ac:dyDescent="0.2">
      <c r="A828" s="1" t="d">
        <v>2023-01-17</v>
      </c>
      <c r="B828" s="18" t="d">
        <v>16:08:51.00000000000307125</v>
      </c>
      <c r="C828" s="1" t="d">
        <v>2023-01-17</v>
      </c>
      <c r="D828" s="18" t="d">
        <v>17:10:03.00000000000153225</v>
      </c>
      <c r="E828" s="1" t="d">
        <v>2023-01-17</v>
      </c>
      <c r="F828" t="s">
        <v>415</v>
      </c>
      <c r="G828" t="s">
        <v>2614</v>
      </c>
      <c r="H828">
        <v>-1</v>
      </c>
      <c r="I828" t="str">
        <f>IF(Table2[[#This Row],[Patron Id]]=-1,Table2[[#This Row],[User ID Encryption]],Table2[[#This Row],[Patron Id]])</f>
        <v>A91F7E51EA0B16A2F1A15DD71A4805842ABDE131</v>
      </c>
      <c r="J828" t="s">
        <v>13</v>
      </c>
      <c r="K828" t="s">
        <v>97</v>
      </c>
      <c r="L828" t="s">
        <v>33</v>
      </c>
      <c r="M828" t="s">
        <v>416</v>
      </c>
      <c r="N828" t="s">
        <v>2554</v>
      </c>
    </row>
    <row r="829" spans="1:14" x14ac:dyDescent="0.2">
      <c r="A829" s="1" t="d">
        <v>2023-01-17</v>
      </c>
      <c r="B829" s="18" t="d">
        <v>16:08:56.99999999999441850</v>
      </c>
      <c r="C829" s="1" t="d">
        <v>2023-01-17</v>
      </c>
      <c r="D829" s="18" t="d">
        <v>17:10:04.99999999999545525</v>
      </c>
      <c r="E829" s="1" t="d">
        <v>2023-01-17</v>
      </c>
      <c r="F829" t="s">
        <v>1061</v>
      </c>
      <c r="G829" t="s">
        <v>2614</v>
      </c>
      <c r="H829">
        <v>-1</v>
      </c>
      <c r="I829" t="str">
        <f>IF(Table2[[#This Row],[Patron Id]]=-1,Table2[[#This Row],[User ID Encryption]],Table2[[#This Row],[Patron Id]])</f>
        <v>A91F7E51EA0B16A2F1A15DD71A4805842ABDE131</v>
      </c>
      <c r="J829" t="s">
        <v>13</v>
      </c>
      <c r="K829" t="s">
        <v>74</v>
      </c>
      <c r="L829" t="s">
        <v>33</v>
      </c>
      <c r="M829" t="s">
        <v>1062</v>
      </c>
      <c r="N829" t="s">
        <v>2554</v>
      </c>
    </row>
    <row r="830" spans="1:14" x14ac:dyDescent="0.2">
      <c r="A830" s="1" t="d">
        <v>2023-01-17</v>
      </c>
      <c r="B830" s="18" t="d">
        <v>16:08:58.0000000000009650</v>
      </c>
      <c r="C830" s="1" t="d">
        <v>2023-01-30</v>
      </c>
      <c r="D830" s="18" t="d">
        <v>13:41:04.00000000000467525</v>
      </c>
      <c r="E830" s="1" t="d">
        <v>2023-01-24</v>
      </c>
      <c r="F830" t="s">
        <v>1063</v>
      </c>
      <c r="G830" t="s">
        <v>3104</v>
      </c>
      <c r="H830">
        <v>-1</v>
      </c>
      <c r="I830" t="str">
        <f>IF(Table2[[#This Row],[Patron Id]]=-1,Table2[[#This Row],[User ID Encryption]],Table2[[#This Row],[Patron Id]])</f>
        <v>C2354B04841E38AF677C4126840257574817EEDA</v>
      </c>
      <c r="J830" t="s">
        <v>18</v>
      </c>
      <c r="K830" t="s">
        <v>14</v>
      </c>
      <c r="L830" t="s">
        <v>15</v>
      </c>
      <c r="M830" t="s">
        <v>1064</v>
      </c>
      <c r="N830" t="s">
        <v>2556</v>
      </c>
    </row>
    <row r="831" spans="1:14" x14ac:dyDescent="0.2">
      <c r="A831" s="1" t="d">
        <v>2023-01-17</v>
      </c>
      <c r="B831" s="18" t="d">
        <v>16:23:26.99999999999612025</v>
      </c>
      <c r="C831" s="1" t="d">
        <v>2023-01-17</v>
      </c>
      <c r="D831" s="18" t="d">
        <v>16:23:40.00000000000454475</v>
      </c>
      <c r="E831" s="1" t="d">
        <v>2023-01-17</v>
      </c>
      <c r="F831" t="s">
        <v>1065</v>
      </c>
      <c r="G831" t="s">
        <v>3153</v>
      </c>
      <c r="H831">
        <v>-1</v>
      </c>
      <c r="I831" t="str">
        <f>IF(Table2[[#This Row],[Patron Id]]=-1,Table2[[#This Row],[User ID Encryption]],Table2[[#This Row],[Patron Id]])</f>
        <v>13F985FEB194CE6EBE3DE98BDCD52266E148B0CE</v>
      </c>
      <c r="J831" t="s">
        <v>1066</v>
      </c>
      <c r="K831" t="s">
        <v>56</v>
      </c>
      <c r="L831" t="s">
        <v>888</v>
      </c>
      <c r="M831" t="s">
        <v>1067</v>
      </c>
      <c r="N831" t="s">
        <v>2575</v>
      </c>
    </row>
    <row r="832" spans="1:14" x14ac:dyDescent="0.2">
      <c r="A832" s="1" t="d">
        <v>2023-01-17</v>
      </c>
      <c r="B832" s="18" t="d">
        <v>16:23:55.00000000000689225</v>
      </c>
      <c r="C832" s="1" t="d">
        <v>2023-01-17</v>
      </c>
      <c r="D832" s="18" t="d">
        <v>16:25:04.00000000000808550</v>
      </c>
      <c r="E832" s="1" t="d">
        <v>2023-01-17</v>
      </c>
      <c r="F832" t="s">
        <v>1068</v>
      </c>
      <c r="G832" t="s">
        <v>3153</v>
      </c>
      <c r="H832">
        <v>-1</v>
      </c>
      <c r="I832" t="str">
        <f>IF(Table2[[#This Row],[Patron Id]]=-1,Table2[[#This Row],[User ID Encryption]],Table2[[#This Row],[Patron Id]])</f>
        <v>13F985FEB194CE6EBE3DE98BDCD52266E148B0CE</v>
      </c>
      <c r="J832" t="s">
        <v>1066</v>
      </c>
      <c r="K832" t="s">
        <v>56</v>
      </c>
      <c r="L832" t="s">
        <v>888</v>
      </c>
      <c r="M832" t="s">
        <v>1069</v>
      </c>
      <c r="N832" t="s">
        <v>2575</v>
      </c>
    </row>
    <row r="833" spans="1:14" x14ac:dyDescent="0.2">
      <c r="A833" s="1" t="d">
        <v>2023-01-17</v>
      </c>
      <c r="B833" s="18" t="d">
        <v>16:25:50.99999999999944575</v>
      </c>
      <c r="C833" s="1" t="d">
        <v>2023-04-03</v>
      </c>
      <c r="D833" s="18" t="d">
        <v>18:01:56.00000000000214525</v>
      </c>
      <c r="E833" s="1" t="d">
        <v>2023-04-17</v>
      </c>
      <c r="F833" t="s">
        <v>1068</v>
      </c>
      <c r="G833" t="s">
        <v>3154</v>
      </c>
      <c r="H833">
        <v>-1</v>
      </c>
      <c r="I833" t="str">
        <f>IF(Table2[[#This Row],[Patron Id]]=-1,Table2[[#This Row],[User ID Encryption]],Table2[[#This Row],[Patron Id]])</f>
        <v>5CC916C62CD0B0656C147F51AD9D95D5371D5BB8</v>
      </c>
      <c r="J833" t="s">
        <v>18</v>
      </c>
      <c r="K833" t="s">
        <v>56</v>
      </c>
      <c r="L833" t="s">
        <v>57</v>
      </c>
      <c r="M833" t="s">
        <v>1069</v>
      </c>
      <c r="N833" t="s">
        <v>2575</v>
      </c>
    </row>
    <row r="834" spans="1:14" x14ac:dyDescent="0.2">
      <c r="A834" s="1" t="d">
        <v>2023-01-17</v>
      </c>
      <c r="B834" s="18" t="d">
        <v>16:27:21.00000000000392550</v>
      </c>
      <c r="C834" s="1" t="d">
        <v>2023-01-17</v>
      </c>
      <c r="D834" s="18" t="d">
        <v>17:41:55.99999999999681800</v>
      </c>
      <c r="E834" s="1" t="d">
        <v>2023-01-17</v>
      </c>
      <c r="F834" t="s">
        <v>91</v>
      </c>
      <c r="G834" t="s">
        <v>2812</v>
      </c>
      <c r="H834">
        <v>-1</v>
      </c>
      <c r="I834" t="str">
        <f>IF(Table2[[#This Row],[Patron Id]]=-1,Table2[[#This Row],[User ID Encryption]],Table2[[#This Row],[Patron Id]])</f>
        <v>0DAF5A801C6E2D19A8EF5242052A81F51850A3BB</v>
      </c>
      <c r="J834" t="s">
        <v>18</v>
      </c>
      <c r="K834" t="s">
        <v>32</v>
      </c>
      <c r="L834" t="s">
        <v>33</v>
      </c>
      <c r="M834" t="s">
        <v>92</v>
      </c>
      <c r="N834" t="s">
        <v>2556</v>
      </c>
    </row>
    <row r="835" spans="1:14" x14ac:dyDescent="0.2">
      <c r="A835" s="1" t="d">
        <v>2023-01-17</v>
      </c>
      <c r="B835" s="18" t="d">
        <v>16:32:16.99999999999583325</v>
      </c>
      <c r="C835" s="1" t="d">
        <v>2023-01-17</v>
      </c>
      <c r="D835" s="18" t="d">
        <v>17:08:02.00000000000500125</v>
      </c>
      <c r="E835" s="1" t="d">
        <v>2023-01-17</v>
      </c>
      <c r="F835" t="s">
        <v>207</v>
      </c>
      <c r="G835" t="s">
        <v>3155</v>
      </c>
      <c r="H835">
        <v>-1</v>
      </c>
      <c r="I835" t="str">
        <f>IF(Table2[[#This Row],[Patron Id]]=-1,Table2[[#This Row],[User ID Encryption]],Table2[[#This Row],[Patron Id]])</f>
        <v>920D44968AE5DC10A78775FEAFEE1865A9449E66</v>
      </c>
      <c r="J835" t="s">
        <v>18</v>
      </c>
      <c r="K835" t="s">
        <v>74</v>
      </c>
      <c r="L835" t="s">
        <v>33</v>
      </c>
      <c r="N835" t="s">
        <v>2556</v>
      </c>
    </row>
    <row r="836" spans="1:14" x14ac:dyDescent="0.2">
      <c r="A836" s="1" t="d">
        <v>2023-01-17</v>
      </c>
      <c r="B836" s="18" t="d">
        <v>16:32:21.9999999999998175</v>
      </c>
      <c r="C836" s="1" t="d">
        <v>2023-01-17</v>
      </c>
      <c r="D836" s="18" t="d">
        <v>17:08:06.99999999999938700</v>
      </c>
      <c r="E836" s="1" t="d">
        <v>2023-01-17</v>
      </c>
      <c r="F836" t="s">
        <v>257</v>
      </c>
      <c r="G836" t="s">
        <v>3155</v>
      </c>
      <c r="H836">
        <v>-1</v>
      </c>
      <c r="I836" t="str">
        <f>IF(Table2[[#This Row],[Patron Id]]=-1,Table2[[#This Row],[User ID Encryption]],Table2[[#This Row],[Patron Id]])</f>
        <v>920D44968AE5DC10A78775FEAFEE1865A9449E66</v>
      </c>
      <c r="J836" t="s">
        <v>18</v>
      </c>
      <c r="K836" t="s">
        <v>97</v>
      </c>
      <c r="L836" t="s">
        <v>33</v>
      </c>
      <c r="M836" t="s">
        <v>258</v>
      </c>
      <c r="N836" t="s">
        <v>2556</v>
      </c>
    </row>
    <row r="837" spans="1:14" x14ac:dyDescent="0.2">
      <c r="A837" s="1" t="d">
        <v>2023-01-17</v>
      </c>
      <c r="B837" s="18" t="d">
        <v>16:33:04.00000000000638375</v>
      </c>
      <c r="C837" s="1" t="d">
        <v>2023-01-17</v>
      </c>
      <c r="D837" s="18" t="d">
        <v>16:40:16.99999999999413150</v>
      </c>
      <c r="E837" s="1" t="d">
        <v>2023-01-17</v>
      </c>
      <c r="F837" t="s">
        <v>1070</v>
      </c>
      <c r="G837" t="s">
        <v>3156</v>
      </c>
      <c r="H837">
        <v>-1</v>
      </c>
      <c r="I837" t="str">
        <f>IF(Table2[[#This Row],[Patron Id]]=-1,Table2[[#This Row],[User ID Encryption]],Table2[[#This Row],[Patron Id]])</f>
        <v>D635F401B779D3A715A1B4CE373D931ADB57BB6E</v>
      </c>
      <c r="J837" t="s">
        <v>18</v>
      </c>
      <c r="K837" t="s">
        <v>1071</v>
      </c>
      <c r="L837" t="s">
        <v>33</v>
      </c>
      <c r="M837" t="s">
        <v>1072</v>
      </c>
      <c r="N837" t="s">
        <v>2580</v>
      </c>
    </row>
    <row r="838" spans="1:14" x14ac:dyDescent="0.2">
      <c r="A838" s="1" t="d">
        <v>2023-01-17</v>
      </c>
      <c r="B838" s="18" t="d">
        <v>16:33:35.00000000000802675</v>
      </c>
      <c r="C838" s="1" t="d">
        <v>2023-01-17</v>
      </c>
      <c r="D838" s="18" t="d">
        <v>16:49:52.99999999999784175</v>
      </c>
      <c r="E838" s="1" t="d">
        <v>2023-01-24</v>
      </c>
      <c r="F838" t="s">
        <v>64</v>
      </c>
      <c r="G838" t="s">
        <v>3156</v>
      </c>
      <c r="H838">
        <v>-1</v>
      </c>
      <c r="I838" t="str">
        <f>IF(Table2[[#This Row],[Patron Id]]=-1,Table2[[#This Row],[User ID Encryption]],Table2[[#This Row],[Patron Id]])</f>
        <v>D635F401B779D3A715A1B4CE373D931ADB57BB6E</v>
      </c>
      <c r="J838" t="s">
        <v>18</v>
      </c>
      <c r="K838" t="s">
        <v>14</v>
      </c>
      <c r="L838" t="s">
        <v>15</v>
      </c>
      <c r="M838" t="s">
        <v>66</v>
      </c>
      <c r="N838" t="s">
        <v>2580</v>
      </c>
    </row>
    <row r="839" spans="1:14" x14ac:dyDescent="0.2">
      <c r="A839" s="1" t="d">
        <v>2023-01-17</v>
      </c>
      <c r="B839" s="18" t="d">
        <v>16:35:00.99999999999589200</v>
      </c>
      <c r="C839" s="1" t="d">
        <v>2023-01-17</v>
      </c>
      <c r="D839" s="18" t="d">
        <v>19:04:45.99999999999994125</v>
      </c>
      <c r="E839" s="1" t="d">
        <v>2023-01-17</v>
      </c>
      <c r="F839" t="s">
        <v>1073</v>
      </c>
      <c r="G839" t="s">
        <v>3157</v>
      </c>
      <c r="H839">
        <v>-1</v>
      </c>
      <c r="I839" t="str">
        <f>IF(Table2[[#This Row],[Patron Id]]=-1,Table2[[#This Row],[User ID Encryption]],Table2[[#This Row],[Patron Id]])</f>
        <v>8CD13C74A6ED8C0F3144B533F7D642393BD8AF42</v>
      </c>
      <c r="J839" t="s">
        <v>18</v>
      </c>
      <c r="K839" t="s">
        <v>254</v>
      </c>
      <c r="L839" t="s">
        <v>33</v>
      </c>
      <c r="M839" t="s">
        <v>1074</v>
      </c>
      <c r="N839" t="s">
        <v>2580</v>
      </c>
    </row>
    <row r="840" spans="1:14" x14ac:dyDescent="0.2">
      <c r="A840" s="1" t="d">
        <v>2023-01-17</v>
      </c>
      <c r="B840" s="18" t="d">
        <v>16:35:06.99999999999683100</v>
      </c>
      <c r="C840" s="1" t="d">
        <v>2023-01-17</v>
      </c>
      <c r="D840" s="18" t="d">
        <v>19:04:51.99999999999128850</v>
      </c>
      <c r="E840" s="1" t="d">
        <v>2023-01-17</v>
      </c>
      <c r="F840" t="s">
        <v>1075</v>
      </c>
      <c r="G840" t="s">
        <v>3157</v>
      </c>
      <c r="H840">
        <v>-1</v>
      </c>
      <c r="I840" t="str">
        <f>IF(Table2[[#This Row],[Patron Id]]=-1,Table2[[#This Row],[User ID Encryption]],Table2[[#This Row],[Patron Id]])</f>
        <v>8CD13C74A6ED8C0F3144B533F7D642393BD8AF42</v>
      </c>
      <c r="J840" t="s">
        <v>18</v>
      </c>
      <c r="K840" t="s">
        <v>97</v>
      </c>
      <c r="L840" t="s">
        <v>33</v>
      </c>
      <c r="M840" t="s">
        <v>1076</v>
      </c>
      <c r="N840" t="s">
        <v>2580</v>
      </c>
    </row>
    <row r="841" spans="1:14" x14ac:dyDescent="0.2">
      <c r="A841" s="1" t="d">
        <v>2023-01-17</v>
      </c>
      <c r="B841" s="18" t="d">
        <v>16:40:00.00000000000745950</v>
      </c>
      <c r="C841" s="1" t="d">
        <v>2023-01-17</v>
      </c>
      <c r="D841" s="18" t="d">
        <v>17:55:38.00000000000061300</v>
      </c>
      <c r="E841" s="1" t="d">
        <v>2023-01-17</v>
      </c>
      <c r="F841" t="s">
        <v>1077</v>
      </c>
      <c r="G841" t="s">
        <v>3156</v>
      </c>
      <c r="H841">
        <v>-1</v>
      </c>
      <c r="I841" t="str">
        <f>IF(Table2[[#This Row],[Patron Id]]=-1,Table2[[#This Row],[User ID Encryption]],Table2[[#This Row],[Patron Id]])</f>
        <v>D635F401B779D3A715A1B4CE373D931ADB57BB6E</v>
      </c>
      <c r="J841" t="s">
        <v>18</v>
      </c>
      <c r="K841" t="s">
        <v>1078</v>
      </c>
      <c r="L841" t="s">
        <v>888</v>
      </c>
      <c r="N841" t="s">
        <v>2580</v>
      </c>
    </row>
    <row r="842" spans="1:14" x14ac:dyDescent="0.2">
      <c r="A842" s="1" t="d">
        <v>2023-01-17</v>
      </c>
      <c r="B842" s="18" t="d">
        <v>16:40:21.99999999999810900</v>
      </c>
      <c r="C842" s="1" t="d">
        <v>2023-01-30</v>
      </c>
      <c r="D842" s="18" t="d">
        <v>13:14:30.99999999999546825</v>
      </c>
      <c r="E842" s="1" t="d">
        <v>2023-01-30</v>
      </c>
      <c r="F842" t="s">
        <v>1079</v>
      </c>
      <c r="G842" t="s">
        <v>2769</v>
      </c>
      <c r="H842">
        <v>-1</v>
      </c>
      <c r="I842" t="str">
        <f>IF(Table2[[#This Row],[Patron Id]]=-1,Table2[[#This Row],[User ID Encryption]],Table2[[#This Row],[Patron Id]])</f>
        <v>8E3D31F369794CB8670B091583A2FF92871BB1ED</v>
      </c>
      <c r="J842" t="s">
        <v>18</v>
      </c>
      <c r="K842" t="s">
        <v>14</v>
      </c>
      <c r="L842" t="s">
        <v>15</v>
      </c>
      <c r="M842" t="s">
        <v>1080</v>
      </c>
      <c r="N842" t="s">
        <v>2556</v>
      </c>
    </row>
    <row r="843" spans="1:14" x14ac:dyDescent="0.2">
      <c r="A843" s="1" t="d">
        <v>2023-01-17</v>
      </c>
      <c r="B843" s="18" t="d">
        <v>16:46:20.00000000000291475</v>
      </c>
      <c r="C843" s="1" t="d">
        <v>2023-02-02</v>
      </c>
      <c r="D843" s="18" t="d">
        <v>11:02:06.9999999999958725</v>
      </c>
      <c r="E843" s="1" t="d">
        <v>2023-01-24</v>
      </c>
      <c r="F843" t="s">
        <v>1081</v>
      </c>
      <c r="G843" t="s">
        <v>3158</v>
      </c>
      <c r="H843">
        <v>-1</v>
      </c>
      <c r="I843" t="str">
        <f>IF(Table2[[#This Row],[Patron Id]]=-1,Table2[[#This Row],[User ID Encryption]],Table2[[#This Row],[Patron Id]])</f>
        <v>6FDF59B59B1963AB03BAC9BF50BAC2C10620FD66</v>
      </c>
      <c r="J843" t="s">
        <v>13</v>
      </c>
      <c r="K843" t="s">
        <v>14</v>
      </c>
      <c r="L843" t="s">
        <v>15</v>
      </c>
      <c r="M843" t="s">
        <v>1082</v>
      </c>
      <c r="N843" t="s">
        <v>2556</v>
      </c>
    </row>
    <row r="844" spans="1:14" x14ac:dyDescent="0.2">
      <c r="A844" s="1" t="d">
        <v>2023-01-17</v>
      </c>
      <c r="B844" s="18" t="d">
        <v>16:50:33.99999999999785475</v>
      </c>
      <c r="C844" s="1" t="d">
        <v>2023-01-17</v>
      </c>
      <c r="D844" s="18" t="d">
        <v>19:15:50.00000000000461650</v>
      </c>
      <c r="E844" s="1" t="d">
        <v>2023-01-17</v>
      </c>
      <c r="F844" t="s">
        <v>291</v>
      </c>
      <c r="G844" t="s">
        <v>2662</v>
      </c>
      <c r="H844">
        <v>-1</v>
      </c>
      <c r="I844" t="str">
        <f>IF(Table2[[#This Row],[Patron Id]]=-1,Table2[[#This Row],[User ID Encryption]],Table2[[#This Row],[Patron Id]])</f>
        <v>F8D1685BBB4D8EDBB0D3BD120322ADFBB0FEA920</v>
      </c>
      <c r="J844" t="s">
        <v>243</v>
      </c>
      <c r="K844" t="s">
        <v>43</v>
      </c>
      <c r="L844" t="s">
        <v>33</v>
      </c>
      <c r="M844" t="s">
        <v>292</v>
      </c>
      <c r="N844" t="s">
        <v>2554</v>
      </c>
    </row>
    <row r="845" spans="1:14" x14ac:dyDescent="0.2">
      <c r="A845" s="1" t="d">
        <v>2023-01-17</v>
      </c>
      <c r="B845" s="18" t="d">
        <v>16:54:26.00000000000214525</v>
      </c>
      <c r="C845" s="1" t="d">
        <v>2023-01-17</v>
      </c>
      <c r="D845" s="18" t="d">
        <v>19:54:58.99999999999771125</v>
      </c>
      <c r="E845" s="1" t="d">
        <v>2023-01-17</v>
      </c>
      <c r="F845" t="s">
        <v>1083</v>
      </c>
      <c r="G845" t="s">
        <v>3159</v>
      </c>
      <c r="H845">
        <v>-1</v>
      </c>
      <c r="I845" t="str">
        <f>IF(Table2[[#This Row],[Patron Id]]=-1,Table2[[#This Row],[User ID Encryption]],Table2[[#This Row],[Patron Id]])</f>
        <v>CB5783DDBF443E3CE06A6230FD33EC0826D10BF6</v>
      </c>
      <c r="J845" t="s">
        <v>13</v>
      </c>
      <c r="K845" t="s">
        <v>32</v>
      </c>
      <c r="L845" t="s">
        <v>33</v>
      </c>
      <c r="M845" t="s">
        <v>1084</v>
      </c>
      <c r="N845" t="s">
        <v>2554</v>
      </c>
    </row>
    <row r="846" spans="1:14" x14ac:dyDescent="0.2">
      <c r="A846" s="1" t="d">
        <v>2023-01-17</v>
      </c>
      <c r="B846" s="18" t="d">
        <v>16:55:57.00000000000357975</v>
      </c>
      <c r="C846" s="1" t="d">
        <v>2023-01-17</v>
      </c>
      <c r="D846" s="18" t="d">
        <v>17:56:48.9999999999957225</v>
      </c>
      <c r="E846" s="1" t="d">
        <v>2023-01-17</v>
      </c>
      <c r="F846" t="s">
        <v>1035</v>
      </c>
      <c r="G846" t="s">
        <v>3160</v>
      </c>
      <c r="H846">
        <v>-1</v>
      </c>
      <c r="I846" t="str">
        <f>IF(Table2[[#This Row],[Patron Id]]=-1,Table2[[#This Row],[User ID Encryption]],Table2[[#This Row],[Patron Id]])</f>
        <v>A76C9B21309A3B8585D16C8C5726D476F27629E6</v>
      </c>
      <c r="J846" t="s">
        <v>18</v>
      </c>
      <c r="K846" t="s">
        <v>74</v>
      </c>
      <c r="L846" t="s">
        <v>33</v>
      </c>
      <c r="N846" t="s">
        <v>2556</v>
      </c>
    </row>
    <row r="847" spans="1:14" x14ac:dyDescent="0.2">
      <c r="A847" s="1" t="d">
        <v>2023-01-17</v>
      </c>
      <c r="B847" s="18" t="d">
        <v>16:56:00.00000000000404925</v>
      </c>
      <c r="C847" s="1" t="d">
        <v>2023-01-17</v>
      </c>
      <c r="D847" s="18" t="d">
        <v>17:56:51.99999999999619200</v>
      </c>
      <c r="E847" s="1" t="d">
        <v>2023-01-17</v>
      </c>
      <c r="F847" t="s">
        <v>1036</v>
      </c>
      <c r="G847" t="s">
        <v>3160</v>
      </c>
      <c r="H847">
        <v>-1</v>
      </c>
      <c r="I847" t="str">
        <f>IF(Table2[[#This Row],[Patron Id]]=-1,Table2[[#This Row],[User ID Encryption]],Table2[[#This Row],[Patron Id]])</f>
        <v>A76C9B21309A3B8585D16C8C5726D476F27629E6</v>
      </c>
      <c r="J847" t="s">
        <v>18</v>
      </c>
      <c r="K847" t="s">
        <v>97</v>
      </c>
      <c r="L847" t="s">
        <v>33</v>
      </c>
      <c r="M847" t="s">
        <v>1037</v>
      </c>
      <c r="N847" t="s">
        <v>2556</v>
      </c>
    </row>
    <row r="848" spans="1:14" x14ac:dyDescent="0.2">
      <c r="A848" s="1" t="d">
        <v>2023-01-17</v>
      </c>
      <c r="B848" s="18" t="d">
        <v>16:57:02.00000000000734875</v>
      </c>
      <c r="C848" s="1" t="d">
        <v>2023-01-27</v>
      </c>
      <c r="D848" s="18" t="d">
        <v>14:52:22.99999999999890450</v>
      </c>
      <c r="E848" s="1" t="d">
        <v>2023-01-24</v>
      </c>
      <c r="F848" t="s">
        <v>112</v>
      </c>
      <c r="G848" t="s">
        <v>3161</v>
      </c>
      <c r="H848">
        <v>-1</v>
      </c>
      <c r="I848" t="str">
        <f>IF(Table2[[#This Row],[Patron Id]]=-1,Table2[[#This Row],[User ID Encryption]],Table2[[#This Row],[Patron Id]])</f>
        <v>E2B309F2BEAB2BEF219345DC48379F4ED2975009</v>
      </c>
      <c r="J848" t="s">
        <v>18</v>
      </c>
      <c r="K848" t="s">
        <v>14</v>
      </c>
      <c r="L848" t="s">
        <v>15</v>
      </c>
      <c r="M848" t="s">
        <v>113</v>
      </c>
      <c r="N848" t="s">
        <v>2556</v>
      </c>
    </row>
    <row r="849" spans="1:14" x14ac:dyDescent="0.2">
      <c r="A849" s="1" t="d">
        <v>2023-01-17</v>
      </c>
      <c r="B849" s="18" t="d">
        <v>17:01:25.00000000000369725</v>
      </c>
      <c r="C849" s="1" t="d">
        <v>2023-01-17</v>
      </c>
      <c r="D849" s="18" t="d">
        <v>17:51:06.9999999999998175</v>
      </c>
      <c r="E849" s="1" t="d">
        <v>2023-01-24</v>
      </c>
      <c r="F849" t="s">
        <v>894</v>
      </c>
      <c r="G849" t="s">
        <v>3162</v>
      </c>
      <c r="H849">
        <v>-1</v>
      </c>
      <c r="I849" t="str">
        <f>IF(Table2[[#This Row],[Patron Id]]=-1,Table2[[#This Row],[User ID Encryption]],Table2[[#This Row],[Patron Id]])</f>
        <v>556869E0AE6BFA08B9DD1CF804705C8EA9FA6C50</v>
      </c>
      <c r="J849" t="s">
        <v>18</v>
      </c>
      <c r="K849" t="s">
        <v>14</v>
      </c>
      <c r="L849" t="s">
        <v>15</v>
      </c>
      <c r="M849" t="s">
        <v>895</v>
      </c>
      <c r="N849" t="s">
        <v>2575</v>
      </c>
    </row>
    <row r="850" spans="1:14" x14ac:dyDescent="0.2">
      <c r="A850" s="1" t="d">
        <v>2023-01-17</v>
      </c>
      <c r="B850" s="18" t="d">
        <v>17:20:14.00000000000432325</v>
      </c>
      <c r="C850" s="1" t="d">
        <v>2023-04-04</v>
      </c>
      <c r="D850" s="18" t="d">
        <v>15:37:22.00000000000194975</v>
      </c>
      <c r="E850" s="1" t="d">
        <v>2023-04-17</v>
      </c>
      <c r="F850" t="s">
        <v>1085</v>
      </c>
      <c r="G850" t="s">
        <v>3163</v>
      </c>
      <c r="H850">
        <v>-1</v>
      </c>
      <c r="I850" t="str">
        <f>IF(Table2[[#This Row],[Patron Id]]=-1,Table2[[#This Row],[User ID Encryption]],Table2[[#This Row],[Patron Id]])</f>
        <v>34B07450E0A894994F5C2EDE7B2DFE19ED9A5E17</v>
      </c>
      <c r="J850" t="s">
        <v>18</v>
      </c>
      <c r="K850" t="s">
        <v>56</v>
      </c>
      <c r="L850" t="s">
        <v>57</v>
      </c>
      <c r="M850" t="s">
        <v>1086</v>
      </c>
      <c r="N850" t="s">
        <v>2575</v>
      </c>
    </row>
    <row r="851" spans="1:14" x14ac:dyDescent="0.2">
      <c r="A851" s="1" t="d">
        <v>2023-01-17</v>
      </c>
      <c r="B851" s="18" t="d">
        <v>17:26:36.000000000003282450</v>
      </c>
      <c r="C851" s="1" t="d">
        <v>2023-01-31</v>
      </c>
      <c r="D851" s="18" t="d">
        <v>10:40:11.00000000000278425</v>
      </c>
      <c r="E851" s="1" t="d">
        <v>2023-01-31</v>
      </c>
      <c r="F851" t="s">
        <v>1087</v>
      </c>
      <c r="G851" t="s">
        <v>3164</v>
      </c>
      <c r="H851">
        <v>-1</v>
      </c>
      <c r="I851" t="str">
        <f>IF(Table2[[#This Row],[Patron Id]]=-1,Table2[[#This Row],[User ID Encryption]],Table2[[#This Row],[Patron Id]])</f>
        <v>8991C81EC6F8E117292668A9E22CAAE649A5B06F</v>
      </c>
      <c r="J851" t="s">
        <v>18</v>
      </c>
      <c r="K851" t="s">
        <v>14</v>
      </c>
      <c r="L851" t="s">
        <v>15</v>
      </c>
      <c r="M851" t="s">
        <v>1088</v>
      </c>
      <c r="N851" t="s">
        <v>2556</v>
      </c>
    </row>
    <row r="852" spans="1:14" x14ac:dyDescent="0.2">
      <c r="A852" s="1" t="d">
        <v>2023-01-17</v>
      </c>
      <c r="B852" s="18" t="d">
        <v>17:26:43.999999999998138375</v>
      </c>
      <c r="C852" s="1" t="d">
        <v>2023-01-17</v>
      </c>
      <c r="D852" s="18" t="d">
        <v>17:27:21.000000000000724425</v>
      </c>
      <c r="E852" s="1" t="d">
        <v>2023-01-17</v>
      </c>
      <c r="F852" t="s">
        <v>488</v>
      </c>
      <c r="G852" t="s">
        <v>3165</v>
      </c>
      <c r="H852">
        <v>-1</v>
      </c>
      <c r="I852" t="str">
        <f>IF(Table2[[#This Row],[Patron Id]]=-1,Table2[[#This Row],[User ID Encryption]],Table2[[#This Row],[Patron Id]])</f>
        <v>4BF1F3F5A6840AE8E746885EC28AED665EEACEDD</v>
      </c>
      <c r="J852" t="s">
        <v>13</v>
      </c>
      <c r="K852" t="s">
        <v>97</v>
      </c>
      <c r="L852" t="s">
        <v>33</v>
      </c>
      <c r="N852" t="s">
        <v>2640</v>
      </c>
    </row>
    <row r="853" spans="1:14" x14ac:dyDescent="0.2">
      <c r="A853" s="1" t="d">
        <v>2023-01-17</v>
      </c>
      <c r="B853" s="18" t="d">
        <v>17:27:27.99999999999862425</v>
      </c>
      <c r="C853" s="1" t="d">
        <v>2023-01-18</v>
      </c>
      <c r="D853" s="18" t="d">
        <v>09:54:44.00000000000335800</v>
      </c>
      <c r="E853" s="1" t="d">
        <v>2023-01-17</v>
      </c>
      <c r="F853" t="s">
        <v>1089</v>
      </c>
      <c r="G853" t="s">
        <v>3065</v>
      </c>
      <c r="H853">
        <v>-1</v>
      </c>
      <c r="I853" t="str">
        <f>IF(Table2[[#This Row],[Patron Id]]=-1,Table2[[#This Row],[User ID Encryption]],Table2[[#This Row],[Patron Id]])</f>
        <v>1BC6A2333F4B98C116BADD25A07C9977D1AB8328</v>
      </c>
      <c r="J853" t="s">
        <v>65</v>
      </c>
      <c r="K853" t="s">
        <v>254</v>
      </c>
      <c r="L853" t="s">
        <v>33</v>
      </c>
      <c r="M853" t="s">
        <v>1090</v>
      </c>
      <c r="N853" t="s">
        <v>2580</v>
      </c>
    </row>
    <row r="854" spans="1:14" x14ac:dyDescent="0.2">
      <c r="A854" s="1" t="d">
        <v>2023-01-17</v>
      </c>
      <c r="B854" s="18" t="d">
        <v>17:39:01.99999999999839600</v>
      </c>
      <c r="C854" s="1" t="d">
        <v>2023-02-07</v>
      </c>
      <c r="D854" s="18" t="d">
        <v>17:58:57.99999999999670050</v>
      </c>
      <c r="E854" s="1" t="d">
        <v>2023-01-24</v>
      </c>
      <c r="F854" t="s">
        <v>12</v>
      </c>
      <c r="G854" t="s">
        <v>2553</v>
      </c>
      <c r="H854">
        <v>-1</v>
      </c>
      <c r="I854" t="str">
        <f>IF(Table2[[#This Row],[Patron Id]]=-1,Table2[[#This Row],[User ID Encryption]],Table2[[#This Row],[Patron Id]])</f>
        <v>CF4D6FB2CF4B8E4343F21A859E07528E8F94BCC8</v>
      </c>
      <c r="J854" t="s">
        <v>13</v>
      </c>
      <c r="K854" t="s">
        <v>14</v>
      </c>
      <c r="L854" t="s">
        <v>15</v>
      </c>
      <c r="M854" t="s">
        <v>16</v>
      </c>
      <c r="N854" t="s">
        <v>2554</v>
      </c>
    </row>
    <row r="855" spans="1:14" x14ac:dyDescent="0.2">
      <c r="A855" s="1" t="d">
        <v>2023-01-17</v>
      </c>
      <c r="B855" s="18" t="d">
        <v>18:08:13.00000000000672275</v>
      </c>
      <c r="C855" s="1" t="d">
        <v>2023-01-17</v>
      </c>
      <c r="D855" s="18" t="d">
        <v>21:24:30.99999999999653100</v>
      </c>
      <c r="E855" s="1" t="d">
        <v>2023-01-17</v>
      </c>
      <c r="F855" t="s">
        <v>80</v>
      </c>
      <c r="G855" t="s">
        <v>3166</v>
      </c>
      <c r="H855">
        <v>-1</v>
      </c>
      <c r="I855" t="str">
        <f>IF(Table2[[#This Row],[Patron Id]]=-1,Table2[[#This Row],[User ID Encryption]],Table2[[#This Row],[Patron Id]])</f>
        <v>7FF9DBDB6E86A9D37DD1BC2574B0BB7113DAFEC8</v>
      </c>
      <c r="J855" t="s">
        <v>18</v>
      </c>
      <c r="K855" t="s">
        <v>32</v>
      </c>
      <c r="L855" t="s">
        <v>33</v>
      </c>
      <c r="M855" t="s">
        <v>81</v>
      </c>
      <c r="N855" t="s">
        <v>2556</v>
      </c>
    </row>
    <row r="856" spans="1:14" x14ac:dyDescent="0.2">
      <c r="A856" s="1" t="d">
        <v>2023-01-17</v>
      </c>
      <c r="B856" s="18" t="d">
        <v>18:19:21.00000000000882225</v>
      </c>
      <c r="C856" s="1" t="d">
        <v>2023-01-17</v>
      </c>
      <c r="D856" s="18" t="d">
        <v>18:30:36.99999999999619200</v>
      </c>
      <c r="E856" s="1" t="d">
        <v>2023-01-17</v>
      </c>
      <c r="F856" t="s">
        <v>492</v>
      </c>
      <c r="G856" t="s">
        <v>3167</v>
      </c>
      <c r="H856">
        <v>-1</v>
      </c>
      <c r="I856" t="str">
        <f>IF(Table2[[#This Row],[Patron Id]]=-1,Table2[[#This Row],[User ID Encryption]],Table2[[#This Row],[Patron Id]])</f>
        <v>A8058941340A01DA58FFC0DDFBFAA709B187AA30</v>
      </c>
      <c r="J856" t="s">
        <v>13</v>
      </c>
      <c r="K856" t="s">
        <v>74</v>
      </c>
      <c r="L856" t="s">
        <v>33</v>
      </c>
      <c r="N856" t="s">
        <v>2556</v>
      </c>
    </row>
    <row r="857" spans="1:14" x14ac:dyDescent="0.2">
      <c r="A857" s="1" t="d">
        <v>2023-01-17</v>
      </c>
      <c r="B857" s="18" t="d">
        <v>18:19:30.00000000000063900</v>
      </c>
      <c r="C857" s="1" t="d">
        <v>2023-01-17</v>
      </c>
      <c r="D857" s="18" t="d">
        <v>18:30:32.99999999999876100</v>
      </c>
      <c r="E857" s="1" t="d">
        <v>2023-01-17</v>
      </c>
      <c r="F857" t="s">
        <v>624</v>
      </c>
      <c r="G857" t="s">
        <v>3167</v>
      </c>
      <c r="H857">
        <v>-1</v>
      </c>
      <c r="I857" t="str">
        <f>IF(Table2[[#This Row],[Patron Id]]=-1,Table2[[#This Row],[User ID Encryption]],Table2[[#This Row],[Patron Id]])</f>
        <v>A8058941340A01DA58FFC0DDFBFAA709B187AA30</v>
      </c>
      <c r="J857" t="s">
        <v>13</v>
      </c>
      <c r="K857" t="s">
        <v>97</v>
      </c>
      <c r="L857" t="s">
        <v>33</v>
      </c>
      <c r="M857" t="s">
        <v>625</v>
      </c>
      <c r="N857" t="s">
        <v>2556</v>
      </c>
    </row>
    <row r="858" spans="1:14" x14ac:dyDescent="0.2">
      <c r="A858" s="1" t="d">
        <v>2023-01-17</v>
      </c>
      <c r="B858" s="18" t="d">
        <v>18:21:48.99999999999998700</v>
      </c>
      <c r="C858" s="1" t="d">
        <v>2023-01-17</v>
      </c>
      <c r="D858" s="18" t="d">
        <v>19:22:20.00000000000802675</v>
      </c>
      <c r="E858" s="1" t="d">
        <v>2023-01-17</v>
      </c>
      <c r="F858" t="s">
        <v>980</v>
      </c>
      <c r="G858" t="s">
        <v>2860</v>
      </c>
      <c r="H858">
        <v>-1</v>
      </c>
      <c r="I858" t="str">
        <f>IF(Table2[[#This Row],[Patron Id]]=-1,Table2[[#This Row],[User ID Encryption]],Table2[[#This Row],[Patron Id]])</f>
        <v>F8CE00F10CCDB35BEC996119289E3B8C63841B4A</v>
      </c>
      <c r="J858" t="s">
        <v>18</v>
      </c>
      <c r="K858" t="s">
        <v>32</v>
      </c>
      <c r="L858" t="s">
        <v>33</v>
      </c>
      <c r="M858" t="s">
        <v>981</v>
      </c>
      <c r="N858" t="s">
        <v>2556</v>
      </c>
    </row>
    <row r="859" spans="1:14" x14ac:dyDescent="0.2">
      <c r="A859" s="1" t="d">
        <v>2023-01-17</v>
      </c>
      <c r="B859" s="18" t="d">
        <v>18:32:03.00000000000324075</v>
      </c>
      <c r="C859" s="1" t="d">
        <v>2023-01-17</v>
      </c>
      <c r="D859" s="18" t="d">
        <v>19:02:57.99999999999265125</v>
      </c>
      <c r="E859" s="1" t="d">
        <v>2023-01-17</v>
      </c>
      <c r="F859" t="s">
        <v>91</v>
      </c>
      <c r="G859" t="s">
        <v>3168</v>
      </c>
      <c r="H859">
        <v>-1</v>
      </c>
      <c r="I859" t="str">
        <f>IF(Table2[[#This Row],[Patron Id]]=-1,Table2[[#This Row],[User ID Encryption]],Table2[[#This Row],[Patron Id]])</f>
        <v>CFC23EED37697795B76FADA4CFA7FEEF78CFA195</v>
      </c>
      <c r="J859" t="s">
        <v>18</v>
      </c>
      <c r="K859" t="s">
        <v>32</v>
      </c>
      <c r="L859" t="s">
        <v>33</v>
      </c>
      <c r="M859" t="s">
        <v>92</v>
      </c>
      <c r="N859" t="s">
        <v>2556</v>
      </c>
    </row>
    <row r="860" spans="1:14" x14ac:dyDescent="0.2">
      <c r="A860" s="1" t="d">
        <v>2023-01-17</v>
      </c>
      <c r="B860" s="18" t="d">
        <v>18:39:45.99999999999567675</v>
      </c>
      <c r="C860" s="1" t="d">
        <v>2023-01-17</v>
      </c>
      <c r="D860" s="18" t="d">
        <v>18:58:43.99999999999771125</v>
      </c>
      <c r="E860" s="1" t="d">
        <v>2023-01-17</v>
      </c>
      <c r="F860" t="s">
        <v>826</v>
      </c>
      <c r="G860" t="s">
        <v>3169</v>
      </c>
      <c r="H860">
        <v>-1</v>
      </c>
      <c r="I860" t="str">
        <f>IF(Table2[[#This Row],[Patron Id]]=-1,Table2[[#This Row],[User ID Encryption]],Table2[[#This Row],[Patron Id]])</f>
        <v>0C54A72BF190F67D71C8FCCD838C09BC4B0E7FE1</v>
      </c>
      <c r="J860" t="s">
        <v>18</v>
      </c>
      <c r="K860" t="s">
        <v>463</v>
      </c>
      <c r="L860" t="s">
        <v>33</v>
      </c>
      <c r="M860" t="s">
        <v>827</v>
      </c>
      <c r="N860" t="s">
        <v>2556</v>
      </c>
    </row>
    <row r="861" spans="1:14" x14ac:dyDescent="0.2">
      <c r="A861" s="1" t="d">
        <v>2023-01-18</v>
      </c>
      <c r="B861" s="18" t="d">
        <v>08:25:26.0000000000003325</v>
      </c>
      <c r="C861" s="1" t="d">
        <v>2023-01-18</v>
      </c>
      <c r="D861" s="18" t="d">
        <v>15:58:58.00000000000309725</v>
      </c>
      <c r="E861" s="1" t="d">
        <v>2023-01-18</v>
      </c>
      <c r="F861" t="s">
        <v>1019</v>
      </c>
      <c r="G861" t="s">
        <v>3170</v>
      </c>
      <c r="H861">
        <v>-1</v>
      </c>
      <c r="I861" t="str">
        <f>IF(Table2[[#This Row],[Patron Id]]=-1,Table2[[#This Row],[User ID Encryption]],Table2[[#This Row],[Patron Id]])</f>
        <v>D74D60C992D907A2742A33D89346378FF63EE98E</v>
      </c>
      <c r="J861" t="s">
        <v>18</v>
      </c>
      <c r="K861" t="s">
        <v>382</v>
      </c>
      <c r="L861" t="s">
        <v>33</v>
      </c>
      <c r="N861" t="s">
        <v>2556</v>
      </c>
    </row>
    <row r="862" spans="1:14" x14ac:dyDescent="0.2">
      <c r="A862" s="1" t="d">
        <v>2023-01-18</v>
      </c>
      <c r="B862" s="18" t="d">
        <v>08:26:31.000000000004100150</v>
      </c>
      <c r="C862" s="1" t="d">
        <v>2023-01-18</v>
      </c>
      <c r="D862" s="18" t="d">
        <v>15:59:08.00000000000146050</v>
      </c>
      <c r="E862" s="1" t="d">
        <v>2023-01-18</v>
      </c>
      <c r="F862" t="s">
        <v>1091</v>
      </c>
      <c r="G862" t="s">
        <v>3170</v>
      </c>
      <c r="H862">
        <v>-1</v>
      </c>
      <c r="I862" t="str">
        <f>IF(Table2[[#This Row],[Patron Id]]=-1,Table2[[#This Row],[User ID Encryption]],Table2[[#This Row],[Patron Id]])</f>
        <v>D74D60C992D907A2742A33D89346378FF63EE98E</v>
      </c>
      <c r="J862" t="s">
        <v>18</v>
      </c>
      <c r="K862" t="s">
        <v>463</v>
      </c>
      <c r="L862" t="s">
        <v>33</v>
      </c>
      <c r="M862" t="s">
        <v>1092</v>
      </c>
      <c r="N862" t="s">
        <v>2556</v>
      </c>
    </row>
    <row r="863" spans="1:14" x14ac:dyDescent="0.2">
      <c r="A863" s="1" t="d">
        <v>2023-01-18</v>
      </c>
      <c r="B863" s="18" t="d">
        <v>09:16:36.00000000000221700</v>
      </c>
      <c r="C863" s="1" t="d">
        <v>2023-01-18</v>
      </c>
      <c r="D863" s="18" t="d">
        <v>10:49:05.0000000000047275</v>
      </c>
      <c r="E863" s="1" t="d">
        <v>2023-01-18</v>
      </c>
      <c r="F863" t="s">
        <v>80</v>
      </c>
      <c r="G863" t="s">
        <v>3171</v>
      </c>
      <c r="H863">
        <v>-1</v>
      </c>
      <c r="I863" t="str">
        <f>IF(Table2[[#This Row],[Patron Id]]=-1,Table2[[#This Row],[User ID Encryption]],Table2[[#This Row],[Patron Id]])</f>
        <v>E613AD49A8FC6EA41C1A53DE98F992B1D7687B63</v>
      </c>
      <c r="J863" t="s">
        <v>18</v>
      </c>
      <c r="K863" t="s">
        <v>32</v>
      </c>
      <c r="L863" t="s">
        <v>33</v>
      </c>
      <c r="M863" t="s">
        <v>81</v>
      </c>
      <c r="N863" t="s">
        <v>2556</v>
      </c>
    </row>
    <row r="864" spans="1:14" x14ac:dyDescent="0.2">
      <c r="A864" s="1" t="d">
        <v>2023-01-18</v>
      </c>
      <c r="B864" s="18" t="d">
        <v>09:49:54.99999999999975225</v>
      </c>
      <c r="C864" s="1" t="d">
        <v>2023-01-18</v>
      </c>
      <c r="D864" s="18" t="d">
        <v>14:47:44.00000000000325375</v>
      </c>
      <c r="E864" s="1" t="d">
        <v>2023-01-18</v>
      </c>
      <c r="F864" t="s">
        <v>339</v>
      </c>
      <c r="G864" t="s">
        <v>3091</v>
      </c>
      <c r="H864">
        <v>-1</v>
      </c>
      <c r="I864" t="str">
        <f>IF(Table2[[#This Row],[Patron Id]]=-1,Table2[[#This Row],[User ID Encryption]],Table2[[#This Row],[Patron Id]])</f>
        <v>A3F38B448A17C00A3FB879D9DC84F87AB95B2F56</v>
      </c>
      <c r="J864" t="s">
        <v>13</v>
      </c>
      <c r="K864" t="s">
        <v>32</v>
      </c>
      <c r="L864" t="s">
        <v>33</v>
      </c>
      <c r="M864" t="s">
        <v>340</v>
      </c>
      <c r="N864" t="s">
        <v>2556</v>
      </c>
    </row>
    <row r="865" spans="1:14" x14ac:dyDescent="0.2">
      <c r="A865" s="1" t="d">
        <v>2023-01-18</v>
      </c>
      <c r="B865" s="18" t="d">
        <v>09:56:08.99999999999906100</v>
      </c>
      <c r="C865" s="1" t="d">
        <v>2023-01-18</v>
      </c>
      <c r="D865" s="18" t="d">
        <v>10:52:23.00000000000210625</v>
      </c>
      <c r="E865" s="1" t="d">
        <v>2023-01-18</v>
      </c>
      <c r="F865" t="s">
        <v>321</v>
      </c>
      <c r="G865" t="s">
        <v>3172</v>
      </c>
      <c r="H865">
        <v>-1</v>
      </c>
      <c r="I865" t="str">
        <f>IF(Table2[[#This Row],[Patron Id]]=-1,Table2[[#This Row],[User ID Encryption]],Table2[[#This Row],[Patron Id]])</f>
        <v>13F034FBB863EF6C5BEFE272467696FA7A763998</v>
      </c>
      <c r="J865" t="s">
        <v>18</v>
      </c>
      <c r="K865" t="s">
        <v>74</v>
      </c>
      <c r="L865" t="s">
        <v>33</v>
      </c>
      <c r="M865" t="s">
        <v>322</v>
      </c>
      <c r="N865" t="s">
        <v>2575</v>
      </c>
    </row>
    <row r="866" spans="1:14" x14ac:dyDescent="0.2">
      <c r="A866" s="1" t="d">
        <v>2023-01-18</v>
      </c>
      <c r="B866" s="18" t="d">
        <v>09:56:13.00000000000128450</v>
      </c>
      <c r="C866" s="1" t="d">
        <v>2023-01-18</v>
      </c>
      <c r="D866" s="18" t="d">
        <v>10:52:25.99999999999777650</v>
      </c>
      <c r="E866" s="1" t="d">
        <v>2023-01-18</v>
      </c>
      <c r="F866" t="s">
        <v>323</v>
      </c>
      <c r="G866" t="s">
        <v>3172</v>
      </c>
      <c r="H866">
        <v>-1</v>
      </c>
      <c r="I866" t="str">
        <f>IF(Table2[[#This Row],[Patron Id]]=-1,Table2[[#This Row],[User ID Encryption]],Table2[[#This Row],[Patron Id]])</f>
        <v>13F034FBB863EF6C5BEFE272467696FA7A763998</v>
      </c>
      <c r="J866" t="s">
        <v>18</v>
      </c>
      <c r="K866" t="s">
        <v>97</v>
      </c>
      <c r="L866" t="s">
        <v>33</v>
      </c>
      <c r="M866" t="s">
        <v>324</v>
      </c>
      <c r="N866" t="s">
        <v>2575</v>
      </c>
    </row>
    <row r="867" spans="1:14" x14ac:dyDescent="0.2">
      <c r="A867" s="1" t="d">
        <v>2023-01-18</v>
      </c>
      <c r="B867" s="18" t="d">
        <v>09:56:16.9999999999987139475</v>
      </c>
      <c r="C867" s="1" t="d">
        <v>2023-01-18</v>
      </c>
      <c r="D867" s="18" t="d">
        <v>17:32:26.00000000000363850</v>
      </c>
      <c r="E867" s="1" t="d">
        <v>2023-01-18</v>
      </c>
      <c r="F867" t="s">
        <v>329</v>
      </c>
      <c r="G867" t="s">
        <v>3172</v>
      </c>
      <c r="H867">
        <v>-1</v>
      </c>
      <c r="I867" t="str">
        <f>IF(Table2[[#This Row],[Patron Id]]=-1,Table2[[#This Row],[User ID Encryption]],Table2[[#This Row],[Patron Id]])</f>
        <v>13F034FBB863EF6C5BEFE272467696FA7A763998</v>
      </c>
      <c r="J867" t="s">
        <v>18</v>
      </c>
      <c r="K867" t="s">
        <v>32</v>
      </c>
      <c r="L867" t="s">
        <v>33</v>
      </c>
      <c r="M867" t="s">
        <v>330</v>
      </c>
      <c r="N867" t="s">
        <v>2575</v>
      </c>
    </row>
    <row r="868" spans="1:14" x14ac:dyDescent="0.2">
      <c r="A868" s="1" t="d">
        <v>2023-01-18</v>
      </c>
      <c r="B868" s="18" t="d">
        <v>09:59:24.00000000000076950</v>
      </c>
      <c r="C868" s="1" t="d">
        <v>2023-01-31</v>
      </c>
      <c r="D868" s="18" t="d">
        <v>09:09:31.00000000000452525</v>
      </c>
      <c r="E868" s="1" t="d">
        <v>2023-02-01</v>
      </c>
      <c r="F868" t="s">
        <v>1093</v>
      </c>
      <c r="G868" t="s">
        <v>3173</v>
      </c>
      <c r="H868">
        <v>-1</v>
      </c>
      <c r="I868" t="str">
        <f>IF(Table2[[#This Row],[Patron Id]]=-1,Table2[[#This Row],[User ID Encryption]],Table2[[#This Row],[Patron Id]])</f>
        <v>FA84AE50AB5ACB4865721A0DE266056EA52B88E3</v>
      </c>
      <c r="J868" t="s">
        <v>13</v>
      </c>
      <c r="K868" t="s">
        <v>14</v>
      </c>
      <c r="L868" t="s">
        <v>15</v>
      </c>
      <c r="M868" t="s">
        <v>1094</v>
      </c>
      <c r="N868" t="s">
        <v>2556</v>
      </c>
    </row>
    <row r="869" spans="1:14" x14ac:dyDescent="0.2">
      <c r="A869" s="1" t="d">
        <v>2023-01-18</v>
      </c>
      <c r="B869" s="18" t="d">
        <v>10:00:33.00000000000196275</v>
      </c>
      <c r="C869" s="1" t="d">
        <v>2023-04-05</v>
      </c>
      <c r="D869" s="18" t="d">
        <v>09:29:34.99999999999769175</v>
      </c>
      <c r="E869" s="1" t="d">
        <v>2023-04-18</v>
      </c>
      <c r="F869" t="s">
        <v>1095</v>
      </c>
      <c r="G869" t="s">
        <v>3174</v>
      </c>
      <c r="H869">
        <v>-1</v>
      </c>
      <c r="I869" t="str">
        <f>IF(Table2[[#This Row],[Patron Id]]=-1,Table2[[#This Row],[User ID Encryption]],Table2[[#This Row],[Patron Id]])</f>
        <v>497B65511211FC22D08D40101D3ACD11FAE8F601</v>
      </c>
      <c r="J869" t="s">
        <v>18</v>
      </c>
      <c r="K869" t="s">
        <v>56</v>
      </c>
      <c r="L869" t="s">
        <v>57</v>
      </c>
      <c r="M869" t="s">
        <v>1096</v>
      </c>
      <c r="N869" t="s">
        <v>2575</v>
      </c>
    </row>
    <row r="870" spans="1:14" x14ac:dyDescent="0.2">
      <c r="A870" s="1" t="d">
        <v>2023-01-18</v>
      </c>
      <c r="B870" s="18" t="d">
        <v>10:05:38.00000000000007825</v>
      </c>
      <c r="C870" s="1" t="d">
        <v>2023-01-18</v>
      </c>
      <c r="D870" s="18" t="d">
        <v>13:48:33.00000000000132375</v>
      </c>
      <c r="E870" s="1" t="d">
        <v>2023-01-18</v>
      </c>
      <c r="F870" t="s">
        <v>91</v>
      </c>
      <c r="G870" t="s">
        <v>2587</v>
      </c>
      <c r="H870">
        <v>-1</v>
      </c>
      <c r="I870" t="str">
        <f>IF(Table2[[#This Row],[Patron Id]]=-1,Table2[[#This Row],[User ID Encryption]],Table2[[#This Row],[Patron Id]])</f>
        <v>61826808E625196E92C4581A40F49ECEDC15AB53</v>
      </c>
      <c r="J870" t="s">
        <v>13</v>
      </c>
      <c r="K870" t="s">
        <v>32</v>
      </c>
      <c r="L870" t="s">
        <v>33</v>
      </c>
      <c r="M870" t="s">
        <v>92</v>
      </c>
      <c r="N870" t="s">
        <v>2556</v>
      </c>
    </row>
    <row r="871" spans="1:14" x14ac:dyDescent="0.2">
      <c r="A871" s="1" t="d">
        <v>2023-01-18</v>
      </c>
      <c r="B871" s="18" t="d">
        <v>10:14:47.99999999999652450</v>
      </c>
      <c r="C871" s="1" t="d">
        <v>2023-01-18</v>
      </c>
      <c r="D871" s="18" t="d">
        <v>12:52:23.00000000000530125</v>
      </c>
      <c r="E871" s="1" t="d">
        <v>2023-01-25</v>
      </c>
      <c r="F871" t="s">
        <v>1097</v>
      </c>
      <c r="G871" t="s">
        <v>3175</v>
      </c>
      <c r="H871">
        <v>-1</v>
      </c>
      <c r="I871" t="str">
        <f>IF(Table2[[#This Row],[Patron Id]]=-1,Table2[[#This Row],[User ID Encryption]],Table2[[#This Row],[Patron Id]])</f>
        <v>A0037113CBD654546ECA7A62589833EEDFA2B119</v>
      </c>
      <c r="J871" t="s">
        <v>13</v>
      </c>
      <c r="K871" t="s">
        <v>14</v>
      </c>
      <c r="L871" t="s">
        <v>15</v>
      </c>
      <c r="M871" t="s">
        <v>1098</v>
      </c>
      <c r="N871" t="s">
        <v>2556</v>
      </c>
    </row>
    <row r="872" spans="1:14" x14ac:dyDescent="0.2">
      <c r="A872" s="1" t="d">
        <v>2023-01-18</v>
      </c>
      <c r="B872" s="18" t="d">
        <v>10:34:14.99999999999669400</v>
      </c>
      <c r="C872" s="1" t="d">
        <v>2023-01-18</v>
      </c>
      <c r="D872" s="18" t="d">
        <v>15:57:51.00000000000541200</v>
      </c>
      <c r="E872" s="1" t="d">
        <v>2023-01-18</v>
      </c>
      <c r="F872" t="s">
        <v>795</v>
      </c>
      <c r="G872" t="s">
        <v>3176</v>
      </c>
      <c r="H872">
        <v>-1</v>
      </c>
      <c r="I872" t="str">
        <f>IF(Table2[[#This Row],[Patron Id]]=-1,Table2[[#This Row],[User ID Encryption]],Table2[[#This Row],[Patron Id]])</f>
        <v>673AE1EEDC2120EA4F7932BB00B61E61585074ED</v>
      </c>
      <c r="J872" t="s">
        <v>18</v>
      </c>
      <c r="K872" t="s">
        <v>74</v>
      </c>
      <c r="L872" t="s">
        <v>33</v>
      </c>
      <c r="M872" t="s">
        <v>796</v>
      </c>
      <c r="N872" t="s">
        <v>2575</v>
      </c>
    </row>
    <row r="873" spans="1:14" x14ac:dyDescent="0.2">
      <c r="A873" s="1" t="d">
        <v>2023-01-18</v>
      </c>
      <c r="B873" s="18" t="d">
        <v>10:34:18.00000000000196275</v>
      </c>
      <c r="C873" s="1" t="d">
        <v>2023-01-18</v>
      </c>
      <c r="D873" s="18" t="d">
        <v>15:57:43.0000000000009650</v>
      </c>
      <c r="E873" s="1" t="d">
        <v>2023-01-18</v>
      </c>
      <c r="F873" t="s">
        <v>797</v>
      </c>
      <c r="G873" t="s">
        <v>3176</v>
      </c>
      <c r="H873">
        <v>-1</v>
      </c>
      <c r="I873" t="str">
        <f>IF(Table2[[#This Row],[Patron Id]]=-1,Table2[[#This Row],[User ID Encryption]],Table2[[#This Row],[Patron Id]])</f>
        <v>673AE1EEDC2120EA4F7932BB00B61E61585074ED</v>
      </c>
      <c r="J873" t="s">
        <v>18</v>
      </c>
      <c r="K873" t="s">
        <v>97</v>
      </c>
      <c r="L873" t="s">
        <v>33</v>
      </c>
      <c r="M873" t="s">
        <v>798</v>
      </c>
      <c r="N873" t="s">
        <v>2575</v>
      </c>
    </row>
    <row r="874" spans="1:14" x14ac:dyDescent="0.2">
      <c r="A874" s="1" t="d">
        <v>2023-01-18</v>
      </c>
      <c r="B874" s="18" t="d">
        <v>10:35:46.99999999999988925</v>
      </c>
      <c r="C874" s="1" t="d">
        <v>2023-01-18</v>
      </c>
      <c r="D874" s="18" t="d">
        <v>14:10:57.99999999999733950</v>
      </c>
      <c r="E874" s="1" t="d">
        <v>2023-01-25</v>
      </c>
      <c r="F874" t="s">
        <v>1099</v>
      </c>
      <c r="G874" t="s">
        <v>3177</v>
      </c>
      <c r="H874">
        <v>-1</v>
      </c>
      <c r="I874" t="str">
        <f>IF(Table2[[#This Row],[Patron Id]]=-1,Table2[[#This Row],[User ID Encryption]],Table2[[#This Row],[Patron Id]])</f>
        <v>F354DC117A3CAB59CD969B1E0F317F2AE55973AA</v>
      </c>
      <c r="J874" t="s">
        <v>18</v>
      </c>
      <c r="K874" t="s">
        <v>14</v>
      </c>
      <c r="L874" t="s">
        <v>15</v>
      </c>
      <c r="M874" t="s">
        <v>1100</v>
      </c>
      <c r="N874" t="s">
        <v>2556</v>
      </c>
    </row>
    <row r="875" spans="1:14" x14ac:dyDescent="0.2">
      <c r="A875" s="1" t="d">
        <v>2023-01-18</v>
      </c>
      <c r="B875" s="18" t="d">
        <v>10:41:59.999999999997441975</v>
      </c>
      <c r="C875" s="1" t="d">
        <v>2023-01-18</v>
      </c>
      <c r="D875" s="18" t="d">
        <v>14:12:26.99999999999526600</v>
      </c>
      <c r="E875" s="1" t="d">
        <v>2023-01-18</v>
      </c>
      <c r="F875" t="s">
        <v>626</v>
      </c>
      <c r="G875" t="s">
        <v>3177</v>
      </c>
      <c r="H875">
        <v>-1</v>
      </c>
      <c r="I875" t="str">
        <f>IF(Table2[[#This Row],[Patron Id]]=-1,Table2[[#This Row],[User ID Encryption]],Table2[[#This Row],[Patron Id]])</f>
        <v>F354DC117A3CAB59CD969B1E0F317F2AE55973AA</v>
      </c>
      <c r="J875" t="s">
        <v>18</v>
      </c>
      <c r="K875" t="s">
        <v>43</v>
      </c>
      <c r="L875" t="s">
        <v>33</v>
      </c>
      <c r="N875" t="s">
        <v>2556</v>
      </c>
    </row>
    <row r="876" spans="1:14" x14ac:dyDescent="0.2">
      <c r="A876" s="1" t="d">
        <v>2023-01-18</v>
      </c>
      <c r="B876" s="18" t="d">
        <v>10:44:24.99999999999772425</v>
      </c>
      <c r="C876" s="1" t="d">
        <v>2023-02-07</v>
      </c>
      <c r="D876" s="18" t="d">
        <v>15:42:31.99999999999924350</v>
      </c>
      <c r="E876" s="1" t="d">
        <v>2023-01-25</v>
      </c>
      <c r="F876" t="s">
        <v>1101</v>
      </c>
      <c r="G876" t="s">
        <v>3178</v>
      </c>
      <c r="H876">
        <v>-1</v>
      </c>
      <c r="I876" t="str">
        <f>IF(Table2[[#This Row],[Patron Id]]=-1,Table2[[#This Row],[User ID Encryption]],Table2[[#This Row],[Patron Id]])</f>
        <v>F8545102345F593610AF86492337EA75CB44A443</v>
      </c>
      <c r="J876" t="s">
        <v>18</v>
      </c>
      <c r="K876" t="s">
        <v>14</v>
      </c>
      <c r="L876" t="s">
        <v>15</v>
      </c>
      <c r="M876" t="s">
        <v>1102</v>
      </c>
      <c r="N876" t="s">
        <v>2556</v>
      </c>
    </row>
    <row r="877" spans="1:14" x14ac:dyDescent="0.2">
      <c r="A877" s="1" t="d">
        <v>2023-01-18</v>
      </c>
      <c r="B877" s="18" t="d">
        <v>10:45:48.99999999999646575</v>
      </c>
      <c r="C877" s="1" t="d">
        <v>2023-01-23</v>
      </c>
      <c r="D877" s="18" t="d">
        <v>15:06:33.00000000000387975</v>
      </c>
      <c r="E877" s="1" t="d">
        <v>2023-01-25</v>
      </c>
      <c r="F877" t="s">
        <v>1103</v>
      </c>
      <c r="G877" t="s">
        <v>3179</v>
      </c>
      <c r="H877">
        <v>-1</v>
      </c>
      <c r="I877" t="str">
        <f>IF(Table2[[#This Row],[Patron Id]]=-1,Table2[[#This Row],[User ID Encryption]],Table2[[#This Row],[Patron Id]])</f>
        <v>11DA9DF718C6D29755100AF6223703EC3D5EB754</v>
      </c>
      <c r="J877" t="s">
        <v>13</v>
      </c>
      <c r="K877" t="s">
        <v>14</v>
      </c>
      <c r="L877" t="s">
        <v>15</v>
      </c>
      <c r="M877" t="s">
        <v>1104</v>
      </c>
      <c r="N877" t="s">
        <v>2556</v>
      </c>
    </row>
    <row r="878" spans="1:14" x14ac:dyDescent="0.2">
      <c r="A878" s="1" t="d">
        <v>2023-01-18</v>
      </c>
      <c r="B878" s="18" t="d">
        <v>10:50:49.99999999999715700</v>
      </c>
      <c r="C878" s="1" t="d">
        <v>2023-01-18</v>
      </c>
      <c r="D878" s="18" t="d">
        <v>13:56:58.9999999999972875</v>
      </c>
      <c r="E878" s="1" t="d">
        <v>2023-01-18</v>
      </c>
      <c r="F878" t="s">
        <v>826</v>
      </c>
      <c r="G878" t="s">
        <v>3180</v>
      </c>
      <c r="H878">
        <v>-1</v>
      </c>
      <c r="I878" t="str">
        <f>IF(Table2[[#This Row],[Patron Id]]=-1,Table2[[#This Row],[User ID Encryption]],Table2[[#This Row],[Patron Id]])</f>
        <v>E4E3DEC8B9F6082D9515C05E46F18A4853EF4E86</v>
      </c>
      <c r="J878" t="s">
        <v>243</v>
      </c>
      <c r="K878" t="s">
        <v>463</v>
      </c>
      <c r="L878" t="s">
        <v>33</v>
      </c>
      <c r="M878" t="s">
        <v>827</v>
      </c>
      <c r="N878" t="s">
        <v>2556</v>
      </c>
    </row>
    <row r="879" spans="1:14" x14ac:dyDescent="0.2">
      <c r="A879" s="1" t="d">
        <v>2023-01-18</v>
      </c>
      <c r="B879" s="18" t="d">
        <v>10:50:55.00000000000113450</v>
      </c>
      <c r="C879" s="1" t="d">
        <v>2023-01-18</v>
      </c>
      <c r="D879" s="18" t="d">
        <v>13:56:52.99999999999634850</v>
      </c>
      <c r="E879" s="1" t="d">
        <v>2023-01-18</v>
      </c>
      <c r="F879" t="s">
        <v>1105</v>
      </c>
      <c r="G879" t="s">
        <v>3180</v>
      </c>
      <c r="H879">
        <v>-1</v>
      </c>
      <c r="I879" t="str">
        <f>IF(Table2[[#This Row],[Patron Id]]=-1,Table2[[#This Row],[User ID Encryption]],Table2[[#This Row],[Patron Id]])</f>
        <v>E4E3DEC8B9F6082D9515C05E46F18A4853EF4E86</v>
      </c>
      <c r="J879" t="s">
        <v>243</v>
      </c>
      <c r="K879" t="s">
        <v>382</v>
      </c>
      <c r="L879" t="s">
        <v>33</v>
      </c>
      <c r="N879" t="s">
        <v>2556</v>
      </c>
    </row>
    <row r="880" spans="1:14" x14ac:dyDescent="0.2">
      <c r="A880" s="1" t="d">
        <v>2023-01-18</v>
      </c>
      <c r="B880" s="18" t="d">
        <v>10:52:37.999999999999651800</v>
      </c>
      <c r="C880" s="1" t="d">
        <v>2023-02-03</v>
      </c>
      <c r="D880" s="18" t="d">
        <v>10:17:10.00000000000113450</v>
      </c>
      <c r="E880" s="1" t="d">
        <v>2023-02-01</v>
      </c>
      <c r="F880" t="s">
        <v>230</v>
      </c>
      <c r="G880" t="s">
        <v>3181</v>
      </c>
      <c r="H880">
        <v>-1</v>
      </c>
      <c r="I880" t="str">
        <f>IF(Table2[[#This Row],[Patron Id]]=-1,Table2[[#This Row],[User ID Encryption]],Table2[[#This Row],[Patron Id]])</f>
        <v>808B4677B32D6CFFADE968F9BA1C922AC51DA8EF</v>
      </c>
      <c r="J880" t="s">
        <v>18</v>
      </c>
      <c r="K880" t="s">
        <v>14</v>
      </c>
      <c r="L880" t="s">
        <v>15</v>
      </c>
      <c r="M880" t="s">
        <v>231</v>
      </c>
      <c r="N880" t="s">
        <v>2556</v>
      </c>
    </row>
    <row r="881" spans="1:14" x14ac:dyDescent="0.2">
      <c r="A881" s="1" t="d">
        <v>2023-01-18</v>
      </c>
      <c r="B881" s="18" t="d">
        <v>10:53:45.99999999999909375</v>
      </c>
      <c r="C881" s="1" t="d">
        <v>2023-01-18</v>
      </c>
      <c r="D881" s="18" t="d">
        <v>12:05:15.00000000000127800</v>
      </c>
      <c r="E881" s="1" t="d">
        <v>2023-01-18</v>
      </c>
      <c r="F881" t="s">
        <v>980</v>
      </c>
      <c r="G881" t="s">
        <v>3182</v>
      </c>
      <c r="H881">
        <v>-1</v>
      </c>
      <c r="I881" t="str">
        <f>IF(Table2[[#This Row],[Patron Id]]=-1,Table2[[#This Row],[User ID Encryption]],Table2[[#This Row],[Patron Id]])</f>
        <v>C0855F607C998CC232A20D4F753D082592D8D0B3</v>
      </c>
      <c r="J881" t="s">
        <v>18</v>
      </c>
      <c r="K881" t="s">
        <v>32</v>
      </c>
      <c r="L881" t="s">
        <v>33</v>
      </c>
      <c r="M881" t="s">
        <v>981</v>
      </c>
      <c r="N881" t="s">
        <v>2556</v>
      </c>
    </row>
    <row r="882" spans="1:14" x14ac:dyDescent="0.2">
      <c r="A882" s="1" t="d">
        <v>2023-01-18</v>
      </c>
      <c r="B882" s="18" t="d">
        <v>10:54:25.00000000000039125</v>
      </c>
      <c r="C882" s="1" t="d">
        <v>2023-03-23</v>
      </c>
      <c r="D882" s="18" t="d">
        <v>17:26:20.0000000000039790525</v>
      </c>
      <c r="E882" s="1" t="d">
        <v>2023-02-01</v>
      </c>
      <c r="F882" t="s">
        <v>1106</v>
      </c>
      <c r="G882" t="s">
        <v>3183</v>
      </c>
      <c r="H882">
        <v>-1</v>
      </c>
      <c r="I882" t="str">
        <f>IF(Table2[[#This Row],[Patron Id]]=-1,Table2[[#This Row],[User ID Encryption]],Table2[[#This Row],[Patron Id]])</f>
        <v>9203506034FC816F1EE42BCFEA07A2FCC1AEA4F5</v>
      </c>
      <c r="J882" t="s">
        <v>18</v>
      </c>
      <c r="K882" t="s">
        <v>14</v>
      </c>
      <c r="L882" t="s">
        <v>15</v>
      </c>
      <c r="M882" t="s">
        <v>1107</v>
      </c>
      <c r="N882" t="s">
        <v>2556</v>
      </c>
    </row>
    <row r="883" spans="1:14" x14ac:dyDescent="0.2">
      <c r="A883" s="1" t="d">
        <v>2023-01-18</v>
      </c>
      <c r="B883" s="18" t="d">
        <v>10:57:55.00000000000444050</v>
      </c>
      <c r="C883" s="1" t="d">
        <v>2023-01-18</v>
      </c>
      <c r="D883" s="18" t="d">
        <v>12:10:20.00000000000419275</v>
      </c>
      <c r="E883" s="1" t="d">
        <v>2023-01-18</v>
      </c>
      <c r="F883" t="s">
        <v>80</v>
      </c>
      <c r="G883" t="s">
        <v>3184</v>
      </c>
      <c r="H883">
        <v>-1</v>
      </c>
      <c r="I883" t="str">
        <f>IF(Table2[[#This Row],[Patron Id]]=-1,Table2[[#This Row],[User ID Encryption]],Table2[[#This Row],[Patron Id]])</f>
        <v>3A8F1921D52F004DB1C9ADF9B75593247BAD23BB</v>
      </c>
      <c r="J883" t="s">
        <v>18</v>
      </c>
      <c r="K883" t="s">
        <v>32</v>
      </c>
      <c r="L883" t="s">
        <v>33</v>
      </c>
      <c r="M883" t="s">
        <v>81</v>
      </c>
      <c r="N883" t="s">
        <v>2556</v>
      </c>
    </row>
    <row r="884" spans="1:14" x14ac:dyDescent="0.2">
      <c r="A884" s="1" t="d">
        <v>2023-01-18</v>
      </c>
      <c r="B884" s="18" t="d">
        <v>11:00:08.00000000000284950</v>
      </c>
      <c r="C884" s="1" t="d">
        <v>2023-01-18</v>
      </c>
      <c r="D884" s="18" t="d">
        <v>14:57:15.00000000000298650</v>
      </c>
      <c r="E884" s="1" t="d">
        <v>2023-01-25</v>
      </c>
      <c r="F884" t="s">
        <v>1108</v>
      </c>
      <c r="G884" t="s">
        <v>2851</v>
      </c>
      <c r="H884">
        <v>-1</v>
      </c>
      <c r="I884" t="str">
        <f>IF(Table2[[#This Row],[Patron Id]]=-1,Table2[[#This Row],[User ID Encryption]],Table2[[#This Row],[Patron Id]])</f>
        <v>18EDC5996A2F9F76D13AD4F187E5F60E8051B8E3</v>
      </c>
      <c r="J884" t="s">
        <v>18</v>
      </c>
      <c r="K884" t="s">
        <v>14</v>
      </c>
      <c r="L884" t="s">
        <v>15</v>
      </c>
      <c r="M884" t="s">
        <v>1109</v>
      </c>
      <c r="N884" t="s">
        <v>2556</v>
      </c>
    </row>
    <row r="885" spans="1:14" x14ac:dyDescent="0.2">
      <c r="A885" s="1" t="d">
        <v>2023-01-18</v>
      </c>
      <c r="B885" s="18" t="d">
        <v>11:00:39.00000000000449925</v>
      </c>
      <c r="C885" s="1" t="d">
        <v>2023-01-23</v>
      </c>
      <c r="D885" s="18" t="d">
        <v>18:56:49.000000000002117225</v>
      </c>
      <c r="E885" s="1" t="d">
        <v>2023-01-25</v>
      </c>
      <c r="F885" t="s">
        <v>1110</v>
      </c>
      <c r="G885" t="s">
        <v>2718</v>
      </c>
      <c r="H885">
        <v>-1</v>
      </c>
      <c r="I885" t="str">
        <f>IF(Table2[[#This Row],[Patron Id]]=-1,Table2[[#This Row],[User ID Encryption]],Table2[[#This Row],[Patron Id]])</f>
        <v>9BB3DEC6464C7B5D84AF9AADECBBF7D7C78E4405</v>
      </c>
      <c r="J885" t="s">
        <v>18</v>
      </c>
      <c r="K885" t="s">
        <v>14</v>
      </c>
      <c r="L885" t="s">
        <v>15</v>
      </c>
      <c r="M885" t="s">
        <v>1111</v>
      </c>
      <c r="N885" t="s">
        <v>2640</v>
      </c>
    </row>
    <row r="886" spans="1:14" x14ac:dyDescent="0.2">
      <c r="A886" s="1" t="d">
        <v>2023-01-18</v>
      </c>
      <c r="B886" s="18" t="d">
        <v>11:01:03.99999999999561825</v>
      </c>
      <c r="C886" s="1" t="d">
        <v>2023-01-18</v>
      </c>
      <c r="D886" s="18" t="d">
        <v>14:28:24.00000000000097800</v>
      </c>
      <c r="E886" s="1" t="d">
        <v>2023-01-18</v>
      </c>
      <c r="F886" t="s">
        <v>31</v>
      </c>
      <c r="G886" t="s">
        <v>3096</v>
      </c>
      <c r="H886">
        <v>-1</v>
      </c>
      <c r="I886" t="str">
        <f>IF(Table2[[#This Row],[Patron Id]]=-1,Table2[[#This Row],[User ID Encryption]],Table2[[#This Row],[Patron Id]])</f>
        <v>C4F15BB31ED0E519C9B0A46803DC6916D7A6BF7E</v>
      </c>
      <c r="J886" t="s">
        <v>18</v>
      </c>
      <c r="K886" t="s">
        <v>32</v>
      </c>
      <c r="L886" t="s">
        <v>33</v>
      </c>
      <c r="M886" t="s">
        <v>34</v>
      </c>
      <c r="N886" t="s">
        <v>2556</v>
      </c>
    </row>
    <row r="887" spans="1:14" x14ac:dyDescent="0.2">
      <c r="A887" s="1" t="d">
        <v>2023-01-18</v>
      </c>
      <c r="B887" s="18" t="d">
        <v>11:14:51.00000000000339075</v>
      </c>
      <c r="C887" s="1" t="d">
        <v>2023-01-18</v>
      </c>
      <c r="D887" s="18" t="d">
        <v>18:36:47.99999999999983050</v>
      </c>
      <c r="E887" s="1" t="d">
        <v>2023-01-18</v>
      </c>
      <c r="F887" t="s">
        <v>1112</v>
      </c>
      <c r="G887" t="s">
        <v>3101</v>
      </c>
      <c r="H887">
        <v>-1</v>
      </c>
      <c r="I887" t="str">
        <f>IF(Table2[[#This Row],[Patron Id]]=-1,Table2[[#This Row],[User ID Encryption]],Table2[[#This Row],[Patron Id]])</f>
        <v>0290A8AF1486C246680831A9C91652280B985637</v>
      </c>
      <c r="J887" t="s">
        <v>18</v>
      </c>
      <c r="K887" t="s">
        <v>382</v>
      </c>
      <c r="L887" t="s">
        <v>33</v>
      </c>
      <c r="M887" t="s">
        <v>1113</v>
      </c>
      <c r="N887" t="s">
        <v>2556</v>
      </c>
    </row>
    <row r="888" spans="1:14" x14ac:dyDescent="0.2">
      <c r="A888" s="1" t="d">
        <v>2023-01-18</v>
      </c>
      <c r="B888" s="18" t="d">
        <v>11:17:54.00000000000322125</v>
      </c>
      <c r="C888" s="1" t="d">
        <v>2023-01-18</v>
      </c>
      <c r="D888" s="18" t="d">
        <v>16:21:08.99999999999373375</v>
      </c>
      <c r="E888" s="1" t="d">
        <v>2023-01-18</v>
      </c>
      <c r="F888" t="s">
        <v>960</v>
      </c>
      <c r="G888" t="s">
        <v>3095</v>
      </c>
      <c r="H888">
        <v>-1</v>
      </c>
      <c r="I888" t="str">
        <f>IF(Table2[[#This Row],[Patron Id]]=-1,Table2[[#This Row],[User ID Encryption]],Table2[[#This Row],[Patron Id]])</f>
        <v>D90DDA6D0BCA01B76CD5149A471A5CC6BC671347</v>
      </c>
      <c r="J888" t="s">
        <v>18</v>
      </c>
      <c r="K888" t="s">
        <v>43</v>
      </c>
      <c r="L888" t="s">
        <v>33</v>
      </c>
      <c r="M888" t="s">
        <v>961</v>
      </c>
      <c r="N888" t="s">
        <v>2575</v>
      </c>
    </row>
    <row r="889" spans="1:14" x14ac:dyDescent="0.2">
      <c r="A889" s="1" t="d">
        <v>2023-01-18</v>
      </c>
      <c r="B889" s="18" t="d">
        <v>11:20:25.00000000000444050</v>
      </c>
      <c r="C889" s="1" t="d">
        <v>2023-01-18</v>
      </c>
      <c r="D889" s="18" t="d">
        <v>11:55:53.99999999999991525</v>
      </c>
      <c r="E889" s="1" t="d">
        <v>2023-01-18</v>
      </c>
      <c r="F889" t="s">
        <v>129</v>
      </c>
      <c r="G889" t="s">
        <v>3185</v>
      </c>
      <c r="H889">
        <v>-1</v>
      </c>
      <c r="I889" t="str">
        <f>IF(Table2[[#This Row],[Patron Id]]=-1,Table2[[#This Row],[User ID Encryption]],Table2[[#This Row],[Patron Id]])</f>
        <v>543F632C741293A626CCED5D04FF1A9152AA9680</v>
      </c>
      <c r="J889" t="s">
        <v>18</v>
      </c>
      <c r="K889" t="s">
        <v>74</v>
      </c>
      <c r="L889" t="s">
        <v>33</v>
      </c>
      <c r="N889" t="s">
        <v>2556</v>
      </c>
    </row>
    <row r="890" spans="1:14" x14ac:dyDescent="0.2">
      <c r="A890" s="1" t="d">
        <v>2023-01-18</v>
      </c>
      <c r="B890" s="18" t="d">
        <v>11:20:28.00000000000011075</v>
      </c>
      <c r="C890" s="1" t="d">
        <v>2023-01-18</v>
      </c>
      <c r="D890" s="18" t="d">
        <v>11:55:47.99999999999897625</v>
      </c>
      <c r="E890" s="1" t="d">
        <v>2023-01-18</v>
      </c>
      <c r="F890" t="s">
        <v>234</v>
      </c>
      <c r="G890" t="s">
        <v>3185</v>
      </c>
      <c r="H890">
        <v>-1</v>
      </c>
      <c r="I890" t="str">
        <f>IF(Table2[[#This Row],[Patron Id]]=-1,Table2[[#This Row],[User ID Encryption]],Table2[[#This Row],[Patron Id]])</f>
        <v>543F632C741293A626CCED5D04FF1A9152AA9680</v>
      </c>
      <c r="J890" t="s">
        <v>18</v>
      </c>
      <c r="K890" t="s">
        <v>43</v>
      </c>
      <c r="L890" t="s">
        <v>33</v>
      </c>
      <c r="M890" t="s">
        <v>235</v>
      </c>
      <c r="N890" t="s">
        <v>2556</v>
      </c>
    </row>
    <row r="891" spans="1:14" x14ac:dyDescent="0.2">
      <c r="A891" s="1" t="d">
        <v>2023-01-18</v>
      </c>
      <c r="B891" s="18" t="d">
        <v>11:20:34.99999999999801125</v>
      </c>
      <c r="C891" s="1" t="d">
        <v>2023-01-18</v>
      </c>
      <c r="D891" s="18" t="d">
        <v>11:55:56.99999999999558550</v>
      </c>
      <c r="E891" s="1" t="d">
        <v>2023-01-18</v>
      </c>
      <c r="F891" t="s">
        <v>130</v>
      </c>
      <c r="G891" t="s">
        <v>3185</v>
      </c>
      <c r="H891">
        <v>-1</v>
      </c>
      <c r="I891" t="str">
        <f>IF(Table2[[#This Row],[Patron Id]]=-1,Table2[[#This Row],[User ID Encryption]],Table2[[#This Row],[Patron Id]])</f>
        <v>543F632C741293A626CCED5D04FF1A9152AA9680</v>
      </c>
      <c r="J891" t="s">
        <v>18</v>
      </c>
      <c r="K891" t="s">
        <v>97</v>
      </c>
      <c r="L891" t="s">
        <v>33</v>
      </c>
      <c r="M891" t="s">
        <v>131</v>
      </c>
      <c r="N891" t="s">
        <v>2556</v>
      </c>
    </row>
    <row r="892" spans="1:14" x14ac:dyDescent="0.2">
      <c r="A892" s="1" t="d">
        <v>2023-01-18</v>
      </c>
      <c r="B892" s="18" t="d">
        <v>11:23:51.99999999999842850</v>
      </c>
      <c r="C892" s="1" t="d">
        <v>2023-02-02</v>
      </c>
      <c r="D892" s="18" t="d">
        <v>12:25:07.99999999999911975</v>
      </c>
      <c r="E892" s="1" t="d">
        <v>2023-02-01</v>
      </c>
      <c r="F892" t="s">
        <v>1114</v>
      </c>
      <c r="G892" t="s">
        <v>3056</v>
      </c>
      <c r="H892">
        <v>-1</v>
      </c>
      <c r="I892" t="str">
        <f>IF(Table2[[#This Row],[Patron Id]]=-1,Table2[[#This Row],[User ID Encryption]],Table2[[#This Row],[Patron Id]])</f>
        <v>F3DF2508E0D9ED25D15390C089FE23FD5AEA0B71</v>
      </c>
      <c r="J892" t="s">
        <v>18</v>
      </c>
      <c r="K892" t="s">
        <v>14</v>
      </c>
      <c r="L892" t="s">
        <v>15</v>
      </c>
      <c r="M892" t="s">
        <v>1115</v>
      </c>
      <c r="N892" t="s">
        <v>2556</v>
      </c>
    </row>
    <row r="893" spans="1:14" x14ac:dyDescent="0.2">
      <c r="A893" s="1" t="d">
        <v>2023-01-18</v>
      </c>
      <c r="B893" s="18" t="d">
        <v>11:24:08.0000000000025300</v>
      </c>
      <c r="C893" s="1" t="d">
        <v>2023-02-02</v>
      </c>
      <c r="D893" s="18" t="d">
        <v>12:25:34.00000000000638375</v>
      </c>
      <c r="E893" s="1" t="d">
        <v>2023-02-01</v>
      </c>
      <c r="F893" t="s">
        <v>1116</v>
      </c>
      <c r="G893" t="s">
        <v>3114</v>
      </c>
      <c r="H893">
        <v>-1</v>
      </c>
      <c r="I893" t="str">
        <f>IF(Table2[[#This Row],[Patron Id]]=-1,Table2[[#This Row],[User ID Encryption]],Table2[[#This Row],[Patron Id]])</f>
        <v>C09D0A4FC087912D731B702EBC1DBBAF93589EEC</v>
      </c>
      <c r="J893" t="s">
        <v>18</v>
      </c>
      <c r="K893" t="s">
        <v>14</v>
      </c>
      <c r="L893" t="s">
        <v>15</v>
      </c>
      <c r="M893" t="s">
        <v>1117</v>
      </c>
      <c r="N893" t="s">
        <v>2556</v>
      </c>
    </row>
    <row r="894" spans="1:14" x14ac:dyDescent="0.2">
      <c r="A894" s="1" t="d">
        <v>2023-01-18</v>
      </c>
      <c r="B894" s="18" t="d">
        <v>11:27:03.999999999999666150</v>
      </c>
      <c r="C894" s="1" t="d">
        <v>2023-01-19</v>
      </c>
      <c r="D894" s="18" t="d">
        <v>09:55:10.00000000000103025</v>
      </c>
      <c r="E894" s="1" t="d">
        <v>2023-01-18</v>
      </c>
      <c r="F894" t="s">
        <v>1045</v>
      </c>
      <c r="G894" t="s">
        <v>2935</v>
      </c>
      <c r="H894">
        <v>-1</v>
      </c>
      <c r="I894" t="str">
        <f>IF(Table2[[#This Row],[Patron Id]]=-1,Table2[[#This Row],[User ID Encryption]],Table2[[#This Row],[Patron Id]])</f>
        <v>19DB0B8A037255D169299C37A3A95CBEEAA2DCC6</v>
      </c>
      <c r="J894" t="s">
        <v>18</v>
      </c>
      <c r="K894" t="s">
        <v>254</v>
      </c>
      <c r="L894" t="s">
        <v>33</v>
      </c>
      <c r="M894" t="s">
        <v>1046</v>
      </c>
      <c r="N894" t="s">
        <v>2575</v>
      </c>
    </row>
    <row r="895" spans="1:14" x14ac:dyDescent="0.2">
      <c r="A895" s="1" t="d">
        <v>2023-01-18</v>
      </c>
      <c r="B895" s="18" t="d">
        <v>11:29:05.9999999999979525</v>
      </c>
      <c r="C895" s="1" t="d">
        <v>2023-01-18</v>
      </c>
      <c r="D895" s="18" t="d">
        <v>12:25:58.00000000000054125</v>
      </c>
      <c r="E895" s="1" t="d">
        <v>2023-01-18</v>
      </c>
      <c r="F895" t="s">
        <v>1035</v>
      </c>
      <c r="G895" t="s">
        <v>3186</v>
      </c>
      <c r="H895">
        <v>-1</v>
      </c>
      <c r="I895" t="str">
        <f>IF(Table2[[#This Row],[Patron Id]]=-1,Table2[[#This Row],[User ID Encryption]],Table2[[#This Row],[Patron Id]])</f>
        <v>DFD6DC8EB6AC3D8C659AAFE73528AF8EF05620CD</v>
      </c>
      <c r="J895" t="s">
        <v>18</v>
      </c>
      <c r="K895" t="s">
        <v>74</v>
      </c>
      <c r="L895" t="s">
        <v>33</v>
      </c>
      <c r="N895" t="s">
        <v>2556</v>
      </c>
    </row>
    <row r="896" spans="1:14" x14ac:dyDescent="0.2">
      <c r="A896" s="1" t="d">
        <v>2023-01-18</v>
      </c>
      <c r="B896" s="18" t="d">
        <v>11:29:09.00000000000322125</v>
      </c>
      <c r="C896" s="1" t="d">
        <v>2023-01-18</v>
      </c>
      <c r="D896" s="18" t="d">
        <v>12:25:56.99999999999398800</v>
      </c>
      <c r="E896" s="1" t="d">
        <v>2023-01-18</v>
      </c>
      <c r="F896" t="s">
        <v>1036</v>
      </c>
      <c r="G896" t="s">
        <v>3186</v>
      </c>
      <c r="H896">
        <v>-1</v>
      </c>
      <c r="I896" t="str">
        <f>IF(Table2[[#This Row],[Patron Id]]=-1,Table2[[#This Row],[User ID Encryption]],Table2[[#This Row],[Patron Id]])</f>
        <v>DFD6DC8EB6AC3D8C659AAFE73528AF8EF05620CD</v>
      </c>
      <c r="J896" t="s">
        <v>18</v>
      </c>
      <c r="K896" t="s">
        <v>97</v>
      </c>
      <c r="L896" t="s">
        <v>33</v>
      </c>
      <c r="M896" t="s">
        <v>1037</v>
      </c>
      <c r="N896" t="s">
        <v>2556</v>
      </c>
    </row>
    <row r="897" spans="1:14" x14ac:dyDescent="0.2">
      <c r="A897" s="1" t="d">
        <v>2023-01-18</v>
      </c>
      <c r="B897" s="18" t="d">
        <v>11:44:07.00000000000131075</v>
      </c>
      <c r="C897" s="1" t="d">
        <v>2023-01-18</v>
      </c>
      <c r="D897" s="18" t="d">
        <v>15:57:41.99999999999441850</v>
      </c>
      <c r="E897" s="1" t="d">
        <v>2023-01-18</v>
      </c>
      <c r="F897" t="s">
        <v>1012</v>
      </c>
      <c r="G897" t="s">
        <v>3167</v>
      </c>
      <c r="H897">
        <v>-1</v>
      </c>
      <c r="I897" t="str">
        <f>IF(Table2[[#This Row],[Patron Id]]=-1,Table2[[#This Row],[User ID Encryption]],Table2[[#This Row],[Patron Id]])</f>
        <v>A8058941340A01DA58FFC0DDFBFAA709B187AA30</v>
      </c>
      <c r="J897" t="s">
        <v>13</v>
      </c>
      <c r="K897" t="s">
        <v>382</v>
      </c>
      <c r="L897" t="s">
        <v>33</v>
      </c>
      <c r="N897" t="s">
        <v>2556</v>
      </c>
    </row>
    <row r="898" spans="1:14" x14ac:dyDescent="0.2">
      <c r="A898" s="1" t="d">
        <v>2023-01-18</v>
      </c>
      <c r="B898" s="18" t="d">
        <v>11:44:34.00000000000073025</v>
      </c>
      <c r="C898" s="1" t="d">
        <v>2023-01-18</v>
      </c>
      <c r="D898" s="18" t="d">
        <v>15:57:57.00000000000635100</v>
      </c>
      <c r="E898" s="1" t="d">
        <v>2023-01-25</v>
      </c>
      <c r="F898" t="s">
        <v>1118</v>
      </c>
      <c r="G898" t="s">
        <v>3167</v>
      </c>
      <c r="H898">
        <v>-1</v>
      </c>
      <c r="I898" t="str">
        <f>IF(Table2[[#This Row],[Patron Id]]=-1,Table2[[#This Row],[User ID Encryption]],Table2[[#This Row],[Patron Id]])</f>
        <v>A8058941340A01DA58FFC0DDFBFAA709B187AA30</v>
      </c>
      <c r="J898" t="s">
        <v>13</v>
      </c>
      <c r="K898" t="s">
        <v>14</v>
      </c>
      <c r="L898" t="s">
        <v>15</v>
      </c>
      <c r="M898" t="s">
        <v>1119</v>
      </c>
      <c r="N898" t="s">
        <v>2556</v>
      </c>
    </row>
    <row r="899" spans="1:14" x14ac:dyDescent="0.2">
      <c r="A899" s="1" t="d">
        <v>2023-01-18</v>
      </c>
      <c r="B899" s="18" t="d">
        <v>11:57:52.00000000000077600</v>
      </c>
      <c r="C899" s="1" t="d">
        <v>2023-01-18</v>
      </c>
      <c r="D899" s="18" t="d">
        <v>13:50:42.00000000000230175</v>
      </c>
      <c r="E899" s="1" t="d">
        <v>2023-01-18</v>
      </c>
      <c r="F899" t="s">
        <v>478</v>
      </c>
      <c r="G899" t="s">
        <v>3187</v>
      </c>
      <c r="H899">
        <v>-1</v>
      </c>
      <c r="I899" t="str">
        <f>IF(Table2[[#This Row],[Patron Id]]=-1,Table2[[#This Row],[User ID Encryption]],Table2[[#This Row],[Patron Id]])</f>
        <v>9CB7E5C297E495B9D87419079B57610561D6D24A</v>
      </c>
      <c r="J899" t="s">
        <v>18</v>
      </c>
      <c r="K899" t="s">
        <v>74</v>
      </c>
      <c r="L899" t="s">
        <v>33</v>
      </c>
      <c r="M899" t="s">
        <v>479</v>
      </c>
      <c r="N899" t="s">
        <v>2575</v>
      </c>
    </row>
    <row r="900" spans="1:14" x14ac:dyDescent="0.2">
      <c r="A900" s="1" t="d">
        <v>2023-01-18</v>
      </c>
      <c r="B900" s="18" t="d">
        <v>11:58:25.99999999999809600</v>
      </c>
      <c r="C900" s="1" t="d">
        <v>2023-01-18</v>
      </c>
      <c r="D900" s="18" t="d">
        <v>18:08:01.00000000000484475</v>
      </c>
      <c r="E900" s="1" t="d">
        <v>2023-01-18</v>
      </c>
      <c r="F900" t="s">
        <v>619</v>
      </c>
      <c r="G900" t="s">
        <v>3188</v>
      </c>
      <c r="H900">
        <v>-1</v>
      </c>
      <c r="I900" t="str">
        <f>IF(Table2[[#This Row],[Patron Id]]=-1,Table2[[#This Row],[User ID Encryption]],Table2[[#This Row],[Patron Id]])</f>
        <v>1D8CB3113A79F31053E1C2B7886BFCF7533E25AA</v>
      </c>
      <c r="J900" t="s">
        <v>18</v>
      </c>
      <c r="K900" t="s">
        <v>97</v>
      </c>
      <c r="L900" t="s">
        <v>33</v>
      </c>
      <c r="M900" t="s">
        <v>620</v>
      </c>
      <c r="N900" t="s">
        <v>2556</v>
      </c>
    </row>
    <row r="901" spans="1:14" x14ac:dyDescent="0.2">
      <c r="A901" s="1" t="d">
        <v>2023-01-18</v>
      </c>
      <c r="B901" s="18" t="d">
        <v>11:58:31.00000000000207350</v>
      </c>
      <c r="C901" s="1" t="d">
        <v>2023-01-18</v>
      </c>
      <c r="D901" s="18" t="d">
        <v>18:07:58.9999999999917450</v>
      </c>
      <c r="E901" s="1" t="d">
        <v>2023-01-18</v>
      </c>
      <c r="F901" t="s">
        <v>1042</v>
      </c>
      <c r="G901" t="s">
        <v>3188</v>
      </c>
      <c r="H901">
        <v>-1</v>
      </c>
      <c r="I901" t="str">
        <f>IF(Table2[[#This Row],[Patron Id]]=-1,Table2[[#This Row],[User ID Encryption]],Table2[[#This Row],[Patron Id]])</f>
        <v>1D8CB3113A79F31053E1C2B7886BFCF7533E25AA</v>
      </c>
      <c r="J901" t="s">
        <v>18</v>
      </c>
      <c r="K901" t="s">
        <v>74</v>
      </c>
      <c r="L901" t="s">
        <v>33</v>
      </c>
      <c r="N901" t="s">
        <v>2556</v>
      </c>
    </row>
    <row r="902" spans="1:14" x14ac:dyDescent="0.2">
      <c r="A902" s="1" t="d">
        <v>2023-01-18</v>
      </c>
      <c r="B902" s="18" t="d">
        <v>11:59:39.00000000000151275</v>
      </c>
      <c r="C902" s="1" t="d">
        <v>2023-01-18</v>
      </c>
      <c r="D902" s="18" t="d">
        <v>12:43:00.00000000000042375</v>
      </c>
      <c r="E902" s="1" t="d">
        <v>2023-01-18</v>
      </c>
      <c r="F902" t="s">
        <v>158</v>
      </c>
      <c r="G902" t="s">
        <v>3189</v>
      </c>
      <c r="H902">
        <v>-1</v>
      </c>
      <c r="I902" t="str">
        <f>IF(Table2[[#This Row],[Patron Id]]=-1,Table2[[#This Row],[User ID Encryption]],Table2[[#This Row],[Patron Id]])</f>
        <v>E742C92B4F61D2EB244F5C1B6FAC6898EC231817</v>
      </c>
      <c r="J902" t="s">
        <v>18</v>
      </c>
      <c r="K902" t="s">
        <v>97</v>
      </c>
      <c r="L902" t="s">
        <v>33</v>
      </c>
      <c r="M902" t="s">
        <v>159</v>
      </c>
      <c r="N902" t="s">
        <v>2556</v>
      </c>
    </row>
    <row r="903" spans="1:14" x14ac:dyDescent="0.2">
      <c r="A903" s="1" t="d">
        <v>2023-01-18</v>
      </c>
      <c r="B903" s="18" t="d">
        <v>11:59:49.9999999999968375</v>
      </c>
      <c r="C903" s="1" t="d">
        <v>2023-01-18</v>
      </c>
      <c r="D903" s="18" t="d">
        <v>12:42:53.0000000000025300</v>
      </c>
      <c r="E903" s="1" t="d">
        <v>2023-01-18</v>
      </c>
      <c r="F903" t="s">
        <v>129</v>
      </c>
      <c r="G903" t="s">
        <v>3189</v>
      </c>
      <c r="H903">
        <v>-1</v>
      </c>
      <c r="I903" t="str">
        <f>IF(Table2[[#This Row],[Patron Id]]=-1,Table2[[#This Row],[User ID Encryption]],Table2[[#This Row],[Patron Id]])</f>
        <v>E742C92B4F61D2EB244F5C1B6FAC6898EC231817</v>
      </c>
      <c r="J903" t="s">
        <v>18</v>
      </c>
      <c r="K903" t="s">
        <v>74</v>
      </c>
      <c r="L903" t="s">
        <v>33</v>
      </c>
      <c r="N903" t="s">
        <v>2556</v>
      </c>
    </row>
    <row r="904" spans="1:14" x14ac:dyDescent="0.2">
      <c r="A904" s="1" t="d">
        <v>2023-01-18</v>
      </c>
      <c r="B904" s="18" t="d">
        <v>11:59:53.99999999999906100</v>
      </c>
      <c r="C904" s="1" t="d">
        <v>2023-01-18</v>
      </c>
      <c r="D904" s="18" t="d">
        <v>13:52:27.99999999999649200</v>
      </c>
      <c r="E904" s="1" t="d">
        <v>2023-01-18</v>
      </c>
      <c r="F904" t="s">
        <v>621</v>
      </c>
      <c r="G904" t="s">
        <v>3190</v>
      </c>
      <c r="H904">
        <v>-1</v>
      </c>
      <c r="I904" t="str">
        <f>IF(Table2[[#This Row],[Patron Id]]=-1,Table2[[#This Row],[User ID Encryption]],Table2[[#This Row],[Patron Id]])</f>
        <v>AD59FBE52C02CE7C16327DBEC0BFCD9ED23100F3</v>
      </c>
      <c r="J904" t="s">
        <v>18</v>
      </c>
      <c r="K904" t="s">
        <v>74</v>
      </c>
      <c r="L904" t="s">
        <v>33</v>
      </c>
      <c r="N904" t="s">
        <v>2556</v>
      </c>
    </row>
    <row r="905" spans="1:14" x14ac:dyDescent="0.2">
      <c r="A905" s="1" t="d">
        <v>2023-01-18</v>
      </c>
      <c r="B905" s="18" t="d">
        <v>11:59:58.00000000000128450</v>
      </c>
      <c r="C905" s="1" t="d">
        <v>2023-01-18</v>
      </c>
      <c r="D905" s="18" t="d">
        <v>13:52:25.00000000000561425</v>
      </c>
      <c r="E905" s="1" t="d">
        <v>2023-01-18</v>
      </c>
      <c r="F905" t="s">
        <v>490</v>
      </c>
      <c r="G905" t="s">
        <v>3190</v>
      </c>
      <c r="H905">
        <v>-1</v>
      </c>
      <c r="I905" t="str">
        <f>IF(Table2[[#This Row],[Patron Id]]=-1,Table2[[#This Row],[User ID Encryption]],Table2[[#This Row],[Patron Id]])</f>
        <v>AD59FBE52C02CE7C16327DBEC0BFCD9ED23100F3</v>
      </c>
      <c r="J905" t="s">
        <v>18</v>
      </c>
      <c r="K905" t="s">
        <v>97</v>
      </c>
      <c r="L905" t="s">
        <v>33</v>
      </c>
      <c r="M905" t="s">
        <v>491</v>
      </c>
      <c r="N905" t="s">
        <v>2556</v>
      </c>
    </row>
    <row r="906" spans="1:14" x14ac:dyDescent="0.2">
      <c r="A906" s="1" t="d">
        <v>2023-01-18</v>
      </c>
      <c r="B906" s="18" t="d">
        <v>12:01:44.00000000000026725</v>
      </c>
      <c r="C906" s="1" t="d">
        <v>2023-01-30</v>
      </c>
      <c r="D906" s="18" t="d">
        <v>14:43:51.99999999999896325</v>
      </c>
      <c r="E906" s="1" t="d">
        <v>2023-01-31</v>
      </c>
      <c r="F906" t="s">
        <v>1120</v>
      </c>
      <c r="G906" t="s">
        <v>3191</v>
      </c>
      <c r="H906">
        <v>-1</v>
      </c>
      <c r="I906" t="str">
        <f>IF(Table2[[#This Row],[Patron Id]]=-1,Table2[[#This Row],[User ID Encryption]],Table2[[#This Row],[Patron Id]])</f>
        <v>EB79009D385757157020494F3658986B8AE119FD</v>
      </c>
      <c r="J906" t="s">
        <v>215</v>
      </c>
      <c r="K906" t="s">
        <v>14</v>
      </c>
      <c r="L906" t="s">
        <v>15</v>
      </c>
      <c r="M906" t="s">
        <v>1121</v>
      </c>
      <c r="N906" t="s">
        <v>2556</v>
      </c>
    </row>
    <row r="907" spans="1:14" x14ac:dyDescent="0.2">
      <c r="A907" s="1" t="d">
        <v>2023-01-18</v>
      </c>
      <c r="B907" s="18" t="d">
        <v>12:03:12.00000000000123900</v>
      </c>
      <c r="C907" s="1" t="d">
        <v>2023-03-23</v>
      </c>
      <c r="D907" s="18" t="d">
        <v>14:27:39.00000000000354075</v>
      </c>
      <c r="E907" s="1" t="d">
        <v>2023-04-18</v>
      </c>
      <c r="F907" t="s">
        <v>1122</v>
      </c>
      <c r="G907" t="s">
        <v>2902</v>
      </c>
      <c r="H907">
        <v>-1</v>
      </c>
      <c r="I907" t="str">
        <f>IF(Table2[[#This Row],[Patron Id]]=-1,Table2[[#This Row],[User ID Encryption]],Table2[[#This Row],[Patron Id]])</f>
        <v>AC6C2DD8FA415A0559CE0550EAD83C59F34ECF26</v>
      </c>
      <c r="J907" t="s">
        <v>18</v>
      </c>
      <c r="K907" t="s">
        <v>56</v>
      </c>
      <c r="L907" t="s">
        <v>57</v>
      </c>
      <c r="N907" t="s">
        <v>2575</v>
      </c>
    </row>
    <row r="908" spans="1:14" x14ac:dyDescent="0.2">
      <c r="A908" s="1" t="d">
        <v>2023-01-18</v>
      </c>
      <c r="B908" s="18" t="d">
        <v>12:07:31.99999999999711800</v>
      </c>
      <c r="C908" s="1" t="d">
        <v>2023-01-18</v>
      </c>
      <c r="D908" s="18" t="d">
        <v>13:50:53.99999999999458800</v>
      </c>
      <c r="E908" s="1" t="d">
        <v>2023-01-18</v>
      </c>
      <c r="F908" t="s">
        <v>673</v>
      </c>
      <c r="G908" t="s">
        <v>3057</v>
      </c>
      <c r="H908">
        <v>-1</v>
      </c>
      <c r="I908" t="str">
        <f>IF(Table2[[#This Row],[Patron Id]]=-1,Table2[[#This Row],[User ID Encryption]],Table2[[#This Row],[Patron Id]])</f>
        <v>3D5FB90F841383E93B8A21BC956B344AE290E2A5</v>
      </c>
      <c r="J908" t="s">
        <v>18</v>
      </c>
      <c r="K908" t="s">
        <v>254</v>
      </c>
      <c r="L908" t="s">
        <v>33</v>
      </c>
      <c r="M908" t="s">
        <v>674</v>
      </c>
      <c r="N908" t="s">
        <v>2580</v>
      </c>
    </row>
    <row r="909" spans="1:14" x14ac:dyDescent="0.2">
      <c r="A909" s="1" t="d">
        <v>2023-01-18</v>
      </c>
      <c r="B909" s="18" t="d">
        <v>12:07:53.00000000000039775</v>
      </c>
      <c r="C909" s="1" t="d">
        <v>2023-02-01</v>
      </c>
      <c r="D909" s="18" t="d">
        <v>13:27:05.00000000000461650</v>
      </c>
      <c r="E909" s="1" t="d">
        <v>2023-02-01</v>
      </c>
      <c r="F909" t="s">
        <v>1123</v>
      </c>
      <c r="G909" t="s">
        <v>3192</v>
      </c>
      <c r="H909">
        <v>-1</v>
      </c>
      <c r="I909" t="str">
        <f>IF(Table2[[#This Row],[Patron Id]]=-1,Table2[[#This Row],[User ID Encryption]],Table2[[#This Row],[Patron Id]])</f>
        <v>41C29493EAC4AE932DBE1B8FE245974DA8E20D06</v>
      </c>
      <c r="J909" t="s">
        <v>18</v>
      </c>
      <c r="K909" t="s">
        <v>14</v>
      </c>
      <c r="L909" t="s">
        <v>15</v>
      </c>
      <c r="M909" t="s">
        <v>1124</v>
      </c>
      <c r="N909" t="s">
        <v>2556</v>
      </c>
    </row>
    <row r="910" spans="1:14" x14ac:dyDescent="0.2">
      <c r="A910" s="1" t="d">
        <v>2023-01-18</v>
      </c>
      <c r="B910" s="18" t="d">
        <v>12:11:08.00000000000210625</v>
      </c>
      <c r="C910" s="1" t="d">
        <v>2023-01-18</v>
      </c>
      <c r="D910" s="18" t="d">
        <v>16:31:41.00000000000939625</v>
      </c>
      <c r="E910" s="1" t="d">
        <v>2023-01-18</v>
      </c>
      <c r="F910" t="s">
        <v>955</v>
      </c>
      <c r="G910" t="s">
        <v>3193</v>
      </c>
      <c r="H910">
        <v>-1</v>
      </c>
      <c r="I910" t="str">
        <f>IF(Table2[[#This Row],[Patron Id]]=-1,Table2[[#This Row],[User ID Encryption]],Table2[[#This Row],[Patron Id]])</f>
        <v>AE2B32A8A8C0D2656439DAB22F9009D95C34A55C</v>
      </c>
      <c r="J910" t="s">
        <v>13</v>
      </c>
      <c r="K910" t="s">
        <v>32</v>
      </c>
      <c r="L910" t="s">
        <v>33</v>
      </c>
      <c r="M910" t="s">
        <v>956</v>
      </c>
      <c r="N910" t="s">
        <v>2575</v>
      </c>
    </row>
    <row r="911" spans="1:14" x14ac:dyDescent="0.2">
      <c r="A911" s="1" t="d">
        <v>2023-01-18</v>
      </c>
      <c r="B911" s="18" t="d">
        <v>12:37:10.00000000000007175</v>
      </c>
      <c r="C911" s="1" t="d">
        <v>2023-01-18</v>
      </c>
      <c r="D911" s="18" t="d">
        <v>13:01:24.99999999999730050</v>
      </c>
      <c r="E911" s="1" t="d">
        <v>2023-01-25</v>
      </c>
      <c r="F911" t="s">
        <v>1125</v>
      </c>
      <c r="G911" t="s">
        <v>3194</v>
      </c>
      <c r="H911">
        <v>-1</v>
      </c>
      <c r="I911" t="str">
        <f>IF(Table2[[#This Row],[Patron Id]]=-1,Table2[[#This Row],[User ID Encryption]],Table2[[#This Row],[Patron Id]])</f>
        <v>E3023F035F50E99892F0E70C00F9F928E111AD53</v>
      </c>
      <c r="J911" t="s">
        <v>18</v>
      </c>
      <c r="K911" t="s">
        <v>14</v>
      </c>
      <c r="L911" t="s">
        <v>15</v>
      </c>
      <c r="M911" t="s">
        <v>1126</v>
      </c>
      <c r="N911" t="s">
        <v>2556</v>
      </c>
    </row>
    <row r="912" spans="1:14" x14ac:dyDescent="0.2">
      <c r="A912" s="1" t="d">
        <v>2023-01-18</v>
      </c>
      <c r="B912" s="18" t="d">
        <v>12:43:44.99999999999786775</v>
      </c>
      <c r="C912" s="1" t="d">
        <v>2023-02-01</v>
      </c>
      <c r="D912" s="18" t="d">
        <v>14:10:05.00000000000504700</v>
      </c>
      <c r="E912" s="1" t="d">
        <v>2023-02-01</v>
      </c>
      <c r="F912" t="s">
        <v>1127</v>
      </c>
      <c r="G912" t="s">
        <v>2557</v>
      </c>
      <c r="H912">
        <v>-1</v>
      </c>
      <c r="I912" t="str">
        <f>IF(Table2[[#This Row],[Patron Id]]=-1,Table2[[#This Row],[User ID Encryption]],Table2[[#This Row],[Patron Id]])</f>
        <v>B3CC169CC62E132440FEB1720E378A1252283042</v>
      </c>
      <c r="J912" t="s">
        <v>18</v>
      </c>
      <c r="K912" t="s">
        <v>14</v>
      </c>
      <c r="L912" t="s">
        <v>15</v>
      </c>
      <c r="M912" t="s">
        <v>1128</v>
      </c>
      <c r="N912" t="s">
        <v>2556</v>
      </c>
    </row>
    <row r="913" spans="1:14" x14ac:dyDescent="0.2">
      <c r="A913" s="1" t="d">
        <v>2023-01-18</v>
      </c>
      <c r="B913" s="18" t="d">
        <v>12:57:34.99999999999651800</v>
      </c>
      <c r="C913" s="1" t="d">
        <v>2023-01-18</v>
      </c>
      <c r="D913" s="18" t="d">
        <v>13:06:28.00000000000629225</v>
      </c>
      <c r="E913" s="1" t="d">
        <v>2023-01-25</v>
      </c>
      <c r="F913" t="s">
        <v>1129</v>
      </c>
      <c r="G913" t="s">
        <v>3195</v>
      </c>
      <c r="H913">
        <v>-1</v>
      </c>
      <c r="I913" t="str">
        <f>IF(Table2[[#This Row],[Patron Id]]=-1,Table2[[#This Row],[User ID Encryption]],Table2[[#This Row],[Patron Id]])</f>
        <v>403F243C47BD2FA46206AD80873896539D592A46</v>
      </c>
      <c r="J913" t="s">
        <v>243</v>
      </c>
      <c r="K913" t="s">
        <v>14</v>
      </c>
      <c r="L913" t="s">
        <v>15</v>
      </c>
      <c r="M913" t="s">
        <v>1130</v>
      </c>
      <c r="N913" t="s">
        <v>2556</v>
      </c>
    </row>
    <row r="914" spans="1:14" x14ac:dyDescent="0.2">
      <c r="A914" s="1" t="d">
        <v>2023-01-18</v>
      </c>
      <c r="B914" s="18" t="d">
        <v>12:57:49.00000000000190400</v>
      </c>
      <c r="C914" s="1" t="d">
        <v>2023-01-18</v>
      </c>
      <c r="D914" s="18" t="d">
        <v>13:37:59.99999999999829150</v>
      </c>
      <c r="E914" s="1" t="d">
        <v>2023-01-18</v>
      </c>
      <c r="F914" t="s">
        <v>129</v>
      </c>
      <c r="G914" t="s">
        <v>3196</v>
      </c>
      <c r="H914">
        <v>-1</v>
      </c>
      <c r="I914" t="str">
        <f>IF(Table2[[#This Row],[Patron Id]]=-1,Table2[[#This Row],[User ID Encryption]],Table2[[#This Row],[Patron Id]])</f>
        <v>F641E5DE2A3420056EE11ADDCCF25CD8658CBF1C</v>
      </c>
      <c r="J914" t="s">
        <v>18</v>
      </c>
      <c r="K914" t="s">
        <v>74</v>
      </c>
      <c r="L914" t="s">
        <v>33</v>
      </c>
      <c r="N914" t="s">
        <v>2556</v>
      </c>
    </row>
    <row r="915" spans="1:14" x14ac:dyDescent="0.2">
      <c r="A915" s="1" t="d">
        <v>2023-01-18</v>
      </c>
      <c r="B915" s="18" t="d">
        <v>12:57:55.00000000000284300</v>
      </c>
      <c r="C915" s="1" t="d">
        <v>2023-01-18</v>
      </c>
      <c r="D915" s="18" t="d">
        <v>13:38:05.99999999999923050</v>
      </c>
      <c r="E915" s="1" t="d">
        <v>2023-01-18</v>
      </c>
      <c r="F915" t="s">
        <v>130</v>
      </c>
      <c r="G915" t="s">
        <v>3196</v>
      </c>
      <c r="H915">
        <v>-1</v>
      </c>
      <c r="I915" t="str">
        <f>IF(Table2[[#This Row],[Patron Id]]=-1,Table2[[#This Row],[User ID Encryption]],Table2[[#This Row],[Patron Id]])</f>
        <v>F641E5DE2A3420056EE11ADDCCF25CD8658CBF1C</v>
      </c>
      <c r="J915" t="s">
        <v>18</v>
      </c>
      <c r="K915" t="s">
        <v>97</v>
      </c>
      <c r="L915" t="s">
        <v>33</v>
      </c>
      <c r="M915" t="s">
        <v>131</v>
      </c>
      <c r="N915" t="s">
        <v>2556</v>
      </c>
    </row>
    <row r="916" spans="1:14" x14ac:dyDescent="0.2">
      <c r="A916" s="1" t="d">
        <v>2023-01-18</v>
      </c>
      <c r="B916" s="18" t="d">
        <v>12:58:24.00000000000097800</v>
      </c>
      <c r="C916" s="1" t="d">
        <v>2023-04-07</v>
      </c>
      <c r="D916" s="18" t="d">
        <v>16:05:13.00000000000416675</v>
      </c>
      <c r="E916" s="1" t="d">
        <v>2023-04-18</v>
      </c>
      <c r="F916" t="s">
        <v>1065</v>
      </c>
      <c r="H916">
        <v>6201371180006530</v>
      </c>
      <c r="I916">
        <f>IF(Table2[[#This Row],[Patron Id]]=-1,Table2[[#This Row],[User ID Encryption]],Table2[[#This Row],[Patron Id]])</f>
        <v>6201371180006530</v>
      </c>
      <c r="J916" t="s">
        <v>18</v>
      </c>
      <c r="K916" t="s">
        <v>56</v>
      </c>
      <c r="L916" t="s">
        <v>57</v>
      </c>
      <c r="M916" t="s">
        <v>1067</v>
      </c>
      <c r="N916" t="s">
        <v>2575</v>
      </c>
    </row>
    <row r="917" spans="1:14" x14ac:dyDescent="0.2">
      <c r="A917" s="1" t="d">
        <v>2023-01-18</v>
      </c>
      <c r="B917" s="18" t="d">
        <v>12:59:14.99999999999936100</v>
      </c>
      <c r="C917" s="1" t="d">
        <v>2023-03-20</v>
      </c>
      <c r="D917" s="18" t="d">
        <v>14:11:28.99999999999898925</v>
      </c>
      <c r="E917" s="1" t="d">
        <v>2023-04-18</v>
      </c>
      <c r="F917" t="s">
        <v>1131</v>
      </c>
      <c r="G917" t="s">
        <v>3197</v>
      </c>
      <c r="H917">
        <v>-1</v>
      </c>
      <c r="I917" t="str">
        <f>IF(Table2[[#This Row],[Patron Id]]=-1,Table2[[#This Row],[User ID Encryption]],Table2[[#This Row],[Patron Id]])</f>
        <v>72A700EB56D7A6A63BBF97D15C7648EBA27DBCF6</v>
      </c>
      <c r="J917" t="s">
        <v>18</v>
      </c>
      <c r="K917" t="s">
        <v>56</v>
      </c>
      <c r="L917" t="s">
        <v>57</v>
      </c>
      <c r="N917" t="s">
        <v>2575</v>
      </c>
    </row>
    <row r="918" spans="1:14" x14ac:dyDescent="0.2">
      <c r="A918" s="1" t="d">
        <v>2023-01-18</v>
      </c>
      <c r="B918" s="18" t="d">
        <v>13:00:16.00000000000569900</v>
      </c>
      <c r="C918" s="1" t="d">
        <v>2023-01-19</v>
      </c>
      <c r="D918" s="18" t="d">
        <v>11:30:18.00000000000441450</v>
      </c>
      <c r="E918" s="1" t="d">
        <v>2023-01-25</v>
      </c>
      <c r="F918" t="s">
        <v>663</v>
      </c>
      <c r="G918" t="s">
        <v>2625</v>
      </c>
      <c r="H918">
        <v>-1</v>
      </c>
      <c r="I918" t="str">
        <f>IF(Table2[[#This Row],[Patron Id]]=-1,Table2[[#This Row],[User ID Encryption]],Table2[[#This Row],[Patron Id]])</f>
        <v>5531F95F06764602E4BE024615F13AE986C8CCAC</v>
      </c>
      <c r="J918" t="s">
        <v>18</v>
      </c>
      <c r="K918" t="s">
        <v>14</v>
      </c>
      <c r="L918" t="s">
        <v>15</v>
      </c>
      <c r="M918" t="s">
        <v>664</v>
      </c>
      <c r="N918" t="s">
        <v>2554</v>
      </c>
    </row>
    <row r="919" spans="1:14" x14ac:dyDescent="0.2">
      <c r="A919" s="1" t="d">
        <v>2023-01-18</v>
      </c>
      <c r="B919" s="18" t="d">
        <v>13:02:36.99999999999896325</v>
      </c>
      <c r="C919" s="1" t="d">
        <v>2023-01-25</v>
      </c>
      <c r="D919" s="18" t="d">
        <v>11:10:17.99999999999908050</v>
      </c>
      <c r="E919" s="1" t="d">
        <v>2023-01-25</v>
      </c>
      <c r="F919" t="s">
        <v>701</v>
      </c>
      <c r="G919" t="s">
        <v>3194</v>
      </c>
      <c r="H919">
        <v>-1</v>
      </c>
      <c r="I919" t="str">
        <f>IF(Table2[[#This Row],[Patron Id]]=-1,Table2[[#This Row],[User ID Encryption]],Table2[[#This Row],[Patron Id]])</f>
        <v>E3023F035F50E99892F0E70C00F9F928E111AD53</v>
      </c>
      <c r="J919" t="s">
        <v>18</v>
      </c>
      <c r="K919" t="s">
        <v>14</v>
      </c>
      <c r="L919" t="s">
        <v>15</v>
      </c>
      <c r="M919" t="s">
        <v>702</v>
      </c>
      <c r="N919" t="s">
        <v>2556</v>
      </c>
    </row>
    <row r="920" spans="1:14" x14ac:dyDescent="0.2">
      <c r="A920" s="1" t="d">
        <v>2023-01-18</v>
      </c>
      <c r="B920" s="18" t="d">
        <v>13:03:11.99999999999803725</v>
      </c>
      <c r="C920" s="1" t="d">
        <v>2023-01-18</v>
      </c>
      <c r="D920" s="18" t="d">
        <v>13:54:23.99999999999863725</v>
      </c>
      <c r="E920" s="1" t="d">
        <v>2023-01-18</v>
      </c>
      <c r="F920" t="s">
        <v>1132</v>
      </c>
      <c r="G920" t="s">
        <v>3198</v>
      </c>
      <c r="H920">
        <v>-1</v>
      </c>
      <c r="I920" t="str">
        <f>IF(Table2[[#This Row],[Patron Id]]=-1,Table2[[#This Row],[User ID Encryption]],Table2[[#This Row],[Patron Id]])</f>
        <v>FC2205C026417DB4C741E30FF2F06518579E47DC</v>
      </c>
      <c r="J920" t="s">
        <v>18</v>
      </c>
      <c r="K920" t="s">
        <v>254</v>
      </c>
      <c r="L920" t="s">
        <v>33</v>
      </c>
      <c r="N920" t="s">
        <v>2556</v>
      </c>
    </row>
    <row r="921" spans="1:14" x14ac:dyDescent="0.2">
      <c r="A921" s="1" t="d">
        <v>2023-01-18</v>
      </c>
      <c r="B921" s="18" t="d">
        <v>13:03:49.00000000000062600</v>
      </c>
      <c r="E921" s="1" t="d">
        <v>2023-04-18</v>
      </c>
      <c r="F921" t="s">
        <v>1133</v>
      </c>
      <c r="H921">
        <v>1.25050023500065E+16</v>
      </c>
      <c r="I921">
        <f>IF(Table2[[#This Row],[Patron Id]]=-1,Table2[[#This Row],[User ID Encryption]],Table2[[#This Row],[Patron Id]])</f>
        <v>1.25050023500065E+16</v>
      </c>
      <c r="J921" t="s">
        <v>18</v>
      </c>
      <c r="K921" t="s">
        <v>56</v>
      </c>
      <c r="L921" t="s">
        <v>57</v>
      </c>
      <c r="M921" t="s">
        <v>1134</v>
      </c>
      <c r="N921" t="s">
        <v>2575</v>
      </c>
    </row>
    <row r="922" spans="1:14" x14ac:dyDescent="0.2">
      <c r="A922" s="1" t="d">
        <v>2023-01-18</v>
      </c>
      <c r="B922" s="18" t="d">
        <v>13:05:14.00000000000112150</v>
      </c>
      <c r="C922" s="1" t="d">
        <v>2023-01-18</v>
      </c>
      <c r="D922" s="18" t="d">
        <v>19:24:56.99999999999100150</v>
      </c>
      <c r="E922" s="1" t="d">
        <v>2023-01-18</v>
      </c>
      <c r="F922" t="s">
        <v>84</v>
      </c>
      <c r="G922" t="s">
        <v>3199</v>
      </c>
      <c r="H922">
        <v>-1</v>
      </c>
      <c r="I922" t="str">
        <f>IF(Table2[[#This Row],[Patron Id]]=-1,Table2[[#This Row],[User ID Encryption]],Table2[[#This Row],[Patron Id]])</f>
        <v>04AA7B6F1D7818AB4DCEE944534FBC35AC25F72C</v>
      </c>
      <c r="J922" t="s">
        <v>18</v>
      </c>
      <c r="K922" t="s">
        <v>32</v>
      </c>
      <c r="L922" t="s">
        <v>33</v>
      </c>
      <c r="M922" t="s">
        <v>85</v>
      </c>
      <c r="N922" t="s">
        <v>2556</v>
      </c>
    </row>
    <row r="923" spans="1:14" x14ac:dyDescent="0.2">
      <c r="A923" s="1" t="d">
        <v>2023-01-18</v>
      </c>
      <c r="B923" s="18" t="d">
        <v>13:07:13.00000000000373625</v>
      </c>
      <c r="C923" s="1" t="d">
        <v>2023-01-18</v>
      </c>
      <c r="D923" s="18" t="d">
        <v>13:08:04.999999999999076025</v>
      </c>
      <c r="E923" s="1" t="d">
        <v>2023-01-18</v>
      </c>
      <c r="F923" t="s">
        <v>935</v>
      </c>
      <c r="G923" t="s">
        <v>2946</v>
      </c>
      <c r="H923">
        <v>-1</v>
      </c>
      <c r="I923" t="str">
        <f>IF(Table2[[#This Row],[Patron Id]]=-1,Table2[[#This Row],[User ID Encryption]],Table2[[#This Row],[Patron Id]])</f>
        <v>08D877F54A668778754756045F3544F1496BC86D</v>
      </c>
      <c r="J923" t="s">
        <v>18</v>
      </c>
      <c r="K923" t="s">
        <v>97</v>
      </c>
      <c r="L923" t="s">
        <v>33</v>
      </c>
      <c r="M923" t="s">
        <v>936</v>
      </c>
      <c r="N923" t="s">
        <v>2640</v>
      </c>
    </row>
    <row r="924" spans="1:14" x14ac:dyDescent="0.2">
      <c r="A924" s="1" t="d">
        <v>2023-01-18</v>
      </c>
      <c r="B924" s="18" t="d">
        <v>13:21:10.99999999999724175</v>
      </c>
      <c r="C924" s="1" t="d">
        <v>2023-01-18</v>
      </c>
      <c r="D924" s="18" t="d">
        <v>13:59:22.00000000000365150</v>
      </c>
      <c r="E924" s="1" t="d">
        <v>2023-01-18</v>
      </c>
      <c r="F924" t="s">
        <v>80</v>
      </c>
      <c r="G924" t="s">
        <v>3200</v>
      </c>
      <c r="H924">
        <v>-1</v>
      </c>
      <c r="I924" t="str">
        <f>IF(Table2[[#This Row],[Patron Id]]=-1,Table2[[#This Row],[User ID Encryption]],Table2[[#This Row],[Patron Id]])</f>
        <v>780CD30BFA48E64DD07A02435F92AF729362E325</v>
      </c>
      <c r="J924" t="s">
        <v>18</v>
      </c>
      <c r="K924" t="s">
        <v>32</v>
      </c>
      <c r="L924" t="s">
        <v>33</v>
      </c>
      <c r="M924" t="s">
        <v>81</v>
      </c>
      <c r="N924" t="s">
        <v>2556</v>
      </c>
    </row>
    <row r="925" spans="1:14" x14ac:dyDescent="0.2">
      <c r="A925" s="1" t="d">
        <v>2023-01-18</v>
      </c>
      <c r="B925" s="18" t="d">
        <v>13:25:35.00000000000014350</v>
      </c>
      <c r="C925" s="1" t="d">
        <v>2023-01-18</v>
      </c>
      <c r="D925" s="18" t="d">
        <v>13:26:46.00000000000484475</v>
      </c>
      <c r="E925" s="1" t="d">
        <v>2023-01-25</v>
      </c>
      <c r="F925" t="s">
        <v>350</v>
      </c>
      <c r="G925" t="s">
        <v>3201</v>
      </c>
      <c r="H925">
        <v>-1</v>
      </c>
      <c r="I925" t="str">
        <f>IF(Table2[[#This Row],[Patron Id]]=-1,Table2[[#This Row],[User ID Encryption]],Table2[[#This Row],[Patron Id]])</f>
        <v>12CAEDA5FBC2F4ACF0A3AC1550ED5734D87B231F</v>
      </c>
      <c r="J925" t="s">
        <v>18</v>
      </c>
      <c r="K925" t="s">
        <v>14</v>
      </c>
      <c r="L925" t="s">
        <v>15</v>
      </c>
      <c r="M925" t="s">
        <v>351</v>
      </c>
      <c r="N925" t="s">
        <v>2556</v>
      </c>
    </row>
    <row r="926" spans="1:14" x14ac:dyDescent="0.2">
      <c r="A926" s="1" t="d">
        <v>2023-01-18</v>
      </c>
      <c r="B926" s="18" t="d">
        <v>13:30:06.0000000000009379200</v>
      </c>
      <c r="C926" s="1" t="d">
        <v>2023-01-18</v>
      </c>
      <c r="D926" s="18" t="d">
        <v>13:46:05.00000000000056725</v>
      </c>
      <c r="E926" s="1" t="d">
        <v>2023-01-18</v>
      </c>
      <c r="F926" t="s">
        <v>178</v>
      </c>
      <c r="G926" t="s">
        <v>2851</v>
      </c>
      <c r="H926">
        <v>-1</v>
      </c>
      <c r="I926" t="str">
        <f>IF(Table2[[#This Row],[Patron Id]]=-1,Table2[[#This Row],[User ID Encryption]],Table2[[#This Row],[Patron Id]])</f>
        <v>18EDC5996A2F9F76D13AD4F187E5F60E8051B8E3</v>
      </c>
      <c r="J926" t="s">
        <v>18</v>
      </c>
      <c r="K926" t="s">
        <v>74</v>
      </c>
      <c r="L926" t="s">
        <v>33</v>
      </c>
      <c r="M926" t="s">
        <v>179</v>
      </c>
      <c r="N926" t="s">
        <v>2556</v>
      </c>
    </row>
    <row r="927" spans="1:14" x14ac:dyDescent="0.2">
      <c r="A927" s="1" t="d">
        <v>2023-01-18</v>
      </c>
      <c r="B927" s="18" t="d">
        <v>13:30:09.000000000001407150</v>
      </c>
      <c r="C927" s="1" t="d">
        <v>2023-01-18</v>
      </c>
      <c r="D927" s="18" t="d">
        <v>13:46:08.99999999999799825</v>
      </c>
      <c r="E927" s="1" t="d">
        <v>2023-01-18</v>
      </c>
      <c r="F927" t="s">
        <v>158</v>
      </c>
      <c r="G927" t="s">
        <v>2851</v>
      </c>
      <c r="H927">
        <v>-1</v>
      </c>
      <c r="I927" t="str">
        <f>IF(Table2[[#This Row],[Patron Id]]=-1,Table2[[#This Row],[User ID Encryption]],Table2[[#This Row],[Patron Id]])</f>
        <v>18EDC5996A2F9F76D13AD4F187E5F60E8051B8E3</v>
      </c>
      <c r="J927" t="s">
        <v>18</v>
      </c>
      <c r="K927" t="s">
        <v>97</v>
      </c>
      <c r="L927" t="s">
        <v>33</v>
      </c>
      <c r="M927" t="s">
        <v>159</v>
      </c>
      <c r="N927" t="s">
        <v>2556</v>
      </c>
    </row>
    <row r="928" spans="1:14" x14ac:dyDescent="0.2">
      <c r="A928" s="1" t="d">
        <v>2023-01-18</v>
      </c>
      <c r="B928" s="18" t="d">
        <v>13:49:10.00000000000390575</v>
      </c>
      <c r="C928" s="1" t="d">
        <v>2023-01-18</v>
      </c>
      <c r="D928" s="18" t="d">
        <v>13:49:25.99999999999361625</v>
      </c>
      <c r="E928" s="1" t="d">
        <v>2023-01-25</v>
      </c>
      <c r="F928" t="s">
        <v>1135</v>
      </c>
      <c r="G928" t="s">
        <v>3202</v>
      </c>
      <c r="H928">
        <v>-1</v>
      </c>
      <c r="I928" t="str">
        <f>IF(Table2[[#This Row],[Patron Id]]=-1,Table2[[#This Row],[User ID Encryption]],Table2[[#This Row],[Patron Id]])</f>
        <v>1907B6A3F19EE4EB8202FE0705782308A3491CD4</v>
      </c>
      <c r="J928" t="s">
        <v>18</v>
      </c>
      <c r="K928" t="s">
        <v>14</v>
      </c>
      <c r="L928" t="s">
        <v>15</v>
      </c>
      <c r="M928" t="s">
        <v>1136</v>
      </c>
      <c r="N928" t="s">
        <v>2556</v>
      </c>
    </row>
    <row r="929" spans="1:14" x14ac:dyDescent="0.2">
      <c r="A929" s="1" t="d">
        <v>2023-01-18</v>
      </c>
      <c r="B929" s="18" t="d">
        <v>13:49:45.00000000000298650</v>
      </c>
      <c r="C929" s="1" t="d">
        <v>2023-01-31</v>
      </c>
      <c r="D929" s="18" t="d">
        <v>16:58:22.99999999999122975</v>
      </c>
      <c r="E929" s="1" t="d">
        <v>2023-02-01</v>
      </c>
      <c r="F929" t="s">
        <v>1135</v>
      </c>
      <c r="G929" t="s">
        <v>3203</v>
      </c>
      <c r="H929">
        <v>-1</v>
      </c>
      <c r="I929" t="str">
        <f>IF(Table2[[#This Row],[Patron Id]]=-1,Table2[[#This Row],[User ID Encryption]],Table2[[#This Row],[Patron Id]])</f>
        <v>CB1AF0F7408824733603DF5BEAE43C3FD6EB938B</v>
      </c>
      <c r="J929" t="s">
        <v>243</v>
      </c>
      <c r="K929" t="s">
        <v>14</v>
      </c>
      <c r="L929" t="s">
        <v>15</v>
      </c>
      <c r="M929" t="s">
        <v>1136</v>
      </c>
      <c r="N929" t="s">
        <v>2556</v>
      </c>
    </row>
    <row r="930" spans="1:14" x14ac:dyDescent="0.2">
      <c r="A930" s="1" t="d">
        <v>2023-01-18</v>
      </c>
      <c r="B930" s="18" t="d">
        <v>13:53:45.00000000000213225</v>
      </c>
      <c r="C930" s="1" t="d">
        <v>2023-01-18</v>
      </c>
      <c r="D930" s="18" t="d">
        <v>15:51:18.00000000000153225</v>
      </c>
      <c r="E930" s="1" t="d">
        <v>2023-01-18</v>
      </c>
      <c r="F930" t="s">
        <v>186</v>
      </c>
      <c r="G930" t="s">
        <v>2596</v>
      </c>
      <c r="H930">
        <v>-1</v>
      </c>
      <c r="I930" t="str">
        <f>IF(Table2[[#This Row],[Patron Id]]=-1,Table2[[#This Row],[User ID Encryption]],Table2[[#This Row],[Patron Id]])</f>
        <v>B5B0204AE024290B721298475A7ACBD05B13062E</v>
      </c>
      <c r="J930" t="s">
        <v>13</v>
      </c>
      <c r="K930" t="s">
        <v>43</v>
      </c>
      <c r="L930" t="s">
        <v>33</v>
      </c>
      <c r="M930" t="s">
        <v>187</v>
      </c>
      <c r="N930" t="s">
        <v>2556</v>
      </c>
    </row>
    <row r="931" spans="1:14" x14ac:dyDescent="0.2">
      <c r="A931" s="1" t="d">
        <v>2023-01-18</v>
      </c>
      <c r="B931" s="18" t="d">
        <v>13:55:36.99999999999725475</v>
      </c>
      <c r="C931" s="1" t="d">
        <v>2023-01-18</v>
      </c>
      <c r="D931" s="18" t="d">
        <v>18:12:02.00000000000095200</v>
      </c>
      <c r="E931" s="1" t="d">
        <v>2023-01-18</v>
      </c>
      <c r="F931" t="s">
        <v>1137</v>
      </c>
      <c r="G931" t="s">
        <v>3204</v>
      </c>
      <c r="H931">
        <v>-1</v>
      </c>
      <c r="I931" t="str">
        <f>IF(Table2[[#This Row],[Patron Id]]=-1,Table2[[#This Row],[User ID Encryption]],Table2[[#This Row],[Patron Id]])</f>
        <v>F454BF3C6BC309C2AD8AF24C3A54C12E08C00FE3</v>
      </c>
      <c r="J931" t="s">
        <v>18</v>
      </c>
      <c r="K931" t="s">
        <v>1138</v>
      </c>
      <c r="L931" t="s">
        <v>888</v>
      </c>
      <c r="M931" t="s">
        <v>1139</v>
      </c>
      <c r="N931" t="s">
        <v>2575</v>
      </c>
    </row>
    <row r="932" spans="1:14" x14ac:dyDescent="0.2">
      <c r="A932" s="1" t="d">
        <v>2023-01-18</v>
      </c>
      <c r="B932" s="18" t="d">
        <v>13:55:47.00000000000521650</v>
      </c>
      <c r="C932" s="1" t="d">
        <v>2023-01-18</v>
      </c>
      <c r="D932" s="18" t="d">
        <v>14:20:46.99999999999988925</v>
      </c>
      <c r="E932" s="1" t="d">
        <v>2023-01-18</v>
      </c>
      <c r="F932" t="s">
        <v>478</v>
      </c>
      <c r="G932" t="s">
        <v>3204</v>
      </c>
      <c r="H932">
        <v>-1</v>
      </c>
      <c r="I932" t="str">
        <f>IF(Table2[[#This Row],[Patron Id]]=-1,Table2[[#This Row],[User ID Encryption]],Table2[[#This Row],[Patron Id]])</f>
        <v>F454BF3C6BC309C2AD8AF24C3A54C12E08C00FE3</v>
      </c>
      <c r="J932" t="s">
        <v>18</v>
      </c>
      <c r="K932" t="s">
        <v>74</v>
      </c>
      <c r="L932" t="s">
        <v>33</v>
      </c>
      <c r="M932" t="s">
        <v>479</v>
      </c>
      <c r="N932" t="s">
        <v>2575</v>
      </c>
    </row>
    <row r="933" spans="1:14" x14ac:dyDescent="0.2">
      <c r="A933" s="1" t="d">
        <v>2023-01-18</v>
      </c>
      <c r="B933" s="18" t="d">
        <v>13:57:54.00000000000268650</v>
      </c>
      <c r="C933" s="1" t="d">
        <v>2023-01-18</v>
      </c>
      <c r="D933" s="18" t="d">
        <v>14:20:53.99999999999778300</v>
      </c>
      <c r="E933" s="1" t="d">
        <v>2023-01-18</v>
      </c>
      <c r="F933" t="s">
        <v>627</v>
      </c>
      <c r="G933" t="s">
        <v>3204</v>
      </c>
      <c r="H933">
        <v>-1</v>
      </c>
      <c r="I933" t="str">
        <f>IF(Table2[[#This Row],[Patron Id]]=-1,Table2[[#This Row],[User ID Encryption]],Table2[[#This Row],[Patron Id]])</f>
        <v>F454BF3C6BC309C2AD8AF24C3A54C12E08C00FE3</v>
      </c>
      <c r="J933" t="s">
        <v>18</v>
      </c>
      <c r="K933" t="s">
        <v>32</v>
      </c>
      <c r="L933" t="s">
        <v>33</v>
      </c>
      <c r="M933" t="s">
        <v>628</v>
      </c>
      <c r="N933" t="s">
        <v>2575</v>
      </c>
    </row>
    <row r="934" spans="1:14" x14ac:dyDescent="0.2">
      <c r="A934" s="1" t="d">
        <v>2023-01-18</v>
      </c>
      <c r="B934" s="18" t="d">
        <v>13:59:42.00000000000038475</v>
      </c>
      <c r="C934" s="1" t="d">
        <v>2023-01-18</v>
      </c>
      <c r="D934" s="18" t="d">
        <v>14:51:31.00000000000356675</v>
      </c>
      <c r="E934" s="1" t="d">
        <v>2023-01-18</v>
      </c>
      <c r="F934" t="s">
        <v>830</v>
      </c>
      <c r="G934" t="s">
        <v>3166</v>
      </c>
      <c r="H934">
        <v>-1</v>
      </c>
      <c r="I934" t="str">
        <f>IF(Table2[[#This Row],[Patron Id]]=-1,Table2[[#This Row],[User ID Encryption]],Table2[[#This Row],[Patron Id]])</f>
        <v>7FF9DBDB6E86A9D37DD1BC2574B0BB7113DAFEC8</v>
      </c>
      <c r="J934" t="s">
        <v>18</v>
      </c>
      <c r="K934" t="s">
        <v>32</v>
      </c>
      <c r="L934" t="s">
        <v>33</v>
      </c>
      <c r="N934" t="s">
        <v>2575</v>
      </c>
    </row>
    <row r="935" spans="1:14" x14ac:dyDescent="0.2">
      <c r="A935" s="1" t="d">
        <v>2023-01-18</v>
      </c>
      <c r="B935" s="18" t="d">
        <v>14:03:24.999999999993675</v>
      </c>
      <c r="C935" s="1" t="d">
        <v>2023-01-18</v>
      </c>
      <c r="D935" s="18" t="d">
        <v>14:47:41.00000000000278425</v>
      </c>
      <c r="E935" s="1" t="d">
        <v>2023-01-18</v>
      </c>
      <c r="F935" t="s">
        <v>1140</v>
      </c>
      <c r="G935" t="s">
        <v>2744</v>
      </c>
      <c r="H935">
        <v>-1</v>
      </c>
      <c r="I935" t="str">
        <f>IF(Table2[[#This Row],[Patron Id]]=-1,Table2[[#This Row],[User ID Encryption]],Table2[[#This Row],[Patron Id]])</f>
        <v>4BD8DA95ECA79F338A193CF4614B82B283B7F75A</v>
      </c>
      <c r="J935" t="s">
        <v>13</v>
      </c>
      <c r="K935" t="s">
        <v>43</v>
      </c>
      <c r="L935" t="s">
        <v>33</v>
      </c>
      <c r="M935" t="s">
        <v>1141</v>
      </c>
      <c r="N935" t="s">
        <v>2556</v>
      </c>
    </row>
    <row r="936" spans="1:14" x14ac:dyDescent="0.2">
      <c r="A936" s="1" t="d">
        <v>2023-01-18</v>
      </c>
      <c r="B936" s="18" t="d">
        <v>14:03:57.000000000001875975</v>
      </c>
      <c r="C936" s="1" t="d">
        <v>2023-01-18</v>
      </c>
      <c r="D936" s="18" t="d">
        <v>16:16:28.00000000000416675</v>
      </c>
      <c r="E936" s="1" t="d">
        <v>2023-01-18</v>
      </c>
      <c r="F936" t="s">
        <v>1142</v>
      </c>
      <c r="G936" t="s">
        <v>3205</v>
      </c>
      <c r="H936">
        <v>-1</v>
      </c>
      <c r="I936" t="str">
        <f>IF(Table2[[#This Row],[Patron Id]]=-1,Table2[[#This Row],[User ID Encryption]],Table2[[#This Row],[Patron Id]])</f>
        <v>FDD96F97EAFC26C6C6B8521007C084E96BD0E427</v>
      </c>
      <c r="J936" t="s">
        <v>243</v>
      </c>
      <c r="K936" t="s">
        <v>74</v>
      </c>
      <c r="L936" t="s">
        <v>33</v>
      </c>
      <c r="M936" t="s">
        <v>1143</v>
      </c>
      <c r="N936" t="s">
        <v>2554</v>
      </c>
    </row>
    <row r="937" spans="1:14" x14ac:dyDescent="0.2">
      <c r="A937" s="1" t="d">
        <v>2023-01-18</v>
      </c>
      <c r="B937" s="18" t="d">
        <v>14:04:00.000000000002344800</v>
      </c>
      <c r="C937" s="1" t="d">
        <v>2023-01-19</v>
      </c>
      <c r="D937" s="18" t="d">
        <v>18:15:59.99999999999658975</v>
      </c>
      <c r="E937" s="1" t="d">
        <v>2023-01-18</v>
      </c>
      <c r="F937" t="s">
        <v>415</v>
      </c>
      <c r="G937" t="s">
        <v>3205</v>
      </c>
      <c r="H937">
        <v>-1</v>
      </c>
      <c r="I937" t="str">
        <f>IF(Table2[[#This Row],[Patron Id]]=-1,Table2[[#This Row],[User ID Encryption]],Table2[[#This Row],[Patron Id]])</f>
        <v>FDD96F97EAFC26C6C6B8521007C084E96BD0E427</v>
      </c>
      <c r="J937" t="s">
        <v>243</v>
      </c>
      <c r="K937" t="s">
        <v>97</v>
      </c>
      <c r="L937" t="s">
        <v>33</v>
      </c>
      <c r="M937" t="s">
        <v>416</v>
      </c>
      <c r="N937" t="s">
        <v>2554</v>
      </c>
    </row>
    <row r="938" spans="1:14" x14ac:dyDescent="0.2">
      <c r="A938" s="1" t="d">
        <v>2023-01-18</v>
      </c>
      <c r="B938" s="18" t="d">
        <v>14:08:28.00000000000267350</v>
      </c>
      <c r="C938" s="1" t="d">
        <v>2023-01-18</v>
      </c>
      <c r="D938" s="18" t="d">
        <v>15:29:51.00000000000179325</v>
      </c>
      <c r="E938" s="1" t="d">
        <v>2023-01-18</v>
      </c>
      <c r="F938" t="s">
        <v>178</v>
      </c>
      <c r="G938" t="s">
        <v>3078</v>
      </c>
      <c r="H938">
        <v>-1</v>
      </c>
      <c r="I938" t="str">
        <f>IF(Table2[[#This Row],[Patron Id]]=-1,Table2[[#This Row],[User ID Encryption]],Table2[[#This Row],[Patron Id]])</f>
        <v>0A1822F2ED4321AC74E0C9754363B3361F2F9BB3</v>
      </c>
      <c r="J938" t="s">
        <v>18</v>
      </c>
      <c r="K938" t="s">
        <v>74</v>
      </c>
      <c r="L938" t="s">
        <v>33</v>
      </c>
      <c r="M938" t="s">
        <v>179</v>
      </c>
      <c r="N938" t="s">
        <v>2556</v>
      </c>
    </row>
    <row r="939" spans="1:14" x14ac:dyDescent="0.2">
      <c r="A939" s="1" t="d">
        <v>2023-01-18</v>
      </c>
      <c r="B939" s="18" t="d">
        <v>14:08:35.00000000000056725</v>
      </c>
      <c r="C939" s="1" t="d">
        <v>2023-01-18</v>
      </c>
      <c r="D939" s="18" t="d">
        <v>15:29:55.99999999999617900</v>
      </c>
      <c r="E939" s="1" t="d">
        <v>2023-01-18</v>
      </c>
      <c r="F939" t="s">
        <v>158</v>
      </c>
      <c r="G939" t="s">
        <v>3078</v>
      </c>
      <c r="H939">
        <v>-1</v>
      </c>
      <c r="I939" t="str">
        <f>IF(Table2[[#This Row],[Patron Id]]=-1,Table2[[#This Row],[User ID Encryption]],Table2[[#This Row],[Patron Id]])</f>
        <v>0A1822F2ED4321AC74E0C9754363B3361F2F9BB3</v>
      </c>
      <c r="J939" t="s">
        <v>18</v>
      </c>
      <c r="K939" t="s">
        <v>97</v>
      </c>
      <c r="L939" t="s">
        <v>33</v>
      </c>
      <c r="M939" t="s">
        <v>159</v>
      </c>
      <c r="N939" t="s">
        <v>2556</v>
      </c>
    </row>
    <row r="940" spans="1:14" x14ac:dyDescent="0.2">
      <c r="A940" s="1" t="d">
        <v>2023-01-18</v>
      </c>
      <c r="B940" s="18" t="d">
        <v>14:17:08.00000000000402325</v>
      </c>
      <c r="C940" s="1" t="d">
        <v>2023-01-18</v>
      </c>
      <c r="D940" s="18" t="d">
        <v>15:48:25.99999999999703325</v>
      </c>
      <c r="E940" s="1" t="d">
        <v>2023-01-25</v>
      </c>
      <c r="F940" t="s">
        <v>1144</v>
      </c>
      <c r="G940" t="s">
        <v>3206</v>
      </c>
      <c r="H940">
        <v>-1</v>
      </c>
      <c r="I940" t="str">
        <f>IF(Table2[[#This Row],[Patron Id]]=-1,Table2[[#This Row],[User ID Encryption]],Table2[[#This Row],[Patron Id]])</f>
        <v>2F9B9B48DDB5E07E323700E73F81C018C6702D5F</v>
      </c>
      <c r="J940" t="s">
        <v>18</v>
      </c>
      <c r="K940" t="s">
        <v>14</v>
      </c>
      <c r="L940" t="s">
        <v>15</v>
      </c>
      <c r="M940" t="s">
        <v>1145</v>
      </c>
      <c r="N940" t="s">
        <v>2556</v>
      </c>
    </row>
    <row r="941" spans="1:14" x14ac:dyDescent="0.2">
      <c r="A941" s="1" t="d">
        <v>2023-01-18</v>
      </c>
      <c r="B941" s="18" t="d">
        <v>14:27:22.9999999999946400</v>
      </c>
      <c r="C941" s="1" t="d">
        <v>2023-01-18</v>
      </c>
      <c r="D941" s="18" t="d">
        <v>16:53:18.999999999994869600</v>
      </c>
      <c r="E941" s="1" t="d">
        <v>2023-01-18</v>
      </c>
      <c r="F941" t="s">
        <v>95</v>
      </c>
      <c r="G941" t="s">
        <v>3207</v>
      </c>
      <c r="H941">
        <v>-1</v>
      </c>
      <c r="I941" t="str">
        <f>IF(Table2[[#This Row],[Patron Id]]=-1,Table2[[#This Row],[User ID Encryption]],Table2[[#This Row],[Patron Id]])</f>
        <v>81DEC2731C0E7788E2BCEED231ABA01F785A35C9</v>
      </c>
      <c r="J941" t="s">
        <v>18</v>
      </c>
      <c r="K941" t="s">
        <v>74</v>
      </c>
      <c r="L941" t="s">
        <v>33</v>
      </c>
      <c r="N941" t="s">
        <v>2556</v>
      </c>
    </row>
    <row r="942" spans="1:14" x14ac:dyDescent="0.2">
      <c r="A942" s="1" t="d">
        <v>2023-01-18</v>
      </c>
      <c r="B942" s="18" t="d">
        <v>14:27:27.99999999999862425</v>
      </c>
      <c r="C942" s="1" t="d">
        <v>2023-01-18</v>
      </c>
      <c r="D942" s="18" t="d">
        <v>16:53:25.999999999992766725</v>
      </c>
      <c r="E942" s="1" t="d">
        <v>2023-01-18</v>
      </c>
      <c r="F942" t="s">
        <v>624</v>
      </c>
      <c r="G942" t="s">
        <v>3207</v>
      </c>
      <c r="H942">
        <v>-1</v>
      </c>
      <c r="I942" t="str">
        <f>IF(Table2[[#This Row],[Patron Id]]=-1,Table2[[#This Row],[User ID Encryption]],Table2[[#This Row],[Patron Id]])</f>
        <v>81DEC2731C0E7788E2BCEED231ABA01F785A35C9</v>
      </c>
      <c r="J942" t="s">
        <v>18</v>
      </c>
      <c r="K942" t="s">
        <v>97</v>
      </c>
      <c r="L942" t="s">
        <v>33</v>
      </c>
      <c r="M942" t="s">
        <v>625</v>
      </c>
      <c r="N942" t="s">
        <v>2556</v>
      </c>
    </row>
    <row r="943" spans="1:14" x14ac:dyDescent="0.2">
      <c r="A943" s="1" t="d">
        <v>2023-01-18</v>
      </c>
      <c r="B943" s="18" t="d">
        <v>14:28:36.9999999999998175</v>
      </c>
      <c r="C943" s="1" t="d">
        <v>2023-01-18</v>
      </c>
      <c r="D943" s="18" t="d">
        <v>19:45:23.00000000000359275</v>
      </c>
      <c r="E943" s="1" t="d">
        <v>2023-01-18</v>
      </c>
      <c r="F943" t="s">
        <v>31</v>
      </c>
      <c r="G943" t="s">
        <v>3096</v>
      </c>
      <c r="H943">
        <v>-1</v>
      </c>
      <c r="I943" t="str">
        <f>IF(Table2[[#This Row],[Patron Id]]=-1,Table2[[#This Row],[User ID Encryption]],Table2[[#This Row],[Patron Id]])</f>
        <v>C4F15BB31ED0E519C9B0A46803DC6916D7A6BF7E</v>
      </c>
      <c r="J943" t="s">
        <v>18</v>
      </c>
      <c r="K943" t="s">
        <v>32</v>
      </c>
      <c r="L943" t="s">
        <v>33</v>
      </c>
      <c r="M943" t="s">
        <v>34</v>
      </c>
      <c r="N943" t="s">
        <v>2556</v>
      </c>
    </row>
    <row r="944" spans="1:14" x14ac:dyDescent="0.2">
      <c r="A944" s="1" t="d">
        <v>2023-01-18</v>
      </c>
      <c r="B944" s="18" t="d">
        <v>14:34:06.99999999999384450</v>
      </c>
      <c r="C944" s="1" t="d">
        <v>2023-01-18</v>
      </c>
      <c r="D944" s="18" t="d">
        <v>15:51:20.00000000000504700</v>
      </c>
      <c r="E944" s="1" t="d">
        <v>2023-01-18</v>
      </c>
      <c r="F944" t="s">
        <v>874</v>
      </c>
      <c r="G944" t="s">
        <v>2766</v>
      </c>
      <c r="H944">
        <v>-1</v>
      </c>
      <c r="I944" t="str">
        <f>IF(Table2[[#This Row],[Patron Id]]=-1,Table2[[#This Row],[User ID Encryption]],Table2[[#This Row],[Patron Id]])</f>
        <v>20105C88AA4FB9EE53E3B425AA55FD295823DADE</v>
      </c>
      <c r="J944" t="s">
        <v>18</v>
      </c>
      <c r="K944" t="s">
        <v>254</v>
      </c>
      <c r="L944" t="s">
        <v>33</v>
      </c>
      <c r="N944" t="s">
        <v>2556</v>
      </c>
    </row>
    <row r="945" spans="1:14" x14ac:dyDescent="0.2">
      <c r="A945" s="1" t="d">
        <v>2023-01-18</v>
      </c>
      <c r="B945" s="18" t="d">
        <v>14:38:26.999999999999317950</v>
      </c>
      <c r="C945" s="1" t="d">
        <v>2023-01-18</v>
      </c>
      <c r="D945" s="18" t="d">
        <v>15:17:52.00000000000131075</v>
      </c>
      <c r="E945" s="1" t="d">
        <v>2023-01-18</v>
      </c>
      <c r="F945" t="s">
        <v>658</v>
      </c>
      <c r="G945" t="s">
        <v>3208</v>
      </c>
      <c r="H945">
        <v>-1</v>
      </c>
      <c r="I945" t="str">
        <f>IF(Table2[[#This Row],[Patron Id]]=-1,Table2[[#This Row],[User ID Encryption]],Table2[[#This Row],[Patron Id]])</f>
        <v>1D0A328C7B5C539BAB4D427C02F649ED5842C806</v>
      </c>
      <c r="J945" t="s">
        <v>18</v>
      </c>
      <c r="K945" t="s">
        <v>32</v>
      </c>
      <c r="L945" t="s">
        <v>33</v>
      </c>
      <c r="M945" t="s">
        <v>659</v>
      </c>
      <c r="N945" t="s">
        <v>2556</v>
      </c>
    </row>
    <row r="946" spans="1:14" x14ac:dyDescent="0.2">
      <c r="A946" s="1" t="d">
        <v>2023-01-18</v>
      </c>
      <c r="B946" s="18" t="d">
        <v>14:40:18.99999999999444450</v>
      </c>
      <c r="C946" s="1" t="d">
        <v>2023-01-18</v>
      </c>
      <c r="D946" s="18" t="d">
        <v>15:20:49.99999999999715700</v>
      </c>
      <c r="E946" s="1" t="d">
        <v>2023-01-18</v>
      </c>
      <c r="F946" t="s">
        <v>1146</v>
      </c>
      <c r="G946" t="s">
        <v>3209</v>
      </c>
      <c r="H946">
        <v>-1</v>
      </c>
      <c r="I946" t="str">
        <f>IF(Table2[[#This Row],[Patron Id]]=-1,Table2[[#This Row],[User ID Encryption]],Table2[[#This Row],[Patron Id]])</f>
        <v>6004149C40A2A37C8133928938191FC36877DEBC</v>
      </c>
      <c r="J946" t="s">
        <v>18</v>
      </c>
      <c r="K946" t="s">
        <v>97</v>
      </c>
      <c r="L946" t="s">
        <v>33</v>
      </c>
      <c r="M946" t="s">
        <v>1147</v>
      </c>
      <c r="N946" t="s">
        <v>2580</v>
      </c>
    </row>
    <row r="947" spans="1:14" x14ac:dyDescent="0.2">
      <c r="A947" s="1" t="d">
        <v>2023-01-18</v>
      </c>
      <c r="B947" s="18" t="d">
        <v>14:40:20.9999999999979525</v>
      </c>
      <c r="C947" s="1" t="d">
        <v>2023-01-18</v>
      </c>
      <c r="D947" s="18" t="d">
        <v>15:20:46.9999999999966875</v>
      </c>
      <c r="E947" s="1" t="d">
        <v>2023-01-18</v>
      </c>
      <c r="F947" t="s">
        <v>673</v>
      </c>
      <c r="G947" t="s">
        <v>3209</v>
      </c>
      <c r="H947">
        <v>-1</v>
      </c>
      <c r="I947" t="str">
        <f>IF(Table2[[#This Row],[Patron Id]]=-1,Table2[[#This Row],[User ID Encryption]],Table2[[#This Row],[Patron Id]])</f>
        <v>6004149C40A2A37C8133928938191FC36877DEBC</v>
      </c>
      <c r="J947" t="s">
        <v>18</v>
      </c>
      <c r="K947" t="s">
        <v>254</v>
      </c>
      <c r="L947" t="s">
        <v>33</v>
      </c>
      <c r="M947" t="s">
        <v>674</v>
      </c>
      <c r="N947" t="s">
        <v>2580</v>
      </c>
    </row>
    <row r="948" spans="1:14" x14ac:dyDescent="0.2">
      <c r="A948" s="1" t="d">
        <v>2023-01-18</v>
      </c>
      <c r="B948" s="18" t="d">
        <v>14:51:33.99999999999444450</v>
      </c>
      <c r="C948" s="1" t="d">
        <v>2023-01-18</v>
      </c>
      <c r="D948" s="18" t="d">
        <v>14:51:51.000000000000300</v>
      </c>
      <c r="E948" s="1" t="d">
        <v>2023-01-25</v>
      </c>
      <c r="F948" t="s">
        <v>1148</v>
      </c>
      <c r="G948" t="s">
        <v>3210</v>
      </c>
      <c r="H948">
        <v>-1</v>
      </c>
      <c r="I948" t="str">
        <f>IF(Table2[[#This Row],[Patron Id]]=-1,Table2[[#This Row],[User ID Encryption]],Table2[[#This Row],[Patron Id]])</f>
        <v>2ED5CAC2ECB0F9E530B83E35DC4196D0BF288353</v>
      </c>
      <c r="J948" t="s">
        <v>215</v>
      </c>
      <c r="K948" t="s">
        <v>14</v>
      </c>
      <c r="L948" t="s">
        <v>15</v>
      </c>
      <c r="M948" t="s">
        <v>1149</v>
      </c>
      <c r="N948" t="s">
        <v>2556</v>
      </c>
    </row>
    <row r="949" spans="1:14" x14ac:dyDescent="0.2">
      <c r="A949" s="1" t="d">
        <v>2023-01-18</v>
      </c>
      <c r="B949" s="18" t="d">
        <v>14:53:06.00000000000243225</v>
      </c>
      <c r="C949" s="1" t="d">
        <v>2023-02-01</v>
      </c>
      <c r="D949" s="18" t="d">
        <v>14:02:08.99999999999458800</v>
      </c>
      <c r="E949" s="1" t="d">
        <v>2023-02-01</v>
      </c>
      <c r="F949" t="s">
        <v>279</v>
      </c>
      <c r="G949" t="s">
        <v>3210</v>
      </c>
      <c r="H949">
        <v>-1</v>
      </c>
      <c r="I949" t="str">
        <f>IF(Table2[[#This Row],[Patron Id]]=-1,Table2[[#This Row],[User ID Encryption]],Table2[[#This Row],[Patron Id]])</f>
        <v>2ED5CAC2ECB0F9E530B83E35DC4196D0BF288353</v>
      </c>
      <c r="J949" t="s">
        <v>215</v>
      </c>
      <c r="K949" t="s">
        <v>14</v>
      </c>
      <c r="L949" t="s">
        <v>15</v>
      </c>
      <c r="M949" t="s">
        <v>280</v>
      </c>
      <c r="N949" t="s">
        <v>2556</v>
      </c>
    </row>
    <row r="950" spans="1:14" x14ac:dyDescent="0.2">
      <c r="A950" s="1" t="d">
        <v>2023-01-18</v>
      </c>
      <c r="B950" s="18" t="d">
        <v>14:57:03.9999999999980700</v>
      </c>
      <c r="C950" s="1" t="d">
        <v>2023-01-18</v>
      </c>
      <c r="D950" s="18" t="d">
        <v>17:10:39.99999999999452925</v>
      </c>
      <c r="E950" s="1" t="d">
        <v>2023-01-18</v>
      </c>
      <c r="F950" t="s">
        <v>1150</v>
      </c>
      <c r="G950" t="s">
        <v>3211</v>
      </c>
      <c r="H950">
        <v>-1</v>
      </c>
      <c r="I950" t="str">
        <f>IF(Table2[[#This Row],[Patron Id]]=-1,Table2[[#This Row],[User ID Encryption]],Table2[[#This Row],[Patron Id]])</f>
        <v>797154560E2E164A84AA57E122B639F27B5F73DB</v>
      </c>
      <c r="J950" t="s">
        <v>13</v>
      </c>
      <c r="K950" t="s">
        <v>382</v>
      </c>
      <c r="L950" t="s">
        <v>33</v>
      </c>
      <c r="N950" t="s">
        <v>2556</v>
      </c>
    </row>
    <row r="951" spans="1:14" x14ac:dyDescent="0.2">
      <c r="A951" s="1" t="d">
        <v>2023-01-18</v>
      </c>
      <c r="B951" s="18" t="d">
        <v>15:04:09.00000000000055425</v>
      </c>
      <c r="C951" s="1" t="d">
        <v>2023-01-18</v>
      </c>
      <c r="D951" s="18" t="d">
        <v>17:31:46.99999999999754175</v>
      </c>
      <c r="E951" s="1" t="d">
        <v>2023-01-18</v>
      </c>
      <c r="F951" t="s">
        <v>130</v>
      </c>
      <c r="G951" t="s">
        <v>3212</v>
      </c>
      <c r="H951">
        <v>-1</v>
      </c>
      <c r="I951" t="str">
        <f>IF(Table2[[#This Row],[Patron Id]]=-1,Table2[[#This Row],[User ID Encryption]],Table2[[#This Row],[Patron Id]])</f>
        <v>40C741FC6095DDB90735A5E183221DB4F0E46BA3</v>
      </c>
      <c r="J951" t="s">
        <v>18</v>
      </c>
      <c r="K951" t="s">
        <v>97</v>
      </c>
      <c r="L951" t="s">
        <v>33</v>
      </c>
      <c r="M951" t="s">
        <v>131</v>
      </c>
      <c r="N951" t="s">
        <v>2556</v>
      </c>
    </row>
    <row r="952" spans="1:14" x14ac:dyDescent="0.2">
      <c r="A952" s="1" t="d">
        <v>2023-01-18</v>
      </c>
      <c r="B952" s="18" t="d">
        <v>15:04:10.99999999999447050</v>
      </c>
      <c r="C952" s="1" t="d">
        <v>2023-01-18</v>
      </c>
      <c r="D952" s="18" t="d">
        <v>17:31:44.00000000000666400</v>
      </c>
      <c r="E952" s="1" t="d">
        <v>2023-01-18</v>
      </c>
      <c r="F952" t="s">
        <v>207</v>
      </c>
      <c r="G952" t="s">
        <v>3212</v>
      </c>
      <c r="H952">
        <v>-1</v>
      </c>
      <c r="I952" t="str">
        <f>IF(Table2[[#This Row],[Patron Id]]=-1,Table2[[#This Row],[User ID Encryption]],Table2[[#This Row],[Patron Id]])</f>
        <v>40C741FC6095DDB90735A5E183221DB4F0E46BA3</v>
      </c>
      <c r="J952" t="s">
        <v>18</v>
      </c>
      <c r="K952" t="s">
        <v>74</v>
      </c>
      <c r="L952" t="s">
        <v>33</v>
      </c>
      <c r="N952" t="s">
        <v>2556</v>
      </c>
    </row>
    <row r="953" spans="1:14" x14ac:dyDescent="0.2">
      <c r="A953" s="1" t="d">
        <v>2023-01-18</v>
      </c>
      <c r="B953" s="18" t="d">
        <v>15:07:11.00000000000342325</v>
      </c>
      <c r="C953" s="1" t="d">
        <v>2023-01-18</v>
      </c>
      <c r="D953" s="18" t="d">
        <v>15:41:40.00000000000390575</v>
      </c>
      <c r="E953" s="1" t="d">
        <v>2023-01-18</v>
      </c>
      <c r="F953" t="s">
        <v>654</v>
      </c>
      <c r="G953" t="s">
        <v>3055</v>
      </c>
      <c r="H953">
        <v>-1</v>
      </c>
      <c r="I953" t="str">
        <f>IF(Table2[[#This Row],[Patron Id]]=-1,Table2[[#This Row],[User ID Encryption]],Table2[[#This Row],[Patron Id]])</f>
        <v>86F596446CE0895F30F8325E049EDC089B6F9E98</v>
      </c>
      <c r="J953" t="s">
        <v>18</v>
      </c>
      <c r="K953" t="s">
        <v>32</v>
      </c>
      <c r="L953" t="s">
        <v>33</v>
      </c>
      <c r="N953" t="s">
        <v>2575</v>
      </c>
    </row>
    <row r="954" spans="1:14" x14ac:dyDescent="0.2">
      <c r="A954" s="1" t="d">
        <v>2023-01-18</v>
      </c>
      <c r="B954" s="18" t="d">
        <v>15:09:13.99999999999387725</v>
      </c>
      <c r="C954" s="1" t="d">
        <v>2023-02-02</v>
      </c>
      <c r="D954" s="18" t="d">
        <v>12:21:42.00000000000208650</v>
      </c>
      <c r="E954" s="1" t="d">
        <v>2023-02-01</v>
      </c>
      <c r="F954" t="s">
        <v>1151</v>
      </c>
      <c r="G954" t="s">
        <v>3213</v>
      </c>
      <c r="H954">
        <v>-1</v>
      </c>
      <c r="I954" t="str">
        <f>IF(Table2[[#This Row],[Patron Id]]=-1,Table2[[#This Row],[User ID Encryption]],Table2[[#This Row],[Patron Id]])</f>
        <v>C245831490E35C66193F606BC1E7286101C21941</v>
      </c>
      <c r="J954" t="s">
        <v>18</v>
      </c>
      <c r="K954" t="s">
        <v>14</v>
      </c>
      <c r="L954" t="s">
        <v>15</v>
      </c>
      <c r="M954" t="s">
        <v>1152</v>
      </c>
      <c r="N954" t="s">
        <v>2556</v>
      </c>
    </row>
    <row r="955" spans="1:14" x14ac:dyDescent="0.2">
      <c r="A955" s="1" t="d">
        <v>2023-01-18</v>
      </c>
      <c r="B955" s="18" t="d">
        <v>15:11:49.000000000002117225</v>
      </c>
      <c r="C955" s="1" t="d">
        <v>2023-01-18</v>
      </c>
      <c r="D955" s="18" t="d">
        <v>15:35:10.00000000000049550</v>
      </c>
      <c r="E955" s="1" t="d">
        <v>2023-01-18</v>
      </c>
      <c r="F955" t="s">
        <v>490</v>
      </c>
      <c r="G955" t="s">
        <v>3214</v>
      </c>
      <c r="H955">
        <v>-1</v>
      </c>
      <c r="I955" t="str">
        <f>IF(Table2[[#This Row],[Patron Id]]=-1,Table2[[#This Row],[User ID Encryption]],Table2[[#This Row],[Patron Id]])</f>
        <v>807FB654A37589537F9418658D691B10DE666C0B</v>
      </c>
      <c r="J955" t="s">
        <v>18</v>
      </c>
      <c r="K955" t="s">
        <v>97</v>
      </c>
      <c r="L955" t="s">
        <v>33</v>
      </c>
      <c r="M955" t="s">
        <v>491</v>
      </c>
      <c r="N955" t="s">
        <v>2556</v>
      </c>
    </row>
    <row r="956" spans="1:14" x14ac:dyDescent="0.2">
      <c r="A956" s="1" t="d">
        <v>2023-01-18</v>
      </c>
      <c r="B956" s="18" t="d">
        <v>15:11:59.999999999997441975</v>
      </c>
      <c r="C956" s="1" t="d">
        <v>2023-01-18</v>
      </c>
      <c r="D956" s="18" t="d">
        <v>15:35:32.99999999999769825</v>
      </c>
      <c r="E956" s="1" t="d">
        <v>2023-01-18</v>
      </c>
      <c r="F956" t="s">
        <v>786</v>
      </c>
      <c r="G956" t="s">
        <v>3214</v>
      </c>
      <c r="H956">
        <v>-1</v>
      </c>
      <c r="I956" t="str">
        <f>IF(Table2[[#This Row],[Patron Id]]=-1,Table2[[#This Row],[User ID Encryption]],Table2[[#This Row],[Patron Id]])</f>
        <v>807FB654A37589537F9418658D691B10DE666C0B</v>
      </c>
      <c r="J956" t="s">
        <v>18</v>
      </c>
      <c r="K956" t="s">
        <v>32</v>
      </c>
      <c r="L956" t="s">
        <v>33</v>
      </c>
      <c r="M956" t="s">
        <v>787</v>
      </c>
      <c r="N956" t="s">
        <v>2556</v>
      </c>
    </row>
    <row r="957" spans="1:14" x14ac:dyDescent="0.2">
      <c r="A957" s="1" t="d">
        <v>2023-01-18</v>
      </c>
      <c r="B957" s="18" t="d">
        <v>15:12:09.999999999995807925</v>
      </c>
      <c r="C957" s="1" t="d">
        <v>2023-01-19</v>
      </c>
      <c r="D957" s="18" t="d">
        <v>15:26:29.00000000000219100</v>
      </c>
      <c r="E957" s="1" t="d">
        <v>2023-01-18</v>
      </c>
      <c r="F957" t="s">
        <v>621</v>
      </c>
      <c r="G957" t="s">
        <v>3214</v>
      </c>
      <c r="H957">
        <v>-1</v>
      </c>
      <c r="I957" t="str">
        <f>IF(Table2[[#This Row],[Patron Id]]=-1,Table2[[#This Row],[User ID Encryption]],Table2[[#This Row],[Patron Id]])</f>
        <v>807FB654A37589537F9418658D691B10DE666C0B</v>
      </c>
      <c r="J957" t="s">
        <v>18</v>
      </c>
      <c r="K957" t="s">
        <v>74</v>
      </c>
      <c r="L957" t="s">
        <v>33</v>
      </c>
      <c r="N957" t="s">
        <v>2556</v>
      </c>
    </row>
    <row r="958" spans="1:14" x14ac:dyDescent="0.2">
      <c r="A958" s="1" t="d">
        <v>2023-01-18</v>
      </c>
      <c r="B958" s="18" t="d">
        <v>15:25:55.99999999999703325</v>
      </c>
      <c r="C958" s="1" t="d">
        <v>2023-01-18</v>
      </c>
      <c r="D958" s="18" t="d">
        <v>18:41:44.99999999999829150</v>
      </c>
      <c r="E958" s="1" t="d">
        <v>2023-01-18</v>
      </c>
      <c r="F958" t="s">
        <v>419</v>
      </c>
      <c r="G958" t="s">
        <v>3215</v>
      </c>
      <c r="H958">
        <v>-1</v>
      </c>
      <c r="I958" t="str">
        <f>IF(Table2[[#This Row],[Patron Id]]=-1,Table2[[#This Row],[User ID Encryption]],Table2[[#This Row],[Patron Id]])</f>
        <v>C029E4CCBBD0AB38506CF3CDA763CFD1B2C26BFE</v>
      </c>
      <c r="J958" t="s">
        <v>13</v>
      </c>
      <c r="K958" t="s">
        <v>97</v>
      </c>
      <c r="L958" t="s">
        <v>33</v>
      </c>
      <c r="M958" t="s">
        <v>420</v>
      </c>
      <c r="N958" t="s">
        <v>2554</v>
      </c>
    </row>
    <row r="959" spans="1:14" x14ac:dyDescent="0.2">
      <c r="A959" s="1" t="d">
        <v>2023-01-18</v>
      </c>
      <c r="B959" s="18" t="d">
        <v>15:26:01.00000000000101075</v>
      </c>
      <c r="C959" s="1" t="d">
        <v>2023-01-18</v>
      </c>
      <c r="D959" s="18" t="d">
        <v>18:41:53.999999999999700</v>
      </c>
      <c r="E959" s="1" t="d">
        <v>2023-01-18</v>
      </c>
      <c r="F959" t="s">
        <v>1083</v>
      </c>
      <c r="G959" t="s">
        <v>3215</v>
      </c>
      <c r="H959">
        <v>-1</v>
      </c>
      <c r="I959" t="str">
        <f>IF(Table2[[#This Row],[Patron Id]]=-1,Table2[[#This Row],[User ID Encryption]],Table2[[#This Row],[Patron Id]])</f>
        <v>C029E4CCBBD0AB38506CF3CDA763CFD1B2C26BFE</v>
      </c>
      <c r="J959" t="s">
        <v>13</v>
      </c>
      <c r="K959" t="s">
        <v>32</v>
      </c>
      <c r="L959" t="s">
        <v>33</v>
      </c>
      <c r="M959" t="s">
        <v>1084</v>
      </c>
      <c r="N959" t="s">
        <v>2554</v>
      </c>
    </row>
    <row r="960" spans="1:14" x14ac:dyDescent="0.2">
      <c r="A960" s="1" t="d">
        <v>2023-01-18</v>
      </c>
      <c r="B960" s="18" t="d">
        <v>15:34:00.000000000002344800</v>
      </c>
      <c r="C960" s="1" t="d">
        <v>2023-01-19</v>
      </c>
      <c r="D960" s="18" t="d">
        <v>12:07:00.99999999999546825</v>
      </c>
      <c r="E960" s="1" t="d">
        <v>2023-01-25</v>
      </c>
      <c r="F960" t="s">
        <v>1153</v>
      </c>
      <c r="G960" t="s">
        <v>3216</v>
      </c>
      <c r="H960">
        <v>-1</v>
      </c>
      <c r="I960" t="str">
        <f>IF(Table2[[#This Row],[Patron Id]]=-1,Table2[[#This Row],[User ID Encryption]],Table2[[#This Row],[Patron Id]])</f>
        <v>A6615DD4238CA0E4EB1413FEAD385C0C02CD5745</v>
      </c>
      <c r="J960" t="s">
        <v>18</v>
      </c>
      <c r="K960" t="s">
        <v>14</v>
      </c>
      <c r="L960" t="s">
        <v>15</v>
      </c>
      <c r="M960" t="s">
        <v>1154</v>
      </c>
      <c r="N960" t="s">
        <v>2556</v>
      </c>
    </row>
    <row r="961" spans="1:14" x14ac:dyDescent="0.2">
      <c r="A961" s="1" t="d">
        <v>2023-01-18</v>
      </c>
      <c r="B961" s="18" t="d">
        <v>15:34:08.999999999994159525</v>
      </c>
      <c r="E961" s="1" t="d">
        <v>2023-02-01</v>
      </c>
      <c r="F961" t="s">
        <v>1155</v>
      </c>
      <c r="H961">
        <v>6201467920006530</v>
      </c>
      <c r="I961">
        <f>IF(Table2[[#This Row],[Patron Id]]=-1,Table2[[#This Row],[User ID Encryption]],Table2[[#This Row],[Patron Id]])</f>
        <v>6201467920006530</v>
      </c>
      <c r="J961" t="s">
        <v>18</v>
      </c>
      <c r="K961" t="s">
        <v>1138</v>
      </c>
      <c r="L961" t="s">
        <v>888</v>
      </c>
      <c r="M961" t="s">
        <v>1156</v>
      </c>
      <c r="N961" t="s">
        <v>2556</v>
      </c>
    </row>
    <row r="962" spans="1:14" x14ac:dyDescent="0.2">
      <c r="A962" s="1" t="d">
        <v>2023-01-18</v>
      </c>
      <c r="B962" s="18" t="d">
        <v>15:36:07.99999999999677225</v>
      </c>
      <c r="C962" s="1" t="d">
        <v>2023-02-01</v>
      </c>
      <c r="D962" s="18" t="d">
        <v>18:35:18.0000000000049425</v>
      </c>
      <c r="E962" s="1" t="d">
        <v>2023-01-25</v>
      </c>
      <c r="F962" t="s">
        <v>147</v>
      </c>
      <c r="G962" t="s">
        <v>3217</v>
      </c>
      <c r="H962">
        <v>-1</v>
      </c>
      <c r="I962" t="str">
        <f>IF(Table2[[#This Row],[Patron Id]]=-1,Table2[[#This Row],[User ID Encryption]],Table2[[#This Row],[Patron Id]])</f>
        <v>62A03ACB8A1EA65DB31277504B8DFC088CCE3AC5</v>
      </c>
      <c r="J962" t="s">
        <v>13</v>
      </c>
      <c r="K962" t="s">
        <v>14</v>
      </c>
      <c r="L962" t="s">
        <v>15</v>
      </c>
      <c r="M962" t="s">
        <v>148</v>
      </c>
      <c r="N962" t="s">
        <v>2556</v>
      </c>
    </row>
    <row r="963" spans="1:14" x14ac:dyDescent="0.2">
      <c r="A963" s="1" t="d">
        <v>2023-01-18</v>
      </c>
      <c r="B963" s="18" t="d">
        <v>15:36:44.00000000000239950</v>
      </c>
      <c r="C963" s="1" t="d">
        <v>2023-01-18</v>
      </c>
      <c r="D963" s="18" t="d">
        <v>16:21:04.00000000000893975</v>
      </c>
      <c r="E963" s="1" t="d">
        <v>2023-01-18</v>
      </c>
      <c r="F963" t="s">
        <v>830</v>
      </c>
      <c r="G963" t="s">
        <v>3218</v>
      </c>
      <c r="H963">
        <v>-1</v>
      </c>
      <c r="I963" t="str">
        <f>IF(Table2[[#This Row],[Patron Id]]=-1,Table2[[#This Row],[User ID Encryption]],Table2[[#This Row],[Patron Id]])</f>
        <v>0DAED9DE951F2B2F1E27676C03342A7A693E8A0E</v>
      </c>
      <c r="J963" t="s">
        <v>18</v>
      </c>
      <c r="K963" t="s">
        <v>32</v>
      </c>
      <c r="L963" t="s">
        <v>33</v>
      </c>
      <c r="N963" t="s">
        <v>2575</v>
      </c>
    </row>
    <row r="964" spans="1:14" x14ac:dyDescent="0.2">
      <c r="A964" s="1" t="d">
        <v>2023-01-18</v>
      </c>
      <c r="B964" s="18" t="d">
        <v>15:55:20.00000000000419275</v>
      </c>
      <c r="C964" s="1" t="d">
        <v>2023-01-18</v>
      </c>
      <c r="D964" s="18" t="d">
        <v>18:24:34.99999999999396200</v>
      </c>
      <c r="E964" s="1" t="d">
        <v>2023-01-18</v>
      </c>
      <c r="F964" t="s">
        <v>157</v>
      </c>
      <c r="G964" t="s">
        <v>3219</v>
      </c>
      <c r="H964">
        <v>-1</v>
      </c>
      <c r="I964" t="str">
        <f>IF(Table2[[#This Row],[Patron Id]]=-1,Table2[[#This Row],[User ID Encryption]],Table2[[#This Row],[Patron Id]])</f>
        <v>DBD7F41F1DA8D33ED460452D26EAA669DA9794D6</v>
      </c>
      <c r="J964" t="s">
        <v>18</v>
      </c>
      <c r="K964" t="s">
        <v>74</v>
      </c>
      <c r="L964" t="s">
        <v>33</v>
      </c>
      <c r="N964" t="s">
        <v>2556</v>
      </c>
    </row>
    <row r="965" spans="1:14" x14ac:dyDescent="0.2">
      <c r="A965" s="1" t="d">
        <v>2023-01-18</v>
      </c>
      <c r="B965" s="18" t="d">
        <v>15:55:24.00000000000161700</v>
      </c>
      <c r="C965" s="1" t="d">
        <v>2023-01-18</v>
      </c>
      <c r="D965" s="18" t="d">
        <v>18:24:39.99999999999793950</v>
      </c>
      <c r="E965" s="1" t="d">
        <v>2023-01-18</v>
      </c>
      <c r="F965" t="s">
        <v>158</v>
      </c>
      <c r="G965" t="s">
        <v>3219</v>
      </c>
      <c r="H965">
        <v>-1</v>
      </c>
      <c r="I965" t="str">
        <f>IF(Table2[[#This Row],[Patron Id]]=-1,Table2[[#This Row],[User ID Encryption]],Table2[[#This Row],[Patron Id]])</f>
        <v>DBD7F41F1DA8D33ED460452D26EAA669DA9794D6</v>
      </c>
      <c r="J965" t="s">
        <v>18</v>
      </c>
      <c r="K965" t="s">
        <v>97</v>
      </c>
      <c r="L965" t="s">
        <v>33</v>
      </c>
      <c r="M965" t="s">
        <v>159</v>
      </c>
      <c r="N965" t="s">
        <v>2556</v>
      </c>
    </row>
    <row r="966" spans="1:14" x14ac:dyDescent="0.2">
      <c r="A966" s="1" t="d">
        <v>2023-01-18</v>
      </c>
      <c r="B966" s="18" t="d">
        <v>15:55:26.00000000000513175</v>
      </c>
      <c r="C966" s="1" t="d">
        <v>2023-02-01</v>
      </c>
      <c r="D966" s="18" t="d">
        <v>11:56:49.00000000000052175</v>
      </c>
      <c r="E966" s="1" t="d">
        <v>2023-02-01</v>
      </c>
      <c r="F966" t="s">
        <v>1157</v>
      </c>
      <c r="G966" t="s">
        <v>3220</v>
      </c>
      <c r="H966">
        <v>-1</v>
      </c>
      <c r="I966" t="str">
        <f>IF(Table2[[#This Row],[Patron Id]]=-1,Table2[[#This Row],[User ID Encryption]],Table2[[#This Row],[Patron Id]])</f>
        <v>DBFBB31FD521BEB8F37CB42F2BFE41A94D2111F7</v>
      </c>
      <c r="J966" t="s">
        <v>18</v>
      </c>
      <c r="K966" t="s">
        <v>14</v>
      </c>
      <c r="L966" t="s">
        <v>15</v>
      </c>
      <c r="M966" t="s">
        <v>1158</v>
      </c>
      <c r="N966" t="s">
        <v>2556</v>
      </c>
    </row>
    <row r="967" spans="1:14" x14ac:dyDescent="0.2">
      <c r="A967" s="1" t="d">
        <v>2023-01-18</v>
      </c>
      <c r="B967" s="18" t="d">
        <v>16:03:20.00000000000248425</v>
      </c>
      <c r="C967" s="1" t="d">
        <v>2023-02-01</v>
      </c>
      <c r="D967" s="18" t="d">
        <v>10:18:00.9999999999995175</v>
      </c>
      <c r="E967" s="1" t="d">
        <v>2023-02-01</v>
      </c>
      <c r="F967" t="s">
        <v>1159</v>
      </c>
      <c r="G967" t="s">
        <v>3221</v>
      </c>
      <c r="H967">
        <v>-1</v>
      </c>
      <c r="I967" t="str">
        <f>IF(Table2[[#This Row],[Patron Id]]=-1,Table2[[#This Row],[User ID Encryption]],Table2[[#This Row],[Patron Id]])</f>
        <v>5C921124805EFE9B6836C0201025C4DF0F9C94C2</v>
      </c>
      <c r="J967" t="s">
        <v>18</v>
      </c>
      <c r="K967" t="s">
        <v>14</v>
      </c>
      <c r="L967" t="s">
        <v>15</v>
      </c>
      <c r="M967" t="s">
        <v>1160</v>
      </c>
      <c r="N967" t="s">
        <v>2556</v>
      </c>
    </row>
    <row r="968" spans="1:14" x14ac:dyDescent="0.2">
      <c r="A968" s="1" t="d">
        <v>2023-01-18</v>
      </c>
      <c r="B968" s="18" t="d">
        <v>16:38:21.99999999999853950</v>
      </c>
      <c r="C968" s="1" t="d">
        <v>2023-02-01</v>
      </c>
      <c r="D968" s="18" t="d">
        <v>15:30:31.00000000000484475</v>
      </c>
      <c r="E968" s="1" t="d">
        <v>2023-02-01</v>
      </c>
      <c r="F968" t="s">
        <v>1161</v>
      </c>
      <c r="G968" t="s">
        <v>3222</v>
      </c>
      <c r="H968">
        <v>-1</v>
      </c>
      <c r="I968" t="str">
        <f>IF(Table2[[#This Row],[Patron Id]]=-1,Table2[[#This Row],[User ID Encryption]],Table2[[#This Row],[Patron Id]])</f>
        <v>2BD130DF2CC0C8175E72F7773173B6EE4D896DB2</v>
      </c>
      <c r="J968" t="s">
        <v>18</v>
      </c>
      <c r="K968" t="s">
        <v>1138</v>
      </c>
      <c r="L968" t="s">
        <v>888</v>
      </c>
      <c r="M968" t="s">
        <v>1162</v>
      </c>
      <c r="N968" t="s">
        <v>2556</v>
      </c>
    </row>
    <row r="969" spans="1:14" x14ac:dyDescent="0.2">
      <c r="A969" s="1" t="d">
        <v>2023-01-18</v>
      </c>
      <c r="B969" s="18" t="d">
        <v>16:40:50.99999999999625075</v>
      </c>
      <c r="C969" s="1" t="d">
        <v>2023-02-08</v>
      </c>
      <c r="D969" s="18" t="d">
        <v>14:23:15.00000000000063900</v>
      </c>
      <c r="E969" s="1" t="d">
        <v>2023-02-01</v>
      </c>
      <c r="F969" t="s">
        <v>1163</v>
      </c>
      <c r="G969" t="s">
        <v>3223</v>
      </c>
      <c r="H969">
        <v>-1</v>
      </c>
      <c r="I969" t="str">
        <f>IF(Table2[[#This Row],[Patron Id]]=-1,Table2[[#This Row],[User ID Encryption]],Table2[[#This Row],[Patron Id]])</f>
        <v>69353543A5E6DAFBE2C2BD91F19649D7987BC2FB</v>
      </c>
      <c r="J969" t="s">
        <v>13</v>
      </c>
      <c r="K969" t="s">
        <v>14</v>
      </c>
      <c r="L969" t="s">
        <v>15</v>
      </c>
      <c r="M969" t="s">
        <v>1164</v>
      </c>
      <c r="N969" t="s">
        <v>2556</v>
      </c>
    </row>
    <row r="970" spans="1:14" x14ac:dyDescent="0.2">
      <c r="A970" s="1" t="d">
        <v>2023-01-18</v>
      </c>
      <c r="B970" s="18" t="d">
        <v>17:01:10.99999999999831125</v>
      </c>
      <c r="C970" s="1" t="d">
        <v>2023-01-18</v>
      </c>
      <c r="D970" s="18" t="d">
        <v>17:44:38.99999999999032350</v>
      </c>
      <c r="E970" s="1" t="d">
        <v>2023-01-18</v>
      </c>
      <c r="F970" t="s">
        <v>1057</v>
      </c>
      <c r="G970" t="s">
        <v>3224</v>
      </c>
      <c r="H970">
        <v>-1</v>
      </c>
      <c r="I970" t="str">
        <f>IF(Table2[[#This Row],[Patron Id]]=-1,Table2[[#This Row],[User ID Encryption]],Table2[[#This Row],[Patron Id]])</f>
        <v>505D92C4A9C11F521ABE3C5CFCC4BA51C8B68EE6</v>
      </c>
      <c r="J970" t="s">
        <v>18</v>
      </c>
      <c r="K970" t="s">
        <v>254</v>
      </c>
      <c r="L970" t="s">
        <v>33</v>
      </c>
      <c r="M970" t="s">
        <v>1058</v>
      </c>
      <c r="N970" t="s">
        <v>2580</v>
      </c>
    </row>
    <row r="971" spans="1:14" x14ac:dyDescent="0.2">
      <c r="A971" s="1" t="d">
        <v>2023-01-18</v>
      </c>
      <c r="B971" s="18" t="d">
        <v>17:01:14.0000000000083725</v>
      </c>
      <c r="C971" s="1" t="d">
        <v>2023-01-18</v>
      </c>
      <c r="D971" s="18" t="d">
        <v>17:44:32.99999999999897625</v>
      </c>
      <c r="E971" s="1" t="d">
        <v>2023-01-18</v>
      </c>
      <c r="F971" t="s">
        <v>1146</v>
      </c>
      <c r="G971" t="s">
        <v>3224</v>
      </c>
      <c r="H971">
        <v>-1</v>
      </c>
      <c r="I971" t="str">
        <f>IF(Table2[[#This Row],[Patron Id]]=-1,Table2[[#This Row],[User ID Encryption]],Table2[[#This Row],[Patron Id]])</f>
        <v>505D92C4A9C11F521ABE3C5CFCC4BA51C8B68EE6</v>
      </c>
      <c r="J971" t="s">
        <v>18</v>
      </c>
      <c r="K971" t="s">
        <v>97</v>
      </c>
      <c r="L971" t="s">
        <v>33</v>
      </c>
      <c r="M971" t="s">
        <v>1147</v>
      </c>
      <c r="N971" t="s">
        <v>2580</v>
      </c>
    </row>
    <row r="972" spans="1:14" x14ac:dyDescent="0.2">
      <c r="A972" s="1" t="d">
        <v>2023-01-18</v>
      </c>
      <c r="B972" s="18" t="d">
        <v>17:02:19.99999999999950450</v>
      </c>
      <c r="C972" s="1" t="d">
        <v>2023-01-18</v>
      </c>
      <c r="D972" s="18" t="d">
        <v>17:51:57.99999999999819375</v>
      </c>
      <c r="E972" s="1" t="d">
        <v>2023-01-18</v>
      </c>
      <c r="F972" t="s">
        <v>307</v>
      </c>
      <c r="G972" t="s">
        <v>3225</v>
      </c>
      <c r="H972">
        <v>-1</v>
      </c>
      <c r="I972" t="str">
        <f>IF(Table2[[#This Row],[Patron Id]]=-1,Table2[[#This Row],[User ID Encryption]],Table2[[#This Row],[Patron Id]])</f>
        <v>06A616559F786CF06249E402EE6C2FFD78CCE753</v>
      </c>
      <c r="J972" t="s">
        <v>18</v>
      </c>
      <c r="K972" t="s">
        <v>32</v>
      </c>
      <c r="L972" t="s">
        <v>33</v>
      </c>
      <c r="M972" t="s">
        <v>308</v>
      </c>
      <c r="N972" t="s">
        <v>2556</v>
      </c>
    </row>
    <row r="973" spans="1:14" x14ac:dyDescent="0.2">
      <c r="A973" s="1" t="d">
        <v>2023-01-18</v>
      </c>
      <c r="B973" s="18" t="d">
        <v>17:06:49.00000000000638375</v>
      </c>
      <c r="C973" s="1" t="d">
        <v>2023-01-18</v>
      </c>
      <c r="D973" s="18" t="d">
        <v>17:43:08.99999999999543550</v>
      </c>
      <c r="E973" s="1" t="d">
        <v>2023-01-18</v>
      </c>
      <c r="F973" t="s">
        <v>658</v>
      </c>
      <c r="G973" t="s">
        <v>3226</v>
      </c>
      <c r="H973">
        <v>-1</v>
      </c>
      <c r="I973" t="str">
        <f>IF(Table2[[#This Row],[Patron Id]]=-1,Table2[[#This Row],[User ID Encryption]],Table2[[#This Row],[Patron Id]])</f>
        <v>426EF51D600602A397099245069784225698DCF6</v>
      </c>
      <c r="J973" t="s">
        <v>18</v>
      </c>
      <c r="K973" t="s">
        <v>32</v>
      </c>
      <c r="L973" t="s">
        <v>33</v>
      </c>
      <c r="M973" t="s">
        <v>659</v>
      </c>
      <c r="N973" t="s">
        <v>2556</v>
      </c>
    </row>
    <row r="974" spans="1:14" x14ac:dyDescent="0.2">
      <c r="A974" s="1" t="d">
        <v>2023-01-18</v>
      </c>
      <c r="B974" s="18" t="d">
        <v>17:24:56.00000000000044350</v>
      </c>
      <c r="C974" s="1" t="d">
        <v>2023-01-18</v>
      </c>
      <c r="D974" s="18" t="d">
        <v>17:57:10.00000000000860075</v>
      </c>
      <c r="E974" s="1" t="d">
        <v>2023-01-18</v>
      </c>
      <c r="F974" t="s">
        <v>95</v>
      </c>
      <c r="G974" t="s">
        <v>3227</v>
      </c>
      <c r="H974">
        <v>-1</v>
      </c>
      <c r="I974" t="str">
        <f>IF(Table2[[#This Row],[Patron Id]]=-1,Table2[[#This Row],[User ID Encryption]],Table2[[#This Row],[Patron Id]])</f>
        <v>482D3FC750DA5A3F1FB217D3DA8A83B177F0D9A1</v>
      </c>
      <c r="J974" t="s">
        <v>18</v>
      </c>
      <c r="K974" t="s">
        <v>74</v>
      </c>
      <c r="L974" t="s">
        <v>33</v>
      </c>
      <c r="N974" t="s">
        <v>2556</v>
      </c>
    </row>
    <row r="975" spans="1:14" x14ac:dyDescent="0.2">
      <c r="A975" s="1" t="d">
        <v>2023-01-18</v>
      </c>
      <c r="B975" s="18" t="d">
        <v>17:25:05.99999999999880675</v>
      </c>
      <c r="C975" s="1" t="d">
        <v>2023-01-18</v>
      </c>
      <c r="D975" s="18" t="d">
        <v>17:57:12.00000000000251700</v>
      </c>
      <c r="E975" s="1" t="d">
        <v>2023-01-18</v>
      </c>
      <c r="F975" t="s">
        <v>624</v>
      </c>
      <c r="G975" t="s">
        <v>3227</v>
      </c>
      <c r="H975">
        <v>-1</v>
      </c>
      <c r="I975" t="str">
        <f>IF(Table2[[#This Row],[Patron Id]]=-1,Table2[[#This Row],[User ID Encryption]],Table2[[#This Row],[Patron Id]])</f>
        <v>482D3FC750DA5A3F1FB217D3DA8A83B177F0D9A1</v>
      </c>
      <c r="J975" t="s">
        <v>18</v>
      </c>
      <c r="K975" t="s">
        <v>97</v>
      </c>
      <c r="L975" t="s">
        <v>33</v>
      </c>
      <c r="M975" t="s">
        <v>625</v>
      </c>
      <c r="N975" t="s">
        <v>2556</v>
      </c>
    </row>
    <row r="976" spans="1:14" x14ac:dyDescent="0.2">
      <c r="A976" s="1" t="d">
        <v>2023-01-18</v>
      </c>
      <c r="B976" s="18" t="d">
        <v>17:38:20.000000000001420825</v>
      </c>
      <c r="C976" s="1" t="d">
        <v>2023-01-27</v>
      </c>
      <c r="D976" s="18" t="d">
        <v>10:50:09.99999999999889800</v>
      </c>
      <c r="E976" s="1" t="d">
        <v>2023-01-18</v>
      </c>
      <c r="F976" t="s">
        <v>1165</v>
      </c>
      <c r="G976" t="s">
        <v>3228</v>
      </c>
      <c r="H976">
        <v>-1</v>
      </c>
      <c r="I976" t="str">
        <f>IF(Table2[[#This Row],[Patron Id]]=-1,Table2[[#This Row],[User ID Encryption]],Table2[[#This Row],[Patron Id]])</f>
        <v>3DFE6ADF42B2ECD87F333086FD96C6DAACA982EE</v>
      </c>
      <c r="J976" t="s">
        <v>13</v>
      </c>
      <c r="K976" t="s">
        <v>1138</v>
      </c>
      <c r="L976" t="s">
        <v>888</v>
      </c>
      <c r="M976" t="s">
        <v>1166</v>
      </c>
      <c r="N976" t="s">
        <v>2556</v>
      </c>
    </row>
    <row r="977" spans="1:14" x14ac:dyDescent="0.2">
      <c r="A977" s="1" t="d">
        <v>2023-01-18</v>
      </c>
      <c r="B977" s="18" t="d">
        <v>17:41:36.99999999999704625</v>
      </c>
      <c r="C977" s="1" t="d">
        <v>2023-03-23</v>
      </c>
      <c r="D977" s="18" t="d">
        <v>12:37:13.99999999999749600</v>
      </c>
      <c r="E977" s="1" t="d">
        <v>2023-03-24</v>
      </c>
      <c r="F977" t="s">
        <v>1167</v>
      </c>
      <c r="G977" t="s">
        <v>3228</v>
      </c>
      <c r="H977">
        <v>-1</v>
      </c>
      <c r="I977" t="str">
        <f>IF(Table2[[#This Row],[Patron Id]]=-1,Table2[[#This Row],[User ID Encryption]],Table2[[#This Row],[Patron Id]])</f>
        <v>3DFE6ADF42B2ECD87F333086FD96C6DAACA982EE</v>
      </c>
      <c r="J977" t="s">
        <v>13</v>
      </c>
      <c r="K977" t="s">
        <v>14</v>
      </c>
      <c r="L977" t="s">
        <v>15</v>
      </c>
      <c r="M977" t="s">
        <v>1168</v>
      </c>
      <c r="N977" t="s">
        <v>2556</v>
      </c>
    </row>
    <row r="978" spans="1:14" x14ac:dyDescent="0.2">
      <c r="A978" s="1" t="d">
        <v>2023-01-18</v>
      </c>
      <c r="B978" s="18" t="d">
        <v>17:45:23.00000000000039775</v>
      </c>
      <c r="C978" s="1" t="d">
        <v>2023-01-18</v>
      </c>
      <c r="D978" s="18" t="d">
        <v>18:56:39.000000000003751950</v>
      </c>
      <c r="E978" s="1" t="d">
        <v>2023-01-18</v>
      </c>
      <c r="F978" t="s">
        <v>225</v>
      </c>
      <c r="G978" t="s">
        <v>3140</v>
      </c>
      <c r="H978">
        <v>-1</v>
      </c>
      <c r="I978" t="str">
        <f>IF(Table2[[#This Row],[Patron Id]]=-1,Table2[[#This Row],[User ID Encryption]],Table2[[#This Row],[Patron Id]])</f>
        <v>E32384E6A6445B2E058727ACA18088881968E88C</v>
      </c>
      <c r="J978" t="s">
        <v>18</v>
      </c>
      <c r="K978" t="s">
        <v>97</v>
      </c>
      <c r="L978" t="s">
        <v>33</v>
      </c>
      <c r="N978" t="s">
        <v>2556</v>
      </c>
    </row>
    <row r="979" spans="1:14" x14ac:dyDescent="0.2">
      <c r="A979" s="1" t="d">
        <v>2023-01-18</v>
      </c>
      <c r="B979" s="18" t="d">
        <v>17:49:02.999999999993221200</v>
      </c>
      <c r="C979" s="1" t="d">
        <v>2023-01-18</v>
      </c>
      <c r="D979" s="18" t="d">
        <v>19:49:33.9999999999980700</v>
      </c>
      <c r="E979" s="1" t="d">
        <v>2023-01-18</v>
      </c>
      <c r="F979" t="s">
        <v>130</v>
      </c>
      <c r="G979" t="s">
        <v>2977</v>
      </c>
      <c r="H979">
        <v>-1</v>
      </c>
      <c r="I979" t="str">
        <f>IF(Table2[[#This Row],[Patron Id]]=-1,Table2[[#This Row],[User ID Encryption]],Table2[[#This Row],[Patron Id]])</f>
        <v>184D6BAF0D13F969711FB93D1757CC4103D7E191</v>
      </c>
      <c r="J979" t="s">
        <v>18</v>
      </c>
      <c r="K979" t="s">
        <v>97</v>
      </c>
      <c r="L979" t="s">
        <v>33</v>
      </c>
      <c r="M979" t="s">
        <v>131</v>
      </c>
      <c r="N979" t="s">
        <v>2556</v>
      </c>
    </row>
    <row r="980" spans="1:14" x14ac:dyDescent="0.2">
      <c r="A980" s="1" t="d">
        <v>2023-01-18</v>
      </c>
      <c r="B980" s="18" t="d">
        <v>18:11:35.000000000006323650</v>
      </c>
      <c r="C980" s="1" t="d">
        <v>2023-01-18</v>
      </c>
      <c r="D980" s="18" t="d">
        <v>18:47:59.99999999999936100</v>
      </c>
      <c r="E980" s="1" t="d">
        <v>2023-01-18</v>
      </c>
      <c r="F980" t="s">
        <v>323</v>
      </c>
      <c r="G980" t="s">
        <v>3229</v>
      </c>
      <c r="H980">
        <v>-1</v>
      </c>
      <c r="I980" t="str">
        <f>IF(Table2[[#This Row],[Patron Id]]=-1,Table2[[#This Row],[User ID Encryption]],Table2[[#This Row],[Patron Id]])</f>
        <v>224B463E0CBD1C9396A269D10AC2E9FFE98C5E88</v>
      </c>
      <c r="J980" t="s">
        <v>13</v>
      </c>
      <c r="K980" t="s">
        <v>97</v>
      </c>
      <c r="L980" t="s">
        <v>33</v>
      </c>
      <c r="M980" t="s">
        <v>324</v>
      </c>
      <c r="N980" t="s">
        <v>2575</v>
      </c>
    </row>
    <row r="981" spans="1:14" x14ac:dyDescent="0.2">
      <c r="A981" s="1" t="d">
        <v>2023-01-18</v>
      </c>
      <c r="B981" s="18" t="d">
        <v>18:11:37.999999999997200725</v>
      </c>
      <c r="C981" s="1" t="d">
        <v>2023-01-18</v>
      </c>
      <c r="D981" s="18" t="d">
        <v>18:48:02.99999999999983050</v>
      </c>
      <c r="E981" s="1" t="d">
        <v>2023-01-18</v>
      </c>
      <c r="F981" t="s">
        <v>321</v>
      </c>
      <c r="G981" t="s">
        <v>3229</v>
      </c>
      <c r="H981">
        <v>-1</v>
      </c>
      <c r="I981" t="str">
        <f>IF(Table2[[#This Row],[Patron Id]]=-1,Table2[[#This Row],[User ID Encryption]],Table2[[#This Row],[Patron Id]])</f>
        <v>224B463E0CBD1C9396A269D10AC2E9FFE98C5E88</v>
      </c>
      <c r="J981" t="s">
        <v>13</v>
      </c>
      <c r="K981" t="s">
        <v>74</v>
      </c>
      <c r="L981" t="s">
        <v>33</v>
      </c>
      <c r="M981" t="s">
        <v>322</v>
      </c>
      <c r="N981" t="s">
        <v>2575</v>
      </c>
    </row>
    <row r="982" spans="1:14" x14ac:dyDescent="0.2">
      <c r="A982" s="1" t="d">
        <v>2023-01-18</v>
      </c>
      <c r="B982" s="18" t="d">
        <v>18:13:34.00000000000893975</v>
      </c>
      <c r="C982" s="1" t="d">
        <v>2023-01-18</v>
      </c>
      <c r="D982" s="18" t="d">
        <v>19:12:52.00000000000877025</v>
      </c>
      <c r="E982" s="1" t="d">
        <v>2023-01-18</v>
      </c>
      <c r="F982" t="s">
        <v>91</v>
      </c>
      <c r="G982" t="s">
        <v>3230</v>
      </c>
      <c r="H982">
        <v>-1</v>
      </c>
      <c r="I982" t="str">
        <f>IF(Table2[[#This Row],[Patron Id]]=-1,Table2[[#This Row],[User ID Encryption]],Table2[[#This Row],[Patron Id]])</f>
        <v>6D79DDEA0B2F9DC240431F8B9FA1FA55E56F8775</v>
      </c>
      <c r="J982" t="s">
        <v>18</v>
      </c>
      <c r="K982" t="s">
        <v>32</v>
      </c>
      <c r="L982" t="s">
        <v>33</v>
      </c>
      <c r="M982" t="s">
        <v>92</v>
      </c>
      <c r="N982" t="s">
        <v>2556</v>
      </c>
    </row>
    <row r="983" spans="1:14" x14ac:dyDescent="0.2">
      <c r="A983" s="1" t="d">
        <v>2023-01-18</v>
      </c>
      <c r="B983" s="18" t="d">
        <v>18:21:42.00000000000208650</v>
      </c>
      <c r="C983" s="1" t="d">
        <v>2023-02-01</v>
      </c>
      <c r="D983" s="18" t="d">
        <v>10:20:19.99999999999886550</v>
      </c>
      <c r="E983" s="1" t="d">
        <v>2023-02-01</v>
      </c>
      <c r="F983" t="s">
        <v>505</v>
      </c>
      <c r="G983" t="s">
        <v>3231</v>
      </c>
      <c r="H983">
        <v>-1</v>
      </c>
      <c r="I983" t="str">
        <f>IF(Table2[[#This Row],[Patron Id]]=-1,Table2[[#This Row],[User ID Encryption]],Table2[[#This Row],[Patron Id]])</f>
        <v>FCDD76E5E2273EEAB9026A37809102D916A5AEB7</v>
      </c>
      <c r="J983" t="s">
        <v>18</v>
      </c>
      <c r="K983" t="s">
        <v>14</v>
      </c>
      <c r="L983" t="s">
        <v>15</v>
      </c>
      <c r="M983" t="s">
        <v>506</v>
      </c>
      <c r="N983" t="s">
        <v>2556</v>
      </c>
    </row>
    <row r="984" spans="1:14" x14ac:dyDescent="0.2">
      <c r="A984" s="1" t="d">
        <v>2023-01-18</v>
      </c>
      <c r="B984" s="18" t="d">
        <v>18:23:04.999999999999076025</v>
      </c>
      <c r="C984" s="1" t="d">
        <v>2023-01-18</v>
      </c>
      <c r="D984" s="18" t="d">
        <v>20:21:49.99999999999055175</v>
      </c>
      <c r="E984" s="1" t="d">
        <v>2023-01-18</v>
      </c>
      <c r="F984" t="s">
        <v>1169</v>
      </c>
      <c r="G984" t="s">
        <v>3143</v>
      </c>
      <c r="H984">
        <v>-1</v>
      </c>
      <c r="I984" t="str">
        <f>IF(Table2[[#This Row],[Patron Id]]=-1,Table2[[#This Row],[User ID Encryption]],Table2[[#This Row],[Patron Id]])</f>
        <v>1E198DB3E566B72687C5796E4B502609AD32D3DA</v>
      </c>
      <c r="J984" t="s">
        <v>18</v>
      </c>
      <c r="K984" t="s">
        <v>254</v>
      </c>
      <c r="L984" t="s">
        <v>33</v>
      </c>
      <c r="M984" t="s">
        <v>1170</v>
      </c>
      <c r="N984" t="s">
        <v>2575</v>
      </c>
    </row>
    <row r="985" spans="1:14" x14ac:dyDescent="0.2">
      <c r="A985" s="1" t="d">
        <v>2023-01-18</v>
      </c>
      <c r="B985" s="18" t="d">
        <v>18:45:47.999999999997910800</v>
      </c>
      <c r="C985" s="1" t="d">
        <v>2023-01-18</v>
      </c>
      <c r="D985" s="18" t="d">
        <v>18:47:26.99999999999420325</v>
      </c>
      <c r="E985" s="1" t="d">
        <v>2023-01-25</v>
      </c>
      <c r="F985" t="s">
        <v>945</v>
      </c>
      <c r="G985" t="s">
        <v>2673</v>
      </c>
      <c r="H985">
        <v>-1</v>
      </c>
      <c r="I985" t="str">
        <f>IF(Table2[[#This Row],[Patron Id]]=-1,Table2[[#This Row],[User ID Encryption]],Table2[[#This Row],[Patron Id]])</f>
        <v>2B76856919AEF57E6D8288E27E3740E100453952</v>
      </c>
      <c r="J985" t="s">
        <v>13</v>
      </c>
      <c r="K985" t="s">
        <v>14</v>
      </c>
      <c r="L985" t="s">
        <v>15</v>
      </c>
      <c r="M985" t="s">
        <v>946</v>
      </c>
      <c r="N985" t="s">
        <v>2556</v>
      </c>
    </row>
    <row r="986" spans="1:14" x14ac:dyDescent="0.2">
      <c r="A986" s="1" t="d">
        <v>2023-01-18</v>
      </c>
      <c r="B986" s="18" t="d">
        <v>18:50:12.9999999999977700</v>
      </c>
      <c r="C986" s="1" t="d">
        <v>2023-01-18</v>
      </c>
      <c r="D986" s="18" t="d">
        <v>18:53:21.00000000000157800</v>
      </c>
      <c r="E986" s="1" t="d">
        <v>2023-01-25</v>
      </c>
      <c r="F986" t="s">
        <v>1171</v>
      </c>
      <c r="G986" t="s">
        <v>2673</v>
      </c>
      <c r="H986">
        <v>-1</v>
      </c>
      <c r="I986" t="str">
        <f>IF(Table2[[#This Row],[Patron Id]]=-1,Table2[[#This Row],[User ID Encryption]],Table2[[#This Row],[Patron Id]])</f>
        <v>2B76856919AEF57E6D8288E27E3740E100453952</v>
      </c>
      <c r="J986" t="s">
        <v>13</v>
      </c>
      <c r="K986" t="s">
        <v>14</v>
      </c>
      <c r="L986" t="s">
        <v>15</v>
      </c>
      <c r="M986" t="s">
        <v>1172</v>
      </c>
      <c r="N986" t="s">
        <v>2556</v>
      </c>
    </row>
    <row r="987" spans="1:14" x14ac:dyDescent="0.2">
      <c r="A987" s="1" t="d">
        <v>2023-01-18</v>
      </c>
      <c r="B987" s="18" t="d">
        <v>18:56:06.99999999999555300</v>
      </c>
      <c r="C987" s="1" t="d">
        <v>2023-01-24</v>
      </c>
      <c r="D987" s="18" t="d">
        <v>16:48:52.99999999999805025</v>
      </c>
      <c r="E987" s="1" t="d">
        <v>2023-01-25</v>
      </c>
      <c r="F987" t="s">
        <v>1173</v>
      </c>
      <c r="G987" t="s">
        <v>2673</v>
      </c>
      <c r="H987">
        <v>-1</v>
      </c>
      <c r="I987" t="str">
        <f>IF(Table2[[#This Row],[Patron Id]]=-1,Table2[[#This Row],[User ID Encryption]],Table2[[#This Row],[Patron Id]])</f>
        <v>2B76856919AEF57E6D8288E27E3740E100453952</v>
      </c>
      <c r="J987" t="s">
        <v>13</v>
      </c>
      <c r="K987" t="s">
        <v>14</v>
      </c>
      <c r="L987" t="s">
        <v>15</v>
      </c>
      <c r="M987" t="s">
        <v>1174</v>
      </c>
      <c r="N987" t="s">
        <v>2556</v>
      </c>
    </row>
    <row r="988" spans="1:14" x14ac:dyDescent="0.2">
      <c r="A988" s="1" t="d">
        <v>2023-01-19</v>
      </c>
      <c r="B988" s="18" t="d">
        <v>07:29:18.99999999999998700</v>
      </c>
      <c r="C988" s="1" t="d">
        <v>2023-01-19</v>
      </c>
      <c r="D988" s="18" t="d">
        <v>13:31:53.00000000000167575</v>
      </c>
      <c r="E988" s="1" t="d">
        <v>2023-01-26</v>
      </c>
      <c r="F988" t="s">
        <v>301</v>
      </c>
      <c r="G988" t="s">
        <v>2953</v>
      </c>
      <c r="H988">
        <v>-1</v>
      </c>
      <c r="I988" t="str">
        <f>IF(Table2[[#This Row],[Patron Id]]=-1,Table2[[#This Row],[User ID Encryption]],Table2[[#This Row],[Patron Id]])</f>
        <v>DB5E452CF1BD47521FF3841AD9E0FAF78E8EC370</v>
      </c>
      <c r="J988" t="s">
        <v>13</v>
      </c>
      <c r="K988" t="s">
        <v>14</v>
      </c>
      <c r="L988" t="s">
        <v>15</v>
      </c>
      <c r="M988" t="s">
        <v>302</v>
      </c>
      <c r="N988" t="s">
        <v>2554</v>
      </c>
    </row>
    <row r="989" spans="1:14" x14ac:dyDescent="0.2">
      <c r="A989" s="1" t="d">
        <v>2023-01-19</v>
      </c>
      <c r="B989" s="18" t="d">
        <v>07:59:09.99999999999698100</v>
      </c>
      <c r="C989" s="1" t="d">
        <v>2023-01-19</v>
      </c>
      <c r="D989" s="18" t="d">
        <v>10:06:53.99999999999917200</v>
      </c>
      <c r="E989" s="1" t="d">
        <v>2023-01-19</v>
      </c>
      <c r="F989" t="s">
        <v>705</v>
      </c>
      <c r="G989" t="s">
        <v>3232</v>
      </c>
      <c r="H989">
        <v>-1</v>
      </c>
      <c r="I989" t="str">
        <f>IF(Table2[[#This Row],[Patron Id]]=-1,Table2[[#This Row],[User ID Encryption]],Table2[[#This Row],[Patron Id]])</f>
        <v>99A3D3F062DC9A0D9CA5FE070AD9D4F36736BB0D</v>
      </c>
      <c r="J989" t="s">
        <v>18</v>
      </c>
      <c r="K989" t="s">
        <v>382</v>
      </c>
      <c r="L989" t="s">
        <v>33</v>
      </c>
      <c r="N989" t="s">
        <v>2556</v>
      </c>
    </row>
    <row r="990" spans="1:14" x14ac:dyDescent="0.2">
      <c r="A990" s="1" t="d">
        <v>2023-01-19</v>
      </c>
      <c r="B990" s="18" t="d">
        <v>08:50:40.00000000000039125</v>
      </c>
      <c r="C990" s="1" t="d">
        <v>2023-01-19</v>
      </c>
      <c r="D990" s="18" t="d">
        <v>13:51:39.00000000000161700</v>
      </c>
      <c r="E990" s="1" t="d">
        <v>2023-01-19</v>
      </c>
      <c r="F990" t="s">
        <v>31</v>
      </c>
      <c r="G990" t="s">
        <v>2587</v>
      </c>
      <c r="H990">
        <v>-1</v>
      </c>
      <c r="I990" t="str">
        <f>IF(Table2[[#This Row],[Patron Id]]=-1,Table2[[#This Row],[User ID Encryption]],Table2[[#This Row],[Patron Id]])</f>
        <v>61826808E625196E92C4581A40F49ECEDC15AB53</v>
      </c>
      <c r="J990" t="s">
        <v>13</v>
      </c>
      <c r="K990" t="s">
        <v>32</v>
      </c>
      <c r="L990" t="s">
        <v>33</v>
      </c>
      <c r="M990" t="s">
        <v>34</v>
      </c>
      <c r="N990" t="s">
        <v>2556</v>
      </c>
    </row>
    <row r="991" spans="1:14" x14ac:dyDescent="0.2">
      <c r="A991" s="1" t="d">
        <v>2023-01-19</v>
      </c>
      <c r="B991" s="18" t="d">
        <v>08:57:58.0000000000017150</v>
      </c>
      <c r="C991" s="1" t="d">
        <v>2023-01-19</v>
      </c>
      <c r="D991" s="18" t="d">
        <v>12:48:19.99999999999609425</v>
      </c>
      <c r="E991" s="1" t="d">
        <v>2023-01-19</v>
      </c>
      <c r="F991" t="s">
        <v>1140</v>
      </c>
      <c r="G991" t="s">
        <v>3233</v>
      </c>
      <c r="H991">
        <v>-1</v>
      </c>
      <c r="I991" t="str">
        <f>IF(Table2[[#This Row],[Patron Id]]=-1,Table2[[#This Row],[User ID Encryption]],Table2[[#This Row],[Patron Id]])</f>
        <v>EEA6EBC5B387D32052AE6A1A935F6963E9A0CE47</v>
      </c>
      <c r="J991" t="s">
        <v>13</v>
      </c>
      <c r="K991" t="s">
        <v>43</v>
      </c>
      <c r="L991" t="s">
        <v>33</v>
      </c>
      <c r="M991" t="s">
        <v>1141</v>
      </c>
      <c r="N991" t="s">
        <v>2556</v>
      </c>
    </row>
    <row r="992" spans="1:14" x14ac:dyDescent="0.2">
      <c r="A992" s="1" t="d">
        <v>2023-01-19</v>
      </c>
      <c r="B992" s="18" t="d">
        <v>09:10:54.00000000000151275</v>
      </c>
      <c r="C992" s="1" t="d">
        <v>2023-01-30</v>
      </c>
      <c r="D992" s="18" t="d">
        <v>09:59:03.00000000000228225</v>
      </c>
      <c r="E992" s="1" t="d">
        <v>2023-01-30</v>
      </c>
      <c r="F992" t="s">
        <v>1175</v>
      </c>
      <c r="G992" t="s">
        <v>3234</v>
      </c>
      <c r="H992">
        <v>-1</v>
      </c>
      <c r="I992" t="str">
        <f>IF(Table2[[#This Row],[Patron Id]]=-1,Table2[[#This Row],[User ID Encryption]],Table2[[#This Row],[Patron Id]])</f>
        <v>9805FECBB19349E785387811C3A22C3CA7A3D485</v>
      </c>
      <c r="J992" t="s">
        <v>13</v>
      </c>
      <c r="K992" t="s">
        <v>14</v>
      </c>
      <c r="L992" t="s">
        <v>15</v>
      </c>
      <c r="M992" t="s">
        <v>1176</v>
      </c>
      <c r="N992" t="s">
        <v>2556</v>
      </c>
    </row>
    <row r="993" spans="1:14" x14ac:dyDescent="0.2">
      <c r="A993" s="1" t="d">
        <v>2023-01-19</v>
      </c>
      <c r="B993" s="18" t="d">
        <v>09:16:24.00000000000033900</v>
      </c>
      <c r="C993" s="1" t="d">
        <v>2023-02-03</v>
      </c>
      <c r="D993" s="18" t="d">
        <v>10:45:10.99999999999692225</v>
      </c>
      <c r="E993" s="1" t="d">
        <v>2023-02-02</v>
      </c>
      <c r="F993" t="s">
        <v>1177</v>
      </c>
      <c r="G993" t="s">
        <v>3100</v>
      </c>
      <c r="H993">
        <v>-1</v>
      </c>
      <c r="I993" t="str">
        <f>IF(Table2[[#This Row],[Patron Id]]=-1,Table2[[#This Row],[User ID Encryption]],Table2[[#This Row],[Patron Id]])</f>
        <v>7C72F1CBA95AC85D366980949DE5E834FDE0F2C4</v>
      </c>
      <c r="J993" t="s">
        <v>18</v>
      </c>
      <c r="K993" t="s">
        <v>14</v>
      </c>
      <c r="L993" t="s">
        <v>15</v>
      </c>
      <c r="N993" t="s">
        <v>2556</v>
      </c>
    </row>
    <row r="994" spans="1:14" x14ac:dyDescent="0.2">
      <c r="A994" s="1" t="d">
        <v>2023-01-19</v>
      </c>
      <c r="B994" s="18" t="d">
        <v>09:18:55.0000000000015650</v>
      </c>
      <c r="C994" s="1" t="d">
        <v>2023-01-19</v>
      </c>
      <c r="D994" s="18" t="d">
        <v>15:48:53.00000000000125200</v>
      </c>
      <c r="E994" s="1" t="d">
        <v>2023-01-19</v>
      </c>
      <c r="F994" t="s">
        <v>309</v>
      </c>
      <c r="G994" t="s">
        <v>3235</v>
      </c>
      <c r="H994">
        <v>-1</v>
      </c>
      <c r="I994" t="str">
        <f>IF(Table2[[#This Row],[Patron Id]]=-1,Table2[[#This Row],[User ID Encryption]],Table2[[#This Row],[Patron Id]])</f>
        <v>6C01221EC498A32BCED85142B0B846E57F05B163</v>
      </c>
      <c r="J994" t="s">
        <v>18</v>
      </c>
      <c r="K994" t="s">
        <v>32</v>
      </c>
      <c r="L994" t="s">
        <v>33</v>
      </c>
      <c r="M994" t="s">
        <v>310</v>
      </c>
      <c r="N994" t="s">
        <v>2556</v>
      </c>
    </row>
    <row r="995" spans="1:14" x14ac:dyDescent="0.2">
      <c r="A995" s="1" t="d">
        <v>2023-01-19</v>
      </c>
      <c r="B995" s="18" t="d">
        <v>09:30:29.00000000000133675</v>
      </c>
      <c r="C995" s="1" t="d">
        <v>2023-01-19</v>
      </c>
      <c r="D995" s="18" t="d">
        <v>09:56:29.999999999997548925</v>
      </c>
      <c r="E995" s="1" t="d">
        <v>2023-01-26</v>
      </c>
      <c r="F995" t="s">
        <v>293</v>
      </c>
      <c r="G995" t="s">
        <v>3236</v>
      </c>
      <c r="H995">
        <v>-1</v>
      </c>
      <c r="I995" t="str">
        <f>IF(Table2[[#This Row],[Patron Id]]=-1,Table2[[#This Row],[User ID Encryption]],Table2[[#This Row],[Patron Id]])</f>
        <v>51D52DF4E9F61E98BC3358AB3E10FC60650AD9D9</v>
      </c>
      <c r="J995" t="s">
        <v>18</v>
      </c>
      <c r="K995" t="s">
        <v>14</v>
      </c>
      <c r="L995" t="s">
        <v>15</v>
      </c>
      <c r="M995" t="s">
        <v>294</v>
      </c>
      <c r="N995" t="s">
        <v>2640</v>
      </c>
    </row>
    <row r="996" spans="1:14" x14ac:dyDescent="0.2">
      <c r="A996" s="1" t="d">
        <v>2023-01-19</v>
      </c>
      <c r="B996" s="18" t="d">
        <v>09:31:53.00000000000007825</v>
      </c>
      <c r="C996" s="1" t="d">
        <v>2023-02-09</v>
      </c>
      <c r="D996" s="18" t="d">
        <v>12:30:01.99999999999711800</v>
      </c>
      <c r="E996" s="1" t="d">
        <v>2023-02-01</v>
      </c>
      <c r="F996" t="s">
        <v>571</v>
      </c>
      <c r="G996" t="s">
        <v>3237</v>
      </c>
      <c r="H996">
        <v>-1</v>
      </c>
      <c r="I996" t="str">
        <f>IF(Table2[[#This Row],[Patron Id]]=-1,Table2[[#This Row],[User ID Encryption]],Table2[[#This Row],[Patron Id]])</f>
        <v>AEA7AF078850E842B6B914C46F942CDBD6A8C109</v>
      </c>
      <c r="J996" t="s">
        <v>18</v>
      </c>
      <c r="K996" t="s">
        <v>14</v>
      </c>
      <c r="L996" t="s">
        <v>15</v>
      </c>
      <c r="M996" t="s">
        <v>572</v>
      </c>
      <c r="N996" t="s">
        <v>2556</v>
      </c>
    </row>
    <row r="997" spans="1:14" x14ac:dyDescent="0.2">
      <c r="A997" s="1" t="d">
        <v>2023-01-19</v>
      </c>
      <c r="B997" s="18" t="d">
        <v>09:53:24.0000000000020475</v>
      </c>
      <c r="C997" s="1" t="d">
        <v>2023-02-02</v>
      </c>
      <c r="D997" s="18" t="d">
        <v>17:58:21.00000000000371025</v>
      </c>
      <c r="E997" s="1" t="d">
        <v>2023-02-02</v>
      </c>
      <c r="F997" t="s">
        <v>1178</v>
      </c>
      <c r="G997" t="s">
        <v>3238</v>
      </c>
      <c r="H997">
        <v>-1</v>
      </c>
      <c r="I997" t="str">
        <f>IF(Table2[[#This Row],[Patron Id]]=-1,Table2[[#This Row],[User ID Encryption]],Table2[[#This Row],[Patron Id]])</f>
        <v>1090D08DDBD6D0BD5F12E5E710522DD0774E7A95</v>
      </c>
      <c r="J997" t="s">
        <v>18</v>
      </c>
      <c r="K997" t="s">
        <v>14</v>
      </c>
      <c r="L997" t="s">
        <v>15</v>
      </c>
      <c r="M997" t="s">
        <v>1179</v>
      </c>
      <c r="N997" t="s">
        <v>2556</v>
      </c>
    </row>
    <row r="998" spans="1:14" x14ac:dyDescent="0.2">
      <c r="A998" s="1" t="d">
        <v>2023-01-19</v>
      </c>
      <c r="B998" s="18" t="d">
        <v>10:24:55.99999999999883925</v>
      </c>
      <c r="C998" s="1" t="d">
        <v>2023-01-19</v>
      </c>
      <c r="D998" s="18" t="d">
        <v>12:05:34.99999999999801125</v>
      </c>
      <c r="E998" s="1" t="d">
        <v>2023-01-19</v>
      </c>
      <c r="F998" t="s">
        <v>797</v>
      </c>
      <c r="G998" t="s">
        <v>3239</v>
      </c>
      <c r="H998">
        <v>-1</v>
      </c>
      <c r="I998" t="str">
        <f>IF(Table2[[#This Row],[Patron Id]]=-1,Table2[[#This Row],[User ID Encryption]],Table2[[#This Row],[Patron Id]])</f>
        <v>43032ACEE789F6095A4C00D433118321A0D09DC3</v>
      </c>
      <c r="J998" t="s">
        <v>18</v>
      </c>
      <c r="K998" t="s">
        <v>97</v>
      </c>
      <c r="L998" t="s">
        <v>33</v>
      </c>
      <c r="M998" t="s">
        <v>798</v>
      </c>
      <c r="N998" t="s">
        <v>2575</v>
      </c>
    </row>
    <row r="999" spans="1:14" x14ac:dyDescent="0.2">
      <c r="A999" s="1" t="d">
        <v>2023-01-19</v>
      </c>
      <c r="B999" s="18" t="d">
        <v>10:25:01.00000000000282350</v>
      </c>
      <c r="C999" s="1" t="d">
        <v>2023-01-19</v>
      </c>
      <c r="D999" s="18" t="d">
        <v>12:05:37.99999999999848075</v>
      </c>
      <c r="E999" s="1" t="d">
        <v>2023-01-19</v>
      </c>
      <c r="F999" t="s">
        <v>795</v>
      </c>
      <c r="G999" t="s">
        <v>3239</v>
      </c>
      <c r="H999">
        <v>-1</v>
      </c>
      <c r="I999" t="str">
        <f>IF(Table2[[#This Row],[Patron Id]]=-1,Table2[[#This Row],[User ID Encryption]],Table2[[#This Row],[Patron Id]])</f>
        <v>43032ACEE789F6095A4C00D433118321A0D09DC3</v>
      </c>
      <c r="J999" t="s">
        <v>18</v>
      </c>
      <c r="K999" t="s">
        <v>74</v>
      </c>
      <c r="L999" t="s">
        <v>33</v>
      </c>
      <c r="M999" t="s">
        <v>796</v>
      </c>
      <c r="N999" t="s">
        <v>2575</v>
      </c>
    </row>
    <row r="1000" spans="1:14" x14ac:dyDescent="0.2">
      <c r="A1000" s="1" t="d">
        <v>2023-01-19</v>
      </c>
      <c r="B1000" s="18" t="d">
        <v>10:56:42.99999999999798525</v>
      </c>
      <c r="C1000" s="1" t="d">
        <v>2023-02-02</v>
      </c>
      <c r="D1000" s="18" t="d">
        <v>17:08:02.99999999999237100</v>
      </c>
      <c r="E1000" s="1" t="d">
        <v>2023-02-02</v>
      </c>
      <c r="F1000" t="s">
        <v>699</v>
      </c>
      <c r="G1000" t="s">
        <v>3240</v>
      </c>
      <c r="H1000">
        <v>-1</v>
      </c>
      <c r="I1000" t="str">
        <f>IF(Table2[[#This Row],[Patron Id]]=-1,Table2[[#This Row],[User ID Encryption]],Table2[[#This Row],[Patron Id]])</f>
        <v>E09117E07AB88ED8D4A1106213819D37A1A7ED33</v>
      </c>
      <c r="J1000" t="s">
        <v>18</v>
      </c>
      <c r="K1000" t="s">
        <v>14</v>
      </c>
      <c r="L1000" t="s">
        <v>15</v>
      </c>
      <c r="M1000" t="s">
        <v>700</v>
      </c>
      <c r="N1000" t="s">
        <v>2556</v>
      </c>
    </row>
    <row r="1001" spans="1:14" x14ac:dyDescent="0.2">
      <c r="A1001" s="1" t="d">
        <v>2023-01-19</v>
      </c>
      <c r="B1001" s="18" t="d">
        <v>10:59:59.9999999999984025</v>
      </c>
      <c r="C1001" s="1" t="d">
        <v>2023-01-19</v>
      </c>
      <c r="D1001" s="18" t="d">
        <v>13:47:33.00000000000153225</v>
      </c>
      <c r="E1001" s="1" t="d">
        <v>2023-01-19</v>
      </c>
      <c r="F1001" t="s">
        <v>339</v>
      </c>
      <c r="G1001" t="s">
        <v>2964</v>
      </c>
      <c r="H1001">
        <v>-1</v>
      </c>
      <c r="I1001" t="str">
        <f>IF(Table2[[#This Row],[Patron Id]]=-1,Table2[[#This Row],[User ID Encryption]],Table2[[#This Row],[Patron Id]])</f>
        <v>64DF11ADEE85AD60BBFBC2DAD75800A1D1A682F8</v>
      </c>
      <c r="J1001" t="s">
        <v>18</v>
      </c>
      <c r="K1001" t="s">
        <v>32</v>
      </c>
      <c r="L1001" t="s">
        <v>33</v>
      </c>
      <c r="M1001" t="s">
        <v>340</v>
      </c>
      <c r="N1001" t="s">
        <v>2556</v>
      </c>
    </row>
    <row r="1002" spans="1:14" x14ac:dyDescent="0.2">
      <c r="A1002" s="1" t="d">
        <v>2023-01-19</v>
      </c>
      <c r="B1002" s="18" t="d">
        <v>11:02:22.99999999999997400</v>
      </c>
      <c r="C1002" s="1" t="d">
        <v>2023-01-26</v>
      </c>
      <c r="D1002" s="18" t="d">
        <v>16:45:24.00000000000055425</v>
      </c>
      <c r="E1002" s="1" t="d">
        <v>2023-01-26</v>
      </c>
      <c r="F1002" t="s">
        <v>1180</v>
      </c>
      <c r="G1002" t="s">
        <v>3241</v>
      </c>
      <c r="H1002">
        <v>-1</v>
      </c>
      <c r="I1002" t="str">
        <f>IF(Table2[[#This Row],[Patron Id]]=-1,Table2[[#This Row],[User ID Encryption]],Table2[[#This Row],[Patron Id]])</f>
        <v>BC3F69397CACCA260DBC70D5D40A152EFA4FCE40</v>
      </c>
      <c r="J1002" t="s">
        <v>18</v>
      </c>
      <c r="K1002" t="s">
        <v>14</v>
      </c>
      <c r="L1002" t="s">
        <v>15</v>
      </c>
      <c r="M1002" t="s">
        <v>1181</v>
      </c>
      <c r="N1002" t="s">
        <v>2556</v>
      </c>
    </row>
    <row r="1003" spans="1:14" x14ac:dyDescent="0.2">
      <c r="A1003" s="1" t="d">
        <v>2023-01-19</v>
      </c>
      <c r="B1003" s="18" t="d">
        <v>11:03:38.00000000000210625</v>
      </c>
      <c r="C1003" s="1" t="d">
        <v>2023-01-19</v>
      </c>
      <c r="D1003" s="18" t="d">
        <v>14:58:37.0000000000030125</v>
      </c>
      <c r="E1003" s="1" t="d">
        <v>2023-01-19</v>
      </c>
      <c r="F1003" t="s">
        <v>80</v>
      </c>
      <c r="G1003" t="s">
        <v>3242</v>
      </c>
      <c r="H1003">
        <v>-1</v>
      </c>
      <c r="I1003" t="str">
        <f>IF(Table2[[#This Row],[Patron Id]]=-1,Table2[[#This Row],[User ID Encryption]],Table2[[#This Row],[Patron Id]])</f>
        <v>A8AA56A961B2D628664114ECB9A69A93A201F9C6</v>
      </c>
      <c r="J1003" t="s">
        <v>18</v>
      </c>
      <c r="K1003" t="s">
        <v>32</v>
      </c>
      <c r="L1003" t="s">
        <v>33</v>
      </c>
      <c r="M1003" t="s">
        <v>81</v>
      </c>
      <c r="N1003" t="s">
        <v>2556</v>
      </c>
    </row>
    <row r="1004" spans="1:14" x14ac:dyDescent="0.2">
      <c r="A1004" s="1" t="d">
        <v>2023-01-19</v>
      </c>
      <c r="B1004" s="18" t="d">
        <v>11:23:30.00000000000298650</v>
      </c>
      <c r="E1004" s="1" t="d">
        <v>2023-04-19</v>
      </c>
      <c r="F1004" t="s">
        <v>1182</v>
      </c>
      <c r="H1004">
        <v>5560600650006530</v>
      </c>
      <c r="I1004">
        <f>IF(Table2[[#This Row],[Patron Id]]=-1,Table2[[#This Row],[User ID Encryption]],Table2[[#This Row],[Patron Id]])</f>
        <v>5560600650006530</v>
      </c>
      <c r="J1004" t="s">
        <v>18</v>
      </c>
      <c r="K1004" t="s">
        <v>56</v>
      </c>
      <c r="L1004" t="s">
        <v>57</v>
      </c>
      <c r="N1004" t="s">
        <v>2575</v>
      </c>
    </row>
    <row r="1005" spans="1:14" x14ac:dyDescent="0.2">
      <c r="A1005" s="1" t="d">
        <v>2023-01-19</v>
      </c>
      <c r="B1005" s="18" t="d">
        <v>11:40:32.00000000000286900</v>
      </c>
      <c r="C1005" s="1" t="d">
        <v>2023-01-24</v>
      </c>
      <c r="D1005" s="18" t="d">
        <v>1899-12-30</v>
      </c>
      <c r="E1005" s="1" t="d">
        <v>2023-01-26</v>
      </c>
      <c r="F1005" t="s">
        <v>1183</v>
      </c>
      <c r="G1005" t="s">
        <v>3243</v>
      </c>
      <c r="H1005">
        <v>-1</v>
      </c>
      <c r="I1005" t="str">
        <f>IF(Table2[[#This Row],[Patron Id]]=-1,Table2[[#This Row],[User ID Encryption]],Table2[[#This Row],[Patron Id]])</f>
        <v>7059E4BEC53D332F495FBE0BD97F8C763965EFB6</v>
      </c>
      <c r="J1005" t="s">
        <v>13</v>
      </c>
      <c r="K1005" t="s">
        <v>14</v>
      </c>
      <c r="L1005" t="s">
        <v>15</v>
      </c>
      <c r="M1005" t="s">
        <v>1184</v>
      </c>
      <c r="N1005" t="s">
        <v>3244</v>
      </c>
    </row>
    <row r="1006" spans="1:14" x14ac:dyDescent="0.2">
      <c r="A1006" s="1" t="d">
        <v>2023-01-19</v>
      </c>
      <c r="B1006" s="18" t="d">
        <v>11:42:24.99999999999975225</v>
      </c>
      <c r="C1006" s="1" t="d">
        <v>2023-01-19</v>
      </c>
      <c r="D1006" s="18" t="d">
        <v>13:49:58.00000000000181925</v>
      </c>
      <c r="E1006" s="1" t="d">
        <v>2023-01-19</v>
      </c>
      <c r="F1006" t="s">
        <v>705</v>
      </c>
      <c r="G1006" t="s">
        <v>3245</v>
      </c>
      <c r="H1006">
        <v>-1</v>
      </c>
      <c r="I1006" t="str">
        <f>IF(Table2[[#This Row],[Patron Id]]=-1,Table2[[#This Row],[User ID Encryption]],Table2[[#This Row],[Patron Id]])</f>
        <v>E3992FBE0E399694E21AA3C7594FEF317F797ED8</v>
      </c>
      <c r="J1006" t="s">
        <v>13</v>
      </c>
      <c r="K1006" t="s">
        <v>382</v>
      </c>
      <c r="L1006" t="s">
        <v>33</v>
      </c>
      <c r="N1006" t="s">
        <v>2556</v>
      </c>
    </row>
    <row r="1007" spans="1:14" x14ac:dyDescent="0.2">
      <c r="A1007" s="1" t="d">
        <v>2023-01-19</v>
      </c>
      <c r="B1007" s="18" t="d">
        <v>11:58:06.00000000000136275</v>
      </c>
      <c r="E1007" s="1" t="d">
        <v>2023-06-01</v>
      </c>
      <c r="F1007" t="s">
        <v>1185</v>
      </c>
      <c r="H1007">
        <v>5560265200006530</v>
      </c>
      <c r="I1007">
        <f>IF(Table2[[#This Row],[Patron Id]]=-1,Table2[[#This Row],[User ID Encryption]],Table2[[#This Row],[Patron Id]])</f>
        <v>5560265200006530</v>
      </c>
      <c r="J1007" t="s">
        <v>18</v>
      </c>
      <c r="K1007" t="s">
        <v>56</v>
      </c>
      <c r="L1007" t="s">
        <v>57</v>
      </c>
      <c r="M1007" t="s">
        <v>1186</v>
      </c>
      <c r="N1007" t="s">
        <v>2575</v>
      </c>
    </row>
    <row r="1008" spans="1:14" x14ac:dyDescent="0.2">
      <c r="A1008" s="1" t="d">
        <v>2023-01-19</v>
      </c>
      <c r="B1008" s="18" t="d">
        <v>12:00:58.000000000005869175</v>
      </c>
      <c r="C1008" s="1" t="d">
        <v>2023-01-19</v>
      </c>
      <c r="D1008" s="18" t="d">
        <v>12:07:38.99999999999501175</v>
      </c>
      <c r="E1008" s="1" t="d">
        <v>2023-01-26</v>
      </c>
      <c r="F1008" t="s">
        <v>1187</v>
      </c>
      <c r="G1008" t="s">
        <v>3246</v>
      </c>
      <c r="H1008">
        <v>-1</v>
      </c>
      <c r="I1008" t="str">
        <f>IF(Table2[[#This Row],[Patron Id]]=-1,Table2[[#This Row],[User ID Encryption]],Table2[[#This Row],[Patron Id]])</f>
        <v>DB703EB7D34BA95C954890290E30AEE6991433D2</v>
      </c>
      <c r="J1008" t="s">
        <v>18</v>
      </c>
      <c r="K1008" t="s">
        <v>14</v>
      </c>
      <c r="L1008" t="s">
        <v>15</v>
      </c>
      <c r="M1008" t="s">
        <v>1188</v>
      </c>
      <c r="N1008" t="s">
        <v>2640</v>
      </c>
    </row>
    <row r="1009" spans="1:14" x14ac:dyDescent="0.2">
      <c r="A1009" s="1" t="d">
        <v>2023-01-19</v>
      </c>
      <c r="B1009" s="18" t="d">
        <v>12:04:10.99999999999447050</v>
      </c>
      <c r="C1009" s="1" t="d">
        <v>2023-01-19</v>
      </c>
      <c r="D1009" s="18" t="d">
        <v>13:35:19.99999999999566375</v>
      </c>
      <c r="E1009" s="1" t="d">
        <v>2023-01-19</v>
      </c>
      <c r="F1009" t="s">
        <v>329</v>
      </c>
      <c r="G1009" t="s">
        <v>2816</v>
      </c>
      <c r="H1009">
        <v>-1</v>
      </c>
      <c r="I1009" t="str">
        <f>IF(Table2[[#This Row],[Patron Id]]=-1,Table2[[#This Row],[User ID Encryption]],Table2[[#This Row],[Patron Id]])</f>
        <v>D0B759FDB57B3E26843948D260FB23089E8C1C64</v>
      </c>
      <c r="J1009" t="s">
        <v>13</v>
      </c>
      <c r="K1009" t="s">
        <v>32</v>
      </c>
      <c r="L1009" t="s">
        <v>33</v>
      </c>
      <c r="M1009" t="s">
        <v>330</v>
      </c>
      <c r="N1009" t="s">
        <v>2575</v>
      </c>
    </row>
    <row r="1010" spans="1:14" x14ac:dyDescent="0.2">
      <c r="A1010" s="1" t="d">
        <v>2023-01-19</v>
      </c>
      <c r="B1010" s="18" t="d">
        <v>12:08:12.99999999999713100</v>
      </c>
      <c r="C1010" s="1" t="d">
        <v>2023-01-19</v>
      </c>
      <c r="D1010" s="18" t="d">
        <v>13:49:23.00000000000274525</v>
      </c>
      <c r="E1010" s="1" t="d">
        <v>2023-01-26</v>
      </c>
      <c r="F1010" t="s">
        <v>1189</v>
      </c>
      <c r="G1010" t="s">
        <v>3246</v>
      </c>
      <c r="H1010">
        <v>-1</v>
      </c>
      <c r="I1010" t="str">
        <f>IF(Table2[[#This Row],[Patron Id]]=-1,Table2[[#This Row],[User ID Encryption]],Table2[[#This Row],[Patron Id]])</f>
        <v>DB703EB7D34BA95C954890290E30AEE6991433D2</v>
      </c>
      <c r="J1010" t="s">
        <v>18</v>
      </c>
      <c r="K1010" t="s">
        <v>14</v>
      </c>
      <c r="L1010" t="s">
        <v>15</v>
      </c>
      <c r="M1010" t="s">
        <v>1190</v>
      </c>
      <c r="N1010" t="s">
        <v>2640</v>
      </c>
    </row>
    <row r="1011" spans="1:14" x14ac:dyDescent="0.2">
      <c r="A1011" s="1" t="d">
        <v>2023-01-19</v>
      </c>
      <c r="B1011" s="18" t="d">
        <v>12:15:33.00000000000196275</v>
      </c>
      <c r="C1011" s="1" t="d">
        <v>2023-02-02</v>
      </c>
      <c r="D1011" s="18" t="d">
        <v>15:53:33.00000000000345600</v>
      </c>
      <c r="E1011" s="1" t="d">
        <v>2023-02-02</v>
      </c>
      <c r="F1011" t="s">
        <v>1191</v>
      </c>
      <c r="G1011" t="s">
        <v>3216</v>
      </c>
      <c r="H1011">
        <v>-1</v>
      </c>
      <c r="I1011" t="str">
        <f>IF(Table2[[#This Row],[Patron Id]]=-1,Table2[[#This Row],[User ID Encryption]],Table2[[#This Row],[Patron Id]])</f>
        <v>A6615DD4238CA0E4EB1413FEAD385C0C02CD5745</v>
      </c>
      <c r="J1011" t="s">
        <v>18</v>
      </c>
      <c r="K1011" t="s">
        <v>14</v>
      </c>
      <c r="L1011" t="s">
        <v>15</v>
      </c>
      <c r="M1011" t="s">
        <v>1192</v>
      </c>
      <c r="N1011" t="s">
        <v>2556</v>
      </c>
    </row>
    <row r="1012" spans="1:14" x14ac:dyDescent="0.2">
      <c r="A1012" s="1" t="d">
        <v>2023-01-19</v>
      </c>
      <c r="B1012" s="18" t="d">
        <v>12:16:52.00000000000151925</v>
      </c>
      <c r="C1012" s="1" t="d">
        <v>2023-01-19</v>
      </c>
      <c r="D1012" s="18" t="d">
        <v>13:04:06.99999999999384450</v>
      </c>
      <c r="E1012" s="1" t="d">
        <v>2023-01-19</v>
      </c>
      <c r="F1012" t="s">
        <v>795</v>
      </c>
      <c r="G1012" t="s">
        <v>3247</v>
      </c>
      <c r="H1012">
        <v>-1</v>
      </c>
      <c r="I1012" t="str">
        <f>IF(Table2[[#This Row],[Patron Id]]=-1,Table2[[#This Row],[User ID Encryption]],Table2[[#This Row],[Patron Id]])</f>
        <v>2209BAC0730667E982F7BFA2D0849481E0423EB8</v>
      </c>
      <c r="J1012" t="s">
        <v>13</v>
      </c>
      <c r="K1012" t="s">
        <v>74</v>
      </c>
      <c r="L1012" t="s">
        <v>33</v>
      </c>
      <c r="M1012" t="s">
        <v>796</v>
      </c>
      <c r="N1012" t="s">
        <v>2575</v>
      </c>
    </row>
    <row r="1013" spans="1:14" x14ac:dyDescent="0.2">
      <c r="A1013" s="1" t="d">
        <v>2023-01-19</v>
      </c>
      <c r="B1013" s="18" t="d">
        <v>12:16:55.00000000000198875</v>
      </c>
      <c r="C1013" s="1" t="d">
        <v>2023-01-19</v>
      </c>
      <c r="D1013" s="18" t="d">
        <v>13:04:08.99999999999735925</v>
      </c>
      <c r="E1013" s="1" t="d">
        <v>2023-01-19</v>
      </c>
      <c r="F1013" t="s">
        <v>797</v>
      </c>
      <c r="G1013" t="s">
        <v>3247</v>
      </c>
      <c r="H1013">
        <v>-1</v>
      </c>
      <c r="I1013" t="str">
        <f>IF(Table2[[#This Row],[Patron Id]]=-1,Table2[[#This Row],[User ID Encryption]],Table2[[#This Row],[Patron Id]])</f>
        <v>2209BAC0730667E982F7BFA2D0849481E0423EB8</v>
      </c>
      <c r="J1013" t="s">
        <v>13</v>
      </c>
      <c r="K1013" t="s">
        <v>97</v>
      </c>
      <c r="L1013" t="s">
        <v>33</v>
      </c>
      <c r="M1013" t="s">
        <v>798</v>
      </c>
      <c r="N1013" t="s">
        <v>2575</v>
      </c>
    </row>
    <row r="1014" spans="1:14" x14ac:dyDescent="0.2">
      <c r="A1014" s="1" t="d">
        <v>2023-01-19</v>
      </c>
      <c r="B1014" s="18" t="d">
        <v>12:18:14.99999999999850675</v>
      </c>
      <c r="C1014" s="1" t="d">
        <v>2023-01-19</v>
      </c>
      <c r="D1014" s="18" t="d">
        <v>18:31:45.99999999999738525</v>
      </c>
      <c r="E1014" s="1" t="d">
        <v>2023-01-19</v>
      </c>
      <c r="F1014" t="s">
        <v>84</v>
      </c>
      <c r="G1014" t="s">
        <v>3248</v>
      </c>
      <c r="H1014">
        <v>-1</v>
      </c>
      <c r="I1014" t="str">
        <f>IF(Table2[[#This Row],[Patron Id]]=-1,Table2[[#This Row],[User ID Encryption]],Table2[[#This Row],[Patron Id]])</f>
        <v>E2D0D81565874E9D140BF76576BDBB19D4FDE66A</v>
      </c>
      <c r="J1014" t="s">
        <v>18</v>
      </c>
      <c r="K1014" t="s">
        <v>32</v>
      </c>
      <c r="L1014" t="s">
        <v>33</v>
      </c>
      <c r="M1014" t="s">
        <v>85</v>
      </c>
      <c r="N1014" t="s">
        <v>2556</v>
      </c>
    </row>
    <row r="1015" spans="1:14" x14ac:dyDescent="0.2">
      <c r="A1015" s="1" t="d">
        <v>2023-01-19</v>
      </c>
      <c r="B1015" s="18" t="d">
        <v>12:27:43.99999999999472475</v>
      </c>
      <c r="C1015" s="1" t="d">
        <v>2023-01-24</v>
      </c>
      <c r="D1015" s="18" t="d">
        <v>10:51:39.99999999999857850</v>
      </c>
      <c r="E1015" s="1" t="d">
        <v>2023-01-26</v>
      </c>
      <c r="F1015" t="s">
        <v>1193</v>
      </c>
      <c r="G1015" t="s">
        <v>3249</v>
      </c>
      <c r="H1015">
        <v>-1</v>
      </c>
      <c r="I1015" t="str">
        <f>IF(Table2[[#This Row],[Patron Id]]=-1,Table2[[#This Row],[User ID Encryption]],Table2[[#This Row],[Patron Id]])</f>
        <v>E9C046E22E2119B3DF362F60B6D95DDF11408BA7</v>
      </c>
      <c r="J1015" t="s">
        <v>18</v>
      </c>
      <c r="K1015" t="s">
        <v>14</v>
      </c>
      <c r="L1015" t="s">
        <v>15</v>
      </c>
      <c r="M1015" t="s">
        <v>1194</v>
      </c>
      <c r="N1015" t="s">
        <v>2556</v>
      </c>
    </row>
    <row r="1016" spans="1:14" x14ac:dyDescent="0.2">
      <c r="A1016" s="1" t="d">
        <v>2023-01-19</v>
      </c>
      <c r="B1016" s="18" t="d">
        <v>12:35:36.9999999999951225</v>
      </c>
      <c r="C1016" s="1" t="d">
        <v>2023-01-19</v>
      </c>
      <c r="D1016" s="18" t="d">
        <v>13:00:14.00000000000219100</v>
      </c>
      <c r="E1016" s="1" t="d">
        <v>2023-01-26</v>
      </c>
      <c r="F1016" t="s">
        <v>811</v>
      </c>
      <c r="G1016" t="s">
        <v>2972</v>
      </c>
      <c r="H1016">
        <v>-1</v>
      </c>
      <c r="I1016" t="str">
        <f>IF(Table2[[#This Row],[Patron Id]]=-1,Table2[[#This Row],[User ID Encryption]],Table2[[#This Row],[Patron Id]])</f>
        <v>5935BE765BCBAC68C3B4FBA00806F809934B3AFF</v>
      </c>
      <c r="J1016" t="s">
        <v>18</v>
      </c>
      <c r="K1016" t="s">
        <v>14</v>
      </c>
      <c r="L1016" t="s">
        <v>15</v>
      </c>
      <c r="M1016" t="s">
        <v>812</v>
      </c>
      <c r="N1016" t="s">
        <v>2556</v>
      </c>
    </row>
    <row r="1017" spans="1:14" x14ac:dyDescent="0.2">
      <c r="A1017" s="1" t="d">
        <v>2023-01-19</v>
      </c>
      <c r="B1017" s="18" t="d">
        <v>12:40:43.00000000000459050</v>
      </c>
      <c r="C1017" s="1" t="d">
        <v>2023-01-26</v>
      </c>
      <c r="D1017" s="18" t="d">
        <v>18:53:46.00000000000228875</v>
      </c>
      <c r="E1017" s="1" t="d">
        <v>2023-01-26</v>
      </c>
      <c r="F1017" t="s">
        <v>198</v>
      </c>
      <c r="G1017" t="s">
        <v>2794</v>
      </c>
      <c r="H1017">
        <v>-1</v>
      </c>
      <c r="I1017" t="str">
        <f>IF(Table2[[#This Row],[Patron Id]]=-1,Table2[[#This Row],[User ID Encryption]],Table2[[#This Row],[Patron Id]])</f>
        <v>5C2095B89D577BC24C9DCBE9633CEE07BA5A0862</v>
      </c>
      <c r="J1017" t="s">
        <v>13</v>
      </c>
      <c r="K1017" t="s">
        <v>14</v>
      </c>
      <c r="L1017" t="s">
        <v>15</v>
      </c>
      <c r="M1017" t="s">
        <v>199</v>
      </c>
      <c r="N1017" t="s">
        <v>2640</v>
      </c>
    </row>
    <row r="1018" spans="1:14" x14ac:dyDescent="0.2">
      <c r="A1018" s="1" t="d">
        <v>2023-01-19</v>
      </c>
      <c r="B1018" s="18" t="d">
        <v>12:43:22.0000000000006650</v>
      </c>
      <c r="C1018" s="1" t="d">
        <v>2023-01-19</v>
      </c>
      <c r="D1018" s="18" t="d">
        <v>13:50:36.99999999999832425</v>
      </c>
      <c r="E1018" s="1" t="d">
        <v>2023-01-19</v>
      </c>
      <c r="F1018" t="s">
        <v>1195</v>
      </c>
      <c r="G1018" t="s">
        <v>2766</v>
      </c>
      <c r="H1018">
        <v>-1</v>
      </c>
      <c r="I1018" t="str">
        <f>IF(Table2[[#This Row],[Patron Id]]=-1,Table2[[#This Row],[User ID Encryption]],Table2[[#This Row],[Patron Id]])</f>
        <v>20105C88AA4FB9EE53E3B425AA55FD295823DADE</v>
      </c>
      <c r="J1018" t="s">
        <v>18</v>
      </c>
      <c r="K1018" t="s">
        <v>254</v>
      </c>
      <c r="L1018" t="s">
        <v>33</v>
      </c>
      <c r="N1018" t="s">
        <v>2556</v>
      </c>
    </row>
    <row r="1019" spans="1:14" x14ac:dyDescent="0.2">
      <c r="A1019" s="1" t="d">
        <v>2023-01-19</v>
      </c>
      <c r="B1019" s="18" t="d">
        <v>12:52:27.99999999999968700</v>
      </c>
      <c r="C1019" s="1" t="d">
        <v>2023-02-06</v>
      </c>
      <c r="D1019" s="18" t="d">
        <v>10:13:21.9999999999990675</v>
      </c>
      <c r="E1019" s="1" t="d">
        <v>2023-02-02</v>
      </c>
      <c r="F1019" t="s">
        <v>1196</v>
      </c>
      <c r="G1019" t="s">
        <v>2909</v>
      </c>
      <c r="H1019">
        <v>-1</v>
      </c>
      <c r="I1019" t="str">
        <f>IF(Table2[[#This Row],[Patron Id]]=-1,Table2[[#This Row],[User ID Encryption]],Table2[[#This Row],[Patron Id]])</f>
        <v>5DE816DAA04F026827B862869C852E55CD54FC09</v>
      </c>
      <c r="J1019" t="s">
        <v>18</v>
      </c>
      <c r="K1019" t="s">
        <v>14</v>
      </c>
      <c r="L1019" t="s">
        <v>15</v>
      </c>
      <c r="N1019" t="s">
        <v>2556</v>
      </c>
    </row>
    <row r="1020" spans="1:14" x14ac:dyDescent="0.2">
      <c r="A1020" s="1" t="d">
        <v>2023-01-19</v>
      </c>
      <c r="B1020" s="18" t="d">
        <v>12:57:28.99999999999557900</v>
      </c>
      <c r="C1020" s="1" t="d">
        <v>2023-01-19</v>
      </c>
      <c r="D1020" s="18" t="d">
        <v>13:27:26.99999999999526600</v>
      </c>
      <c r="E1020" s="1" t="d">
        <v>2023-01-19</v>
      </c>
      <c r="F1020" t="s">
        <v>955</v>
      </c>
      <c r="G1020" t="s">
        <v>3250</v>
      </c>
      <c r="H1020">
        <v>-1</v>
      </c>
      <c r="I1020" t="str">
        <f>IF(Table2[[#This Row],[Patron Id]]=-1,Table2[[#This Row],[User ID Encryption]],Table2[[#This Row],[Patron Id]])</f>
        <v>8FDEC8D81057764802A27847998AFB9373E68622</v>
      </c>
      <c r="J1020" t="s">
        <v>13</v>
      </c>
      <c r="K1020" t="s">
        <v>32</v>
      </c>
      <c r="L1020" t="s">
        <v>33</v>
      </c>
      <c r="M1020" t="s">
        <v>956</v>
      </c>
      <c r="N1020" t="s">
        <v>2575</v>
      </c>
    </row>
    <row r="1021" spans="1:14" x14ac:dyDescent="0.2">
      <c r="A1021" s="1" t="d">
        <v>2023-01-19</v>
      </c>
      <c r="B1021" s="18" t="d">
        <v>13:00:42.00000000000337125</v>
      </c>
      <c r="C1021" s="1" t="d">
        <v>2023-01-27</v>
      </c>
      <c r="D1021" s="18" t="d">
        <v>15:59:40.00000000000007175</v>
      </c>
      <c r="E1021" s="1" t="d">
        <v>2023-01-26</v>
      </c>
      <c r="F1021" t="s">
        <v>1197</v>
      </c>
      <c r="G1021" t="s">
        <v>2972</v>
      </c>
      <c r="H1021">
        <v>-1</v>
      </c>
      <c r="I1021" t="str">
        <f>IF(Table2[[#This Row],[Patron Id]]=-1,Table2[[#This Row],[User ID Encryption]],Table2[[#This Row],[Patron Id]])</f>
        <v>5935BE765BCBAC68C3B4FBA00806F809934B3AFF</v>
      </c>
      <c r="J1021" t="s">
        <v>18</v>
      </c>
      <c r="K1021" t="s">
        <v>14</v>
      </c>
      <c r="L1021" t="s">
        <v>15</v>
      </c>
      <c r="M1021" t="s">
        <v>1198</v>
      </c>
      <c r="N1021" t="s">
        <v>2556</v>
      </c>
    </row>
    <row r="1022" spans="1:14" x14ac:dyDescent="0.2">
      <c r="A1022" s="1" t="d">
        <v>2023-01-19</v>
      </c>
      <c r="B1022" s="18" t="d">
        <v>13:04:41.00000000000555550</v>
      </c>
      <c r="C1022" s="1" t="d">
        <v>2023-01-19</v>
      </c>
      <c r="D1022" s="18" t="d">
        <v>18:56:18.9999999999974278275</v>
      </c>
      <c r="E1022" s="1" t="d">
        <v>2023-01-19</v>
      </c>
      <c r="F1022" t="s">
        <v>91</v>
      </c>
      <c r="G1022" t="s">
        <v>2670</v>
      </c>
      <c r="H1022">
        <v>-1</v>
      </c>
      <c r="I1022" t="str">
        <f>IF(Table2[[#This Row],[Patron Id]]=-1,Table2[[#This Row],[User ID Encryption]],Table2[[#This Row],[Patron Id]])</f>
        <v>FF448AC7598969AF3AB8ACCE4A302FB9B8CDF8E2</v>
      </c>
      <c r="J1022" t="s">
        <v>18</v>
      </c>
      <c r="K1022" t="s">
        <v>32</v>
      </c>
      <c r="L1022" t="s">
        <v>33</v>
      </c>
      <c r="M1022" t="s">
        <v>92</v>
      </c>
      <c r="N1022" t="s">
        <v>2556</v>
      </c>
    </row>
    <row r="1023" spans="1:14" x14ac:dyDescent="0.2">
      <c r="A1023" s="1" t="d">
        <v>2023-01-19</v>
      </c>
      <c r="B1023" s="18" t="d">
        <v>13:06:16.00000000000442100</v>
      </c>
      <c r="C1023" s="1" t="d">
        <v>2023-01-19</v>
      </c>
      <c r="D1023" s="18" t="d">
        <v>13:28:38.99999999999692875</v>
      </c>
      <c r="E1023" s="1" t="d">
        <v>2023-01-19</v>
      </c>
      <c r="F1023" t="s">
        <v>795</v>
      </c>
      <c r="G1023" t="s">
        <v>3229</v>
      </c>
      <c r="H1023">
        <v>-1</v>
      </c>
      <c r="I1023" t="str">
        <f>IF(Table2[[#This Row],[Patron Id]]=-1,Table2[[#This Row],[User ID Encryption]],Table2[[#This Row],[Patron Id]])</f>
        <v>224B463E0CBD1C9396A269D10AC2E9FFE98C5E88</v>
      </c>
      <c r="J1023" t="s">
        <v>13</v>
      </c>
      <c r="K1023" t="s">
        <v>74</v>
      </c>
      <c r="L1023" t="s">
        <v>33</v>
      </c>
      <c r="M1023" t="s">
        <v>796</v>
      </c>
      <c r="N1023" t="s">
        <v>2575</v>
      </c>
    </row>
    <row r="1024" spans="1:14" x14ac:dyDescent="0.2">
      <c r="A1024" s="1" t="d">
        <v>2023-01-19</v>
      </c>
      <c r="B1024" s="18" t="d">
        <v>13:06:17.99999999999833725</v>
      </c>
      <c r="C1024" s="1" t="d">
        <v>2023-01-19</v>
      </c>
      <c r="D1024" s="18" t="d">
        <v>13:28:41.00000000000044350</v>
      </c>
      <c r="E1024" s="1" t="d">
        <v>2023-01-19</v>
      </c>
      <c r="F1024" t="s">
        <v>797</v>
      </c>
      <c r="G1024" t="s">
        <v>3229</v>
      </c>
      <c r="H1024">
        <v>-1</v>
      </c>
      <c r="I1024" t="str">
        <f>IF(Table2[[#This Row],[Patron Id]]=-1,Table2[[#This Row],[User ID Encryption]],Table2[[#This Row],[Patron Id]])</f>
        <v>224B463E0CBD1C9396A269D10AC2E9FFE98C5E88</v>
      </c>
      <c r="J1024" t="s">
        <v>13</v>
      </c>
      <c r="K1024" t="s">
        <v>97</v>
      </c>
      <c r="L1024" t="s">
        <v>33</v>
      </c>
      <c r="M1024" t="s">
        <v>798</v>
      </c>
      <c r="N1024" t="s">
        <v>2575</v>
      </c>
    </row>
    <row r="1025" spans="1:14" x14ac:dyDescent="0.2">
      <c r="A1025" s="1" t="d">
        <v>2023-01-19</v>
      </c>
      <c r="B1025" s="18" t="d">
        <v>13:18:11.99999999999484225</v>
      </c>
      <c r="C1025" s="1" t="d">
        <v>2023-03-16</v>
      </c>
      <c r="D1025" s="18" t="d">
        <v>14:10:44.00000000000155200</v>
      </c>
      <c r="E1025" s="1" t="d">
        <v>2023-04-19</v>
      </c>
      <c r="F1025" t="s">
        <v>1199</v>
      </c>
      <c r="G1025" t="s">
        <v>3251</v>
      </c>
      <c r="H1025">
        <v>-1</v>
      </c>
      <c r="I1025" t="str">
        <f>IF(Table2[[#This Row],[Patron Id]]=-1,Table2[[#This Row],[User ID Encryption]],Table2[[#This Row],[Patron Id]])</f>
        <v>6ADB17281244B1369F6C9C285C6E325A8EBE4AC1</v>
      </c>
      <c r="J1025" t="s">
        <v>18</v>
      </c>
      <c r="K1025" t="s">
        <v>56</v>
      </c>
      <c r="L1025" t="s">
        <v>57</v>
      </c>
      <c r="M1025" t="s">
        <v>1200</v>
      </c>
      <c r="N1025" t="s">
        <v>2575</v>
      </c>
    </row>
    <row r="1026" spans="1:14" x14ac:dyDescent="0.2">
      <c r="A1026" s="1" t="d">
        <v>2023-01-19</v>
      </c>
      <c r="B1026" s="18" t="d">
        <v>13:19:35.000000000001420825</v>
      </c>
      <c r="C1026" s="1" t="d">
        <v>2023-01-19</v>
      </c>
      <c r="D1026" s="18" t="d">
        <v>15:54:15.00000000000042375</v>
      </c>
      <c r="E1026" s="1" t="d">
        <v>2023-01-19</v>
      </c>
      <c r="F1026" t="s">
        <v>1201</v>
      </c>
      <c r="G1026" t="s">
        <v>3252</v>
      </c>
      <c r="H1026">
        <v>-1</v>
      </c>
      <c r="I1026" t="str">
        <f>IF(Table2[[#This Row],[Patron Id]]=-1,Table2[[#This Row],[User ID Encryption]],Table2[[#This Row],[Patron Id]])</f>
        <v>7B65D91BA1FA396CC35F85EAC7683286F2FFF5B5</v>
      </c>
      <c r="J1026" t="s">
        <v>18</v>
      </c>
      <c r="K1026" t="s">
        <v>32</v>
      </c>
      <c r="L1026" t="s">
        <v>33</v>
      </c>
      <c r="M1026" t="s">
        <v>1202</v>
      </c>
      <c r="N1026" t="s">
        <v>2580</v>
      </c>
    </row>
    <row r="1027" spans="1:14" x14ac:dyDescent="0.2">
      <c r="A1027" s="1" t="d">
        <v>2023-01-19</v>
      </c>
      <c r="B1027" s="18" t="d">
        <v>13:28:47.99999999999833725</v>
      </c>
      <c r="C1027" s="1" t="d">
        <v>2023-01-19</v>
      </c>
      <c r="D1027" s="18" t="d">
        <v>16:44:49.00000000000148025</v>
      </c>
      <c r="E1027" s="1" t="d">
        <v>2023-01-19</v>
      </c>
      <c r="F1027" t="s">
        <v>321</v>
      </c>
      <c r="G1027" t="s">
        <v>3229</v>
      </c>
      <c r="H1027">
        <v>-1</v>
      </c>
      <c r="I1027" t="str">
        <f>IF(Table2[[#This Row],[Patron Id]]=-1,Table2[[#This Row],[User ID Encryption]],Table2[[#This Row],[Patron Id]])</f>
        <v>224B463E0CBD1C9396A269D10AC2E9FFE98C5E88</v>
      </c>
      <c r="J1027" t="s">
        <v>13</v>
      </c>
      <c r="K1027" t="s">
        <v>74</v>
      </c>
      <c r="L1027" t="s">
        <v>33</v>
      </c>
      <c r="M1027" t="s">
        <v>322</v>
      </c>
      <c r="N1027" t="s">
        <v>2575</v>
      </c>
    </row>
    <row r="1028" spans="1:14" x14ac:dyDescent="0.2">
      <c r="A1028" s="1" t="d">
        <v>2023-01-19</v>
      </c>
      <c r="B1028" s="18" t="d">
        <v>13:28:50.99999999999880675</v>
      </c>
      <c r="C1028" s="1" t="d">
        <v>2023-01-19</v>
      </c>
      <c r="D1028" s="18" t="d">
        <v>16:44:46.00000000000101075</v>
      </c>
      <c r="E1028" s="1" t="d">
        <v>2023-01-19</v>
      </c>
      <c r="F1028" t="s">
        <v>323</v>
      </c>
      <c r="G1028" t="s">
        <v>3229</v>
      </c>
      <c r="H1028">
        <v>-1</v>
      </c>
      <c r="I1028" t="str">
        <f>IF(Table2[[#This Row],[Patron Id]]=-1,Table2[[#This Row],[User ID Encryption]],Table2[[#This Row],[Patron Id]])</f>
        <v>224B463E0CBD1C9396A269D10AC2E9FFE98C5E88</v>
      </c>
      <c r="J1028" t="s">
        <v>13</v>
      </c>
      <c r="K1028" t="s">
        <v>97</v>
      </c>
      <c r="L1028" t="s">
        <v>33</v>
      </c>
      <c r="M1028" t="s">
        <v>324</v>
      </c>
      <c r="N1028" t="s">
        <v>2575</v>
      </c>
    </row>
    <row r="1029" spans="1:14" x14ac:dyDescent="0.2">
      <c r="A1029" s="1" t="d">
        <v>2023-01-19</v>
      </c>
      <c r="B1029" s="18" t="d">
        <v>13:29:34.99999999999928925</v>
      </c>
      <c r="C1029" s="1" t="d">
        <v>2023-01-19</v>
      </c>
      <c r="D1029" s="18" t="d">
        <v>19:55:17.99999999999748300</v>
      </c>
      <c r="E1029" s="1" t="d">
        <v>2023-01-19</v>
      </c>
      <c r="F1029" t="s">
        <v>790</v>
      </c>
      <c r="G1029" t="s">
        <v>3253</v>
      </c>
      <c r="H1029">
        <v>-1</v>
      </c>
      <c r="I1029" t="str">
        <f>IF(Table2[[#This Row],[Patron Id]]=-1,Table2[[#This Row],[User ID Encryption]],Table2[[#This Row],[Patron Id]])</f>
        <v>B199C1FF263A89F4CAE144171655F4A1ABCCB06F</v>
      </c>
      <c r="J1029" t="s">
        <v>18</v>
      </c>
      <c r="K1029" t="s">
        <v>382</v>
      </c>
      <c r="L1029" t="s">
        <v>33</v>
      </c>
      <c r="M1029" t="s">
        <v>791</v>
      </c>
      <c r="N1029" t="s">
        <v>2554</v>
      </c>
    </row>
    <row r="1030" spans="1:14" x14ac:dyDescent="0.2">
      <c r="A1030" s="1" t="d">
        <v>2023-01-19</v>
      </c>
      <c r="B1030" s="18" t="d">
        <v>13:31:22.00000000000002600</v>
      </c>
      <c r="C1030" s="1" t="d">
        <v>2023-02-02</v>
      </c>
      <c r="D1030" s="18" t="d">
        <v>12:13:43.00000000000075650</v>
      </c>
      <c r="E1030" s="1" t="d">
        <v>2023-02-02</v>
      </c>
      <c r="F1030" t="s">
        <v>551</v>
      </c>
      <c r="G1030" t="s">
        <v>3041</v>
      </c>
      <c r="H1030">
        <v>-1</v>
      </c>
      <c r="I1030" t="str">
        <f>IF(Table2[[#This Row],[Patron Id]]=-1,Table2[[#This Row],[User ID Encryption]],Table2[[#This Row],[Patron Id]])</f>
        <v>41B72B51B7BF43F98AA74E9CDE83FFE6AEEDDEE4</v>
      </c>
      <c r="J1030" t="s">
        <v>18</v>
      </c>
      <c r="K1030" t="s">
        <v>14</v>
      </c>
      <c r="L1030" t="s">
        <v>15</v>
      </c>
      <c r="M1030" t="s">
        <v>552</v>
      </c>
      <c r="N1030" t="s">
        <v>2556</v>
      </c>
    </row>
    <row r="1031" spans="1:14" x14ac:dyDescent="0.2">
      <c r="A1031" s="1" t="d">
        <v>2023-01-19</v>
      </c>
      <c r="B1031" s="18" t="d">
        <v>13:44:46.99999999999796550</v>
      </c>
      <c r="C1031" s="1" t="d">
        <v>2023-02-08</v>
      </c>
      <c r="D1031" s="18" t="d">
        <v>13:41:23.000000000004447675</v>
      </c>
      <c r="E1031" s="1" t="d">
        <v>2023-01-26</v>
      </c>
      <c r="F1031" t="s">
        <v>122</v>
      </c>
      <c r="G1031" t="s">
        <v>2920</v>
      </c>
      <c r="H1031">
        <v>-1</v>
      </c>
      <c r="I1031" t="str">
        <f>IF(Table2[[#This Row],[Patron Id]]=-1,Table2[[#This Row],[User ID Encryption]],Table2[[#This Row],[Patron Id]])</f>
        <v>3B766E9F4CB806137201B09559406ECBAD6CD548</v>
      </c>
      <c r="J1031" t="s">
        <v>18</v>
      </c>
      <c r="K1031" t="s">
        <v>14</v>
      </c>
      <c r="L1031" t="s">
        <v>15</v>
      </c>
      <c r="M1031" t="s">
        <v>123</v>
      </c>
      <c r="N1031" t="s">
        <v>2640</v>
      </c>
    </row>
    <row r="1032" spans="1:14" x14ac:dyDescent="0.2">
      <c r="A1032" s="1" t="d">
        <v>2023-01-19</v>
      </c>
      <c r="B1032" s="18" t="d">
        <v>13:47:41.00000000000598600</v>
      </c>
      <c r="C1032" s="1" t="d">
        <v>2023-01-30</v>
      </c>
      <c r="D1032" s="18" t="d">
        <v>17:31:03.99999999999401400</v>
      </c>
      <c r="E1032" s="1" t="d">
        <v>2023-01-26</v>
      </c>
      <c r="F1032" t="s">
        <v>1203</v>
      </c>
      <c r="G1032" t="s">
        <v>2681</v>
      </c>
      <c r="H1032">
        <v>-1</v>
      </c>
      <c r="I1032" t="str">
        <f>IF(Table2[[#This Row],[Patron Id]]=-1,Table2[[#This Row],[User ID Encryption]],Table2[[#This Row],[Patron Id]])</f>
        <v>F675A494F4E0DE583F96EE8518C039C6EB3A106D</v>
      </c>
      <c r="J1032" t="s">
        <v>13</v>
      </c>
      <c r="K1032" t="s">
        <v>14</v>
      </c>
      <c r="L1032" t="s">
        <v>15</v>
      </c>
      <c r="M1032" t="s">
        <v>1204</v>
      </c>
      <c r="N1032" t="s">
        <v>2556</v>
      </c>
    </row>
    <row r="1033" spans="1:14" x14ac:dyDescent="0.2">
      <c r="A1033" s="1" t="d">
        <v>2023-01-19</v>
      </c>
      <c r="B1033" s="18" t="d">
        <v>13:54:17.00000000000073675</v>
      </c>
      <c r="C1033" s="1" t="d">
        <v>2023-02-02</v>
      </c>
      <c r="D1033" s="18" t="d">
        <v>15:36:33.99999999999444450</v>
      </c>
      <c r="E1033" s="1" t="d">
        <v>2023-02-02</v>
      </c>
      <c r="F1033" t="s">
        <v>1205</v>
      </c>
      <c r="G1033" t="s">
        <v>3254</v>
      </c>
      <c r="H1033">
        <v>-1</v>
      </c>
      <c r="I1033" t="str">
        <f>IF(Table2[[#This Row],[Patron Id]]=-1,Table2[[#This Row],[User ID Encryption]],Table2[[#This Row],[Patron Id]])</f>
        <v>685E096DDADD7901D3957EBEAAA5053B60A2A8BE</v>
      </c>
      <c r="J1033" t="s">
        <v>13</v>
      </c>
      <c r="K1033" t="s">
        <v>14</v>
      </c>
      <c r="L1033" t="s">
        <v>15</v>
      </c>
      <c r="M1033" t="s">
        <v>1205</v>
      </c>
      <c r="N1033" t="s">
        <v>2556</v>
      </c>
    </row>
    <row r="1034" spans="1:14" x14ac:dyDescent="0.2">
      <c r="A1034" s="1" t="d">
        <v>2023-01-19</v>
      </c>
      <c r="B1034" s="18" t="d">
        <v>13:57:24.99999999999495300</v>
      </c>
      <c r="C1034" s="1" t="d">
        <v>2023-01-19</v>
      </c>
      <c r="D1034" s="18" t="d">
        <v>14:07:22.00000000000194975</v>
      </c>
      <c r="E1034" s="1" t="d">
        <v>2023-01-26</v>
      </c>
      <c r="F1034" t="s">
        <v>1206</v>
      </c>
      <c r="G1034" t="s">
        <v>3255</v>
      </c>
      <c r="H1034">
        <v>-1</v>
      </c>
      <c r="I1034" t="str">
        <f>IF(Table2[[#This Row],[Patron Id]]=-1,Table2[[#This Row],[User ID Encryption]],Table2[[#This Row],[Patron Id]])</f>
        <v>BC858572C03F24D610FD91FC031592A107097959</v>
      </c>
      <c r="J1034" t="s">
        <v>18</v>
      </c>
      <c r="K1034" t="s">
        <v>14</v>
      </c>
      <c r="L1034" t="s">
        <v>15</v>
      </c>
      <c r="M1034" t="s">
        <v>1207</v>
      </c>
      <c r="N1034" t="s">
        <v>2556</v>
      </c>
    </row>
    <row r="1035" spans="1:14" x14ac:dyDescent="0.2">
      <c r="A1035" s="1" t="d">
        <v>2023-01-19</v>
      </c>
      <c r="B1035" s="18" t="d">
        <v>14:02:35.00000000000184525</v>
      </c>
      <c r="C1035" s="1" t="d">
        <v>2023-01-31</v>
      </c>
      <c r="D1035" s="18" t="d">
        <v>12:11:11.99999999999953050</v>
      </c>
      <c r="E1035" s="1" t="d">
        <v>2023-02-02</v>
      </c>
      <c r="F1035" t="s">
        <v>941</v>
      </c>
      <c r="G1035" t="s">
        <v>2846</v>
      </c>
      <c r="H1035">
        <v>-1</v>
      </c>
      <c r="I1035" t="str">
        <f>IF(Table2[[#This Row],[Patron Id]]=-1,Table2[[#This Row],[User ID Encryption]],Table2[[#This Row],[Patron Id]])</f>
        <v>10A5E7F2C45AD440892B7EB5D06C62075A7B340A</v>
      </c>
      <c r="J1035" t="s">
        <v>18</v>
      </c>
      <c r="K1035" t="s">
        <v>14</v>
      </c>
      <c r="L1035" t="s">
        <v>15</v>
      </c>
      <c r="M1035" t="s">
        <v>942</v>
      </c>
      <c r="N1035" t="s">
        <v>2556</v>
      </c>
    </row>
    <row r="1036" spans="1:14" x14ac:dyDescent="0.2">
      <c r="A1036" s="1" t="d">
        <v>2023-01-19</v>
      </c>
      <c r="B1036" s="18" t="d">
        <v>14:08:14.99999999999424225</v>
      </c>
      <c r="C1036" s="1" t="d">
        <v>2023-01-20</v>
      </c>
      <c r="D1036" s="18" t="d">
        <v>14:58:22.0000000000006650</v>
      </c>
      <c r="E1036" s="1" t="d">
        <v>2023-01-26</v>
      </c>
      <c r="F1036" t="s">
        <v>1208</v>
      </c>
      <c r="G1036" t="s">
        <v>3255</v>
      </c>
      <c r="H1036">
        <v>-1</v>
      </c>
      <c r="I1036" t="str">
        <f>IF(Table2[[#This Row],[Patron Id]]=-1,Table2[[#This Row],[User ID Encryption]],Table2[[#This Row],[Patron Id]])</f>
        <v>BC858572C03F24D610FD91FC031592A107097959</v>
      </c>
      <c r="J1036" t="s">
        <v>18</v>
      </c>
      <c r="K1036" t="s">
        <v>14</v>
      </c>
      <c r="L1036" t="s">
        <v>15</v>
      </c>
      <c r="M1036" t="s">
        <v>1208</v>
      </c>
      <c r="N1036" t="s">
        <v>2556</v>
      </c>
    </row>
    <row r="1037" spans="1:14" x14ac:dyDescent="0.2">
      <c r="A1037" s="1" t="d">
        <v>2023-01-19</v>
      </c>
      <c r="B1037" s="18" t="d">
        <v>14:08:30.00000000000618150</v>
      </c>
      <c r="C1037" s="1" t="d">
        <v>2023-01-19</v>
      </c>
      <c r="D1037" s="18" t="d">
        <v>15:49:03.99999999999657675</v>
      </c>
      <c r="E1037" s="1" t="d">
        <v>2023-01-19</v>
      </c>
      <c r="F1037" t="s">
        <v>1209</v>
      </c>
      <c r="G1037" t="s">
        <v>3185</v>
      </c>
      <c r="H1037">
        <v>-1</v>
      </c>
      <c r="I1037" t="str">
        <f>IF(Table2[[#This Row],[Patron Id]]=-1,Table2[[#This Row],[User ID Encryption]],Table2[[#This Row],[Patron Id]])</f>
        <v>543F632C741293A626CCED5D04FF1A9152AA9680</v>
      </c>
      <c r="J1037" t="s">
        <v>18</v>
      </c>
      <c r="K1037" t="s">
        <v>97</v>
      </c>
      <c r="L1037" t="s">
        <v>33</v>
      </c>
      <c r="M1037" t="s">
        <v>1210</v>
      </c>
      <c r="N1037" t="s">
        <v>3244</v>
      </c>
    </row>
    <row r="1038" spans="1:14" x14ac:dyDescent="0.2">
      <c r="A1038" s="1" t="d">
        <v>2023-01-19</v>
      </c>
      <c r="B1038" s="18" t="d">
        <v>14:12:28.99999999999878075</v>
      </c>
      <c r="C1038" s="1" t="d">
        <v>2023-01-19</v>
      </c>
      <c r="D1038" s="18" t="d">
        <v>17:45:04.00000000000062600</v>
      </c>
      <c r="E1038" s="1" t="d">
        <v>2023-01-19</v>
      </c>
      <c r="F1038" t="s">
        <v>1211</v>
      </c>
      <c r="G1038" t="s">
        <v>3256</v>
      </c>
      <c r="H1038">
        <v>-1</v>
      </c>
      <c r="I1038" t="str">
        <f>IF(Table2[[#This Row],[Patron Id]]=-1,Table2[[#This Row],[User ID Encryption]],Table2[[#This Row],[Patron Id]])</f>
        <v>0596062F5FC19AD8D5519E4C0BDA1DB0109543C5</v>
      </c>
      <c r="J1038" t="s">
        <v>18</v>
      </c>
      <c r="K1038" t="s">
        <v>1078</v>
      </c>
      <c r="L1038" t="s">
        <v>888</v>
      </c>
      <c r="N1038" t="s">
        <v>2580</v>
      </c>
    </row>
    <row r="1039" spans="1:14" x14ac:dyDescent="0.2">
      <c r="A1039" s="1" t="d">
        <v>2023-01-19</v>
      </c>
      <c r="B1039" s="18" t="d">
        <v>14:12:31.00000000000228875</v>
      </c>
      <c r="C1039" s="1" t="d">
        <v>2023-01-19</v>
      </c>
      <c r="D1039" s="18" t="d">
        <v>16:40:04.99999999999225350</v>
      </c>
      <c r="E1039" s="1" t="d">
        <v>2023-01-19</v>
      </c>
      <c r="F1039" t="s">
        <v>488</v>
      </c>
      <c r="G1039" t="s">
        <v>3257</v>
      </c>
      <c r="H1039">
        <v>-1</v>
      </c>
      <c r="I1039" t="str">
        <f>IF(Table2[[#This Row],[Patron Id]]=-1,Table2[[#This Row],[User ID Encryption]],Table2[[#This Row],[Patron Id]])</f>
        <v>01BE6B0577BBBA6D9EA4AAD577B2258337040B97</v>
      </c>
      <c r="J1039" t="s">
        <v>18</v>
      </c>
      <c r="K1039" t="s">
        <v>97</v>
      </c>
      <c r="L1039" t="s">
        <v>33</v>
      </c>
      <c r="N1039" t="s">
        <v>2640</v>
      </c>
    </row>
    <row r="1040" spans="1:14" x14ac:dyDescent="0.2">
      <c r="A1040" s="1" t="d">
        <v>2023-01-19</v>
      </c>
      <c r="B1040" s="18" t="d">
        <v>14:12:43.00000000000416675</v>
      </c>
      <c r="C1040" s="1" t="d">
        <v>2023-01-19</v>
      </c>
      <c r="D1040" s="18" t="d">
        <v>17:00:26.00000000000086725</v>
      </c>
      <c r="E1040" s="1" t="d">
        <v>2023-01-19</v>
      </c>
      <c r="F1040" t="s">
        <v>673</v>
      </c>
      <c r="G1040" t="s">
        <v>3256</v>
      </c>
      <c r="H1040">
        <v>-1</v>
      </c>
      <c r="I1040" t="str">
        <f>IF(Table2[[#This Row],[Patron Id]]=-1,Table2[[#This Row],[User ID Encryption]],Table2[[#This Row],[Patron Id]])</f>
        <v>0596062F5FC19AD8D5519E4C0BDA1DB0109543C5</v>
      </c>
      <c r="J1040" t="s">
        <v>18</v>
      </c>
      <c r="K1040" t="s">
        <v>254</v>
      </c>
      <c r="L1040" t="s">
        <v>33</v>
      </c>
      <c r="M1040" t="s">
        <v>674</v>
      </c>
      <c r="N1040" t="s">
        <v>2580</v>
      </c>
    </row>
    <row r="1041" spans="1:14" x14ac:dyDescent="0.2">
      <c r="A1041" s="1" t="d">
        <v>2023-01-19</v>
      </c>
      <c r="B1041" s="18" t="d">
        <v>14:14:32.99999999999578125</v>
      </c>
      <c r="C1041" s="1" t="d">
        <v>2023-01-19</v>
      </c>
      <c r="D1041" s="18" t="d">
        <v>16:38:59.99999999999808300</v>
      </c>
      <c r="E1041" s="1" t="d">
        <v>2023-01-19</v>
      </c>
      <c r="F1041" t="s">
        <v>157</v>
      </c>
      <c r="G1041" t="s">
        <v>3257</v>
      </c>
      <c r="H1041">
        <v>-1</v>
      </c>
      <c r="I1041" t="str">
        <f>IF(Table2[[#This Row],[Patron Id]]=-1,Table2[[#This Row],[User ID Encryption]],Table2[[#This Row],[Patron Id]])</f>
        <v>01BE6B0577BBBA6D9EA4AAD577B2258337040B97</v>
      </c>
      <c r="J1041" t="s">
        <v>18</v>
      </c>
      <c r="K1041" t="s">
        <v>74</v>
      </c>
      <c r="L1041" t="s">
        <v>33</v>
      </c>
      <c r="N1041" t="s">
        <v>2556</v>
      </c>
    </row>
    <row r="1042" spans="1:14" x14ac:dyDescent="0.2">
      <c r="A1042" s="1" t="d">
        <v>2023-01-19</v>
      </c>
      <c r="B1042" s="18" t="d">
        <v>14:41:13.99999999999984350</v>
      </c>
      <c r="E1042" s="1" t="d">
        <v>2023-02-02</v>
      </c>
      <c r="F1042" t="s">
        <v>1212</v>
      </c>
      <c r="H1042">
        <v>9405351780006530</v>
      </c>
      <c r="I1042">
        <f>IF(Table2[[#This Row],[Patron Id]]=-1,Table2[[#This Row],[User ID Encryption]],Table2[[#This Row],[Patron Id]])</f>
        <v>9405351780006530</v>
      </c>
      <c r="J1042" t="s">
        <v>13</v>
      </c>
      <c r="K1042" t="s">
        <v>14</v>
      </c>
      <c r="L1042" t="s">
        <v>15</v>
      </c>
      <c r="N1042" t="s">
        <v>2556</v>
      </c>
    </row>
    <row r="1043" spans="1:14" x14ac:dyDescent="0.2">
      <c r="A1043" s="1" t="d">
        <v>2023-01-19</v>
      </c>
      <c r="B1043" s="18" t="d">
        <v>14:56:44.99999999999829150</v>
      </c>
      <c r="C1043" s="1" t="d">
        <v>2023-01-24</v>
      </c>
      <c r="D1043" s="18" t="d">
        <v>13:41:02.99999999999812200</v>
      </c>
      <c r="E1043" s="1" t="d">
        <v>2023-01-19</v>
      </c>
      <c r="F1043" t="s">
        <v>626</v>
      </c>
      <c r="G1043" t="s">
        <v>3258</v>
      </c>
      <c r="H1043">
        <v>-1</v>
      </c>
      <c r="I1043" t="str">
        <f>IF(Table2[[#This Row],[Patron Id]]=-1,Table2[[#This Row],[User ID Encryption]],Table2[[#This Row],[Patron Id]])</f>
        <v>1B76EB1708B7A455CAC15BFA5EF0BAE6EEDA9C96</v>
      </c>
      <c r="J1043" t="s">
        <v>13</v>
      </c>
      <c r="K1043" t="s">
        <v>43</v>
      </c>
      <c r="L1043" t="s">
        <v>33</v>
      </c>
      <c r="N1043" t="s">
        <v>2556</v>
      </c>
    </row>
    <row r="1044" spans="1:14" x14ac:dyDescent="0.2">
      <c r="A1044" s="1" t="d">
        <v>2023-01-19</v>
      </c>
      <c r="B1044" s="18" t="d">
        <v>14:59:18.99999999999998700</v>
      </c>
      <c r="C1044" s="1" t="d">
        <v>2023-01-19</v>
      </c>
      <c r="D1044" s="18" t="d">
        <v>15:25:45.99999999999866325</v>
      </c>
      <c r="E1044" s="1" t="d">
        <v>2023-01-19</v>
      </c>
      <c r="F1044" t="s">
        <v>129</v>
      </c>
      <c r="G1044" t="s">
        <v>3259</v>
      </c>
      <c r="H1044">
        <v>-1</v>
      </c>
      <c r="I1044" t="str">
        <f>IF(Table2[[#This Row],[Patron Id]]=-1,Table2[[#This Row],[User ID Encryption]],Table2[[#This Row],[Patron Id]])</f>
        <v>CC2E01CF954976B533E1B35880BBFB299B365EC8</v>
      </c>
      <c r="J1044" t="s">
        <v>18</v>
      </c>
      <c r="K1044" t="s">
        <v>74</v>
      </c>
      <c r="L1044" t="s">
        <v>33</v>
      </c>
      <c r="N1044" t="s">
        <v>2556</v>
      </c>
    </row>
    <row r="1045" spans="1:14" x14ac:dyDescent="0.2">
      <c r="A1045" s="1" t="d">
        <v>2023-01-19</v>
      </c>
      <c r="B1045" s="18" t="d">
        <v>14:59:22.00000000000045650</v>
      </c>
      <c r="C1045" s="1" t="d">
        <v>2023-01-19</v>
      </c>
      <c r="D1045" s="18" t="d">
        <v>15:25:48.00000000000217125</v>
      </c>
      <c r="E1045" s="1" t="d">
        <v>2023-01-19</v>
      </c>
      <c r="F1045" t="s">
        <v>96</v>
      </c>
      <c r="G1045" t="s">
        <v>3259</v>
      </c>
      <c r="H1045">
        <v>-1</v>
      </c>
      <c r="I1045" t="str">
        <f>IF(Table2[[#This Row],[Patron Id]]=-1,Table2[[#This Row],[User ID Encryption]],Table2[[#This Row],[Patron Id]])</f>
        <v>CC2E01CF954976B533E1B35880BBFB299B365EC8</v>
      </c>
      <c r="J1045" t="s">
        <v>18</v>
      </c>
      <c r="K1045" t="s">
        <v>97</v>
      </c>
      <c r="L1045" t="s">
        <v>33</v>
      </c>
      <c r="M1045" t="s">
        <v>98</v>
      </c>
      <c r="N1045" t="s">
        <v>2556</v>
      </c>
    </row>
    <row r="1046" spans="1:14" x14ac:dyDescent="0.2">
      <c r="A1046" s="1" t="d">
        <v>2023-01-19</v>
      </c>
      <c r="B1046" s="18" t="d">
        <v>15:04:15.99999999999844800</v>
      </c>
      <c r="C1046" s="1" t="d">
        <v>2023-01-19</v>
      </c>
      <c r="D1046" s="18" t="d">
        <v>20:04:33.999999999994869600</v>
      </c>
      <c r="E1046" s="1" t="d">
        <v>2023-01-19</v>
      </c>
      <c r="F1046" t="s">
        <v>629</v>
      </c>
      <c r="G1046" t="s">
        <v>3128</v>
      </c>
      <c r="H1046">
        <v>-1</v>
      </c>
      <c r="I1046" t="str">
        <f>IF(Table2[[#This Row],[Patron Id]]=-1,Table2[[#This Row],[User ID Encryption]],Table2[[#This Row],[Patron Id]])</f>
        <v>6BDC040C36FA6E05430139ED4465D0CDAE3DCC47</v>
      </c>
      <c r="J1046" t="s">
        <v>13</v>
      </c>
      <c r="K1046" t="s">
        <v>74</v>
      </c>
      <c r="L1046" t="s">
        <v>33</v>
      </c>
      <c r="N1046" t="s">
        <v>2556</v>
      </c>
    </row>
    <row r="1047" spans="1:14" x14ac:dyDescent="0.2">
      <c r="A1047" s="1" t="d">
        <v>2023-01-19</v>
      </c>
      <c r="B1047" s="18" t="d">
        <v>15:04:18.00000000000196275</v>
      </c>
      <c r="C1047" s="1" t="d">
        <v>2023-01-19</v>
      </c>
      <c r="D1047" s="18" t="d">
        <v>20:04:25.000000000003055550</v>
      </c>
      <c r="E1047" s="1" t="d">
        <v>2023-01-19</v>
      </c>
      <c r="F1047" t="s">
        <v>158</v>
      </c>
      <c r="G1047" t="s">
        <v>3128</v>
      </c>
      <c r="H1047">
        <v>-1</v>
      </c>
      <c r="I1047" t="str">
        <f>IF(Table2[[#This Row],[Patron Id]]=-1,Table2[[#This Row],[User ID Encryption]],Table2[[#This Row],[Patron Id]])</f>
        <v>6BDC040C36FA6E05430139ED4465D0CDAE3DCC47</v>
      </c>
      <c r="J1047" t="s">
        <v>13</v>
      </c>
      <c r="K1047" t="s">
        <v>97</v>
      </c>
      <c r="L1047" t="s">
        <v>33</v>
      </c>
      <c r="M1047" t="s">
        <v>159</v>
      </c>
      <c r="N1047" t="s">
        <v>2556</v>
      </c>
    </row>
    <row r="1048" spans="1:14" x14ac:dyDescent="0.2">
      <c r="A1048" s="1" t="d">
        <v>2023-01-19</v>
      </c>
      <c r="B1048" s="18" t="d">
        <v>15:07:09.99999999999687675</v>
      </c>
      <c r="C1048" s="1" t="d">
        <v>2023-01-20</v>
      </c>
      <c r="D1048" s="18" t="d">
        <v>14:47:16.00000000000207350</v>
      </c>
      <c r="E1048" s="1" t="d">
        <v>2023-01-26</v>
      </c>
      <c r="F1048" t="s">
        <v>1213</v>
      </c>
      <c r="G1048" t="s">
        <v>3260</v>
      </c>
      <c r="H1048">
        <v>-1</v>
      </c>
      <c r="I1048" t="str">
        <f>IF(Table2[[#This Row],[Patron Id]]=-1,Table2[[#This Row],[User ID Encryption]],Table2[[#This Row],[Patron Id]])</f>
        <v>F43542DE0494709710FCC4871EB08C58370423D9</v>
      </c>
      <c r="J1048" t="s">
        <v>18</v>
      </c>
      <c r="K1048" t="s">
        <v>14</v>
      </c>
      <c r="L1048" t="s">
        <v>15</v>
      </c>
      <c r="M1048" t="s">
        <v>1214</v>
      </c>
      <c r="N1048" t="s">
        <v>2556</v>
      </c>
    </row>
    <row r="1049" spans="1:14" x14ac:dyDescent="0.2">
      <c r="A1049" s="1" t="d">
        <v>2023-01-19</v>
      </c>
      <c r="B1049" s="18" t="d">
        <v>15:07:17.00000000000436225</v>
      </c>
      <c r="C1049" s="1" t="d">
        <v>2023-01-19</v>
      </c>
      <c r="D1049" s="18" t="d">
        <v>15:33:13.99999999999835025</v>
      </c>
      <c r="E1049" s="1" t="d">
        <v>2023-01-19</v>
      </c>
      <c r="F1049" t="s">
        <v>95</v>
      </c>
      <c r="G1049" t="s">
        <v>3261</v>
      </c>
      <c r="H1049">
        <v>-1</v>
      </c>
      <c r="I1049" t="str">
        <f>IF(Table2[[#This Row],[Patron Id]]=-1,Table2[[#This Row],[User ID Encryption]],Table2[[#This Row],[Patron Id]])</f>
        <v>765150359A7E597409EF9B7A114B1DAEBBAC3F55</v>
      </c>
      <c r="J1049" t="s">
        <v>18</v>
      </c>
      <c r="K1049" t="s">
        <v>74</v>
      </c>
      <c r="L1049" t="s">
        <v>33</v>
      </c>
      <c r="N1049" t="s">
        <v>2556</v>
      </c>
    </row>
    <row r="1050" spans="1:14" x14ac:dyDescent="0.2">
      <c r="A1050" s="1" t="d">
        <v>2023-01-19</v>
      </c>
      <c r="B1050" s="18" t="d">
        <v>15:07:21.99999999999874800</v>
      </c>
      <c r="C1050" s="1" t="d">
        <v>2023-01-19</v>
      </c>
      <c r="D1050" s="18" t="d">
        <v>15:33:03.99999999999998700</v>
      </c>
      <c r="E1050" s="1" t="d">
        <v>2023-01-19</v>
      </c>
      <c r="F1050" t="s">
        <v>624</v>
      </c>
      <c r="G1050" t="s">
        <v>3261</v>
      </c>
      <c r="H1050">
        <v>-1</v>
      </c>
      <c r="I1050" t="str">
        <f>IF(Table2[[#This Row],[Patron Id]]=-1,Table2[[#This Row],[User ID Encryption]],Table2[[#This Row],[Patron Id]])</f>
        <v>765150359A7E597409EF9B7A114B1DAEBBAC3F55</v>
      </c>
      <c r="J1050" t="s">
        <v>18</v>
      </c>
      <c r="K1050" t="s">
        <v>97</v>
      </c>
      <c r="L1050" t="s">
        <v>33</v>
      </c>
      <c r="M1050" t="s">
        <v>625</v>
      </c>
      <c r="N1050" t="s">
        <v>2556</v>
      </c>
    </row>
    <row r="1051" spans="1:14" x14ac:dyDescent="0.2">
      <c r="A1051" s="1" t="d">
        <v>2023-01-19</v>
      </c>
      <c r="B1051" s="18" t="d">
        <v>15:11:04.00000000000467525</v>
      </c>
      <c r="C1051" s="1" t="d">
        <v>2023-01-19</v>
      </c>
      <c r="D1051" s="18" t="d">
        <v>16:55:42.99999999999819375</v>
      </c>
      <c r="E1051" s="1" t="d">
        <v>2023-01-26</v>
      </c>
      <c r="F1051" t="s">
        <v>875</v>
      </c>
      <c r="G1051" t="s">
        <v>3262</v>
      </c>
      <c r="H1051">
        <v>-1</v>
      </c>
      <c r="I1051" t="str">
        <f>IF(Table2[[#This Row],[Patron Id]]=-1,Table2[[#This Row],[User ID Encryption]],Table2[[#This Row],[Patron Id]])</f>
        <v>4DFE6E546D6F3D72B6A22AF036377D6464341067</v>
      </c>
      <c r="J1051" t="s">
        <v>13</v>
      </c>
      <c r="K1051" t="s">
        <v>14</v>
      </c>
      <c r="L1051" t="s">
        <v>15</v>
      </c>
      <c r="M1051" t="s">
        <v>876</v>
      </c>
      <c r="N1051" t="s">
        <v>2554</v>
      </c>
    </row>
    <row r="1052" spans="1:14" x14ac:dyDescent="0.2">
      <c r="A1052" s="1" t="d">
        <v>2023-01-19</v>
      </c>
      <c r="B1052" s="18" t="d">
        <v>15:20:02.9999999999962050</v>
      </c>
      <c r="C1052" s="1" t="d">
        <v>2023-01-19</v>
      </c>
      <c r="D1052" s="18" t="d">
        <v>16:21:32.00000000000052825</v>
      </c>
      <c r="E1052" s="1" t="d">
        <v>2023-01-19</v>
      </c>
      <c r="F1052" t="s">
        <v>657</v>
      </c>
      <c r="G1052" t="s">
        <v>3263</v>
      </c>
      <c r="H1052">
        <v>-1</v>
      </c>
      <c r="I1052" t="str">
        <f>IF(Table2[[#This Row],[Patron Id]]=-1,Table2[[#This Row],[User ID Encryption]],Table2[[#This Row],[Patron Id]])</f>
        <v>46E4AD17E3D7CE8BEDACFE2AEA60A43B1694F975</v>
      </c>
      <c r="J1052" t="s">
        <v>18</v>
      </c>
      <c r="K1052" t="s">
        <v>74</v>
      </c>
      <c r="L1052" t="s">
        <v>33</v>
      </c>
      <c r="N1052" t="s">
        <v>2556</v>
      </c>
    </row>
    <row r="1053" spans="1:14" x14ac:dyDescent="0.2">
      <c r="A1053" s="1" t="d">
        <v>2023-01-19</v>
      </c>
      <c r="B1053" s="18" t="d">
        <v>15:20:09.99999999999410550</v>
      </c>
      <c r="C1053" s="1" t="d">
        <v>2023-01-19</v>
      </c>
      <c r="D1053" s="18" t="d">
        <v>16:21:41.0000000000019300</v>
      </c>
      <c r="E1053" s="1" t="d">
        <v>2023-01-19</v>
      </c>
      <c r="F1053" t="s">
        <v>435</v>
      </c>
      <c r="G1053" t="s">
        <v>3263</v>
      </c>
      <c r="H1053">
        <v>-1</v>
      </c>
      <c r="I1053" t="str">
        <f>IF(Table2[[#This Row],[Patron Id]]=-1,Table2[[#This Row],[User ID Encryption]],Table2[[#This Row],[Patron Id]])</f>
        <v>46E4AD17E3D7CE8BEDACFE2AEA60A43B1694F975</v>
      </c>
      <c r="J1053" t="s">
        <v>18</v>
      </c>
      <c r="K1053" t="s">
        <v>97</v>
      </c>
      <c r="L1053" t="s">
        <v>33</v>
      </c>
      <c r="M1053" t="s">
        <v>436</v>
      </c>
      <c r="N1053" t="s">
        <v>2556</v>
      </c>
    </row>
    <row r="1054" spans="1:14" x14ac:dyDescent="0.2">
      <c r="A1054" s="1" t="d">
        <v>2023-01-19</v>
      </c>
      <c r="B1054" s="18" t="d">
        <v>15:20:51.00000000000371025</v>
      </c>
      <c r="C1054" s="1" t="d">
        <v>2023-01-19</v>
      </c>
      <c r="D1054" s="18" t="d">
        <v>18:52:31.00000000000015650</v>
      </c>
      <c r="E1054" s="1" t="d">
        <v>2023-01-19</v>
      </c>
      <c r="F1054" t="s">
        <v>1036</v>
      </c>
      <c r="G1054" t="s">
        <v>3140</v>
      </c>
      <c r="H1054">
        <v>-1</v>
      </c>
      <c r="I1054" t="str">
        <f>IF(Table2[[#This Row],[Patron Id]]=-1,Table2[[#This Row],[User ID Encryption]],Table2[[#This Row],[Patron Id]])</f>
        <v>E32384E6A6445B2E058727ACA18088881968E88C</v>
      </c>
      <c r="J1054" t="s">
        <v>18</v>
      </c>
      <c r="K1054" t="s">
        <v>97</v>
      </c>
      <c r="L1054" t="s">
        <v>33</v>
      </c>
      <c r="M1054" t="s">
        <v>1037</v>
      </c>
      <c r="N1054" t="s">
        <v>2556</v>
      </c>
    </row>
    <row r="1055" spans="1:14" x14ac:dyDescent="0.2">
      <c r="A1055" s="1" t="d">
        <v>2023-01-19</v>
      </c>
      <c r="B1055" s="18" t="d">
        <v>15:20:53.99999999999458800</v>
      </c>
      <c r="C1055" s="1" t="d">
        <v>2023-01-19</v>
      </c>
      <c r="D1055" s="18" t="d">
        <v>18:52:32.99999999999407275</v>
      </c>
      <c r="E1055" s="1" t="d">
        <v>2023-01-19</v>
      </c>
      <c r="F1055" t="s">
        <v>1035</v>
      </c>
      <c r="G1055" t="s">
        <v>3140</v>
      </c>
      <c r="H1055">
        <v>-1</v>
      </c>
      <c r="I1055" t="str">
        <f>IF(Table2[[#This Row],[Patron Id]]=-1,Table2[[#This Row],[User ID Encryption]],Table2[[#This Row],[Patron Id]])</f>
        <v>E32384E6A6445B2E058727ACA18088881968E88C</v>
      </c>
      <c r="J1055" t="s">
        <v>18</v>
      </c>
      <c r="K1055" t="s">
        <v>74</v>
      </c>
      <c r="L1055" t="s">
        <v>33</v>
      </c>
      <c r="N1055" t="s">
        <v>2556</v>
      </c>
    </row>
    <row r="1056" spans="1:14" x14ac:dyDescent="0.2">
      <c r="A1056" s="1" t="d">
        <v>2023-01-19</v>
      </c>
      <c r="B1056" s="18" t="d">
        <v>15:21:01.9999999999990350</v>
      </c>
      <c r="C1056" s="1" t="d">
        <v>2023-01-19</v>
      </c>
      <c r="D1056" s="18" t="d">
        <v>16:45:32.99999999999237100</v>
      </c>
      <c r="E1056" s="1" t="d">
        <v>2023-01-19</v>
      </c>
      <c r="F1056" t="s">
        <v>797</v>
      </c>
      <c r="G1056" t="s">
        <v>3002</v>
      </c>
      <c r="H1056">
        <v>-1</v>
      </c>
      <c r="I1056" t="str">
        <f>IF(Table2[[#This Row],[Patron Id]]=-1,Table2[[#This Row],[User ID Encryption]],Table2[[#This Row],[Patron Id]])</f>
        <v>D684F597927B5CE3ADD7BA5750AABF88A8B0DF66</v>
      </c>
      <c r="J1056" t="s">
        <v>18</v>
      </c>
      <c r="K1056" t="s">
        <v>97</v>
      </c>
      <c r="L1056" t="s">
        <v>33</v>
      </c>
      <c r="M1056" t="s">
        <v>798</v>
      </c>
      <c r="N1056" t="s">
        <v>2575</v>
      </c>
    </row>
    <row r="1057" spans="1:14" x14ac:dyDescent="0.2">
      <c r="A1057" s="1" t="d">
        <v>2023-01-19</v>
      </c>
      <c r="B1057" s="18" t="d">
        <v>15:21:04.99999999999950450</v>
      </c>
      <c r="C1057" s="1" t="d">
        <v>2023-01-19</v>
      </c>
      <c r="D1057" s="18" t="d">
        <v>16:45:28.9999999999949400</v>
      </c>
      <c r="E1057" s="1" t="d">
        <v>2023-01-19</v>
      </c>
      <c r="F1057" t="s">
        <v>795</v>
      </c>
      <c r="G1057" t="s">
        <v>3002</v>
      </c>
      <c r="H1057">
        <v>-1</v>
      </c>
      <c r="I1057" t="str">
        <f>IF(Table2[[#This Row],[Patron Id]]=-1,Table2[[#This Row],[User ID Encryption]],Table2[[#This Row],[Patron Id]])</f>
        <v>D684F597927B5CE3ADD7BA5750AABF88A8B0DF66</v>
      </c>
      <c r="J1057" t="s">
        <v>18</v>
      </c>
      <c r="K1057" t="s">
        <v>74</v>
      </c>
      <c r="L1057" t="s">
        <v>33</v>
      </c>
      <c r="M1057" t="s">
        <v>796</v>
      </c>
      <c r="N1057" t="s">
        <v>2575</v>
      </c>
    </row>
    <row r="1058" spans="1:14" x14ac:dyDescent="0.2">
      <c r="A1058" s="1" t="d">
        <v>2023-01-19</v>
      </c>
      <c r="B1058" s="18" t="d">
        <v>15:25:41.0000000000042775</v>
      </c>
      <c r="C1058" s="1" t="d">
        <v>2023-01-19</v>
      </c>
      <c r="D1058" s="18" t="d">
        <v>17:02:15.00000000000511875</v>
      </c>
      <c r="E1058" s="1" t="d">
        <v>2023-01-19</v>
      </c>
      <c r="F1058" t="s">
        <v>225</v>
      </c>
      <c r="G1058" t="s">
        <v>3264</v>
      </c>
      <c r="H1058">
        <v>-1</v>
      </c>
      <c r="I1058" t="str">
        <f>IF(Table2[[#This Row],[Patron Id]]=-1,Table2[[#This Row],[User ID Encryption]],Table2[[#This Row],[Patron Id]])</f>
        <v>1002F06A77CF6584BE210E250178C88B7CBF4AE5</v>
      </c>
      <c r="J1058" t="s">
        <v>18</v>
      </c>
      <c r="K1058" t="s">
        <v>97</v>
      </c>
      <c r="L1058" t="s">
        <v>33</v>
      </c>
      <c r="N1058" t="s">
        <v>2556</v>
      </c>
    </row>
    <row r="1059" spans="1:14" x14ac:dyDescent="0.2">
      <c r="A1059" s="1" t="d">
        <v>2023-01-19</v>
      </c>
      <c r="B1059" s="18" t="d">
        <v>15:26:39.00000000000055425</v>
      </c>
      <c r="C1059" s="1" t="d">
        <v>2023-01-19</v>
      </c>
      <c r="D1059" s="18" t="d">
        <v>17:53:57.00000000000080850</v>
      </c>
      <c r="E1059" s="1" t="d">
        <v>2023-01-19</v>
      </c>
      <c r="F1059" t="s">
        <v>96</v>
      </c>
      <c r="G1059" t="s">
        <v>3265</v>
      </c>
      <c r="H1059">
        <v>-1</v>
      </c>
      <c r="I1059" t="str">
        <f>IF(Table2[[#This Row],[Patron Id]]=-1,Table2[[#This Row],[User ID Encryption]],Table2[[#This Row],[Patron Id]])</f>
        <v>2B9A97D0430D83B699216F202FB060EDAB272D8C</v>
      </c>
      <c r="J1059" t="s">
        <v>18</v>
      </c>
      <c r="K1059" t="s">
        <v>97</v>
      </c>
      <c r="L1059" t="s">
        <v>33</v>
      </c>
      <c r="M1059" t="s">
        <v>98</v>
      </c>
      <c r="N1059" t="s">
        <v>2556</v>
      </c>
    </row>
    <row r="1060" spans="1:14" x14ac:dyDescent="0.2">
      <c r="A1060" s="1" t="d">
        <v>2023-01-19</v>
      </c>
      <c r="B1060" s="18" t="d">
        <v>15:26:45.00000000000149325</v>
      </c>
      <c r="C1060" s="1" t="d">
        <v>2023-01-19</v>
      </c>
      <c r="D1060" s="18" t="d">
        <v>17:53:54.00000000000033900</v>
      </c>
      <c r="E1060" s="1" t="d">
        <v>2023-01-19</v>
      </c>
      <c r="F1060" t="s">
        <v>129</v>
      </c>
      <c r="G1060" t="s">
        <v>3265</v>
      </c>
      <c r="H1060">
        <v>-1</v>
      </c>
      <c r="I1060" t="str">
        <f>IF(Table2[[#This Row],[Patron Id]]=-1,Table2[[#This Row],[User ID Encryption]],Table2[[#This Row],[Patron Id]])</f>
        <v>2B9A97D0430D83B699216F202FB060EDAB272D8C</v>
      </c>
      <c r="J1060" t="s">
        <v>18</v>
      </c>
      <c r="K1060" t="s">
        <v>74</v>
      </c>
      <c r="L1060" t="s">
        <v>33</v>
      </c>
      <c r="N1060" t="s">
        <v>2556</v>
      </c>
    </row>
    <row r="1061" spans="1:14" x14ac:dyDescent="0.2">
      <c r="A1061" s="1" t="d">
        <v>2023-01-19</v>
      </c>
      <c r="B1061" s="18" t="d">
        <v>15:28:04.99999999999801125</v>
      </c>
      <c r="C1061" s="1" t="d">
        <v>2023-01-19</v>
      </c>
      <c r="D1061" s="18" t="d">
        <v>15:51:18.99999999999849375</v>
      </c>
      <c r="E1061" s="1" t="d">
        <v>2023-01-19</v>
      </c>
      <c r="F1061" t="s">
        <v>1042</v>
      </c>
      <c r="G1061" t="s">
        <v>3266</v>
      </c>
      <c r="H1061">
        <v>-1</v>
      </c>
      <c r="I1061" t="str">
        <f>IF(Table2[[#This Row],[Patron Id]]=-1,Table2[[#This Row],[User ID Encryption]],Table2[[#This Row],[Patron Id]])</f>
        <v>6C8BEFD9C570122F908FA4CEA68E0EE1E538E47B</v>
      </c>
      <c r="J1061" t="s">
        <v>18</v>
      </c>
      <c r="K1061" t="s">
        <v>74</v>
      </c>
      <c r="L1061" t="s">
        <v>33</v>
      </c>
      <c r="N1061" t="s">
        <v>2556</v>
      </c>
    </row>
    <row r="1062" spans="1:14" x14ac:dyDescent="0.2">
      <c r="A1062" s="1" t="d">
        <v>2023-01-19</v>
      </c>
      <c r="B1062" s="18" t="d">
        <v>15:28:08.99999999999543550</v>
      </c>
      <c r="C1062" s="1" t="d">
        <v>2023-01-19</v>
      </c>
      <c r="D1062" s="18" t="d">
        <v>15:51:14.00000000000410800</v>
      </c>
      <c r="E1062" s="1" t="d">
        <v>2023-01-19</v>
      </c>
      <c r="F1062" t="s">
        <v>1006</v>
      </c>
      <c r="G1062" t="s">
        <v>3266</v>
      </c>
      <c r="H1062">
        <v>-1</v>
      </c>
      <c r="I1062" t="str">
        <f>IF(Table2[[#This Row],[Patron Id]]=-1,Table2[[#This Row],[User ID Encryption]],Table2[[#This Row],[Patron Id]])</f>
        <v>6C8BEFD9C570122F908FA4CEA68E0EE1E538E47B</v>
      </c>
      <c r="J1062" t="s">
        <v>18</v>
      </c>
      <c r="K1062" t="s">
        <v>97</v>
      </c>
      <c r="L1062" t="s">
        <v>33</v>
      </c>
      <c r="M1062" t="s">
        <v>1007</v>
      </c>
      <c r="N1062" t="s">
        <v>2556</v>
      </c>
    </row>
    <row r="1063" spans="1:14" x14ac:dyDescent="0.2">
      <c r="A1063" s="1" t="d">
        <v>2023-01-19</v>
      </c>
      <c r="B1063" s="18" t="d">
        <v>15:34:46.999999999993704375</v>
      </c>
      <c r="C1063" s="1" t="d">
        <v>2023-01-19</v>
      </c>
      <c r="D1063" s="18" t="d">
        <v>18:27:26.99999999999846775</v>
      </c>
      <c r="E1063" s="1" t="d">
        <v>2023-01-19</v>
      </c>
      <c r="F1063" t="s">
        <v>339</v>
      </c>
      <c r="G1063" t="s">
        <v>3267</v>
      </c>
      <c r="H1063">
        <v>-1</v>
      </c>
      <c r="I1063" t="str">
        <f>IF(Table2[[#This Row],[Patron Id]]=-1,Table2[[#This Row],[User ID Encryption]],Table2[[#This Row],[Patron Id]])</f>
        <v>FB83C1C3A09BCB4B21308DD264467E8C05C13566</v>
      </c>
      <c r="J1063" t="s">
        <v>18</v>
      </c>
      <c r="K1063" t="s">
        <v>32</v>
      </c>
      <c r="L1063" t="s">
        <v>33</v>
      </c>
      <c r="M1063" t="s">
        <v>340</v>
      </c>
      <c r="N1063" t="s">
        <v>2556</v>
      </c>
    </row>
    <row r="1064" spans="1:14" x14ac:dyDescent="0.2">
      <c r="A1064" s="1" t="d">
        <v>2023-01-19</v>
      </c>
      <c r="B1064" s="18" t="d">
        <v>15:35:19.99999999999886550</v>
      </c>
      <c r="C1064" s="1" t="d">
        <v>2023-01-19</v>
      </c>
      <c r="D1064" s="18" t="d">
        <v>16:32:15.99999999999887850</v>
      </c>
      <c r="E1064" s="1" t="d">
        <v>2023-01-19</v>
      </c>
      <c r="F1064" t="s">
        <v>95</v>
      </c>
      <c r="G1064" t="s">
        <v>3268</v>
      </c>
      <c r="H1064">
        <v>-1</v>
      </c>
      <c r="I1064" t="str">
        <f>IF(Table2[[#This Row],[Patron Id]]=-1,Table2[[#This Row],[User ID Encryption]],Table2[[#This Row],[Patron Id]])</f>
        <v>9C9A3141A21328BA0E8673B985A6C8432B9BD393</v>
      </c>
      <c r="J1064" t="s">
        <v>18</v>
      </c>
      <c r="K1064" t="s">
        <v>74</v>
      </c>
      <c r="L1064" t="s">
        <v>33</v>
      </c>
      <c r="N1064" t="s">
        <v>2556</v>
      </c>
    </row>
    <row r="1065" spans="1:14" x14ac:dyDescent="0.2">
      <c r="A1065" s="1" t="d">
        <v>2023-01-19</v>
      </c>
      <c r="B1065" s="18" t="d">
        <v>15:35:22.00000000000237350</v>
      </c>
      <c r="C1065" s="1" t="d">
        <v>2023-01-19</v>
      </c>
      <c r="D1065" s="18" t="d">
        <v>16:32:09.00000000000097800</v>
      </c>
      <c r="E1065" s="1" t="d">
        <v>2023-01-19</v>
      </c>
      <c r="F1065" t="s">
        <v>257</v>
      </c>
      <c r="G1065" t="s">
        <v>3268</v>
      </c>
      <c r="H1065">
        <v>-1</v>
      </c>
      <c r="I1065" t="str">
        <f>IF(Table2[[#This Row],[Patron Id]]=-1,Table2[[#This Row],[User ID Encryption]],Table2[[#This Row],[Patron Id]])</f>
        <v>9C9A3141A21328BA0E8673B985A6C8432B9BD393</v>
      </c>
      <c r="J1065" t="s">
        <v>18</v>
      </c>
      <c r="K1065" t="s">
        <v>97</v>
      </c>
      <c r="L1065" t="s">
        <v>33</v>
      </c>
      <c r="M1065" t="s">
        <v>258</v>
      </c>
      <c r="N1065" t="s">
        <v>2556</v>
      </c>
    </row>
    <row r="1066" spans="1:14" x14ac:dyDescent="0.2">
      <c r="A1066" s="1" t="d">
        <v>2023-01-19</v>
      </c>
      <c r="B1066" s="18" t="d">
        <v>15:37:15.00000000000404925</v>
      </c>
      <c r="C1066" s="1" t="d">
        <v>2023-01-19</v>
      </c>
      <c r="D1066" s="18" t="d">
        <v>16:53:48.99999999999955650</v>
      </c>
      <c r="E1066" s="1" t="d">
        <v>2023-01-19</v>
      </c>
      <c r="F1066" t="s">
        <v>253</v>
      </c>
      <c r="G1066" t="s">
        <v>3269</v>
      </c>
      <c r="H1066">
        <v>-1</v>
      </c>
      <c r="I1066" t="str">
        <f>IF(Table2[[#This Row],[Patron Id]]=-1,Table2[[#This Row],[User ID Encryption]],Table2[[#This Row],[Patron Id]])</f>
        <v>7CC9FB122349DFFD01C4DEAFB73F1E08A65EE9D6</v>
      </c>
      <c r="J1066" t="s">
        <v>18</v>
      </c>
      <c r="K1066" t="s">
        <v>254</v>
      </c>
      <c r="L1066" t="s">
        <v>33</v>
      </c>
      <c r="M1066" t="s">
        <v>255</v>
      </c>
      <c r="N1066" t="s">
        <v>2556</v>
      </c>
    </row>
    <row r="1067" spans="1:14" x14ac:dyDescent="0.2">
      <c r="A1067" s="1" t="d">
        <v>2023-01-19</v>
      </c>
      <c r="B1067" s="18" t="d">
        <v>15:39:25.99999999999895025</v>
      </c>
      <c r="C1067" s="1" t="d">
        <v>2023-01-19</v>
      </c>
      <c r="D1067" s="18" t="d">
        <v>16:53:58.0000000000009650</v>
      </c>
      <c r="E1067" s="1" t="d">
        <v>2023-01-19</v>
      </c>
      <c r="F1067" t="s">
        <v>1215</v>
      </c>
      <c r="G1067" t="s">
        <v>3270</v>
      </c>
      <c r="H1067">
        <v>-1</v>
      </c>
      <c r="I1067" t="str">
        <f>IF(Table2[[#This Row],[Patron Id]]=-1,Table2[[#This Row],[User ID Encryption]],Table2[[#This Row],[Patron Id]])</f>
        <v>89339006DC19B01D8BF97B0ED5A6E8736D4C9627</v>
      </c>
      <c r="J1067" t="s">
        <v>18</v>
      </c>
      <c r="K1067" t="s">
        <v>254</v>
      </c>
      <c r="L1067" t="s">
        <v>33</v>
      </c>
      <c r="M1067" t="s">
        <v>1216</v>
      </c>
      <c r="N1067" t="s">
        <v>2556</v>
      </c>
    </row>
    <row r="1068" spans="1:14" x14ac:dyDescent="0.2">
      <c r="A1068" s="1" t="d">
        <v>2023-01-19</v>
      </c>
      <c r="B1068" s="18" t="d">
        <v>15:51:53.00000000000061300</v>
      </c>
      <c r="C1068" s="1" t="d">
        <v>2023-02-02</v>
      </c>
      <c r="D1068" s="18" t="d">
        <v>14:35:04.99999999999971300</v>
      </c>
      <c r="E1068" s="1" t="d">
        <v>2023-02-02</v>
      </c>
      <c r="F1068" t="s">
        <v>1217</v>
      </c>
      <c r="G1068" t="s">
        <v>2658</v>
      </c>
      <c r="H1068">
        <v>-1</v>
      </c>
      <c r="I1068" t="str">
        <f>IF(Table2[[#This Row],[Patron Id]]=-1,Table2[[#This Row],[User ID Encryption]],Table2[[#This Row],[Patron Id]])</f>
        <v>15F7A2A7AD8058B1939E86611A1EFC3F806ED680</v>
      </c>
      <c r="J1068" t="s">
        <v>215</v>
      </c>
      <c r="K1068" t="s">
        <v>14</v>
      </c>
      <c r="L1068" t="s">
        <v>15</v>
      </c>
      <c r="M1068" t="s">
        <v>1218</v>
      </c>
      <c r="N1068" t="s">
        <v>2556</v>
      </c>
    </row>
    <row r="1069" spans="1:14" x14ac:dyDescent="0.2">
      <c r="A1069" s="1" t="d">
        <v>2023-01-19</v>
      </c>
      <c r="B1069" s="18" t="d">
        <v>16:00:51.00000000000477300</v>
      </c>
      <c r="C1069" s="1" t="d">
        <v>2023-02-03</v>
      </c>
      <c r="D1069" s="18" t="d">
        <v>16:01:06.00000000000712050</v>
      </c>
      <c r="E1069" s="1" t="d">
        <v>2023-02-02</v>
      </c>
      <c r="F1069" t="s">
        <v>1219</v>
      </c>
      <c r="G1069" t="s">
        <v>2879</v>
      </c>
      <c r="H1069">
        <v>-1</v>
      </c>
      <c r="I1069" t="str">
        <f>IF(Table2[[#This Row],[Patron Id]]=-1,Table2[[#This Row],[User ID Encryption]],Table2[[#This Row],[Patron Id]])</f>
        <v>D3C06EA72DE36800FC3681E09983C3EB09A2364B</v>
      </c>
      <c r="J1069" t="s">
        <v>13</v>
      </c>
      <c r="K1069" t="s">
        <v>14</v>
      </c>
      <c r="L1069" t="s">
        <v>15</v>
      </c>
      <c r="M1069" t="s">
        <v>1220</v>
      </c>
      <c r="N1069" t="s">
        <v>2556</v>
      </c>
    </row>
    <row r="1070" spans="1:14" x14ac:dyDescent="0.2">
      <c r="A1070" s="1" t="d">
        <v>2023-01-19</v>
      </c>
      <c r="B1070" s="18" t="d">
        <v>16:01:51.00000000000456450</v>
      </c>
      <c r="C1070" s="1" t="d">
        <v>2023-02-22</v>
      </c>
      <c r="D1070" s="18" t="d">
        <v>14:47:48.00000000000068475</v>
      </c>
      <c r="E1070" s="1" t="d">
        <v>2023-02-02</v>
      </c>
      <c r="F1070" t="s">
        <v>1221</v>
      </c>
      <c r="G1070" t="s">
        <v>3271</v>
      </c>
      <c r="H1070">
        <v>-1</v>
      </c>
      <c r="I1070" t="str">
        <f>IF(Table2[[#This Row],[Patron Id]]=-1,Table2[[#This Row],[User ID Encryption]],Table2[[#This Row],[Patron Id]])</f>
        <v>3EF4CDAB4BDB9F84A77A1B50D56E7BB426416D64</v>
      </c>
      <c r="J1070" t="s">
        <v>18</v>
      </c>
      <c r="K1070" t="s">
        <v>14</v>
      </c>
      <c r="L1070" t="s">
        <v>15</v>
      </c>
      <c r="M1070" t="s">
        <v>1222</v>
      </c>
      <c r="N1070" t="s">
        <v>2556</v>
      </c>
    </row>
    <row r="1071" spans="1:14" x14ac:dyDescent="0.2">
      <c r="A1071" s="1" t="d">
        <v>2023-01-19</v>
      </c>
      <c r="B1071" s="18" t="d">
        <v>16:05:25.00000000000603800</v>
      </c>
      <c r="C1071" s="1" t="d">
        <v>2023-02-13</v>
      </c>
      <c r="D1071" s="18" t="d">
        <v>13:05:23.0000000000025300</v>
      </c>
      <c r="E1071" s="1" t="d">
        <v>2023-01-26</v>
      </c>
      <c r="F1071" t="s">
        <v>337</v>
      </c>
      <c r="G1071" t="s">
        <v>3272</v>
      </c>
      <c r="H1071">
        <v>-1</v>
      </c>
      <c r="I1071" t="str">
        <f>IF(Table2[[#This Row],[Patron Id]]=-1,Table2[[#This Row],[User ID Encryption]],Table2[[#This Row],[Patron Id]])</f>
        <v>90A197C2C23D28AD779E8D293CCFD8EEF584E208</v>
      </c>
      <c r="J1071" t="s">
        <v>18</v>
      </c>
      <c r="K1071" t="s">
        <v>14</v>
      </c>
      <c r="L1071" t="s">
        <v>15</v>
      </c>
      <c r="M1071" t="s">
        <v>338</v>
      </c>
      <c r="N1071" t="s">
        <v>2556</v>
      </c>
    </row>
    <row r="1072" spans="1:14" x14ac:dyDescent="0.2">
      <c r="A1072" s="1" t="d">
        <v>2023-01-19</v>
      </c>
      <c r="B1072" s="18" t="d">
        <v>16:08:35.000000000003765625</v>
      </c>
      <c r="C1072" s="1" t="d">
        <v>2023-02-02</v>
      </c>
      <c r="D1072" s="18" t="d">
        <v>16:34:58.00000000000501425</v>
      </c>
      <c r="E1072" s="1" t="d">
        <v>2023-02-02</v>
      </c>
      <c r="F1072" t="s">
        <v>1223</v>
      </c>
      <c r="G1072" t="s">
        <v>2928</v>
      </c>
      <c r="H1072">
        <v>-1</v>
      </c>
      <c r="I1072" t="str">
        <f>IF(Table2[[#This Row],[Patron Id]]=-1,Table2[[#This Row],[User ID Encryption]],Table2[[#This Row],[Patron Id]])</f>
        <v>498BAB306987C6251D5740F2AA57AEFF953E8A3B</v>
      </c>
      <c r="J1072" t="s">
        <v>13</v>
      </c>
      <c r="K1072" t="s">
        <v>14</v>
      </c>
      <c r="L1072" t="s">
        <v>15</v>
      </c>
      <c r="M1072" t="s">
        <v>1224</v>
      </c>
      <c r="N1072" t="s">
        <v>2556</v>
      </c>
    </row>
    <row r="1073" spans="1:14" x14ac:dyDescent="0.2">
      <c r="A1073" s="1" t="d">
        <v>2023-01-19</v>
      </c>
      <c r="B1073" s="18" t="d">
        <v>16:21:25.00000000000262775</v>
      </c>
      <c r="C1073" s="1" t="d">
        <v>2023-01-19</v>
      </c>
      <c r="D1073" s="18" t="d">
        <v>22:58:56.00000000000598600</v>
      </c>
      <c r="E1073" s="1" t="d">
        <v>2023-01-19</v>
      </c>
      <c r="F1073" t="s">
        <v>31</v>
      </c>
      <c r="G1073" t="s">
        <v>3168</v>
      </c>
      <c r="H1073">
        <v>-1</v>
      </c>
      <c r="I1073" t="str">
        <f>IF(Table2[[#This Row],[Patron Id]]=-1,Table2[[#This Row],[User ID Encryption]],Table2[[#This Row],[Patron Id]])</f>
        <v>CFC23EED37697795B76FADA4CFA7FEEF78CFA195</v>
      </c>
      <c r="J1073" t="s">
        <v>18</v>
      </c>
      <c r="K1073" t="s">
        <v>32</v>
      </c>
      <c r="L1073" t="s">
        <v>33</v>
      </c>
      <c r="M1073" t="s">
        <v>34</v>
      </c>
      <c r="N1073" t="s">
        <v>2556</v>
      </c>
    </row>
    <row r="1074" spans="1:14" x14ac:dyDescent="0.2">
      <c r="A1074" s="1" t="d">
        <v>2023-01-19</v>
      </c>
      <c r="B1074" s="18" t="d">
        <v>16:28:59.00000000000325375</v>
      </c>
      <c r="C1074" s="1" t="d">
        <v>2023-01-23</v>
      </c>
      <c r="D1074" s="18" t="d">
        <v>12:23:33.999999999997214400</v>
      </c>
      <c r="E1074" s="1" t="d">
        <v>2023-01-26</v>
      </c>
      <c r="F1074" t="s">
        <v>807</v>
      </c>
      <c r="G1074" t="s">
        <v>3009</v>
      </c>
      <c r="H1074">
        <v>-1</v>
      </c>
      <c r="I1074" t="str">
        <f>IF(Table2[[#This Row],[Patron Id]]=-1,Table2[[#This Row],[User ID Encryption]],Table2[[#This Row],[Patron Id]])</f>
        <v>2ADFF4E1B1C46F7C0785CA899AC82EE594BF848D</v>
      </c>
      <c r="J1074" t="s">
        <v>13</v>
      </c>
      <c r="K1074" t="s">
        <v>14</v>
      </c>
      <c r="L1074" t="s">
        <v>15</v>
      </c>
      <c r="M1074" t="s">
        <v>808</v>
      </c>
      <c r="N1074" t="s">
        <v>2556</v>
      </c>
    </row>
    <row r="1075" spans="1:14" x14ac:dyDescent="0.2">
      <c r="A1075" s="1" t="d">
        <v>2023-01-19</v>
      </c>
      <c r="B1075" s="18" t="d">
        <v>16:30:53.999999999998849125</v>
      </c>
      <c r="E1075" s="1" t="d">
        <v>2023-01-19</v>
      </c>
      <c r="F1075" t="s">
        <v>1140</v>
      </c>
      <c r="H1075">
        <v>9405741700006530</v>
      </c>
      <c r="I1075">
        <f>IF(Table2[[#This Row],[Patron Id]]=-1,Table2[[#This Row],[User ID Encryption]],Table2[[#This Row],[Patron Id]])</f>
        <v>9405741700006530</v>
      </c>
      <c r="J1075" t="s">
        <v>18</v>
      </c>
      <c r="K1075" t="s">
        <v>43</v>
      </c>
      <c r="L1075" t="s">
        <v>33</v>
      </c>
      <c r="M1075" t="s">
        <v>1141</v>
      </c>
      <c r="N1075" t="s">
        <v>2556</v>
      </c>
    </row>
    <row r="1076" spans="1:14" x14ac:dyDescent="0.2">
      <c r="A1076" s="1" t="d">
        <v>2023-01-19</v>
      </c>
      <c r="B1076" s="18" t="d">
        <v>16:33:31.99999999999796550</v>
      </c>
      <c r="C1076" s="1" t="d">
        <v>2023-01-19</v>
      </c>
      <c r="D1076" s="18" t="d">
        <v>16:53:30.999999999996745575</v>
      </c>
      <c r="E1076" s="1" t="d">
        <v>2023-01-19</v>
      </c>
      <c r="F1076" t="s">
        <v>309</v>
      </c>
      <c r="G1076" t="s">
        <v>3273</v>
      </c>
      <c r="H1076">
        <v>-1</v>
      </c>
      <c r="I1076" t="str">
        <f>IF(Table2[[#This Row],[Patron Id]]=-1,Table2[[#This Row],[User ID Encryption]],Table2[[#This Row],[Patron Id]])</f>
        <v>B23E7F7A5A2F1ED269D9F26B38B1218C74197C54</v>
      </c>
      <c r="J1076" t="s">
        <v>18</v>
      </c>
      <c r="K1076" t="s">
        <v>32</v>
      </c>
      <c r="L1076" t="s">
        <v>33</v>
      </c>
      <c r="M1076" t="s">
        <v>310</v>
      </c>
      <c r="N1076" t="s">
        <v>2556</v>
      </c>
    </row>
    <row r="1077" spans="1:14" x14ac:dyDescent="0.2">
      <c r="A1077" s="1" t="d">
        <v>2023-01-19</v>
      </c>
      <c r="B1077" s="18" t="d">
        <v>16:40:50.00000000000888100</v>
      </c>
      <c r="C1077" s="1" t="d">
        <v>2023-01-20</v>
      </c>
      <c r="D1077" s="18" t="d">
        <v>19:10:32.99999999999983050</v>
      </c>
      <c r="E1077" s="1" t="d">
        <v>2023-01-19</v>
      </c>
      <c r="F1077" t="s">
        <v>705</v>
      </c>
      <c r="G1077" t="s">
        <v>2839</v>
      </c>
      <c r="H1077">
        <v>-1</v>
      </c>
      <c r="I1077" t="str">
        <f>IF(Table2[[#This Row],[Patron Id]]=-1,Table2[[#This Row],[User ID Encryption]],Table2[[#This Row],[Patron Id]])</f>
        <v>DCABA444EAFEAA364A3FBD6A6FEACF085653539C</v>
      </c>
      <c r="J1077" t="s">
        <v>18</v>
      </c>
      <c r="K1077" t="s">
        <v>382</v>
      </c>
      <c r="L1077" t="s">
        <v>33</v>
      </c>
      <c r="N1077" t="s">
        <v>2556</v>
      </c>
    </row>
    <row r="1078" spans="1:14" x14ac:dyDescent="0.2">
      <c r="A1078" s="1" t="d">
        <v>2023-01-19</v>
      </c>
      <c r="B1078" s="18" t="d">
        <v>16:43:07.00000000000472100</v>
      </c>
      <c r="C1078" s="1" t="d">
        <v>2023-01-19</v>
      </c>
      <c r="D1078" s="18" t="d">
        <v>18:27:06.00000000000477300</v>
      </c>
      <c r="E1078" s="1" t="d">
        <v>2023-01-19</v>
      </c>
      <c r="F1078" t="s">
        <v>980</v>
      </c>
      <c r="G1078" t="s">
        <v>3274</v>
      </c>
      <c r="H1078">
        <v>-1</v>
      </c>
      <c r="I1078" t="str">
        <f>IF(Table2[[#This Row],[Patron Id]]=-1,Table2[[#This Row],[User ID Encryption]],Table2[[#This Row],[Patron Id]])</f>
        <v>EAA561F2C0D7FC616C2242B0A5465A36A305B865</v>
      </c>
      <c r="J1078" t="s">
        <v>18</v>
      </c>
      <c r="K1078" t="s">
        <v>32</v>
      </c>
      <c r="L1078" t="s">
        <v>33</v>
      </c>
      <c r="M1078" t="s">
        <v>981</v>
      </c>
      <c r="N1078" t="s">
        <v>2556</v>
      </c>
    </row>
    <row r="1079" spans="1:14" x14ac:dyDescent="0.2">
      <c r="A1079" s="1" t="d">
        <v>2023-01-19</v>
      </c>
      <c r="B1079" s="18" t="d">
        <v>16:52:23.00000000000210625</v>
      </c>
      <c r="C1079" s="1" t="d">
        <v>2023-01-19</v>
      </c>
      <c r="D1079" s="18" t="d">
        <v>16:54:13.0000000000033125</v>
      </c>
      <c r="E1079" s="1" t="d">
        <v>2023-01-19</v>
      </c>
      <c r="F1079" t="s">
        <v>1225</v>
      </c>
      <c r="G1079" t="s">
        <v>3275</v>
      </c>
      <c r="H1079">
        <v>-1</v>
      </c>
      <c r="I1079" t="str">
        <f>IF(Table2[[#This Row],[Patron Id]]=-1,Table2[[#This Row],[User ID Encryption]],Table2[[#This Row],[Patron Id]])</f>
        <v>2D55F1C518C84CCEA43FF077A8692BD114898DA6</v>
      </c>
      <c r="J1079" t="s">
        <v>18</v>
      </c>
      <c r="K1079" t="s">
        <v>74</v>
      </c>
      <c r="L1079" t="s">
        <v>33</v>
      </c>
      <c r="N1079" t="s">
        <v>2556</v>
      </c>
    </row>
    <row r="1080" spans="1:14" x14ac:dyDescent="0.2">
      <c r="A1080" s="1" t="d">
        <v>2023-01-19</v>
      </c>
      <c r="B1080" s="18" t="d">
        <v>16:52:26.99999999999953050</v>
      </c>
      <c r="C1080" s="1" t="d">
        <v>2023-01-19</v>
      </c>
      <c r="D1080" s="18" t="d">
        <v>17:59:01.99999999999413150</v>
      </c>
      <c r="E1080" s="1" t="d">
        <v>2023-01-19</v>
      </c>
      <c r="F1080" t="s">
        <v>619</v>
      </c>
      <c r="G1080" t="s">
        <v>3275</v>
      </c>
      <c r="H1080">
        <v>-1</v>
      </c>
      <c r="I1080" t="str">
        <f>IF(Table2[[#This Row],[Patron Id]]=-1,Table2[[#This Row],[User ID Encryption]],Table2[[#This Row],[Patron Id]])</f>
        <v>2D55F1C518C84CCEA43FF077A8692BD114898DA6</v>
      </c>
      <c r="J1080" t="s">
        <v>18</v>
      </c>
      <c r="K1080" t="s">
        <v>97</v>
      </c>
      <c r="L1080" t="s">
        <v>33</v>
      </c>
      <c r="M1080" t="s">
        <v>620</v>
      </c>
      <c r="N1080" t="s">
        <v>2556</v>
      </c>
    </row>
    <row r="1081" spans="1:14" x14ac:dyDescent="0.2">
      <c r="A1081" s="1" t="d">
        <v>2023-01-19</v>
      </c>
      <c r="B1081" s="18" t="d">
        <v>17:02:49.99999999999460100</v>
      </c>
      <c r="C1081" s="1" t="d">
        <v>2023-01-19</v>
      </c>
      <c r="D1081" s="18" t="d">
        <v>18:52:15.00000000000085425</v>
      </c>
      <c r="E1081" s="1" t="d">
        <v>2023-01-19</v>
      </c>
      <c r="F1081" t="s">
        <v>329</v>
      </c>
      <c r="G1081" t="s">
        <v>3276</v>
      </c>
      <c r="H1081">
        <v>-1</v>
      </c>
      <c r="I1081" t="str">
        <f>IF(Table2[[#This Row],[Patron Id]]=-1,Table2[[#This Row],[User ID Encryption]],Table2[[#This Row],[Patron Id]])</f>
        <v>3BB63A26AD6D5D968E7B287C87BAD300A698D18A</v>
      </c>
      <c r="J1081" t="s">
        <v>13</v>
      </c>
      <c r="K1081" t="s">
        <v>32</v>
      </c>
      <c r="L1081" t="s">
        <v>33</v>
      </c>
      <c r="M1081" t="s">
        <v>330</v>
      </c>
      <c r="N1081" t="s">
        <v>2575</v>
      </c>
    </row>
    <row r="1082" spans="1:14" x14ac:dyDescent="0.2">
      <c r="A1082" s="1" t="d">
        <v>2023-01-19</v>
      </c>
      <c r="B1082" s="18" t="d">
        <v>17:06:30.999999999993975</v>
      </c>
      <c r="C1082" s="1" t="d">
        <v>2023-01-20</v>
      </c>
      <c r="D1082" s="18" t="d">
        <v>09:04:01.99999999999786125</v>
      </c>
      <c r="E1082" s="1" t="d">
        <v>2023-01-19</v>
      </c>
      <c r="F1082" t="s">
        <v>935</v>
      </c>
      <c r="G1082" t="s">
        <v>3277</v>
      </c>
      <c r="H1082">
        <v>-1</v>
      </c>
      <c r="I1082" t="str">
        <f>IF(Table2[[#This Row],[Patron Id]]=-1,Table2[[#This Row],[User ID Encryption]],Table2[[#This Row],[Patron Id]])</f>
        <v>8C46012CE8BD390AF18E5ACD476CCAF5221A7186</v>
      </c>
      <c r="J1082" t="s">
        <v>18</v>
      </c>
      <c r="K1082" t="s">
        <v>97</v>
      </c>
      <c r="L1082" t="s">
        <v>33</v>
      </c>
      <c r="M1082" t="s">
        <v>936</v>
      </c>
      <c r="N1082" t="s">
        <v>2640</v>
      </c>
    </row>
    <row r="1083" spans="1:14" x14ac:dyDescent="0.2">
      <c r="A1083" s="1" t="d">
        <v>2023-01-19</v>
      </c>
      <c r="B1083" s="18" t="d">
        <v>17:14:34.00000000000232775</v>
      </c>
      <c r="C1083" s="1" t="d">
        <v>2023-01-19</v>
      </c>
      <c r="D1083" s="18" t="d">
        <v>21:04:34.99999999999822650</v>
      </c>
      <c r="E1083" s="1" t="d">
        <v>2023-01-19</v>
      </c>
      <c r="F1083" t="s">
        <v>257</v>
      </c>
      <c r="G1083" t="s">
        <v>3278</v>
      </c>
      <c r="H1083">
        <v>-1</v>
      </c>
      <c r="I1083" t="str">
        <f>IF(Table2[[#This Row],[Patron Id]]=-1,Table2[[#This Row],[User ID Encryption]],Table2[[#This Row],[Patron Id]])</f>
        <v>CD9B2C3DFD789601CB3D90216728624C32917F10</v>
      </c>
      <c r="J1083" t="s">
        <v>18</v>
      </c>
      <c r="K1083" t="s">
        <v>97</v>
      </c>
      <c r="L1083" t="s">
        <v>33</v>
      </c>
      <c r="M1083" t="s">
        <v>258</v>
      </c>
      <c r="N1083" t="s">
        <v>2556</v>
      </c>
    </row>
    <row r="1084" spans="1:14" x14ac:dyDescent="0.2">
      <c r="A1084" s="1" t="d">
        <v>2023-01-19</v>
      </c>
      <c r="B1084" s="18" t="d">
        <v>17:14:37.00000000000279725</v>
      </c>
      <c r="C1084" s="1" t="d">
        <v>2023-01-19</v>
      </c>
      <c r="D1084" s="18" t="d">
        <v>21:04:28.9999999999972875</v>
      </c>
      <c r="E1084" s="1" t="d">
        <v>2023-01-19</v>
      </c>
      <c r="F1084" t="s">
        <v>157</v>
      </c>
      <c r="G1084" t="s">
        <v>3278</v>
      </c>
      <c r="H1084">
        <v>-1</v>
      </c>
      <c r="I1084" t="str">
        <f>IF(Table2[[#This Row],[Patron Id]]=-1,Table2[[#This Row],[User ID Encryption]],Table2[[#This Row],[Patron Id]])</f>
        <v>CD9B2C3DFD789601CB3D90216728624C32917F10</v>
      </c>
      <c r="J1084" t="s">
        <v>18</v>
      </c>
      <c r="K1084" t="s">
        <v>74</v>
      </c>
      <c r="L1084" t="s">
        <v>33</v>
      </c>
      <c r="N1084" t="s">
        <v>2556</v>
      </c>
    </row>
    <row r="1085" spans="1:14" x14ac:dyDescent="0.2">
      <c r="A1085" s="1" t="d">
        <v>2023-01-19</v>
      </c>
      <c r="B1085" s="18" t="d">
        <v>17:21:40.9999999999987350</v>
      </c>
      <c r="C1085" s="1" t="d">
        <v>2023-02-02</v>
      </c>
      <c r="D1085" s="18" t="d">
        <v>12:39:16.00000000000058025</v>
      </c>
      <c r="E1085" s="1" t="d">
        <v>2023-02-02</v>
      </c>
      <c r="F1085" t="s">
        <v>640</v>
      </c>
      <c r="G1085" t="s">
        <v>3279</v>
      </c>
      <c r="H1085">
        <v>-1</v>
      </c>
      <c r="I1085" t="str">
        <f>IF(Table2[[#This Row],[Patron Id]]=-1,Table2[[#This Row],[User ID Encryption]],Table2[[#This Row],[Patron Id]])</f>
        <v>39D5DB8D06018ADCCEB3A89C7E2BFAC3939AB523</v>
      </c>
      <c r="J1085" t="s">
        <v>215</v>
      </c>
      <c r="K1085" t="s">
        <v>14</v>
      </c>
      <c r="L1085" t="s">
        <v>15</v>
      </c>
      <c r="M1085" t="s">
        <v>641</v>
      </c>
      <c r="N1085" t="s">
        <v>2556</v>
      </c>
    </row>
    <row r="1086" spans="1:14" x14ac:dyDescent="0.2">
      <c r="A1086" s="1" t="d">
        <v>2023-01-19</v>
      </c>
      <c r="B1086" s="18" t="d">
        <v>17:23:08.00000000000274525</v>
      </c>
      <c r="C1086" s="1" t="d">
        <v>2023-01-19</v>
      </c>
      <c r="D1086" s="18" t="d">
        <v>17:56:57.00000000000016950</v>
      </c>
      <c r="E1086" s="1" t="d">
        <v>2023-01-19</v>
      </c>
      <c r="F1086" t="s">
        <v>795</v>
      </c>
      <c r="G1086" t="s">
        <v>3280</v>
      </c>
      <c r="H1086">
        <v>-1</v>
      </c>
      <c r="I1086" t="str">
        <f>IF(Table2[[#This Row],[Patron Id]]=-1,Table2[[#This Row],[User ID Encryption]],Table2[[#This Row],[Patron Id]])</f>
        <v>C522A76DB4295E48711EA846F5008EC4BCBB028B</v>
      </c>
      <c r="J1086" t="s">
        <v>13</v>
      </c>
      <c r="K1086" t="s">
        <v>74</v>
      </c>
      <c r="L1086" t="s">
        <v>33</v>
      </c>
      <c r="M1086" t="s">
        <v>796</v>
      </c>
      <c r="N1086" t="s">
        <v>2554</v>
      </c>
    </row>
    <row r="1087" spans="1:14" x14ac:dyDescent="0.2">
      <c r="A1087" s="1" t="d">
        <v>2023-01-19</v>
      </c>
      <c r="B1087" s="18" t="d">
        <v>17:23:13.99999999999408575</v>
      </c>
      <c r="C1087" s="1" t="d">
        <v>2023-01-19</v>
      </c>
      <c r="D1087" s="18" t="d">
        <v>17:57:02.00000000000414700</v>
      </c>
      <c r="E1087" s="1" t="d">
        <v>2023-01-19</v>
      </c>
      <c r="F1087" t="s">
        <v>797</v>
      </c>
      <c r="G1087" t="s">
        <v>3280</v>
      </c>
      <c r="H1087">
        <v>-1</v>
      </c>
      <c r="I1087" t="str">
        <f>IF(Table2[[#This Row],[Patron Id]]=-1,Table2[[#This Row],[User ID Encryption]],Table2[[#This Row],[Patron Id]])</f>
        <v>C522A76DB4295E48711EA846F5008EC4BCBB028B</v>
      </c>
      <c r="J1087" t="s">
        <v>13</v>
      </c>
      <c r="K1087" t="s">
        <v>97</v>
      </c>
      <c r="L1087" t="s">
        <v>33</v>
      </c>
      <c r="M1087" t="s">
        <v>798</v>
      </c>
      <c r="N1087" t="s">
        <v>2554</v>
      </c>
    </row>
    <row r="1088" spans="1:14" x14ac:dyDescent="0.2">
      <c r="A1088" s="1" t="d">
        <v>2023-01-19</v>
      </c>
      <c r="B1088" s="18" t="d">
        <v>17:32:38.00000000000551650</v>
      </c>
      <c r="C1088" s="1" t="d">
        <v>2023-01-19</v>
      </c>
      <c r="D1088" s="18" t="d">
        <v>18:29:53.00000000000530125</v>
      </c>
      <c r="E1088" s="1" t="d">
        <v>2023-01-19</v>
      </c>
      <c r="F1088" t="s">
        <v>80</v>
      </c>
      <c r="G1088" t="s">
        <v>3281</v>
      </c>
      <c r="H1088">
        <v>-1</v>
      </c>
      <c r="I1088" t="str">
        <f>IF(Table2[[#This Row],[Patron Id]]=-1,Table2[[#This Row],[User ID Encryption]],Table2[[#This Row],[Patron Id]])</f>
        <v>1296096745F216A2BBB43840BE467415C64CBFD9</v>
      </c>
      <c r="J1088" t="s">
        <v>18</v>
      </c>
      <c r="K1088" t="s">
        <v>32</v>
      </c>
      <c r="L1088" t="s">
        <v>33</v>
      </c>
      <c r="M1088" t="s">
        <v>81</v>
      </c>
      <c r="N1088" t="s">
        <v>2556</v>
      </c>
    </row>
    <row r="1089" spans="1:14" x14ac:dyDescent="0.2">
      <c r="A1089" s="1" t="d">
        <v>2023-01-19</v>
      </c>
      <c r="B1089" s="18" t="d">
        <v>17:32:41.00000000000598600</v>
      </c>
      <c r="C1089" s="1" t="d">
        <v>2023-01-31</v>
      </c>
      <c r="D1089" s="18" t="d">
        <v>14:43:02.99999999999450325</v>
      </c>
      <c r="E1089" s="1" t="d">
        <v>2023-01-31</v>
      </c>
      <c r="F1089" t="s">
        <v>1226</v>
      </c>
      <c r="G1089" t="s">
        <v>2871</v>
      </c>
      <c r="H1089">
        <v>-1</v>
      </c>
      <c r="I1089" t="str">
        <f>IF(Table2[[#This Row],[Patron Id]]=-1,Table2[[#This Row],[User ID Encryption]],Table2[[#This Row],[Patron Id]])</f>
        <v>D3895D27F1AADC2F23253B4F9627375DFA4629C8</v>
      </c>
      <c r="J1089" t="s">
        <v>18</v>
      </c>
      <c r="K1089" t="s">
        <v>14</v>
      </c>
      <c r="L1089" t="s">
        <v>15</v>
      </c>
      <c r="M1089" t="s">
        <v>1227</v>
      </c>
      <c r="N1089" t="s">
        <v>2556</v>
      </c>
    </row>
    <row r="1090" spans="1:14" x14ac:dyDescent="0.2">
      <c r="A1090" s="1" t="d">
        <v>2023-01-19</v>
      </c>
      <c r="B1090" s="18" t="d">
        <v>17:35:26.99999999999995425</v>
      </c>
      <c r="C1090" s="1" t="d">
        <v>2023-02-02</v>
      </c>
      <c r="D1090" s="18" t="d">
        <v>12:21:30.00000000000021525</v>
      </c>
      <c r="E1090" s="1" t="d">
        <v>2023-02-02</v>
      </c>
      <c r="F1090" t="s">
        <v>1148</v>
      </c>
      <c r="G1090" t="s">
        <v>2922</v>
      </c>
      <c r="H1090">
        <v>-1</v>
      </c>
      <c r="I1090" t="str">
        <f>IF(Table2[[#This Row],[Patron Id]]=-1,Table2[[#This Row],[User ID Encryption]],Table2[[#This Row],[Patron Id]])</f>
        <v>BE7ACB4CA17F22E5B0DD889CFE9216C390DE7622</v>
      </c>
      <c r="J1090" t="s">
        <v>18</v>
      </c>
      <c r="K1090" t="s">
        <v>14</v>
      </c>
      <c r="L1090" t="s">
        <v>15</v>
      </c>
      <c r="M1090" t="s">
        <v>1149</v>
      </c>
      <c r="N1090" t="s">
        <v>2556</v>
      </c>
    </row>
    <row r="1091" spans="1:14" x14ac:dyDescent="0.2">
      <c r="A1091" s="1" t="d">
        <v>2023-01-19</v>
      </c>
      <c r="B1091" s="18" t="d">
        <v>17:39:51.00000000000285600</v>
      </c>
      <c r="C1091" s="1" t="d">
        <v>2023-01-19</v>
      </c>
      <c r="D1091" s="18" t="d">
        <v>17:41:04.00000000000148025</v>
      </c>
      <c r="E1091" s="1" t="d">
        <v>2023-01-26</v>
      </c>
      <c r="F1091" t="s">
        <v>978</v>
      </c>
      <c r="G1091" t="s">
        <v>3282</v>
      </c>
      <c r="H1091">
        <v>-1</v>
      </c>
      <c r="I1091" t="str">
        <f>IF(Table2[[#This Row],[Patron Id]]=-1,Table2[[#This Row],[User ID Encryption]],Table2[[#This Row],[Patron Id]])</f>
        <v>5097247C63E2449A16615C7C5820FDBC003856DA</v>
      </c>
      <c r="J1091" t="s">
        <v>18</v>
      </c>
      <c r="K1091" t="s">
        <v>14</v>
      </c>
      <c r="L1091" t="s">
        <v>15</v>
      </c>
      <c r="M1091" t="s">
        <v>979</v>
      </c>
      <c r="N1091" t="s">
        <v>2556</v>
      </c>
    </row>
    <row r="1092" spans="1:14" x14ac:dyDescent="0.2">
      <c r="A1092" s="1" t="d">
        <v>2023-01-19</v>
      </c>
      <c r="B1092" s="18" t="d">
        <v>17:40:00.9999999999916275</v>
      </c>
      <c r="C1092" s="1" t="d">
        <v>2023-01-20</v>
      </c>
      <c r="D1092" s="18" t="d">
        <v>10:24:00.00000000000127800</v>
      </c>
      <c r="E1092" s="1" t="d">
        <v>2023-01-19</v>
      </c>
      <c r="F1092" t="s">
        <v>225</v>
      </c>
      <c r="G1092" t="s">
        <v>3283</v>
      </c>
      <c r="H1092">
        <v>-1</v>
      </c>
      <c r="I1092" t="str">
        <f>IF(Table2[[#This Row],[Patron Id]]=-1,Table2[[#This Row],[User ID Encryption]],Table2[[#This Row],[Patron Id]])</f>
        <v>826D31159360EC2A42032F8B195B887E5124AFE4</v>
      </c>
      <c r="J1092" t="s">
        <v>18</v>
      </c>
      <c r="K1092" t="s">
        <v>97</v>
      </c>
      <c r="L1092" t="s">
        <v>33</v>
      </c>
      <c r="N1092" t="s">
        <v>2556</v>
      </c>
    </row>
    <row r="1093" spans="1:14" x14ac:dyDescent="0.2">
      <c r="A1093" s="1" t="d">
        <v>2023-01-19</v>
      </c>
      <c r="B1093" s="18" t="d">
        <v>17:52:43.00000000000522950</v>
      </c>
      <c r="C1093" s="1" t="d">
        <v>2023-01-19</v>
      </c>
      <c r="D1093" s="18" t="d">
        <v>21:24:30.00000000000916800</v>
      </c>
      <c r="E1093" s="1" t="d">
        <v>2023-01-19</v>
      </c>
      <c r="F1093" t="s">
        <v>1061</v>
      </c>
      <c r="G1093" t="s">
        <v>3284</v>
      </c>
      <c r="H1093">
        <v>-1</v>
      </c>
      <c r="I1093" t="str">
        <f>IF(Table2[[#This Row],[Patron Id]]=-1,Table2[[#This Row],[User ID Encryption]],Table2[[#This Row],[Patron Id]])</f>
        <v>127585A2B0B2E5F36C2518A4BEAAD3E5FFDB6FA5</v>
      </c>
      <c r="J1093" t="s">
        <v>13</v>
      </c>
      <c r="K1093" t="s">
        <v>74</v>
      </c>
      <c r="L1093" t="s">
        <v>33</v>
      </c>
      <c r="M1093" t="s">
        <v>1062</v>
      </c>
      <c r="N1093" t="s">
        <v>2554</v>
      </c>
    </row>
    <row r="1094" spans="1:14" x14ac:dyDescent="0.2">
      <c r="A1094" s="1" t="d">
        <v>2023-01-19</v>
      </c>
      <c r="B1094" s="18" t="d">
        <v>18:10:04.00000000000489050</v>
      </c>
      <c r="C1094" s="1" t="d">
        <v>2023-03-17</v>
      </c>
      <c r="D1094" s="18" t="d">
        <v>08:51:30.9999999999987675</v>
      </c>
      <c r="E1094" s="1" t="d">
        <v>2023-03-24</v>
      </c>
      <c r="F1094" t="s">
        <v>1228</v>
      </c>
      <c r="G1094" t="s">
        <v>3285</v>
      </c>
      <c r="H1094">
        <v>-1</v>
      </c>
      <c r="I1094" t="str">
        <f>IF(Table2[[#This Row],[Patron Id]]=-1,Table2[[#This Row],[User ID Encryption]],Table2[[#This Row],[Patron Id]])</f>
        <v>6E311D59F05D1C9DF2C2FFFBCE3A63E8BED55AC8</v>
      </c>
      <c r="J1094" t="s">
        <v>13</v>
      </c>
      <c r="K1094" t="s">
        <v>14</v>
      </c>
      <c r="L1094" t="s">
        <v>15</v>
      </c>
      <c r="M1094" t="s">
        <v>1229</v>
      </c>
      <c r="N1094" t="s">
        <v>2556</v>
      </c>
    </row>
    <row r="1095" spans="1:14" x14ac:dyDescent="0.2">
      <c r="A1095" s="1" t="d">
        <v>2023-01-19</v>
      </c>
      <c r="B1095" s="18" t="d">
        <v>18:14:50.00000000000802675</v>
      </c>
      <c r="C1095" s="1" t="d">
        <v>2023-01-19</v>
      </c>
      <c r="D1095" s="18" t="d">
        <v>19:25:08.99999999999287950</v>
      </c>
      <c r="E1095" s="1" t="d">
        <v>2023-01-19</v>
      </c>
      <c r="F1095" t="s">
        <v>1083</v>
      </c>
      <c r="G1095" t="s">
        <v>3215</v>
      </c>
      <c r="H1095">
        <v>-1</v>
      </c>
      <c r="I1095" t="str">
        <f>IF(Table2[[#This Row],[Patron Id]]=-1,Table2[[#This Row],[User ID Encryption]],Table2[[#This Row],[Patron Id]])</f>
        <v>C029E4CCBBD0AB38506CF3CDA763CFD1B2C26BFE</v>
      </c>
      <c r="J1095" t="s">
        <v>13</v>
      </c>
      <c r="K1095" t="s">
        <v>32</v>
      </c>
      <c r="L1095" t="s">
        <v>33</v>
      </c>
      <c r="M1095" t="s">
        <v>1084</v>
      </c>
      <c r="N1095" t="s">
        <v>2554</v>
      </c>
    </row>
    <row r="1096" spans="1:14" x14ac:dyDescent="0.2">
      <c r="A1096" s="1" t="d">
        <v>2023-01-19</v>
      </c>
      <c r="B1096" s="18" t="d">
        <v>18:15:11.00000000000172150</v>
      </c>
      <c r="C1096" s="1" t="d">
        <v>2023-01-19</v>
      </c>
      <c r="D1096" s="18" t="d">
        <v>19:25:01.99999999999498575</v>
      </c>
      <c r="E1096" s="1" t="d">
        <v>2023-01-19</v>
      </c>
      <c r="F1096" t="s">
        <v>419</v>
      </c>
      <c r="G1096" t="s">
        <v>3215</v>
      </c>
      <c r="H1096">
        <v>-1</v>
      </c>
      <c r="I1096" t="str">
        <f>IF(Table2[[#This Row],[Patron Id]]=-1,Table2[[#This Row],[User ID Encryption]],Table2[[#This Row],[Patron Id]])</f>
        <v>C029E4CCBBD0AB38506CF3CDA763CFD1B2C26BFE</v>
      </c>
      <c r="J1096" t="s">
        <v>13</v>
      </c>
      <c r="K1096" t="s">
        <v>97</v>
      </c>
      <c r="L1096" t="s">
        <v>33</v>
      </c>
      <c r="M1096" t="s">
        <v>420</v>
      </c>
      <c r="N1096" t="s">
        <v>2554</v>
      </c>
    </row>
    <row r="1097" spans="1:14" x14ac:dyDescent="0.2">
      <c r="A1097" s="1" t="d">
        <v>2023-01-19</v>
      </c>
      <c r="B1097" s="18" t="d">
        <v>18:29:10.00000000000177350</v>
      </c>
      <c r="C1097" s="1" t="d">
        <v>2023-01-19</v>
      </c>
      <c r="D1097" s="18" t="d">
        <v>23:38:59.00000000000751825</v>
      </c>
      <c r="E1097" s="1" t="d">
        <v>2023-01-19</v>
      </c>
      <c r="F1097" t="s">
        <v>339</v>
      </c>
      <c r="G1097" t="s">
        <v>3286</v>
      </c>
      <c r="H1097">
        <v>-1</v>
      </c>
      <c r="I1097" t="str">
        <f>IF(Table2[[#This Row],[Patron Id]]=-1,Table2[[#This Row],[User ID Encryption]],Table2[[#This Row],[Patron Id]])</f>
        <v>C9630D217D471D108DD09411974B6A0B14D3723E</v>
      </c>
      <c r="J1097" t="s">
        <v>18</v>
      </c>
      <c r="K1097" t="s">
        <v>32</v>
      </c>
      <c r="L1097" t="s">
        <v>33</v>
      </c>
      <c r="M1097" t="s">
        <v>340</v>
      </c>
      <c r="N1097" t="s">
        <v>2556</v>
      </c>
    </row>
    <row r="1098" spans="1:14" x14ac:dyDescent="0.2">
      <c r="A1098" s="1" t="d">
        <v>2023-01-19</v>
      </c>
      <c r="B1098" s="18" t="d">
        <v>19:13:35.99999999999966100</v>
      </c>
      <c r="C1098" s="1" t="d">
        <v>2023-03-21</v>
      </c>
      <c r="D1098" s="18" t="d">
        <v>21:34:05.000000000006323650</v>
      </c>
      <c r="E1098" s="1" t="d">
        <v>2023-04-19</v>
      </c>
      <c r="F1098" t="s">
        <v>1230</v>
      </c>
      <c r="G1098" t="s">
        <v>2824</v>
      </c>
      <c r="H1098">
        <v>-1</v>
      </c>
      <c r="I1098" t="str">
        <f>IF(Table2[[#This Row],[Patron Id]]=-1,Table2[[#This Row],[User ID Encryption]],Table2[[#This Row],[Patron Id]])</f>
        <v>99204F68DEA373C29AAE1D39CE7EB7B8AF1FA948</v>
      </c>
      <c r="J1098" t="s">
        <v>18</v>
      </c>
      <c r="K1098" t="s">
        <v>56</v>
      </c>
      <c r="L1098" t="s">
        <v>57</v>
      </c>
      <c r="M1098" t="s">
        <v>1231</v>
      </c>
      <c r="N1098" t="s">
        <v>2575</v>
      </c>
    </row>
    <row r="1099" spans="1:14" x14ac:dyDescent="0.2">
      <c r="A1099" s="1" t="d">
        <v>2023-01-19</v>
      </c>
      <c r="B1099" s="18" t="d">
        <v>22:06:30.9999999999971700</v>
      </c>
      <c r="C1099" s="1" t="d">
        <v>2023-03-20</v>
      </c>
      <c r="D1099" s="18" t="d">
        <v>12:21:23.99999999999927625</v>
      </c>
      <c r="E1099" s="1" t="d">
        <v>2023-01-20</v>
      </c>
      <c r="F1099" t="s">
        <v>488</v>
      </c>
      <c r="G1099" t="s">
        <v>3287</v>
      </c>
      <c r="H1099">
        <v>-1</v>
      </c>
      <c r="I1099" t="str">
        <f>IF(Table2[[#This Row],[Patron Id]]=-1,Table2[[#This Row],[User ID Encryption]],Table2[[#This Row],[Patron Id]])</f>
        <v>353C5B5C96BB4E0569864A55748594A4D0D8140C</v>
      </c>
      <c r="J1099" t="s">
        <v>18</v>
      </c>
      <c r="K1099" t="s">
        <v>97</v>
      </c>
      <c r="L1099" t="s">
        <v>33</v>
      </c>
      <c r="N1099" t="s">
        <v>2640</v>
      </c>
    </row>
    <row r="1100" spans="1:14" x14ac:dyDescent="0.2">
      <c r="A1100" s="1" t="d">
        <v>2023-01-20</v>
      </c>
      <c r="B1100" s="18" t="d">
        <v>08:25:05.00000000000184525</v>
      </c>
      <c r="C1100" s="1" t="d">
        <v>2023-01-20</v>
      </c>
      <c r="D1100" s="18" t="d">
        <v>11:56:42.99999999999958275</v>
      </c>
      <c r="E1100" s="1" t="d">
        <v>2023-01-20</v>
      </c>
      <c r="F1100" t="s">
        <v>1232</v>
      </c>
      <c r="G1100" t="s">
        <v>3288</v>
      </c>
      <c r="H1100">
        <v>-1</v>
      </c>
      <c r="I1100" t="str">
        <f>IF(Table2[[#This Row],[Patron Id]]=-1,Table2[[#This Row],[User ID Encryption]],Table2[[#This Row],[Patron Id]])</f>
        <v>07B481BA53B52B255559F6ACF9A17372463F2FA9</v>
      </c>
      <c r="J1100" t="s">
        <v>18</v>
      </c>
      <c r="K1100" t="s">
        <v>219</v>
      </c>
      <c r="L1100" t="s">
        <v>33</v>
      </c>
      <c r="M1100" t="s">
        <v>1233</v>
      </c>
      <c r="N1100" t="s">
        <v>2556</v>
      </c>
    </row>
    <row r="1101" spans="1:14" x14ac:dyDescent="0.2">
      <c r="A1101" s="1" t="d">
        <v>2023-01-20</v>
      </c>
      <c r="B1101" s="18" t="d">
        <v>08:38:28.999999999998032100</v>
      </c>
      <c r="C1101" s="1" t="d">
        <v>2023-03-14</v>
      </c>
      <c r="D1101" s="18" t="d">
        <v>12:25:34.00000000000638375</v>
      </c>
      <c r="E1101" s="1" t="d">
        <v>2023-04-20</v>
      </c>
      <c r="F1101" t="s">
        <v>1234</v>
      </c>
      <c r="G1101" t="s">
        <v>3076</v>
      </c>
      <c r="H1101">
        <v>-1</v>
      </c>
      <c r="I1101" t="str">
        <f>IF(Table2[[#This Row],[Patron Id]]=-1,Table2[[#This Row],[User ID Encryption]],Table2[[#This Row],[Patron Id]])</f>
        <v>D60486B04ADDCBE2DA563EB228E580B96DE426F7</v>
      </c>
      <c r="J1101" t="s">
        <v>18</v>
      </c>
      <c r="K1101" t="s">
        <v>56</v>
      </c>
      <c r="L1101" t="s">
        <v>57</v>
      </c>
      <c r="M1101" t="s">
        <v>1235</v>
      </c>
      <c r="N1101" t="s">
        <v>2575</v>
      </c>
    </row>
    <row r="1102" spans="1:14" x14ac:dyDescent="0.2">
      <c r="A1102" s="1" t="d">
        <v>2023-01-20</v>
      </c>
      <c r="B1102" s="18" t="d">
        <v>08:39:23.00000000000167575</v>
      </c>
      <c r="C1102" s="1" t="d">
        <v>2023-01-20</v>
      </c>
      <c r="D1102" s="18" t="d">
        <v>14:58:40.00000000000348200</v>
      </c>
      <c r="E1102" s="1" t="d">
        <v>2023-01-20</v>
      </c>
      <c r="F1102" t="s">
        <v>1236</v>
      </c>
      <c r="G1102" t="s">
        <v>3289</v>
      </c>
      <c r="H1102">
        <v>-1</v>
      </c>
      <c r="I1102" t="str">
        <f>IF(Table2[[#This Row],[Patron Id]]=-1,Table2[[#This Row],[User ID Encryption]],Table2[[#This Row],[Patron Id]])</f>
        <v>DE8668C8E779E7B35562ED3F78434D2B317FF693</v>
      </c>
      <c r="J1102" t="s">
        <v>18</v>
      </c>
      <c r="K1102" t="s">
        <v>219</v>
      </c>
      <c r="L1102" t="s">
        <v>33</v>
      </c>
      <c r="N1102" t="s">
        <v>2575</v>
      </c>
    </row>
    <row r="1103" spans="1:14" x14ac:dyDescent="0.2">
      <c r="A1103" s="1" t="d">
        <v>2023-01-20</v>
      </c>
      <c r="B1103" s="18" t="d">
        <v>08:59:32.00000000000361900</v>
      </c>
      <c r="C1103" s="1" t="d">
        <v>2023-01-30</v>
      </c>
      <c r="D1103" s="18" t="d">
        <v>11:19:29.99999999999904150</v>
      </c>
      <c r="E1103" s="1" t="d">
        <v>2023-02-02</v>
      </c>
      <c r="F1103" t="s">
        <v>1237</v>
      </c>
      <c r="G1103" t="s">
        <v>3290</v>
      </c>
      <c r="H1103">
        <v>-1</v>
      </c>
      <c r="I1103" t="str">
        <f>IF(Table2[[#This Row],[Patron Id]]=-1,Table2[[#This Row],[User ID Encryption]],Table2[[#This Row],[Patron Id]])</f>
        <v>BEA4BC25931101A751030870D684E6E7F191BC3E</v>
      </c>
      <c r="J1103" t="s">
        <v>18</v>
      </c>
      <c r="K1103" t="s">
        <v>14</v>
      </c>
      <c r="L1103" t="s">
        <v>15</v>
      </c>
      <c r="M1103" t="s">
        <v>1238</v>
      </c>
      <c r="N1103" t="s">
        <v>2556</v>
      </c>
    </row>
    <row r="1104" spans="1:14" x14ac:dyDescent="0.2">
      <c r="A1104" s="1" t="d">
        <v>2023-01-20</v>
      </c>
      <c r="B1104" s="18" t="d">
        <v>09:05:17.9999999999969550</v>
      </c>
      <c r="C1104" s="1" t="d">
        <v>2023-01-20</v>
      </c>
      <c r="D1104" s="18" t="d">
        <v>13:49:45.00000000000298650</v>
      </c>
      <c r="E1104" s="1" t="d">
        <v>2023-01-20</v>
      </c>
      <c r="F1104" t="s">
        <v>790</v>
      </c>
      <c r="G1104" t="s">
        <v>3073</v>
      </c>
      <c r="H1104">
        <v>-1</v>
      </c>
      <c r="I1104" t="str">
        <f>IF(Table2[[#This Row],[Patron Id]]=-1,Table2[[#This Row],[User ID Encryption]],Table2[[#This Row],[Patron Id]])</f>
        <v>537295306A2FB2975DAAD6F22895D5B0999E234D</v>
      </c>
      <c r="J1104" t="s">
        <v>13</v>
      </c>
      <c r="K1104" t="s">
        <v>382</v>
      </c>
      <c r="L1104" t="s">
        <v>33</v>
      </c>
      <c r="M1104" t="s">
        <v>791</v>
      </c>
      <c r="N1104" t="s">
        <v>2554</v>
      </c>
    </row>
    <row r="1105" spans="1:14" x14ac:dyDescent="0.2">
      <c r="A1105" s="1" t="d">
        <v>2023-01-20</v>
      </c>
      <c r="B1105" s="18" t="d">
        <v>09:23:09.99999999999825900</v>
      </c>
      <c r="C1105" s="1" t="d">
        <v>2023-01-20</v>
      </c>
      <c r="D1105" s="18" t="d">
        <v>13:33:12.99999999999819375</v>
      </c>
      <c r="E1105" s="1" t="d">
        <v>2023-01-20</v>
      </c>
      <c r="F1105" t="s">
        <v>1150</v>
      </c>
      <c r="G1105" t="s">
        <v>3120</v>
      </c>
      <c r="H1105">
        <v>-1</v>
      </c>
      <c r="I1105" t="str">
        <f>IF(Table2[[#This Row],[Patron Id]]=-1,Table2[[#This Row],[User ID Encryption]],Table2[[#This Row],[Patron Id]])</f>
        <v>70BAB23D609B31FB8709F3705B821414869C5855</v>
      </c>
      <c r="J1105" t="s">
        <v>13</v>
      </c>
      <c r="K1105" t="s">
        <v>382</v>
      </c>
      <c r="L1105" t="s">
        <v>33</v>
      </c>
      <c r="N1105" t="s">
        <v>2556</v>
      </c>
    </row>
    <row r="1106" spans="1:14" x14ac:dyDescent="0.2">
      <c r="A1106" s="1" t="d">
        <v>2023-01-20</v>
      </c>
      <c r="B1106" s="18" t="d">
        <v>09:47:48.99999999999923700</v>
      </c>
      <c r="C1106" s="1" t="d">
        <v>2023-01-20</v>
      </c>
      <c r="D1106" s="18" t="d">
        <v>13:33:04.00000000000638375</v>
      </c>
      <c r="E1106" s="1" t="d">
        <v>2023-01-20</v>
      </c>
      <c r="F1106" t="s">
        <v>1239</v>
      </c>
      <c r="G1106" t="s">
        <v>3120</v>
      </c>
      <c r="H1106">
        <v>-1</v>
      </c>
      <c r="I1106" t="str">
        <f>IF(Table2[[#This Row],[Patron Id]]=-1,Table2[[#This Row],[User ID Encryption]],Table2[[#This Row],[Patron Id]])</f>
        <v>70BAB23D609B31FB8709F3705B821414869C5855</v>
      </c>
      <c r="J1106" t="s">
        <v>13</v>
      </c>
      <c r="K1106" t="s">
        <v>74</v>
      </c>
      <c r="L1106" t="s">
        <v>33</v>
      </c>
      <c r="M1106" t="s">
        <v>1240</v>
      </c>
      <c r="N1106" t="s">
        <v>2556</v>
      </c>
    </row>
    <row r="1107" spans="1:14" x14ac:dyDescent="0.2">
      <c r="A1107" s="1" t="d">
        <v>2023-01-20</v>
      </c>
      <c r="B1107" s="18" t="d">
        <v>09:47:52.99999999999666800</v>
      </c>
      <c r="C1107" s="1" t="d">
        <v>2023-01-20</v>
      </c>
      <c r="D1107" s="18" t="d">
        <v>13:33:07.99999999999421625</v>
      </c>
      <c r="E1107" s="1" t="d">
        <v>2023-01-20</v>
      </c>
      <c r="F1107" t="s">
        <v>1036</v>
      </c>
      <c r="G1107" t="s">
        <v>3120</v>
      </c>
      <c r="H1107">
        <v>-1</v>
      </c>
      <c r="I1107" t="str">
        <f>IF(Table2[[#This Row],[Patron Id]]=-1,Table2[[#This Row],[User ID Encryption]],Table2[[#This Row],[Patron Id]])</f>
        <v>70BAB23D609B31FB8709F3705B821414869C5855</v>
      </c>
      <c r="J1107" t="s">
        <v>13</v>
      </c>
      <c r="K1107" t="s">
        <v>97</v>
      </c>
      <c r="L1107" t="s">
        <v>33</v>
      </c>
      <c r="M1107" t="s">
        <v>1037</v>
      </c>
      <c r="N1107" t="s">
        <v>2556</v>
      </c>
    </row>
    <row r="1108" spans="1:14" x14ac:dyDescent="0.2">
      <c r="A1108" s="1" t="d">
        <v>2023-01-20</v>
      </c>
      <c r="B1108" s="18" t="d">
        <v>09:57:13.000000000001072625</v>
      </c>
      <c r="C1108" s="1" t="d">
        <v>2023-01-20</v>
      </c>
      <c r="D1108" s="18" t="d">
        <v>13:55:32.99999999999983050</v>
      </c>
      <c r="E1108" s="1" t="d">
        <v>2023-01-20</v>
      </c>
      <c r="F1108" t="s">
        <v>80</v>
      </c>
      <c r="G1108" t="s">
        <v>2587</v>
      </c>
      <c r="H1108">
        <v>-1</v>
      </c>
      <c r="I1108" t="str">
        <f>IF(Table2[[#This Row],[Patron Id]]=-1,Table2[[#This Row],[User ID Encryption]],Table2[[#This Row],[Patron Id]])</f>
        <v>61826808E625196E92C4581A40F49ECEDC15AB53</v>
      </c>
      <c r="J1108" t="s">
        <v>13</v>
      </c>
      <c r="K1108" t="s">
        <v>32</v>
      </c>
      <c r="L1108" t="s">
        <v>33</v>
      </c>
      <c r="M1108" t="s">
        <v>81</v>
      </c>
      <c r="N1108" t="s">
        <v>2556</v>
      </c>
    </row>
    <row r="1109" spans="1:14" x14ac:dyDescent="0.2">
      <c r="A1109" s="1" t="d">
        <v>2023-01-20</v>
      </c>
      <c r="B1109" s="18" t="d">
        <v>10:16:21.99999999999842850</v>
      </c>
      <c r="C1109" s="1" t="d">
        <v>2023-01-20</v>
      </c>
      <c r="D1109" s="18" t="d">
        <v>15:02:03.99999999999700050</v>
      </c>
      <c r="E1109" s="1" t="d">
        <v>2023-01-27</v>
      </c>
      <c r="F1109" t="s">
        <v>1241</v>
      </c>
      <c r="G1109" t="s">
        <v>3291</v>
      </c>
      <c r="H1109">
        <v>-1</v>
      </c>
      <c r="I1109" t="str">
        <f>IF(Table2[[#This Row],[Patron Id]]=-1,Table2[[#This Row],[User ID Encryption]],Table2[[#This Row],[Patron Id]])</f>
        <v>A3F4E57879C4A1F78DED3C5399E49F086AD4F5E2</v>
      </c>
      <c r="J1109" t="s">
        <v>18</v>
      </c>
      <c r="K1109" t="s">
        <v>14</v>
      </c>
      <c r="L1109" t="s">
        <v>15</v>
      </c>
      <c r="M1109" t="s">
        <v>1242</v>
      </c>
      <c r="N1109" t="s">
        <v>3292</v>
      </c>
    </row>
    <row r="1110" spans="1:14" x14ac:dyDescent="0.2">
      <c r="A1110" s="1" t="d">
        <v>2023-01-20</v>
      </c>
      <c r="B1110" s="18" t="d">
        <v>10:17:11.999999999999850</v>
      </c>
      <c r="C1110" s="1" t="d">
        <v>2023-01-20</v>
      </c>
      <c r="D1110" s="18" t="d">
        <v>10:17:27.99999999999915225</v>
      </c>
      <c r="E1110" s="1" t="d">
        <v>2023-01-20</v>
      </c>
      <c r="F1110" t="s">
        <v>1045</v>
      </c>
      <c r="G1110" t="s">
        <v>3293</v>
      </c>
      <c r="H1110">
        <v>-1</v>
      </c>
      <c r="I1110" t="str">
        <f>IF(Table2[[#This Row],[Patron Id]]=-1,Table2[[#This Row],[User ID Encryption]],Table2[[#This Row],[Patron Id]])</f>
        <v>3C1F8CD3FC14329D2D70EA818F15A465FF845CD3</v>
      </c>
      <c r="J1110" t="s">
        <v>18</v>
      </c>
      <c r="K1110" t="s">
        <v>254</v>
      </c>
      <c r="L1110" t="s">
        <v>33</v>
      </c>
      <c r="M1110" t="s">
        <v>1046</v>
      </c>
      <c r="N1110" t="s">
        <v>2575</v>
      </c>
    </row>
    <row r="1111" spans="1:14" x14ac:dyDescent="0.2">
      <c r="A1111" s="1" t="d">
        <v>2023-01-20</v>
      </c>
      <c r="B1111" s="18" t="d">
        <v>10:35:09.00000000000033900</v>
      </c>
      <c r="C1111" s="1" t="d">
        <v>2023-01-31</v>
      </c>
      <c r="D1111" s="18" t="d">
        <v>12:16:45.00000000000362550</v>
      </c>
      <c r="E1111" s="1" t="d">
        <v>2023-02-01</v>
      </c>
      <c r="F1111" t="s">
        <v>697</v>
      </c>
      <c r="G1111" t="s">
        <v>3026</v>
      </c>
      <c r="H1111">
        <v>-1</v>
      </c>
      <c r="I1111" t="str">
        <f>IF(Table2[[#This Row],[Patron Id]]=-1,Table2[[#This Row],[User ID Encryption]],Table2[[#This Row],[Patron Id]])</f>
        <v>879308134CC3ADC5E414915C8D3ACA82A386603F</v>
      </c>
      <c r="J1111" t="s">
        <v>18</v>
      </c>
      <c r="K1111" t="s">
        <v>14</v>
      </c>
      <c r="L1111" t="s">
        <v>15</v>
      </c>
      <c r="M1111" t="s">
        <v>698</v>
      </c>
      <c r="N1111" t="s">
        <v>2556</v>
      </c>
    </row>
    <row r="1112" spans="1:14" x14ac:dyDescent="0.2">
      <c r="A1112" s="1" t="d">
        <v>2023-01-20</v>
      </c>
      <c r="B1112" s="18" t="d">
        <v>10:35:30.99999999999578775</v>
      </c>
      <c r="C1112" s="1" t="d">
        <v>2023-01-20</v>
      </c>
      <c r="D1112" s="18" t="d">
        <v>14:52:22.99999999999890450</v>
      </c>
      <c r="E1112" s="1" t="d">
        <v>2023-01-20</v>
      </c>
      <c r="F1112" t="s">
        <v>1243</v>
      </c>
      <c r="G1112" t="s">
        <v>3294</v>
      </c>
      <c r="H1112">
        <v>-1</v>
      </c>
      <c r="I1112" t="str">
        <f>IF(Table2[[#This Row],[Patron Id]]=-1,Table2[[#This Row],[User ID Encryption]],Table2[[#This Row],[Patron Id]])</f>
        <v>04B2E83127E702D625ECC4F918B9F29C98FD137D</v>
      </c>
      <c r="J1112" t="s">
        <v>18</v>
      </c>
      <c r="K1112" t="s">
        <v>219</v>
      </c>
      <c r="L1112" t="s">
        <v>33</v>
      </c>
      <c r="N1112" t="s">
        <v>2556</v>
      </c>
    </row>
    <row r="1113" spans="1:14" x14ac:dyDescent="0.2">
      <c r="A1113" s="1" t="d">
        <v>2023-01-20</v>
      </c>
      <c r="B1113" s="18" t="d">
        <v>10:45:40.99999999999681800</v>
      </c>
      <c r="C1113" s="1" t="d">
        <v>2023-01-20</v>
      </c>
      <c r="D1113" s="18" t="d">
        <v>11:48:05.9999999999987025</v>
      </c>
      <c r="E1113" s="1" t="d">
        <v>2023-01-20</v>
      </c>
      <c r="F1113" t="s">
        <v>960</v>
      </c>
      <c r="G1113" t="s">
        <v>3295</v>
      </c>
      <c r="H1113">
        <v>-1</v>
      </c>
      <c r="I1113" t="str">
        <f>IF(Table2[[#This Row],[Patron Id]]=-1,Table2[[#This Row],[User ID Encryption]],Table2[[#This Row],[Patron Id]])</f>
        <v>4394C15534201445382A9D0AB64050F03736E665</v>
      </c>
      <c r="J1113" t="s">
        <v>18</v>
      </c>
      <c r="K1113" t="s">
        <v>43</v>
      </c>
      <c r="L1113" t="s">
        <v>33</v>
      </c>
      <c r="M1113" t="s">
        <v>961</v>
      </c>
      <c r="N1113" t="s">
        <v>2575</v>
      </c>
    </row>
    <row r="1114" spans="1:14" x14ac:dyDescent="0.2">
      <c r="A1114" s="1" t="d">
        <v>2023-01-20</v>
      </c>
      <c r="B1114" s="18" t="d">
        <v>10:47:31.00000000000282350</v>
      </c>
      <c r="C1114" s="1" t="d">
        <v>2023-01-20</v>
      </c>
      <c r="D1114" s="18" t="d">
        <v>12:51:54.99999999999452925</v>
      </c>
      <c r="E1114" s="1" t="d">
        <v>2023-01-20</v>
      </c>
      <c r="F1114" t="s">
        <v>1244</v>
      </c>
      <c r="G1114" t="s">
        <v>3296</v>
      </c>
      <c r="H1114">
        <v>-1</v>
      </c>
      <c r="I1114" t="str">
        <f>IF(Table2[[#This Row],[Patron Id]]=-1,Table2[[#This Row],[User ID Encryption]],Table2[[#This Row],[Patron Id]])</f>
        <v>C3E72D554DAA1972A38E8A5D316A56BA41A78F4F</v>
      </c>
      <c r="J1114" t="s">
        <v>13</v>
      </c>
      <c r="K1114" t="s">
        <v>97</v>
      </c>
      <c r="L1114" t="s">
        <v>33</v>
      </c>
      <c r="N1114" t="s">
        <v>2640</v>
      </c>
    </row>
    <row r="1115" spans="1:14" x14ac:dyDescent="0.2">
      <c r="A1115" s="1" t="d">
        <v>2023-01-20</v>
      </c>
      <c r="B1115" s="18" t="d">
        <v>10:51:35.9999999999963550</v>
      </c>
      <c r="C1115" s="1" t="d">
        <v>2023-02-03</v>
      </c>
      <c r="D1115" s="18" t="d">
        <v>13:03:36.99999999999874800</v>
      </c>
      <c r="E1115" s="1" t="d">
        <v>2023-02-03</v>
      </c>
      <c r="F1115" t="s">
        <v>1245</v>
      </c>
      <c r="G1115" t="s">
        <v>3297</v>
      </c>
      <c r="H1115">
        <v>-1</v>
      </c>
      <c r="I1115" t="str">
        <f>IF(Table2[[#This Row],[Patron Id]]=-1,Table2[[#This Row],[User ID Encryption]],Table2[[#This Row],[Patron Id]])</f>
        <v>CA9C7B3FD647C0625524DFF6299E0484E2D51848</v>
      </c>
      <c r="J1115" t="s">
        <v>18</v>
      </c>
      <c r="K1115" t="s">
        <v>14</v>
      </c>
      <c r="L1115" t="s">
        <v>15</v>
      </c>
      <c r="M1115" t="s">
        <v>1246</v>
      </c>
      <c r="N1115" t="s">
        <v>2556</v>
      </c>
    </row>
    <row r="1116" spans="1:14" x14ac:dyDescent="0.2">
      <c r="A1116" s="1" t="d">
        <v>2023-01-20</v>
      </c>
      <c r="B1116" s="18" t="d">
        <v>10:51:50.00000000000174100</v>
      </c>
      <c r="C1116" s="1" t="d">
        <v>2023-01-20</v>
      </c>
      <c r="D1116" s="18" t="d">
        <v>11:36:54.99999999999612675</v>
      </c>
      <c r="E1116" s="1" t="d">
        <v>2023-01-20</v>
      </c>
      <c r="F1116" t="s">
        <v>225</v>
      </c>
      <c r="G1116" t="s">
        <v>3298</v>
      </c>
      <c r="H1116">
        <v>-1</v>
      </c>
      <c r="I1116" t="str">
        <f>IF(Table2[[#This Row],[Patron Id]]=-1,Table2[[#This Row],[User ID Encryption]],Table2[[#This Row],[Patron Id]])</f>
        <v>A971BB72D92F3551734967BBAA47E8F4BAC7DAF2</v>
      </c>
      <c r="J1116" t="s">
        <v>18</v>
      </c>
      <c r="K1116" t="s">
        <v>97</v>
      </c>
      <c r="L1116" t="s">
        <v>33</v>
      </c>
      <c r="N1116" t="s">
        <v>2556</v>
      </c>
    </row>
    <row r="1117" spans="1:14" x14ac:dyDescent="0.2">
      <c r="A1117" s="1" t="d">
        <v>2023-01-20</v>
      </c>
      <c r="B1117" s="18" t="d">
        <v>10:56:27.00000000000347550</v>
      </c>
      <c r="C1117" s="1" t="d">
        <v>2023-01-20</v>
      </c>
      <c r="D1117" s="18" t="d">
        <v>11:54:20.99999999999976525</v>
      </c>
      <c r="E1117" s="1" t="d">
        <v>2023-01-27</v>
      </c>
      <c r="F1117" t="s">
        <v>1247</v>
      </c>
      <c r="G1117" t="s">
        <v>3299</v>
      </c>
      <c r="H1117">
        <v>-1</v>
      </c>
      <c r="I1117" t="str">
        <f>IF(Table2[[#This Row],[Patron Id]]=-1,Table2[[#This Row],[User ID Encryption]],Table2[[#This Row],[Patron Id]])</f>
        <v>4FAB453CEFD9A9C7D9B04C955E39BEB1F1B3D4E1</v>
      </c>
      <c r="J1117" t="s">
        <v>18</v>
      </c>
      <c r="K1117" t="s">
        <v>14</v>
      </c>
      <c r="L1117" t="s">
        <v>15</v>
      </c>
      <c r="M1117" t="s">
        <v>1247</v>
      </c>
      <c r="N1117" t="s">
        <v>2556</v>
      </c>
    </row>
    <row r="1118" spans="1:14" x14ac:dyDescent="0.2">
      <c r="A1118" s="1" t="d">
        <v>2023-01-20</v>
      </c>
      <c r="B1118" s="18" t="d">
        <v>11:05:25.99999999999979775</v>
      </c>
      <c r="C1118" s="1" t="d">
        <v>2023-01-31</v>
      </c>
      <c r="D1118" s="18" t="d">
        <v>12:25:30.9999999999963225</v>
      </c>
      <c r="E1118" s="1" t="d">
        <v>2023-01-31</v>
      </c>
      <c r="F1118" t="s">
        <v>1248</v>
      </c>
      <c r="G1118" t="s">
        <v>2911</v>
      </c>
      <c r="H1118">
        <v>-1</v>
      </c>
      <c r="I1118" t="str">
        <f>IF(Table2[[#This Row],[Patron Id]]=-1,Table2[[#This Row],[User ID Encryption]],Table2[[#This Row],[Patron Id]])</f>
        <v>59F9CF1FD6ADA55CCED6CA81D39754006ED56B22</v>
      </c>
      <c r="J1118" t="s">
        <v>18</v>
      </c>
      <c r="K1118" t="s">
        <v>14</v>
      </c>
      <c r="L1118" t="s">
        <v>15</v>
      </c>
      <c r="M1118" t="s">
        <v>1249</v>
      </c>
      <c r="N1118" t="s">
        <v>2556</v>
      </c>
    </row>
    <row r="1119" spans="1:14" x14ac:dyDescent="0.2">
      <c r="A1119" s="1" t="d">
        <v>2023-01-20</v>
      </c>
      <c r="B1119" s="18" t="d">
        <v>11:06:36.99999999999970650</v>
      </c>
      <c r="C1119" s="1" t="d">
        <v>2023-01-20</v>
      </c>
      <c r="D1119" s="18" t="d">
        <v>11:09:24.00000000000023475</v>
      </c>
      <c r="E1119" s="1" t="d">
        <v>2023-01-27</v>
      </c>
      <c r="F1119" t="s">
        <v>1250</v>
      </c>
      <c r="G1119" t="s">
        <v>3013</v>
      </c>
      <c r="H1119">
        <v>-1</v>
      </c>
      <c r="I1119" t="str">
        <f>IF(Table2[[#This Row],[Patron Id]]=-1,Table2[[#This Row],[User ID Encryption]],Table2[[#This Row],[Patron Id]])</f>
        <v>E7DCFBF958695A67AD3567A01823420848DC80CD</v>
      </c>
      <c r="J1119" t="s">
        <v>13</v>
      </c>
      <c r="K1119" t="s">
        <v>14</v>
      </c>
      <c r="L1119" t="s">
        <v>15</v>
      </c>
      <c r="M1119" t="s">
        <v>1251</v>
      </c>
      <c r="N1119" t="s">
        <v>2556</v>
      </c>
    </row>
    <row r="1120" spans="1:14" x14ac:dyDescent="0.2">
      <c r="A1120" s="1" t="d">
        <v>2023-01-20</v>
      </c>
      <c r="B1120" s="18" t="d">
        <v>11:08:09.00000000000290175</v>
      </c>
      <c r="C1120" s="1" t="d">
        <v>2023-01-20</v>
      </c>
      <c r="D1120" s="18" t="d">
        <v>12:41:28.00000000000203450</v>
      </c>
      <c r="E1120" s="1" t="d">
        <v>2023-01-20</v>
      </c>
      <c r="F1120" t="s">
        <v>658</v>
      </c>
      <c r="G1120" t="s">
        <v>3300</v>
      </c>
      <c r="H1120">
        <v>-1</v>
      </c>
      <c r="I1120" t="str">
        <f>IF(Table2[[#This Row],[Patron Id]]=-1,Table2[[#This Row],[User ID Encryption]],Table2[[#This Row],[Patron Id]])</f>
        <v>13E089DBD45757514A55FE3E95A6C38B391BD7F7</v>
      </c>
      <c r="J1120" t="s">
        <v>18</v>
      </c>
      <c r="K1120" t="s">
        <v>32</v>
      </c>
      <c r="L1120" t="s">
        <v>33</v>
      </c>
      <c r="M1120" t="s">
        <v>659</v>
      </c>
      <c r="N1120" t="s">
        <v>2556</v>
      </c>
    </row>
    <row r="1121" spans="1:14" x14ac:dyDescent="0.2">
      <c r="A1121" s="1" t="d">
        <v>2023-01-20</v>
      </c>
      <c r="B1121" s="18" t="d">
        <v>11:09:46.9999999999974375</v>
      </c>
      <c r="C1121" s="1" t="d">
        <v>2023-02-03</v>
      </c>
      <c r="D1121" s="18" t="d">
        <v>17:34:33.9999999999980700</v>
      </c>
      <c r="E1121" s="1" t="d">
        <v>2023-02-03</v>
      </c>
      <c r="F1121" t="s">
        <v>1252</v>
      </c>
      <c r="G1121" t="s">
        <v>3013</v>
      </c>
      <c r="H1121">
        <v>-1</v>
      </c>
      <c r="I1121" t="str">
        <f>IF(Table2[[#This Row],[Patron Id]]=-1,Table2[[#This Row],[User ID Encryption]],Table2[[#This Row],[Patron Id]])</f>
        <v>E7DCFBF958695A67AD3567A01823420848DC80CD</v>
      </c>
      <c r="J1121" t="s">
        <v>13</v>
      </c>
      <c r="K1121" t="s">
        <v>14</v>
      </c>
      <c r="L1121" t="s">
        <v>15</v>
      </c>
      <c r="M1121" t="s">
        <v>1253</v>
      </c>
      <c r="N1121" t="s">
        <v>2556</v>
      </c>
    </row>
    <row r="1122" spans="1:14" x14ac:dyDescent="0.2">
      <c r="A1122" s="1" t="d">
        <v>2023-01-20</v>
      </c>
      <c r="B1122" s="18" t="d">
        <v>11:37:12.99999999999894375</v>
      </c>
      <c r="C1122" s="1" t="d">
        <v>2023-02-08</v>
      </c>
      <c r="D1122" s="18" t="d">
        <v>14:41:48.9999999999989175</v>
      </c>
      <c r="E1122" s="1" t="d">
        <v>2023-02-03</v>
      </c>
      <c r="F1122" t="s">
        <v>943</v>
      </c>
      <c r="G1122" t="s">
        <v>3301</v>
      </c>
      <c r="H1122">
        <v>-1</v>
      </c>
      <c r="I1122" t="str">
        <f>IF(Table2[[#This Row],[Patron Id]]=-1,Table2[[#This Row],[User ID Encryption]],Table2[[#This Row],[Patron Id]])</f>
        <v>FC2FCCB6634CB8DC34930E8A8E93F251C6C77E80</v>
      </c>
      <c r="J1122" t="s">
        <v>13</v>
      </c>
      <c r="K1122" t="s">
        <v>14</v>
      </c>
      <c r="L1122" t="s">
        <v>15</v>
      </c>
      <c r="M1122" t="s">
        <v>944</v>
      </c>
      <c r="N1122" t="s">
        <v>2556</v>
      </c>
    </row>
    <row r="1123" spans="1:14" x14ac:dyDescent="0.2">
      <c r="A1123" s="1" t="d">
        <v>2023-01-20</v>
      </c>
      <c r="B1123" s="18" t="d">
        <v>11:50:19.00000000000190400</v>
      </c>
      <c r="C1123" s="1" t="d">
        <v>2023-01-20</v>
      </c>
      <c r="D1123" s="18" t="d">
        <v>15:57:26.00000000000470125</v>
      </c>
      <c r="E1123" s="1" t="d">
        <v>2023-01-20</v>
      </c>
      <c r="F1123" t="s">
        <v>1083</v>
      </c>
      <c r="G1123" t="s">
        <v>3215</v>
      </c>
      <c r="H1123">
        <v>-1</v>
      </c>
      <c r="I1123" t="str">
        <f>IF(Table2[[#This Row],[Patron Id]]=-1,Table2[[#This Row],[User ID Encryption]],Table2[[#This Row],[Patron Id]])</f>
        <v>C029E4CCBBD0AB38506CF3CDA763CFD1B2C26BFE</v>
      </c>
      <c r="J1123" t="s">
        <v>13</v>
      </c>
      <c r="K1123" t="s">
        <v>32</v>
      </c>
      <c r="L1123" t="s">
        <v>33</v>
      </c>
      <c r="M1123" t="s">
        <v>1084</v>
      </c>
      <c r="N1123" t="s">
        <v>2554</v>
      </c>
    </row>
    <row r="1124" spans="1:14" x14ac:dyDescent="0.2">
      <c r="A1124" s="1" t="d">
        <v>2023-01-20</v>
      </c>
      <c r="B1124" s="18" t="d">
        <v>11:54:31.00000000000292775</v>
      </c>
      <c r="C1124" s="1" t="d">
        <v>2023-01-26</v>
      </c>
      <c r="D1124" s="18" t="d">
        <v>16:55:48.00000000000217125</v>
      </c>
      <c r="E1124" s="1" t="d">
        <v>2023-01-27</v>
      </c>
      <c r="F1124" t="s">
        <v>1254</v>
      </c>
      <c r="G1124" t="s">
        <v>3299</v>
      </c>
      <c r="H1124">
        <v>-1</v>
      </c>
      <c r="I1124" t="str">
        <f>IF(Table2[[#This Row],[Patron Id]]=-1,Table2[[#This Row],[User ID Encryption]],Table2[[#This Row],[Patron Id]])</f>
        <v>4FAB453CEFD9A9C7D9B04C955E39BEB1F1B3D4E1</v>
      </c>
      <c r="J1124" t="s">
        <v>18</v>
      </c>
      <c r="K1124" t="s">
        <v>14</v>
      </c>
      <c r="L1124" t="s">
        <v>15</v>
      </c>
      <c r="M1124" t="s">
        <v>1255</v>
      </c>
      <c r="N1124" t="s">
        <v>2556</v>
      </c>
    </row>
    <row r="1125" spans="1:14" x14ac:dyDescent="0.2">
      <c r="A1125" s="1" t="d">
        <v>2023-01-20</v>
      </c>
      <c r="B1125" s="18" t="d">
        <v>11:56:38.99999999999735925</v>
      </c>
      <c r="C1125" s="1" t="d">
        <v>2023-02-02</v>
      </c>
      <c r="D1125" s="18" t="d">
        <v>11:50:18.000000000000150</v>
      </c>
      <c r="E1125" s="1" t="d">
        <v>2023-02-02</v>
      </c>
      <c r="F1125" t="s">
        <v>1256</v>
      </c>
      <c r="G1125" t="s">
        <v>3302</v>
      </c>
      <c r="H1125">
        <v>-1</v>
      </c>
      <c r="I1125" t="str">
        <f>IF(Table2[[#This Row],[Patron Id]]=-1,Table2[[#This Row],[User ID Encryption]],Table2[[#This Row],[Patron Id]])</f>
        <v>6402F0773030F48EB1566841BB257CDE9E527513</v>
      </c>
      <c r="J1125" t="s">
        <v>215</v>
      </c>
      <c r="K1125" t="s">
        <v>14</v>
      </c>
      <c r="L1125" t="s">
        <v>15</v>
      </c>
      <c r="M1125" t="s">
        <v>1256</v>
      </c>
      <c r="N1125" t="s">
        <v>2556</v>
      </c>
    </row>
    <row r="1126" spans="1:14" x14ac:dyDescent="0.2">
      <c r="A1126" s="1" t="d">
        <v>2023-01-20</v>
      </c>
      <c r="B1126" s="18" t="d">
        <v>12:08:39.00000000000438825</v>
      </c>
      <c r="C1126" s="1" t="d">
        <v>2023-02-02</v>
      </c>
      <c r="D1126" s="18" t="d">
        <v>18:37:16.00000000000101075</v>
      </c>
      <c r="E1126" s="1" t="d">
        <v>2023-02-02</v>
      </c>
      <c r="F1126" t="s">
        <v>1257</v>
      </c>
      <c r="G1126" t="s">
        <v>3303</v>
      </c>
      <c r="H1126">
        <v>-1</v>
      </c>
      <c r="I1126" t="str">
        <f>IF(Table2[[#This Row],[Patron Id]]=-1,Table2[[#This Row],[User ID Encryption]],Table2[[#This Row],[Patron Id]])</f>
        <v>3D7475767960E8780D5595867F3EB4913254EA16</v>
      </c>
      <c r="J1126" t="s">
        <v>18</v>
      </c>
      <c r="K1126" t="s">
        <v>14</v>
      </c>
      <c r="L1126" t="s">
        <v>15</v>
      </c>
      <c r="M1126" t="s">
        <v>1258</v>
      </c>
      <c r="N1126" t="s">
        <v>2556</v>
      </c>
    </row>
    <row r="1127" spans="1:14" x14ac:dyDescent="0.2">
      <c r="A1127" s="1" t="d">
        <v>2023-01-20</v>
      </c>
      <c r="B1127" s="18" t="d">
        <v>12:11:08.00000000000210625</v>
      </c>
      <c r="C1127" s="1" t="d">
        <v>2023-01-27</v>
      </c>
      <c r="D1127" s="18" t="d">
        <v>12:16:27.9999999999977700</v>
      </c>
      <c r="E1127" s="1" t="d">
        <v>2023-01-27</v>
      </c>
      <c r="F1127" t="s">
        <v>1259</v>
      </c>
      <c r="G1127" t="s">
        <v>2704</v>
      </c>
      <c r="H1127">
        <v>-1</v>
      </c>
      <c r="I1127" t="str">
        <f>IF(Table2[[#This Row],[Patron Id]]=-1,Table2[[#This Row],[User ID Encryption]],Table2[[#This Row],[Patron Id]])</f>
        <v>E79944533736A92A5BA5090BDFB98C08E3D1A4FC</v>
      </c>
      <c r="J1127" t="s">
        <v>18</v>
      </c>
      <c r="K1127" t="s">
        <v>14</v>
      </c>
      <c r="L1127" t="s">
        <v>15</v>
      </c>
      <c r="M1127" t="s">
        <v>1260</v>
      </c>
      <c r="N1127" t="s">
        <v>2556</v>
      </c>
    </row>
    <row r="1128" spans="1:14" x14ac:dyDescent="0.2">
      <c r="A1128" s="1" t="d">
        <v>2023-01-20</v>
      </c>
      <c r="B1128" s="18" t="d">
        <v>12:13:43.99999999999771125</v>
      </c>
      <c r="C1128" s="1" t="d">
        <v>2023-01-24</v>
      </c>
      <c r="D1128" s="18" t="d">
        <v>16:44:19.00000000000638375</v>
      </c>
      <c r="E1128" s="1" t="d">
        <v>2023-01-20</v>
      </c>
      <c r="F1128" t="s">
        <v>826</v>
      </c>
      <c r="G1128" t="s">
        <v>2673</v>
      </c>
      <c r="H1128">
        <v>-1</v>
      </c>
      <c r="I1128" t="str">
        <f>IF(Table2[[#This Row],[Patron Id]]=-1,Table2[[#This Row],[User ID Encryption]],Table2[[#This Row],[Patron Id]])</f>
        <v>2B76856919AEF57E6D8288E27E3740E100453952</v>
      </c>
      <c r="J1128" t="s">
        <v>13</v>
      </c>
      <c r="K1128" t="s">
        <v>463</v>
      </c>
      <c r="L1128" t="s">
        <v>33</v>
      </c>
      <c r="M1128" t="s">
        <v>827</v>
      </c>
      <c r="N1128" t="s">
        <v>2556</v>
      </c>
    </row>
    <row r="1129" spans="1:14" x14ac:dyDescent="0.2">
      <c r="A1129" s="1" t="d">
        <v>2023-01-20</v>
      </c>
      <c r="B1129" s="18" t="d">
        <v>12:39:53.00000000000316900</v>
      </c>
      <c r="C1129" s="1" t="d">
        <v>2023-01-27</v>
      </c>
      <c r="D1129" s="18" t="d">
        <v>09:16:00.99999999999834375</v>
      </c>
      <c r="E1129" s="1" t="d">
        <v>2023-01-27</v>
      </c>
      <c r="F1129" t="s">
        <v>894</v>
      </c>
      <c r="G1129" t="s">
        <v>3304</v>
      </c>
      <c r="H1129">
        <v>-1</v>
      </c>
      <c r="I1129" t="str">
        <f>IF(Table2[[#This Row],[Patron Id]]=-1,Table2[[#This Row],[User ID Encryption]],Table2[[#This Row],[Patron Id]])</f>
        <v>A9498CD23520EA1F8228BBE7BEB538B8230447A7</v>
      </c>
      <c r="J1129" t="s">
        <v>18</v>
      </c>
      <c r="K1129" t="s">
        <v>14</v>
      </c>
      <c r="L1129" t="s">
        <v>15</v>
      </c>
      <c r="M1129" t="s">
        <v>895</v>
      </c>
      <c r="N1129" t="s">
        <v>2575</v>
      </c>
    </row>
    <row r="1130" spans="1:14" x14ac:dyDescent="0.2">
      <c r="A1130" s="1" t="d">
        <v>2023-01-20</v>
      </c>
      <c r="B1130" s="18" t="d">
        <v>12:40:53.00000000000295375</v>
      </c>
      <c r="C1130" s="1" t="d">
        <v>2023-01-20</v>
      </c>
      <c r="D1130" s="18" t="d">
        <v>14:56:27.00000000000507300</v>
      </c>
      <c r="E1130" s="1" t="d">
        <v>2023-01-20</v>
      </c>
      <c r="F1130" t="s">
        <v>1019</v>
      </c>
      <c r="G1130" t="s">
        <v>3305</v>
      </c>
      <c r="H1130">
        <v>-1</v>
      </c>
      <c r="I1130" t="str">
        <f>IF(Table2[[#This Row],[Patron Id]]=-1,Table2[[#This Row],[User ID Encryption]],Table2[[#This Row],[Patron Id]])</f>
        <v>0F33EC8AC0635B31307DD3C52305678FB16EC0CF</v>
      </c>
      <c r="J1130" t="s">
        <v>13</v>
      </c>
      <c r="K1130" t="s">
        <v>382</v>
      </c>
      <c r="L1130" t="s">
        <v>33</v>
      </c>
      <c r="N1130" t="s">
        <v>2556</v>
      </c>
    </row>
    <row r="1131" spans="1:14" x14ac:dyDescent="0.2">
      <c r="A1131" s="1" t="d">
        <v>2023-01-20</v>
      </c>
      <c r="B1131" s="18" t="d">
        <v>12:41:00.00000000000085425</v>
      </c>
      <c r="C1131" s="1" t="d">
        <v>2023-01-20</v>
      </c>
      <c r="D1131" s="18" t="d">
        <v>14:56:35.99999999999688975</v>
      </c>
      <c r="E1131" s="1" t="d">
        <v>2023-01-20</v>
      </c>
      <c r="F1131" t="s">
        <v>1091</v>
      </c>
      <c r="G1131" t="s">
        <v>3305</v>
      </c>
      <c r="H1131">
        <v>-1</v>
      </c>
      <c r="I1131" t="str">
        <f>IF(Table2[[#This Row],[Patron Id]]=-1,Table2[[#This Row],[User ID Encryption]],Table2[[#This Row],[Patron Id]])</f>
        <v>0F33EC8AC0635B31307DD3C52305678FB16EC0CF</v>
      </c>
      <c r="J1131" t="s">
        <v>13</v>
      </c>
      <c r="K1131" t="s">
        <v>463</v>
      </c>
      <c r="L1131" t="s">
        <v>33</v>
      </c>
      <c r="M1131" t="s">
        <v>1092</v>
      </c>
      <c r="N1131" t="s">
        <v>2556</v>
      </c>
    </row>
    <row r="1132" spans="1:14" x14ac:dyDescent="0.2">
      <c r="A1132" s="1" t="d">
        <v>2023-01-20</v>
      </c>
      <c r="B1132" s="18" t="d">
        <v>12:53:05.99999999999923050</v>
      </c>
      <c r="C1132" s="1" t="d">
        <v>2023-02-06</v>
      </c>
      <c r="D1132" s="18" t="d">
        <v>15:31:30.99999999999503775</v>
      </c>
      <c r="E1132" s="1" t="d">
        <v>2023-02-03</v>
      </c>
      <c r="F1132" t="s">
        <v>1261</v>
      </c>
      <c r="G1132" t="s">
        <v>3306</v>
      </c>
      <c r="H1132">
        <v>-1</v>
      </c>
      <c r="I1132" t="str">
        <f>IF(Table2[[#This Row],[Patron Id]]=-1,Table2[[#This Row],[User ID Encryption]],Table2[[#This Row],[Patron Id]])</f>
        <v>3B778B30E9591F2D5817C0B7DEBEB8663156512D</v>
      </c>
      <c r="J1132" t="s">
        <v>18</v>
      </c>
      <c r="K1132" t="s">
        <v>14</v>
      </c>
      <c r="L1132" t="s">
        <v>15</v>
      </c>
      <c r="M1132" t="s">
        <v>1262</v>
      </c>
      <c r="N1132" t="s">
        <v>2556</v>
      </c>
    </row>
    <row r="1133" spans="1:14" x14ac:dyDescent="0.2">
      <c r="A1133" s="1" t="d">
        <v>2023-01-20</v>
      </c>
      <c r="B1133" s="18" t="d">
        <v>13:01:53.99999999999543550</v>
      </c>
      <c r="C1133" s="1" t="d">
        <v>2023-01-20</v>
      </c>
      <c r="D1133" s="18" t="d">
        <v>16:39:24.99999999999879375</v>
      </c>
      <c r="E1133" s="1" t="d">
        <v>2023-01-20</v>
      </c>
      <c r="F1133" t="s">
        <v>31</v>
      </c>
      <c r="G1133" t="s">
        <v>3307</v>
      </c>
      <c r="H1133">
        <v>-1</v>
      </c>
      <c r="I1133" t="str">
        <f>IF(Table2[[#This Row],[Patron Id]]=-1,Table2[[#This Row],[User ID Encryption]],Table2[[#This Row],[Patron Id]])</f>
        <v>4DB9E1D178DF844D30F34A05D18AF4122CDAE4E9</v>
      </c>
      <c r="J1133" t="s">
        <v>13</v>
      </c>
      <c r="K1133" t="s">
        <v>32</v>
      </c>
      <c r="L1133" t="s">
        <v>33</v>
      </c>
      <c r="M1133" t="s">
        <v>34</v>
      </c>
      <c r="N1133" t="s">
        <v>2556</v>
      </c>
    </row>
    <row r="1134" spans="1:14" x14ac:dyDescent="0.2">
      <c r="A1134" s="1" t="d">
        <v>2023-01-20</v>
      </c>
      <c r="B1134" s="18" t="d">
        <v>13:02:58.99999999999920450</v>
      </c>
      <c r="C1134" s="1" t="d">
        <v>2023-01-20</v>
      </c>
      <c r="D1134" s="18" t="d">
        <v>15:46:18.00000000000260175</v>
      </c>
      <c r="E1134" s="1" t="d">
        <v>2023-01-27</v>
      </c>
      <c r="F1134" t="s">
        <v>838</v>
      </c>
      <c r="G1134" t="s">
        <v>3308</v>
      </c>
      <c r="H1134">
        <v>-1</v>
      </c>
      <c r="I1134" t="str">
        <f>IF(Table2[[#This Row],[Patron Id]]=-1,Table2[[#This Row],[User ID Encryption]],Table2[[#This Row],[Patron Id]])</f>
        <v>75E65C14E95C5221CD07BBDA0A0883EABA585069</v>
      </c>
      <c r="J1134" t="s">
        <v>18</v>
      </c>
      <c r="K1134" t="s">
        <v>14</v>
      </c>
      <c r="L1134" t="s">
        <v>15</v>
      </c>
      <c r="M1134" t="s">
        <v>839</v>
      </c>
      <c r="N1134" t="s">
        <v>2556</v>
      </c>
    </row>
    <row r="1135" spans="1:14" x14ac:dyDescent="0.2">
      <c r="A1135" s="1" t="d">
        <v>2023-01-20</v>
      </c>
      <c r="B1135" s="18" t="d">
        <v>13:04:24.99999999999666150</v>
      </c>
      <c r="C1135" s="1" t="d">
        <v>2023-01-26</v>
      </c>
      <c r="D1135" s="18" t="d">
        <v>15:13:05.00000000000120625</v>
      </c>
      <c r="E1135" s="1" t="d">
        <v>2023-01-27</v>
      </c>
      <c r="F1135" t="s">
        <v>976</v>
      </c>
      <c r="G1135" t="s">
        <v>2606</v>
      </c>
      <c r="H1135">
        <v>-1</v>
      </c>
      <c r="I1135" t="str">
        <f>IF(Table2[[#This Row],[Patron Id]]=-1,Table2[[#This Row],[User ID Encryption]],Table2[[#This Row],[Patron Id]])</f>
        <v>2B3F7590F364DA6E3723F42BDC1DAE7E8C75EC45</v>
      </c>
      <c r="J1135" t="s">
        <v>18</v>
      </c>
      <c r="K1135" t="s">
        <v>14</v>
      </c>
      <c r="L1135" t="s">
        <v>15</v>
      </c>
      <c r="M1135" t="s">
        <v>977</v>
      </c>
      <c r="N1135" t="s">
        <v>2556</v>
      </c>
    </row>
    <row r="1136" spans="1:14" x14ac:dyDescent="0.2">
      <c r="A1136" s="1" t="d">
        <v>2023-01-20</v>
      </c>
      <c r="B1136" s="18" t="d">
        <v>13:08:04.999999999999076025</v>
      </c>
      <c r="C1136" s="1" t="d">
        <v>2023-01-20</v>
      </c>
      <c r="D1136" s="18" t="d">
        <v>13:27:44.99999999999808300</v>
      </c>
      <c r="E1136" s="1" t="d">
        <v>2023-01-27</v>
      </c>
      <c r="F1136" t="s">
        <v>1263</v>
      </c>
      <c r="G1136" t="s">
        <v>3309</v>
      </c>
      <c r="H1136">
        <v>-1</v>
      </c>
      <c r="I1136" t="str">
        <f>IF(Table2[[#This Row],[Patron Id]]=-1,Table2[[#This Row],[User ID Encryption]],Table2[[#This Row],[Patron Id]])</f>
        <v>9EDCE026B652BEFAF48C918FAAA6673CC735A3E9</v>
      </c>
      <c r="J1136" t="s">
        <v>18</v>
      </c>
      <c r="K1136" t="s">
        <v>14</v>
      </c>
      <c r="L1136" t="s">
        <v>15</v>
      </c>
      <c r="M1136" t="s">
        <v>1264</v>
      </c>
      <c r="N1136" t="s">
        <v>2556</v>
      </c>
    </row>
    <row r="1137" spans="1:14" x14ac:dyDescent="0.2">
      <c r="A1137" s="1" t="d">
        <v>2023-01-20</v>
      </c>
      <c r="B1137" s="18" t="d">
        <v>13:09:02.99999999999535075</v>
      </c>
      <c r="C1137" s="1" t="d">
        <v>2023-01-20</v>
      </c>
      <c r="D1137" s="18" t="d">
        <v>13:10:55.00000000000007175</v>
      </c>
      <c r="E1137" s="1" t="d">
        <v>2023-01-27</v>
      </c>
      <c r="F1137" t="s">
        <v>1265</v>
      </c>
      <c r="G1137" t="s">
        <v>3310</v>
      </c>
      <c r="H1137">
        <v>-1</v>
      </c>
      <c r="I1137" t="str">
        <f>IF(Table2[[#This Row],[Patron Id]]=-1,Table2[[#This Row],[User ID Encryption]],Table2[[#This Row],[Patron Id]])</f>
        <v>0AE85C95B2AB302FFB8A5DD9679A04B0182835D0</v>
      </c>
      <c r="J1137" t="s">
        <v>13</v>
      </c>
      <c r="K1137" t="s">
        <v>14</v>
      </c>
      <c r="L1137" t="s">
        <v>15</v>
      </c>
      <c r="M1137" t="s">
        <v>1266</v>
      </c>
      <c r="N1137" t="s">
        <v>2556</v>
      </c>
    </row>
    <row r="1138" spans="1:14" x14ac:dyDescent="0.2">
      <c r="A1138" s="1" t="d">
        <v>2023-01-20</v>
      </c>
      <c r="B1138" s="18" t="d">
        <v>13:10:24.99999999999538350</v>
      </c>
      <c r="C1138" s="1" t="d">
        <v>2023-01-20</v>
      </c>
      <c r="D1138" s="18" t="d">
        <v>13:23:43.00000000000501425</v>
      </c>
      <c r="E1138" s="1" t="d">
        <v>2023-01-27</v>
      </c>
      <c r="F1138" t="s">
        <v>1267</v>
      </c>
      <c r="G1138" t="s">
        <v>3311</v>
      </c>
      <c r="H1138">
        <v>-1</v>
      </c>
      <c r="I1138" t="str">
        <f>IF(Table2[[#This Row],[Patron Id]]=-1,Table2[[#This Row],[User ID Encryption]],Table2[[#This Row],[Patron Id]])</f>
        <v>639ACB477BDF00168676201727615355822AF778</v>
      </c>
      <c r="J1138" t="s">
        <v>18</v>
      </c>
      <c r="K1138" t="s">
        <v>14</v>
      </c>
      <c r="L1138" t="s">
        <v>15</v>
      </c>
      <c r="M1138" t="s">
        <v>1268</v>
      </c>
      <c r="N1138" t="s">
        <v>2556</v>
      </c>
    </row>
    <row r="1139" spans="1:14" x14ac:dyDescent="0.2">
      <c r="A1139" s="1" t="d">
        <v>2023-01-20</v>
      </c>
      <c r="B1139" s="18" t="d">
        <v>13:11:20.99999999999773725</v>
      </c>
      <c r="C1139" s="1" t="d">
        <v>2023-01-20</v>
      </c>
      <c r="D1139" s="18" t="d">
        <v>15:58:35.00000000000589450</v>
      </c>
      <c r="E1139" s="1" t="d">
        <v>2023-01-27</v>
      </c>
      <c r="F1139" t="s">
        <v>212</v>
      </c>
      <c r="G1139" t="s">
        <v>3310</v>
      </c>
      <c r="H1139">
        <v>-1</v>
      </c>
      <c r="I1139" t="str">
        <f>IF(Table2[[#This Row],[Patron Id]]=-1,Table2[[#This Row],[User ID Encryption]],Table2[[#This Row],[Patron Id]])</f>
        <v>0AE85C95B2AB302FFB8A5DD9679A04B0182835D0</v>
      </c>
      <c r="J1139" t="s">
        <v>13</v>
      </c>
      <c r="K1139" t="s">
        <v>14</v>
      </c>
      <c r="L1139" t="s">
        <v>15</v>
      </c>
      <c r="M1139" t="s">
        <v>213</v>
      </c>
      <c r="N1139" t="s">
        <v>2556</v>
      </c>
    </row>
    <row r="1140" spans="1:14" x14ac:dyDescent="0.2">
      <c r="A1140" s="1" t="d">
        <v>2023-01-20</v>
      </c>
      <c r="B1140" s="18" t="d">
        <v>13:11:52.99999999999634850</v>
      </c>
      <c r="C1140" s="1" t="d">
        <v>2023-01-20</v>
      </c>
      <c r="D1140" s="18" t="d">
        <v>13:55:34.00000000000638375</v>
      </c>
      <c r="E1140" s="1" t="d">
        <v>2023-01-20</v>
      </c>
      <c r="F1140" t="s">
        <v>307</v>
      </c>
      <c r="G1140" t="s">
        <v>3312</v>
      </c>
      <c r="H1140">
        <v>-1</v>
      </c>
      <c r="I1140" t="str">
        <f>IF(Table2[[#This Row],[Patron Id]]=-1,Table2[[#This Row],[User ID Encryption]],Table2[[#This Row],[Patron Id]])</f>
        <v>D7772666CCF13B46EC332BB8CE134C73B4C11039</v>
      </c>
      <c r="J1140" t="s">
        <v>18</v>
      </c>
      <c r="K1140" t="s">
        <v>32</v>
      </c>
      <c r="L1140" t="s">
        <v>33</v>
      </c>
      <c r="M1140" t="s">
        <v>308</v>
      </c>
      <c r="N1140" t="s">
        <v>2556</v>
      </c>
    </row>
    <row r="1141" spans="1:14" x14ac:dyDescent="0.2">
      <c r="A1141" s="1" t="d">
        <v>2023-01-20</v>
      </c>
      <c r="B1141" s="18" t="d">
        <v>13:19:19.000000000002117225</v>
      </c>
      <c r="C1141" s="1" t="d">
        <v>2023-01-20</v>
      </c>
      <c r="D1141" s="18" t="d">
        <v>13:53:51.00000000000307125</v>
      </c>
      <c r="E1141" s="1" t="d">
        <v>2023-01-20</v>
      </c>
      <c r="F1141" t="s">
        <v>91</v>
      </c>
      <c r="G1141" t="s">
        <v>3038</v>
      </c>
      <c r="H1141">
        <v>-1</v>
      </c>
      <c r="I1141" t="str">
        <f>IF(Table2[[#This Row],[Patron Id]]=-1,Table2[[#This Row],[User ID Encryption]],Table2[[#This Row],[Patron Id]])</f>
        <v>1433D92E5AA161879E79A51FA0AFE5AAEC148EF5</v>
      </c>
      <c r="J1141" t="s">
        <v>18</v>
      </c>
      <c r="K1141" t="s">
        <v>32</v>
      </c>
      <c r="L1141" t="s">
        <v>33</v>
      </c>
      <c r="M1141" t="s">
        <v>92</v>
      </c>
      <c r="N1141" t="s">
        <v>2556</v>
      </c>
    </row>
    <row r="1142" spans="1:14" x14ac:dyDescent="0.2">
      <c r="A1142" s="1" t="d">
        <v>2023-01-20</v>
      </c>
      <c r="B1142" s="18" t="d">
        <v>13:24:34.00000000000339725</v>
      </c>
      <c r="C1142" s="1" t="d">
        <v>2023-01-20</v>
      </c>
      <c r="D1142" s="18" t="d">
        <v>13:38:46.99999999999924350</v>
      </c>
      <c r="E1142" s="1" t="d">
        <v>2023-01-27</v>
      </c>
      <c r="F1142" t="s">
        <v>978</v>
      </c>
      <c r="G1142" t="s">
        <v>3311</v>
      </c>
      <c r="H1142">
        <v>-1</v>
      </c>
      <c r="I1142" t="str">
        <f>IF(Table2[[#This Row],[Patron Id]]=-1,Table2[[#This Row],[User ID Encryption]],Table2[[#This Row],[Patron Id]])</f>
        <v>639ACB477BDF00168676201727615355822AF778</v>
      </c>
      <c r="J1142" t="s">
        <v>18</v>
      </c>
      <c r="K1142" t="s">
        <v>14</v>
      </c>
      <c r="L1142" t="s">
        <v>15</v>
      </c>
      <c r="M1142" t="s">
        <v>979</v>
      </c>
      <c r="N1142" t="s">
        <v>2556</v>
      </c>
    </row>
    <row r="1143" spans="1:14" x14ac:dyDescent="0.2">
      <c r="A1143" s="1" t="d">
        <v>2023-01-20</v>
      </c>
      <c r="B1143" s="18" t="d">
        <v>13:28:31.9999999999990350</v>
      </c>
      <c r="C1143" s="1" t="d">
        <v>2023-02-07</v>
      </c>
      <c r="D1143" s="18" t="d">
        <v>16:20:56.00000000000449275</v>
      </c>
      <c r="E1143" s="1" t="d">
        <v>2023-02-03</v>
      </c>
      <c r="F1143" t="s">
        <v>1144</v>
      </c>
      <c r="G1143" t="s">
        <v>3309</v>
      </c>
      <c r="H1143">
        <v>-1</v>
      </c>
      <c r="I1143" t="str">
        <f>IF(Table2[[#This Row],[Patron Id]]=-1,Table2[[#This Row],[User ID Encryption]],Table2[[#This Row],[Patron Id]])</f>
        <v>9EDCE026B652BEFAF48C918FAAA6673CC735A3E9</v>
      </c>
      <c r="J1143" t="s">
        <v>18</v>
      </c>
      <c r="K1143" t="s">
        <v>14</v>
      </c>
      <c r="L1143" t="s">
        <v>15</v>
      </c>
      <c r="M1143" t="s">
        <v>1145</v>
      </c>
      <c r="N1143" t="s">
        <v>2556</v>
      </c>
    </row>
    <row r="1144" spans="1:14" x14ac:dyDescent="0.2">
      <c r="A1144" s="1" t="d">
        <v>2023-01-20</v>
      </c>
      <c r="B1144" s="18" t="d">
        <v>13:39:18.00000000000089325</v>
      </c>
      <c r="E1144" s="1" t="d">
        <v>2023-02-03</v>
      </c>
      <c r="F1144" t="s">
        <v>1097</v>
      </c>
      <c r="H1144">
        <v>5560476500006530</v>
      </c>
      <c r="I1144">
        <f>IF(Table2[[#This Row],[Patron Id]]=-1,Table2[[#This Row],[User ID Encryption]],Table2[[#This Row],[Patron Id]])</f>
        <v>5560476500006530</v>
      </c>
      <c r="J1144" t="s">
        <v>18</v>
      </c>
      <c r="K1144" t="s">
        <v>14</v>
      </c>
      <c r="L1144" t="s">
        <v>15</v>
      </c>
      <c r="M1144" t="s">
        <v>1098</v>
      </c>
      <c r="N1144" t="s">
        <v>2556</v>
      </c>
    </row>
    <row r="1145" spans="1:14" x14ac:dyDescent="0.2">
      <c r="A1145" s="1" t="d">
        <v>2023-01-20</v>
      </c>
      <c r="B1145" s="18" t="d">
        <v>13:40:18.00000000000068475</v>
      </c>
      <c r="C1145" s="1" t="d">
        <v>2023-01-31</v>
      </c>
      <c r="D1145" s="18" t="d">
        <v>16:00:51.99999999999214275</v>
      </c>
      <c r="E1145" s="1" t="d">
        <v>2023-01-27</v>
      </c>
      <c r="F1145" t="s">
        <v>1269</v>
      </c>
      <c r="G1145" t="s">
        <v>3313</v>
      </c>
      <c r="H1145">
        <v>-1</v>
      </c>
      <c r="I1145" t="str">
        <f>IF(Table2[[#This Row],[Patron Id]]=-1,Table2[[#This Row],[User ID Encryption]],Table2[[#This Row],[Patron Id]])</f>
        <v>26B33228C0CBE078FAC824BE19410681787CAE6B</v>
      </c>
      <c r="J1145" t="s">
        <v>18</v>
      </c>
      <c r="K1145" t="s">
        <v>14</v>
      </c>
      <c r="L1145" t="s">
        <v>15</v>
      </c>
      <c r="M1145" t="s">
        <v>1270</v>
      </c>
      <c r="N1145" t="s">
        <v>2556</v>
      </c>
    </row>
    <row r="1146" spans="1:14" x14ac:dyDescent="0.2">
      <c r="A1146" s="1" t="d">
        <v>2023-01-20</v>
      </c>
      <c r="B1146" s="18" t="d">
        <v>13:45:18.99999999999657675</v>
      </c>
      <c r="C1146" s="1" t="d">
        <v>2023-02-07</v>
      </c>
      <c r="D1146" s="18" t="d">
        <v>15:57:37.9999999999969875</v>
      </c>
      <c r="E1146" s="1" t="d">
        <v>2023-02-03</v>
      </c>
      <c r="F1146" t="s">
        <v>1271</v>
      </c>
      <c r="G1146" t="s">
        <v>3314</v>
      </c>
      <c r="H1146">
        <v>-1</v>
      </c>
      <c r="I1146" t="str">
        <f>IF(Table2[[#This Row],[Patron Id]]=-1,Table2[[#This Row],[User ID Encryption]],Table2[[#This Row],[Patron Id]])</f>
        <v>91E67BEA39D284E1AE07EE31C59FDE3A383E6286</v>
      </c>
      <c r="J1146" t="s">
        <v>18</v>
      </c>
      <c r="K1146" t="s">
        <v>14</v>
      </c>
      <c r="L1146" t="s">
        <v>15</v>
      </c>
      <c r="M1146" t="s">
        <v>1272</v>
      </c>
      <c r="N1146" t="s">
        <v>2556</v>
      </c>
    </row>
    <row r="1147" spans="1:14" x14ac:dyDescent="0.2">
      <c r="A1147" s="1" t="d">
        <v>2023-01-20</v>
      </c>
      <c r="B1147" s="18" t="d">
        <v>13:50:30.99999999999738525</v>
      </c>
      <c r="C1147" s="1" t="d">
        <v>2023-01-20</v>
      </c>
      <c r="D1147" s="18" t="d">
        <v>15:59:47.99999999999492700</v>
      </c>
      <c r="E1147" s="1" t="d">
        <v>2023-01-20</v>
      </c>
      <c r="F1147" t="s">
        <v>129</v>
      </c>
      <c r="G1147" t="s">
        <v>3315</v>
      </c>
      <c r="H1147">
        <v>-1</v>
      </c>
      <c r="I1147" t="str">
        <f>IF(Table2[[#This Row],[Patron Id]]=-1,Table2[[#This Row],[User ID Encryption]],Table2[[#This Row],[Patron Id]])</f>
        <v>957D5D4C191D245EAC8694D2BA95695CD49DA6D6</v>
      </c>
      <c r="J1147" t="s">
        <v>13</v>
      </c>
      <c r="K1147" t="s">
        <v>74</v>
      </c>
      <c r="L1147" t="s">
        <v>33</v>
      </c>
      <c r="N1147" t="s">
        <v>2556</v>
      </c>
    </row>
    <row r="1148" spans="1:14" x14ac:dyDescent="0.2">
      <c r="A1148" s="1" t="d">
        <v>2023-01-20</v>
      </c>
      <c r="B1148" s="18" t="d">
        <v>13:50:39.99999999999879375</v>
      </c>
      <c r="C1148" s="1" t="d">
        <v>2023-01-20</v>
      </c>
      <c r="D1148" s="18" t="d">
        <v>15:59:46.00000000000101075</v>
      </c>
      <c r="E1148" s="1" t="d">
        <v>2023-01-20</v>
      </c>
      <c r="F1148" t="s">
        <v>257</v>
      </c>
      <c r="G1148" t="s">
        <v>3315</v>
      </c>
      <c r="H1148">
        <v>-1</v>
      </c>
      <c r="I1148" t="str">
        <f>IF(Table2[[#This Row],[Patron Id]]=-1,Table2[[#This Row],[User ID Encryption]],Table2[[#This Row],[Patron Id]])</f>
        <v>957D5D4C191D245EAC8694D2BA95695CD49DA6D6</v>
      </c>
      <c r="J1148" t="s">
        <v>13</v>
      </c>
      <c r="K1148" t="s">
        <v>97</v>
      </c>
      <c r="L1148" t="s">
        <v>33</v>
      </c>
      <c r="M1148" t="s">
        <v>258</v>
      </c>
      <c r="N1148" t="s">
        <v>2556</v>
      </c>
    </row>
    <row r="1149" spans="1:14" x14ac:dyDescent="0.2">
      <c r="A1149" s="1" t="d">
        <v>2023-01-20</v>
      </c>
      <c r="B1149" s="18" t="d">
        <v>13:54:25.00000000000518375</v>
      </c>
      <c r="C1149" s="1" t="d">
        <v>2023-01-20</v>
      </c>
      <c r="D1149" s="18" t="d">
        <v>14:43:33.99999999999614625</v>
      </c>
      <c r="E1149" s="1" t="d">
        <v>2023-01-20</v>
      </c>
      <c r="F1149" t="s">
        <v>1232</v>
      </c>
      <c r="G1149" t="s">
        <v>3316</v>
      </c>
      <c r="H1149">
        <v>-1</v>
      </c>
      <c r="I1149" t="str">
        <f>IF(Table2[[#This Row],[Patron Id]]=-1,Table2[[#This Row],[User ID Encryption]],Table2[[#This Row],[Patron Id]])</f>
        <v>808710E286679F02FF878E40F5ED486ECEDD6462</v>
      </c>
      <c r="J1149" t="s">
        <v>18</v>
      </c>
      <c r="K1149" t="s">
        <v>219</v>
      </c>
      <c r="L1149" t="s">
        <v>33</v>
      </c>
      <c r="M1149" t="s">
        <v>1233</v>
      </c>
      <c r="N1149" t="s">
        <v>2556</v>
      </c>
    </row>
    <row r="1150" spans="1:14" x14ac:dyDescent="0.2">
      <c r="A1150" s="1" t="d">
        <v>2023-01-20</v>
      </c>
      <c r="B1150" s="18" t="d">
        <v>13:58:48.00000000000153225</v>
      </c>
      <c r="C1150" s="1" t="d">
        <v>2023-01-20</v>
      </c>
      <c r="D1150" s="18" t="d">
        <v>17:09:18.99999999999145800</v>
      </c>
      <c r="E1150" s="1" t="d">
        <v>2023-01-20</v>
      </c>
      <c r="F1150" t="s">
        <v>1036</v>
      </c>
      <c r="G1150" t="s">
        <v>3317</v>
      </c>
      <c r="H1150">
        <v>-1</v>
      </c>
      <c r="I1150" t="str">
        <f>IF(Table2[[#This Row],[Patron Id]]=-1,Table2[[#This Row],[User ID Encryption]],Table2[[#This Row],[Patron Id]])</f>
        <v>B7B9C9EEC1FB962019F6554E9E94184A5FD0FA44</v>
      </c>
      <c r="J1150" t="s">
        <v>18</v>
      </c>
      <c r="K1150" t="s">
        <v>97</v>
      </c>
      <c r="L1150" t="s">
        <v>33</v>
      </c>
      <c r="M1150" t="s">
        <v>1037</v>
      </c>
      <c r="N1150" t="s">
        <v>2556</v>
      </c>
    </row>
    <row r="1151" spans="1:14" x14ac:dyDescent="0.2">
      <c r="A1151" s="1" t="d">
        <v>2023-01-20</v>
      </c>
      <c r="B1151" s="18" t="d">
        <v>13:58:54.00000000000247125</v>
      </c>
      <c r="C1151" s="1" t="d">
        <v>2023-01-20</v>
      </c>
      <c r="D1151" s="18" t="d">
        <v>17:09:16.99999999999754175</v>
      </c>
      <c r="E1151" s="1" t="d">
        <v>2023-01-20</v>
      </c>
      <c r="F1151" t="s">
        <v>434</v>
      </c>
      <c r="G1151" t="s">
        <v>3317</v>
      </c>
      <c r="H1151">
        <v>-1</v>
      </c>
      <c r="I1151" t="str">
        <f>IF(Table2[[#This Row],[Patron Id]]=-1,Table2[[#This Row],[User ID Encryption]],Table2[[#This Row],[Patron Id]])</f>
        <v>B7B9C9EEC1FB962019F6554E9E94184A5FD0FA44</v>
      </c>
      <c r="J1151" t="s">
        <v>18</v>
      </c>
      <c r="K1151" t="s">
        <v>74</v>
      </c>
      <c r="L1151" t="s">
        <v>33</v>
      </c>
      <c r="N1151" t="s">
        <v>2556</v>
      </c>
    </row>
    <row r="1152" spans="1:14" x14ac:dyDescent="0.2">
      <c r="A1152" s="1" t="d">
        <v>2023-01-20</v>
      </c>
      <c r="B1152" s="18" t="d">
        <v>14:01:07.00000000000088025</v>
      </c>
      <c r="C1152" s="1" t="d">
        <v>2023-03-21</v>
      </c>
      <c r="D1152" s="18" t="d">
        <v>14:20:43.99999999999941975</v>
      </c>
      <c r="E1152" s="1" t="d">
        <v>2023-03-24</v>
      </c>
      <c r="F1152" t="s">
        <v>1273</v>
      </c>
      <c r="G1152" t="s">
        <v>3318</v>
      </c>
      <c r="H1152">
        <v>-1</v>
      </c>
      <c r="I1152" t="str">
        <f>IF(Table2[[#This Row],[Patron Id]]=-1,Table2[[#This Row],[User ID Encryption]],Table2[[#This Row],[Patron Id]])</f>
        <v>DFF6161897D965CE27F9CF776B2029797BDD5840</v>
      </c>
      <c r="J1152" t="s">
        <v>13</v>
      </c>
      <c r="K1152" t="s">
        <v>14</v>
      </c>
      <c r="L1152" t="s">
        <v>15</v>
      </c>
      <c r="N1152" t="s">
        <v>2556</v>
      </c>
    </row>
    <row r="1153" spans="1:14" x14ac:dyDescent="0.2">
      <c r="A1153" s="1" t="d">
        <v>2023-01-20</v>
      </c>
      <c r="B1153" s="18" t="d">
        <v>14:02:48.00000000000068475</v>
      </c>
      <c r="C1153" s="1" t="d">
        <v>2023-02-03</v>
      </c>
      <c r="D1153" s="18" t="d">
        <v>11:02:12.99999999999681150</v>
      </c>
      <c r="E1153" s="1" t="d">
        <v>2023-02-03</v>
      </c>
      <c r="F1153" t="s">
        <v>1274</v>
      </c>
      <c r="G1153" t="s">
        <v>2597</v>
      </c>
      <c r="H1153">
        <v>-1</v>
      </c>
      <c r="I1153" t="str">
        <f>IF(Table2[[#This Row],[Patron Id]]=-1,Table2[[#This Row],[User ID Encryption]],Table2[[#This Row],[Patron Id]])</f>
        <v>4ABF219027FD0D0D355E2DCF59FDA4B9BD9763FE</v>
      </c>
      <c r="J1153" t="s">
        <v>18</v>
      </c>
      <c r="K1153" t="s">
        <v>14</v>
      </c>
      <c r="L1153" t="s">
        <v>15</v>
      </c>
      <c r="N1153" t="s">
        <v>2556</v>
      </c>
    </row>
    <row r="1154" spans="1:14" x14ac:dyDescent="0.2">
      <c r="A1154" s="1" t="d">
        <v>2023-01-20</v>
      </c>
      <c r="B1154" s="18" t="d">
        <v>14:03:30.99999999999461400</v>
      </c>
      <c r="C1154" s="1" t="d">
        <v>2023-01-20</v>
      </c>
      <c r="D1154" s="18" t="d">
        <v>14:08:35.99999999999752875</v>
      </c>
      <c r="E1154" s="1" t="d">
        <v>2023-01-20</v>
      </c>
      <c r="F1154" t="s">
        <v>339</v>
      </c>
      <c r="G1154" t="s">
        <v>3319</v>
      </c>
      <c r="H1154">
        <v>-1</v>
      </c>
      <c r="I1154" t="str">
        <f>IF(Table2[[#This Row],[Patron Id]]=-1,Table2[[#This Row],[User ID Encryption]],Table2[[#This Row],[Patron Id]])</f>
        <v>B382A5713DA9F5932ED8AEDDF7C7683467F0F331</v>
      </c>
      <c r="J1154" t="s">
        <v>18</v>
      </c>
      <c r="K1154" t="s">
        <v>32</v>
      </c>
      <c r="L1154" t="s">
        <v>33</v>
      </c>
      <c r="M1154" t="s">
        <v>340</v>
      </c>
      <c r="N1154" t="s">
        <v>2556</v>
      </c>
    </row>
    <row r="1155" spans="1:14" x14ac:dyDescent="0.2">
      <c r="A1155" s="1" t="d">
        <v>2023-01-20</v>
      </c>
      <c r="B1155" s="18" t="d">
        <v>14:09:06.99999999999917850</v>
      </c>
      <c r="C1155" s="1" t="d">
        <v>2023-01-20</v>
      </c>
      <c r="D1155" s="18" t="d">
        <v>14:44:51.99999999999874800</v>
      </c>
      <c r="E1155" s="1" t="d">
        <v>2023-01-20</v>
      </c>
      <c r="F1155" t="s">
        <v>80</v>
      </c>
      <c r="G1155" t="s">
        <v>3319</v>
      </c>
      <c r="H1155">
        <v>-1</v>
      </c>
      <c r="I1155" t="str">
        <f>IF(Table2[[#This Row],[Patron Id]]=-1,Table2[[#This Row],[User ID Encryption]],Table2[[#This Row],[Patron Id]])</f>
        <v>B382A5713DA9F5932ED8AEDDF7C7683467F0F331</v>
      </c>
      <c r="J1155" t="s">
        <v>18</v>
      </c>
      <c r="K1155" t="s">
        <v>32</v>
      </c>
      <c r="L1155" t="s">
        <v>33</v>
      </c>
      <c r="M1155" t="s">
        <v>81</v>
      </c>
      <c r="N1155" t="s">
        <v>2556</v>
      </c>
    </row>
    <row r="1156" spans="1:14" x14ac:dyDescent="0.2">
      <c r="A1156" s="1" t="d">
        <v>2023-01-20</v>
      </c>
      <c r="B1156" s="18" t="d">
        <v>14:11:02.00000000000436225</v>
      </c>
      <c r="C1156" s="1" t="d">
        <v>2023-01-20</v>
      </c>
      <c r="D1156" s="18" t="d">
        <v>17:24:41.00000000000768775</v>
      </c>
      <c r="E1156" s="1" t="d">
        <v>2023-01-27</v>
      </c>
      <c r="F1156" t="s">
        <v>676</v>
      </c>
      <c r="G1156" t="s">
        <v>3320</v>
      </c>
      <c r="H1156">
        <v>-1</v>
      </c>
      <c r="I1156" t="str">
        <f>IF(Table2[[#This Row],[Patron Id]]=-1,Table2[[#This Row],[User ID Encryption]],Table2[[#This Row],[Patron Id]])</f>
        <v>E9405079C095862D2C6099B74DCBF19930D4D040</v>
      </c>
      <c r="J1156" t="s">
        <v>13</v>
      </c>
      <c r="K1156" t="s">
        <v>14</v>
      </c>
      <c r="L1156" t="s">
        <v>15</v>
      </c>
      <c r="M1156" t="s">
        <v>677</v>
      </c>
      <c r="N1156" t="s">
        <v>2556</v>
      </c>
    </row>
    <row r="1157" spans="1:14" x14ac:dyDescent="0.2">
      <c r="A1157" s="1" t="d">
        <v>2023-01-20</v>
      </c>
      <c r="B1157" s="18" t="d">
        <v>14:20:02.999999999999400</v>
      </c>
      <c r="E1157" s="1" t="d">
        <v>2023-03-24</v>
      </c>
      <c r="F1157" t="s">
        <v>1275</v>
      </c>
      <c r="H1157">
        <v>5567122480006530</v>
      </c>
      <c r="I1157">
        <f>IF(Table2[[#This Row],[Patron Id]]=-1,Table2[[#This Row],[User ID Encryption]],Table2[[#This Row],[Patron Id]])</f>
        <v>5567122480006530</v>
      </c>
      <c r="J1157" t="s">
        <v>13</v>
      </c>
      <c r="K1157" t="s">
        <v>14</v>
      </c>
      <c r="L1157" t="s">
        <v>15</v>
      </c>
      <c r="M1157" t="s">
        <v>1276</v>
      </c>
      <c r="N1157" t="s">
        <v>2556</v>
      </c>
    </row>
    <row r="1158" spans="1:14" x14ac:dyDescent="0.2">
      <c r="A1158" s="1" t="d">
        <v>2023-01-20</v>
      </c>
      <c r="B1158" s="18" t="d">
        <v>14:26:11.00000000000256900</v>
      </c>
      <c r="C1158" s="1" t="d">
        <v>2023-01-20</v>
      </c>
      <c r="D1158" s="18" t="d">
        <v>17:15:43.000000000003524375</v>
      </c>
      <c r="E1158" s="1" t="d">
        <v>2023-01-20</v>
      </c>
      <c r="F1158" t="s">
        <v>1042</v>
      </c>
      <c r="G1158" t="s">
        <v>3321</v>
      </c>
      <c r="H1158">
        <v>-1</v>
      </c>
      <c r="I1158" t="str">
        <f>IF(Table2[[#This Row],[Patron Id]]=-1,Table2[[#This Row],[User ID Encryption]],Table2[[#This Row],[Patron Id]])</f>
        <v>C33A6FEB2A22B0136E1E35DAEA7B81383010CC39</v>
      </c>
      <c r="J1158" t="s">
        <v>18</v>
      </c>
      <c r="K1158" t="s">
        <v>74</v>
      </c>
      <c r="L1158" t="s">
        <v>33</v>
      </c>
      <c r="N1158" t="s">
        <v>2556</v>
      </c>
    </row>
    <row r="1159" spans="1:14" x14ac:dyDescent="0.2">
      <c r="A1159" s="1" t="d">
        <v>2023-01-20</v>
      </c>
      <c r="B1159" s="18" t="d">
        <v>14:26:17.0000000000035100925</v>
      </c>
      <c r="C1159" s="1" t="d">
        <v>2023-01-20</v>
      </c>
      <c r="D1159" s="18" t="d">
        <v>17:15:50.000000000001420825</v>
      </c>
      <c r="E1159" s="1" t="d">
        <v>2023-01-20</v>
      </c>
      <c r="F1159" t="s">
        <v>619</v>
      </c>
      <c r="G1159" t="s">
        <v>3321</v>
      </c>
      <c r="H1159">
        <v>-1</v>
      </c>
      <c r="I1159" t="str">
        <f>IF(Table2[[#This Row],[Patron Id]]=-1,Table2[[#This Row],[User ID Encryption]],Table2[[#This Row],[Patron Id]])</f>
        <v>C33A6FEB2A22B0136E1E35DAEA7B81383010CC39</v>
      </c>
      <c r="J1159" t="s">
        <v>18</v>
      </c>
      <c r="K1159" t="s">
        <v>97</v>
      </c>
      <c r="L1159" t="s">
        <v>33</v>
      </c>
      <c r="M1159" t="s">
        <v>620</v>
      </c>
      <c r="N1159" t="s">
        <v>2556</v>
      </c>
    </row>
    <row r="1160" spans="1:14" x14ac:dyDescent="0.2">
      <c r="A1160" s="1" t="d">
        <v>2023-01-20</v>
      </c>
      <c r="B1160" s="18" t="d">
        <v>14:29:47.99999999999492700</v>
      </c>
      <c r="C1160" s="1" t="d">
        <v>2023-01-20</v>
      </c>
      <c r="D1160" s="18" t="d">
        <v>17:37:54.999999999991118325</v>
      </c>
      <c r="E1160" s="1" t="d">
        <v>2023-01-20</v>
      </c>
      <c r="F1160" t="s">
        <v>309</v>
      </c>
      <c r="G1160" t="s">
        <v>3322</v>
      </c>
      <c r="H1160">
        <v>-1</v>
      </c>
      <c r="I1160" t="str">
        <f>IF(Table2[[#This Row],[Patron Id]]=-1,Table2[[#This Row],[User ID Encryption]],Table2[[#This Row],[Patron Id]])</f>
        <v>9EF773930B75D38F821668695EC726B1E595B3A8</v>
      </c>
      <c r="J1160" t="s">
        <v>18</v>
      </c>
      <c r="K1160" t="s">
        <v>32</v>
      </c>
      <c r="L1160" t="s">
        <v>33</v>
      </c>
      <c r="M1160" t="s">
        <v>310</v>
      </c>
      <c r="N1160" t="s">
        <v>2556</v>
      </c>
    </row>
    <row r="1161" spans="1:14" x14ac:dyDescent="0.2">
      <c r="A1161" s="1" t="d">
        <v>2023-01-20</v>
      </c>
      <c r="B1161" s="18" t="d">
        <v>14:38:22.000000000004930850</v>
      </c>
      <c r="C1161" s="1" t="d">
        <v>2023-01-20</v>
      </c>
      <c r="D1161" s="18" t="d">
        <v>17:32:57.00000000000528825</v>
      </c>
      <c r="E1161" s="1" t="d">
        <v>2023-01-20</v>
      </c>
      <c r="F1161" t="s">
        <v>1225</v>
      </c>
      <c r="G1161" t="s">
        <v>3323</v>
      </c>
      <c r="H1161">
        <v>-1</v>
      </c>
      <c r="I1161" t="str">
        <f>IF(Table2[[#This Row],[Patron Id]]=-1,Table2[[#This Row],[User ID Encryption]],Table2[[#This Row],[Patron Id]])</f>
        <v>86EAA18FFFC1087AB4812BDD0739CA711EAE9B79</v>
      </c>
      <c r="J1161" t="s">
        <v>18</v>
      </c>
      <c r="K1161" t="s">
        <v>74</v>
      </c>
      <c r="L1161" t="s">
        <v>33</v>
      </c>
      <c r="N1161" t="s">
        <v>2556</v>
      </c>
    </row>
    <row r="1162" spans="1:14" x14ac:dyDescent="0.2">
      <c r="A1162" s="1" t="d">
        <v>2023-01-20</v>
      </c>
      <c r="B1162" s="18" t="d">
        <v>14:38:26.999999999999317950</v>
      </c>
      <c r="C1162" s="1" t="d">
        <v>2023-01-20</v>
      </c>
      <c r="D1162" s="18" t="d">
        <v>17:33:05.99999999999709825</v>
      </c>
      <c r="E1162" s="1" t="d">
        <v>2023-01-20</v>
      </c>
      <c r="F1162" t="s">
        <v>490</v>
      </c>
      <c r="G1162" t="s">
        <v>3323</v>
      </c>
      <c r="H1162">
        <v>-1</v>
      </c>
      <c r="I1162" t="str">
        <f>IF(Table2[[#This Row],[Patron Id]]=-1,Table2[[#This Row],[User ID Encryption]],Table2[[#This Row],[Patron Id]])</f>
        <v>86EAA18FFFC1087AB4812BDD0739CA711EAE9B79</v>
      </c>
      <c r="J1162" t="s">
        <v>18</v>
      </c>
      <c r="K1162" t="s">
        <v>97</v>
      </c>
      <c r="L1162" t="s">
        <v>33</v>
      </c>
      <c r="M1162" t="s">
        <v>491</v>
      </c>
      <c r="N1162" t="s">
        <v>2556</v>
      </c>
    </row>
    <row r="1163" spans="1:14" x14ac:dyDescent="0.2">
      <c r="A1163" s="1" t="d">
        <v>2023-01-20</v>
      </c>
      <c r="B1163" s="18" t="d">
        <v>14:41:32.00000000000266050</v>
      </c>
      <c r="C1163" s="1" t="d">
        <v>2023-01-20</v>
      </c>
      <c r="D1163" s="18" t="d">
        <v>16:29:03.00000000000068475</v>
      </c>
      <c r="E1163" s="1" t="d">
        <v>2023-01-20</v>
      </c>
      <c r="F1163" t="s">
        <v>225</v>
      </c>
      <c r="G1163" t="s">
        <v>3324</v>
      </c>
      <c r="H1163">
        <v>-1</v>
      </c>
      <c r="I1163" t="str">
        <f>IF(Table2[[#This Row],[Patron Id]]=-1,Table2[[#This Row],[User ID Encryption]],Table2[[#This Row],[Patron Id]])</f>
        <v>639EC08C6434683D8D852324487B856F60B68944</v>
      </c>
      <c r="J1163" t="s">
        <v>18</v>
      </c>
      <c r="K1163" t="s">
        <v>97</v>
      </c>
      <c r="L1163" t="s">
        <v>33</v>
      </c>
      <c r="N1163" t="s">
        <v>2556</v>
      </c>
    </row>
    <row r="1164" spans="1:14" x14ac:dyDescent="0.2">
      <c r="A1164" s="1" t="d">
        <v>2023-01-20</v>
      </c>
      <c r="B1164" s="18" t="d">
        <v>14:41:42.00000000000102375</v>
      </c>
      <c r="C1164" s="1" t="d">
        <v>2023-01-20</v>
      </c>
      <c r="D1164" s="18" t="d">
        <v>16:29:13.99999999999600950</v>
      </c>
      <c r="E1164" s="1" t="d">
        <v>2023-01-20</v>
      </c>
      <c r="F1164" t="s">
        <v>658</v>
      </c>
      <c r="G1164" t="s">
        <v>3324</v>
      </c>
      <c r="H1164">
        <v>-1</v>
      </c>
      <c r="I1164" t="str">
        <f>IF(Table2[[#This Row],[Patron Id]]=-1,Table2[[#This Row],[User ID Encryption]],Table2[[#This Row],[Patron Id]])</f>
        <v>639EC08C6434683D8D852324487B856F60B68944</v>
      </c>
      <c r="J1164" t="s">
        <v>18</v>
      </c>
      <c r="K1164" t="s">
        <v>32</v>
      </c>
      <c r="L1164" t="s">
        <v>33</v>
      </c>
      <c r="M1164" t="s">
        <v>659</v>
      </c>
      <c r="N1164" t="s">
        <v>2556</v>
      </c>
    </row>
    <row r="1165" spans="1:14" x14ac:dyDescent="0.2">
      <c r="A1165" s="1" t="d">
        <v>2023-01-20</v>
      </c>
      <c r="B1165" s="18" t="d">
        <v>14:47:38.00000000000231475</v>
      </c>
      <c r="C1165" s="1" t="d">
        <v>2023-02-24</v>
      </c>
      <c r="D1165" s="18" t="d">
        <v>13:32:01.00000000000612275</v>
      </c>
      <c r="E1165" s="1" t="d">
        <v>2023-01-27</v>
      </c>
      <c r="F1165" t="s">
        <v>964</v>
      </c>
      <c r="G1165" t="s">
        <v>3260</v>
      </c>
      <c r="H1165">
        <v>-1</v>
      </c>
      <c r="I1165" t="str">
        <f>IF(Table2[[#This Row],[Patron Id]]=-1,Table2[[#This Row],[User ID Encryption]],Table2[[#This Row],[Patron Id]])</f>
        <v>F43542DE0494709710FCC4871EB08C58370423D9</v>
      </c>
      <c r="J1165" t="s">
        <v>18</v>
      </c>
      <c r="K1165" t="s">
        <v>14</v>
      </c>
      <c r="L1165" t="s">
        <v>15</v>
      </c>
      <c r="M1165" t="s">
        <v>965</v>
      </c>
      <c r="N1165" t="s">
        <v>2556</v>
      </c>
    </row>
    <row r="1166" spans="1:14" x14ac:dyDescent="0.2">
      <c r="A1166" s="1" t="d">
        <v>2023-01-20</v>
      </c>
      <c r="B1166" s="18" t="d">
        <v>14:48:11.99999999999484225</v>
      </c>
      <c r="C1166" s="1" t="d">
        <v>2023-01-23</v>
      </c>
      <c r="D1166" s="18" t="d">
        <v>12:31:28.00000000000416675</v>
      </c>
      <c r="E1166" s="1" t="d">
        <v>2023-01-20</v>
      </c>
      <c r="F1166" t="s">
        <v>80</v>
      </c>
      <c r="G1166" t="s">
        <v>3325</v>
      </c>
      <c r="H1166">
        <v>-1</v>
      </c>
      <c r="I1166" t="str">
        <f>IF(Table2[[#This Row],[Patron Id]]=-1,Table2[[#This Row],[User ID Encryption]],Table2[[#This Row],[Patron Id]])</f>
        <v>E91EFFAB2B32F529A44E4835C5E72D3B1D105475</v>
      </c>
      <c r="J1166" t="s">
        <v>18</v>
      </c>
      <c r="K1166" t="s">
        <v>32</v>
      </c>
      <c r="L1166" t="s">
        <v>33</v>
      </c>
      <c r="M1166" t="s">
        <v>81</v>
      </c>
      <c r="N1166" t="s">
        <v>2556</v>
      </c>
    </row>
    <row r="1167" spans="1:14" x14ac:dyDescent="0.2">
      <c r="A1167" s="1" t="d">
        <v>2023-01-20</v>
      </c>
      <c r="B1167" s="18" t="d">
        <v>14:49:10.999999999997669550</v>
      </c>
      <c r="C1167" s="1" t="d">
        <v>2023-02-03</v>
      </c>
      <c r="D1167" s="18" t="d">
        <v>13:59:43.99999999999430100</v>
      </c>
      <c r="E1167" s="1" t="d">
        <v>2023-02-03</v>
      </c>
      <c r="F1167" t="s">
        <v>1277</v>
      </c>
      <c r="G1167" t="s">
        <v>2942</v>
      </c>
      <c r="H1167">
        <v>-1</v>
      </c>
      <c r="I1167" t="str">
        <f>IF(Table2[[#This Row],[Patron Id]]=-1,Table2[[#This Row],[User ID Encryption]],Table2[[#This Row],[Patron Id]])</f>
        <v>CA89407987571372F9E78D87C6C1FF2C818C76F1</v>
      </c>
      <c r="J1167" t="s">
        <v>13</v>
      </c>
      <c r="K1167" t="s">
        <v>14</v>
      </c>
      <c r="L1167" t="s">
        <v>15</v>
      </c>
      <c r="N1167" t="s">
        <v>2556</v>
      </c>
    </row>
    <row r="1168" spans="1:14" x14ac:dyDescent="0.2">
      <c r="A1168" s="1" t="d">
        <v>2023-01-20</v>
      </c>
      <c r="B1168" s="18" t="d">
        <v>15:01:53.00000000000167575</v>
      </c>
      <c r="C1168" s="1" t="d">
        <v>2023-01-20</v>
      </c>
      <c r="D1168" s="18" t="d">
        <v>17:11:41.00000000000086725</v>
      </c>
      <c r="E1168" s="1" t="d">
        <v>2023-01-20</v>
      </c>
      <c r="F1168" t="s">
        <v>1278</v>
      </c>
      <c r="G1168" t="s">
        <v>2992</v>
      </c>
      <c r="H1168">
        <v>-1</v>
      </c>
      <c r="I1168" t="str">
        <f>IF(Table2[[#This Row],[Patron Id]]=-1,Table2[[#This Row],[User ID Encryption]],Table2[[#This Row],[Patron Id]])</f>
        <v>A045668AF7B087630BB1279A6DE7DC822CCAF13E</v>
      </c>
      <c r="J1168" t="s">
        <v>13</v>
      </c>
      <c r="K1168" t="s">
        <v>32</v>
      </c>
      <c r="L1168" t="s">
        <v>33</v>
      </c>
      <c r="M1168" t="s">
        <v>1279</v>
      </c>
      <c r="N1168" t="s">
        <v>2575</v>
      </c>
    </row>
    <row r="1169" spans="1:14" x14ac:dyDescent="0.2">
      <c r="A1169" s="1" t="d">
        <v>2023-01-20</v>
      </c>
      <c r="B1169" s="18" t="d">
        <v>15:03:37.99999999999890450</v>
      </c>
      <c r="C1169" s="1" t="d">
        <v>2023-02-02</v>
      </c>
      <c r="D1169" s="18" t="d">
        <v>16:34:25.00000000000944825</v>
      </c>
      <c r="E1169" s="1" t="d">
        <v>2023-01-27</v>
      </c>
      <c r="F1169" t="s">
        <v>1280</v>
      </c>
      <c r="G1169" t="s">
        <v>3326</v>
      </c>
      <c r="H1169">
        <v>-1</v>
      </c>
      <c r="I1169" t="str">
        <f>IF(Table2[[#This Row],[Patron Id]]=-1,Table2[[#This Row],[User ID Encryption]],Table2[[#This Row],[Patron Id]])</f>
        <v>449AA31C97DFBF1189994B56B3583C38EC8FAF5A</v>
      </c>
      <c r="J1169" t="s">
        <v>18</v>
      </c>
      <c r="K1169" t="s">
        <v>14</v>
      </c>
      <c r="L1169" t="s">
        <v>15</v>
      </c>
      <c r="M1169" t="s">
        <v>1281</v>
      </c>
      <c r="N1169" t="s">
        <v>2556</v>
      </c>
    </row>
    <row r="1170" spans="1:14" x14ac:dyDescent="0.2">
      <c r="A1170" s="1" t="d">
        <v>2023-01-20</v>
      </c>
      <c r="B1170" s="18" t="d">
        <v>15:04:06.00000000000008475</v>
      </c>
      <c r="C1170" s="1" t="d">
        <v>2023-02-02</v>
      </c>
      <c r="D1170" s="18" t="d">
        <v>15:38:26.99999999999612025</v>
      </c>
      <c r="E1170" s="1" t="d">
        <v>2023-02-03</v>
      </c>
      <c r="F1170" t="s">
        <v>47</v>
      </c>
      <c r="G1170" t="s">
        <v>3327</v>
      </c>
      <c r="H1170">
        <v>-1</v>
      </c>
      <c r="I1170" t="str">
        <f>IF(Table2[[#This Row],[Patron Id]]=-1,Table2[[#This Row],[User ID Encryption]],Table2[[#This Row],[Patron Id]])</f>
        <v>433246D95FDA730E489B4B6ADA4625F04E5BBBAC</v>
      </c>
      <c r="J1170" t="s">
        <v>13</v>
      </c>
      <c r="K1170" t="s">
        <v>14</v>
      </c>
      <c r="L1170" t="s">
        <v>15</v>
      </c>
      <c r="M1170" t="s">
        <v>48</v>
      </c>
      <c r="N1170" t="s">
        <v>2556</v>
      </c>
    </row>
    <row r="1171" spans="1:14" x14ac:dyDescent="0.2">
      <c r="A1171" s="1" t="d">
        <v>2023-01-20</v>
      </c>
      <c r="B1171" s="18" t="d">
        <v>15:07:18.00000000000132375</v>
      </c>
      <c r="C1171" s="1" t="d">
        <v>2023-01-20</v>
      </c>
      <c r="D1171" s="18" t="d">
        <v>16:48:49.00000000000062600</v>
      </c>
      <c r="E1171" s="1" t="d">
        <v>2023-01-27</v>
      </c>
      <c r="F1171" t="s">
        <v>922</v>
      </c>
      <c r="G1171" t="s">
        <v>3328</v>
      </c>
      <c r="H1171">
        <v>-1</v>
      </c>
      <c r="I1171" t="str">
        <f>IF(Table2[[#This Row],[Patron Id]]=-1,Table2[[#This Row],[User ID Encryption]],Table2[[#This Row],[Patron Id]])</f>
        <v>9F9B3E50478992025998C641F85EBCCC7AE10B97</v>
      </c>
      <c r="J1171" t="s">
        <v>13</v>
      </c>
      <c r="K1171" t="s">
        <v>14</v>
      </c>
      <c r="L1171" t="s">
        <v>15</v>
      </c>
      <c r="M1171" t="s">
        <v>923</v>
      </c>
      <c r="N1171" t="s">
        <v>2554</v>
      </c>
    </row>
    <row r="1172" spans="1:14" x14ac:dyDescent="0.2">
      <c r="A1172" s="1" t="d">
        <v>2023-01-20</v>
      </c>
      <c r="B1172" s="18" t="d">
        <v>15:10:43.99999999999835025</v>
      </c>
      <c r="C1172" s="1" t="d">
        <v>2023-02-08</v>
      </c>
      <c r="D1172" s="18" t="d">
        <v>15:30:29.00000000000133675</v>
      </c>
      <c r="E1172" s="1" t="d">
        <v>2023-01-27</v>
      </c>
      <c r="F1172" t="s">
        <v>1282</v>
      </c>
      <c r="G1172" t="s">
        <v>3329</v>
      </c>
      <c r="H1172">
        <v>-1</v>
      </c>
      <c r="I1172" t="str">
        <f>IF(Table2[[#This Row],[Patron Id]]=-1,Table2[[#This Row],[User ID Encryption]],Table2[[#This Row],[Patron Id]])</f>
        <v>A6F40D364834A85804BD3391CBDDC58C0213E4A2</v>
      </c>
      <c r="J1172" t="s">
        <v>18</v>
      </c>
      <c r="K1172" t="s">
        <v>14</v>
      </c>
      <c r="L1172" t="s">
        <v>15</v>
      </c>
      <c r="M1172" t="s">
        <v>1283</v>
      </c>
      <c r="N1172" t="s">
        <v>2556</v>
      </c>
    </row>
    <row r="1173" spans="1:14" x14ac:dyDescent="0.2">
      <c r="A1173" s="1" t="d">
        <v>2023-01-20</v>
      </c>
      <c r="B1173" s="18" t="d">
        <v>15:10:51.0000000000058425</v>
      </c>
      <c r="C1173" s="1" t="d">
        <v>2023-01-24</v>
      </c>
      <c r="D1173" s="18" t="d">
        <v>18:01:12.99999999999862425</v>
      </c>
      <c r="E1173" s="1" t="d">
        <v>2023-01-27</v>
      </c>
      <c r="F1173" t="s">
        <v>1118</v>
      </c>
      <c r="G1173" t="s">
        <v>3330</v>
      </c>
      <c r="H1173">
        <v>-1</v>
      </c>
      <c r="I1173" t="str">
        <f>IF(Table2[[#This Row],[Patron Id]]=-1,Table2[[#This Row],[User ID Encryption]],Table2[[#This Row],[Patron Id]])</f>
        <v>F4B900DDBF22F2D095806B69F35CBB7DF5CBBF62</v>
      </c>
      <c r="J1173" t="s">
        <v>13</v>
      </c>
      <c r="K1173" t="s">
        <v>14</v>
      </c>
      <c r="L1173" t="s">
        <v>15</v>
      </c>
      <c r="M1173" t="s">
        <v>1119</v>
      </c>
      <c r="N1173" t="s">
        <v>2556</v>
      </c>
    </row>
    <row r="1174" spans="1:14" x14ac:dyDescent="0.2">
      <c r="A1174" s="1" t="d">
        <v>2023-01-20</v>
      </c>
      <c r="B1174" s="18" t="d">
        <v>15:13:59.00000000000005875</v>
      </c>
      <c r="C1174" s="1" t="d">
        <v>2023-01-20</v>
      </c>
      <c r="D1174" s="18" t="d">
        <v>17:41:48.9999999999989175</v>
      </c>
      <c r="E1174" s="1" t="d">
        <v>2023-01-27</v>
      </c>
      <c r="F1174" t="s">
        <v>875</v>
      </c>
      <c r="G1174" t="s">
        <v>2742</v>
      </c>
      <c r="H1174">
        <v>-1</v>
      </c>
      <c r="I1174" t="str">
        <f>IF(Table2[[#This Row],[Patron Id]]=-1,Table2[[#This Row],[User ID Encryption]],Table2[[#This Row],[Patron Id]])</f>
        <v>8F3A2C8C3147C46E402F27101807AFF91E77A474</v>
      </c>
      <c r="J1174" t="s">
        <v>13</v>
      </c>
      <c r="K1174" t="s">
        <v>14</v>
      </c>
      <c r="L1174" t="s">
        <v>15</v>
      </c>
      <c r="M1174" t="s">
        <v>876</v>
      </c>
      <c r="N1174" t="s">
        <v>2554</v>
      </c>
    </row>
    <row r="1175" spans="1:14" x14ac:dyDescent="0.2">
      <c r="A1175" s="1" t="d">
        <v>2023-01-20</v>
      </c>
      <c r="B1175" s="18" t="d">
        <v>15:50:49.00000000000339725</v>
      </c>
      <c r="C1175" s="1" t="d">
        <v>2023-01-20</v>
      </c>
      <c r="D1175" s="18" t="d">
        <v>17:14:37.00000000000279725</v>
      </c>
      <c r="E1175" s="1" t="d">
        <v>2023-01-27</v>
      </c>
      <c r="F1175" t="s">
        <v>50</v>
      </c>
      <c r="G1175" t="s">
        <v>2667</v>
      </c>
      <c r="H1175">
        <v>-1</v>
      </c>
      <c r="I1175" t="str">
        <f>IF(Table2[[#This Row],[Patron Id]]=-1,Table2[[#This Row],[User ID Encryption]],Table2[[#This Row],[Patron Id]])</f>
        <v>0A8A0E8FA6CC4448C28BCC5AAFC497BEC3BC654D</v>
      </c>
      <c r="J1175" t="s">
        <v>18</v>
      </c>
      <c r="K1175" t="s">
        <v>14</v>
      </c>
      <c r="L1175" t="s">
        <v>15</v>
      </c>
      <c r="M1175" t="s">
        <v>51</v>
      </c>
      <c r="N1175" t="s">
        <v>2556</v>
      </c>
    </row>
    <row r="1176" spans="1:14" x14ac:dyDescent="0.2">
      <c r="A1176" s="1" t="d">
        <v>2023-01-20</v>
      </c>
      <c r="B1176" s="18" t="d">
        <v>15:51:29.99999999999381850</v>
      </c>
      <c r="C1176" s="1" t="d">
        <v>2023-01-20</v>
      </c>
      <c r="D1176" s="18" t="d">
        <v>15:59:45.00000000000404925</v>
      </c>
      <c r="E1176" s="1" t="d">
        <v>2023-01-27</v>
      </c>
      <c r="F1176" t="s">
        <v>648</v>
      </c>
      <c r="G1176" t="s">
        <v>3331</v>
      </c>
      <c r="H1176">
        <v>-1</v>
      </c>
      <c r="I1176" t="str">
        <f>IF(Table2[[#This Row],[Patron Id]]=-1,Table2[[#This Row],[User ID Encryption]],Table2[[#This Row],[Patron Id]])</f>
        <v>3473F3121FB3B6610705548D9FEC5CA202164ABD</v>
      </c>
      <c r="J1176" t="s">
        <v>18</v>
      </c>
      <c r="K1176" t="s">
        <v>14</v>
      </c>
      <c r="L1176" t="s">
        <v>15</v>
      </c>
      <c r="M1176" t="s">
        <v>649</v>
      </c>
      <c r="N1176" t="s">
        <v>2556</v>
      </c>
    </row>
    <row r="1177" spans="1:14" x14ac:dyDescent="0.2">
      <c r="A1177" s="1" t="d">
        <v>2023-01-20</v>
      </c>
      <c r="B1177" s="18" t="d">
        <v>15:58:49.99999999999865025</v>
      </c>
      <c r="C1177" s="1" t="d">
        <v>2023-01-20</v>
      </c>
      <c r="D1177" s="18" t="d">
        <v>17:54:53.00000000000316900</v>
      </c>
      <c r="E1177" s="1" t="d">
        <v>2023-01-20</v>
      </c>
      <c r="F1177" t="s">
        <v>955</v>
      </c>
      <c r="G1177" t="s">
        <v>3332</v>
      </c>
      <c r="H1177">
        <v>-1</v>
      </c>
      <c r="I1177" t="str">
        <f>IF(Table2[[#This Row],[Patron Id]]=-1,Table2[[#This Row],[User ID Encryption]],Table2[[#This Row],[Patron Id]])</f>
        <v>7C26E8E39483D5D4522BBFBA7629797DD5430383</v>
      </c>
      <c r="J1177" t="s">
        <v>18</v>
      </c>
      <c r="K1177" t="s">
        <v>32</v>
      </c>
      <c r="L1177" t="s">
        <v>33</v>
      </c>
      <c r="M1177" t="s">
        <v>956</v>
      </c>
      <c r="N1177" t="s">
        <v>2575</v>
      </c>
    </row>
    <row r="1178" spans="1:14" x14ac:dyDescent="0.2">
      <c r="A1178" s="1" t="d">
        <v>2023-01-20</v>
      </c>
      <c r="B1178" s="18" t="d">
        <v>15:59:14.00000000000239950</v>
      </c>
      <c r="C1178" s="1" t="d">
        <v>2023-02-07</v>
      </c>
      <c r="D1178" s="18" t="d">
        <v>15:54:56.00000000000044350</v>
      </c>
      <c r="E1178" s="1" t="d">
        <v>2023-03-24</v>
      </c>
      <c r="F1178" t="s">
        <v>76</v>
      </c>
      <c r="G1178" t="s">
        <v>3310</v>
      </c>
      <c r="H1178">
        <v>-1</v>
      </c>
      <c r="I1178" t="str">
        <f>IF(Table2[[#This Row],[Patron Id]]=-1,Table2[[#This Row],[User ID Encryption]],Table2[[#This Row],[Patron Id]])</f>
        <v>0AE85C95B2AB302FFB8A5DD9679A04B0182835D0</v>
      </c>
      <c r="J1178" t="s">
        <v>13</v>
      </c>
      <c r="K1178" t="s">
        <v>14</v>
      </c>
      <c r="L1178" t="s">
        <v>15</v>
      </c>
      <c r="M1178" t="s">
        <v>77</v>
      </c>
      <c r="N1178" t="s">
        <v>2556</v>
      </c>
    </row>
    <row r="1179" spans="1:14" x14ac:dyDescent="0.2">
      <c r="A1179" s="1" t="d">
        <v>2023-01-20</v>
      </c>
      <c r="B1179" s="18" t="d">
        <v>16:00:01.99999999999072125</v>
      </c>
      <c r="C1179" s="1" t="d">
        <v>2023-02-03</v>
      </c>
      <c r="D1179" s="18" t="d">
        <v>14:59:19.99999999999694175</v>
      </c>
      <c r="E1179" s="1" t="d">
        <v>2023-02-03</v>
      </c>
      <c r="F1179" t="s">
        <v>1284</v>
      </c>
      <c r="G1179" t="s">
        <v>3331</v>
      </c>
      <c r="H1179">
        <v>-1</v>
      </c>
      <c r="I1179" t="str">
        <f>IF(Table2[[#This Row],[Patron Id]]=-1,Table2[[#This Row],[User ID Encryption]],Table2[[#This Row],[Patron Id]])</f>
        <v>3473F3121FB3B6610705548D9FEC5CA202164ABD</v>
      </c>
      <c r="J1179" t="s">
        <v>18</v>
      </c>
      <c r="K1179" t="s">
        <v>14</v>
      </c>
      <c r="L1179" t="s">
        <v>15</v>
      </c>
      <c r="M1179" t="s">
        <v>1285</v>
      </c>
      <c r="N1179" t="s">
        <v>2556</v>
      </c>
    </row>
    <row r="1180" spans="1:14" x14ac:dyDescent="0.2">
      <c r="A1180" s="1" t="d">
        <v>2023-01-20</v>
      </c>
      <c r="B1180" s="18" t="d">
        <v>16:01:14.00000000000197575</v>
      </c>
      <c r="C1180" s="1" t="d">
        <v>2023-01-20</v>
      </c>
      <c r="D1180" s="18" t="d">
        <v>17:03:51.999999999997897125</v>
      </c>
      <c r="E1180" s="1" t="d">
        <v>2023-01-20</v>
      </c>
      <c r="F1180" t="s">
        <v>339</v>
      </c>
      <c r="G1180" t="s">
        <v>2995</v>
      </c>
      <c r="H1180">
        <v>-1</v>
      </c>
      <c r="I1180" t="str">
        <f>IF(Table2[[#This Row],[Patron Id]]=-1,Table2[[#This Row],[User ID Encryption]],Table2[[#This Row],[Patron Id]])</f>
        <v>E5183FEEC867910CF73D7CF45B0B6ACC4CF0CFE2</v>
      </c>
      <c r="J1180" t="s">
        <v>18</v>
      </c>
      <c r="K1180" t="s">
        <v>32</v>
      </c>
      <c r="L1180" t="s">
        <v>33</v>
      </c>
      <c r="M1180" t="s">
        <v>340</v>
      </c>
      <c r="N1180" t="s">
        <v>2556</v>
      </c>
    </row>
    <row r="1181" spans="1:14" x14ac:dyDescent="0.2">
      <c r="A1181" s="1" t="d">
        <v>2023-01-20</v>
      </c>
      <c r="B1181" s="18" t="d">
        <v>16:13:16.99999999999988925</v>
      </c>
      <c r="C1181" s="1" t="d">
        <v>2023-01-20</v>
      </c>
      <c r="D1181" s="18" t="d">
        <v>17:05:22.9999999999993350</v>
      </c>
      <c r="E1181" s="1" t="d">
        <v>2023-01-20</v>
      </c>
      <c r="F1181" t="s">
        <v>830</v>
      </c>
      <c r="G1181" t="s">
        <v>2894</v>
      </c>
      <c r="H1181">
        <v>-1</v>
      </c>
      <c r="I1181" t="str">
        <f>IF(Table2[[#This Row],[Patron Id]]=-1,Table2[[#This Row],[User ID Encryption]],Table2[[#This Row],[Patron Id]])</f>
        <v>8DC834B4A5FBD4A04674DE232CFAA95A1059F538</v>
      </c>
      <c r="J1181" t="s">
        <v>18</v>
      </c>
      <c r="K1181" t="s">
        <v>32</v>
      </c>
      <c r="L1181" t="s">
        <v>33</v>
      </c>
      <c r="N1181" t="s">
        <v>2575</v>
      </c>
    </row>
    <row r="1182" spans="1:14" x14ac:dyDescent="0.2">
      <c r="A1182" s="1" t="d">
        <v>2023-01-20</v>
      </c>
      <c r="B1182" s="18" t="d">
        <v>16:40:11.00000000000278425</v>
      </c>
      <c r="C1182" s="1" t="d">
        <v>2023-02-07</v>
      </c>
      <c r="D1182" s="18" t="d">
        <v>18:15:32.00000000000500125</v>
      </c>
      <c r="E1182" s="1" t="d">
        <v>2023-02-03</v>
      </c>
      <c r="F1182" t="s">
        <v>1286</v>
      </c>
      <c r="G1182" t="s">
        <v>3333</v>
      </c>
      <c r="H1182">
        <v>-1</v>
      </c>
      <c r="I1182" t="str">
        <f>IF(Table2[[#This Row],[Patron Id]]=-1,Table2[[#This Row],[User ID Encryption]],Table2[[#This Row],[Patron Id]])</f>
        <v>CFEFCAC7474BB2134F09A0265938C988C38F4249</v>
      </c>
      <c r="J1182" t="s">
        <v>18</v>
      </c>
      <c r="K1182" t="s">
        <v>14</v>
      </c>
      <c r="L1182" t="s">
        <v>15</v>
      </c>
      <c r="M1182" t="s">
        <v>1287</v>
      </c>
      <c r="N1182" t="s">
        <v>2556</v>
      </c>
    </row>
    <row r="1183" spans="1:14" x14ac:dyDescent="0.2">
      <c r="A1183" s="1" t="d">
        <v>2023-01-20</v>
      </c>
      <c r="B1183" s="18" t="d">
        <v>16:41:33.999999999999772425</v>
      </c>
      <c r="C1183" s="1" t="d">
        <v>2023-01-20</v>
      </c>
      <c r="D1183" s="18" t="d">
        <v>16:44:40.00000000000007175</v>
      </c>
      <c r="E1183" s="1" t="d">
        <v>2023-01-20</v>
      </c>
      <c r="F1183" t="s">
        <v>462</v>
      </c>
      <c r="G1183" t="s">
        <v>3334</v>
      </c>
      <c r="H1183">
        <v>-1</v>
      </c>
      <c r="I1183" t="str">
        <f>IF(Table2[[#This Row],[Patron Id]]=-1,Table2[[#This Row],[User ID Encryption]],Table2[[#This Row],[Patron Id]])</f>
        <v>406EEE5F64623CA7391010B43E7318BFB3ACE6BA</v>
      </c>
      <c r="J1183" t="s">
        <v>13</v>
      </c>
      <c r="K1183" t="s">
        <v>463</v>
      </c>
      <c r="L1183" t="s">
        <v>33</v>
      </c>
      <c r="M1183" t="s">
        <v>464</v>
      </c>
      <c r="N1183" t="s">
        <v>2556</v>
      </c>
    </row>
    <row r="1184" spans="1:14" x14ac:dyDescent="0.2">
      <c r="A1184" s="1" t="d">
        <v>2023-01-20</v>
      </c>
      <c r="B1184" s="18" t="d">
        <v>16:41:43.000000000001179575</v>
      </c>
      <c r="C1184" s="1" t="d">
        <v>2023-01-20</v>
      </c>
      <c r="D1184" s="18" t="d">
        <v>16:44:27.99999999999819375</v>
      </c>
      <c r="E1184" s="1" t="d">
        <v>2023-01-20</v>
      </c>
      <c r="F1184" t="s">
        <v>680</v>
      </c>
      <c r="G1184" t="s">
        <v>3334</v>
      </c>
      <c r="H1184">
        <v>-1</v>
      </c>
      <c r="I1184" t="str">
        <f>IF(Table2[[#This Row],[Patron Id]]=-1,Table2[[#This Row],[User ID Encryption]],Table2[[#This Row],[Patron Id]])</f>
        <v>406EEE5F64623CA7391010B43E7318BFB3ACE6BA</v>
      </c>
      <c r="J1184" t="s">
        <v>13</v>
      </c>
      <c r="K1184" t="s">
        <v>382</v>
      </c>
      <c r="L1184" t="s">
        <v>33</v>
      </c>
      <c r="N1184" t="s">
        <v>2556</v>
      </c>
    </row>
    <row r="1185" spans="1:14" x14ac:dyDescent="0.2">
      <c r="A1185" s="1" t="d">
        <v>2023-01-20</v>
      </c>
      <c r="B1185" s="18" t="d">
        <v>16:44:52.00000000000194975</v>
      </c>
      <c r="C1185" s="1" t="d">
        <v>2023-01-20</v>
      </c>
      <c r="D1185" s="18" t="d">
        <v>16:54:17.00000000000073675</v>
      </c>
      <c r="E1185" s="1" t="d">
        <v>2023-01-20</v>
      </c>
      <c r="F1185" t="s">
        <v>1091</v>
      </c>
      <c r="G1185" t="s">
        <v>3334</v>
      </c>
      <c r="H1185">
        <v>-1</v>
      </c>
      <c r="I1185" t="str">
        <f>IF(Table2[[#This Row],[Patron Id]]=-1,Table2[[#This Row],[User ID Encryption]],Table2[[#This Row],[Patron Id]])</f>
        <v>406EEE5F64623CA7391010B43E7318BFB3ACE6BA</v>
      </c>
      <c r="J1185" t="s">
        <v>13</v>
      </c>
      <c r="K1185" t="s">
        <v>463</v>
      </c>
      <c r="L1185" t="s">
        <v>33</v>
      </c>
      <c r="M1185" t="s">
        <v>1092</v>
      </c>
      <c r="N1185" t="s">
        <v>2556</v>
      </c>
    </row>
    <row r="1186" spans="1:14" x14ac:dyDescent="0.2">
      <c r="A1186" s="1" t="d">
        <v>2023-01-20</v>
      </c>
      <c r="B1186" s="18" t="d">
        <v>16:45:05.0000000000007825</v>
      </c>
      <c r="C1186" s="1" t="d">
        <v>2023-01-20</v>
      </c>
      <c r="D1186" s="18" t="d">
        <v>16:54:13.0000000000033125</v>
      </c>
      <c r="E1186" s="1" t="d">
        <v>2023-01-20</v>
      </c>
      <c r="F1186" t="s">
        <v>1288</v>
      </c>
      <c r="G1186" t="s">
        <v>3334</v>
      </c>
      <c r="H1186">
        <v>-1</v>
      </c>
      <c r="I1186" t="str">
        <f>IF(Table2[[#This Row],[Patron Id]]=-1,Table2[[#This Row],[User ID Encryption]],Table2[[#This Row],[Patron Id]])</f>
        <v>406EEE5F64623CA7391010B43E7318BFB3ACE6BA</v>
      </c>
      <c r="J1186" t="s">
        <v>13</v>
      </c>
      <c r="K1186" t="s">
        <v>382</v>
      </c>
      <c r="L1186" t="s">
        <v>33</v>
      </c>
      <c r="M1186" t="s">
        <v>1289</v>
      </c>
      <c r="N1186" t="s">
        <v>2556</v>
      </c>
    </row>
    <row r="1187" spans="1:14" x14ac:dyDescent="0.2">
      <c r="A1187" s="1" t="d">
        <v>2023-01-20</v>
      </c>
      <c r="B1187" s="18" t="d">
        <v>16:46:53.99999999999543550</v>
      </c>
      <c r="C1187" s="1" t="d">
        <v>2023-01-20</v>
      </c>
      <c r="D1187" s="18" t="d">
        <v>22:12:35.99999999999986950</v>
      </c>
      <c r="E1187" s="1" t="d">
        <v>2023-01-20</v>
      </c>
      <c r="F1187" t="s">
        <v>129</v>
      </c>
      <c r="G1187" t="s">
        <v>3078</v>
      </c>
      <c r="H1187">
        <v>-1</v>
      </c>
      <c r="I1187" t="str">
        <f>IF(Table2[[#This Row],[Patron Id]]=-1,Table2[[#This Row],[User ID Encryption]],Table2[[#This Row],[Patron Id]])</f>
        <v>0A1822F2ED4321AC74E0C9754363B3361F2F9BB3</v>
      </c>
      <c r="J1187" t="s">
        <v>18</v>
      </c>
      <c r="K1187" t="s">
        <v>74</v>
      </c>
      <c r="L1187" t="s">
        <v>33</v>
      </c>
      <c r="N1187" t="s">
        <v>2556</v>
      </c>
    </row>
    <row r="1188" spans="1:14" x14ac:dyDescent="0.2">
      <c r="A1188" s="1" t="d">
        <v>2023-01-20</v>
      </c>
      <c r="B1188" s="18" t="d">
        <v>16:46:56.9999999999959050</v>
      </c>
      <c r="C1188" s="1" t="d">
        <v>2023-01-20</v>
      </c>
      <c r="D1188" s="18" t="d">
        <v>22:12:09.0000000000052425</v>
      </c>
      <c r="E1188" s="1" t="d">
        <v>2023-01-20</v>
      </c>
      <c r="F1188" t="s">
        <v>257</v>
      </c>
      <c r="G1188" t="s">
        <v>3078</v>
      </c>
      <c r="H1188">
        <v>-1</v>
      </c>
      <c r="I1188" t="str">
        <f>IF(Table2[[#This Row],[Patron Id]]=-1,Table2[[#This Row],[User ID Encryption]],Table2[[#This Row],[Patron Id]])</f>
        <v>0A1822F2ED4321AC74E0C9754363B3361F2F9BB3</v>
      </c>
      <c r="J1188" t="s">
        <v>18</v>
      </c>
      <c r="K1188" t="s">
        <v>97</v>
      </c>
      <c r="L1188" t="s">
        <v>33</v>
      </c>
      <c r="M1188" t="s">
        <v>258</v>
      </c>
      <c r="N1188" t="s">
        <v>2556</v>
      </c>
    </row>
    <row r="1189" spans="1:14" x14ac:dyDescent="0.2">
      <c r="A1189" s="1" t="d">
        <v>2023-01-20</v>
      </c>
      <c r="B1189" s="18" t="d">
        <v>16:54:26.99999999999910675</v>
      </c>
      <c r="C1189" s="1" t="d">
        <v>2023-01-20</v>
      </c>
      <c r="D1189" s="18" t="d">
        <v>17:55:22.00000000000131075</v>
      </c>
      <c r="E1189" s="1" t="d">
        <v>2023-01-20</v>
      </c>
      <c r="F1189" t="s">
        <v>1290</v>
      </c>
      <c r="G1189" t="s">
        <v>3334</v>
      </c>
      <c r="H1189">
        <v>-1</v>
      </c>
      <c r="I1189" t="str">
        <f>IF(Table2[[#This Row],[Patron Id]]=-1,Table2[[#This Row],[User ID Encryption]],Table2[[#This Row],[Patron Id]])</f>
        <v>406EEE5F64623CA7391010B43E7318BFB3ACE6BA</v>
      </c>
      <c r="J1189" t="s">
        <v>13</v>
      </c>
      <c r="K1189" t="s">
        <v>463</v>
      </c>
      <c r="L1189" t="s">
        <v>33</v>
      </c>
      <c r="M1189" t="s">
        <v>1291</v>
      </c>
      <c r="N1189" t="s">
        <v>2556</v>
      </c>
    </row>
    <row r="1190" spans="1:14" x14ac:dyDescent="0.2">
      <c r="A1190" s="1" t="d">
        <v>2023-01-20</v>
      </c>
      <c r="B1190" s="18" t="d">
        <v>16:57:13.00000000000267350</v>
      </c>
      <c r="C1190" s="1" t="d">
        <v>2023-03-20</v>
      </c>
      <c r="D1190" s="18" t="d">
        <v>12:33:19.99999999999928925</v>
      </c>
      <c r="E1190" s="1" t="d">
        <v>2023-03-24</v>
      </c>
      <c r="F1190" t="s">
        <v>1292</v>
      </c>
      <c r="G1190" t="s">
        <v>3335</v>
      </c>
      <c r="H1190">
        <v>-1</v>
      </c>
      <c r="I1190" t="str">
        <f>IF(Table2[[#This Row],[Patron Id]]=-1,Table2[[#This Row],[User ID Encryption]],Table2[[#This Row],[Patron Id]])</f>
        <v>BB4977275451E5548514423B504114B5B35D7966</v>
      </c>
      <c r="J1190" t="s">
        <v>13</v>
      </c>
      <c r="K1190" t="s">
        <v>14</v>
      </c>
      <c r="L1190" t="s">
        <v>15</v>
      </c>
      <c r="M1190" t="s">
        <v>1293</v>
      </c>
      <c r="N1190" t="s">
        <v>2556</v>
      </c>
    </row>
    <row r="1191" spans="1:14" x14ac:dyDescent="0.2">
      <c r="A1191" s="1" t="d">
        <v>2023-01-20</v>
      </c>
      <c r="B1191" s="18" t="d">
        <v>16:59:34.00000000000552950</v>
      </c>
      <c r="C1191" s="1" t="d">
        <v>2023-02-03</v>
      </c>
      <c r="D1191" s="18" t="d">
        <v>14:55:35.99999999999709825</v>
      </c>
      <c r="E1191" s="1" t="d">
        <v>2023-02-03</v>
      </c>
      <c r="F1191" t="s">
        <v>49</v>
      </c>
      <c r="G1191" t="s">
        <v>3336</v>
      </c>
      <c r="H1191">
        <v>-1</v>
      </c>
      <c r="I1191" t="str">
        <f>IF(Table2[[#This Row],[Patron Id]]=-1,Table2[[#This Row],[User ID Encryption]],Table2[[#This Row],[Patron Id]])</f>
        <v>0DCD51A7F0F0023932347A326EBAF60C1CC23CAB</v>
      </c>
      <c r="J1191" t="s">
        <v>13</v>
      </c>
      <c r="K1191" t="s">
        <v>14</v>
      </c>
      <c r="L1191" t="s">
        <v>15</v>
      </c>
      <c r="N1191" t="s">
        <v>2556</v>
      </c>
    </row>
    <row r="1192" spans="1:14" x14ac:dyDescent="0.2">
      <c r="A1192" s="1" t="d">
        <v>2023-01-20</v>
      </c>
      <c r="B1192" s="18" t="d">
        <v>17:14:56.99999999999953050</v>
      </c>
      <c r="C1192" s="1" t="d">
        <v>2023-02-01</v>
      </c>
      <c r="D1192" s="18" t="d">
        <v>1899-12-30</v>
      </c>
      <c r="E1192" s="1" t="d">
        <v>2023-02-01</v>
      </c>
      <c r="F1192" t="s">
        <v>1294</v>
      </c>
      <c r="G1192" t="s">
        <v>2667</v>
      </c>
      <c r="H1192">
        <v>-1</v>
      </c>
      <c r="I1192" t="str">
        <f>IF(Table2[[#This Row],[Patron Id]]=-1,Table2[[#This Row],[User ID Encryption]],Table2[[#This Row],[Patron Id]])</f>
        <v>0A8A0E8FA6CC4448C28BCC5AAFC497BEC3BC654D</v>
      </c>
      <c r="J1192" t="s">
        <v>18</v>
      </c>
      <c r="K1192" t="s">
        <v>14</v>
      </c>
      <c r="L1192" t="s">
        <v>15</v>
      </c>
      <c r="M1192" t="s">
        <v>1295</v>
      </c>
      <c r="N1192" t="s">
        <v>2556</v>
      </c>
    </row>
    <row r="1193" spans="1:14" x14ac:dyDescent="0.2">
      <c r="A1193" s="1" t="d">
        <v>2023-01-20</v>
      </c>
      <c r="B1193" s="18" t="d">
        <v>18:04:32.00000000000734875</v>
      </c>
      <c r="C1193" s="1" t="d">
        <v>2023-01-27</v>
      </c>
      <c r="D1193" s="18" t="d">
        <v>12:58:27.99999999999840900</v>
      </c>
      <c r="E1193" s="1" t="d">
        <v>2023-01-27</v>
      </c>
      <c r="F1193" t="s">
        <v>120</v>
      </c>
      <c r="G1193" t="s">
        <v>3337</v>
      </c>
      <c r="H1193">
        <v>-1</v>
      </c>
      <c r="I1193" t="str">
        <f>IF(Table2[[#This Row],[Patron Id]]=-1,Table2[[#This Row],[User ID Encryption]],Table2[[#This Row],[Patron Id]])</f>
        <v>3C2B6C2CAD17AC83EC2F19CCEED5FD8BA0D576CE</v>
      </c>
      <c r="J1193" t="s">
        <v>18</v>
      </c>
      <c r="K1193" t="s">
        <v>14</v>
      </c>
      <c r="L1193" t="s">
        <v>15</v>
      </c>
      <c r="M1193" t="s">
        <v>121</v>
      </c>
      <c r="N1193" t="s">
        <v>2556</v>
      </c>
    </row>
    <row r="1194" spans="1:14" x14ac:dyDescent="0.2">
      <c r="A1194" s="1" t="d">
        <v>2023-01-20</v>
      </c>
      <c r="B1194" s="18" t="d">
        <v>18:52:51.99999999999384450</v>
      </c>
      <c r="C1194" s="1" t="d">
        <v>2023-02-02</v>
      </c>
      <c r="D1194" s="18" t="d">
        <v>15:26:48.9999999999989175</v>
      </c>
      <c r="E1194" s="1" t="d">
        <v>2023-02-03</v>
      </c>
      <c r="F1194" t="s">
        <v>22</v>
      </c>
      <c r="G1194" t="s">
        <v>3338</v>
      </c>
      <c r="H1194">
        <v>-1</v>
      </c>
      <c r="I1194" t="str">
        <f>IF(Table2[[#This Row],[Patron Id]]=-1,Table2[[#This Row],[User ID Encryption]],Table2[[#This Row],[Patron Id]])</f>
        <v>2A71EBD2FD2D1313229205F73F21C96FB5842567</v>
      </c>
      <c r="J1194" t="s">
        <v>13</v>
      </c>
      <c r="K1194" t="s">
        <v>14</v>
      </c>
      <c r="L1194" t="s">
        <v>15</v>
      </c>
      <c r="M1194" t="s">
        <v>23</v>
      </c>
      <c r="N1194" t="s">
        <v>2556</v>
      </c>
    </row>
    <row r="1195" spans="1:14" x14ac:dyDescent="0.2">
      <c r="A1195" s="1" t="d">
        <v>2023-01-22</v>
      </c>
      <c r="B1195" s="18" t="d">
        <v>14:55:34.00000000000318200</v>
      </c>
      <c r="C1195" s="1" t="d">
        <v>2023-01-22</v>
      </c>
      <c r="D1195" s="18" t="d">
        <v>16:21:19.99999999999865025</v>
      </c>
      <c r="E1195" s="1" t="d">
        <v>2023-01-27</v>
      </c>
      <c r="F1195" t="s">
        <v>1296</v>
      </c>
      <c r="G1195" t="s">
        <v>3339</v>
      </c>
      <c r="H1195">
        <v>-1</v>
      </c>
      <c r="I1195" t="str">
        <f>IF(Table2[[#This Row],[Patron Id]]=-1,Table2[[#This Row],[User ID Encryption]],Table2[[#This Row],[Patron Id]])</f>
        <v>0EE0A10799180B80B439F71E77C185BEF5BF081F</v>
      </c>
      <c r="J1195" t="s">
        <v>18</v>
      </c>
      <c r="K1195" t="s">
        <v>14</v>
      </c>
      <c r="L1195" t="s">
        <v>15</v>
      </c>
      <c r="M1195" t="s">
        <v>1297</v>
      </c>
      <c r="N1195" t="s">
        <v>2640</v>
      </c>
    </row>
    <row r="1196" spans="1:14" x14ac:dyDescent="0.2">
      <c r="A1196" s="1" t="d">
        <v>2023-01-22</v>
      </c>
      <c r="B1196" s="18" t="d">
        <v>14:55:41.99999999999803725</v>
      </c>
      <c r="C1196" s="1" t="d">
        <v>2023-01-22</v>
      </c>
      <c r="D1196" s="18" t="d">
        <v>14:56:16.99999999999711800</v>
      </c>
      <c r="E1196" s="1" t="d">
        <v>2023-01-22</v>
      </c>
      <c r="F1196" t="s">
        <v>1298</v>
      </c>
      <c r="G1196" t="s">
        <v>3340</v>
      </c>
      <c r="H1196">
        <v>-1</v>
      </c>
      <c r="I1196" t="str">
        <f>IF(Table2[[#This Row],[Patron Id]]=-1,Table2[[#This Row],[User ID Encryption]],Table2[[#This Row],[Patron Id]])</f>
        <v>A42DF9FE13F93DF9F039F8E2F866B9A53AF7D921</v>
      </c>
      <c r="J1196" t="s">
        <v>18</v>
      </c>
      <c r="K1196" t="s">
        <v>97</v>
      </c>
      <c r="L1196" t="s">
        <v>33</v>
      </c>
      <c r="M1196" t="s">
        <v>1299</v>
      </c>
      <c r="N1196" t="s">
        <v>2640</v>
      </c>
    </row>
    <row r="1197" spans="1:14" x14ac:dyDescent="0.2">
      <c r="A1197" s="1" t="d">
        <v>2023-01-22</v>
      </c>
      <c r="B1197" s="18" t="d">
        <v>14:57:47.00000000000159100</v>
      </c>
      <c r="C1197" s="1" t="d">
        <v>2023-01-22</v>
      </c>
      <c r="D1197" s="18" t="d">
        <v>14:58:40.00000000000348200</v>
      </c>
      <c r="E1197" s="1" t="d">
        <v>2023-01-29</v>
      </c>
      <c r="F1197" t="s">
        <v>1300</v>
      </c>
      <c r="G1197" t="s">
        <v>3340</v>
      </c>
      <c r="H1197">
        <v>-1</v>
      </c>
      <c r="I1197" t="str">
        <f>IF(Table2[[#This Row],[Patron Id]]=-1,Table2[[#This Row],[User ID Encryption]],Table2[[#This Row],[Patron Id]])</f>
        <v>A42DF9FE13F93DF9F039F8E2F866B9A53AF7D921</v>
      </c>
      <c r="J1197" t="s">
        <v>18</v>
      </c>
      <c r="K1197" t="s">
        <v>14</v>
      </c>
      <c r="L1197" t="s">
        <v>15</v>
      </c>
      <c r="M1197" t="s">
        <v>1301</v>
      </c>
      <c r="N1197" t="s">
        <v>2640</v>
      </c>
    </row>
    <row r="1198" spans="1:14" x14ac:dyDescent="0.2">
      <c r="A1198" s="1" t="d">
        <v>2023-01-22</v>
      </c>
      <c r="B1198" s="18" t="d">
        <v>14:59:17.00000000000607075</v>
      </c>
      <c r="C1198" s="1" t="d">
        <v>2023-01-22</v>
      </c>
      <c r="D1198" s="18" t="d">
        <v>21:24:33.99999999999700050</v>
      </c>
      <c r="E1198" s="1" t="d">
        <v>2023-01-27</v>
      </c>
      <c r="F1198" t="s">
        <v>1302</v>
      </c>
      <c r="G1198" t="s">
        <v>3340</v>
      </c>
      <c r="H1198">
        <v>-1</v>
      </c>
      <c r="I1198" t="str">
        <f>IF(Table2[[#This Row],[Patron Id]]=-1,Table2[[#This Row],[User ID Encryption]],Table2[[#This Row],[Patron Id]])</f>
        <v>A42DF9FE13F93DF9F039F8E2F866B9A53AF7D921</v>
      </c>
      <c r="J1198" t="s">
        <v>18</v>
      </c>
      <c r="K1198" t="s">
        <v>14</v>
      </c>
      <c r="L1198" t="s">
        <v>15</v>
      </c>
      <c r="M1198" t="s">
        <v>1303</v>
      </c>
      <c r="N1198" t="s">
        <v>2640</v>
      </c>
    </row>
    <row r="1199" spans="1:14" x14ac:dyDescent="0.2">
      <c r="A1199" s="1" t="d">
        <v>2023-01-22</v>
      </c>
      <c r="B1199" s="18" t="d">
        <v>15:27:49.99999999999566375</v>
      </c>
      <c r="C1199" s="1" t="d">
        <v>2023-01-23</v>
      </c>
      <c r="D1199" s="18" t="d">
        <v>11:35:23.99999999999949150</v>
      </c>
      <c r="E1199" s="1" t="d">
        <v>2023-01-22</v>
      </c>
      <c r="F1199" t="s">
        <v>1089</v>
      </c>
      <c r="G1199" t="s">
        <v>3065</v>
      </c>
      <c r="H1199">
        <v>-1</v>
      </c>
      <c r="I1199" t="str">
        <f>IF(Table2[[#This Row],[Patron Id]]=-1,Table2[[#This Row],[User ID Encryption]],Table2[[#This Row],[Patron Id]])</f>
        <v>1BC6A2333F4B98C116BADD25A07C9977D1AB8328</v>
      </c>
      <c r="J1199" t="s">
        <v>65</v>
      </c>
      <c r="K1199" t="s">
        <v>254</v>
      </c>
      <c r="L1199" t="s">
        <v>33</v>
      </c>
      <c r="M1199" t="s">
        <v>1090</v>
      </c>
      <c r="N1199" t="s">
        <v>2580</v>
      </c>
    </row>
    <row r="1200" spans="1:14" x14ac:dyDescent="0.2">
      <c r="A1200" s="1" t="d">
        <v>2023-01-22</v>
      </c>
      <c r="B1200" s="18" t="d">
        <v>15:52:42.00000000000507300</v>
      </c>
      <c r="C1200" s="1" t="d">
        <v>2023-02-05</v>
      </c>
      <c r="D1200" s="18" t="d">
        <v>17:47:34.99999999999225350</v>
      </c>
      <c r="E1200" s="1" t="d">
        <v>2023-02-05</v>
      </c>
      <c r="F1200" t="s">
        <v>922</v>
      </c>
      <c r="G1200" t="s">
        <v>3341</v>
      </c>
      <c r="H1200">
        <v>-1</v>
      </c>
      <c r="I1200" t="str">
        <f>IF(Table2[[#This Row],[Patron Id]]=-1,Table2[[#This Row],[User ID Encryption]],Table2[[#This Row],[Patron Id]])</f>
        <v>00EAD06104D64DBB8E52EBE84D1208280900C51D</v>
      </c>
      <c r="J1200" t="s">
        <v>13</v>
      </c>
      <c r="K1200" t="s">
        <v>14</v>
      </c>
      <c r="L1200" t="s">
        <v>15</v>
      </c>
      <c r="M1200" t="s">
        <v>923</v>
      </c>
      <c r="N1200" t="s">
        <v>2554</v>
      </c>
    </row>
    <row r="1201" spans="1:14" x14ac:dyDescent="0.2">
      <c r="A1201" s="1" t="d">
        <v>2023-01-22</v>
      </c>
      <c r="B1201" s="18" t="d">
        <v>18:13:17.00000000000308425</v>
      </c>
      <c r="C1201" s="1" t="d">
        <v>2023-01-23</v>
      </c>
      <c r="D1201" s="18" t="d">
        <v>19:07:07.00000000000279725</v>
      </c>
      <c r="E1201" s="1" t="d">
        <v>2023-01-29</v>
      </c>
      <c r="F1201" t="s">
        <v>1304</v>
      </c>
      <c r="G1201" t="s">
        <v>3342</v>
      </c>
      <c r="H1201">
        <v>-1</v>
      </c>
      <c r="I1201" t="str">
        <f>IF(Table2[[#This Row],[Patron Id]]=-1,Table2[[#This Row],[User ID Encryption]],Table2[[#This Row],[Patron Id]])</f>
        <v>A3B97D25E03E0E782696B44D5327AD459F8A69A5</v>
      </c>
      <c r="J1201" t="s">
        <v>18</v>
      </c>
      <c r="K1201" t="s">
        <v>14</v>
      </c>
      <c r="L1201" t="s">
        <v>15</v>
      </c>
      <c r="M1201" t="s">
        <v>1305</v>
      </c>
      <c r="N1201" t="s">
        <v>2640</v>
      </c>
    </row>
    <row r="1202" spans="1:14" x14ac:dyDescent="0.2">
      <c r="A1202" s="1" t="d">
        <v>2023-01-23</v>
      </c>
      <c r="B1202" s="18" t="d">
        <v>08:11:10.00000000000401675</v>
      </c>
      <c r="C1202" s="1" t="d">
        <v>2023-01-23</v>
      </c>
      <c r="D1202" s="18" t="d">
        <v>10:49:41.00000000000076300</v>
      </c>
      <c r="E1202" s="1" t="d">
        <v>2023-01-30</v>
      </c>
      <c r="F1202" t="s">
        <v>1306</v>
      </c>
      <c r="G1202" t="s">
        <v>2878</v>
      </c>
      <c r="H1202">
        <v>-1</v>
      </c>
      <c r="I1202" t="str">
        <f>IF(Table2[[#This Row],[Patron Id]]=-1,Table2[[#This Row],[User ID Encryption]],Table2[[#This Row],[Patron Id]])</f>
        <v>45509D7EBDA29C93ABE518138539CD70B4E95A5C</v>
      </c>
      <c r="J1202" t="s">
        <v>18</v>
      </c>
      <c r="K1202" t="s">
        <v>14</v>
      </c>
      <c r="L1202" t="s">
        <v>15</v>
      </c>
      <c r="M1202" t="s">
        <v>1307</v>
      </c>
      <c r="N1202" t="s">
        <v>2640</v>
      </c>
    </row>
    <row r="1203" spans="1:14" x14ac:dyDescent="0.2">
      <c r="A1203" s="1" t="d">
        <v>2023-01-23</v>
      </c>
      <c r="B1203" s="18" t="d">
        <v>08:46:18.00000000000100425</v>
      </c>
      <c r="C1203" s="1" t="d">
        <v>2023-01-23</v>
      </c>
      <c r="D1203" s="18" t="d">
        <v>16:22:25.99999999999937400</v>
      </c>
      <c r="E1203" s="1" t="d">
        <v>2023-01-23</v>
      </c>
      <c r="F1203" t="s">
        <v>1019</v>
      </c>
      <c r="G1203" t="s">
        <v>3170</v>
      </c>
      <c r="H1203">
        <v>-1</v>
      </c>
      <c r="I1203" t="str">
        <f>IF(Table2[[#This Row],[Patron Id]]=-1,Table2[[#This Row],[User ID Encryption]],Table2[[#This Row],[Patron Id]])</f>
        <v>D74D60C992D907A2742A33D89346378FF63EE98E</v>
      </c>
      <c r="J1203" t="s">
        <v>18</v>
      </c>
      <c r="K1203" t="s">
        <v>382</v>
      </c>
      <c r="L1203" t="s">
        <v>33</v>
      </c>
      <c r="N1203" t="s">
        <v>2556</v>
      </c>
    </row>
    <row r="1204" spans="1:14" x14ac:dyDescent="0.2">
      <c r="A1204" s="1" t="d">
        <v>2023-01-23</v>
      </c>
      <c r="B1204" s="18" t="d">
        <v>08:51:43.99999999999760700</v>
      </c>
      <c r="C1204" s="1" t="d">
        <v>2023-01-23</v>
      </c>
      <c r="D1204" s="18" t="d">
        <v>08:57:09.99999999999900225</v>
      </c>
      <c r="E1204" s="1" t="d">
        <v>2023-01-30</v>
      </c>
      <c r="F1204" t="s">
        <v>1308</v>
      </c>
      <c r="G1204" t="s">
        <v>3343</v>
      </c>
      <c r="H1204">
        <v>-1</v>
      </c>
      <c r="I1204" t="str">
        <f>IF(Table2[[#This Row],[Patron Id]]=-1,Table2[[#This Row],[User ID Encryption]],Table2[[#This Row],[Patron Id]])</f>
        <v>390728549878FF07B0D6F393186DB278C1945346</v>
      </c>
      <c r="J1204" t="s">
        <v>215</v>
      </c>
      <c r="K1204" t="s">
        <v>14</v>
      </c>
      <c r="L1204" t="s">
        <v>15</v>
      </c>
      <c r="M1204" t="s">
        <v>1309</v>
      </c>
      <c r="N1204" t="s">
        <v>3344</v>
      </c>
    </row>
    <row r="1205" spans="1:14" x14ac:dyDescent="0.2">
      <c r="A1205" s="1" t="d">
        <v>2023-01-23</v>
      </c>
      <c r="B1205" s="18" t="d">
        <v>08:52:27.00000000000112800</v>
      </c>
      <c r="C1205" s="1" t="d">
        <v>2023-01-23</v>
      </c>
      <c r="D1205" s="18" t="d">
        <v>08:56:58.9999999999988850</v>
      </c>
      <c r="E1205" s="1" t="d">
        <v>2023-01-23</v>
      </c>
      <c r="F1205" t="s">
        <v>1310</v>
      </c>
      <c r="G1205" t="s">
        <v>3343</v>
      </c>
      <c r="H1205">
        <v>-1</v>
      </c>
      <c r="I1205" t="str">
        <f>IF(Table2[[#This Row],[Patron Id]]=-1,Table2[[#This Row],[User ID Encryption]],Table2[[#This Row],[Patron Id]])</f>
        <v>390728549878FF07B0D6F393186DB278C1945346</v>
      </c>
      <c r="J1205" t="s">
        <v>215</v>
      </c>
      <c r="K1205" t="s">
        <v>382</v>
      </c>
      <c r="L1205" t="s">
        <v>33</v>
      </c>
      <c r="M1205" t="s">
        <v>1311</v>
      </c>
      <c r="N1205" t="s">
        <v>3344</v>
      </c>
    </row>
    <row r="1206" spans="1:14" x14ac:dyDescent="0.2">
      <c r="A1206" s="1" t="d">
        <v>2023-01-23</v>
      </c>
      <c r="B1206" s="18" t="d">
        <v>08:53:08.00000000000114100</v>
      </c>
      <c r="C1206" s="1" t="d">
        <v>2023-01-23</v>
      </c>
      <c r="D1206" s="18" t="d">
        <v>08:55:49.99999999999769175</v>
      </c>
      <c r="E1206" s="1" t="d">
        <v>2023-01-23</v>
      </c>
      <c r="F1206" t="s">
        <v>1312</v>
      </c>
      <c r="G1206" t="s">
        <v>3343</v>
      </c>
      <c r="H1206">
        <v>-1</v>
      </c>
      <c r="I1206" t="str">
        <f>IF(Table2[[#This Row],[Patron Id]]=-1,Table2[[#This Row],[User ID Encryption]],Table2[[#This Row],[Patron Id]])</f>
        <v>390728549878FF07B0D6F393186DB278C1945346</v>
      </c>
      <c r="J1206" t="s">
        <v>215</v>
      </c>
      <c r="K1206" t="s">
        <v>97</v>
      </c>
      <c r="L1206" t="s">
        <v>33</v>
      </c>
      <c r="M1206" t="s">
        <v>1313</v>
      </c>
      <c r="N1206" t="s">
        <v>3344</v>
      </c>
    </row>
    <row r="1207" spans="1:14" x14ac:dyDescent="0.2">
      <c r="A1207" s="1" t="d">
        <v>2023-01-23</v>
      </c>
      <c r="B1207" s="18" t="d">
        <v>08:53:30.00000000000138225</v>
      </c>
      <c r="C1207" s="1" t="d">
        <v>2023-01-23</v>
      </c>
      <c r="D1207" s="18" t="d">
        <v>08:55:41.99999999999803725</v>
      </c>
      <c r="E1207" s="1" t="d">
        <v>2023-01-23</v>
      </c>
      <c r="F1207" t="s">
        <v>1314</v>
      </c>
      <c r="G1207" t="s">
        <v>3343</v>
      </c>
      <c r="H1207">
        <v>-1</v>
      </c>
      <c r="I1207" t="str">
        <f>IF(Table2[[#This Row],[Patron Id]]=-1,Table2[[#This Row],[User ID Encryption]],Table2[[#This Row],[Patron Id]])</f>
        <v>390728549878FF07B0D6F393186DB278C1945346</v>
      </c>
      <c r="J1207" t="s">
        <v>215</v>
      </c>
      <c r="K1207" t="s">
        <v>74</v>
      </c>
      <c r="L1207" t="s">
        <v>33</v>
      </c>
      <c r="M1207" t="s">
        <v>1315</v>
      </c>
      <c r="N1207" t="s">
        <v>3344</v>
      </c>
    </row>
    <row r="1208" spans="1:14" x14ac:dyDescent="0.2">
      <c r="A1208" s="1" t="d">
        <v>2023-01-23</v>
      </c>
      <c r="B1208" s="18" t="d">
        <v>09:21:12.0000000000021975</v>
      </c>
      <c r="C1208" s="1" t="d">
        <v>2023-01-23</v>
      </c>
      <c r="D1208" s="18" t="d">
        <v>12:16:59.99999999999637450</v>
      </c>
      <c r="E1208" s="1" t="d">
        <v>2023-01-23</v>
      </c>
      <c r="F1208" t="s">
        <v>1316</v>
      </c>
      <c r="G1208" t="s">
        <v>3345</v>
      </c>
      <c r="H1208">
        <v>-1</v>
      </c>
      <c r="I1208" t="str">
        <f>IF(Table2[[#This Row],[Patron Id]]=-1,Table2[[#This Row],[User ID Encryption]],Table2[[#This Row],[Patron Id]])</f>
        <v>A52CB68D59BEE94294D29E615B1583722FCD7257</v>
      </c>
      <c r="J1208" t="s">
        <v>18</v>
      </c>
      <c r="K1208" t="s">
        <v>219</v>
      </c>
      <c r="L1208" t="s">
        <v>33</v>
      </c>
      <c r="M1208" t="s">
        <v>1317</v>
      </c>
      <c r="N1208" t="s">
        <v>2556</v>
      </c>
    </row>
    <row r="1209" spans="1:14" x14ac:dyDescent="0.2">
      <c r="A1209" s="1" t="d">
        <v>2023-01-23</v>
      </c>
      <c r="B1209" s="18" t="d">
        <v>09:35:14.99999999999968050</v>
      </c>
      <c r="C1209" s="1" t="d">
        <v>2023-01-23</v>
      </c>
      <c r="D1209" s="18" t="d">
        <v>14:01:21.00000000000626625</v>
      </c>
      <c r="E1209" s="1" t="d">
        <v>2023-01-30</v>
      </c>
      <c r="F1209" t="s">
        <v>269</v>
      </c>
      <c r="G1209" t="s">
        <v>3346</v>
      </c>
      <c r="H1209">
        <v>-1</v>
      </c>
      <c r="I1209" t="str">
        <f>IF(Table2[[#This Row],[Patron Id]]=-1,Table2[[#This Row],[User ID Encryption]],Table2[[#This Row],[Patron Id]])</f>
        <v>4CF4C6D267169FA1F403B9E1917688FBFD83951D</v>
      </c>
      <c r="J1209" t="s">
        <v>18</v>
      </c>
      <c r="K1209" t="s">
        <v>14</v>
      </c>
      <c r="L1209" t="s">
        <v>15</v>
      </c>
      <c r="M1209" t="s">
        <v>270</v>
      </c>
      <c r="N1209" t="s">
        <v>2556</v>
      </c>
    </row>
    <row r="1210" spans="1:14" x14ac:dyDescent="0.2">
      <c r="A1210" s="1" t="d">
        <v>2023-01-23</v>
      </c>
      <c r="B1210" s="18" t="d">
        <v>09:40:09.00000000000247125</v>
      </c>
      <c r="C1210" s="1" t="d">
        <v>2023-02-03</v>
      </c>
      <c r="D1210" s="18" t="d">
        <v>13:00:05.0000000000007825</v>
      </c>
      <c r="E1210" s="1" t="d">
        <v>2023-02-03</v>
      </c>
      <c r="F1210" t="s">
        <v>1318</v>
      </c>
      <c r="G1210" t="s">
        <v>2715</v>
      </c>
      <c r="H1210">
        <v>-1</v>
      </c>
      <c r="I1210" t="str">
        <f>IF(Table2[[#This Row],[Patron Id]]=-1,Table2[[#This Row],[User ID Encryption]],Table2[[#This Row],[Patron Id]])</f>
        <v>51DD87E35308D95E460CB3A0C57306AF93CA7F4B</v>
      </c>
      <c r="J1210" t="s">
        <v>18</v>
      </c>
      <c r="K1210" t="s">
        <v>14</v>
      </c>
      <c r="L1210" t="s">
        <v>15</v>
      </c>
      <c r="M1210" t="s">
        <v>1319</v>
      </c>
      <c r="N1210" t="s">
        <v>2556</v>
      </c>
    </row>
    <row r="1211" spans="1:14" x14ac:dyDescent="0.2">
      <c r="A1211" s="1" t="d">
        <v>2023-01-23</v>
      </c>
      <c r="B1211" s="18" t="d">
        <v>09:48:09.99999999999772425</v>
      </c>
      <c r="C1211" s="1" t="d">
        <v>2023-02-07</v>
      </c>
      <c r="D1211" s="18" t="d">
        <v>10:59:41.99999999999558550</v>
      </c>
      <c r="E1211" s="1" t="d">
        <v>2023-02-06</v>
      </c>
      <c r="F1211" t="s">
        <v>776</v>
      </c>
      <c r="G1211" t="s">
        <v>3347</v>
      </c>
      <c r="H1211">
        <v>-1</v>
      </c>
      <c r="I1211" t="str">
        <f>IF(Table2[[#This Row],[Patron Id]]=-1,Table2[[#This Row],[User ID Encryption]],Table2[[#This Row],[Patron Id]])</f>
        <v>966D572E80AC5617514FCEE6AA89B8CAAB69F9E5</v>
      </c>
      <c r="J1211" t="s">
        <v>18</v>
      </c>
      <c r="K1211" t="s">
        <v>14</v>
      </c>
      <c r="L1211" t="s">
        <v>15</v>
      </c>
      <c r="M1211" t="s">
        <v>777</v>
      </c>
      <c r="N1211" t="s">
        <v>2556</v>
      </c>
    </row>
    <row r="1212" spans="1:14" x14ac:dyDescent="0.2">
      <c r="A1212" s="1" t="d">
        <v>2023-01-23</v>
      </c>
      <c r="B1212" s="18" t="d">
        <v>09:51:14.99999999999627025</v>
      </c>
      <c r="C1212" s="1" t="d">
        <v>2023-03-23</v>
      </c>
      <c r="D1212" s="18" t="d">
        <v>18:00:41.000000000000014350</v>
      </c>
      <c r="E1212" s="1" t="d">
        <v>2023-03-24</v>
      </c>
      <c r="F1212" t="s">
        <v>1320</v>
      </c>
      <c r="G1212" t="s">
        <v>2921</v>
      </c>
      <c r="H1212">
        <v>-1</v>
      </c>
      <c r="I1212" t="str">
        <f>IF(Table2[[#This Row],[Patron Id]]=-1,Table2[[#This Row],[User ID Encryption]],Table2[[#This Row],[Patron Id]])</f>
        <v>EB8273F78EE7095BC7DC252CC814EAB54E8D775B</v>
      </c>
      <c r="J1212" t="s">
        <v>13</v>
      </c>
      <c r="K1212" t="s">
        <v>14</v>
      </c>
      <c r="L1212" t="s">
        <v>15</v>
      </c>
      <c r="M1212" t="s">
        <v>1321</v>
      </c>
      <c r="N1212" t="s">
        <v>2556</v>
      </c>
    </row>
    <row r="1213" spans="1:14" x14ac:dyDescent="0.2">
      <c r="A1213" s="1" t="d">
        <v>2023-01-23</v>
      </c>
      <c r="B1213" s="18" t="d">
        <v>09:53:56.99999999999761350</v>
      </c>
      <c r="C1213" s="1" t="d">
        <v>2023-01-23</v>
      </c>
      <c r="D1213" s="18" t="d">
        <v>09:54:15.00000000000042375</v>
      </c>
      <c r="E1213" s="1" t="d">
        <v>2023-01-23</v>
      </c>
      <c r="F1213" t="s">
        <v>84</v>
      </c>
      <c r="G1213" t="s">
        <v>3348</v>
      </c>
      <c r="H1213">
        <v>-1</v>
      </c>
      <c r="I1213" t="str">
        <f>IF(Table2[[#This Row],[Patron Id]]=-1,Table2[[#This Row],[User ID Encryption]],Table2[[#This Row],[Patron Id]])</f>
        <v>286EA35259E179ECA41C55C1004B3BF13CD0D502</v>
      </c>
      <c r="J1213" t="s">
        <v>18</v>
      </c>
      <c r="K1213" t="s">
        <v>32</v>
      </c>
      <c r="L1213" t="s">
        <v>33</v>
      </c>
      <c r="M1213" t="s">
        <v>85</v>
      </c>
      <c r="N1213" t="s">
        <v>2556</v>
      </c>
    </row>
    <row r="1214" spans="1:14" x14ac:dyDescent="0.2">
      <c r="A1214" s="1" t="d">
        <v>2023-01-23</v>
      </c>
      <c r="B1214" s="18" t="d">
        <v>09:54:21.99999999999832425</v>
      </c>
      <c r="C1214" s="1" t="d">
        <v>2023-01-23</v>
      </c>
      <c r="D1214" s="18" t="d">
        <v>12:42:37.00000000000322775</v>
      </c>
      <c r="E1214" s="1" t="d">
        <v>2023-01-23</v>
      </c>
      <c r="F1214" t="s">
        <v>517</v>
      </c>
      <c r="G1214" t="s">
        <v>3348</v>
      </c>
      <c r="H1214">
        <v>-1</v>
      </c>
      <c r="I1214" t="str">
        <f>IF(Table2[[#This Row],[Patron Id]]=-1,Table2[[#This Row],[User ID Encryption]],Table2[[#This Row],[Patron Id]])</f>
        <v>286EA35259E179ECA41C55C1004B3BF13CD0D502</v>
      </c>
      <c r="J1214" t="s">
        <v>18</v>
      </c>
      <c r="K1214" t="s">
        <v>32</v>
      </c>
      <c r="L1214" t="s">
        <v>33</v>
      </c>
      <c r="M1214" t="s">
        <v>518</v>
      </c>
      <c r="N1214" t="s">
        <v>2556</v>
      </c>
    </row>
    <row r="1215" spans="1:14" x14ac:dyDescent="0.2">
      <c r="A1215" s="1" t="d">
        <v>2023-01-23</v>
      </c>
      <c r="B1215" s="18" t="d">
        <v>09:54:27.99999999999926325</v>
      </c>
      <c r="C1215" s="1" t="d">
        <v>2023-01-26</v>
      </c>
      <c r="D1215" s="18" t="d">
        <v>12:10:40.99999999999788075</v>
      </c>
      <c r="E1215" s="1" t="d">
        <v>2023-01-30</v>
      </c>
      <c r="F1215" t="s">
        <v>1322</v>
      </c>
      <c r="G1215" t="s">
        <v>3349</v>
      </c>
      <c r="H1215">
        <v>-1</v>
      </c>
      <c r="I1215" t="str">
        <f>IF(Table2[[#This Row],[Patron Id]]=-1,Table2[[#This Row],[User ID Encryption]],Table2[[#This Row],[Patron Id]])</f>
        <v>F555A8742BBFD9D4E43E5F68A7E003ED81A6A0FB</v>
      </c>
      <c r="J1215" t="s">
        <v>13</v>
      </c>
      <c r="K1215" t="s">
        <v>14</v>
      </c>
      <c r="L1215" t="s">
        <v>15</v>
      </c>
      <c r="M1215" t="s">
        <v>1323</v>
      </c>
      <c r="N1215" t="s">
        <v>2554</v>
      </c>
    </row>
    <row r="1216" spans="1:14" x14ac:dyDescent="0.2">
      <c r="A1216" s="1" t="d">
        <v>2023-01-23</v>
      </c>
      <c r="B1216" s="18" t="d">
        <v>10:02:27.000000000000600</v>
      </c>
      <c r="C1216" s="1" t="d">
        <v>2023-01-23</v>
      </c>
      <c r="D1216" s="18" t="d">
        <v>13:32:28.00000000000075650</v>
      </c>
      <c r="E1216" s="1" t="d">
        <v>2023-01-23</v>
      </c>
      <c r="F1216" t="s">
        <v>1150</v>
      </c>
      <c r="G1216" t="s">
        <v>3120</v>
      </c>
      <c r="H1216">
        <v>-1</v>
      </c>
      <c r="I1216" t="str">
        <f>IF(Table2[[#This Row],[Patron Id]]=-1,Table2[[#This Row],[User ID Encryption]],Table2[[#This Row],[Patron Id]])</f>
        <v>70BAB23D609B31FB8709F3705B821414869C5855</v>
      </c>
      <c r="J1216" t="s">
        <v>13</v>
      </c>
      <c r="K1216" t="s">
        <v>382</v>
      </c>
      <c r="L1216" t="s">
        <v>33</v>
      </c>
      <c r="N1216" t="s">
        <v>2556</v>
      </c>
    </row>
    <row r="1217" spans="1:14" x14ac:dyDescent="0.2">
      <c r="A1217" s="1" t="d">
        <v>2023-01-23</v>
      </c>
      <c r="B1217" s="18" t="d">
        <v>10:06:33.99999999999763950</v>
      </c>
      <c r="C1217" s="1" t="d">
        <v>2023-01-23</v>
      </c>
      <c r="D1217" s="18" t="d">
        <v>12:01:17.00000000000564025</v>
      </c>
      <c r="E1217" s="1" t="d">
        <v>2023-01-23</v>
      </c>
      <c r="F1217" t="s">
        <v>309</v>
      </c>
      <c r="G1217" t="s">
        <v>2963</v>
      </c>
      <c r="H1217">
        <v>-1</v>
      </c>
      <c r="I1217" t="str">
        <f>IF(Table2[[#This Row],[Patron Id]]=-1,Table2[[#This Row],[User ID Encryption]],Table2[[#This Row],[Patron Id]])</f>
        <v>3AFCF2918758D5F652BD2FAFE66D1367579A21EB</v>
      </c>
      <c r="J1217" t="s">
        <v>18</v>
      </c>
      <c r="K1217" t="s">
        <v>32</v>
      </c>
      <c r="L1217" t="s">
        <v>33</v>
      </c>
      <c r="M1217" t="s">
        <v>310</v>
      </c>
      <c r="N1217" t="s">
        <v>2556</v>
      </c>
    </row>
    <row r="1218" spans="1:14" x14ac:dyDescent="0.2">
      <c r="A1218" s="1" t="d">
        <v>2023-01-23</v>
      </c>
      <c r="B1218" s="18" t="d">
        <v>10:14:17.00000000000446650</v>
      </c>
      <c r="C1218" s="1" t="d">
        <v>2023-01-23</v>
      </c>
      <c r="D1218" s="18" t="d">
        <v>16:08:39.00000000000119325</v>
      </c>
      <c r="E1218" s="1" t="d">
        <v>2023-01-30</v>
      </c>
      <c r="F1218" t="s">
        <v>1324</v>
      </c>
      <c r="G1218" t="s">
        <v>2636</v>
      </c>
      <c r="H1218">
        <v>-1</v>
      </c>
      <c r="I1218" t="str">
        <f>IF(Table2[[#This Row],[Patron Id]]=-1,Table2[[#This Row],[User ID Encryption]],Table2[[#This Row],[Patron Id]])</f>
        <v>2D37B9781E91D86D6B6B8C0468B37CC020ACDE18</v>
      </c>
      <c r="J1218" t="s">
        <v>18</v>
      </c>
      <c r="K1218" t="s">
        <v>14</v>
      </c>
      <c r="L1218" t="s">
        <v>15</v>
      </c>
      <c r="M1218" t="s">
        <v>1325</v>
      </c>
      <c r="N1218" t="s">
        <v>2556</v>
      </c>
    </row>
    <row r="1219" spans="1:14" x14ac:dyDescent="0.2">
      <c r="A1219" s="1" t="d">
        <v>2023-01-23</v>
      </c>
      <c r="B1219" s="18" t="d">
        <v>10:30:37.000000000002586050</v>
      </c>
      <c r="C1219" s="1" t="d">
        <v>2023-01-23</v>
      </c>
      <c r="D1219" s="18" t="d">
        <v>12:16:21.99999999999683100</v>
      </c>
      <c r="E1219" s="1" t="d">
        <v>2023-01-30</v>
      </c>
      <c r="F1219" t="s">
        <v>342</v>
      </c>
      <c r="G1219" t="s">
        <v>3350</v>
      </c>
      <c r="H1219">
        <v>-1</v>
      </c>
      <c r="I1219" t="str">
        <f>IF(Table2[[#This Row],[Patron Id]]=-1,Table2[[#This Row],[User ID Encryption]],Table2[[#This Row],[Patron Id]])</f>
        <v>09DF0EAD220F3376A8E1286D21B1A46C0CB35ABE</v>
      </c>
      <c r="J1219" t="s">
        <v>243</v>
      </c>
      <c r="K1219" t="s">
        <v>14</v>
      </c>
      <c r="L1219" t="s">
        <v>15</v>
      </c>
      <c r="M1219" t="s">
        <v>343</v>
      </c>
      <c r="N1219" t="s">
        <v>2556</v>
      </c>
    </row>
    <row r="1220" spans="1:14" x14ac:dyDescent="0.2">
      <c r="A1220" s="1" t="d">
        <v>2023-01-23</v>
      </c>
      <c r="B1220" s="18" t="d">
        <v>10:35:54.99999999999953700</v>
      </c>
      <c r="C1220" s="1" t="d">
        <v>2023-01-23</v>
      </c>
      <c r="D1220" s="18" t="d">
        <v>10:41:44.999999999999893725</v>
      </c>
      <c r="E1220" s="1" t="d">
        <v>2023-01-23</v>
      </c>
      <c r="F1220" t="s">
        <v>1290</v>
      </c>
      <c r="G1220" t="s">
        <v>3351</v>
      </c>
      <c r="H1220">
        <v>-1</v>
      </c>
      <c r="I1220" t="str">
        <f>IF(Table2[[#This Row],[Patron Id]]=-1,Table2[[#This Row],[User ID Encryption]],Table2[[#This Row],[Patron Id]])</f>
        <v>FC4080C96099BE6A7F523DA5501782E440DCF2E2</v>
      </c>
      <c r="J1220" t="s">
        <v>13</v>
      </c>
      <c r="K1220" t="s">
        <v>463</v>
      </c>
      <c r="L1220" t="s">
        <v>33</v>
      </c>
      <c r="M1220" t="s">
        <v>1291</v>
      </c>
      <c r="N1220" t="s">
        <v>2556</v>
      </c>
    </row>
    <row r="1221" spans="1:14" x14ac:dyDescent="0.2">
      <c r="A1221" s="1" t="d">
        <v>2023-01-23</v>
      </c>
      <c r="B1221" s="18" t="d">
        <v>10:42:16.999999999998500925</v>
      </c>
      <c r="C1221" s="1" t="d">
        <v>2023-01-24</v>
      </c>
      <c r="D1221" s="18" t="d">
        <v>12:00:18.999999999999772425</v>
      </c>
      <c r="E1221" s="1" t="d">
        <v>2023-01-23</v>
      </c>
      <c r="F1221" t="s">
        <v>84</v>
      </c>
      <c r="G1221" t="s">
        <v>2587</v>
      </c>
      <c r="H1221">
        <v>-1</v>
      </c>
      <c r="I1221" t="str">
        <f>IF(Table2[[#This Row],[Patron Id]]=-1,Table2[[#This Row],[User ID Encryption]],Table2[[#This Row],[Patron Id]])</f>
        <v>61826808E625196E92C4581A40F49ECEDC15AB53</v>
      </c>
      <c r="J1221" t="s">
        <v>13</v>
      </c>
      <c r="K1221" t="s">
        <v>32</v>
      </c>
      <c r="L1221" t="s">
        <v>33</v>
      </c>
      <c r="M1221" t="s">
        <v>85</v>
      </c>
      <c r="N1221" t="s">
        <v>2556</v>
      </c>
    </row>
    <row r="1222" spans="1:14" x14ac:dyDescent="0.2">
      <c r="A1222" s="1" t="d">
        <v>2023-01-23</v>
      </c>
      <c r="B1222" s="18" t="d">
        <v>10:46:42.00000000000315600</v>
      </c>
      <c r="C1222" s="1" t="d">
        <v>2023-03-23</v>
      </c>
      <c r="D1222" s="18" t="d">
        <v>13:11:14.9999999999968050</v>
      </c>
      <c r="E1222" s="1" t="d">
        <v>2023-03-24</v>
      </c>
      <c r="F1222" t="s">
        <v>1326</v>
      </c>
      <c r="G1222" t="s">
        <v>2634</v>
      </c>
      <c r="H1222">
        <v>-1</v>
      </c>
      <c r="I1222" t="str">
        <f>IF(Table2[[#This Row],[Patron Id]]=-1,Table2[[#This Row],[User ID Encryption]],Table2[[#This Row],[Patron Id]])</f>
        <v>5E71B6FBE89D901B69BAC57F6DC9646EBF041917</v>
      </c>
      <c r="J1222" t="s">
        <v>18</v>
      </c>
      <c r="K1222" t="s">
        <v>14</v>
      </c>
      <c r="L1222" t="s">
        <v>15</v>
      </c>
      <c r="M1222" t="s">
        <v>1327</v>
      </c>
      <c r="N1222" t="s">
        <v>2556</v>
      </c>
    </row>
    <row r="1223" spans="1:14" x14ac:dyDescent="0.2">
      <c r="A1223" s="1" t="d">
        <v>2023-01-23</v>
      </c>
      <c r="B1223" s="18" t="d">
        <v>10:47:37.00000000000375575</v>
      </c>
      <c r="C1223" s="1" t="d">
        <v>2023-02-06</v>
      </c>
      <c r="D1223" s="18" t="d">
        <v>15:57:21.999999999997683900</v>
      </c>
      <c r="E1223" s="1" t="d">
        <v>2023-02-06</v>
      </c>
      <c r="F1223" t="s">
        <v>24</v>
      </c>
      <c r="G1223" t="s">
        <v>2573</v>
      </c>
      <c r="H1223">
        <v>-1</v>
      </c>
      <c r="I1223" t="str">
        <f>IF(Table2[[#This Row],[Patron Id]]=-1,Table2[[#This Row],[User ID Encryption]],Table2[[#This Row],[Patron Id]])</f>
        <v>4F735D0D8558363D0D07609D6A88F65E927A460F</v>
      </c>
      <c r="J1223" t="s">
        <v>18</v>
      </c>
      <c r="K1223" t="s">
        <v>14</v>
      </c>
      <c r="L1223" t="s">
        <v>15</v>
      </c>
      <c r="M1223" t="s">
        <v>25</v>
      </c>
      <c r="N1223" t="s">
        <v>2556</v>
      </c>
    </row>
    <row r="1224" spans="1:14" x14ac:dyDescent="0.2">
      <c r="A1224" s="1" t="d">
        <v>2023-01-23</v>
      </c>
      <c r="B1224" s="18" t="d">
        <v>10:48:30.99999999999780900</v>
      </c>
      <c r="C1224" s="1" t="d">
        <v>2023-02-06</v>
      </c>
      <c r="D1224" s="18" t="d">
        <v>10:36:26.00000000000118675</v>
      </c>
      <c r="E1224" s="1" t="d">
        <v>2023-02-06</v>
      </c>
      <c r="F1224" t="s">
        <v>1129</v>
      </c>
      <c r="G1224" t="s">
        <v>2627</v>
      </c>
      <c r="H1224">
        <v>-1</v>
      </c>
      <c r="I1224" t="str">
        <f>IF(Table2[[#This Row],[Patron Id]]=-1,Table2[[#This Row],[User ID Encryption]],Table2[[#This Row],[Patron Id]])</f>
        <v>6DC6CBB1E7AE1A77649A1050A35FA27F5942C7D9</v>
      </c>
      <c r="J1224" t="s">
        <v>18</v>
      </c>
      <c r="K1224" t="s">
        <v>14</v>
      </c>
      <c r="L1224" t="s">
        <v>15</v>
      </c>
      <c r="M1224" t="s">
        <v>1130</v>
      </c>
      <c r="N1224" t="s">
        <v>2556</v>
      </c>
    </row>
    <row r="1225" spans="1:14" x14ac:dyDescent="0.2">
      <c r="A1225" s="1" t="d">
        <v>2023-01-23</v>
      </c>
      <c r="B1225" s="18" t="d">
        <v>10:50:17.00000000000159100</v>
      </c>
      <c r="C1225" s="1" t="d">
        <v>2023-01-23</v>
      </c>
      <c r="D1225" s="18" t="d">
        <v>10:52:44.999999999997548925</v>
      </c>
      <c r="E1225" s="1" t="d">
        <v>2023-01-30</v>
      </c>
      <c r="F1225" t="s">
        <v>920</v>
      </c>
      <c r="G1225" t="s">
        <v>2608</v>
      </c>
      <c r="H1225">
        <v>-1</v>
      </c>
      <c r="I1225" t="str">
        <f>IF(Table2[[#This Row],[Patron Id]]=-1,Table2[[#This Row],[User ID Encryption]],Table2[[#This Row],[Patron Id]])</f>
        <v>B3C002F2C0529E2080638C3E5A76937BD3DBCCED</v>
      </c>
      <c r="J1225" t="s">
        <v>18</v>
      </c>
      <c r="K1225" t="s">
        <v>14</v>
      </c>
      <c r="L1225" t="s">
        <v>15</v>
      </c>
      <c r="M1225" t="s">
        <v>921</v>
      </c>
      <c r="N1225" t="s">
        <v>2556</v>
      </c>
    </row>
    <row r="1226" spans="1:14" x14ac:dyDescent="0.2">
      <c r="A1226" s="1" t="d">
        <v>2023-01-23</v>
      </c>
      <c r="B1226" s="18" t="d">
        <v>10:52:21.00000000000339075</v>
      </c>
      <c r="C1226" s="1" t="d">
        <v>2023-02-02</v>
      </c>
      <c r="D1226" s="18" t="d">
        <v>12:17:43.99999999999685700</v>
      </c>
      <c r="E1226" s="1" t="d">
        <v>2023-02-03</v>
      </c>
      <c r="F1226" t="s">
        <v>1328</v>
      </c>
      <c r="G1226" t="s">
        <v>3352</v>
      </c>
      <c r="H1226">
        <v>-1</v>
      </c>
      <c r="I1226" t="str">
        <f>IF(Table2[[#This Row],[Patron Id]]=-1,Table2[[#This Row],[User ID Encryption]],Table2[[#This Row],[Patron Id]])</f>
        <v>1DC0D6783EF1887FAFA2BC9E63A7B2010E540DD9</v>
      </c>
      <c r="J1226" t="s">
        <v>18</v>
      </c>
      <c r="K1226" t="s">
        <v>14</v>
      </c>
      <c r="L1226" t="s">
        <v>15</v>
      </c>
      <c r="M1226" t="s">
        <v>1329</v>
      </c>
      <c r="N1226" t="s">
        <v>2556</v>
      </c>
    </row>
    <row r="1227" spans="1:14" x14ac:dyDescent="0.2">
      <c r="A1227" s="1" t="d">
        <v>2023-01-23</v>
      </c>
      <c r="B1227" s="18" t="d">
        <v>10:52:22.00000000000034550</v>
      </c>
      <c r="C1227" s="1" t="d">
        <v>2023-01-23</v>
      </c>
      <c r="D1227" s="18" t="d">
        <v>10:52:44.000000000000589450</v>
      </c>
      <c r="E1227" s="1" t="d">
        <v>2023-01-30</v>
      </c>
      <c r="F1227" t="s">
        <v>142</v>
      </c>
      <c r="G1227" t="s">
        <v>3353</v>
      </c>
      <c r="H1227">
        <v>-1</v>
      </c>
      <c r="I1227" t="str">
        <f>IF(Table2[[#This Row],[Patron Id]]=-1,Table2[[#This Row],[User ID Encryption]],Table2[[#This Row],[Patron Id]])</f>
        <v>EEF39D9F4C8AF820C05B3AF65557AA0164851336</v>
      </c>
      <c r="J1227" t="s">
        <v>243</v>
      </c>
      <c r="K1227" t="s">
        <v>14</v>
      </c>
      <c r="L1227" t="s">
        <v>15</v>
      </c>
      <c r="M1227" t="s">
        <v>143</v>
      </c>
      <c r="N1227" t="s">
        <v>2554</v>
      </c>
    </row>
    <row r="1228" spans="1:14" x14ac:dyDescent="0.2">
      <c r="A1228" s="1" t="d">
        <v>2023-01-23</v>
      </c>
      <c r="B1228" s="18" t="d">
        <v>10:53:44.00000000000037825</v>
      </c>
      <c r="C1228" s="1" t="d">
        <v>2023-01-23</v>
      </c>
      <c r="D1228" s="18" t="d">
        <v>10:54:59.00000000000251050</v>
      </c>
      <c r="E1228" s="1" t="d">
        <v>2023-01-30</v>
      </c>
      <c r="F1228" t="s">
        <v>1330</v>
      </c>
      <c r="G1228" t="s">
        <v>2608</v>
      </c>
      <c r="H1228">
        <v>-1</v>
      </c>
      <c r="I1228" t="str">
        <f>IF(Table2[[#This Row],[Patron Id]]=-1,Table2[[#This Row],[User ID Encryption]],Table2[[#This Row],[Patron Id]])</f>
        <v>B3C002F2C0529E2080638C3E5A76937BD3DBCCED</v>
      </c>
      <c r="J1228" t="s">
        <v>18</v>
      </c>
      <c r="K1228" t="s">
        <v>14</v>
      </c>
      <c r="L1228" t="s">
        <v>15</v>
      </c>
      <c r="M1228" t="s">
        <v>1331</v>
      </c>
      <c r="N1228" t="s">
        <v>2556</v>
      </c>
    </row>
    <row r="1229" spans="1:14" x14ac:dyDescent="0.2">
      <c r="A1229" s="1" t="d">
        <v>2023-01-23</v>
      </c>
      <c r="B1229" s="18" t="d">
        <v>10:55:26.0000000000019300</v>
      </c>
      <c r="C1229" s="1" t="d">
        <v>2023-02-07</v>
      </c>
      <c r="D1229" s="18" t="d">
        <v>16:56:36.99999999999704625</v>
      </c>
      <c r="E1229" s="1" t="d">
        <v>2023-02-06</v>
      </c>
      <c r="F1229" t="s">
        <v>1332</v>
      </c>
      <c r="G1229" t="s">
        <v>2608</v>
      </c>
      <c r="H1229">
        <v>-1</v>
      </c>
      <c r="I1229" t="str">
        <f>IF(Table2[[#This Row],[Patron Id]]=-1,Table2[[#This Row],[User ID Encryption]],Table2[[#This Row],[Patron Id]])</f>
        <v>B3C002F2C0529E2080638C3E5A76937BD3DBCCED</v>
      </c>
      <c r="J1229" t="s">
        <v>18</v>
      </c>
      <c r="K1229" t="s">
        <v>14</v>
      </c>
      <c r="L1229" t="s">
        <v>15</v>
      </c>
      <c r="M1229" t="s">
        <v>1333</v>
      </c>
      <c r="N1229" t="s">
        <v>2556</v>
      </c>
    </row>
    <row r="1230" spans="1:14" x14ac:dyDescent="0.2">
      <c r="A1230" s="1" t="d">
        <v>2023-01-23</v>
      </c>
      <c r="B1230" s="18" t="d">
        <v>10:55:37.00000000000205400</v>
      </c>
      <c r="C1230" s="1" t="d">
        <v>2023-03-16</v>
      </c>
      <c r="D1230" s="18" t="d">
        <v>12:06:50.00000000000014350</v>
      </c>
      <c r="E1230" s="1" t="d">
        <v>2023-04-23</v>
      </c>
      <c r="F1230" t="s">
        <v>1334</v>
      </c>
      <c r="G1230" t="s">
        <v>3354</v>
      </c>
      <c r="H1230">
        <v>-1</v>
      </c>
      <c r="I1230" t="str">
        <f>IF(Table2[[#This Row],[Patron Id]]=-1,Table2[[#This Row],[User ID Encryption]],Table2[[#This Row],[Patron Id]])</f>
        <v>841E53BB823A09B9991F863BEAD6400D7F795AAE</v>
      </c>
      <c r="J1230" t="s">
        <v>18</v>
      </c>
      <c r="K1230" t="s">
        <v>56</v>
      </c>
      <c r="L1230" t="s">
        <v>57</v>
      </c>
      <c r="M1230" t="s">
        <v>1335</v>
      </c>
      <c r="N1230" t="s">
        <v>2575</v>
      </c>
    </row>
    <row r="1231" spans="1:14" x14ac:dyDescent="0.2">
      <c r="A1231" s="1" t="d">
        <v>2023-01-23</v>
      </c>
      <c r="B1231" s="18" t="d">
        <v>10:58:58.00000000000469475</v>
      </c>
      <c r="C1231" s="1" t="d">
        <v>2023-02-06</v>
      </c>
      <c r="D1231" s="18" t="d">
        <v>17:29:00.00000000000660525</v>
      </c>
      <c r="E1231" s="1" t="d">
        <v>2023-02-06</v>
      </c>
      <c r="F1231" t="s">
        <v>767</v>
      </c>
      <c r="G1231" t="s">
        <v>2598</v>
      </c>
      <c r="H1231">
        <v>-1</v>
      </c>
      <c r="I1231" t="str">
        <f>IF(Table2[[#This Row],[Patron Id]]=-1,Table2[[#This Row],[User ID Encryption]],Table2[[#This Row],[Patron Id]])</f>
        <v>C6EFC9F40E8E070605248E5433819CBCB42309BE</v>
      </c>
      <c r="J1231" t="s">
        <v>18</v>
      </c>
      <c r="K1231" t="s">
        <v>14</v>
      </c>
      <c r="L1231" t="s">
        <v>15</v>
      </c>
      <c r="M1231" t="s">
        <v>768</v>
      </c>
      <c r="N1231" t="s">
        <v>2556</v>
      </c>
    </row>
    <row r="1232" spans="1:14" x14ac:dyDescent="0.2">
      <c r="A1232" s="1" t="d">
        <v>2023-01-23</v>
      </c>
      <c r="B1232" s="18" t="d">
        <v>11:03:38.99999999999906100</v>
      </c>
      <c r="C1232" s="1" t="d">
        <v>2023-01-24</v>
      </c>
      <c r="D1232" s="18" t="d">
        <v>12:16:11.00000000000150625</v>
      </c>
      <c r="E1232" s="1" t="d">
        <v>2023-01-30</v>
      </c>
      <c r="F1232" t="s">
        <v>1336</v>
      </c>
      <c r="G1232" t="s">
        <v>3291</v>
      </c>
      <c r="H1232">
        <v>-1</v>
      </c>
      <c r="I1232" t="str">
        <f>IF(Table2[[#This Row],[Patron Id]]=-1,Table2[[#This Row],[User ID Encryption]],Table2[[#This Row],[Patron Id]])</f>
        <v>A3F4E57879C4A1F78DED3C5399E49F086AD4F5E2</v>
      </c>
      <c r="J1232" t="s">
        <v>18</v>
      </c>
      <c r="K1232" t="s">
        <v>14</v>
      </c>
      <c r="L1232" t="s">
        <v>15</v>
      </c>
      <c r="M1232" t="s">
        <v>1337</v>
      </c>
      <c r="N1232" t="s">
        <v>3355</v>
      </c>
    </row>
    <row r="1233" spans="1:14" x14ac:dyDescent="0.2">
      <c r="A1233" s="1" t="d">
        <v>2023-01-23</v>
      </c>
      <c r="B1233" s="18" t="d">
        <v>11:09:20.99999999999976525</v>
      </c>
      <c r="C1233" s="1" t="d">
        <v>2023-01-23</v>
      </c>
      <c r="D1233" s="18" t="d">
        <v>12:51:20.00000000000504700</v>
      </c>
      <c r="E1233" s="1" t="d">
        <v>2023-01-23</v>
      </c>
      <c r="F1233" t="s">
        <v>96</v>
      </c>
      <c r="G1233" t="s">
        <v>3356</v>
      </c>
      <c r="H1233">
        <v>-1</v>
      </c>
      <c r="I1233" t="str">
        <f>IF(Table2[[#This Row],[Patron Id]]=-1,Table2[[#This Row],[User ID Encryption]],Table2[[#This Row],[Patron Id]])</f>
        <v>27D08A60BF4DE5EEA59D41732ADA571DE91020B3</v>
      </c>
      <c r="J1233" t="s">
        <v>13</v>
      </c>
      <c r="K1233" t="s">
        <v>97</v>
      </c>
      <c r="L1233" t="s">
        <v>33</v>
      </c>
      <c r="M1233" t="s">
        <v>98</v>
      </c>
      <c r="N1233" t="s">
        <v>2556</v>
      </c>
    </row>
    <row r="1234" spans="1:14" x14ac:dyDescent="0.2">
      <c r="A1234" s="1" t="d">
        <v>2023-01-23</v>
      </c>
      <c r="B1234" s="18" t="d">
        <v>11:09:24.00000000000023475</v>
      </c>
      <c r="C1234" s="1" t="d">
        <v>2023-01-23</v>
      </c>
      <c r="D1234" s="18" t="d">
        <v>12:51:16.99999999999498575</v>
      </c>
      <c r="E1234" s="1" t="d">
        <v>2023-01-23</v>
      </c>
      <c r="F1234" t="s">
        <v>157</v>
      </c>
      <c r="G1234" t="s">
        <v>3356</v>
      </c>
      <c r="H1234">
        <v>-1</v>
      </c>
      <c r="I1234" t="str">
        <f>IF(Table2[[#This Row],[Patron Id]]=-1,Table2[[#This Row],[User ID Encryption]],Table2[[#This Row],[Patron Id]])</f>
        <v>27D08A60BF4DE5EEA59D41732ADA571DE91020B3</v>
      </c>
      <c r="J1234" t="s">
        <v>13</v>
      </c>
      <c r="K1234" t="s">
        <v>74</v>
      </c>
      <c r="L1234" t="s">
        <v>33</v>
      </c>
      <c r="N1234" t="s">
        <v>2556</v>
      </c>
    </row>
    <row r="1235" spans="1:14" x14ac:dyDescent="0.2">
      <c r="A1235" s="1" t="d">
        <v>2023-01-23</v>
      </c>
      <c r="B1235" s="18" t="d">
        <v>11:12:37.9999999999953900</v>
      </c>
      <c r="C1235" s="1" t="d">
        <v>2023-02-06</v>
      </c>
      <c r="D1235" s="18" t="d">
        <v>15:18:08.00000000000061300</v>
      </c>
      <c r="E1235" s="1" t="d">
        <v>2023-02-06</v>
      </c>
      <c r="F1235" t="s">
        <v>844</v>
      </c>
      <c r="G1235" t="s">
        <v>3357</v>
      </c>
      <c r="H1235">
        <v>-1</v>
      </c>
      <c r="I1235" t="str">
        <f>IF(Table2[[#This Row],[Patron Id]]=-1,Table2[[#This Row],[User ID Encryption]],Table2[[#This Row],[Patron Id]])</f>
        <v>92BC90FC15157309DBDA8183D8DC29F34D1C9843</v>
      </c>
      <c r="J1235" t="s">
        <v>18</v>
      </c>
      <c r="K1235" t="s">
        <v>14</v>
      </c>
      <c r="L1235" t="s">
        <v>15</v>
      </c>
      <c r="M1235" t="s">
        <v>845</v>
      </c>
      <c r="N1235" t="s">
        <v>2556</v>
      </c>
    </row>
    <row r="1236" spans="1:14" x14ac:dyDescent="0.2">
      <c r="A1236" s="1" t="d">
        <v>2023-01-23</v>
      </c>
      <c r="B1236" s="18" t="d">
        <v>11:38:24.0000000000036450</v>
      </c>
      <c r="C1236" s="1" t="d">
        <v>2023-03-24</v>
      </c>
      <c r="D1236" s="18" t="d">
        <v>16:38:46.99999999999924350</v>
      </c>
      <c r="E1236" s="1" t="d">
        <v>2023-03-24</v>
      </c>
      <c r="F1236" t="s">
        <v>1338</v>
      </c>
      <c r="G1236" t="s">
        <v>2666</v>
      </c>
      <c r="H1236">
        <v>-1</v>
      </c>
      <c r="I1236" t="str">
        <f>IF(Table2[[#This Row],[Patron Id]]=-1,Table2[[#This Row],[User ID Encryption]],Table2[[#This Row],[Patron Id]])</f>
        <v>035B804E6CAA11F7F743EFF99991A7ABDBC8BB8A</v>
      </c>
      <c r="J1236" t="s">
        <v>13</v>
      </c>
      <c r="K1236" t="s">
        <v>14</v>
      </c>
      <c r="L1236" t="s">
        <v>15</v>
      </c>
      <c r="M1236" t="s">
        <v>1339</v>
      </c>
      <c r="N1236" t="s">
        <v>2556</v>
      </c>
    </row>
    <row r="1237" spans="1:14" x14ac:dyDescent="0.2">
      <c r="A1237" s="1" t="d">
        <v>2023-01-23</v>
      </c>
      <c r="B1237" s="18" t="d">
        <v>11:52:24.00000000000065850</v>
      </c>
      <c r="C1237" s="1" t="d">
        <v>2023-02-08</v>
      </c>
      <c r="D1237" s="18" t="d">
        <v>13:35:53.99999999999778300</v>
      </c>
      <c r="E1237" s="1" t="d">
        <v>2023-02-03</v>
      </c>
      <c r="F1237" t="s">
        <v>693</v>
      </c>
      <c r="G1237" t="s">
        <v>2660</v>
      </c>
      <c r="H1237">
        <v>-1</v>
      </c>
      <c r="I1237" t="str">
        <f>IF(Table2[[#This Row],[Patron Id]]=-1,Table2[[#This Row],[User ID Encryption]],Table2[[#This Row],[Patron Id]])</f>
        <v>D3E06F4A8AE9DD6D6F1E1B28722AB4C55C621C61</v>
      </c>
      <c r="J1237" t="s">
        <v>18</v>
      </c>
      <c r="K1237" t="s">
        <v>14</v>
      </c>
      <c r="L1237" t="s">
        <v>15</v>
      </c>
      <c r="M1237" t="s">
        <v>694</v>
      </c>
      <c r="N1237" t="s">
        <v>2556</v>
      </c>
    </row>
    <row r="1238" spans="1:14" x14ac:dyDescent="0.2">
      <c r="A1238" s="1" t="d">
        <v>2023-01-23</v>
      </c>
      <c r="B1238" s="18" t="d">
        <v>11:53:12.99999999999553350</v>
      </c>
      <c r="C1238" s="1" t="d">
        <v>2023-02-06</v>
      </c>
      <c r="D1238" s="18" t="d">
        <v>15:11:49.000000000002117225</v>
      </c>
      <c r="E1238" s="1" t="d">
        <v>2023-02-06</v>
      </c>
      <c r="F1238" t="s">
        <v>1340</v>
      </c>
      <c r="G1238" t="s">
        <v>2669</v>
      </c>
      <c r="H1238">
        <v>-1</v>
      </c>
      <c r="I1238" t="str">
        <f>IF(Table2[[#This Row],[Patron Id]]=-1,Table2[[#This Row],[User ID Encryption]],Table2[[#This Row],[Patron Id]])</f>
        <v>5D505C856BC80FC51B987707C44E476B379CD57E</v>
      </c>
      <c r="J1238" t="s">
        <v>13</v>
      </c>
      <c r="K1238" t="s">
        <v>14</v>
      </c>
      <c r="L1238" t="s">
        <v>15</v>
      </c>
      <c r="M1238" t="s">
        <v>1341</v>
      </c>
      <c r="N1238" t="s">
        <v>2556</v>
      </c>
    </row>
    <row r="1239" spans="1:14" x14ac:dyDescent="0.2">
      <c r="A1239" s="1" t="d">
        <v>2023-01-23</v>
      </c>
      <c r="B1239" s="18" t="d">
        <v>11:54:27.00000000000070425</v>
      </c>
      <c r="C1239" s="1" t="d">
        <v>2023-01-23</v>
      </c>
      <c r="D1239" s="18" t="d">
        <v>16:00:13.99999999999259925</v>
      </c>
      <c r="E1239" s="1" t="d">
        <v>2023-01-23</v>
      </c>
      <c r="F1239" t="s">
        <v>1045</v>
      </c>
      <c r="G1239" t="s">
        <v>3358</v>
      </c>
      <c r="H1239">
        <v>-1</v>
      </c>
      <c r="I1239" t="str">
        <f>IF(Table2[[#This Row],[Patron Id]]=-1,Table2[[#This Row],[User ID Encryption]],Table2[[#This Row],[Patron Id]])</f>
        <v>236A47F7BB01F8E9A1CCBBA96F94985FB8C51A14</v>
      </c>
      <c r="J1239" t="s">
        <v>13</v>
      </c>
      <c r="K1239" t="s">
        <v>254</v>
      </c>
      <c r="L1239" t="s">
        <v>33</v>
      </c>
      <c r="M1239" t="s">
        <v>1046</v>
      </c>
      <c r="N1239" t="s">
        <v>2575</v>
      </c>
    </row>
    <row r="1240" spans="1:14" x14ac:dyDescent="0.2">
      <c r="A1240" s="1" t="d">
        <v>2023-01-23</v>
      </c>
      <c r="B1240" s="18" t="d">
        <v>11:58:00.00000000000042375</v>
      </c>
      <c r="C1240" s="1" t="d">
        <v>2023-01-24</v>
      </c>
      <c r="D1240" s="18" t="d">
        <v>17:48:36.99999999999555300</v>
      </c>
      <c r="E1240" s="1" t="d">
        <v>2023-01-30</v>
      </c>
      <c r="F1240" t="s">
        <v>676</v>
      </c>
      <c r="G1240" t="s">
        <v>2637</v>
      </c>
      <c r="H1240">
        <v>-1</v>
      </c>
      <c r="I1240" t="str">
        <f>IF(Table2[[#This Row],[Patron Id]]=-1,Table2[[#This Row],[User ID Encryption]],Table2[[#This Row],[Patron Id]])</f>
        <v>3074A17E8F596A89A6464357115B6FF19F293D7F</v>
      </c>
      <c r="J1240" t="s">
        <v>18</v>
      </c>
      <c r="K1240" t="s">
        <v>14</v>
      </c>
      <c r="L1240" t="s">
        <v>15</v>
      </c>
      <c r="M1240" t="s">
        <v>677</v>
      </c>
      <c r="N1240" t="s">
        <v>2556</v>
      </c>
    </row>
    <row r="1241" spans="1:14" x14ac:dyDescent="0.2">
      <c r="A1241" s="1" t="d">
        <v>2023-01-23</v>
      </c>
      <c r="B1241" s="18" t="d">
        <v>12:03:34.00000000000148025</v>
      </c>
      <c r="C1241" s="1" t="d">
        <v>2023-02-09</v>
      </c>
      <c r="D1241" s="18" t="d">
        <v>09:45:25.00000000000071075</v>
      </c>
      <c r="E1241" s="1" t="d">
        <v>2023-01-30</v>
      </c>
      <c r="F1241" t="s">
        <v>1342</v>
      </c>
      <c r="G1241" t="s">
        <v>3359</v>
      </c>
      <c r="H1241">
        <v>-1</v>
      </c>
      <c r="I1241" t="str">
        <f>IF(Table2[[#This Row],[Patron Id]]=-1,Table2[[#This Row],[User ID Encryption]],Table2[[#This Row],[Patron Id]])</f>
        <v>46F2188298E3AFDCD560C08574A17DD2D3C12266</v>
      </c>
      <c r="J1241" t="s">
        <v>18</v>
      </c>
      <c r="K1241" t="s">
        <v>14</v>
      </c>
      <c r="L1241" t="s">
        <v>15</v>
      </c>
      <c r="M1241" t="s">
        <v>1342</v>
      </c>
      <c r="N1241" t="s">
        <v>2556</v>
      </c>
    </row>
    <row r="1242" spans="1:14" x14ac:dyDescent="0.2">
      <c r="A1242" s="1" t="d">
        <v>2023-01-23</v>
      </c>
      <c r="B1242" s="18" t="d">
        <v>12:05:34.00000000000104975</v>
      </c>
      <c r="C1242" s="1" t="d">
        <v>2023-02-07</v>
      </c>
      <c r="D1242" s="18" t="d">
        <v>11:51:29.99999999999701350</v>
      </c>
      <c r="E1242" s="1" t="d">
        <v>2023-02-06</v>
      </c>
      <c r="F1242" t="s">
        <v>850</v>
      </c>
      <c r="G1242" t="s">
        <v>3360</v>
      </c>
      <c r="H1242">
        <v>-1</v>
      </c>
      <c r="I1242" t="str">
        <f>IF(Table2[[#This Row],[Patron Id]]=-1,Table2[[#This Row],[User ID Encryption]],Table2[[#This Row],[Patron Id]])</f>
        <v>21B7909F6656BAD99F9D0B739D7493FE7F4FF463</v>
      </c>
      <c r="J1242" t="s">
        <v>18</v>
      </c>
      <c r="K1242" t="s">
        <v>14</v>
      </c>
      <c r="L1242" t="s">
        <v>15</v>
      </c>
      <c r="M1242" t="s">
        <v>851</v>
      </c>
      <c r="N1242" t="s">
        <v>2556</v>
      </c>
    </row>
    <row r="1243" spans="1:14" x14ac:dyDescent="0.2">
      <c r="A1243" s="1" t="d">
        <v>2023-01-23</v>
      </c>
      <c r="B1243" s="18" t="d">
        <v>12:11:06.99999999999555300</v>
      </c>
      <c r="C1243" s="1" t="d">
        <v>2023-02-06</v>
      </c>
      <c r="D1243" s="18" t="d">
        <v>10:01:00.00000000000138225</v>
      </c>
      <c r="E1243" s="1" t="d">
        <v>2023-02-06</v>
      </c>
      <c r="F1243" t="s">
        <v>1343</v>
      </c>
      <c r="G1243" t="s">
        <v>2588</v>
      </c>
      <c r="H1243">
        <v>-1</v>
      </c>
      <c r="I1243" t="str">
        <f>IF(Table2[[#This Row],[Patron Id]]=-1,Table2[[#This Row],[User ID Encryption]],Table2[[#This Row],[Patron Id]])</f>
        <v>96F48940A4530292F212E87F2DBC429ED31086E6</v>
      </c>
      <c r="J1243" t="s">
        <v>18</v>
      </c>
      <c r="K1243" t="s">
        <v>14</v>
      </c>
      <c r="L1243" t="s">
        <v>15</v>
      </c>
      <c r="M1243" t="s">
        <v>1344</v>
      </c>
      <c r="N1243" t="s">
        <v>2556</v>
      </c>
    </row>
    <row r="1244" spans="1:14" x14ac:dyDescent="0.2">
      <c r="A1244" s="1" t="d">
        <v>2023-01-23</v>
      </c>
      <c r="B1244" s="18" t="d">
        <v>12:13:05.00000000000120625</v>
      </c>
      <c r="C1244" s="1" t="d">
        <v>2023-01-23</v>
      </c>
      <c r="D1244" s="18" t="d">
        <v>13:19:13.999999999998138375</v>
      </c>
      <c r="E1244" s="1" t="d">
        <v>2023-01-23</v>
      </c>
      <c r="F1244" t="s">
        <v>490</v>
      </c>
      <c r="G1244" t="s">
        <v>3361</v>
      </c>
      <c r="H1244">
        <v>-1</v>
      </c>
      <c r="I1244" t="str">
        <f>IF(Table2[[#This Row],[Patron Id]]=-1,Table2[[#This Row],[User ID Encryption]],Table2[[#This Row],[Patron Id]])</f>
        <v>DAF46A6EDCC239CEB7C6B60A0C7C47F908A3D16A</v>
      </c>
      <c r="J1244" t="s">
        <v>18</v>
      </c>
      <c r="K1244" t="s">
        <v>97</v>
      </c>
      <c r="L1244" t="s">
        <v>33</v>
      </c>
      <c r="M1244" t="s">
        <v>491</v>
      </c>
      <c r="N1244" t="s">
        <v>2556</v>
      </c>
    </row>
    <row r="1245" spans="1:14" x14ac:dyDescent="0.2">
      <c r="A1245" s="1" t="d">
        <v>2023-01-23</v>
      </c>
      <c r="B1245" s="18" t="d">
        <v>12:13:19.99999999999396200</v>
      </c>
      <c r="C1245" s="1" t="d">
        <v>2023-01-23</v>
      </c>
      <c r="D1245" s="18" t="d">
        <v>17:47:56.00000000000513175</v>
      </c>
      <c r="E1245" s="1" t="d">
        <v>2023-01-23</v>
      </c>
      <c r="F1245" t="s">
        <v>1225</v>
      </c>
      <c r="G1245" t="s">
        <v>3361</v>
      </c>
      <c r="H1245">
        <v>-1</v>
      </c>
      <c r="I1245" t="str">
        <f>IF(Table2[[#This Row],[Patron Id]]=-1,Table2[[#This Row],[User ID Encryption]],Table2[[#This Row],[Patron Id]])</f>
        <v>DAF46A6EDCC239CEB7C6B60A0C7C47F908A3D16A</v>
      </c>
      <c r="J1245" t="s">
        <v>18</v>
      </c>
      <c r="K1245" t="s">
        <v>74</v>
      </c>
      <c r="L1245" t="s">
        <v>33</v>
      </c>
      <c r="N1245" t="s">
        <v>2556</v>
      </c>
    </row>
    <row r="1246" spans="1:14" x14ac:dyDescent="0.2">
      <c r="A1246" s="1" t="d">
        <v>2023-01-23</v>
      </c>
      <c r="B1246" s="18" t="d">
        <v>12:16:49.00000000000104975</v>
      </c>
      <c r="C1246" s="1" t="d">
        <v>2023-01-23</v>
      </c>
      <c r="D1246" s="18" t="d">
        <v>13:47:29.00000000000410800</v>
      </c>
      <c r="E1246" s="1" t="d">
        <v>2023-01-23</v>
      </c>
      <c r="F1246" t="s">
        <v>627</v>
      </c>
      <c r="G1246" t="s">
        <v>3218</v>
      </c>
      <c r="H1246">
        <v>-1</v>
      </c>
      <c r="I1246" t="str">
        <f>IF(Table2[[#This Row],[Patron Id]]=-1,Table2[[#This Row],[User ID Encryption]],Table2[[#This Row],[Patron Id]])</f>
        <v>0DAED9DE951F2B2F1E27676C03342A7A693E8A0E</v>
      </c>
      <c r="J1246" t="s">
        <v>18</v>
      </c>
      <c r="K1246" t="s">
        <v>32</v>
      </c>
      <c r="L1246" t="s">
        <v>33</v>
      </c>
      <c r="M1246" t="s">
        <v>628</v>
      </c>
      <c r="N1246" t="s">
        <v>2575</v>
      </c>
    </row>
    <row r="1247" spans="1:14" x14ac:dyDescent="0.2">
      <c r="A1247" s="1" t="d">
        <v>2023-01-23</v>
      </c>
      <c r="B1247" s="18" t="d">
        <v>12:24:38.00000000000402325</v>
      </c>
      <c r="C1247" s="1" t="d">
        <v>2023-02-07</v>
      </c>
      <c r="D1247" s="18" t="d">
        <v>16:59:16.0000000000027125</v>
      </c>
      <c r="E1247" s="1" t="d">
        <v>2023-02-06</v>
      </c>
      <c r="F1247" t="s">
        <v>17</v>
      </c>
      <c r="G1247" t="s">
        <v>2583</v>
      </c>
      <c r="H1247">
        <v>-1</v>
      </c>
      <c r="I1247" t="str">
        <f>IF(Table2[[#This Row],[Patron Id]]=-1,Table2[[#This Row],[User ID Encryption]],Table2[[#This Row],[Patron Id]])</f>
        <v>430366C30B1ACB0EB5EA78F10CA1400CA5462DC0</v>
      </c>
      <c r="J1247" t="s">
        <v>18</v>
      </c>
      <c r="K1247" t="s">
        <v>14</v>
      </c>
      <c r="L1247" t="s">
        <v>15</v>
      </c>
      <c r="M1247" t="s">
        <v>19</v>
      </c>
      <c r="N1247" t="s">
        <v>2556</v>
      </c>
    </row>
    <row r="1248" spans="1:14" x14ac:dyDescent="0.2">
      <c r="A1248" s="1" t="d">
        <v>2023-01-23</v>
      </c>
      <c r="B1248" s="18" t="d">
        <v>12:26:08.99999999999586600</v>
      </c>
      <c r="C1248" s="1" t="d">
        <v>2023-01-23</v>
      </c>
      <c r="D1248" s="18" t="d">
        <v>15:11:40.00000000000071075</v>
      </c>
      <c r="E1248" s="1" t="d">
        <v>2023-01-23</v>
      </c>
      <c r="F1248" t="s">
        <v>795</v>
      </c>
      <c r="G1248" t="s">
        <v>3362</v>
      </c>
      <c r="H1248">
        <v>-1</v>
      </c>
      <c r="I1248" t="str">
        <f>IF(Table2[[#This Row],[Patron Id]]=-1,Table2[[#This Row],[User ID Encryption]],Table2[[#This Row],[Patron Id]])</f>
        <v>EB90DB95AAE6F22CE1C5995F257911A5887C1A83</v>
      </c>
      <c r="J1248" t="s">
        <v>18</v>
      </c>
      <c r="K1248" t="s">
        <v>74</v>
      </c>
      <c r="L1248" t="s">
        <v>33</v>
      </c>
      <c r="M1248" t="s">
        <v>796</v>
      </c>
      <c r="N1248" t="s">
        <v>2575</v>
      </c>
    </row>
    <row r="1249" spans="1:14" x14ac:dyDescent="0.2">
      <c r="A1249" s="1" t="d">
        <v>2023-01-23</v>
      </c>
      <c r="B1249" s="18" t="d">
        <v>12:26:12.00000000000592725</v>
      </c>
      <c r="C1249" s="1" t="d">
        <v>2023-01-23</v>
      </c>
      <c r="D1249" s="18" t="d">
        <v>15:11:42.000000000004220775</v>
      </c>
      <c r="E1249" s="1" t="d">
        <v>2023-01-23</v>
      </c>
      <c r="F1249" t="s">
        <v>797</v>
      </c>
      <c r="G1249" t="s">
        <v>3362</v>
      </c>
      <c r="H1249">
        <v>-1</v>
      </c>
      <c r="I1249" t="str">
        <f>IF(Table2[[#This Row],[Patron Id]]=-1,Table2[[#This Row],[User ID Encryption]],Table2[[#This Row],[Patron Id]])</f>
        <v>EB90DB95AAE6F22CE1C5995F257911A5887C1A83</v>
      </c>
      <c r="J1249" t="s">
        <v>18</v>
      </c>
      <c r="K1249" t="s">
        <v>97</v>
      </c>
      <c r="L1249" t="s">
        <v>33</v>
      </c>
      <c r="M1249" t="s">
        <v>798</v>
      </c>
      <c r="N1249" t="s">
        <v>2575</v>
      </c>
    </row>
    <row r="1250" spans="1:14" x14ac:dyDescent="0.2">
      <c r="A1250" s="1" t="d">
        <v>2023-01-23</v>
      </c>
      <c r="B1250" s="18" t="d">
        <v>12:30:42.99999999999713100</v>
      </c>
      <c r="C1250" s="1" t="d">
        <v>2023-01-23</v>
      </c>
      <c r="D1250" s="18" t="d">
        <v>15:57:33.00000000000260175</v>
      </c>
      <c r="E1250" s="1" t="d">
        <v>2023-01-23</v>
      </c>
      <c r="F1250" t="s">
        <v>1316</v>
      </c>
      <c r="G1250" t="s">
        <v>3363</v>
      </c>
      <c r="H1250">
        <v>-1</v>
      </c>
      <c r="I1250" t="str">
        <f>IF(Table2[[#This Row],[Patron Id]]=-1,Table2[[#This Row],[User ID Encryption]],Table2[[#This Row],[Patron Id]])</f>
        <v>16D7660B64390A35DC8F4B37673F3012AB6A44D4</v>
      </c>
      <c r="J1250" t="s">
        <v>18</v>
      </c>
      <c r="K1250" t="s">
        <v>219</v>
      </c>
      <c r="L1250" t="s">
        <v>33</v>
      </c>
      <c r="M1250" t="s">
        <v>1317</v>
      </c>
      <c r="N1250" t="s">
        <v>2556</v>
      </c>
    </row>
    <row r="1251" spans="1:14" x14ac:dyDescent="0.2">
      <c r="A1251" s="1" t="d">
        <v>2023-01-23</v>
      </c>
      <c r="B1251" s="18" t="d">
        <v>12:35:16.00000000000143450</v>
      </c>
      <c r="C1251" s="1" t="d">
        <v>2023-02-06</v>
      </c>
      <c r="D1251" s="18" t="d">
        <v>15:51:46.0000000000027125</v>
      </c>
      <c r="E1251" s="1" t="d">
        <v>2023-02-06</v>
      </c>
      <c r="F1251" t="s">
        <v>804</v>
      </c>
      <c r="G1251" t="s">
        <v>2646</v>
      </c>
      <c r="H1251">
        <v>-1</v>
      </c>
      <c r="I1251" t="str">
        <f>IF(Table2[[#This Row],[Patron Id]]=-1,Table2[[#This Row],[User ID Encryption]],Table2[[#This Row],[Patron Id]])</f>
        <v>514B70C9A58867A5EA6B41E9C3704FECBA0EBEBD</v>
      </c>
      <c r="J1251" t="s">
        <v>13</v>
      </c>
      <c r="K1251" t="s">
        <v>14</v>
      </c>
      <c r="L1251" t="s">
        <v>15</v>
      </c>
      <c r="M1251" t="s">
        <v>805</v>
      </c>
      <c r="N1251" t="s">
        <v>2556</v>
      </c>
    </row>
    <row r="1252" spans="1:14" x14ac:dyDescent="0.2">
      <c r="A1252" s="1" t="d">
        <v>2023-01-23</v>
      </c>
      <c r="B1252" s="18" t="d">
        <v>12:44:12.00000000000208650</v>
      </c>
      <c r="C1252" s="1" t="d">
        <v>2023-01-23</v>
      </c>
      <c r="D1252" s="18" t="d">
        <v>14:48:13.99999999999835025</v>
      </c>
      <c r="E1252" s="1" t="d">
        <v>2023-01-23</v>
      </c>
      <c r="F1252" t="s">
        <v>370</v>
      </c>
      <c r="G1252" t="s">
        <v>3364</v>
      </c>
      <c r="H1252">
        <v>-1</v>
      </c>
      <c r="I1252" t="str">
        <f>IF(Table2[[#This Row],[Patron Id]]=-1,Table2[[#This Row],[User ID Encryption]],Table2[[#This Row],[Patron Id]])</f>
        <v>746B653C155FA3188AD09170EB0F7A50E37ED96E</v>
      </c>
      <c r="J1252" t="s">
        <v>18</v>
      </c>
      <c r="K1252" t="s">
        <v>32</v>
      </c>
      <c r="L1252" t="s">
        <v>33</v>
      </c>
      <c r="N1252" t="s">
        <v>2575</v>
      </c>
    </row>
    <row r="1253" spans="1:14" x14ac:dyDescent="0.2">
      <c r="A1253" s="1" t="d">
        <v>2023-01-23</v>
      </c>
      <c r="B1253" s="18" t="d">
        <v>12:51:45.00000000000575775</v>
      </c>
      <c r="C1253" s="1" t="d">
        <v>2023-01-23</v>
      </c>
      <c r="D1253" s="18" t="d">
        <v>13:47:46.99999999999732650</v>
      </c>
      <c r="E1253" s="1" t="d">
        <v>2023-01-23</v>
      </c>
      <c r="F1253" t="s">
        <v>225</v>
      </c>
      <c r="G1253" t="s">
        <v>3321</v>
      </c>
      <c r="H1253">
        <v>-1</v>
      </c>
      <c r="I1253" t="str">
        <f>IF(Table2[[#This Row],[Patron Id]]=-1,Table2[[#This Row],[User ID Encryption]],Table2[[#This Row],[Patron Id]])</f>
        <v>C33A6FEB2A22B0136E1E35DAEA7B81383010CC39</v>
      </c>
      <c r="J1253" t="s">
        <v>18</v>
      </c>
      <c r="K1253" t="s">
        <v>97</v>
      </c>
      <c r="L1253" t="s">
        <v>33</v>
      </c>
      <c r="N1253" t="s">
        <v>2556</v>
      </c>
    </row>
    <row r="1254" spans="1:14" x14ac:dyDescent="0.2">
      <c r="A1254" s="1" t="d">
        <v>2023-01-23</v>
      </c>
      <c r="B1254" s="18" t="d">
        <v>13:04:31.99999999999455525</v>
      </c>
      <c r="C1254" s="1" t="d">
        <v>2023-01-23</v>
      </c>
      <c r="D1254" s="18" t="d">
        <v>20:07:10.00000000000007175</v>
      </c>
      <c r="E1254" s="1" t="d">
        <v>2023-01-23</v>
      </c>
      <c r="F1254" t="s">
        <v>629</v>
      </c>
      <c r="G1254" t="s">
        <v>3365</v>
      </c>
      <c r="H1254">
        <v>-1</v>
      </c>
      <c r="I1254" t="str">
        <f>IF(Table2[[#This Row],[Patron Id]]=-1,Table2[[#This Row],[User ID Encryption]],Table2[[#This Row],[Patron Id]])</f>
        <v>CC49A7EF7C020BCF8578C3D1EE973962D43B6D40</v>
      </c>
      <c r="J1254" t="s">
        <v>18</v>
      </c>
      <c r="K1254" t="s">
        <v>74</v>
      </c>
      <c r="L1254" t="s">
        <v>33</v>
      </c>
      <c r="N1254" t="s">
        <v>2556</v>
      </c>
    </row>
    <row r="1255" spans="1:14" x14ac:dyDescent="0.2">
      <c r="A1255" s="1" t="d">
        <v>2023-01-23</v>
      </c>
      <c r="B1255" s="18" t="d">
        <v>13:04:39.99999999999900225</v>
      </c>
      <c r="C1255" s="1" t="d">
        <v>2023-01-23</v>
      </c>
      <c r="D1255" s="18" t="d">
        <v>20:06:57.99999999999819375</v>
      </c>
      <c r="E1255" s="1" t="d">
        <v>2023-01-23</v>
      </c>
      <c r="F1255" t="s">
        <v>624</v>
      </c>
      <c r="G1255" t="s">
        <v>3365</v>
      </c>
      <c r="H1255">
        <v>-1</v>
      </c>
      <c r="I1255" t="str">
        <f>IF(Table2[[#This Row],[Patron Id]]=-1,Table2[[#This Row],[User ID Encryption]],Table2[[#This Row],[Patron Id]])</f>
        <v>CC49A7EF7C020BCF8578C3D1EE973962D43B6D40</v>
      </c>
      <c r="J1255" t="s">
        <v>18</v>
      </c>
      <c r="K1255" t="s">
        <v>97</v>
      </c>
      <c r="L1255" t="s">
        <v>33</v>
      </c>
      <c r="M1255" t="s">
        <v>625</v>
      </c>
      <c r="N1255" t="s">
        <v>2556</v>
      </c>
    </row>
    <row r="1256" spans="1:14" x14ac:dyDescent="0.2">
      <c r="A1256" s="1" t="d">
        <v>2023-01-23</v>
      </c>
      <c r="B1256" s="18" t="d">
        <v>13:07:39.000000000001407150</v>
      </c>
      <c r="C1256" s="1" t="d">
        <v>2023-01-23</v>
      </c>
      <c r="D1256" s="18" t="d">
        <v>13:13:20.00000000000035200</v>
      </c>
      <c r="E1256" s="1" t="d">
        <v>2023-01-30</v>
      </c>
      <c r="F1256" t="s">
        <v>232</v>
      </c>
      <c r="G1256" t="s">
        <v>2621</v>
      </c>
      <c r="H1256">
        <v>-1</v>
      </c>
      <c r="I1256" t="str">
        <f>IF(Table2[[#This Row],[Patron Id]]=-1,Table2[[#This Row],[User ID Encryption]],Table2[[#This Row],[Patron Id]])</f>
        <v>C50470F520ABD92CEC0360C9AA5A5EC81E223DB5</v>
      </c>
      <c r="J1256" t="s">
        <v>18</v>
      </c>
      <c r="K1256" t="s">
        <v>14</v>
      </c>
      <c r="L1256" t="s">
        <v>15</v>
      </c>
      <c r="M1256" t="s">
        <v>233</v>
      </c>
      <c r="N1256" t="s">
        <v>2556</v>
      </c>
    </row>
    <row r="1257" spans="1:14" x14ac:dyDescent="0.2">
      <c r="A1257" s="1" t="d">
        <v>2023-01-23</v>
      </c>
      <c r="B1257" s="18" t="d">
        <v>13:09:25.00000000000518375</v>
      </c>
      <c r="C1257" s="1" t="d">
        <v>2023-02-01</v>
      </c>
      <c r="D1257" s="18" t="d">
        <v>12:26:32.99999999999961525</v>
      </c>
      <c r="E1257" s="1" t="d">
        <v>2023-02-03</v>
      </c>
      <c r="F1257" t="s">
        <v>1345</v>
      </c>
      <c r="G1257" t="s">
        <v>2617</v>
      </c>
      <c r="H1257">
        <v>-1</v>
      </c>
      <c r="I1257" t="str">
        <f>IF(Table2[[#This Row],[Patron Id]]=-1,Table2[[#This Row],[User ID Encryption]],Table2[[#This Row],[Patron Id]])</f>
        <v>246D3701D45782500DA7F061E810BA8DAB257FE5</v>
      </c>
      <c r="J1257" t="s">
        <v>18</v>
      </c>
      <c r="K1257" t="s">
        <v>14</v>
      </c>
      <c r="L1257" t="s">
        <v>15</v>
      </c>
      <c r="N1257" t="s">
        <v>2556</v>
      </c>
    </row>
    <row r="1258" spans="1:14" x14ac:dyDescent="0.2">
      <c r="A1258" s="1" t="d">
        <v>2023-01-23</v>
      </c>
      <c r="B1258" s="18" t="d">
        <v>13:14:10.9999999999987350</v>
      </c>
      <c r="C1258" s="1" t="d">
        <v>2023-01-31</v>
      </c>
      <c r="D1258" s="18" t="d">
        <v>12:21:03.00000000000558150</v>
      </c>
      <c r="E1258" s="1" t="d">
        <v>2023-01-30</v>
      </c>
      <c r="F1258" t="s">
        <v>742</v>
      </c>
      <c r="G1258" t="s">
        <v>2621</v>
      </c>
      <c r="H1258">
        <v>-1</v>
      </c>
      <c r="I1258" t="str">
        <f>IF(Table2[[#This Row],[Patron Id]]=-1,Table2[[#This Row],[User ID Encryption]],Table2[[#This Row],[Patron Id]])</f>
        <v>C50470F520ABD92CEC0360C9AA5A5EC81E223DB5</v>
      </c>
      <c r="J1258" t="s">
        <v>18</v>
      </c>
      <c r="K1258" t="s">
        <v>14</v>
      </c>
      <c r="L1258" t="s">
        <v>15</v>
      </c>
      <c r="M1258" t="s">
        <v>743</v>
      </c>
      <c r="N1258" t="s">
        <v>2556</v>
      </c>
    </row>
    <row r="1259" spans="1:14" x14ac:dyDescent="0.2">
      <c r="A1259" s="1" t="d">
        <v>2023-01-23</v>
      </c>
      <c r="B1259" s="18" t="d">
        <v>13:24:25.00000000000198875</v>
      </c>
      <c r="C1259" s="1" t="d">
        <v>2023-01-23</v>
      </c>
      <c r="D1259" s="18" t="d">
        <v>15:46:47.99999999999769825</v>
      </c>
      <c r="E1259" s="1" t="d">
        <v>2023-01-23</v>
      </c>
      <c r="F1259" t="s">
        <v>478</v>
      </c>
      <c r="G1259" t="s">
        <v>3006</v>
      </c>
      <c r="H1259">
        <v>-1</v>
      </c>
      <c r="I1259" t="str">
        <f>IF(Table2[[#This Row],[Patron Id]]=-1,Table2[[#This Row],[User ID Encryption]],Table2[[#This Row],[Patron Id]])</f>
        <v>F7C3039D1DCBDA4D36B4A133347D0399280622C1</v>
      </c>
      <c r="J1259" t="s">
        <v>18</v>
      </c>
      <c r="K1259" t="s">
        <v>74</v>
      </c>
      <c r="L1259" t="s">
        <v>33</v>
      </c>
      <c r="M1259" t="s">
        <v>479</v>
      </c>
      <c r="N1259" t="s">
        <v>2575</v>
      </c>
    </row>
    <row r="1260" spans="1:14" x14ac:dyDescent="0.2">
      <c r="A1260" s="1" t="d">
        <v>2023-01-23</v>
      </c>
      <c r="B1260" s="18" t="d">
        <v>13:24:29.99999999999637450</v>
      </c>
      <c r="C1260" s="1" t="d">
        <v>2023-01-23</v>
      </c>
      <c r="D1260" s="18" t="d">
        <v>15:46:50.00000000000120625</v>
      </c>
      <c r="E1260" s="1" t="d">
        <v>2023-01-23</v>
      </c>
      <c r="F1260" t="s">
        <v>323</v>
      </c>
      <c r="G1260" t="s">
        <v>3006</v>
      </c>
      <c r="H1260">
        <v>-1</v>
      </c>
      <c r="I1260" t="str">
        <f>IF(Table2[[#This Row],[Patron Id]]=-1,Table2[[#This Row],[User ID Encryption]],Table2[[#This Row],[Patron Id]])</f>
        <v>F7C3039D1DCBDA4D36B4A133347D0399280622C1</v>
      </c>
      <c r="J1260" t="s">
        <v>18</v>
      </c>
      <c r="K1260" t="s">
        <v>97</v>
      </c>
      <c r="L1260" t="s">
        <v>33</v>
      </c>
      <c r="M1260" t="s">
        <v>324</v>
      </c>
      <c r="N1260" t="s">
        <v>2575</v>
      </c>
    </row>
    <row r="1261" spans="1:14" x14ac:dyDescent="0.2">
      <c r="A1261" s="1" t="d">
        <v>2023-01-23</v>
      </c>
      <c r="B1261" s="18" t="d">
        <v>13:31:57.99999999999606150</v>
      </c>
      <c r="C1261" s="1" t="d">
        <v>2023-01-23</v>
      </c>
      <c r="D1261" s="18" t="d">
        <v>23:24:52.0000000000030125</v>
      </c>
      <c r="E1261" s="1" t="d">
        <v>2023-01-23</v>
      </c>
      <c r="F1261" t="s">
        <v>80</v>
      </c>
      <c r="G1261" t="s">
        <v>2976</v>
      </c>
      <c r="H1261">
        <v>-1</v>
      </c>
      <c r="I1261" t="str">
        <f>IF(Table2[[#This Row],[Patron Id]]=-1,Table2[[#This Row],[User ID Encryption]],Table2[[#This Row],[Patron Id]])</f>
        <v>18EFFF6D218A8BDD0F6B6A226C2A6E466C6896B3</v>
      </c>
      <c r="J1261" t="s">
        <v>108</v>
      </c>
      <c r="K1261" t="s">
        <v>32</v>
      </c>
      <c r="L1261" t="s">
        <v>33</v>
      </c>
      <c r="M1261" t="s">
        <v>81</v>
      </c>
      <c r="N1261" t="s">
        <v>2556</v>
      </c>
    </row>
    <row r="1262" spans="1:14" x14ac:dyDescent="0.2">
      <c r="A1262" s="1" t="d">
        <v>2023-01-23</v>
      </c>
      <c r="B1262" s="18" t="d">
        <v>13:32:18.00000000000238650</v>
      </c>
      <c r="C1262" s="1" t="d">
        <v>2023-02-02</v>
      </c>
      <c r="D1262" s="18" t="d">
        <v>15:39:34.00000000000339725</v>
      </c>
      <c r="E1262" s="1" t="d">
        <v>2023-02-03</v>
      </c>
      <c r="F1262" t="s">
        <v>1346</v>
      </c>
      <c r="G1262" t="s">
        <v>3366</v>
      </c>
      <c r="H1262">
        <v>-1</v>
      </c>
      <c r="I1262" t="str">
        <f>IF(Table2[[#This Row],[Patron Id]]=-1,Table2[[#This Row],[User ID Encryption]],Table2[[#This Row],[Patron Id]])</f>
        <v>9B1B8C119A2C1AE4F955D8C078279406FAAFA02A</v>
      </c>
      <c r="J1262" t="s">
        <v>13</v>
      </c>
      <c r="K1262" t="s">
        <v>14</v>
      </c>
      <c r="L1262" t="s">
        <v>15</v>
      </c>
      <c r="M1262" t="s">
        <v>1347</v>
      </c>
      <c r="N1262" t="s">
        <v>2556</v>
      </c>
    </row>
    <row r="1263" spans="1:14" x14ac:dyDescent="0.2">
      <c r="A1263" s="1" t="d">
        <v>2023-01-23</v>
      </c>
      <c r="B1263" s="18" t="d">
        <v>13:33:31.99999999999796550</v>
      </c>
      <c r="C1263" s="1" t="d">
        <v>2023-01-23</v>
      </c>
      <c r="D1263" s="18" t="d">
        <v>23:24:07.00000000000556850</v>
      </c>
      <c r="E1263" s="1" t="d">
        <v>2023-01-23</v>
      </c>
      <c r="F1263" t="s">
        <v>96</v>
      </c>
      <c r="G1263" t="s">
        <v>2976</v>
      </c>
      <c r="H1263">
        <v>-1</v>
      </c>
      <c r="I1263" t="str">
        <f>IF(Table2[[#This Row],[Patron Id]]=-1,Table2[[#This Row],[User ID Encryption]],Table2[[#This Row],[Patron Id]])</f>
        <v>18EFFF6D218A8BDD0F6B6A226C2A6E466C6896B3</v>
      </c>
      <c r="J1263" t="s">
        <v>108</v>
      </c>
      <c r="K1263" t="s">
        <v>97</v>
      </c>
      <c r="L1263" t="s">
        <v>33</v>
      </c>
      <c r="M1263" t="s">
        <v>98</v>
      </c>
      <c r="N1263" t="s">
        <v>2556</v>
      </c>
    </row>
    <row r="1264" spans="1:14" x14ac:dyDescent="0.2">
      <c r="A1264" s="1" t="d">
        <v>2023-01-23</v>
      </c>
      <c r="B1264" s="18" t="d">
        <v>13:33:37.99999999999890450</v>
      </c>
      <c r="C1264" s="1" t="d">
        <v>2023-01-23</v>
      </c>
      <c r="D1264" s="18" t="d">
        <v>23:23:37.99999999999784175</v>
      </c>
      <c r="E1264" s="1" t="d">
        <v>2023-01-23</v>
      </c>
      <c r="F1264" t="s">
        <v>95</v>
      </c>
      <c r="G1264" t="s">
        <v>2976</v>
      </c>
      <c r="H1264">
        <v>-1</v>
      </c>
      <c r="I1264" t="str">
        <f>IF(Table2[[#This Row],[Patron Id]]=-1,Table2[[#This Row],[User ID Encryption]],Table2[[#This Row],[Patron Id]])</f>
        <v>18EFFF6D218A8BDD0F6B6A226C2A6E466C6896B3</v>
      </c>
      <c r="J1264" t="s">
        <v>108</v>
      </c>
      <c r="K1264" t="s">
        <v>74</v>
      </c>
      <c r="L1264" t="s">
        <v>33</v>
      </c>
      <c r="N1264" t="s">
        <v>2556</v>
      </c>
    </row>
    <row r="1265" spans="1:14" x14ac:dyDescent="0.2">
      <c r="A1265" s="1" t="d">
        <v>2023-01-23</v>
      </c>
      <c r="B1265" s="18" t="d">
        <v>13:50:14.99999999999808300</v>
      </c>
      <c r="C1265" s="1" t="d">
        <v>2023-02-06</v>
      </c>
      <c r="D1265" s="18" t="d">
        <v>13:46:40.99999999999660275</v>
      </c>
      <c r="E1265" s="1" t="d">
        <v>2023-02-06</v>
      </c>
      <c r="F1265" t="s">
        <v>317</v>
      </c>
      <c r="G1265" t="s">
        <v>2613</v>
      </c>
      <c r="H1265">
        <v>-1</v>
      </c>
      <c r="I1265" t="str">
        <f>IF(Table2[[#This Row],[Patron Id]]=-1,Table2[[#This Row],[User ID Encryption]],Table2[[#This Row],[Patron Id]])</f>
        <v>EE8E05ECB85E127B99850AB0C07A5B7B6E2ABF17</v>
      </c>
      <c r="J1265" t="s">
        <v>18</v>
      </c>
      <c r="K1265" t="s">
        <v>14</v>
      </c>
      <c r="L1265" t="s">
        <v>15</v>
      </c>
      <c r="M1265" t="s">
        <v>318</v>
      </c>
      <c r="N1265" t="s">
        <v>2556</v>
      </c>
    </row>
    <row r="1266" spans="1:14" x14ac:dyDescent="0.2">
      <c r="A1266" s="1" t="d">
        <v>2023-01-23</v>
      </c>
      <c r="B1266" s="18" t="d">
        <v>13:53:29.000000000002827975</v>
      </c>
      <c r="C1266" s="1" t="d">
        <v>2023-03-10</v>
      </c>
      <c r="D1266" s="18" t="d">
        <v>13:09:11.99999999999675925</v>
      </c>
      <c r="E1266" s="1" t="d">
        <v>2023-02-06</v>
      </c>
      <c r="F1266" t="s">
        <v>89</v>
      </c>
      <c r="G1266" t="s">
        <v>3367</v>
      </c>
      <c r="H1266">
        <v>-1</v>
      </c>
      <c r="I1266" t="str">
        <f>IF(Table2[[#This Row],[Patron Id]]=-1,Table2[[#This Row],[User ID Encryption]],Table2[[#This Row],[Patron Id]])</f>
        <v>61E7AA4979962698E54CD9ABB02DE7DE0BB66D15</v>
      </c>
      <c r="J1266" t="s">
        <v>18</v>
      </c>
      <c r="K1266" t="s">
        <v>14</v>
      </c>
      <c r="L1266" t="s">
        <v>15</v>
      </c>
      <c r="M1266" t="s">
        <v>90</v>
      </c>
      <c r="N1266" t="s">
        <v>2556</v>
      </c>
    </row>
    <row r="1267" spans="1:14" x14ac:dyDescent="0.2">
      <c r="A1267" s="1" t="d">
        <v>2023-01-23</v>
      </c>
      <c r="B1267" s="18" t="d">
        <v>13:53:45.99999999999909375</v>
      </c>
      <c r="C1267" s="1" t="d">
        <v>2023-02-10</v>
      </c>
      <c r="D1267" s="18" t="d">
        <v>14:02:51.99999999999810900</v>
      </c>
      <c r="E1267" s="1" t="d">
        <v>2023-02-06</v>
      </c>
      <c r="F1267" t="s">
        <v>204</v>
      </c>
      <c r="G1267" t="s">
        <v>2596</v>
      </c>
      <c r="H1267">
        <v>-1</v>
      </c>
      <c r="I1267" t="str">
        <f>IF(Table2[[#This Row],[Patron Id]]=-1,Table2[[#This Row],[User ID Encryption]],Table2[[#This Row],[Patron Id]])</f>
        <v>B5B0204AE024290B721298475A7ACBD05B13062E</v>
      </c>
      <c r="J1267" t="s">
        <v>13</v>
      </c>
      <c r="K1267" t="s">
        <v>14</v>
      </c>
      <c r="L1267" t="s">
        <v>15</v>
      </c>
      <c r="M1267" t="s">
        <v>204</v>
      </c>
      <c r="N1267" t="s">
        <v>2556</v>
      </c>
    </row>
    <row r="1268" spans="1:14" x14ac:dyDescent="0.2">
      <c r="A1268" s="1" t="d">
        <v>2023-01-23</v>
      </c>
      <c r="B1268" s="18" t="d">
        <v>13:54:08.99999999999628975</v>
      </c>
      <c r="C1268" s="1" t="d">
        <v>2023-01-31</v>
      </c>
      <c r="D1268" s="18" t="d">
        <v>13:56:20.0000000000007825</v>
      </c>
      <c r="E1268" s="1" t="d">
        <v>2023-02-06</v>
      </c>
      <c r="F1268" t="s">
        <v>978</v>
      </c>
      <c r="G1268" t="s">
        <v>3368</v>
      </c>
      <c r="H1268">
        <v>-1</v>
      </c>
      <c r="I1268" t="str">
        <f>IF(Table2[[#This Row],[Patron Id]]=-1,Table2[[#This Row],[User ID Encryption]],Table2[[#This Row],[Patron Id]])</f>
        <v>023E08274212C7B0E447439D5B68DDEC0B408616</v>
      </c>
      <c r="J1268" t="s">
        <v>18</v>
      </c>
      <c r="K1268" t="s">
        <v>14</v>
      </c>
      <c r="L1268" t="s">
        <v>15</v>
      </c>
      <c r="M1268" t="s">
        <v>979</v>
      </c>
      <c r="N1268" t="s">
        <v>2556</v>
      </c>
    </row>
    <row r="1269" spans="1:14" x14ac:dyDescent="0.2">
      <c r="A1269" s="1" t="d">
        <v>2023-01-23</v>
      </c>
      <c r="B1269" s="18" t="d">
        <v>13:54:50.00000000000589450</v>
      </c>
      <c r="C1269" s="1" t="d">
        <v>2023-01-23</v>
      </c>
      <c r="D1269" s="18" t="d">
        <v>15:22:04.99999999999928925</v>
      </c>
      <c r="E1269" s="1" t="d">
        <v>2023-01-23</v>
      </c>
      <c r="F1269" t="s">
        <v>186</v>
      </c>
      <c r="G1269" t="s">
        <v>2596</v>
      </c>
      <c r="H1269">
        <v>-1</v>
      </c>
      <c r="I1269" t="str">
        <f>IF(Table2[[#This Row],[Patron Id]]=-1,Table2[[#This Row],[User ID Encryption]],Table2[[#This Row],[Patron Id]])</f>
        <v>B5B0204AE024290B721298475A7ACBD05B13062E</v>
      </c>
      <c r="J1269" t="s">
        <v>13</v>
      </c>
      <c r="K1269" t="s">
        <v>43</v>
      </c>
      <c r="L1269" t="s">
        <v>33</v>
      </c>
      <c r="M1269" t="s">
        <v>187</v>
      </c>
      <c r="N1269" t="s">
        <v>2556</v>
      </c>
    </row>
    <row r="1270" spans="1:14" x14ac:dyDescent="0.2">
      <c r="A1270" s="1" t="d">
        <v>2023-01-23</v>
      </c>
      <c r="B1270" s="18" t="d">
        <v>14:02:29.99999999999786775</v>
      </c>
      <c r="C1270" s="1" t="d">
        <v>2023-02-06</v>
      </c>
      <c r="D1270" s="18" t="d">
        <v>12:14:52.00000000000194975</v>
      </c>
      <c r="E1270" s="1" t="d">
        <v>2023-02-06</v>
      </c>
      <c r="F1270" t="s">
        <v>208</v>
      </c>
      <c r="G1270" t="s">
        <v>2645</v>
      </c>
      <c r="H1270">
        <v>-1</v>
      </c>
      <c r="I1270" t="str">
        <f>IF(Table2[[#This Row],[Patron Id]]=-1,Table2[[#This Row],[User ID Encryption]],Table2[[#This Row],[Patron Id]])</f>
        <v>F66D347DDD1DACA89B643C58BBFF00982CC8A7E2</v>
      </c>
      <c r="J1270" t="s">
        <v>18</v>
      </c>
      <c r="K1270" t="s">
        <v>14</v>
      </c>
      <c r="L1270" t="s">
        <v>15</v>
      </c>
      <c r="M1270" t="s">
        <v>209</v>
      </c>
      <c r="N1270" t="s">
        <v>2556</v>
      </c>
    </row>
    <row r="1271" spans="1:14" x14ac:dyDescent="0.2">
      <c r="A1271" s="1" t="d">
        <v>2023-01-23</v>
      </c>
      <c r="B1271" s="18" t="d">
        <v>14:04:25.000000000003055550</v>
      </c>
      <c r="C1271" s="1" t="d">
        <v>2023-01-30</v>
      </c>
      <c r="D1271" s="18" t="d">
        <v>16:54:26.99999999999910675</v>
      </c>
      <c r="E1271" s="1" t="d">
        <v>2023-01-30</v>
      </c>
      <c r="F1271" t="s">
        <v>1348</v>
      </c>
      <c r="G1271" t="s">
        <v>3369</v>
      </c>
      <c r="H1271">
        <v>-1</v>
      </c>
      <c r="I1271" t="str">
        <f>IF(Table2[[#This Row],[Patron Id]]=-1,Table2[[#This Row],[User ID Encryption]],Table2[[#This Row],[Patron Id]])</f>
        <v>71FBE33394E3058B4F9E719CFB795B12967A41B3</v>
      </c>
      <c r="J1271" t="s">
        <v>18</v>
      </c>
      <c r="K1271" t="s">
        <v>14</v>
      </c>
      <c r="L1271" t="s">
        <v>15</v>
      </c>
      <c r="M1271" t="s">
        <v>1349</v>
      </c>
      <c r="N1271" t="s">
        <v>2556</v>
      </c>
    </row>
    <row r="1272" spans="1:14" x14ac:dyDescent="0.2">
      <c r="A1272" s="1" t="d">
        <v>2023-01-23</v>
      </c>
      <c r="B1272" s="18" t="d">
        <v>14:11:27.00000000000507300</v>
      </c>
      <c r="C1272" s="1" t="d">
        <v>2023-01-23</v>
      </c>
      <c r="D1272" s="18" t="d">
        <v>15:49:50.99999999999752875</v>
      </c>
      <c r="E1272" s="1" t="d">
        <v>2023-01-23</v>
      </c>
      <c r="F1272" t="s">
        <v>627</v>
      </c>
      <c r="G1272" t="s">
        <v>3370</v>
      </c>
      <c r="H1272">
        <v>-1</v>
      </c>
      <c r="I1272" t="str">
        <f>IF(Table2[[#This Row],[Patron Id]]=-1,Table2[[#This Row],[User ID Encryption]],Table2[[#This Row],[Patron Id]])</f>
        <v>AF06DC4EAB8432F8545EA5443002B9C854F1E729</v>
      </c>
      <c r="J1272" t="s">
        <v>18</v>
      </c>
      <c r="K1272" t="s">
        <v>32</v>
      </c>
      <c r="L1272" t="s">
        <v>33</v>
      </c>
      <c r="M1272" t="s">
        <v>628</v>
      </c>
      <c r="N1272" t="s">
        <v>2575</v>
      </c>
    </row>
    <row r="1273" spans="1:14" x14ac:dyDescent="0.2">
      <c r="A1273" s="1" t="d">
        <v>2023-01-23</v>
      </c>
      <c r="B1273" s="18" t="d">
        <v>14:29:05.00000000000099775</v>
      </c>
      <c r="C1273" s="1" t="d">
        <v>2023-01-26</v>
      </c>
      <c r="D1273" s="18" t="d">
        <v>12:31:28.00000000000416675</v>
      </c>
      <c r="E1273" s="1" t="d">
        <v>2023-01-30</v>
      </c>
      <c r="F1273" t="s">
        <v>126</v>
      </c>
      <c r="G1273" t="s">
        <v>3371</v>
      </c>
      <c r="H1273">
        <v>-1</v>
      </c>
      <c r="I1273" t="str">
        <f>IF(Table2[[#This Row],[Patron Id]]=-1,Table2[[#This Row],[User ID Encryption]],Table2[[#This Row],[Patron Id]])</f>
        <v>0F5129F337F29289D203560206BD976180313F7D</v>
      </c>
      <c r="J1273" t="s">
        <v>18</v>
      </c>
      <c r="K1273" t="s">
        <v>14</v>
      </c>
      <c r="L1273" t="s">
        <v>15</v>
      </c>
      <c r="M1273" t="s">
        <v>127</v>
      </c>
      <c r="N1273" t="s">
        <v>2556</v>
      </c>
    </row>
    <row r="1274" spans="1:14" x14ac:dyDescent="0.2">
      <c r="A1274" s="1" t="d">
        <v>2023-01-23</v>
      </c>
      <c r="B1274" s="18" t="d">
        <v>14:32:44.99999999999381850</v>
      </c>
      <c r="C1274" s="1" t="d">
        <v>2023-01-23</v>
      </c>
      <c r="D1274" s="18" t="d">
        <v>15:57:30.00000000000213225</v>
      </c>
      <c r="E1274" s="1" t="d">
        <v>2023-01-23</v>
      </c>
      <c r="F1274" t="s">
        <v>415</v>
      </c>
      <c r="G1274" t="s">
        <v>3372</v>
      </c>
      <c r="H1274">
        <v>-1</v>
      </c>
      <c r="I1274" t="str">
        <f>IF(Table2[[#This Row],[Patron Id]]=-1,Table2[[#This Row],[User ID Encryption]],Table2[[#This Row],[Patron Id]])</f>
        <v>232C1EEDAEA4D875A8E9414B2D0B8E5D4E325165</v>
      </c>
      <c r="J1274" t="s">
        <v>243</v>
      </c>
      <c r="K1274" t="s">
        <v>97</v>
      </c>
      <c r="L1274" t="s">
        <v>33</v>
      </c>
      <c r="M1274" t="s">
        <v>416</v>
      </c>
      <c r="N1274" t="s">
        <v>2554</v>
      </c>
    </row>
    <row r="1275" spans="1:14" x14ac:dyDescent="0.2">
      <c r="A1275" s="1" t="d">
        <v>2023-01-23</v>
      </c>
      <c r="B1275" s="18" t="d">
        <v>14:34:56.99999999999526600</v>
      </c>
      <c r="C1275" s="1" t="d">
        <v>2023-02-06</v>
      </c>
      <c r="D1275" s="18" t="d">
        <v>15:25:18.99999999999444450</v>
      </c>
      <c r="E1275" s="1" t="d">
        <v>2023-02-06</v>
      </c>
      <c r="F1275" t="s">
        <v>1263</v>
      </c>
      <c r="G1275" t="s">
        <v>2656</v>
      </c>
      <c r="H1275">
        <v>-1</v>
      </c>
      <c r="I1275" t="str">
        <f>IF(Table2[[#This Row],[Patron Id]]=-1,Table2[[#This Row],[User ID Encryption]],Table2[[#This Row],[Patron Id]])</f>
        <v>9C6DB9257444BF073DAC8B900E5119EC6D4516BE</v>
      </c>
      <c r="J1275" t="s">
        <v>18</v>
      </c>
      <c r="K1275" t="s">
        <v>14</v>
      </c>
      <c r="L1275" t="s">
        <v>15</v>
      </c>
      <c r="M1275" t="s">
        <v>1264</v>
      </c>
      <c r="N1275" t="s">
        <v>2556</v>
      </c>
    </row>
    <row r="1276" spans="1:14" x14ac:dyDescent="0.2">
      <c r="A1276" s="1" t="d">
        <v>2023-01-23</v>
      </c>
      <c r="B1276" s="18" t="d">
        <v>14:40:55.99999999999703325</v>
      </c>
      <c r="C1276" s="1" t="d">
        <v>2023-01-23</v>
      </c>
      <c r="D1276" s="18" t="d">
        <v>15:43:09.99999999999879375</v>
      </c>
      <c r="E1276" s="1" t="d">
        <v>2023-01-23</v>
      </c>
      <c r="F1276" t="s">
        <v>158</v>
      </c>
      <c r="G1276" t="s">
        <v>2644</v>
      </c>
      <c r="H1276">
        <v>-1</v>
      </c>
      <c r="I1276" t="str">
        <f>IF(Table2[[#This Row],[Patron Id]]=-1,Table2[[#This Row],[User ID Encryption]],Table2[[#This Row],[Patron Id]])</f>
        <v>973EF8FCCB314797F345AAD73BA4B3FEE67ABE77</v>
      </c>
      <c r="J1276" t="s">
        <v>18</v>
      </c>
      <c r="K1276" t="s">
        <v>97</v>
      </c>
      <c r="L1276" t="s">
        <v>33</v>
      </c>
      <c r="M1276" t="s">
        <v>159</v>
      </c>
      <c r="N1276" t="s">
        <v>2556</v>
      </c>
    </row>
    <row r="1277" spans="1:14" x14ac:dyDescent="0.2">
      <c r="A1277" s="1" t="d">
        <v>2023-01-23</v>
      </c>
      <c r="B1277" s="18" t="d">
        <v>14:54:31.99999999999988925</v>
      </c>
      <c r="C1277" s="1" t="d">
        <v>2023-01-23</v>
      </c>
      <c r="D1277" s="18" t="d">
        <v>15:18:00.00000000000575775</v>
      </c>
      <c r="E1277" s="1" t="d">
        <v>2023-01-23</v>
      </c>
      <c r="F1277" t="s">
        <v>309</v>
      </c>
      <c r="G1277" t="s">
        <v>3208</v>
      </c>
      <c r="H1277">
        <v>-1</v>
      </c>
      <c r="I1277" t="str">
        <f>IF(Table2[[#This Row],[Patron Id]]=-1,Table2[[#This Row],[User ID Encryption]],Table2[[#This Row],[Patron Id]])</f>
        <v>1D0A328C7B5C539BAB4D427C02F649ED5842C806</v>
      </c>
      <c r="J1277" t="s">
        <v>18</v>
      </c>
      <c r="K1277" t="s">
        <v>32</v>
      </c>
      <c r="L1277" t="s">
        <v>33</v>
      </c>
      <c r="M1277" t="s">
        <v>310</v>
      </c>
      <c r="N1277" t="s">
        <v>2556</v>
      </c>
    </row>
    <row r="1278" spans="1:14" x14ac:dyDescent="0.2">
      <c r="A1278" s="1" t="d">
        <v>2023-01-23</v>
      </c>
      <c r="B1278" s="18" t="d">
        <v>14:59:34.00000000000232775</v>
      </c>
      <c r="C1278" s="1" t="d">
        <v>2023-01-23</v>
      </c>
      <c r="D1278" s="18" t="d">
        <v>17:26:33.999999999999772425</v>
      </c>
      <c r="E1278" s="1" t="d">
        <v>2023-01-23</v>
      </c>
      <c r="F1278" t="s">
        <v>31</v>
      </c>
      <c r="G1278" t="s">
        <v>3373</v>
      </c>
      <c r="H1278">
        <v>-1</v>
      </c>
      <c r="I1278" t="str">
        <f>IF(Table2[[#This Row],[Patron Id]]=-1,Table2[[#This Row],[User ID Encryption]],Table2[[#This Row],[Patron Id]])</f>
        <v>A4A8CEC3EE855C634AAE5B770AECD5BD32184432</v>
      </c>
      <c r="J1278" t="s">
        <v>18</v>
      </c>
      <c r="K1278" t="s">
        <v>32</v>
      </c>
      <c r="L1278" t="s">
        <v>33</v>
      </c>
      <c r="M1278" t="s">
        <v>34</v>
      </c>
      <c r="N1278" t="s">
        <v>2556</v>
      </c>
    </row>
    <row r="1279" spans="1:14" x14ac:dyDescent="0.2">
      <c r="A1279" s="1" t="d">
        <v>2023-01-23</v>
      </c>
      <c r="B1279" s="18" t="d">
        <v>15:03:59.00000000000219100</v>
      </c>
      <c r="C1279" s="1" t="d">
        <v>2023-01-30</v>
      </c>
      <c r="D1279" s="18" t="d">
        <v>10:22:19.00000000000148025</v>
      </c>
      <c r="E1279" s="1" t="d">
        <v>2023-01-30</v>
      </c>
      <c r="F1279" t="s">
        <v>82</v>
      </c>
      <c r="G1279" t="s">
        <v>2758</v>
      </c>
      <c r="H1279">
        <v>-1</v>
      </c>
      <c r="I1279" t="str">
        <f>IF(Table2[[#This Row],[Patron Id]]=-1,Table2[[#This Row],[User ID Encryption]],Table2[[#This Row],[Patron Id]])</f>
        <v>DEA40770A15630C7D5C280960E5A9B4369996D28</v>
      </c>
      <c r="J1279" t="s">
        <v>18</v>
      </c>
      <c r="K1279" t="s">
        <v>14</v>
      </c>
      <c r="L1279" t="s">
        <v>15</v>
      </c>
      <c r="M1279" t="s">
        <v>83</v>
      </c>
      <c r="N1279" t="s">
        <v>2556</v>
      </c>
    </row>
    <row r="1280" spans="1:14" x14ac:dyDescent="0.2">
      <c r="A1280" s="1" t="d">
        <v>2023-01-23</v>
      </c>
      <c r="B1280" s="18" t="d">
        <v>15:04:24.00000000000290175</v>
      </c>
      <c r="C1280" s="1" t="d">
        <v>2023-01-23</v>
      </c>
      <c r="D1280" s="18" t="d">
        <v>17:11:36.99999999999384450</v>
      </c>
      <c r="E1280" s="1" t="d">
        <v>2023-01-23</v>
      </c>
      <c r="F1280" t="s">
        <v>339</v>
      </c>
      <c r="G1280" t="s">
        <v>3374</v>
      </c>
      <c r="H1280">
        <v>-1</v>
      </c>
      <c r="I1280" t="str">
        <f>IF(Table2[[#This Row],[Patron Id]]=-1,Table2[[#This Row],[User ID Encryption]],Table2[[#This Row],[Patron Id]])</f>
        <v>32E569ECA59B0AF7D81C8E5B983E02C60D00193F</v>
      </c>
      <c r="J1280" t="s">
        <v>18</v>
      </c>
      <c r="K1280" t="s">
        <v>32</v>
      </c>
      <c r="L1280" t="s">
        <v>33</v>
      </c>
      <c r="M1280" t="s">
        <v>340</v>
      </c>
      <c r="N1280" t="s">
        <v>2556</v>
      </c>
    </row>
    <row r="1281" spans="1:14" x14ac:dyDescent="0.2">
      <c r="A1281" s="1" t="d">
        <v>2023-01-23</v>
      </c>
      <c r="B1281" s="18" t="d">
        <v>15:07:17.00000000000436225</v>
      </c>
      <c r="C1281" s="1" t="d">
        <v>2023-02-03</v>
      </c>
      <c r="D1281" s="18" t="d">
        <v>16:18:50.9999999999913455625</v>
      </c>
      <c r="E1281" s="1" t="d">
        <v>2023-02-03</v>
      </c>
      <c r="F1281" t="s">
        <v>1350</v>
      </c>
      <c r="G1281" t="s">
        <v>3375</v>
      </c>
      <c r="H1281">
        <v>-1</v>
      </c>
      <c r="I1281" t="str">
        <f>IF(Table2[[#This Row],[Patron Id]]=-1,Table2[[#This Row],[User ID Encryption]],Table2[[#This Row],[Patron Id]])</f>
        <v>1137D171C1FB5036A47B8A55B26A8339E4B471F6</v>
      </c>
      <c r="J1281" t="s">
        <v>18</v>
      </c>
      <c r="K1281" t="s">
        <v>14</v>
      </c>
      <c r="L1281" t="s">
        <v>15</v>
      </c>
      <c r="N1281" t="s">
        <v>2556</v>
      </c>
    </row>
    <row r="1282" spans="1:14" x14ac:dyDescent="0.2">
      <c r="A1282" s="1" t="d">
        <v>2023-01-23</v>
      </c>
      <c r="B1282" s="18" t="d">
        <v>15:20:07.00000000000322775</v>
      </c>
      <c r="C1282" s="1" t="d">
        <v>2023-02-08</v>
      </c>
      <c r="D1282" s="18" t="d">
        <v>13:37:46.99999999999945875</v>
      </c>
      <c r="E1282" s="1" t="d">
        <v>2023-01-30</v>
      </c>
      <c r="F1282" t="s">
        <v>1330</v>
      </c>
      <c r="G1282" t="s">
        <v>2630</v>
      </c>
      <c r="H1282">
        <v>-1</v>
      </c>
      <c r="I1282" t="str">
        <f>IF(Table2[[#This Row],[Patron Id]]=-1,Table2[[#This Row],[User ID Encryption]],Table2[[#This Row],[Patron Id]])</f>
        <v>D03A4977992C0A0E014CBCA160009A5EB53AFCBB</v>
      </c>
      <c r="J1282" t="s">
        <v>18</v>
      </c>
      <c r="K1282" t="s">
        <v>14</v>
      </c>
      <c r="L1282" t="s">
        <v>15</v>
      </c>
      <c r="M1282" t="s">
        <v>1331</v>
      </c>
      <c r="N1282" t="s">
        <v>2556</v>
      </c>
    </row>
    <row r="1283" spans="1:14" x14ac:dyDescent="0.2">
      <c r="A1283" s="1" t="d">
        <v>2023-01-23</v>
      </c>
      <c r="B1283" s="18" t="d">
        <v>15:23:33.000000000000255600</v>
      </c>
      <c r="C1283" s="1" t="d">
        <v>2023-01-25</v>
      </c>
      <c r="D1283" s="18" t="d">
        <v>13:52:06.0000000000058425</v>
      </c>
      <c r="E1283" s="1" t="d">
        <v>2023-01-30</v>
      </c>
      <c r="F1283" t="s">
        <v>721</v>
      </c>
      <c r="G1283" t="s">
        <v>2913</v>
      </c>
      <c r="H1283">
        <v>-1</v>
      </c>
      <c r="I1283" t="str">
        <f>IF(Table2[[#This Row],[Patron Id]]=-1,Table2[[#This Row],[User ID Encryption]],Table2[[#This Row],[Patron Id]])</f>
        <v>CA4B48600778944890F2E64E7E2BDFA304D60226</v>
      </c>
      <c r="J1283" t="s">
        <v>13</v>
      </c>
      <c r="K1283" t="s">
        <v>14</v>
      </c>
      <c r="L1283" t="s">
        <v>15</v>
      </c>
      <c r="M1283" t="s">
        <v>722</v>
      </c>
      <c r="N1283" t="s">
        <v>2556</v>
      </c>
    </row>
    <row r="1284" spans="1:14" x14ac:dyDescent="0.2">
      <c r="A1284" s="1" t="d">
        <v>2023-01-23</v>
      </c>
      <c r="B1284" s="18" t="d">
        <v>15:25:24.99999999999538350</v>
      </c>
      <c r="C1284" s="1" t="d">
        <v>2023-02-06</v>
      </c>
      <c r="D1284" s="18" t="d">
        <v>15:15:12.99999999999563775</v>
      </c>
      <c r="E1284" s="1" t="d">
        <v>2023-02-06</v>
      </c>
      <c r="F1284" t="s">
        <v>1351</v>
      </c>
      <c r="G1284" t="s">
        <v>2628</v>
      </c>
      <c r="H1284">
        <v>-1</v>
      </c>
      <c r="I1284" t="str">
        <f>IF(Table2[[#This Row],[Patron Id]]=-1,Table2[[#This Row],[User ID Encryption]],Table2[[#This Row],[Patron Id]])</f>
        <v>19C48EE828D6ABE9AFCA8A55AD3EEDF220F33062</v>
      </c>
      <c r="J1284" t="s">
        <v>18</v>
      </c>
      <c r="K1284" t="s">
        <v>14</v>
      </c>
      <c r="L1284" t="s">
        <v>15</v>
      </c>
      <c r="M1284" t="s">
        <v>1352</v>
      </c>
      <c r="N1284" t="s">
        <v>2556</v>
      </c>
    </row>
    <row r="1285" spans="1:14" x14ac:dyDescent="0.2">
      <c r="A1285" s="1" t="d">
        <v>2023-01-23</v>
      </c>
      <c r="B1285" s="18" t="d">
        <v>15:27:15.00000000000618150</v>
      </c>
      <c r="C1285" s="1" t="d">
        <v>2023-02-09</v>
      </c>
      <c r="D1285" s="18" t="d">
        <v>18:16:46.00000000000058025</v>
      </c>
      <c r="E1285" s="1" t="d">
        <v>2023-01-30</v>
      </c>
      <c r="F1285" t="s">
        <v>277</v>
      </c>
      <c r="G1285" t="s">
        <v>3376</v>
      </c>
      <c r="H1285">
        <v>-1</v>
      </c>
      <c r="I1285" t="str">
        <f>IF(Table2[[#This Row],[Patron Id]]=-1,Table2[[#This Row],[User ID Encryption]],Table2[[#This Row],[Patron Id]])</f>
        <v>E67E002AD63CF39DAE5A033187900CBF52341710</v>
      </c>
      <c r="J1285" t="s">
        <v>13</v>
      </c>
      <c r="K1285" t="s">
        <v>14</v>
      </c>
      <c r="L1285" t="s">
        <v>15</v>
      </c>
      <c r="M1285" t="s">
        <v>278</v>
      </c>
      <c r="N1285" t="s">
        <v>2556</v>
      </c>
    </row>
    <row r="1286" spans="1:14" x14ac:dyDescent="0.2">
      <c r="A1286" s="1" t="d">
        <v>2023-01-23</v>
      </c>
      <c r="B1286" s="18" t="d">
        <v>15:30:44.0000000000036775</v>
      </c>
      <c r="C1286" s="1" t="d">
        <v>2023-02-06</v>
      </c>
      <c r="D1286" s="18" t="d">
        <v>15:17:01.00000000000292775</v>
      </c>
      <c r="E1286" s="1" t="d">
        <v>2023-02-06</v>
      </c>
      <c r="F1286" t="s">
        <v>240</v>
      </c>
      <c r="G1286" t="s">
        <v>2578</v>
      </c>
      <c r="H1286">
        <v>-1</v>
      </c>
      <c r="I1286" t="str">
        <f>IF(Table2[[#This Row],[Patron Id]]=-1,Table2[[#This Row],[User ID Encryption]],Table2[[#This Row],[Patron Id]])</f>
        <v>162FA44E56491EC2A8BBD95A285DAE927045CF44</v>
      </c>
      <c r="J1286" t="s">
        <v>18</v>
      </c>
      <c r="K1286" t="s">
        <v>14</v>
      </c>
      <c r="L1286" t="s">
        <v>15</v>
      </c>
      <c r="M1286" t="s">
        <v>241</v>
      </c>
      <c r="N1286" t="s">
        <v>2556</v>
      </c>
    </row>
    <row r="1287" spans="1:14" x14ac:dyDescent="0.2">
      <c r="A1287" s="1" t="d">
        <v>2023-01-23</v>
      </c>
      <c r="B1287" s="18" t="d">
        <v>15:31:30.99999999999503775</v>
      </c>
      <c r="C1287" s="1" t="d">
        <v>2023-01-25</v>
      </c>
      <c r="D1287" s="18" t="d">
        <v>15:45:10.99999999999532475</v>
      </c>
      <c r="E1287" s="1" t="d">
        <v>2023-01-30</v>
      </c>
      <c r="F1287" t="s">
        <v>1353</v>
      </c>
      <c r="G1287" t="s">
        <v>3377</v>
      </c>
      <c r="H1287">
        <v>-1</v>
      </c>
      <c r="I1287" t="str">
        <f>IF(Table2[[#This Row],[Patron Id]]=-1,Table2[[#This Row],[User ID Encryption]],Table2[[#This Row],[Patron Id]])</f>
        <v>A00712AC1D3D257B75980EE0A2DEB4B71A20ABB0</v>
      </c>
      <c r="J1287" t="s">
        <v>13</v>
      </c>
      <c r="K1287" t="s">
        <v>14</v>
      </c>
      <c r="L1287" t="s">
        <v>15</v>
      </c>
      <c r="M1287">
        <v>2022</v>
      </c>
      <c r="N1287" t="s">
        <v>2556</v>
      </c>
    </row>
    <row r="1288" spans="1:14" x14ac:dyDescent="0.2">
      <c r="A1288" s="1" t="d">
        <v>2023-01-23</v>
      </c>
      <c r="B1288" s="18" t="d">
        <v>15:40:35.00000000000014350</v>
      </c>
      <c r="C1288" s="1" t="d">
        <v>2023-01-23</v>
      </c>
      <c r="D1288" s="18" t="d">
        <v>18:45:01.000000000006551225</v>
      </c>
      <c r="E1288" s="1" t="d">
        <v>2023-01-23</v>
      </c>
      <c r="F1288" t="s">
        <v>1239</v>
      </c>
      <c r="G1288" t="s">
        <v>2793</v>
      </c>
      <c r="H1288">
        <v>-1</v>
      </c>
      <c r="I1288" t="str">
        <f>IF(Table2[[#This Row],[Patron Id]]=-1,Table2[[#This Row],[User ID Encryption]],Table2[[#This Row],[Patron Id]])</f>
        <v>BDBDF5FE409CF11C1F089E31AF0CCF35314098A0</v>
      </c>
      <c r="J1288" t="s">
        <v>13</v>
      </c>
      <c r="K1288" t="s">
        <v>74</v>
      </c>
      <c r="L1288" t="s">
        <v>33</v>
      </c>
      <c r="M1288" t="s">
        <v>1240</v>
      </c>
      <c r="N1288" t="s">
        <v>2556</v>
      </c>
    </row>
    <row r="1289" spans="1:14" x14ac:dyDescent="0.2">
      <c r="A1289" s="1" t="d">
        <v>2023-01-23</v>
      </c>
      <c r="B1289" s="18" t="d">
        <v>15:40:38.99999999999756775</v>
      </c>
      <c r="C1289" s="1" t="d">
        <v>2023-01-23</v>
      </c>
      <c r="D1289" s="18" t="d">
        <v>18:45:03.0000000000004689600</v>
      </c>
      <c r="E1289" s="1" t="d">
        <v>2023-01-23</v>
      </c>
      <c r="F1289" t="s">
        <v>490</v>
      </c>
      <c r="G1289" t="s">
        <v>2793</v>
      </c>
      <c r="H1289">
        <v>-1</v>
      </c>
      <c r="I1289" t="str">
        <f>IF(Table2[[#This Row],[Patron Id]]=-1,Table2[[#This Row],[User ID Encryption]],Table2[[#This Row],[Patron Id]])</f>
        <v>BDBDF5FE409CF11C1F089E31AF0CCF35314098A0</v>
      </c>
      <c r="J1289" t="s">
        <v>13</v>
      </c>
      <c r="K1289" t="s">
        <v>97</v>
      </c>
      <c r="L1289" t="s">
        <v>33</v>
      </c>
      <c r="M1289" t="s">
        <v>491</v>
      </c>
      <c r="N1289" t="s">
        <v>2556</v>
      </c>
    </row>
    <row r="1290" spans="1:14" x14ac:dyDescent="0.2">
      <c r="A1290" s="1" t="d">
        <v>2023-01-23</v>
      </c>
      <c r="B1290" s="18" t="d">
        <v>15:42:56.00000000000299950</v>
      </c>
      <c r="C1290" s="1" t="d">
        <v>2023-01-24</v>
      </c>
      <c r="D1290" s="18" t="d">
        <v>15:23:17.999999999997910800</v>
      </c>
      <c r="E1290" s="1" t="d">
        <v>2023-01-23</v>
      </c>
      <c r="F1290" t="s">
        <v>157</v>
      </c>
      <c r="G1290" t="s">
        <v>3378</v>
      </c>
      <c r="H1290">
        <v>-1</v>
      </c>
      <c r="I1290" t="str">
        <f>IF(Table2[[#This Row],[Patron Id]]=-1,Table2[[#This Row],[User ID Encryption]],Table2[[#This Row],[Patron Id]])</f>
        <v>CC460D8A8B405EE74D612F3546E1D3D575E37E20</v>
      </c>
      <c r="J1290" t="s">
        <v>18</v>
      </c>
      <c r="K1290" t="s">
        <v>74</v>
      </c>
      <c r="L1290" t="s">
        <v>33</v>
      </c>
      <c r="N1290" t="s">
        <v>2556</v>
      </c>
    </row>
    <row r="1291" spans="1:14" x14ac:dyDescent="0.2">
      <c r="A1291" s="1" t="d">
        <v>2023-01-23</v>
      </c>
      <c r="B1291" s="18" t="d">
        <v>15:43:12.00000000000230175</v>
      </c>
      <c r="C1291" s="1" t="d">
        <v>2023-01-24</v>
      </c>
      <c r="D1291" s="18" t="d">
        <v>15:23:14.999999999997441975</v>
      </c>
      <c r="E1291" s="1" t="d">
        <v>2023-01-23</v>
      </c>
      <c r="F1291" t="s">
        <v>162</v>
      </c>
      <c r="G1291" t="s">
        <v>3378</v>
      </c>
      <c r="H1291">
        <v>-1</v>
      </c>
      <c r="I1291" t="str">
        <f>IF(Table2[[#This Row],[Patron Id]]=-1,Table2[[#This Row],[User ID Encryption]],Table2[[#This Row],[Patron Id]])</f>
        <v>CC460D8A8B405EE74D612F3546E1D3D575E37E20</v>
      </c>
      <c r="J1291" t="s">
        <v>18</v>
      </c>
      <c r="K1291" t="s">
        <v>97</v>
      </c>
      <c r="L1291" t="s">
        <v>33</v>
      </c>
      <c r="M1291" t="s">
        <v>163</v>
      </c>
      <c r="N1291" t="s">
        <v>2556</v>
      </c>
    </row>
    <row r="1292" spans="1:14" x14ac:dyDescent="0.2">
      <c r="A1292" s="1" t="d">
        <v>2023-01-23</v>
      </c>
      <c r="B1292" s="18" t="d">
        <v>15:56:59.999999999997441975</v>
      </c>
      <c r="C1292" s="1" t="d">
        <v>2023-01-23</v>
      </c>
      <c r="D1292" s="18" t="d">
        <v>18:50:52.00000000000386675</v>
      </c>
      <c r="E1292" s="1" t="d">
        <v>2023-01-23</v>
      </c>
      <c r="F1292" t="s">
        <v>267</v>
      </c>
      <c r="G1292" t="s">
        <v>3379</v>
      </c>
      <c r="H1292">
        <v>-1</v>
      </c>
      <c r="I1292" t="str">
        <f>IF(Table2[[#This Row],[Patron Id]]=-1,Table2[[#This Row],[User ID Encryption]],Table2[[#This Row],[Patron Id]])</f>
        <v>4E0E12496533F97CED6F30961134086B417A87AC</v>
      </c>
      <c r="J1292" t="s">
        <v>13</v>
      </c>
      <c r="K1292" t="s">
        <v>32</v>
      </c>
      <c r="L1292" t="s">
        <v>33</v>
      </c>
      <c r="M1292" t="s">
        <v>268</v>
      </c>
      <c r="N1292" t="s">
        <v>2556</v>
      </c>
    </row>
    <row r="1293" spans="1:14" x14ac:dyDescent="0.2">
      <c r="A1293" s="1" t="d">
        <v>2023-01-23</v>
      </c>
      <c r="B1293" s="18" t="d">
        <v>16:03:43.99999999999664850</v>
      </c>
      <c r="C1293" s="1" t="d">
        <v>2023-01-23</v>
      </c>
      <c r="D1293" s="18" t="d">
        <v>18:45:05.9999999999913455625</v>
      </c>
      <c r="E1293" s="1" t="d">
        <v>2023-01-23</v>
      </c>
      <c r="F1293" t="s">
        <v>42</v>
      </c>
      <c r="G1293" t="s">
        <v>3380</v>
      </c>
      <c r="H1293">
        <v>-1</v>
      </c>
      <c r="I1293" t="str">
        <f>IF(Table2[[#This Row],[Patron Id]]=-1,Table2[[#This Row],[User ID Encryption]],Table2[[#This Row],[Patron Id]])</f>
        <v>3DB67D344A0F970BAF8B67F1BC37A9381BC4AC06</v>
      </c>
      <c r="J1293" t="s">
        <v>13</v>
      </c>
      <c r="K1293" t="s">
        <v>43</v>
      </c>
      <c r="L1293" t="s">
        <v>33</v>
      </c>
      <c r="M1293" t="s">
        <v>44</v>
      </c>
      <c r="N1293" t="s">
        <v>2554</v>
      </c>
    </row>
    <row r="1294" spans="1:14" x14ac:dyDescent="0.2">
      <c r="A1294" s="1" t="d">
        <v>2023-01-23</v>
      </c>
      <c r="B1294" s="18" t="d">
        <v>16:08:47.00000000000564025</v>
      </c>
      <c r="C1294" s="1" t="d">
        <v>2023-02-07</v>
      </c>
      <c r="D1294" s="18" t="d">
        <v>15:54:55.00000000000348200</v>
      </c>
      <c r="E1294" s="1" t="d">
        <v>2023-02-06</v>
      </c>
      <c r="F1294" t="s">
        <v>1354</v>
      </c>
      <c r="G1294" t="s">
        <v>2636</v>
      </c>
      <c r="H1294">
        <v>-1</v>
      </c>
      <c r="I1294" t="str">
        <f>IF(Table2[[#This Row],[Patron Id]]=-1,Table2[[#This Row],[User ID Encryption]],Table2[[#This Row],[Patron Id]])</f>
        <v>2D37B9781E91D86D6B6B8C0468B37CC020ACDE18</v>
      </c>
      <c r="J1294" t="s">
        <v>18</v>
      </c>
      <c r="K1294" t="s">
        <v>14</v>
      </c>
      <c r="L1294" t="s">
        <v>15</v>
      </c>
      <c r="M1294" t="s">
        <v>1354</v>
      </c>
      <c r="N1294" t="s">
        <v>2556</v>
      </c>
    </row>
    <row r="1295" spans="1:14" x14ac:dyDescent="0.2">
      <c r="A1295" s="1" t="d">
        <v>2023-01-23</v>
      </c>
      <c r="B1295" s="18" t="d">
        <v>16:28:31.9999999999990350</v>
      </c>
      <c r="C1295" s="1" t="d">
        <v>2023-01-30</v>
      </c>
      <c r="D1295" s="18" t="d">
        <v>13:43:48.00000000000473400</v>
      </c>
      <c r="E1295" s="1" t="d">
        <v>2023-02-06</v>
      </c>
      <c r="F1295" t="s">
        <v>871</v>
      </c>
      <c r="G1295" t="s">
        <v>2655</v>
      </c>
      <c r="H1295">
        <v>-1</v>
      </c>
      <c r="I1295" t="str">
        <f>IF(Table2[[#This Row],[Patron Id]]=-1,Table2[[#This Row],[User ID Encryption]],Table2[[#This Row],[Patron Id]])</f>
        <v>DA0474B7884CE9C6ACE4C9E0580C22BBD8AB8161</v>
      </c>
      <c r="J1295" t="s">
        <v>18</v>
      </c>
      <c r="K1295" t="s">
        <v>14</v>
      </c>
      <c r="L1295" t="s">
        <v>15</v>
      </c>
      <c r="N1295" t="s">
        <v>2556</v>
      </c>
    </row>
    <row r="1296" spans="1:14" x14ac:dyDescent="0.2">
      <c r="A1296" s="1" t="d">
        <v>2023-01-23</v>
      </c>
      <c r="B1296" s="18" t="d">
        <v>16:48:01.99999999999967400</v>
      </c>
      <c r="C1296" s="1" t="d">
        <v>2023-01-31</v>
      </c>
      <c r="D1296" s="18" t="d">
        <v>16:41:27.000000000001875975</v>
      </c>
      <c r="E1296" s="1" t="d">
        <v>2023-02-06</v>
      </c>
      <c r="F1296" t="s">
        <v>238</v>
      </c>
      <c r="G1296" t="s">
        <v>2653</v>
      </c>
      <c r="H1296">
        <v>-1</v>
      </c>
      <c r="I1296" t="str">
        <f>IF(Table2[[#This Row],[Patron Id]]=-1,Table2[[#This Row],[User ID Encryption]],Table2[[#This Row],[Patron Id]])</f>
        <v>84207CACFF64926AE9AB5CE625089A3992B7B724</v>
      </c>
      <c r="J1296" t="s">
        <v>13</v>
      </c>
      <c r="K1296" t="s">
        <v>14</v>
      </c>
      <c r="L1296" t="s">
        <v>15</v>
      </c>
      <c r="M1296" t="s">
        <v>239</v>
      </c>
      <c r="N1296" t="s">
        <v>2556</v>
      </c>
    </row>
    <row r="1297" spans="1:14" x14ac:dyDescent="0.2">
      <c r="A1297" s="1" t="d">
        <v>2023-01-23</v>
      </c>
      <c r="B1297" s="18" t="d">
        <v>16:49:51.00000000000392550</v>
      </c>
      <c r="C1297" s="1" t="d">
        <v>2023-01-24</v>
      </c>
      <c r="D1297" s="18" t="d">
        <v>13:36:12.000000000000600</v>
      </c>
      <c r="E1297" s="1" t="d">
        <v>2023-01-23</v>
      </c>
      <c r="F1297" t="s">
        <v>129</v>
      </c>
      <c r="G1297" t="s">
        <v>3381</v>
      </c>
      <c r="H1297">
        <v>-1</v>
      </c>
      <c r="I1297" t="str">
        <f>IF(Table2[[#This Row],[Patron Id]]=-1,Table2[[#This Row],[User ID Encryption]],Table2[[#This Row],[Patron Id]])</f>
        <v>B2F2A8A759B6FF31121726118921A6796FB3883E</v>
      </c>
      <c r="J1297" t="s">
        <v>18</v>
      </c>
      <c r="K1297" t="s">
        <v>74</v>
      </c>
      <c r="L1297" t="s">
        <v>33</v>
      </c>
      <c r="N1297" t="s">
        <v>2556</v>
      </c>
    </row>
    <row r="1298" spans="1:14" x14ac:dyDescent="0.2">
      <c r="A1298" s="1" t="d">
        <v>2023-01-23</v>
      </c>
      <c r="B1298" s="18" t="d">
        <v>16:49:55.00000000000134975</v>
      </c>
      <c r="C1298" s="1" t="d">
        <v>2023-01-24</v>
      </c>
      <c r="D1298" s="18" t="d">
        <v>15:23:20.000000000001420825</v>
      </c>
      <c r="E1298" s="1" t="d">
        <v>2023-01-23</v>
      </c>
      <c r="F1298" t="s">
        <v>257</v>
      </c>
      <c r="G1298" t="s">
        <v>3381</v>
      </c>
      <c r="H1298">
        <v>-1</v>
      </c>
      <c r="I1298" t="str">
        <f>IF(Table2[[#This Row],[Patron Id]]=-1,Table2[[#This Row],[User ID Encryption]],Table2[[#This Row],[Patron Id]])</f>
        <v>B2F2A8A759B6FF31121726118921A6796FB3883E</v>
      </c>
      <c r="J1298" t="s">
        <v>18</v>
      </c>
      <c r="K1298" t="s">
        <v>97</v>
      </c>
      <c r="L1298" t="s">
        <v>33</v>
      </c>
      <c r="M1298" t="s">
        <v>258</v>
      </c>
      <c r="N1298" t="s">
        <v>2556</v>
      </c>
    </row>
    <row r="1299" spans="1:14" x14ac:dyDescent="0.2">
      <c r="A1299" s="1" t="d">
        <v>2023-01-23</v>
      </c>
      <c r="B1299" s="18" t="d">
        <v>16:50:22.00000000000556850</v>
      </c>
      <c r="C1299" s="1" t="d">
        <v>2023-01-23</v>
      </c>
      <c r="D1299" s="18" t="d">
        <v>18:35:37.00000000000472100</v>
      </c>
      <c r="E1299" s="1" t="d">
        <v>2023-01-23</v>
      </c>
      <c r="F1299" t="s">
        <v>415</v>
      </c>
      <c r="G1299" t="s">
        <v>3382</v>
      </c>
      <c r="H1299">
        <v>-1</v>
      </c>
      <c r="I1299" t="str">
        <f>IF(Table2[[#This Row],[Patron Id]]=-1,Table2[[#This Row],[User ID Encryption]],Table2[[#This Row],[Patron Id]])</f>
        <v>3C9DCE4E68A1448515FC87E68F597EC5175B180A</v>
      </c>
      <c r="J1299" t="s">
        <v>13</v>
      </c>
      <c r="K1299" t="s">
        <v>97</v>
      </c>
      <c r="L1299" t="s">
        <v>33</v>
      </c>
      <c r="M1299" t="s">
        <v>416</v>
      </c>
      <c r="N1299" t="s">
        <v>2554</v>
      </c>
    </row>
    <row r="1300" spans="1:14" x14ac:dyDescent="0.2">
      <c r="A1300" s="1" t="d">
        <v>2023-01-23</v>
      </c>
      <c r="B1300" s="18" t="d">
        <v>16:53:40.99999999999510950</v>
      </c>
      <c r="C1300" s="1" t="d">
        <v>2023-01-23</v>
      </c>
      <c r="D1300" s="18" t="d">
        <v>17:33:52.99999999999805025</v>
      </c>
      <c r="E1300" s="1" t="d">
        <v>2023-01-23</v>
      </c>
      <c r="F1300" t="s">
        <v>291</v>
      </c>
      <c r="G1300" t="s">
        <v>2662</v>
      </c>
      <c r="H1300">
        <v>-1</v>
      </c>
      <c r="I1300" t="str">
        <f>IF(Table2[[#This Row],[Patron Id]]=-1,Table2[[#This Row],[User ID Encryption]],Table2[[#This Row],[Patron Id]])</f>
        <v>F8D1685BBB4D8EDBB0D3BD120322ADFBB0FEA920</v>
      </c>
      <c r="J1300" t="s">
        <v>243</v>
      </c>
      <c r="K1300" t="s">
        <v>43</v>
      </c>
      <c r="L1300" t="s">
        <v>33</v>
      </c>
      <c r="M1300" t="s">
        <v>292</v>
      </c>
      <c r="N1300" t="s">
        <v>2554</v>
      </c>
    </row>
    <row r="1301" spans="1:14" x14ac:dyDescent="0.2">
      <c r="A1301" s="1" t="d">
        <v>2023-01-23</v>
      </c>
      <c r="B1301" s="18" t="d">
        <v>17:03:48.0000000000004689600</v>
      </c>
      <c r="C1301" s="1" t="d">
        <v>2023-02-07</v>
      </c>
      <c r="D1301" s="18" t="d">
        <v>11:55:39.00000000000236700</v>
      </c>
      <c r="E1301" s="1" t="d">
        <v>2023-02-06</v>
      </c>
      <c r="F1301" t="s">
        <v>1355</v>
      </c>
      <c r="G1301" t="s">
        <v>3383</v>
      </c>
      <c r="H1301">
        <v>-1</v>
      </c>
      <c r="I1301" t="str">
        <f>IF(Table2[[#This Row],[Patron Id]]=-1,Table2[[#This Row],[User ID Encryption]],Table2[[#This Row],[Patron Id]])</f>
        <v>E1DACC5942787E373F87AFFEC15865BAE47FA116</v>
      </c>
      <c r="J1301" t="s">
        <v>18</v>
      </c>
      <c r="K1301" t="s">
        <v>14</v>
      </c>
      <c r="L1301" t="s">
        <v>15</v>
      </c>
      <c r="M1301" t="s">
        <v>1356</v>
      </c>
      <c r="N1301" t="s">
        <v>2556</v>
      </c>
    </row>
    <row r="1302" spans="1:14" x14ac:dyDescent="0.2">
      <c r="A1302" s="1" t="d">
        <v>2023-01-23</v>
      </c>
      <c r="B1302" s="18" t="d">
        <v>17:15:09.000000000001407150</v>
      </c>
      <c r="C1302" s="1" t="d">
        <v>2023-01-23</v>
      </c>
      <c r="D1302" s="18" t="d">
        <v>19:59:35.00000000000248425</v>
      </c>
      <c r="E1302" s="1" t="d">
        <v>2023-01-23</v>
      </c>
      <c r="F1302" t="s">
        <v>627</v>
      </c>
      <c r="G1302" t="s">
        <v>3193</v>
      </c>
      <c r="H1302">
        <v>-1</v>
      </c>
      <c r="I1302" t="str">
        <f>IF(Table2[[#This Row],[Patron Id]]=-1,Table2[[#This Row],[User ID Encryption]],Table2[[#This Row],[Patron Id]])</f>
        <v>AE2B32A8A8C0D2656439DAB22F9009D95C34A55C</v>
      </c>
      <c r="J1302" t="s">
        <v>13</v>
      </c>
      <c r="K1302" t="s">
        <v>32</v>
      </c>
      <c r="L1302" t="s">
        <v>33</v>
      </c>
      <c r="M1302" t="s">
        <v>628</v>
      </c>
      <c r="N1302" t="s">
        <v>2575</v>
      </c>
    </row>
    <row r="1303" spans="1:14" x14ac:dyDescent="0.2">
      <c r="A1303" s="1" t="d">
        <v>2023-01-23</v>
      </c>
      <c r="B1303" s="18" t="d">
        <v>17:28:26.00000000000449275</v>
      </c>
      <c r="C1303" s="1" t="d">
        <v>2023-01-23</v>
      </c>
      <c r="D1303" s="18" t="d">
        <v>18:19:52.99999999999784175</v>
      </c>
      <c r="E1303" s="1" t="d">
        <v>2023-01-23</v>
      </c>
      <c r="F1303" t="s">
        <v>830</v>
      </c>
      <c r="G1303" t="s">
        <v>3332</v>
      </c>
      <c r="H1303">
        <v>-1</v>
      </c>
      <c r="I1303" t="str">
        <f>IF(Table2[[#This Row],[Patron Id]]=-1,Table2[[#This Row],[User ID Encryption]],Table2[[#This Row],[Patron Id]])</f>
        <v>7C26E8E39483D5D4522BBFBA7629797DD5430383</v>
      </c>
      <c r="J1303" t="s">
        <v>18</v>
      </c>
      <c r="K1303" t="s">
        <v>32</v>
      </c>
      <c r="L1303" t="s">
        <v>33</v>
      </c>
      <c r="N1303" t="s">
        <v>2575</v>
      </c>
    </row>
    <row r="1304" spans="1:14" x14ac:dyDescent="0.2">
      <c r="A1304" s="1" t="d">
        <v>2023-01-23</v>
      </c>
      <c r="B1304" s="18" t="d">
        <v>17:39:10.00000000000284300</v>
      </c>
      <c r="C1304" s="1" t="d">
        <v>2023-02-07</v>
      </c>
      <c r="D1304" s="18" t="d">
        <v>11:29:57.99999999999808950</v>
      </c>
      <c r="E1304" s="1" t="d">
        <v>2023-01-30</v>
      </c>
      <c r="F1304" t="s">
        <v>342</v>
      </c>
      <c r="G1304" t="s">
        <v>2664</v>
      </c>
      <c r="H1304">
        <v>-1</v>
      </c>
      <c r="I1304" t="str">
        <f>IF(Table2[[#This Row],[Patron Id]]=-1,Table2[[#This Row],[User ID Encryption]],Table2[[#This Row],[Patron Id]])</f>
        <v>1EF4C1BCCC747A565479233C0078C0FB6D6E4803</v>
      </c>
      <c r="J1304" t="s">
        <v>13</v>
      </c>
      <c r="K1304" t="s">
        <v>14</v>
      </c>
      <c r="L1304" t="s">
        <v>15</v>
      </c>
      <c r="M1304" t="s">
        <v>343</v>
      </c>
      <c r="N1304" t="s">
        <v>2556</v>
      </c>
    </row>
    <row r="1305" spans="1:14" x14ac:dyDescent="0.2">
      <c r="A1305" s="1" t="d">
        <v>2023-01-23</v>
      </c>
      <c r="B1305" s="18" t="d">
        <v>17:44:38.00000000000295375</v>
      </c>
      <c r="C1305" s="1" t="d">
        <v>2023-01-23</v>
      </c>
      <c r="D1305" s="18" t="d">
        <v>18:52:34.00000000000062600</v>
      </c>
      <c r="E1305" s="1" t="d">
        <v>2023-01-23</v>
      </c>
      <c r="F1305" t="s">
        <v>309</v>
      </c>
      <c r="G1305" t="s">
        <v>3384</v>
      </c>
      <c r="H1305">
        <v>-1</v>
      </c>
      <c r="I1305" t="str">
        <f>IF(Table2[[#This Row],[Patron Id]]=-1,Table2[[#This Row],[User ID Encryption]],Table2[[#This Row],[Patron Id]])</f>
        <v>D759FF916DAB4A0B6F986D797E8C1DA2B8AD13A0</v>
      </c>
      <c r="J1305" t="s">
        <v>18</v>
      </c>
      <c r="K1305" t="s">
        <v>32</v>
      </c>
      <c r="L1305" t="s">
        <v>33</v>
      </c>
      <c r="M1305" t="s">
        <v>310</v>
      </c>
      <c r="N1305" t="s">
        <v>2556</v>
      </c>
    </row>
    <row r="1306" spans="1:14" x14ac:dyDescent="0.2">
      <c r="A1306" s="1" t="d">
        <v>2023-01-23</v>
      </c>
      <c r="B1306" s="18" t="d">
        <v>17:47:22.0000000000030125</v>
      </c>
      <c r="C1306" s="1" t="d">
        <v>2023-01-23</v>
      </c>
      <c r="D1306" s="18" t="d">
        <v>18:27:09.0000000000052425</v>
      </c>
      <c r="E1306" s="1" t="d">
        <v>2023-01-23</v>
      </c>
      <c r="F1306" t="s">
        <v>435</v>
      </c>
      <c r="G1306" t="s">
        <v>3385</v>
      </c>
      <c r="H1306">
        <v>-1</v>
      </c>
      <c r="I1306" t="str">
        <f>IF(Table2[[#This Row],[Patron Id]]=-1,Table2[[#This Row],[User ID Encryption]],Table2[[#This Row],[Patron Id]])</f>
        <v>0FEA90EBBAA49C0D0AEBE8992150245D10268D82</v>
      </c>
      <c r="J1306" t="s">
        <v>1357</v>
      </c>
      <c r="K1306" t="s">
        <v>97</v>
      </c>
      <c r="L1306" t="s">
        <v>33</v>
      </c>
      <c r="M1306" t="s">
        <v>436</v>
      </c>
      <c r="N1306" t="s">
        <v>2556</v>
      </c>
    </row>
    <row r="1307" spans="1:14" x14ac:dyDescent="0.2">
      <c r="A1307" s="1" t="d">
        <v>2023-01-23</v>
      </c>
      <c r="B1307" s="18" t="d">
        <v>17:47:32.00000000000137575</v>
      </c>
      <c r="C1307" s="1" t="d">
        <v>2023-01-23</v>
      </c>
      <c r="D1307" s="18" t="d">
        <v>18:27:21.00000000000712050</v>
      </c>
      <c r="E1307" s="1" t="d">
        <v>2023-01-23</v>
      </c>
      <c r="F1307" t="s">
        <v>1035</v>
      </c>
      <c r="G1307" t="s">
        <v>3385</v>
      </c>
      <c r="H1307">
        <v>-1</v>
      </c>
      <c r="I1307" t="str">
        <f>IF(Table2[[#This Row],[Patron Id]]=-1,Table2[[#This Row],[User ID Encryption]],Table2[[#This Row],[Patron Id]])</f>
        <v>0FEA90EBBAA49C0D0AEBE8992150245D10268D82</v>
      </c>
      <c r="J1307" t="s">
        <v>1357</v>
      </c>
      <c r="K1307" t="s">
        <v>74</v>
      </c>
      <c r="L1307" t="s">
        <v>33</v>
      </c>
      <c r="N1307" t="s">
        <v>2556</v>
      </c>
    </row>
    <row r="1308" spans="1:14" x14ac:dyDescent="0.2">
      <c r="A1308" s="1" t="d">
        <v>2023-01-23</v>
      </c>
      <c r="B1308" s="18" t="d">
        <v>17:58:28.99999999999856550</v>
      </c>
      <c r="E1308" s="1" t="d">
        <v>2023-01-23</v>
      </c>
      <c r="F1308" t="s">
        <v>262</v>
      </c>
      <c r="H1308">
        <v>5556409070006530</v>
      </c>
      <c r="I1308">
        <f>IF(Table2[[#This Row],[Patron Id]]=-1,Table2[[#This Row],[User ID Encryption]],Table2[[#This Row],[Patron Id]])</f>
        <v>5556409070006530</v>
      </c>
      <c r="J1308" t="s">
        <v>18</v>
      </c>
      <c r="K1308" t="s">
        <v>263</v>
      </c>
      <c r="L1308" t="s">
        <v>33</v>
      </c>
      <c r="M1308" t="s">
        <v>264</v>
      </c>
      <c r="N1308" t="s">
        <v>2556</v>
      </c>
    </row>
    <row r="1309" spans="1:14" x14ac:dyDescent="0.2">
      <c r="A1309" s="1" t="d">
        <v>2023-01-23</v>
      </c>
      <c r="B1309" s="18" t="d">
        <v>18:04:43.00000000000267350</v>
      </c>
      <c r="C1309" s="1" t="d">
        <v>2023-02-08</v>
      </c>
      <c r="D1309" s="18" t="d">
        <v>18:33:45.000</v>
      </c>
      <c r="E1309" s="1" t="d">
        <v>2023-02-06</v>
      </c>
      <c r="F1309" t="s">
        <v>265</v>
      </c>
      <c r="G1309" t="s">
        <v>2674</v>
      </c>
      <c r="H1309">
        <v>-1</v>
      </c>
      <c r="I1309" t="str">
        <f>IF(Table2[[#This Row],[Patron Id]]=-1,Table2[[#This Row],[User ID Encryption]],Table2[[#This Row],[Patron Id]])</f>
        <v>1838C475C60F7BE4C028AD81124C9F92D546DD04</v>
      </c>
      <c r="J1309" t="s">
        <v>18</v>
      </c>
      <c r="K1309" t="s">
        <v>14</v>
      </c>
      <c r="L1309" t="s">
        <v>15</v>
      </c>
      <c r="M1309" t="s">
        <v>266</v>
      </c>
      <c r="N1309" t="s">
        <v>2556</v>
      </c>
    </row>
    <row r="1310" spans="1:14" x14ac:dyDescent="0.2">
      <c r="A1310" s="1" t="d">
        <v>2023-01-23</v>
      </c>
      <c r="B1310" s="18" t="d">
        <v>18:29:50.00000000000483175</v>
      </c>
      <c r="C1310" s="1" t="d">
        <v>2023-02-04</v>
      </c>
      <c r="D1310" s="18" t="d">
        <v>10:14:39.99999999999687675</v>
      </c>
      <c r="E1310" s="1" t="d">
        <v>2023-02-06</v>
      </c>
      <c r="F1310" t="s">
        <v>507</v>
      </c>
      <c r="G1310" t="s">
        <v>3386</v>
      </c>
      <c r="H1310">
        <v>-1</v>
      </c>
      <c r="I1310" t="str">
        <f>IF(Table2[[#This Row],[Patron Id]]=-1,Table2[[#This Row],[User ID Encryption]],Table2[[#This Row],[Patron Id]])</f>
        <v>A33EB2AE29833CF9D77D864705AB1554066F9F7D</v>
      </c>
      <c r="J1310" t="s">
        <v>18</v>
      </c>
      <c r="K1310" t="s">
        <v>14</v>
      </c>
      <c r="L1310" t="s">
        <v>15</v>
      </c>
      <c r="M1310" t="s">
        <v>508</v>
      </c>
      <c r="N1310" t="s">
        <v>2556</v>
      </c>
    </row>
    <row r="1311" spans="1:14" x14ac:dyDescent="0.2">
      <c r="A1311" s="1" t="d">
        <v>2023-01-23</v>
      </c>
      <c r="B1311" s="18" t="d">
        <v>18:55:59.9999999999976525</v>
      </c>
      <c r="C1311" s="1" t="d">
        <v>2023-02-07</v>
      </c>
      <c r="D1311" s="18" t="d">
        <v>17:07:27.00000000000592725</v>
      </c>
      <c r="E1311" s="1" t="d">
        <v>2023-02-06</v>
      </c>
      <c r="F1311" t="s">
        <v>275</v>
      </c>
      <c r="G1311" t="s">
        <v>2612</v>
      </c>
      <c r="H1311">
        <v>-1</v>
      </c>
      <c r="I1311" t="str">
        <f>IF(Table2[[#This Row],[Patron Id]]=-1,Table2[[#This Row],[User ID Encryption]],Table2[[#This Row],[Patron Id]])</f>
        <v>3899286B3154D979CC7168BB42A9DF255C6F713D</v>
      </c>
      <c r="J1311" t="s">
        <v>18</v>
      </c>
      <c r="K1311" t="s">
        <v>14</v>
      </c>
      <c r="L1311" t="s">
        <v>15</v>
      </c>
      <c r="M1311" t="s">
        <v>276</v>
      </c>
      <c r="N1311" t="s">
        <v>2556</v>
      </c>
    </row>
    <row r="1312" spans="1:14" x14ac:dyDescent="0.2">
      <c r="A1312" s="1" t="d">
        <v>2023-01-23</v>
      </c>
      <c r="B1312" s="18" t="d">
        <v>20:09:38.99999999999778300</v>
      </c>
      <c r="C1312" s="1" t="d">
        <v>2023-01-23</v>
      </c>
      <c r="D1312" s="18" t="d">
        <v>22:47:48.00000000000387975</v>
      </c>
      <c r="E1312" s="1" t="d">
        <v>2023-01-23</v>
      </c>
      <c r="F1312" t="s">
        <v>1358</v>
      </c>
      <c r="G1312" t="s">
        <v>3387</v>
      </c>
      <c r="H1312">
        <v>-1</v>
      </c>
      <c r="I1312" t="str">
        <f>IF(Table2[[#This Row],[Patron Id]]=-1,Table2[[#This Row],[User ID Encryption]],Table2[[#This Row],[Patron Id]])</f>
        <v>71922470D16C8BF1562A360F2A6378634B869AE4</v>
      </c>
      <c r="J1312" t="s">
        <v>18</v>
      </c>
      <c r="K1312" t="s">
        <v>219</v>
      </c>
      <c r="L1312" t="s">
        <v>33</v>
      </c>
      <c r="M1312" t="s">
        <v>1359</v>
      </c>
      <c r="N1312" t="s">
        <v>2556</v>
      </c>
    </row>
    <row r="1313" spans="1:14" x14ac:dyDescent="0.2">
      <c r="A1313" s="1" t="d">
        <v>2023-01-23</v>
      </c>
      <c r="B1313" s="18" t="d">
        <v>22:07:47.999999999993221200</v>
      </c>
      <c r="C1313" s="1" t="d">
        <v>2023-01-23</v>
      </c>
      <c r="D1313" s="18" t="d">
        <v>23:47:54.99999999999857850</v>
      </c>
      <c r="E1313" s="1" t="d">
        <v>2023-01-23</v>
      </c>
      <c r="F1313" t="s">
        <v>207</v>
      </c>
      <c r="G1313" t="s">
        <v>3388</v>
      </c>
      <c r="H1313">
        <v>-1</v>
      </c>
      <c r="I1313" t="str">
        <f>IF(Table2[[#This Row],[Patron Id]]=-1,Table2[[#This Row],[User ID Encryption]],Table2[[#This Row],[Patron Id]])</f>
        <v>5D2FF22002C60AD92052666C8FF94B7FEB4A364C</v>
      </c>
      <c r="J1313" t="s">
        <v>18</v>
      </c>
      <c r="K1313" t="s">
        <v>74</v>
      </c>
      <c r="L1313" t="s">
        <v>33</v>
      </c>
      <c r="N1313" t="s">
        <v>2556</v>
      </c>
    </row>
    <row r="1314" spans="1:14" x14ac:dyDescent="0.2">
      <c r="A1314" s="1" t="d">
        <v>2023-01-23</v>
      </c>
      <c r="B1314" s="18" t="d">
        <v>22:07:58.999999999998138375</v>
      </c>
      <c r="C1314" s="1" t="d">
        <v>2023-01-23</v>
      </c>
      <c r="D1314" s="18" t="d">
        <v>23:47:44.00000000000325375</v>
      </c>
      <c r="E1314" s="1" t="d">
        <v>2023-01-23</v>
      </c>
      <c r="F1314" t="s">
        <v>624</v>
      </c>
      <c r="G1314" t="s">
        <v>3388</v>
      </c>
      <c r="H1314">
        <v>-1</v>
      </c>
      <c r="I1314" t="str">
        <f>IF(Table2[[#This Row],[Patron Id]]=-1,Table2[[#This Row],[User ID Encryption]],Table2[[#This Row],[Patron Id]])</f>
        <v>5D2FF22002C60AD92052666C8FF94B7FEB4A364C</v>
      </c>
      <c r="J1314" t="s">
        <v>18</v>
      </c>
      <c r="K1314" t="s">
        <v>97</v>
      </c>
      <c r="L1314" t="s">
        <v>33</v>
      </c>
      <c r="M1314" t="s">
        <v>625</v>
      </c>
      <c r="N1314" t="s">
        <v>2556</v>
      </c>
    </row>
    <row r="1315" spans="1:14" x14ac:dyDescent="0.2">
      <c r="A1315" s="1" t="d">
        <v>2023-01-24</v>
      </c>
      <c r="B1315" s="18" t="d">
        <v>08:59:26.99999999999963475</v>
      </c>
      <c r="C1315" s="1" t="d">
        <v>2023-01-24</v>
      </c>
      <c r="D1315" s="18" t="d">
        <v>10:56:17.00000000000031300</v>
      </c>
      <c r="E1315" s="1" t="d">
        <v>2023-01-31</v>
      </c>
      <c r="F1315" t="s">
        <v>1360</v>
      </c>
      <c r="G1315" t="s">
        <v>2694</v>
      </c>
      <c r="H1315">
        <v>-1</v>
      </c>
      <c r="I1315" t="str">
        <f>IF(Table2[[#This Row],[Patron Id]]=-1,Table2[[#This Row],[User ID Encryption]],Table2[[#This Row],[Patron Id]])</f>
        <v>A892B1C77A4E2D8BCB48B10E67AA669AFC13F098</v>
      </c>
      <c r="J1315" t="s">
        <v>13</v>
      </c>
      <c r="K1315" t="s">
        <v>14</v>
      </c>
      <c r="L1315" t="s">
        <v>15</v>
      </c>
      <c r="M1315" t="s">
        <v>1361</v>
      </c>
      <c r="N1315" t="s">
        <v>2556</v>
      </c>
    </row>
    <row r="1316" spans="1:14" x14ac:dyDescent="0.2">
      <c r="A1316" s="1" t="d">
        <v>2023-01-24</v>
      </c>
      <c r="B1316" s="18" t="d">
        <v>09:28:46.00000000000282350</v>
      </c>
      <c r="C1316" s="1" t="d">
        <v>2023-01-24</v>
      </c>
      <c r="D1316" s="18" t="d">
        <v>10:57:26.00000000000150625</v>
      </c>
      <c r="E1316" s="1" t="d">
        <v>2023-01-31</v>
      </c>
      <c r="F1316" t="s">
        <v>212</v>
      </c>
      <c r="G1316" t="s">
        <v>3389</v>
      </c>
      <c r="H1316">
        <v>-1</v>
      </c>
      <c r="I1316" t="str">
        <f>IF(Table2[[#This Row],[Patron Id]]=-1,Table2[[#This Row],[User ID Encryption]],Table2[[#This Row],[Patron Id]])</f>
        <v>116ADEA9B90AB2B3EA4D37335E5D2FAC6B67972A</v>
      </c>
      <c r="J1316" t="s">
        <v>18</v>
      </c>
      <c r="K1316" t="s">
        <v>14</v>
      </c>
      <c r="L1316" t="s">
        <v>15</v>
      </c>
      <c r="M1316" t="s">
        <v>213</v>
      </c>
      <c r="N1316" t="s">
        <v>2556</v>
      </c>
    </row>
    <row r="1317" spans="1:14" x14ac:dyDescent="0.2">
      <c r="A1317" s="1" t="d">
        <v>2023-01-24</v>
      </c>
      <c r="B1317" s="18" t="d">
        <v>10:13:04.00000000000104975</v>
      </c>
      <c r="C1317" s="1" t="d">
        <v>2023-01-24</v>
      </c>
      <c r="D1317" s="18" t="d">
        <v>11:40:41.99999999999643975</v>
      </c>
      <c r="E1317" s="1" t="d">
        <v>2023-01-24</v>
      </c>
      <c r="F1317" t="s">
        <v>830</v>
      </c>
      <c r="G1317" t="s">
        <v>3166</v>
      </c>
      <c r="H1317">
        <v>-1</v>
      </c>
      <c r="I1317" t="str">
        <f>IF(Table2[[#This Row],[Patron Id]]=-1,Table2[[#This Row],[User ID Encryption]],Table2[[#This Row],[Patron Id]])</f>
        <v>7FF9DBDB6E86A9D37DD1BC2574B0BB7113DAFEC8</v>
      </c>
      <c r="J1317" t="s">
        <v>18</v>
      </c>
      <c r="K1317" t="s">
        <v>32</v>
      </c>
      <c r="L1317" t="s">
        <v>33</v>
      </c>
      <c r="N1317" t="s">
        <v>2575</v>
      </c>
    </row>
    <row r="1318" spans="1:14" x14ac:dyDescent="0.2">
      <c r="A1318" s="1" t="d">
        <v>2023-01-24</v>
      </c>
      <c r="B1318" s="18" t="d">
        <v>10:40:54.99999999999847425</v>
      </c>
      <c r="C1318" s="1" t="d">
        <v>2023-01-24</v>
      </c>
      <c r="D1318" s="18" t="d">
        <v>12:47:29.99999999999467275</v>
      </c>
      <c r="E1318" s="1" t="d">
        <v>2023-01-31</v>
      </c>
      <c r="F1318" t="s">
        <v>60</v>
      </c>
      <c r="G1318" t="s">
        <v>2834</v>
      </c>
      <c r="H1318">
        <v>-1</v>
      </c>
      <c r="I1318" t="str">
        <f>IF(Table2[[#This Row],[Patron Id]]=-1,Table2[[#This Row],[User ID Encryption]],Table2[[#This Row],[Patron Id]])</f>
        <v>C19402B1F788C4B3DC8D55CEBC0033483E8D36AE</v>
      </c>
      <c r="J1318" t="s">
        <v>18</v>
      </c>
      <c r="K1318" t="s">
        <v>14</v>
      </c>
      <c r="L1318" t="s">
        <v>15</v>
      </c>
      <c r="M1318" t="s">
        <v>61</v>
      </c>
      <c r="N1318" t="s">
        <v>2556</v>
      </c>
    </row>
    <row r="1319" spans="1:14" x14ac:dyDescent="0.2">
      <c r="A1319" s="1" t="d">
        <v>2023-01-24</v>
      </c>
      <c r="B1319" s="18" t="d">
        <v>10:41:52.999999999999545525</v>
      </c>
      <c r="C1319" s="1" t="d">
        <v>2023-01-24</v>
      </c>
      <c r="D1319" s="18" t="d">
        <v>16:18:12.00000000000443400</v>
      </c>
      <c r="E1319" s="1" t="d">
        <v>2023-01-24</v>
      </c>
      <c r="F1319" t="s">
        <v>31</v>
      </c>
      <c r="G1319" t="s">
        <v>2587</v>
      </c>
      <c r="H1319">
        <v>-1</v>
      </c>
      <c r="I1319" t="str">
        <f>IF(Table2[[#This Row],[Patron Id]]=-1,Table2[[#This Row],[User ID Encryption]],Table2[[#This Row],[Patron Id]])</f>
        <v>61826808E625196E92C4581A40F49ECEDC15AB53</v>
      </c>
      <c r="J1319" t="s">
        <v>13</v>
      </c>
      <c r="K1319" t="s">
        <v>32</v>
      </c>
      <c r="L1319" t="s">
        <v>33</v>
      </c>
      <c r="M1319" t="s">
        <v>34</v>
      </c>
      <c r="N1319" t="s">
        <v>2556</v>
      </c>
    </row>
    <row r="1320" spans="1:14" x14ac:dyDescent="0.2">
      <c r="A1320" s="1" t="d">
        <v>2023-01-24</v>
      </c>
      <c r="B1320" s="18" t="d">
        <v>10:44:24.99999999999772425</v>
      </c>
      <c r="C1320" s="1" t="d">
        <v>2023-02-07</v>
      </c>
      <c r="D1320" s="18" t="d">
        <v>18:44:31.00000000000185825</v>
      </c>
      <c r="E1320" s="1" t="d">
        <v>2023-02-07</v>
      </c>
      <c r="F1320" t="s">
        <v>648</v>
      </c>
      <c r="G1320" t="s">
        <v>2743</v>
      </c>
      <c r="H1320">
        <v>-1</v>
      </c>
      <c r="I1320" t="str">
        <f>IF(Table2[[#This Row],[Patron Id]]=-1,Table2[[#This Row],[User ID Encryption]],Table2[[#This Row],[Patron Id]])</f>
        <v>C16D5C7423E1B19121BB5169E0F7D6E0A182C928</v>
      </c>
      <c r="J1320" t="s">
        <v>18</v>
      </c>
      <c r="K1320" t="s">
        <v>14</v>
      </c>
      <c r="L1320" t="s">
        <v>15</v>
      </c>
      <c r="M1320" t="s">
        <v>649</v>
      </c>
      <c r="N1320" t="s">
        <v>2556</v>
      </c>
    </row>
    <row r="1321" spans="1:14" x14ac:dyDescent="0.2">
      <c r="A1321" s="1" t="d">
        <v>2023-01-24</v>
      </c>
      <c r="B1321" s="18" t="d">
        <v>10:51:10.99999999999564425</v>
      </c>
      <c r="C1321" s="1" t="d">
        <v>2023-01-24</v>
      </c>
      <c r="D1321" s="18" t="d">
        <v>14:41:55.99999999999681800</v>
      </c>
      <c r="E1321" s="1" t="d">
        <v>2023-01-31</v>
      </c>
      <c r="F1321" t="s">
        <v>249</v>
      </c>
      <c r="G1321" t="s">
        <v>2564</v>
      </c>
      <c r="H1321">
        <v>-1</v>
      </c>
      <c r="I1321" t="str">
        <f>IF(Table2[[#This Row],[Patron Id]]=-1,Table2[[#This Row],[User ID Encryption]],Table2[[#This Row],[Patron Id]])</f>
        <v>FAB3197BD70C17CB14FC110FBAFE5CD77ED8D8AA</v>
      </c>
      <c r="J1321" t="s">
        <v>18</v>
      </c>
      <c r="K1321" t="s">
        <v>14</v>
      </c>
      <c r="L1321" t="s">
        <v>15</v>
      </c>
      <c r="M1321" t="s">
        <v>250</v>
      </c>
      <c r="N1321" t="s">
        <v>2556</v>
      </c>
    </row>
    <row r="1322" spans="1:14" x14ac:dyDescent="0.2">
      <c r="A1322" s="1" t="d">
        <v>2023-01-24</v>
      </c>
      <c r="B1322" s="18" t="d">
        <v>10:52:56.999999999999424225</v>
      </c>
      <c r="C1322" s="1" t="d">
        <v>2023-01-24</v>
      </c>
      <c r="D1322" s="18" t="d">
        <v>13:05:04.00000000000275825</v>
      </c>
      <c r="E1322" s="1" t="d">
        <v>2023-01-24</v>
      </c>
      <c r="F1322" t="s">
        <v>309</v>
      </c>
      <c r="G1322" t="s">
        <v>3235</v>
      </c>
      <c r="H1322">
        <v>-1</v>
      </c>
      <c r="I1322" t="str">
        <f>IF(Table2[[#This Row],[Patron Id]]=-1,Table2[[#This Row],[User ID Encryption]],Table2[[#This Row],[Patron Id]])</f>
        <v>6C01221EC498A32BCED85142B0B846E57F05B163</v>
      </c>
      <c r="J1322" t="s">
        <v>18</v>
      </c>
      <c r="K1322" t="s">
        <v>32</v>
      </c>
      <c r="L1322" t="s">
        <v>33</v>
      </c>
      <c r="M1322" t="s">
        <v>310</v>
      </c>
      <c r="N1322" t="s">
        <v>2556</v>
      </c>
    </row>
    <row r="1323" spans="1:14" x14ac:dyDescent="0.2">
      <c r="A1323" s="1" t="d">
        <v>2023-01-24</v>
      </c>
      <c r="B1323" s="18" t="d">
        <v>10:56:42.99999999999798525</v>
      </c>
      <c r="C1323" s="1" t="d">
        <v>2023-02-07</v>
      </c>
      <c r="D1323" s="18" t="d">
        <v>09:12:13.999999999998032100</v>
      </c>
      <c r="E1323" s="1" t="d">
        <v>2023-02-07</v>
      </c>
      <c r="F1323" t="s">
        <v>1362</v>
      </c>
      <c r="G1323" t="s">
        <v>2694</v>
      </c>
      <c r="H1323">
        <v>-1</v>
      </c>
      <c r="I1323" t="str">
        <f>IF(Table2[[#This Row],[Patron Id]]=-1,Table2[[#This Row],[User ID Encryption]],Table2[[#This Row],[Patron Id]])</f>
        <v>A892B1C77A4E2D8BCB48B10E67AA669AFC13F098</v>
      </c>
      <c r="J1323" t="s">
        <v>13</v>
      </c>
      <c r="K1323" t="s">
        <v>14</v>
      </c>
      <c r="L1323" t="s">
        <v>15</v>
      </c>
      <c r="M1323" t="s">
        <v>1363</v>
      </c>
      <c r="N1323" t="s">
        <v>2556</v>
      </c>
    </row>
    <row r="1324" spans="1:14" x14ac:dyDescent="0.2">
      <c r="A1324" s="1" t="d">
        <v>2023-01-24</v>
      </c>
      <c r="B1324" s="18" t="d">
        <v>10:59:40.99999999999863075</v>
      </c>
      <c r="C1324" s="1" t="d">
        <v>2023-02-08</v>
      </c>
      <c r="D1324" s="18" t="d">
        <v>15:54:04.00000000000509900</v>
      </c>
      <c r="E1324" s="1" t="d">
        <v>2023-02-07</v>
      </c>
      <c r="F1324" t="s">
        <v>134</v>
      </c>
      <c r="G1324" t="s">
        <v>3390</v>
      </c>
      <c r="H1324">
        <v>-1</v>
      </c>
      <c r="I1324" t="str">
        <f>IF(Table2[[#This Row],[Patron Id]]=-1,Table2[[#This Row],[User ID Encryption]],Table2[[#This Row],[Patron Id]])</f>
        <v>6C0BE0C8DE5D5581D7F8946034CC62EF5DC25234</v>
      </c>
      <c r="J1324" t="s">
        <v>13</v>
      </c>
      <c r="K1324" t="s">
        <v>14</v>
      </c>
      <c r="L1324" t="s">
        <v>15</v>
      </c>
      <c r="M1324" t="s">
        <v>135</v>
      </c>
      <c r="N1324" t="s">
        <v>2556</v>
      </c>
    </row>
    <row r="1325" spans="1:14" x14ac:dyDescent="0.2">
      <c r="A1325" s="1" t="d">
        <v>2023-01-24</v>
      </c>
      <c r="B1325" s="18" t="d">
        <v>11:26:35.999999999998486575</v>
      </c>
      <c r="C1325" s="1" t="d">
        <v>2023-01-24</v>
      </c>
      <c r="D1325" s="18" t="d">
        <v>12:50:05.99999999999986950</v>
      </c>
      <c r="E1325" s="1" t="d">
        <v>2023-01-24</v>
      </c>
      <c r="F1325" t="s">
        <v>95</v>
      </c>
      <c r="G1325" t="s">
        <v>3391</v>
      </c>
      <c r="H1325">
        <v>-1</v>
      </c>
      <c r="I1325" t="str">
        <f>IF(Table2[[#This Row],[Patron Id]]=-1,Table2[[#This Row],[User ID Encryption]],Table2[[#This Row],[Patron Id]])</f>
        <v>69AB4ECC3D0EFF93700CEE41F3681A19BC856134</v>
      </c>
      <c r="J1325" t="s">
        <v>18</v>
      </c>
      <c r="K1325" t="s">
        <v>74</v>
      </c>
      <c r="L1325" t="s">
        <v>33</v>
      </c>
      <c r="N1325" t="s">
        <v>2556</v>
      </c>
    </row>
    <row r="1326" spans="1:14" x14ac:dyDescent="0.2">
      <c r="A1326" s="1" t="d">
        <v>2023-01-24</v>
      </c>
      <c r="B1326" s="18" t="d">
        <v>11:26:38.999999999998955400</v>
      </c>
      <c r="C1326" s="1" t="d">
        <v>2023-01-24</v>
      </c>
      <c r="D1326" s="18" t="d">
        <v>12:50:09.99999999999730050</v>
      </c>
      <c r="E1326" s="1" t="d">
        <v>2023-01-24</v>
      </c>
      <c r="F1326" t="s">
        <v>96</v>
      </c>
      <c r="G1326" t="s">
        <v>3391</v>
      </c>
      <c r="H1326">
        <v>-1</v>
      </c>
      <c r="I1326" t="str">
        <f>IF(Table2[[#This Row],[Patron Id]]=-1,Table2[[#This Row],[User ID Encryption]],Table2[[#This Row],[Patron Id]])</f>
        <v>69AB4ECC3D0EFF93700CEE41F3681A19BC856134</v>
      </c>
      <c r="J1326" t="s">
        <v>18</v>
      </c>
      <c r="K1326" t="s">
        <v>97</v>
      </c>
      <c r="L1326" t="s">
        <v>33</v>
      </c>
      <c r="M1326" t="s">
        <v>98</v>
      </c>
      <c r="N1326" t="s">
        <v>2556</v>
      </c>
    </row>
    <row r="1327" spans="1:14" x14ac:dyDescent="0.2">
      <c r="A1327" s="1" t="d">
        <v>2023-01-24</v>
      </c>
      <c r="B1327" s="18" t="d">
        <v>11:28:06.99999999999992175</v>
      </c>
      <c r="C1327" s="1" t="d">
        <v>2023-01-24</v>
      </c>
      <c r="D1327" s="18" t="d">
        <v>12:28:56.00000000000598600</v>
      </c>
      <c r="E1327" s="1" t="d">
        <v>2023-01-24</v>
      </c>
      <c r="F1327" t="s">
        <v>80</v>
      </c>
      <c r="G1327" t="s">
        <v>3392</v>
      </c>
      <c r="H1327">
        <v>-1</v>
      </c>
      <c r="I1327" t="str">
        <f>IF(Table2[[#This Row],[Patron Id]]=-1,Table2[[#This Row],[User ID Encryption]],Table2[[#This Row],[Patron Id]])</f>
        <v>4341990FDD691FB1B2E15AD12FEB4C951878E2B9</v>
      </c>
      <c r="J1327" t="s">
        <v>18</v>
      </c>
      <c r="K1327" t="s">
        <v>32</v>
      </c>
      <c r="L1327" t="s">
        <v>33</v>
      </c>
      <c r="M1327" t="s">
        <v>81</v>
      </c>
      <c r="N1327" t="s">
        <v>2556</v>
      </c>
    </row>
    <row r="1328" spans="1:14" x14ac:dyDescent="0.2">
      <c r="A1328" s="1" t="d">
        <v>2023-01-24</v>
      </c>
      <c r="B1328" s="18" t="d">
        <v>11:35:44.00000000000101725</v>
      </c>
      <c r="C1328" s="1" t="d">
        <v>2023-02-10</v>
      </c>
      <c r="D1328" s="18" t="d">
        <v>14:21:02.0000000000022300</v>
      </c>
      <c r="E1328" s="1" t="d">
        <v>2023-02-07</v>
      </c>
      <c r="F1328" t="s">
        <v>1364</v>
      </c>
      <c r="G1328" t="s">
        <v>2877</v>
      </c>
      <c r="H1328">
        <v>-1</v>
      </c>
      <c r="I1328" t="str">
        <f>IF(Table2[[#This Row],[Patron Id]]=-1,Table2[[#This Row],[User ID Encryption]],Table2[[#This Row],[Patron Id]])</f>
        <v>B87802AC32A92B8781815DD13AC0AF178C009BE8</v>
      </c>
      <c r="J1328" t="s">
        <v>18</v>
      </c>
      <c r="K1328" t="s">
        <v>14</v>
      </c>
      <c r="L1328" t="s">
        <v>15</v>
      </c>
      <c r="M1328" t="s">
        <v>1365</v>
      </c>
      <c r="N1328" t="s">
        <v>2556</v>
      </c>
    </row>
    <row r="1329" spans="1:14" x14ac:dyDescent="0.2">
      <c r="A1329" s="1" t="d">
        <v>2023-01-24</v>
      </c>
      <c r="B1329" s="18" t="d">
        <v>11:43:48.99999999999849375</v>
      </c>
      <c r="C1329" s="1" t="d">
        <v>2023-01-24</v>
      </c>
      <c r="D1329" s="18" t="d">
        <v>14:52:19.9999999999984350</v>
      </c>
      <c r="E1329" s="1" t="d">
        <v>2023-01-24</v>
      </c>
      <c r="F1329" t="s">
        <v>1366</v>
      </c>
      <c r="G1329" t="s">
        <v>3393</v>
      </c>
      <c r="H1329">
        <v>-1</v>
      </c>
      <c r="I1329" t="str">
        <f>IF(Table2[[#This Row],[Patron Id]]=-1,Table2[[#This Row],[User ID Encryption]],Table2[[#This Row],[Patron Id]])</f>
        <v>D112A8EB5698078021C97F910342B7D7BBD2C960</v>
      </c>
      <c r="J1329" t="s">
        <v>18</v>
      </c>
      <c r="K1329" t="s">
        <v>32</v>
      </c>
      <c r="L1329" t="s">
        <v>33</v>
      </c>
      <c r="N1329" t="s">
        <v>2575</v>
      </c>
    </row>
    <row r="1330" spans="1:14" x14ac:dyDescent="0.2">
      <c r="A1330" s="1" t="d">
        <v>2023-01-24</v>
      </c>
      <c r="B1330" s="18" t="d">
        <v>11:44:56.00000000000097150</v>
      </c>
      <c r="C1330" s="1" t="d">
        <v>2023-01-24</v>
      </c>
      <c r="D1330" s="18" t="d">
        <v>12:59:03.99999999999444450</v>
      </c>
      <c r="E1330" s="1" t="d">
        <v>2023-01-31</v>
      </c>
      <c r="F1330" t="s">
        <v>1367</v>
      </c>
      <c r="G1330" t="s">
        <v>3394</v>
      </c>
      <c r="H1330">
        <v>-1</v>
      </c>
      <c r="I1330" t="str">
        <f>IF(Table2[[#This Row],[Patron Id]]=-1,Table2[[#This Row],[User ID Encryption]],Table2[[#This Row],[Patron Id]])</f>
        <v>52F89103FFCBAA1A9D609D3DAAD4E3AA603C96C4</v>
      </c>
      <c r="J1330" t="s">
        <v>13</v>
      </c>
      <c r="K1330" t="s">
        <v>14</v>
      </c>
      <c r="L1330" t="s">
        <v>15</v>
      </c>
      <c r="M1330" t="s">
        <v>1368</v>
      </c>
      <c r="N1330" t="s">
        <v>2575</v>
      </c>
    </row>
    <row r="1331" spans="1:14" x14ac:dyDescent="0.2">
      <c r="A1331" s="1" t="d">
        <v>2023-01-24</v>
      </c>
      <c r="B1331" s="18" t="d">
        <v>11:56:40.99999999999606800</v>
      </c>
      <c r="C1331" s="1" t="d">
        <v>2023-03-07</v>
      </c>
      <c r="D1331" s="18" t="d">
        <v>12:02:28.99999999999771125</v>
      </c>
      <c r="E1331" s="1" t="d">
        <v>2023-01-31</v>
      </c>
      <c r="F1331" t="s">
        <v>1369</v>
      </c>
      <c r="G1331" t="s">
        <v>3395</v>
      </c>
      <c r="H1331">
        <v>-1</v>
      </c>
      <c r="I1331" t="str">
        <f>IF(Table2[[#This Row],[Patron Id]]=-1,Table2[[#This Row],[User ID Encryption]],Table2[[#This Row],[Patron Id]])</f>
        <v>9A588216B6583B17B1A7B55A72049455DA6A9F3B</v>
      </c>
      <c r="J1331" t="s">
        <v>18</v>
      </c>
      <c r="K1331" t="s">
        <v>14</v>
      </c>
      <c r="L1331" t="s">
        <v>15</v>
      </c>
      <c r="M1331" t="s">
        <v>1369</v>
      </c>
      <c r="N1331" t="s">
        <v>2556</v>
      </c>
    </row>
    <row r="1332" spans="1:14" x14ac:dyDescent="0.2">
      <c r="A1332" s="1" t="d">
        <v>2023-01-24</v>
      </c>
      <c r="B1332" s="18" t="d">
        <v>11:58:37.0000000000030125</v>
      </c>
      <c r="C1332" s="1" t="d">
        <v>2023-01-24</v>
      </c>
      <c r="D1332" s="18" t="d">
        <v>12:50:13.99999999999472475</v>
      </c>
      <c r="E1332" s="1" t="d">
        <v>2023-01-24</v>
      </c>
      <c r="F1332" t="s">
        <v>91</v>
      </c>
      <c r="G1332" t="s">
        <v>3396</v>
      </c>
      <c r="H1332">
        <v>-1</v>
      </c>
      <c r="I1332" t="str">
        <f>IF(Table2[[#This Row],[Patron Id]]=-1,Table2[[#This Row],[User ID Encryption]],Table2[[#This Row],[Patron Id]])</f>
        <v>53E3BDCE495FE0391A7E138D6930B3FCC65293FF</v>
      </c>
      <c r="J1332" t="s">
        <v>18</v>
      </c>
      <c r="K1332" t="s">
        <v>32</v>
      </c>
      <c r="L1332" t="s">
        <v>33</v>
      </c>
      <c r="M1332" t="s">
        <v>92</v>
      </c>
      <c r="N1332" t="s">
        <v>2556</v>
      </c>
    </row>
    <row r="1333" spans="1:14" x14ac:dyDescent="0.2">
      <c r="A1333" s="1" t="d">
        <v>2023-01-24</v>
      </c>
      <c r="B1333" s="18" t="d">
        <v>12:00:42.999999999993931950</v>
      </c>
      <c r="C1333" s="1" t="d">
        <v>2023-01-24</v>
      </c>
      <c r="D1333" s="18" t="d">
        <v>12:29:07.00000000000131075</v>
      </c>
      <c r="E1333" s="1" t="d">
        <v>2023-01-24</v>
      </c>
      <c r="F1333" t="s">
        <v>84</v>
      </c>
      <c r="G1333" t="s">
        <v>2955</v>
      </c>
      <c r="H1333">
        <v>-1</v>
      </c>
      <c r="I1333" t="str">
        <f>IF(Table2[[#This Row],[Patron Id]]=-1,Table2[[#This Row],[User ID Encryption]],Table2[[#This Row],[Patron Id]])</f>
        <v>8812B69606D2E0383604E0696C7C62B7A866C3AD</v>
      </c>
      <c r="J1333" t="s">
        <v>18</v>
      </c>
      <c r="K1333" t="s">
        <v>32</v>
      </c>
      <c r="L1333" t="s">
        <v>33</v>
      </c>
      <c r="M1333" t="s">
        <v>85</v>
      </c>
      <c r="N1333" t="s">
        <v>2556</v>
      </c>
    </row>
    <row r="1334" spans="1:14" x14ac:dyDescent="0.2">
      <c r="A1334" s="1" t="d">
        <v>2023-01-24</v>
      </c>
      <c r="B1334" s="18" t="d">
        <v>12:08:31.99999999999690275</v>
      </c>
      <c r="C1334" s="1" t="d">
        <v>2023-01-24</v>
      </c>
      <c r="D1334" s="18" t="d">
        <v>12:50:59.99999999999872200</v>
      </c>
      <c r="E1334" s="1" t="d">
        <v>2023-01-31</v>
      </c>
      <c r="F1334" t="s">
        <v>1241</v>
      </c>
      <c r="G1334" t="s">
        <v>3397</v>
      </c>
      <c r="H1334">
        <v>-1</v>
      </c>
      <c r="I1334" t="str">
        <f>IF(Table2[[#This Row],[Patron Id]]=-1,Table2[[#This Row],[User ID Encryption]],Table2[[#This Row],[Patron Id]])</f>
        <v>05ED3FDA28BD1DDF7C96C635728A54430FCC0BFA</v>
      </c>
      <c r="J1334" t="s">
        <v>13</v>
      </c>
      <c r="K1334" t="s">
        <v>14</v>
      </c>
      <c r="L1334" t="s">
        <v>15</v>
      </c>
      <c r="M1334" t="s">
        <v>1242</v>
      </c>
      <c r="N1334" t="s">
        <v>3292</v>
      </c>
    </row>
    <row r="1335" spans="1:14" x14ac:dyDescent="0.2">
      <c r="A1335" s="1" t="d">
        <v>2023-01-24</v>
      </c>
      <c r="B1335" s="18" t="d">
        <v>12:14:40.99999999999703325</v>
      </c>
      <c r="C1335" s="1" t="d">
        <v>2023-01-24</v>
      </c>
      <c r="D1335" s="18" t="d">
        <v>13:20:21.00000000000541200</v>
      </c>
      <c r="E1335" s="1" t="d">
        <v>2023-01-24</v>
      </c>
      <c r="F1335" t="s">
        <v>980</v>
      </c>
      <c r="G1335" t="s">
        <v>3232</v>
      </c>
      <c r="H1335">
        <v>-1</v>
      </c>
      <c r="I1335" t="str">
        <f>IF(Table2[[#This Row],[Patron Id]]=-1,Table2[[#This Row],[User ID Encryption]],Table2[[#This Row],[Patron Id]])</f>
        <v>99A3D3F062DC9A0D9CA5FE070AD9D4F36736BB0D</v>
      </c>
      <c r="J1335" t="s">
        <v>18</v>
      </c>
      <c r="K1335" t="s">
        <v>32</v>
      </c>
      <c r="L1335" t="s">
        <v>33</v>
      </c>
      <c r="M1335" t="s">
        <v>981</v>
      </c>
      <c r="N1335" t="s">
        <v>2556</v>
      </c>
    </row>
    <row r="1336" spans="1:14" x14ac:dyDescent="0.2">
      <c r="A1336" s="1" t="d">
        <v>2023-01-24</v>
      </c>
      <c r="B1336" s="18" t="d">
        <v>12:14:49.9999999999984350</v>
      </c>
      <c r="C1336" s="1" t="d">
        <v>2023-03-22</v>
      </c>
      <c r="D1336" s="18" t="d">
        <v>17:56:38.00000000000039775</v>
      </c>
      <c r="E1336" s="1" t="d">
        <v>2023-03-24</v>
      </c>
      <c r="F1336" t="s">
        <v>103</v>
      </c>
      <c r="G1336" t="s">
        <v>2641</v>
      </c>
      <c r="H1336">
        <v>-1</v>
      </c>
      <c r="I1336" t="str">
        <f>IF(Table2[[#This Row],[Patron Id]]=-1,Table2[[#This Row],[User ID Encryption]],Table2[[#This Row],[Patron Id]])</f>
        <v>BCB596A103F518265F2DCE92E6EBB2B86953A5A3</v>
      </c>
      <c r="J1336" t="s">
        <v>13</v>
      </c>
      <c r="K1336" t="s">
        <v>14</v>
      </c>
      <c r="L1336" t="s">
        <v>15</v>
      </c>
      <c r="M1336" t="s">
        <v>103</v>
      </c>
      <c r="N1336" t="s">
        <v>2556</v>
      </c>
    </row>
    <row r="1337" spans="1:14" x14ac:dyDescent="0.2">
      <c r="A1337" s="1" t="d">
        <v>2023-01-24</v>
      </c>
      <c r="B1337" s="18" t="d">
        <v>12:17:52.99999999999826550</v>
      </c>
      <c r="C1337" s="1" t="d">
        <v>2023-01-27</v>
      </c>
      <c r="D1337" s="18" t="d">
        <v>13:04:22.00000000000578375</v>
      </c>
      <c r="E1337" s="1" t="d">
        <v>2023-01-31</v>
      </c>
      <c r="F1337" t="s">
        <v>1336</v>
      </c>
      <c r="G1337" t="s">
        <v>3291</v>
      </c>
      <c r="H1337">
        <v>-1</v>
      </c>
      <c r="I1337" t="str">
        <f>IF(Table2[[#This Row],[Patron Id]]=-1,Table2[[#This Row],[User ID Encryption]],Table2[[#This Row],[Patron Id]])</f>
        <v>A3F4E57879C4A1F78DED3C5399E49F086AD4F5E2</v>
      </c>
      <c r="J1337" t="s">
        <v>18</v>
      </c>
      <c r="K1337" t="s">
        <v>14</v>
      </c>
      <c r="L1337" t="s">
        <v>15</v>
      </c>
      <c r="M1337" t="s">
        <v>1337</v>
      </c>
      <c r="N1337" t="s">
        <v>3292</v>
      </c>
    </row>
    <row r="1338" spans="1:14" x14ac:dyDescent="0.2">
      <c r="A1338" s="1" t="d">
        <v>2023-01-24</v>
      </c>
      <c r="B1338" s="18" t="d">
        <v>12:26:20.99999999999773725</v>
      </c>
      <c r="C1338" s="1" t="d">
        <v>2023-01-24</v>
      </c>
      <c r="D1338" s="18" t="d">
        <v>13:51:18.99999999999529875</v>
      </c>
      <c r="E1338" s="1" t="d">
        <v>2023-01-24</v>
      </c>
      <c r="F1338" t="s">
        <v>658</v>
      </c>
      <c r="G1338" t="s">
        <v>3398</v>
      </c>
      <c r="H1338">
        <v>-1</v>
      </c>
      <c r="I1338" t="str">
        <f>IF(Table2[[#This Row],[Patron Id]]=-1,Table2[[#This Row],[User ID Encryption]],Table2[[#This Row],[Patron Id]])</f>
        <v>8D20DA8F8D851DF3310292B720B7EABD79E80FE4</v>
      </c>
      <c r="J1338" t="s">
        <v>18</v>
      </c>
      <c r="K1338" t="s">
        <v>32</v>
      </c>
      <c r="L1338" t="s">
        <v>33</v>
      </c>
      <c r="M1338" t="s">
        <v>659</v>
      </c>
      <c r="N1338" t="s">
        <v>2556</v>
      </c>
    </row>
    <row r="1339" spans="1:14" x14ac:dyDescent="0.2">
      <c r="A1339" s="1" t="d">
        <v>2023-01-24</v>
      </c>
      <c r="B1339" s="18" t="d">
        <v>12:27:01.99999999999775700</v>
      </c>
      <c r="C1339" s="1" t="d">
        <v>2023-02-06</v>
      </c>
      <c r="D1339" s="18" t="d">
        <v>15:19:49.99999999999737225</v>
      </c>
      <c r="E1339" s="1" t="d">
        <v>2023-02-07</v>
      </c>
      <c r="F1339" t="s">
        <v>192</v>
      </c>
      <c r="G1339" t="s">
        <v>3399</v>
      </c>
      <c r="H1339">
        <v>-1</v>
      </c>
      <c r="I1339" t="str">
        <f>IF(Table2[[#This Row],[Patron Id]]=-1,Table2[[#This Row],[User ID Encryption]],Table2[[#This Row],[Patron Id]])</f>
        <v>9A8A268A42770FF4E1A7B52E2AE9534D82D3DBE6</v>
      </c>
      <c r="J1339" t="s">
        <v>18</v>
      </c>
      <c r="K1339" t="s">
        <v>14</v>
      </c>
      <c r="L1339" t="s">
        <v>15</v>
      </c>
      <c r="M1339" t="s">
        <v>193</v>
      </c>
      <c r="N1339" t="s">
        <v>2556</v>
      </c>
    </row>
    <row r="1340" spans="1:14" x14ac:dyDescent="0.2">
      <c r="A1340" s="1" t="d">
        <v>2023-01-24</v>
      </c>
      <c r="B1340" s="18" t="d">
        <v>12:28:54.00000000000247125</v>
      </c>
      <c r="C1340" s="1" t="d">
        <v>2023-01-24</v>
      </c>
      <c r="D1340" s="18" t="d">
        <v>17:34:36.99999999999853950</v>
      </c>
      <c r="E1340" s="1" t="d">
        <v>2023-01-24</v>
      </c>
      <c r="F1340" t="s">
        <v>1019</v>
      </c>
      <c r="G1340" t="s">
        <v>3145</v>
      </c>
      <c r="H1340">
        <v>-1</v>
      </c>
      <c r="I1340" t="str">
        <f>IF(Table2[[#This Row],[Patron Id]]=-1,Table2[[#This Row],[User ID Encryption]],Table2[[#This Row],[Patron Id]])</f>
        <v>F77B36B00C195F55D7C37B4C0BCFA89A9180E368</v>
      </c>
      <c r="J1340" t="s">
        <v>18</v>
      </c>
      <c r="K1340" t="s">
        <v>382</v>
      </c>
      <c r="L1340" t="s">
        <v>33</v>
      </c>
      <c r="N1340" t="s">
        <v>2556</v>
      </c>
    </row>
    <row r="1341" spans="1:14" x14ac:dyDescent="0.2">
      <c r="A1341" s="1" t="d">
        <v>2023-01-24</v>
      </c>
      <c r="B1341" s="18" t="d">
        <v>12:29:28.00000000000459050</v>
      </c>
      <c r="C1341" s="1" t="d">
        <v>2023-01-24</v>
      </c>
      <c r="D1341" s="18" t="d">
        <v>13:14:41.00000000000342325</v>
      </c>
      <c r="E1341" s="1" t="d">
        <v>2023-01-24</v>
      </c>
      <c r="F1341" t="s">
        <v>84</v>
      </c>
      <c r="G1341" t="s">
        <v>3400</v>
      </c>
      <c r="H1341">
        <v>-1</v>
      </c>
      <c r="I1341" t="str">
        <f>IF(Table2[[#This Row],[Patron Id]]=-1,Table2[[#This Row],[User ID Encryption]],Table2[[#This Row],[Patron Id]])</f>
        <v>E274A193A6AE75CED119574247391BADBC39721C</v>
      </c>
      <c r="J1341" t="s">
        <v>18</v>
      </c>
      <c r="K1341" t="s">
        <v>32</v>
      </c>
      <c r="L1341" t="s">
        <v>33</v>
      </c>
      <c r="M1341" t="s">
        <v>85</v>
      </c>
      <c r="N1341" t="s">
        <v>2556</v>
      </c>
    </row>
    <row r="1342" spans="1:14" x14ac:dyDescent="0.2">
      <c r="A1342" s="1" t="d">
        <v>2023-01-24</v>
      </c>
      <c r="B1342" s="18" t="d">
        <v>12:38:28.00000000000267350</v>
      </c>
      <c r="C1342" s="1" t="d">
        <v>2023-02-07</v>
      </c>
      <c r="D1342" s="18" t="d">
        <v>17:10:25.9999999999987350</v>
      </c>
      <c r="E1342" s="1" t="d">
        <v>2023-01-31</v>
      </c>
      <c r="F1342" t="s">
        <v>951</v>
      </c>
      <c r="G1342" t="s">
        <v>2762</v>
      </c>
      <c r="H1342">
        <v>-1</v>
      </c>
      <c r="I1342" t="str">
        <f>IF(Table2[[#This Row],[Patron Id]]=-1,Table2[[#This Row],[User ID Encryption]],Table2[[#This Row],[Patron Id]])</f>
        <v>0E46DE07CD4997A0A7DEF3A98FA54A3076F253BA</v>
      </c>
      <c r="J1342" t="s">
        <v>18</v>
      </c>
      <c r="K1342" t="s">
        <v>14</v>
      </c>
      <c r="L1342" t="s">
        <v>15</v>
      </c>
      <c r="M1342" t="s">
        <v>952</v>
      </c>
      <c r="N1342" t="s">
        <v>2556</v>
      </c>
    </row>
    <row r="1343" spans="1:14" x14ac:dyDescent="0.2">
      <c r="A1343" s="1" t="d">
        <v>2023-01-24</v>
      </c>
      <c r="B1343" s="18" t="d">
        <v>12:38:56.00000000000385375</v>
      </c>
      <c r="C1343" s="1" t="d">
        <v>2023-01-26</v>
      </c>
      <c r="D1343" s="18" t="d">
        <v>12:59:28.99999999999515525</v>
      </c>
      <c r="E1343" s="1" t="d">
        <v>2023-01-24</v>
      </c>
      <c r="F1343" t="s">
        <v>307</v>
      </c>
      <c r="G1343" t="s">
        <v>3264</v>
      </c>
      <c r="H1343">
        <v>-1</v>
      </c>
      <c r="I1343" t="str">
        <f>IF(Table2[[#This Row],[Patron Id]]=-1,Table2[[#This Row],[User ID Encryption]],Table2[[#This Row],[Patron Id]])</f>
        <v>1002F06A77CF6584BE210E250178C88B7CBF4AE5</v>
      </c>
      <c r="J1343" t="s">
        <v>18</v>
      </c>
      <c r="K1343" t="s">
        <v>32</v>
      </c>
      <c r="L1343" t="s">
        <v>33</v>
      </c>
      <c r="M1343" t="s">
        <v>308</v>
      </c>
      <c r="N1343" t="s">
        <v>2556</v>
      </c>
    </row>
    <row r="1344" spans="1:14" x14ac:dyDescent="0.2">
      <c r="A1344" s="1" t="d">
        <v>2023-01-24</v>
      </c>
      <c r="B1344" s="18" t="d">
        <v>12:48:02.00000000000286900</v>
      </c>
      <c r="C1344" s="1" t="d">
        <v>2023-02-06</v>
      </c>
      <c r="D1344" s="18" t="d">
        <v>08:56:31.00000000000250400</v>
      </c>
      <c r="E1344" s="1" t="d">
        <v>2023-02-07</v>
      </c>
      <c r="F1344" t="s">
        <v>987</v>
      </c>
      <c r="G1344" t="s">
        <v>2834</v>
      </c>
      <c r="H1344">
        <v>-1</v>
      </c>
      <c r="I1344" t="str">
        <f>IF(Table2[[#This Row],[Patron Id]]=-1,Table2[[#This Row],[User ID Encryption]],Table2[[#This Row],[Patron Id]])</f>
        <v>C19402B1F788C4B3DC8D55CEBC0033483E8D36AE</v>
      </c>
      <c r="J1344" t="s">
        <v>18</v>
      </c>
      <c r="K1344" t="s">
        <v>14</v>
      </c>
      <c r="L1344" t="s">
        <v>15</v>
      </c>
      <c r="M1344" t="s">
        <v>988</v>
      </c>
      <c r="N1344" t="s">
        <v>2556</v>
      </c>
    </row>
    <row r="1345" spans="1:14" x14ac:dyDescent="0.2">
      <c r="A1345" s="1" t="d">
        <v>2023-01-24</v>
      </c>
      <c r="B1345" s="18" t="d">
        <v>12:51:21.00000000000200175</v>
      </c>
      <c r="C1345" s="1" t="d">
        <v>2023-01-24</v>
      </c>
      <c r="D1345" s="18" t="d">
        <v>14:29:15.9999999999963225</v>
      </c>
      <c r="E1345" s="1" t="d">
        <v>2023-01-24</v>
      </c>
      <c r="F1345" t="s">
        <v>1241</v>
      </c>
      <c r="G1345" t="s">
        <v>3397</v>
      </c>
      <c r="H1345">
        <v>-1</v>
      </c>
      <c r="I1345" t="str">
        <f>IF(Table2[[#This Row],[Patron Id]]=-1,Table2[[#This Row],[User ID Encryption]],Table2[[#This Row],[Patron Id]])</f>
        <v>05ED3FDA28BD1DDF7C96C635728A54430FCC0BFA</v>
      </c>
      <c r="J1345" t="s">
        <v>13</v>
      </c>
      <c r="K1345" t="s">
        <v>14</v>
      </c>
      <c r="L1345" t="s">
        <v>15</v>
      </c>
      <c r="M1345" t="s">
        <v>1242</v>
      </c>
      <c r="N1345" t="s">
        <v>3292</v>
      </c>
    </row>
    <row r="1346" spans="1:14" x14ac:dyDescent="0.2">
      <c r="A1346" s="1" t="d">
        <v>2023-01-24</v>
      </c>
      <c r="B1346" s="18" t="d">
        <v>12:51:46.0000000000027125</v>
      </c>
      <c r="C1346" s="1" t="d">
        <v>2023-02-07</v>
      </c>
      <c r="D1346" s="18" t="d">
        <v>12:56:10.00000000000561425</v>
      </c>
      <c r="E1346" s="1" t="d">
        <v>2023-02-07</v>
      </c>
      <c r="F1346" t="s">
        <v>660</v>
      </c>
      <c r="G1346" t="s">
        <v>2805</v>
      </c>
      <c r="H1346">
        <v>-1</v>
      </c>
      <c r="I1346" t="str">
        <f>IF(Table2[[#This Row],[Patron Id]]=-1,Table2[[#This Row],[User ID Encryption]],Table2[[#This Row],[Patron Id]])</f>
        <v>3D3E7D988CC2FA9BDD033183FE36358DACB0BE28</v>
      </c>
      <c r="J1346" t="s">
        <v>18</v>
      </c>
      <c r="K1346" t="s">
        <v>14</v>
      </c>
      <c r="L1346" t="s">
        <v>15</v>
      </c>
      <c r="M1346" t="s">
        <v>661</v>
      </c>
      <c r="N1346" t="s">
        <v>2556</v>
      </c>
    </row>
    <row r="1347" spans="1:14" x14ac:dyDescent="0.2">
      <c r="A1347" s="1" t="d">
        <v>2023-01-24</v>
      </c>
      <c r="B1347" s="18" t="d">
        <v>12:56:33.000000000002813625</v>
      </c>
      <c r="C1347" s="1" t="d">
        <v>2023-01-24</v>
      </c>
      <c r="D1347" s="18" t="d">
        <v>13:44:17.00000000000286900</v>
      </c>
      <c r="E1347" s="1" t="d">
        <v>2023-01-31</v>
      </c>
      <c r="F1347" t="s">
        <v>423</v>
      </c>
      <c r="G1347" t="s">
        <v>3177</v>
      </c>
      <c r="H1347">
        <v>-1</v>
      </c>
      <c r="I1347" t="str">
        <f>IF(Table2[[#This Row],[Patron Id]]=-1,Table2[[#This Row],[User ID Encryption]],Table2[[#This Row],[Patron Id]])</f>
        <v>F354DC117A3CAB59CD969B1E0F317F2AE55973AA</v>
      </c>
      <c r="J1347" t="s">
        <v>18</v>
      </c>
      <c r="K1347" t="s">
        <v>14</v>
      </c>
      <c r="L1347" t="s">
        <v>15</v>
      </c>
      <c r="M1347" t="s">
        <v>423</v>
      </c>
      <c r="N1347" t="s">
        <v>2556</v>
      </c>
    </row>
    <row r="1348" spans="1:14" x14ac:dyDescent="0.2">
      <c r="A1348" s="1" t="d">
        <v>2023-01-24</v>
      </c>
      <c r="B1348" s="18" t="d">
        <v>13:09:44.00000000000496225</v>
      </c>
      <c r="C1348" s="1" t="d">
        <v>2023-03-24</v>
      </c>
      <c r="D1348" s="18" t="d">
        <v>13:51:35.00000000000419275</v>
      </c>
      <c r="E1348" s="1" t="d">
        <v>2023-04-24</v>
      </c>
      <c r="F1348" t="s">
        <v>1370</v>
      </c>
      <c r="G1348" t="s">
        <v>3401</v>
      </c>
      <c r="H1348">
        <v>-1</v>
      </c>
      <c r="I1348" t="str">
        <f>IF(Table2[[#This Row],[Patron Id]]=-1,Table2[[#This Row],[User ID Encryption]],Table2[[#This Row],[Patron Id]])</f>
        <v>F8EF5F7D9B23B93AD3DE846333FB10DB5F10685B</v>
      </c>
      <c r="J1348" t="s">
        <v>18</v>
      </c>
      <c r="K1348" t="s">
        <v>56</v>
      </c>
      <c r="L1348" t="s">
        <v>57</v>
      </c>
      <c r="M1348" t="s">
        <v>1371</v>
      </c>
      <c r="N1348" t="s">
        <v>2575</v>
      </c>
    </row>
    <row r="1349" spans="1:14" x14ac:dyDescent="0.2">
      <c r="A1349" s="1" t="d">
        <v>2023-01-24</v>
      </c>
      <c r="B1349" s="18" t="d">
        <v>13:19:56.00000000000470125</v>
      </c>
      <c r="C1349" s="1" t="d">
        <v>2023-01-24</v>
      </c>
      <c r="D1349" s="18" t="d">
        <v>14:08:19.99999999999822650</v>
      </c>
      <c r="E1349" s="1" t="d">
        <v>2023-01-24</v>
      </c>
      <c r="F1349" t="s">
        <v>96</v>
      </c>
      <c r="G1349" t="s">
        <v>3402</v>
      </c>
      <c r="H1349">
        <v>-1</v>
      </c>
      <c r="I1349" t="str">
        <f>IF(Table2[[#This Row],[Patron Id]]=-1,Table2[[#This Row],[User ID Encryption]],Table2[[#This Row],[Patron Id]])</f>
        <v>3D9006DB13CDCF245F460B1E0CBF92972334197A</v>
      </c>
      <c r="J1349" t="s">
        <v>18</v>
      </c>
      <c r="K1349" t="s">
        <v>97</v>
      </c>
      <c r="L1349" t="s">
        <v>33</v>
      </c>
      <c r="M1349" t="s">
        <v>98</v>
      </c>
      <c r="N1349" t="s">
        <v>2556</v>
      </c>
    </row>
    <row r="1350" spans="1:14" x14ac:dyDescent="0.2">
      <c r="A1350" s="1" t="d">
        <v>2023-01-24</v>
      </c>
      <c r="B1350" s="18" t="d">
        <v>13:20:02.00000000000564025</v>
      </c>
      <c r="C1350" s="1" t="d">
        <v>2023-01-24</v>
      </c>
      <c r="D1350" s="18" t="d">
        <v>14:08:25.99999999999915875</v>
      </c>
      <c r="E1350" s="1" t="d">
        <v>2023-01-24</v>
      </c>
      <c r="F1350" t="s">
        <v>492</v>
      </c>
      <c r="G1350" t="s">
        <v>3402</v>
      </c>
      <c r="H1350">
        <v>-1</v>
      </c>
      <c r="I1350" t="str">
        <f>IF(Table2[[#This Row],[Patron Id]]=-1,Table2[[#This Row],[User ID Encryption]],Table2[[#This Row],[Patron Id]])</f>
        <v>3D9006DB13CDCF245F460B1E0CBF92972334197A</v>
      </c>
      <c r="J1350" t="s">
        <v>18</v>
      </c>
      <c r="K1350" t="s">
        <v>74</v>
      </c>
      <c r="L1350" t="s">
        <v>33</v>
      </c>
      <c r="N1350" t="s">
        <v>2556</v>
      </c>
    </row>
    <row r="1351" spans="1:14" x14ac:dyDescent="0.2">
      <c r="A1351" s="1" t="d">
        <v>2023-01-24</v>
      </c>
      <c r="B1351" s="18" t="d">
        <v>13:20:51.00000000000050850</v>
      </c>
      <c r="C1351" s="1" t="d">
        <v>2023-02-15</v>
      </c>
      <c r="D1351" s="18" t="d">
        <v>11:26:19.9999999999991829075</v>
      </c>
      <c r="E1351" s="1" t="d">
        <v>2023-01-31</v>
      </c>
      <c r="F1351" t="s">
        <v>904</v>
      </c>
      <c r="G1351" t="s">
        <v>3403</v>
      </c>
      <c r="H1351">
        <v>-1</v>
      </c>
      <c r="I1351" t="str">
        <f>IF(Table2[[#This Row],[Patron Id]]=-1,Table2[[#This Row],[User ID Encryption]],Table2[[#This Row],[Patron Id]])</f>
        <v>D3978CBCF7D160D7757DCC60B4302EE25615BBFA</v>
      </c>
      <c r="J1351" t="s">
        <v>18</v>
      </c>
      <c r="K1351" t="s">
        <v>14</v>
      </c>
      <c r="L1351" t="s">
        <v>15</v>
      </c>
      <c r="M1351" t="s">
        <v>905</v>
      </c>
      <c r="N1351" t="s">
        <v>2556</v>
      </c>
    </row>
    <row r="1352" spans="1:14" x14ac:dyDescent="0.2">
      <c r="A1352" s="1" t="d">
        <v>2023-01-24</v>
      </c>
      <c r="B1352" s="18" t="d">
        <v>13:26:41.00000000000086725</v>
      </c>
      <c r="C1352" s="1" t="d">
        <v>2023-02-07</v>
      </c>
      <c r="D1352" s="18" t="d">
        <v>13:19:14.999999999995097175</v>
      </c>
      <c r="E1352" s="1" t="d">
        <v>2023-02-02</v>
      </c>
      <c r="F1352" t="s">
        <v>681</v>
      </c>
      <c r="G1352" t="s">
        <v>2799</v>
      </c>
      <c r="H1352">
        <v>-1</v>
      </c>
      <c r="I1352" t="str">
        <f>IF(Table2[[#This Row],[Patron Id]]=-1,Table2[[#This Row],[User ID Encryption]],Table2[[#This Row],[Patron Id]])</f>
        <v>87FAC919656036ED3F88800D4BD275D8DB57FD0D</v>
      </c>
      <c r="J1352" t="s">
        <v>18</v>
      </c>
      <c r="K1352" t="s">
        <v>14</v>
      </c>
      <c r="L1352" t="s">
        <v>15</v>
      </c>
      <c r="M1352" t="s">
        <v>682</v>
      </c>
      <c r="N1352" t="s">
        <v>2556</v>
      </c>
    </row>
    <row r="1353" spans="1:14" x14ac:dyDescent="0.2">
      <c r="A1353" s="1" t="d">
        <v>2023-01-24</v>
      </c>
      <c r="B1353" s="18" t="d">
        <v>13:27:00.00000000000063900</v>
      </c>
      <c r="C1353" s="1" t="d">
        <v>2023-02-01</v>
      </c>
      <c r="D1353" s="18" t="d">
        <v>11:34:53.99999999999959575</v>
      </c>
      <c r="E1353" s="1" t="d">
        <v>2023-01-31</v>
      </c>
      <c r="F1353" t="s">
        <v>1372</v>
      </c>
      <c r="G1353" t="s">
        <v>3404</v>
      </c>
      <c r="H1353">
        <v>-1</v>
      </c>
      <c r="I1353" t="str">
        <f>IF(Table2[[#This Row],[Patron Id]]=-1,Table2[[#This Row],[User ID Encryption]],Table2[[#This Row],[Patron Id]])</f>
        <v>0257ABF021008D3FEA36AEC9A007D9F3D1B6FD8F</v>
      </c>
      <c r="J1353" t="s">
        <v>18</v>
      </c>
      <c r="K1353" t="s">
        <v>14</v>
      </c>
      <c r="L1353" t="s">
        <v>15</v>
      </c>
      <c r="M1353" t="s">
        <v>1373</v>
      </c>
      <c r="N1353" t="s">
        <v>2556</v>
      </c>
    </row>
    <row r="1354" spans="1:14" x14ac:dyDescent="0.2">
      <c r="A1354" s="1" t="d">
        <v>2023-01-24</v>
      </c>
      <c r="B1354" s="18" t="d">
        <v>13:29:41.99999999999718300</v>
      </c>
      <c r="C1354" s="1" t="d">
        <v>2023-01-24</v>
      </c>
      <c r="D1354" s="18" t="d">
        <v>17:09:47.99999999999919150</v>
      </c>
      <c r="E1354" s="1" t="d">
        <v>2023-01-24</v>
      </c>
      <c r="F1354" t="s">
        <v>225</v>
      </c>
      <c r="G1354" t="s">
        <v>3405</v>
      </c>
      <c r="H1354">
        <v>-1</v>
      </c>
      <c r="I1354" t="str">
        <f>IF(Table2[[#This Row],[Patron Id]]=-1,Table2[[#This Row],[User ID Encryption]],Table2[[#This Row],[Patron Id]])</f>
        <v>3D2905AA67CA2D88D3687CDCE71544FE2B138356</v>
      </c>
      <c r="J1354" t="s">
        <v>18</v>
      </c>
      <c r="K1354" t="s">
        <v>97</v>
      </c>
      <c r="L1354" t="s">
        <v>33</v>
      </c>
      <c r="N1354" t="s">
        <v>2556</v>
      </c>
    </row>
    <row r="1355" spans="1:14" x14ac:dyDescent="0.2">
      <c r="A1355" s="1" t="d">
        <v>2023-01-24</v>
      </c>
      <c r="B1355" s="18" t="d">
        <v>13:35:27.00000000000315600</v>
      </c>
      <c r="C1355" s="1" t="d">
        <v>2023-01-24</v>
      </c>
      <c r="D1355" s="18" t="d">
        <v>17:44:42.00000000000038475</v>
      </c>
      <c r="E1355" s="1" t="d">
        <v>2023-01-24</v>
      </c>
      <c r="F1355" t="s">
        <v>624</v>
      </c>
      <c r="G1355" t="s">
        <v>3406</v>
      </c>
      <c r="H1355">
        <v>-1</v>
      </c>
      <c r="I1355" t="str">
        <f>IF(Table2[[#This Row],[Patron Id]]=-1,Table2[[#This Row],[User ID Encryption]],Table2[[#This Row],[Patron Id]])</f>
        <v>6581145BA1859F197E13A8F5CB73F0BA95CA8BE3</v>
      </c>
      <c r="J1355" t="s">
        <v>18</v>
      </c>
      <c r="K1355" t="s">
        <v>97</v>
      </c>
      <c r="L1355" t="s">
        <v>33</v>
      </c>
      <c r="M1355" t="s">
        <v>625</v>
      </c>
      <c r="N1355" t="s">
        <v>2556</v>
      </c>
    </row>
    <row r="1356" spans="1:14" x14ac:dyDescent="0.2">
      <c r="A1356" s="1" t="d">
        <v>2023-01-24</v>
      </c>
      <c r="B1356" s="18" t="d">
        <v>13:35:46.00000000000292775</v>
      </c>
      <c r="C1356" s="1" t="d">
        <v>2023-01-25</v>
      </c>
      <c r="D1356" s="18" t="d">
        <v>16:19:10.999999999997669550</v>
      </c>
      <c r="E1356" s="1" t="d">
        <v>2023-01-24</v>
      </c>
      <c r="F1356" t="s">
        <v>207</v>
      </c>
      <c r="G1356" t="s">
        <v>3406</v>
      </c>
      <c r="H1356">
        <v>-1</v>
      </c>
      <c r="I1356" t="str">
        <f>IF(Table2[[#This Row],[Patron Id]]=-1,Table2[[#This Row],[User ID Encryption]],Table2[[#This Row],[Patron Id]])</f>
        <v>6581145BA1859F197E13A8F5CB73F0BA95CA8BE3</v>
      </c>
      <c r="J1356" t="s">
        <v>18</v>
      </c>
      <c r="K1356" t="s">
        <v>74</v>
      </c>
      <c r="L1356" t="s">
        <v>33</v>
      </c>
      <c r="N1356" t="s">
        <v>2556</v>
      </c>
    </row>
    <row r="1357" spans="1:14" x14ac:dyDescent="0.2">
      <c r="A1357" s="1" t="d">
        <v>2023-01-24</v>
      </c>
      <c r="B1357" s="18" t="d">
        <v>13:40:33.00000000000302550</v>
      </c>
      <c r="C1357" s="1" t="d">
        <v>2023-01-24</v>
      </c>
      <c r="D1357" s="18" t="d">
        <v>17:16:56.99999999999910675</v>
      </c>
      <c r="E1357" s="1" t="d">
        <v>2023-01-24</v>
      </c>
      <c r="F1357" t="s">
        <v>980</v>
      </c>
      <c r="G1357" t="s">
        <v>3407</v>
      </c>
      <c r="H1357">
        <v>-1</v>
      </c>
      <c r="I1357" t="str">
        <f>IF(Table2[[#This Row],[Patron Id]]=-1,Table2[[#This Row],[User ID Encryption]],Table2[[#This Row],[Patron Id]])</f>
        <v>C5911D8E5119D18DED4754A970E15E7E11A0CAB0</v>
      </c>
      <c r="J1357" t="s">
        <v>18</v>
      </c>
      <c r="K1357" t="s">
        <v>32</v>
      </c>
      <c r="L1357" t="s">
        <v>33</v>
      </c>
      <c r="M1357" t="s">
        <v>981</v>
      </c>
      <c r="N1357" t="s">
        <v>2556</v>
      </c>
    </row>
    <row r="1358" spans="1:14" x14ac:dyDescent="0.2">
      <c r="A1358" s="1" t="d">
        <v>2023-01-24</v>
      </c>
      <c r="B1358" s="18" t="d">
        <v>13:41:21.0000000000009379200</v>
      </c>
      <c r="C1358" s="1" t="d">
        <v>2023-02-14</v>
      </c>
      <c r="D1358" s="18" t="d">
        <v>15:39:09.00000000000268650</v>
      </c>
      <c r="E1358" s="1" t="d">
        <v>2023-02-14</v>
      </c>
      <c r="F1358" t="s">
        <v>1374</v>
      </c>
      <c r="G1358" t="s">
        <v>2773</v>
      </c>
      <c r="H1358">
        <v>-1</v>
      </c>
      <c r="I1358" t="str">
        <f>IF(Table2[[#This Row],[Patron Id]]=-1,Table2[[#This Row],[User ID Encryption]],Table2[[#This Row],[Patron Id]])</f>
        <v>800270EBE046BF81F5A51DDB7170C8CD9ADAF598</v>
      </c>
      <c r="J1358" t="s">
        <v>18</v>
      </c>
      <c r="K1358" t="s">
        <v>14</v>
      </c>
      <c r="L1358" t="s">
        <v>15</v>
      </c>
      <c r="M1358" t="s">
        <v>1375</v>
      </c>
      <c r="N1358" t="s">
        <v>2556</v>
      </c>
    </row>
    <row r="1359" spans="1:14" x14ac:dyDescent="0.2">
      <c r="A1359" s="1" t="d">
        <v>2023-01-24</v>
      </c>
      <c r="B1359" s="18" t="d">
        <v>13:42:51.00000000000541200</v>
      </c>
      <c r="C1359" s="1" t="d">
        <v>2023-01-24</v>
      </c>
      <c r="D1359" s="18" t="d">
        <v>16:56:28.99999999999259925</v>
      </c>
      <c r="E1359" s="1" t="d">
        <v>2023-01-24</v>
      </c>
      <c r="F1359" t="s">
        <v>1376</v>
      </c>
      <c r="G1359" t="s">
        <v>3408</v>
      </c>
      <c r="H1359">
        <v>-1</v>
      </c>
      <c r="I1359" t="str">
        <f>IF(Table2[[#This Row],[Patron Id]]=-1,Table2[[#This Row],[User ID Encryption]],Table2[[#This Row],[Patron Id]])</f>
        <v>DAC9F1762AE52AF42D59300D6ED496494FD86AF6</v>
      </c>
      <c r="J1359" t="s">
        <v>13</v>
      </c>
      <c r="K1359" t="s">
        <v>382</v>
      </c>
      <c r="L1359" t="s">
        <v>33</v>
      </c>
      <c r="N1359" t="s">
        <v>2556</v>
      </c>
    </row>
    <row r="1360" spans="1:14" x14ac:dyDescent="0.2">
      <c r="A1360" s="1" t="d">
        <v>2023-01-24</v>
      </c>
      <c r="B1360" s="18" t="d">
        <v>13:52:26.00000000000256900</v>
      </c>
      <c r="C1360" s="1" t="d">
        <v>2023-02-07</v>
      </c>
      <c r="D1360" s="18" t="d">
        <v>15:53:45.00000000000532725</v>
      </c>
      <c r="E1360" s="1" t="d">
        <v>2023-02-07</v>
      </c>
      <c r="F1360" t="s">
        <v>1377</v>
      </c>
      <c r="G1360" t="s">
        <v>2810</v>
      </c>
      <c r="H1360">
        <v>-1</v>
      </c>
      <c r="I1360" t="str">
        <f>IF(Table2[[#This Row],[Patron Id]]=-1,Table2[[#This Row],[User ID Encryption]],Table2[[#This Row],[Patron Id]])</f>
        <v>1875F21CA18CDBA374162953C4196F235A73A7BE</v>
      </c>
      <c r="J1360" t="s">
        <v>18</v>
      </c>
      <c r="K1360" t="s">
        <v>14</v>
      </c>
      <c r="L1360" t="s">
        <v>15</v>
      </c>
      <c r="M1360" t="s">
        <v>1377</v>
      </c>
      <c r="N1360" t="s">
        <v>2556</v>
      </c>
    </row>
    <row r="1361" spans="1:14" x14ac:dyDescent="0.2">
      <c r="A1361" s="1" t="d">
        <v>2023-01-24</v>
      </c>
      <c r="B1361" s="18" t="d">
        <v>13:55:53.00000000000615550</v>
      </c>
      <c r="C1361" s="1" t="d">
        <v>2023-01-24</v>
      </c>
      <c r="D1361" s="18" t="d">
        <v>15:25:51.00000000000264075</v>
      </c>
      <c r="E1361" s="1" t="d">
        <v>2023-01-24</v>
      </c>
      <c r="F1361" t="s">
        <v>1089</v>
      </c>
      <c r="G1361" t="s">
        <v>3409</v>
      </c>
      <c r="H1361">
        <v>-1</v>
      </c>
      <c r="I1361" t="str">
        <f>IF(Table2[[#This Row],[Patron Id]]=-1,Table2[[#This Row],[User ID Encryption]],Table2[[#This Row],[Patron Id]])</f>
        <v>7A25D9C6774BE8CEF4700514B10079C998A19D4F</v>
      </c>
      <c r="J1361" t="s">
        <v>18</v>
      </c>
      <c r="K1361" t="s">
        <v>254</v>
      </c>
      <c r="L1361" t="s">
        <v>33</v>
      </c>
      <c r="M1361" t="s">
        <v>1090</v>
      </c>
      <c r="N1361" t="s">
        <v>2580</v>
      </c>
    </row>
    <row r="1362" spans="1:14" x14ac:dyDescent="0.2">
      <c r="A1362" s="1" t="d">
        <v>2023-01-24</v>
      </c>
      <c r="B1362" s="18" t="d">
        <v>13:55:56.99999999999398800</v>
      </c>
      <c r="C1362" s="1" t="d">
        <v>2023-01-24</v>
      </c>
      <c r="D1362" s="18" t="d">
        <v>15:25:53.00000000000615550</v>
      </c>
      <c r="E1362" s="1" t="d">
        <v>2023-01-24</v>
      </c>
      <c r="F1362" t="s">
        <v>1378</v>
      </c>
      <c r="G1362" t="s">
        <v>3409</v>
      </c>
      <c r="H1362">
        <v>-1</v>
      </c>
      <c r="I1362" t="str">
        <f>IF(Table2[[#This Row],[Patron Id]]=-1,Table2[[#This Row],[User ID Encryption]],Table2[[#This Row],[Patron Id]])</f>
        <v>7A25D9C6774BE8CEF4700514B10079C998A19D4F</v>
      </c>
      <c r="J1362" t="s">
        <v>18</v>
      </c>
      <c r="K1362" t="s">
        <v>97</v>
      </c>
      <c r="L1362" t="s">
        <v>33</v>
      </c>
      <c r="M1362" t="s">
        <v>1379</v>
      </c>
      <c r="N1362" t="s">
        <v>2580</v>
      </c>
    </row>
    <row r="1363" spans="1:14" x14ac:dyDescent="0.2">
      <c r="A1363" s="1" t="d">
        <v>2023-01-24</v>
      </c>
      <c r="B1363" s="18" t="d">
        <v>14:08:56.00000000000385375</v>
      </c>
      <c r="C1363" s="1" t="d">
        <v>2023-01-24</v>
      </c>
      <c r="D1363" s="18" t="d">
        <v>16:48:52.99999999999805025</v>
      </c>
      <c r="E1363" s="1" t="d">
        <v>2023-01-24</v>
      </c>
      <c r="F1363" t="s">
        <v>80</v>
      </c>
      <c r="G1363" t="s">
        <v>3328</v>
      </c>
      <c r="H1363">
        <v>-1</v>
      </c>
      <c r="I1363" t="str">
        <f>IF(Table2[[#This Row],[Patron Id]]=-1,Table2[[#This Row],[User ID Encryption]],Table2[[#This Row],[Patron Id]])</f>
        <v>9F9B3E50478992025998C641F85EBCCC7AE10B97</v>
      </c>
      <c r="J1363" t="s">
        <v>13</v>
      </c>
      <c r="K1363" t="s">
        <v>32</v>
      </c>
      <c r="L1363" t="s">
        <v>33</v>
      </c>
      <c r="M1363" t="s">
        <v>81</v>
      </c>
      <c r="N1363" t="s">
        <v>2556</v>
      </c>
    </row>
    <row r="1364" spans="1:14" x14ac:dyDescent="0.2">
      <c r="A1364" s="1" t="d">
        <v>2023-01-24</v>
      </c>
      <c r="B1364" s="18" t="d">
        <v>14:24:46.00000000000207350</v>
      </c>
      <c r="C1364" s="1" t="d">
        <v>2023-01-24</v>
      </c>
      <c r="D1364" s="18" t="d">
        <v>16:49:30.00000000000063900</v>
      </c>
      <c r="E1364" s="1" t="d">
        <v>2023-01-24</v>
      </c>
      <c r="F1364" t="s">
        <v>129</v>
      </c>
      <c r="G1364" t="s">
        <v>3410</v>
      </c>
      <c r="H1364">
        <v>-1</v>
      </c>
      <c r="I1364" t="str">
        <f>IF(Table2[[#This Row],[Patron Id]]=-1,Table2[[#This Row],[User ID Encryption]],Table2[[#This Row],[Patron Id]])</f>
        <v>46D9C39E3D7BD7A48F599B73A4777F7462EEAE14</v>
      </c>
      <c r="J1364" t="s">
        <v>18</v>
      </c>
      <c r="K1364" t="s">
        <v>74</v>
      </c>
      <c r="L1364" t="s">
        <v>33</v>
      </c>
      <c r="N1364" t="s">
        <v>2556</v>
      </c>
    </row>
    <row r="1365" spans="1:14" x14ac:dyDescent="0.2">
      <c r="A1365" s="1" t="d">
        <v>2023-01-24</v>
      </c>
      <c r="B1365" s="18" t="d">
        <v>14:24:53.99999999999692875</v>
      </c>
      <c r="C1365" s="1" t="d">
        <v>2023-01-24</v>
      </c>
      <c r="D1365" s="18" t="d">
        <v>16:49:25.99999999999361625</v>
      </c>
      <c r="E1365" s="1" t="d">
        <v>2023-01-24</v>
      </c>
      <c r="F1365" t="s">
        <v>96</v>
      </c>
      <c r="G1365" t="s">
        <v>3410</v>
      </c>
      <c r="H1365">
        <v>-1</v>
      </c>
      <c r="I1365" t="str">
        <f>IF(Table2[[#This Row],[Patron Id]]=-1,Table2[[#This Row],[User ID Encryption]],Table2[[#This Row],[Patron Id]])</f>
        <v>46D9C39E3D7BD7A48F599B73A4777F7462EEAE14</v>
      </c>
      <c r="J1365" t="s">
        <v>18</v>
      </c>
      <c r="K1365" t="s">
        <v>97</v>
      </c>
      <c r="L1365" t="s">
        <v>33</v>
      </c>
      <c r="M1365" t="s">
        <v>98</v>
      </c>
      <c r="N1365" t="s">
        <v>2556</v>
      </c>
    </row>
    <row r="1366" spans="1:14" x14ac:dyDescent="0.2">
      <c r="A1366" s="1" t="d">
        <v>2023-01-24</v>
      </c>
      <c r="B1366" s="18" t="d">
        <v>14:28:56.99999999999654400</v>
      </c>
      <c r="C1366" s="1" t="d">
        <v>2023-02-03</v>
      </c>
      <c r="D1366" s="18" t="d">
        <v>10:01:05.99999999999752875</v>
      </c>
      <c r="E1366" s="1" t="d">
        <v>2023-01-24</v>
      </c>
      <c r="F1366" t="s">
        <v>490</v>
      </c>
      <c r="G1366" t="s">
        <v>3411</v>
      </c>
      <c r="H1366">
        <v>-1</v>
      </c>
      <c r="I1366" t="str">
        <f>IF(Table2[[#This Row],[Patron Id]]=-1,Table2[[#This Row],[User ID Encryption]],Table2[[#This Row],[Patron Id]])</f>
        <v>5D86EC50DB01A9277E2684C6D72B5567E211F352</v>
      </c>
      <c r="J1366" t="s">
        <v>13</v>
      </c>
      <c r="K1366" t="s">
        <v>97</v>
      </c>
      <c r="L1366" t="s">
        <v>33</v>
      </c>
      <c r="M1366" t="s">
        <v>491</v>
      </c>
      <c r="N1366" t="s">
        <v>2556</v>
      </c>
    </row>
    <row r="1367" spans="1:14" x14ac:dyDescent="0.2">
      <c r="A1367" s="1" t="d">
        <v>2023-01-24</v>
      </c>
      <c r="B1367" s="18" t="d">
        <v>14:29:08.00000000000146050</v>
      </c>
      <c r="C1367" s="1" t="d">
        <v>2023-02-03</v>
      </c>
      <c r="D1367" s="18" t="d">
        <v>10:01:00.99999999999834375</v>
      </c>
      <c r="E1367" s="1" t="d">
        <v>2023-01-24</v>
      </c>
      <c r="F1367" t="s">
        <v>1005</v>
      </c>
      <c r="G1367" t="s">
        <v>3411</v>
      </c>
      <c r="H1367">
        <v>-1</v>
      </c>
      <c r="I1367" t="str">
        <f>IF(Table2[[#This Row],[Patron Id]]=-1,Table2[[#This Row],[User ID Encryption]],Table2[[#This Row],[Patron Id]])</f>
        <v>5D86EC50DB01A9277E2684C6D72B5567E211F352</v>
      </c>
      <c r="J1367" t="s">
        <v>13</v>
      </c>
      <c r="K1367" t="s">
        <v>74</v>
      </c>
      <c r="L1367" t="s">
        <v>33</v>
      </c>
      <c r="N1367" t="s">
        <v>2556</v>
      </c>
    </row>
    <row r="1368" spans="1:14" x14ac:dyDescent="0.2">
      <c r="A1368" s="1" t="d">
        <v>2023-01-24</v>
      </c>
      <c r="B1368" s="18" t="d">
        <v>14:42:18.99999999999401400</v>
      </c>
      <c r="C1368" s="1" t="d">
        <v>2023-02-07</v>
      </c>
      <c r="D1368" s="18" t="d">
        <v>10:50:44.99999999999797200</v>
      </c>
      <c r="E1368" s="1" t="d">
        <v>2023-01-31</v>
      </c>
      <c r="F1368" t="s">
        <v>202</v>
      </c>
      <c r="G1368" t="s">
        <v>2564</v>
      </c>
      <c r="H1368">
        <v>-1</v>
      </c>
      <c r="I1368" t="str">
        <f>IF(Table2[[#This Row],[Patron Id]]=-1,Table2[[#This Row],[User ID Encryption]],Table2[[#This Row],[Patron Id]])</f>
        <v>FAB3197BD70C17CB14FC110FBAFE5CD77ED8D8AA</v>
      </c>
      <c r="J1368" t="s">
        <v>18</v>
      </c>
      <c r="K1368" t="s">
        <v>14</v>
      </c>
      <c r="L1368" t="s">
        <v>15</v>
      </c>
      <c r="M1368" t="s">
        <v>203</v>
      </c>
      <c r="N1368" t="s">
        <v>2556</v>
      </c>
    </row>
    <row r="1369" spans="1:14" x14ac:dyDescent="0.2">
      <c r="A1369" s="1" t="d">
        <v>2023-01-24</v>
      </c>
      <c r="B1369" s="18" t="d">
        <v>14:43:16.99999999999988925</v>
      </c>
      <c r="C1369" s="1" t="d">
        <v>2023-01-24</v>
      </c>
      <c r="D1369" s="18" t="d">
        <v>14:46:48.00000000000089325</v>
      </c>
      <c r="E1369" s="1" t="d">
        <v>2023-01-31</v>
      </c>
      <c r="F1369" t="s">
        <v>105</v>
      </c>
      <c r="G1369" t="s">
        <v>3397</v>
      </c>
      <c r="H1369">
        <v>-1</v>
      </c>
      <c r="I1369" t="str">
        <f>IF(Table2[[#This Row],[Patron Id]]=-1,Table2[[#This Row],[User ID Encryption]],Table2[[#This Row],[Patron Id]])</f>
        <v>05ED3FDA28BD1DDF7C96C635728A54430FCC0BFA</v>
      </c>
      <c r="J1369" t="s">
        <v>13</v>
      </c>
      <c r="K1369" t="s">
        <v>14</v>
      </c>
      <c r="L1369" t="s">
        <v>15</v>
      </c>
      <c r="M1369" t="s">
        <v>106</v>
      </c>
      <c r="N1369" t="s">
        <v>2556</v>
      </c>
    </row>
    <row r="1370" spans="1:14" x14ac:dyDescent="0.2">
      <c r="A1370" s="1" t="d">
        <v>2023-01-24</v>
      </c>
      <c r="B1370" s="18" t="d">
        <v>14:47:04.00000000000020225</v>
      </c>
      <c r="C1370" s="1" t="d">
        <v>2023-02-07</v>
      </c>
      <c r="D1370" s="18" t="d">
        <v>09:35:13.99999999999792650</v>
      </c>
      <c r="E1370" s="1" t="d">
        <v>2023-02-07</v>
      </c>
      <c r="F1370" t="s">
        <v>1380</v>
      </c>
      <c r="G1370" t="s">
        <v>3397</v>
      </c>
      <c r="H1370">
        <v>-1</v>
      </c>
      <c r="I1370" t="str">
        <f>IF(Table2[[#This Row],[Patron Id]]=-1,Table2[[#This Row],[User ID Encryption]],Table2[[#This Row],[Patron Id]])</f>
        <v>05ED3FDA28BD1DDF7C96C635728A54430FCC0BFA</v>
      </c>
      <c r="J1370" t="s">
        <v>13</v>
      </c>
      <c r="K1370" t="s">
        <v>14</v>
      </c>
      <c r="L1370" t="s">
        <v>15</v>
      </c>
      <c r="M1370" t="s">
        <v>1381</v>
      </c>
      <c r="N1370" t="s">
        <v>2556</v>
      </c>
    </row>
    <row r="1371" spans="1:14" x14ac:dyDescent="0.2">
      <c r="A1371" s="1" t="d">
        <v>2023-01-24</v>
      </c>
      <c r="B1371" s="18" t="d">
        <v>14:53:18.00000000000430350</v>
      </c>
      <c r="C1371" s="1" t="d">
        <v>2023-01-24</v>
      </c>
      <c r="D1371" s="18" t="d">
        <v>15:52:27.00000000000272550</v>
      </c>
      <c r="E1371" s="1" t="d">
        <v>2023-01-24</v>
      </c>
      <c r="F1371" t="s">
        <v>339</v>
      </c>
      <c r="G1371" t="s">
        <v>3321</v>
      </c>
      <c r="H1371">
        <v>-1</v>
      </c>
      <c r="I1371" t="str">
        <f>IF(Table2[[#This Row],[Patron Id]]=-1,Table2[[#This Row],[User ID Encryption]],Table2[[#This Row],[Patron Id]])</f>
        <v>C33A6FEB2A22B0136E1E35DAEA7B81383010CC39</v>
      </c>
      <c r="J1371" t="s">
        <v>18</v>
      </c>
      <c r="K1371" t="s">
        <v>32</v>
      </c>
      <c r="L1371" t="s">
        <v>33</v>
      </c>
      <c r="M1371" t="s">
        <v>340</v>
      </c>
      <c r="N1371" t="s">
        <v>2556</v>
      </c>
    </row>
    <row r="1372" spans="1:14" x14ac:dyDescent="0.2">
      <c r="A1372" s="1" t="d">
        <v>2023-01-24</v>
      </c>
      <c r="B1372" s="18" t="d">
        <v>14:54:12.00000000000315600</v>
      </c>
      <c r="C1372" s="1" t="d">
        <v>2023-01-24</v>
      </c>
      <c r="D1372" s="18" t="d">
        <v>16:20:06.00000000000307125</v>
      </c>
      <c r="E1372" s="1" t="d">
        <v>2023-01-24</v>
      </c>
      <c r="F1372" t="s">
        <v>91</v>
      </c>
      <c r="G1372" t="s">
        <v>3412</v>
      </c>
      <c r="H1372">
        <v>-1</v>
      </c>
      <c r="I1372" t="str">
        <f>IF(Table2[[#This Row],[Patron Id]]=-1,Table2[[#This Row],[User ID Encryption]],Table2[[#This Row],[Patron Id]])</f>
        <v>3A82A5E5DDDD8C573543F7A41803C906B02186EA</v>
      </c>
      <c r="J1372" t="s">
        <v>18</v>
      </c>
      <c r="K1372" t="s">
        <v>32</v>
      </c>
      <c r="L1372" t="s">
        <v>33</v>
      </c>
      <c r="M1372" t="s">
        <v>92</v>
      </c>
      <c r="N1372" t="s">
        <v>2556</v>
      </c>
    </row>
    <row r="1373" spans="1:14" x14ac:dyDescent="0.2">
      <c r="A1373" s="1" t="d">
        <v>2023-01-24</v>
      </c>
      <c r="B1373" s="18" t="d">
        <v>14:54:47.99999999999919150</v>
      </c>
      <c r="C1373" s="1" t="d">
        <v>2023-01-24</v>
      </c>
      <c r="D1373" s="18" t="d">
        <v>15:13:04.00000000000425150</v>
      </c>
      <c r="E1373" s="1" t="d">
        <v>2023-01-24</v>
      </c>
      <c r="F1373" t="s">
        <v>84</v>
      </c>
      <c r="G1373" t="s">
        <v>2623</v>
      </c>
      <c r="H1373">
        <v>-1</v>
      </c>
      <c r="I1373" t="str">
        <f>IF(Table2[[#This Row],[Patron Id]]=-1,Table2[[#This Row],[User ID Encryption]],Table2[[#This Row],[Patron Id]])</f>
        <v>B25472C5FF3C4338F80E22195E80EBCEB6F8AD24</v>
      </c>
      <c r="J1373" t="s">
        <v>18</v>
      </c>
      <c r="K1373" t="s">
        <v>32</v>
      </c>
      <c r="L1373" t="s">
        <v>33</v>
      </c>
      <c r="M1373" t="s">
        <v>85</v>
      </c>
      <c r="N1373" t="s">
        <v>2556</v>
      </c>
    </row>
    <row r="1374" spans="1:14" x14ac:dyDescent="0.2">
      <c r="A1374" s="1" t="d">
        <v>2023-01-24</v>
      </c>
      <c r="B1374" s="18" t="d">
        <v>15:01:00.999999999996745575</v>
      </c>
      <c r="C1374" s="1" t="d">
        <v>2023-01-27</v>
      </c>
      <c r="D1374" s="18" t="d">
        <v>17:35:34.99999999999481625</v>
      </c>
      <c r="E1374" s="1" t="d">
        <v>2023-01-31</v>
      </c>
      <c r="F1374" t="s">
        <v>809</v>
      </c>
      <c r="G1374" t="s">
        <v>2595</v>
      </c>
      <c r="H1374">
        <v>-1</v>
      </c>
      <c r="I1374" t="str">
        <f>IF(Table2[[#This Row],[Patron Id]]=-1,Table2[[#This Row],[User ID Encryption]],Table2[[#This Row],[Patron Id]])</f>
        <v>44CF13692FF1D31C5C19BA17FB88538F48F712C2</v>
      </c>
      <c r="J1374" t="s">
        <v>13</v>
      </c>
      <c r="K1374" t="s">
        <v>14</v>
      </c>
      <c r="L1374" t="s">
        <v>15</v>
      </c>
      <c r="M1374" t="s">
        <v>810</v>
      </c>
      <c r="N1374" t="s">
        <v>2575</v>
      </c>
    </row>
    <row r="1375" spans="1:14" x14ac:dyDescent="0.2">
      <c r="A1375" s="1" t="d">
        <v>2023-01-24</v>
      </c>
      <c r="B1375" s="18" t="d">
        <v>15:01:17.00000000000564025</v>
      </c>
      <c r="C1375" s="1" t="d">
        <v>2023-03-21</v>
      </c>
      <c r="D1375" s="18" t="d">
        <v>12:26:54.00000000000290175</v>
      </c>
      <c r="E1375" s="1" t="d">
        <v>2023-03-24</v>
      </c>
      <c r="F1375" t="s">
        <v>144</v>
      </c>
      <c r="G1375" t="s">
        <v>2753</v>
      </c>
      <c r="H1375">
        <v>-1</v>
      </c>
      <c r="I1375" t="str">
        <f>IF(Table2[[#This Row],[Patron Id]]=-1,Table2[[#This Row],[User ID Encryption]],Table2[[#This Row],[Patron Id]])</f>
        <v>79EAED2B0F7A3F164CCC03F4362ABF113D752990</v>
      </c>
      <c r="J1375" t="s">
        <v>18</v>
      </c>
      <c r="K1375" t="s">
        <v>14</v>
      </c>
      <c r="L1375" t="s">
        <v>15</v>
      </c>
      <c r="M1375" t="s">
        <v>145</v>
      </c>
      <c r="N1375" t="s">
        <v>2556</v>
      </c>
    </row>
    <row r="1376" spans="1:14" x14ac:dyDescent="0.2">
      <c r="A1376" s="1" t="d">
        <v>2023-01-24</v>
      </c>
      <c r="B1376" s="18" t="d">
        <v>15:08:40.00000000000134975</v>
      </c>
      <c r="C1376" s="1" t="d">
        <v>2023-01-24</v>
      </c>
      <c r="D1376" s="18" t="d">
        <v>18:19:39.0000000000020475</v>
      </c>
      <c r="E1376" s="1" t="d">
        <v>2023-01-31</v>
      </c>
      <c r="F1376" t="s">
        <v>246</v>
      </c>
      <c r="G1376" t="s">
        <v>3413</v>
      </c>
      <c r="H1376">
        <v>-1</v>
      </c>
      <c r="I1376" t="str">
        <f>IF(Table2[[#This Row],[Patron Id]]=-1,Table2[[#This Row],[User ID Encryption]],Table2[[#This Row],[Patron Id]])</f>
        <v>652DC75BD787660CF22CD662E090CD5884708FB6</v>
      </c>
      <c r="J1376" t="s">
        <v>18</v>
      </c>
      <c r="K1376" t="s">
        <v>14</v>
      </c>
      <c r="L1376" t="s">
        <v>15</v>
      </c>
      <c r="M1376" t="s">
        <v>247</v>
      </c>
      <c r="N1376" t="s">
        <v>2556</v>
      </c>
    </row>
    <row r="1377" spans="1:14" x14ac:dyDescent="0.2">
      <c r="A1377" s="1" t="d">
        <v>2023-01-24</v>
      </c>
      <c r="B1377" s="18" t="d">
        <v>15:10:56.99999999999718300</v>
      </c>
      <c r="C1377" s="1" t="d">
        <v>2023-01-24</v>
      </c>
      <c r="D1377" s="18" t="d">
        <v>15:44:09.99999999999857850</v>
      </c>
      <c r="E1377" s="1" t="d">
        <v>2023-01-31</v>
      </c>
      <c r="F1377" t="s">
        <v>821</v>
      </c>
      <c r="G1377" t="s">
        <v>2739</v>
      </c>
      <c r="H1377">
        <v>-1</v>
      </c>
      <c r="I1377" t="str">
        <f>IF(Table2[[#This Row],[Patron Id]]=-1,Table2[[#This Row],[User ID Encryption]],Table2[[#This Row],[Patron Id]])</f>
        <v>DF07F4488EACF7E43A6DD28E143F5D7A1BBD8897</v>
      </c>
      <c r="J1377" t="s">
        <v>18</v>
      </c>
      <c r="K1377" t="s">
        <v>14</v>
      </c>
      <c r="L1377" t="s">
        <v>15</v>
      </c>
      <c r="M1377" t="s">
        <v>822</v>
      </c>
      <c r="N1377" t="s">
        <v>2556</v>
      </c>
    </row>
    <row r="1378" spans="1:14" x14ac:dyDescent="0.2">
      <c r="A1378" s="1" t="d">
        <v>2023-01-24</v>
      </c>
      <c r="B1378" s="18" t="d">
        <v>15:12:13.000000000005869175</v>
      </c>
      <c r="C1378" s="1" t="d">
        <v>2023-03-20</v>
      </c>
      <c r="D1378" s="18" t="d">
        <v>15:47:23.99999999999373375</v>
      </c>
      <c r="E1378" s="1" t="d">
        <v>2023-03-24</v>
      </c>
      <c r="F1378" t="s">
        <v>1382</v>
      </c>
      <c r="G1378" t="s">
        <v>2730</v>
      </c>
      <c r="H1378">
        <v>-1</v>
      </c>
      <c r="I1378" t="str">
        <f>IF(Table2[[#This Row],[Patron Id]]=-1,Table2[[#This Row],[User ID Encryption]],Table2[[#This Row],[Patron Id]])</f>
        <v>79888D66E387C98CD548315D29A88BF704AFDF42</v>
      </c>
      <c r="J1378" t="s">
        <v>18</v>
      </c>
      <c r="K1378" t="s">
        <v>14</v>
      </c>
      <c r="L1378" t="s">
        <v>15</v>
      </c>
      <c r="M1378" t="s">
        <v>1383</v>
      </c>
      <c r="N1378" t="s">
        <v>2556</v>
      </c>
    </row>
    <row r="1379" spans="1:14" x14ac:dyDescent="0.2">
      <c r="A1379" s="1" t="d">
        <v>2023-01-24</v>
      </c>
      <c r="B1379" s="18" t="d">
        <v>15:17:33.99999999999849375</v>
      </c>
      <c r="C1379" s="1" t="d">
        <v>2023-04-05</v>
      </c>
      <c r="D1379" s="18" t="d">
        <v>16:49:55.00000000000134975</v>
      </c>
      <c r="E1379" s="1" t="d">
        <v>2023-02-07</v>
      </c>
      <c r="F1379" t="s">
        <v>1384</v>
      </c>
      <c r="G1379" t="s">
        <v>2692</v>
      </c>
      <c r="H1379">
        <v>-1</v>
      </c>
      <c r="I1379" t="str">
        <f>IF(Table2[[#This Row],[Patron Id]]=-1,Table2[[#This Row],[User ID Encryption]],Table2[[#This Row],[Patron Id]])</f>
        <v>E43C7113A6DC2BF128ED1A6D02E2217274DEFB7E</v>
      </c>
      <c r="J1379" t="s">
        <v>18</v>
      </c>
      <c r="K1379" t="s">
        <v>14</v>
      </c>
      <c r="L1379" t="s">
        <v>15</v>
      </c>
      <c r="M1379" t="s">
        <v>1384</v>
      </c>
      <c r="N1379" t="s">
        <v>2556</v>
      </c>
    </row>
    <row r="1380" spans="1:14" x14ac:dyDescent="0.2">
      <c r="A1380" s="1" t="d">
        <v>2023-01-24</v>
      </c>
      <c r="B1380" s="18" t="d">
        <v>15:19:16.00000000000484475</v>
      </c>
      <c r="C1380" s="1" t="d">
        <v>2023-01-24</v>
      </c>
      <c r="D1380" s="18" t="d">
        <v>15:49:18.9999999999989175</v>
      </c>
      <c r="E1380" s="1" t="d">
        <v>2023-01-24</v>
      </c>
      <c r="F1380" t="s">
        <v>797</v>
      </c>
      <c r="G1380" t="s">
        <v>3414</v>
      </c>
      <c r="H1380">
        <v>-1</v>
      </c>
      <c r="I1380" t="str">
        <f>IF(Table2[[#This Row],[Patron Id]]=-1,Table2[[#This Row],[User ID Encryption]],Table2[[#This Row],[Patron Id]])</f>
        <v>06F952B1143490CB43E202AFD2D5D7040C3CCAD3</v>
      </c>
      <c r="J1380" t="s">
        <v>18</v>
      </c>
      <c r="K1380" t="s">
        <v>97</v>
      </c>
      <c r="L1380" t="s">
        <v>33</v>
      </c>
      <c r="M1380" t="s">
        <v>798</v>
      </c>
      <c r="N1380" t="s">
        <v>2575</v>
      </c>
    </row>
    <row r="1381" spans="1:14" x14ac:dyDescent="0.2">
      <c r="A1381" s="1" t="d">
        <v>2023-01-24</v>
      </c>
      <c r="B1381" s="18" t="d">
        <v>15:19:18.9999999999957225</v>
      </c>
      <c r="C1381" s="1" t="d">
        <v>2023-01-24</v>
      </c>
      <c r="D1381" s="18" t="d">
        <v>15:49:16.99999999999540950</v>
      </c>
      <c r="E1381" s="1" t="d">
        <v>2023-01-24</v>
      </c>
      <c r="F1381" t="s">
        <v>795</v>
      </c>
      <c r="G1381" t="s">
        <v>3414</v>
      </c>
      <c r="H1381">
        <v>-1</v>
      </c>
      <c r="I1381" t="str">
        <f>IF(Table2[[#This Row],[Patron Id]]=-1,Table2[[#This Row],[User ID Encryption]],Table2[[#This Row],[Patron Id]])</f>
        <v>06F952B1143490CB43E202AFD2D5D7040C3CCAD3</v>
      </c>
      <c r="J1381" t="s">
        <v>18</v>
      </c>
      <c r="K1381" t="s">
        <v>74</v>
      </c>
      <c r="L1381" t="s">
        <v>33</v>
      </c>
      <c r="M1381" t="s">
        <v>796</v>
      </c>
      <c r="N1381" t="s">
        <v>2575</v>
      </c>
    </row>
    <row r="1382" spans="1:14" x14ac:dyDescent="0.2">
      <c r="A1382" s="1" t="d">
        <v>2023-01-24</v>
      </c>
      <c r="B1382" s="18" t="d">
        <v>15:19:50.99999999999432700</v>
      </c>
      <c r="C1382" s="1" t="d">
        <v>2023-01-24</v>
      </c>
      <c r="D1382" s="18" t="d">
        <v>15:26:10.99999999999937400</v>
      </c>
      <c r="E1382" s="1" t="d">
        <v>2023-01-24</v>
      </c>
      <c r="F1382" t="s">
        <v>1385</v>
      </c>
      <c r="G1382" t="s">
        <v>3415</v>
      </c>
      <c r="H1382">
        <v>-1</v>
      </c>
      <c r="I1382" t="str">
        <f>IF(Table2[[#This Row],[Patron Id]]=-1,Table2[[#This Row],[User ID Encryption]],Table2[[#This Row],[Patron Id]])</f>
        <v>2ADB0F3E4EC30BA41BB88DE8EADC64A706587501</v>
      </c>
      <c r="J1382" t="s">
        <v>18</v>
      </c>
      <c r="K1382" t="s">
        <v>97</v>
      </c>
      <c r="L1382" t="s">
        <v>33</v>
      </c>
      <c r="M1382" t="s">
        <v>1386</v>
      </c>
      <c r="N1382" t="s">
        <v>2556</v>
      </c>
    </row>
    <row r="1383" spans="1:14" x14ac:dyDescent="0.2">
      <c r="A1383" s="1" t="d">
        <v>2023-01-24</v>
      </c>
      <c r="B1383" s="18" t="d">
        <v>15:19:54.00000000000438825</v>
      </c>
      <c r="C1383" s="1" t="d">
        <v>2023-01-24</v>
      </c>
      <c r="D1383" s="18" t="d">
        <v>15:26:08.99999999999586600</v>
      </c>
      <c r="E1383" s="1" t="d">
        <v>2023-01-24</v>
      </c>
      <c r="F1383" t="s">
        <v>1042</v>
      </c>
      <c r="G1383" t="s">
        <v>3415</v>
      </c>
      <c r="H1383">
        <v>-1</v>
      </c>
      <c r="I1383" t="str">
        <f>IF(Table2[[#This Row],[Patron Id]]=-1,Table2[[#This Row],[User ID Encryption]],Table2[[#This Row],[Patron Id]])</f>
        <v>2ADB0F3E4EC30BA41BB88DE8EADC64A706587501</v>
      </c>
      <c r="J1383" t="s">
        <v>18</v>
      </c>
      <c r="K1383" t="s">
        <v>74</v>
      </c>
      <c r="L1383" t="s">
        <v>33</v>
      </c>
      <c r="N1383" t="s">
        <v>2556</v>
      </c>
    </row>
    <row r="1384" spans="1:14" x14ac:dyDescent="0.2">
      <c r="A1384" s="1" t="d">
        <v>2023-01-24</v>
      </c>
      <c r="B1384" s="18" t="d">
        <v>15:19:58.00000000000181925</v>
      </c>
      <c r="C1384" s="1" t="d">
        <v>2023-01-24</v>
      </c>
      <c r="D1384" s="18" t="d">
        <v>15:50:50.00000000000035200</v>
      </c>
      <c r="E1384" s="1" t="d">
        <v>2023-01-31</v>
      </c>
      <c r="F1384" t="s">
        <v>811</v>
      </c>
      <c r="G1384" t="s">
        <v>2891</v>
      </c>
      <c r="H1384">
        <v>-1</v>
      </c>
      <c r="I1384" t="str">
        <f>IF(Table2[[#This Row],[Patron Id]]=-1,Table2[[#This Row],[User ID Encryption]],Table2[[#This Row],[Patron Id]])</f>
        <v>BB9E02BE0D41F4A929BA3FE83D03E4AEC7879608</v>
      </c>
      <c r="J1384" t="s">
        <v>13</v>
      </c>
      <c r="K1384" t="s">
        <v>14</v>
      </c>
      <c r="L1384" t="s">
        <v>15</v>
      </c>
      <c r="M1384" t="s">
        <v>812</v>
      </c>
      <c r="N1384" t="s">
        <v>2556</v>
      </c>
    </row>
    <row r="1385" spans="1:14" x14ac:dyDescent="0.2">
      <c r="A1385" s="1" t="d">
        <v>2023-01-24</v>
      </c>
      <c r="B1385" s="18" t="d">
        <v>15:21:20.99999999999880675</v>
      </c>
      <c r="C1385" s="1" t="d">
        <v>2023-01-24</v>
      </c>
      <c r="D1385" s="18" t="d">
        <v>15:21:33.00000000000068475</v>
      </c>
      <c r="E1385" s="1" t="d">
        <v>2023-01-31</v>
      </c>
      <c r="F1385" t="s">
        <v>1387</v>
      </c>
      <c r="G1385" t="s">
        <v>3343</v>
      </c>
      <c r="H1385">
        <v>-1</v>
      </c>
      <c r="I1385" t="str">
        <f>IF(Table2[[#This Row],[Patron Id]]=-1,Table2[[#This Row],[User ID Encryption]],Table2[[#This Row],[Patron Id]])</f>
        <v>390728549878FF07B0D6F393186DB278C1945346</v>
      </c>
      <c r="J1385" t="s">
        <v>215</v>
      </c>
      <c r="K1385" t="s">
        <v>14</v>
      </c>
      <c r="L1385" t="s">
        <v>15</v>
      </c>
      <c r="M1385" t="s">
        <v>1388</v>
      </c>
      <c r="N1385" t="s">
        <v>3344</v>
      </c>
    </row>
    <row r="1386" spans="1:14" x14ac:dyDescent="0.2">
      <c r="A1386" s="1" t="d">
        <v>2023-01-24</v>
      </c>
      <c r="B1386" s="18" t="d">
        <v>15:22:23.00000000000210625</v>
      </c>
      <c r="C1386" s="1" t="d">
        <v>2023-01-24</v>
      </c>
      <c r="D1386" s="18" t="d">
        <v>16:07:14.00000000000069775</v>
      </c>
      <c r="E1386" s="1" t="d">
        <v>2023-01-24</v>
      </c>
      <c r="F1386" t="s">
        <v>95</v>
      </c>
      <c r="G1386" t="s">
        <v>3416</v>
      </c>
      <c r="H1386">
        <v>-1</v>
      </c>
      <c r="I1386" t="str">
        <f>IF(Table2[[#This Row],[Patron Id]]=-1,Table2[[#This Row],[User ID Encryption]],Table2[[#This Row],[Patron Id]])</f>
        <v>C1F83E5FE3362B34310A0FFB0363343D7DF9E186</v>
      </c>
      <c r="J1386" t="s">
        <v>18</v>
      </c>
      <c r="K1386" t="s">
        <v>74</v>
      </c>
      <c r="L1386" t="s">
        <v>33</v>
      </c>
      <c r="N1386" t="s">
        <v>2556</v>
      </c>
    </row>
    <row r="1387" spans="1:14" x14ac:dyDescent="0.2">
      <c r="A1387" s="1" t="d">
        <v>2023-01-24</v>
      </c>
      <c r="B1387" s="18" t="d">
        <v>15:22:50.000000000006323650</v>
      </c>
      <c r="C1387" s="1" t="d">
        <v>2023-01-24</v>
      </c>
      <c r="D1387" s="18" t="d">
        <v>16:07:16.00000000000420575</v>
      </c>
      <c r="E1387" s="1" t="d">
        <v>2023-01-24</v>
      </c>
      <c r="F1387" t="s">
        <v>130</v>
      </c>
      <c r="G1387" t="s">
        <v>3416</v>
      </c>
      <c r="H1387">
        <v>-1</v>
      </c>
      <c r="I1387" t="str">
        <f>IF(Table2[[#This Row],[Patron Id]]=-1,Table2[[#This Row],[User ID Encryption]],Table2[[#This Row],[Patron Id]])</f>
        <v>C1F83E5FE3362B34310A0FFB0363343D7DF9E186</v>
      </c>
      <c r="J1387" t="s">
        <v>18</v>
      </c>
      <c r="K1387" t="s">
        <v>97</v>
      </c>
      <c r="L1387" t="s">
        <v>33</v>
      </c>
      <c r="M1387" t="s">
        <v>131</v>
      </c>
      <c r="N1387" t="s">
        <v>2556</v>
      </c>
    </row>
    <row r="1388" spans="1:14" x14ac:dyDescent="0.2">
      <c r="A1388" s="1" t="d">
        <v>2023-01-24</v>
      </c>
      <c r="B1388" s="18" t="d">
        <v>15:22:51.000000000003282450</v>
      </c>
      <c r="C1388" s="1" t="d">
        <v>2023-01-24</v>
      </c>
      <c r="D1388" s="18" t="d">
        <v>17:27:29.99999999999254050</v>
      </c>
      <c r="E1388" s="1" t="d">
        <v>2023-01-24</v>
      </c>
      <c r="F1388" t="s">
        <v>1225</v>
      </c>
      <c r="G1388" t="s">
        <v>3417</v>
      </c>
      <c r="H1388">
        <v>-1</v>
      </c>
      <c r="I1388" t="str">
        <f>IF(Table2[[#This Row],[Patron Id]]=-1,Table2[[#This Row],[User ID Encryption]],Table2[[#This Row],[Patron Id]])</f>
        <v>BC3A7FFB1A98FDB8832D4C98B7E8EC5C9DE5A7F7</v>
      </c>
      <c r="J1388" t="s">
        <v>18</v>
      </c>
      <c r="K1388" t="s">
        <v>74</v>
      </c>
      <c r="L1388" t="s">
        <v>33</v>
      </c>
      <c r="N1388" t="s">
        <v>2556</v>
      </c>
    </row>
    <row r="1389" spans="1:14" x14ac:dyDescent="0.2">
      <c r="A1389" s="1" t="d">
        <v>2023-01-24</v>
      </c>
      <c r="B1389" s="18" t="d">
        <v>15:22:58.999999999998138375</v>
      </c>
      <c r="C1389" s="1" t="d">
        <v>2023-01-24</v>
      </c>
      <c r="D1389" s="18" t="d">
        <v>17:27:33.00000000000260175</v>
      </c>
      <c r="E1389" s="1" t="d">
        <v>2023-01-24</v>
      </c>
      <c r="F1389" t="s">
        <v>1036</v>
      </c>
      <c r="G1389" t="s">
        <v>3417</v>
      </c>
      <c r="H1389">
        <v>-1</v>
      </c>
      <c r="I1389" t="str">
        <f>IF(Table2[[#This Row],[Patron Id]]=-1,Table2[[#This Row],[User ID Encryption]],Table2[[#This Row],[Patron Id]])</f>
        <v>BC3A7FFB1A98FDB8832D4C98B7E8EC5C9DE5A7F7</v>
      </c>
      <c r="J1389" t="s">
        <v>18</v>
      </c>
      <c r="K1389" t="s">
        <v>97</v>
      </c>
      <c r="L1389" t="s">
        <v>33</v>
      </c>
      <c r="M1389" t="s">
        <v>1037</v>
      </c>
      <c r="N1389" t="s">
        <v>2556</v>
      </c>
    </row>
    <row r="1390" spans="1:14" x14ac:dyDescent="0.2">
      <c r="A1390" s="1" t="d">
        <v>2023-01-24</v>
      </c>
      <c r="B1390" s="18" t="d">
        <v>15:23:33.999999999997214400</v>
      </c>
      <c r="C1390" s="1" t="d">
        <v>2023-01-24</v>
      </c>
      <c r="D1390" s="18" t="d">
        <v>15:51:33.00000000000387975</v>
      </c>
      <c r="E1390" s="1" t="d">
        <v>2023-01-24</v>
      </c>
      <c r="F1390" t="s">
        <v>157</v>
      </c>
      <c r="G1390" t="s">
        <v>3402</v>
      </c>
      <c r="H1390">
        <v>-1</v>
      </c>
      <c r="I1390" t="str">
        <f>IF(Table2[[#This Row],[Patron Id]]=-1,Table2[[#This Row],[User ID Encryption]],Table2[[#This Row],[Patron Id]])</f>
        <v>3D9006DB13CDCF245F460B1E0CBF92972334197A</v>
      </c>
      <c r="J1390" t="s">
        <v>18</v>
      </c>
      <c r="K1390" t="s">
        <v>74</v>
      </c>
      <c r="L1390" t="s">
        <v>33</v>
      </c>
      <c r="N1390" t="s">
        <v>2556</v>
      </c>
    </row>
    <row r="1391" spans="1:14" x14ac:dyDescent="0.2">
      <c r="A1391" s="1" t="d">
        <v>2023-01-24</v>
      </c>
      <c r="B1391" s="18" t="d">
        <v>15:23:37.9999999999946400</v>
      </c>
      <c r="C1391" s="1" t="d">
        <v>2023-01-24</v>
      </c>
      <c r="D1391" s="18" t="d">
        <v>15:51:35.9999999999947575</v>
      </c>
      <c r="E1391" s="1" t="d">
        <v>2023-01-24</v>
      </c>
      <c r="F1391" t="s">
        <v>257</v>
      </c>
      <c r="G1391" t="s">
        <v>3402</v>
      </c>
      <c r="H1391">
        <v>-1</v>
      </c>
      <c r="I1391" t="str">
        <f>IF(Table2[[#This Row],[Patron Id]]=-1,Table2[[#This Row],[User ID Encryption]],Table2[[#This Row],[Patron Id]])</f>
        <v>3D9006DB13CDCF245F460B1E0CBF92972334197A</v>
      </c>
      <c r="J1391" t="s">
        <v>18</v>
      </c>
      <c r="K1391" t="s">
        <v>97</v>
      </c>
      <c r="L1391" t="s">
        <v>33</v>
      </c>
      <c r="M1391" t="s">
        <v>258</v>
      </c>
      <c r="N1391" t="s">
        <v>2556</v>
      </c>
    </row>
    <row r="1392" spans="1:14" x14ac:dyDescent="0.2">
      <c r="A1392" s="1" t="d">
        <v>2023-01-24</v>
      </c>
      <c r="B1392" s="18" t="d">
        <v>15:35:30.99999999999419025</v>
      </c>
      <c r="C1392" s="1" t="d">
        <v>2023-01-24</v>
      </c>
      <c r="D1392" s="18" t="d">
        <v>17:49:00.000000000002344800</v>
      </c>
      <c r="E1392" s="1" t="d">
        <v>2023-01-24</v>
      </c>
      <c r="F1392" t="s">
        <v>830</v>
      </c>
      <c r="G1392" t="s">
        <v>2816</v>
      </c>
      <c r="H1392">
        <v>-1</v>
      </c>
      <c r="I1392" t="str">
        <f>IF(Table2[[#This Row],[Patron Id]]=-1,Table2[[#This Row],[User ID Encryption]],Table2[[#This Row],[Patron Id]])</f>
        <v>D0B759FDB57B3E26843948D260FB23089E8C1C64</v>
      </c>
      <c r="J1392" t="s">
        <v>13</v>
      </c>
      <c r="K1392" t="s">
        <v>32</v>
      </c>
      <c r="L1392" t="s">
        <v>33</v>
      </c>
      <c r="N1392" t="s">
        <v>2575</v>
      </c>
    </row>
    <row r="1393" spans="1:14" x14ac:dyDescent="0.2">
      <c r="A1393" s="1" t="d">
        <v>2023-01-24</v>
      </c>
      <c r="B1393" s="18" t="d">
        <v>15:35:36.9999999999951225</v>
      </c>
      <c r="C1393" s="1" t="d">
        <v>2023-01-24</v>
      </c>
      <c r="D1393" s="18" t="d">
        <v>17:49:16.000000000001648400</v>
      </c>
      <c r="E1393" s="1" t="d">
        <v>2023-01-24</v>
      </c>
      <c r="F1393" t="s">
        <v>478</v>
      </c>
      <c r="G1393" t="s">
        <v>2816</v>
      </c>
      <c r="H1393">
        <v>-1</v>
      </c>
      <c r="I1393" t="str">
        <f>IF(Table2[[#This Row],[Patron Id]]=-1,Table2[[#This Row],[User ID Encryption]],Table2[[#This Row],[Patron Id]])</f>
        <v>D0B759FDB57B3E26843948D260FB23089E8C1C64</v>
      </c>
      <c r="J1393" t="s">
        <v>13</v>
      </c>
      <c r="K1393" t="s">
        <v>74</v>
      </c>
      <c r="L1393" t="s">
        <v>33</v>
      </c>
      <c r="M1393" t="s">
        <v>479</v>
      </c>
      <c r="N1393" t="s">
        <v>2575</v>
      </c>
    </row>
    <row r="1394" spans="1:14" x14ac:dyDescent="0.2">
      <c r="A1394" s="1" t="d">
        <v>2023-01-24</v>
      </c>
      <c r="B1394" s="18" t="d">
        <v>15:35:38.99999999999863725</v>
      </c>
      <c r="C1394" s="1" t="d">
        <v>2023-01-24</v>
      </c>
      <c r="D1394" s="18" t="d">
        <v>17:49:17.99999999999556600</v>
      </c>
      <c r="E1394" s="1" t="d">
        <v>2023-01-24</v>
      </c>
      <c r="F1394" t="s">
        <v>323</v>
      </c>
      <c r="G1394" t="s">
        <v>2816</v>
      </c>
      <c r="H1394">
        <v>-1</v>
      </c>
      <c r="I1394" t="str">
        <f>IF(Table2[[#This Row],[Patron Id]]=-1,Table2[[#This Row],[User ID Encryption]],Table2[[#This Row],[Patron Id]])</f>
        <v>D0B759FDB57B3E26843948D260FB23089E8C1C64</v>
      </c>
      <c r="J1394" t="s">
        <v>13</v>
      </c>
      <c r="K1394" t="s">
        <v>97</v>
      </c>
      <c r="L1394" t="s">
        <v>33</v>
      </c>
      <c r="M1394" t="s">
        <v>324</v>
      </c>
      <c r="N1394" t="s">
        <v>2575</v>
      </c>
    </row>
    <row r="1395" spans="1:14" x14ac:dyDescent="0.2">
      <c r="A1395" s="1" t="d">
        <v>2023-01-24</v>
      </c>
      <c r="B1395" s="18" t="d">
        <v>15:39:13.99999999999707225</v>
      </c>
      <c r="C1395" s="1" t="d">
        <v>2023-02-07</v>
      </c>
      <c r="D1395" s="18" t="d">
        <v>14:10:38.00000000000061300</v>
      </c>
      <c r="E1395" s="1" t="d">
        <v>2023-02-07</v>
      </c>
      <c r="F1395" t="s">
        <v>287</v>
      </c>
      <c r="G1395" t="s">
        <v>2737</v>
      </c>
      <c r="H1395">
        <v>-1</v>
      </c>
      <c r="I1395" t="str">
        <f>IF(Table2[[#This Row],[Patron Id]]=-1,Table2[[#This Row],[User ID Encryption]],Table2[[#This Row],[Patron Id]])</f>
        <v>A68A7227600DB3783728F0434F5B0699C494B079</v>
      </c>
      <c r="J1395" t="s">
        <v>18</v>
      </c>
      <c r="K1395" t="s">
        <v>14</v>
      </c>
      <c r="L1395" t="s">
        <v>15</v>
      </c>
      <c r="M1395" t="s">
        <v>288</v>
      </c>
      <c r="N1395" t="s">
        <v>2556</v>
      </c>
    </row>
    <row r="1396" spans="1:14" x14ac:dyDescent="0.2">
      <c r="A1396" s="1" t="d">
        <v>2023-01-24</v>
      </c>
      <c r="B1396" s="18" t="d">
        <v>15:39:32.99999999999684400</v>
      </c>
      <c r="C1396" s="1" t="d">
        <v>2023-01-26</v>
      </c>
      <c r="D1396" s="18" t="d">
        <v>10:54:40.00000000000273875</v>
      </c>
      <c r="E1396" s="1" t="d">
        <v>2023-01-24</v>
      </c>
      <c r="F1396" t="s">
        <v>1042</v>
      </c>
      <c r="G1396" t="s">
        <v>3418</v>
      </c>
      <c r="H1396">
        <v>-1</v>
      </c>
      <c r="I1396" t="str">
        <f>IF(Table2[[#This Row],[Patron Id]]=-1,Table2[[#This Row],[User ID Encryption]],Table2[[#This Row],[Patron Id]])</f>
        <v>622F7308CEF80A9CC7F7041680D21B5476ABAC04</v>
      </c>
      <c r="J1396" t="s">
        <v>18</v>
      </c>
      <c r="K1396" t="s">
        <v>74</v>
      </c>
      <c r="L1396" t="s">
        <v>33</v>
      </c>
      <c r="N1396" t="s">
        <v>2556</v>
      </c>
    </row>
    <row r="1397" spans="1:14" x14ac:dyDescent="0.2">
      <c r="A1397" s="1" t="d">
        <v>2023-01-24</v>
      </c>
      <c r="B1397" s="18" t="d">
        <v>15:39:44.99999999999872200</v>
      </c>
      <c r="C1397" s="1" t="d">
        <v>2023-01-26</v>
      </c>
      <c r="D1397" s="18" t="d">
        <v>10:54:36.9999999999974700</v>
      </c>
      <c r="E1397" s="1" t="d">
        <v>2023-01-24</v>
      </c>
      <c r="F1397" t="s">
        <v>619</v>
      </c>
      <c r="G1397" t="s">
        <v>3418</v>
      </c>
      <c r="H1397">
        <v>-1</v>
      </c>
      <c r="I1397" t="str">
        <f>IF(Table2[[#This Row],[Patron Id]]=-1,Table2[[#This Row],[User ID Encryption]],Table2[[#This Row],[Patron Id]])</f>
        <v>622F7308CEF80A9CC7F7041680D21B5476ABAC04</v>
      </c>
      <c r="J1397" t="s">
        <v>18</v>
      </c>
      <c r="K1397" t="s">
        <v>97</v>
      </c>
      <c r="L1397" t="s">
        <v>33</v>
      </c>
      <c r="M1397" t="s">
        <v>620</v>
      </c>
      <c r="N1397" t="s">
        <v>2556</v>
      </c>
    </row>
    <row r="1398" spans="1:14" x14ac:dyDescent="0.2">
      <c r="A1398" s="1" t="d">
        <v>2023-01-24</v>
      </c>
      <c r="B1398" s="18" t="d">
        <v>15:44:20.99999999999390325</v>
      </c>
      <c r="C1398" s="1" t="d">
        <v>2023-01-31</v>
      </c>
      <c r="D1398" s="18" t="d">
        <v>13:41:05.00000000000163675</v>
      </c>
      <c r="E1398" s="1" t="d">
        <v>2023-01-31</v>
      </c>
      <c r="F1398" t="s">
        <v>607</v>
      </c>
      <c r="G1398" t="s">
        <v>2739</v>
      </c>
      <c r="H1398">
        <v>-1</v>
      </c>
      <c r="I1398" t="str">
        <f>IF(Table2[[#This Row],[Patron Id]]=-1,Table2[[#This Row],[User ID Encryption]],Table2[[#This Row],[Patron Id]])</f>
        <v>DF07F4488EACF7E43A6DD28E143F5D7A1BBD8897</v>
      </c>
      <c r="J1398" t="s">
        <v>18</v>
      </c>
      <c r="K1398" t="s">
        <v>14</v>
      </c>
      <c r="L1398" t="s">
        <v>15</v>
      </c>
      <c r="M1398" t="s">
        <v>608</v>
      </c>
      <c r="N1398" t="s">
        <v>2556</v>
      </c>
    </row>
    <row r="1399" spans="1:14" x14ac:dyDescent="0.2">
      <c r="A1399" s="1" t="d">
        <v>2023-01-24</v>
      </c>
      <c r="B1399" s="18" t="d">
        <v>15:48:28.00000000000054125</v>
      </c>
      <c r="C1399" s="1" t="d">
        <v>2023-02-07</v>
      </c>
      <c r="D1399" s="18" t="d">
        <v>17:00:13.99999999999898925</v>
      </c>
      <c r="E1399" s="1" t="d">
        <v>2023-02-07</v>
      </c>
      <c r="F1399" t="s">
        <v>576</v>
      </c>
      <c r="G1399" t="s">
        <v>2808</v>
      </c>
      <c r="H1399">
        <v>-1</v>
      </c>
      <c r="I1399" t="str">
        <f>IF(Table2[[#This Row],[Patron Id]]=-1,Table2[[#This Row],[User ID Encryption]],Table2[[#This Row],[Patron Id]])</f>
        <v>9058B45243E29EE1E10EE2B6F2543F8262B75ECF</v>
      </c>
      <c r="J1399" t="s">
        <v>18</v>
      </c>
      <c r="K1399" t="s">
        <v>14</v>
      </c>
      <c r="L1399" t="s">
        <v>15</v>
      </c>
      <c r="M1399" t="s">
        <v>577</v>
      </c>
      <c r="N1399" t="s">
        <v>2556</v>
      </c>
    </row>
    <row r="1400" spans="1:14" x14ac:dyDescent="0.2">
      <c r="A1400" s="1" t="d">
        <v>2023-01-24</v>
      </c>
      <c r="B1400" s="18" t="d">
        <v>15:49:40.99999999999915875</v>
      </c>
      <c r="C1400" s="1" t="d">
        <v>2023-01-24</v>
      </c>
      <c r="D1400" s="18" t="d">
        <v>16:59:54.00000000000226275</v>
      </c>
      <c r="E1400" s="1" t="d">
        <v>2023-01-24</v>
      </c>
      <c r="F1400" t="s">
        <v>1389</v>
      </c>
      <c r="G1400" t="s">
        <v>3419</v>
      </c>
      <c r="H1400">
        <v>-1</v>
      </c>
      <c r="I1400" t="str">
        <f>IF(Table2[[#This Row],[Patron Id]]=-1,Table2[[#This Row],[User ID Encryption]],Table2[[#This Row],[Patron Id]])</f>
        <v>3B8F3DC96DA5C5F26E6F2110447E81C2288B9188</v>
      </c>
      <c r="J1400" t="s">
        <v>13</v>
      </c>
      <c r="K1400" t="s">
        <v>32</v>
      </c>
      <c r="L1400" t="s">
        <v>33</v>
      </c>
      <c r="M1400" t="s">
        <v>1390</v>
      </c>
      <c r="N1400" t="s">
        <v>2556</v>
      </c>
    </row>
    <row r="1401" spans="1:14" x14ac:dyDescent="0.2">
      <c r="A1401" s="1" t="d">
        <v>2023-01-24</v>
      </c>
      <c r="B1401" s="18" t="d">
        <v>15:49:53.99999999999799825</v>
      </c>
      <c r="C1401" s="1" t="d">
        <v>2023-01-24</v>
      </c>
      <c r="D1401" s="18" t="d">
        <v>17:38:02.000000000008199625</v>
      </c>
      <c r="E1401" s="1" t="d">
        <v>2023-01-24</v>
      </c>
      <c r="F1401" t="s">
        <v>719</v>
      </c>
      <c r="G1401" t="s">
        <v>3420</v>
      </c>
      <c r="H1401">
        <v>-1</v>
      </c>
      <c r="I1401" t="str">
        <f>IF(Table2[[#This Row],[Patron Id]]=-1,Table2[[#This Row],[User ID Encryption]],Table2[[#This Row],[Patron Id]])</f>
        <v>5419A220A28CB45204137FA9EC448F7A913FFF4C</v>
      </c>
      <c r="J1401" t="s">
        <v>18</v>
      </c>
      <c r="K1401" t="s">
        <v>32</v>
      </c>
      <c r="L1401" t="s">
        <v>33</v>
      </c>
      <c r="M1401" t="s">
        <v>720</v>
      </c>
      <c r="N1401" t="s">
        <v>2575</v>
      </c>
    </row>
    <row r="1402" spans="1:14" x14ac:dyDescent="0.2">
      <c r="A1402" s="1" t="d">
        <v>2023-01-24</v>
      </c>
      <c r="B1402" s="18" t="d">
        <v>15:51:02.0000000000022300</v>
      </c>
      <c r="C1402" s="1" t="d">
        <v>2023-02-01</v>
      </c>
      <c r="D1402" s="18" t="d">
        <v>10:59:05.00000000000259525</v>
      </c>
      <c r="E1402" s="1" t="d">
        <v>2023-02-06</v>
      </c>
      <c r="F1402" t="s">
        <v>1391</v>
      </c>
      <c r="G1402" t="s">
        <v>2891</v>
      </c>
      <c r="H1402">
        <v>-1</v>
      </c>
      <c r="I1402" t="str">
        <f>IF(Table2[[#This Row],[Patron Id]]=-1,Table2[[#This Row],[User ID Encryption]],Table2[[#This Row],[Patron Id]])</f>
        <v>BB9E02BE0D41F4A929BA3FE83D03E4AEC7879608</v>
      </c>
      <c r="J1402" t="s">
        <v>13</v>
      </c>
      <c r="K1402" t="s">
        <v>14</v>
      </c>
      <c r="L1402" t="s">
        <v>15</v>
      </c>
      <c r="M1402" t="s">
        <v>1392</v>
      </c>
      <c r="N1402" t="s">
        <v>2556</v>
      </c>
    </row>
    <row r="1403" spans="1:14" x14ac:dyDescent="0.2">
      <c r="A1403" s="1" t="d">
        <v>2023-01-24</v>
      </c>
      <c r="B1403" s="18" t="d">
        <v>15:52:44.99999999999595075</v>
      </c>
      <c r="C1403" s="1" t="d">
        <v>2023-01-24</v>
      </c>
      <c r="D1403" s="18" t="d">
        <v>17:38:07.999999999999545525</v>
      </c>
      <c r="E1403" s="1" t="d">
        <v>2023-01-24</v>
      </c>
      <c r="F1403" t="s">
        <v>955</v>
      </c>
      <c r="G1403" t="s">
        <v>3420</v>
      </c>
      <c r="H1403">
        <v>-1</v>
      </c>
      <c r="I1403" t="str">
        <f>IF(Table2[[#This Row],[Patron Id]]=-1,Table2[[#This Row],[User ID Encryption]],Table2[[#This Row],[Patron Id]])</f>
        <v>5419A220A28CB45204137FA9EC448F7A913FFF4C</v>
      </c>
      <c r="J1403" t="s">
        <v>18</v>
      </c>
      <c r="K1403" t="s">
        <v>32</v>
      </c>
      <c r="L1403" t="s">
        <v>33</v>
      </c>
      <c r="M1403" t="s">
        <v>956</v>
      </c>
      <c r="N1403" t="s">
        <v>2575</v>
      </c>
    </row>
    <row r="1404" spans="1:14" x14ac:dyDescent="0.2">
      <c r="A1404" s="1" t="d">
        <v>2023-01-24</v>
      </c>
      <c r="B1404" s="18" t="d">
        <v>15:55:39.00000000000396450</v>
      </c>
      <c r="C1404" s="1" t="d">
        <v>2023-02-07</v>
      </c>
      <c r="D1404" s="18" t="d">
        <v>17:18:08.99999999999117775</v>
      </c>
      <c r="E1404" s="1" t="d">
        <v>2023-01-31</v>
      </c>
      <c r="F1404" t="s">
        <v>313</v>
      </c>
      <c r="G1404" t="s">
        <v>2811</v>
      </c>
      <c r="H1404">
        <v>-1</v>
      </c>
      <c r="I1404" t="str">
        <f>IF(Table2[[#This Row],[Patron Id]]=-1,Table2[[#This Row],[User ID Encryption]],Table2[[#This Row],[Patron Id]])</f>
        <v>64706B2F27695E5EED3D261FE17AD1E811D38D09</v>
      </c>
      <c r="J1404" t="s">
        <v>108</v>
      </c>
      <c r="K1404" t="s">
        <v>14</v>
      </c>
      <c r="L1404" t="s">
        <v>15</v>
      </c>
      <c r="M1404" t="s">
        <v>314</v>
      </c>
      <c r="N1404" t="s">
        <v>2556</v>
      </c>
    </row>
    <row r="1405" spans="1:14" x14ac:dyDescent="0.2">
      <c r="A1405" s="1" t="d">
        <v>2023-01-24</v>
      </c>
      <c r="B1405" s="18" t="d">
        <v>15:56:06.99999999999555300</v>
      </c>
      <c r="C1405" s="1" t="d">
        <v>2023-01-24</v>
      </c>
      <c r="D1405" s="18" t="d">
        <v>15:58:18.99999999999700050</v>
      </c>
      <c r="E1405" s="1" t="d">
        <v>2023-01-24</v>
      </c>
      <c r="F1405" t="s">
        <v>680</v>
      </c>
      <c r="G1405" t="s">
        <v>3421</v>
      </c>
      <c r="H1405">
        <v>-1</v>
      </c>
      <c r="I1405" t="str">
        <f>IF(Table2[[#This Row],[Patron Id]]=-1,Table2[[#This Row],[User ID Encryption]],Table2[[#This Row],[Patron Id]])</f>
        <v>C38F0124CB3D9A06F05BFBF5DECFC1E32342EAF3</v>
      </c>
      <c r="J1405" t="s">
        <v>18</v>
      </c>
      <c r="K1405" t="s">
        <v>382</v>
      </c>
      <c r="L1405" t="s">
        <v>33</v>
      </c>
      <c r="N1405" t="s">
        <v>2556</v>
      </c>
    </row>
    <row r="1406" spans="1:14" x14ac:dyDescent="0.2">
      <c r="A1406" s="1" t="d">
        <v>2023-01-24</v>
      </c>
      <c r="B1406" s="18" t="d">
        <v>15:58:24.99999999999793950</v>
      </c>
      <c r="C1406" s="1" t="d">
        <v>2023-01-24</v>
      </c>
      <c r="D1406" s="18" t="d">
        <v>16:04:47.00000000000649450</v>
      </c>
      <c r="E1406" s="1" t="d">
        <v>2023-01-24</v>
      </c>
      <c r="F1406" t="s">
        <v>1393</v>
      </c>
      <c r="G1406" t="s">
        <v>3421</v>
      </c>
      <c r="H1406">
        <v>-1</v>
      </c>
      <c r="I1406" t="str">
        <f>IF(Table2[[#This Row],[Patron Id]]=-1,Table2[[#This Row],[User ID Encryption]],Table2[[#This Row],[Patron Id]])</f>
        <v>C38F0124CB3D9A06F05BFBF5DECFC1E32342EAF3</v>
      </c>
      <c r="J1406" t="s">
        <v>18</v>
      </c>
      <c r="K1406" t="s">
        <v>382</v>
      </c>
      <c r="L1406" t="s">
        <v>33</v>
      </c>
      <c r="N1406" t="s">
        <v>2556</v>
      </c>
    </row>
    <row r="1407" spans="1:14" x14ac:dyDescent="0.2">
      <c r="A1407" s="1" t="d">
        <v>2023-01-24</v>
      </c>
      <c r="B1407" s="18" t="d">
        <v>16:05:01.00000000000228875</v>
      </c>
      <c r="C1407" s="1" t="d">
        <v>2023-01-24</v>
      </c>
      <c r="D1407" s="18" t="d">
        <v>16:55:19.00000000000403625</v>
      </c>
      <c r="E1407" s="1" t="d">
        <v>2023-01-24</v>
      </c>
      <c r="F1407" t="s">
        <v>801</v>
      </c>
      <c r="G1407" t="s">
        <v>3421</v>
      </c>
      <c r="H1407">
        <v>-1</v>
      </c>
      <c r="I1407" t="str">
        <f>IF(Table2[[#This Row],[Patron Id]]=-1,Table2[[#This Row],[User ID Encryption]],Table2[[#This Row],[Patron Id]])</f>
        <v>C38F0124CB3D9A06F05BFBF5DECFC1E32342EAF3</v>
      </c>
      <c r="J1407" t="s">
        <v>18</v>
      </c>
      <c r="K1407" t="s">
        <v>382</v>
      </c>
      <c r="L1407" t="s">
        <v>33</v>
      </c>
      <c r="N1407" t="s">
        <v>2556</v>
      </c>
    </row>
    <row r="1408" spans="1:14" x14ac:dyDescent="0.2">
      <c r="A1408" s="1" t="d">
        <v>2023-01-24</v>
      </c>
      <c r="B1408" s="18" t="d">
        <v>16:05:10.00000000000369725</v>
      </c>
      <c r="C1408" s="1" t="d">
        <v>2023-01-24</v>
      </c>
      <c r="D1408" s="18" t="d">
        <v>16:55:20.9999999999979525</v>
      </c>
      <c r="E1408" s="1" t="d">
        <v>2023-01-24</v>
      </c>
      <c r="F1408" t="s">
        <v>1394</v>
      </c>
      <c r="G1408" t="s">
        <v>3421</v>
      </c>
      <c r="H1408">
        <v>-1</v>
      </c>
      <c r="I1408" t="str">
        <f>IF(Table2[[#This Row],[Patron Id]]=-1,Table2[[#This Row],[User ID Encryption]],Table2[[#This Row],[Patron Id]])</f>
        <v>C38F0124CB3D9A06F05BFBF5DECFC1E32342EAF3</v>
      </c>
      <c r="J1408" t="s">
        <v>18</v>
      </c>
      <c r="K1408" t="s">
        <v>463</v>
      </c>
      <c r="L1408" t="s">
        <v>33</v>
      </c>
      <c r="M1408" t="s">
        <v>1395</v>
      </c>
      <c r="N1408" t="s">
        <v>2556</v>
      </c>
    </row>
    <row r="1409" spans="1:14" x14ac:dyDescent="0.2">
      <c r="A1409" s="1" t="d">
        <v>2023-01-24</v>
      </c>
      <c r="B1409" s="18" t="d">
        <v>16:15:57.99999999999947175</v>
      </c>
      <c r="C1409" s="1" t="d">
        <v>2023-02-09</v>
      </c>
      <c r="D1409" s="18" t="d">
        <v>16:11:39.99999999999751575</v>
      </c>
      <c r="E1409" s="1" t="d">
        <v>2023-02-07</v>
      </c>
      <c r="F1409" t="s">
        <v>405</v>
      </c>
      <c r="G1409" t="s">
        <v>2815</v>
      </c>
      <c r="H1409">
        <v>-1</v>
      </c>
      <c r="I1409" t="str">
        <f>IF(Table2[[#This Row],[Patron Id]]=-1,Table2[[#This Row],[User ID Encryption]],Table2[[#This Row],[Patron Id]])</f>
        <v>96A768FFB19FA61CB40945291D6FBE118D8534ED</v>
      </c>
      <c r="J1409" t="s">
        <v>18</v>
      </c>
      <c r="K1409" t="s">
        <v>14</v>
      </c>
      <c r="L1409" t="s">
        <v>15</v>
      </c>
      <c r="M1409" t="s">
        <v>406</v>
      </c>
      <c r="N1409" t="s">
        <v>2556</v>
      </c>
    </row>
    <row r="1410" spans="1:14" x14ac:dyDescent="0.2">
      <c r="A1410" s="1" t="d">
        <v>2023-01-24</v>
      </c>
      <c r="B1410" s="18" t="d">
        <v>16:16:49.99999999999481625</v>
      </c>
      <c r="C1410" s="1" t="d">
        <v>2023-02-06</v>
      </c>
      <c r="D1410" s="18" t="d">
        <v>12:19:10.00000000000390575</v>
      </c>
      <c r="E1410" s="1" t="d">
        <v>2023-02-07</v>
      </c>
      <c r="F1410" t="s">
        <v>303</v>
      </c>
      <c r="G1410" t="s">
        <v>3422</v>
      </c>
      <c r="H1410">
        <v>-1</v>
      </c>
      <c r="I1410" t="str">
        <f>IF(Table2[[#This Row],[Patron Id]]=-1,Table2[[#This Row],[User ID Encryption]],Table2[[#This Row],[Patron Id]])</f>
        <v>7683BE2CE02409CE8455843B3A24438617434869</v>
      </c>
      <c r="J1410" t="s">
        <v>18</v>
      </c>
      <c r="K1410" t="s">
        <v>14</v>
      </c>
      <c r="L1410" t="s">
        <v>15</v>
      </c>
      <c r="M1410" t="s">
        <v>304</v>
      </c>
      <c r="N1410" t="s">
        <v>2556</v>
      </c>
    </row>
    <row r="1411" spans="1:14" x14ac:dyDescent="0.2">
      <c r="A1411" s="1" t="d">
        <v>2023-01-24</v>
      </c>
      <c r="B1411" s="18" t="d">
        <v>16:19:33.999999999994869600</v>
      </c>
      <c r="E1411" s="1" t="d">
        <v>2023-02-07</v>
      </c>
      <c r="F1411" t="s">
        <v>54</v>
      </c>
      <c r="H1411">
        <v>6201637770006530</v>
      </c>
      <c r="I1411">
        <f>IF(Table2[[#This Row],[Patron Id]]=-1,Table2[[#This Row],[User ID Encryption]],Table2[[#This Row],[Patron Id]])</f>
        <v>6201637770006530</v>
      </c>
      <c r="J1411" t="s">
        <v>18</v>
      </c>
      <c r="K1411" t="s">
        <v>14</v>
      </c>
      <c r="L1411" t="s">
        <v>15</v>
      </c>
      <c r="N1411" t="s">
        <v>2556</v>
      </c>
    </row>
    <row r="1412" spans="1:14" x14ac:dyDescent="0.2">
      <c r="A1412" s="1" t="d">
        <v>2023-01-24</v>
      </c>
      <c r="B1412" s="18" t="d">
        <v>16:24:37.00000000000386675</v>
      </c>
      <c r="C1412" s="1" t="d">
        <v>2023-02-07</v>
      </c>
      <c r="D1412" s="18" t="d">
        <v>16:53:40.99999999999510950</v>
      </c>
      <c r="E1412" s="1" t="d">
        <v>2023-02-07</v>
      </c>
      <c r="F1412" t="s">
        <v>36</v>
      </c>
      <c r="G1412" t="s">
        <v>3011</v>
      </c>
      <c r="H1412">
        <v>-1</v>
      </c>
      <c r="I1412" t="str">
        <f>IF(Table2[[#This Row],[Patron Id]]=-1,Table2[[#This Row],[User ID Encryption]],Table2[[#This Row],[Patron Id]])</f>
        <v>E4397F01F0022D31D0BA8195D34A3A541F0176DC</v>
      </c>
      <c r="J1412" t="s">
        <v>18</v>
      </c>
      <c r="K1412" t="s">
        <v>14</v>
      </c>
      <c r="L1412" t="s">
        <v>15</v>
      </c>
      <c r="M1412" t="s">
        <v>37</v>
      </c>
      <c r="N1412" t="s">
        <v>2556</v>
      </c>
    </row>
    <row r="1413" spans="1:14" x14ac:dyDescent="0.2">
      <c r="A1413" s="1" t="d">
        <v>2023-01-24</v>
      </c>
      <c r="B1413" s="18" t="d">
        <v>16:51:22.0000000000053600</v>
      </c>
      <c r="C1413" s="1" t="d">
        <v>2023-01-24</v>
      </c>
      <c r="D1413" s="18" t="d">
        <v>17:45:07.99999999999805025</v>
      </c>
      <c r="E1413" s="1" t="d">
        <v>2023-01-24</v>
      </c>
      <c r="F1413" t="s">
        <v>657</v>
      </c>
      <c r="G1413" t="s">
        <v>3283</v>
      </c>
      <c r="H1413">
        <v>-1</v>
      </c>
      <c r="I1413" t="str">
        <f>IF(Table2[[#This Row],[Patron Id]]=-1,Table2[[#This Row],[User ID Encryption]],Table2[[#This Row],[Patron Id]])</f>
        <v>826D31159360EC2A42032F8B195B887E5124AFE4</v>
      </c>
      <c r="J1413" t="s">
        <v>18</v>
      </c>
      <c r="K1413" t="s">
        <v>74</v>
      </c>
      <c r="L1413" t="s">
        <v>33</v>
      </c>
      <c r="N1413" t="s">
        <v>2556</v>
      </c>
    </row>
    <row r="1414" spans="1:14" x14ac:dyDescent="0.2">
      <c r="A1414" s="1" t="d">
        <v>2023-01-24</v>
      </c>
      <c r="B1414" s="18" t="d">
        <v>16:51:23.99999999999927625</v>
      </c>
      <c r="C1414" s="1" t="d">
        <v>2023-01-24</v>
      </c>
      <c r="D1414" s="18" t="d">
        <v>17:45:12.00000000000507300</v>
      </c>
      <c r="E1414" s="1" t="d">
        <v>2023-01-24</v>
      </c>
      <c r="F1414" t="s">
        <v>435</v>
      </c>
      <c r="G1414" t="s">
        <v>3283</v>
      </c>
      <c r="H1414">
        <v>-1</v>
      </c>
      <c r="I1414" t="str">
        <f>IF(Table2[[#This Row],[Patron Id]]=-1,Table2[[#This Row],[User ID Encryption]],Table2[[#This Row],[Patron Id]])</f>
        <v>826D31159360EC2A42032F8B195B887E5124AFE4</v>
      </c>
      <c r="J1414" t="s">
        <v>18</v>
      </c>
      <c r="K1414" t="s">
        <v>97</v>
      </c>
      <c r="L1414" t="s">
        <v>33</v>
      </c>
      <c r="M1414" t="s">
        <v>436</v>
      </c>
      <c r="N1414" t="s">
        <v>2556</v>
      </c>
    </row>
    <row r="1415" spans="1:14" x14ac:dyDescent="0.2">
      <c r="A1415" s="1" t="d">
        <v>2023-01-24</v>
      </c>
      <c r="B1415" s="18" t="d">
        <v>16:56:39.00000000000055425</v>
      </c>
      <c r="C1415" s="1" t="d">
        <v>2023-02-07</v>
      </c>
      <c r="D1415" s="18" t="d">
        <v>13:18:10.99999999999788075</v>
      </c>
      <c r="E1415" s="1" t="d">
        <v>2023-02-07</v>
      </c>
      <c r="F1415" t="s">
        <v>226</v>
      </c>
      <c r="G1415" t="s">
        <v>2790</v>
      </c>
      <c r="H1415">
        <v>-1</v>
      </c>
      <c r="I1415" t="str">
        <f>IF(Table2[[#This Row],[Patron Id]]=-1,Table2[[#This Row],[User ID Encryption]],Table2[[#This Row],[Patron Id]])</f>
        <v>171803578C717043081001DF226DBD8204D75CD4</v>
      </c>
      <c r="J1415" t="s">
        <v>18</v>
      </c>
      <c r="K1415" t="s">
        <v>14</v>
      </c>
      <c r="L1415" t="s">
        <v>15</v>
      </c>
      <c r="M1415" t="s">
        <v>227</v>
      </c>
      <c r="N1415" t="s">
        <v>2556</v>
      </c>
    </row>
    <row r="1416" spans="1:14" x14ac:dyDescent="0.2">
      <c r="A1416" s="1" t="d">
        <v>2023-01-24</v>
      </c>
      <c r="B1416" s="18" t="d">
        <v>17:06:13.99999999999771125</v>
      </c>
      <c r="C1416" s="1" t="d">
        <v>2023-01-24</v>
      </c>
      <c r="D1416" s="18" t="d">
        <v>18:54:40.00000000000113450</v>
      </c>
      <c r="E1416" s="1" t="d">
        <v>2023-01-24</v>
      </c>
      <c r="F1416" t="s">
        <v>1376</v>
      </c>
      <c r="G1416" t="s">
        <v>3423</v>
      </c>
      <c r="H1416">
        <v>-1</v>
      </c>
      <c r="I1416" t="str">
        <f>IF(Table2[[#This Row],[Patron Id]]=-1,Table2[[#This Row],[User ID Encryption]],Table2[[#This Row],[Patron Id]])</f>
        <v>212AB7B20E90B8155C664D35FABF25CF97CC44BF</v>
      </c>
      <c r="J1416" t="s">
        <v>13</v>
      </c>
      <c r="K1416" t="s">
        <v>382</v>
      </c>
      <c r="L1416" t="s">
        <v>33</v>
      </c>
      <c r="N1416" t="s">
        <v>2556</v>
      </c>
    </row>
    <row r="1417" spans="1:14" x14ac:dyDescent="0.2">
      <c r="A1417" s="1" t="d">
        <v>2023-01-24</v>
      </c>
      <c r="B1417" s="18" t="d">
        <v>17:14:09.99999999999857850</v>
      </c>
      <c r="C1417" s="1" t="d">
        <v>2023-01-31</v>
      </c>
      <c r="D1417" s="18" t="d">
        <v>18:29:22.00000000000365150</v>
      </c>
      <c r="E1417" s="1" t="d">
        <v>2023-01-31</v>
      </c>
      <c r="F1417" t="s">
        <v>1396</v>
      </c>
      <c r="G1417" t="s">
        <v>3424</v>
      </c>
      <c r="H1417">
        <v>-1</v>
      </c>
      <c r="I1417" t="str">
        <f>IF(Table2[[#This Row],[Patron Id]]=-1,Table2[[#This Row],[User ID Encryption]],Table2[[#This Row],[Patron Id]])</f>
        <v>6675DC79CD6B0D4C1E6C4825C4420AC820D9F345</v>
      </c>
      <c r="J1417" t="s">
        <v>18</v>
      </c>
      <c r="K1417" t="s">
        <v>14</v>
      </c>
      <c r="L1417" t="s">
        <v>15</v>
      </c>
      <c r="M1417" t="s">
        <v>1397</v>
      </c>
      <c r="N1417" t="s">
        <v>2556</v>
      </c>
    </row>
    <row r="1418" spans="1:14" x14ac:dyDescent="0.2">
      <c r="A1418" s="1" t="d">
        <v>2023-01-24</v>
      </c>
      <c r="B1418" s="18" t="d">
        <v>17:15:27.000000000004220775</v>
      </c>
      <c r="C1418" s="1" t="d">
        <v>2023-01-24</v>
      </c>
      <c r="D1418" s="18" t="d">
        <v>17:46:21.00000000000626625</v>
      </c>
      <c r="E1418" s="1" t="d">
        <v>2023-01-24</v>
      </c>
      <c r="F1418" t="s">
        <v>129</v>
      </c>
      <c r="G1418" t="s">
        <v>3425</v>
      </c>
      <c r="H1418">
        <v>-1</v>
      </c>
      <c r="I1418" t="str">
        <f>IF(Table2[[#This Row],[Patron Id]]=-1,Table2[[#This Row],[User ID Encryption]],Table2[[#This Row],[Patron Id]])</f>
        <v>DDDE0CAFF81C873D2C1E479D6BF038046F2B28E0</v>
      </c>
      <c r="J1418" t="s">
        <v>18</v>
      </c>
      <c r="K1418" t="s">
        <v>74</v>
      </c>
      <c r="L1418" t="s">
        <v>33</v>
      </c>
      <c r="N1418" t="s">
        <v>2556</v>
      </c>
    </row>
    <row r="1419" spans="1:14" x14ac:dyDescent="0.2">
      <c r="A1419" s="1" t="d">
        <v>2023-01-24</v>
      </c>
      <c r="B1419" s="18" t="d">
        <v>17:15:31.000000000001648400</v>
      </c>
      <c r="C1419" s="1" t="d">
        <v>2023-01-24</v>
      </c>
      <c r="D1419" s="18" t="d">
        <v>17:46:23.99999999999714400</v>
      </c>
      <c r="E1419" s="1" t="d">
        <v>2023-01-24</v>
      </c>
      <c r="F1419" t="s">
        <v>96</v>
      </c>
      <c r="G1419" t="s">
        <v>3425</v>
      </c>
      <c r="H1419">
        <v>-1</v>
      </c>
      <c r="I1419" t="str">
        <f>IF(Table2[[#This Row],[Patron Id]]=-1,Table2[[#This Row],[User ID Encryption]],Table2[[#This Row],[Patron Id]])</f>
        <v>DDDE0CAFF81C873D2C1E479D6BF038046F2B28E0</v>
      </c>
      <c r="J1419" t="s">
        <v>18</v>
      </c>
      <c r="K1419" t="s">
        <v>97</v>
      </c>
      <c r="L1419" t="s">
        <v>33</v>
      </c>
      <c r="M1419" t="s">
        <v>98</v>
      </c>
      <c r="N1419" t="s">
        <v>2556</v>
      </c>
    </row>
    <row r="1420" spans="1:14" x14ac:dyDescent="0.2">
      <c r="A1420" s="1" t="d">
        <v>2023-01-24</v>
      </c>
      <c r="B1420" s="18" t="d">
        <v>17:28:24.99999999999793950</v>
      </c>
      <c r="C1420" s="1" t="d">
        <v>2023-01-24</v>
      </c>
      <c r="D1420" s="18" t="d">
        <v>19:38:46.00000000000228875</v>
      </c>
      <c r="E1420" s="1" t="d">
        <v>2023-01-24</v>
      </c>
      <c r="F1420" t="s">
        <v>1398</v>
      </c>
      <c r="G1420" t="s">
        <v>2662</v>
      </c>
      <c r="H1420">
        <v>-1</v>
      </c>
      <c r="I1420" t="str">
        <f>IF(Table2[[#This Row],[Patron Id]]=-1,Table2[[#This Row],[User ID Encryption]],Table2[[#This Row],[Patron Id]])</f>
        <v>F8D1685BBB4D8EDBB0D3BD120322ADFBB0FEA920</v>
      </c>
      <c r="J1420" t="s">
        <v>243</v>
      </c>
      <c r="K1420" t="s">
        <v>43</v>
      </c>
      <c r="L1420" t="s">
        <v>33</v>
      </c>
      <c r="M1420" t="s">
        <v>1399</v>
      </c>
      <c r="N1420" t="s">
        <v>2554</v>
      </c>
    </row>
    <row r="1421" spans="1:14" x14ac:dyDescent="0.2">
      <c r="A1421" s="1" t="d">
        <v>2023-01-24</v>
      </c>
      <c r="B1421" s="18" t="d">
        <v>17:29:14.00000000000239950</v>
      </c>
      <c r="C1421" s="1" t="d">
        <v>2023-02-13</v>
      </c>
      <c r="D1421" s="18" t="d">
        <v>13:47:36.00000000000200175</v>
      </c>
      <c r="E1421" s="1" t="d">
        <v>2023-02-07</v>
      </c>
      <c r="F1421" t="s">
        <v>383</v>
      </c>
      <c r="G1421" t="s">
        <v>2736</v>
      </c>
      <c r="H1421">
        <v>-1</v>
      </c>
      <c r="I1421" t="str">
        <f>IF(Table2[[#This Row],[Patron Id]]=-1,Table2[[#This Row],[User ID Encryption]],Table2[[#This Row],[Patron Id]])</f>
        <v>B2A4E782EB9D757FFECCF0ACEC4BF1B905A9BDF3</v>
      </c>
      <c r="J1421" t="s">
        <v>108</v>
      </c>
      <c r="K1421" t="s">
        <v>14</v>
      </c>
      <c r="L1421" t="s">
        <v>15</v>
      </c>
      <c r="M1421">
        <v>2022</v>
      </c>
      <c r="N1421" t="s">
        <v>2556</v>
      </c>
    </row>
    <row r="1422" spans="1:14" x14ac:dyDescent="0.2">
      <c r="A1422" s="1" t="d">
        <v>2023-01-24</v>
      </c>
      <c r="B1422" s="18" t="d">
        <v>17:53:12.00000000000337125</v>
      </c>
      <c r="C1422" s="1" t="d">
        <v>2023-01-24</v>
      </c>
      <c r="D1422" s="18" t="d">
        <v>22:17:01.9999999999966875</v>
      </c>
      <c r="E1422" s="1" t="d">
        <v>2023-01-24</v>
      </c>
      <c r="F1422" t="s">
        <v>84</v>
      </c>
      <c r="G1422" t="s">
        <v>3166</v>
      </c>
      <c r="H1422">
        <v>-1</v>
      </c>
      <c r="I1422" t="str">
        <f>IF(Table2[[#This Row],[Patron Id]]=-1,Table2[[#This Row],[User ID Encryption]],Table2[[#This Row],[Patron Id]])</f>
        <v>7FF9DBDB6E86A9D37DD1BC2574B0BB7113DAFEC8</v>
      </c>
      <c r="J1422" t="s">
        <v>18</v>
      </c>
      <c r="K1422" t="s">
        <v>32</v>
      </c>
      <c r="L1422" t="s">
        <v>33</v>
      </c>
      <c r="M1422" t="s">
        <v>85</v>
      </c>
      <c r="N1422" t="s">
        <v>2556</v>
      </c>
    </row>
    <row r="1423" spans="1:14" x14ac:dyDescent="0.2">
      <c r="A1423" s="1" t="d">
        <v>2023-01-24</v>
      </c>
      <c r="B1423" s="18" t="d">
        <v>17:54:44.00000000000176050</v>
      </c>
      <c r="C1423" s="1" t="d">
        <v>2023-01-25</v>
      </c>
      <c r="D1423" s="18" t="d">
        <v>09:14:13.99999999999760700</v>
      </c>
      <c r="E1423" s="1" t="d">
        <v>2023-01-24</v>
      </c>
      <c r="F1423" t="s">
        <v>323</v>
      </c>
      <c r="G1423" t="s">
        <v>2850</v>
      </c>
      <c r="H1423">
        <v>-1</v>
      </c>
      <c r="I1423" t="str">
        <f>IF(Table2[[#This Row],[Patron Id]]=-1,Table2[[#This Row],[User ID Encryption]],Table2[[#This Row],[Patron Id]])</f>
        <v>6BD6FA8EAB8E66E6ED065B492772427DF027AE46</v>
      </c>
      <c r="J1423" t="s">
        <v>13</v>
      </c>
      <c r="K1423" t="s">
        <v>97</v>
      </c>
      <c r="L1423" t="s">
        <v>33</v>
      </c>
      <c r="M1423" t="s">
        <v>324</v>
      </c>
      <c r="N1423" t="s">
        <v>2575</v>
      </c>
    </row>
    <row r="1424" spans="1:14" x14ac:dyDescent="0.2">
      <c r="A1424" s="1" t="d">
        <v>2023-01-24</v>
      </c>
      <c r="B1424" s="18" t="d">
        <v>17:54:49.00000000000573800</v>
      </c>
      <c r="C1424" s="1" t="d">
        <v>2023-01-24</v>
      </c>
      <c r="D1424" s="18" t="d">
        <v>19:34:41.99999999999612025</v>
      </c>
      <c r="E1424" s="1" t="d">
        <v>2023-01-24</v>
      </c>
      <c r="F1424" t="s">
        <v>478</v>
      </c>
      <c r="G1424" t="s">
        <v>2850</v>
      </c>
      <c r="H1424">
        <v>-1</v>
      </c>
      <c r="I1424" t="str">
        <f>IF(Table2[[#This Row],[Patron Id]]=-1,Table2[[#This Row],[User ID Encryption]],Table2[[#This Row],[Patron Id]])</f>
        <v>6BD6FA8EAB8E66E6ED065B492772427DF027AE46</v>
      </c>
      <c r="J1424" t="s">
        <v>13</v>
      </c>
      <c r="K1424" t="s">
        <v>74</v>
      </c>
      <c r="L1424" t="s">
        <v>33</v>
      </c>
      <c r="M1424" t="s">
        <v>479</v>
      </c>
      <c r="N1424" t="s">
        <v>2575</v>
      </c>
    </row>
    <row r="1425" spans="1:14" x14ac:dyDescent="0.2">
      <c r="A1425" s="1" t="d">
        <v>2023-01-24</v>
      </c>
      <c r="B1425" s="18" t="d">
        <v>18:02:11.00000000000449275</v>
      </c>
      <c r="C1425" s="1" t="d">
        <v>2023-01-24</v>
      </c>
      <c r="D1425" s="18" t="d">
        <v>18:03:08.99999999999117775</v>
      </c>
      <c r="E1425" s="1" t="d">
        <v>2023-01-31</v>
      </c>
      <c r="F1425" t="s">
        <v>1400</v>
      </c>
      <c r="G1425" t="s">
        <v>3330</v>
      </c>
      <c r="H1425">
        <v>-1</v>
      </c>
      <c r="I1425" t="str">
        <f>IF(Table2[[#This Row],[Patron Id]]=-1,Table2[[#This Row],[User ID Encryption]],Table2[[#This Row],[Patron Id]])</f>
        <v>F4B900DDBF22F2D095806B69F35CBB7DF5CBBF62</v>
      </c>
      <c r="J1425" t="s">
        <v>13</v>
      </c>
      <c r="K1425" t="s">
        <v>14</v>
      </c>
      <c r="L1425" t="s">
        <v>15</v>
      </c>
      <c r="M1425" t="s">
        <v>1400</v>
      </c>
      <c r="N1425" t="s">
        <v>2556</v>
      </c>
    </row>
    <row r="1426" spans="1:14" x14ac:dyDescent="0.2">
      <c r="A1426" s="1" t="d">
        <v>2023-01-24</v>
      </c>
      <c r="B1426" s="18" t="d">
        <v>18:03:37.99999999999890450</v>
      </c>
      <c r="C1426" s="1" t="d">
        <v>2023-02-07</v>
      </c>
      <c r="D1426" s="18" t="d">
        <v>16:52:33.0000000000004689600</v>
      </c>
      <c r="E1426" s="1" t="d">
        <v>2023-02-07</v>
      </c>
      <c r="F1426" t="s">
        <v>1401</v>
      </c>
      <c r="G1426" t="s">
        <v>3330</v>
      </c>
      <c r="H1426">
        <v>-1</v>
      </c>
      <c r="I1426" t="str">
        <f>IF(Table2[[#This Row],[Patron Id]]=-1,Table2[[#This Row],[User ID Encryption]],Table2[[#This Row],[Patron Id]])</f>
        <v>F4B900DDBF22F2D095806B69F35CBB7DF5CBBF62</v>
      </c>
      <c r="J1426" t="s">
        <v>13</v>
      </c>
      <c r="K1426" t="s">
        <v>14</v>
      </c>
      <c r="L1426" t="s">
        <v>15</v>
      </c>
      <c r="M1426" t="s">
        <v>1401</v>
      </c>
      <c r="N1426" t="s">
        <v>2556</v>
      </c>
    </row>
    <row r="1427" spans="1:14" x14ac:dyDescent="0.2">
      <c r="A1427" s="1" t="d">
        <v>2023-01-24</v>
      </c>
      <c r="B1427" s="18" t="d">
        <v>18:20:55.00000000000113450</v>
      </c>
      <c r="C1427" s="1" t="d">
        <v>2023-01-24</v>
      </c>
      <c r="D1427" s="18" t="d">
        <v>19:00:16.00000000000569900</v>
      </c>
      <c r="E1427" s="1" t="d">
        <v>2023-01-24</v>
      </c>
      <c r="F1427" t="s">
        <v>234</v>
      </c>
      <c r="G1427" t="s">
        <v>3426</v>
      </c>
      <c r="H1427">
        <v>-1</v>
      </c>
      <c r="I1427" t="str">
        <f>IF(Table2[[#This Row],[Patron Id]]=-1,Table2[[#This Row],[User ID Encryption]],Table2[[#This Row],[Patron Id]])</f>
        <v>16F015580C12C0381B490AD64359137E90F6B732</v>
      </c>
      <c r="J1427" t="s">
        <v>18</v>
      </c>
      <c r="K1427" t="s">
        <v>43</v>
      </c>
      <c r="L1427" t="s">
        <v>33</v>
      </c>
      <c r="M1427" t="s">
        <v>235</v>
      </c>
      <c r="N1427" t="s">
        <v>2556</v>
      </c>
    </row>
    <row r="1428" spans="1:14" x14ac:dyDescent="0.2">
      <c r="A1428" s="1" t="d">
        <v>2023-01-24</v>
      </c>
      <c r="B1428" s="18" t="d">
        <v>19:12:58.00000000000011075</v>
      </c>
      <c r="C1428" s="1" t="d">
        <v>2023-01-24</v>
      </c>
      <c r="D1428" s="18" t="d">
        <v>20:51:35.9999999999979525</v>
      </c>
      <c r="E1428" s="1" t="d">
        <v>2023-01-25</v>
      </c>
      <c r="F1428" t="s">
        <v>1402</v>
      </c>
      <c r="G1428" t="s">
        <v>2770</v>
      </c>
      <c r="H1428">
        <v>-1</v>
      </c>
      <c r="I1428" t="str">
        <f>IF(Table2[[#This Row],[Patron Id]]=-1,Table2[[#This Row],[User ID Encryption]],Table2[[#This Row],[Patron Id]])</f>
        <v>7D9B2F8E4A7B76D65BC4D7562CB093E95E272BF6</v>
      </c>
      <c r="J1428" t="s">
        <v>18</v>
      </c>
      <c r="K1428" t="s">
        <v>97</v>
      </c>
      <c r="L1428" t="s">
        <v>33</v>
      </c>
      <c r="N1428" t="s">
        <v>2640</v>
      </c>
    </row>
    <row r="1429" spans="1:14" x14ac:dyDescent="0.2">
      <c r="A1429" s="1" t="d">
        <v>2023-01-24</v>
      </c>
      <c r="B1429" s="18" t="d">
        <v>19:33:27.99999999999094950</v>
      </c>
      <c r="C1429" s="1" t="d">
        <v>2023-01-24</v>
      </c>
      <c r="D1429" s="18" t="d">
        <v>19:34:32.99999999999471175</v>
      </c>
      <c r="E1429" s="1" t="d">
        <v>2023-01-24</v>
      </c>
      <c r="F1429" t="s">
        <v>1403</v>
      </c>
      <c r="G1429" t="s">
        <v>3427</v>
      </c>
      <c r="H1429">
        <v>-1</v>
      </c>
      <c r="I1429" t="str">
        <f>IF(Table2[[#This Row],[Patron Id]]=-1,Table2[[#This Row],[User ID Encryption]],Table2[[#This Row],[Patron Id]])</f>
        <v>4F176CAA5F3659017F9FB462DB2C61045C0406E4</v>
      </c>
      <c r="J1429" t="s">
        <v>18</v>
      </c>
      <c r="K1429" t="s">
        <v>74</v>
      </c>
      <c r="L1429" t="s">
        <v>33</v>
      </c>
      <c r="M1429" t="s">
        <v>1404</v>
      </c>
      <c r="N1429" t="s">
        <v>2575</v>
      </c>
    </row>
    <row r="1430" spans="1:14" x14ac:dyDescent="0.2">
      <c r="A1430" s="1" t="d">
        <v>2023-01-24</v>
      </c>
      <c r="B1430" s="18" t="d">
        <v>19:33:30.00000000000404925</v>
      </c>
      <c r="C1430" s="1" t="d">
        <v>2023-01-24</v>
      </c>
      <c r="D1430" s="18" t="d">
        <v>19:34:34.99999999999822650</v>
      </c>
      <c r="E1430" s="1" t="d">
        <v>2023-01-24</v>
      </c>
      <c r="F1430" t="s">
        <v>1405</v>
      </c>
      <c r="G1430" t="s">
        <v>3427</v>
      </c>
      <c r="H1430">
        <v>-1</v>
      </c>
      <c r="I1430" t="str">
        <f>IF(Table2[[#This Row],[Patron Id]]=-1,Table2[[#This Row],[User ID Encryption]],Table2[[#This Row],[Patron Id]])</f>
        <v>4F176CAA5F3659017F9FB462DB2C61045C0406E4</v>
      </c>
      <c r="J1430" t="s">
        <v>18</v>
      </c>
      <c r="K1430" t="s">
        <v>97</v>
      </c>
      <c r="L1430" t="s">
        <v>33</v>
      </c>
      <c r="M1430" t="s">
        <v>1406</v>
      </c>
      <c r="N1430" t="s">
        <v>2575</v>
      </c>
    </row>
    <row r="1431" spans="1:14" x14ac:dyDescent="0.2">
      <c r="A1431" s="1" t="d">
        <v>2023-01-24</v>
      </c>
      <c r="B1431" s="18" t="d">
        <v>19:34:25.00000000000944825</v>
      </c>
      <c r="C1431" s="1" t="d">
        <v>2023-01-24</v>
      </c>
      <c r="D1431" s="18" t="d">
        <v>20:24:33.00000000000324075</v>
      </c>
      <c r="E1431" s="1" t="d">
        <v>2023-01-24</v>
      </c>
      <c r="F1431" t="s">
        <v>830</v>
      </c>
      <c r="G1431" t="s">
        <v>3427</v>
      </c>
      <c r="H1431">
        <v>-1</v>
      </c>
      <c r="I1431" t="str">
        <f>IF(Table2[[#This Row],[Patron Id]]=-1,Table2[[#This Row],[User ID Encryption]],Table2[[#This Row],[Patron Id]])</f>
        <v>4F176CAA5F3659017F9FB462DB2C61045C0406E4</v>
      </c>
      <c r="J1431" t="s">
        <v>18</v>
      </c>
      <c r="K1431" t="s">
        <v>32</v>
      </c>
      <c r="L1431" t="s">
        <v>33</v>
      </c>
      <c r="N1431" t="s">
        <v>2575</v>
      </c>
    </row>
    <row r="1432" spans="1:14" x14ac:dyDescent="0.2">
      <c r="A1432" s="1" t="d">
        <v>2023-01-24</v>
      </c>
      <c r="B1432" s="18" t="d">
        <v>21:11:11.99999999999953050</v>
      </c>
      <c r="C1432" s="1" t="d">
        <v>2023-01-25</v>
      </c>
      <c r="D1432" s="18" t="d">
        <v>16:11:43.00000000000757700</v>
      </c>
      <c r="E1432" s="1" t="d">
        <v>2023-01-25</v>
      </c>
      <c r="F1432" t="s">
        <v>1407</v>
      </c>
      <c r="G1432" t="s">
        <v>3340</v>
      </c>
      <c r="H1432">
        <v>-1</v>
      </c>
      <c r="I1432" t="str">
        <f>IF(Table2[[#This Row],[Patron Id]]=-1,Table2[[#This Row],[User ID Encryption]],Table2[[#This Row],[Patron Id]])</f>
        <v>A42DF9FE13F93DF9F039F8E2F866B9A53AF7D921</v>
      </c>
      <c r="J1432" t="s">
        <v>18</v>
      </c>
      <c r="K1432" t="s">
        <v>97</v>
      </c>
      <c r="L1432" t="s">
        <v>33</v>
      </c>
      <c r="M1432" t="s">
        <v>1408</v>
      </c>
      <c r="N1432" t="s">
        <v>2640</v>
      </c>
    </row>
    <row r="1433" spans="1:14" x14ac:dyDescent="0.2">
      <c r="A1433" s="1" t="d">
        <v>2023-01-25</v>
      </c>
      <c r="B1433" s="18" t="d">
        <v>08:32:13.00000000000000650</v>
      </c>
      <c r="C1433" s="1" t="d">
        <v>2023-01-25</v>
      </c>
      <c r="D1433" s="18" t="d">
        <v>15:16:45.00000000000362550</v>
      </c>
      <c r="E1433" s="1" t="d">
        <v>2023-01-25</v>
      </c>
      <c r="F1433" t="s">
        <v>1409</v>
      </c>
      <c r="G1433" t="s">
        <v>3170</v>
      </c>
      <c r="H1433">
        <v>-1</v>
      </c>
      <c r="I1433" t="str">
        <f>IF(Table2[[#This Row],[Patron Id]]=-1,Table2[[#This Row],[User ID Encryption]],Table2[[#This Row],[Patron Id]])</f>
        <v>D74D60C992D907A2742A33D89346378FF63EE98E</v>
      </c>
      <c r="J1433" t="s">
        <v>18</v>
      </c>
      <c r="K1433" t="s">
        <v>382</v>
      </c>
      <c r="L1433" t="s">
        <v>33</v>
      </c>
      <c r="N1433" t="s">
        <v>2556</v>
      </c>
    </row>
    <row r="1434" spans="1:14" x14ac:dyDescent="0.2">
      <c r="A1434" s="1" t="d">
        <v>2023-01-25</v>
      </c>
      <c r="B1434" s="18" t="d">
        <v>08:54:39.99999999999953700</v>
      </c>
      <c r="C1434" s="1" t="d">
        <v>2023-01-25</v>
      </c>
      <c r="D1434" s="18" t="d">
        <v>09:45:14.000000000000589450</v>
      </c>
      <c r="E1434" s="1" t="d">
        <v>2023-01-25</v>
      </c>
      <c r="F1434" t="s">
        <v>830</v>
      </c>
      <c r="G1434" t="s">
        <v>3276</v>
      </c>
      <c r="H1434">
        <v>-1</v>
      </c>
      <c r="I1434" t="str">
        <f>IF(Table2[[#This Row],[Patron Id]]=-1,Table2[[#This Row],[User ID Encryption]],Table2[[#This Row],[Patron Id]])</f>
        <v>3BB63A26AD6D5D968E7B287C87BAD300A698D18A</v>
      </c>
      <c r="J1434" t="s">
        <v>13</v>
      </c>
      <c r="K1434" t="s">
        <v>32</v>
      </c>
      <c r="L1434" t="s">
        <v>33</v>
      </c>
      <c r="N1434" t="s">
        <v>2575</v>
      </c>
    </row>
    <row r="1435" spans="1:14" x14ac:dyDescent="0.2">
      <c r="A1435" s="1" t="d">
        <v>2023-01-25</v>
      </c>
      <c r="B1435" s="18" t="d">
        <v>09:13:27.99999999999840900</v>
      </c>
      <c r="C1435" s="1" t="d">
        <v>2023-02-01</v>
      </c>
      <c r="D1435" s="18" t="d">
        <v>09:01:21.00000000000307125</v>
      </c>
      <c r="E1435" s="1" t="d">
        <v>2023-02-07</v>
      </c>
      <c r="F1435" t="s">
        <v>297</v>
      </c>
      <c r="G1435" t="s">
        <v>3428</v>
      </c>
      <c r="H1435">
        <v>-1</v>
      </c>
      <c r="I1435" t="str">
        <f>IF(Table2[[#This Row],[Patron Id]]=-1,Table2[[#This Row],[User ID Encryption]],Table2[[#This Row],[Patron Id]])</f>
        <v>5B788A96BEA57461F2B491BCAA68B86C653D7912</v>
      </c>
      <c r="J1435" t="s">
        <v>18</v>
      </c>
      <c r="K1435" t="s">
        <v>14</v>
      </c>
      <c r="L1435" t="s">
        <v>15</v>
      </c>
      <c r="M1435" t="s">
        <v>298</v>
      </c>
      <c r="N1435" t="s">
        <v>2556</v>
      </c>
    </row>
    <row r="1436" spans="1:14" x14ac:dyDescent="0.2">
      <c r="A1436" s="1" t="d">
        <v>2023-01-25</v>
      </c>
      <c r="B1436" s="18" t="d">
        <v>09:13:57.00000000000134325</v>
      </c>
      <c r="C1436" s="1" t="d">
        <v>2023-01-25</v>
      </c>
      <c r="D1436" s="18" t="d">
        <v>09:54:15.00000000000042375</v>
      </c>
      <c r="E1436" s="1" t="d">
        <v>2023-01-25</v>
      </c>
      <c r="F1436" t="s">
        <v>478</v>
      </c>
      <c r="G1436" t="s">
        <v>2914</v>
      </c>
      <c r="H1436">
        <v>-1</v>
      </c>
      <c r="I1436" t="str">
        <f>IF(Table2[[#This Row],[Patron Id]]=-1,Table2[[#This Row],[User ID Encryption]],Table2[[#This Row],[Patron Id]])</f>
        <v>E2F391EB4B2F8621800DA0E17FA95A17E5EEBC85</v>
      </c>
      <c r="J1436" t="s">
        <v>18</v>
      </c>
      <c r="K1436" t="s">
        <v>74</v>
      </c>
      <c r="L1436" t="s">
        <v>33</v>
      </c>
      <c r="M1436" t="s">
        <v>479</v>
      </c>
      <c r="N1436" t="s">
        <v>2575</v>
      </c>
    </row>
    <row r="1437" spans="1:14" x14ac:dyDescent="0.2">
      <c r="A1437" s="1" t="d">
        <v>2023-01-25</v>
      </c>
      <c r="B1437" s="18" t="d">
        <v>09:14:35.00000000000088675</v>
      </c>
      <c r="C1437" s="1" t="d">
        <v>2023-01-25</v>
      </c>
      <c r="D1437" s="18" t="d">
        <v>09:54:12.00000000000475350</v>
      </c>
      <c r="E1437" s="1" t="d">
        <v>2023-01-25</v>
      </c>
      <c r="F1437" t="s">
        <v>323</v>
      </c>
      <c r="G1437" t="s">
        <v>2914</v>
      </c>
      <c r="H1437">
        <v>-1</v>
      </c>
      <c r="I1437" t="str">
        <f>IF(Table2[[#This Row],[Patron Id]]=-1,Table2[[#This Row],[User ID Encryption]],Table2[[#This Row],[Patron Id]])</f>
        <v>E2F391EB4B2F8621800DA0E17FA95A17E5EEBC85</v>
      </c>
      <c r="J1437" t="s">
        <v>18</v>
      </c>
      <c r="K1437" t="s">
        <v>97</v>
      </c>
      <c r="L1437" t="s">
        <v>33</v>
      </c>
      <c r="M1437" t="s">
        <v>324</v>
      </c>
      <c r="N1437" t="s">
        <v>2575</v>
      </c>
    </row>
    <row r="1438" spans="1:14" x14ac:dyDescent="0.2">
      <c r="A1438" s="1" t="d">
        <v>2023-01-25</v>
      </c>
      <c r="B1438" s="18" t="d">
        <v>09:15:04.99999999999598325</v>
      </c>
      <c r="C1438" s="1" t="d">
        <v>2023-02-08</v>
      </c>
      <c r="D1438" s="18" t="d">
        <v>12:22:39.999999999998365950</v>
      </c>
      <c r="E1438" s="1" t="d">
        <v>2023-02-08</v>
      </c>
      <c r="F1438" t="s">
        <v>71</v>
      </c>
      <c r="G1438" t="s">
        <v>2881</v>
      </c>
      <c r="H1438">
        <v>-1</v>
      </c>
      <c r="I1438" t="str">
        <f>IF(Table2[[#This Row],[Patron Id]]=-1,Table2[[#This Row],[User ID Encryption]],Table2[[#This Row],[Patron Id]])</f>
        <v>C126D6795BB77AE91C2E3ED5038F6A828C0BC1EC</v>
      </c>
      <c r="J1438" t="s">
        <v>215</v>
      </c>
      <c r="K1438" t="s">
        <v>14</v>
      </c>
      <c r="L1438" t="s">
        <v>15</v>
      </c>
      <c r="M1438" t="s">
        <v>72</v>
      </c>
      <c r="N1438" t="s">
        <v>2556</v>
      </c>
    </row>
    <row r="1439" spans="1:14" x14ac:dyDescent="0.2">
      <c r="A1439" s="1" t="d">
        <v>2023-01-25</v>
      </c>
      <c r="B1439" s="18" t="d">
        <v>09:31:07.99999999999784175</v>
      </c>
      <c r="C1439" s="1" t="d">
        <v>2023-01-25</v>
      </c>
      <c r="D1439" s="18" t="d">
        <v>09:46:33.000000000000150</v>
      </c>
      <c r="E1439" s="1" t="d">
        <v>2023-01-25</v>
      </c>
      <c r="F1439" t="s">
        <v>1410</v>
      </c>
      <c r="G1439" t="s">
        <v>3428</v>
      </c>
      <c r="H1439">
        <v>-1</v>
      </c>
      <c r="I1439" t="str">
        <f>IF(Table2[[#This Row],[Patron Id]]=-1,Table2[[#This Row],[User ID Encryption]],Table2[[#This Row],[Patron Id]])</f>
        <v>5B788A96BEA57461F2B491BCAA68B86C653D7912</v>
      </c>
      <c r="J1439" t="s">
        <v>18</v>
      </c>
      <c r="K1439" t="s">
        <v>463</v>
      </c>
      <c r="L1439" t="s">
        <v>33</v>
      </c>
      <c r="M1439" t="s">
        <v>1411</v>
      </c>
      <c r="N1439" t="s">
        <v>2556</v>
      </c>
    </row>
    <row r="1440" spans="1:14" x14ac:dyDescent="0.2">
      <c r="A1440" s="1" t="d">
        <v>2023-01-25</v>
      </c>
      <c r="B1440" s="18" t="d">
        <v>09:45:04.0000000000022239725</v>
      </c>
      <c r="C1440" s="1" t="d">
        <v>2023-02-06</v>
      </c>
      <c r="D1440" s="18" t="d">
        <v>11:21:16.00000000000282350</v>
      </c>
      <c r="E1440" s="1" t="d">
        <v>2023-02-07</v>
      </c>
      <c r="F1440" t="s">
        <v>1412</v>
      </c>
      <c r="G1440" t="s">
        <v>2944</v>
      </c>
      <c r="H1440">
        <v>-1</v>
      </c>
      <c r="I1440" t="str">
        <f>IF(Table2[[#This Row],[Patron Id]]=-1,Table2[[#This Row],[User ID Encryption]],Table2[[#This Row],[Patron Id]])</f>
        <v>D34D49A7F81FA0F65CA3DA4558357C1389D2083A</v>
      </c>
      <c r="J1440" t="s">
        <v>18</v>
      </c>
      <c r="K1440" t="s">
        <v>14</v>
      </c>
      <c r="L1440" t="s">
        <v>15</v>
      </c>
      <c r="M1440" t="s">
        <v>1413</v>
      </c>
      <c r="N1440" t="s">
        <v>2556</v>
      </c>
    </row>
    <row r="1441" spans="1:14" x14ac:dyDescent="0.2">
      <c r="A1441" s="1" t="d">
        <v>2023-01-25</v>
      </c>
      <c r="B1441" s="18" t="d">
        <v>09:47:39.99999999999783525</v>
      </c>
      <c r="C1441" s="1" t="d">
        <v>2023-01-25</v>
      </c>
      <c r="D1441" s="18" t="d">
        <v>12:05:56.9999999999982525</v>
      </c>
      <c r="E1441" s="1" t="d">
        <v>2023-01-25</v>
      </c>
      <c r="F1441" t="s">
        <v>980</v>
      </c>
      <c r="G1441" t="s">
        <v>3429</v>
      </c>
      <c r="H1441">
        <v>-1</v>
      </c>
      <c r="I1441" t="str">
        <f>IF(Table2[[#This Row],[Patron Id]]=-1,Table2[[#This Row],[User ID Encryption]],Table2[[#This Row],[Patron Id]])</f>
        <v>3A407700AB6FE9D5D4521178F91FFEFDE70124ED</v>
      </c>
      <c r="J1441" t="s">
        <v>13</v>
      </c>
      <c r="K1441" t="s">
        <v>32</v>
      </c>
      <c r="L1441" t="s">
        <v>33</v>
      </c>
      <c r="M1441" t="s">
        <v>981</v>
      </c>
      <c r="N1441" t="s">
        <v>2556</v>
      </c>
    </row>
    <row r="1442" spans="1:14" x14ac:dyDescent="0.2">
      <c r="A1442" s="1" t="d">
        <v>2023-01-25</v>
      </c>
      <c r="B1442" s="18" t="d">
        <v>10:00:18.00000000000441450</v>
      </c>
      <c r="C1442" s="1" t="d">
        <v>2023-01-25</v>
      </c>
      <c r="D1442" s="18" t="d">
        <v>12:20:58.99999999999856550</v>
      </c>
      <c r="E1442" s="1" t="d">
        <v>2023-01-25</v>
      </c>
      <c r="F1442" t="s">
        <v>31</v>
      </c>
      <c r="G1442" t="s">
        <v>3078</v>
      </c>
      <c r="H1442">
        <v>-1</v>
      </c>
      <c r="I1442" t="str">
        <f>IF(Table2[[#This Row],[Patron Id]]=-1,Table2[[#This Row],[User ID Encryption]],Table2[[#This Row],[Patron Id]])</f>
        <v>0A1822F2ED4321AC74E0C9754363B3361F2F9BB3</v>
      </c>
      <c r="J1442" t="s">
        <v>18</v>
      </c>
      <c r="K1442" t="s">
        <v>32</v>
      </c>
      <c r="L1442" t="s">
        <v>33</v>
      </c>
      <c r="M1442" t="s">
        <v>34</v>
      </c>
      <c r="N1442" t="s">
        <v>2556</v>
      </c>
    </row>
    <row r="1443" spans="1:14" x14ac:dyDescent="0.2">
      <c r="A1443" s="1" t="d">
        <v>2023-01-25</v>
      </c>
      <c r="B1443" s="18" t="d">
        <v>10:00:27.99999999999798525</v>
      </c>
      <c r="C1443" s="1" t="d">
        <v>2023-01-25</v>
      </c>
      <c r="D1443" s="18" t="d">
        <v>12:21:03.00000000000558150</v>
      </c>
      <c r="E1443" s="1" t="d">
        <v>2023-01-25</v>
      </c>
      <c r="F1443" t="s">
        <v>129</v>
      </c>
      <c r="G1443" t="s">
        <v>3078</v>
      </c>
      <c r="H1443">
        <v>-1</v>
      </c>
      <c r="I1443" t="str">
        <f>IF(Table2[[#This Row],[Patron Id]]=-1,Table2[[#This Row],[User ID Encryption]],Table2[[#This Row],[Patron Id]])</f>
        <v>0A1822F2ED4321AC74E0C9754363B3361F2F9BB3</v>
      </c>
      <c r="J1443" t="s">
        <v>18</v>
      </c>
      <c r="K1443" t="s">
        <v>74</v>
      </c>
      <c r="L1443" t="s">
        <v>33</v>
      </c>
      <c r="N1443" t="s">
        <v>2556</v>
      </c>
    </row>
    <row r="1444" spans="1:14" x14ac:dyDescent="0.2">
      <c r="A1444" s="1" t="d">
        <v>2023-01-25</v>
      </c>
      <c r="B1444" s="18" t="d">
        <v>10:00:39.00000000000290175</v>
      </c>
      <c r="C1444" s="1" t="d">
        <v>2023-01-25</v>
      </c>
      <c r="D1444" s="18" t="d">
        <v>12:21:05.99999999999645925</v>
      </c>
      <c r="E1444" s="1" t="d">
        <v>2023-01-25</v>
      </c>
      <c r="F1444" t="s">
        <v>96</v>
      </c>
      <c r="G1444" t="s">
        <v>3078</v>
      </c>
      <c r="H1444">
        <v>-1</v>
      </c>
      <c r="I1444" t="str">
        <f>IF(Table2[[#This Row],[Patron Id]]=-1,Table2[[#This Row],[User ID Encryption]],Table2[[#This Row],[Patron Id]])</f>
        <v>0A1822F2ED4321AC74E0C9754363B3361F2F9BB3</v>
      </c>
      <c r="J1444" t="s">
        <v>18</v>
      </c>
      <c r="K1444" t="s">
        <v>97</v>
      </c>
      <c r="L1444" t="s">
        <v>33</v>
      </c>
      <c r="M1444" t="s">
        <v>98</v>
      </c>
      <c r="N1444" t="s">
        <v>2556</v>
      </c>
    </row>
    <row r="1445" spans="1:14" x14ac:dyDescent="0.2">
      <c r="A1445" s="1" t="d">
        <v>2023-01-25</v>
      </c>
      <c r="B1445" s="18" t="d">
        <v>10:05:06.99999999999842850</v>
      </c>
      <c r="C1445" s="1" t="d">
        <v>2023-01-25</v>
      </c>
      <c r="D1445" s="18" t="d">
        <v>13:49:41.00000000000555550</v>
      </c>
      <c r="E1445" s="1" t="d">
        <v>2023-01-25</v>
      </c>
      <c r="F1445" t="s">
        <v>84</v>
      </c>
      <c r="G1445" t="s">
        <v>2587</v>
      </c>
      <c r="H1445">
        <v>-1</v>
      </c>
      <c r="I1445" t="str">
        <f>IF(Table2[[#This Row],[Patron Id]]=-1,Table2[[#This Row],[User ID Encryption]],Table2[[#This Row],[Patron Id]])</f>
        <v>61826808E625196E92C4581A40F49ECEDC15AB53</v>
      </c>
      <c r="J1445" t="s">
        <v>13</v>
      </c>
      <c r="K1445" t="s">
        <v>32</v>
      </c>
      <c r="L1445" t="s">
        <v>33</v>
      </c>
      <c r="M1445" t="s">
        <v>85</v>
      </c>
      <c r="N1445" t="s">
        <v>2556</v>
      </c>
    </row>
    <row r="1446" spans="1:14" x14ac:dyDescent="0.2">
      <c r="A1446" s="1" t="d">
        <v>2023-01-25</v>
      </c>
      <c r="B1446" s="18" t="d">
        <v>10:07:06.99999999999800475</v>
      </c>
      <c r="C1446" s="1" t="d">
        <v>2023-01-25</v>
      </c>
      <c r="D1446" s="18" t="d">
        <v>12:03:47.99999999999727450</v>
      </c>
      <c r="E1446" s="1" t="d">
        <v>2023-01-25</v>
      </c>
      <c r="F1446" t="s">
        <v>1398</v>
      </c>
      <c r="G1446" t="s">
        <v>3430</v>
      </c>
      <c r="H1446">
        <v>-1</v>
      </c>
      <c r="I1446" t="str">
        <f>IF(Table2[[#This Row],[Patron Id]]=-1,Table2[[#This Row],[User ID Encryption]],Table2[[#This Row],[Patron Id]])</f>
        <v>28778C73C7A6082CFD58610C6AAAF6BB1316B7D1</v>
      </c>
      <c r="J1446" t="s">
        <v>18</v>
      </c>
      <c r="K1446" t="s">
        <v>43</v>
      </c>
      <c r="L1446" t="s">
        <v>33</v>
      </c>
      <c r="M1446" t="s">
        <v>1399</v>
      </c>
      <c r="N1446" t="s">
        <v>2554</v>
      </c>
    </row>
    <row r="1447" spans="1:14" x14ac:dyDescent="0.2">
      <c r="A1447" s="1" t="d">
        <v>2023-01-25</v>
      </c>
      <c r="B1447" s="18" t="d">
        <v>10:12:18.99999999999881325</v>
      </c>
      <c r="C1447" s="1" t="d">
        <v>2023-01-25</v>
      </c>
      <c r="D1447" s="18" t="d">
        <v>12:32:10.99999999999809600</v>
      </c>
      <c r="E1447" s="1" t="d">
        <v>2023-02-01</v>
      </c>
      <c r="F1447" t="s">
        <v>511</v>
      </c>
      <c r="G1447" t="s">
        <v>2611</v>
      </c>
      <c r="H1447">
        <v>-1</v>
      </c>
      <c r="I1447" t="str">
        <f>IF(Table2[[#This Row],[Patron Id]]=-1,Table2[[#This Row],[User ID Encryption]],Table2[[#This Row],[Patron Id]])</f>
        <v>BC22598B78FD146D3E4854145C09C8FEEA0EF6CB</v>
      </c>
      <c r="J1447" t="s">
        <v>18</v>
      </c>
      <c r="K1447" t="s">
        <v>14</v>
      </c>
      <c r="L1447" t="s">
        <v>15</v>
      </c>
      <c r="M1447" t="s">
        <v>512</v>
      </c>
      <c r="N1447" t="s">
        <v>2556</v>
      </c>
    </row>
    <row r="1448" spans="1:14" x14ac:dyDescent="0.2">
      <c r="A1448" s="1" t="d">
        <v>2023-01-25</v>
      </c>
      <c r="B1448" s="18" t="d">
        <v>10:27:58.0000000000017150</v>
      </c>
      <c r="C1448" s="1" t="d">
        <v>2023-01-25</v>
      </c>
      <c r="D1448" s="18" t="d">
        <v>10:46:22.9999999999985850</v>
      </c>
      <c r="E1448" s="1" t="d">
        <v>2023-01-25</v>
      </c>
      <c r="F1448" t="s">
        <v>830</v>
      </c>
      <c r="G1448" t="s">
        <v>3166</v>
      </c>
      <c r="H1448">
        <v>-1</v>
      </c>
      <c r="I1448" t="str">
        <f>IF(Table2[[#This Row],[Patron Id]]=-1,Table2[[#This Row],[User ID Encryption]],Table2[[#This Row],[Patron Id]])</f>
        <v>7FF9DBDB6E86A9D37DD1BC2574B0BB7113DAFEC8</v>
      </c>
      <c r="J1448" t="s">
        <v>18</v>
      </c>
      <c r="K1448" t="s">
        <v>32</v>
      </c>
      <c r="L1448" t="s">
        <v>33</v>
      </c>
      <c r="N1448" t="s">
        <v>2575</v>
      </c>
    </row>
    <row r="1449" spans="1:14" x14ac:dyDescent="0.2">
      <c r="A1449" s="1" t="d">
        <v>2023-01-25</v>
      </c>
      <c r="B1449" s="18" t="d">
        <v>11:03:52.999999999999651800</v>
      </c>
      <c r="C1449" s="1" t="d">
        <v>2023-02-08</v>
      </c>
      <c r="D1449" s="18" t="d">
        <v>17:41:55.99999999999681800</v>
      </c>
      <c r="E1449" s="1" t="d">
        <v>2023-02-08</v>
      </c>
      <c r="F1449" t="s">
        <v>1414</v>
      </c>
      <c r="G1449" t="s">
        <v>3431</v>
      </c>
      <c r="H1449">
        <v>-1</v>
      </c>
      <c r="I1449" t="str">
        <f>IF(Table2[[#This Row],[Patron Id]]=-1,Table2[[#This Row],[User ID Encryption]],Table2[[#This Row],[Patron Id]])</f>
        <v>A0D18FEFD3250F7E2D4DDF12691F876E6ADA07E3</v>
      </c>
      <c r="J1449" t="s">
        <v>18</v>
      </c>
      <c r="K1449" t="s">
        <v>14</v>
      </c>
      <c r="L1449" t="s">
        <v>15</v>
      </c>
      <c r="M1449" t="s">
        <v>1415</v>
      </c>
      <c r="N1449" t="s">
        <v>2556</v>
      </c>
    </row>
    <row r="1450" spans="1:14" x14ac:dyDescent="0.2">
      <c r="A1450" s="1" t="d">
        <v>2023-01-25</v>
      </c>
      <c r="B1450" s="18" t="d">
        <v>11:08:09.99999999999985650</v>
      </c>
      <c r="C1450" s="1" t="d">
        <v>2023-02-07</v>
      </c>
      <c r="D1450" s="18" t="d">
        <v>15:17:20.99999999999966100</v>
      </c>
      <c r="E1450" s="1" t="d">
        <v>2023-02-01</v>
      </c>
      <c r="F1450" t="s">
        <v>421</v>
      </c>
      <c r="G1450" t="s">
        <v>3432</v>
      </c>
      <c r="H1450">
        <v>-1</v>
      </c>
      <c r="I1450" t="str">
        <f>IF(Table2[[#This Row],[Patron Id]]=-1,Table2[[#This Row],[User ID Encryption]],Table2[[#This Row],[Patron Id]])</f>
        <v>290A16D7F1D3FF2D785BE8ACD3487672B1F2B0ED</v>
      </c>
      <c r="J1450" t="s">
        <v>18</v>
      </c>
      <c r="K1450" t="s">
        <v>14</v>
      </c>
      <c r="L1450" t="s">
        <v>15</v>
      </c>
      <c r="M1450" t="s">
        <v>422</v>
      </c>
      <c r="N1450" t="s">
        <v>2556</v>
      </c>
    </row>
    <row r="1451" spans="1:14" x14ac:dyDescent="0.2">
      <c r="A1451" s="1" t="d">
        <v>2023-01-25</v>
      </c>
      <c r="B1451" s="18" t="d">
        <v>11:27:49.00000000000190400</v>
      </c>
      <c r="C1451" s="1" t="d">
        <v>2023-03-16</v>
      </c>
      <c r="D1451" s="18" t="d">
        <v>14:08:30.00000000000618150</v>
      </c>
      <c r="E1451" s="1" t="d">
        <v>2023-04-25</v>
      </c>
      <c r="F1451" t="s">
        <v>1416</v>
      </c>
      <c r="G1451" t="s">
        <v>3433</v>
      </c>
      <c r="H1451">
        <v>-1</v>
      </c>
      <c r="I1451" t="str">
        <f>IF(Table2[[#This Row],[Patron Id]]=-1,Table2[[#This Row],[User ID Encryption]],Table2[[#This Row],[Patron Id]])</f>
        <v>2AE37C4CA738013663A017E50C6A1397E6E8A917</v>
      </c>
      <c r="J1451" t="s">
        <v>18</v>
      </c>
      <c r="K1451" t="s">
        <v>56</v>
      </c>
      <c r="L1451" t="s">
        <v>57</v>
      </c>
      <c r="M1451" t="s">
        <v>1417</v>
      </c>
      <c r="N1451" t="s">
        <v>2575</v>
      </c>
    </row>
    <row r="1452" spans="1:14" x14ac:dyDescent="0.2">
      <c r="A1452" s="1" t="d">
        <v>2023-01-25</v>
      </c>
      <c r="B1452" s="18" t="d">
        <v>11:46:45.99999999999738525</v>
      </c>
      <c r="C1452" s="1" t="d">
        <v>2023-01-25</v>
      </c>
      <c r="D1452" s="18" t="d">
        <v>11:46:59.99999999999797200</v>
      </c>
      <c r="E1452" s="1" t="d">
        <v>2023-02-01</v>
      </c>
      <c r="F1452" t="s">
        <v>1418</v>
      </c>
      <c r="G1452" t="s">
        <v>3202</v>
      </c>
      <c r="H1452">
        <v>-1</v>
      </c>
      <c r="I1452" t="str">
        <f>IF(Table2[[#This Row],[Patron Id]]=-1,Table2[[#This Row],[User ID Encryption]],Table2[[#This Row],[Patron Id]])</f>
        <v>1907B6A3F19EE4EB8202FE0705782308A3491CD4</v>
      </c>
      <c r="J1452" t="s">
        <v>18</v>
      </c>
      <c r="K1452" t="s">
        <v>14</v>
      </c>
      <c r="L1452" t="s">
        <v>15</v>
      </c>
      <c r="N1452" t="s">
        <v>2556</v>
      </c>
    </row>
    <row r="1453" spans="1:14" x14ac:dyDescent="0.2">
      <c r="A1453" s="1" t="d">
        <v>2023-01-25</v>
      </c>
      <c r="B1453" s="18" t="d">
        <v>11:47:06.9999999999958725</v>
      </c>
      <c r="C1453" s="1" t="d">
        <v>2023-01-25</v>
      </c>
      <c r="D1453" s="18" t="d">
        <v>15:22:11.99999999999718300</v>
      </c>
      <c r="E1453" s="1" t="d">
        <v>2023-02-01</v>
      </c>
      <c r="F1453" t="s">
        <v>1419</v>
      </c>
      <c r="G1453" t="s">
        <v>2572</v>
      </c>
      <c r="H1453">
        <v>-1</v>
      </c>
      <c r="I1453" t="str">
        <f>IF(Table2[[#This Row],[Patron Id]]=-1,Table2[[#This Row],[User ID Encryption]],Table2[[#This Row],[Patron Id]])</f>
        <v>AEFD5315DFCBC8257BA78C96194326C42A726B7C</v>
      </c>
      <c r="J1453" t="s">
        <v>18</v>
      </c>
      <c r="K1453" t="s">
        <v>14</v>
      </c>
      <c r="L1453" t="s">
        <v>15</v>
      </c>
      <c r="M1453" t="s">
        <v>1420</v>
      </c>
      <c r="N1453" t="s">
        <v>2556</v>
      </c>
    </row>
    <row r="1454" spans="1:14" x14ac:dyDescent="0.2">
      <c r="A1454" s="1" t="d">
        <v>2023-01-25</v>
      </c>
      <c r="B1454" s="18" t="d">
        <v>11:48:04.00000000000477950</v>
      </c>
      <c r="C1454" s="1" t="d">
        <v>2023-01-25</v>
      </c>
      <c r="D1454" s="18" t="d">
        <v>11:48:59.000000000000589450</v>
      </c>
      <c r="E1454" s="1" t="d">
        <v>2023-02-01</v>
      </c>
      <c r="F1454" t="s">
        <v>1421</v>
      </c>
      <c r="G1454" t="s">
        <v>3202</v>
      </c>
      <c r="H1454">
        <v>-1</v>
      </c>
      <c r="I1454" t="str">
        <f>IF(Table2[[#This Row],[Patron Id]]=-1,Table2[[#This Row],[User ID Encryption]],Table2[[#This Row],[Patron Id]])</f>
        <v>1907B6A3F19EE4EB8202FE0705782308A3491CD4</v>
      </c>
      <c r="J1454" t="s">
        <v>18</v>
      </c>
      <c r="K1454" t="s">
        <v>14</v>
      </c>
      <c r="L1454" t="s">
        <v>15</v>
      </c>
      <c r="M1454" t="s">
        <v>1422</v>
      </c>
      <c r="N1454" t="s">
        <v>2556</v>
      </c>
    </row>
    <row r="1455" spans="1:14" x14ac:dyDescent="0.2">
      <c r="A1455" s="1" t="d">
        <v>2023-01-25</v>
      </c>
      <c r="B1455" s="18" t="d">
        <v>11:48:53.999999999996610600</v>
      </c>
      <c r="C1455" s="1" t="d">
        <v>2023-01-25</v>
      </c>
      <c r="D1455" s="18" t="d">
        <v>14:40:29.99999999999936100</v>
      </c>
      <c r="E1455" s="1" t="d">
        <v>2023-01-25</v>
      </c>
      <c r="F1455" t="s">
        <v>1105</v>
      </c>
      <c r="G1455" t="s">
        <v>3120</v>
      </c>
      <c r="H1455">
        <v>-1</v>
      </c>
      <c r="I1455" t="str">
        <f>IF(Table2[[#This Row],[Patron Id]]=-1,Table2[[#This Row],[User ID Encryption]],Table2[[#This Row],[Patron Id]])</f>
        <v>70BAB23D609B31FB8709F3705B821414869C5855</v>
      </c>
      <c r="J1455" t="s">
        <v>13</v>
      </c>
      <c r="K1455" t="s">
        <v>382</v>
      </c>
      <c r="L1455" t="s">
        <v>33</v>
      </c>
      <c r="N1455" t="s">
        <v>2556</v>
      </c>
    </row>
    <row r="1456" spans="1:14" x14ac:dyDescent="0.2">
      <c r="A1456" s="1" t="d">
        <v>2023-01-25</v>
      </c>
      <c r="B1456" s="18" t="d">
        <v>11:58:31.00000000000207350</v>
      </c>
      <c r="C1456" s="1" t="d">
        <v>2023-01-26</v>
      </c>
      <c r="D1456" s="18" t="d">
        <v>13:53:47.00000000000564025</v>
      </c>
      <c r="E1456" s="1" t="d">
        <v>2023-02-01</v>
      </c>
      <c r="F1456" t="s">
        <v>1250</v>
      </c>
      <c r="G1456" t="s">
        <v>2970</v>
      </c>
      <c r="H1456">
        <v>-1</v>
      </c>
      <c r="I1456" t="str">
        <f>IF(Table2[[#This Row],[Patron Id]]=-1,Table2[[#This Row],[User ID Encryption]],Table2[[#This Row],[Patron Id]])</f>
        <v>CEA8D5107B3389AA310F4E23EF45AF9A66AC2972</v>
      </c>
      <c r="J1456" t="s">
        <v>18</v>
      </c>
      <c r="K1456" t="s">
        <v>14</v>
      </c>
      <c r="L1456" t="s">
        <v>15</v>
      </c>
      <c r="M1456" t="s">
        <v>1251</v>
      </c>
      <c r="N1456" t="s">
        <v>2556</v>
      </c>
    </row>
    <row r="1457" spans="1:14" x14ac:dyDescent="0.2">
      <c r="A1457" s="1" t="d">
        <v>2023-01-25</v>
      </c>
      <c r="B1457" s="18" t="d">
        <v>12:03:24.00000000000311025</v>
      </c>
      <c r="E1457" s="1" t="d">
        <v>2023-02-01</v>
      </c>
      <c r="F1457" t="s">
        <v>437</v>
      </c>
      <c r="H1457">
        <v>5561657850006530</v>
      </c>
      <c r="I1457">
        <f>IF(Table2[[#This Row],[Patron Id]]=-1,Table2[[#This Row],[User ID Encryption]],Table2[[#This Row],[Patron Id]])</f>
        <v>5561657850006530</v>
      </c>
      <c r="J1457" t="s">
        <v>18</v>
      </c>
      <c r="K1457" t="s">
        <v>14</v>
      </c>
      <c r="L1457" t="s">
        <v>15</v>
      </c>
      <c r="M1457" t="s">
        <v>438</v>
      </c>
      <c r="N1457" t="s">
        <v>2640</v>
      </c>
    </row>
    <row r="1458" spans="1:14" x14ac:dyDescent="0.2">
      <c r="A1458" s="1" t="d">
        <v>2023-01-25</v>
      </c>
      <c r="B1458" s="18" t="d">
        <v>12:18:39.00000000000226275</v>
      </c>
      <c r="C1458" s="1" t="d">
        <v>2023-02-08</v>
      </c>
      <c r="D1458" s="18" t="d">
        <v>11:08:03.9999999999989175</v>
      </c>
      <c r="E1458" s="1" t="d">
        <v>2023-02-08</v>
      </c>
      <c r="F1458" t="s">
        <v>1423</v>
      </c>
      <c r="G1458" t="s">
        <v>3434</v>
      </c>
      <c r="H1458">
        <v>-1</v>
      </c>
      <c r="I1458" t="str">
        <f>IF(Table2[[#This Row],[Patron Id]]=-1,Table2[[#This Row],[User ID Encryption]],Table2[[#This Row],[Patron Id]])</f>
        <v>A8E0D5A39C21C9776EBA53C7FAF4FEBAF202D9B4</v>
      </c>
      <c r="J1458" t="s">
        <v>18</v>
      </c>
      <c r="K1458" t="s">
        <v>14</v>
      </c>
      <c r="L1458" t="s">
        <v>15</v>
      </c>
      <c r="M1458" t="s">
        <v>1423</v>
      </c>
      <c r="N1458" t="s">
        <v>2556</v>
      </c>
    </row>
    <row r="1459" spans="1:14" x14ac:dyDescent="0.2">
      <c r="A1459" s="1" t="d">
        <v>2023-01-25</v>
      </c>
      <c r="B1459" s="18" t="d">
        <v>12:28:20.99999999999731350</v>
      </c>
      <c r="C1459" s="1" t="d">
        <v>2023-01-25</v>
      </c>
      <c r="D1459" s="18" t="d">
        <v>14:49:39.999999999995807925</v>
      </c>
      <c r="E1459" s="1" t="d">
        <v>2023-01-25</v>
      </c>
      <c r="F1459" t="s">
        <v>73</v>
      </c>
      <c r="G1459" t="s">
        <v>3205</v>
      </c>
      <c r="H1459">
        <v>-1</v>
      </c>
      <c r="I1459" t="str">
        <f>IF(Table2[[#This Row],[Patron Id]]=-1,Table2[[#This Row],[User ID Encryption]],Table2[[#This Row],[Patron Id]])</f>
        <v>FDD96F97EAFC26C6C6B8521007C084E96BD0E427</v>
      </c>
      <c r="J1459" t="s">
        <v>243</v>
      </c>
      <c r="K1459" t="s">
        <v>74</v>
      </c>
      <c r="L1459" t="s">
        <v>33</v>
      </c>
      <c r="M1459" t="s">
        <v>75</v>
      </c>
      <c r="N1459" t="s">
        <v>2554</v>
      </c>
    </row>
    <row r="1460" spans="1:14" x14ac:dyDescent="0.2">
      <c r="A1460" s="1" t="d">
        <v>2023-01-25</v>
      </c>
      <c r="B1460" s="18" t="d">
        <v>12:28:25.00000000000433625</v>
      </c>
      <c r="C1460" s="1" t="d">
        <v>2023-01-25</v>
      </c>
      <c r="D1460" s="18" t="d">
        <v>14:49:43.000000000005869175</v>
      </c>
      <c r="E1460" s="1" t="d">
        <v>2023-01-25</v>
      </c>
      <c r="F1460" t="s">
        <v>419</v>
      </c>
      <c r="G1460" t="s">
        <v>3205</v>
      </c>
      <c r="H1460">
        <v>-1</v>
      </c>
      <c r="I1460" t="str">
        <f>IF(Table2[[#This Row],[Patron Id]]=-1,Table2[[#This Row],[User ID Encryption]],Table2[[#This Row],[Patron Id]])</f>
        <v>FDD96F97EAFC26C6C6B8521007C084E96BD0E427</v>
      </c>
      <c r="J1460" t="s">
        <v>243</v>
      </c>
      <c r="K1460" t="s">
        <v>97</v>
      </c>
      <c r="L1460" t="s">
        <v>33</v>
      </c>
      <c r="M1460" t="s">
        <v>420</v>
      </c>
      <c r="N1460" t="s">
        <v>2554</v>
      </c>
    </row>
    <row r="1461" spans="1:14" x14ac:dyDescent="0.2">
      <c r="A1461" s="1" t="d">
        <v>2023-01-25</v>
      </c>
      <c r="B1461" s="18" t="d">
        <v>12:38:47.00000000000244525</v>
      </c>
      <c r="C1461" s="1" t="d">
        <v>2023-01-27</v>
      </c>
      <c r="D1461" s="18" t="d">
        <v>14:35:52.99999999999762650</v>
      </c>
      <c r="E1461" s="1" t="d">
        <v>2023-02-01</v>
      </c>
      <c r="F1461" t="s">
        <v>1424</v>
      </c>
      <c r="G1461" t="s">
        <v>3435</v>
      </c>
      <c r="H1461">
        <v>-1</v>
      </c>
      <c r="I1461" t="str">
        <f>IF(Table2[[#This Row],[Patron Id]]=-1,Table2[[#This Row],[User ID Encryption]],Table2[[#This Row],[Patron Id]])</f>
        <v>05258A75AEA62024C959F4D67B2D534643FB8F3A</v>
      </c>
      <c r="J1461" t="s">
        <v>18</v>
      </c>
      <c r="K1461" t="s">
        <v>14</v>
      </c>
      <c r="L1461" t="s">
        <v>15</v>
      </c>
      <c r="M1461" t="s">
        <v>1424</v>
      </c>
      <c r="N1461" t="s">
        <v>2556</v>
      </c>
    </row>
    <row r="1462" spans="1:14" x14ac:dyDescent="0.2">
      <c r="A1462" s="1" t="d">
        <v>2023-01-25</v>
      </c>
      <c r="B1462" s="18" t="d">
        <v>12:39:00.99999999999823950</v>
      </c>
      <c r="C1462" s="1" t="d">
        <v>2023-01-25</v>
      </c>
      <c r="D1462" s="18" t="d">
        <v>14:15:21.000000000003282450</v>
      </c>
      <c r="E1462" s="1" t="d">
        <v>2023-01-25</v>
      </c>
      <c r="F1462" t="s">
        <v>31</v>
      </c>
      <c r="G1462" t="s">
        <v>3436</v>
      </c>
      <c r="H1462">
        <v>-1</v>
      </c>
      <c r="I1462" t="str">
        <f>IF(Table2[[#This Row],[Patron Id]]=-1,Table2[[#This Row],[User ID Encryption]],Table2[[#This Row],[Patron Id]])</f>
        <v>AC782F5D25BAA5EFFFE5BCBCBDA1B3EA25FE489F</v>
      </c>
      <c r="J1462" t="s">
        <v>18</v>
      </c>
      <c r="K1462" t="s">
        <v>32</v>
      </c>
      <c r="L1462" t="s">
        <v>33</v>
      </c>
      <c r="M1462" t="s">
        <v>34</v>
      </c>
      <c r="N1462" t="s">
        <v>2556</v>
      </c>
    </row>
    <row r="1463" spans="1:14" x14ac:dyDescent="0.2">
      <c r="A1463" s="1" t="d">
        <v>2023-01-25</v>
      </c>
      <c r="B1463" s="18" t="d">
        <v>12:39:23.99999999999543550</v>
      </c>
      <c r="C1463" s="1" t="d">
        <v>2023-02-08</v>
      </c>
      <c r="D1463" s="18" t="d">
        <v>12:28:57.99999999999990225</v>
      </c>
      <c r="E1463" s="1" t="d">
        <v>2023-02-08</v>
      </c>
      <c r="F1463" t="s">
        <v>356</v>
      </c>
      <c r="G1463" t="s">
        <v>2931</v>
      </c>
      <c r="H1463">
        <v>-1</v>
      </c>
      <c r="I1463" t="str">
        <f>IF(Table2[[#This Row],[Patron Id]]=-1,Table2[[#This Row],[User ID Encryption]],Table2[[#This Row],[Patron Id]])</f>
        <v>0036D20832DBD49BB9CDCAD6B16B0C174123E88B</v>
      </c>
      <c r="J1463" t="s">
        <v>18</v>
      </c>
      <c r="K1463" t="s">
        <v>14</v>
      </c>
      <c r="L1463" t="s">
        <v>15</v>
      </c>
      <c r="M1463" t="s">
        <v>357</v>
      </c>
      <c r="N1463" t="s">
        <v>2556</v>
      </c>
    </row>
    <row r="1464" spans="1:14" x14ac:dyDescent="0.2">
      <c r="A1464" s="1" t="d">
        <v>2023-01-25</v>
      </c>
      <c r="B1464" s="18" t="d">
        <v>12:43:00.00000000000042375</v>
      </c>
      <c r="C1464" s="1" t="d">
        <v>2023-01-25</v>
      </c>
      <c r="D1464" s="18" t="d">
        <v>13:58:32.99999999999919150</v>
      </c>
      <c r="E1464" s="1" t="d">
        <v>2023-01-25</v>
      </c>
      <c r="F1464" t="s">
        <v>96</v>
      </c>
      <c r="G1464" t="s">
        <v>2955</v>
      </c>
      <c r="H1464">
        <v>-1</v>
      </c>
      <c r="I1464" t="str">
        <f>IF(Table2[[#This Row],[Patron Id]]=-1,Table2[[#This Row],[User ID Encryption]],Table2[[#This Row],[Patron Id]])</f>
        <v>8812B69606D2E0383604E0696C7C62B7A866C3AD</v>
      </c>
      <c r="J1464" t="s">
        <v>18</v>
      </c>
      <c r="K1464" t="s">
        <v>97</v>
      </c>
      <c r="L1464" t="s">
        <v>33</v>
      </c>
      <c r="M1464" t="s">
        <v>98</v>
      </c>
      <c r="N1464" t="s">
        <v>2556</v>
      </c>
    </row>
    <row r="1465" spans="1:14" x14ac:dyDescent="0.2">
      <c r="A1465" s="1" t="d">
        <v>2023-01-25</v>
      </c>
      <c r="B1465" s="18" t="d">
        <v>12:43:04.99999999999481625</v>
      </c>
      <c r="C1465" s="1" t="d">
        <v>2023-01-25</v>
      </c>
      <c r="D1465" s="18" t="d">
        <v>13:58:19.00000000000339725</v>
      </c>
      <c r="E1465" s="1" t="d">
        <v>2023-01-25</v>
      </c>
      <c r="F1465" t="s">
        <v>129</v>
      </c>
      <c r="G1465" t="s">
        <v>2955</v>
      </c>
      <c r="H1465">
        <v>-1</v>
      </c>
      <c r="I1465" t="str">
        <f>IF(Table2[[#This Row],[Patron Id]]=-1,Table2[[#This Row],[User ID Encryption]],Table2[[#This Row],[Patron Id]])</f>
        <v>8812B69606D2E0383604E0696C7C62B7A866C3AD</v>
      </c>
      <c r="J1465" t="s">
        <v>18</v>
      </c>
      <c r="K1465" t="s">
        <v>74</v>
      </c>
      <c r="L1465" t="s">
        <v>33</v>
      </c>
      <c r="N1465" t="s">
        <v>2556</v>
      </c>
    </row>
    <row r="1466" spans="1:14" x14ac:dyDescent="0.2">
      <c r="A1466" s="1" t="d">
        <v>2023-01-25</v>
      </c>
      <c r="B1466" s="18" t="d">
        <v>12:43:17.99999999999364900</v>
      </c>
      <c r="C1466" s="1" t="d">
        <v>2023-01-25</v>
      </c>
      <c r="D1466" s="18" t="d">
        <v>13:58:59.99999999999381850</v>
      </c>
      <c r="E1466" s="1" t="d">
        <v>2023-01-25</v>
      </c>
      <c r="F1466" t="s">
        <v>980</v>
      </c>
      <c r="G1466" t="s">
        <v>2955</v>
      </c>
      <c r="H1466">
        <v>-1</v>
      </c>
      <c r="I1466" t="str">
        <f>IF(Table2[[#This Row],[Patron Id]]=-1,Table2[[#This Row],[User ID Encryption]],Table2[[#This Row],[Patron Id]])</f>
        <v>8812B69606D2E0383604E0696C7C62B7A866C3AD</v>
      </c>
      <c r="J1466" t="s">
        <v>18</v>
      </c>
      <c r="K1466" t="s">
        <v>32</v>
      </c>
      <c r="L1466" t="s">
        <v>33</v>
      </c>
      <c r="M1466" t="s">
        <v>981</v>
      </c>
      <c r="N1466" t="s">
        <v>2556</v>
      </c>
    </row>
    <row r="1467" spans="1:14" x14ac:dyDescent="0.2">
      <c r="A1467" s="1" t="d">
        <v>2023-01-25</v>
      </c>
      <c r="B1467" s="18" t="d">
        <v>12:44:17.00000000000607075</v>
      </c>
      <c r="C1467" s="1" t="d">
        <v>2023-01-25</v>
      </c>
      <c r="D1467" s="18" t="d">
        <v>15:33:47.0000000000035100925</v>
      </c>
      <c r="E1467" s="1" t="d">
        <v>2023-02-01</v>
      </c>
      <c r="F1467" t="s">
        <v>301</v>
      </c>
      <c r="G1467" t="s">
        <v>3437</v>
      </c>
      <c r="H1467">
        <v>-1</v>
      </c>
      <c r="I1467" t="str">
        <f>IF(Table2[[#This Row],[Patron Id]]=-1,Table2[[#This Row],[User ID Encryption]],Table2[[#This Row],[Patron Id]])</f>
        <v>862647E73DD73AB40820FFBD1AEDD2DE2240A14F</v>
      </c>
      <c r="J1467" t="s">
        <v>13</v>
      </c>
      <c r="K1467" t="s">
        <v>14</v>
      </c>
      <c r="L1467" t="s">
        <v>15</v>
      </c>
      <c r="M1467" t="s">
        <v>302</v>
      </c>
      <c r="N1467" t="s">
        <v>2554</v>
      </c>
    </row>
    <row r="1468" spans="1:14" x14ac:dyDescent="0.2">
      <c r="A1468" s="1" t="d">
        <v>2023-01-25</v>
      </c>
      <c r="B1468" s="18" t="d">
        <v>12:58:59.00000000000005875</v>
      </c>
      <c r="C1468" s="1" t="d">
        <v>2023-01-25</v>
      </c>
      <c r="D1468" s="18" t="d">
        <v>16:49:23.999999999999700</v>
      </c>
      <c r="E1468" s="1" t="d">
        <v>2023-01-25</v>
      </c>
      <c r="F1468" t="s">
        <v>492</v>
      </c>
      <c r="G1468" t="s">
        <v>3438</v>
      </c>
      <c r="H1468">
        <v>-1</v>
      </c>
      <c r="I1468" t="str">
        <f>IF(Table2[[#This Row],[Patron Id]]=-1,Table2[[#This Row],[User ID Encryption]],Table2[[#This Row],[Patron Id]])</f>
        <v>F6B0558AE08E770B64B6B9710A673E5FEF78AD59</v>
      </c>
      <c r="J1468" t="s">
        <v>18</v>
      </c>
      <c r="K1468" t="s">
        <v>74</v>
      </c>
      <c r="L1468" t="s">
        <v>33</v>
      </c>
      <c r="N1468" t="s">
        <v>2556</v>
      </c>
    </row>
    <row r="1469" spans="1:14" x14ac:dyDescent="0.2">
      <c r="A1469" s="1" t="d">
        <v>2023-01-25</v>
      </c>
      <c r="B1469" s="18" t="d">
        <v>12:59:01.00000000000356675</v>
      </c>
      <c r="C1469" s="1" t="d">
        <v>2023-01-25</v>
      </c>
      <c r="D1469" s="18" t="d">
        <v>16:49:25.99999999999361625</v>
      </c>
      <c r="E1469" s="1" t="d">
        <v>2023-01-25</v>
      </c>
      <c r="F1469" t="s">
        <v>624</v>
      </c>
      <c r="G1469" t="s">
        <v>3438</v>
      </c>
      <c r="H1469">
        <v>-1</v>
      </c>
      <c r="I1469" t="str">
        <f>IF(Table2[[#This Row],[Patron Id]]=-1,Table2[[#This Row],[User ID Encryption]],Table2[[#This Row],[Patron Id]])</f>
        <v>F6B0558AE08E770B64B6B9710A673E5FEF78AD59</v>
      </c>
      <c r="J1469" t="s">
        <v>18</v>
      </c>
      <c r="K1469" t="s">
        <v>97</v>
      </c>
      <c r="L1469" t="s">
        <v>33</v>
      </c>
      <c r="M1469" t="s">
        <v>625</v>
      </c>
      <c r="N1469" t="s">
        <v>2556</v>
      </c>
    </row>
    <row r="1470" spans="1:14" x14ac:dyDescent="0.2">
      <c r="A1470" s="1" t="d">
        <v>2023-01-25</v>
      </c>
      <c r="B1470" s="18" t="d">
        <v>13:01:30.99999999999823950</v>
      </c>
      <c r="C1470" s="1" t="d">
        <v>2023-01-25</v>
      </c>
      <c r="D1470" s="18" t="d">
        <v>16:34:13.9999999999949400</v>
      </c>
      <c r="E1470" s="1" t="d">
        <v>2023-01-25</v>
      </c>
      <c r="F1470" t="s">
        <v>658</v>
      </c>
      <c r="G1470" t="s">
        <v>3439</v>
      </c>
      <c r="H1470">
        <v>-1</v>
      </c>
      <c r="I1470" t="str">
        <f>IF(Table2[[#This Row],[Patron Id]]=-1,Table2[[#This Row],[User ID Encryption]],Table2[[#This Row],[Patron Id]])</f>
        <v>912CDB2087BB26C9FED5C1C431DC6331324B6D85</v>
      </c>
      <c r="J1470" t="s">
        <v>18</v>
      </c>
      <c r="K1470" t="s">
        <v>32</v>
      </c>
      <c r="L1470" t="s">
        <v>33</v>
      </c>
      <c r="M1470" t="s">
        <v>659</v>
      </c>
      <c r="N1470" t="s">
        <v>2556</v>
      </c>
    </row>
    <row r="1471" spans="1:14" x14ac:dyDescent="0.2">
      <c r="A1471" s="1" t="d">
        <v>2023-01-25</v>
      </c>
      <c r="B1471" s="18" t="d">
        <v>13:05:08.99999999999714400</v>
      </c>
      <c r="C1471" s="1" t="d">
        <v>2023-01-25</v>
      </c>
      <c r="D1471" s="18" t="d">
        <v>16:46:43.00000000000011075</v>
      </c>
      <c r="E1471" s="1" t="d">
        <v>2023-01-25</v>
      </c>
      <c r="F1471" t="s">
        <v>309</v>
      </c>
      <c r="G1471" t="s">
        <v>3440</v>
      </c>
      <c r="H1471">
        <v>-1</v>
      </c>
      <c r="I1471" t="str">
        <f>IF(Table2[[#This Row],[Patron Id]]=-1,Table2[[#This Row],[User ID Encryption]],Table2[[#This Row],[Patron Id]])</f>
        <v>9104A1D2A93A1E414895D87C9298D66EA8D5A7D0</v>
      </c>
      <c r="J1471" t="s">
        <v>18</v>
      </c>
      <c r="K1471" t="s">
        <v>32</v>
      </c>
      <c r="L1471" t="s">
        <v>33</v>
      </c>
      <c r="M1471" t="s">
        <v>310</v>
      </c>
      <c r="N1471" t="s">
        <v>2556</v>
      </c>
    </row>
    <row r="1472" spans="1:14" x14ac:dyDescent="0.2">
      <c r="A1472" s="1" t="d">
        <v>2023-01-25</v>
      </c>
      <c r="B1472" s="18" t="d">
        <v>13:12:35.00000000000291475</v>
      </c>
      <c r="C1472" s="1" t="d">
        <v>2023-01-25</v>
      </c>
      <c r="D1472" s="18" t="d">
        <v>13:21:33.99999999999444450</v>
      </c>
      <c r="E1472" s="1" t="d">
        <v>2023-01-25</v>
      </c>
      <c r="F1472" t="s">
        <v>1061</v>
      </c>
      <c r="G1472" t="s">
        <v>3441</v>
      </c>
      <c r="H1472">
        <v>-1</v>
      </c>
      <c r="I1472" t="str">
        <f>IF(Table2[[#This Row],[Patron Id]]=-1,Table2[[#This Row],[User ID Encryption]],Table2[[#This Row],[Patron Id]])</f>
        <v>02EB57C16764FD1085A44B8D13AC7E6D2A1DAA61</v>
      </c>
      <c r="J1472" t="s">
        <v>13</v>
      </c>
      <c r="K1472" t="s">
        <v>74</v>
      </c>
      <c r="L1472" t="s">
        <v>33</v>
      </c>
      <c r="M1472" t="s">
        <v>1062</v>
      </c>
      <c r="N1472" t="s">
        <v>2554</v>
      </c>
    </row>
    <row r="1473" spans="1:14" x14ac:dyDescent="0.2">
      <c r="A1473" s="1" t="d">
        <v>2023-01-25</v>
      </c>
      <c r="B1473" s="18" t="d">
        <v>13:19:43.000000000005869175</v>
      </c>
      <c r="C1473" s="1" t="d">
        <v>2023-01-25</v>
      </c>
      <c r="D1473" s="18" t="d">
        <v>18:19:42.00000000000251700</v>
      </c>
      <c r="E1473" s="1" t="d">
        <v>2023-01-25</v>
      </c>
      <c r="F1473" t="s">
        <v>80</v>
      </c>
      <c r="G1473" t="s">
        <v>2892</v>
      </c>
      <c r="H1473">
        <v>-1</v>
      </c>
      <c r="I1473" t="str">
        <f>IF(Table2[[#This Row],[Patron Id]]=-1,Table2[[#This Row],[User ID Encryption]],Table2[[#This Row],[Patron Id]])</f>
        <v>03525A71CBC700F0CF8033F3CEE28A68A815A096</v>
      </c>
      <c r="J1473" t="s">
        <v>13</v>
      </c>
      <c r="K1473" t="s">
        <v>32</v>
      </c>
      <c r="L1473" t="s">
        <v>33</v>
      </c>
      <c r="M1473" t="s">
        <v>81</v>
      </c>
      <c r="N1473" t="s">
        <v>2556</v>
      </c>
    </row>
    <row r="1474" spans="1:14" x14ac:dyDescent="0.2">
      <c r="A1474" s="1" t="d">
        <v>2023-01-25</v>
      </c>
      <c r="B1474" s="18" t="d">
        <v>13:34:25.99999999999681800</v>
      </c>
      <c r="C1474" s="1" t="d">
        <v>2023-01-25</v>
      </c>
      <c r="D1474" s="18" t="d">
        <v>14:59:31.00000000000185825</v>
      </c>
      <c r="E1474" s="1" t="d">
        <v>2023-01-25</v>
      </c>
      <c r="F1474" t="s">
        <v>1132</v>
      </c>
      <c r="G1474" t="s">
        <v>3198</v>
      </c>
      <c r="H1474">
        <v>-1</v>
      </c>
      <c r="I1474" t="str">
        <f>IF(Table2[[#This Row],[Patron Id]]=-1,Table2[[#This Row],[User ID Encryption]],Table2[[#This Row],[Patron Id]])</f>
        <v>FC2205C026417DB4C741E30FF2F06518579E47DC</v>
      </c>
      <c r="J1474" t="s">
        <v>18</v>
      </c>
      <c r="K1474" t="s">
        <v>254</v>
      </c>
      <c r="L1474" t="s">
        <v>33</v>
      </c>
      <c r="N1474" t="s">
        <v>2556</v>
      </c>
    </row>
    <row r="1475" spans="1:14" x14ac:dyDescent="0.2">
      <c r="A1475" s="1" t="d">
        <v>2023-01-25</v>
      </c>
      <c r="B1475" s="18" t="d">
        <v>13:36:50.99999999999709825</v>
      </c>
      <c r="C1475" s="1" t="d">
        <v>2023-01-25</v>
      </c>
      <c r="D1475" s="18" t="d">
        <v>15:28:54.00000000000247125</v>
      </c>
      <c r="E1475" s="1" t="d">
        <v>2023-01-25</v>
      </c>
      <c r="F1475" t="s">
        <v>186</v>
      </c>
      <c r="G1475" t="s">
        <v>2596</v>
      </c>
      <c r="H1475">
        <v>-1</v>
      </c>
      <c r="I1475" t="str">
        <f>IF(Table2[[#This Row],[Patron Id]]=-1,Table2[[#This Row],[User ID Encryption]],Table2[[#This Row],[Patron Id]])</f>
        <v>B5B0204AE024290B721298475A7ACBD05B13062E</v>
      </c>
      <c r="J1475" t="s">
        <v>13</v>
      </c>
      <c r="K1475" t="s">
        <v>43</v>
      </c>
      <c r="L1475" t="s">
        <v>33</v>
      </c>
      <c r="M1475" t="s">
        <v>187</v>
      </c>
      <c r="N1475" t="s">
        <v>2556</v>
      </c>
    </row>
    <row r="1476" spans="1:14" x14ac:dyDescent="0.2">
      <c r="A1476" s="1" t="d">
        <v>2023-01-25</v>
      </c>
      <c r="B1476" s="18" t="d">
        <v>13:38:40.00000000000134975</v>
      </c>
      <c r="C1476" s="1" t="d">
        <v>2023-01-25</v>
      </c>
      <c r="D1476" s="18" t="d">
        <v>15:49:18.9999999999989175</v>
      </c>
      <c r="E1476" s="1" t="d">
        <v>2023-01-25</v>
      </c>
      <c r="F1476" t="s">
        <v>786</v>
      </c>
      <c r="G1476" t="s">
        <v>3442</v>
      </c>
      <c r="H1476">
        <v>-1</v>
      </c>
      <c r="I1476" t="str">
        <f>IF(Table2[[#This Row],[Patron Id]]=-1,Table2[[#This Row],[User ID Encryption]],Table2[[#This Row],[Patron Id]])</f>
        <v>758479FE85440D5A36BC3C6EC8A1C682ABE1DA57</v>
      </c>
      <c r="J1476" t="s">
        <v>18</v>
      </c>
      <c r="K1476" t="s">
        <v>32</v>
      </c>
      <c r="L1476" t="s">
        <v>33</v>
      </c>
      <c r="M1476" t="s">
        <v>787</v>
      </c>
      <c r="N1476" t="s">
        <v>2556</v>
      </c>
    </row>
    <row r="1477" spans="1:14" x14ac:dyDescent="0.2">
      <c r="A1477" s="1" t="d">
        <v>2023-01-25</v>
      </c>
      <c r="B1477" s="18" t="d">
        <v>13:45:23.00000000000359275</v>
      </c>
      <c r="C1477" s="1" t="d">
        <v>2023-01-25</v>
      </c>
      <c r="D1477" s="18" t="d">
        <v>15:17:42.00000000000294075</v>
      </c>
      <c r="E1477" s="1" t="d">
        <v>2023-01-25</v>
      </c>
      <c r="F1477" t="s">
        <v>1089</v>
      </c>
      <c r="G1477" t="s">
        <v>3023</v>
      </c>
      <c r="H1477">
        <v>-1</v>
      </c>
      <c r="I1477" t="str">
        <f>IF(Table2[[#This Row],[Patron Id]]=-1,Table2[[#This Row],[User ID Encryption]],Table2[[#This Row],[Patron Id]])</f>
        <v>4C5CAA48016DC5444CC91B0A1BCC369816E70363</v>
      </c>
      <c r="J1477" t="s">
        <v>18</v>
      </c>
      <c r="K1477" t="s">
        <v>254</v>
      </c>
      <c r="L1477" t="s">
        <v>33</v>
      </c>
      <c r="M1477" t="s">
        <v>1090</v>
      </c>
      <c r="N1477" t="s">
        <v>2580</v>
      </c>
    </row>
    <row r="1478" spans="1:14" x14ac:dyDescent="0.2">
      <c r="A1478" s="1" t="d">
        <v>2023-01-25</v>
      </c>
      <c r="B1478" s="18" t="d">
        <v>13:50:08.0000000000001825</v>
      </c>
      <c r="C1478" s="1" t="d">
        <v>2023-01-25</v>
      </c>
      <c r="D1478" s="18" t="d">
        <v>17:37:19.00000000000467525</v>
      </c>
      <c r="E1478" s="1" t="d">
        <v>2023-01-25</v>
      </c>
      <c r="F1478" t="s">
        <v>253</v>
      </c>
      <c r="G1478" t="s">
        <v>3443</v>
      </c>
      <c r="H1478">
        <v>-1</v>
      </c>
      <c r="I1478" t="str">
        <f>IF(Table2[[#This Row],[Patron Id]]=-1,Table2[[#This Row],[User ID Encryption]],Table2[[#This Row],[Patron Id]])</f>
        <v>0CF3AE8DACE59D2D8B327106BBF923DD27644282</v>
      </c>
      <c r="J1478" t="s">
        <v>18</v>
      </c>
      <c r="K1478" t="s">
        <v>254</v>
      </c>
      <c r="L1478" t="s">
        <v>33</v>
      </c>
      <c r="M1478" t="s">
        <v>255</v>
      </c>
      <c r="N1478" t="s">
        <v>2556</v>
      </c>
    </row>
    <row r="1479" spans="1:14" x14ac:dyDescent="0.2">
      <c r="A1479" s="1" t="d">
        <v>2023-01-25</v>
      </c>
      <c r="B1479" s="18" t="d">
        <v>13:52:34.9999999999943866950</v>
      </c>
      <c r="C1479" s="1" t="d">
        <v>2023-02-09</v>
      </c>
      <c r="D1479" s="18" t="d">
        <v>15:59:05.9999999999979525</v>
      </c>
      <c r="E1479" s="1" t="d">
        <v>2023-02-08</v>
      </c>
      <c r="F1479" t="s">
        <v>617</v>
      </c>
      <c r="G1479" t="s">
        <v>2913</v>
      </c>
      <c r="H1479">
        <v>-1</v>
      </c>
      <c r="I1479" t="str">
        <f>IF(Table2[[#This Row],[Patron Id]]=-1,Table2[[#This Row],[User ID Encryption]],Table2[[#This Row],[Patron Id]])</f>
        <v>CA4B48600778944890F2E64E7E2BDFA304D60226</v>
      </c>
      <c r="J1479" t="s">
        <v>13</v>
      </c>
      <c r="K1479" t="s">
        <v>14</v>
      </c>
      <c r="L1479" t="s">
        <v>15</v>
      </c>
      <c r="M1479" t="s">
        <v>618</v>
      </c>
      <c r="N1479" t="s">
        <v>2556</v>
      </c>
    </row>
    <row r="1480" spans="1:14" x14ac:dyDescent="0.2">
      <c r="A1480" s="1" t="d">
        <v>2023-01-25</v>
      </c>
      <c r="B1480" s="18" t="d">
        <v>13:53:37.9999999999946400</v>
      </c>
      <c r="C1480" s="1" t="d">
        <v>2023-01-25</v>
      </c>
      <c r="D1480" s="18" t="d">
        <v>17:56:31.00000000000250400</v>
      </c>
      <c r="E1480" s="1" t="d">
        <v>2023-01-25</v>
      </c>
      <c r="F1480" t="s">
        <v>339</v>
      </c>
      <c r="G1480" t="s">
        <v>3444</v>
      </c>
      <c r="H1480">
        <v>-1</v>
      </c>
      <c r="I1480" t="str">
        <f>IF(Table2[[#This Row],[Patron Id]]=-1,Table2[[#This Row],[User ID Encryption]],Table2[[#This Row],[Patron Id]])</f>
        <v>05069C77241DF517B83EED2B28FF77869A306A64</v>
      </c>
      <c r="J1480" t="s">
        <v>18</v>
      </c>
      <c r="K1480" t="s">
        <v>32</v>
      </c>
      <c r="L1480" t="s">
        <v>33</v>
      </c>
      <c r="M1480" t="s">
        <v>340</v>
      </c>
      <c r="N1480" t="s">
        <v>2556</v>
      </c>
    </row>
    <row r="1481" spans="1:14" x14ac:dyDescent="0.2">
      <c r="A1481" s="1" t="d">
        <v>2023-01-25</v>
      </c>
      <c r="B1481" s="18" t="d">
        <v>14:03:11.99999999999484225</v>
      </c>
      <c r="C1481" s="1" t="d">
        <v>2023-01-25</v>
      </c>
      <c r="D1481" s="18" t="d">
        <v>15:28:02.99999999999450325</v>
      </c>
      <c r="E1481" s="1" t="d">
        <v>2023-01-25</v>
      </c>
      <c r="F1481" t="s">
        <v>834</v>
      </c>
      <c r="G1481" t="s">
        <v>3209</v>
      </c>
      <c r="H1481">
        <v>-1</v>
      </c>
      <c r="I1481" t="str">
        <f>IF(Table2[[#This Row],[Patron Id]]=-1,Table2[[#This Row],[User ID Encryption]],Table2[[#This Row],[Patron Id]])</f>
        <v>6004149C40A2A37C8133928938191FC36877DEBC</v>
      </c>
      <c r="J1481" t="s">
        <v>18</v>
      </c>
      <c r="K1481" t="s">
        <v>254</v>
      </c>
      <c r="L1481" t="s">
        <v>33</v>
      </c>
      <c r="M1481" t="s">
        <v>835</v>
      </c>
      <c r="N1481" t="s">
        <v>2580</v>
      </c>
    </row>
    <row r="1482" spans="1:14" x14ac:dyDescent="0.2">
      <c r="A1482" s="1" t="d">
        <v>2023-01-25</v>
      </c>
      <c r="B1482" s="18" t="d">
        <v>14:03:11.99999999999484225</v>
      </c>
      <c r="C1482" s="1" t="d">
        <v>2023-02-09</v>
      </c>
      <c r="D1482" s="18" t="d">
        <v>15:21:50.99999999999390325</v>
      </c>
      <c r="E1482" s="1" t="d">
        <v>2023-02-08</v>
      </c>
      <c r="F1482" t="s">
        <v>104</v>
      </c>
      <c r="G1482" t="s">
        <v>3445</v>
      </c>
      <c r="H1482">
        <v>-1</v>
      </c>
      <c r="I1482" t="str">
        <f>IF(Table2[[#This Row],[Patron Id]]=-1,Table2[[#This Row],[User ID Encryption]],Table2[[#This Row],[Patron Id]])</f>
        <v>8EFF9F7605D701BEC9E021C44C64067852BD7C88</v>
      </c>
      <c r="J1482" t="s">
        <v>18</v>
      </c>
      <c r="K1482" t="s">
        <v>14</v>
      </c>
      <c r="L1482" t="s">
        <v>15</v>
      </c>
      <c r="N1482" t="s">
        <v>2556</v>
      </c>
    </row>
    <row r="1483" spans="1:14" x14ac:dyDescent="0.2">
      <c r="A1483" s="1" t="d">
        <v>2023-01-25</v>
      </c>
      <c r="B1483" s="18" t="d">
        <v>14:03:17.99999999999578125</v>
      </c>
      <c r="C1483" s="1" t="d">
        <v>2023-01-25</v>
      </c>
      <c r="D1483" s="18" t="d">
        <v>15:28:07.00000000000151925</v>
      </c>
      <c r="E1483" s="1" t="d">
        <v>2023-01-25</v>
      </c>
      <c r="F1483" t="s">
        <v>1211</v>
      </c>
      <c r="G1483" t="s">
        <v>3209</v>
      </c>
      <c r="H1483">
        <v>-1</v>
      </c>
      <c r="I1483" t="str">
        <f>IF(Table2[[#This Row],[Patron Id]]=-1,Table2[[#This Row],[User ID Encryption]],Table2[[#This Row],[Patron Id]])</f>
        <v>6004149C40A2A37C8133928938191FC36877DEBC</v>
      </c>
      <c r="J1483" t="s">
        <v>18</v>
      </c>
      <c r="K1483" t="s">
        <v>1078</v>
      </c>
      <c r="L1483" t="s">
        <v>888</v>
      </c>
      <c r="N1483" t="s">
        <v>2580</v>
      </c>
    </row>
    <row r="1484" spans="1:14" x14ac:dyDescent="0.2">
      <c r="A1484" s="1" t="d">
        <v>2023-01-25</v>
      </c>
      <c r="B1484" s="18" t="d">
        <v>14:07:46.00000000000569900</v>
      </c>
      <c r="C1484" s="1" t="d">
        <v>2023-01-25</v>
      </c>
      <c r="D1484" s="18" t="d">
        <v>14:22:38.99999999999501175</v>
      </c>
      <c r="E1484" s="1" t="d">
        <v>2023-01-25</v>
      </c>
      <c r="F1484" t="s">
        <v>980</v>
      </c>
      <c r="G1484" t="s">
        <v>3235</v>
      </c>
      <c r="H1484">
        <v>-1</v>
      </c>
      <c r="I1484" t="str">
        <f>IF(Table2[[#This Row],[Patron Id]]=-1,Table2[[#This Row],[User ID Encryption]],Table2[[#This Row],[Patron Id]])</f>
        <v>6C01221EC498A32BCED85142B0B846E57F05B163</v>
      </c>
      <c r="J1484" t="s">
        <v>18</v>
      </c>
      <c r="K1484" t="s">
        <v>32</v>
      </c>
      <c r="L1484" t="s">
        <v>33</v>
      </c>
      <c r="M1484" t="s">
        <v>981</v>
      </c>
      <c r="N1484" t="s">
        <v>2556</v>
      </c>
    </row>
    <row r="1485" spans="1:14" x14ac:dyDescent="0.2">
      <c r="A1485" s="1" t="d">
        <v>2023-01-25</v>
      </c>
      <c r="B1485" s="18" t="d">
        <v>14:16:53.99999999999863725</v>
      </c>
      <c r="C1485" s="1" t="d">
        <v>2023-02-07</v>
      </c>
      <c r="D1485" s="18" t="d">
        <v>10:26:50.99999999999923050</v>
      </c>
      <c r="E1485" s="1" t="d">
        <v>2023-02-01</v>
      </c>
      <c r="F1485" t="s">
        <v>1425</v>
      </c>
      <c r="G1485" t="s">
        <v>3446</v>
      </c>
      <c r="H1485">
        <v>-1</v>
      </c>
      <c r="I1485" t="str">
        <f>IF(Table2[[#This Row],[Patron Id]]=-1,Table2[[#This Row],[User ID Encryption]],Table2[[#This Row],[Patron Id]])</f>
        <v>A6E3B83406A806F11927623F93E118CA1966922E</v>
      </c>
      <c r="J1485" t="s">
        <v>18</v>
      </c>
      <c r="K1485" t="s">
        <v>14</v>
      </c>
      <c r="L1485" t="s">
        <v>15</v>
      </c>
      <c r="M1485" t="s">
        <v>1426</v>
      </c>
      <c r="N1485" t="s">
        <v>2556</v>
      </c>
    </row>
    <row r="1486" spans="1:14" x14ac:dyDescent="0.2">
      <c r="A1486" s="1" t="d">
        <v>2023-01-25</v>
      </c>
      <c r="B1486" s="18" t="d">
        <v>14:32:25.99999999999404675</v>
      </c>
      <c r="C1486" s="1" t="d">
        <v>2023-02-02</v>
      </c>
      <c r="D1486" s="18" t="d">
        <v>12:58:12.99999999999606150</v>
      </c>
      <c r="E1486" s="1" t="d">
        <v>2023-01-25</v>
      </c>
      <c r="F1486" t="s">
        <v>705</v>
      </c>
      <c r="G1486" t="s">
        <v>3447</v>
      </c>
      <c r="H1486">
        <v>-1</v>
      </c>
      <c r="I1486" t="str">
        <f>IF(Table2[[#This Row],[Patron Id]]=-1,Table2[[#This Row],[User ID Encryption]],Table2[[#This Row],[Patron Id]])</f>
        <v>FFAC6C7FB84D4D3EEC938173B4C1B27637E620CC</v>
      </c>
      <c r="J1486" t="s">
        <v>18</v>
      </c>
      <c r="K1486" t="s">
        <v>382</v>
      </c>
      <c r="L1486" t="s">
        <v>33</v>
      </c>
      <c r="N1486" t="s">
        <v>2556</v>
      </c>
    </row>
    <row r="1487" spans="1:14" x14ac:dyDescent="0.2">
      <c r="A1487" s="1" t="d">
        <v>2023-01-25</v>
      </c>
      <c r="B1487" s="18" t="d">
        <v>14:34:45.99999999999994125</v>
      </c>
      <c r="C1487" s="1" t="d">
        <v>2023-01-25</v>
      </c>
      <c r="D1487" s="18" t="d">
        <v>15:20:36.99999999999832425</v>
      </c>
      <c r="E1487" s="1" t="d">
        <v>2023-02-01</v>
      </c>
      <c r="F1487" t="s">
        <v>1400</v>
      </c>
      <c r="G1487" t="s">
        <v>3208</v>
      </c>
      <c r="H1487">
        <v>-1</v>
      </c>
      <c r="I1487" t="str">
        <f>IF(Table2[[#This Row],[Patron Id]]=-1,Table2[[#This Row],[User ID Encryption]],Table2[[#This Row],[Patron Id]])</f>
        <v>1D0A328C7B5C539BAB4D427C02F649ED5842C806</v>
      </c>
      <c r="J1487" t="s">
        <v>18</v>
      </c>
      <c r="K1487" t="s">
        <v>14</v>
      </c>
      <c r="L1487" t="s">
        <v>15</v>
      </c>
      <c r="M1487" t="s">
        <v>1400</v>
      </c>
      <c r="N1487" t="s">
        <v>2556</v>
      </c>
    </row>
    <row r="1488" spans="1:14" x14ac:dyDescent="0.2">
      <c r="A1488" s="1" t="d">
        <v>2023-01-25</v>
      </c>
      <c r="B1488" s="18" t="d">
        <v>14:35:20.99999999999902200</v>
      </c>
      <c r="C1488" s="1" t="d">
        <v>2023-01-25</v>
      </c>
      <c r="D1488" s="18" t="d">
        <v>17:24:30.00000000000277125</v>
      </c>
      <c r="E1488" s="1" t="d">
        <v>2023-02-01</v>
      </c>
      <c r="F1488" t="s">
        <v>1427</v>
      </c>
      <c r="G1488" t="s">
        <v>3448</v>
      </c>
      <c r="H1488">
        <v>-1</v>
      </c>
      <c r="I1488" t="str">
        <f>IF(Table2[[#This Row],[Patron Id]]=-1,Table2[[#This Row],[User ID Encryption]],Table2[[#This Row],[Patron Id]])</f>
        <v>73DFC0A5EE1FB51C61C565A5D89238E0CBFACFF9</v>
      </c>
      <c r="J1488" t="s">
        <v>18</v>
      </c>
      <c r="K1488" t="s">
        <v>14</v>
      </c>
      <c r="L1488" t="s">
        <v>15</v>
      </c>
      <c r="M1488" t="s">
        <v>1427</v>
      </c>
      <c r="N1488" t="s">
        <v>2556</v>
      </c>
    </row>
    <row r="1489" spans="1:14" x14ac:dyDescent="0.2">
      <c r="A1489" s="1" t="d">
        <v>2023-01-25</v>
      </c>
      <c r="B1489" s="18" t="d">
        <v>14:36:45.9999999999995175</v>
      </c>
      <c r="C1489" s="1" t="d">
        <v>2023-01-26</v>
      </c>
      <c r="D1489" s="18" t="d">
        <v>16:30:41.999999999996973150</v>
      </c>
      <c r="E1489" s="1" t="d">
        <v>2023-01-25</v>
      </c>
      <c r="F1489" t="s">
        <v>1428</v>
      </c>
      <c r="G1489" t="s">
        <v>3449</v>
      </c>
      <c r="H1489">
        <v>-1</v>
      </c>
      <c r="I1489" t="str">
        <f>IF(Table2[[#This Row],[Patron Id]]=-1,Table2[[#This Row],[User ID Encryption]],Table2[[#This Row],[Patron Id]])</f>
        <v>CA6156BD64FEC48C1D08DEF2538F124C4E27EF35</v>
      </c>
      <c r="J1489" t="s">
        <v>18</v>
      </c>
      <c r="K1489" t="s">
        <v>382</v>
      </c>
      <c r="L1489" t="s">
        <v>33</v>
      </c>
      <c r="N1489" t="s">
        <v>2556</v>
      </c>
    </row>
    <row r="1490" spans="1:14" x14ac:dyDescent="0.2">
      <c r="A1490" s="1" t="d">
        <v>2023-01-25</v>
      </c>
      <c r="B1490" s="18" t="d">
        <v>14:36:58.99999999999835025</v>
      </c>
      <c r="C1490" s="1" t="d">
        <v>2023-01-26</v>
      </c>
      <c r="D1490" s="18" t="d">
        <v>16:30:51.000000000007972050</v>
      </c>
      <c r="E1490" s="1" t="d">
        <v>2023-01-25</v>
      </c>
      <c r="F1490" t="s">
        <v>1394</v>
      </c>
      <c r="G1490" t="s">
        <v>3449</v>
      </c>
      <c r="H1490">
        <v>-1</v>
      </c>
      <c r="I1490" t="str">
        <f>IF(Table2[[#This Row],[Patron Id]]=-1,Table2[[#This Row],[User ID Encryption]],Table2[[#This Row],[Patron Id]])</f>
        <v>CA6156BD64FEC48C1D08DEF2538F124C4E27EF35</v>
      </c>
      <c r="J1490" t="s">
        <v>18</v>
      </c>
      <c r="K1490" t="s">
        <v>463</v>
      </c>
      <c r="L1490" t="s">
        <v>33</v>
      </c>
      <c r="M1490" t="s">
        <v>1395</v>
      </c>
      <c r="N1490" t="s">
        <v>2556</v>
      </c>
    </row>
    <row r="1491" spans="1:14" x14ac:dyDescent="0.2">
      <c r="A1491" s="1" t="d">
        <v>2023-01-25</v>
      </c>
      <c r="B1491" s="18" t="d">
        <v>14:43:46.99999999999498575</v>
      </c>
      <c r="C1491" s="1" t="d">
        <v>2023-01-25</v>
      </c>
      <c r="D1491" s="18" t="d">
        <v>17:24:53.00000000000956575</v>
      </c>
      <c r="E1491" s="1" t="d">
        <v>2023-01-25</v>
      </c>
      <c r="F1491" t="s">
        <v>852</v>
      </c>
      <c r="G1491" t="s">
        <v>3448</v>
      </c>
      <c r="H1491">
        <v>-1</v>
      </c>
      <c r="I1491" t="str">
        <f>IF(Table2[[#This Row],[Patron Id]]=-1,Table2[[#This Row],[User ID Encryption]],Table2[[#This Row],[Patron Id]])</f>
        <v>73DFC0A5EE1FB51C61C565A5D89238E0CBFACFF9</v>
      </c>
      <c r="J1491" t="s">
        <v>18</v>
      </c>
      <c r="K1491" t="s">
        <v>382</v>
      </c>
      <c r="L1491" t="s">
        <v>33</v>
      </c>
      <c r="N1491" t="s">
        <v>2556</v>
      </c>
    </row>
    <row r="1492" spans="1:14" x14ac:dyDescent="0.2">
      <c r="A1492" s="1" t="d">
        <v>2023-01-25</v>
      </c>
      <c r="B1492" s="18" t="d">
        <v>14:43:56.00000000000598600</v>
      </c>
      <c r="C1492" s="1" t="d">
        <v>2023-01-25</v>
      </c>
      <c r="D1492" s="18" t="d">
        <v>17:25:00.00000000000745950</v>
      </c>
      <c r="E1492" s="1" t="d">
        <v>2023-01-25</v>
      </c>
      <c r="F1492" t="s">
        <v>1290</v>
      </c>
      <c r="G1492" t="s">
        <v>3448</v>
      </c>
      <c r="H1492">
        <v>-1</v>
      </c>
      <c r="I1492" t="str">
        <f>IF(Table2[[#This Row],[Patron Id]]=-1,Table2[[#This Row],[User ID Encryption]],Table2[[#This Row],[Patron Id]])</f>
        <v>73DFC0A5EE1FB51C61C565A5D89238E0CBFACFF9</v>
      </c>
      <c r="J1492" t="s">
        <v>18</v>
      </c>
      <c r="K1492" t="s">
        <v>463</v>
      </c>
      <c r="L1492" t="s">
        <v>33</v>
      </c>
      <c r="M1492" t="s">
        <v>1291</v>
      </c>
      <c r="N1492" t="s">
        <v>2556</v>
      </c>
    </row>
    <row r="1493" spans="1:14" x14ac:dyDescent="0.2">
      <c r="A1493" s="1" t="d">
        <v>2023-01-25</v>
      </c>
      <c r="B1493" s="18" t="d">
        <v>14:52:47.00000000000266050</v>
      </c>
      <c r="C1493" s="1" t="d">
        <v>2023-01-25</v>
      </c>
      <c r="D1493" s="18" t="d">
        <v>16:50:04.99999999999971300</v>
      </c>
      <c r="E1493" s="1" t="d">
        <v>2023-01-25</v>
      </c>
      <c r="F1493" t="s">
        <v>1073</v>
      </c>
      <c r="G1493" t="s">
        <v>3065</v>
      </c>
      <c r="H1493">
        <v>-1</v>
      </c>
      <c r="I1493" t="str">
        <f>IF(Table2[[#This Row],[Patron Id]]=-1,Table2[[#This Row],[User ID Encryption]],Table2[[#This Row],[Patron Id]])</f>
        <v>1BC6A2333F4B98C116BADD25A07C9977D1AB8328</v>
      </c>
      <c r="J1493" t="s">
        <v>65</v>
      </c>
      <c r="K1493" t="s">
        <v>254</v>
      </c>
      <c r="L1493" t="s">
        <v>33</v>
      </c>
      <c r="M1493" t="s">
        <v>1074</v>
      </c>
      <c r="N1493" t="s">
        <v>2580</v>
      </c>
    </row>
    <row r="1494" spans="1:14" x14ac:dyDescent="0.2">
      <c r="A1494" s="1" t="d">
        <v>2023-01-25</v>
      </c>
      <c r="B1494" s="18" t="d">
        <v>14:53:54.00000000000033900</v>
      </c>
      <c r="C1494" s="1" t="d">
        <v>2023-01-25</v>
      </c>
      <c r="D1494" s="18" t="d">
        <v>20:00:01.00000000000015650</v>
      </c>
      <c r="E1494" s="1" t="d">
        <v>2023-01-25</v>
      </c>
      <c r="F1494" t="s">
        <v>955</v>
      </c>
      <c r="G1494" t="s">
        <v>3450</v>
      </c>
      <c r="H1494">
        <v>-1</v>
      </c>
      <c r="I1494" t="str">
        <f>IF(Table2[[#This Row],[Patron Id]]=-1,Table2[[#This Row],[User ID Encryption]],Table2[[#This Row],[Patron Id]])</f>
        <v>E7674E1C398A4F473D693D9FC5FF2EEB1DA7E5BD</v>
      </c>
      <c r="J1494" t="s">
        <v>13</v>
      </c>
      <c r="K1494" t="s">
        <v>32</v>
      </c>
      <c r="L1494" t="s">
        <v>33</v>
      </c>
      <c r="M1494" t="s">
        <v>956</v>
      </c>
      <c r="N1494" t="s">
        <v>2575</v>
      </c>
    </row>
    <row r="1495" spans="1:14" x14ac:dyDescent="0.2">
      <c r="A1495" s="1" t="d">
        <v>2023-01-25</v>
      </c>
      <c r="B1495" s="18" t="d">
        <v>14:54:22.99999999999848075</v>
      </c>
      <c r="C1495" s="1" t="d">
        <v>2023-01-25</v>
      </c>
      <c r="D1495" s="18" t="d">
        <v>18:31:48.99999999999785475</v>
      </c>
      <c r="E1495" s="1" t="d">
        <v>2023-01-25</v>
      </c>
      <c r="F1495" t="s">
        <v>95</v>
      </c>
      <c r="G1495" t="s">
        <v>3451</v>
      </c>
      <c r="H1495">
        <v>-1</v>
      </c>
      <c r="I1495" t="str">
        <f>IF(Table2[[#This Row],[Patron Id]]=-1,Table2[[#This Row],[User ID Encryption]],Table2[[#This Row],[Patron Id]])</f>
        <v>AD0E9334A0B0A581768711942C01E416D82F9872</v>
      </c>
      <c r="J1495" t="s">
        <v>13</v>
      </c>
      <c r="K1495" t="s">
        <v>74</v>
      </c>
      <c r="L1495" t="s">
        <v>33</v>
      </c>
      <c r="N1495" t="s">
        <v>2556</v>
      </c>
    </row>
    <row r="1496" spans="1:14" x14ac:dyDescent="0.2">
      <c r="A1496" s="1" t="d">
        <v>2023-01-25</v>
      </c>
      <c r="B1496" s="18" t="d">
        <v>14:54:27.00000000000549675</v>
      </c>
      <c r="C1496" s="1" t="d">
        <v>2023-01-25</v>
      </c>
      <c r="D1496" s="18" t="d">
        <v>18:31:49.99999999999481625</v>
      </c>
      <c r="E1496" s="1" t="d">
        <v>2023-01-25</v>
      </c>
      <c r="F1496" t="s">
        <v>96</v>
      </c>
      <c r="G1496" t="s">
        <v>3451</v>
      </c>
      <c r="H1496">
        <v>-1</v>
      </c>
      <c r="I1496" t="str">
        <f>IF(Table2[[#This Row],[Patron Id]]=-1,Table2[[#This Row],[User ID Encryption]],Table2[[#This Row],[Patron Id]])</f>
        <v>AD0E9334A0B0A581768711942C01E416D82F9872</v>
      </c>
      <c r="J1496" t="s">
        <v>13</v>
      </c>
      <c r="K1496" t="s">
        <v>97</v>
      </c>
      <c r="L1496" t="s">
        <v>33</v>
      </c>
      <c r="M1496" t="s">
        <v>98</v>
      </c>
      <c r="N1496" t="s">
        <v>2556</v>
      </c>
    </row>
    <row r="1497" spans="1:14" x14ac:dyDescent="0.2">
      <c r="A1497" s="1" t="d">
        <v>2023-01-25</v>
      </c>
      <c r="B1497" s="18" t="d">
        <v>14:58:12.00000000000230175</v>
      </c>
      <c r="C1497" s="1" t="d">
        <v>2023-01-25</v>
      </c>
      <c r="D1497" s="18" t="d">
        <v>20:03:51.999999999997897125</v>
      </c>
      <c r="E1497" s="1" t="d">
        <v>2023-01-25</v>
      </c>
      <c r="F1497" t="s">
        <v>31</v>
      </c>
      <c r="G1497" t="s">
        <v>3452</v>
      </c>
      <c r="H1497">
        <v>-1</v>
      </c>
      <c r="I1497" t="str">
        <f>IF(Table2[[#This Row],[Patron Id]]=-1,Table2[[#This Row],[User ID Encryption]],Table2[[#This Row],[Patron Id]])</f>
        <v>727BB672D3E89BD99227CF2B1252AA2217551BB9</v>
      </c>
      <c r="J1497" t="s">
        <v>18</v>
      </c>
      <c r="K1497" t="s">
        <v>32</v>
      </c>
      <c r="L1497" t="s">
        <v>33</v>
      </c>
      <c r="M1497" t="s">
        <v>34</v>
      </c>
      <c r="N1497" t="s">
        <v>2556</v>
      </c>
    </row>
    <row r="1498" spans="1:14" x14ac:dyDescent="0.2">
      <c r="A1498" s="1" t="d">
        <v>2023-01-25</v>
      </c>
      <c r="B1498" s="18" t="d">
        <v>15:02:56.0000000000019300</v>
      </c>
      <c r="C1498" s="1" t="d">
        <v>2023-01-25</v>
      </c>
      <c r="D1498" s="18" t="d">
        <v>16:04:02.00000000000905050</v>
      </c>
      <c r="E1498" s="1" t="d">
        <v>2023-02-01</v>
      </c>
      <c r="F1498" t="s">
        <v>1429</v>
      </c>
      <c r="G1498" t="s">
        <v>3453</v>
      </c>
      <c r="H1498">
        <v>-1</v>
      </c>
      <c r="I1498" t="str">
        <f>IF(Table2[[#This Row],[Patron Id]]=-1,Table2[[#This Row],[User ID Encryption]],Table2[[#This Row],[Patron Id]])</f>
        <v>7F1F6E09DCFDE128E7A81EAEF92CE616A74C5798</v>
      </c>
      <c r="J1498" t="s">
        <v>18</v>
      </c>
      <c r="K1498" t="s">
        <v>14</v>
      </c>
      <c r="L1498" t="s">
        <v>15</v>
      </c>
      <c r="M1498" t="s">
        <v>1430</v>
      </c>
      <c r="N1498" t="s">
        <v>2554</v>
      </c>
    </row>
    <row r="1499" spans="1:14" x14ac:dyDescent="0.2">
      <c r="A1499" s="1" t="d">
        <v>2023-01-25</v>
      </c>
      <c r="B1499" s="18" t="d">
        <v>15:10:14.00000000000325375</v>
      </c>
      <c r="C1499" s="1" t="d">
        <v>2023-02-01</v>
      </c>
      <c r="D1499" s="18" t="d">
        <v>1899-12-30</v>
      </c>
      <c r="E1499" s="1" t="d">
        <v>2023-02-01</v>
      </c>
      <c r="F1499" t="s">
        <v>269</v>
      </c>
      <c r="G1499" t="s">
        <v>3454</v>
      </c>
      <c r="H1499">
        <v>-1</v>
      </c>
      <c r="I1499" t="str">
        <f>IF(Table2[[#This Row],[Patron Id]]=-1,Table2[[#This Row],[User ID Encryption]],Table2[[#This Row],[Patron Id]])</f>
        <v>1F3CBCC2B3AAD8C8F45E80F1306E8F83513AF4B2</v>
      </c>
      <c r="J1499" t="s">
        <v>18</v>
      </c>
      <c r="K1499" t="s">
        <v>14</v>
      </c>
      <c r="L1499" t="s">
        <v>15</v>
      </c>
      <c r="M1499" t="s">
        <v>270</v>
      </c>
      <c r="N1499" t="s">
        <v>2556</v>
      </c>
    </row>
    <row r="1500" spans="1:14" x14ac:dyDescent="0.2">
      <c r="A1500" s="1" t="d">
        <v>2023-01-25</v>
      </c>
      <c r="B1500" s="18" t="d">
        <v>15:20:26.00000000000299950</v>
      </c>
      <c r="C1500" s="1" t="d">
        <v>2023-01-31</v>
      </c>
      <c r="D1500" s="18" t="d">
        <v>12:08:56.99999999999761350</v>
      </c>
      <c r="E1500" s="1" t="d">
        <v>2023-02-01</v>
      </c>
      <c r="F1500" t="s">
        <v>1431</v>
      </c>
      <c r="G1500" t="s">
        <v>3455</v>
      </c>
      <c r="H1500">
        <v>-1</v>
      </c>
      <c r="I1500" t="str">
        <f>IF(Table2[[#This Row],[Patron Id]]=-1,Table2[[#This Row],[User ID Encryption]],Table2[[#This Row],[Patron Id]])</f>
        <v>825D184418593898C323C16600428A760B44FF3F</v>
      </c>
      <c r="J1500" t="s">
        <v>18</v>
      </c>
      <c r="K1500" t="s">
        <v>14</v>
      </c>
      <c r="L1500" t="s">
        <v>15</v>
      </c>
      <c r="M1500" t="s">
        <v>1432</v>
      </c>
      <c r="N1500" t="s">
        <v>2556</v>
      </c>
    </row>
    <row r="1501" spans="1:14" x14ac:dyDescent="0.2">
      <c r="A1501" s="1" t="d">
        <v>2023-01-25</v>
      </c>
      <c r="B1501" s="18" t="d">
        <v>15:23:07.999999999999545525</v>
      </c>
      <c r="C1501" s="1" t="d">
        <v>2023-01-25</v>
      </c>
      <c r="D1501" s="18" t="d">
        <v>15:31:16.99999999999924350</v>
      </c>
      <c r="E1501" s="1" t="d">
        <v>2023-02-01</v>
      </c>
      <c r="F1501" t="s">
        <v>1433</v>
      </c>
      <c r="G1501" t="s">
        <v>2572</v>
      </c>
      <c r="H1501">
        <v>-1</v>
      </c>
      <c r="I1501" t="str">
        <f>IF(Table2[[#This Row],[Patron Id]]=-1,Table2[[#This Row],[User ID Encryption]],Table2[[#This Row],[Patron Id]])</f>
        <v>AEFD5315DFCBC8257BA78C96194326C42A726B7C</v>
      </c>
      <c r="J1501" t="s">
        <v>18</v>
      </c>
      <c r="K1501" t="s">
        <v>14</v>
      </c>
      <c r="L1501" t="s">
        <v>15</v>
      </c>
      <c r="M1501" t="s">
        <v>1434</v>
      </c>
      <c r="N1501" t="s">
        <v>2556</v>
      </c>
    </row>
    <row r="1502" spans="1:14" x14ac:dyDescent="0.2">
      <c r="A1502" s="1" t="d">
        <v>2023-01-25</v>
      </c>
      <c r="B1502" s="18" t="d">
        <v>15:27:07.99999999999868925</v>
      </c>
      <c r="C1502" s="1" t="d">
        <v>2023-01-25</v>
      </c>
      <c r="D1502" s="18" t="d">
        <v>17:56:05.99999999999220150</v>
      </c>
      <c r="E1502" s="1" t="d">
        <v>2023-01-25</v>
      </c>
      <c r="F1502" t="s">
        <v>157</v>
      </c>
      <c r="G1502" t="s">
        <v>3378</v>
      </c>
      <c r="H1502">
        <v>-1</v>
      </c>
      <c r="I1502" t="str">
        <f>IF(Table2[[#This Row],[Patron Id]]=-1,Table2[[#This Row],[User ID Encryption]],Table2[[#This Row],[Patron Id]])</f>
        <v>CC460D8A8B405EE74D612F3546E1D3D575E37E20</v>
      </c>
      <c r="J1502" t="s">
        <v>18</v>
      </c>
      <c r="K1502" t="s">
        <v>74</v>
      </c>
      <c r="L1502" t="s">
        <v>33</v>
      </c>
      <c r="N1502" t="s">
        <v>2556</v>
      </c>
    </row>
    <row r="1503" spans="1:14" x14ac:dyDescent="0.2">
      <c r="A1503" s="1" t="d">
        <v>2023-01-25</v>
      </c>
      <c r="B1503" s="18" t="d">
        <v>15:27:10.99999999999915875</v>
      </c>
      <c r="C1503" s="1" t="d">
        <v>2023-01-25</v>
      </c>
      <c r="D1503" s="18" t="d">
        <v>17:56:09.9999999999992175</v>
      </c>
      <c r="E1503" s="1" t="d">
        <v>2023-01-25</v>
      </c>
      <c r="F1503" t="s">
        <v>130</v>
      </c>
      <c r="G1503" t="s">
        <v>3378</v>
      </c>
      <c r="H1503">
        <v>-1</v>
      </c>
      <c r="I1503" t="str">
        <f>IF(Table2[[#This Row],[Patron Id]]=-1,Table2[[#This Row],[User ID Encryption]],Table2[[#This Row],[Patron Id]])</f>
        <v>CC460D8A8B405EE74D612F3546E1D3D575E37E20</v>
      </c>
      <c r="J1503" t="s">
        <v>18</v>
      </c>
      <c r="K1503" t="s">
        <v>97</v>
      </c>
      <c r="L1503" t="s">
        <v>33</v>
      </c>
      <c r="M1503" t="s">
        <v>131</v>
      </c>
      <c r="N1503" t="s">
        <v>2556</v>
      </c>
    </row>
    <row r="1504" spans="1:14" x14ac:dyDescent="0.2">
      <c r="A1504" s="1" t="d">
        <v>2023-01-25</v>
      </c>
      <c r="B1504" s="18" t="d">
        <v>15:29:28.00000000000459050</v>
      </c>
      <c r="C1504" s="1" t="d">
        <v>2023-01-25</v>
      </c>
      <c r="D1504" s="18" t="d">
        <v>15:29:42.00000000000038475</v>
      </c>
      <c r="E1504" s="1" t="d">
        <v>2023-02-01</v>
      </c>
      <c r="F1504" t="s">
        <v>1435</v>
      </c>
      <c r="G1504" t="s">
        <v>3282</v>
      </c>
      <c r="H1504">
        <v>-1</v>
      </c>
      <c r="I1504" t="str">
        <f>IF(Table2[[#This Row],[Patron Id]]=-1,Table2[[#This Row],[User ID Encryption]],Table2[[#This Row],[Patron Id]])</f>
        <v>5097247C63E2449A16615C7C5820FDBC003856DA</v>
      </c>
      <c r="J1504" t="s">
        <v>18</v>
      </c>
      <c r="K1504" t="s">
        <v>14</v>
      </c>
      <c r="L1504" t="s">
        <v>15</v>
      </c>
      <c r="M1504" t="s">
        <v>1436</v>
      </c>
      <c r="N1504" t="s">
        <v>2556</v>
      </c>
    </row>
    <row r="1505" spans="1:14" x14ac:dyDescent="0.2">
      <c r="A1505" s="1" t="d">
        <v>2023-01-25</v>
      </c>
      <c r="B1505" s="18" t="d">
        <v>15:31:41.00000000000299950</v>
      </c>
      <c r="C1505" s="1" t="d">
        <v>2023-02-08</v>
      </c>
      <c r="D1505" s="18" t="d">
        <v>11:41:34.00000000000136925</v>
      </c>
      <c r="E1505" s="1" t="d">
        <v>2023-02-08</v>
      </c>
      <c r="F1505" t="s">
        <v>1437</v>
      </c>
      <c r="G1505" t="s">
        <v>2572</v>
      </c>
      <c r="H1505">
        <v>-1</v>
      </c>
      <c r="I1505" t="str">
        <f>IF(Table2[[#This Row],[Patron Id]]=-1,Table2[[#This Row],[User ID Encryption]],Table2[[#This Row],[Patron Id]])</f>
        <v>AEFD5315DFCBC8257BA78C96194326C42A726B7C</v>
      </c>
      <c r="J1505" t="s">
        <v>18</v>
      </c>
      <c r="K1505" t="s">
        <v>14</v>
      </c>
      <c r="L1505" t="s">
        <v>15</v>
      </c>
      <c r="M1505" t="s">
        <v>1438</v>
      </c>
      <c r="N1505" t="s">
        <v>2556</v>
      </c>
    </row>
    <row r="1506" spans="1:14" x14ac:dyDescent="0.2">
      <c r="A1506" s="1" t="d">
        <v>2023-01-25</v>
      </c>
      <c r="B1506" s="18" t="d">
        <v>15:38:52.9999999999937925</v>
      </c>
      <c r="C1506" s="1" t="d">
        <v>2023-01-25</v>
      </c>
      <c r="D1506" s="18" t="d">
        <v>18:19:59.0000000000083725</v>
      </c>
      <c r="E1506" s="1" t="d">
        <v>2023-01-25</v>
      </c>
      <c r="F1506" t="s">
        <v>1376</v>
      </c>
      <c r="G1506" t="s">
        <v>3456</v>
      </c>
      <c r="H1506">
        <v>-1</v>
      </c>
      <c r="I1506" t="str">
        <f>IF(Table2[[#This Row],[Patron Id]]=-1,Table2[[#This Row],[User ID Encryption]],Table2[[#This Row],[Patron Id]])</f>
        <v>E2DEB7CF86808F7AD8E6A3557FACB1F1430C125E</v>
      </c>
      <c r="J1506" t="s">
        <v>13</v>
      </c>
      <c r="K1506" t="s">
        <v>382</v>
      </c>
      <c r="L1506" t="s">
        <v>33</v>
      </c>
      <c r="N1506" t="s">
        <v>2556</v>
      </c>
    </row>
    <row r="1507" spans="1:14" x14ac:dyDescent="0.2">
      <c r="A1507" s="1" t="d">
        <v>2023-01-25</v>
      </c>
      <c r="B1507" s="18" t="d">
        <v>15:45:25.999999999997669550</v>
      </c>
      <c r="C1507" s="1" t="d">
        <v>2023-03-17</v>
      </c>
      <c r="D1507" s="18" t="d">
        <v>16:02:11.9999999999982525</v>
      </c>
      <c r="E1507" s="1" t="d">
        <v>2023-03-24</v>
      </c>
      <c r="F1507" t="s">
        <v>59</v>
      </c>
      <c r="G1507" t="s">
        <v>3377</v>
      </c>
      <c r="H1507">
        <v>-1</v>
      </c>
      <c r="I1507" t="str">
        <f>IF(Table2[[#This Row],[Patron Id]]=-1,Table2[[#This Row],[User ID Encryption]],Table2[[#This Row],[Patron Id]])</f>
        <v>A00712AC1D3D257B75980EE0A2DEB4B71A20ABB0</v>
      </c>
      <c r="J1507" t="s">
        <v>13</v>
      </c>
      <c r="K1507" t="s">
        <v>14</v>
      </c>
      <c r="L1507" t="s">
        <v>15</v>
      </c>
      <c r="N1507" t="s">
        <v>2556</v>
      </c>
    </row>
    <row r="1508" spans="1:14" x14ac:dyDescent="0.2">
      <c r="A1508" s="1" t="d">
        <v>2023-01-25</v>
      </c>
      <c r="B1508" s="18" t="d">
        <v>15:45:58.000000000005869175</v>
      </c>
      <c r="E1508" s="1" t="d">
        <v>2023-01-25</v>
      </c>
      <c r="F1508" t="s">
        <v>1439</v>
      </c>
      <c r="H1508">
        <v>9403482150006530</v>
      </c>
      <c r="I1508">
        <f>IF(Table2[[#This Row],[Patron Id]]=-1,Table2[[#This Row],[User ID Encryption]],Table2[[#This Row],[Patron Id]])</f>
        <v>9403482150006530</v>
      </c>
      <c r="J1508" t="s">
        <v>18</v>
      </c>
      <c r="K1508" t="s">
        <v>463</v>
      </c>
      <c r="L1508" t="s">
        <v>33</v>
      </c>
      <c r="M1508" t="s">
        <v>1440</v>
      </c>
      <c r="N1508" t="s">
        <v>2556</v>
      </c>
    </row>
    <row r="1509" spans="1:14" x14ac:dyDescent="0.2">
      <c r="A1509" s="1" t="d">
        <v>2023-01-25</v>
      </c>
      <c r="B1509" s="18" t="d">
        <v>15:46:59.99999999999957625</v>
      </c>
      <c r="C1509" s="1" t="d">
        <v>2023-02-08</v>
      </c>
      <c r="D1509" s="18" t="d">
        <v>16:22:39.00000000000779850</v>
      </c>
      <c r="E1509" s="1" t="d">
        <v>2023-02-08</v>
      </c>
      <c r="F1509" t="s">
        <v>840</v>
      </c>
      <c r="G1509" t="s">
        <v>2890</v>
      </c>
      <c r="H1509">
        <v>-1</v>
      </c>
      <c r="I1509" t="str">
        <f>IF(Table2[[#This Row],[Patron Id]]=-1,Table2[[#This Row],[User ID Encryption]],Table2[[#This Row],[Patron Id]])</f>
        <v>A3345640E652FA9769C2C27BC15457958BC5CE30</v>
      </c>
      <c r="J1509" t="s">
        <v>18</v>
      </c>
      <c r="K1509" t="s">
        <v>14</v>
      </c>
      <c r="L1509" t="s">
        <v>15</v>
      </c>
      <c r="M1509" t="s">
        <v>841</v>
      </c>
      <c r="N1509" t="s">
        <v>2556</v>
      </c>
    </row>
    <row r="1510" spans="1:14" x14ac:dyDescent="0.2">
      <c r="A1510" s="1" t="d">
        <v>2023-01-25</v>
      </c>
      <c r="B1510" s="18" t="d">
        <v>15:50:25.99999999999660275</v>
      </c>
      <c r="C1510" s="1" t="d">
        <v>2023-01-25</v>
      </c>
      <c r="D1510" s="18" t="d">
        <v>16:20:11.99999999999441850</v>
      </c>
      <c r="E1510" s="1" t="d">
        <v>2023-01-25</v>
      </c>
      <c r="F1510" t="s">
        <v>1366</v>
      </c>
      <c r="G1510" t="s">
        <v>3193</v>
      </c>
      <c r="H1510">
        <v>-1</v>
      </c>
      <c r="I1510" t="str">
        <f>IF(Table2[[#This Row],[Patron Id]]=-1,Table2[[#This Row],[User ID Encryption]],Table2[[#This Row],[Patron Id]])</f>
        <v>AE2B32A8A8C0D2656439DAB22F9009D95C34A55C</v>
      </c>
      <c r="J1510" t="s">
        <v>13</v>
      </c>
      <c r="K1510" t="s">
        <v>32</v>
      </c>
      <c r="L1510" t="s">
        <v>33</v>
      </c>
      <c r="N1510" t="s">
        <v>2575</v>
      </c>
    </row>
    <row r="1511" spans="1:14" x14ac:dyDescent="0.2">
      <c r="A1511" s="1" t="d">
        <v>2023-01-25</v>
      </c>
      <c r="B1511" s="18" t="d">
        <v>15:50:49.00000000000339725</v>
      </c>
      <c r="C1511" s="1" t="d">
        <v>2023-01-25</v>
      </c>
      <c r="D1511" s="18" t="d">
        <v>16:18:23.99999999999672025</v>
      </c>
      <c r="E1511" s="1" t="d">
        <v>2023-01-25</v>
      </c>
      <c r="F1511" t="s">
        <v>91</v>
      </c>
      <c r="G1511" t="s">
        <v>3457</v>
      </c>
      <c r="H1511">
        <v>-1</v>
      </c>
      <c r="I1511" t="str">
        <f>IF(Table2[[#This Row],[Patron Id]]=-1,Table2[[#This Row],[User ID Encryption]],Table2[[#This Row],[Patron Id]])</f>
        <v>35A9B2E6319D058C0D7253A78368026A5D5CB45A</v>
      </c>
      <c r="J1511" t="s">
        <v>13</v>
      </c>
      <c r="K1511" t="s">
        <v>32</v>
      </c>
      <c r="L1511" t="s">
        <v>33</v>
      </c>
      <c r="M1511" t="s">
        <v>92</v>
      </c>
      <c r="N1511" t="s">
        <v>2556</v>
      </c>
    </row>
    <row r="1512" spans="1:14" x14ac:dyDescent="0.2">
      <c r="A1512" s="1" t="d">
        <v>2023-01-25</v>
      </c>
      <c r="B1512" s="18" t="d">
        <v>15:52:17.00000000000436225</v>
      </c>
      <c r="C1512" s="1" t="d">
        <v>2023-02-08</v>
      </c>
      <c r="D1512" s="18" t="d">
        <v>09:42:34.00000000000275825</v>
      </c>
      <c r="E1512" s="1" t="d">
        <v>2023-02-06</v>
      </c>
      <c r="F1512" t="s">
        <v>596</v>
      </c>
      <c r="G1512" t="s">
        <v>3458</v>
      </c>
      <c r="H1512">
        <v>-1</v>
      </c>
      <c r="I1512" t="str">
        <f>IF(Table2[[#This Row],[Patron Id]]=-1,Table2[[#This Row],[User ID Encryption]],Table2[[#This Row],[Patron Id]])</f>
        <v>5AFA8E0B7BE14AE62A143900B4CA000A4C3E4ED2</v>
      </c>
      <c r="J1512" t="s">
        <v>13</v>
      </c>
      <c r="K1512" t="s">
        <v>14</v>
      </c>
      <c r="L1512" t="s">
        <v>15</v>
      </c>
      <c r="M1512" t="s">
        <v>597</v>
      </c>
      <c r="N1512" t="s">
        <v>2556</v>
      </c>
    </row>
    <row r="1513" spans="1:14" x14ac:dyDescent="0.2">
      <c r="A1513" s="1" t="d">
        <v>2023-01-25</v>
      </c>
      <c r="B1513" s="18" t="d">
        <v>15:59:17.99999999999983050</v>
      </c>
      <c r="C1513" s="1" t="d">
        <v>2023-01-25</v>
      </c>
      <c r="D1513" s="18" t="d">
        <v>16:24:53.00000000000316900</v>
      </c>
      <c r="E1513" s="1" t="d">
        <v>2023-02-01</v>
      </c>
      <c r="F1513" t="s">
        <v>1010</v>
      </c>
      <c r="G1513" t="s">
        <v>2802</v>
      </c>
      <c r="H1513">
        <v>-1</v>
      </c>
      <c r="I1513" t="str">
        <f>IF(Table2[[#This Row],[Patron Id]]=-1,Table2[[#This Row],[User ID Encryption]],Table2[[#This Row],[Patron Id]])</f>
        <v>124A75695BC85878ADFBA06369CF884A4D1633B9</v>
      </c>
      <c r="J1513" t="s">
        <v>18</v>
      </c>
      <c r="K1513" t="s">
        <v>14</v>
      </c>
      <c r="L1513" t="s">
        <v>15</v>
      </c>
      <c r="M1513" t="s">
        <v>1011</v>
      </c>
      <c r="N1513" t="s">
        <v>2556</v>
      </c>
    </row>
    <row r="1514" spans="1:14" x14ac:dyDescent="0.2">
      <c r="A1514" s="1" t="d">
        <v>2023-01-25</v>
      </c>
      <c r="B1514" s="18" t="d">
        <v>16:01:43.00000000000011075</v>
      </c>
      <c r="C1514" s="1" t="d">
        <v>2023-01-27</v>
      </c>
      <c r="D1514" s="18" t="d">
        <v>11:58:02.99999999999610075</v>
      </c>
      <c r="E1514" s="1" t="d">
        <v>2023-02-01</v>
      </c>
      <c r="F1514" t="s">
        <v>1441</v>
      </c>
      <c r="G1514" t="s">
        <v>3459</v>
      </c>
      <c r="H1514">
        <v>-1</v>
      </c>
      <c r="I1514" t="str">
        <f>IF(Table2[[#This Row],[Patron Id]]=-1,Table2[[#This Row],[User ID Encryption]],Table2[[#This Row],[Patron Id]])</f>
        <v>36F0FB57D5A73B43828431DDC79BECAB2A48A371</v>
      </c>
      <c r="J1514" t="s">
        <v>18</v>
      </c>
      <c r="K1514" t="s">
        <v>14</v>
      </c>
      <c r="L1514" t="s">
        <v>15</v>
      </c>
      <c r="N1514" t="s">
        <v>2580</v>
      </c>
    </row>
    <row r="1515" spans="1:14" x14ac:dyDescent="0.2">
      <c r="A1515" s="1" t="d">
        <v>2023-01-25</v>
      </c>
      <c r="B1515" s="18" t="d">
        <v>16:01:56.9999999999959050</v>
      </c>
      <c r="C1515" s="1" t="d">
        <v>2023-02-07</v>
      </c>
      <c r="D1515" s="18" t="d">
        <v>10:49:37.00000000000333200</v>
      </c>
      <c r="E1515" s="1" t="d">
        <v>2023-02-07</v>
      </c>
      <c r="F1515" t="s">
        <v>210</v>
      </c>
      <c r="G1515" t="s">
        <v>3106</v>
      </c>
      <c r="H1515">
        <v>-1</v>
      </c>
      <c r="I1515" t="str">
        <f>IF(Table2[[#This Row],[Patron Id]]=-1,Table2[[#This Row],[User ID Encryption]],Table2[[#This Row],[Patron Id]])</f>
        <v>68B2F0369075F8F86022F9E0B696E226895131BD</v>
      </c>
      <c r="J1515" t="s">
        <v>18</v>
      </c>
      <c r="K1515" t="s">
        <v>14</v>
      </c>
      <c r="L1515" t="s">
        <v>15</v>
      </c>
      <c r="M1515" t="s">
        <v>211</v>
      </c>
      <c r="N1515" t="s">
        <v>2556</v>
      </c>
    </row>
    <row r="1516" spans="1:14" x14ac:dyDescent="0.2">
      <c r="A1516" s="1" t="d">
        <v>2023-01-25</v>
      </c>
      <c r="B1516" s="18" t="d">
        <v>16:11:57.00000000000337125</v>
      </c>
      <c r="C1516" s="1" t="d">
        <v>2023-01-25</v>
      </c>
      <c r="D1516" s="18" t="d">
        <v>17:45:55.99999999999596375</v>
      </c>
      <c r="E1516" s="1" t="d">
        <v>2023-01-25</v>
      </c>
      <c r="F1516" t="s">
        <v>140</v>
      </c>
      <c r="G1516" t="s">
        <v>3460</v>
      </c>
      <c r="H1516">
        <v>-1</v>
      </c>
      <c r="I1516" t="str">
        <f>IF(Table2[[#This Row],[Patron Id]]=-1,Table2[[#This Row],[User ID Encryption]],Table2[[#This Row],[Patron Id]])</f>
        <v>2A75452B6578AF1A99D846F1465499AA553B4BFB</v>
      </c>
      <c r="J1516" t="s">
        <v>13</v>
      </c>
      <c r="K1516" t="s">
        <v>97</v>
      </c>
      <c r="L1516" t="s">
        <v>33</v>
      </c>
      <c r="M1516" t="s">
        <v>141</v>
      </c>
      <c r="N1516" t="s">
        <v>2554</v>
      </c>
    </row>
    <row r="1517" spans="1:14" x14ac:dyDescent="0.2">
      <c r="A1517" s="1" t="d">
        <v>2023-01-25</v>
      </c>
      <c r="B1517" s="18" t="d">
        <v>16:12:02.00000000000734875</v>
      </c>
      <c r="C1517" s="1" t="d">
        <v>2023-01-25</v>
      </c>
      <c r="D1517" s="18" t="d">
        <v>17:45:59.000000000006025</v>
      </c>
      <c r="E1517" s="1" t="d">
        <v>2023-01-25</v>
      </c>
      <c r="F1517" t="s">
        <v>388</v>
      </c>
      <c r="G1517" t="s">
        <v>3460</v>
      </c>
      <c r="H1517">
        <v>-1</v>
      </c>
      <c r="I1517" t="str">
        <f>IF(Table2[[#This Row],[Patron Id]]=-1,Table2[[#This Row],[User ID Encryption]],Table2[[#This Row],[Patron Id]])</f>
        <v>2A75452B6578AF1A99D846F1465499AA553B4BFB</v>
      </c>
      <c r="J1517" t="s">
        <v>13</v>
      </c>
      <c r="K1517" t="s">
        <v>254</v>
      </c>
      <c r="L1517" t="s">
        <v>33</v>
      </c>
      <c r="M1517" t="s">
        <v>389</v>
      </c>
      <c r="N1517" t="s">
        <v>2554</v>
      </c>
    </row>
    <row r="1518" spans="1:14" x14ac:dyDescent="0.2">
      <c r="A1518" s="1" t="d">
        <v>2023-01-25</v>
      </c>
      <c r="B1518" s="18" t="d">
        <v>16:17:42.0000000000093375</v>
      </c>
      <c r="C1518" s="1" t="d">
        <v>2023-01-25</v>
      </c>
      <c r="D1518" s="18" t="d">
        <v>16:47:15.00000000000831375</v>
      </c>
      <c r="E1518" s="1" t="d">
        <v>2023-01-25</v>
      </c>
      <c r="F1518" t="s">
        <v>178</v>
      </c>
      <c r="G1518" t="s">
        <v>3321</v>
      </c>
      <c r="H1518">
        <v>-1</v>
      </c>
      <c r="I1518" t="str">
        <f>IF(Table2[[#This Row],[Patron Id]]=-1,Table2[[#This Row],[User ID Encryption]],Table2[[#This Row],[Patron Id]])</f>
        <v>C33A6FEB2A22B0136E1E35DAEA7B81383010CC39</v>
      </c>
      <c r="J1518" t="s">
        <v>18</v>
      </c>
      <c r="K1518" t="s">
        <v>74</v>
      </c>
      <c r="L1518" t="s">
        <v>33</v>
      </c>
      <c r="M1518" t="s">
        <v>179</v>
      </c>
      <c r="N1518" t="s">
        <v>2556</v>
      </c>
    </row>
    <row r="1519" spans="1:14" x14ac:dyDescent="0.2">
      <c r="A1519" s="1" t="d">
        <v>2023-01-25</v>
      </c>
      <c r="B1519" s="18" t="d">
        <v>16:18:03.00000000000302550</v>
      </c>
      <c r="C1519" s="1" t="d">
        <v>2023-01-25</v>
      </c>
      <c r="D1519" s="18" t="d">
        <v>16:47:17.0000000000022300</v>
      </c>
      <c r="E1519" s="1" t="d">
        <v>2023-01-25</v>
      </c>
      <c r="F1519" t="s">
        <v>162</v>
      </c>
      <c r="G1519" t="s">
        <v>3321</v>
      </c>
      <c r="H1519">
        <v>-1</v>
      </c>
      <c r="I1519" t="str">
        <f>IF(Table2[[#This Row],[Patron Id]]=-1,Table2[[#This Row],[User ID Encryption]],Table2[[#This Row],[Patron Id]])</f>
        <v>C33A6FEB2A22B0136E1E35DAEA7B81383010CC39</v>
      </c>
      <c r="J1519" t="s">
        <v>18</v>
      </c>
      <c r="K1519" t="s">
        <v>97</v>
      </c>
      <c r="L1519" t="s">
        <v>33</v>
      </c>
      <c r="M1519" t="s">
        <v>163</v>
      </c>
      <c r="N1519" t="s">
        <v>2556</v>
      </c>
    </row>
    <row r="1520" spans="1:14" x14ac:dyDescent="0.2">
      <c r="A1520" s="1" t="d">
        <v>2023-01-25</v>
      </c>
      <c r="B1520" s="18" t="d">
        <v>16:19:38.999999999998849125</v>
      </c>
      <c r="C1520" s="1" t="d">
        <v>2023-01-25</v>
      </c>
      <c r="D1520" s="18" t="d">
        <v>19:04:25.00000000000625325</v>
      </c>
      <c r="E1520" s="1" t="d">
        <v>2023-02-01</v>
      </c>
      <c r="F1520" t="s">
        <v>142</v>
      </c>
      <c r="G1520" t="s">
        <v>3461</v>
      </c>
      <c r="H1520">
        <v>-1</v>
      </c>
      <c r="I1520" t="str">
        <f>IF(Table2[[#This Row],[Patron Id]]=-1,Table2[[#This Row],[User ID Encryption]],Table2[[#This Row],[Patron Id]])</f>
        <v>F5C91094C2F8BF2C969CF3D66F950C75E4F3D139</v>
      </c>
      <c r="J1520" t="s">
        <v>18</v>
      </c>
      <c r="K1520" t="s">
        <v>14</v>
      </c>
      <c r="L1520" t="s">
        <v>15</v>
      </c>
      <c r="M1520" t="s">
        <v>143</v>
      </c>
      <c r="N1520" t="s">
        <v>2554</v>
      </c>
    </row>
    <row r="1521" spans="1:14" x14ac:dyDescent="0.2">
      <c r="A1521" s="1" t="d">
        <v>2023-01-25</v>
      </c>
      <c r="B1521" s="18" t="d">
        <v>16:21:35.9999999999979525</v>
      </c>
      <c r="C1521" s="1" t="d">
        <v>2023-01-25</v>
      </c>
      <c r="D1521" s="18" t="d">
        <v>18:24:14.00000000000026725</v>
      </c>
      <c r="E1521" s="1" t="d">
        <v>2023-01-25</v>
      </c>
      <c r="F1521" t="s">
        <v>478</v>
      </c>
      <c r="G1521" t="s">
        <v>3462</v>
      </c>
      <c r="H1521">
        <v>-1</v>
      </c>
      <c r="I1521" t="str">
        <f>IF(Table2[[#This Row],[Patron Id]]=-1,Table2[[#This Row],[User ID Encryption]],Table2[[#This Row],[Patron Id]])</f>
        <v>041E700BB76411C0EE232B23AC4648F00226F27A</v>
      </c>
      <c r="J1521" t="s">
        <v>18</v>
      </c>
      <c r="K1521" t="s">
        <v>74</v>
      </c>
      <c r="L1521" t="s">
        <v>33</v>
      </c>
      <c r="M1521" t="s">
        <v>479</v>
      </c>
      <c r="N1521" t="s">
        <v>2575</v>
      </c>
    </row>
    <row r="1522" spans="1:14" x14ac:dyDescent="0.2">
      <c r="A1522" s="1" t="d">
        <v>2023-01-25</v>
      </c>
      <c r="B1522" s="18" t="d">
        <v>16:21:38.99999999999842200</v>
      </c>
      <c r="C1522" s="1" t="d">
        <v>2023-01-25</v>
      </c>
      <c r="D1522" s="18" t="d">
        <v>18:24:08.99999999999628975</v>
      </c>
      <c r="E1522" s="1" t="d">
        <v>2023-01-25</v>
      </c>
      <c r="F1522" t="s">
        <v>323</v>
      </c>
      <c r="G1522" t="s">
        <v>3462</v>
      </c>
      <c r="H1522">
        <v>-1</v>
      </c>
      <c r="I1522" t="str">
        <f>IF(Table2[[#This Row],[Patron Id]]=-1,Table2[[#This Row],[User ID Encryption]],Table2[[#This Row],[Patron Id]])</f>
        <v>041E700BB76411C0EE232B23AC4648F00226F27A</v>
      </c>
      <c r="J1522" t="s">
        <v>18</v>
      </c>
      <c r="K1522" t="s">
        <v>97</v>
      </c>
      <c r="L1522" t="s">
        <v>33</v>
      </c>
      <c r="M1522" t="s">
        <v>324</v>
      </c>
      <c r="N1522" t="s">
        <v>2575</v>
      </c>
    </row>
    <row r="1523" spans="1:14" x14ac:dyDescent="0.2">
      <c r="A1523" s="1" t="d">
        <v>2023-01-25</v>
      </c>
      <c r="B1523" s="18" t="d">
        <v>16:25:44.00000000000155200</v>
      </c>
      <c r="C1523" s="1" t="d">
        <v>2023-02-08</v>
      </c>
      <c r="D1523" s="18" t="d">
        <v>17:25:24.99999999999857850</v>
      </c>
      <c r="E1523" s="1" t="d">
        <v>2023-02-07</v>
      </c>
      <c r="F1523" t="s">
        <v>860</v>
      </c>
      <c r="G1523" t="s">
        <v>2802</v>
      </c>
      <c r="H1523">
        <v>-1</v>
      </c>
      <c r="I1523" t="str">
        <f>IF(Table2[[#This Row],[Patron Id]]=-1,Table2[[#This Row],[User ID Encryption]],Table2[[#This Row],[Patron Id]])</f>
        <v>124A75695BC85878ADFBA06369CF884A4D1633B9</v>
      </c>
      <c r="J1523" t="s">
        <v>18</v>
      </c>
      <c r="K1523" t="s">
        <v>14</v>
      </c>
      <c r="L1523" t="s">
        <v>15</v>
      </c>
      <c r="M1523" t="s">
        <v>861</v>
      </c>
      <c r="N1523" t="s">
        <v>2556</v>
      </c>
    </row>
    <row r="1524" spans="1:14" x14ac:dyDescent="0.2">
      <c r="A1524" s="1" t="d">
        <v>2023-01-25</v>
      </c>
      <c r="B1524" s="18" t="d">
        <v>16:26:46.00000000000484475</v>
      </c>
      <c r="C1524" s="1" t="d">
        <v>2023-02-03</v>
      </c>
      <c r="D1524" s="18" t="d">
        <v>10:43:38.99999999999852625</v>
      </c>
      <c r="E1524" s="1" t="d">
        <v>2023-02-01</v>
      </c>
      <c r="F1524" t="s">
        <v>501</v>
      </c>
      <c r="G1524" t="s">
        <v>3463</v>
      </c>
      <c r="H1524">
        <v>-1</v>
      </c>
      <c r="I1524" t="str">
        <f>IF(Table2[[#This Row],[Patron Id]]=-1,Table2[[#This Row],[User ID Encryption]],Table2[[#This Row],[Patron Id]])</f>
        <v>A98686DDAB797DAE85D2FD42D73AE2702CB4B111</v>
      </c>
      <c r="J1524" t="s">
        <v>18</v>
      </c>
      <c r="K1524" t="s">
        <v>14</v>
      </c>
      <c r="L1524" t="s">
        <v>15</v>
      </c>
      <c r="M1524" t="s">
        <v>502</v>
      </c>
      <c r="N1524" t="s">
        <v>2556</v>
      </c>
    </row>
    <row r="1525" spans="1:14" x14ac:dyDescent="0.2">
      <c r="A1525" s="1" t="d">
        <v>2023-01-25</v>
      </c>
      <c r="B1525" s="18" t="d">
        <v>16:49:51.00000000000392550</v>
      </c>
      <c r="C1525" s="1" t="d">
        <v>2023-01-25</v>
      </c>
      <c r="D1525" s="18" t="d">
        <v>18:51:34.00000000000084125</v>
      </c>
      <c r="E1525" s="1" t="d">
        <v>2023-01-25</v>
      </c>
      <c r="F1525" t="s">
        <v>492</v>
      </c>
      <c r="G1525" t="s">
        <v>3464</v>
      </c>
      <c r="H1525">
        <v>-1</v>
      </c>
      <c r="I1525" t="str">
        <f>IF(Table2[[#This Row],[Patron Id]]=-1,Table2[[#This Row],[User ID Encryption]],Table2[[#This Row],[Patron Id]])</f>
        <v>36F52A82E9391AEC7736D65C1EA9CE05D8FCE6F4</v>
      </c>
      <c r="J1525" t="s">
        <v>18</v>
      </c>
      <c r="K1525" t="s">
        <v>74</v>
      </c>
      <c r="L1525" t="s">
        <v>33</v>
      </c>
      <c r="N1525" t="s">
        <v>2556</v>
      </c>
    </row>
    <row r="1526" spans="1:14" x14ac:dyDescent="0.2">
      <c r="A1526" s="1" t="d">
        <v>2023-01-25</v>
      </c>
      <c r="B1526" s="18" t="d">
        <v>16:49:55.00000000000134975</v>
      </c>
      <c r="C1526" s="1" t="d">
        <v>2023-01-25</v>
      </c>
      <c r="D1526" s="18" t="d">
        <v>18:51:27.99999999999990225</v>
      </c>
      <c r="E1526" s="1" t="d">
        <v>2023-01-25</v>
      </c>
      <c r="F1526" t="s">
        <v>624</v>
      </c>
      <c r="G1526" t="s">
        <v>3464</v>
      </c>
      <c r="H1526">
        <v>-1</v>
      </c>
      <c r="I1526" t="str">
        <f>IF(Table2[[#This Row],[Patron Id]]=-1,Table2[[#This Row],[User ID Encryption]],Table2[[#This Row],[Patron Id]])</f>
        <v>36F52A82E9391AEC7736D65C1EA9CE05D8FCE6F4</v>
      </c>
      <c r="J1526" t="s">
        <v>18</v>
      </c>
      <c r="K1526" t="s">
        <v>97</v>
      </c>
      <c r="L1526" t="s">
        <v>33</v>
      </c>
      <c r="M1526" t="s">
        <v>625</v>
      </c>
      <c r="N1526" t="s">
        <v>2556</v>
      </c>
    </row>
    <row r="1527" spans="1:14" x14ac:dyDescent="0.2">
      <c r="A1527" s="1" t="d">
        <v>2023-01-25</v>
      </c>
      <c r="B1527" s="18" t="d">
        <v>17:11:09.9999999999992175</v>
      </c>
      <c r="C1527" s="1" t="d">
        <v>2023-01-25</v>
      </c>
      <c r="D1527" s="18" t="d">
        <v>18:14:02.99999999999748300</v>
      </c>
      <c r="E1527" s="1" t="d">
        <v>2023-01-25</v>
      </c>
      <c r="F1527" t="s">
        <v>1366</v>
      </c>
      <c r="G1527" t="s">
        <v>2919</v>
      </c>
      <c r="H1527">
        <v>-1</v>
      </c>
      <c r="I1527" t="str">
        <f>IF(Table2[[#This Row],[Patron Id]]=-1,Table2[[#This Row],[User ID Encryption]],Table2[[#This Row],[Patron Id]])</f>
        <v>F5E19308C0229700CF4B8753EF0D1BB670D28356</v>
      </c>
      <c r="J1527" t="s">
        <v>13</v>
      </c>
      <c r="K1527" t="s">
        <v>32</v>
      </c>
      <c r="L1527" t="s">
        <v>33</v>
      </c>
      <c r="N1527" t="s">
        <v>2575</v>
      </c>
    </row>
    <row r="1528" spans="1:14" x14ac:dyDescent="0.2">
      <c r="A1528" s="1" t="d">
        <v>2023-01-25</v>
      </c>
      <c r="B1528" s="18" t="d">
        <v>17:16:50.99999999999816775</v>
      </c>
      <c r="C1528" s="1" t="d">
        <v>2023-02-12</v>
      </c>
      <c r="D1528" s="18" t="d">
        <v>11:22:46.99999999999945875</v>
      </c>
      <c r="E1528" s="1" t="d">
        <v>2023-02-08</v>
      </c>
      <c r="F1528" t="s">
        <v>807</v>
      </c>
      <c r="G1528" t="s">
        <v>2767</v>
      </c>
      <c r="H1528">
        <v>-1</v>
      </c>
      <c r="I1528" t="str">
        <f>IF(Table2[[#This Row],[Patron Id]]=-1,Table2[[#This Row],[User ID Encryption]],Table2[[#This Row],[Patron Id]])</f>
        <v>891E375A040C7034B3F3317AE0663E9A5DC5054C</v>
      </c>
      <c r="J1528" t="s">
        <v>18</v>
      </c>
      <c r="K1528" t="s">
        <v>14</v>
      </c>
      <c r="L1528" t="s">
        <v>15</v>
      </c>
      <c r="M1528" t="s">
        <v>808</v>
      </c>
      <c r="N1528" t="s">
        <v>2556</v>
      </c>
    </row>
    <row r="1529" spans="1:14" x14ac:dyDescent="0.2">
      <c r="A1529" s="1" t="d">
        <v>2023-01-25</v>
      </c>
      <c r="B1529" s="18" t="d">
        <v>17:20:10.00000000000689225</v>
      </c>
      <c r="C1529" s="1" t="d">
        <v>2023-01-25</v>
      </c>
      <c r="D1529" s="18" t="d">
        <v>17:20:50.99999999999731350</v>
      </c>
      <c r="E1529" s="1" t="d">
        <v>2023-01-25</v>
      </c>
      <c r="F1529" t="s">
        <v>1442</v>
      </c>
      <c r="G1529" t="s">
        <v>3465</v>
      </c>
      <c r="H1529">
        <v>-1</v>
      </c>
      <c r="I1529" t="str">
        <f>IF(Table2[[#This Row],[Patron Id]]=-1,Table2[[#This Row],[User ID Encryption]],Table2[[#This Row],[Patron Id]])</f>
        <v>DC8D781277DD45934B232C1BE022DE937C8FA127</v>
      </c>
      <c r="J1529" t="s">
        <v>18</v>
      </c>
      <c r="K1529" t="s">
        <v>219</v>
      </c>
      <c r="L1529" t="s">
        <v>33</v>
      </c>
      <c r="M1529" t="s">
        <v>1443</v>
      </c>
      <c r="N1529" t="s">
        <v>2556</v>
      </c>
    </row>
    <row r="1530" spans="1:14" x14ac:dyDescent="0.2">
      <c r="A1530" s="1" t="d">
        <v>2023-01-25</v>
      </c>
      <c r="B1530" s="18" t="d">
        <v>17:25:33.00000000000302550</v>
      </c>
      <c r="C1530" s="1" t="d">
        <v>2023-01-30</v>
      </c>
      <c r="D1530" s="18" t="d">
        <v>16:35:02.00000000000244525</v>
      </c>
      <c r="E1530" s="1" t="d">
        <v>2023-01-25</v>
      </c>
      <c r="F1530" t="s">
        <v>1045</v>
      </c>
      <c r="G1530" t="s">
        <v>3143</v>
      </c>
      <c r="H1530">
        <v>-1</v>
      </c>
      <c r="I1530" t="str">
        <f>IF(Table2[[#This Row],[Patron Id]]=-1,Table2[[#This Row],[User ID Encryption]],Table2[[#This Row],[Patron Id]])</f>
        <v>1E198DB3E566B72687C5796E4B502609AD32D3DA</v>
      </c>
      <c r="J1530" t="s">
        <v>18</v>
      </c>
      <c r="K1530" t="s">
        <v>254</v>
      </c>
      <c r="L1530" t="s">
        <v>33</v>
      </c>
      <c r="M1530" t="s">
        <v>1046</v>
      </c>
      <c r="N1530" t="s">
        <v>2575</v>
      </c>
    </row>
    <row r="1531" spans="1:14" x14ac:dyDescent="0.2">
      <c r="A1531" s="1" t="d">
        <v>2023-01-25</v>
      </c>
      <c r="B1531" s="18" t="d">
        <v>17:48:27.00000000000678150</v>
      </c>
      <c r="C1531" s="1" t="d">
        <v>2023-01-25</v>
      </c>
      <c r="D1531" s="18" t="d">
        <v>17:55:37.00000000000365150</v>
      </c>
      <c r="E1531" s="1" t="d">
        <v>2023-01-25</v>
      </c>
      <c r="F1531" t="s">
        <v>1244</v>
      </c>
      <c r="G1531" t="s">
        <v>3466</v>
      </c>
      <c r="H1531">
        <v>-1</v>
      </c>
      <c r="I1531" t="str">
        <f>IF(Table2[[#This Row],[Patron Id]]=-1,Table2[[#This Row],[User ID Encryption]],Table2[[#This Row],[Patron Id]])</f>
        <v>19B1CD40DC5817CD0FF452C7F05FC8B61A9136BE</v>
      </c>
      <c r="J1531" t="s">
        <v>18</v>
      </c>
      <c r="K1531" t="s">
        <v>97</v>
      </c>
      <c r="L1531" t="s">
        <v>33</v>
      </c>
      <c r="N1531" t="s">
        <v>2640</v>
      </c>
    </row>
    <row r="1532" spans="1:14" x14ac:dyDescent="0.2">
      <c r="A1532" s="1" t="d">
        <v>2023-01-25</v>
      </c>
      <c r="B1532" s="18" t="d">
        <v>18:00:47.999999999997910800</v>
      </c>
      <c r="C1532" s="1" t="d">
        <v>2023-01-25</v>
      </c>
      <c r="D1532" s="18" t="d">
        <v>18:53:29.000000000006025</v>
      </c>
      <c r="E1532" s="1" t="d">
        <v>2023-01-25</v>
      </c>
      <c r="F1532" t="s">
        <v>980</v>
      </c>
      <c r="G1532" t="s">
        <v>3467</v>
      </c>
      <c r="H1532">
        <v>-1</v>
      </c>
      <c r="I1532" t="str">
        <f>IF(Table2[[#This Row],[Patron Id]]=-1,Table2[[#This Row],[User ID Encryption]],Table2[[#This Row],[Patron Id]])</f>
        <v>063A10C7094580DA5B1C097E150D86EBED28150B</v>
      </c>
      <c r="J1532" t="s">
        <v>18</v>
      </c>
      <c r="K1532" t="s">
        <v>32</v>
      </c>
      <c r="L1532" t="s">
        <v>33</v>
      </c>
      <c r="M1532" t="s">
        <v>981</v>
      </c>
      <c r="N1532" t="s">
        <v>2556</v>
      </c>
    </row>
    <row r="1533" spans="1:14" x14ac:dyDescent="0.2">
      <c r="A1533" s="1" t="d">
        <v>2023-01-25</v>
      </c>
      <c r="B1533" s="18" t="d">
        <v>18:01:40.00000000000284300</v>
      </c>
      <c r="C1533" s="1" t="d">
        <v>2023-02-10</v>
      </c>
      <c r="D1533" s="18" t="d">
        <v>13:02:01.99999999999988925</v>
      </c>
      <c r="E1533" s="1" t="d">
        <v>2023-02-08</v>
      </c>
      <c r="F1533" t="s">
        <v>35</v>
      </c>
      <c r="G1533" t="s">
        <v>3468</v>
      </c>
      <c r="H1533">
        <v>-1</v>
      </c>
      <c r="I1533" t="str">
        <f>IF(Table2[[#This Row],[Patron Id]]=-1,Table2[[#This Row],[User ID Encryption]],Table2[[#This Row],[Patron Id]])</f>
        <v>CB03B6AADEAB63F9ACB41D190B1DBC617E142E81</v>
      </c>
      <c r="J1533" t="s">
        <v>18</v>
      </c>
      <c r="K1533" t="s">
        <v>14</v>
      </c>
      <c r="L1533" t="s">
        <v>15</v>
      </c>
      <c r="N1533" t="s">
        <v>2556</v>
      </c>
    </row>
    <row r="1534" spans="1:14" x14ac:dyDescent="0.2">
      <c r="A1534" s="1" t="d">
        <v>2023-01-25</v>
      </c>
      <c r="B1534" s="18" t="d">
        <v>18:21:03.00000000000558150</v>
      </c>
      <c r="C1534" s="1" t="d">
        <v>2023-01-25</v>
      </c>
      <c r="D1534" s="18" t="d">
        <v>20:05:54.00000000000097800</v>
      </c>
      <c r="E1534" s="1" t="d">
        <v>2023-01-25</v>
      </c>
      <c r="F1534" t="s">
        <v>130</v>
      </c>
      <c r="G1534" t="s">
        <v>3321</v>
      </c>
      <c r="H1534">
        <v>-1</v>
      </c>
      <c r="I1534" t="str">
        <f>IF(Table2[[#This Row],[Patron Id]]=-1,Table2[[#This Row],[User ID Encryption]],Table2[[#This Row],[Patron Id]])</f>
        <v>C33A6FEB2A22B0136E1E35DAEA7B81383010CC39</v>
      </c>
      <c r="J1534" t="s">
        <v>18</v>
      </c>
      <c r="K1534" t="s">
        <v>97</v>
      </c>
      <c r="L1534" t="s">
        <v>33</v>
      </c>
      <c r="M1534" t="s">
        <v>131</v>
      </c>
      <c r="N1534" t="s">
        <v>2556</v>
      </c>
    </row>
    <row r="1535" spans="1:14" x14ac:dyDescent="0.2">
      <c r="A1535" s="1" t="d">
        <v>2023-01-25</v>
      </c>
      <c r="B1535" s="18" t="d">
        <v>18:21:05.99999999999645925</v>
      </c>
      <c r="C1535" s="1" t="d">
        <v>2023-01-25</v>
      </c>
      <c r="D1535" s="18" t="d">
        <v>20:05:48.00000000000004575</v>
      </c>
      <c r="E1535" s="1" t="d">
        <v>2023-01-25</v>
      </c>
      <c r="F1535" t="s">
        <v>157</v>
      </c>
      <c r="G1535" t="s">
        <v>3321</v>
      </c>
      <c r="H1535">
        <v>-1</v>
      </c>
      <c r="I1535" t="str">
        <f>IF(Table2[[#This Row],[Patron Id]]=-1,Table2[[#This Row],[User ID Encryption]],Table2[[#This Row],[Patron Id]])</f>
        <v>C33A6FEB2A22B0136E1E35DAEA7B81383010CC39</v>
      </c>
      <c r="J1535" t="s">
        <v>18</v>
      </c>
      <c r="K1535" t="s">
        <v>74</v>
      </c>
      <c r="L1535" t="s">
        <v>33</v>
      </c>
      <c r="N1535" t="s">
        <v>2556</v>
      </c>
    </row>
    <row r="1536" spans="1:14" x14ac:dyDescent="0.2">
      <c r="A1536" s="1" t="d">
        <v>2023-01-25</v>
      </c>
      <c r="B1536" s="18" t="d">
        <v>18:31:04.00000000000041075</v>
      </c>
      <c r="C1536" s="1" t="d">
        <v>2023-01-25</v>
      </c>
      <c r="D1536" s="18" t="d">
        <v>22:49:17.00000000000180625</v>
      </c>
      <c r="E1536" s="1" t="d">
        <v>2023-01-25</v>
      </c>
      <c r="F1536" t="s">
        <v>1444</v>
      </c>
      <c r="G1536" t="s">
        <v>3143</v>
      </c>
      <c r="H1536">
        <v>-1</v>
      </c>
      <c r="I1536" t="str">
        <f>IF(Table2[[#This Row],[Patron Id]]=-1,Table2[[#This Row],[User ID Encryption]],Table2[[#This Row],[Patron Id]])</f>
        <v>1E198DB3E566B72687C5796E4B502609AD32D3DA</v>
      </c>
      <c r="J1536" t="s">
        <v>18</v>
      </c>
      <c r="K1536" t="s">
        <v>254</v>
      </c>
      <c r="L1536" t="s">
        <v>33</v>
      </c>
      <c r="M1536" t="s">
        <v>1445</v>
      </c>
      <c r="N1536" t="s">
        <v>2575</v>
      </c>
    </row>
    <row r="1537" spans="1:14" x14ac:dyDescent="0.2">
      <c r="A1537" s="1" t="d">
        <v>2023-01-25</v>
      </c>
      <c r="B1537" s="18" t="d">
        <v>18:35:57.99999999999840900</v>
      </c>
      <c r="C1537" s="1" t="d">
        <v>2023-01-26</v>
      </c>
      <c r="D1537" s="18" t="d">
        <v>17:57:38.99999999999714400</v>
      </c>
      <c r="E1537" s="1" t="d">
        <v>2023-01-25</v>
      </c>
      <c r="F1537" t="s">
        <v>626</v>
      </c>
      <c r="G1537" t="s">
        <v>3258</v>
      </c>
      <c r="H1537">
        <v>-1</v>
      </c>
      <c r="I1537" t="str">
        <f>IF(Table2[[#This Row],[Patron Id]]=-1,Table2[[#This Row],[User ID Encryption]],Table2[[#This Row],[Patron Id]])</f>
        <v>1B76EB1708B7A455CAC15BFA5EF0BAE6EEDA9C96</v>
      </c>
      <c r="J1537" t="s">
        <v>13</v>
      </c>
      <c r="K1537" t="s">
        <v>43</v>
      </c>
      <c r="L1537" t="s">
        <v>33</v>
      </c>
      <c r="N1537" t="s">
        <v>2556</v>
      </c>
    </row>
    <row r="1538" spans="1:14" x14ac:dyDescent="0.2">
      <c r="A1538" s="1" t="d">
        <v>2023-01-25</v>
      </c>
      <c r="B1538" s="18" t="d">
        <v>18:43:16.9999999999966875</v>
      </c>
      <c r="C1538" s="1" t="d">
        <v>2023-01-26</v>
      </c>
      <c r="D1538" s="18" t="d">
        <v>16:36:53.00000000000061300</v>
      </c>
      <c r="E1538" s="1" t="d">
        <v>2023-02-01</v>
      </c>
      <c r="F1538" t="s">
        <v>821</v>
      </c>
      <c r="G1538" t="s">
        <v>3469</v>
      </c>
      <c r="H1538">
        <v>-1</v>
      </c>
      <c r="I1538" t="str">
        <f>IF(Table2[[#This Row],[Patron Id]]=-1,Table2[[#This Row],[User ID Encryption]],Table2[[#This Row],[Patron Id]])</f>
        <v>DA04B66A3ADCC8DD7C0A14DCFDC5F4EBC886570A</v>
      </c>
      <c r="J1538" t="s">
        <v>13</v>
      </c>
      <c r="K1538" t="s">
        <v>14</v>
      </c>
      <c r="L1538" t="s">
        <v>15</v>
      </c>
      <c r="M1538" t="s">
        <v>822</v>
      </c>
      <c r="N1538" t="s">
        <v>2556</v>
      </c>
    </row>
    <row r="1539" spans="1:14" x14ac:dyDescent="0.2">
      <c r="A1539" s="1" t="d">
        <v>2023-01-25</v>
      </c>
      <c r="B1539" s="18" t="d">
        <v>18:52:51.99999999999384450</v>
      </c>
      <c r="E1539" s="1" t="d">
        <v>2023-02-07</v>
      </c>
      <c r="F1539" t="s">
        <v>1435</v>
      </c>
      <c r="H1539">
        <v>5567886940006530</v>
      </c>
      <c r="I1539">
        <f>IF(Table2[[#This Row],[Patron Id]]=-1,Table2[[#This Row],[User ID Encryption]],Table2[[#This Row],[Patron Id]])</f>
        <v>5567886940006530</v>
      </c>
      <c r="J1539" t="s">
        <v>18</v>
      </c>
      <c r="K1539" t="s">
        <v>14</v>
      </c>
      <c r="L1539" t="s">
        <v>15</v>
      </c>
      <c r="M1539" t="s">
        <v>1436</v>
      </c>
      <c r="N1539" t="s">
        <v>2556</v>
      </c>
    </row>
    <row r="1540" spans="1:14" x14ac:dyDescent="0.2">
      <c r="A1540" s="1" t="d">
        <v>2023-01-25</v>
      </c>
      <c r="B1540" s="18" t="d">
        <v>21:07:39.00000000000460350</v>
      </c>
      <c r="C1540" s="1" t="d">
        <v>2023-01-25</v>
      </c>
      <c r="D1540" s="18" t="d">
        <v>22:07:35.9999999999913455625</v>
      </c>
      <c r="E1540" s="1" t="d">
        <v>2023-01-25</v>
      </c>
      <c r="F1540" t="s">
        <v>624</v>
      </c>
      <c r="G1540" t="s">
        <v>2857</v>
      </c>
      <c r="H1540">
        <v>-1</v>
      </c>
      <c r="I1540" t="str">
        <f>IF(Table2[[#This Row],[Patron Id]]=-1,Table2[[#This Row],[User ID Encryption]],Table2[[#This Row],[Patron Id]])</f>
        <v>0513836ADE94EFBBFD130B85BBAE333F098AE651</v>
      </c>
      <c r="J1540" t="s">
        <v>18</v>
      </c>
      <c r="K1540" t="s">
        <v>97</v>
      </c>
      <c r="L1540" t="s">
        <v>33</v>
      </c>
      <c r="M1540" t="s">
        <v>625</v>
      </c>
      <c r="N1540" t="s">
        <v>2556</v>
      </c>
    </row>
    <row r="1541" spans="1:14" x14ac:dyDescent="0.2">
      <c r="A1541" s="1" t="d">
        <v>2023-01-25</v>
      </c>
      <c r="B1541" s="18" t="d">
        <v>21:19:59.0000000000083725</v>
      </c>
      <c r="C1541" s="1" t="d">
        <v>2023-01-25</v>
      </c>
      <c r="D1541" s="18" t="d">
        <v>22:11:19.00000000000382100</v>
      </c>
      <c r="E1541" s="1" t="d">
        <v>2023-01-25</v>
      </c>
      <c r="F1541" t="s">
        <v>415</v>
      </c>
      <c r="G1541" t="s">
        <v>3340</v>
      </c>
      <c r="H1541">
        <v>-1</v>
      </c>
      <c r="I1541" t="str">
        <f>IF(Table2[[#This Row],[Patron Id]]=-1,Table2[[#This Row],[User ID Encryption]],Table2[[#This Row],[Patron Id]])</f>
        <v>A42DF9FE13F93DF9F039F8E2F866B9A53AF7D921</v>
      </c>
      <c r="J1541" t="s">
        <v>18</v>
      </c>
      <c r="K1541" t="s">
        <v>97</v>
      </c>
      <c r="L1541" t="s">
        <v>33</v>
      </c>
      <c r="M1541" t="s">
        <v>416</v>
      </c>
      <c r="N1541" t="s">
        <v>2554</v>
      </c>
    </row>
    <row r="1542" spans="1:14" x14ac:dyDescent="0.2">
      <c r="A1542" s="1" t="d">
        <v>2023-01-26</v>
      </c>
      <c r="B1542" s="18" t="d">
        <v>08:47:41.99999999999974575</v>
      </c>
      <c r="C1542" s="1" t="d">
        <v>2023-01-26</v>
      </c>
      <c r="D1542" s="18" t="d">
        <v>08:48:38.99999999999906100</v>
      </c>
      <c r="E1542" s="1" t="d">
        <v>2023-01-26</v>
      </c>
      <c r="F1542" t="s">
        <v>80</v>
      </c>
      <c r="G1542" t="s">
        <v>2587</v>
      </c>
      <c r="H1542">
        <v>-1</v>
      </c>
      <c r="I1542" t="str">
        <f>IF(Table2[[#This Row],[Patron Id]]=-1,Table2[[#This Row],[User ID Encryption]],Table2[[#This Row],[Patron Id]])</f>
        <v>61826808E625196E92C4581A40F49ECEDC15AB53</v>
      </c>
      <c r="J1542" t="s">
        <v>13</v>
      </c>
      <c r="K1542" t="s">
        <v>32</v>
      </c>
      <c r="L1542" t="s">
        <v>33</v>
      </c>
      <c r="M1542" t="s">
        <v>81</v>
      </c>
      <c r="N1542" t="s">
        <v>2556</v>
      </c>
    </row>
    <row r="1543" spans="1:14" x14ac:dyDescent="0.2">
      <c r="A1543" s="1" t="d">
        <v>2023-01-26</v>
      </c>
      <c r="B1543" s="18" t="d">
        <v>08:48:57.999999999998834775</v>
      </c>
      <c r="C1543" s="1" t="d">
        <v>2023-01-26</v>
      </c>
      <c r="D1543" s="18" t="d">
        <v>13:50:01.00000000000228875</v>
      </c>
      <c r="E1543" s="1" t="d">
        <v>2023-01-26</v>
      </c>
      <c r="F1543" t="s">
        <v>84</v>
      </c>
      <c r="G1543" t="s">
        <v>2587</v>
      </c>
      <c r="H1543">
        <v>-1</v>
      </c>
      <c r="I1543" t="str">
        <f>IF(Table2[[#This Row],[Patron Id]]=-1,Table2[[#This Row],[User ID Encryption]],Table2[[#This Row],[Patron Id]])</f>
        <v>61826808E625196E92C4581A40F49ECEDC15AB53</v>
      </c>
      <c r="J1543" t="s">
        <v>13</v>
      </c>
      <c r="K1543" t="s">
        <v>32</v>
      </c>
      <c r="L1543" t="s">
        <v>33</v>
      </c>
      <c r="M1543" t="s">
        <v>85</v>
      </c>
      <c r="N1543" t="s">
        <v>2556</v>
      </c>
    </row>
    <row r="1544" spans="1:14" x14ac:dyDescent="0.2">
      <c r="A1544" s="1" t="d">
        <v>2023-01-26</v>
      </c>
      <c r="B1544" s="18" t="d">
        <v>09:15:19.00000000000136925</v>
      </c>
      <c r="C1544" s="1" t="d">
        <v>2023-01-26</v>
      </c>
      <c r="D1544" s="18" t="d">
        <v>10:15:37.00000000000098450</v>
      </c>
      <c r="E1544" s="1" t="d">
        <v>2023-01-26</v>
      </c>
      <c r="F1544" t="s">
        <v>339</v>
      </c>
      <c r="G1544" t="s">
        <v>3470</v>
      </c>
      <c r="H1544">
        <v>-1</v>
      </c>
      <c r="I1544" t="str">
        <f>IF(Table2[[#This Row],[Patron Id]]=-1,Table2[[#This Row],[User ID Encryption]],Table2[[#This Row],[Patron Id]])</f>
        <v>7AFE29209D30E9494457EB0275A9096247EF6ED7</v>
      </c>
      <c r="J1544" t="s">
        <v>13</v>
      </c>
      <c r="K1544" t="s">
        <v>32</v>
      </c>
      <c r="L1544" t="s">
        <v>33</v>
      </c>
      <c r="M1544" t="s">
        <v>340</v>
      </c>
      <c r="N1544" t="s">
        <v>2556</v>
      </c>
    </row>
    <row r="1545" spans="1:14" x14ac:dyDescent="0.2">
      <c r="A1545" s="1" t="d">
        <v>2023-01-26</v>
      </c>
      <c r="B1545" s="18" t="d">
        <v>09:42:15.99999999999994125</v>
      </c>
      <c r="C1545" s="1" t="d">
        <v>2023-01-26</v>
      </c>
      <c r="D1545" s="18" t="d">
        <v>12:38:33.99999999999401400</v>
      </c>
      <c r="E1545" s="1" t="d">
        <v>2023-02-02</v>
      </c>
      <c r="F1545" t="s">
        <v>1446</v>
      </c>
      <c r="G1545" t="s">
        <v>3471</v>
      </c>
      <c r="H1545">
        <v>-1</v>
      </c>
      <c r="I1545" t="str">
        <f>IF(Table2[[#This Row],[Patron Id]]=-1,Table2[[#This Row],[User ID Encryption]],Table2[[#This Row],[Patron Id]])</f>
        <v>E78CC45FE0CF755610812CEC125BC2C39B8C243C</v>
      </c>
      <c r="J1545" t="s">
        <v>13</v>
      </c>
      <c r="K1545" t="s">
        <v>14</v>
      </c>
      <c r="L1545" t="s">
        <v>15</v>
      </c>
      <c r="M1545" t="s">
        <v>1447</v>
      </c>
      <c r="N1545" t="s">
        <v>2556</v>
      </c>
    </row>
    <row r="1546" spans="1:14" x14ac:dyDescent="0.2">
      <c r="A1546" s="1" t="d">
        <v>2023-01-26</v>
      </c>
      <c r="B1546" s="18" t="d">
        <v>10:00:46.99999999999775700</v>
      </c>
      <c r="C1546" s="1" t="d">
        <v>2023-01-26</v>
      </c>
      <c r="D1546" s="18" t="d">
        <v>15:33:57.999999999998834775</v>
      </c>
      <c r="E1546" s="1" t="d">
        <v>2023-01-26</v>
      </c>
      <c r="F1546" t="s">
        <v>955</v>
      </c>
      <c r="G1546" t="s">
        <v>3472</v>
      </c>
      <c r="H1546">
        <v>-1</v>
      </c>
      <c r="I1546" t="str">
        <f>IF(Table2[[#This Row],[Patron Id]]=-1,Table2[[#This Row],[User ID Encryption]],Table2[[#This Row],[Patron Id]])</f>
        <v>7240B8C8C6B000A9778F3A2B0B57AEF39408527E</v>
      </c>
      <c r="J1546" t="s">
        <v>18</v>
      </c>
      <c r="K1546" t="s">
        <v>32</v>
      </c>
      <c r="L1546" t="s">
        <v>33</v>
      </c>
      <c r="M1546" t="s">
        <v>956</v>
      </c>
      <c r="N1546" t="s">
        <v>2575</v>
      </c>
    </row>
    <row r="1547" spans="1:14" x14ac:dyDescent="0.2">
      <c r="A1547" s="1" t="d">
        <v>2023-01-26</v>
      </c>
      <c r="B1547" s="18" t="d">
        <v>10:00:56.00000000000395800</v>
      </c>
      <c r="C1547" s="1" t="d">
        <v>2023-01-26</v>
      </c>
      <c r="D1547" s="18" t="d">
        <v>10:45:23.9999999999957550</v>
      </c>
      <c r="E1547" s="1" t="d">
        <v>2023-01-26</v>
      </c>
      <c r="F1547" t="s">
        <v>1225</v>
      </c>
      <c r="G1547" t="s">
        <v>3473</v>
      </c>
      <c r="H1547">
        <v>-1</v>
      </c>
      <c r="I1547" t="str">
        <f>IF(Table2[[#This Row],[Patron Id]]=-1,Table2[[#This Row],[User ID Encryption]],Table2[[#This Row],[Patron Id]])</f>
        <v>864DAF69910C146E8DFC6CC165782D83FE64737E</v>
      </c>
      <c r="J1547" t="s">
        <v>18</v>
      </c>
      <c r="K1547" t="s">
        <v>74</v>
      </c>
      <c r="L1547" t="s">
        <v>33</v>
      </c>
      <c r="N1547" t="s">
        <v>2556</v>
      </c>
    </row>
    <row r="1548" spans="1:14" x14ac:dyDescent="0.2">
      <c r="A1548" s="1" t="d">
        <v>2023-01-26</v>
      </c>
      <c r="B1548" s="18" t="d">
        <v>10:00:58.00000000000267350</v>
      </c>
      <c r="C1548" s="1" t="d">
        <v>2023-01-26</v>
      </c>
      <c r="D1548" s="18" t="d">
        <v>10:45:21.99999999999704625</v>
      </c>
      <c r="E1548" s="1" t="d">
        <v>2023-01-26</v>
      </c>
      <c r="F1548" t="s">
        <v>435</v>
      </c>
      <c r="G1548" t="s">
        <v>3473</v>
      </c>
      <c r="H1548">
        <v>-1</v>
      </c>
      <c r="I1548" t="str">
        <f>IF(Table2[[#This Row],[Patron Id]]=-1,Table2[[#This Row],[User ID Encryption]],Table2[[#This Row],[Patron Id]])</f>
        <v>864DAF69910C146E8DFC6CC165782D83FE64737E</v>
      </c>
      <c r="J1548" t="s">
        <v>18</v>
      </c>
      <c r="K1548" t="s">
        <v>97</v>
      </c>
      <c r="L1548" t="s">
        <v>33</v>
      </c>
      <c r="M1548" t="s">
        <v>436</v>
      </c>
      <c r="N1548" t="s">
        <v>2556</v>
      </c>
    </row>
    <row r="1549" spans="1:14" x14ac:dyDescent="0.2">
      <c r="A1549" s="1" t="d">
        <v>2023-01-26</v>
      </c>
      <c r="B1549" s="18" t="d">
        <v>10:14:57.99999999999968700</v>
      </c>
      <c r="C1549" s="1" t="d">
        <v>2023-01-26</v>
      </c>
      <c r="D1549" s="18" t="d">
        <v>10:56:23.99999999999820675</v>
      </c>
      <c r="E1549" s="1" t="d">
        <v>2023-01-26</v>
      </c>
      <c r="F1549" t="s">
        <v>31</v>
      </c>
      <c r="G1549" t="s">
        <v>3235</v>
      </c>
      <c r="H1549">
        <v>-1</v>
      </c>
      <c r="I1549" t="str">
        <f>IF(Table2[[#This Row],[Patron Id]]=-1,Table2[[#This Row],[User ID Encryption]],Table2[[#This Row],[Patron Id]])</f>
        <v>6C01221EC498A32BCED85142B0B846E57F05B163</v>
      </c>
      <c r="J1549" t="s">
        <v>18</v>
      </c>
      <c r="K1549" t="s">
        <v>32</v>
      </c>
      <c r="L1549" t="s">
        <v>33</v>
      </c>
      <c r="M1549" t="s">
        <v>34</v>
      </c>
      <c r="N1549" t="s">
        <v>2556</v>
      </c>
    </row>
    <row r="1550" spans="1:14" x14ac:dyDescent="0.2">
      <c r="A1550" s="1" t="d">
        <v>2023-01-26</v>
      </c>
      <c r="B1550" s="18" t="d">
        <v>10:26:19.00000000000062600</v>
      </c>
      <c r="C1550" s="1" t="d">
        <v>2023-01-26</v>
      </c>
      <c r="D1550" s="18" t="d">
        <v>11:18:42.00000000000112800</v>
      </c>
      <c r="E1550" s="1" t="d">
        <v>2023-01-26</v>
      </c>
      <c r="F1550" t="s">
        <v>339</v>
      </c>
      <c r="G1550" t="s">
        <v>2912</v>
      </c>
      <c r="H1550">
        <v>-1</v>
      </c>
      <c r="I1550" t="str">
        <f>IF(Table2[[#This Row],[Patron Id]]=-1,Table2[[#This Row],[User ID Encryption]],Table2[[#This Row],[Patron Id]])</f>
        <v>26102A1DD405AB77ED783E497373CD167925A4CD</v>
      </c>
      <c r="J1550" t="s">
        <v>18</v>
      </c>
      <c r="K1550" t="s">
        <v>32</v>
      </c>
      <c r="L1550" t="s">
        <v>33</v>
      </c>
      <c r="M1550" t="s">
        <v>340</v>
      </c>
      <c r="N1550" t="s">
        <v>2556</v>
      </c>
    </row>
    <row r="1551" spans="1:14" x14ac:dyDescent="0.2">
      <c r="A1551" s="1" t="d">
        <v>2023-01-26</v>
      </c>
      <c r="B1551" s="18" t="d">
        <v>10:31:51.99999999999992175</v>
      </c>
      <c r="C1551" s="1" t="d">
        <v>2023-01-26</v>
      </c>
      <c r="D1551" s="18" t="d">
        <v>12:04:10.99999999999447050</v>
      </c>
      <c r="E1551" s="1" t="d">
        <v>2023-01-26</v>
      </c>
      <c r="F1551" t="s">
        <v>1442</v>
      </c>
      <c r="G1551" t="s">
        <v>3474</v>
      </c>
      <c r="H1551">
        <v>-1</v>
      </c>
      <c r="I1551" t="str">
        <f>IF(Table2[[#This Row],[Patron Id]]=-1,Table2[[#This Row],[User ID Encryption]],Table2[[#This Row],[Patron Id]])</f>
        <v>863D2867060180CF06EB6DED639BEF85D9B7C12E</v>
      </c>
      <c r="J1551" t="s">
        <v>18</v>
      </c>
      <c r="K1551" t="s">
        <v>219</v>
      </c>
      <c r="L1551" t="s">
        <v>33</v>
      </c>
      <c r="M1551" t="s">
        <v>1443</v>
      </c>
      <c r="N1551" t="s">
        <v>2556</v>
      </c>
    </row>
    <row r="1552" spans="1:14" x14ac:dyDescent="0.2">
      <c r="A1552" s="1" t="d">
        <v>2023-01-26</v>
      </c>
      <c r="B1552" s="18" t="d">
        <v>10:47:01.00000000000292775</v>
      </c>
      <c r="C1552" s="1" t="d">
        <v>2023-01-26</v>
      </c>
      <c r="D1552" s="18" t="d">
        <v>13:48:27.99999999999733950</v>
      </c>
      <c r="E1552" s="1" t="d">
        <v>2023-01-26</v>
      </c>
      <c r="F1552" t="s">
        <v>91</v>
      </c>
      <c r="G1552" t="s">
        <v>2964</v>
      </c>
      <c r="H1552">
        <v>-1</v>
      </c>
      <c r="I1552" t="str">
        <f>IF(Table2[[#This Row],[Patron Id]]=-1,Table2[[#This Row],[User ID Encryption]],Table2[[#This Row],[Patron Id]])</f>
        <v>64DF11ADEE85AD60BBFBC2DAD75800A1D1A682F8</v>
      </c>
      <c r="J1552" t="s">
        <v>18</v>
      </c>
      <c r="K1552" t="s">
        <v>32</v>
      </c>
      <c r="L1552" t="s">
        <v>33</v>
      </c>
      <c r="M1552" t="s">
        <v>92</v>
      </c>
      <c r="N1552" t="s">
        <v>2556</v>
      </c>
    </row>
    <row r="1553" spans="1:14" x14ac:dyDescent="0.2">
      <c r="A1553" s="1" t="d">
        <v>2023-01-26</v>
      </c>
      <c r="B1553" s="18" t="d">
        <v>10:51:39.99999999999857850</v>
      </c>
      <c r="C1553" s="1" t="d">
        <v>2023-01-26</v>
      </c>
      <c r="D1553" s="18" t="d">
        <v>12:33:32.99999999999812200</v>
      </c>
      <c r="E1553" s="1" t="d">
        <v>2023-01-26</v>
      </c>
      <c r="F1553" t="s">
        <v>658</v>
      </c>
      <c r="G1553" t="s">
        <v>3475</v>
      </c>
      <c r="H1553">
        <v>-1</v>
      </c>
      <c r="I1553" t="str">
        <f>IF(Table2[[#This Row],[Patron Id]]=-1,Table2[[#This Row],[User ID Encryption]],Table2[[#This Row],[Patron Id]])</f>
        <v>7416DBFCD2002A9BD835ADBB2D6DA59DF5913498</v>
      </c>
      <c r="J1553" t="s">
        <v>18</v>
      </c>
      <c r="K1553" t="s">
        <v>32</v>
      </c>
      <c r="L1553" t="s">
        <v>33</v>
      </c>
      <c r="M1553" t="s">
        <v>659</v>
      </c>
      <c r="N1553" t="s">
        <v>2556</v>
      </c>
    </row>
    <row r="1554" spans="1:14" x14ac:dyDescent="0.2">
      <c r="A1554" s="1" t="d">
        <v>2023-01-26</v>
      </c>
      <c r="B1554" s="18" t="d">
        <v>10:52:34.0000000000022239725</v>
      </c>
      <c r="C1554" s="1" t="d">
        <v>2023-01-30</v>
      </c>
      <c r="D1554" s="18" t="d">
        <v>16:05:44.00000000000580975</v>
      </c>
      <c r="E1554" s="1" t="d">
        <v>2023-02-02</v>
      </c>
      <c r="F1554" t="s">
        <v>1448</v>
      </c>
      <c r="G1554" t="s">
        <v>3476</v>
      </c>
      <c r="H1554">
        <v>-1</v>
      </c>
      <c r="I1554" t="str">
        <f>IF(Table2[[#This Row],[Patron Id]]=-1,Table2[[#This Row],[User ID Encryption]],Table2[[#This Row],[Patron Id]])</f>
        <v>8BF9342E9230F0FD5D943839BC92354A46E10CCC</v>
      </c>
      <c r="J1554" t="s">
        <v>13</v>
      </c>
      <c r="K1554" t="s">
        <v>14</v>
      </c>
      <c r="L1554" t="s">
        <v>15</v>
      </c>
      <c r="M1554" t="s">
        <v>1449</v>
      </c>
      <c r="N1554" t="s">
        <v>2556</v>
      </c>
    </row>
    <row r="1555" spans="1:14" x14ac:dyDescent="0.2">
      <c r="A1555" s="1" t="d">
        <v>2023-01-26</v>
      </c>
      <c r="B1555" s="18" t="d">
        <v>10:56:17.99999999999727450</v>
      </c>
      <c r="C1555" s="1" t="d">
        <v>2023-01-26</v>
      </c>
      <c r="D1555" s="18" t="d">
        <v>12:02:06.00000000000050850</v>
      </c>
      <c r="E1555" s="1" t="d">
        <v>2023-01-26</v>
      </c>
      <c r="F1555" t="s">
        <v>309</v>
      </c>
      <c r="G1555" t="s">
        <v>3477</v>
      </c>
      <c r="H1555">
        <v>-1</v>
      </c>
      <c r="I1555" t="str">
        <f>IF(Table2[[#This Row],[Patron Id]]=-1,Table2[[#This Row],[User ID Encryption]],Table2[[#This Row],[Patron Id]])</f>
        <v>1D0D40FE3D89CB7CE342B6907C4E1D445DB8D17F</v>
      </c>
      <c r="J1555" t="s">
        <v>18</v>
      </c>
      <c r="K1555" t="s">
        <v>32</v>
      </c>
      <c r="L1555" t="s">
        <v>33</v>
      </c>
      <c r="M1555" t="s">
        <v>310</v>
      </c>
      <c r="N1555" t="s">
        <v>2556</v>
      </c>
    </row>
    <row r="1556" spans="1:14" x14ac:dyDescent="0.2">
      <c r="A1556" s="1" t="d">
        <v>2023-01-26</v>
      </c>
      <c r="B1556" s="18" t="d">
        <v>11:04:29.000000000000483175</v>
      </c>
      <c r="C1556" s="1" t="d">
        <v>2023-01-26</v>
      </c>
      <c r="D1556" s="18" t="d">
        <v>16:55:48.00000000000217125</v>
      </c>
      <c r="E1556" s="1" t="d">
        <v>2023-02-02</v>
      </c>
      <c r="F1556" t="s">
        <v>1450</v>
      </c>
      <c r="G1556" t="s">
        <v>3478</v>
      </c>
      <c r="H1556">
        <v>-1</v>
      </c>
      <c r="I1556" t="str">
        <f>IF(Table2[[#This Row],[Patron Id]]=-1,Table2[[#This Row],[User ID Encryption]],Table2[[#This Row],[Patron Id]])</f>
        <v>46E4C532AC6CFE4B44E65EB4A2707ECB28CA8E8E</v>
      </c>
      <c r="J1556" t="s">
        <v>13</v>
      </c>
      <c r="K1556" t="s">
        <v>14</v>
      </c>
      <c r="L1556" t="s">
        <v>15</v>
      </c>
      <c r="M1556" t="s">
        <v>1451</v>
      </c>
      <c r="N1556" t="s">
        <v>2556</v>
      </c>
    </row>
    <row r="1557" spans="1:14" x14ac:dyDescent="0.2">
      <c r="A1557" s="1" t="d">
        <v>2023-01-26</v>
      </c>
      <c r="B1557" s="18" t="d">
        <v>11:04:33.000000000002707350</v>
      </c>
      <c r="E1557" s="1" t="d">
        <v>2023-02-09</v>
      </c>
      <c r="F1557" t="s">
        <v>1265</v>
      </c>
      <c r="H1557">
        <v>6201489780006530</v>
      </c>
      <c r="I1557">
        <f>IF(Table2[[#This Row],[Patron Id]]=-1,Table2[[#This Row],[User ID Encryption]],Table2[[#This Row],[Patron Id]])</f>
        <v>6201489780006530</v>
      </c>
      <c r="J1557" t="s">
        <v>18</v>
      </c>
      <c r="K1557" t="s">
        <v>14</v>
      </c>
      <c r="L1557" t="s">
        <v>15</v>
      </c>
      <c r="M1557" t="s">
        <v>1266</v>
      </c>
      <c r="N1557" t="s">
        <v>2556</v>
      </c>
    </row>
    <row r="1558" spans="1:14" x14ac:dyDescent="0.2">
      <c r="A1558" s="1" t="d">
        <v>2023-01-26</v>
      </c>
      <c r="B1558" s="18" t="d">
        <v>11:05:30.00000000000202800</v>
      </c>
      <c r="C1558" s="1" t="d">
        <v>2023-01-26</v>
      </c>
      <c r="D1558" s="18" t="d">
        <v>13:33:37.00000000000194975</v>
      </c>
      <c r="E1558" s="1" t="d">
        <v>2023-02-02</v>
      </c>
      <c r="F1558" t="s">
        <v>301</v>
      </c>
      <c r="G1558" t="s">
        <v>2953</v>
      </c>
      <c r="H1558">
        <v>-1</v>
      </c>
      <c r="I1558" t="str">
        <f>IF(Table2[[#This Row],[Patron Id]]=-1,Table2[[#This Row],[User ID Encryption]],Table2[[#This Row],[Patron Id]])</f>
        <v>DB5E452CF1BD47521FF3841AD9E0FAF78E8EC370</v>
      </c>
      <c r="J1558" t="s">
        <v>13</v>
      </c>
      <c r="K1558" t="s">
        <v>14</v>
      </c>
      <c r="L1558" t="s">
        <v>15</v>
      </c>
      <c r="M1558" t="s">
        <v>302</v>
      </c>
      <c r="N1558" t="s">
        <v>2554</v>
      </c>
    </row>
    <row r="1559" spans="1:14" x14ac:dyDescent="0.2">
      <c r="A1559" s="1" t="d">
        <v>2023-01-26</v>
      </c>
      <c r="B1559" s="18" t="d">
        <v>11:10:26.00000000000353425</v>
      </c>
      <c r="C1559" s="1" t="d">
        <v>2023-01-26</v>
      </c>
      <c r="D1559" s="18" t="d">
        <v>15:48:21.99999999999960225</v>
      </c>
      <c r="E1559" s="1" t="d">
        <v>2023-01-26</v>
      </c>
      <c r="F1559" t="s">
        <v>225</v>
      </c>
      <c r="G1559" t="s">
        <v>3479</v>
      </c>
      <c r="H1559">
        <v>-1</v>
      </c>
      <c r="I1559" t="str">
        <f>IF(Table2[[#This Row],[Patron Id]]=-1,Table2[[#This Row],[User ID Encryption]],Table2[[#This Row],[Patron Id]])</f>
        <v>07CD56FBD1759EDA4908C96F376B6484BD61374C</v>
      </c>
      <c r="J1559" t="s">
        <v>18</v>
      </c>
      <c r="K1559" t="s">
        <v>97</v>
      </c>
      <c r="L1559" t="s">
        <v>33</v>
      </c>
      <c r="N1559" t="s">
        <v>2556</v>
      </c>
    </row>
    <row r="1560" spans="1:14" x14ac:dyDescent="0.2">
      <c r="A1560" s="1" t="d">
        <v>2023-01-26</v>
      </c>
      <c r="B1560" s="18" t="d">
        <v>11:34:31.99999999999935450</v>
      </c>
      <c r="C1560" s="1" t="d">
        <v>2023-01-26</v>
      </c>
      <c r="D1560" s="18" t="d">
        <v>12:05:34.99999999999801125</v>
      </c>
      <c r="E1560" s="1" t="d">
        <v>2023-01-26</v>
      </c>
      <c r="F1560" t="s">
        <v>1006</v>
      </c>
      <c r="G1560" t="s">
        <v>2951</v>
      </c>
      <c r="H1560">
        <v>-1</v>
      </c>
      <c r="I1560" t="str">
        <f>IF(Table2[[#This Row],[Patron Id]]=-1,Table2[[#This Row],[User ID Encryption]],Table2[[#This Row],[Patron Id]])</f>
        <v>DAF25393CEDEDE68A1C8C45B0BBCC71D94418373</v>
      </c>
      <c r="J1560" t="s">
        <v>13</v>
      </c>
      <c r="K1560" t="s">
        <v>97</v>
      </c>
      <c r="L1560" t="s">
        <v>33</v>
      </c>
      <c r="M1560" t="s">
        <v>1007</v>
      </c>
      <c r="N1560" t="s">
        <v>2556</v>
      </c>
    </row>
    <row r="1561" spans="1:14" x14ac:dyDescent="0.2">
      <c r="A1561" s="1" t="d">
        <v>2023-01-26</v>
      </c>
      <c r="B1561" s="18" t="d">
        <v>11:38:22.000000000000134975</v>
      </c>
      <c r="C1561" s="1" t="d">
        <v>2023-01-26</v>
      </c>
      <c r="D1561" s="18" t="d">
        <v>12:23:48.99999999999955650</v>
      </c>
      <c r="E1561" s="1" t="d">
        <v>2023-01-26</v>
      </c>
      <c r="F1561" t="s">
        <v>830</v>
      </c>
      <c r="G1561" t="s">
        <v>3480</v>
      </c>
      <c r="H1561">
        <v>-1</v>
      </c>
      <c r="I1561" t="str">
        <f>IF(Table2[[#This Row],[Patron Id]]=-1,Table2[[#This Row],[User ID Encryption]],Table2[[#This Row],[Patron Id]])</f>
        <v>3F2AC813C1B8717F009C3CB1D98F75579A46DB50</v>
      </c>
      <c r="J1561" t="s">
        <v>18</v>
      </c>
      <c r="K1561" t="s">
        <v>32</v>
      </c>
      <c r="L1561" t="s">
        <v>33</v>
      </c>
      <c r="N1561" t="s">
        <v>2575</v>
      </c>
    </row>
    <row r="1562" spans="1:14" x14ac:dyDescent="0.2">
      <c r="A1562" s="1" t="d">
        <v>2023-01-26</v>
      </c>
      <c r="B1562" s="18" t="d">
        <v>11:50:02.9999999999978025</v>
      </c>
      <c r="C1562" s="1" t="d">
        <v>2023-01-26</v>
      </c>
      <c r="D1562" s="18" t="d">
        <v>18:47:28.99999999999771125</v>
      </c>
      <c r="E1562" s="1" t="d">
        <v>2023-01-26</v>
      </c>
      <c r="F1562" t="s">
        <v>786</v>
      </c>
      <c r="G1562" t="s">
        <v>3481</v>
      </c>
      <c r="H1562">
        <v>-1</v>
      </c>
      <c r="I1562" t="str">
        <f>IF(Table2[[#This Row],[Patron Id]]=-1,Table2[[#This Row],[User ID Encryption]],Table2[[#This Row],[Patron Id]])</f>
        <v>6EA37D0B2B8BFF673139A85DD8F511DAFDE9CDA9</v>
      </c>
      <c r="J1562" t="s">
        <v>887</v>
      </c>
      <c r="K1562" t="s">
        <v>32</v>
      </c>
      <c r="L1562" t="s">
        <v>888</v>
      </c>
      <c r="M1562" t="s">
        <v>787</v>
      </c>
      <c r="N1562" t="s">
        <v>2556</v>
      </c>
    </row>
    <row r="1563" spans="1:14" x14ac:dyDescent="0.2">
      <c r="A1563" s="1" t="d">
        <v>2023-01-26</v>
      </c>
      <c r="B1563" s="18" t="d">
        <v>11:51:26.00000000000438175</v>
      </c>
      <c r="C1563" s="1" t="d">
        <v>2023-01-26</v>
      </c>
      <c r="D1563" s="18" t="d">
        <v>18:47:15.99999999999887850</v>
      </c>
      <c r="E1563" s="1" t="d">
        <v>2023-01-26</v>
      </c>
      <c r="F1563" t="s">
        <v>874</v>
      </c>
      <c r="G1563" t="s">
        <v>3481</v>
      </c>
      <c r="H1563">
        <v>-1</v>
      </c>
      <c r="I1563" t="str">
        <f>IF(Table2[[#This Row],[Patron Id]]=-1,Table2[[#This Row],[User ID Encryption]],Table2[[#This Row],[Patron Id]])</f>
        <v>6EA37D0B2B8BFF673139A85DD8F511DAFDE9CDA9</v>
      </c>
      <c r="J1563" t="s">
        <v>887</v>
      </c>
      <c r="K1563" t="s">
        <v>254</v>
      </c>
      <c r="L1563" t="s">
        <v>888</v>
      </c>
      <c r="N1563" t="s">
        <v>2556</v>
      </c>
    </row>
    <row r="1564" spans="1:14" x14ac:dyDescent="0.2">
      <c r="A1564" s="1" t="d">
        <v>2023-01-26</v>
      </c>
      <c r="B1564" s="18" t="d">
        <v>11:56:17.99999999999887200</v>
      </c>
      <c r="C1564" s="1" t="d">
        <v>2023-01-26</v>
      </c>
      <c r="D1564" s="18" t="d">
        <v>12:10:30.9999999999995175</v>
      </c>
      <c r="E1564" s="1" t="d">
        <v>2023-01-26</v>
      </c>
      <c r="F1564" t="s">
        <v>80</v>
      </c>
      <c r="G1564" t="s">
        <v>3482</v>
      </c>
      <c r="H1564">
        <v>-1</v>
      </c>
      <c r="I1564" t="str">
        <f>IF(Table2[[#This Row],[Patron Id]]=-1,Table2[[#This Row],[User ID Encryption]],Table2[[#This Row],[Patron Id]])</f>
        <v>9C1BC84CEE989D4E812360C88C645E249FE40D68</v>
      </c>
      <c r="J1564" t="s">
        <v>18</v>
      </c>
      <c r="K1564" t="s">
        <v>32</v>
      </c>
      <c r="L1564" t="s">
        <v>33</v>
      </c>
      <c r="M1564" t="s">
        <v>81</v>
      </c>
      <c r="N1564" t="s">
        <v>2556</v>
      </c>
    </row>
    <row r="1565" spans="1:14" x14ac:dyDescent="0.2">
      <c r="A1565" s="1" t="d">
        <v>2023-01-26</v>
      </c>
      <c r="B1565" s="18" t="d">
        <v>12:05:59.99999999999872200</v>
      </c>
      <c r="C1565" s="1" t="d">
        <v>2023-01-26</v>
      </c>
      <c r="D1565" s="18" t="d">
        <v>13:47:24.99999999999708525</v>
      </c>
      <c r="E1565" s="1" t="d">
        <v>2023-01-26</v>
      </c>
      <c r="F1565" t="s">
        <v>1452</v>
      </c>
      <c r="G1565" t="s">
        <v>3483</v>
      </c>
      <c r="H1565">
        <v>-1</v>
      </c>
      <c r="I1565" t="str">
        <f>IF(Table2[[#This Row],[Patron Id]]=-1,Table2[[#This Row],[User ID Encryption]],Table2[[#This Row],[Patron Id]])</f>
        <v>F54100C36437AEBF3E9BFC220423BCCFEC06F66F</v>
      </c>
      <c r="J1565" t="s">
        <v>18</v>
      </c>
      <c r="K1565" t="s">
        <v>263</v>
      </c>
      <c r="L1565" t="s">
        <v>33</v>
      </c>
      <c r="M1565" t="s">
        <v>1453</v>
      </c>
      <c r="N1565" t="s">
        <v>2575</v>
      </c>
    </row>
    <row r="1566" spans="1:14" x14ac:dyDescent="0.2">
      <c r="A1566" s="1" t="d">
        <v>2023-01-26</v>
      </c>
      <c r="B1566" s="18" t="d">
        <v>12:10:14.00000000000325375</v>
      </c>
      <c r="C1566" s="1" t="d">
        <v>2023-01-26</v>
      </c>
      <c r="D1566" s="18" t="d">
        <v>13:33:53.00000000000125200</v>
      </c>
      <c r="E1566" s="1" t="d">
        <v>2023-01-26</v>
      </c>
      <c r="F1566" t="s">
        <v>73</v>
      </c>
      <c r="G1566" t="s">
        <v>3349</v>
      </c>
      <c r="H1566">
        <v>-1</v>
      </c>
      <c r="I1566" t="str">
        <f>IF(Table2[[#This Row],[Patron Id]]=-1,Table2[[#This Row],[User ID Encryption]],Table2[[#This Row],[Patron Id]])</f>
        <v>F555A8742BBFD9D4E43E5F68A7E003ED81A6A0FB</v>
      </c>
      <c r="J1566" t="s">
        <v>13</v>
      </c>
      <c r="K1566" t="s">
        <v>74</v>
      </c>
      <c r="L1566" t="s">
        <v>33</v>
      </c>
      <c r="M1566" t="s">
        <v>75</v>
      </c>
      <c r="N1566" t="s">
        <v>2554</v>
      </c>
    </row>
    <row r="1567" spans="1:14" x14ac:dyDescent="0.2">
      <c r="A1567" s="1" t="d">
        <v>2023-01-26</v>
      </c>
      <c r="B1567" s="18" t="d">
        <v>12:10:16.99999999999413150</v>
      </c>
      <c r="C1567" s="1" t="d">
        <v>2023-01-26</v>
      </c>
      <c r="D1567" s="18" t="d">
        <v>13:33:57.99999999999563775</v>
      </c>
      <c r="E1567" s="1" t="d">
        <v>2023-01-26</v>
      </c>
      <c r="F1567" t="s">
        <v>140</v>
      </c>
      <c r="G1567" t="s">
        <v>3349</v>
      </c>
      <c r="H1567">
        <v>-1</v>
      </c>
      <c r="I1567" t="str">
        <f>IF(Table2[[#This Row],[Patron Id]]=-1,Table2[[#This Row],[User ID Encryption]],Table2[[#This Row],[Patron Id]])</f>
        <v>F555A8742BBFD9D4E43E5F68A7E003ED81A6A0FB</v>
      </c>
      <c r="J1567" t="s">
        <v>13</v>
      </c>
      <c r="K1567" t="s">
        <v>97</v>
      </c>
      <c r="L1567" t="s">
        <v>33</v>
      </c>
      <c r="M1567" t="s">
        <v>141</v>
      </c>
      <c r="N1567" t="s">
        <v>2554</v>
      </c>
    </row>
    <row r="1568" spans="1:14" x14ac:dyDescent="0.2">
      <c r="A1568" s="1" t="d">
        <v>2023-01-26</v>
      </c>
      <c r="B1568" s="18" t="d">
        <v>12:17:52.99999999999826550</v>
      </c>
      <c r="C1568" s="1" t="d">
        <v>2023-02-02</v>
      </c>
      <c r="D1568" s="18" t="d">
        <v>16:59:38.99999999999032350</v>
      </c>
      <c r="E1568" s="1" t="d">
        <v>2023-01-26</v>
      </c>
      <c r="F1568" t="s">
        <v>31</v>
      </c>
      <c r="G1568" t="s">
        <v>3484</v>
      </c>
      <c r="H1568">
        <v>-1</v>
      </c>
      <c r="I1568" t="str">
        <f>IF(Table2[[#This Row],[Patron Id]]=-1,Table2[[#This Row],[User ID Encryption]],Table2[[#This Row],[Patron Id]])</f>
        <v>3D7218DD5772F0944ABAC1A0385AE4A7DE967DE0</v>
      </c>
      <c r="J1568" t="s">
        <v>18</v>
      </c>
      <c r="K1568" t="s">
        <v>32</v>
      </c>
      <c r="L1568" t="s">
        <v>33</v>
      </c>
      <c r="M1568" t="s">
        <v>34</v>
      </c>
      <c r="N1568" t="s">
        <v>2556</v>
      </c>
    </row>
    <row r="1569" spans="1:14" x14ac:dyDescent="0.2">
      <c r="A1569" s="1" t="d">
        <v>2023-01-26</v>
      </c>
      <c r="B1569" s="18" t="d">
        <v>12:22:20.99999999999859150</v>
      </c>
      <c r="C1569" s="1" t="d">
        <v>2023-02-07</v>
      </c>
      <c r="D1569" s="18" t="d">
        <v>12:14:20.00000000000333850</v>
      </c>
      <c r="E1569" s="1" t="d">
        <v>2023-02-09</v>
      </c>
      <c r="F1569" t="s">
        <v>52</v>
      </c>
      <c r="G1569" t="s">
        <v>3001</v>
      </c>
      <c r="H1569">
        <v>-1</v>
      </c>
      <c r="I1569" t="str">
        <f>IF(Table2[[#This Row],[Patron Id]]=-1,Table2[[#This Row],[User ID Encryption]],Table2[[#This Row],[Patron Id]])</f>
        <v>91C82E44B29AA032C6DA0924DED42810E155DB50</v>
      </c>
      <c r="J1569" t="s">
        <v>18</v>
      </c>
      <c r="K1569" t="s">
        <v>14</v>
      </c>
      <c r="L1569" t="s">
        <v>15</v>
      </c>
      <c r="M1569" t="s">
        <v>53</v>
      </c>
      <c r="N1569" t="s">
        <v>2556</v>
      </c>
    </row>
    <row r="1570" spans="1:14" x14ac:dyDescent="0.2">
      <c r="A1570" s="1" t="d">
        <v>2023-01-26</v>
      </c>
      <c r="B1570" s="18" t="d">
        <v>12:28:20.99999999999731350</v>
      </c>
      <c r="E1570" s="1" t="d">
        <v>2023-02-02</v>
      </c>
      <c r="F1570" t="s">
        <v>62</v>
      </c>
      <c r="H1570">
        <v>5561830330006530</v>
      </c>
      <c r="I1570">
        <f>IF(Table2[[#This Row],[Patron Id]]=-1,Table2[[#This Row],[User ID Encryption]],Table2[[#This Row],[Patron Id]])</f>
        <v>5561830330006530</v>
      </c>
      <c r="J1570" t="s">
        <v>18</v>
      </c>
      <c r="K1570" t="s">
        <v>14</v>
      </c>
      <c r="L1570" t="s">
        <v>15</v>
      </c>
      <c r="M1570" t="s">
        <v>63</v>
      </c>
      <c r="N1570" t="s">
        <v>2556</v>
      </c>
    </row>
    <row r="1571" spans="1:14" x14ac:dyDescent="0.2">
      <c r="A1571" s="1" t="d">
        <v>2023-01-26</v>
      </c>
      <c r="B1571" s="18" t="d">
        <v>12:29:47.00000000000436225</v>
      </c>
      <c r="C1571" s="1" t="d">
        <v>2023-01-26</v>
      </c>
      <c r="D1571" s="18" t="d">
        <v>13:50:53.99999999999458800</v>
      </c>
      <c r="E1571" s="1" t="d">
        <v>2023-01-26</v>
      </c>
      <c r="F1571" t="s">
        <v>1393</v>
      </c>
      <c r="G1571" t="s">
        <v>3120</v>
      </c>
      <c r="H1571">
        <v>-1</v>
      </c>
      <c r="I1571" t="str">
        <f>IF(Table2[[#This Row],[Patron Id]]=-1,Table2[[#This Row],[User ID Encryption]],Table2[[#This Row],[Patron Id]])</f>
        <v>70BAB23D609B31FB8709F3705B821414869C5855</v>
      </c>
      <c r="J1571" t="s">
        <v>13</v>
      </c>
      <c r="K1571" t="s">
        <v>382</v>
      </c>
      <c r="L1571" t="s">
        <v>33</v>
      </c>
      <c r="N1571" t="s">
        <v>2556</v>
      </c>
    </row>
    <row r="1572" spans="1:14" x14ac:dyDescent="0.2">
      <c r="A1572" s="1" t="d">
        <v>2023-01-26</v>
      </c>
      <c r="B1572" s="18" t="d">
        <v>12:30:10.0000000000015650</v>
      </c>
      <c r="C1572" s="1" t="d">
        <v>2023-01-26</v>
      </c>
      <c r="D1572" s="18" t="d">
        <v>13:39:18.00000000000089325</v>
      </c>
      <c r="E1572" s="1" t="d">
        <v>2023-01-26</v>
      </c>
      <c r="F1572" t="s">
        <v>95</v>
      </c>
      <c r="G1572" t="s">
        <v>3485</v>
      </c>
      <c r="H1572">
        <v>-1</v>
      </c>
      <c r="I1572" t="str">
        <f>IF(Table2[[#This Row],[Patron Id]]=-1,Table2[[#This Row],[User ID Encryption]],Table2[[#This Row],[Patron Id]])</f>
        <v>BB845B54A0DCCA332312E5C720CD2F8C1D66BF3C</v>
      </c>
      <c r="J1572" t="s">
        <v>18</v>
      </c>
      <c r="K1572" t="s">
        <v>74</v>
      </c>
      <c r="L1572" t="s">
        <v>33</v>
      </c>
      <c r="N1572" t="s">
        <v>2556</v>
      </c>
    </row>
    <row r="1573" spans="1:14" x14ac:dyDescent="0.2">
      <c r="A1573" s="1" t="d">
        <v>2023-01-26</v>
      </c>
      <c r="B1573" s="18" t="d">
        <v>12:30:12.00000000000507300</v>
      </c>
      <c r="C1573" s="1" t="d">
        <v>2023-01-26</v>
      </c>
      <c r="D1573" s="18" t="d">
        <v>13:39:27.00000000000230175</v>
      </c>
      <c r="E1573" s="1" t="d">
        <v>2023-01-26</v>
      </c>
      <c r="F1573" t="s">
        <v>96</v>
      </c>
      <c r="G1573" t="s">
        <v>3485</v>
      </c>
      <c r="H1573">
        <v>-1</v>
      </c>
      <c r="I1573" t="str">
        <f>IF(Table2[[#This Row],[Patron Id]]=-1,Table2[[#This Row],[User ID Encryption]],Table2[[#This Row],[Patron Id]])</f>
        <v>BB845B54A0DCCA332312E5C720CD2F8C1D66BF3C</v>
      </c>
      <c r="J1573" t="s">
        <v>18</v>
      </c>
      <c r="K1573" t="s">
        <v>97</v>
      </c>
      <c r="L1573" t="s">
        <v>33</v>
      </c>
      <c r="M1573" t="s">
        <v>98</v>
      </c>
      <c r="N1573" t="s">
        <v>2556</v>
      </c>
    </row>
    <row r="1574" spans="1:14" x14ac:dyDescent="0.2">
      <c r="A1574" s="1" t="d">
        <v>2023-01-26</v>
      </c>
      <c r="B1574" s="18" t="d">
        <v>12:34:51.999999999997683900</v>
      </c>
      <c r="C1574" s="1" t="d">
        <v>2023-01-31</v>
      </c>
      <c r="D1574" s="18" t="d">
        <v>12:41:12.00000000000272550</v>
      </c>
      <c r="E1574" s="1" t="d">
        <v>2023-02-02</v>
      </c>
      <c r="F1574" t="s">
        <v>609</v>
      </c>
      <c r="G1574" t="s">
        <v>3047</v>
      </c>
      <c r="H1574">
        <v>-1</v>
      </c>
      <c r="I1574" t="str">
        <f>IF(Table2[[#This Row],[Patron Id]]=-1,Table2[[#This Row],[User ID Encryption]],Table2[[#This Row],[Patron Id]])</f>
        <v>8F94CD503005646EB5490A29720450FD024B272D</v>
      </c>
      <c r="J1574" t="s">
        <v>18</v>
      </c>
      <c r="K1574" t="s">
        <v>14</v>
      </c>
      <c r="L1574" t="s">
        <v>15</v>
      </c>
      <c r="M1574" t="s">
        <v>610</v>
      </c>
      <c r="N1574" t="s">
        <v>2556</v>
      </c>
    </row>
    <row r="1575" spans="1:14" x14ac:dyDescent="0.2">
      <c r="A1575" s="1" t="d">
        <v>2023-01-26</v>
      </c>
      <c r="B1575" s="18" t="d">
        <v>12:37:21.00000000000498825</v>
      </c>
      <c r="C1575" s="1" t="d">
        <v>2023-01-26</v>
      </c>
      <c r="D1575" s="18" t="d">
        <v>17:35:14.99999999999808300</v>
      </c>
      <c r="E1575" s="1" t="d">
        <v>2023-01-26</v>
      </c>
      <c r="F1575" t="s">
        <v>1454</v>
      </c>
      <c r="G1575" t="s">
        <v>3145</v>
      </c>
      <c r="H1575">
        <v>-1</v>
      </c>
      <c r="I1575" t="str">
        <f>IF(Table2[[#This Row],[Patron Id]]=-1,Table2[[#This Row],[User ID Encryption]],Table2[[#This Row],[Patron Id]])</f>
        <v>F77B36B00C195F55D7C37B4C0BCFA89A9180E368</v>
      </c>
      <c r="J1575" t="s">
        <v>18</v>
      </c>
      <c r="K1575" t="s">
        <v>382</v>
      </c>
      <c r="L1575" t="s">
        <v>33</v>
      </c>
      <c r="N1575" t="s">
        <v>2556</v>
      </c>
    </row>
    <row r="1576" spans="1:14" x14ac:dyDescent="0.2">
      <c r="A1576" s="1" t="d">
        <v>2023-01-26</v>
      </c>
      <c r="B1576" s="18" t="d">
        <v>12:39:28.99999999999941975</v>
      </c>
      <c r="C1576" s="1" t="d">
        <v>2023-01-26</v>
      </c>
      <c r="D1576" s="18" t="d">
        <v>18:29:26.0000000000010825</v>
      </c>
      <c r="E1576" s="1" t="d">
        <v>2023-01-26</v>
      </c>
      <c r="F1576" t="s">
        <v>80</v>
      </c>
      <c r="G1576" t="s">
        <v>3486</v>
      </c>
      <c r="H1576">
        <v>-1</v>
      </c>
      <c r="I1576" t="str">
        <f>IF(Table2[[#This Row],[Patron Id]]=-1,Table2[[#This Row],[User ID Encryption]],Table2[[#This Row],[Patron Id]])</f>
        <v>F69C6B21416DE797A612B730CB8FCADFA6C7D435</v>
      </c>
      <c r="J1576" t="s">
        <v>18</v>
      </c>
      <c r="K1576" t="s">
        <v>32</v>
      </c>
      <c r="L1576" t="s">
        <v>33</v>
      </c>
      <c r="M1576" t="s">
        <v>81</v>
      </c>
      <c r="N1576" t="s">
        <v>2556</v>
      </c>
    </row>
    <row r="1577" spans="1:14" x14ac:dyDescent="0.2">
      <c r="A1577" s="1" t="d">
        <v>2023-01-26</v>
      </c>
      <c r="B1577" s="18" t="d">
        <v>12:40:31.0000000000027125</v>
      </c>
      <c r="C1577" s="1" t="d">
        <v>2023-01-26</v>
      </c>
      <c r="D1577" s="18" t="d">
        <v>13:38:03.9999999999957225</v>
      </c>
      <c r="E1577" s="1" t="d">
        <v>2023-01-26</v>
      </c>
      <c r="F1577" t="s">
        <v>830</v>
      </c>
      <c r="G1577" t="s">
        <v>3193</v>
      </c>
      <c r="H1577">
        <v>-1</v>
      </c>
      <c r="I1577" t="str">
        <f>IF(Table2[[#This Row],[Patron Id]]=-1,Table2[[#This Row],[User ID Encryption]],Table2[[#This Row],[Patron Id]])</f>
        <v>AE2B32A8A8C0D2656439DAB22F9009D95C34A55C</v>
      </c>
      <c r="J1577" t="s">
        <v>13</v>
      </c>
      <c r="K1577" t="s">
        <v>32</v>
      </c>
      <c r="L1577" t="s">
        <v>33</v>
      </c>
      <c r="N1577" t="s">
        <v>2575</v>
      </c>
    </row>
    <row r="1578" spans="1:14" x14ac:dyDescent="0.2">
      <c r="A1578" s="1" t="d">
        <v>2023-01-26</v>
      </c>
      <c r="B1578" s="18" t="d">
        <v>12:41:33.00000000000601200</v>
      </c>
      <c r="C1578" s="1" t="d">
        <v>2023-01-26</v>
      </c>
      <c r="D1578" s="18" t="d">
        <v>13:48:11.99999999999803725</v>
      </c>
      <c r="E1578" s="1" t="d">
        <v>2023-01-26</v>
      </c>
      <c r="F1578" t="s">
        <v>1290</v>
      </c>
      <c r="G1578" t="s">
        <v>3487</v>
      </c>
      <c r="H1578">
        <v>-1</v>
      </c>
      <c r="I1578" t="str">
        <f>IF(Table2[[#This Row],[Patron Id]]=-1,Table2[[#This Row],[User ID Encryption]],Table2[[#This Row],[Patron Id]])</f>
        <v>80302F8FFE3DB68477E7B065E4F624404624C083</v>
      </c>
      <c r="J1578" t="s">
        <v>13</v>
      </c>
      <c r="K1578" t="s">
        <v>463</v>
      </c>
      <c r="L1578" t="s">
        <v>33</v>
      </c>
      <c r="M1578" t="s">
        <v>1291</v>
      </c>
      <c r="N1578" t="s">
        <v>2556</v>
      </c>
    </row>
    <row r="1579" spans="1:14" x14ac:dyDescent="0.2">
      <c r="A1579" s="1" t="d">
        <v>2023-01-26</v>
      </c>
      <c r="B1579" s="18" t="d">
        <v>12:52:32.99999999999407275</v>
      </c>
      <c r="C1579" s="1" t="d">
        <v>2023-01-26</v>
      </c>
      <c r="D1579" s="18" t="d">
        <v>15:52:49.99999999999992825</v>
      </c>
      <c r="E1579" s="1" t="d">
        <v>2023-01-26</v>
      </c>
      <c r="F1579" t="s">
        <v>309</v>
      </c>
      <c r="G1579" t="s">
        <v>3488</v>
      </c>
      <c r="H1579">
        <v>-1</v>
      </c>
      <c r="I1579" t="str">
        <f>IF(Table2[[#This Row],[Patron Id]]=-1,Table2[[#This Row],[User ID Encryption]],Table2[[#This Row],[Patron Id]])</f>
        <v>EC8109F7A3CCC7F78DA194A2379021684052D4B8</v>
      </c>
      <c r="J1579" t="s">
        <v>18</v>
      </c>
      <c r="K1579" t="s">
        <v>32</v>
      </c>
      <c r="L1579" t="s">
        <v>33</v>
      </c>
      <c r="M1579" t="s">
        <v>310</v>
      </c>
      <c r="N1579" t="s">
        <v>2556</v>
      </c>
    </row>
    <row r="1580" spans="1:14" x14ac:dyDescent="0.2">
      <c r="A1580" s="1" t="d">
        <v>2023-01-26</v>
      </c>
      <c r="B1580" s="18" t="d">
        <v>12:54:50.99999999999645925</v>
      </c>
      <c r="C1580" s="1" t="d">
        <v>2023-01-26</v>
      </c>
      <c r="D1580" s="18" t="d">
        <v>15:46:15.00000000000213225</v>
      </c>
      <c r="E1580" s="1" t="d">
        <v>2023-01-26</v>
      </c>
      <c r="F1580" t="s">
        <v>980</v>
      </c>
      <c r="G1580" t="s">
        <v>2712</v>
      </c>
      <c r="H1580">
        <v>-1</v>
      </c>
      <c r="I1580" t="str">
        <f>IF(Table2[[#This Row],[Patron Id]]=-1,Table2[[#This Row],[User ID Encryption]],Table2[[#This Row],[Patron Id]])</f>
        <v>FDAAACD7FA2922468303CB08AB3854A049ECDA70</v>
      </c>
      <c r="J1580" t="s">
        <v>13</v>
      </c>
      <c r="K1580" t="s">
        <v>32</v>
      </c>
      <c r="L1580" t="s">
        <v>33</v>
      </c>
      <c r="M1580" t="s">
        <v>981</v>
      </c>
      <c r="N1580" t="s">
        <v>2556</v>
      </c>
    </row>
    <row r="1581" spans="1:14" x14ac:dyDescent="0.2">
      <c r="A1581" s="1" t="d">
        <v>2023-01-26</v>
      </c>
      <c r="B1581" s="18" t="d">
        <v>13:11:04.00000000000148025</v>
      </c>
      <c r="C1581" s="1" t="d">
        <v>2023-01-26</v>
      </c>
      <c r="D1581" s="18" t="d">
        <v>13:21:20.99999999999561175</v>
      </c>
      <c r="E1581" s="1" t="d">
        <v>2023-01-26</v>
      </c>
      <c r="F1581" t="s">
        <v>657</v>
      </c>
      <c r="G1581" t="s">
        <v>3489</v>
      </c>
      <c r="H1581">
        <v>-1</v>
      </c>
      <c r="I1581" t="str">
        <f>IF(Table2[[#This Row],[Patron Id]]=-1,Table2[[#This Row],[User ID Encryption]],Table2[[#This Row],[Patron Id]])</f>
        <v>985EA8756373AB46F630D60FF249808E5308E3E8</v>
      </c>
      <c r="J1581" t="s">
        <v>18</v>
      </c>
      <c r="K1581" t="s">
        <v>74</v>
      </c>
      <c r="L1581" t="s">
        <v>33</v>
      </c>
      <c r="N1581" t="s">
        <v>2556</v>
      </c>
    </row>
    <row r="1582" spans="1:14" x14ac:dyDescent="0.2">
      <c r="A1582" s="1" t="d">
        <v>2023-01-26</v>
      </c>
      <c r="B1582" s="18" t="d">
        <v>13:11:08.99999999999586600</v>
      </c>
      <c r="C1582" s="1" t="d">
        <v>2023-01-26</v>
      </c>
      <c r="D1582" s="18" t="d">
        <v>13:21:16.99999999999818075</v>
      </c>
      <c r="E1582" s="1" t="d">
        <v>2023-01-26</v>
      </c>
      <c r="F1582" t="s">
        <v>1006</v>
      </c>
      <c r="G1582" t="s">
        <v>3489</v>
      </c>
      <c r="H1582">
        <v>-1</v>
      </c>
      <c r="I1582" t="str">
        <f>IF(Table2[[#This Row],[Patron Id]]=-1,Table2[[#This Row],[User ID Encryption]],Table2[[#This Row],[Patron Id]])</f>
        <v>985EA8756373AB46F630D60FF249808E5308E3E8</v>
      </c>
      <c r="J1582" t="s">
        <v>18</v>
      </c>
      <c r="K1582" t="s">
        <v>97</v>
      </c>
      <c r="L1582" t="s">
        <v>33</v>
      </c>
      <c r="M1582" t="s">
        <v>1007</v>
      </c>
      <c r="N1582" t="s">
        <v>2556</v>
      </c>
    </row>
    <row r="1583" spans="1:14" x14ac:dyDescent="0.2">
      <c r="A1583" s="1" t="d">
        <v>2023-01-26</v>
      </c>
      <c r="B1583" s="18" t="d">
        <v>13:15:40.99999999999361625</v>
      </c>
      <c r="C1583" s="1" t="d">
        <v>2023-01-26</v>
      </c>
      <c r="D1583" s="18" t="d">
        <v>17:01:35.00000000000206050</v>
      </c>
      <c r="E1583" s="1" t="d">
        <v>2023-01-26</v>
      </c>
      <c r="F1583" t="s">
        <v>1455</v>
      </c>
      <c r="G1583" t="s">
        <v>3490</v>
      </c>
      <c r="H1583">
        <v>-1</v>
      </c>
      <c r="I1583" t="str">
        <f>IF(Table2[[#This Row],[Patron Id]]=-1,Table2[[#This Row],[User ID Encryption]],Table2[[#This Row],[Patron Id]])</f>
        <v>48E801B04837CEE39B420BCDD248C70F258221AA</v>
      </c>
      <c r="J1583" t="s">
        <v>18</v>
      </c>
      <c r="K1583" t="s">
        <v>382</v>
      </c>
      <c r="L1583" t="s">
        <v>33</v>
      </c>
      <c r="M1583" t="s">
        <v>1456</v>
      </c>
      <c r="N1583" t="s">
        <v>2554</v>
      </c>
    </row>
    <row r="1584" spans="1:14" x14ac:dyDescent="0.2">
      <c r="A1584" s="1" t="d">
        <v>2023-01-26</v>
      </c>
      <c r="B1584" s="18" t="d">
        <v>13:22:32.00000000000031300</v>
      </c>
      <c r="C1584" s="1" t="d">
        <v>2023-01-26</v>
      </c>
      <c r="D1584" s="18" t="d">
        <v>14:54:28.99999999999941975</v>
      </c>
      <c r="E1584" s="1" t="d">
        <v>2023-01-26</v>
      </c>
      <c r="F1584" t="s">
        <v>307</v>
      </c>
      <c r="G1584" t="s">
        <v>3489</v>
      </c>
      <c r="H1584">
        <v>-1</v>
      </c>
      <c r="I1584" t="str">
        <f>IF(Table2[[#This Row],[Patron Id]]=-1,Table2[[#This Row],[User ID Encryption]],Table2[[#This Row],[Patron Id]])</f>
        <v>985EA8756373AB46F630D60FF249808E5308E3E8</v>
      </c>
      <c r="J1584" t="s">
        <v>18</v>
      </c>
      <c r="K1584" t="s">
        <v>32</v>
      </c>
      <c r="L1584" t="s">
        <v>33</v>
      </c>
      <c r="M1584" t="s">
        <v>308</v>
      </c>
      <c r="N1584" t="s">
        <v>2556</v>
      </c>
    </row>
    <row r="1585" spans="1:14" x14ac:dyDescent="0.2">
      <c r="A1585" s="1" t="d">
        <v>2023-01-26</v>
      </c>
      <c r="B1585" s="18" t="d">
        <v>13:32:59.99999999999936100</v>
      </c>
      <c r="C1585" s="1" t="d">
        <v>2023-01-26</v>
      </c>
      <c r="D1585" s="18" t="d">
        <v>13:51:49.99999999999694175</v>
      </c>
      <c r="E1585" s="1" t="d">
        <v>2023-01-26</v>
      </c>
      <c r="F1585" t="s">
        <v>492</v>
      </c>
      <c r="G1585" t="s">
        <v>3491</v>
      </c>
      <c r="H1585">
        <v>-1</v>
      </c>
      <c r="I1585" t="str">
        <f>IF(Table2[[#This Row],[Patron Id]]=-1,Table2[[#This Row],[User ID Encryption]],Table2[[#This Row],[Patron Id]])</f>
        <v>35D29DA8AA0296E192FE1E72C68BBB7EE1511320</v>
      </c>
      <c r="J1585" t="s">
        <v>18</v>
      </c>
      <c r="K1585" t="s">
        <v>74</v>
      </c>
      <c r="L1585" t="s">
        <v>33</v>
      </c>
      <c r="N1585" t="s">
        <v>2556</v>
      </c>
    </row>
    <row r="1586" spans="1:14" x14ac:dyDescent="0.2">
      <c r="A1586" s="1" t="d">
        <v>2023-01-26</v>
      </c>
      <c r="B1586" s="18" t="d">
        <v>13:33:02.00000000000286900</v>
      </c>
      <c r="C1586" s="1" t="d">
        <v>2023-01-26</v>
      </c>
      <c r="D1586" s="18" t="d">
        <v>13:51:48.99999999999998700</v>
      </c>
      <c r="E1586" s="1" t="d">
        <v>2023-01-26</v>
      </c>
      <c r="F1586" t="s">
        <v>158</v>
      </c>
      <c r="G1586" t="s">
        <v>3491</v>
      </c>
      <c r="H1586">
        <v>-1</v>
      </c>
      <c r="I1586" t="str">
        <f>IF(Table2[[#This Row],[Patron Id]]=-1,Table2[[#This Row],[User ID Encryption]],Table2[[#This Row],[Patron Id]])</f>
        <v>35D29DA8AA0296E192FE1E72C68BBB7EE1511320</v>
      </c>
      <c r="J1586" t="s">
        <v>18</v>
      </c>
      <c r="K1586" t="s">
        <v>97</v>
      </c>
      <c r="L1586" t="s">
        <v>33</v>
      </c>
      <c r="M1586" t="s">
        <v>159</v>
      </c>
      <c r="N1586" t="s">
        <v>2556</v>
      </c>
    </row>
    <row r="1587" spans="1:14" x14ac:dyDescent="0.2">
      <c r="A1587" s="1" t="d">
        <v>2023-01-26</v>
      </c>
      <c r="B1587" s="18" t="d">
        <v>13:36:40.9999999999987350</v>
      </c>
      <c r="E1587" s="1" t="d">
        <v>2023-02-02</v>
      </c>
      <c r="F1587" t="s">
        <v>251</v>
      </c>
      <c r="H1587">
        <v>5556260070006530</v>
      </c>
      <c r="I1587">
        <f>IF(Table2[[#This Row],[Patron Id]]=-1,Table2[[#This Row],[User ID Encryption]],Table2[[#This Row],[Patron Id]])</f>
        <v>5556260070006530</v>
      </c>
      <c r="J1587" t="s">
        <v>18</v>
      </c>
      <c r="K1587" t="s">
        <v>14</v>
      </c>
      <c r="L1587" t="s">
        <v>15</v>
      </c>
      <c r="M1587" t="s">
        <v>252</v>
      </c>
      <c r="N1587" t="s">
        <v>2556</v>
      </c>
    </row>
    <row r="1588" spans="1:14" x14ac:dyDescent="0.2">
      <c r="A1588" s="1" t="d">
        <v>2023-01-26</v>
      </c>
      <c r="B1588" s="18" t="d">
        <v>13:44:24.99999999999772425</v>
      </c>
      <c r="C1588" s="1" t="d">
        <v>2023-01-26</v>
      </c>
      <c r="D1588" s="18" t="d">
        <v>15:44:09.00000000000161700</v>
      </c>
      <c r="E1588" s="1" t="d">
        <v>2023-01-26</v>
      </c>
      <c r="F1588" t="s">
        <v>96</v>
      </c>
      <c r="G1588" t="s">
        <v>3492</v>
      </c>
      <c r="H1588">
        <v>-1</v>
      </c>
      <c r="I1588" t="str">
        <f>IF(Table2[[#This Row],[Patron Id]]=-1,Table2[[#This Row],[User ID Encryption]],Table2[[#This Row],[Patron Id]])</f>
        <v>1C5FE3F7F00A2403DEB876933EA91B0F9C2CD4D7</v>
      </c>
      <c r="J1588" t="s">
        <v>18</v>
      </c>
      <c r="K1588" t="s">
        <v>97</v>
      </c>
      <c r="L1588" t="s">
        <v>33</v>
      </c>
      <c r="M1588" t="s">
        <v>98</v>
      </c>
      <c r="N1588" t="s">
        <v>2556</v>
      </c>
    </row>
    <row r="1589" spans="1:14" x14ac:dyDescent="0.2">
      <c r="A1589" s="1" t="d">
        <v>2023-01-26</v>
      </c>
      <c r="B1589" s="18" t="d">
        <v>13:44:27.99999999999819375</v>
      </c>
      <c r="C1589" s="1" t="d">
        <v>2023-01-26</v>
      </c>
      <c r="D1589" s="18" t="d">
        <v>15:44:15.00000000000255600</v>
      </c>
      <c r="E1589" s="1" t="d">
        <v>2023-01-26</v>
      </c>
      <c r="F1589" t="s">
        <v>95</v>
      </c>
      <c r="G1589" t="s">
        <v>3492</v>
      </c>
      <c r="H1589">
        <v>-1</v>
      </c>
      <c r="I1589" t="str">
        <f>IF(Table2[[#This Row],[Patron Id]]=-1,Table2[[#This Row],[User ID Encryption]],Table2[[#This Row],[Patron Id]])</f>
        <v>1C5FE3F7F00A2403DEB876933EA91B0F9C2CD4D7</v>
      </c>
      <c r="J1589" t="s">
        <v>18</v>
      </c>
      <c r="K1589" t="s">
        <v>74</v>
      </c>
      <c r="L1589" t="s">
        <v>33</v>
      </c>
      <c r="N1589" t="s">
        <v>2556</v>
      </c>
    </row>
    <row r="1590" spans="1:14" x14ac:dyDescent="0.2">
      <c r="A1590" s="1" t="d">
        <v>2023-01-26</v>
      </c>
      <c r="B1590" s="18" t="d">
        <v>13:46:27.00000000000080850</v>
      </c>
      <c r="C1590" s="1" t="d">
        <v>2023-01-26</v>
      </c>
      <c r="D1590" s="18" t="d">
        <v>17:20:19.99999999999566375</v>
      </c>
      <c r="E1590" s="1" t="d">
        <v>2023-01-26</v>
      </c>
      <c r="F1590" t="s">
        <v>658</v>
      </c>
      <c r="G1590" t="s">
        <v>3493</v>
      </c>
      <c r="H1590">
        <v>-1</v>
      </c>
      <c r="I1590" t="str">
        <f>IF(Table2[[#This Row],[Patron Id]]=-1,Table2[[#This Row],[User ID Encryption]],Table2[[#This Row],[Patron Id]])</f>
        <v>8790EA1BBFC554FFFF3F4878B199EBD05DA762C3</v>
      </c>
      <c r="J1590" t="s">
        <v>18</v>
      </c>
      <c r="K1590" t="s">
        <v>32</v>
      </c>
      <c r="L1590" t="s">
        <v>33</v>
      </c>
      <c r="M1590" t="s">
        <v>659</v>
      </c>
      <c r="N1590" t="s">
        <v>2556</v>
      </c>
    </row>
    <row r="1591" spans="1:14" x14ac:dyDescent="0.2">
      <c r="A1591" s="1" t="d">
        <v>2023-01-26</v>
      </c>
      <c r="B1591" s="18" t="d">
        <v>13:47:08.99999999999778300</v>
      </c>
      <c r="C1591" s="1" t="d">
        <v>2023-01-26</v>
      </c>
      <c r="D1591" s="18" t="d">
        <v>15:03:21.00000000000264075</v>
      </c>
      <c r="E1591" s="1" t="d">
        <v>2023-01-26</v>
      </c>
      <c r="F1591" t="s">
        <v>140</v>
      </c>
      <c r="G1591" t="s">
        <v>3494</v>
      </c>
      <c r="H1591">
        <v>-1</v>
      </c>
      <c r="I1591" t="str">
        <f>IF(Table2[[#This Row],[Patron Id]]=-1,Table2[[#This Row],[User ID Encryption]],Table2[[#This Row],[Patron Id]])</f>
        <v>EE1C2831E294628F1A9670E2EF84B4E9363EE046</v>
      </c>
      <c r="J1591" t="s">
        <v>13</v>
      </c>
      <c r="K1591" t="s">
        <v>97</v>
      </c>
      <c r="L1591" t="s">
        <v>33</v>
      </c>
      <c r="M1591" t="s">
        <v>141</v>
      </c>
      <c r="N1591" t="s">
        <v>2554</v>
      </c>
    </row>
    <row r="1592" spans="1:14" x14ac:dyDescent="0.2">
      <c r="A1592" s="1" t="d">
        <v>2023-01-26</v>
      </c>
      <c r="B1592" s="18" t="d">
        <v>13:47:22.0000000000062075</v>
      </c>
      <c r="C1592" s="1" t="d">
        <v>2023-01-26</v>
      </c>
      <c r="D1592" s="18" t="d">
        <v>15:03:15.00000000000170850</v>
      </c>
      <c r="E1592" s="1" t="d">
        <v>2023-01-26</v>
      </c>
      <c r="F1592" t="s">
        <v>73</v>
      </c>
      <c r="G1592" t="s">
        <v>3494</v>
      </c>
      <c r="H1592">
        <v>-1</v>
      </c>
      <c r="I1592" t="str">
        <f>IF(Table2[[#This Row],[Patron Id]]=-1,Table2[[#This Row],[User ID Encryption]],Table2[[#This Row],[Patron Id]])</f>
        <v>EE1C2831E294628F1A9670E2EF84B4E9363EE046</v>
      </c>
      <c r="J1592" t="s">
        <v>13</v>
      </c>
      <c r="K1592" t="s">
        <v>74</v>
      </c>
      <c r="L1592" t="s">
        <v>33</v>
      </c>
      <c r="M1592" t="s">
        <v>75</v>
      </c>
      <c r="N1592" t="s">
        <v>2554</v>
      </c>
    </row>
    <row r="1593" spans="1:14" x14ac:dyDescent="0.2">
      <c r="A1593" s="1" t="d">
        <v>2023-01-26</v>
      </c>
      <c r="B1593" s="18" t="d">
        <v>13:54:01.99999999999839600</v>
      </c>
      <c r="C1593" s="1" t="d">
        <v>2023-02-09</v>
      </c>
      <c r="D1593" s="18" t="d">
        <v>18:46:52.00000000000472100</v>
      </c>
      <c r="E1593" s="1" t="d">
        <v>2023-02-09</v>
      </c>
      <c r="F1593" t="s">
        <v>1457</v>
      </c>
      <c r="G1593" t="s">
        <v>2970</v>
      </c>
      <c r="H1593">
        <v>-1</v>
      </c>
      <c r="I1593" t="str">
        <f>IF(Table2[[#This Row],[Patron Id]]=-1,Table2[[#This Row],[User ID Encryption]],Table2[[#This Row],[Patron Id]])</f>
        <v>CEA8D5107B3389AA310F4E23EF45AF9A66AC2972</v>
      </c>
      <c r="J1593" t="s">
        <v>18</v>
      </c>
      <c r="K1593" t="s">
        <v>14</v>
      </c>
      <c r="L1593" t="s">
        <v>15</v>
      </c>
      <c r="M1593" t="s">
        <v>1458</v>
      </c>
      <c r="N1593" t="s">
        <v>2556</v>
      </c>
    </row>
    <row r="1594" spans="1:14" x14ac:dyDescent="0.2">
      <c r="A1594" s="1" t="d">
        <v>2023-01-26</v>
      </c>
      <c r="B1594" s="18" t="d">
        <v>13:59:22.00000000000365150</v>
      </c>
      <c r="C1594" s="1" t="d">
        <v>2023-01-28</v>
      </c>
      <c r="D1594" s="18" t="d">
        <v>14:34:52.00000000000088025</v>
      </c>
      <c r="E1594" s="1" t="d">
        <v>2023-01-26</v>
      </c>
      <c r="F1594" t="s">
        <v>673</v>
      </c>
      <c r="G1594" t="s">
        <v>3065</v>
      </c>
      <c r="H1594">
        <v>-1</v>
      </c>
      <c r="I1594" t="str">
        <f>IF(Table2[[#This Row],[Patron Id]]=-1,Table2[[#This Row],[User ID Encryption]],Table2[[#This Row],[Patron Id]])</f>
        <v>1BC6A2333F4B98C116BADD25A07C9977D1AB8328</v>
      </c>
      <c r="J1594" t="s">
        <v>65</v>
      </c>
      <c r="K1594" t="s">
        <v>254</v>
      </c>
      <c r="L1594" t="s">
        <v>33</v>
      </c>
      <c r="M1594" t="s">
        <v>674</v>
      </c>
      <c r="N1594" t="s">
        <v>2580</v>
      </c>
    </row>
    <row r="1595" spans="1:14" x14ac:dyDescent="0.2">
      <c r="A1595" s="1" t="d">
        <v>2023-01-26</v>
      </c>
      <c r="B1595" s="18" t="d">
        <v>14:14:31.00000000000185825</v>
      </c>
      <c r="C1595" s="1" t="d">
        <v>2023-01-26</v>
      </c>
      <c r="D1595" s="18" t="d">
        <v>14:48:54.999999999998365950</v>
      </c>
      <c r="E1595" s="1" t="d">
        <v>2023-01-26</v>
      </c>
      <c r="F1595" t="s">
        <v>91</v>
      </c>
      <c r="G1595" t="s">
        <v>3495</v>
      </c>
      <c r="H1595">
        <v>-1</v>
      </c>
      <c r="I1595" t="str">
        <f>IF(Table2[[#This Row],[Patron Id]]=-1,Table2[[#This Row],[User ID Encryption]],Table2[[#This Row],[Patron Id]])</f>
        <v>C3CDB0E635353BA947265A2E847315E7CFA41B52</v>
      </c>
      <c r="J1595" t="s">
        <v>18</v>
      </c>
      <c r="K1595" t="s">
        <v>32</v>
      </c>
      <c r="L1595" t="s">
        <v>33</v>
      </c>
      <c r="M1595" t="s">
        <v>92</v>
      </c>
      <c r="N1595" t="s">
        <v>2556</v>
      </c>
    </row>
    <row r="1596" spans="1:14" x14ac:dyDescent="0.2">
      <c r="A1596" s="1" t="d">
        <v>2023-01-26</v>
      </c>
      <c r="B1596" s="18" t="d">
        <v>14:15:31.000000000001648400</v>
      </c>
      <c r="C1596" s="1" t="d">
        <v>2023-01-26</v>
      </c>
      <c r="D1596" s="18" t="d">
        <v>15:25:07.00000000000215825</v>
      </c>
      <c r="E1596" s="1" t="d">
        <v>2023-01-26</v>
      </c>
      <c r="F1596" t="s">
        <v>157</v>
      </c>
      <c r="G1596" t="s">
        <v>3496</v>
      </c>
      <c r="H1596">
        <v>-1</v>
      </c>
      <c r="I1596" t="str">
        <f>IF(Table2[[#This Row],[Patron Id]]=-1,Table2[[#This Row],[User ID Encryption]],Table2[[#This Row],[Patron Id]])</f>
        <v>7F3AB95BE851789970A6CC52B6BDCEE7864E529C</v>
      </c>
      <c r="J1596" t="s">
        <v>18</v>
      </c>
      <c r="K1596" t="s">
        <v>74</v>
      </c>
      <c r="L1596" t="s">
        <v>33</v>
      </c>
      <c r="N1596" t="s">
        <v>2556</v>
      </c>
    </row>
    <row r="1597" spans="1:14" x14ac:dyDescent="0.2">
      <c r="A1597" s="1" t="d">
        <v>2023-01-26</v>
      </c>
      <c r="B1597" s="18" t="d">
        <v>14:15:33.000000000005158425</v>
      </c>
      <c r="C1597" s="1" t="d">
        <v>2023-01-26</v>
      </c>
      <c r="D1597" s="18" t="d">
        <v>15:25:10.99999999999958925</v>
      </c>
      <c r="E1597" s="1" t="d">
        <v>2023-01-26</v>
      </c>
      <c r="F1597" t="s">
        <v>158</v>
      </c>
      <c r="G1597" t="s">
        <v>3496</v>
      </c>
      <c r="H1597">
        <v>-1</v>
      </c>
      <c r="I1597" t="str">
        <f>IF(Table2[[#This Row],[Patron Id]]=-1,Table2[[#This Row],[User ID Encryption]],Table2[[#This Row],[Patron Id]])</f>
        <v>7F3AB95BE851789970A6CC52B6BDCEE7864E529C</v>
      </c>
      <c r="J1597" t="s">
        <v>18</v>
      </c>
      <c r="K1597" t="s">
        <v>97</v>
      </c>
      <c r="L1597" t="s">
        <v>33</v>
      </c>
      <c r="M1597" t="s">
        <v>159</v>
      </c>
      <c r="N1597" t="s">
        <v>2556</v>
      </c>
    </row>
    <row r="1598" spans="1:14" x14ac:dyDescent="0.2">
      <c r="A1598" s="1" t="d">
        <v>2023-01-26</v>
      </c>
      <c r="B1598" s="18" t="d">
        <v>14:36:22.0000000000053600</v>
      </c>
      <c r="C1598" s="1" t="d">
        <v>2023-03-01</v>
      </c>
      <c r="D1598" s="18" t="d">
        <v>08:57:28.99999999999878075</v>
      </c>
      <c r="E1598" s="1" t="d">
        <v>2023-02-02</v>
      </c>
      <c r="F1598" t="s">
        <v>1459</v>
      </c>
      <c r="G1598" t="s">
        <v>2590</v>
      </c>
      <c r="H1598">
        <v>-1</v>
      </c>
      <c r="I1598" t="str">
        <f>IF(Table2[[#This Row],[Patron Id]]=-1,Table2[[#This Row],[User ID Encryption]],Table2[[#This Row],[Patron Id]])</f>
        <v>BF4160BE8175B3D7B16DFD47C986187CF4A5A2CB</v>
      </c>
      <c r="J1598" t="s">
        <v>18</v>
      </c>
      <c r="K1598" t="s">
        <v>14</v>
      </c>
      <c r="L1598" t="s">
        <v>15</v>
      </c>
      <c r="N1598" t="s">
        <v>2556</v>
      </c>
    </row>
    <row r="1599" spans="1:14" x14ac:dyDescent="0.2">
      <c r="A1599" s="1" t="d">
        <v>2023-01-26</v>
      </c>
      <c r="B1599" s="18" t="d">
        <v>14:58:41.00000000000044350</v>
      </c>
      <c r="C1599" s="1" t="d">
        <v>2023-01-30</v>
      </c>
      <c r="D1599" s="18" t="d">
        <v>11:41:36.99999999999704625</v>
      </c>
      <c r="E1599" s="1" t="d">
        <v>2023-02-02</v>
      </c>
      <c r="F1599" t="s">
        <v>1460</v>
      </c>
      <c r="G1599" t="s">
        <v>3497</v>
      </c>
      <c r="H1599">
        <v>-1</v>
      </c>
      <c r="I1599" t="str">
        <f>IF(Table2[[#This Row],[Patron Id]]=-1,Table2[[#This Row],[User ID Encryption]],Table2[[#This Row],[Patron Id]])</f>
        <v>BE7247E0842B8C3DF69B0A64DB0B4DE783868E0B</v>
      </c>
      <c r="J1599" t="s">
        <v>18</v>
      </c>
      <c r="K1599" t="s">
        <v>14</v>
      </c>
      <c r="L1599" t="s">
        <v>15</v>
      </c>
      <c r="M1599" t="s">
        <v>1460</v>
      </c>
      <c r="N1599" t="s">
        <v>2556</v>
      </c>
    </row>
    <row r="1600" spans="1:14" x14ac:dyDescent="0.2">
      <c r="A1600" s="1" t="d">
        <v>2023-01-26</v>
      </c>
      <c r="B1600" s="18" t="d">
        <v>15:06:26.00000000000598600</v>
      </c>
      <c r="C1600" s="1" t="d">
        <v>2023-01-26</v>
      </c>
      <c r="D1600" s="18" t="d">
        <v>15:27:49.99999999999566375</v>
      </c>
      <c r="E1600" s="1" t="d">
        <v>2023-01-26</v>
      </c>
      <c r="F1600" t="s">
        <v>307</v>
      </c>
      <c r="G1600" t="s">
        <v>3498</v>
      </c>
      <c r="H1600">
        <v>-1</v>
      </c>
      <c r="I1600" t="str">
        <f>IF(Table2[[#This Row],[Patron Id]]=-1,Table2[[#This Row],[User ID Encryption]],Table2[[#This Row],[Patron Id]])</f>
        <v>DD75A95783B9C6729B6B6AE6AD6DE19954CCDA59</v>
      </c>
      <c r="J1600" t="s">
        <v>18</v>
      </c>
      <c r="K1600" t="s">
        <v>32</v>
      </c>
      <c r="L1600" t="s">
        <v>33</v>
      </c>
      <c r="M1600" t="s">
        <v>308</v>
      </c>
      <c r="N1600" t="s">
        <v>2556</v>
      </c>
    </row>
    <row r="1601" spans="1:14" x14ac:dyDescent="0.2">
      <c r="A1601" s="1" t="d">
        <v>2023-01-26</v>
      </c>
      <c r="B1601" s="18" t="d">
        <v>15:06:35.9999999999947575</v>
      </c>
      <c r="C1601" s="1" t="d">
        <v>2023-01-26</v>
      </c>
      <c r="D1601" s="18" t="d">
        <v>16:45:39.00000000000290175</v>
      </c>
      <c r="E1601" s="1" t="d">
        <v>2023-01-26</v>
      </c>
      <c r="F1601" t="s">
        <v>1378</v>
      </c>
      <c r="G1601" t="s">
        <v>3157</v>
      </c>
      <c r="H1601">
        <v>-1</v>
      </c>
      <c r="I1601" t="str">
        <f>IF(Table2[[#This Row],[Patron Id]]=-1,Table2[[#This Row],[User ID Encryption]],Table2[[#This Row],[Patron Id]])</f>
        <v>8CD13C74A6ED8C0F3144B533F7D642393BD8AF42</v>
      </c>
      <c r="J1601" t="s">
        <v>18</v>
      </c>
      <c r="K1601" t="s">
        <v>97</v>
      </c>
      <c r="L1601" t="s">
        <v>33</v>
      </c>
      <c r="M1601" t="s">
        <v>1379</v>
      </c>
      <c r="N1601" t="s">
        <v>2580</v>
      </c>
    </row>
    <row r="1602" spans="1:14" x14ac:dyDescent="0.2">
      <c r="A1602" s="1" t="d">
        <v>2023-01-26</v>
      </c>
      <c r="B1602" s="18" t="d">
        <v>15:06:43.00000000000224300</v>
      </c>
      <c r="C1602" s="1" t="d">
        <v>2023-01-26</v>
      </c>
      <c r="D1602" s="18" t="d">
        <v>16:45:32.99999999999237100</v>
      </c>
      <c r="E1602" s="1" t="d">
        <v>2023-01-26</v>
      </c>
      <c r="F1602" t="s">
        <v>1073</v>
      </c>
      <c r="G1602" t="s">
        <v>3157</v>
      </c>
      <c r="H1602">
        <v>-1</v>
      </c>
      <c r="I1602" t="str">
        <f>IF(Table2[[#This Row],[Patron Id]]=-1,Table2[[#This Row],[User ID Encryption]],Table2[[#This Row],[Patron Id]])</f>
        <v>8CD13C74A6ED8C0F3144B533F7D642393BD8AF42</v>
      </c>
      <c r="J1602" t="s">
        <v>18</v>
      </c>
      <c r="K1602" t="s">
        <v>254</v>
      </c>
      <c r="L1602" t="s">
        <v>33</v>
      </c>
      <c r="M1602" t="s">
        <v>1074</v>
      </c>
      <c r="N1602" t="s">
        <v>2580</v>
      </c>
    </row>
    <row r="1603" spans="1:14" x14ac:dyDescent="0.2">
      <c r="A1603" s="1" t="d">
        <v>2023-01-26</v>
      </c>
      <c r="B1603" s="18" t="d">
        <v>15:09:42.00000000000464925</v>
      </c>
      <c r="C1603" s="1" t="d">
        <v>2023-01-26</v>
      </c>
      <c r="D1603" s="18" t="d">
        <v>15:56:40.00000000000071075</v>
      </c>
      <c r="E1603" s="1" t="d">
        <v>2023-01-26</v>
      </c>
      <c r="F1603" t="s">
        <v>830</v>
      </c>
      <c r="G1603" t="s">
        <v>3499</v>
      </c>
      <c r="H1603">
        <v>-1</v>
      </c>
      <c r="I1603" t="str">
        <f>IF(Table2[[#This Row],[Patron Id]]=-1,Table2[[#This Row],[User ID Encryption]],Table2[[#This Row],[Patron Id]])</f>
        <v>2A80D32F77F288B14C6F7DA38A4BDAE6E0EA8684</v>
      </c>
      <c r="J1603" t="s">
        <v>18</v>
      </c>
      <c r="K1603" t="s">
        <v>32</v>
      </c>
      <c r="L1603" t="s">
        <v>33</v>
      </c>
      <c r="N1603" t="s">
        <v>2575</v>
      </c>
    </row>
    <row r="1604" spans="1:14" x14ac:dyDescent="0.2">
      <c r="A1604" s="1" t="d">
        <v>2023-01-26</v>
      </c>
      <c r="B1604" s="18" t="d">
        <v>15:10:27.99999999999904800</v>
      </c>
      <c r="C1604" s="1" t="d">
        <v>2023-01-26</v>
      </c>
      <c r="D1604" s="18" t="d">
        <v>15:56:18.9999999999974278275</v>
      </c>
      <c r="E1604" s="1" t="d">
        <v>2023-01-26</v>
      </c>
      <c r="F1604" t="s">
        <v>1403</v>
      </c>
      <c r="G1604" t="s">
        <v>3499</v>
      </c>
      <c r="H1604">
        <v>-1</v>
      </c>
      <c r="I1604" t="str">
        <f>IF(Table2[[#This Row],[Patron Id]]=-1,Table2[[#This Row],[User ID Encryption]],Table2[[#This Row],[Patron Id]])</f>
        <v>2A80D32F77F288B14C6F7DA38A4BDAE6E0EA8684</v>
      </c>
      <c r="J1604" t="s">
        <v>18</v>
      </c>
      <c r="K1604" t="s">
        <v>74</v>
      </c>
      <c r="L1604" t="s">
        <v>33</v>
      </c>
      <c r="M1604" t="s">
        <v>1404</v>
      </c>
      <c r="N1604" t="s">
        <v>2575</v>
      </c>
    </row>
    <row r="1605" spans="1:14" x14ac:dyDescent="0.2">
      <c r="A1605" s="1" t="d">
        <v>2023-01-26</v>
      </c>
      <c r="B1605" s="18" t="d">
        <v>15:10:30.9999999999995175</v>
      </c>
      <c r="C1605" s="1" t="d">
        <v>2023-01-26</v>
      </c>
      <c r="D1605" s="18" t="d">
        <v>15:56:17.0000000000035100925</v>
      </c>
      <c r="E1605" s="1" t="d">
        <v>2023-01-26</v>
      </c>
      <c r="F1605" t="s">
        <v>1405</v>
      </c>
      <c r="G1605" t="s">
        <v>3499</v>
      </c>
      <c r="H1605">
        <v>-1</v>
      </c>
      <c r="I1605" t="str">
        <f>IF(Table2[[#This Row],[Patron Id]]=-1,Table2[[#This Row],[User ID Encryption]],Table2[[#This Row],[Patron Id]])</f>
        <v>2A80D32F77F288B14C6F7DA38A4BDAE6E0EA8684</v>
      </c>
      <c r="J1605" t="s">
        <v>18</v>
      </c>
      <c r="K1605" t="s">
        <v>97</v>
      </c>
      <c r="L1605" t="s">
        <v>33</v>
      </c>
      <c r="M1605" t="s">
        <v>1406</v>
      </c>
      <c r="N1605" t="s">
        <v>2575</v>
      </c>
    </row>
    <row r="1606" spans="1:14" x14ac:dyDescent="0.2">
      <c r="A1606" s="1" t="d">
        <v>2023-01-26</v>
      </c>
      <c r="B1606" s="18" t="d">
        <v>15:11:27.999999999998834775</v>
      </c>
      <c r="C1606" s="1" t="d">
        <v>2023-01-26</v>
      </c>
      <c r="D1606" s="18" t="d">
        <v>17:05:30.99999999999419025</v>
      </c>
      <c r="E1606" s="1" t="d">
        <v>2023-01-26</v>
      </c>
      <c r="F1606" t="s">
        <v>1461</v>
      </c>
      <c r="G1606" t="s">
        <v>3289</v>
      </c>
      <c r="H1606">
        <v>-1</v>
      </c>
      <c r="I1606" t="str">
        <f>IF(Table2[[#This Row],[Patron Id]]=-1,Table2[[#This Row],[User ID Encryption]],Table2[[#This Row],[Patron Id]])</f>
        <v>DE8668C8E779E7B35562ED3F78434D2B317FF693</v>
      </c>
      <c r="J1606" t="s">
        <v>18</v>
      </c>
      <c r="K1606" t="s">
        <v>254</v>
      </c>
      <c r="L1606" t="s">
        <v>33</v>
      </c>
      <c r="M1606" t="s">
        <v>1462</v>
      </c>
      <c r="N1606" t="s">
        <v>2575</v>
      </c>
    </row>
    <row r="1607" spans="1:14" x14ac:dyDescent="0.2">
      <c r="A1607" s="1" t="d">
        <v>2023-01-26</v>
      </c>
      <c r="B1607" s="18" t="d">
        <v>15:13:36.9999999999998175</v>
      </c>
      <c r="C1607" s="1" t="d">
        <v>2023-02-09</v>
      </c>
      <c r="D1607" s="18" t="d">
        <v>17:45:32.00000000000180625</v>
      </c>
      <c r="E1607" s="1" t="d">
        <v>2023-02-09</v>
      </c>
      <c r="F1607" t="s">
        <v>819</v>
      </c>
      <c r="G1607" t="s">
        <v>2606</v>
      </c>
      <c r="H1607">
        <v>-1</v>
      </c>
      <c r="I1607" t="str">
        <f>IF(Table2[[#This Row],[Patron Id]]=-1,Table2[[#This Row],[User ID Encryption]],Table2[[#This Row],[Patron Id]])</f>
        <v>2B3F7590F364DA6E3723F42BDC1DAE7E8C75EC45</v>
      </c>
      <c r="J1607" t="s">
        <v>18</v>
      </c>
      <c r="K1607" t="s">
        <v>14</v>
      </c>
      <c r="L1607" t="s">
        <v>15</v>
      </c>
      <c r="M1607" t="s">
        <v>820</v>
      </c>
      <c r="N1607" t="s">
        <v>2556</v>
      </c>
    </row>
    <row r="1608" spans="1:14" x14ac:dyDescent="0.2">
      <c r="A1608" s="1" t="d">
        <v>2023-01-26</v>
      </c>
      <c r="B1608" s="18" t="d">
        <v>15:16:36.99999999999917850</v>
      </c>
      <c r="C1608" s="1" t="d">
        <v>2023-03-15</v>
      </c>
      <c r="D1608" s="18" t="d">
        <v>10:01:00.99999999999834375</v>
      </c>
      <c r="E1608" s="1" t="d">
        <v>2023-02-02</v>
      </c>
      <c r="F1608" t="s">
        <v>105</v>
      </c>
      <c r="G1608" t="s">
        <v>2586</v>
      </c>
      <c r="H1608">
        <v>-1</v>
      </c>
      <c r="I1608" t="str">
        <f>IF(Table2[[#This Row],[Patron Id]]=-1,Table2[[#This Row],[User ID Encryption]],Table2[[#This Row],[Patron Id]])</f>
        <v>355A37A412027695D206634FF8740A144CC43E77</v>
      </c>
      <c r="J1608" t="s">
        <v>13</v>
      </c>
      <c r="K1608" t="s">
        <v>14</v>
      </c>
      <c r="L1608" t="s">
        <v>15</v>
      </c>
      <c r="M1608" t="s">
        <v>106</v>
      </c>
      <c r="N1608" t="s">
        <v>2556</v>
      </c>
    </row>
    <row r="1609" spans="1:14" x14ac:dyDescent="0.2">
      <c r="A1609" s="1" t="d">
        <v>2023-01-26</v>
      </c>
      <c r="B1609" s="18" t="d">
        <v>15:16:46.99999999999754175</v>
      </c>
      <c r="C1609" s="1" t="d">
        <v>2023-01-27</v>
      </c>
      <c r="D1609" s="18" t="d">
        <v>15:18:02.99999999999662875</v>
      </c>
      <c r="E1609" s="1" t="d">
        <v>2023-01-26</v>
      </c>
      <c r="F1609" t="s">
        <v>1376</v>
      </c>
      <c r="G1609" t="s">
        <v>3017</v>
      </c>
      <c r="H1609">
        <v>-1</v>
      </c>
      <c r="I1609" t="str">
        <f>IF(Table2[[#This Row],[Patron Id]]=-1,Table2[[#This Row],[User ID Encryption]],Table2[[#This Row],[Patron Id]])</f>
        <v>3623DAE4857A4CD65028D31771103599E7CB249C</v>
      </c>
      <c r="J1609" t="s">
        <v>18</v>
      </c>
      <c r="K1609" t="s">
        <v>382</v>
      </c>
      <c r="L1609" t="s">
        <v>33</v>
      </c>
      <c r="N1609" t="s">
        <v>2556</v>
      </c>
    </row>
    <row r="1610" spans="1:14" x14ac:dyDescent="0.2">
      <c r="A1610" s="1" t="d">
        <v>2023-01-26</v>
      </c>
      <c r="B1610" s="18" t="d">
        <v>15:24:34.99999999999396200</v>
      </c>
      <c r="C1610" s="1" t="d">
        <v>2023-01-26</v>
      </c>
      <c r="D1610" s="18" t="d">
        <v>17:01:40.00000000000603800</v>
      </c>
      <c r="E1610" s="1" t="d">
        <v>2023-01-26</v>
      </c>
      <c r="F1610" t="s">
        <v>1463</v>
      </c>
      <c r="G1610" t="s">
        <v>3002</v>
      </c>
      <c r="H1610">
        <v>-1</v>
      </c>
      <c r="I1610" t="str">
        <f>IF(Table2[[#This Row],[Patron Id]]=-1,Table2[[#This Row],[User ID Encryption]],Table2[[#This Row],[Patron Id]])</f>
        <v>D684F597927B5CE3ADD7BA5750AABF88A8B0DF66</v>
      </c>
      <c r="J1610" t="s">
        <v>18</v>
      </c>
      <c r="K1610" t="s">
        <v>74</v>
      </c>
      <c r="L1610" t="s">
        <v>33</v>
      </c>
      <c r="M1610" t="s">
        <v>1464</v>
      </c>
      <c r="N1610" t="s">
        <v>2575</v>
      </c>
    </row>
    <row r="1611" spans="1:14" x14ac:dyDescent="0.2">
      <c r="A1611" s="1" t="d">
        <v>2023-01-26</v>
      </c>
      <c r="B1611" s="18" t="d">
        <v>15:24:38.00000000000402325</v>
      </c>
      <c r="C1611" s="1" t="d">
        <v>2023-01-26</v>
      </c>
      <c r="D1611" s="18" t="d">
        <v>17:01:47.00000000000393850</v>
      </c>
      <c r="E1611" s="1" t="d">
        <v>2023-01-26</v>
      </c>
      <c r="F1611" t="s">
        <v>1465</v>
      </c>
      <c r="G1611" t="s">
        <v>3002</v>
      </c>
      <c r="H1611">
        <v>-1</v>
      </c>
      <c r="I1611" t="str">
        <f>IF(Table2[[#This Row],[Patron Id]]=-1,Table2[[#This Row],[User ID Encryption]],Table2[[#This Row],[Patron Id]])</f>
        <v>D684F597927B5CE3ADD7BA5750AABF88A8B0DF66</v>
      </c>
      <c r="J1611" t="s">
        <v>18</v>
      </c>
      <c r="K1611" t="s">
        <v>97</v>
      </c>
      <c r="L1611" t="s">
        <v>33</v>
      </c>
      <c r="M1611" t="s">
        <v>1466</v>
      </c>
      <c r="N1611" t="s">
        <v>2575</v>
      </c>
    </row>
    <row r="1612" spans="1:14" x14ac:dyDescent="0.2">
      <c r="A1612" s="1" t="d">
        <v>2023-01-26</v>
      </c>
      <c r="B1612" s="18" t="d">
        <v>15:26:42.99999999999798525</v>
      </c>
      <c r="C1612" s="1" t="d">
        <v>2023-01-26</v>
      </c>
      <c r="D1612" s="18" t="d">
        <v>15:53:01.00000000000484475</v>
      </c>
      <c r="E1612" s="1" t="d">
        <v>2023-01-26</v>
      </c>
      <c r="F1612" t="s">
        <v>1042</v>
      </c>
      <c r="G1612" t="s">
        <v>3500</v>
      </c>
      <c r="H1612">
        <v>-1</v>
      </c>
      <c r="I1612" t="str">
        <f>IF(Table2[[#This Row],[Patron Id]]=-1,Table2[[#This Row],[User ID Encryption]],Table2[[#This Row],[Patron Id]])</f>
        <v>B83B034F64B6F1626E4818103B280081E918EB36</v>
      </c>
      <c r="J1612" t="s">
        <v>18</v>
      </c>
      <c r="K1612" t="s">
        <v>74</v>
      </c>
      <c r="L1612" t="s">
        <v>33</v>
      </c>
      <c r="N1612" t="s">
        <v>2556</v>
      </c>
    </row>
    <row r="1613" spans="1:14" x14ac:dyDescent="0.2">
      <c r="A1613" s="1" t="d">
        <v>2023-01-26</v>
      </c>
      <c r="B1613" s="18" t="d">
        <v>15:26:46.99999999999540950</v>
      </c>
      <c r="C1613" s="1" t="d">
        <v>2023-01-26</v>
      </c>
      <c r="D1613" s="18" t="d">
        <v>15:53:03.9999999999957225</v>
      </c>
      <c r="E1613" s="1" t="d">
        <v>2023-01-26</v>
      </c>
      <c r="F1613" t="s">
        <v>1006</v>
      </c>
      <c r="G1613" t="s">
        <v>3500</v>
      </c>
      <c r="H1613">
        <v>-1</v>
      </c>
      <c r="I1613" t="str">
        <f>IF(Table2[[#This Row],[Patron Id]]=-1,Table2[[#This Row],[User ID Encryption]],Table2[[#This Row],[Patron Id]])</f>
        <v>B83B034F64B6F1626E4818103B280081E918EB36</v>
      </c>
      <c r="J1613" t="s">
        <v>18</v>
      </c>
      <c r="K1613" t="s">
        <v>97</v>
      </c>
      <c r="L1613" t="s">
        <v>33</v>
      </c>
      <c r="M1613" t="s">
        <v>1007</v>
      </c>
      <c r="N1613" t="s">
        <v>2556</v>
      </c>
    </row>
    <row r="1614" spans="1:14" x14ac:dyDescent="0.2">
      <c r="A1614" s="1" t="d">
        <v>2023-01-26</v>
      </c>
      <c r="B1614" s="18" t="d">
        <v>15:27:15.00000000000618150</v>
      </c>
      <c r="C1614" s="1" t="d">
        <v>2023-01-26</v>
      </c>
      <c r="D1614" s="18" t="d">
        <v>16:54:34.00000000000659225</v>
      </c>
      <c r="E1614" s="1" t="d">
        <v>2023-01-26</v>
      </c>
      <c r="F1614" t="s">
        <v>84</v>
      </c>
      <c r="G1614" t="s">
        <v>3501</v>
      </c>
      <c r="H1614">
        <v>-1</v>
      </c>
      <c r="I1614" t="str">
        <f>IF(Table2[[#This Row],[Patron Id]]=-1,Table2[[#This Row],[User ID Encryption]],Table2[[#This Row],[Patron Id]])</f>
        <v>94AE85C932F25B1AA964C96F230473FAE8897B98</v>
      </c>
      <c r="J1614" t="s">
        <v>13</v>
      </c>
      <c r="K1614" t="s">
        <v>32</v>
      </c>
      <c r="L1614" t="s">
        <v>33</v>
      </c>
      <c r="M1614" t="s">
        <v>85</v>
      </c>
      <c r="N1614" t="s">
        <v>2556</v>
      </c>
    </row>
    <row r="1615" spans="1:14" x14ac:dyDescent="0.2">
      <c r="A1615" s="1" t="d">
        <v>2023-01-26</v>
      </c>
      <c r="B1615" s="18" t="d">
        <v>15:31:07.99999999999784175</v>
      </c>
      <c r="C1615" s="1" t="d">
        <v>2023-01-26</v>
      </c>
      <c r="D1615" s="18" t="d">
        <v>15:47:31.99999999999818075</v>
      </c>
      <c r="E1615" s="1" t="d">
        <v>2023-01-26</v>
      </c>
      <c r="F1615" t="s">
        <v>158</v>
      </c>
      <c r="G1615" t="s">
        <v>3502</v>
      </c>
      <c r="H1615">
        <v>-1</v>
      </c>
      <c r="I1615" t="str">
        <f>IF(Table2[[#This Row],[Patron Id]]=-1,Table2[[#This Row],[User ID Encryption]],Table2[[#This Row],[Patron Id]])</f>
        <v>7C2301A7ACCB71C23F81EA15F94F4D52F4768952</v>
      </c>
      <c r="J1615" t="s">
        <v>18</v>
      </c>
      <c r="K1615" t="s">
        <v>97</v>
      </c>
      <c r="L1615" t="s">
        <v>33</v>
      </c>
      <c r="M1615" t="s">
        <v>159</v>
      </c>
      <c r="N1615" t="s">
        <v>2556</v>
      </c>
    </row>
    <row r="1616" spans="1:14" x14ac:dyDescent="0.2">
      <c r="A1616" s="1" t="d">
        <v>2023-01-26</v>
      </c>
      <c r="B1616" s="18" t="d">
        <v>15:31:10.99999999999831125</v>
      </c>
      <c r="C1616" s="1" t="d">
        <v>2023-01-26</v>
      </c>
      <c r="D1616" s="18" t="d">
        <v>15:47:21.9999999999998175</v>
      </c>
      <c r="E1616" s="1" t="d">
        <v>2023-01-26</v>
      </c>
      <c r="F1616" t="s">
        <v>1195</v>
      </c>
      <c r="G1616" t="s">
        <v>3502</v>
      </c>
      <c r="H1616">
        <v>-1</v>
      </c>
      <c r="I1616" t="str">
        <f>IF(Table2[[#This Row],[Patron Id]]=-1,Table2[[#This Row],[User ID Encryption]],Table2[[#This Row],[Patron Id]])</f>
        <v>7C2301A7ACCB71C23F81EA15F94F4D52F4768952</v>
      </c>
      <c r="J1616" t="s">
        <v>18</v>
      </c>
      <c r="K1616" t="s">
        <v>254</v>
      </c>
      <c r="L1616" t="s">
        <v>33</v>
      </c>
      <c r="N1616" t="s">
        <v>2556</v>
      </c>
    </row>
    <row r="1617" spans="1:14" x14ac:dyDescent="0.2">
      <c r="A1617" s="1" t="d">
        <v>2023-01-26</v>
      </c>
      <c r="B1617" s="18" t="d">
        <v>15:32:18.00000000000558150</v>
      </c>
      <c r="C1617" s="1" t="d">
        <v>2023-01-26</v>
      </c>
      <c r="D1617" s="18" t="d">
        <v>16:42:43.0000000000009650</v>
      </c>
      <c r="E1617" s="1" t="d">
        <v>2023-01-26</v>
      </c>
      <c r="F1617" t="s">
        <v>1402</v>
      </c>
      <c r="G1617" t="s">
        <v>3503</v>
      </c>
      <c r="H1617">
        <v>-1</v>
      </c>
      <c r="I1617" t="str">
        <f>IF(Table2[[#This Row],[Patron Id]]=-1,Table2[[#This Row],[User ID Encryption]],Table2[[#This Row],[Patron Id]])</f>
        <v>163628AC9FAA7854E2E76501EA7BA0BEFB8A1E6E</v>
      </c>
      <c r="J1617" t="s">
        <v>18</v>
      </c>
      <c r="K1617" t="s">
        <v>97</v>
      </c>
      <c r="L1617" t="s">
        <v>33</v>
      </c>
      <c r="N1617" t="s">
        <v>2640</v>
      </c>
    </row>
    <row r="1618" spans="1:14" x14ac:dyDescent="0.2">
      <c r="A1618" s="1" t="d">
        <v>2023-01-26</v>
      </c>
      <c r="B1618" s="18" t="d">
        <v>15:32:44.00000000000325375</v>
      </c>
      <c r="C1618" s="1" t="d">
        <v>2023-01-26</v>
      </c>
      <c r="D1618" s="18" t="d">
        <v>16:45:43.00000000000032600</v>
      </c>
      <c r="E1618" s="1" t="d">
        <v>2023-01-26</v>
      </c>
      <c r="F1618" t="s">
        <v>1407</v>
      </c>
      <c r="G1618" t="s">
        <v>3246</v>
      </c>
      <c r="H1618">
        <v>-1</v>
      </c>
      <c r="I1618" t="str">
        <f>IF(Table2[[#This Row],[Patron Id]]=-1,Table2[[#This Row],[User ID Encryption]],Table2[[#This Row],[Patron Id]])</f>
        <v>DB703EB7D34BA95C954890290E30AEE6991433D2</v>
      </c>
      <c r="J1618" t="s">
        <v>18</v>
      </c>
      <c r="K1618" t="s">
        <v>97</v>
      </c>
      <c r="L1618" t="s">
        <v>33</v>
      </c>
      <c r="M1618" t="s">
        <v>1408</v>
      </c>
      <c r="N1618" t="s">
        <v>2640</v>
      </c>
    </row>
    <row r="1619" spans="1:14" x14ac:dyDescent="0.2">
      <c r="A1619" s="1" t="d">
        <v>2023-01-26</v>
      </c>
      <c r="B1619" s="18" t="d">
        <v>15:37:53.00000000000359275</v>
      </c>
      <c r="C1619" s="1" t="d">
        <v>2023-02-07</v>
      </c>
      <c r="D1619" s="18" t="d">
        <v>16:22:36.99999999999469875</v>
      </c>
      <c r="E1619" s="1" t="d">
        <v>2023-02-08</v>
      </c>
      <c r="F1619" t="s">
        <v>1467</v>
      </c>
      <c r="G1619" t="s">
        <v>2962</v>
      </c>
      <c r="H1619">
        <v>-1</v>
      </c>
      <c r="I1619" t="str">
        <f>IF(Table2[[#This Row],[Patron Id]]=-1,Table2[[#This Row],[User ID Encryption]],Table2[[#This Row],[Patron Id]])</f>
        <v>022587B333CD78EBFB786B778BC5236506F8E95F</v>
      </c>
      <c r="J1619" t="s">
        <v>18</v>
      </c>
      <c r="K1619" t="s">
        <v>14</v>
      </c>
      <c r="L1619" t="s">
        <v>15</v>
      </c>
      <c r="N1619" t="s">
        <v>2556</v>
      </c>
    </row>
    <row r="1620" spans="1:14" x14ac:dyDescent="0.2">
      <c r="A1620" s="1" t="d">
        <v>2023-01-26</v>
      </c>
      <c r="B1620" s="18" t="d">
        <v>15:40:47.00000000000201475</v>
      </c>
      <c r="C1620" s="1" t="d">
        <v>2023-01-26</v>
      </c>
      <c r="D1620" s="18" t="d">
        <v>17:14:04.99999999999460100</v>
      </c>
      <c r="E1620" s="1" t="d">
        <v>2023-01-26</v>
      </c>
      <c r="F1620" t="s">
        <v>1225</v>
      </c>
      <c r="G1620" t="s">
        <v>2610</v>
      </c>
      <c r="H1620">
        <v>-1</v>
      </c>
      <c r="I1620" t="str">
        <f>IF(Table2[[#This Row],[Patron Id]]=-1,Table2[[#This Row],[User ID Encryption]],Table2[[#This Row],[Patron Id]])</f>
        <v>808E781DE7E2DF7EE4709DB26DECC0298FF87E2C</v>
      </c>
      <c r="J1620" t="s">
        <v>18</v>
      </c>
      <c r="K1620" t="s">
        <v>74</v>
      </c>
      <c r="L1620" t="s">
        <v>33</v>
      </c>
      <c r="N1620" t="s">
        <v>2556</v>
      </c>
    </row>
    <row r="1621" spans="1:14" x14ac:dyDescent="0.2">
      <c r="A1621" s="1" t="d">
        <v>2023-01-26</v>
      </c>
      <c r="B1621" s="18" t="d">
        <v>15:40:50.00000000000248425</v>
      </c>
      <c r="C1621" s="1" t="d">
        <v>2023-01-26</v>
      </c>
      <c r="D1621" s="18" t="d">
        <v>17:14:03.00000000000068475</v>
      </c>
      <c r="E1621" s="1" t="d">
        <v>2023-01-26</v>
      </c>
      <c r="F1621" t="s">
        <v>1385</v>
      </c>
      <c r="G1621" t="s">
        <v>2610</v>
      </c>
      <c r="H1621">
        <v>-1</v>
      </c>
      <c r="I1621" t="str">
        <f>IF(Table2[[#This Row],[Patron Id]]=-1,Table2[[#This Row],[User ID Encryption]],Table2[[#This Row],[Patron Id]])</f>
        <v>808E781DE7E2DF7EE4709DB26DECC0298FF87E2C</v>
      </c>
      <c r="J1621" t="s">
        <v>18</v>
      </c>
      <c r="K1621" t="s">
        <v>97</v>
      </c>
      <c r="L1621" t="s">
        <v>33</v>
      </c>
      <c r="M1621" t="s">
        <v>1386</v>
      </c>
      <c r="N1621" t="s">
        <v>2556</v>
      </c>
    </row>
    <row r="1622" spans="1:14" x14ac:dyDescent="0.2">
      <c r="A1622" s="1" t="d">
        <v>2023-01-26</v>
      </c>
      <c r="B1622" s="18" t="d">
        <v>15:46:28.0000000000009650</v>
      </c>
      <c r="C1622" s="1" t="d">
        <v>2023-01-26</v>
      </c>
      <c r="D1622" s="18" t="d">
        <v>20:02:11.00000000000768775</v>
      </c>
      <c r="E1622" s="1" t="d">
        <v>2023-01-26</v>
      </c>
      <c r="F1622" t="s">
        <v>96</v>
      </c>
      <c r="G1622" t="s">
        <v>3128</v>
      </c>
      <c r="H1622">
        <v>-1</v>
      </c>
      <c r="I1622" t="str">
        <f>IF(Table2[[#This Row],[Patron Id]]=-1,Table2[[#This Row],[User ID Encryption]],Table2[[#This Row],[Patron Id]])</f>
        <v>6BDC040C36FA6E05430139ED4465D0CDAE3DCC47</v>
      </c>
      <c r="J1622" t="s">
        <v>13</v>
      </c>
      <c r="K1622" t="s">
        <v>97</v>
      </c>
      <c r="L1622" t="s">
        <v>33</v>
      </c>
      <c r="M1622" t="s">
        <v>98</v>
      </c>
      <c r="N1622" t="s">
        <v>2556</v>
      </c>
    </row>
    <row r="1623" spans="1:14" x14ac:dyDescent="0.2">
      <c r="A1623" s="1" t="d">
        <v>2023-01-26</v>
      </c>
      <c r="B1623" s="18" t="d">
        <v>15:46:31.00000000000143450</v>
      </c>
      <c r="C1623" s="1" t="d">
        <v>2023-01-26</v>
      </c>
      <c r="D1623" s="18" t="d">
        <v>20:02:04.99999999999715700</v>
      </c>
      <c r="E1623" s="1" t="d">
        <v>2023-01-26</v>
      </c>
      <c r="F1623" t="s">
        <v>95</v>
      </c>
      <c r="G1623" t="s">
        <v>3128</v>
      </c>
      <c r="H1623">
        <v>-1</v>
      </c>
      <c r="I1623" t="str">
        <f>IF(Table2[[#This Row],[Patron Id]]=-1,Table2[[#This Row],[User ID Encryption]],Table2[[#This Row],[Patron Id]])</f>
        <v>6BDC040C36FA6E05430139ED4465D0CDAE3DCC47</v>
      </c>
      <c r="J1623" t="s">
        <v>13</v>
      </c>
      <c r="K1623" t="s">
        <v>74</v>
      </c>
      <c r="L1623" t="s">
        <v>33</v>
      </c>
      <c r="N1623" t="s">
        <v>2556</v>
      </c>
    </row>
    <row r="1624" spans="1:14" x14ac:dyDescent="0.2">
      <c r="A1624" s="1" t="d">
        <v>2023-01-26</v>
      </c>
      <c r="B1624" s="18" t="d">
        <v>15:54:18.99999999999785475</v>
      </c>
      <c r="C1624" s="1" t="d">
        <v>2023-02-13</v>
      </c>
      <c r="D1624" s="18" t="d">
        <v>12:45:59.999999999999786775</v>
      </c>
      <c r="E1624" s="1" t="d">
        <v>2023-02-09</v>
      </c>
      <c r="F1624" t="s">
        <v>1468</v>
      </c>
      <c r="G1624" t="s">
        <v>3504</v>
      </c>
      <c r="H1624">
        <v>-1</v>
      </c>
      <c r="I1624" t="str">
        <f>IF(Table2[[#This Row],[Patron Id]]=-1,Table2[[#This Row],[User ID Encryption]],Table2[[#This Row],[Patron Id]])</f>
        <v>0E1A7E6F7543742318F56792B3356D1AB92F8F32</v>
      </c>
      <c r="J1624" t="s">
        <v>13</v>
      </c>
      <c r="K1624" t="s">
        <v>14</v>
      </c>
      <c r="L1624" t="s">
        <v>15</v>
      </c>
      <c r="N1624" t="s">
        <v>2556</v>
      </c>
    </row>
    <row r="1625" spans="1:14" x14ac:dyDescent="0.2">
      <c r="A1625" s="1" t="d">
        <v>2023-01-26</v>
      </c>
      <c r="B1625" s="18" t="d">
        <v>15:58:02.99999999999769825</v>
      </c>
      <c r="C1625" s="1" t="d">
        <v>2023-02-09</v>
      </c>
      <c r="D1625" s="18" t="d">
        <v>18:48:39.00000000000545775</v>
      </c>
      <c r="E1625" s="1" t="d">
        <v>2023-02-09</v>
      </c>
      <c r="F1625" t="s">
        <v>256</v>
      </c>
      <c r="G1625" t="s">
        <v>3505</v>
      </c>
      <c r="H1625">
        <v>-1</v>
      </c>
      <c r="I1625" t="str">
        <f>IF(Table2[[#This Row],[Patron Id]]=-1,Table2[[#This Row],[User ID Encryption]],Table2[[#This Row],[Patron Id]])</f>
        <v>6CA5DC33AC57DE2E1FBE4300B47465960FA0ABF7</v>
      </c>
      <c r="J1625" t="s">
        <v>13</v>
      </c>
      <c r="K1625" t="s">
        <v>14</v>
      </c>
      <c r="L1625" t="s">
        <v>15</v>
      </c>
      <c r="N1625" t="s">
        <v>2556</v>
      </c>
    </row>
    <row r="1626" spans="1:14" x14ac:dyDescent="0.2">
      <c r="A1626" s="1" t="d">
        <v>2023-01-26</v>
      </c>
      <c r="B1626" s="18" t="d">
        <v>15:59:52.99999999999890450</v>
      </c>
      <c r="C1626" s="1" t="d">
        <v>2023-02-09</v>
      </c>
      <c r="D1626" s="18" t="d">
        <v>15:27:41.00000000000385375</v>
      </c>
      <c r="E1626" s="1" t="d">
        <v>2023-02-09</v>
      </c>
      <c r="F1626" t="s">
        <v>1469</v>
      </c>
      <c r="G1626" t="s">
        <v>2867</v>
      </c>
      <c r="H1626">
        <v>-1</v>
      </c>
      <c r="I1626" t="str">
        <f>IF(Table2[[#This Row],[Patron Id]]=-1,Table2[[#This Row],[User ID Encryption]],Table2[[#This Row],[Patron Id]])</f>
        <v>E75174CFB9B042B45D78BB077102976058A6867C</v>
      </c>
      <c r="J1626" t="s">
        <v>591</v>
      </c>
      <c r="K1626" t="s">
        <v>14</v>
      </c>
      <c r="L1626" t="s">
        <v>15</v>
      </c>
      <c r="N1626" t="s">
        <v>2556</v>
      </c>
    </row>
    <row r="1627" spans="1:14" x14ac:dyDescent="0.2">
      <c r="A1627" s="1" t="d">
        <v>2023-01-26</v>
      </c>
      <c r="B1627" s="18" t="d">
        <v>16:03:26.00000000000342325</v>
      </c>
      <c r="C1627" s="1" t="d">
        <v>2023-01-26</v>
      </c>
      <c r="D1627" s="18" t="d">
        <v>16:48:16.99999999999242300</v>
      </c>
      <c r="E1627" s="1" t="d">
        <v>2023-01-26</v>
      </c>
      <c r="F1627" t="s">
        <v>980</v>
      </c>
      <c r="G1627" t="s">
        <v>3506</v>
      </c>
      <c r="H1627">
        <v>-1</v>
      </c>
      <c r="I1627" t="str">
        <f>IF(Table2[[#This Row],[Patron Id]]=-1,Table2[[#This Row],[User ID Encryption]],Table2[[#This Row],[Patron Id]])</f>
        <v>DD8BDF7EB28FEE85440347F6D5ECCF0E6722E9C4</v>
      </c>
      <c r="J1627" t="s">
        <v>18</v>
      </c>
      <c r="K1627" t="s">
        <v>32</v>
      </c>
      <c r="L1627" t="s">
        <v>33</v>
      </c>
      <c r="M1627" t="s">
        <v>981</v>
      </c>
      <c r="N1627" t="s">
        <v>2556</v>
      </c>
    </row>
    <row r="1628" spans="1:14" x14ac:dyDescent="0.2">
      <c r="A1628" s="1" t="d">
        <v>2023-01-26</v>
      </c>
      <c r="B1628" s="18" t="d">
        <v>16:10:34.00000000000638375</v>
      </c>
      <c r="C1628" s="1" t="d">
        <v>2023-01-26</v>
      </c>
      <c r="D1628" s="18" t="d">
        <v>17:26:58.000000000003524375</v>
      </c>
      <c r="E1628" s="1" t="d">
        <v>2023-01-26</v>
      </c>
      <c r="F1628" t="s">
        <v>619</v>
      </c>
      <c r="G1628" t="s">
        <v>3507</v>
      </c>
      <c r="H1628">
        <v>-1</v>
      </c>
      <c r="I1628" t="str">
        <f>IF(Table2[[#This Row],[Patron Id]]=-1,Table2[[#This Row],[User ID Encryption]],Table2[[#This Row],[Patron Id]])</f>
        <v>CAEBE38B6F53C5DC4C0B8F05050010217A9AD1EE</v>
      </c>
      <c r="J1628" t="s">
        <v>18</v>
      </c>
      <c r="K1628" t="s">
        <v>97</v>
      </c>
      <c r="L1628" t="s">
        <v>33</v>
      </c>
      <c r="M1628" t="s">
        <v>620</v>
      </c>
      <c r="N1628" t="s">
        <v>2556</v>
      </c>
    </row>
    <row r="1629" spans="1:14" x14ac:dyDescent="0.2">
      <c r="A1629" s="1" t="d">
        <v>2023-01-26</v>
      </c>
      <c r="B1629" s="18" t="d">
        <v>16:10:38.00000000000380800</v>
      </c>
      <c r="C1629" s="1" t="d">
        <v>2023-01-26</v>
      </c>
      <c r="D1629" s="18" t="d">
        <v>17:26:56.000000000000014350</v>
      </c>
      <c r="E1629" s="1" t="d">
        <v>2023-01-26</v>
      </c>
      <c r="F1629" t="s">
        <v>1470</v>
      </c>
      <c r="G1629" t="s">
        <v>3507</v>
      </c>
      <c r="H1629">
        <v>-1</v>
      </c>
      <c r="I1629" t="str">
        <f>IF(Table2[[#This Row],[Patron Id]]=-1,Table2[[#This Row],[User ID Encryption]],Table2[[#This Row],[Patron Id]])</f>
        <v>CAEBE38B6F53C5DC4C0B8F05050010217A9AD1EE</v>
      </c>
      <c r="J1629" t="s">
        <v>18</v>
      </c>
      <c r="K1629" t="s">
        <v>74</v>
      </c>
      <c r="L1629" t="s">
        <v>33</v>
      </c>
      <c r="N1629" t="s">
        <v>2556</v>
      </c>
    </row>
    <row r="1630" spans="1:14" x14ac:dyDescent="0.2">
      <c r="A1630" s="1" t="d">
        <v>2023-01-26</v>
      </c>
      <c r="B1630" s="18" t="d">
        <v>16:20:06.99999999999043425</v>
      </c>
      <c r="C1630" s="1" t="d">
        <v>2023-01-26</v>
      </c>
      <c r="D1630" s="18" t="d">
        <v>18:02:21.00000000000285600</v>
      </c>
      <c r="E1630" s="1" t="d">
        <v>2023-02-02</v>
      </c>
      <c r="F1630" t="s">
        <v>64</v>
      </c>
      <c r="G1630" t="s">
        <v>3508</v>
      </c>
      <c r="H1630">
        <v>-1</v>
      </c>
      <c r="I1630" t="str">
        <f>IF(Table2[[#This Row],[Patron Id]]=-1,Table2[[#This Row],[User ID Encryption]],Table2[[#This Row],[Patron Id]])</f>
        <v>1AB0C386637DF58E2573EDC3D6446209C676F985</v>
      </c>
      <c r="J1630" t="s">
        <v>18</v>
      </c>
      <c r="K1630" t="s">
        <v>14</v>
      </c>
      <c r="L1630" t="s">
        <v>15</v>
      </c>
      <c r="M1630" t="s">
        <v>66</v>
      </c>
      <c r="N1630" t="s">
        <v>2580</v>
      </c>
    </row>
    <row r="1631" spans="1:14" x14ac:dyDescent="0.2">
      <c r="A1631" s="1" t="d">
        <v>2023-01-26</v>
      </c>
      <c r="B1631" s="18" t="d">
        <v>16:32:44.00000000000005875</v>
      </c>
      <c r="C1631" s="1" t="d">
        <v>2023-01-26</v>
      </c>
      <c r="D1631" s="18" t="d">
        <v>16:38:15.00000000000063900</v>
      </c>
      <c r="E1631" s="1" t="d">
        <v>2023-02-02</v>
      </c>
      <c r="F1631" t="s">
        <v>1206</v>
      </c>
      <c r="G1631" t="s">
        <v>3509</v>
      </c>
      <c r="H1631">
        <v>-1</v>
      </c>
      <c r="I1631" t="str">
        <f>IF(Table2[[#This Row],[Patron Id]]=-1,Table2[[#This Row],[User ID Encryption]],Table2[[#This Row],[Patron Id]])</f>
        <v>633B66DABA85BCA1FD79AFCE2C0ABEE8814F0D96</v>
      </c>
      <c r="J1631" t="s">
        <v>18</v>
      </c>
      <c r="K1631" t="s">
        <v>14</v>
      </c>
      <c r="L1631" t="s">
        <v>15</v>
      </c>
      <c r="M1631" t="s">
        <v>1207</v>
      </c>
      <c r="N1631" t="s">
        <v>2556</v>
      </c>
    </row>
    <row r="1632" spans="1:14" x14ac:dyDescent="0.2">
      <c r="A1632" s="1" t="d">
        <v>2023-01-26</v>
      </c>
      <c r="B1632" s="18" t="d">
        <v>16:39:41.9999999999950575</v>
      </c>
      <c r="E1632" s="1" t="d">
        <v>2023-02-09</v>
      </c>
      <c r="F1632" t="s">
        <v>832</v>
      </c>
      <c r="H1632">
        <v>5546506040006530</v>
      </c>
      <c r="I1632">
        <f>IF(Table2[[#This Row],[Patron Id]]=-1,Table2[[#This Row],[User ID Encryption]],Table2[[#This Row],[Patron Id]])</f>
        <v>5546506040006530</v>
      </c>
      <c r="J1632" t="s">
        <v>18</v>
      </c>
      <c r="K1632" t="s">
        <v>14</v>
      </c>
      <c r="L1632" t="s">
        <v>15</v>
      </c>
      <c r="M1632" t="s">
        <v>833</v>
      </c>
      <c r="N1632" t="s">
        <v>2556</v>
      </c>
    </row>
    <row r="1633" spans="1:14" x14ac:dyDescent="0.2">
      <c r="A1633" s="1" t="d">
        <v>2023-01-26</v>
      </c>
      <c r="B1633" s="18" t="d">
        <v>16:42:10.999999999992766725</v>
      </c>
      <c r="C1633" s="1" t="d">
        <v>2023-01-26</v>
      </c>
      <c r="D1633" s="18" t="d">
        <v>17:54:52.0000000000062075</v>
      </c>
      <c r="E1633" s="1" t="d">
        <v>2023-01-26</v>
      </c>
      <c r="F1633" t="s">
        <v>339</v>
      </c>
      <c r="G1633" t="s">
        <v>3510</v>
      </c>
      <c r="H1633">
        <v>-1</v>
      </c>
      <c r="I1633" t="str">
        <f>IF(Table2[[#This Row],[Patron Id]]=-1,Table2[[#This Row],[User ID Encryption]],Table2[[#This Row],[Patron Id]])</f>
        <v>EEE0FBD9AAB3D8D1B5605625E88777A81AA52708</v>
      </c>
      <c r="J1633" t="s">
        <v>18</v>
      </c>
      <c r="K1633" t="s">
        <v>32</v>
      </c>
      <c r="L1633" t="s">
        <v>33</v>
      </c>
      <c r="M1633" t="s">
        <v>340</v>
      </c>
      <c r="N1633" t="s">
        <v>2556</v>
      </c>
    </row>
    <row r="1634" spans="1:14" x14ac:dyDescent="0.2">
      <c r="A1634" s="1" t="d">
        <v>2023-01-26</v>
      </c>
      <c r="B1634" s="18" t="d">
        <v>16:47:55.9999999999987350</v>
      </c>
      <c r="C1634" s="1" t="d">
        <v>2023-01-26</v>
      </c>
      <c r="D1634" s="18" t="d">
        <v>17:24:53.99999999999692875</v>
      </c>
      <c r="E1634" s="1" t="d">
        <v>2023-01-26</v>
      </c>
      <c r="F1634" t="s">
        <v>91</v>
      </c>
      <c r="G1634" t="s">
        <v>3511</v>
      </c>
      <c r="H1634">
        <v>-1</v>
      </c>
      <c r="I1634" t="str">
        <f>IF(Table2[[#This Row],[Patron Id]]=-1,Table2[[#This Row],[User ID Encryption]],Table2[[#This Row],[Patron Id]])</f>
        <v>18BED5DC31CBDCA04C0F44F6A218A904231EB42E</v>
      </c>
      <c r="J1634" t="s">
        <v>18</v>
      </c>
      <c r="K1634" t="s">
        <v>32</v>
      </c>
      <c r="L1634" t="s">
        <v>33</v>
      </c>
      <c r="M1634" t="s">
        <v>92</v>
      </c>
      <c r="N1634" t="s">
        <v>2556</v>
      </c>
    </row>
    <row r="1635" spans="1:14" x14ac:dyDescent="0.2">
      <c r="A1635" s="1" t="d">
        <v>2023-01-26</v>
      </c>
      <c r="B1635" s="18" t="d">
        <v>16:48:20.00000000000248425</v>
      </c>
      <c r="C1635" s="1" t="d">
        <v>2023-02-09</v>
      </c>
      <c r="D1635" s="18" t="d">
        <v>16:54:33.00000000000004575</v>
      </c>
      <c r="E1635" s="1" t="d">
        <v>2023-02-09</v>
      </c>
      <c r="F1635" t="s">
        <v>1471</v>
      </c>
      <c r="G1635" t="s">
        <v>2770</v>
      </c>
      <c r="H1635">
        <v>-1</v>
      </c>
      <c r="I1635" t="str">
        <f>IF(Table2[[#This Row],[Patron Id]]=-1,Table2[[#This Row],[User ID Encryption]],Table2[[#This Row],[Patron Id]])</f>
        <v>7D9B2F8E4A7B76D65BC4D7562CB093E95E272BF6</v>
      </c>
      <c r="J1635" t="s">
        <v>18</v>
      </c>
      <c r="K1635" t="s">
        <v>14</v>
      </c>
      <c r="L1635" t="s">
        <v>15</v>
      </c>
      <c r="M1635" t="s">
        <v>1472</v>
      </c>
      <c r="N1635" t="s">
        <v>2556</v>
      </c>
    </row>
    <row r="1636" spans="1:14" x14ac:dyDescent="0.2">
      <c r="A1636" s="1" t="d">
        <v>2023-01-26</v>
      </c>
      <c r="B1636" s="18" t="d">
        <v>16:56:07.99999999999890450</v>
      </c>
      <c r="C1636" s="1" t="d">
        <v>2023-01-26</v>
      </c>
      <c r="D1636" s="18" t="d">
        <v>18:19:16.00000000000484475</v>
      </c>
      <c r="E1636" s="1" t="d">
        <v>2023-01-26</v>
      </c>
      <c r="F1636" t="s">
        <v>84</v>
      </c>
      <c r="G1636" t="s">
        <v>2889</v>
      </c>
      <c r="H1636">
        <v>-1</v>
      </c>
      <c r="I1636" t="str">
        <f>IF(Table2[[#This Row],[Patron Id]]=-1,Table2[[#This Row],[User ID Encryption]],Table2[[#This Row],[Patron Id]])</f>
        <v>D48F4D60EAC2A4FDE948D2ABC30977ECF1D5F2DE</v>
      </c>
      <c r="J1636" t="s">
        <v>18</v>
      </c>
      <c r="K1636" t="s">
        <v>32</v>
      </c>
      <c r="L1636" t="s">
        <v>33</v>
      </c>
      <c r="M1636" t="s">
        <v>85</v>
      </c>
      <c r="N1636" t="s">
        <v>2556</v>
      </c>
    </row>
    <row r="1637" spans="1:14" x14ac:dyDescent="0.2">
      <c r="A1637" s="1" t="d">
        <v>2023-01-26</v>
      </c>
      <c r="B1637" s="18" t="d">
        <v>16:56:19.00000000000382100</v>
      </c>
      <c r="C1637" s="1" t="d">
        <v>2023-01-26</v>
      </c>
      <c r="D1637" s="18" t="d">
        <v>18:19:08.00000000000039775</v>
      </c>
      <c r="E1637" s="1" t="d">
        <v>2023-01-26</v>
      </c>
      <c r="F1637" t="s">
        <v>624</v>
      </c>
      <c r="G1637" t="s">
        <v>2889</v>
      </c>
      <c r="H1637">
        <v>-1</v>
      </c>
      <c r="I1637" t="str">
        <f>IF(Table2[[#This Row],[Patron Id]]=-1,Table2[[#This Row],[User ID Encryption]],Table2[[#This Row],[Patron Id]])</f>
        <v>D48F4D60EAC2A4FDE948D2ABC30977ECF1D5F2DE</v>
      </c>
      <c r="J1637" t="s">
        <v>18</v>
      </c>
      <c r="K1637" t="s">
        <v>97</v>
      </c>
      <c r="L1637" t="s">
        <v>33</v>
      </c>
      <c r="M1637" t="s">
        <v>625</v>
      </c>
      <c r="N1637" t="s">
        <v>2556</v>
      </c>
    </row>
    <row r="1638" spans="1:14" x14ac:dyDescent="0.2">
      <c r="A1638" s="1" t="d">
        <v>2023-01-26</v>
      </c>
      <c r="B1638" s="18" t="d">
        <v>16:56:26.00000000000172150</v>
      </c>
      <c r="C1638" s="1" t="d">
        <v>2023-01-26</v>
      </c>
      <c r="D1638" s="18" t="d">
        <v>18:18:58.99999999999898925</v>
      </c>
      <c r="E1638" s="1" t="d">
        <v>2023-01-26</v>
      </c>
      <c r="F1638" t="s">
        <v>157</v>
      </c>
      <c r="G1638" t="s">
        <v>2889</v>
      </c>
      <c r="H1638">
        <v>-1</v>
      </c>
      <c r="I1638" t="str">
        <f>IF(Table2[[#This Row],[Patron Id]]=-1,Table2[[#This Row],[User ID Encryption]],Table2[[#This Row],[Patron Id]])</f>
        <v>D48F4D60EAC2A4FDE948D2ABC30977ECF1D5F2DE</v>
      </c>
      <c r="J1638" t="s">
        <v>18</v>
      </c>
      <c r="K1638" t="s">
        <v>74</v>
      </c>
      <c r="L1638" t="s">
        <v>33</v>
      </c>
      <c r="N1638" t="s">
        <v>2556</v>
      </c>
    </row>
    <row r="1639" spans="1:14" x14ac:dyDescent="0.2">
      <c r="A1639" s="1" t="d">
        <v>2023-01-26</v>
      </c>
      <c r="B1639" s="18" t="d">
        <v>16:56:36.00000000000967650</v>
      </c>
      <c r="C1639" s="1" t="d">
        <v>2023-02-23</v>
      </c>
      <c r="D1639" s="18" t="d">
        <v>11:06:41.0000000000019300</v>
      </c>
      <c r="E1639" s="1" t="d">
        <v>2023-01-26</v>
      </c>
      <c r="F1639" t="s">
        <v>1473</v>
      </c>
      <c r="G1639" t="s">
        <v>3478</v>
      </c>
      <c r="H1639">
        <v>-1</v>
      </c>
      <c r="I1639" t="str">
        <f>IF(Table2[[#This Row],[Patron Id]]=-1,Table2[[#This Row],[User ID Encryption]],Table2[[#This Row],[Patron Id]])</f>
        <v>46E4C532AC6CFE4B44E65EB4A2707ECB28CA8E8E</v>
      </c>
      <c r="J1639" t="s">
        <v>13</v>
      </c>
      <c r="K1639" t="s">
        <v>1138</v>
      </c>
      <c r="L1639" t="s">
        <v>888</v>
      </c>
      <c r="M1639" t="s">
        <v>1474</v>
      </c>
      <c r="N1639" t="s">
        <v>2556</v>
      </c>
    </row>
    <row r="1640" spans="1:14" x14ac:dyDescent="0.2">
      <c r="A1640" s="1" t="d">
        <v>2023-01-26</v>
      </c>
      <c r="B1640" s="18" t="d">
        <v>16:56:54.00000000000290175</v>
      </c>
      <c r="C1640" s="1" t="d">
        <v>2023-01-26</v>
      </c>
      <c r="D1640" s="18" t="d">
        <v>17:56:29.99999999999595075</v>
      </c>
      <c r="E1640" s="1" t="d">
        <v>2023-01-26</v>
      </c>
      <c r="F1640" t="s">
        <v>980</v>
      </c>
      <c r="G1640" t="s">
        <v>3512</v>
      </c>
      <c r="H1640">
        <v>-1</v>
      </c>
      <c r="I1640" t="str">
        <f>IF(Table2[[#This Row],[Patron Id]]=-1,Table2[[#This Row],[User ID Encryption]],Table2[[#This Row],[Patron Id]])</f>
        <v>7ACE90A6B7447A541E0A8238900208C68E10CDAD</v>
      </c>
      <c r="J1640" t="s">
        <v>18</v>
      </c>
      <c r="K1640" t="s">
        <v>32</v>
      </c>
      <c r="L1640" t="s">
        <v>33</v>
      </c>
      <c r="M1640" t="s">
        <v>981</v>
      </c>
      <c r="N1640" t="s">
        <v>2556</v>
      </c>
    </row>
    <row r="1641" spans="1:14" x14ac:dyDescent="0.2">
      <c r="A1641" s="1" t="d">
        <v>2023-01-26</v>
      </c>
      <c r="B1641" s="18" t="d">
        <v>16:58:25.00000000000433625</v>
      </c>
      <c r="C1641" s="1" t="d">
        <v>2023-01-26</v>
      </c>
      <c r="D1641" s="18" t="d">
        <v>18:53:15.00000000000063900</v>
      </c>
      <c r="E1641" s="1" t="d">
        <v>2023-01-26</v>
      </c>
      <c r="F1641" t="s">
        <v>140</v>
      </c>
      <c r="G1641" t="s">
        <v>3215</v>
      </c>
      <c r="H1641">
        <v>-1</v>
      </c>
      <c r="I1641" t="str">
        <f>IF(Table2[[#This Row],[Patron Id]]=-1,Table2[[#This Row],[User ID Encryption]],Table2[[#This Row],[Patron Id]])</f>
        <v>C029E4CCBBD0AB38506CF3CDA763CFD1B2C26BFE</v>
      </c>
      <c r="J1641" t="s">
        <v>13</v>
      </c>
      <c r="K1641" t="s">
        <v>97</v>
      </c>
      <c r="L1641" t="s">
        <v>33</v>
      </c>
      <c r="M1641" t="s">
        <v>141</v>
      </c>
      <c r="N1641" t="s">
        <v>2554</v>
      </c>
    </row>
    <row r="1642" spans="1:14" x14ac:dyDescent="0.2">
      <c r="A1642" s="1" t="d">
        <v>2023-01-26</v>
      </c>
      <c r="B1642" s="18" t="d">
        <v>16:59:54.00000000000226275</v>
      </c>
      <c r="C1642" s="1" t="d">
        <v>2023-01-26</v>
      </c>
      <c r="D1642" s="18" t="d">
        <v>18:19:28.99999999999408575</v>
      </c>
      <c r="E1642" s="1" t="d">
        <v>2023-01-26</v>
      </c>
      <c r="F1642" t="s">
        <v>130</v>
      </c>
      <c r="G1642" t="s">
        <v>2587</v>
      </c>
      <c r="H1642">
        <v>-1</v>
      </c>
      <c r="I1642" t="str">
        <f>IF(Table2[[#This Row],[Patron Id]]=-1,Table2[[#This Row],[User ID Encryption]],Table2[[#This Row],[Patron Id]])</f>
        <v>61826808E625196E92C4581A40F49ECEDC15AB53</v>
      </c>
      <c r="J1642" t="s">
        <v>13</v>
      </c>
      <c r="K1642" t="s">
        <v>97</v>
      </c>
      <c r="L1642" t="s">
        <v>33</v>
      </c>
      <c r="M1642" t="s">
        <v>131</v>
      </c>
      <c r="N1642" t="s">
        <v>2556</v>
      </c>
    </row>
    <row r="1643" spans="1:14" x14ac:dyDescent="0.2">
      <c r="A1643" s="1" t="d">
        <v>2023-01-26</v>
      </c>
      <c r="B1643" s="18" t="d">
        <v>16:59:58.00000000000927875</v>
      </c>
      <c r="C1643" s="1" t="d">
        <v>2023-01-26</v>
      </c>
      <c r="D1643" s="18" t="d">
        <v>18:19:25.00000000000625325</v>
      </c>
      <c r="E1643" s="1" t="d">
        <v>2023-01-26</v>
      </c>
      <c r="F1643" t="s">
        <v>688</v>
      </c>
      <c r="G1643" t="s">
        <v>2587</v>
      </c>
      <c r="H1643">
        <v>-1</v>
      </c>
      <c r="I1643" t="str">
        <f>IF(Table2[[#This Row],[Patron Id]]=-1,Table2[[#This Row],[User ID Encryption]],Table2[[#This Row],[Patron Id]])</f>
        <v>61826808E625196E92C4581A40F49ECEDC15AB53</v>
      </c>
      <c r="J1643" t="s">
        <v>13</v>
      </c>
      <c r="K1643" t="s">
        <v>74</v>
      </c>
      <c r="L1643" t="s">
        <v>33</v>
      </c>
      <c r="N1643" t="s">
        <v>2556</v>
      </c>
    </row>
    <row r="1644" spans="1:14" x14ac:dyDescent="0.2">
      <c r="A1644" s="1" t="d">
        <v>2023-01-26</v>
      </c>
      <c r="B1644" s="18" t="d">
        <v>17:06:34.99999999999139925</v>
      </c>
      <c r="C1644" s="1" t="d">
        <v>2023-02-10</v>
      </c>
      <c r="D1644" s="18" t="d">
        <v>17:08:41.99999999999846775</v>
      </c>
      <c r="E1644" s="1" t="d">
        <v>2023-02-09</v>
      </c>
      <c r="F1644" t="s">
        <v>1475</v>
      </c>
      <c r="G1644" t="s">
        <v>2642</v>
      </c>
      <c r="H1644">
        <v>-1</v>
      </c>
      <c r="I1644" t="str">
        <f>IF(Table2[[#This Row],[Patron Id]]=-1,Table2[[#This Row],[User ID Encryption]],Table2[[#This Row],[Patron Id]])</f>
        <v>D6466A4C3721639D35161A54BA9DC9F85E13A1B5</v>
      </c>
      <c r="J1644" t="s">
        <v>18</v>
      </c>
      <c r="K1644" t="s">
        <v>14</v>
      </c>
      <c r="L1644" t="s">
        <v>15</v>
      </c>
      <c r="M1644" t="s">
        <v>1475</v>
      </c>
      <c r="N1644" t="s">
        <v>2556</v>
      </c>
    </row>
    <row r="1645" spans="1:14" x14ac:dyDescent="0.2">
      <c r="A1645" s="1" t="d">
        <v>2023-01-26</v>
      </c>
      <c r="B1645" s="18" t="d">
        <v>17:15:36.999999999992994300</v>
      </c>
      <c r="C1645" s="1" t="d">
        <v>2023-01-26</v>
      </c>
      <c r="D1645" s="18" t="d">
        <v>18:00:17.999999999993221200</v>
      </c>
      <c r="E1645" s="1" t="d">
        <v>2023-01-26</v>
      </c>
      <c r="F1645" t="s">
        <v>830</v>
      </c>
      <c r="G1645" t="s">
        <v>3383</v>
      </c>
      <c r="H1645">
        <v>-1</v>
      </c>
      <c r="I1645" t="str">
        <f>IF(Table2[[#This Row],[Patron Id]]=-1,Table2[[#This Row],[User ID Encryption]],Table2[[#This Row],[Patron Id]])</f>
        <v>E1DACC5942787E373F87AFFEC15865BAE47FA116</v>
      </c>
      <c r="J1645" t="s">
        <v>18</v>
      </c>
      <c r="K1645" t="s">
        <v>32</v>
      </c>
      <c r="L1645" t="s">
        <v>33</v>
      </c>
      <c r="N1645" t="s">
        <v>2575</v>
      </c>
    </row>
    <row r="1646" spans="1:14" x14ac:dyDescent="0.2">
      <c r="A1646" s="1" t="d">
        <v>2023-01-26</v>
      </c>
      <c r="B1646" s="18" t="d">
        <v>17:18:20.99999999999304900</v>
      </c>
      <c r="C1646" s="1" t="d">
        <v>2023-02-01</v>
      </c>
      <c r="D1646" s="18" t="d">
        <v>11:14:51.00000000000339075</v>
      </c>
      <c r="E1646" s="1" t="d">
        <v>2023-02-02</v>
      </c>
      <c r="F1646" t="s">
        <v>995</v>
      </c>
      <c r="G1646" t="s">
        <v>3050</v>
      </c>
      <c r="H1646">
        <v>-1</v>
      </c>
      <c r="I1646" t="str">
        <f>IF(Table2[[#This Row],[Patron Id]]=-1,Table2[[#This Row],[User ID Encryption]],Table2[[#This Row],[Patron Id]])</f>
        <v>FFB0A1F9858536051D9EC9A405AD3A9C075C645F</v>
      </c>
      <c r="J1646" t="s">
        <v>13</v>
      </c>
      <c r="K1646" t="s">
        <v>14</v>
      </c>
      <c r="L1646" t="s">
        <v>15</v>
      </c>
      <c r="M1646" t="s">
        <v>996</v>
      </c>
      <c r="N1646" t="s">
        <v>2556</v>
      </c>
    </row>
    <row r="1647" spans="1:14" x14ac:dyDescent="0.2">
      <c r="A1647" s="1" t="d">
        <v>2023-01-26</v>
      </c>
      <c r="B1647" s="18" t="d">
        <v>17:19:47.00000000000009775</v>
      </c>
      <c r="C1647" s="1" t="d">
        <v>2023-02-09</v>
      </c>
      <c r="D1647" s="18" t="d">
        <v>16:09:15.99999999999419025</v>
      </c>
      <c r="E1647" s="1" t="d">
        <v>2023-02-09</v>
      </c>
      <c r="F1647" t="s">
        <v>228</v>
      </c>
      <c r="G1647" t="s">
        <v>2950</v>
      </c>
      <c r="H1647">
        <v>-1</v>
      </c>
      <c r="I1647" t="str">
        <f>IF(Table2[[#This Row],[Patron Id]]=-1,Table2[[#This Row],[User ID Encryption]],Table2[[#This Row],[Patron Id]])</f>
        <v>5214E3741652053A8676C4962EF782A7065A3B32</v>
      </c>
      <c r="J1647" t="s">
        <v>18</v>
      </c>
      <c r="K1647" t="s">
        <v>14</v>
      </c>
      <c r="L1647" t="s">
        <v>15</v>
      </c>
      <c r="M1647" t="s">
        <v>229</v>
      </c>
      <c r="N1647" t="s">
        <v>2556</v>
      </c>
    </row>
    <row r="1648" spans="1:14" x14ac:dyDescent="0.2">
      <c r="A1648" s="1" t="d">
        <v>2023-01-26</v>
      </c>
      <c r="B1648" s="18" t="d">
        <v>17:43:48.00000000000153225</v>
      </c>
      <c r="C1648" s="1" t="d">
        <v>2023-02-09</v>
      </c>
      <c r="D1648" s="18" t="d">
        <v>17:53:48.99999999999636150</v>
      </c>
      <c r="E1648" s="1" t="d">
        <v>2023-02-09</v>
      </c>
      <c r="F1648" t="s">
        <v>1208</v>
      </c>
      <c r="G1648" t="s">
        <v>2982</v>
      </c>
      <c r="H1648">
        <v>-1</v>
      </c>
      <c r="I1648" t="str">
        <f>IF(Table2[[#This Row],[Patron Id]]=-1,Table2[[#This Row],[User ID Encryption]],Table2[[#This Row],[Patron Id]])</f>
        <v>FD1A25EA87AE21EC970AC837934869FD68031907</v>
      </c>
      <c r="J1648" t="s">
        <v>18</v>
      </c>
      <c r="K1648" t="s">
        <v>14</v>
      </c>
      <c r="L1648" t="s">
        <v>15</v>
      </c>
      <c r="M1648" t="s">
        <v>1208</v>
      </c>
      <c r="N1648" t="s">
        <v>2556</v>
      </c>
    </row>
    <row r="1649" spans="1:14" x14ac:dyDescent="0.2">
      <c r="A1649" s="1" t="d">
        <v>2023-01-26</v>
      </c>
      <c r="B1649" s="18" t="d">
        <v>18:01:29.00000000000751825</v>
      </c>
      <c r="C1649" s="1" t="d">
        <v>2023-02-09</v>
      </c>
      <c r="D1649" s="18" t="d">
        <v>18:35:10.00000000000049550</v>
      </c>
      <c r="E1649" s="1" t="d">
        <v>2023-02-09</v>
      </c>
      <c r="F1649" t="s">
        <v>346</v>
      </c>
      <c r="G1649" t="s">
        <v>2883</v>
      </c>
      <c r="H1649">
        <v>-1</v>
      </c>
      <c r="I1649" t="str">
        <f>IF(Table2[[#This Row],[Patron Id]]=-1,Table2[[#This Row],[User ID Encryption]],Table2[[#This Row],[Patron Id]])</f>
        <v>F7FAF886451B5E637C70520FDCAE04AF213BD877</v>
      </c>
      <c r="J1649" t="s">
        <v>13</v>
      </c>
      <c r="K1649" t="s">
        <v>14</v>
      </c>
      <c r="L1649" t="s">
        <v>15</v>
      </c>
      <c r="N1649" t="s">
        <v>2556</v>
      </c>
    </row>
    <row r="1650" spans="1:14" x14ac:dyDescent="0.2">
      <c r="A1650" s="1" t="d">
        <v>2023-01-26</v>
      </c>
      <c r="B1650" s="18" t="d">
        <v>18:03:53.00000000000125200</v>
      </c>
      <c r="C1650" s="1" t="d">
        <v>2023-02-08</v>
      </c>
      <c r="D1650" s="18" t="d">
        <v>13:53:20.999999999998380300</v>
      </c>
      <c r="E1650" s="1" t="d">
        <v>2023-02-02</v>
      </c>
      <c r="F1650" t="s">
        <v>384</v>
      </c>
      <c r="G1650" t="s">
        <v>3513</v>
      </c>
      <c r="H1650">
        <v>-1</v>
      </c>
      <c r="I1650" t="str">
        <f>IF(Table2[[#This Row],[Patron Id]]=-1,Table2[[#This Row],[User ID Encryption]],Table2[[#This Row],[Patron Id]])</f>
        <v>FD09F40B3B1B6C47FD16F824734E614600576BB7</v>
      </c>
      <c r="J1650" t="s">
        <v>13</v>
      </c>
      <c r="K1650" t="s">
        <v>14</v>
      </c>
      <c r="L1650" t="s">
        <v>15</v>
      </c>
      <c r="M1650" t="s">
        <v>384</v>
      </c>
      <c r="N1650" t="s">
        <v>2556</v>
      </c>
    </row>
    <row r="1651" spans="1:14" x14ac:dyDescent="0.2">
      <c r="A1651" s="1" t="d">
        <v>2023-01-26</v>
      </c>
      <c r="B1651" s="18" t="d">
        <v>18:37:01.0000000000082550</v>
      </c>
      <c r="C1651" s="1" t="d">
        <v>2023-02-09</v>
      </c>
      <c r="D1651" s="18" t="d">
        <v>18:40:31.99999999999967400</v>
      </c>
      <c r="E1651" s="1" t="d">
        <v>2023-02-09</v>
      </c>
      <c r="F1651" t="s">
        <v>1476</v>
      </c>
      <c r="G1651" t="s">
        <v>2568</v>
      </c>
      <c r="H1651">
        <v>-1</v>
      </c>
      <c r="I1651" t="str">
        <f>IF(Table2[[#This Row],[Patron Id]]=-1,Table2[[#This Row],[User ID Encryption]],Table2[[#This Row],[Patron Id]])</f>
        <v>882075DB698688EFA97458628B23DB067ECF44F9</v>
      </c>
      <c r="J1651" t="s">
        <v>18</v>
      </c>
      <c r="K1651" t="s">
        <v>14</v>
      </c>
      <c r="L1651" t="s">
        <v>15</v>
      </c>
      <c r="M1651" t="s">
        <v>1477</v>
      </c>
      <c r="N1651" t="s">
        <v>2556</v>
      </c>
    </row>
    <row r="1652" spans="1:14" x14ac:dyDescent="0.2">
      <c r="A1652" s="1" t="d">
        <v>2023-01-26</v>
      </c>
      <c r="B1652" s="18" t="d">
        <v>18:40:57.00000000000038475</v>
      </c>
      <c r="C1652" s="1" t="d">
        <v>2023-01-26</v>
      </c>
      <c r="D1652" s="18" t="d">
        <v>23:38:13.99999999999089075</v>
      </c>
      <c r="E1652" s="1" t="d">
        <v>2023-01-26</v>
      </c>
      <c r="F1652" t="s">
        <v>624</v>
      </c>
      <c r="G1652" t="s">
        <v>3514</v>
      </c>
      <c r="H1652">
        <v>-1</v>
      </c>
      <c r="I1652" t="str">
        <f>IF(Table2[[#This Row],[Patron Id]]=-1,Table2[[#This Row],[User ID Encryption]],Table2[[#This Row],[Patron Id]])</f>
        <v>A5556F81CD7CB462551EC6C3C3012536DD1D15A8</v>
      </c>
      <c r="J1652" t="s">
        <v>18</v>
      </c>
      <c r="K1652" t="s">
        <v>97</v>
      </c>
      <c r="L1652" t="s">
        <v>33</v>
      </c>
      <c r="M1652" t="s">
        <v>625</v>
      </c>
      <c r="N1652" t="s">
        <v>2556</v>
      </c>
    </row>
    <row r="1653" spans="1:14" x14ac:dyDescent="0.2">
      <c r="A1653" s="1" t="d">
        <v>2023-01-26</v>
      </c>
      <c r="B1653" s="18" t="d">
        <v>18:41:00.00000000000085425</v>
      </c>
      <c r="C1653" s="1" t="d">
        <v>2023-01-26</v>
      </c>
      <c r="D1653" s="18" t="d">
        <v>23:38:07.999999999999545525</v>
      </c>
      <c r="E1653" s="1" t="d">
        <v>2023-01-26</v>
      </c>
      <c r="F1653" t="s">
        <v>688</v>
      </c>
      <c r="G1653" t="s">
        <v>3514</v>
      </c>
      <c r="H1653">
        <v>-1</v>
      </c>
      <c r="I1653" t="str">
        <f>IF(Table2[[#This Row],[Patron Id]]=-1,Table2[[#This Row],[User ID Encryption]],Table2[[#This Row],[Patron Id]])</f>
        <v>A5556F81CD7CB462551EC6C3C3012536DD1D15A8</v>
      </c>
      <c r="J1653" t="s">
        <v>18</v>
      </c>
      <c r="K1653" t="s">
        <v>74</v>
      </c>
      <c r="L1653" t="s">
        <v>33</v>
      </c>
      <c r="N1653" t="s">
        <v>2556</v>
      </c>
    </row>
    <row r="1654" spans="1:14" x14ac:dyDescent="0.2">
      <c r="A1654" s="1" t="d">
        <v>2023-01-26</v>
      </c>
      <c r="B1654" s="18" t="d">
        <v>18:51:57.99999999999499875</v>
      </c>
      <c r="C1654" s="1" t="d">
        <v>2023-01-26</v>
      </c>
      <c r="D1654" s="18" t="d">
        <v>19:57:06.00000000000477300</v>
      </c>
      <c r="E1654" s="1" t="d">
        <v>2023-01-26</v>
      </c>
      <c r="F1654" t="s">
        <v>1478</v>
      </c>
      <c r="G1654" t="s">
        <v>3185</v>
      </c>
      <c r="H1654">
        <v>-1</v>
      </c>
      <c r="I1654" t="str">
        <f>IF(Table2[[#This Row],[Patron Id]]=-1,Table2[[#This Row],[User ID Encryption]],Table2[[#This Row],[Patron Id]])</f>
        <v>543F632C741293A626CCED5D04FF1A9152AA9680</v>
      </c>
      <c r="J1654" t="s">
        <v>18</v>
      </c>
      <c r="K1654" t="s">
        <v>74</v>
      </c>
      <c r="L1654" t="s">
        <v>33</v>
      </c>
      <c r="M1654" t="s">
        <v>1479</v>
      </c>
      <c r="N1654" t="s">
        <v>3244</v>
      </c>
    </row>
    <row r="1655" spans="1:14" x14ac:dyDescent="0.2">
      <c r="A1655" s="1" t="d">
        <v>2023-01-26</v>
      </c>
      <c r="B1655" s="18" t="d">
        <v>18:52:02.99999999999897625</v>
      </c>
      <c r="C1655" s="1" t="d">
        <v>2023-01-26</v>
      </c>
      <c r="D1655" s="18" t="d">
        <v>19:57:10.99999999999915875</v>
      </c>
      <c r="E1655" s="1" t="d">
        <v>2023-01-26</v>
      </c>
      <c r="F1655" t="s">
        <v>1480</v>
      </c>
      <c r="G1655" t="s">
        <v>3185</v>
      </c>
      <c r="H1655">
        <v>-1</v>
      </c>
      <c r="I1655" t="str">
        <f>IF(Table2[[#This Row],[Patron Id]]=-1,Table2[[#This Row],[User ID Encryption]],Table2[[#This Row],[Patron Id]])</f>
        <v>543F632C741293A626CCED5D04FF1A9152AA9680</v>
      </c>
      <c r="J1655" t="s">
        <v>18</v>
      </c>
      <c r="K1655" t="s">
        <v>97</v>
      </c>
      <c r="L1655" t="s">
        <v>33</v>
      </c>
      <c r="M1655" t="s">
        <v>1481</v>
      </c>
      <c r="N1655" t="s">
        <v>3244</v>
      </c>
    </row>
    <row r="1656" spans="1:14" x14ac:dyDescent="0.2">
      <c r="A1656" s="1" t="d">
        <v>2023-01-26</v>
      </c>
      <c r="B1656" s="18" t="d">
        <v>20:38:35.000000000003765625</v>
      </c>
      <c r="C1656" s="1" t="d">
        <v>2023-01-26</v>
      </c>
      <c r="D1656" s="18" t="d">
        <v>22:00:30.99999999999844800</v>
      </c>
      <c r="E1656" s="1" t="d">
        <v>2023-01-26</v>
      </c>
      <c r="F1656" t="s">
        <v>157</v>
      </c>
      <c r="G1656" t="s">
        <v>3515</v>
      </c>
      <c r="H1656">
        <v>-1</v>
      </c>
      <c r="I1656" t="str">
        <f>IF(Table2[[#This Row],[Patron Id]]=-1,Table2[[#This Row],[User ID Encryption]],Table2[[#This Row],[Patron Id]])</f>
        <v>F1013FBF3ECEEA19285572F8F98126A7076E221F</v>
      </c>
      <c r="J1656" t="s">
        <v>18</v>
      </c>
      <c r="K1656" t="s">
        <v>74</v>
      </c>
      <c r="L1656" t="s">
        <v>33</v>
      </c>
      <c r="N1656" t="s">
        <v>2556</v>
      </c>
    </row>
    <row r="1657" spans="1:14" x14ac:dyDescent="0.2">
      <c r="A1657" s="1" t="d">
        <v>2023-01-26</v>
      </c>
      <c r="B1657" s="18" t="d">
        <v>20:38:48.99999999999955650</v>
      </c>
      <c r="C1657" s="1" t="d">
        <v>2023-01-26</v>
      </c>
      <c r="D1657" s="18" t="d">
        <v>22:00:40.00000000000944825</v>
      </c>
      <c r="E1657" s="1" t="d">
        <v>2023-01-26</v>
      </c>
      <c r="F1657" t="s">
        <v>130</v>
      </c>
      <c r="G1657" t="s">
        <v>3515</v>
      </c>
      <c r="H1657">
        <v>-1</v>
      </c>
      <c r="I1657" t="str">
        <f>IF(Table2[[#This Row],[Patron Id]]=-1,Table2[[#This Row],[User ID Encryption]],Table2[[#This Row],[Patron Id]])</f>
        <v>F1013FBF3ECEEA19285572F8F98126A7076E221F</v>
      </c>
      <c r="J1657" t="s">
        <v>18</v>
      </c>
      <c r="K1657" t="s">
        <v>97</v>
      </c>
      <c r="L1657" t="s">
        <v>33</v>
      </c>
      <c r="M1657" t="s">
        <v>131</v>
      </c>
      <c r="N1657" t="s">
        <v>2556</v>
      </c>
    </row>
    <row r="1658" spans="1:14" x14ac:dyDescent="0.2">
      <c r="A1658" s="1" t="d">
        <v>2023-01-26</v>
      </c>
      <c r="B1658" s="18" t="d">
        <v>21:14:57.00000000000592725</v>
      </c>
      <c r="C1658" s="1" t="d">
        <v>2023-01-26</v>
      </c>
      <c r="D1658" s="18" t="d">
        <v>23:12:52.00000000000556850</v>
      </c>
      <c r="E1658" s="1" t="d">
        <v>2023-01-26</v>
      </c>
      <c r="F1658" t="s">
        <v>980</v>
      </c>
      <c r="G1658" t="s">
        <v>3516</v>
      </c>
      <c r="H1658">
        <v>-1</v>
      </c>
      <c r="I1658" t="str">
        <f>IF(Table2[[#This Row],[Patron Id]]=-1,Table2[[#This Row],[User ID Encryption]],Table2[[#This Row],[Patron Id]])</f>
        <v>55205CCFE7D6387FC62AB6334CC2F0958BC28907</v>
      </c>
      <c r="J1658" t="s">
        <v>18</v>
      </c>
      <c r="K1658" t="s">
        <v>32</v>
      </c>
      <c r="L1658" t="s">
        <v>33</v>
      </c>
      <c r="M1658" t="s">
        <v>981</v>
      </c>
      <c r="N1658" t="s">
        <v>2556</v>
      </c>
    </row>
    <row r="1659" spans="1:14" x14ac:dyDescent="0.2">
      <c r="A1659" s="1" t="d">
        <v>2023-01-27</v>
      </c>
      <c r="B1659" s="18" t="d">
        <v>08:48:38.00000000000210625</v>
      </c>
      <c r="C1659" s="1" t="d">
        <v>2023-01-30</v>
      </c>
      <c r="D1659" s="18" t="d">
        <v>12:21:18.99999999999529875</v>
      </c>
      <c r="E1659" s="1" t="d">
        <v>2023-02-03</v>
      </c>
      <c r="F1659" t="s">
        <v>344</v>
      </c>
      <c r="G1659" t="s">
        <v>3517</v>
      </c>
      <c r="H1659">
        <v>-1</v>
      </c>
      <c r="I1659" t="str">
        <f>IF(Table2[[#This Row],[Patron Id]]=-1,Table2[[#This Row],[User ID Encryption]],Table2[[#This Row],[Patron Id]])</f>
        <v>82C0BCA502815D233AE20994F13D2F57100C549A</v>
      </c>
      <c r="J1659" t="s">
        <v>13</v>
      </c>
      <c r="K1659" t="s">
        <v>14</v>
      </c>
      <c r="L1659" t="s">
        <v>15</v>
      </c>
      <c r="M1659" t="s">
        <v>345</v>
      </c>
      <c r="N1659" t="s">
        <v>2556</v>
      </c>
    </row>
    <row r="1660" spans="1:14" x14ac:dyDescent="0.2">
      <c r="A1660" s="1" t="d">
        <v>2023-01-27</v>
      </c>
      <c r="B1660" s="18" t="d">
        <v>08:55:16.99999999999732650</v>
      </c>
      <c r="C1660" s="1" t="d">
        <v>2023-01-27</v>
      </c>
      <c r="D1660" s="18" t="d">
        <v>10:31:20.00000000000131725</v>
      </c>
      <c r="E1660" s="1" t="d">
        <v>2023-02-03</v>
      </c>
      <c r="F1660" t="s">
        <v>788</v>
      </c>
      <c r="G1660" t="s">
        <v>2878</v>
      </c>
      <c r="H1660">
        <v>-1</v>
      </c>
      <c r="I1660" t="str">
        <f>IF(Table2[[#This Row],[Patron Id]]=-1,Table2[[#This Row],[User ID Encryption]],Table2[[#This Row],[Patron Id]])</f>
        <v>45509D7EBDA29C93ABE518138539CD70B4E95A5C</v>
      </c>
      <c r="J1660" t="s">
        <v>18</v>
      </c>
      <c r="K1660" t="s">
        <v>14</v>
      </c>
      <c r="L1660" t="s">
        <v>15</v>
      </c>
      <c r="M1660" t="s">
        <v>789</v>
      </c>
      <c r="N1660" t="s">
        <v>2640</v>
      </c>
    </row>
    <row r="1661" spans="1:14" x14ac:dyDescent="0.2">
      <c r="A1661" s="1" t="d">
        <v>2023-01-27</v>
      </c>
      <c r="B1661" s="18" t="d">
        <v>09:09:04.99999999999726125</v>
      </c>
      <c r="C1661" s="1" t="d">
        <v>2023-01-27</v>
      </c>
      <c r="D1661" s="18" t="d">
        <v>13:38:05.99999999999923050</v>
      </c>
      <c r="E1661" s="1" t="d">
        <v>2023-01-27</v>
      </c>
      <c r="F1661" t="s">
        <v>80</v>
      </c>
      <c r="G1661" t="s">
        <v>3518</v>
      </c>
      <c r="H1661">
        <v>-1</v>
      </c>
      <c r="I1661" t="str">
        <f>IF(Table2[[#This Row],[Patron Id]]=-1,Table2[[#This Row],[User ID Encryption]],Table2[[#This Row],[Patron Id]])</f>
        <v>A754BA062D4B39D01097A86E16AA0C11AF57846D</v>
      </c>
      <c r="J1661" t="s">
        <v>18</v>
      </c>
      <c r="K1661" t="s">
        <v>32</v>
      </c>
      <c r="L1661" t="s">
        <v>33</v>
      </c>
      <c r="M1661" t="s">
        <v>81</v>
      </c>
      <c r="N1661" t="s">
        <v>2556</v>
      </c>
    </row>
    <row r="1662" spans="1:14" x14ac:dyDescent="0.2">
      <c r="A1662" s="1" t="d">
        <v>2023-01-27</v>
      </c>
      <c r="B1662" s="18" t="d">
        <v>09:39:50.00000000000269950</v>
      </c>
      <c r="C1662" s="1" t="d">
        <v>2023-02-08</v>
      </c>
      <c r="D1662" s="18" t="d">
        <v>11:04:59.00000000000037825</v>
      </c>
      <c r="E1662" s="1" t="d">
        <v>2023-02-09</v>
      </c>
      <c r="F1662" t="s">
        <v>1322</v>
      </c>
      <c r="G1662" t="s">
        <v>3519</v>
      </c>
      <c r="H1662">
        <v>-1</v>
      </c>
      <c r="I1662" t="str">
        <f>IF(Table2[[#This Row],[Patron Id]]=-1,Table2[[#This Row],[User ID Encryption]],Table2[[#This Row],[Patron Id]])</f>
        <v>799D3E24490BB3E4FA2F085EDC4AED5DFB0B7447</v>
      </c>
      <c r="J1662" t="s">
        <v>13</v>
      </c>
      <c r="K1662" t="s">
        <v>14</v>
      </c>
      <c r="L1662" t="s">
        <v>15</v>
      </c>
      <c r="M1662" t="s">
        <v>1323</v>
      </c>
      <c r="N1662" t="s">
        <v>2554</v>
      </c>
    </row>
    <row r="1663" spans="1:14" x14ac:dyDescent="0.2">
      <c r="A1663" s="1" t="d">
        <v>2023-01-27</v>
      </c>
      <c r="B1663" s="18" t="d">
        <v>09:52:13.00000000000213875</v>
      </c>
      <c r="C1663" s="1" t="d">
        <v>2023-01-27</v>
      </c>
      <c r="D1663" s="18" t="d">
        <v>10:58:27.0000000000030450</v>
      </c>
      <c r="E1663" s="1" t="d">
        <v>2023-02-03</v>
      </c>
      <c r="F1663" t="s">
        <v>1482</v>
      </c>
      <c r="G1663" t="s">
        <v>3520</v>
      </c>
      <c r="H1663">
        <v>-1</v>
      </c>
      <c r="I1663" t="str">
        <f>IF(Table2[[#This Row],[Patron Id]]=-1,Table2[[#This Row],[User ID Encryption]],Table2[[#This Row],[Patron Id]])</f>
        <v>BBF5ACF488A40FDFFB8F5275B6D4CCF2B3530FB6</v>
      </c>
      <c r="J1663" t="s">
        <v>18</v>
      </c>
      <c r="K1663" t="s">
        <v>14</v>
      </c>
      <c r="L1663" t="s">
        <v>15</v>
      </c>
      <c r="M1663" t="s">
        <v>1482</v>
      </c>
      <c r="N1663" t="s">
        <v>2556</v>
      </c>
    </row>
    <row r="1664" spans="1:14" x14ac:dyDescent="0.2">
      <c r="A1664" s="1" t="d">
        <v>2023-01-27</v>
      </c>
      <c r="B1664" s="18" t="d">
        <v>10:03:09.99999999999932175</v>
      </c>
      <c r="C1664" s="1" t="d">
        <v>2023-01-30</v>
      </c>
      <c r="D1664" s="18" t="d">
        <v>15:14:03.99999999999444450</v>
      </c>
      <c r="E1664" s="1" t="d">
        <v>2023-01-27</v>
      </c>
      <c r="F1664" t="s">
        <v>478</v>
      </c>
      <c r="G1664" t="s">
        <v>3521</v>
      </c>
      <c r="H1664">
        <v>-1</v>
      </c>
      <c r="I1664" t="str">
        <f>IF(Table2[[#This Row],[Patron Id]]=-1,Table2[[#This Row],[User ID Encryption]],Table2[[#This Row],[Patron Id]])</f>
        <v>D8E8EE260CAAB38D7C899C73B7F392B6F6CE0CB2</v>
      </c>
      <c r="J1664" t="s">
        <v>18</v>
      </c>
      <c r="K1664" t="s">
        <v>74</v>
      </c>
      <c r="L1664" t="s">
        <v>33</v>
      </c>
      <c r="M1664" t="s">
        <v>479</v>
      </c>
      <c r="N1664" t="s">
        <v>2575</v>
      </c>
    </row>
    <row r="1665" spans="1:14" x14ac:dyDescent="0.2">
      <c r="A1665" s="1" t="d">
        <v>2023-01-27</v>
      </c>
      <c r="B1665" s="18" t="d">
        <v>10:03:13.99999999999675275</v>
      </c>
      <c r="C1665" s="1" t="d">
        <v>2023-01-30</v>
      </c>
      <c r="D1665" s="18" t="d">
        <v>15:14:02.00000000000052825</v>
      </c>
      <c r="E1665" s="1" t="d">
        <v>2023-01-27</v>
      </c>
      <c r="F1665" t="s">
        <v>323</v>
      </c>
      <c r="G1665" t="s">
        <v>3521</v>
      </c>
      <c r="H1665">
        <v>-1</v>
      </c>
      <c r="I1665" t="str">
        <f>IF(Table2[[#This Row],[Patron Id]]=-1,Table2[[#This Row],[User ID Encryption]],Table2[[#This Row],[Patron Id]])</f>
        <v>D8E8EE260CAAB38D7C899C73B7F392B6F6CE0CB2</v>
      </c>
      <c r="J1665" t="s">
        <v>18</v>
      </c>
      <c r="K1665" t="s">
        <v>97</v>
      </c>
      <c r="L1665" t="s">
        <v>33</v>
      </c>
      <c r="M1665" t="s">
        <v>324</v>
      </c>
      <c r="N1665" t="s">
        <v>2575</v>
      </c>
    </row>
    <row r="1666" spans="1:14" x14ac:dyDescent="0.2">
      <c r="A1666" s="1" t="d">
        <v>2023-01-27</v>
      </c>
      <c r="B1666" s="18" t="d">
        <v>10:07:23.99999999999906100</v>
      </c>
      <c r="C1666" s="1" t="d">
        <v>2023-02-10</v>
      </c>
      <c r="D1666" s="18" t="d">
        <v>11:08:47.00000000000244525</v>
      </c>
      <c r="E1666" s="1" t="d">
        <v>2023-02-10</v>
      </c>
      <c r="F1666" t="s">
        <v>50</v>
      </c>
      <c r="G1666" t="s">
        <v>3082</v>
      </c>
      <c r="H1666">
        <v>-1</v>
      </c>
      <c r="I1666" t="str">
        <f>IF(Table2[[#This Row],[Patron Id]]=-1,Table2[[#This Row],[User ID Encryption]],Table2[[#This Row],[Patron Id]])</f>
        <v>E5089795B990582512FA5560E2994C58154C0054</v>
      </c>
      <c r="J1666" t="s">
        <v>13</v>
      </c>
      <c r="K1666" t="s">
        <v>14</v>
      </c>
      <c r="L1666" t="s">
        <v>15</v>
      </c>
      <c r="M1666" t="s">
        <v>51</v>
      </c>
      <c r="N1666" t="s">
        <v>2556</v>
      </c>
    </row>
    <row r="1667" spans="1:14" x14ac:dyDescent="0.2">
      <c r="A1667" s="1" t="d">
        <v>2023-01-27</v>
      </c>
      <c r="B1667" s="18" t="d">
        <v>10:20:07.9999999999969875</v>
      </c>
      <c r="C1667" s="1" t="d">
        <v>2023-01-27</v>
      </c>
      <c r="D1667" s="18" t="d">
        <v>18:48:06.000000000000300</v>
      </c>
      <c r="E1667" s="1" t="d">
        <v>2023-01-27</v>
      </c>
      <c r="F1667" t="s">
        <v>339</v>
      </c>
      <c r="G1667" t="s">
        <v>2587</v>
      </c>
      <c r="H1667">
        <v>-1</v>
      </c>
      <c r="I1667" t="str">
        <f>IF(Table2[[#This Row],[Patron Id]]=-1,Table2[[#This Row],[User ID Encryption]],Table2[[#This Row],[Patron Id]])</f>
        <v>61826808E625196E92C4581A40F49ECEDC15AB53</v>
      </c>
      <c r="J1667" t="s">
        <v>13</v>
      </c>
      <c r="K1667" t="s">
        <v>32</v>
      </c>
      <c r="L1667" t="s">
        <v>33</v>
      </c>
      <c r="M1667" t="s">
        <v>340</v>
      </c>
      <c r="N1667" t="s">
        <v>2556</v>
      </c>
    </row>
    <row r="1668" spans="1:14" x14ac:dyDescent="0.2">
      <c r="A1668" s="1" t="d">
        <v>2023-01-27</v>
      </c>
      <c r="B1668" s="18" t="d">
        <v>10:45:29.99999999999669400</v>
      </c>
      <c r="C1668" s="1" t="d">
        <v>2023-02-10</v>
      </c>
      <c r="D1668" s="18" t="d">
        <v>18:48:04.00000000000638375</v>
      </c>
      <c r="E1668" s="1" t="d">
        <v>2023-02-09</v>
      </c>
      <c r="F1668" t="s">
        <v>160</v>
      </c>
      <c r="G1668" t="s">
        <v>3522</v>
      </c>
      <c r="H1668">
        <v>-1</v>
      </c>
      <c r="I1668" t="str">
        <f>IF(Table2[[#This Row],[Patron Id]]=-1,Table2[[#This Row],[User ID Encryption]],Table2[[#This Row],[Patron Id]])</f>
        <v>A53337F5A3BFC2D132722A0495F7C3258E29EDF0</v>
      </c>
      <c r="J1668" t="s">
        <v>18</v>
      </c>
      <c r="K1668" t="s">
        <v>14</v>
      </c>
      <c r="L1668" t="s">
        <v>15</v>
      </c>
      <c r="M1668" t="s">
        <v>161</v>
      </c>
      <c r="N1668" t="s">
        <v>2556</v>
      </c>
    </row>
    <row r="1669" spans="1:14" x14ac:dyDescent="0.2">
      <c r="A1669" s="1" t="d">
        <v>2023-01-27</v>
      </c>
      <c r="B1669" s="18" t="d">
        <v>10:58:02.99999999999929575</v>
      </c>
      <c r="C1669" s="1" t="d">
        <v>2023-01-27</v>
      </c>
      <c r="D1669" s="18" t="d">
        <v>11:54:36.9999999999990675</v>
      </c>
      <c r="E1669" s="1" t="d">
        <v>2023-01-27</v>
      </c>
      <c r="F1669" t="s">
        <v>91</v>
      </c>
      <c r="G1669" t="s">
        <v>3523</v>
      </c>
      <c r="H1669">
        <v>-1</v>
      </c>
      <c r="I1669" t="str">
        <f>IF(Table2[[#This Row],[Patron Id]]=-1,Table2[[#This Row],[User ID Encryption]],Table2[[#This Row],[Patron Id]])</f>
        <v>1D2BE1EA801C4973E80EA51C131131EBC81846DE</v>
      </c>
      <c r="J1669" t="s">
        <v>108</v>
      </c>
      <c r="K1669" t="s">
        <v>32</v>
      </c>
      <c r="L1669" t="s">
        <v>33</v>
      </c>
      <c r="M1669" t="s">
        <v>92</v>
      </c>
      <c r="N1669" t="s">
        <v>2556</v>
      </c>
    </row>
    <row r="1670" spans="1:14" x14ac:dyDescent="0.2">
      <c r="A1670" s="1" t="d">
        <v>2023-01-27</v>
      </c>
      <c r="B1670" s="18" t="d">
        <v>10:59:05.00000000000259525</v>
      </c>
      <c r="C1670" s="1" t="d">
        <v>2023-01-27</v>
      </c>
      <c r="D1670" s="18" t="d">
        <v>15:14:43.00000000000054125</v>
      </c>
      <c r="E1670" s="1" t="d">
        <v>2023-02-03</v>
      </c>
      <c r="F1670" t="s">
        <v>712</v>
      </c>
      <c r="G1670" t="s">
        <v>3524</v>
      </c>
      <c r="H1670">
        <v>-1</v>
      </c>
      <c r="I1670" t="str">
        <f>IF(Table2[[#This Row],[Patron Id]]=-1,Table2[[#This Row],[User ID Encryption]],Table2[[#This Row],[Patron Id]])</f>
        <v>59325243020D5AEB3240CAAFC617A841F31F25FF</v>
      </c>
      <c r="J1670" t="s">
        <v>18</v>
      </c>
      <c r="K1670" t="s">
        <v>14</v>
      </c>
      <c r="L1670" t="s">
        <v>15</v>
      </c>
      <c r="M1670" t="s">
        <v>713</v>
      </c>
      <c r="N1670" t="s">
        <v>2556</v>
      </c>
    </row>
    <row r="1671" spans="1:14" x14ac:dyDescent="0.2">
      <c r="A1671" s="1" t="d">
        <v>2023-01-27</v>
      </c>
      <c r="B1671" s="18" t="d">
        <v>11:05:23.0000000000041275</v>
      </c>
      <c r="C1671" s="1" t="d">
        <v>2023-01-27</v>
      </c>
      <c r="D1671" s="18" t="d">
        <v>11:59:14.00000000000080200</v>
      </c>
      <c r="E1671" s="1" t="d">
        <v>2023-01-27</v>
      </c>
      <c r="F1671" t="s">
        <v>830</v>
      </c>
      <c r="G1671" t="s">
        <v>2992</v>
      </c>
      <c r="H1671">
        <v>-1</v>
      </c>
      <c r="I1671" t="str">
        <f>IF(Table2[[#This Row],[Patron Id]]=-1,Table2[[#This Row],[User ID Encryption]],Table2[[#This Row],[Patron Id]])</f>
        <v>A045668AF7B087630BB1279A6DE7DC822CCAF13E</v>
      </c>
      <c r="J1671" t="s">
        <v>13</v>
      </c>
      <c r="K1671" t="s">
        <v>32</v>
      </c>
      <c r="L1671" t="s">
        <v>33</v>
      </c>
      <c r="N1671" t="s">
        <v>2575</v>
      </c>
    </row>
    <row r="1672" spans="1:14" x14ac:dyDescent="0.2">
      <c r="A1672" s="1" t="d">
        <v>2023-01-27</v>
      </c>
      <c r="B1672" s="18" t="d">
        <v>11:07:21.99999999999715050</v>
      </c>
      <c r="C1672" s="1" t="d">
        <v>2023-01-27</v>
      </c>
      <c r="D1672" s="18" t="d">
        <v>13:00:08.00000000000125200</v>
      </c>
      <c r="E1672" s="1" t="d">
        <v>2023-01-27</v>
      </c>
      <c r="F1672" t="s">
        <v>619</v>
      </c>
      <c r="G1672" t="s">
        <v>3525</v>
      </c>
      <c r="H1672">
        <v>-1</v>
      </c>
      <c r="I1672" t="str">
        <f>IF(Table2[[#This Row],[Patron Id]]=-1,Table2[[#This Row],[User ID Encryption]],Table2[[#This Row],[Patron Id]])</f>
        <v>8993B683878235702429F519534FF3E0C82DBDAB</v>
      </c>
      <c r="J1672" t="s">
        <v>13</v>
      </c>
      <c r="K1672" t="s">
        <v>97</v>
      </c>
      <c r="L1672" t="s">
        <v>33</v>
      </c>
      <c r="M1672" t="s">
        <v>620</v>
      </c>
      <c r="N1672" t="s">
        <v>2556</v>
      </c>
    </row>
    <row r="1673" spans="1:14" x14ac:dyDescent="0.2">
      <c r="A1673" s="1" t="d">
        <v>2023-01-27</v>
      </c>
      <c r="B1673" s="18" t="d">
        <v>11:07:27.99999999999808950</v>
      </c>
      <c r="C1673" s="1" t="d">
        <v>2023-01-27</v>
      </c>
      <c r="D1673" s="18" t="d">
        <v>13:00:08.99999999999820675</v>
      </c>
      <c r="E1673" s="1" t="d">
        <v>2023-01-27</v>
      </c>
      <c r="F1673" t="s">
        <v>1225</v>
      </c>
      <c r="G1673" t="s">
        <v>3525</v>
      </c>
      <c r="H1673">
        <v>-1</v>
      </c>
      <c r="I1673" t="str">
        <f>IF(Table2[[#This Row],[Patron Id]]=-1,Table2[[#This Row],[User ID Encryption]],Table2[[#This Row],[Patron Id]])</f>
        <v>8993B683878235702429F519534FF3E0C82DBDAB</v>
      </c>
      <c r="J1673" t="s">
        <v>13</v>
      </c>
      <c r="K1673" t="s">
        <v>74</v>
      </c>
      <c r="L1673" t="s">
        <v>33</v>
      </c>
      <c r="N1673" t="s">
        <v>2556</v>
      </c>
    </row>
    <row r="1674" spans="1:14" x14ac:dyDescent="0.2">
      <c r="A1674" s="1" t="d">
        <v>2023-01-27</v>
      </c>
      <c r="B1674" s="18" t="d">
        <v>11:17:48.99999999999923700</v>
      </c>
      <c r="C1674" s="1" t="d">
        <v>2023-02-10</v>
      </c>
      <c r="D1674" s="18" t="d">
        <v>16:32:45.00000000000660525</v>
      </c>
      <c r="E1674" s="1" t="d">
        <v>2023-02-03</v>
      </c>
      <c r="F1674" t="s">
        <v>920</v>
      </c>
      <c r="G1674" t="s">
        <v>3067</v>
      </c>
      <c r="H1674">
        <v>-1</v>
      </c>
      <c r="I1674" t="str">
        <f>IF(Table2[[#This Row],[Patron Id]]=-1,Table2[[#This Row],[User ID Encryption]],Table2[[#This Row],[Patron Id]])</f>
        <v>FAB64B04B469F981CAFBCC238A71E43694BDFB64</v>
      </c>
      <c r="J1674" t="s">
        <v>18</v>
      </c>
      <c r="K1674" t="s">
        <v>14</v>
      </c>
      <c r="L1674" t="s">
        <v>15</v>
      </c>
      <c r="M1674" t="s">
        <v>921</v>
      </c>
      <c r="N1674" t="s">
        <v>2556</v>
      </c>
    </row>
    <row r="1675" spans="1:14" x14ac:dyDescent="0.2">
      <c r="A1675" s="1" t="d">
        <v>2023-01-27</v>
      </c>
      <c r="B1675" s="18" t="d">
        <v>11:25:56.00000000000022825</v>
      </c>
      <c r="C1675" s="1" t="d">
        <v>2023-01-27</v>
      </c>
      <c r="D1675" s="18" t="d">
        <v>12:40:49.00000000000552950</v>
      </c>
      <c r="E1675" s="1" t="d">
        <v>2023-01-27</v>
      </c>
      <c r="F1675" t="s">
        <v>234</v>
      </c>
      <c r="G1675" t="s">
        <v>3095</v>
      </c>
      <c r="H1675">
        <v>-1</v>
      </c>
      <c r="I1675" t="str">
        <f>IF(Table2[[#This Row],[Patron Id]]=-1,Table2[[#This Row],[User ID Encryption]],Table2[[#This Row],[Patron Id]])</f>
        <v>D90DDA6D0BCA01B76CD5149A471A5CC6BC671347</v>
      </c>
      <c r="J1675" t="s">
        <v>18</v>
      </c>
      <c r="K1675" t="s">
        <v>43</v>
      </c>
      <c r="L1675" t="s">
        <v>33</v>
      </c>
      <c r="M1675" t="s">
        <v>235</v>
      </c>
      <c r="N1675" t="s">
        <v>2556</v>
      </c>
    </row>
    <row r="1676" spans="1:14" x14ac:dyDescent="0.2">
      <c r="A1676" s="1" t="d">
        <v>2023-01-27</v>
      </c>
      <c r="B1676" s="18" t="d">
        <v>11:47:58.00000000000384725</v>
      </c>
      <c r="C1676" s="1" t="d">
        <v>2023-01-27</v>
      </c>
      <c r="D1676" s="18" t="d">
        <v>14:30:50.99999999999518125</v>
      </c>
      <c r="E1676" s="1" t="d">
        <v>2023-02-03</v>
      </c>
      <c r="F1676" t="s">
        <v>301</v>
      </c>
      <c r="G1676" t="s">
        <v>3526</v>
      </c>
      <c r="H1676">
        <v>-1</v>
      </c>
      <c r="I1676" t="str">
        <f>IF(Table2[[#This Row],[Patron Id]]=-1,Table2[[#This Row],[User ID Encryption]],Table2[[#This Row],[Patron Id]])</f>
        <v>C239D81B45DBCD77E9105C5845B9F06FE6CF2EF2</v>
      </c>
      <c r="J1676" t="s">
        <v>13</v>
      </c>
      <c r="K1676" t="s">
        <v>14</v>
      </c>
      <c r="L1676" t="s">
        <v>15</v>
      </c>
      <c r="M1676" t="s">
        <v>302</v>
      </c>
      <c r="N1676" t="s">
        <v>2554</v>
      </c>
    </row>
    <row r="1677" spans="1:14" x14ac:dyDescent="0.2">
      <c r="A1677" s="1" t="d">
        <v>2023-01-27</v>
      </c>
      <c r="B1677" s="18" t="d">
        <v>11:58:20.99999999999891100</v>
      </c>
      <c r="C1677" s="1" t="d">
        <v>2023-01-27</v>
      </c>
      <c r="D1677" s="18" t="d">
        <v>12:00:41.000000000000014350</v>
      </c>
      <c r="E1677" s="1" t="d">
        <v>2023-02-03</v>
      </c>
      <c r="F1677" t="s">
        <v>632</v>
      </c>
      <c r="G1677" t="s">
        <v>3527</v>
      </c>
      <c r="H1677">
        <v>-1</v>
      </c>
      <c r="I1677" t="str">
        <f>IF(Table2[[#This Row],[Patron Id]]=-1,Table2[[#This Row],[User ID Encryption]],Table2[[#This Row],[Patron Id]])</f>
        <v>6F8887ED80ED9F01868E61C5C07667526713AFEB</v>
      </c>
      <c r="J1677" t="s">
        <v>18</v>
      </c>
      <c r="K1677" t="s">
        <v>14</v>
      </c>
      <c r="L1677" t="s">
        <v>15</v>
      </c>
      <c r="M1677" t="s">
        <v>633</v>
      </c>
      <c r="N1677" t="s">
        <v>2556</v>
      </c>
    </row>
    <row r="1678" spans="1:14" x14ac:dyDescent="0.2">
      <c r="A1678" s="1" t="d">
        <v>2023-01-27</v>
      </c>
      <c r="B1678" s="18" t="d">
        <v>11:58:58.00000000000149975</v>
      </c>
      <c r="C1678" s="1" t="d">
        <v>2023-01-31</v>
      </c>
      <c r="D1678" s="18" t="d">
        <v>14:58:09.99999999999879375</v>
      </c>
      <c r="E1678" s="1" t="d">
        <v>2023-02-03</v>
      </c>
      <c r="F1678" t="s">
        <v>1482</v>
      </c>
      <c r="G1678" t="s">
        <v>3528</v>
      </c>
      <c r="H1678">
        <v>-1</v>
      </c>
      <c r="I1678" t="str">
        <f>IF(Table2[[#This Row],[Patron Id]]=-1,Table2[[#This Row],[User ID Encryption]],Table2[[#This Row],[Patron Id]])</f>
        <v>8B00633CC6B7AF1F23DA5557593DD8B987143674</v>
      </c>
      <c r="J1678" t="s">
        <v>18</v>
      </c>
      <c r="K1678" t="s">
        <v>14</v>
      </c>
      <c r="L1678" t="s">
        <v>15</v>
      </c>
      <c r="M1678" t="s">
        <v>1482</v>
      </c>
      <c r="N1678" t="s">
        <v>2556</v>
      </c>
    </row>
    <row r="1679" spans="1:14" x14ac:dyDescent="0.2">
      <c r="A1679" s="1" t="d">
        <v>2023-01-27</v>
      </c>
      <c r="B1679" s="18" t="d">
        <v>12:02:34.99999999999865025</v>
      </c>
      <c r="C1679" s="1" t="d">
        <v>2023-02-03</v>
      </c>
      <c r="D1679" s="18" t="d">
        <v>11:49:58.00000000000341675</v>
      </c>
      <c r="E1679" s="1" t="d">
        <v>2023-02-03</v>
      </c>
      <c r="F1679" t="s">
        <v>708</v>
      </c>
      <c r="G1679" t="s">
        <v>3529</v>
      </c>
      <c r="H1679">
        <v>-1</v>
      </c>
      <c r="I1679" t="str">
        <f>IF(Table2[[#This Row],[Patron Id]]=-1,Table2[[#This Row],[User ID Encryption]],Table2[[#This Row],[Patron Id]])</f>
        <v>B377D57532D45C7394F255E47216212E6EFE5D9D</v>
      </c>
      <c r="J1679" t="s">
        <v>13</v>
      </c>
      <c r="K1679" t="s">
        <v>14</v>
      </c>
      <c r="L1679" t="s">
        <v>15</v>
      </c>
      <c r="M1679" t="s">
        <v>709</v>
      </c>
      <c r="N1679" t="s">
        <v>2556</v>
      </c>
    </row>
    <row r="1680" spans="1:14" x14ac:dyDescent="0.2">
      <c r="A1680" s="1" t="d">
        <v>2023-01-27</v>
      </c>
      <c r="B1680" s="18" t="d">
        <v>12:04:52.00000000000407525</v>
      </c>
      <c r="C1680" s="1" t="d">
        <v>2023-01-27</v>
      </c>
      <c r="D1680" s="18" t="d">
        <v>12:48:12.99999999999819375</v>
      </c>
      <c r="E1680" s="1" t="d">
        <v>2023-01-27</v>
      </c>
      <c r="F1680" t="s">
        <v>91</v>
      </c>
      <c r="G1680" t="s">
        <v>3530</v>
      </c>
      <c r="H1680">
        <v>-1</v>
      </c>
      <c r="I1680" t="str">
        <f>IF(Table2[[#This Row],[Patron Id]]=-1,Table2[[#This Row],[User ID Encryption]],Table2[[#This Row],[Patron Id]])</f>
        <v>615725B94282B81CB163DAB56C0001AB35209399</v>
      </c>
      <c r="J1680" t="s">
        <v>18</v>
      </c>
      <c r="K1680" t="s">
        <v>32</v>
      </c>
      <c r="L1680" t="s">
        <v>33</v>
      </c>
      <c r="M1680" t="s">
        <v>92</v>
      </c>
      <c r="N1680" t="s">
        <v>2556</v>
      </c>
    </row>
    <row r="1681" spans="1:14" x14ac:dyDescent="0.2">
      <c r="A1681" s="1" t="d">
        <v>2023-01-27</v>
      </c>
      <c r="B1681" s="18" t="d">
        <v>12:17:27.000000000000600</v>
      </c>
      <c r="C1681" s="1" t="d">
        <v>2023-02-09</v>
      </c>
      <c r="D1681" s="18" t="d">
        <v>13:48:30.99999999999780900</v>
      </c>
      <c r="E1681" s="1" t="d">
        <v>2023-02-10</v>
      </c>
      <c r="F1681" t="s">
        <v>632</v>
      </c>
      <c r="G1681" t="s">
        <v>2704</v>
      </c>
      <c r="H1681">
        <v>-1</v>
      </c>
      <c r="I1681" t="str">
        <f>IF(Table2[[#This Row],[Patron Id]]=-1,Table2[[#This Row],[User ID Encryption]],Table2[[#This Row],[Patron Id]])</f>
        <v>E79944533736A92A5BA5090BDFB98C08E3D1A4FC</v>
      </c>
      <c r="J1681" t="s">
        <v>18</v>
      </c>
      <c r="K1681" t="s">
        <v>14</v>
      </c>
      <c r="L1681" t="s">
        <v>15</v>
      </c>
      <c r="M1681" t="s">
        <v>633</v>
      </c>
      <c r="N1681" t="s">
        <v>2556</v>
      </c>
    </row>
    <row r="1682" spans="1:14" x14ac:dyDescent="0.2">
      <c r="A1682" s="1" t="d">
        <v>2023-01-27</v>
      </c>
      <c r="B1682" s="18" t="d">
        <v>12:18:23.00000000000295375</v>
      </c>
      <c r="C1682" s="1" t="d">
        <v>2023-01-27</v>
      </c>
      <c r="D1682" s="18" t="d">
        <v>12:19:03.00000000000601200</v>
      </c>
      <c r="E1682" s="1" t="d">
        <v>2023-01-27</v>
      </c>
      <c r="F1682" t="s">
        <v>1243</v>
      </c>
      <c r="G1682" t="s">
        <v>3531</v>
      </c>
      <c r="H1682">
        <v>-1</v>
      </c>
      <c r="I1682" t="str">
        <f>IF(Table2[[#This Row],[Patron Id]]=-1,Table2[[#This Row],[User ID Encryption]],Table2[[#This Row],[Patron Id]])</f>
        <v>EBA61EEB55983B41866B9F95850ACC29040CBF95</v>
      </c>
      <c r="J1682" t="s">
        <v>18</v>
      </c>
      <c r="K1682" t="s">
        <v>219</v>
      </c>
      <c r="L1682" t="s">
        <v>33</v>
      </c>
      <c r="N1682" t="s">
        <v>2556</v>
      </c>
    </row>
    <row r="1683" spans="1:14" x14ac:dyDescent="0.2">
      <c r="A1683" s="1" t="d">
        <v>2023-01-27</v>
      </c>
      <c r="B1683" s="18" t="d">
        <v>12:21:37.99999999999507050</v>
      </c>
      <c r="C1683" s="1" t="d">
        <v>2023-01-27</v>
      </c>
      <c r="D1683" s="18" t="d">
        <v>14:04:12.000000000004220775</v>
      </c>
      <c r="E1683" s="1" t="d">
        <v>2023-02-03</v>
      </c>
      <c r="F1683" t="s">
        <v>703</v>
      </c>
      <c r="G1683" t="s">
        <v>3532</v>
      </c>
      <c r="H1683">
        <v>-1</v>
      </c>
      <c r="I1683" t="str">
        <f>IF(Table2[[#This Row],[Patron Id]]=-1,Table2[[#This Row],[User ID Encryption]],Table2[[#This Row],[Patron Id]])</f>
        <v>5EECE10D6E8616E22408DBB115586D3958DEF9D4</v>
      </c>
      <c r="J1683" t="s">
        <v>18</v>
      </c>
      <c r="K1683" t="s">
        <v>14</v>
      </c>
      <c r="L1683" t="s">
        <v>15</v>
      </c>
      <c r="M1683" t="s">
        <v>704</v>
      </c>
      <c r="N1683" t="s">
        <v>2556</v>
      </c>
    </row>
    <row r="1684" spans="1:14" x14ac:dyDescent="0.2">
      <c r="A1684" s="1" t="d">
        <v>2023-01-27</v>
      </c>
      <c r="B1684" s="18" t="d">
        <v>12:28:54.00000000000247125</v>
      </c>
      <c r="C1684" s="1" t="d">
        <v>2023-01-27</v>
      </c>
      <c r="D1684" s="18" t="d">
        <v>14:14:30.00000000000490350</v>
      </c>
      <c r="E1684" s="1" t="d">
        <v>2023-01-27</v>
      </c>
      <c r="F1684" t="s">
        <v>980</v>
      </c>
      <c r="G1684" t="s">
        <v>3533</v>
      </c>
      <c r="H1684">
        <v>-1</v>
      </c>
      <c r="I1684" t="str">
        <f>IF(Table2[[#This Row],[Patron Id]]=-1,Table2[[#This Row],[User ID Encryption]],Table2[[#This Row],[Patron Id]])</f>
        <v>59E104A4241B49140DF7D27029F03976BB755568</v>
      </c>
      <c r="J1684" t="s">
        <v>18</v>
      </c>
      <c r="K1684" t="s">
        <v>32</v>
      </c>
      <c r="L1684" t="s">
        <v>33</v>
      </c>
      <c r="M1684" t="s">
        <v>981</v>
      </c>
      <c r="N1684" t="s">
        <v>2556</v>
      </c>
    </row>
    <row r="1685" spans="1:14" x14ac:dyDescent="0.2">
      <c r="A1685" s="1" t="d">
        <v>2023-01-27</v>
      </c>
      <c r="B1685" s="18" t="d">
        <v>12:56:24.000000000001407150</v>
      </c>
      <c r="C1685" s="1" t="d">
        <v>2023-02-09</v>
      </c>
      <c r="D1685" s="18" t="d">
        <v>15:57:13.000000000005869175</v>
      </c>
      <c r="E1685" s="1" t="d">
        <v>2023-02-10</v>
      </c>
      <c r="F1685" t="s">
        <v>1483</v>
      </c>
      <c r="G1685" t="s">
        <v>3534</v>
      </c>
      <c r="H1685">
        <v>-1</v>
      </c>
      <c r="I1685" t="str">
        <f>IF(Table2[[#This Row],[Patron Id]]=-1,Table2[[#This Row],[User ID Encryption]],Table2[[#This Row],[Patron Id]])</f>
        <v>610100EEFDE135267C96A22D0474CAE3344E9C24</v>
      </c>
      <c r="J1685" t="s">
        <v>18</v>
      </c>
      <c r="K1685" t="s">
        <v>14</v>
      </c>
      <c r="L1685" t="s">
        <v>15</v>
      </c>
      <c r="M1685" t="s">
        <v>1484</v>
      </c>
      <c r="N1685" t="s">
        <v>2556</v>
      </c>
    </row>
    <row r="1686" spans="1:14" x14ac:dyDescent="0.2">
      <c r="A1686" s="1" t="d">
        <v>2023-01-27</v>
      </c>
      <c r="B1686" s="18" t="d">
        <v>13:04:58.99999999999878075</v>
      </c>
      <c r="C1686" s="1" t="d">
        <v>2023-01-27</v>
      </c>
      <c r="D1686" s="18" t="d">
        <v>17:36:50.99999999999390325</v>
      </c>
      <c r="E1686" s="1" t="d">
        <v>2023-02-03</v>
      </c>
      <c r="F1686" t="s">
        <v>1485</v>
      </c>
      <c r="G1686" t="s">
        <v>3291</v>
      </c>
      <c r="H1686">
        <v>-1</v>
      </c>
      <c r="I1686" t="str">
        <f>IF(Table2[[#This Row],[Patron Id]]=-1,Table2[[#This Row],[User ID Encryption]],Table2[[#This Row],[Patron Id]])</f>
        <v>A3F4E57879C4A1F78DED3C5399E49F086AD4F5E2</v>
      </c>
      <c r="J1686" t="s">
        <v>18</v>
      </c>
      <c r="K1686" t="s">
        <v>14</v>
      </c>
      <c r="L1686" t="s">
        <v>15</v>
      </c>
      <c r="M1686" t="s">
        <v>1486</v>
      </c>
      <c r="N1686" t="s">
        <v>3292</v>
      </c>
    </row>
    <row r="1687" spans="1:14" x14ac:dyDescent="0.2">
      <c r="A1687" s="1" t="d">
        <v>2023-01-27</v>
      </c>
      <c r="B1687" s="18" t="d">
        <v>13:06:11.00000000000044350</v>
      </c>
      <c r="C1687" s="1" t="d">
        <v>2023-01-27</v>
      </c>
      <c r="D1687" s="18" t="d">
        <v>16:01:46.99999999999754175</v>
      </c>
      <c r="E1687" s="1" t="d">
        <v>2023-01-27</v>
      </c>
      <c r="F1687" t="s">
        <v>657</v>
      </c>
      <c r="G1687" t="s">
        <v>2988</v>
      </c>
      <c r="H1687">
        <v>-1</v>
      </c>
      <c r="I1687" t="str">
        <f>IF(Table2[[#This Row],[Patron Id]]=-1,Table2[[#This Row],[User ID Encryption]],Table2[[#This Row],[Patron Id]])</f>
        <v>27B8D0904CA64800E8D6F514425EC961438A0CFF</v>
      </c>
      <c r="J1687" t="s">
        <v>18</v>
      </c>
      <c r="K1687" t="s">
        <v>74</v>
      </c>
      <c r="L1687" t="s">
        <v>33</v>
      </c>
      <c r="N1687" t="s">
        <v>2556</v>
      </c>
    </row>
    <row r="1688" spans="1:14" x14ac:dyDescent="0.2">
      <c r="A1688" s="1" t="d">
        <v>2023-01-27</v>
      </c>
      <c r="B1688" s="18" t="d">
        <v>13:06:14.99999999999786775</v>
      </c>
      <c r="C1688" s="1" t="d">
        <v>2023-01-27</v>
      </c>
      <c r="D1688" s="18" t="d">
        <v>16:01:56.00000000000854200</v>
      </c>
      <c r="E1688" s="1" t="d">
        <v>2023-01-27</v>
      </c>
      <c r="F1688" t="s">
        <v>1036</v>
      </c>
      <c r="G1688" t="s">
        <v>2988</v>
      </c>
      <c r="H1688">
        <v>-1</v>
      </c>
      <c r="I1688" t="str">
        <f>IF(Table2[[#This Row],[Patron Id]]=-1,Table2[[#This Row],[User ID Encryption]],Table2[[#This Row],[Patron Id]])</f>
        <v>27B8D0904CA64800E8D6F514425EC961438A0CFF</v>
      </c>
      <c r="J1688" t="s">
        <v>18</v>
      </c>
      <c r="K1688" t="s">
        <v>97</v>
      </c>
      <c r="L1688" t="s">
        <v>33</v>
      </c>
      <c r="M1688" t="s">
        <v>1037</v>
      </c>
      <c r="N1688" t="s">
        <v>2556</v>
      </c>
    </row>
    <row r="1689" spans="1:14" x14ac:dyDescent="0.2">
      <c r="A1689" s="1" t="d">
        <v>2023-01-27</v>
      </c>
      <c r="B1689" s="18" t="d">
        <v>13:08:14.999999999997441975</v>
      </c>
      <c r="C1689" s="1" t="d">
        <v>2023-01-27</v>
      </c>
      <c r="D1689" s="18" t="d">
        <v>14:43:26.9999999999982525</v>
      </c>
      <c r="E1689" s="1" t="d">
        <v>2023-01-27</v>
      </c>
      <c r="F1689" t="s">
        <v>1403</v>
      </c>
      <c r="G1689" t="s">
        <v>3535</v>
      </c>
      <c r="H1689">
        <v>-1</v>
      </c>
      <c r="I1689" t="str">
        <f>IF(Table2[[#This Row],[Patron Id]]=-1,Table2[[#This Row],[User ID Encryption]],Table2[[#This Row],[Patron Id]])</f>
        <v>B4535C012EC4CD28EC9EA2F01F802A158CA23CA7</v>
      </c>
      <c r="J1689" t="s">
        <v>13</v>
      </c>
      <c r="K1689" t="s">
        <v>74</v>
      </c>
      <c r="L1689" t="s">
        <v>33</v>
      </c>
      <c r="M1689" t="s">
        <v>1404</v>
      </c>
      <c r="N1689" t="s">
        <v>2575</v>
      </c>
    </row>
    <row r="1690" spans="1:14" x14ac:dyDescent="0.2">
      <c r="A1690" s="1" t="d">
        <v>2023-01-27</v>
      </c>
      <c r="B1690" s="18" t="d">
        <v>13:08:17.999999999997910800</v>
      </c>
      <c r="C1690" s="1" t="d">
        <v>2023-01-27</v>
      </c>
      <c r="D1690" s="18" t="d">
        <v>14:43:29.00000000000176050</v>
      </c>
      <c r="E1690" s="1" t="d">
        <v>2023-01-27</v>
      </c>
      <c r="F1690" t="s">
        <v>1405</v>
      </c>
      <c r="G1690" t="s">
        <v>3535</v>
      </c>
      <c r="H1690">
        <v>-1</v>
      </c>
      <c r="I1690" t="str">
        <f>IF(Table2[[#This Row],[Patron Id]]=-1,Table2[[#This Row],[User ID Encryption]],Table2[[#This Row],[Patron Id]])</f>
        <v>B4535C012EC4CD28EC9EA2F01F802A158CA23CA7</v>
      </c>
      <c r="J1690" t="s">
        <v>13</v>
      </c>
      <c r="K1690" t="s">
        <v>97</v>
      </c>
      <c r="L1690" t="s">
        <v>33</v>
      </c>
      <c r="M1690" t="s">
        <v>1406</v>
      </c>
      <c r="N1690" t="s">
        <v>2575</v>
      </c>
    </row>
    <row r="1691" spans="1:14" x14ac:dyDescent="0.2">
      <c r="A1691" s="1" t="d">
        <v>2023-01-27</v>
      </c>
      <c r="B1691" s="18" t="d">
        <v>13:08:33.999999999997214400</v>
      </c>
      <c r="C1691" s="1" t="d">
        <v>2023-02-09</v>
      </c>
      <c r="D1691" s="18" t="d">
        <v>14:17:53.00000000000146050</v>
      </c>
      <c r="E1691" s="1" t="d">
        <v>2023-02-09</v>
      </c>
      <c r="F1691" t="s">
        <v>170</v>
      </c>
      <c r="G1691" t="s">
        <v>3536</v>
      </c>
      <c r="H1691">
        <v>-1</v>
      </c>
      <c r="I1691" t="str">
        <f>IF(Table2[[#This Row],[Patron Id]]=-1,Table2[[#This Row],[User ID Encryption]],Table2[[#This Row],[Patron Id]])</f>
        <v>409F94138B3106A75BDA2EFB6721F7C46A756F67</v>
      </c>
      <c r="J1691" t="s">
        <v>18</v>
      </c>
      <c r="K1691" t="s">
        <v>14</v>
      </c>
      <c r="L1691" t="s">
        <v>15</v>
      </c>
      <c r="M1691" t="s">
        <v>171</v>
      </c>
      <c r="N1691" t="s">
        <v>2556</v>
      </c>
    </row>
    <row r="1692" spans="1:14" x14ac:dyDescent="0.2">
      <c r="A1692" s="1" t="d">
        <v>2023-01-27</v>
      </c>
      <c r="B1692" s="18" t="d">
        <v>13:08:39.99999999999815475</v>
      </c>
      <c r="C1692" s="1" t="d">
        <v>2023-02-10</v>
      </c>
      <c r="D1692" s="18" t="d">
        <v>16:05:22.00000000000556850</v>
      </c>
      <c r="E1692" s="1" t="d">
        <v>2023-02-10</v>
      </c>
      <c r="F1692" t="s">
        <v>1487</v>
      </c>
      <c r="G1692" t="s">
        <v>3537</v>
      </c>
      <c r="H1692">
        <v>-1</v>
      </c>
      <c r="I1692" t="str">
        <f>IF(Table2[[#This Row],[Patron Id]]=-1,Table2[[#This Row],[User ID Encryption]],Table2[[#This Row],[Patron Id]])</f>
        <v>A1C3F345F1C06FE7C789570BB036F70AF5A455F0</v>
      </c>
      <c r="J1692" t="s">
        <v>13</v>
      </c>
      <c r="K1692" t="s">
        <v>14</v>
      </c>
      <c r="L1692" t="s">
        <v>15</v>
      </c>
      <c r="M1692" t="s">
        <v>1487</v>
      </c>
      <c r="N1692" t="s">
        <v>2556</v>
      </c>
    </row>
    <row r="1693" spans="1:14" x14ac:dyDescent="0.2">
      <c r="A1693" s="1" t="d">
        <v>2023-01-27</v>
      </c>
      <c r="B1693" s="18" t="d">
        <v>13:27:38.0000000000001825</v>
      </c>
      <c r="C1693" s="1" t="d">
        <v>2023-01-27</v>
      </c>
      <c r="D1693" s="18" t="d">
        <v>13:53:37.9999999999946400</v>
      </c>
      <c r="E1693" s="1" t="d">
        <v>2023-01-27</v>
      </c>
      <c r="F1693" t="s">
        <v>489</v>
      </c>
      <c r="G1693" t="s">
        <v>3538</v>
      </c>
      <c r="H1693">
        <v>-1</v>
      </c>
      <c r="I1693" t="str">
        <f>IF(Table2[[#This Row],[Patron Id]]=-1,Table2[[#This Row],[User ID Encryption]],Table2[[#This Row],[Patron Id]])</f>
        <v>FC8EB399B913478301EC0AAC76806B9B61109549</v>
      </c>
      <c r="J1693" t="s">
        <v>18</v>
      </c>
      <c r="K1693" t="s">
        <v>97</v>
      </c>
      <c r="L1693" t="s">
        <v>33</v>
      </c>
      <c r="N1693" t="s">
        <v>2556</v>
      </c>
    </row>
    <row r="1694" spans="1:14" x14ac:dyDescent="0.2">
      <c r="A1694" s="1" t="d">
        <v>2023-01-27</v>
      </c>
      <c r="B1694" s="18" t="d">
        <v>13:31:43.0000000000033125</v>
      </c>
      <c r="C1694" s="1" t="d">
        <v>2023-02-03</v>
      </c>
      <c r="D1694" s="18" t="d">
        <v>17:49:26.000000000000014350</v>
      </c>
      <c r="E1694" s="1" t="d">
        <v>2023-02-03</v>
      </c>
      <c r="F1694" t="s">
        <v>1488</v>
      </c>
      <c r="G1694" t="s">
        <v>2794</v>
      </c>
      <c r="H1694">
        <v>-1</v>
      </c>
      <c r="I1694" t="str">
        <f>IF(Table2[[#This Row],[Patron Id]]=-1,Table2[[#This Row],[User ID Encryption]],Table2[[#This Row],[Patron Id]])</f>
        <v>5C2095B89D577BC24C9DCBE9633CEE07BA5A0862</v>
      </c>
      <c r="J1694" t="s">
        <v>13</v>
      </c>
      <c r="K1694" t="s">
        <v>14</v>
      </c>
      <c r="L1694" t="s">
        <v>15</v>
      </c>
      <c r="M1694" t="s">
        <v>1489</v>
      </c>
      <c r="N1694" t="s">
        <v>2640</v>
      </c>
    </row>
    <row r="1695" spans="1:14" x14ac:dyDescent="0.2">
      <c r="A1695" s="1" t="d">
        <v>2023-01-27</v>
      </c>
      <c r="B1695" s="18" t="d">
        <v>13:39:36.00000000000371025</v>
      </c>
      <c r="C1695" s="1" t="d">
        <v>2023-01-27</v>
      </c>
      <c r="D1695" s="18" t="d">
        <v>17:50:51.00000000000050850</v>
      </c>
      <c r="E1695" s="1" t="d">
        <v>2023-01-27</v>
      </c>
      <c r="F1695" t="s">
        <v>1132</v>
      </c>
      <c r="G1695" t="s">
        <v>3198</v>
      </c>
      <c r="H1695">
        <v>-1</v>
      </c>
      <c r="I1695" t="str">
        <f>IF(Table2[[#This Row],[Patron Id]]=-1,Table2[[#This Row],[User ID Encryption]],Table2[[#This Row],[Patron Id]])</f>
        <v>FC2205C026417DB4C741E30FF2F06518579E47DC</v>
      </c>
      <c r="J1695" t="s">
        <v>18</v>
      </c>
      <c r="K1695" t="s">
        <v>254</v>
      </c>
      <c r="L1695" t="s">
        <v>33</v>
      </c>
      <c r="N1695" t="s">
        <v>2556</v>
      </c>
    </row>
    <row r="1696" spans="1:14" x14ac:dyDescent="0.2">
      <c r="A1696" s="1" t="d">
        <v>2023-01-27</v>
      </c>
      <c r="B1696" s="18" t="d">
        <v>13:49:49.99999999999737225</v>
      </c>
      <c r="C1696" s="1" t="d">
        <v>2023-01-27</v>
      </c>
      <c r="D1696" s="18" t="d">
        <v>13:50:27.99999999999691575</v>
      </c>
      <c r="E1696" s="1" t="d">
        <v>2023-02-03</v>
      </c>
      <c r="F1696" t="s">
        <v>869</v>
      </c>
      <c r="G1696" t="s">
        <v>3539</v>
      </c>
      <c r="H1696">
        <v>-1</v>
      </c>
      <c r="I1696" t="str">
        <f>IF(Table2[[#This Row],[Patron Id]]=-1,Table2[[#This Row],[User ID Encryption]],Table2[[#This Row],[Patron Id]])</f>
        <v>C25D0C059A7DB99C98974CAEC9E49B1CCEFA96E8</v>
      </c>
      <c r="J1696" t="s">
        <v>18</v>
      </c>
      <c r="K1696" t="s">
        <v>14</v>
      </c>
      <c r="L1696" t="s">
        <v>15</v>
      </c>
      <c r="M1696" t="s">
        <v>870</v>
      </c>
      <c r="N1696" t="s">
        <v>2640</v>
      </c>
    </row>
    <row r="1697" spans="1:14" x14ac:dyDescent="0.2">
      <c r="A1697" s="1" t="d">
        <v>2023-01-27</v>
      </c>
      <c r="B1697" s="18" t="d">
        <v>13:51:11.99999999999739825</v>
      </c>
      <c r="C1697" s="1" t="d">
        <v>2023-01-31</v>
      </c>
      <c r="D1697" s="18" t="d">
        <v>12:31:00.00000000000298650</v>
      </c>
      <c r="E1697" s="1" t="d">
        <v>2023-02-03</v>
      </c>
      <c r="F1697" t="s">
        <v>1490</v>
      </c>
      <c r="G1697" t="s">
        <v>3539</v>
      </c>
      <c r="H1697">
        <v>-1</v>
      </c>
      <c r="I1697" t="str">
        <f>IF(Table2[[#This Row],[Patron Id]]=-1,Table2[[#This Row],[User ID Encryption]],Table2[[#This Row],[Patron Id]])</f>
        <v>C25D0C059A7DB99C98974CAEC9E49B1CCEFA96E8</v>
      </c>
      <c r="J1697" t="s">
        <v>18</v>
      </c>
      <c r="K1697" t="s">
        <v>14</v>
      </c>
      <c r="L1697" t="s">
        <v>15</v>
      </c>
      <c r="M1697" t="s">
        <v>1491</v>
      </c>
      <c r="N1697" t="s">
        <v>2640</v>
      </c>
    </row>
    <row r="1698" spans="1:14" x14ac:dyDescent="0.2">
      <c r="A1698" s="1" t="d">
        <v>2023-01-27</v>
      </c>
      <c r="B1698" s="18" t="d">
        <v>13:52:04.00000000000232775</v>
      </c>
      <c r="C1698" s="1" t="d">
        <v>2023-01-27</v>
      </c>
      <c r="D1698" s="18" t="d">
        <v>13:52:59.999999999995097175</v>
      </c>
      <c r="E1698" s="1" t="d">
        <v>2023-02-03</v>
      </c>
      <c r="F1698" t="s">
        <v>360</v>
      </c>
      <c r="G1698" t="s">
        <v>3201</v>
      </c>
      <c r="H1698">
        <v>-1</v>
      </c>
      <c r="I1698" t="str">
        <f>IF(Table2[[#This Row],[Patron Id]]=-1,Table2[[#This Row],[User ID Encryption]],Table2[[#This Row],[Patron Id]])</f>
        <v>12CAEDA5FBC2F4ACF0A3AC1550ED5734D87B231F</v>
      </c>
      <c r="J1698" t="s">
        <v>18</v>
      </c>
      <c r="K1698" t="s">
        <v>14</v>
      </c>
      <c r="L1698" t="s">
        <v>15</v>
      </c>
      <c r="M1698" t="s">
        <v>361</v>
      </c>
      <c r="N1698" t="s">
        <v>2556</v>
      </c>
    </row>
    <row r="1699" spans="1:14" x14ac:dyDescent="0.2">
      <c r="A1699" s="1" t="d">
        <v>2023-01-27</v>
      </c>
      <c r="B1699" s="18" t="d">
        <v>13:54:46.99999999999583325</v>
      </c>
      <c r="C1699" s="1" t="d">
        <v>2023-01-27</v>
      </c>
      <c r="D1699" s="18" t="d">
        <v>15:25:12.99999999999350550</v>
      </c>
      <c r="E1699" s="1" t="d">
        <v>2023-01-27</v>
      </c>
      <c r="F1699" t="s">
        <v>140</v>
      </c>
      <c r="G1699" t="s">
        <v>3317</v>
      </c>
      <c r="H1699">
        <v>-1</v>
      </c>
      <c r="I1699" t="str">
        <f>IF(Table2[[#This Row],[Patron Id]]=-1,Table2[[#This Row],[User ID Encryption]],Table2[[#This Row],[Patron Id]])</f>
        <v>B7B9C9EEC1FB962019F6554E9E94184A5FD0FA44</v>
      </c>
      <c r="J1699" t="s">
        <v>18</v>
      </c>
      <c r="K1699" t="s">
        <v>97</v>
      </c>
      <c r="L1699" t="s">
        <v>33</v>
      </c>
      <c r="M1699" t="s">
        <v>141</v>
      </c>
      <c r="N1699" t="s">
        <v>2554</v>
      </c>
    </row>
    <row r="1700" spans="1:14" x14ac:dyDescent="0.2">
      <c r="A1700" s="1" t="d">
        <v>2023-01-27</v>
      </c>
      <c r="B1700" s="18" t="d">
        <v>13:55:29.99999999999936100</v>
      </c>
      <c r="C1700" s="1" t="d">
        <v>2023-01-27</v>
      </c>
      <c r="D1700" s="18" t="d">
        <v>17:12:52.00000000000556850</v>
      </c>
      <c r="E1700" s="1" t="d">
        <v>2023-02-03</v>
      </c>
      <c r="F1700" t="s">
        <v>875</v>
      </c>
      <c r="G1700" t="s">
        <v>2742</v>
      </c>
      <c r="H1700">
        <v>-1</v>
      </c>
      <c r="I1700" t="str">
        <f>IF(Table2[[#This Row],[Patron Id]]=-1,Table2[[#This Row],[User ID Encryption]],Table2[[#This Row],[Patron Id]])</f>
        <v>8F3A2C8C3147C46E402F27101807AFF91E77A474</v>
      </c>
      <c r="J1700" t="s">
        <v>13</v>
      </c>
      <c r="K1700" t="s">
        <v>14</v>
      </c>
      <c r="L1700" t="s">
        <v>15</v>
      </c>
      <c r="M1700" t="s">
        <v>876</v>
      </c>
      <c r="N1700" t="s">
        <v>2554</v>
      </c>
    </row>
    <row r="1701" spans="1:14" x14ac:dyDescent="0.2">
      <c r="A1701" s="1" t="d">
        <v>2023-01-27</v>
      </c>
      <c r="B1701" s="18" t="d">
        <v>13:58:16.99999999999988925</v>
      </c>
      <c r="C1701" s="1" t="d">
        <v>2023-02-03</v>
      </c>
      <c r="D1701" s="18" t="d">
        <v>15:27:35.99999999999986950</v>
      </c>
      <c r="E1701" s="1" t="d">
        <v>2023-02-03</v>
      </c>
      <c r="F1701" t="s">
        <v>811</v>
      </c>
      <c r="G1701" t="s">
        <v>2874</v>
      </c>
      <c r="H1701">
        <v>-1</v>
      </c>
      <c r="I1701" t="str">
        <f>IF(Table2[[#This Row],[Patron Id]]=-1,Table2[[#This Row],[User ID Encryption]],Table2[[#This Row],[Patron Id]])</f>
        <v>31DB3FEE706E58EEAFC9CED369983C8D4D2FE578</v>
      </c>
      <c r="J1701" t="s">
        <v>18</v>
      </c>
      <c r="K1701" t="s">
        <v>14</v>
      </c>
      <c r="L1701" t="s">
        <v>15</v>
      </c>
      <c r="M1701" t="s">
        <v>812</v>
      </c>
      <c r="N1701" t="s">
        <v>2556</v>
      </c>
    </row>
    <row r="1702" spans="1:14" x14ac:dyDescent="0.2">
      <c r="A1702" s="1" t="d">
        <v>2023-01-27</v>
      </c>
      <c r="B1702" s="18" t="d">
        <v>14:03:13.00000000000139550</v>
      </c>
      <c r="C1702" s="1" t="d">
        <v>2023-01-27</v>
      </c>
      <c r="D1702" s="18" t="d">
        <v>16:50:36.00000000000136275</v>
      </c>
      <c r="E1702" s="1" t="d">
        <v>2023-01-27</v>
      </c>
      <c r="F1702" t="s">
        <v>91</v>
      </c>
      <c r="G1702" t="s">
        <v>3540</v>
      </c>
      <c r="H1702">
        <v>-1</v>
      </c>
      <c r="I1702" t="str">
        <f>IF(Table2[[#This Row],[Patron Id]]=-1,Table2[[#This Row],[User ID Encryption]],Table2[[#This Row],[Patron Id]])</f>
        <v>092307C19EF62FD224C003CB8DE162874C34D005</v>
      </c>
      <c r="J1702" t="s">
        <v>13</v>
      </c>
      <c r="K1702" t="s">
        <v>32</v>
      </c>
      <c r="L1702" t="s">
        <v>33</v>
      </c>
      <c r="M1702" t="s">
        <v>92</v>
      </c>
      <c r="N1702" t="s">
        <v>2556</v>
      </c>
    </row>
    <row r="1703" spans="1:14" x14ac:dyDescent="0.2">
      <c r="A1703" s="1" t="d">
        <v>2023-01-27</v>
      </c>
      <c r="B1703" s="18" t="d">
        <v>14:03:22.99999999999975875</v>
      </c>
      <c r="C1703" s="1" t="d">
        <v>2023-02-02</v>
      </c>
      <c r="D1703" s="18" t="d">
        <v>11:00:40.99999999999841550</v>
      </c>
      <c r="E1703" s="1" t="d">
        <v>2023-02-03</v>
      </c>
      <c r="F1703" t="s">
        <v>138</v>
      </c>
      <c r="G1703" t="s">
        <v>3541</v>
      </c>
      <c r="H1703">
        <v>-1</v>
      </c>
      <c r="I1703" t="str">
        <f>IF(Table2[[#This Row],[Patron Id]]=-1,Table2[[#This Row],[User ID Encryption]],Table2[[#This Row],[Patron Id]])</f>
        <v>6208A2FA08D60DADAE36535625C6F2A4201D1018</v>
      </c>
      <c r="J1703" t="s">
        <v>18</v>
      </c>
      <c r="K1703" t="s">
        <v>14</v>
      </c>
      <c r="L1703" t="s">
        <v>15</v>
      </c>
      <c r="M1703" t="s">
        <v>139</v>
      </c>
      <c r="N1703" t="s">
        <v>2556</v>
      </c>
    </row>
    <row r="1704" spans="1:14" x14ac:dyDescent="0.2">
      <c r="A1704" s="1" t="d">
        <v>2023-01-27</v>
      </c>
      <c r="B1704" s="18" t="d">
        <v>14:11:29.99999999999595075</v>
      </c>
      <c r="C1704" s="1" t="d">
        <v>2023-02-01</v>
      </c>
      <c r="D1704" s="18" t="d">
        <v>1899-12-30</v>
      </c>
      <c r="E1704" s="1" t="d">
        <v>2023-02-03</v>
      </c>
      <c r="F1704" t="s">
        <v>1193</v>
      </c>
      <c r="G1704" t="s">
        <v>3542</v>
      </c>
      <c r="H1704">
        <v>-1</v>
      </c>
      <c r="I1704" t="str">
        <f>IF(Table2[[#This Row],[Patron Id]]=-1,Table2[[#This Row],[User ID Encryption]],Table2[[#This Row],[Patron Id]])</f>
        <v>2F54A31C5AF90B94626F33FDB7548DE5A3538FEE</v>
      </c>
      <c r="J1704" t="s">
        <v>18</v>
      </c>
      <c r="K1704" t="s">
        <v>14</v>
      </c>
      <c r="L1704" t="s">
        <v>15</v>
      </c>
      <c r="M1704" t="s">
        <v>1194</v>
      </c>
      <c r="N1704" t="s">
        <v>2556</v>
      </c>
    </row>
    <row r="1705" spans="1:14" x14ac:dyDescent="0.2">
      <c r="A1705" s="1" t="d">
        <v>2023-01-27</v>
      </c>
      <c r="B1705" s="18" t="d">
        <v>14:14:05.00000000000419275</v>
      </c>
      <c r="C1705" s="1" t="d">
        <v>2023-02-13</v>
      </c>
      <c r="D1705" s="18" t="d">
        <v>10:58:46.99999999999977825</v>
      </c>
      <c r="E1705" s="1" t="d">
        <v>2023-02-10</v>
      </c>
      <c r="F1705" t="s">
        <v>38</v>
      </c>
      <c r="G1705" t="s">
        <v>3070</v>
      </c>
      <c r="H1705">
        <v>-1</v>
      </c>
      <c r="I1705" t="str">
        <f>IF(Table2[[#This Row],[Patron Id]]=-1,Table2[[#This Row],[User ID Encryption]],Table2[[#This Row],[Patron Id]])</f>
        <v>298E1E698F0837BD7A6FBC0C4A815D4A36C41099</v>
      </c>
      <c r="J1705" t="s">
        <v>18</v>
      </c>
      <c r="K1705" t="s">
        <v>14</v>
      </c>
      <c r="L1705" t="s">
        <v>15</v>
      </c>
      <c r="M1705" t="s">
        <v>39</v>
      </c>
      <c r="N1705" t="s">
        <v>2556</v>
      </c>
    </row>
    <row r="1706" spans="1:14" x14ac:dyDescent="0.2">
      <c r="A1706" s="1" t="d">
        <v>2023-01-27</v>
      </c>
      <c r="B1706" s="18" t="d">
        <v>14:14:53.00000000000210625</v>
      </c>
      <c r="C1706" s="1" t="d">
        <v>2023-02-02</v>
      </c>
      <c r="D1706" s="18" t="d">
        <v>11:59:53.00000000000210625</v>
      </c>
      <c r="E1706" s="1" t="d">
        <v>2023-02-03</v>
      </c>
      <c r="F1706" t="s">
        <v>655</v>
      </c>
      <c r="G1706" t="s">
        <v>3543</v>
      </c>
      <c r="H1706">
        <v>-1</v>
      </c>
      <c r="I1706" t="str">
        <f>IF(Table2[[#This Row],[Patron Id]]=-1,Table2[[#This Row],[User ID Encryption]],Table2[[#This Row],[Patron Id]])</f>
        <v>1F1CBDE62B0F9BEE8723528BEBD24D6790BB504C</v>
      </c>
      <c r="J1706" t="s">
        <v>13</v>
      </c>
      <c r="K1706" t="s">
        <v>14</v>
      </c>
      <c r="L1706" t="s">
        <v>15</v>
      </c>
      <c r="M1706" t="s">
        <v>656</v>
      </c>
      <c r="N1706" t="s">
        <v>2556</v>
      </c>
    </row>
    <row r="1707" spans="1:14" x14ac:dyDescent="0.2">
      <c r="A1707" s="1" t="d">
        <v>2023-01-27</v>
      </c>
      <c r="B1707" s="18" t="d">
        <v>14:16:53.00000000000167575</v>
      </c>
      <c r="C1707" s="1" t="d">
        <v>2023-02-10</v>
      </c>
      <c r="D1707" s="18" t="d">
        <v>15:57:27.99999999999862425</v>
      </c>
      <c r="E1707" s="1" t="d">
        <v>2023-02-10</v>
      </c>
      <c r="F1707" t="s">
        <v>675</v>
      </c>
      <c r="G1707" t="s">
        <v>3008</v>
      </c>
      <c r="H1707">
        <v>-1</v>
      </c>
      <c r="I1707" t="str">
        <f>IF(Table2[[#This Row],[Patron Id]]=-1,Table2[[#This Row],[User ID Encryption]],Table2[[#This Row],[Patron Id]])</f>
        <v>A0C5913D3B95597F70E639AA172591651FBF8AE7</v>
      </c>
      <c r="J1707" t="s">
        <v>13</v>
      </c>
      <c r="K1707" t="s">
        <v>14</v>
      </c>
      <c r="L1707" t="s">
        <v>15</v>
      </c>
      <c r="N1707" t="s">
        <v>2556</v>
      </c>
    </row>
    <row r="1708" spans="1:14" x14ac:dyDescent="0.2">
      <c r="A1708" s="1" t="d">
        <v>2023-01-27</v>
      </c>
      <c r="B1708" s="18" t="d">
        <v>14:22:44.99999999999595075</v>
      </c>
      <c r="C1708" s="1" t="d">
        <v>2023-02-10</v>
      </c>
      <c r="D1708" s="18" t="d">
        <v>14:37:17.00000000000116725</v>
      </c>
      <c r="E1708" s="1" t="d">
        <v>2023-02-10</v>
      </c>
      <c r="F1708" t="s">
        <v>1492</v>
      </c>
      <c r="G1708" t="s">
        <v>3007</v>
      </c>
      <c r="H1708">
        <v>-1</v>
      </c>
      <c r="I1708" t="str">
        <f>IF(Table2[[#This Row],[Patron Id]]=-1,Table2[[#This Row],[User ID Encryption]],Table2[[#This Row],[Patron Id]])</f>
        <v>1DF0F399B5426CF89CEE563D559371735C764F4F</v>
      </c>
      <c r="J1708" t="s">
        <v>18</v>
      </c>
      <c r="K1708" t="s">
        <v>14</v>
      </c>
      <c r="L1708" t="s">
        <v>15</v>
      </c>
      <c r="M1708" t="s">
        <v>1493</v>
      </c>
      <c r="N1708" t="s">
        <v>2556</v>
      </c>
    </row>
    <row r="1709" spans="1:14" x14ac:dyDescent="0.2">
      <c r="A1709" s="1" t="d">
        <v>2023-01-27</v>
      </c>
      <c r="B1709" s="18" t="d">
        <v>14:25:03.99999999999529875</v>
      </c>
      <c r="C1709" s="1" t="d">
        <v>2023-01-27</v>
      </c>
      <c r="D1709" s="18" t="d">
        <v>14:51:07.99999999999677225</v>
      </c>
      <c r="E1709" s="1" t="d">
        <v>2023-01-27</v>
      </c>
      <c r="F1709" t="s">
        <v>489</v>
      </c>
      <c r="G1709" t="s">
        <v>3544</v>
      </c>
      <c r="H1709">
        <v>-1</v>
      </c>
      <c r="I1709" t="str">
        <f>IF(Table2[[#This Row],[Patron Id]]=-1,Table2[[#This Row],[User ID Encryption]],Table2[[#This Row],[Patron Id]])</f>
        <v>1E791447BA0114D4CF175EDE7A1C066CD88964E0</v>
      </c>
      <c r="J1709" t="s">
        <v>18</v>
      </c>
      <c r="K1709" t="s">
        <v>97</v>
      </c>
      <c r="L1709" t="s">
        <v>33</v>
      </c>
      <c r="N1709" t="s">
        <v>2556</v>
      </c>
    </row>
    <row r="1710" spans="1:14" x14ac:dyDescent="0.2">
      <c r="A1710" s="1" t="d">
        <v>2023-01-27</v>
      </c>
      <c r="B1710" s="18" t="d">
        <v>14:25:15.00000000000021525</v>
      </c>
      <c r="C1710" s="1" t="d">
        <v>2023-01-27</v>
      </c>
      <c r="D1710" s="18" t="d">
        <v>14:51:03.00000000000238650</v>
      </c>
      <c r="E1710" s="1" t="d">
        <v>2023-01-27</v>
      </c>
      <c r="F1710" t="s">
        <v>307</v>
      </c>
      <c r="G1710" t="s">
        <v>3544</v>
      </c>
      <c r="H1710">
        <v>-1</v>
      </c>
      <c r="I1710" t="str">
        <f>IF(Table2[[#This Row],[Patron Id]]=-1,Table2[[#This Row],[User ID Encryption]],Table2[[#This Row],[Patron Id]])</f>
        <v>1E791447BA0114D4CF175EDE7A1C066CD88964E0</v>
      </c>
      <c r="J1710" t="s">
        <v>18</v>
      </c>
      <c r="K1710" t="s">
        <v>32</v>
      </c>
      <c r="L1710" t="s">
        <v>33</v>
      </c>
      <c r="M1710" t="s">
        <v>308</v>
      </c>
      <c r="N1710" t="s">
        <v>2556</v>
      </c>
    </row>
    <row r="1711" spans="1:14" x14ac:dyDescent="0.2">
      <c r="A1711" s="1" t="d">
        <v>2023-01-27</v>
      </c>
      <c r="B1711" s="18" t="d">
        <v>14:34:42.00000000000251700</v>
      </c>
      <c r="C1711" s="1" t="d">
        <v>2023-01-27</v>
      </c>
      <c r="D1711" s="18" t="d">
        <v>16:50:29.99999999999083200</v>
      </c>
      <c r="E1711" s="1" t="d">
        <v>2023-01-27</v>
      </c>
      <c r="F1711" t="s">
        <v>1146</v>
      </c>
      <c r="G1711" t="s">
        <v>3157</v>
      </c>
      <c r="H1711">
        <v>-1</v>
      </c>
      <c r="I1711" t="str">
        <f>IF(Table2[[#This Row],[Patron Id]]=-1,Table2[[#This Row],[User ID Encryption]],Table2[[#This Row],[Patron Id]])</f>
        <v>8CD13C74A6ED8C0F3144B533F7D642393BD8AF42</v>
      </c>
      <c r="J1711" t="s">
        <v>18</v>
      </c>
      <c r="K1711" t="s">
        <v>97</v>
      </c>
      <c r="L1711" t="s">
        <v>33</v>
      </c>
      <c r="M1711" t="s">
        <v>1147</v>
      </c>
      <c r="N1711" t="s">
        <v>2580</v>
      </c>
    </row>
    <row r="1712" spans="1:14" x14ac:dyDescent="0.2">
      <c r="A1712" s="1" t="d">
        <v>2023-01-27</v>
      </c>
      <c r="B1712" s="18" t="d">
        <v>14:34:55.99999999999831125</v>
      </c>
      <c r="C1712" s="1" t="d">
        <v>2023-01-27</v>
      </c>
      <c r="D1712" s="18" t="d">
        <v>16:50:25.99999999999340775</v>
      </c>
      <c r="E1712" s="1" t="d">
        <v>2023-01-27</v>
      </c>
      <c r="F1712" t="s">
        <v>1089</v>
      </c>
      <c r="G1712" t="s">
        <v>3157</v>
      </c>
      <c r="H1712">
        <v>-1</v>
      </c>
      <c r="I1712" t="str">
        <f>IF(Table2[[#This Row],[Patron Id]]=-1,Table2[[#This Row],[User ID Encryption]],Table2[[#This Row],[Patron Id]])</f>
        <v>8CD13C74A6ED8C0F3144B533F7D642393BD8AF42</v>
      </c>
      <c r="J1712" t="s">
        <v>18</v>
      </c>
      <c r="K1712" t="s">
        <v>254</v>
      </c>
      <c r="L1712" t="s">
        <v>33</v>
      </c>
      <c r="M1712" t="s">
        <v>1090</v>
      </c>
      <c r="N1712" t="s">
        <v>2580</v>
      </c>
    </row>
    <row r="1713" spans="1:14" x14ac:dyDescent="0.2">
      <c r="A1713" s="1" t="d">
        <v>2023-01-27</v>
      </c>
      <c r="B1713" s="18" t="d">
        <v>14:43:35.99999999999966100</v>
      </c>
      <c r="C1713" s="1" t="d">
        <v>2023-01-27</v>
      </c>
      <c r="D1713" s="18" t="d">
        <v>16:38:30.99999999999994125</v>
      </c>
      <c r="E1713" s="1" t="d">
        <v>2023-01-27</v>
      </c>
      <c r="F1713" t="s">
        <v>1403</v>
      </c>
      <c r="G1713" t="s">
        <v>3240</v>
      </c>
      <c r="H1713">
        <v>-1</v>
      </c>
      <c r="I1713" t="str">
        <f>IF(Table2[[#This Row],[Patron Id]]=-1,Table2[[#This Row],[User ID Encryption]],Table2[[#This Row],[Patron Id]])</f>
        <v>E09117E07AB88ED8D4A1106213819D37A1A7ED33</v>
      </c>
      <c r="J1713" t="s">
        <v>18</v>
      </c>
      <c r="K1713" t="s">
        <v>74</v>
      </c>
      <c r="L1713" t="s">
        <v>33</v>
      </c>
      <c r="M1713" t="s">
        <v>1404</v>
      </c>
      <c r="N1713" t="s">
        <v>2575</v>
      </c>
    </row>
    <row r="1714" spans="1:14" x14ac:dyDescent="0.2">
      <c r="A1714" s="1" t="d">
        <v>2023-01-27</v>
      </c>
      <c r="B1714" s="18" t="d">
        <v>14:43:39.00000000000013050</v>
      </c>
      <c r="C1714" s="1" t="d">
        <v>2023-01-27</v>
      </c>
      <c r="D1714" s="18" t="d">
        <v>16:38:32.99999999999386425</v>
      </c>
      <c r="E1714" s="1" t="d">
        <v>2023-01-27</v>
      </c>
      <c r="F1714" t="s">
        <v>1405</v>
      </c>
      <c r="G1714" t="s">
        <v>3240</v>
      </c>
      <c r="H1714">
        <v>-1</v>
      </c>
      <c r="I1714" t="str">
        <f>IF(Table2[[#This Row],[Patron Id]]=-1,Table2[[#This Row],[User ID Encryption]],Table2[[#This Row],[Patron Id]])</f>
        <v>E09117E07AB88ED8D4A1106213819D37A1A7ED33</v>
      </c>
      <c r="J1714" t="s">
        <v>18</v>
      </c>
      <c r="K1714" t="s">
        <v>97</v>
      </c>
      <c r="L1714" t="s">
        <v>33</v>
      </c>
      <c r="M1714" t="s">
        <v>1406</v>
      </c>
      <c r="N1714" t="s">
        <v>2575</v>
      </c>
    </row>
    <row r="1715" spans="1:14" x14ac:dyDescent="0.2">
      <c r="A1715" s="1" t="d">
        <v>2023-01-27</v>
      </c>
      <c r="B1715" s="18" t="d">
        <v>14:48:41.99999999999953050</v>
      </c>
      <c r="C1715" s="1" t="d">
        <v>2023-01-27</v>
      </c>
      <c r="D1715" s="18" t="d">
        <v>14:49:08.999999999994159525</v>
      </c>
      <c r="E1715" s="1" t="d">
        <v>2023-01-27</v>
      </c>
      <c r="F1715" t="s">
        <v>1494</v>
      </c>
      <c r="G1715" t="s">
        <v>3545</v>
      </c>
      <c r="H1715">
        <v>-1</v>
      </c>
      <c r="I1715" t="str">
        <f>IF(Table2[[#This Row],[Patron Id]]=-1,Table2[[#This Row],[User ID Encryption]],Table2[[#This Row],[Patron Id]])</f>
        <v>D7DC03E5EDD6818FB840B2B3DC7DFA5CBC9937F5</v>
      </c>
      <c r="J1715" t="s">
        <v>18</v>
      </c>
      <c r="K1715" t="s">
        <v>32</v>
      </c>
      <c r="L1715" t="s">
        <v>33</v>
      </c>
      <c r="M1715" t="s">
        <v>1495</v>
      </c>
      <c r="N1715" t="s">
        <v>2640</v>
      </c>
    </row>
    <row r="1716" spans="1:14" x14ac:dyDescent="0.2">
      <c r="A1716" s="1" t="d">
        <v>2023-01-27</v>
      </c>
      <c r="B1716" s="18" t="d">
        <v>14:56:12.99999999999968700</v>
      </c>
      <c r="C1716" s="1" t="d">
        <v>2023-02-08</v>
      </c>
      <c r="D1716" s="18" t="d">
        <v>13:50:39.00000000000183225</v>
      </c>
      <c r="E1716" s="1" t="d">
        <v>2023-02-09</v>
      </c>
      <c r="F1716" t="s">
        <v>1496</v>
      </c>
      <c r="G1716" t="s">
        <v>3546</v>
      </c>
      <c r="H1716">
        <v>-1</v>
      </c>
      <c r="I1716" t="str">
        <f>IF(Table2[[#This Row],[Patron Id]]=-1,Table2[[#This Row],[User ID Encryption]],Table2[[#This Row],[Patron Id]])</f>
        <v>B0A52F2E2C24A922B64AF794FE1C9B798F4C5630</v>
      </c>
      <c r="J1716" t="s">
        <v>18</v>
      </c>
      <c r="K1716" t="s">
        <v>14</v>
      </c>
      <c r="L1716" t="s">
        <v>15</v>
      </c>
      <c r="M1716" t="s">
        <v>1497</v>
      </c>
      <c r="N1716" t="s">
        <v>2556</v>
      </c>
    </row>
    <row r="1717" spans="1:14" x14ac:dyDescent="0.2">
      <c r="A1717" s="1" t="d">
        <v>2023-01-27</v>
      </c>
      <c r="B1717" s="18" t="d">
        <v>14:58:34.00000000000254300</v>
      </c>
      <c r="C1717" s="1" t="d">
        <v>2023-01-27</v>
      </c>
      <c r="D1717" s="18" t="d">
        <v>15:45:31.999999999998607200</v>
      </c>
      <c r="E1717" s="1" t="d">
        <v>2023-01-27</v>
      </c>
      <c r="F1717" t="s">
        <v>1385</v>
      </c>
      <c r="G1717" t="s">
        <v>3547</v>
      </c>
      <c r="H1717">
        <v>-1</v>
      </c>
      <c r="I1717" t="str">
        <f>IF(Table2[[#This Row],[Patron Id]]=-1,Table2[[#This Row],[User ID Encryption]],Table2[[#This Row],[Patron Id]])</f>
        <v>F95169B60AA1EC5146933225E92D1118EB2876D2</v>
      </c>
      <c r="J1717" t="s">
        <v>18</v>
      </c>
      <c r="K1717" t="s">
        <v>97</v>
      </c>
      <c r="L1717" t="s">
        <v>33</v>
      </c>
      <c r="M1717" t="s">
        <v>1386</v>
      </c>
      <c r="N1717" t="s">
        <v>2556</v>
      </c>
    </row>
    <row r="1718" spans="1:14" x14ac:dyDescent="0.2">
      <c r="A1718" s="1" t="d">
        <v>2023-01-27</v>
      </c>
      <c r="B1718" s="18" t="d">
        <v>14:58:42.99999999999435975</v>
      </c>
      <c r="C1718" s="1" t="d">
        <v>2023-01-27</v>
      </c>
      <c r="D1718" s="18" t="d">
        <v>15:45:08.000000000004447675</v>
      </c>
      <c r="E1718" s="1" t="d">
        <v>2023-01-27</v>
      </c>
      <c r="F1718" t="s">
        <v>1035</v>
      </c>
      <c r="G1718" t="s">
        <v>3547</v>
      </c>
      <c r="H1718">
        <v>-1</v>
      </c>
      <c r="I1718" t="str">
        <f>IF(Table2[[#This Row],[Patron Id]]=-1,Table2[[#This Row],[User ID Encryption]],Table2[[#This Row],[Patron Id]])</f>
        <v>F95169B60AA1EC5146933225E92D1118EB2876D2</v>
      </c>
      <c r="J1718" t="s">
        <v>18</v>
      </c>
      <c r="K1718" t="s">
        <v>74</v>
      </c>
      <c r="L1718" t="s">
        <v>33</v>
      </c>
      <c r="N1718" t="s">
        <v>2556</v>
      </c>
    </row>
    <row r="1719" spans="1:14" x14ac:dyDescent="0.2">
      <c r="A1719" s="1" t="d">
        <v>2023-01-27</v>
      </c>
      <c r="B1719" s="18" t="d">
        <v>15:00:48.999999999994869600</v>
      </c>
      <c r="C1719" s="1" t="d">
        <v>2023-01-27</v>
      </c>
      <c r="D1719" s="18" t="d">
        <v>17:37:54.000000000003751950</v>
      </c>
      <c r="E1719" s="1" t="d">
        <v>2023-01-27</v>
      </c>
      <c r="F1719" t="s">
        <v>84</v>
      </c>
      <c r="G1719" t="s">
        <v>3548</v>
      </c>
      <c r="H1719">
        <v>-1</v>
      </c>
      <c r="I1719" t="str">
        <f>IF(Table2[[#This Row],[Patron Id]]=-1,Table2[[#This Row],[User ID Encryption]],Table2[[#This Row],[Patron Id]])</f>
        <v>D6C3F35DCD58ADD70FBCF70556C0A1F5E19D6442</v>
      </c>
      <c r="J1719" t="s">
        <v>18</v>
      </c>
      <c r="K1719" t="s">
        <v>32</v>
      </c>
      <c r="L1719" t="s">
        <v>33</v>
      </c>
      <c r="M1719" t="s">
        <v>85</v>
      </c>
      <c r="N1719" t="s">
        <v>2556</v>
      </c>
    </row>
    <row r="1720" spans="1:14" x14ac:dyDescent="0.2">
      <c r="A1720" s="1" t="d">
        <v>2023-01-27</v>
      </c>
      <c r="B1720" s="18" t="d">
        <v>15:02:37.99999999999911975</v>
      </c>
      <c r="C1720" s="1" t="d">
        <v>2023-01-27</v>
      </c>
      <c r="D1720" s="18" t="d">
        <v>16:12:39.00000000000033900</v>
      </c>
      <c r="E1720" s="1" t="d">
        <v>2023-01-27</v>
      </c>
      <c r="F1720" t="s">
        <v>624</v>
      </c>
      <c r="G1720" t="s">
        <v>3549</v>
      </c>
      <c r="H1720">
        <v>-1</v>
      </c>
      <c r="I1720" t="str">
        <f>IF(Table2[[#This Row],[Patron Id]]=-1,Table2[[#This Row],[User ID Encryption]],Table2[[#This Row],[Patron Id]])</f>
        <v>5ECD24D04A84ADB542265AD319D2AB309A59A8CF</v>
      </c>
      <c r="J1720" t="s">
        <v>18</v>
      </c>
      <c r="K1720" t="s">
        <v>97</v>
      </c>
      <c r="L1720" t="s">
        <v>33</v>
      </c>
      <c r="M1720" t="s">
        <v>625</v>
      </c>
      <c r="N1720" t="s">
        <v>2556</v>
      </c>
    </row>
    <row r="1721" spans="1:14" x14ac:dyDescent="0.2">
      <c r="A1721" s="1" t="d">
        <v>2023-01-27</v>
      </c>
      <c r="B1721" s="18" t="d">
        <v>15:02:40.00000000000262775</v>
      </c>
      <c r="C1721" s="1" t="d">
        <v>2023-01-27</v>
      </c>
      <c r="D1721" s="18" t="d">
        <v>16:12:42.00000000000080850</v>
      </c>
      <c r="E1721" s="1" t="d">
        <v>2023-01-27</v>
      </c>
      <c r="F1721" t="s">
        <v>688</v>
      </c>
      <c r="G1721" t="s">
        <v>3549</v>
      </c>
      <c r="H1721">
        <v>-1</v>
      </c>
      <c r="I1721" t="str">
        <f>IF(Table2[[#This Row],[Patron Id]]=-1,Table2[[#This Row],[User ID Encryption]],Table2[[#This Row],[Patron Id]])</f>
        <v>5ECD24D04A84ADB542265AD319D2AB309A59A8CF</v>
      </c>
      <c r="J1721" t="s">
        <v>18</v>
      </c>
      <c r="K1721" t="s">
        <v>74</v>
      </c>
      <c r="L1721" t="s">
        <v>33</v>
      </c>
      <c r="N1721" t="s">
        <v>2556</v>
      </c>
    </row>
    <row r="1722" spans="1:14" x14ac:dyDescent="0.2">
      <c r="A1722" s="1" t="d">
        <v>2023-01-27</v>
      </c>
      <c r="B1722" s="18" t="d">
        <v>15:03:36.00000000000498825</v>
      </c>
      <c r="C1722" s="1" t="d">
        <v>2023-01-27</v>
      </c>
      <c r="D1722" s="18" t="d">
        <v>16:45:16.00000000000569900</v>
      </c>
      <c r="E1722" s="1" t="d">
        <v>2023-01-27</v>
      </c>
      <c r="F1722" t="s">
        <v>1444</v>
      </c>
      <c r="G1722" t="s">
        <v>3006</v>
      </c>
      <c r="H1722">
        <v>-1</v>
      </c>
      <c r="I1722" t="str">
        <f>IF(Table2[[#This Row],[Patron Id]]=-1,Table2[[#This Row],[User ID Encryption]],Table2[[#This Row],[Patron Id]])</f>
        <v>F7C3039D1DCBDA4D36B4A133347D0399280622C1</v>
      </c>
      <c r="J1722" t="s">
        <v>18</v>
      </c>
      <c r="K1722" t="s">
        <v>254</v>
      </c>
      <c r="L1722" t="s">
        <v>33</v>
      </c>
      <c r="M1722" t="s">
        <v>1445</v>
      </c>
      <c r="N1722" t="s">
        <v>2575</v>
      </c>
    </row>
    <row r="1723" spans="1:14" x14ac:dyDescent="0.2">
      <c r="A1723" s="1" t="d">
        <v>2023-01-27</v>
      </c>
      <c r="B1723" s="18" t="d">
        <v>15:07:27.00000000000272550</v>
      </c>
      <c r="C1723" s="1" t="d">
        <v>2023-01-30</v>
      </c>
      <c r="D1723" s="18" t="d">
        <v>09:08:43.99999999999878075</v>
      </c>
      <c r="E1723" s="1" t="d">
        <v>2023-02-03</v>
      </c>
      <c r="F1723" t="s">
        <v>1498</v>
      </c>
      <c r="G1723" t="s">
        <v>3550</v>
      </c>
      <c r="H1723">
        <v>-1</v>
      </c>
      <c r="I1723" t="str">
        <f>IF(Table2[[#This Row],[Patron Id]]=-1,Table2[[#This Row],[User ID Encryption]],Table2[[#This Row],[Patron Id]])</f>
        <v>056363C08DF1C7316AECC44959739FD65E5054BA</v>
      </c>
      <c r="J1723" t="s">
        <v>18</v>
      </c>
      <c r="K1723" t="s">
        <v>14</v>
      </c>
      <c r="L1723" t="s">
        <v>15</v>
      </c>
      <c r="M1723" t="s">
        <v>1498</v>
      </c>
      <c r="N1723" t="s">
        <v>2556</v>
      </c>
    </row>
    <row r="1724" spans="1:14" x14ac:dyDescent="0.2">
      <c r="A1724" s="1" t="d">
        <v>2023-01-27</v>
      </c>
      <c r="B1724" s="18" t="d">
        <v>15:15:16.00000000000569900</v>
      </c>
      <c r="C1724" s="1" t="d">
        <v>2023-02-10</v>
      </c>
      <c r="D1724" s="18" t="d">
        <v>10:40:38.99999999999917200</v>
      </c>
      <c r="E1724" s="1" t="d">
        <v>2023-02-10</v>
      </c>
      <c r="F1724" t="s">
        <v>427</v>
      </c>
      <c r="G1724" t="s">
        <v>3524</v>
      </c>
      <c r="H1724">
        <v>-1</v>
      </c>
      <c r="I1724" t="str">
        <f>IF(Table2[[#This Row],[Patron Id]]=-1,Table2[[#This Row],[User ID Encryption]],Table2[[#This Row],[Patron Id]])</f>
        <v>59325243020D5AEB3240CAAFC617A841F31F25FF</v>
      </c>
      <c r="J1724" t="s">
        <v>18</v>
      </c>
      <c r="K1724" t="s">
        <v>14</v>
      </c>
      <c r="L1724" t="s">
        <v>15</v>
      </c>
      <c r="M1724" t="s">
        <v>427</v>
      </c>
      <c r="N1724" t="s">
        <v>2556</v>
      </c>
    </row>
    <row r="1725" spans="1:14" x14ac:dyDescent="0.2">
      <c r="A1725" s="1" t="d">
        <v>2023-01-27</v>
      </c>
      <c r="B1725" s="18" t="d">
        <v>15:17:43.99999999999685700</v>
      </c>
      <c r="C1725" s="1" t="d">
        <v>2023-01-27</v>
      </c>
      <c r="D1725" s="18" t="d">
        <v>16:01:37.00000000000877025</v>
      </c>
      <c r="E1725" s="1" t="d">
        <v>2023-01-27</v>
      </c>
      <c r="F1725" t="s">
        <v>95</v>
      </c>
      <c r="G1725" t="s">
        <v>3551</v>
      </c>
      <c r="H1725">
        <v>-1</v>
      </c>
      <c r="I1725" t="str">
        <f>IF(Table2[[#This Row],[Patron Id]]=-1,Table2[[#This Row],[User ID Encryption]],Table2[[#This Row],[Patron Id]])</f>
        <v>57EB8A4C30EED8FF8E5334221BCFF8E7B3832C38</v>
      </c>
      <c r="J1725" t="s">
        <v>18</v>
      </c>
      <c r="K1725" t="s">
        <v>74</v>
      </c>
      <c r="L1725" t="s">
        <v>33</v>
      </c>
      <c r="N1725" t="s">
        <v>2556</v>
      </c>
    </row>
    <row r="1726" spans="1:14" x14ac:dyDescent="0.2">
      <c r="A1726" s="1" t="d">
        <v>2023-01-27</v>
      </c>
      <c r="B1726" s="18" t="d">
        <v>15:17:46.99999999999732650</v>
      </c>
      <c r="C1726" s="1" t="d">
        <v>2023-01-27</v>
      </c>
      <c r="D1726" s="18" t="d">
        <v>16:01:39.00000000000268650</v>
      </c>
      <c r="E1726" s="1" t="d">
        <v>2023-01-27</v>
      </c>
      <c r="F1726" t="s">
        <v>96</v>
      </c>
      <c r="G1726" t="s">
        <v>3551</v>
      </c>
      <c r="H1726">
        <v>-1</v>
      </c>
      <c r="I1726" t="str">
        <f>IF(Table2[[#This Row],[Patron Id]]=-1,Table2[[#This Row],[User ID Encryption]],Table2[[#This Row],[Patron Id]])</f>
        <v>57EB8A4C30EED8FF8E5334221BCFF8E7B3832C38</v>
      </c>
      <c r="J1726" t="s">
        <v>18</v>
      </c>
      <c r="K1726" t="s">
        <v>97</v>
      </c>
      <c r="L1726" t="s">
        <v>33</v>
      </c>
      <c r="M1726" t="s">
        <v>98</v>
      </c>
      <c r="N1726" t="s">
        <v>2556</v>
      </c>
    </row>
    <row r="1727" spans="1:14" x14ac:dyDescent="0.2">
      <c r="A1727" s="1" t="d">
        <v>2023-01-27</v>
      </c>
      <c r="B1727" s="18" t="d">
        <v>15:21:08.99999999999692875</v>
      </c>
      <c r="C1727" s="1" t="d">
        <v>2023-01-27</v>
      </c>
      <c r="D1727" s="18" t="d">
        <v>17:37:36.999999999997897125</v>
      </c>
      <c r="E1727" s="1" t="d">
        <v>2023-01-27</v>
      </c>
      <c r="F1727" t="s">
        <v>626</v>
      </c>
      <c r="G1727" t="s">
        <v>3548</v>
      </c>
      <c r="H1727">
        <v>-1</v>
      </c>
      <c r="I1727" t="str">
        <f>IF(Table2[[#This Row],[Patron Id]]=-1,Table2[[#This Row],[User ID Encryption]],Table2[[#This Row],[Patron Id]])</f>
        <v>D6C3F35DCD58ADD70FBCF70556C0A1F5E19D6442</v>
      </c>
      <c r="J1727" t="s">
        <v>18</v>
      </c>
      <c r="K1727" t="s">
        <v>43</v>
      </c>
      <c r="L1727" t="s">
        <v>33</v>
      </c>
      <c r="N1727" t="s">
        <v>2556</v>
      </c>
    </row>
    <row r="1728" spans="1:14" x14ac:dyDescent="0.2">
      <c r="A1728" s="1" t="d">
        <v>2023-01-27</v>
      </c>
      <c r="B1728" s="18" t="d">
        <v>15:22:48.999999999999772425</v>
      </c>
      <c r="C1728" s="1" t="d">
        <v>2023-01-31</v>
      </c>
      <c r="D1728" s="18" t="d">
        <v>13:30:21.000000000003282450</v>
      </c>
      <c r="E1728" s="1" t="d">
        <v>2023-02-03</v>
      </c>
      <c r="F1728" t="s">
        <v>1499</v>
      </c>
      <c r="G1728" t="s">
        <v>3343</v>
      </c>
      <c r="H1728">
        <v>-1</v>
      </c>
      <c r="I1728" t="str">
        <f>IF(Table2[[#This Row],[Patron Id]]=-1,Table2[[#This Row],[User ID Encryption]],Table2[[#This Row],[Patron Id]])</f>
        <v>390728549878FF07B0D6F393186DB278C1945346</v>
      </c>
      <c r="J1728" t="s">
        <v>215</v>
      </c>
      <c r="K1728" t="s">
        <v>14</v>
      </c>
      <c r="L1728" t="s">
        <v>15</v>
      </c>
      <c r="M1728" t="s">
        <v>1500</v>
      </c>
      <c r="N1728" t="s">
        <v>3344</v>
      </c>
    </row>
    <row r="1729" spans="1:14" x14ac:dyDescent="0.2">
      <c r="A1729" s="1" t="d">
        <v>2023-01-27</v>
      </c>
      <c r="B1729" s="18" t="d">
        <v>15:22:59.999999999995097175</v>
      </c>
      <c r="C1729" s="1" t="d">
        <v>2023-01-31</v>
      </c>
      <c r="D1729" s="18" t="d">
        <v>13:31:31.99999999999839600</v>
      </c>
      <c r="E1729" s="1" t="d">
        <v>2023-02-03</v>
      </c>
      <c r="F1729" t="s">
        <v>1387</v>
      </c>
      <c r="G1729" t="s">
        <v>3343</v>
      </c>
      <c r="H1729">
        <v>-1</v>
      </c>
      <c r="I1729" t="str">
        <f>IF(Table2[[#This Row],[Patron Id]]=-1,Table2[[#This Row],[User ID Encryption]],Table2[[#This Row],[Patron Id]])</f>
        <v>390728549878FF07B0D6F393186DB278C1945346</v>
      </c>
      <c r="J1729" t="s">
        <v>215</v>
      </c>
      <c r="K1729" t="s">
        <v>14</v>
      </c>
      <c r="L1729" t="s">
        <v>15</v>
      </c>
      <c r="M1729" t="s">
        <v>1388</v>
      </c>
      <c r="N1729" t="s">
        <v>3344</v>
      </c>
    </row>
    <row r="1730" spans="1:14" x14ac:dyDescent="0.2">
      <c r="A1730" s="1" t="d">
        <v>2023-01-27</v>
      </c>
      <c r="B1730" s="18" t="d">
        <v>15:23:12.999999999993931950</v>
      </c>
      <c r="C1730" s="1" t="d">
        <v>2023-01-31</v>
      </c>
      <c r="D1730" s="18" t="d">
        <v>13:32:01.00000000000612275</v>
      </c>
      <c r="E1730" s="1" t="d">
        <v>2023-02-03</v>
      </c>
      <c r="F1730" t="s">
        <v>1501</v>
      </c>
      <c r="G1730" t="s">
        <v>3343</v>
      </c>
      <c r="H1730">
        <v>-1</v>
      </c>
      <c r="I1730" t="str">
        <f>IF(Table2[[#This Row],[Patron Id]]=-1,Table2[[#This Row],[User ID Encryption]],Table2[[#This Row],[Patron Id]])</f>
        <v>390728549878FF07B0D6F393186DB278C1945346</v>
      </c>
      <c r="J1730" t="s">
        <v>215</v>
      </c>
      <c r="K1730" t="s">
        <v>14</v>
      </c>
      <c r="L1730" t="s">
        <v>15</v>
      </c>
      <c r="M1730" t="s">
        <v>1502</v>
      </c>
      <c r="N1730" t="s">
        <v>3344</v>
      </c>
    </row>
    <row r="1731" spans="1:14" x14ac:dyDescent="0.2">
      <c r="A1731" s="1" t="d">
        <v>2023-01-27</v>
      </c>
      <c r="B1731" s="18" t="d">
        <v>15:23:23.999999999998849125</v>
      </c>
      <c r="C1731" s="1" t="d">
        <v>2023-01-31</v>
      </c>
      <c r="D1731" s="18" t="d">
        <v>13:31:44.99999999999722875</v>
      </c>
      <c r="E1731" s="1" t="d">
        <v>2023-02-03</v>
      </c>
      <c r="F1731" t="s">
        <v>1503</v>
      </c>
      <c r="G1731" t="s">
        <v>3343</v>
      </c>
      <c r="H1731">
        <v>-1</v>
      </c>
      <c r="I1731" t="str">
        <f>IF(Table2[[#This Row],[Patron Id]]=-1,Table2[[#This Row],[User ID Encryption]],Table2[[#This Row],[Patron Id]])</f>
        <v>390728549878FF07B0D6F393186DB278C1945346</v>
      </c>
      <c r="J1731" t="s">
        <v>215</v>
      </c>
      <c r="K1731" t="s">
        <v>14</v>
      </c>
      <c r="L1731" t="s">
        <v>15</v>
      </c>
      <c r="M1731" t="s">
        <v>1504</v>
      </c>
      <c r="N1731" t="s">
        <v>3344</v>
      </c>
    </row>
    <row r="1732" spans="1:14" x14ac:dyDescent="0.2">
      <c r="A1732" s="1" t="d">
        <v>2023-01-27</v>
      </c>
      <c r="B1732" s="18" t="d">
        <v>15:24:01.99999999999839600</v>
      </c>
      <c r="C1732" s="1" t="d">
        <v>2023-01-27</v>
      </c>
      <c r="D1732" s="18" t="d">
        <v>23:57:44.00000000000112150</v>
      </c>
      <c r="E1732" s="1" t="d">
        <v>2023-01-27</v>
      </c>
      <c r="F1732" t="s">
        <v>186</v>
      </c>
      <c r="G1732" t="s">
        <v>3426</v>
      </c>
      <c r="H1732">
        <v>-1</v>
      </c>
      <c r="I1732" t="str">
        <f>IF(Table2[[#This Row],[Patron Id]]=-1,Table2[[#This Row],[User ID Encryption]],Table2[[#This Row],[Patron Id]])</f>
        <v>16F015580C12C0381B490AD64359137E90F6B732</v>
      </c>
      <c r="J1732" t="s">
        <v>18</v>
      </c>
      <c r="K1732" t="s">
        <v>43</v>
      </c>
      <c r="L1732" t="s">
        <v>33</v>
      </c>
      <c r="M1732" t="s">
        <v>187</v>
      </c>
      <c r="N1732" t="s">
        <v>2556</v>
      </c>
    </row>
    <row r="1733" spans="1:14" x14ac:dyDescent="0.2">
      <c r="A1733" s="1" t="d">
        <v>2023-01-27</v>
      </c>
      <c r="B1733" s="18" t="d">
        <v>15:31:04.00000000000041075</v>
      </c>
      <c r="C1733" s="1" t="d">
        <v>2023-01-27</v>
      </c>
      <c r="D1733" s="18" t="d">
        <v>17:46:18.00000000000579675</v>
      </c>
      <c r="E1733" s="1" t="d">
        <v>2023-01-27</v>
      </c>
      <c r="F1733" t="s">
        <v>1505</v>
      </c>
      <c r="G1733" t="s">
        <v>3552</v>
      </c>
      <c r="H1733">
        <v>-1</v>
      </c>
      <c r="I1733" t="str">
        <f>IF(Table2[[#This Row],[Patron Id]]=-1,Table2[[#This Row],[User ID Encryption]],Table2[[#This Row],[Patron Id]])</f>
        <v>C5E4019CA04F6997CF9990538FC0C6FAD9CB6E49</v>
      </c>
      <c r="J1733" t="s">
        <v>18</v>
      </c>
      <c r="K1733" t="s">
        <v>254</v>
      </c>
      <c r="L1733" t="s">
        <v>33</v>
      </c>
      <c r="M1733" t="s">
        <v>1506</v>
      </c>
      <c r="N1733" t="s">
        <v>2575</v>
      </c>
    </row>
    <row r="1734" spans="1:14" x14ac:dyDescent="0.2">
      <c r="A1734" s="1" t="d">
        <v>2023-01-27</v>
      </c>
      <c r="B1734" s="18" t="d">
        <v>15:39:19.00000000000104975</v>
      </c>
      <c r="C1734" s="1" t="d">
        <v>2023-01-27</v>
      </c>
      <c r="D1734" s="18" t="d">
        <v>23:58:16.9999999999966875</v>
      </c>
      <c r="E1734" s="1" t="d">
        <v>2023-01-27</v>
      </c>
      <c r="F1734" t="s">
        <v>234</v>
      </c>
      <c r="G1734" t="s">
        <v>3553</v>
      </c>
      <c r="H1734">
        <v>-1</v>
      </c>
      <c r="I1734" t="str">
        <f>IF(Table2[[#This Row],[Patron Id]]=-1,Table2[[#This Row],[User ID Encryption]],Table2[[#This Row],[Patron Id]])</f>
        <v>C7AADC6ECBBEFA8DAF8563F845DA976EC10765F4</v>
      </c>
      <c r="J1734" t="s">
        <v>13</v>
      </c>
      <c r="K1734" t="s">
        <v>43</v>
      </c>
      <c r="L1734" t="s">
        <v>33</v>
      </c>
      <c r="M1734" t="s">
        <v>235</v>
      </c>
      <c r="N1734" t="s">
        <v>2556</v>
      </c>
    </row>
    <row r="1735" spans="1:14" x14ac:dyDescent="0.2">
      <c r="A1735" s="1" t="d">
        <v>2023-01-27</v>
      </c>
      <c r="B1735" s="18" t="d">
        <v>15:52:48.00000000000601200</v>
      </c>
      <c r="C1735" s="1" t="d">
        <v>2023-02-13</v>
      </c>
      <c r="D1735" s="18" t="d">
        <v>16:14:19.99999999999055175</v>
      </c>
      <c r="E1735" s="1" t="d">
        <v>2023-02-10</v>
      </c>
      <c r="F1735" t="s">
        <v>493</v>
      </c>
      <c r="G1735" t="s">
        <v>3028</v>
      </c>
      <c r="H1735">
        <v>-1</v>
      </c>
      <c r="I1735" t="str">
        <f>IF(Table2[[#This Row],[Patron Id]]=-1,Table2[[#This Row],[User ID Encryption]],Table2[[#This Row],[Patron Id]])</f>
        <v>0B09EE3628F9D57F49174EA567545C14B47C12AD</v>
      </c>
      <c r="J1735" t="s">
        <v>18</v>
      </c>
      <c r="K1735" t="s">
        <v>14</v>
      </c>
      <c r="L1735" t="s">
        <v>15</v>
      </c>
      <c r="M1735" t="s">
        <v>494</v>
      </c>
      <c r="N1735" t="s">
        <v>2556</v>
      </c>
    </row>
    <row r="1736" spans="1:14" x14ac:dyDescent="0.2">
      <c r="A1736" s="1" t="d">
        <v>2023-01-27</v>
      </c>
      <c r="B1736" s="18" t="d">
        <v>15:58:11.99999999999910675</v>
      </c>
      <c r="C1736" s="1" t="d">
        <v>2023-01-27</v>
      </c>
      <c r="D1736" s="18" t="d">
        <v>17:38:16.000000000003993200</v>
      </c>
      <c r="E1736" s="1" t="d">
        <v>2023-01-27</v>
      </c>
      <c r="F1736" t="s">
        <v>80</v>
      </c>
      <c r="G1736" t="s">
        <v>3554</v>
      </c>
      <c r="H1736">
        <v>-1</v>
      </c>
      <c r="I1736" t="str">
        <f>IF(Table2[[#This Row],[Patron Id]]=-1,Table2[[#This Row],[User ID Encryption]],Table2[[#This Row],[Patron Id]])</f>
        <v>4B418103FCCDFF4D444F9594295E7B28C517C265</v>
      </c>
      <c r="J1736" t="s">
        <v>18</v>
      </c>
      <c r="K1736" t="s">
        <v>32</v>
      </c>
      <c r="L1736" t="s">
        <v>33</v>
      </c>
      <c r="M1736" t="s">
        <v>81</v>
      </c>
      <c r="N1736" t="s">
        <v>2556</v>
      </c>
    </row>
    <row r="1737" spans="1:14" x14ac:dyDescent="0.2">
      <c r="A1737" s="1" t="d">
        <v>2023-01-27</v>
      </c>
      <c r="B1737" s="18" t="d">
        <v>16:00:04.00000000000382100</v>
      </c>
      <c r="E1737" s="1" t="d">
        <v>2023-02-03</v>
      </c>
      <c r="F1737" t="s">
        <v>1507</v>
      </c>
      <c r="H1737">
        <v>5562228460006530</v>
      </c>
      <c r="I1737">
        <f>IF(Table2[[#This Row],[Patron Id]]=-1,Table2[[#This Row],[User ID Encryption]],Table2[[#This Row],[Patron Id]])</f>
        <v>5562228460006530</v>
      </c>
      <c r="J1737" t="s">
        <v>18</v>
      </c>
      <c r="K1737" t="s">
        <v>14</v>
      </c>
      <c r="L1737" t="s">
        <v>15</v>
      </c>
      <c r="M1737" t="s">
        <v>1507</v>
      </c>
      <c r="N1737" t="s">
        <v>2556</v>
      </c>
    </row>
    <row r="1738" spans="1:14" x14ac:dyDescent="0.2">
      <c r="A1738" s="1" t="d">
        <v>2023-01-27</v>
      </c>
      <c r="B1738" s="18" t="d">
        <v>16:12:06.99999999999214275</v>
      </c>
      <c r="C1738" s="1" t="d">
        <v>2023-01-27</v>
      </c>
      <c r="D1738" s="18" t="d">
        <v>18:24:33.00000000000004575</v>
      </c>
      <c r="E1738" s="1" t="d">
        <v>2023-01-27</v>
      </c>
      <c r="F1738" t="s">
        <v>980</v>
      </c>
      <c r="G1738" t="s">
        <v>3544</v>
      </c>
      <c r="H1738">
        <v>-1</v>
      </c>
      <c r="I1738" t="str">
        <f>IF(Table2[[#This Row],[Patron Id]]=-1,Table2[[#This Row],[User ID Encryption]],Table2[[#This Row],[Patron Id]])</f>
        <v>1E791447BA0114D4CF175EDE7A1C066CD88964E0</v>
      </c>
      <c r="J1738" t="s">
        <v>18</v>
      </c>
      <c r="K1738" t="s">
        <v>32</v>
      </c>
      <c r="L1738" t="s">
        <v>33</v>
      </c>
      <c r="M1738" t="s">
        <v>981</v>
      </c>
      <c r="N1738" t="s">
        <v>2556</v>
      </c>
    </row>
    <row r="1739" spans="1:14" x14ac:dyDescent="0.2">
      <c r="A1739" s="1" t="d">
        <v>2023-01-27</v>
      </c>
      <c r="B1739" s="18" t="d">
        <v>16:12:11.99999999999612025</v>
      </c>
      <c r="C1739" s="1" t="d">
        <v>2023-01-27</v>
      </c>
      <c r="D1739" s="18" t="d">
        <v>18:23:51.00000000000307125</v>
      </c>
      <c r="E1739" s="1" t="d">
        <v>2023-01-27</v>
      </c>
      <c r="F1739" t="s">
        <v>157</v>
      </c>
      <c r="G1739" t="s">
        <v>3544</v>
      </c>
      <c r="H1739">
        <v>-1</v>
      </c>
      <c r="I1739" t="str">
        <f>IF(Table2[[#This Row],[Patron Id]]=-1,Table2[[#This Row],[User ID Encryption]],Table2[[#This Row],[Patron Id]])</f>
        <v>1E791447BA0114D4CF175EDE7A1C066CD88964E0</v>
      </c>
      <c r="J1739" t="s">
        <v>18</v>
      </c>
      <c r="K1739" t="s">
        <v>74</v>
      </c>
      <c r="L1739" t="s">
        <v>33</v>
      </c>
      <c r="N1739" t="s">
        <v>2556</v>
      </c>
    </row>
    <row r="1740" spans="1:14" x14ac:dyDescent="0.2">
      <c r="A1740" s="1" t="d">
        <v>2023-01-27</v>
      </c>
      <c r="B1740" s="18" t="d">
        <v>16:12:14.0000000000092200</v>
      </c>
      <c r="C1740" s="1" t="d">
        <v>2023-01-27</v>
      </c>
      <c r="D1740" s="18" t="d">
        <v>18:23:56.99999999999441850</v>
      </c>
      <c r="E1740" s="1" t="d">
        <v>2023-01-27</v>
      </c>
      <c r="F1740" t="s">
        <v>96</v>
      </c>
      <c r="G1740" t="s">
        <v>3544</v>
      </c>
      <c r="H1740">
        <v>-1</v>
      </c>
      <c r="I1740" t="str">
        <f>IF(Table2[[#This Row],[Patron Id]]=-1,Table2[[#This Row],[User ID Encryption]],Table2[[#This Row],[Patron Id]])</f>
        <v>1E791447BA0114D4CF175EDE7A1C066CD88964E0</v>
      </c>
      <c r="J1740" t="s">
        <v>18</v>
      </c>
      <c r="K1740" t="s">
        <v>97</v>
      </c>
      <c r="L1740" t="s">
        <v>33</v>
      </c>
      <c r="M1740" t="s">
        <v>98</v>
      </c>
      <c r="N1740" t="s">
        <v>2556</v>
      </c>
    </row>
    <row r="1741" spans="1:14" x14ac:dyDescent="0.2">
      <c r="A1741" s="1" t="d">
        <v>2023-01-27</v>
      </c>
      <c r="B1741" s="18" t="d">
        <v>16:27:00.99999999999760050</v>
      </c>
      <c r="C1741" s="1" t="d">
        <v>2023-01-27</v>
      </c>
      <c r="D1741" s="18" t="d">
        <v>18:05:57.99999999999521400</v>
      </c>
      <c r="E1741" s="1" t="d">
        <v>2023-01-27</v>
      </c>
      <c r="F1741" t="s">
        <v>140</v>
      </c>
      <c r="G1741" t="s">
        <v>3555</v>
      </c>
      <c r="H1741">
        <v>-1</v>
      </c>
      <c r="I1741" t="str">
        <f>IF(Table2[[#This Row],[Patron Id]]=-1,Table2[[#This Row],[User ID Encryption]],Table2[[#This Row],[Patron Id]])</f>
        <v>B55A63C50FC7A666F4C450422FDF9CC5FFE967D1</v>
      </c>
      <c r="J1741" t="s">
        <v>18</v>
      </c>
      <c r="K1741" t="s">
        <v>97</v>
      </c>
      <c r="L1741" t="s">
        <v>33</v>
      </c>
      <c r="M1741" t="s">
        <v>141</v>
      </c>
      <c r="N1741" t="s">
        <v>2554</v>
      </c>
    </row>
    <row r="1742" spans="1:14" x14ac:dyDescent="0.2">
      <c r="A1742" s="1" t="d">
        <v>2023-01-27</v>
      </c>
      <c r="B1742" s="18" t="d">
        <v>16:40:52.00000000000279725</v>
      </c>
      <c r="C1742" s="1" t="d">
        <v>2023-01-27</v>
      </c>
      <c r="D1742" s="18" t="d">
        <v>17:16:29.00000000000751825</v>
      </c>
      <c r="E1742" s="1" t="d">
        <v>2023-01-27</v>
      </c>
      <c r="F1742" t="s">
        <v>688</v>
      </c>
      <c r="G1742" t="s">
        <v>3464</v>
      </c>
      <c r="H1742">
        <v>-1</v>
      </c>
      <c r="I1742" t="str">
        <f>IF(Table2[[#This Row],[Patron Id]]=-1,Table2[[#This Row],[User ID Encryption]],Table2[[#This Row],[Patron Id]])</f>
        <v>36F52A82E9391AEC7736D65C1EA9CE05D8FCE6F4</v>
      </c>
      <c r="J1742" t="s">
        <v>18</v>
      </c>
      <c r="K1742" t="s">
        <v>74</v>
      </c>
      <c r="L1742" t="s">
        <v>33</v>
      </c>
      <c r="N1742" t="s">
        <v>2556</v>
      </c>
    </row>
    <row r="1743" spans="1:14" x14ac:dyDescent="0.2">
      <c r="A1743" s="1" t="d">
        <v>2023-01-27</v>
      </c>
      <c r="B1743" s="18" t="d">
        <v>16:40:59.9999999999976525</v>
      </c>
      <c r="C1743" s="1" t="d">
        <v>2023-01-27</v>
      </c>
      <c r="D1743" s="18" t="d">
        <v>17:16:21.00000000000307125</v>
      </c>
      <c r="E1743" s="1" t="d">
        <v>2023-01-27</v>
      </c>
      <c r="F1743" t="s">
        <v>624</v>
      </c>
      <c r="G1743" t="s">
        <v>3464</v>
      </c>
      <c r="H1743">
        <v>-1</v>
      </c>
      <c r="I1743" t="str">
        <f>IF(Table2[[#This Row],[Patron Id]]=-1,Table2[[#This Row],[User ID Encryption]],Table2[[#This Row],[Patron Id]])</f>
        <v>36F52A82E9391AEC7736D65C1EA9CE05D8FCE6F4</v>
      </c>
      <c r="J1743" t="s">
        <v>18</v>
      </c>
      <c r="K1743" t="s">
        <v>97</v>
      </c>
      <c r="L1743" t="s">
        <v>33</v>
      </c>
      <c r="M1743" t="s">
        <v>625</v>
      </c>
      <c r="N1743" t="s">
        <v>2556</v>
      </c>
    </row>
    <row r="1744" spans="1:14" x14ac:dyDescent="0.2">
      <c r="A1744" s="1" t="d">
        <v>2023-01-27</v>
      </c>
      <c r="B1744" s="18" t="d">
        <v>16:41:11.99999999999953050</v>
      </c>
      <c r="C1744" s="1" t="d">
        <v>2023-01-27</v>
      </c>
      <c r="D1744" s="18" t="d">
        <v>17:55:46.0000000000050600</v>
      </c>
      <c r="E1744" s="1" t="d">
        <v>2023-01-27</v>
      </c>
      <c r="F1744" t="s">
        <v>307</v>
      </c>
      <c r="G1744" t="s">
        <v>3556</v>
      </c>
      <c r="H1744">
        <v>-1</v>
      </c>
      <c r="I1744" t="str">
        <f>IF(Table2[[#This Row],[Patron Id]]=-1,Table2[[#This Row],[User ID Encryption]],Table2[[#This Row],[Patron Id]])</f>
        <v>326A0D56330D2EF82B3E070555D65D5534807125</v>
      </c>
      <c r="J1744" t="s">
        <v>13</v>
      </c>
      <c r="K1744" t="s">
        <v>32</v>
      </c>
      <c r="L1744" t="s">
        <v>33</v>
      </c>
      <c r="M1744" t="s">
        <v>308</v>
      </c>
      <c r="N1744" t="s">
        <v>2556</v>
      </c>
    </row>
    <row r="1745" spans="1:14" x14ac:dyDescent="0.2">
      <c r="A1745" s="1" t="d">
        <v>2023-01-27</v>
      </c>
      <c r="B1745" s="18" t="d">
        <v>16:41:16.000000000006551225</v>
      </c>
      <c r="C1745" s="1" t="d">
        <v>2023-01-27</v>
      </c>
      <c r="D1745" s="18" t="d">
        <v>17:55:50.99999999999944575</v>
      </c>
      <c r="E1745" s="1" t="d">
        <v>2023-01-27</v>
      </c>
      <c r="F1745" t="s">
        <v>1385</v>
      </c>
      <c r="G1745" t="s">
        <v>3556</v>
      </c>
      <c r="H1745">
        <v>-1</v>
      </c>
      <c r="I1745" t="str">
        <f>IF(Table2[[#This Row],[Patron Id]]=-1,Table2[[#This Row],[User ID Encryption]],Table2[[#This Row],[Patron Id]])</f>
        <v>326A0D56330D2EF82B3E070555D65D5534807125</v>
      </c>
      <c r="J1745" t="s">
        <v>13</v>
      </c>
      <c r="K1745" t="s">
        <v>97</v>
      </c>
      <c r="L1745" t="s">
        <v>33</v>
      </c>
      <c r="M1745" t="s">
        <v>1386</v>
      </c>
      <c r="N1745" t="s">
        <v>2556</v>
      </c>
    </row>
    <row r="1746" spans="1:14" x14ac:dyDescent="0.2">
      <c r="A1746" s="1" t="d">
        <v>2023-01-27</v>
      </c>
      <c r="B1746" s="18" t="d">
        <v>16:41:20.0000000000039790525</v>
      </c>
      <c r="C1746" s="1" t="d">
        <v>2023-01-27</v>
      </c>
      <c r="D1746" s="18" t="d">
        <v>17:55:31.0000000000027125</v>
      </c>
      <c r="E1746" s="1" t="d">
        <v>2023-01-27</v>
      </c>
      <c r="F1746" t="s">
        <v>621</v>
      </c>
      <c r="G1746" t="s">
        <v>3556</v>
      </c>
      <c r="H1746">
        <v>-1</v>
      </c>
      <c r="I1746" t="str">
        <f>IF(Table2[[#This Row],[Patron Id]]=-1,Table2[[#This Row],[User ID Encryption]],Table2[[#This Row],[Patron Id]])</f>
        <v>326A0D56330D2EF82B3E070555D65D5534807125</v>
      </c>
      <c r="J1746" t="s">
        <v>13</v>
      </c>
      <c r="K1746" t="s">
        <v>74</v>
      </c>
      <c r="L1746" t="s">
        <v>33</v>
      </c>
      <c r="N1746" t="s">
        <v>2556</v>
      </c>
    </row>
    <row r="1747" spans="1:14" x14ac:dyDescent="0.2">
      <c r="A1747" s="1" t="d">
        <v>2023-01-27</v>
      </c>
      <c r="B1747" s="18" t="d">
        <v>16:43:22.99999999999443150</v>
      </c>
      <c r="C1747" s="1" t="d">
        <v>2023-01-27</v>
      </c>
      <c r="D1747" s="18" t="d">
        <v>18:01:14.00000000000517075</v>
      </c>
      <c r="E1747" s="1" t="d">
        <v>2023-01-27</v>
      </c>
      <c r="F1747" t="s">
        <v>130</v>
      </c>
      <c r="G1747" t="s">
        <v>3557</v>
      </c>
      <c r="H1747">
        <v>-1</v>
      </c>
      <c r="I1747" t="str">
        <f>IF(Table2[[#This Row],[Patron Id]]=-1,Table2[[#This Row],[User ID Encryption]],Table2[[#This Row],[Patron Id]])</f>
        <v>F6BFB4704B3421D635CC4A77CB4BE64944E80E71</v>
      </c>
      <c r="J1747" t="s">
        <v>18</v>
      </c>
      <c r="K1747" t="s">
        <v>97</v>
      </c>
      <c r="L1747" t="s">
        <v>33</v>
      </c>
      <c r="M1747" t="s">
        <v>131</v>
      </c>
      <c r="N1747" t="s">
        <v>2556</v>
      </c>
    </row>
    <row r="1748" spans="1:14" x14ac:dyDescent="0.2">
      <c r="A1748" s="1" t="d">
        <v>2023-01-27</v>
      </c>
      <c r="B1748" s="18" t="d">
        <v>17:03:15.00000000000490350</v>
      </c>
      <c r="C1748" s="1" t="d">
        <v>2023-02-09</v>
      </c>
      <c r="D1748" s="18" t="d">
        <v>12:22:26.99999999999953050</v>
      </c>
      <c r="E1748" s="1" t="d">
        <v>2023-01-27</v>
      </c>
      <c r="F1748" t="s">
        <v>598</v>
      </c>
      <c r="G1748" t="s">
        <v>3558</v>
      </c>
      <c r="H1748">
        <v>-1</v>
      </c>
      <c r="I1748" t="str">
        <f>IF(Table2[[#This Row],[Patron Id]]=-1,Table2[[#This Row],[User ID Encryption]],Table2[[#This Row],[Patron Id]])</f>
        <v>AD1B409762C8A278C802ACFABEEB06010888BC0C</v>
      </c>
      <c r="J1748" t="s">
        <v>18</v>
      </c>
      <c r="K1748" t="s">
        <v>32</v>
      </c>
      <c r="L1748" t="s">
        <v>33</v>
      </c>
      <c r="M1748" t="s">
        <v>599</v>
      </c>
      <c r="N1748" t="s">
        <v>2556</v>
      </c>
    </row>
    <row r="1749" spans="1:14" x14ac:dyDescent="0.2">
      <c r="A1749" s="1" t="d">
        <v>2023-01-27</v>
      </c>
      <c r="B1749" s="18" t="d">
        <v>17:29:58.00000000000288200</v>
      </c>
      <c r="C1749" s="1" t="d">
        <v>2023-02-09</v>
      </c>
      <c r="D1749" s="18" t="d">
        <v>16:59:46.99999999999477050</v>
      </c>
      <c r="E1749" s="1" t="d">
        <v>2023-02-10</v>
      </c>
      <c r="F1749" t="s">
        <v>701</v>
      </c>
      <c r="G1749" t="s">
        <v>2949</v>
      </c>
      <c r="H1749">
        <v>-1</v>
      </c>
      <c r="I1749" t="str">
        <f>IF(Table2[[#This Row],[Patron Id]]=-1,Table2[[#This Row],[User ID Encryption]],Table2[[#This Row],[Patron Id]])</f>
        <v>E8064158A941C4406F33189DCCF4C5686F141109</v>
      </c>
      <c r="J1749" t="s">
        <v>13</v>
      </c>
      <c r="K1749" t="s">
        <v>14</v>
      </c>
      <c r="L1749" t="s">
        <v>15</v>
      </c>
      <c r="M1749" t="s">
        <v>702</v>
      </c>
      <c r="N1749" t="s">
        <v>2556</v>
      </c>
    </row>
    <row r="1750" spans="1:14" x14ac:dyDescent="0.2">
      <c r="A1750" s="1" t="d">
        <v>2023-01-27</v>
      </c>
      <c r="B1750" s="18" t="d">
        <v>17:36:36.99999999999810900</v>
      </c>
      <c r="C1750" s="1" t="d">
        <v>2023-02-17</v>
      </c>
      <c r="D1750" s="18" t="d">
        <v>17:53:52.9999999999937925</v>
      </c>
      <c r="E1750" s="1" t="d">
        <v>2023-02-17</v>
      </c>
      <c r="F1750" t="s">
        <v>1433</v>
      </c>
      <c r="G1750" t="s">
        <v>3559</v>
      </c>
      <c r="H1750">
        <v>-1</v>
      </c>
      <c r="I1750" t="str">
        <f>IF(Table2[[#This Row],[Patron Id]]=-1,Table2[[#This Row],[User ID Encryption]],Table2[[#This Row],[Patron Id]])</f>
        <v>A5A9DCAD86D058A729CC9F5A9B1732324062C499</v>
      </c>
      <c r="J1750" t="s">
        <v>13</v>
      </c>
      <c r="K1750" t="s">
        <v>14</v>
      </c>
      <c r="L1750" t="s">
        <v>15</v>
      </c>
      <c r="M1750" t="s">
        <v>1434</v>
      </c>
      <c r="N1750" t="s">
        <v>2556</v>
      </c>
    </row>
    <row r="1751" spans="1:14" x14ac:dyDescent="0.2">
      <c r="A1751" s="1" t="d">
        <v>2023-01-27</v>
      </c>
      <c r="B1751" s="18" t="d">
        <v>17:37:30.000</v>
      </c>
      <c r="C1751" s="1" t="d">
        <v>2023-01-31</v>
      </c>
      <c r="D1751" s="18" t="d">
        <v>16:59:17.99999999999662875</v>
      </c>
      <c r="E1751" s="1" t="d">
        <v>2023-02-03</v>
      </c>
      <c r="F1751" t="s">
        <v>1241</v>
      </c>
      <c r="G1751" t="s">
        <v>3291</v>
      </c>
      <c r="H1751">
        <v>-1</v>
      </c>
      <c r="I1751" t="str">
        <f>IF(Table2[[#This Row],[Patron Id]]=-1,Table2[[#This Row],[User ID Encryption]],Table2[[#This Row],[Patron Id]])</f>
        <v>A3F4E57879C4A1F78DED3C5399E49F086AD4F5E2</v>
      </c>
      <c r="J1751" t="s">
        <v>18</v>
      </c>
      <c r="K1751" t="s">
        <v>14</v>
      </c>
      <c r="L1751" t="s">
        <v>15</v>
      </c>
      <c r="M1751" t="s">
        <v>1242</v>
      </c>
      <c r="N1751" t="s">
        <v>3292</v>
      </c>
    </row>
    <row r="1752" spans="1:14" x14ac:dyDescent="0.2">
      <c r="A1752" s="1" t="d">
        <v>2023-01-27</v>
      </c>
      <c r="B1752" s="18" t="d">
        <v>18:46:48.99999999999465975</v>
      </c>
      <c r="C1752" s="1" t="d">
        <v>2023-03-24</v>
      </c>
      <c r="D1752" s="18" t="d">
        <v>13:19:16.000000000001648400</v>
      </c>
      <c r="E1752" s="1" t="d">
        <v>2023-03-24</v>
      </c>
      <c r="F1752" t="s">
        <v>859</v>
      </c>
      <c r="G1752" t="s">
        <v>3040</v>
      </c>
      <c r="H1752">
        <v>-1</v>
      </c>
      <c r="I1752" t="str">
        <f>IF(Table2[[#This Row],[Patron Id]]=-1,Table2[[#This Row],[User ID Encryption]],Table2[[#This Row],[Patron Id]])</f>
        <v>975281D206F9C4682720287F5C5F4BC0BE804C5A</v>
      </c>
      <c r="J1752" t="s">
        <v>13</v>
      </c>
      <c r="K1752" t="s">
        <v>14</v>
      </c>
      <c r="L1752" t="s">
        <v>15</v>
      </c>
      <c r="N1752" t="s">
        <v>2556</v>
      </c>
    </row>
    <row r="1753" spans="1:14" x14ac:dyDescent="0.2">
      <c r="A1753" s="1" t="d">
        <v>2023-01-27</v>
      </c>
      <c r="B1753" s="18" t="d">
        <v>18:50:28.00000000000011075</v>
      </c>
      <c r="C1753" s="1" t="d">
        <v>2023-02-10</v>
      </c>
      <c r="D1753" s="18" t="d">
        <v>18:00:17.000000000005854825</v>
      </c>
      <c r="E1753" s="1" t="d">
        <v>2023-02-10</v>
      </c>
      <c r="F1753" t="s">
        <v>1419</v>
      </c>
      <c r="G1753" t="s">
        <v>2665</v>
      </c>
      <c r="H1753">
        <v>-1</v>
      </c>
      <c r="I1753" t="str">
        <f>IF(Table2[[#This Row],[Patron Id]]=-1,Table2[[#This Row],[User ID Encryption]],Table2[[#This Row],[Patron Id]])</f>
        <v>85E676830914963819A23B9629325B2FF4C4DF08</v>
      </c>
      <c r="J1753" t="s">
        <v>13</v>
      </c>
      <c r="K1753" t="s">
        <v>14</v>
      </c>
      <c r="L1753" t="s">
        <v>15</v>
      </c>
      <c r="M1753" t="s">
        <v>1420</v>
      </c>
      <c r="N1753" t="s">
        <v>2556</v>
      </c>
    </row>
    <row r="1754" spans="1:14" x14ac:dyDescent="0.2">
      <c r="A1754" s="1" t="d">
        <v>2023-01-28</v>
      </c>
      <c r="B1754" s="18" t="d">
        <v>16:44:54.00000000000545775</v>
      </c>
      <c r="C1754" s="1" t="d">
        <v>2023-01-30</v>
      </c>
      <c r="D1754" s="18" t="d">
        <v>11:58:19.00000000000020225</v>
      </c>
      <c r="E1754" s="1" t="d">
        <v>2023-01-28</v>
      </c>
      <c r="F1754" t="s">
        <v>673</v>
      </c>
      <c r="G1754" t="s">
        <v>3065</v>
      </c>
      <c r="H1754">
        <v>-1</v>
      </c>
      <c r="I1754" t="str">
        <f>IF(Table2[[#This Row],[Patron Id]]=-1,Table2[[#This Row],[User ID Encryption]],Table2[[#This Row],[Patron Id]])</f>
        <v>1BC6A2333F4B98C116BADD25A07C9977D1AB8328</v>
      </c>
      <c r="J1754" t="s">
        <v>65</v>
      </c>
      <c r="K1754" t="s">
        <v>254</v>
      </c>
      <c r="L1754" t="s">
        <v>33</v>
      </c>
      <c r="M1754" t="s">
        <v>674</v>
      </c>
      <c r="N1754" t="s">
        <v>2580</v>
      </c>
    </row>
    <row r="1755" spans="1:14" x14ac:dyDescent="0.2">
      <c r="A1755" s="1" t="d">
        <v>2023-01-29</v>
      </c>
      <c r="B1755" s="18" t="d">
        <v>15:06:56.99999999999803725</v>
      </c>
      <c r="C1755" s="1" t="d">
        <v>2023-01-29</v>
      </c>
      <c r="D1755" s="18" t="d">
        <v>17:22:16.99999999999477050</v>
      </c>
      <c r="E1755" s="1" t="d">
        <v>2023-01-29</v>
      </c>
      <c r="F1755" t="s">
        <v>553</v>
      </c>
      <c r="G1755" t="s">
        <v>3560</v>
      </c>
      <c r="H1755">
        <v>-1</v>
      </c>
      <c r="I1755" t="str">
        <f>IF(Table2[[#This Row],[Patron Id]]=-1,Table2[[#This Row],[User ID Encryption]],Table2[[#This Row],[Patron Id]])</f>
        <v>2F604EAF28ACC40AD5DBC2FD6B109E9292B77F0B</v>
      </c>
      <c r="J1755" t="s">
        <v>18</v>
      </c>
      <c r="K1755" t="s">
        <v>32</v>
      </c>
      <c r="L1755" t="s">
        <v>33</v>
      </c>
      <c r="M1755" t="s">
        <v>554</v>
      </c>
      <c r="N1755" t="s">
        <v>2640</v>
      </c>
    </row>
    <row r="1756" spans="1:14" x14ac:dyDescent="0.2">
      <c r="A1756" s="1" t="d">
        <v>2023-01-29</v>
      </c>
      <c r="B1756" s="18" t="d">
        <v>15:10:27.00000000000208650</v>
      </c>
      <c r="C1756" s="1" t="d">
        <v>2023-01-29</v>
      </c>
      <c r="D1756" s="18" t="d">
        <v>15:11:02.00000000000116725</v>
      </c>
      <c r="E1756" s="1" t="d">
        <v>2023-02-05</v>
      </c>
      <c r="F1756" t="s">
        <v>216</v>
      </c>
      <c r="G1756" t="s">
        <v>3561</v>
      </c>
      <c r="H1756">
        <v>-1</v>
      </c>
      <c r="I1756" t="str">
        <f>IF(Table2[[#This Row],[Patron Id]]=-1,Table2[[#This Row],[User ID Encryption]],Table2[[#This Row],[Patron Id]])</f>
        <v>13BD9797D8A5D46FC6C1EB95D6F784E2A4CB0B31</v>
      </c>
      <c r="J1756" t="s">
        <v>18</v>
      </c>
      <c r="K1756" t="s">
        <v>14</v>
      </c>
      <c r="L1756" t="s">
        <v>15</v>
      </c>
      <c r="M1756" t="s">
        <v>217</v>
      </c>
      <c r="N1756" t="s">
        <v>2640</v>
      </c>
    </row>
    <row r="1757" spans="1:14" x14ac:dyDescent="0.2">
      <c r="A1757" s="1" t="d">
        <v>2023-01-29</v>
      </c>
      <c r="B1757" s="18" t="d">
        <v>16:06:15.99999999999482925</v>
      </c>
      <c r="C1757" s="1" t="d">
        <v>2023-02-12</v>
      </c>
      <c r="D1757" s="18" t="d">
        <v>15:58:52.99999999999911975</v>
      </c>
      <c r="E1757" s="1" t="d">
        <v>2023-02-12</v>
      </c>
      <c r="F1757" t="s">
        <v>301</v>
      </c>
      <c r="G1757" t="s">
        <v>3562</v>
      </c>
      <c r="H1757">
        <v>-1</v>
      </c>
      <c r="I1757" t="str">
        <f>IF(Table2[[#This Row],[Patron Id]]=-1,Table2[[#This Row],[User ID Encryption]],Table2[[#This Row],[Patron Id]])</f>
        <v>AAF649DB6069F5402A0EE766CB2176B5C90F252C</v>
      </c>
      <c r="J1757" t="s">
        <v>18</v>
      </c>
      <c r="K1757" t="s">
        <v>14</v>
      </c>
      <c r="L1757" t="s">
        <v>15</v>
      </c>
      <c r="M1757" t="s">
        <v>302</v>
      </c>
      <c r="N1757" t="s">
        <v>2554</v>
      </c>
    </row>
    <row r="1758" spans="1:14" x14ac:dyDescent="0.2">
      <c r="A1758" s="1" t="d">
        <v>2023-01-29</v>
      </c>
      <c r="B1758" s="18" t="d">
        <v>17:17:26.99999999999420325</v>
      </c>
      <c r="C1758" s="1" t="d">
        <v>2023-02-07</v>
      </c>
      <c r="D1758" s="18" t="d">
        <v>09:48:58.00000000000043025</v>
      </c>
      <c r="E1758" s="1" t="d">
        <v>2023-02-05</v>
      </c>
      <c r="F1758" t="s">
        <v>970</v>
      </c>
      <c r="G1758" t="s">
        <v>3563</v>
      </c>
      <c r="H1758">
        <v>-1</v>
      </c>
      <c r="I1758" t="str">
        <f>IF(Table2[[#This Row],[Patron Id]]=-1,Table2[[#This Row],[User ID Encryption]],Table2[[#This Row],[Patron Id]])</f>
        <v>CE480F360F54B428BFEF4A0CB3000E9C6841FCB4</v>
      </c>
      <c r="J1758" t="s">
        <v>18</v>
      </c>
      <c r="K1758" t="s">
        <v>14</v>
      </c>
      <c r="L1758" t="s">
        <v>15</v>
      </c>
      <c r="M1758" t="s">
        <v>971</v>
      </c>
      <c r="N1758" t="s">
        <v>2640</v>
      </c>
    </row>
    <row r="1759" spans="1:14" x14ac:dyDescent="0.2">
      <c r="A1759" s="1" t="d">
        <v>2023-01-29</v>
      </c>
      <c r="B1759" s="18" t="d">
        <v>19:15:40.99999999999361625</v>
      </c>
      <c r="C1759" s="1" t="d">
        <v>2023-02-01</v>
      </c>
      <c r="D1759" s="18" t="d">
        <v>15:37:21.00000000000498825</v>
      </c>
      <c r="E1759" s="1" t="d">
        <v>2023-02-05</v>
      </c>
      <c r="F1759" t="s">
        <v>689</v>
      </c>
      <c r="G1759" t="s">
        <v>3564</v>
      </c>
      <c r="H1759">
        <v>-1</v>
      </c>
      <c r="I1759" t="str">
        <f>IF(Table2[[#This Row],[Patron Id]]=-1,Table2[[#This Row],[User ID Encryption]],Table2[[#This Row],[Patron Id]])</f>
        <v>42BF4F2E5AE85EFE6D3D1BE5BA0052FD03F7B295</v>
      </c>
      <c r="J1759" t="s">
        <v>18</v>
      </c>
      <c r="K1759" t="s">
        <v>14</v>
      </c>
      <c r="L1759" t="s">
        <v>15</v>
      </c>
      <c r="M1759" t="s">
        <v>690</v>
      </c>
      <c r="N1759" t="s">
        <v>2575</v>
      </c>
    </row>
    <row r="1760" spans="1:14" x14ac:dyDescent="0.2">
      <c r="A1760" s="1" t="d">
        <v>2023-01-29</v>
      </c>
      <c r="B1760" s="18" t="d">
        <v>21:53:06.99999999999619200</v>
      </c>
      <c r="C1760" s="1" t="d">
        <v>2023-01-29</v>
      </c>
      <c r="D1760" s="18" t="d">
        <v>23:09:02.00000000000478600</v>
      </c>
      <c r="E1760" s="1" t="d">
        <v>2023-01-29</v>
      </c>
      <c r="F1760" t="s">
        <v>1508</v>
      </c>
      <c r="G1760" t="s">
        <v>3340</v>
      </c>
      <c r="H1760">
        <v>-1</v>
      </c>
      <c r="I1760" t="str">
        <f>IF(Table2[[#This Row],[Patron Id]]=-1,Table2[[#This Row],[User ID Encryption]],Table2[[#This Row],[Patron Id]])</f>
        <v>A42DF9FE13F93DF9F039F8E2F866B9A53AF7D921</v>
      </c>
      <c r="J1760" t="s">
        <v>18</v>
      </c>
      <c r="K1760" t="s">
        <v>97</v>
      </c>
      <c r="L1760" t="s">
        <v>33</v>
      </c>
      <c r="M1760" t="s">
        <v>1509</v>
      </c>
      <c r="N1760" t="s">
        <v>2640</v>
      </c>
    </row>
    <row r="1761" spans="1:14" x14ac:dyDescent="0.2">
      <c r="A1761" s="1" t="d">
        <v>2023-01-30</v>
      </c>
      <c r="B1761" s="18" t="d">
        <v>08:42:39.00000000000033900</v>
      </c>
      <c r="C1761" s="1" t="d">
        <v>2023-02-13</v>
      </c>
      <c r="D1761" s="18" t="d">
        <v>17:38:21.999999999995339100</v>
      </c>
      <c r="E1761" s="1" t="d">
        <v>2023-02-06</v>
      </c>
      <c r="F1761" t="s">
        <v>875</v>
      </c>
      <c r="G1761" t="s">
        <v>3565</v>
      </c>
      <c r="H1761">
        <v>-1</v>
      </c>
      <c r="I1761" t="str">
        <f>IF(Table2[[#This Row],[Patron Id]]=-1,Table2[[#This Row],[User ID Encryption]],Table2[[#This Row],[Patron Id]])</f>
        <v>F563C33238373D531CB0BB98439CBDF3A86CAEEE</v>
      </c>
      <c r="J1761" t="s">
        <v>13</v>
      </c>
      <c r="K1761" t="s">
        <v>14</v>
      </c>
      <c r="L1761" t="s">
        <v>15</v>
      </c>
      <c r="M1761" t="s">
        <v>876</v>
      </c>
      <c r="N1761" t="s">
        <v>2554</v>
      </c>
    </row>
    <row r="1762" spans="1:14" x14ac:dyDescent="0.2">
      <c r="A1762" s="1" t="d">
        <v>2023-01-30</v>
      </c>
      <c r="B1762" s="18" t="d">
        <v>08:55:16.99999999999732650</v>
      </c>
      <c r="C1762" s="1" t="d">
        <v>2023-01-30</v>
      </c>
      <c r="D1762" s="18" t="d">
        <v>17:06:23.00000000000871150</v>
      </c>
      <c r="E1762" s="1" t="d">
        <v>2023-01-30</v>
      </c>
      <c r="F1762" t="s">
        <v>1510</v>
      </c>
      <c r="G1762" t="s">
        <v>3170</v>
      </c>
      <c r="H1762">
        <v>-1</v>
      </c>
      <c r="I1762" t="str">
        <f>IF(Table2[[#This Row],[Patron Id]]=-1,Table2[[#This Row],[User ID Encryption]],Table2[[#This Row],[Patron Id]])</f>
        <v>D74D60C992D907A2742A33D89346378FF63EE98E</v>
      </c>
      <c r="J1762" t="s">
        <v>18</v>
      </c>
      <c r="K1762" t="s">
        <v>382</v>
      </c>
      <c r="L1762" t="s">
        <v>33</v>
      </c>
      <c r="M1762" t="s">
        <v>1511</v>
      </c>
      <c r="N1762" t="s">
        <v>2556</v>
      </c>
    </row>
    <row r="1763" spans="1:14" x14ac:dyDescent="0.2">
      <c r="A1763" s="1" t="d">
        <v>2023-01-30</v>
      </c>
      <c r="B1763" s="18" t="d">
        <v>09:11:27.999999999998834775</v>
      </c>
      <c r="C1763" s="1" t="d">
        <v>2023-01-30</v>
      </c>
      <c r="D1763" s="18" t="d">
        <v>14:12:28.00000000000181925</v>
      </c>
      <c r="E1763" s="1" t="d">
        <v>2023-01-30</v>
      </c>
      <c r="F1763" t="s">
        <v>218</v>
      </c>
      <c r="G1763" t="s">
        <v>3345</v>
      </c>
      <c r="H1763">
        <v>-1</v>
      </c>
      <c r="I1763" t="str">
        <f>IF(Table2[[#This Row],[Patron Id]]=-1,Table2[[#This Row],[User ID Encryption]],Table2[[#This Row],[Patron Id]])</f>
        <v>A52CB68D59BEE94294D29E615B1583722FCD7257</v>
      </c>
      <c r="J1763" t="s">
        <v>18</v>
      </c>
      <c r="K1763" t="s">
        <v>219</v>
      </c>
      <c r="L1763" t="s">
        <v>33</v>
      </c>
      <c r="M1763" t="s">
        <v>220</v>
      </c>
      <c r="N1763" t="s">
        <v>2556</v>
      </c>
    </row>
    <row r="1764" spans="1:14" x14ac:dyDescent="0.2">
      <c r="A1764" s="1" t="d">
        <v>2023-01-30</v>
      </c>
      <c r="B1764" s="18" t="d">
        <v>09:50:09.00000000000033900</v>
      </c>
      <c r="C1764" s="1" t="d">
        <v>2023-01-30</v>
      </c>
      <c r="D1764" s="18" t="d">
        <v>10:48:49.00000000000062600</v>
      </c>
      <c r="E1764" s="1" t="d">
        <v>2023-01-30</v>
      </c>
      <c r="F1764" t="s">
        <v>1398</v>
      </c>
      <c r="G1764" t="s">
        <v>3566</v>
      </c>
      <c r="H1764">
        <v>-1</v>
      </c>
      <c r="I1764" t="str">
        <f>IF(Table2[[#This Row],[Patron Id]]=-1,Table2[[#This Row],[User ID Encryption]],Table2[[#This Row],[Patron Id]])</f>
        <v>A2EBFAE956BD53CACA20A1993550B2F51EF688E3</v>
      </c>
      <c r="J1764" t="s">
        <v>18</v>
      </c>
      <c r="K1764" t="s">
        <v>43</v>
      </c>
      <c r="L1764" t="s">
        <v>33</v>
      </c>
      <c r="M1764" t="s">
        <v>1399</v>
      </c>
      <c r="N1764" t="s">
        <v>2554</v>
      </c>
    </row>
    <row r="1765" spans="1:14" x14ac:dyDescent="0.2">
      <c r="A1765" s="1" t="d">
        <v>2023-01-30</v>
      </c>
      <c r="B1765" s="18" t="d">
        <v>09:52:46.99999999999945875</v>
      </c>
      <c r="C1765" s="1" t="d">
        <v>2023-01-30</v>
      </c>
      <c r="D1765" s="18" t="d">
        <v>12:06:37.00000000000131075</v>
      </c>
      <c r="E1765" s="1" t="d">
        <v>2023-01-30</v>
      </c>
      <c r="F1765" t="s">
        <v>84</v>
      </c>
      <c r="G1765" t="s">
        <v>3567</v>
      </c>
      <c r="H1765">
        <v>-1</v>
      </c>
      <c r="I1765" t="str">
        <f>IF(Table2[[#This Row],[Patron Id]]=-1,Table2[[#This Row],[User ID Encryption]],Table2[[#This Row],[Patron Id]])</f>
        <v>E88877057171C69EDEC8F32902D4A7B5BC72C607</v>
      </c>
      <c r="J1765" t="s">
        <v>18</v>
      </c>
      <c r="K1765" t="s">
        <v>32</v>
      </c>
      <c r="L1765" t="s">
        <v>33</v>
      </c>
      <c r="M1765" t="s">
        <v>85</v>
      </c>
      <c r="N1765" t="s">
        <v>2556</v>
      </c>
    </row>
    <row r="1766" spans="1:14" x14ac:dyDescent="0.2">
      <c r="A1766" s="1" t="d">
        <v>2023-01-30</v>
      </c>
      <c r="B1766" s="18" t="d">
        <v>09:57:34.00000000000435575</v>
      </c>
      <c r="C1766" s="1" t="d">
        <v>2023-01-30</v>
      </c>
      <c r="D1766" s="18" t="d">
        <v>12:22:33.9999999999974278275</v>
      </c>
      <c r="E1766" s="1" t="d">
        <v>2023-01-30</v>
      </c>
      <c r="F1766" t="s">
        <v>1358</v>
      </c>
      <c r="G1766" t="s">
        <v>3282</v>
      </c>
      <c r="H1766">
        <v>-1</v>
      </c>
      <c r="I1766" t="str">
        <f>IF(Table2[[#This Row],[Patron Id]]=-1,Table2[[#This Row],[User ID Encryption]],Table2[[#This Row],[Patron Id]])</f>
        <v>5097247C63E2449A16615C7C5820FDBC003856DA</v>
      </c>
      <c r="J1766" t="s">
        <v>18</v>
      </c>
      <c r="K1766" t="s">
        <v>219</v>
      </c>
      <c r="L1766" t="s">
        <v>33</v>
      </c>
      <c r="M1766" t="s">
        <v>1359</v>
      </c>
      <c r="N1766" t="s">
        <v>2556</v>
      </c>
    </row>
    <row r="1767" spans="1:14" x14ac:dyDescent="0.2">
      <c r="A1767" s="1" t="d">
        <v>2023-01-30</v>
      </c>
      <c r="B1767" s="18" t="d">
        <v>09:57:58.99999999999547475</v>
      </c>
      <c r="C1767" s="1" t="d">
        <v>2023-02-10</v>
      </c>
      <c r="D1767" s="18" t="d">
        <v>11:17:25.00000000000028700</v>
      </c>
      <c r="E1767" s="1" t="d">
        <v>2023-02-10</v>
      </c>
      <c r="F1767" t="s">
        <v>1512</v>
      </c>
      <c r="G1767" t="s">
        <v>2561</v>
      </c>
      <c r="H1767">
        <v>-1</v>
      </c>
      <c r="I1767" t="str">
        <f>IF(Table2[[#This Row],[Patron Id]]=-1,Table2[[#This Row],[User ID Encryption]],Table2[[#This Row],[Patron Id]])</f>
        <v>4D30A5DC821C2DF75A1DB75458F5397C877B1D52</v>
      </c>
      <c r="J1767" t="s">
        <v>18</v>
      </c>
      <c r="K1767" t="s">
        <v>14</v>
      </c>
      <c r="L1767" t="s">
        <v>15</v>
      </c>
      <c r="M1767" t="s">
        <v>1513</v>
      </c>
      <c r="N1767" t="s">
        <v>2556</v>
      </c>
    </row>
    <row r="1768" spans="1:14" x14ac:dyDescent="0.2">
      <c r="A1768" s="1" t="d">
        <v>2023-01-30</v>
      </c>
      <c r="B1768" s="18" t="d">
        <v>09:58:38.00000000000157150</v>
      </c>
      <c r="C1768" s="1" t="d">
        <v>2023-01-30</v>
      </c>
      <c r="D1768" s="18" t="d">
        <v>12:01:40.99999999999979775</v>
      </c>
      <c r="E1768" s="1" t="d">
        <v>2023-01-30</v>
      </c>
      <c r="F1768" t="s">
        <v>307</v>
      </c>
      <c r="G1768" t="s">
        <v>2963</v>
      </c>
      <c r="H1768">
        <v>-1</v>
      </c>
      <c r="I1768" t="str">
        <f>IF(Table2[[#This Row],[Patron Id]]=-1,Table2[[#This Row],[User ID Encryption]],Table2[[#This Row],[Patron Id]])</f>
        <v>3AFCF2918758D5F652BD2FAFE66D1367579A21EB</v>
      </c>
      <c r="J1768" t="s">
        <v>18</v>
      </c>
      <c r="K1768" t="s">
        <v>32</v>
      </c>
      <c r="L1768" t="s">
        <v>33</v>
      </c>
      <c r="M1768" t="s">
        <v>308</v>
      </c>
      <c r="N1768" t="s">
        <v>2556</v>
      </c>
    </row>
    <row r="1769" spans="1:14" x14ac:dyDescent="0.2">
      <c r="A1769" s="1" t="d">
        <v>2023-01-30</v>
      </c>
      <c r="B1769" s="18" t="d">
        <v>09:59:51.00000000000018900</v>
      </c>
      <c r="C1769" s="1" t="d">
        <v>2023-01-30</v>
      </c>
      <c r="D1769" s="18" t="d">
        <v>17:57:33.00000000000579675</v>
      </c>
      <c r="E1769" s="1" t="d">
        <v>2023-01-30</v>
      </c>
      <c r="F1769" t="s">
        <v>339</v>
      </c>
      <c r="G1769" t="s">
        <v>2587</v>
      </c>
      <c r="H1769">
        <v>-1</v>
      </c>
      <c r="I1769" t="str">
        <f>IF(Table2[[#This Row],[Patron Id]]=-1,Table2[[#This Row],[User ID Encryption]],Table2[[#This Row],[Patron Id]])</f>
        <v>61826808E625196E92C4581A40F49ECEDC15AB53</v>
      </c>
      <c r="J1769" t="s">
        <v>13</v>
      </c>
      <c r="K1769" t="s">
        <v>32</v>
      </c>
      <c r="L1769" t="s">
        <v>33</v>
      </c>
      <c r="M1769" t="s">
        <v>340</v>
      </c>
      <c r="N1769" t="s">
        <v>2556</v>
      </c>
    </row>
    <row r="1770" spans="1:14" x14ac:dyDescent="0.2">
      <c r="A1770" s="1" t="d">
        <v>2023-01-30</v>
      </c>
      <c r="B1770" s="18" t="d">
        <v>10:04:33.9999999999980700</v>
      </c>
      <c r="C1770" s="1" t="d">
        <v>2023-01-30</v>
      </c>
      <c r="D1770" s="18" t="d">
        <v>12:16:33.0000000000017475</v>
      </c>
      <c r="E1770" s="1" t="d">
        <v>2023-01-30</v>
      </c>
      <c r="F1770" t="s">
        <v>1083</v>
      </c>
      <c r="G1770" t="s">
        <v>3568</v>
      </c>
      <c r="H1770">
        <v>-1</v>
      </c>
      <c r="I1770" t="str">
        <f>IF(Table2[[#This Row],[Patron Id]]=-1,Table2[[#This Row],[User ID Encryption]],Table2[[#This Row],[Patron Id]])</f>
        <v>2F5D21FEA66D1B36ADC9EA616E795689BB811519</v>
      </c>
      <c r="J1770" t="s">
        <v>13</v>
      </c>
      <c r="K1770" t="s">
        <v>32</v>
      </c>
      <c r="L1770" t="s">
        <v>33</v>
      </c>
      <c r="M1770" t="s">
        <v>1084</v>
      </c>
      <c r="N1770" t="s">
        <v>2554</v>
      </c>
    </row>
    <row r="1771" spans="1:14" x14ac:dyDescent="0.2">
      <c r="A1771" s="1" t="d">
        <v>2023-01-30</v>
      </c>
      <c r="B1771" s="18" t="d">
        <v>10:22:09.9999999999952725</v>
      </c>
      <c r="C1771" s="1" t="d">
        <v>2023-01-30</v>
      </c>
      <c r="D1771" s="18" t="d">
        <v>11:18:19.00000000000393200</v>
      </c>
      <c r="E1771" s="1" t="d">
        <v>2023-01-30</v>
      </c>
      <c r="F1771" t="s">
        <v>91</v>
      </c>
      <c r="G1771" t="s">
        <v>2758</v>
      </c>
      <c r="H1771">
        <v>-1</v>
      </c>
      <c r="I1771" t="str">
        <f>IF(Table2[[#This Row],[Patron Id]]=-1,Table2[[#This Row],[User ID Encryption]],Table2[[#This Row],[Patron Id]])</f>
        <v>DEA40770A15630C7D5C280960E5A9B4369996D28</v>
      </c>
      <c r="J1771" t="s">
        <v>18</v>
      </c>
      <c r="K1771" t="s">
        <v>32</v>
      </c>
      <c r="L1771" t="s">
        <v>33</v>
      </c>
      <c r="M1771" t="s">
        <v>92</v>
      </c>
      <c r="N1771" t="s">
        <v>2556</v>
      </c>
    </row>
    <row r="1772" spans="1:14" x14ac:dyDescent="0.2">
      <c r="A1772" s="1" t="d">
        <v>2023-01-30</v>
      </c>
      <c r="B1772" s="18" t="d">
        <v>10:31:22.9999999999969875</v>
      </c>
      <c r="C1772" s="1" t="d">
        <v>2023-02-09</v>
      </c>
      <c r="D1772" s="18" t="d">
        <v>18:19:08.00000000000039775</v>
      </c>
      <c r="E1772" s="1" t="d">
        <v>2023-02-06</v>
      </c>
      <c r="F1772" t="s">
        <v>1001</v>
      </c>
      <c r="G1772" t="s">
        <v>3569</v>
      </c>
      <c r="H1772">
        <v>-1</v>
      </c>
      <c r="I1772" t="str">
        <f>IF(Table2[[#This Row],[Patron Id]]=-1,Table2[[#This Row],[User ID Encryption]],Table2[[#This Row],[Patron Id]])</f>
        <v>E4CFD631ED3CDD67B7F61A8C1FA0F764EDEFA1E4</v>
      </c>
      <c r="J1772" t="s">
        <v>13</v>
      </c>
      <c r="K1772" t="s">
        <v>14</v>
      </c>
      <c r="L1772" t="s">
        <v>15</v>
      </c>
      <c r="M1772" t="s">
        <v>1002</v>
      </c>
      <c r="N1772" t="s">
        <v>2556</v>
      </c>
    </row>
    <row r="1773" spans="1:14" x14ac:dyDescent="0.2">
      <c r="A1773" s="1" t="d">
        <v>2023-01-30</v>
      </c>
      <c r="B1773" s="18" t="d">
        <v>10:39:53.99999999999692875</v>
      </c>
      <c r="C1773" s="1" t="d">
        <v>2023-01-30</v>
      </c>
      <c r="D1773" s="18" t="d">
        <v>11:43:38.99999999999533125</v>
      </c>
      <c r="E1773" s="1" t="d">
        <v>2023-01-30</v>
      </c>
      <c r="F1773" t="s">
        <v>96</v>
      </c>
      <c r="G1773" t="s">
        <v>3570</v>
      </c>
      <c r="H1773">
        <v>-1</v>
      </c>
      <c r="I1773" t="str">
        <f>IF(Table2[[#This Row],[Patron Id]]=-1,Table2[[#This Row],[User ID Encryption]],Table2[[#This Row],[Patron Id]])</f>
        <v>FC17927F6708EC2E418F74AFEC14C915EFF2ABFB</v>
      </c>
      <c r="J1773" t="s">
        <v>18</v>
      </c>
      <c r="K1773" t="s">
        <v>97</v>
      </c>
      <c r="L1773" t="s">
        <v>33</v>
      </c>
      <c r="M1773" t="s">
        <v>98</v>
      </c>
      <c r="N1773" t="s">
        <v>2556</v>
      </c>
    </row>
    <row r="1774" spans="1:14" x14ac:dyDescent="0.2">
      <c r="A1774" s="1" t="d">
        <v>2023-01-30</v>
      </c>
      <c r="B1774" s="18" t="d">
        <v>10:39:59.00000000000090625</v>
      </c>
      <c r="C1774" s="1" t="d">
        <v>2023-01-30</v>
      </c>
      <c r="D1774" s="18" t="d">
        <v>11:43:35.99999999999966100</v>
      </c>
      <c r="E1774" s="1" t="d">
        <v>2023-01-30</v>
      </c>
      <c r="F1774" t="s">
        <v>157</v>
      </c>
      <c r="G1774" t="s">
        <v>3570</v>
      </c>
      <c r="H1774">
        <v>-1</v>
      </c>
      <c r="I1774" t="str">
        <f>IF(Table2[[#This Row],[Patron Id]]=-1,Table2[[#This Row],[User ID Encryption]],Table2[[#This Row],[Patron Id]])</f>
        <v>FC17927F6708EC2E418F74AFEC14C915EFF2ABFB</v>
      </c>
      <c r="J1774" t="s">
        <v>18</v>
      </c>
      <c r="K1774" t="s">
        <v>74</v>
      </c>
      <c r="L1774" t="s">
        <v>33</v>
      </c>
      <c r="N1774" t="s">
        <v>2556</v>
      </c>
    </row>
    <row r="1775" spans="1:14" x14ac:dyDescent="0.2">
      <c r="A1775" s="1" t="d">
        <v>2023-01-30</v>
      </c>
      <c r="B1775" s="18" t="d">
        <v>10:40:32.99999999999823300</v>
      </c>
      <c r="C1775" s="1" t="d">
        <v>2023-01-30</v>
      </c>
      <c r="D1775" s="18" t="d">
        <v>10:59:26.99999999999803725</v>
      </c>
      <c r="E1775" s="1" t="d">
        <v>2023-01-30</v>
      </c>
      <c r="F1775" t="s">
        <v>830</v>
      </c>
      <c r="G1775" t="s">
        <v>3193</v>
      </c>
      <c r="H1775">
        <v>-1</v>
      </c>
      <c r="I1775" t="str">
        <f>IF(Table2[[#This Row],[Patron Id]]=-1,Table2[[#This Row],[User ID Encryption]],Table2[[#This Row],[Patron Id]])</f>
        <v>AE2B32A8A8C0D2656439DAB22F9009D95C34A55C</v>
      </c>
      <c r="J1775" t="s">
        <v>13</v>
      </c>
      <c r="K1775" t="s">
        <v>32</v>
      </c>
      <c r="L1775" t="s">
        <v>33</v>
      </c>
      <c r="N1775" t="s">
        <v>2575</v>
      </c>
    </row>
    <row r="1776" spans="1:14" x14ac:dyDescent="0.2">
      <c r="A1776" s="1" t="d">
        <v>2023-01-30</v>
      </c>
      <c r="B1776" s="18" t="d">
        <v>10:55:51.00000000000264075</v>
      </c>
      <c r="E1776" s="1" t="d">
        <v>2023-02-06</v>
      </c>
      <c r="F1776" t="s">
        <v>1514</v>
      </c>
      <c r="H1776">
        <v>6200866010006530</v>
      </c>
      <c r="I1776">
        <f>IF(Table2[[#This Row],[Patron Id]]=-1,Table2[[#This Row],[User ID Encryption]],Table2[[#This Row],[Patron Id]])</f>
        <v>6200866010006530</v>
      </c>
      <c r="J1776" t="s">
        <v>18</v>
      </c>
      <c r="K1776" t="s">
        <v>14</v>
      </c>
      <c r="L1776" t="s">
        <v>15</v>
      </c>
      <c r="M1776" t="s">
        <v>1515</v>
      </c>
      <c r="N1776" t="s">
        <v>2556</v>
      </c>
    </row>
    <row r="1777" spans="1:14" x14ac:dyDescent="0.2">
      <c r="A1777" s="1" t="d">
        <v>2023-01-30</v>
      </c>
      <c r="B1777" s="18" t="d">
        <v>10:56:53.00000000000114100</v>
      </c>
      <c r="C1777" s="1" t="d">
        <v>2023-02-13</v>
      </c>
      <c r="D1777" s="18" t="d">
        <v>18:22:11.00000000000022825</v>
      </c>
      <c r="E1777" s="1" t="d">
        <v>2023-02-13</v>
      </c>
      <c r="F1777" t="s">
        <v>1171</v>
      </c>
      <c r="G1777" t="s">
        <v>3571</v>
      </c>
      <c r="H1777">
        <v>-1</v>
      </c>
      <c r="I1777" t="str">
        <f>IF(Table2[[#This Row],[Patron Id]]=-1,Table2[[#This Row],[User ID Encryption]],Table2[[#This Row],[Patron Id]])</f>
        <v>E4688996B747F441BDEAED0F33105927A25DECCF</v>
      </c>
      <c r="J1777" t="s">
        <v>18</v>
      </c>
      <c r="K1777" t="s">
        <v>14</v>
      </c>
      <c r="L1777" t="s">
        <v>15</v>
      </c>
      <c r="M1777" t="s">
        <v>1172</v>
      </c>
      <c r="N1777" t="s">
        <v>2556</v>
      </c>
    </row>
    <row r="1778" spans="1:14" x14ac:dyDescent="0.2">
      <c r="A1778" s="1" t="d">
        <v>2023-01-30</v>
      </c>
      <c r="B1778" s="18" t="d">
        <v>10:57:51.00000000000221700</v>
      </c>
      <c r="C1778" s="1" t="d">
        <v>2023-01-30</v>
      </c>
      <c r="D1778" s="18" t="d">
        <v>12:34:48.000000000000255600</v>
      </c>
      <c r="E1778" s="1" t="d">
        <v>2023-02-06</v>
      </c>
      <c r="F1778" t="s">
        <v>110</v>
      </c>
      <c r="G1778" t="s">
        <v>3350</v>
      </c>
      <c r="H1778">
        <v>-1</v>
      </c>
      <c r="I1778" t="str">
        <f>IF(Table2[[#This Row],[Patron Id]]=-1,Table2[[#This Row],[User ID Encryption]],Table2[[#This Row],[Patron Id]])</f>
        <v>09DF0EAD220F3376A8E1286D21B1A46C0CB35ABE</v>
      </c>
      <c r="J1778" t="s">
        <v>243</v>
      </c>
      <c r="K1778" t="s">
        <v>14</v>
      </c>
      <c r="L1778" t="s">
        <v>15</v>
      </c>
      <c r="M1778" t="s">
        <v>111</v>
      </c>
      <c r="N1778" t="s">
        <v>2556</v>
      </c>
    </row>
    <row r="1779" spans="1:14" x14ac:dyDescent="0.2">
      <c r="A1779" s="1" t="d">
        <v>2023-01-30</v>
      </c>
      <c r="B1779" s="18" t="d">
        <v>10:57:59.99999999999882625</v>
      </c>
      <c r="C1779" s="1" t="d">
        <v>2023-02-10</v>
      </c>
      <c r="D1779" s="18" t="d">
        <v>13:33:00.9999999999963225</v>
      </c>
      <c r="E1779" s="1" t="d">
        <v>2023-02-06</v>
      </c>
      <c r="F1779" t="s">
        <v>205</v>
      </c>
      <c r="G1779" t="s">
        <v>3572</v>
      </c>
      <c r="H1779">
        <v>-1</v>
      </c>
      <c r="I1779" t="str">
        <f>IF(Table2[[#This Row],[Patron Id]]=-1,Table2[[#This Row],[User ID Encryption]],Table2[[#This Row],[Patron Id]])</f>
        <v>918D4F668F923CB783E00338DD229E07D50642E4</v>
      </c>
      <c r="J1779" t="s">
        <v>13</v>
      </c>
      <c r="K1779" t="s">
        <v>14</v>
      </c>
      <c r="L1779" t="s">
        <v>15</v>
      </c>
      <c r="M1779" t="s">
        <v>206</v>
      </c>
      <c r="N1779" t="s">
        <v>2556</v>
      </c>
    </row>
    <row r="1780" spans="1:14" x14ac:dyDescent="0.2">
      <c r="A1780" s="1" t="d">
        <v>2023-01-30</v>
      </c>
      <c r="B1780" s="18" t="d">
        <v>11:01:00.99999999999994125</v>
      </c>
      <c r="C1780" s="1" t="d">
        <v>2023-01-30</v>
      </c>
      <c r="D1780" s="18" t="d">
        <v>12:30:45.00000000000063900</v>
      </c>
      <c r="E1780" s="1" t="d">
        <v>2023-01-30</v>
      </c>
      <c r="F1780" t="s">
        <v>309</v>
      </c>
      <c r="G1780" t="s">
        <v>3573</v>
      </c>
      <c r="H1780">
        <v>-1</v>
      </c>
      <c r="I1780" t="str">
        <f>IF(Table2[[#This Row],[Patron Id]]=-1,Table2[[#This Row],[User ID Encryption]],Table2[[#This Row],[Patron Id]])</f>
        <v>BACAEF0DA715569B2D14265DF9369F7014C70AF2</v>
      </c>
      <c r="J1780" t="s">
        <v>13</v>
      </c>
      <c r="K1780" t="s">
        <v>32</v>
      </c>
      <c r="L1780" t="s">
        <v>33</v>
      </c>
      <c r="M1780" t="s">
        <v>310</v>
      </c>
      <c r="N1780" t="s">
        <v>2556</v>
      </c>
    </row>
    <row r="1781" spans="1:14" x14ac:dyDescent="0.2">
      <c r="A1781" s="1" t="d">
        <v>2023-01-30</v>
      </c>
      <c r="B1781" s="18" t="d">
        <v>11:19:20.99999999999763300</v>
      </c>
      <c r="C1781" s="1" t="d">
        <v>2023-02-13</v>
      </c>
      <c r="D1781" s="18" t="d">
        <v>11:10:01.99999999999977825</v>
      </c>
      <c r="E1781" s="1" t="d">
        <v>2023-02-06</v>
      </c>
      <c r="F1781" t="s">
        <v>1516</v>
      </c>
      <c r="G1781" t="s">
        <v>2604</v>
      </c>
      <c r="H1781">
        <v>-1</v>
      </c>
      <c r="I1781" t="str">
        <f>IF(Table2[[#This Row],[Patron Id]]=-1,Table2[[#This Row],[User ID Encryption]],Table2[[#This Row],[Patron Id]])</f>
        <v>35879E8D36E0246852AD6C65C3ECDBE649E62F4E</v>
      </c>
      <c r="J1781" t="s">
        <v>18</v>
      </c>
      <c r="K1781" t="s">
        <v>14</v>
      </c>
      <c r="L1781" t="s">
        <v>15</v>
      </c>
      <c r="M1781" t="s">
        <v>1517</v>
      </c>
      <c r="N1781" t="s">
        <v>2556</v>
      </c>
    </row>
    <row r="1782" spans="1:14" x14ac:dyDescent="0.2">
      <c r="A1782" s="1" t="d">
        <v>2023-01-30</v>
      </c>
      <c r="B1782" s="18" t="d">
        <v>11:19:56.99999999999846775</v>
      </c>
      <c r="C1782" s="1" t="d">
        <v>2023-01-30</v>
      </c>
      <c r="D1782" s="18" t="d">
        <v>16:06:15.99999999999482925</v>
      </c>
      <c r="E1782" s="1" t="d">
        <v>2023-01-30</v>
      </c>
      <c r="F1782" t="s">
        <v>1518</v>
      </c>
      <c r="G1782" t="s">
        <v>3574</v>
      </c>
      <c r="H1782">
        <v>-1</v>
      </c>
      <c r="I1782" t="str">
        <f>IF(Table2[[#This Row],[Patron Id]]=-1,Table2[[#This Row],[User ID Encryption]],Table2[[#This Row],[Patron Id]])</f>
        <v>CCB13A4439A2F9F14BBD15D4191180DA08E4FF24</v>
      </c>
      <c r="J1782" t="s">
        <v>18</v>
      </c>
      <c r="K1782" t="s">
        <v>219</v>
      </c>
      <c r="L1782" t="s">
        <v>33</v>
      </c>
      <c r="N1782" t="s">
        <v>2575</v>
      </c>
    </row>
    <row r="1783" spans="1:14" x14ac:dyDescent="0.2">
      <c r="A1783" s="1" t="d">
        <v>2023-01-30</v>
      </c>
      <c r="B1783" s="18" t="d">
        <v>11:20:25.00000000000444050</v>
      </c>
      <c r="C1783" s="1" t="d">
        <v>2023-01-30</v>
      </c>
      <c r="D1783" s="18" t="d">
        <v>13:19:54.99999999999815475</v>
      </c>
      <c r="E1783" s="1" t="d">
        <v>2023-01-30</v>
      </c>
      <c r="F1783" t="s">
        <v>1454</v>
      </c>
      <c r="G1783" t="s">
        <v>3120</v>
      </c>
      <c r="H1783">
        <v>-1</v>
      </c>
      <c r="I1783" t="str">
        <f>IF(Table2[[#This Row],[Patron Id]]=-1,Table2[[#This Row],[User ID Encryption]],Table2[[#This Row],[Patron Id]])</f>
        <v>70BAB23D609B31FB8709F3705B821414869C5855</v>
      </c>
      <c r="J1783" t="s">
        <v>13</v>
      </c>
      <c r="K1783" t="s">
        <v>382</v>
      </c>
      <c r="L1783" t="s">
        <v>33</v>
      </c>
      <c r="N1783" t="s">
        <v>2556</v>
      </c>
    </row>
    <row r="1784" spans="1:14" x14ac:dyDescent="0.2">
      <c r="A1784" s="1" t="d">
        <v>2023-01-30</v>
      </c>
      <c r="B1784" s="18" t="d">
        <v>11:27:36.00000000000307125</v>
      </c>
      <c r="C1784" s="1" t="d">
        <v>2023-01-30</v>
      </c>
      <c r="D1784" s="18" t="d">
        <v>13:02:39.00000000000247125</v>
      </c>
      <c r="E1784" s="1" t="d">
        <v>2023-01-30</v>
      </c>
      <c r="F1784" t="s">
        <v>636</v>
      </c>
      <c r="G1784" t="s">
        <v>3575</v>
      </c>
      <c r="H1784">
        <v>-1</v>
      </c>
      <c r="I1784" t="str">
        <f>IF(Table2[[#This Row],[Patron Id]]=-1,Table2[[#This Row],[User ID Encryption]],Table2[[#This Row],[Patron Id]])</f>
        <v>CFD4B539F8C041287ADD1824E6A0BB3D108C8507</v>
      </c>
      <c r="J1784" t="s">
        <v>18</v>
      </c>
      <c r="K1784" t="s">
        <v>32</v>
      </c>
      <c r="L1784" t="s">
        <v>33</v>
      </c>
      <c r="M1784" t="s">
        <v>637</v>
      </c>
      <c r="N1784" t="s">
        <v>2556</v>
      </c>
    </row>
    <row r="1785" spans="1:14" x14ac:dyDescent="0.2">
      <c r="A1785" s="1" t="d">
        <v>2023-01-30</v>
      </c>
      <c r="B1785" s="18" t="d">
        <v>11:34:12.00000000000262125</v>
      </c>
      <c r="C1785" s="1" t="d">
        <v>2023-01-30</v>
      </c>
      <c r="D1785" s="18" t="d">
        <v>14:49:05.000000000006323650</v>
      </c>
      <c r="E1785" s="1" t="d">
        <v>2023-01-30</v>
      </c>
      <c r="F1785" t="s">
        <v>95</v>
      </c>
      <c r="G1785" t="s">
        <v>2857</v>
      </c>
      <c r="H1785">
        <v>-1</v>
      </c>
      <c r="I1785" t="str">
        <f>IF(Table2[[#This Row],[Patron Id]]=-1,Table2[[#This Row],[User ID Encryption]],Table2[[#This Row],[Patron Id]])</f>
        <v>0513836ADE94EFBBFD130B85BBAE333F098AE651</v>
      </c>
      <c r="J1785" t="s">
        <v>18</v>
      </c>
      <c r="K1785" t="s">
        <v>74</v>
      </c>
      <c r="L1785" t="s">
        <v>33</v>
      </c>
      <c r="N1785" t="s">
        <v>2556</v>
      </c>
    </row>
    <row r="1786" spans="1:14" x14ac:dyDescent="0.2">
      <c r="A1786" s="1" t="d">
        <v>2023-01-30</v>
      </c>
      <c r="B1786" s="18" t="d">
        <v>11:34:14.99999999999829150</v>
      </c>
      <c r="C1786" s="1" t="d">
        <v>2023-01-30</v>
      </c>
      <c r="D1786" s="18" t="d">
        <v>14:49:07.00000000000024125</v>
      </c>
      <c r="E1786" s="1" t="d">
        <v>2023-01-30</v>
      </c>
      <c r="F1786" t="s">
        <v>130</v>
      </c>
      <c r="G1786" t="s">
        <v>2857</v>
      </c>
      <c r="H1786">
        <v>-1</v>
      </c>
      <c r="I1786" t="str">
        <f>IF(Table2[[#This Row],[Patron Id]]=-1,Table2[[#This Row],[User ID Encryption]],Table2[[#This Row],[Patron Id]])</f>
        <v>0513836ADE94EFBBFD130B85BBAE333F098AE651</v>
      </c>
      <c r="J1786" t="s">
        <v>18</v>
      </c>
      <c r="K1786" t="s">
        <v>97</v>
      </c>
      <c r="L1786" t="s">
        <v>33</v>
      </c>
      <c r="M1786" t="s">
        <v>131</v>
      </c>
      <c r="N1786" t="s">
        <v>2556</v>
      </c>
    </row>
    <row r="1787" spans="1:14" x14ac:dyDescent="0.2">
      <c r="A1787" s="1" t="d">
        <v>2023-01-30</v>
      </c>
      <c r="B1787" s="18" t="d">
        <v>11:40:05.00000000000344950</v>
      </c>
      <c r="C1787" s="1" t="d">
        <v>2023-01-30</v>
      </c>
      <c r="D1787" s="18" t="d">
        <v>13:14:41.00000000000342325</v>
      </c>
      <c r="E1787" s="1" t="d">
        <v>2023-02-06</v>
      </c>
      <c r="F1787" t="s">
        <v>1427</v>
      </c>
      <c r="G1787" t="s">
        <v>3576</v>
      </c>
      <c r="H1787">
        <v>-1</v>
      </c>
      <c r="I1787" t="str">
        <f>IF(Table2[[#This Row],[Patron Id]]=-1,Table2[[#This Row],[User ID Encryption]],Table2[[#This Row],[Patron Id]])</f>
        <v>0AF561348E3429D597AC3F91EA9F4EE02A29DF88</v>
      </c>
      <c r="J1787" t="s">
        <v>13</v>
      </c>
      <c r="K1787" t="s">
        <v>14</v>
      </c>
      <c r="L1787" t="s">
        <v>15</v>
      </c>
      <c r="M1787" t="s">
        <v>1427</v>
      </c>
      <c r="N1787" t="s">
        <v>2556</v>
      </c>
    </row>
    <row r="1788" spans="1:14" x14ac:dyDescent="0.2">
      <c r="A1788" s="1" t="d">
        <v>2023-01-30</v>
      </c>
      <c r="B1788" s="18" t="d">
        <v>11:43:04.00000000000104975</v>
      </c>
      <c r="C1788" s="1" t="d">
        <v>2023-02-16</v>
      </c>
      <c r="D1788" s="18" t="d">
        <v>13:34:20.00000000000547075</v>
      </c>
      <c r="E1788" s="1" t="d">
        <v>2023-02-13</v>
      </c>
      <c r="F1788" t="s">
        <v>1519</v>
      </c>
      <c r="G1788" t="s">
        <v>3577</v>
      </c>
      <c r="H1788">
        <v>-1</v>
      </c>
      <c r="I1788" t="str">
        <f>IF(Table2[[#This Row],[Patron Id]]=-1,Table2[[#This Row],[User ID Encryption]],Table2[[#This Row],[Patron Id]])</f>
        <v>E31010A91845E22112A3FFFBC5C68EFB7AD19AE0</v>
      </c>
      <c r="J1788" t="s">
        <v>18</v>
      </c>
      <c r="K1788" t="s">
        <v>14</v>
      </c>
      <c r="L1788" t="s">
        <v>15</v>
      </c>
      <c r="M1788" t="s">
        <v>1519</v>
      </c>
      <c r="N1788" t="s">
        <v>2556</v>
      </c>
    </row>
    <row r="1789" spans="1:14" x14ac:dyDescent="0.2">
      <c r="A1789" s="1" t="d">
        <v>2023-01-30</v>
      </c>
      <c r="B1789" s="18" t="d">
        <v>11:43:18.99999999999859800</v>
      </c>
      <c r="C1789" s="1" t="d">
        <v>2023-02-13</v>
      </c>
      <c r="D1789" s="18" t="d">
        <v>13:08:39.00000000000119325</v>
      </c>
      <c r="E1789" s="1" t="d">
        <v>2023-02-13</v>
      </c>
      <c r="F1789" t="s">
        <v>271</v>
      </c>
      <c r="G1789" t="s">
        <v>3126</v>
      </c>
      <c r="H1789">
        <v>-1</v>
      </c>
      <c r="I1789" t="str">
        <f>IF(Table2[[#This Row],[Patron Id]]=-1,Table2[[#This Row],[User ID Encryption]],Table2[[#This Row],[Patron Id]])</f>
        <v>0A1BD54C382746965BD8C8281B0CDB3DE1FF161E</v>
      </c>
      <c r="J1789" t="s">
        <v>18</v>
      </c>
      <c r="K1789" t="s">
        <v>14</v>
      </c>
      <c r="L1789" t="s">
        <v>15</v>
      </c>
      <c r="M1789" t="s">
        <v>272</v>
      </c>
      <c r="N1789" t="s">
        <v>2556</v>
      </c>
    </row>
    <row r="1790" spans="1:14" x14ac:dyDescent="0.2">
      <c r="A1790" s="1" t="d">
        <v>2023-01-30</v>
      </c>
      <c r="B1790" s="18" t="d">
        <v>11:43:31.9999999999974375</v>
      </c>
      <c r="C1790" s="1" t="d">
        <v>2023-01-30</v>
      </c>
      <c r="D1790" s="18" t="d">
        <v>13:40:07.0000000000053600</v>
      </c>
      <c r="E1790" s="1" t="d">
        <v>2023-01-30</v>
      </c>
      <c r="F1790" t="s">
        <v>874</v>
      </c>
      <c r="G1790" t="s">
        <v>3578</v>
      </c>
      <c r="H1790">
        <v>-1</v>
      </c>
      <c r="I1790" t="str">
        <f>IF(Table2[[#This Row],[Patron Id]]=-1,Table2[[#This Row],[User ID Encryption]],Table2[[#This Row],[Patron Id]])</f>
        <v>1EB48DBCE58CD7ACC3FDB179170282436563ACD3</v>
      </c>
      <c r="J1790" t="s">
        <v>18</v>
      </c>
      <c r="K1790" t="s">
        <v>254</v>
      </c>
      <c r="L1790" t="s">
        <v>33</v>
      </c>
      <c r="N1790" t="s">
        <v>2556</v>
      </c>
    </row>
    <row r="1791" spans="1:14" x14ac:dyDescent="0.2">
      <c r="A1791" s="1" t="d">
        <v>2023-01-30</v>
      </c>
      <c r="B1791" s="18" t="d">
        <v>11:43:38.99999999999533125</v>
      </c>
      <c r="C1791" s="1" t="d">
        <v>2023-01-30</v>
      </c>
      <c r="D1791" s="18" t="d">
        <v>13:40:03.99999999999529875</v>
      </c>
      <c r="E1791" s="1" t="d">
        <v>2023-01-30</v>
      </c>
      <c r="F1791" t="s">
        <v>1385</v>
      </c>
      <c r="G1791" t="s">
        <v>3578</v>
      </c>
      <c r="H1791">
        <v>-1</v>
      </c>
      <c r="I1791" t="str">
        <f>IF(Table2[[#This Row],[Patron Id]]=-1,Table2[[#This Row],[User ID Encryption]],Table2[[#This Row],[Patron Id]])</f>
        <v>1EB48DBCE58CD7ACC3FDB179170282436563ACD3</v>
      </c>
      <c r="J1791" t="s">
        <v>18</v>
      </c>
      <c r="K1791" t="s">
        <v>97</v>
      </c>
      <c r="L1791" t="s">
        <v>33</v>
      </c>
      <c r="M1791" t="s">
        <v>1386</v>
      </c>
      <c r="N1791" t="s">
        <v>2556</v>
      </c>
    </row>
    <row r="1792" spans="1:14" x14ac:dyDescent="0.2">
      <c r="A1792" s="1" t="d">
        <v>2023-01-30</v>
      </c>
      <c r="B1792" s="18" t="d">
        <v>11:46:00.00000000000298650</v>
      </c>
      <c r="C1792" s="1" t="d">
        <v>2023-02-09</v>
      </c>
      <c r="D1792" s="18" t="d">
        <v>18:54:34.99999999999715700</v>
      </c>
      <c r="E1792" s="1" t="d">
        <v>2023-02-06</v>
      </c>
      <c r="F1792" t="s">
        <v>136</v>
      </c>
      <c r="G1792" t="s">
        <v>3579</v>
      </c>
      <c r="H1792">
        <v>-1</v>
      </c>
      <c r="I1792" t="str">
        <f>IF(Table2[[#This Row],[Patron Id]]=-1,Table2[[#This Row],[User ID Encryption]],Table2[[#This Row],[Patron Id]])</f>
        <v>C1E649ABBF3DCA06FC5F3DBC46C596107B92E760</v>
      </c>
      <c r="J1792" t="s">
        <v>18</v>
      </c>
      <c r="K1792" t="s">
        <v>14</v>
      </c>
      <c r="L1792" t="s">
        <v>15</v>
      </c>
      <c r="M1792" t="s">
        <v>137</v>
      </c>
      <c r="N1792" t="s">
        <v>2556</v>
      </c>
    </row>
    <row r="1793" spans="1:14" x14ac:dyDescent="0.2">
      <c r="A1793" s="1" t="d">
        <v>2023-01-30</v>
      </c>
      <c r="B1793" s="18" t="d">
        <v>11:51:31.99999999999572900</v>
      </c>
      <c r="C1793" s="1" t="d">
        <v>2023-01-30</v>
      </c>
      <c r="D1793" s="18" t="d">
        <v>14:39:42.0000000000014475</v>
      </c>
      <c r="E1793" s="1" t="d">
        <v>2023-02-06</v>
      </c>
      <c r="F1793" t="s">
        <v>1520</v>
      </c>
      <c r="G1793" t="s">
        <v>3580</v>
      </c>
      <c r="H1793">
        <v>-1</v>
      </c>
      <c r="I1793" t="str">
        <f>IF(Table2[[#This Row],[Patron Id]]=-1,Table2[[#This Row],[User ID Encryption]],Table2[[#This Row],[Patron Id]])</f>
        <v>9B62EE8AE98B289B14A2F990F3C84D5E0C78E39F</v>
      </c>
      <c r="J1793" t="s">
        <v>13</v>
      </c>
      <c r="K1793" t="s">
        <v>14</v>
      </c>
      <c r="L1793" t="s">
        <v>15</v>
      </c>
      <c r="M1793" t="s">
        <v>1521</v>
      </c>
      <c r="N1793" t="s">
        <v>2554</v>
      </c>
    </row>
    <row r="1794" spans="1:14" x14ac:dyDescent="0.2">
      <c r="A1794" s="1" t="d">
        <v>2023-01-30</v>
      </c>
      <c r="B1794" s="18" t="d">
        <v>11:52:44.00000000000219100</v>
      </c>
      <c r="C1794" s="1" t="d">
        <v>2023-01-30</v>
      </c>
      <c r="D1794" s="18" t="d">
        <v>12:26:39.99999999999751575</v>
      </c>
      <c r="E1794" s="1" t="d">
        <v>2023-01-30</v>
      </c>
      <c r="F1794" t="s">
        <v>1403</v>
      </c>
      <c r="G1794" t="s">
        <v>3581</v>
      </c>
      <c r="H1794">
        <v>-1</v>
      </c>
      <c r="I1794" t="str">
        <f>IF(Table2[[#This Row],[Patron Id]]=-1,Table2[[#This Row],[User ID Encryption]],Table2[[#This Row],[Patron Id]])</f>
        <v>95E1A07BC545094122C3CFB070BCCE182E2E75AA</v>
      </c>
      <c r="J1794" t="s">
        <v>13</v>
      </c>
      <c r="K1794" t="s">
        <v>74</v>
      </c>
      <c r="L1794" t="s">
        <v>33</v>
      </c>
      <c r="M1794" t="s">
        <v>1404</v>
      </c>
      <c r="N1794" t="s">
        <v>2575</v>
      </c>
    </row>
    <row r="1795" spans="1:14" x14ac:dyDescent="0.2">
      <c r="A1795" s="1" t="d">
        <v>2023-01-30</v>
      </c>
      <c r="B1795" s="18" t="d">
        <v>11:52:46.99999999999786125</v>
      </c>
      <c r="C1795" s="1" t="d">
        <v>2023-01-30</v>
      </c>
      <c r="D1795" s="18" t="d">
        <v>12:26:36.99999999999704625</v>
      </c>
      <c r="E1795" s="1" t="d">
        <v>2023-01-30</v>
      </c>
      <c r="F1795" t="s">
        <v>1405</v>
      </c>
      <c r="G1795" t="s">
        <v>3581</v>
      </c>
      <c r="H1795">
        <v>-1</v>
      </c>
      <c r="I1795" t="str">
        <f>IF(Table2[[#This Row],[Patron Id]]=-1,Table2[[#This Row],[User ID Encryption]],Table2[[#This Row],[Patron Id]])</f>
        <v>95E1A07BC545094122C3CFB070BCCE182E2E75AA</v>
      </c>
      <c r="J1795" t="s">
        <v>13</v>
      </c>
      <c r="K1795" t="s">
        <v>97</v>
      </c>
      <c r="L1795" t="s">
        <v>33</v>
      </c>
      <c r="M1795" t="s">
        <v>1406</v>
      </c>
      <c r="N1795" t="s">
        <v>2575</v>
      </c>
    </row>
    <row r="1796" spans="1:14" x14ac:dyDescent="0.2">
      <c r="A1796" s="1" t="d">
        <v>2023-01-30</v>
      </c>
      <c r="B1796" s="18" t="d">
        <v>11:56:02.99999999999652450</v>
      </c>
      <c r="C1796" s="1" t="d">
        <v>2023-02-15</v>
      </c>
      <c r="D1796" s="18" t="d">
        <v>15:43:00.99999999999738525</v>
      </c>
      <c r="E1796" s="1" t="d">
        <v>2023-02-13</v>
      </c>
      <c r="F1796" t="s">
        <v>663</v>
      </c>
      <c r="G1796" t="s">
        <v>3437</v>
      </c>
      <c r="H1796">
        <v>-1</v>
      </c>
      <c r="I1796" t="str">
        <f>IF(Table2[[#This Row],[Patron Id]]=-1,Table2[[#This Row],[User ID Encryption]],Table2[[#This Row],[Patron Id]])</f>
        <v>862647E73DD73AB40820FFBD1AEDD2DE2240A14F</v>
      </c>
      <c r="J1796" t="s">
        <v>13</v>
      </c>
      <c r="K1796" t="s">
        <v>14</v>
      </c>
      <c r="L1796" t="s">
        <v>15</v>
      </c>
      <c r="M1796" t="s">
        <v>664</v>
      </c>
      <c r="N1796" t="s">
        <v>2554</v>
      </c>
    </row>
    <row r="1797" spans="1:14" x14ac:dyDescent="0.2">
      <c r="A1797" s="1" t="d">
        <v>2023-01-30</v>
      </c>
      <c r="B1797" s="18" t="d">
        <v>11:56:35.0000000000047275</v>
      </c>
      <c r="C1797" s="1" t="d">
        <v>2023-01-30</v>
      </c>
      <c r="D1797" s="18" t="d">
        <v>14:22:05.99999999999944575</v>
      </c>
      <c r="E1797" s="1" t="d">
        <v>2023-01-30</v>
      </c>
      <c r="F1797" t="s">
        <v>434</v>
      </c>
      <c r="G1797" t="s">
        <v>3582</v>
      </c>
      <c r="H1797">
        <v>-1</v>
      </c>
      <c r="I1797" t="str">
        <f>IF(Table2[[#This Row],[Patron Id]]=-1,Table2[[#This Row],[User ID Encryption]],Table2[[#This Row],[Patron Id]])</f>
        <v>787FF487281B61026DC4E2BC51E2AAAF1BA4AEC9</v>
      </c>
      <c r="J1797" t="s">
        <v>18</v>
      </c>
      <c r="K1797" t="s">
        <v>74</v>
      </c>
      <c r="L1797" t="s">
        <v>33</v>
      </c>
      <c r="N1797" t="s">
        <v>2556</v>
      </c>
    </row>
    <row r="1798" spans="1:14" x14ac:dyDescent="0.2">
      <c r="A1798" s="1" t="d">
        <v>2023-01-30</v>
      </c>
      <c r="B1798" s="18" t="d">
        <v>11:56:40.99999999999606800</v>
      </c>
      <c r="C1798" s="1" t="d">
        <v>2023-01-30</v>
      </c>
      <c r="D1798" s="18" t="d">
        <v>14:22:08.99999999999991525</v>
      </c>
      <c r="E1798" s="1" t="d">
        <v>2023-01-30</v>
      </c>
      <c r="F1798" t="s">
        <v>619</v>
      </c>
      <c r="G1798" t="s">
        <v>3582</v>
      </c>
      <c r="H1798">
        <v>-1</v>
      </c>
      <c r="I1798" t="str">
        <f>IF(Table2[[#This Row],[Patron Id]]=-1,Table2[[#This Row],[User ID Encryption]],Table2[[#This Row],[Patron Id]])</f>
        <v>787FF487281B61026DC4E2BC51E2AAAF1BA4AEC9</v>
      </c>
      <c r="J1798" t="s">
        <v>18</v>
      </c>
      <c r="K1798" t="s">
        <v>97</v>
      </c>
      <c r="L1798" t="s">
        <v>33</v>
      </c>
      <c r="M1798" t="s">
        <v>620</v>
      </c>
      <c r="N1798" t="s">
        <v>2556</v>
      </c>
    </row>
    <row r="1799" spans="1:14" x14ac:dyDescent="0.2">
      <c r="A1799" s="1" t="d">
        <v>2023-01-30</v>
      </c>
      <c r="B1799" s="18" t="d">
        <v>12:00:14.00000000000538600</v>
      </c>
      <c r="C1799" s="1" t="d">
        <v>2023-02-08</v>
      </c>
      <c r="D1799" s="18" t="d">
        <v>11:27:26.99999999999686350</v>
      </c>
      <c r="E1799" s="1" t="d">
        <v>2023-02-10</v>
      </c>
      <c r="F1799" t="s">
        <v>1522</v>
      </c>
      <c r="G1799" t="s">
        <v>3583</v>
      </c>
      <c r="H1799">
        <v>-1</v>
      </c>
      <c r="I1799" t="str">
        <f>IF(Table2[[#This Row],[Patron Id]]=-1,Table2[[#This Row],[User ID Encryption]],Table2[[#This Row],[Patron Id]])</f>
        <v>CF2E32DAAB8474BA64383FA18588201197E71E1A</v>
      </c>
      <c r="J1799" t="s">
        <v>215</v>
      </c>
      <c r="K1799" t="s">
        <v>14</v>
      </c>
      <c r="L1799" t="s">
        <v>15</v>
      </c>
      <c r="M1799" t="s">
        <v>1523</v>
      </c>
      <c r="N1799" t="s">
        <v>2556</v>
      </c>
    </row>
    <row r="1800" spans="1:14" x14ac:dyDescent="0.2">
      <c r="A1800" s="1" t="d">
        <v>2023-01-30</v>
      </c>
      <c r="B1800" s="18" t="d">
        <v>12:11:21.0000000000009379200</v>
      </c>
      <c r="C1800" s="1" t="d">
        <v>2023-01-30</v>
      </c>
      <c r="D1800" s="18" t="d">
        <v>20:58:49.99999999999225350</v>
      </c>
      <c r="E1800" s="1" t="d">
        <v>2023-02-06</v>
      </c>
      <c r="F1800" t="s">
        <v>1524</v>
      </c>
      <c r="G1800" t="s">
        <v>3584</v>
      </c>
      <c r="H1800">
        <v>-1</v>
      </c>
      <c r="I1800" t="str">
        <f>IF(Table2[[#This Row],[Patron Id]]=-1,Table2[[#This Row],[User ID Encryption]],Table2[[#This Row],[Patron Id]])</f>
        <v>781E3530C2F89823A8FBD912E75766134652F16A</v>
      </c>
      <c r="J1800" t="s">
        <v>215</v>
      </c>
      <c r="K1800" t="s">
        <v>14</v>
      </c>
      <c r="L1800" t="s">
        <v>15</v>
      </c>
      <c r="M1800" t="s">
        <v>1525</v>
      </c>
      <c r="N1800" t="s">
        <v>2554</v>
      </c>
    </row>
    <row r="1801" spans="1:14" x14ac:dyDescent="0.2">
      <c r="A1801" s="1" t="d">
        <v>2023-01-30</v>
      </c>
      <c r="B1801" s="18" t="d">
        <v>12:14:13.00000000000544475</v>
      </c>
      <c r="C1801" s="1" t="d">
        <v>2023-02-14</v>
      </c>
      <c r="D1801" s="18" t="d">
        <v>14:53:20.99999999999518125</v>
      </c>
      <c r="E1801" s="1" t="d">
        <v>2023-02-13</v>
      </c>
      <c r="F1801" t="s">
        <v>1526</v>
      </c>
      <c r="G1801" t="s">
        <v>3585</v>
      </c>
      <c r="H1801">
        <v>-1</v>
      </c>
      <c r="I1801" t="str">
        <f>IF(Table2[[#This Row],[Patron Id]]=-1,Table2[[#This Row],[User ID Encryption]],Table2[[#This Row],[Patron Id]])</f>
        <v>87B4FC0ED4F38D03B8843E1C6F876AF75721A4C1</v>
      </c>
      <c r="J1801" t="s">
        <v>18</v>
      </c>
      <c r="K1801" t="s">
        <v>14</v>
      </c>
      <c r="L1801" t="s">
        <v>15</v>
      </c>
      <c r="M1801" t="s">
        <v>1527</v>
      </c>
      <c r="N1801" t="s">
        <v>2556</v>
      </c>
    </row>
    <row r="1802" spans="1:14" x14ac:dyDescent="0.2">
      <c r="A1802" s="1" t="d">
        <v>2023-01-30</v>
      </c>
      <c r="B1802" s="18" t="d">
        <v>12:18:55.0000000000015650</v>
      </c>
      <c r="C1802" s="1" t="d">
        <v>2023-01-30</v>
      </c>
      <c r="D1802" s="18" t="d">
        <v>13:30:25.999999999997669550</v>
      </c>
      <c r="E1802" s="1" t="d">
        <v>2023-01-30</v>
      </c>
      <c r="F1802" t="s">
        <v>879</v>
      </c>
      <c r="G1802" t="s">
        <v>3198</v>
      </c>
      <c r="H1802">
        <v>-1</v>
      </c>
      <c r="I1802" t="str">
        <f>IF(Table2[[#This Row],[Patron Id]]=-1,Table2[[#This Row],[User ID Encryption]],Table2[[#This Row],[Patron Id]])</f>
        <v>FC2205C026417DB4C741E30FF2F06518579E47DC</v>
      </c>
      <c r="J1802" t="s">
        <v>18</v>
      </c>
      <c r="K1802" t="s">
        <v>254</v>
      </c>
      <c r="L1802" t="s">
        <v>33</v>
      </c>
      <c r="N1802" t="s">
        <v>2556</v>
      </c>
    </row>
    <row r="1803" spans="1:14" x14ac:dyDescent="0.2">
      <c r="A1803" s="1" t="d">
        <v>2023-01-30</v>
      </c>
      <c r="B1803" s="18" t="d">
        <v>12:19:55.99999999999831125</v>
      </c>
      <c r="C1803" s="1" t="d">
        <v>2023-02-13</v>
      </c>
      <c r="D1803" s="18" t="d">
        <v>18:58:19.00000000000659225</v>
      </c>
      <c r="E1803" s="1" t="d">
        <v>2023-02-13</v>
      </c>
      <c r="F1803" t="s">
        <v>1528</v>
      </c>
      <c r="G1803" t="s">
        <v>2700</v>
      </c>
      <c r="H1803">
        <v>-1</v>
      </c>
      <c r="I1803" t="str">
        <f>IF(Table2[[#This Row],[Patron Id]]=-1,Table2[[#This Row],[User ID Encryption]],Table2[[#This Row],[Patron Id]])</f>
        <v>EDF2D2D0499307EB56583066ECDC13A5305B3F1C</v>
      </c>
      <c r="J1803" t="s">
        <v>18</v>
      </c>
      <c r="K1803" t="s">
        <v>14</v>
      </c>
      <c r="L1803" t="s">
        <v>15</v>
      </c>
      <c r="N1803" t="s">
        <v>2556</v>
      </c>
    </row>
    <row r="1804" spans="1:14" x14ac:dyDescent="0.2">
      <c r="A1804" s="1" t="d">
        <v>2023-01-30</v>
      </c>
      <c r="B1804" s="18" t="d">
        <v>12:25:17.00000000000052825</v>
      </c>
      <c r="C1804" s="1" t="d">
        <v>2023-01-30</v>
      </c>
      <c r="D1804" s="18" t="d">
        <v>17:51:23.99999999999607450</v>
      </c>
      <c r="E1804" s="1" t="d">
        <v>2023-01-30</v>
      </c>
      <c r="F1804" t="s">
        <v>307</v>
      </c>
      <c r="G1804" t="s">
        <v>3586</v>
      </c>
      <c r="H1804">
        <v>-1</v>
      </c>
      <c r="I1804" t="str">
        <f>IF(Table2[[#This Row],[Patron Id]]=-1,Table2[[#This Row],[User ID Encryption]],Table2[[#This Row],[Patron Id]])</f>
        <v>8245076C14A21B823BA552DCBC8A9F486B78BBC0</v>
      </c>
      <c r="J1804" t="s">
        <v>18</v>
      </c>
      <c r="K1804" t="s">
        <v>32</v>
      </c>
      <c r="L1804" t="s">
        <v>33</v>
      </c>
      <c r="M1804" t="s">
        <v>308</v>
      </c>
      <c r="N1804" t="s">
        <v>2556</v>
      </c>
    </row>
    <row r="1805" spans="1:14" x14ac:dyDescent="0.2">
      <c r="A1805" s="1" t="d">
        <v>2023-01-30</v>
      </c>
      <c r="B1805" s="18" t="d">
        <v>12:49:01.00000000000569900</v>
      </c>
      <c r="C1805" s="1" t="d">
        <v>2023-02-13</v>
      </c>
      <c r="D1805" s="18" t="d">
        <v>16:25:00.00000000000106275</v>
      </c>
      <c r="E1805" s="1" t="d">
        <v>2023-02-13</v>
      </c>
      <c r="F1805" t="s">
        <v>762</v>
      </c>
      <c r="G1805" t="s">
        <v>3587</v>
      </c>
      <c r="H1805">
        <v>-1</v>
      </c>
      <c r="I1805" t="str">
        <f>IF(Table2[[#This Row],[Patron Id]]=-1,Table2[[#This Row],[User ID Encryption]],Table2[[#This Row],[Patron Id]])</f>
        <v>154EB102C2794C691379CB9F949A791E2734839C</v>
      </c>
      <c r="J1805" t="s">
        <v>18</v>
      </c>
      <c r="K1805" t="s">
        <v>14</v>
      </c>
      <c r="L1805" t="s">
        <v>15</v>
      </c>
      <c r="M1805" t="s">
        <v>763</v>
      </c>
      <c r="N1805" t="s">
        <v>2556</v>
      </c>
    </row>
    <row r="1806" spans="1:14" x14ac:dyDescent="0.2">
      <c r="A1806" s="1" t="d">
        <v>2023-01-30</v>
      </c>
      <c r="B1806" s="18" t="d">
        <v>13:00:37.99999999999634850</v>
      </c>
      <c r="C1806" s="1" t="d">
        <v>2023-01-30</v>
      </c>
      <c r="D1806" s="18" t="d">
        <v>15:49:25.99999999999681800</v>
      </c>
      <c r="E1806" s="1" t="d">
        <v>2023-01-30</v>
      </c>
      <c r="F1806" t="s">
        <v>186</v>
      </c>
      <c r="G1806" t="s">
        <v>3588</v>
      </c>
      <c r="H1806">
        <v>-1</v>
      </c>
      <c r="I1806" t="str">
        <f>IF(Table2[[#This Row],[Patron Id]]=-1,Table2[[#This Row],[User ID Encryption]],Table2[[#This Row],[Patron Id]])</f>
        <v>E5D3DD89887B93678B9951DB00285A54ADA9EFF5</v>
      </c>
      <c r="J1806" t="s">
        <v>13</v>
      </c>
      <c r="K1806" t="s">
        <v>43</v>
      </c>
      <c r="L1806" t="s">
        <v>33</v>
      </c>
      <c r="M1806" t="s">
        <v>187</v>
      </c>
      <c r="N1806" t="s">
        <v>2556</v>
      </c>
    </row>
    <row r="1807" spans="1:14" x14ac:dyDescent="0.2">
      <c r="A1807" s="1" t="d">
        <v>2023-01-30</v>
      </c>
      <c r="B1807" s="18" t="d">
        <v>13:01:11.99999999999846775</v>
      </c>
      <c r="C1807" s="1" t="d">
        <v>2023-01-30</v>
      </c>
      <c r="D1807" s="18" t="d">
        <v>13:51:30.00000000000021525</v>
      </c>
      <c r="E1807" s="1" t="d">
        <v>2023-01-30</v>
      </c>
      <c r="F1807" t="s">
        <v>84</v>
      </c>
      <c r="G1807" t="s">
        <v>3589</v>
      </c>
      <c r="H1807">
        <v>-1</v>
      </c>
      <c r="I1807" t="str">
        <f>IF(Table2[[#This Row],[Patron Id]]=-1,Table2[[#This Row],[User ID Encryption]],Table2[[#This Row],[Patron Id]])</f>
        <v>E97E3032F8BD31EEA69E50C90AEF6BFA135879FC</v>
      </c>
      <c r="J1807" t="s">
        <v>18</v>
      </c>
      <c r="K1807" t="s">
        <v>32</v>
      </c>
      <c r="L1807" t="s">
        <v>33</v>
      </c>
      <c r="M1807" t="s">
        <v>85</v>
      </c>
      <c r="N1807" t="s">
        <v>2556</v>
      </c>
    </row>
    <row r="1808" spans="1:14" x14ac:dyDescent="0.2">
      <c r="A1808" s="1" t="d">
        <v>2023-01-30</v>
      </c>
      <c r="B1808" s="18" t="d">
        <v>13:02:02.99999999999684400</v>
      </c>
      <c r="C1808" s="1" t="d">
        <v>2023-01-30</v>
      </c>
      <c r="D1808" s="18" t="d">
        <v>14:01:45.00000000000042375</v>
      </c>
      <c r="E1808" s="1" t="d">
        <v>2023-01-30</v>
      </c>
      <c r="F1808" t="s">
        <v>830</v>
      </c>
      <c r="G1808" t="s">
        <v>2992</v>
      </c>
      <c r="H1808">
        <v>-1</v>
      </c>
      <c r="I1808" t="str">
        <f>IF(Table2[[#This Row],[Patron Id]]=-1,Table2[[#This Row],[User ID Encryption]],Table2[[#This Row],[Patron Id]])</f>
        <v>A045668AF7B087630BB1279A6DE7DC822CCAF13E</v>
      </c>
      <c r="J1808" t="s">
        <v>13</v>
      </c>
      <c r="K1808" t="s">
        <v>32</v>
      </c>
      <c r="L1808" t="s">
        <v>33</v>
      </c>
      <c r="N1808" t="s">
        <v>2575</v>
      </c>
    </row>
    <row r="1809" spans="1:14" x14ac:dyDescent="0.2">
      <c r="A1809" s="1" t="d">
        <v>2023-01-30</v>
      </c>
      <c r="B1809" s="18" t="d">
        <v>13:06:48.00000000000302550</v>
      </c>
      <c r="C1809" s="1" t="d">
        <v>2023-01-30</v>
      </c>
      <c r="D1809" s="18" t="d">
        <v>13:50:40.99999999999574850</v>
      </c>
      <c r="E1809" s="1" t="d">
        <v>2023-01-30</v>
      </c>
      <c r="F1809" t="s">
        <v>157</v>
      </c>
      <c r="G1809" t="s">
        <v>3321</v>
      </c>
      <c r="H1809">
        <v>-1</v>
      </c>
      <c r="I1809" t="str">
        <f>IF(Table2[[#This Row],[Patron Id]]=-1,Table2[[#This Row],[User ID Encryption]],Table2[[#This Row],[Patron Id]])</f>
        <v>C33A6FEB2A22B0136E1E35DAEA7B81383010CC39</v>
      </c>
      <c r="J1809" t="s">
        <v>18</v>
      </c>
      <c r="K1809" t="s">
        <v>74</v>
      </c>
      <c r="L1809" t="s">
        <v>33</v>
      </c>
      <c r="N1809" t="s">
        <v>2556</v>
      </c>
    </row>
    <row r="1810" spans="1:14" x14ac:dyDescent="0.2">
      <c r="A1810" s="1" t="d">
        <v>2023-01-30</v>
      </c>
      <c r="B1810" s="18" t="d">
        <v>13:06:49.99999999999694175</v>
      </c>
      <c r="C1810" s="1" t="d">
        <v>2023-01-30</v>
      </c>
      <c r="D1810" s="18" t="d">
        <v>13:50:44.00000000000580975</v>
      </c>
      <c r="E1810" s="1" t="d">
        <v>2023-01-30</v>
      </c>
      <c r="F1810" t="s">
        <v>257</v>
      </c>
      <c r="G1810" t="s">
        <v>3321</v>
      </c>
      <c r="H1810">
        <v>-1</v>
      </c>
      <c r="I1810" t="str">
        <f>IF(Table2[[#This Row],[Patron Id]]=-1,Table2[[#This Row],[User ID Encryption]],Table2[[#This Row],[Patron Id]])</f>
        <v>C33A6FEB2A22B0136E1E35DAEA7B81383010CC39</v>
      </c>
      <c r="J1810" t="s">
        <v>18</v>
      </c>
      <c r="K1810" t="s">
        <v>97</v>
      </c>
      <c r="L1810" t="s">
        <v>33</v>
      </c>
      <c r="M1810" t="s">
        <v>258</v>
      </c>
      <c r="N1810" t="s">
        <v>2556</v>
      </c>
    </row>
    <row r="1811" spans="1:14" x14ac:dyDescent="0.2">
      <c r="A1811" s="1" t="d">
        <v>2023-01-30</v>
      </c>
      <c r="B1811" s="18" t="d">
        <v>13:15:21.99999999999384450</v>
      </c>
      <c r="C1811" s="1" t="d">
        <v>2023-02-02</v>
      </c>
      <c r="D1811" s="18" t="d">
        <v>09:43:12.99999999999926325</v>
      </c>
      <c r="E1811" s="1" t="d">
        <v>2023-02-06</v>
      </c>
      <c r="F1811" t="s">
        <v>539</v>
      </c>
      <c r="G1811" t="s">
        <v>3576</v>
      </c>
      <c r="H1811">
        <v>-1</v>
      </c>
      <c r="I1811" t="str">
        <f>IF(Table2[[#This Row],[Patron Id]]=-1,Table2[[#This Row],[User ID Encryption]],Table2[[#This Row],[Patron Id]])</f>
        <v>0AF561348E3429D597AC3F91EA9F4EE02A29DF88</v>
      </c>
      <c r="J1811" t="s">
        <v>13</v>
      </c>
      <c r="K1811" t="s">
        <v>14</v>
      </c>
      <c r="L1811" t="s">
        <v>15</v>
      </c>
      <c r="M1811" t="s">
        <v>540</v>
      </c>
      <c r="N1811" t="s">
        <v>2556</v>
      </c>
    </row>
    <row r="1812" spans="1:14" x14ac:dyDescent="0.2">
      <c r="A1812" s="1" t="d">
        <v>2023-01-30</v>
      </c>
      <c r="B1812" s="18" t="d">
        <v>13:15:40.99999999999361625</v>
      </c>
      <c r="C1812" s="1" t="d">
        <v>2023-02-14</v>
      </c>
      <c r="D1812" s="18" t="d">
        <v>13:23:31.00000000000314300</v>
      </c>
      <c r="E1812" s="1" t="d">
        <v>2023-02-13</v>
      </c>
      <c r="F1812" t="s">
        <v>924</v>
      </c>
      <c r="G1812" t="s">
        <v>2769</v>
      </c>
      <c r="H1812">
        <v>-1</v>
      </c>
      <c r="I1812" t="str">
        <f>IF(Table2[[#This Row],[Patron Id]]=-1,Table2[[#This Row],[User ID Encryption]],Table2[[#This Row],[Patron Id]])</f>
        <v>8E3D31F369794CB8670B091583A2FF92871BB1ED</v>
      </c>
      <c r="J1812" t="s">
        <v>18</v>
      </c>
      <c r="K1812" t="s">
        <v>14</v>
      </c>
      <c r="L1812" t="s">
        <v>15</v>
      </c>
      <c r="M1812" t="s">
        <v>925</v>
      </c>
      <c r="N1812" t="s">
        <v>2556</v>
      </c>
    </row>
    <row r="1813" spans="1:14" x14ac:dyDescent="0.2">
      <c r="A1813" s="1" t="d">
        <v>2023-01-30</v>
      </c>
      <c r="B1813" s="18" t="d">
        <v>13:18:32.99999999999812200</v>
      </c>
      <c r="C1813" s="1" t="d">
        <v>2023-02-13</v>
      </c>
      <c r="D1813" s="18" t="d">
        <v>08:31:50.99999999999976525</v>
      </c>
      <c r="E1813" s="1" t="d">
        <v>2023-02-13</v>
      </c>
      <c r="F1813" t="s">
        <v>1529</v>
      </c>
      <c r="G1813" t="s">
        <v>2973</v>
      </c>
      <c r="H1813">
        <v>-1</v>
      </c>
      <c r="I1813" t="str">
        <f>IF(Table2[[#This Row],[Patron Id]]=-1,Table2[[#This Row],[User ID Encryption]],Table2[[#This Row],[Patron Id]])</f>
        <v>71F0FEF6A1414D9FD8FD74244ACFA072513AFEC7</v>
      </c>
      <c r="J1813" t="s">
        <v>13</v>
      </c>
      <c r="K1813" t="s">
        <v>14</v>
      </c>
      <c r="L1813" t="s">
        <v>15</v>
      </c>
      <c r="M1813" t="s">
        <v>1530</v>
      </c>
      <c r="N1813" t="s">
        <v>2556</v>
      </c>
    </row>
    <row r="1814" spans="1:14" x14ac:dyDescent="0.2">
      <c r="A1814" s="1" t="d">
        <v>2023-01-30</v>
      </c>
      <c r="B1814" s="18" t="d">
        <v>13:31:34.00000000000190400</v>
      </c>
      <c r="C1814" s="1" t="d">
        <v>2023-01-30</v>
      </c>
      <c r="D1814" s="18" t="d">
        <v>18:24:15.99999999999419025</v>
      </c>
      <c r="E1814" s="1" t="d">
        <v>2023-01-30</v>
      </c>
      <c r="F1814" t="s">
        <v>91</v>
      </c>
      <c r="G1814" t="s">
        <v>3590</v>
      </c>
      <c r="H1814">
        <v>-1</v>
      </c>
      <c r="I1814" t="str">
        <f>IF(Table2[[#This Row],[Patron Id]]=-1,Table2[[#This Row],[User ID Encryption]],Table2[[#This Row],[Patron Id]])</f>
        <v>0B9A8EAB2A669C0078281F9B5B7C6019F7CA3FA3</v>
      </c>
      <c r="J1814" t="s">
        <v>18</v>
      </c>
      <c r="K1814" t="s">
        <v>32</v>
      </c>
      <c r="L1814" t="s">
        <v>33</v>
      </c>
      <c r="M1814" t="s">
        <v>92</v>
      </c>
      <c r="N1814" t="s">
        <v>2556</v>
      </c>
    </row>
    <row r="1815" spans="1:14" x14ac:dyDescent="0.2">
      <c r="A1815" s="1" t="d">
        <v>2023-01-30</v>
      </c>
      <c r="B1815" s="18" t="d">
        <v>13:33:34.00000000000148025</v>
      </c>
      <c r="C1815" s="1" t="d">
        <v>2023-02-15</v>
      </c>
      <c r="D1815" s="18" t="d">
        <v>17:02:42.0000000000093375</v>
      </c>
      <c r="E1815" s="1" t="d">
        <v>2023-02-13</v>
      </c>
      <c r="F1815" t="s">
        <v>409</v>
      </c>
      <c r="G1815" t="s">
        <v>3591</v>
      </c>
      <c r="H1815">
        <v>-1</v>
      </c>
      <c r="I1815" t="str">
        <f>IF(Table2[[#This Row],[Patron Id]]=-1,Table2[[#This Row],[User ID Encryption]],Table2[[#This Row],[Patron Id]])</f>
        <v>5FF22F433C24E8373BB384D976B1EB77256184F9</v>
      </c>
      <c r="J1815" t="s">
        <v>18</v>
      </c>
      <c r="K1815" t="s">
        <v>14</v>
      </c>
      <c r="L1815" t="s">
        <v>15</v>
      </c>
      <c r="M1815" t="s">
        <v>410</v>
      </c>
      <c r="N1815" t="s">
        <v>2556</v>
      </c>
    </row>
    <row r="1816" spans="1:14" x14ac:dyDescent="0.2">
      <c r="A1816" s="1" t="d">
        <v>2023-01-30</v>
      </c>
      <c r="B1816" s="18" t="d">
        <v>13:44:05.9999999999979525</v>
      </c>
      <c r="C1816" s="1" t="d">
        <v>2023-02-13</v>
      </c>
      <c r="D1816" s="18" t="d">
        <v>09:58:57.00000000000134325</v>
      </c>
      <c r="E1816" s="1" t="d">
        <v>2023-02-13</v>
      </c>
      <c r="F1816" t="s">
        <v>120</v>
      </c>
      <c r="G1816" t="s">
        <v>2655</v>
      </c>
      <c r="H1816">
        <v>-1</v>
      </c>
      <c r="I1816" t="str">
        <f>IF(Table2[[#This Row],[Patron Id]]=-1,Table2[[#This Row],[User ID Encryption]],Table2[[#This Row],[Patron Id]])</f>
        <v>DA0474B7884CE9C6ACE4C9E0580C22BBD8AB8161</v>
      </c>
      <c r="J1816" t="s">
        <v>18</v>
      </c>
      <c r="K1816" t="s">
        <v>14</v>
      </c>
      <c r="L1816" t="s">
        <v>15</v>
      </c>
      <c r="M1816" t="s">
        <v>121</v>
      </c>
      <c r="N1816" t="s">
        <v>2556</v>
      </c>
    </row>
    <row r="1817" spans="1:14" x14ac:dyDescent="0.2">
      <c r="A1817" s="1" t="d">
        <v>2023-01-30</v>
      </c>
      <c r="B1817" s="18" t="d">
        <v>13:44:53.99999999999586600</v>
      </c>
      <c r="C1817" s="1" t="d">
        <v>2023-01-30</v>
      </c>
      <c r="D1817" s="18" t="d">
        <v>13:58:10.00000000000198875</v>
      </c>
      <c r="E1817" s="1" t="d">
        <v>2023-02-06</v>
      </c>
      <c r="F1817" t="s">
        <v>327</v>
      </c>
      <c r="G1817" t="s">
        <v>3592</v>
      </c>
      <c r="H1817">
        <v>-1</v>
      </c>
      <c r="I1817" t="str">
        <f>IF(Table2[[#This Row],[Patron Id]]=-1,Table2[[#This Row],[User ID Encryption]],Table2[[#This Row],[Patron Id]])</f>
        <v>BAE36AA2658CC49737A19CBC4DC8D0B16E6806E5</v>
      </c>
      <c r="J1817" t="s">
        <v>18</v>
      </c>
      <c r="K1817" t="s">
        <v>14</v>
      </c>
      <c r="L1817" t="s">
        <v>15</v>
      </c>
      <c r="M1817" t="s">
        <v>328</v>
      </c>
      <c r="N1817" t="s">
        <v>2556</v>
      </c>
    </row>
    <row r="1818" spans="1:14" x14ac:dyDescent="0.2">
      <c r="A1818" s="1" t="d">
        <v>2023-01-30</v>
      </c>
      <c r="B1818" s="18" t="d">
        <v>13:54:46.99999999999583325</v>
      </c>
      <c r="C1818" s="1" t="d">
        <v>2023-01-30</v>
      </c>
      <c r="D1818" s="18" t="d">
        <v>16:35:09.00000000000033900</v>
      </c>
      <c r="E1818" s="1" t="d">
        <v>2023-01-30</v>
      </c>
      <c r="F1818" t="s">
        <v>84</v>
      </c>
      <c r="G1818" t="s">
        <v>3593</v>
      </c>
      <c r="H1818">
        <v>-1</v>
      </c>
      <c r="I1818" t="str">
        <f>IF(Table2[[#This Row],[Patron Id]]=-1,Table2[[#This Row],[User ID Encryption]],Table2[[#This Row],[Patron Id]])</f>
        <v>14DAC856D03E6D2F2871451F31B95D9792B46416</v>
      </c>
      <c r="J1818" t="s">
        <v>18</v>
      </c>
      <c r="K1818" t="s">
        <v>32</v>
      </c>
      <c r="L1818" t="s">
        <v>33</v>
      </c>
      <c r="M1818" t="s">
        <v>85</v>
      </c>
      <c r="N1818" t="s">
        <v>2556</v>
      </c>
    </row>
    <row r="1819" spans="1:14" x14ac:dyDescent="0.2">
      <c r="A1819" s="1" t="d">
        <v>2023-01-30</v>
      </c>
      <c r="B1819" s="18" t="d">
        <v>13:55:47.00000000000521650</v>
      </c>
      <c r="C1819" s="1" t="d">
        <v>2023-02-13</v>
      </c>
      <c r="D1819" s="18" t="d">
        <v>13:01:27.00000000000080850</v>
      </c>
      <c r="E1819" s="1" t="d">
        <v>2023-02-13</v>
      </c>
      <c r="F1819" t="s">
        <v>1531</v>
      </c>
      <c r="G1819" t="s">
        <v>3108</v>
      </c>
      <c r="H1819">
        <v>-1</v>
      </c>
      <c r="I1819" t="str">
        <f>IF(Table2[[#This Row],[Patron Id]]=-1,Table2[[#This Row],[User ID Encryption]],Table2[[#This Row],[Patron Id]])</f>
        <v>349D462453915F3286ABBB776CF978B84783D74B</v>
      </c>
      <c r="J1819" t="s">
        <v>18</v>
      </c>
      <c r="K1819" t="s">
        <v>14</v>
      </c>
      <c r="L1819" t="s">
        <v>15</v>
      </c>
      <c r="N1819" t="s">
        <v>2556</v>
      </c>
    </row>
    <row r="1820" spans="1:14" x14ac:dyDescent="0.2">
      <c r="A1820" s="1" t="d">
        <v>2023-01-30</v>
      </c>
      <c r="B1820" s="18" t="d">
        <v>13:57:36.99999999999683100</v>
      </c>
      <c r="C1820" s="1" t="d">
        <v>2023-01-30</v>
      </c>
      <c r="D1820" s="18" t="d">
        <v>15:56:59.999999999997441975</v>
      </c>
      <c r="E1820" s="1" t="d">
        <v>2023-01-30</v>
      </c>
      <c r="F1820" t="s">
        <v>489</v>
      </c>
      <c r="G1820" t="s">
        <v>3594</v>
      </c>
      <c r="H1820">
        <v>-1</v>
      </c>
      <c r="I1820" t="str">
        <f>IF(Table2[[#This Row],[Patron Id]]=-1,Table2[[#This Row],[User ID Encryption]],Table2[[#This Row],[Patron Id]])</f>
        <v>90EE087962DDD23CBA95BCB804044102193C00D1</v>
      </c>
      <c r="J1820" t="s">
        <v>18</v>
      </c>
      <c r="K1820" t="s">
        <v>97</v>
      </c>
      <c r="L1820" t="s">
        <v>33</v>
      </c>
      <c r="N1820" t="s">
        <v>2556</v>
      </c>
    </row>
    <row r="1821" spans="1:14" x14ac:dyDescent="0.2">
      <c r="A1821" s="1" t="d">
        <v>2023-01-30</v>
      </c>
      <c r="B1821" s="18" t="d">
        <v>13:57:58.00000000000011075</v>
      </c>
      <c r="C1821" s="1" t="d">
        <v>2023-03-14</v>
      </c>
      <c r="D1821" s="18" t="d">
        <v>10:46:54.00000000000023475</v>
      </c>
      <c r="E1821" s="1" t="d">
        <v>2023-03-24</v>
      </c>
      <c r="F1821" t="s">
        <v>423</v>
      </c>
      <c r="G1821" t="s">
        <v>3595</v>
      </c>
      <c r="H1821">
        <v>-1</v>
      </c>
      <c r="I1821" t="str">
        <f>IF(Table2[[#This Row],[Patron Id]]=-1,Table2[[#This Row],[User ID Encryption]],Table2[[#This Row],[Patron Id]])</f>
        <v>41053D115D53FB810B8E80F5741BAE773D8466A8</v>
      </c>
      <c r="J1821" t="s">
        <v>13</v>
      </c>
      <c r="K1821" t="s">
        <v>14</v>
      </c>
      <c r="L1821" t="s">
        <v>15</v>
      </c>
      <c r="M1821" t="s">
        <v>423</v>
      </c>
      <c r="N1821" t="s">
        <v>2556</v>
      </c>
    </row>
    <row r="1822" spans="1:14" x14ac:dyDescent="0.2">
      <c r="A1822" s="1" t="d">
        <v>2023-01-30</v>
      </c>
      <c r="B1822" s="18" t="d">
        <v>13:58:39.00000000000013050</v>
      </c>
      <c r="C1822" s="1" t="d">
        <v>2023-02-06</v>
      </c>
      <c r="D1822" s="18" t="d">
        <v>14:38:33.000000000000255600</v>
      </c>
      <c r="E1822" s="1" t="d">
        <v>2023-02-06</v>
      </c>
      <c r="F1822" t="s">
        <v>1532</v>
      </c>
      <c r="G1822" t="s">
        <v>3592</v>
      </c>
      <c r="H1822">
        <v>-1</v>
      </c>
      <c r="I1822" t="str">
        <f>IF(Table2[[#This Row],[Patron Id]]=-1,Table2[[#This Row],[User ID Encryption]],Table2[[#This Row],[Patron Id]])</f>
        <v>BAE36AA2658CC49737A19CBC4DC8D0B16E6806E5</v>
      </c>
      <c r="J1822" t="s">
        <v>18</v>
      </c>
      <c r="K1822" t="s">
        <v>14</v>
      </c>
      <c r="L1822" t="s">
        <v>15</v>
      </c>
      <c r="M1822" t="s">
        <v>1533</v>
      </c>
      <c r="N1822" t="s">
        <v>2556</v>
      </c>
    </row>
    <row r="1823" spans="1:14" x14ac:dyDescent="0.2">
      <c r="A1823" s="1" t="d">
        <v>2023-01-30</v>
      </c>
      <c r="B1823" s="18" t="d">
        <v>13:58:46.99999999999498575</v>
      </c>
      <c r="C1823" s="1" t="d">
        <v>2023-02-02</v>
      </c>
      <c r="D1823" s="18" t="d">
        <v>09:13:04.99999999999641375</v>
      </c>
      <c r="E1823" s="1" t="d">
        <v>2023-02-06</v>
      </c>
      <c r="F1823" t="s">
        <v>60</v>
      </c>
      <c r="G1823" t="s">
        <v>3596</v>
      </c>
      <c r="H1823">
        <v>-1</v>
      </c>
      <c r="I1823" t="str">
        <f>IF(Table2[[#This Row],[Patron Id]]=-1,Table2[[#This Row],[User ID Encryption]],Table2[[#This Row],[Patron Id]])</f>
        <v>54F1DFC2E0F1F167CAEB75B057C15DC23B645607</v>
      </c>
      <c r="J1823" t="s">
        <v>18</v>
      </c>
      <c r="K1823" t="s">
        <v>14</v>
      </c>
      <c r="L1823" t="s">
        <v>15</v>
      </c>
      <c r="M1823" t="s">
        <v>61</v>
      </c>
      <c r="N1823" t="s">
        <v>2556</v>
      </c>
    </row>
    <row r="1824" spans="1:14" x14ac:dyDescent="0.2">
      <c r="A1824" s="1" t="d">
        <v>2023-01-30</v>
      </c>
      <c r="B1824" s="18" t="d">
        <v>13:59:34.00000000000552950</v>
      </c>
      <c r="C1824" s="1" t="d">
        <v>2023-02-16</v>
      </c>
      <c r="D1824" s="18" t="d">
        <v>15:49:43.00000000000267350</v>
      </c>
      <c r="E1824" s="1" t="d">
        <v>2023-02-13</v>
      </c>
      <c r="F1824" t="s">
        <v>249</v>
      </c>
      <c r="G1824" t="s">
        <v>3597</v>
      </c>
      <c r="H1824">
        <v>-1</v>
      </c>
      <c r="I1824" t="str">
        <f>IF(Table2[[#This Row],[Patron Id]]=-1,Table2[[#This Row],[User ID Encryption]],Table2[[#This Row],[Patron Id]])</f>
        <v>FD584BD8619C1251C05077F08CB4B1D1CCC7C87B</v>
      </c>
      <c r="J1824" t="s">
        <v>18</v>
      </c>
      <c r="K1824" t="s">
        <v>14</v>
      </c>
      <c r="L1824" t="s">
        <v>15</v>
      </c>
      <c r="M1824" t="s">
        <v>250</v>
      </c>
      <c r="N1824" t="s">
        <v>2556</v>
      </c>
    </row>
    <row r="1825" spans="1:14" x14ac:dyDescent="0.2">
      <c r="A1825" s="1" t="d">
        <v>2023-01-30</v>
      </c>
      <c r="B1825" s="18" t="d">
        <v>14:00:10.0000000000015650</v>
      </c>
      <c r="C1825" s="1" t="d">
        <v>2023-01-30</v>
      </c>
      <c r="D1825" s="18" t="d">
        <v>17:08:10.99999999999681800</v>
      </c>
      <c r="E1825" s="1" t="d">
        <v>2023-01-30</v>
      </c>
      <c r="F1825" t="s">
        <v>1366</v>
      </c>
      <c r="G1825" t="s">
        <v>3166</v>
      </c>
      <c r="H1825">
        <v>-1</v>
      </c>
      <c r="I1825" t="str">
        <f>IF(Table2[[#This Row],[Patron Id]]=-1,Table2[[#This Row],[User ID Encryption]],Table2[[#This Row],[Patron Id]])</f>
        <v>7FF9DBDB6E86A9D37DD1BC2574B0BB7113DAFEC8</v>
      </c>
      <c r="J1825" t="s">
        <v>18</v>
      </c>
      <c r="K1825" t="s">
        <v>32</v>
      </c>
      <c r="L1825" t="s">
        <v>33</v>
      </c>
      <c r="N1825" t="s">
        <v>2575</v>
      </c>
    </row>
    <row r="1826" spans="1:14" x14ac:dyDescent="0.2">
      <c r="A1826" s="1" t="d">
        <v>2023-01-30</v>
      </c>
      <c r="B1826" s="18" t="d">
        <v>14:02:01.9999999999966875</v>
      </c>
      <c r="C1826" s="1" t="d">
        <v>2023-01-30</v>
      </c>
      <c r="D1826" s="18" t="d">
        <v>19:59:27.99999999999499875</v>
      </c>
      <c r="E1826" s="1" t="d">
        <v>2023-01-30</v>
      </c>
      <c r="F1826" t="s">
        <v>73</v>
      </c>
      <c r="G1826" t="s">
        <v>2889</v>
      </c>
      <c r="H1826">
        <v>-1</v>
      </c>
      <c r="I1826" t="str">
        <f>IF(Table2[[#This Row],[Patron Id]]=-1,Table2[[#This Row],[User ID Encryption]],Table2[[#This Row],[Patron Id]])</f>
        <v>D48F4D60EAC2A4FDE948D2ABC30977ECF1D5F2DE</v>
      </c>
      <c r="J1826" t="s">
        <v>18</v>
      </c>
      <c r="K1826" t="s">
        <v>74</v>
      </c>
      <c r="L1826" t="s">
        <v>33</v>
      </c>
      <c r="M1826" t="s">
        <v>75</v>
      </c>
      <c r="N1826" t="s">
        <v>2554</v>
      </c>
    </row>
    <row r="1827" spans="1:14" x14ac:dyDescent="0.2">
      <c r="A1827" s="1" t="d">
        <v>2023-01-30</v>
      </c>
      <c r="B1827" s="18" t="d">
        <v>14:02:06.00000000000371025</v>
      </c>
      <c r="C1827" s="1" t="d">
        <v>2023-01-30</v>
      </c>
      <c r="D1827" s="18" t="d">
        <v>19:59:32.99999999999897625</v>
      </c>
      <c r="E1827" s="1" t="d">
        <v>2023-01-30</v>
      </c>
      <c r="F1827" t="s">
        <v>415</v>
      </c>
      <c r="G1827" t="s">
        <v>2889</v>
      </c>
      <c r="H1827">
        <v>-1</v>
      </c>
      <c r="I1827" t="str">
        <f>IF(Table2[[#This Row],[Patron Id]]=-1,Table2[[#This Row],[User ID Encryption]],Table2[[#This Row],[Patron Id]])</f>
        <v>D48F4D60EAC2A4FDE948D2ABC30977ECF1D5F2DE</v>
      </c>
      <c r="J1827" t="s">
        <v>18</v>
      </c>
      <c r="K1827" t="s">
        <v>97</v>
      </c>
      <c r="L1827" t="s">
        <v>33</v>
      </c>
      <c r="M1827" t="s">
        <v>416</v>
      </c>
      <c r="N1827" t="s">
        <v>2554</v>
      </c>
    </row>
    <row r="1828" spans="1:14" x14ac:dyDescent="0.2">
      <c r="A1828" s="1" t="d">
        <v>2023-01-30</v>
      </c>
      <c r="B1828" s="18" t="d">
        <v>14:06:44.99999999999936100</v>
      </c>
      <c r="C1828" s="1" t="d">
        <v>2023-01-30</v>
      </c>
      <c r="D1828" s="18" t="d">
        <v>15:54:00.99999999999503775</v>
      </c>
      <c r="E1828" s="1" t="d">
        <v>2023-01-30</v>
      </c>
      <c r="F1828" t="s">
        <v>786</v>
      </c>
      <c r="G1828" t="s">
        <v>3598</v>
      </c>
      <c r="H1828">
        <v>-1</v>
      </c>
      <c r="I1828" t="str">
        <f>IF(Table2[[#This Row],[Patron Id]]=-1,Table2[[#This Row],[User ID Encryption]],Table2[[#This Row],[Patron Id]])</f>
        <v>9CE40E67772EDBC106A13519E0CB2174068A31EC</v>
      </c>
      <c r="J1828" t="s">
        <v>18</v>
      </c>
      <c r="K1828" t="s">
        <v>32</v>
      </c>
      <c r="L1828" t="s">
        <v>33</v>
      </c>
      <c r="M1828" t="s">
        <v>787</v>
      </c>
      <c r="N1828" t="s">
        <v>2556</v>
      </c>
    </row>
    <row r="1829" spans="1:14" x14ac:dyDescent="0.2">
      <c r="A1829" s="1" t="d">
        <v>2023-01-30</v>
      </c>
      <c r="B1829" s="18" t="d">
        <v>14:06:50.00000000000333850</v>
      </c>
      <c r="C1829" s="1" t="d">
        <v>2023-01-30</v>
      </c>
      <c r="D1829" s="18" t="d">
        <v>15:53:37.99999999999784175</v>
      </c>
      <c r="E1829" s="1" t="d">
        <v>2023-01-30</v>
      </c>
      <c r="F1829" t="s">
        <v>1470</v>
      </c>
      <c r="G1829" t="s">
        <v>3598</v>
      </c>
      <c r="H1829">
        <v>-1</v>
      </c>
      <c r="I1829" t="str">
        <f>IF(Table2[[#This Row],[Patron Id]]=-1,Table2[[#This Row],[User ID Encryption]],Table2[[#This Row],[Patron Id]])</f>
        <v>9CE40E67772EDBC106A13519E0CB2174068A31EC</v>
      </c>
      <c r="J1829" t="s">
        <v>18</v>
      </c>
      <c r="K1829" t="s">
        <v>74</v>
      </c>
      <c r="L1829" t="s">
        <v>33</v>
      </c>
      <c r="N1829" t="s">
        <v>2556</v>
      </c>
    </row>
    <row r="1830" spans="1:14" x14ac:dyDescent="0.2">
      <c r="A1830" s="1" t="d">
        <v>2023-01-30</v>
      </c>
      <c r="B1830" s="18" t="d">
        <v>14:15:16.999999999996262400</v>
      </c>
      <c r="C1830" s="1" t="d">
        <v>2023-01-30</v>
      </c>
      <c r="D1830" s="18" t="d">
        <v>16:46:22.9999999999937925</v>
      </c>
      <c r="E1830" s="1" t="d">
        <v>2023-01-30</v>
      </c>
      <c r="F1830" t="s">
        <v>1201</v>
      </c>
      <c r="G1830" t="s">
        <v>3599</v>
      </c>
      <c r="H1830">
        <v>-1</v>
      </c>
      <c r="I1830" t="str">
        <f>IF(Table2[[#This Row],[Patron Id]]=-1,Table2[[#This Row],[User ID Encryption]],Table2[[#This Row],[Patron Id]])</f>
        <v>9A9C24F2D9E25CD4C2C5527AD699A68D06885FA9</v>
      </c>
      <c r="J1830" t="s">
        <v>65</v>
      </c>
      <c r="K1830" t="s">
        <v>32</v>
      </c>
      <c r="L1830" t="s">
        <v>33</v>
      </c>
      <c r="M1830" t="s">
        <v>1202</v>
      </c>
      <c r="N1830" t="s">
        <v>2580</v>
      </c>
    </row>
    <row r="1831" spans="1:14" x14ac:dyDescent="0.2">
      <c r="A1831" s="1" t="d">
        <v>2023-01-30</v>
      </c>
      <c r="B1831" s="18" t="d">
        <v>14:16:26.99999999999441850</v>
      </c>
      <c r="C1831" s="1" t="d">
        <v>2023-01-30</v>
      </c>
      <c r="D1831" s="18" t="d">
        <v>21:01:12.99999999999862425</v>
      </c>
      <c r="E1831" s="1" t="d">
        <v>2023-01-30</v>
      </c>
      <c r="F1831" t="s">
        <v>1378</v>
      </c>
      <c r="G1831" t="s">
        <v>3600</v>
      </c>
      <c r="H1831">
        <v>-1</v>
      </c>
      <c r="I1831" t="str">
        <f>IF(Table2[[#This Row],[Patron Id]]=-1,Table2[[#This Row],[User ID Encryption]],Table2[[#This Row],[Patron Id]])</f>
        <v>C056F2AA85C19BD30FFD825AC1777AA7ECDFDABE</v>
      </c>
      <c r="J1831" t="s">
        <v>18</v>
      </c>
      <c r="K1831" t="s">
        <v>97</v>
      </c>
      <c r="L1831" t="s">
        <v>33</v>
      </c>
      <c r="M1831" t="s">
        <v>1379</v>
      </c>
      <c r="N1831" t="s">
        <v>2580</v>
      </c>
    </row>
    <row r="1832" spans="1:14" x14ac:dyDescent="0.2">
      <c r="A1832" s="1" t="d">
        <v>2023-01-30</v>
      </c>
      <c r="B1832" s="18" t="d">
        <v>14:18:00.9999999999963225</v>
      </c>
      <c r="C1832" s="1" t="d">
        <v>2023-01-30</v>
      </c>
      <c r="D1832" s="18" t="d">
        <v>14:18:53.00000000000125200</v>
      </c>
      <c r="E1832" s="1" t="d">
        <v>2023-01-30</v>
      </c>
      <c r="F1832" t="s">
        <v>830</v>
      </c>
      <c r="G1832" t="s">
        <v>3601</v>
      </c>
      <c r="H1832">
        <v>-1</v>
      </c>
      <c r="I1832" t="str">
        <f>IF(Table2[[#This Row],[Patron Id]]=-1,Table2[[#This Row],[User ID Encryption]],Table2[[#This Row],[Patron Id]])</f>
        <v>AD0A4D3A3977208B0EBFB353FE73C96C45098606</v>
      </c>
      <c r="J1832" t="s">
        <v>18</v>
      </c>
      <c r="K1832" t="s">
        <v>32</v>
      </c>
      <c r="L1832" t="s">
        <v>33</v>
      </c>
      <c r="N1832" t="s">
        <v>2575</v>
      </c>
    </row>
    <row r="1833" spans="1:14" x14ac:dyDescent="0.2">
      <c r="A1833" s="1" t="d">
        <v>2023-01-30</v>
      </c>
      <c r="B1833" s="18" t="d">
        <v>14:19:25.99999999999681800</v>
      </c>
      <c r="C1833" s="1" t="d">
        <v>2023-01-30</v>
      </c>
      <c r="D1833" s="18" t="d">
        <v>15:23:52.9999999999969875</v>
      </c>
      <c r="E1833" s="1" t="d">
        <v>2023-01-30</v>
      </c>
      <c r="F1833" t="s">
        <v>1463</v>
      </c>
      <c r="G1833" t="s">
        <v>3601</v>
      </c>
      <c r="H1833">
        <v>-1</v>
      </c>
      <c r="I1833" t="str">
        <f>IF(Table2[[#This Row],[Patron Id]]=-1,Table2[[#This Row],[User ID Encryption]],Table2[[#This Row],[Patron Id]])</f>
        <v>AD0A4D3A3977208B0EBFB353FE73C96C45098606</v>
      </c>
      <c r="J1833" t="s">
        <v>18</v>
      </c>
      <c r="K1833" t="s">
        <v>74</v>
      </c>
      <c r="L1833" t="s">
        <v>33</v>
      </c>
      <c r="M1833" t="s">
        <v>1464</v>
      </c>
      <c r="N1833" t="s">
        <v>2575</v>
      </c>
    </row>
    <row r="1834" spans="1:14" x14ac:dyDescent="0.2">
      <c r="A1834" s="1" t="d">
        <v>2023-01-30</v>
      </c>
      <c r="B1834" s="18" t="d">
        <v>14:19:28.9999999999972875</v>
      </c>
      <c r="C1834" s="1" t="d">
        <v>2023-01-30</v>
      </c>
      <c r="D1834" s="18" t="d">
        <v>15:24:11.99999999999675925</v>
      </c>
      <c r="E1834" s="1" t="d">
        <v>2023-01-30</v>
      </c>
      <c r="F1834" t="s">
        <v>1465</v>
      </c>
      <c r="G1834" t="s">
        <v>3601</v>
      </c>
      <c r="H1834">
        <v>-1</v>
      </c>
      <c r="I1834" t="str">
        <f>IF(Table2[[#This Row],[Patron Id]]=-1,Table2[[#This Row],[User ID Encryption]],Table2[[#This Row],[Patron Id]])</f>
        <v>AD0A4D3A3977208B0EBFB353FE73C96C45098606</v>
      </c>
      <c r="J1834" t="s">
        <v>18</v>
      </c>
      <c r="K1834" t="s">
        <v>97</v>
      </c>
      <c r="L1834" t="s">
        <v>33</v>
      </c>
      <c r="M1834" t="s">
        <v>1466</v>
      </c>
      <c r="N1834" t="s">
        <v>2575</v>
      </c>
    </row>
    <row r="1835" spans="1:14" x14ac:dyDescent="0.2">
      <c r="A1835" s="1" t="d">
        <v>2023-01-30</v>
      </c>
      <c r="B1835" s="18" t="d">
        <v>14:29:57.00000000000592725</v>
      </c>
      <c r="C1835" s="1" t="d">
        <v>2023-02-02</v>
      </c>
      <c r="D1835" s="18" t="d">
        <v>18:48:49.00000000000382100</v>
      </c>
      <c r="E1835" s="1" t="d">
        <v>2023-02-06</v>
      </c>
      <c r="F1835" t="s">
        <v>1534</v>
      </c>
      <c r="G1835" t="s">
        <v>3602</v>
      </c>
      <c r="H1835">
        <v>-1</v>
      </c>
      <c r="I1835" t="str">
        <f>IF(Table2[[#This Row],[Patron Id]]=-1,Table2[[#This Row],[User ID Encryption]],Table2[[#This Row],[Patron Id]])</f>
        <v>0D4FA4595520ED02DC85AE45F8136EAA25A08FEC</v>
      </c>
      <c r="J1835" t="s">
        <v>18</v>
      </c>
      <c r="K1835" t="s">
        <v>14</v>
      </c>
      <c r="L1835" t="s">
        <v>15</v>
      </c>
      <c r="M1835" t="s">
        <v>1535</v>
      </c>
      <c r="N1835" t="s">
        <v>2556</v>
      </c>
    </row>
    <row r="1836" spans="1:14" x14ac:dyDescent="0.2">
      <c r="A1836" s="1" t="d">
        <v>2023-01-30</v>
      </c>
      <c r="B1836" s="18" t="d">
        <v>14:34:56.99999999999526600</v>
      </c>
      <c r="C1836" s="1" t="d">
        <v>2023-01-30</v>
      </c>
      <c r="D1836" s="18" t="d">
        <v>15:48:11.0000000000042775</v>
      </c>
      <c r="E1836" s="1" t="d">
        <v>2023-01-30</v>
      </c>
      <c r="F1836" t="s">
        <v>1403</v>
      </c>
      <c r="G1836" t="s">
        <v>3603</v>
      </c>
      <c r="H1836">
        <v>-1</v>
      </c>
      <c r="I1836" t="str">
        <f>IF(Table2[[#This Row],[Patron Id]]=-1,Table2[[#This Row],[User ID Encryption]],Table2[[#This Row],[Patron Id]])</f>
        <v>124C30FFDA0F3BF0C657B4C22E18B7981D22C989</v>
      </c>
      <c r="J1836" t="s">
        <v>18</v>
      </c>
      <c r="K1836" t="s">
        <v>74</v>
      </c>
      <c r="L1836" t="s">
        <v>33</v>
      </c>
      <c r="M1836" t="s">
        <v>1404</v>
      </c>
      <c r="N1836" t="s">
        <v>2575</v>
      </c>
    </row>
    <row r="1837" spans="1:14" x14ac:dyDescent="0.2">
      <c r="A1837" s="1" t="d">
        <v>2023-01-30</v>
      </c>
      <c r="B1837" s="18" t="d">
        <v>14:35:08.99999999999714400</v>
      </c>
      <c r="C1837" s="1" t="d">
        <v>2023-01-30</v>
      </c>
      <c r="D1837" s="18" t="d">
        <v>15:48:13.99999999999515525</v>
      </c>
      <c r="E1837" s="1" t="d">
        <v>2023-01-30</v>
      </c>
      <c r="F1837" t="s">
        <v>1405</v>
      </c>
      <c r="G1837" t="s">
        <v>3603</v>
      </c>
      <c r="H1837">
        <v>-1</v>
      </c>
      <c r="I1837" t="str">
        <f>IF(Table2[[#This Row],[Patron Id]]=-1,Table2[[#This Row],[User ID Encryption]],Table2[[#This Row],[Patron Id]])</f>
        <v>124C30FFDA0F3BF0C657B4C22E18B7981D22C989</v>
      </c>
      <c r="J1837" t="s">
        <v>18</v>
      </c>
      <c r="K1837" t="s">
        <v>97</v>
      </c>
      <c r="L1837" t="s">
        <v>33</v>
      </c>
      <c r="M1837" t="s">
        <v>1406</v>
      </c>
      <c r="N1837" t="s">
        <v>2575</v>
      </c>
    </row>
    <row r="1838" spans="1:14" x14ac:dyDescent="0.2">
      <c r="A1838" s="1" t="d">
        <v>2023-01-30</v>
      </c>
      <c r="B1838" s="18" t="d">
        <v>14:35:11.99999999999761350</v>
      </c>
      <c r="C1838" s="1" t="d">
        <v>2023-01-30</v>
      </c>
      <c r="D1838" s="18" t="d">
        <v>15:48:19.99999999999609425</v>
      </c>
      <c r="E1838" s="1" t="d">
        <v>2023-01-30</v>
      </c>
      <c r="F1838" t="s">
        <v>830</v>
      </c>
      <c r="G1838" t="s">
        <v>3603</v>
      </c>
      <c r="H1838">
        <v>-1</v>
      </c>
      <c r="I1838" t="str">
        <f>IF(Table2[[#This Row],[Patron Id]]=-1,Table2[[#This Row],[User ID Encryption]],Table2[[#This Row],[Patron Id]])</f>
        <v>124C30FFDA0F3BF0C657B4C22E18B7981D22C989</v>
      </c>
      <c r="J1838" t="s">
        <v>18</v>
      </c>
      <c r="K1838" t="s">
        <v>32</v>
      </c>
      <c r="L1838" t="s">
        <v>33</v>
      </c>
      <c r="N1838" t="s">
        <v>2575</v>
      </c>
    </row>
    <row r="1839" spans="1:14" x14ac:dyDescent="0.2">
      <c r="A1839" s="1" t="d">
        <v>2023-01-30</v>
      </c>
      <c r="B1839" s="18" t="d">
        <v>14:41:51.99999999999938700</v>
      </c>
      <c r="C1839" s="1" t="d">
        <v>2023-01-30</v>
      </c>
      <c r="D1839" s="18" t="d">
        <v>15:46:32.99999999999535075</v>
      </c>
      <c r="E1839" s="1" t="d">
        <v>2023-01-30</v>
      </c>
      <c r="F1839" t="s">
        <v>96</v>
      </c>
      <c r="G1839" t="s">
        <v>3604</v>
      </c>
      <c r="H1839">
        <v>-1</v>
      </c>
      <c r="I1839" t="str">
        <f>IF(Table2[[#This Row],[Patron Id]]=-1,Table2[[#This Row],[User ID Encryption]],Table2[[#This Row],[Patron Id]])</f>
        <v>2CC1B18D3D6AE9DF789511FAEAD0D7958EF98BD5</v>
      </c>
      <c r="J1839" t="s">
        <v>18</v>
      </c>
      <c r="K1839" t="s">
        <v>97</v>
      </c>
      <c r="L1839" t="s">
        <v>33</v>
      </c>
      <c r="M1839" t="s">
        <v>98</v>
      </c>
      <c r="N1839" t="s">
        <v>2556</v>
      </c>
    </row>
    <row r="1840" spans="1:14" x14ac:dyDescent="0.2">
      <c r="A1840" s="1" t="d">
        <v>2023-01-30</v>
      </c>
      <c r="B1840" s="18" t="d">
        <v>14:41:54.99999999999985650</v>
      </c>
      <c r="C1840" s="1" t="d">
        <v>2023-01-30</v>
      </c>
      <c r="D1840" s="18" t="d">
        <v>15:46:31.99999999999839600</v>
      </c>
      <c r="E1840" s="1" t="d">
        <v>2023-01-30</v>
      </c>
      <c r="F1840" t="s">
        <v>207</v>
      </c>
      <c r="G1840" t="s">
        <v>3604</v>
      </c>
      <c r="H1840">
        <v>-1</v>
      </c>
      <c r="I1840" t="str">
        <f>IF(Table2[[#This Row],[Patron Id]]=-1,Table2[[#This Row],[User ID Encryption]],Table2[[#This Row],[Patron Id]])</f>
        <v>2CC1B18D3D6AE9DF789511FAEAD0D7958EF98BD5</v>
      </c>
      <c r="J1840" t="s">
        <v>18</v>
      </c>
      <c r="K1840" t="s">
        <v>74</v>
      </c>
      <c r="L1840" t="s">
        <v>33</v>
      </c>
      <c r="N1840" t="s">
        <v>2556</v>
      </c>
    </row>
    <row r="1841" spans="1:14" x14ac:dyDescent="0.2">
      <c r="A1841" s="1" t="d">
        <v>2023-01-30</v>
      </c>
      <c r="B1841" s="18" t="d">
        <v>14:52:17.99999999999492700</v>
      </c>
      <c r="C1841" s="1" t="d">
        <v>2023-02-14</v>
      </c>
      <c r="D1841" s="18" t="d">
        <v>10:43:29.00000000000016300</v>
      </c>
      <c r="E1841" s="1" t="d">
        <v>2023-02-13</v>
      </c>
      <c r="F1841" t="s">
        <v>567</v>
      </c>
      <c r="G1841" t="s">
        <v>3605</v>
      </c>
      <c r="H1841">
        <v>-1</v>
      </c>
      <c r="I1841" t="str">
        <f>IF(Table2[[#This Row],[Patron Id]]=-1,Table2[[#This Row],[User ID Encryption]],Table2[[#This Row],[Patron Id]])</f>
        <v>D291E08D2FCA5752C2A0EF5B97318C3921B1C7C0</v>
      </c>
      <c r="J1841" t="s">
        <v>13</v>
      </c>
      <c r="K1841" t="s">
        <v>14</v>
      </c>
      <c r="L1841" t="s">
        <v>15</v>
      </c>
      <c r="M1841" t="s">
        <v>568</v>
      </c>
      <c r="N1841" t="s">
        <v>2556</v>
      </c>
    </row>
    <row r="1842" spans="1:14" x14ac:dyDescent="0.2">
      <c r="A1842" s="1" t="d">
        <v>2023-01-30</v>
      </c>
      <c r="B1842" s="18" t="d">
        <v>14:54:54.00000000000013050</v>
      </c>
      <c r="C1842" s="1" t="d">
        <v>2023-01-30</v>
      </c>
      <c r="D1842" s="18" t="d">
        <v>16:35:03.99999999999636150</v>
      </c>
      <c r="E1842" s="1" t="d">
        <v>2023-01-30</v>
      </c>
      <c r="F1842" t="s">
        <v>1536</v>
      </c>
      <c r="G1842" t="s">
        <v>3289</v>
      </c>
      <c r="H1842">
        <v>-1</v>
      </c>
      <c r="I1842" t="str">
        <f>IF(Table2[[#This Row],[Patron Id]]=-1,Table2[[#This Row],[User ID Encryption]],Table2[[#This Row],[Patron Id]])</f>
        <v>DE8668C8E779E7B35562ED3F78434D2B317FF693</v>
      </c>
      <c r="J1842" t="s">
        <v>18</v>
      </c>
      <c r="K1842" t="s">
        <v>254</v>
      </c>
      <c r="L1842" t="s">
        <v>33</v>
      </c>
      <c r="M1842" t="s">
        <v>1537</v>
      </c>
      <c r="N1842" t="s">
        <v>2575</v>
      </c>
    </row>
    <row r="1843" spans="1:14" x14ac:dyDescent="0.2">
      <c r="A1843" s="1" t="d">
        <v>2023-01-30</v>
      </c>
      <c r="B1843" s="18" t="d">
        <v>14:58:15.00000000000277125</v>
      </c>
      <c r="C1843" s="1" t="d">
        <v>2023-01-30</v>
      </c>
      <c r="D1843" s="18" t="d">
        <v>17:48:43.00000000000608375</v>
      </c>
      <c r="E1843" s="1" t="d">
        <v>2023-01-30</v>
      </c>
      <c r="F1843" t="s">
        <v>80</v>
      </c>
      <c r="G1843" t="s">
        <v>3606</v>
      </c>
      <c r="H1843">
        <v>-1</v>
      </c>
      <c r="I1843" t="str">
        <f>IF(Table2[[#This Row],[Patron Id]]=-1,Table2[[#This Row],[User ID Encryption]],Table2[[#This Row],[Patron Id]])</f>
        <v>4F5AC7D409A24473A6BE0E3C1CF6DC3F8713BD5B</v>
      </c>
      <c r="J1843" t="s">
        <v>18</v>
      </c>
      <c r="K1843" t="s">
        <v>32</v>
      </c>
      <c r="L1843" t="s">
        <v>33</v>
      </c>
      <c r="M1843" t="s">
        <v>81</v>
      </c>
      <c r="N1843" t="s">
        <v>2556</v>
      </c>
    </row>
    <row r="1844" spans="1:14" x14ac:dyDescent="0.2">
      <c r="A1844" s="1" t="d">
        <v>2023-01-30</v>
      </c>
      <c r="B1844" s="18" t="d">
        <v>14:59:24.00000000000396450</v>
      </c>
      <c r="C1844" s="1" t="d">
        <v>2023-01-30</v>
      </c>
      <c r="D1844" s="18" t="d">
        <v>17:06:06.00000000000285600</v>
      </c>
      <c r="E1844" s="1" t="d">
        <v>2023-01-30</v>
      </c>
      <c r="F1844" t="s">
        <v>95</v>
      </c>
      <c r="G1844" t="s">
        <v>3607</v>
      </c>
      <c r="H1844">
        <v>-1</v>
      </c>
      <c r="I1844" t="str">
        <f>IF(Table2[[#This Row],[Patron Id]]=-1,Table2[[#This Row],[User ID Encryption]],Table2[[#This Row],[Patron Id]])</f>
        <v>E690FC482123E35F8802D5CD02FDFA2D8587AE90</v>
      </c>
      <c r="J1844" t="s">
        <v>18</v>
      </c>
      <c r="K1844" t="s">
        <v>74</v>
      </c>
      <c r="L1844" t="s">
        <v>33</v>
      </c>
      <c r="N1844" t="s">
        <v>2556</v>
      </c>
    </row>
    <row r="1845" spans="1:14" x14ac:dyDescent="0.2">
      <c r="A1845" s="1" t="d">
        <v>2023-01-30</v>
      </c>
      <c r="B1845" s="18" t="d">
        <v>14:59:26.99999999999484225</v>
      </c>
      <c r="C1845" s="1" t="d">
        <v>2023-01-30</v>
      </c>
      <c r="D1845" s="18" t="d">
        <v>17:06:16.99999999999818075</v>
      </c>
      <c r="E1845" s="1" t="d">
        <v>2023-01-30</v>
      </c>
      <c r="F1845" t="s">
        <v>130</v>
      </c>
      <c r="G1845" t="s">
        <v>3607</v>
      </c>
      <c r="H1845">
        <v>-1</v>
      </c>
      <c r="I1845" t="str">
        <f>IF(Table2[[#This Row],[Patron Id]]=-1,Table2[[#This Row],[User ID Encryption]],Table2[[#This Row],[Patron Id]])</f>
        <v>E690FC482123E35F8802D5CD02FDFA2D8587AE90</v>
      </c>
      <c r="J1845" t="s">
        <v>18</v>
      </c>
      <c r="K1845" t="s">
        <v>97</v>
      </c>
      <c r="L1845" t="s">
        <v>33</v>
      </c>
      <c r="M1845" t="s">
        <v>131</v>
      </c>
      <c r="N1845" t="s">
        <v>2556</v>
      </c>
    </row>
    <row r="1846" spans="1:14" x14ac:dyDescent="0.2">
      <c r="A1846" s="1" t="d">
        <v>2023-01-30</v>
      </c>
      <c r="B1846" s="18" t="d">
        <v>15:00:41.000000000000014350</v>
      </c>
      <c r="C1846" s="1" t="d">
        <v>2023-01-30</v>
      </c>
      <c r="D1846" s="18" t="d">
        <v>15:19:27.00000000000016950</v>
      </c>
      <c r="E1846" s="1" t="d">
        <v>2023-01-30</v>
      </c>
      <c r="F1846" t="s">
        <v>636</v>
      </c>
      <c r="G1846" t="s">
        <v>3208</v>
      </c>
      <c r="H1846">
        <v>-1</v>
      </c>
      <c r="I1846" t="str">
        <f>IF(Table2[[#This Row],[Patron Id]]=-1,Table2[[#This Row],[User ID Encryption]],Table2[[#This Row],[Patron Id]])</f>
        <v>1D0A328C7B5C539BAB4D427C02F649ED5842C806</v>
      </c>
      <c r="J1846" t="s">
        <v>18</v>
      </c>
      <c r="K1846" t="s">
        <v>32</v>
      </c>
      <c r="L1846" t="s">
        <v>33</v>
      </c>
      <c r="M1846" t="s">
        <v>637</v>
      </c>
      <c r="N1846" t="s">
        <v>2556</v>
      </c>
    </row>
    <row r="1847" spans="1:14" x14ac:dyDescent="0.2">
      <c r="A1847" s="1" t="d">
        <v>2023-01-30</v>
      </c>
      <c r="B1847" s="18" t="d">
        <v>15:04:35.99999999999518125</v>
      </c>
      <c r="C1847" s="1" t="d">
        <v>2023-01-30</v>
      </c>
      <c r="D1847" s="18" t="d">
        <v>15:26:45.00000000000149325</v>
      </c>
      <c r="E1847" s="1" t="d">
        <v>2023-01-30</v>
      </c>
      <c r="F1847" t="s">
        <v>1538</v>
      </c>
      <c r="G1847" t="s">
        <v>3608</v>
      </c>
      <c r="H1847">
        <v>-1</v>
      </c>
      <c r="I1847" t="str">
        <f>IF(Table2[[#This Row],[Patron Id]]=-1,Table2[[#This Row],[User ID Encryption]],Table2[[#This Row],[Patron Id]])</f>
        <v>7FFC849988D44D3FA80033A8BB0E36DE48BF3E11</v>
      </c>
      <c r="J1847" t="s">
        <v>18</v>
      </c>
      <c r="K1847" t="s">
        <v>74</v>
      </c>
      <c r="L1847" t="s">
        <v>33</v>
      </c>
      <c r="M1847" t="s">
        <v>1539</v>
      </c>
      <c r="N1847" t="s">
        <v>2554</v>
      </c>
    </row>
    <row r="1848" spans="1:14" x14ac:dyDescent="0.2">
      <c r="A1848" s="1" t="d">
        <v>2023-01-30</v>
      </c>
      <c r="B1848" s="18" t="d">
        <v>15:04:40.99999999999915875</v>
      </c>
      <c r="C1848" s="1" t="d">
        <v>2023-01-30</v>
      </c>
      <c r="D1848" s="18" t="d">
        <v>15:26:46.99999999999540950</v>
      </c>
      <c r="E1848" s="1" t="d">
        <v>2023-01-30</v>
      </c>
      <c r="F1848" t="s">
        <v>140</v>
      </c>
      <c r="G1848" t="s">
        <v>3608</v>
      </c>
      <c r="H1848">
        <v>-1</v>
      </c>
      <c r="I1848" t="str">
        <f>IF(Table2[[#This Row],[Patron Id]]=-1,Table2[[#This Row],[User ID Encryption]],Table2[[#This Row],[Patron Id]])</f>
        <v>7FFC849988D44D3FA80033A8BB0E36DE48BF3E11</v>
      </c>
      <c r="J1848" t="s">
        <v>18</v>
      </c>
      <c r="K1848" t="s">
        <v>97</v>
      </c>
      <c r="L1848" t="s">
        <v>33</v>
      </c>
      <c r="M1848" t="s">
        <v>141</v>
      </c>
      <c r="N1848" t="s">
        <v>2554</v>
      </c>
    </row>
    <row r="1849" spans="1:14" x14ac:dyDescent="0.2">
      <c r="A1849" s="1" t="d">
        <v>2023-01-30</v>
      </c>
      <c r="B1849" s="18" t="d">
        <v>15:07:24.9999999999992175</v>
      </c>
      <c r="C1849" s="1" t="d">
        <v>2023-01-30</v>
      </c>
      <c r="D1849" s="18" t="d">
        <v>17:01:30.99999999999503775</v>
      </c>
      <c r="E1849" s="1" t="d">
        <v>2023-01-30</v>
      </c>
      <c r="F1849" t="s">
        <v>980</v>
      </c>
      <c r="G1849" t="s">
        <v>3374</v>
      </c>
      <c r="H1849">
        <v>-1</v>
      </c>
      <c r="I1849" t="str">
        <f>IF(Table2[[#This Row],[Patron Id]]=-1,Table2[[#This Row],[User ID Encryption]],Table2[[#This Row],[Patron Id]])</f>
        <v>32E569ECA59B0AF7D81C8E5B983E02C60D00193F</v>
      </c>
      <c r="J1849" t="s">
        <v>18</v>
      </c>
      <c r="K1849" t="s">
        <v>32</v>
      </c>
      <c r="L1849" t="s">
        <v>33</v>
      </c>
      <c r="M1849" t="s">
        <v>981</v>
      </c>
      <c r="N1849" t="s">
        <v>2556</v>
      </c>
    </row>
    <row r="1850" spans="1:14" x14ac:dyDescent="0.2">
      <c r="A1850" s="1" t="d">
        <v>2023-01-30</v>
      </c>
      <c r="B1850" s="18" t="d">
        <v>15:14:21.000000000000300</v>
      </c>
      <c r="C1850" s="1" t="d">
        <v>2023-01-30</v>
      </c>
      <c r="D1850" s="18" t="d">
        <v>17:28:05.00000000000120625</v>
      </c>
      <c r="E1850" s="1" t="d">
        <v>2023-01-30</v>
      </c>
      <c r="F1850" t="s">
        <v>323</v>
      </c>
      <c r="G1850" t="s">
        <v>2816</v>
      </c>
      <c r="H1850">
        <v>-1</v>
      </c>
      <c r="I1850" t="str">
        <f>IF(Table2[[#This Row],[Patron Id]]=-1,Table2[[#This Row],[User ID Encryption]],Table2[[#This Row],[Patron Id]])</f>
        <v>D0B759FDB57B3E26843948D260FB23089E8C1C64</v>
      </c>
      <c r="J1850" t="s">
        <v>13</v>
      </c>
      <c r="K1850" t="s">
        <v>97</v>
      </c>
      <c r="L1850" t="s">
        <v>33</v>
      </c>
      <c r="M1850" t="s">
        <v>324</v>
      </c>
      <c r="N1850" t="s">
        <v>2575</v>
      </c>
    </row>
    <row r="1851" spans="1:14" x14ac:dyDescent="0.2">
      <c r="A1851" s="1" t="d">
        <v>2023-01-30</v>
      </c>
      <c r="B1851" s="18" t="d">
        <v>15:14:24.00000000000076950</v>
      </c>
      <c r="C1851" s="1" t="d">
        <v>2023-01-30</v>
      </c>
      <c r="D1851" s="18" t="d">
        <v>17:28:02.00000000000073675</v>
      </c>
      <c r="E1851" s="1" t="d">
        <v>2023-01-30</v>
      </c>
      <c r="F1851" t="s">
        <v>478</v>
      </c>
      <c r="G1851" t="s">
        <v>2816</v>
      </c>
      <c r="H1851">
        <v>-1</v>
      </c>
      <c r="I1851" t="str">
        <f>IF(Table2[[#This Row],[Patron Id]]=-1,Table2[[#This Row],[User ID Encryption]],Table2[[#This Row],[Patron Id]])</f>
        <v>D0B759FDB57B3E26843948D260FB23089E8C1C64</v>
      </c>
      <c r="J1851" t="s">
        <v>13</v>
      </c>
      <c r="K1851" t="s">
        <v>74</v>
      </c>
      <c r="L1851" t="s">
        <v>33</v>
      </c>
      <c r="M1851" t="s">
        <v>479</v>
      </c>
      <c r="N1851" t="s">
        <v>2575</v>
      </c>
    </row>
    <row r="1852" spans="1:14" x14ac:dyDescent="0.2">
      <c r="A1852" s="1" t="d">
        <v>2023-01-30</v>
      </c>
      <c r="B1852" s="18" t="d">
        <v>15:15:46.00000000000079550</v>
      </c>
      <c r="C1852" s="1" t="d">
        <v>2023-02-09</v>
      </c>
      <c r="D1852" s="18" t="d">
        <v>14:25:20.00000000000419275</v>
      </c>
      <c r="E1852" s="1" t="d">
        <v>2023-01-30</v>
      </c>
      <c r="F1852" t="s">
        <v>1358</v>
      </c>
      <c r="G1852" t="s">
        <v>3609</v>
      </c>
      <c r="H1852">
        <v>-1</v>
      </c>
      <c r="I1852" t="str">
        <f>IF(Table2[[#This Row],[Patron Id]]=-1,Table2[[#This Row],[User ID Encryption]],Table2[[#This Row],[Patron Id]])</f>
        <v>BDF05D820E18763A4EE7742F836E236FF65BDBC2</v>
      </c>
      <c r="J1852" t="s">
        <v>18</v>
      </c>
      <c r="K1852" t="s">
        <v>219</v>
      </c>
      <c r="L1852" t="s">
        <v>33</v>
      </c>
      <c r="M1852" t="s">
        <v>1359</v>
      </c>
      <c r="N1852" t="s">
        <v>2556</v>
      </c>
    </row>
    <row r="1853" spans="1:14" x14ac:dyDescent="0.2">
      <c r="A1853" s="1" t="d">
        <v>2023-01-30</v>
      </c>
      <c r="B1853" s="18" t="d">
        <v>15:18:08.00000000000061300</v>
      </c>
      <c r="C1853" s="1" t="d">
        <v>2023-01-30</v>
      </c>
      <c r="D1853" s="18" t="d">
        <v>15:22:15.99999999999461400</v>
      </c>
      <c r="E1853" s="1" t="d">
        <v>2023-02-06</v>
      </c>
      <c r="F1853" t="s">
        <v>246</v>
      </c>
      <c r="G1853" t="s">
        <v>3610</v>
      </c>
      <c r="H1853">
        <v>-1</v>
      </c>
      <c r="I1853" t="str">
        <f>IF(Table2[[#This Row],[Patron Id]]=-1,Table2[[#This Row],[User ID Encryption]],Table2[[#This Row],[Patron Id]])</f>
        <v>D5E240D81046F57B2DECF8F999E5CEB8D751C36D</v>
      </c>
      <c r="J1853" t="s">
        <v>18</v>
      </c>
      <c r="K1853" t="s">
        <v>14</v>
      </c>
      <c r="L1853" t="s">
        <v>15</v>
      </c>
      <c r="M1853" t="s">
        <v>247</v>
      </c>
      <c r="N1853" t="s">
        <v>2556</v>
      </c>
    </row>
    <row r="1854" spans="1:14" x14ac:dyDescent="0.2">
      <c r="A1854" s="1" t="d">
        <v>2023-01-30</v>
      </c>
      <c r="B1854" s="18" t="d">
        <v>15:19:24.99999999999666150</v>
      </c>
      <c r="C1854" s="1" t="d">
        <v>2023-01-30</v>
      </c>
      <c r="D1854" s="18" t="d">
        <v>15:19:52.99999999999784175</v>
      </c>
      <c r="E1854" s="1" t="d">
        <v>2023-02-06</v>
      </c>
      <c r="F1854" t="s">
        <v>914</v>
      </c>
      <c r="G1854" t="s">
        <v>3029</v>
      </c>
      <c r="H1854">
        <v>-1</v>
      </c>
      <c r="I1854" t="str">
        <f>IF(Table2[[#This Row],[Patron Id]]=-1,Table2[[#This Row],[User ID Encryption]],Table2[[#This Row],[Patron Id]])</f>
        <v>1F6723D4B433FF5AC18EBAE5258C68CB0F68A744</v>
      </c>
      <c r="J1854" t="s">
        <v>18</v>
      </c>
      <c r="K1854" t="s">
        <v>14</v>
      </c>
      <c r="L1854" t="s">
        <v>15</v>
      </c>
      <c r="M1854" t="s">
        <v>915</v>
      </c>
      <c r="N1854" t="s">
        <v>2556</v>
      </c>
    </row>
    <row r="1855" spans="1:14" x14ac:dyDescent="0.2">
      <c r="A1855" s="1" t="d">
        <v>2023-01-30</v>
      </c>
      <c r="B1855" s="18" t="d">
        <v>15:19:58.99999999999878075</v>
      </c>
      <c r="C1855" s="1" t="d">
        <v>2023-01-30</v>
      </c>
      <c r="D1855" s="18" t="d">
        <v>17:40:04.99999999999865025</v>
      </c>
      <c r="E1855" s="1" t="d">
        <v>2023-01-30</v>
      </c>
      <c r="F1855" t="s">
        <v>636</v>
      </c>
      <c r="G1855" t="s">
        <v>3611</v>
      </c>
      <c r="H1855">
        <v>-1</v>
      </c>
      <c r="I1855" t="str">
        <f>IF(Table2[[#This Row],[Patron Id]]=-1,Table2[[#This Row],[User ID Encryption]],Table2[[#This Row],[Patron Id]])</f>
        <v>1533880C68C51F3F3C7A619570EB34F7BF09D0F4</v>
      </c>
      <c r="J1855" t="s">
        <v>13</v>
      </c>
      <c r="K1855" t="s">
        <v>32</v>
      </c>
      <c r="L1855" t="s">
        <v>33</v>
      </c>
      <c r="M1855" t="s">
        <v>637</v>
      </c>
      <c r="N1855" t="s">
        <v>2556</v>
      </c>
    </row>
    <row r="1856" spans="1:14" x14ac:dyDescent="0.2">
      <c r="A1856" s="1" t="d">
        <v>2023-01-30</v>
      </c>
      <c r="B1856" s="18" t="d">
        <v>15:20:15.99999999999503775</v>
      </c>
      <c r="C1856" s="1" t="d">
        <v>2023-02-10</v>
      </c>
      <c r="D1856" s="18" t="d">
        <v>10:22:30.0000000000015975</v>
      </c>
      <c r="E1856" s="1" t="d">
        <v>2023-02-06</v>
      </c>
      <c r="F1856" t="s">
        <v>953</v>
      </c>
      <c r="G1856" t="s">
        <v>3029</v>
      </c>
      <c r="H1856">
        <v>-1</v>
      </c>
      <c r="I1856" t="str">
        <f>IF(Table2[[#This Row],[Patron Id]]=-1,Table2[[#This Row],[User ID Encryption]],Table2[[#This Row],[Patron Id]])</f>
        <v>1F6723D4B433FF5AC18EBAE5258C68CB0F68A744</v>
      </c>
      <c r="J1856" t="s">
        <v>18</v>
      </c>
      <c r="K1856" t="s">
        <v>14</v>
      </c>
      <c r="L1856" t="s">
        <v>15</v>
      </c>
      <c r="M1856" t="s">
        <v>954</v>
      </c>
      <c r="N1856" t="s">
        <v>2556</v>
      </c>
    </row>
    <row r="1857" spans="1:14" x14ac:dyDescent="0.2">
      <c r="A1857" s="1" t="d">
        <v>2023-01-30</v>
      </c>
      <c r="B1857" s="18" t="d">
        <v>15:23:14.000000000000483175</v>
      </c>
      <c r="C1857" s="1" t="d">
        <v>2023-01-30</v>
      </c>
      <c r="D1857" s="18" t="d">
        <v>18:50:14.99999999999168625</v>
      </c>
      <c r="E1857" s="1" t="d">
        <v>2023-01-30</v>
      </c>
      <c r="F1857" t="s">
        <v>1540</v>
      </c>
      <c r="G1857" t="s">
        <v>3612</v>
      </c>
      <c r="H1857">
        <v>-1</v>
      </c>
      <c r="I1857" t="str">
        <f>IF(Table2[[#This Row],[Patron Id]]=-1,Table2[[#This Row],[User ID Encryption]],Table2[[#This Row],[Patron Id]])</f>
        <v>7D2C732AB345AD4C22F4AD587F52E510FB6A4EC9</v>
      </c>
      <c r="J1857" t="s">
        <v>18</v>
      </c>
      <c r="K1857" t="s">
        <v>74</v>
      </c>
      <c r="L1857" t="s">
        <v>33</v>
      </c>
      <c r="M1857" t="s">
        <v>1541</v>
      </c>
      <c r="N1857" t="s">
        <v>2556</v>
      </c>
    </row>
    <row r="1858" spans="1:14" x14ac:dyDescent="0.2">
      <c r="A1858" s="1" t="d">
        <v>2023-01-30</v>
      </c>
      <c r="B1858" s="18" t="d">
        <v>15:23:16.000000000003993200</v>
      </c>
      <c r="C1858" s="1" t="d">
        <v>2023-01-30</v>
      </c>
      <c r="D1858" s="18" t="d">
        <v>18:50:22.00000000000877025</v>
      </c>
      <c r="E1858" s="1" t="d">
        <v>2023-01-30</v>
      </c>
      <c r="F1858" t="s">
        <v>257</v>
      </c>
      <c r="G1858" t="s">
        <v>3612</v>
      </c>
      <c r="H1858">
        <v>-1</v>
      </c>
      <c r="I1858" t="str">
        <f>IF(Table2[[#This Row],[Patron Id]]=-1,Table2[[#This Row],[User ID Encryption]],Table2[[#This Row],[Patron Id]])</f>
        <v>7D2C732AB345AD4C22F4AD587F52E510FB6A4EC9</v>
      </c>
      <c r="J1858" t="s">
        <v>18</v>
      </c>
      <c r="K1858" t="s">
        <v>97</v>
      </c>
      <c r="L1858" t="s">
        <v>33</v>
      </c>
      <c r="M1858" t="s">
        <v>258</v>
      </c>
      <c r="N1858" t="s">
        <v>2556</v>
      </c>
    </row>
    <row r="1859" spans="1:14" x14ac:dyDescent="0.2">
      <c r="A1859" s="1" t="d">
        <v>2023-01-30</v>
      </c>
      <c r="B1859" s="18" t="d">
        <v>15:30:16.99999999999945875</v>
      </c>
      <c r="C1859" s="1" t="d">
        <v>2023-01-30</v>
      </c>
      <c r="D1859" s="18" t="d">
        <v>17:20:43.00000000000245825</v>
      </c>
      <c r="E1859" s="1" t="d">
        <v>2023-01-30</v>
      </c>
      <c r="F1859" t="s">
        <v>801</v>
      </c>
      <c r="G1859" t="s">
        <v>3061</v>
      </c>
      <c r="H1859">
        <v>-1</v>
      </c>
      <c r="I1859" t="str">
        <f>IF(Table2[[#This Row],[Patron Id]]=-1,Table2[[#This Row],[User ID Encryption]],Table2[[#This Row],[Patron Id]])</f>
        <v>EF198B5623C3D9AB8FDC1FB6AD8A3FF0ED796B53</v>
      </c>
      <c r="J1859" t="s">
        <v>18</v>
      </c>
      <c r="K1859" t="s">
        <v>382</v>
      </c>
      <c r="L1859" t="s">
        <v>33</v>
      </c>
      <c r="N1859" t="s">
        <v>2556</v>
      </c>
    </row>
    <row r="1860" spans="1:14" x14ac:dyDescent="0.2">
      <c r="A1860" s="1" t="d">
        <v>2023-01-30</v>
      </c>
      <c r="B1860" s="18" t="d">
        <v>15:30:19.00000000000296675</v>
      </c>
      <c r="C1860" s="1" t="d">
        <v>2023-02-01</v>
      </c>
      <c r="D1860" s="18" t="d">
        <v>15:24:13.0000000000033125</v>
      </c>
      <c r="E1860" s="1" t="d">
        <v>2023-01-30</v>
      </c>
      <c r="F1860" t="s">
        <v>1542</v>
      </c>
      <c r="G1860" t="s">
        <v>3061</v>
      </c>
      <c r="H1860">
        <v>-1</v>
      </c>
      <c r="I1860" t="str">
        <f>IF(Table2[[#This Row],[Patron Id]]=-1,Table2[[#This Row],[User ID Encryption]],Table2[[#This Row],[Patron Id]])</f>
        <v>EF198B5623C3D9AB8FDC1FB6AD8A3FF0ED796B53</v>
      </c>
      <c r="J1860" t="s">
        <v>18</v>
      </c>
      <c r="K1860" t="s">
        <v>463</v>
      </c>
      <c r="L1860" t="s">
        <v>33</v>
      </c>
      <c r="M1860" t="s">
        <v>1543</v>
      </c>
      <c r="N1860" t="s">
        <v>2556</v>
      </c>
    </row>
    <row r="1861" spans="1:14" x14ac:dyDescent="0.2">
      <c r="A1861" s="1" t="d">
        <v>2023-01-30</v>
      </c>
      <c r="B1861" s="18" t="d">
        <v>15:31:42.99999999999691575</v>
      </c>
      <c r="C1861" s="1" t="d">
        <v>2023-01-30</v>
      </c>
      <c r="D1861" s="18" t="d">
        <v>17:52:28.00000000000288200</v>
      </c>
      <c r="E1861" s="1" t="d">
        <v>2023-01-30</v>
      </c>
      <c r="F1861" t="s">
        <v>157</v>
      </c>
      <c r="G1861" t="s">
        <v>3378</v>
      </c>
      <c r="H1861">
        <v>-1</v>
      </c>
      <c r="I1861" t="str">
        <f>IF(Table2[[#This Row],[Patron Id]]=-1,Table2[[#This Row],[User ID Encryption]],Table2[[#This Row],[Patron Id]])</f>
        <v>CC460D8A8B405EE74D612F3546E1D3D575E37E20</v>
      </c>
      <c r="J1861" t="s">
        <v>18</v>
      </c>
      <c r="K1861" t="s">
        <v>74</v>
      </c>
      <c r="L1861" t="s">
        <v>33</v>
      </c>
      <c r="N1861" t="s">
        <v>2556</v>
      </c>
    </row>
    <row r="1862" spans="1:14" x14ac:dyDescent="0.2">
      <c r="A1862" s="1" t="d">
        <v>2023-01-30</v>
      </c>
      <c r="B1862" s="18" t="d">
        <v>15:31:55.99999999999574850</v>
      </c>
      <c r="C1862" s="1" t="d">
        <v>2023-01-30</v>
      </c>
      <c r="D1862" s="18" t="d">
        <v>17:52:35.99999999999773725</v>
      </c>
      <c r="E1862" s="1" t="d">
        <v>2023-01-30</v>
      </c>
      <c r="F1862" t="s">
        <v>624</v>
      </c>
      <c r="G1862" t="s">
        <v>3378</v>
      </c>
      <c r="H1862">
        <v>-1</v>
      </c>
      <c r="I1862" t="str">
        <f>IF(Table2[[#This Row],[Patron Id]]=-1,Table2[[#This Row],[User ID Encryption]],Table2[[#This Row],[Patron Id]])</f>
        <v>CC460D8A8B405EE74D612F3546E1D3D575E37E20</v>
      </c>
      <c r="J1862" t="s">
        <v>18</v>
      </c>
      <c r="K1862" t="s">
        <v>97</v>
      </c>
      <c r="L1862" t="s">
        <v>33</v>
      </c>
      <c r="M1862" t="s">
        <v>625</v>
      </c>
      <c r="N1862" t="s">
        <v>2556</v>
      </c>
    </row>
    <row r="1863" spans="1:14" x14ac:dyDescent="0.2">
      <c r="A1863" s="1" t="d">
        <v>2023-01-30</v>
      </c>
      <c r="B1863" s="18" t="d">
        <v>15:34:58.99999999999557900</v>
      </c>
      <c r="C1863" s="1" t="d">
        <v>2023-01-30</v>
      </c>
      <c r="D1863" s="18" t="d">
        <v>15:46:59.99999999999957625</v>
      </c>
      <c r="E1863" s="1" t="d">
        <v>2023-02-06</v>
      </c>
      <c r="F1863" t="s">
        <v>1022</v>
      </c>
      <c r="G1863" t="s">
        <v>3610</v>
      </c>
      <c r="H1863">
        <v>-1</v>
      </c>
      <c r="I1863" t="str">
        <f>IF(Table2[[#This Row],[Patron Id]]=-1,Table2[[#This Row],[User ID Encryption]],Table2[[#This Row],[Patron Id]])</f>
        <v>D5E240D81046F57B2DECF8F999E5CEB8D751C36D</v>
      </c>
      <c r="J1863" t="s">
        <v>18</v>
      </c>
      <c r="K1863" t="s">
        <v>14</v>
      </c>
      <c r="L1863" t="s">
        <v>15</v>
      </c>
      <c r="M1863" t="s">
        <v>1023</v>
      </c>
      <c r="N1863" t="s">
        <v>2556</v>
      </c>
    </row>
    <row r="1864" spans="1:14" x14ac:dyDescent="0.2">
      <c r="A1864" s="1" t="d">
        <v>2023-01-30</v>
      </c>
      <c r="B1864" s="18" t="d">
        <v>15:42:39.99999999999410550</v>
      </c>
      <c r="C1864" s="1" t="d">
        <v>2023-01-30</v>
      </c>
      <c r="D1864" s="18" t="d">
        <v>17:41:01.99999999999796550</v>
      </c>
      <c r="E1864" s="1" t="d">
        <v>2023-01-30</v>
      </c>
      <c r="F1864" t="s">
        <v>1042</v>
      </c>
      <c r="G1864" t="s">
        <v>3547</v>
      </c>
      <c r="H1864">
        <v>-1</v>
      </c>
      <c r="I1864" t="str">
        <f>IF(Table2[[#This Row],[Patron Id]]=-1,Table2[[#This Row],[User ID Encryption]],Table2[[#This Row],[Patron Id]])</f>
        <v>F95169B60AA1EC5146933225E92D1118EB2876D2</v>
      </c>
      <c r="J1864" t="s">
        <v>18</v>
      </c>
      <c r="K1864" t="s">
        <v>74</v>
      </c>
      <c r="L1864" t="s">
        <v>33</v>
      </c>
      <c r="N1864" t="s">
        <v>2556</v>
      </c>
    </row>
    <row r="1865" spans="1:14" x14ac:dyDescent="0.2">
      <c r="A1865" s="1" t="d">
        <v>2023-01-30</v>
      </c>
      <c r="B1865" s="18" t="d">
        <v>15:42:43.00000000000416675</v>
      </c>
      <c r="C1865" s="1" t="d">
        <v>2023-01-31</v>
      </c>
      <c r="D1865" s="18" t="d">
        <v>16:57:48.99999999999870900</v>
      </c>
      <c r="E1865" s="1" t="d">
        <v>2023-01-30</v>
      </c>
      <c r="F1865" t="s">
        <v>1544</v>
      </c>
      <c r="G1865" t="s">
        <v>3547</v>
      </c>
      <c r="H1865">
        <v>-1</v>
      </c>
      <c r="I1865" t="str">
        <f>IF(Table2[[#This Row],[Patron Id]]=-1,Table2[[#This Row],[User ID Encryption]],Table2[[#This Row],[Patron Id]])</f>
        <v>F95169B60AA1EC5146933225E92D1118EB2876D2</v>
      </c>
      <c r="J1865" t="s">
        <v>18</v>
      </c>
      <c r="K1865" t="s">
        <v>97</v>
      </c>
      <c r="L1865" t="s">
        <v>33</v>
      </c>
      <c r="M1865" t="s">
        <v>1545</v>
      </c>
      <c r="N1865" t="s">
        <v>2556</v>
      </c>
    </row>
    <row r="1866" spans="1:14" x14ac:dyDescent="0.2">
      <c r="A1866" s="1" t="d">
        <v>2023-01-30</v>
      </c>
      <c r="B1866" s="18" t="d">
        <v>15:56:42.000000000004220775</v>
      </c>
      <c r="C1866" s="1" t="d">
        <v>2023-01-30</v>
      </c>
      <c r="D1866" s="18" t="d">
        <v>17:22:32.99999999999407275</v>
      </c>
      <c r="E1866" s="1" t="d">
        <v>2023-01-30</v>
      </c>
      <c r="F1866" t="s">
        <v>673</v>
      </c>
      <c r="G1866" t="s">
        <v>3613</v>
      </c>
      <c r="H1866">
        <v>-1</v>
      </c>
      <c r="I1866" t="str">
        <f>IF(Table2[[#This Row],[Patron Id]]=-1,Table2[[#This Row],[User ID Encryption]],Table2[[#This Row],[Patron Id]])</f>
        <v>4F07CC3E291BA0275D7C3E9B772FB919889CD9ED</v>
      </c>
      <c r="J1866" t="s">
        <v>18</v>
      </c>
      <c r="K1866" t="s">
        <v>254</v>
      </c>
      <c r="L1866" t="s">
        <v>33</v>
      </c>
      <c r="M1866" t="s">
        <v>674</v>
      </c>
      <c r="N1866" t="s">
        <v>3344</v>
      </c>
    </row>
    <row r="1867" spans="1:14" x14ac:dyDescent="0.2">
      <c r="A1867" s="1" t="d">
        <v>2023-01-30</v>
      </c>
      <c r="B1867" s="18" t="d">
        <v>16:04:40.99999999999596375</v>
      </c>
      <c r="C1867" s="1" t="d">
        <v>2023-01-30</v>
      </c>
      <c r="D1867" s="18" t="d">
        <v>17:11:34.00000000000296675</v>
      </c>
      <c r="E1867" s="1" t="d">
        <v>2023-01-30</v>
      </c>
      <c r="F1867" t="s">
        <v>795</v>
      </c>
      <c r="G1867" t="s">
        <v>3499</v>
      </c>
      <c r="H1867">
        <v>-1</v>
      </c>
      <c r="I1867" t="str">
        <f>IF(Table2[[#This Row],[Patron Id]]=-1,Table2[[#This Row],[User ID Encryption]],Table2[[#This Row],[Patron Id]])</f>
        <v>2A80D32F77F288B14C6F7DA38A4BDAE6E0EA8684</v>
      </c>
      <c r="J1867" t="s">
        <v>18</v>
      </c>
      <c r="K1867" t="s">
        <v>74</v>
      </c>
      <c r="L1867" t="s">
        <v>33</v>
      </c>
      <c r="M1867" t="s">
        <v>796</v>
      </c>
      <c r="N1867" t="s">
        <v>2575</v>
      </c>
    </row>
    <row r="1868" spans="1:14" x14ac:dyDescent="0.2">
      <c r="A1868" s="1" t="d">
        <v>2023-01-30</v>
      </c>
      <c r="B1868" s="18" t="d">
        <v>16:04:44.99999999999339475</v>
      </c>
      <c r="C1868" s="1" t="d">
        <v>2023-01-30</v>
      </c>
      <c r="D1868" s="18" t="d">
        <v>17:11:28.99999999999898925</v>
      </c>
      <c r="E1868" s="1" t="d">
        <v>2023-01-30</v>
      </c>
      <c r="F1868" t="s">
        <v>797</v>
      </c>
      <c r="G1868" t="s">
        <v>3499</v>
      </c>
      <c r="H1868">
        <v>-1</v>
      </c>
      <c r="I1868" t="str">
        <f>IF(Table2[[#This Row],[Patron Id]]=-1,Table2[[#This Row],[User ID Encryption]],Table2[[#This Row],[Patron Id]])</f>
        <v>2A80D32F77F288B14C6F7DA38A4BDAE6E0EA8684</v>
      </c>
      <c r="J1868" t="s">
        <v>18</v>
      </c>
      <c r="K1868" t="s">
        <v>97</v>
      </c>
      <c r="L1868" t="s">
        <v>33</v>
      </c>
      <c r="M1868" t="s">
        <v>798</v>
      </c>
      <c r="N1868" t="s">
        <v>2575</v>
      </c>
    </row>
    <row r="1869" spans="1:14" x14ac:dyDescent="0.2">
      <c r="A1869" s="1" t="d">
        <v>2023-01-30</v>
      </c>
      <c r="B1869" s="18" t="d">
        <v>16:04:47.00000000000649450</v>
      </c>
      <c r="C1869" s="1" t="d">
        <v>2023-02-02</v>
      </c>
      <c r="D1869" s="18" t="d">
        <v>13:08:43.99999999999557900</v>
      </c>
      <c r="E1869" s="1" t="d">
        <v>2023-02-06</v>
      </c>
      <c r="F1869" t="s">
        <v>164</v>
      </c>
      <c r="G1869" t="s">
        <v>3614</v>
      </c>
      <c r="H1869">
        <v>-1</v>
      </c>
      <c r="I1869" t="str">
        <f>IF(Table2[[#This Row],[Patron Id]]=-1,Table2[[#This Row],[User ID Encryption]],Table2[[#This Row],[Patron Id]])</f>
        <v>D0B532ED01FC9197055BB44176D1BEB919886B96</v>
      </c>
      <c r="J1869" t="s">
        <v>18</v>
      </c>
      <c r="K1869" t="s">
        <v>14</v>
      </c>
      <c r="L1869" t="s">
        <v>15</v>
      </c>
      <c r="M1869" t="s">
        <v>165</v>
      </c>
      <c r="N1869" t="s">
        <v>2556</v>
      </c>
    </row>
    <row r="1870" spans="1:14" x14ac:dyDescent="0.2">
      <c r="A1870" s="1" t="d">
        <v>2023-01-30</v>
      </c>
      <c r="B1870" s="18" t="d">
        <v>16:07:24.00000000000865275</v>
      </c>
      <c r="C1870" s="1" t="d">
        <v>2023-02-14</v>
      </c>
      <c r="D1870" s="18" t="d">
        <v>13:35:43.99999999999941975</v>
      </c>
      <c r="E1870" s="1" t="d">
        <v>2023-02-13</v>
      </c>
      <c r="F1870" t="s">
        <v>1546</v>
      </c>
      <c r="G1870" t="s">
        <v>3615</v>
      </c>
      <c r="H1870">
        <v>-1</v>
      </c>
      <c r="I1870" t="str">
        <f>IF(Table2[[#This Row],[Patron Id]]=-1,Table2[[#This Row],[User ID Encryption]],Table2[[#This Row],[Patron Id]])</f>
        <v>7AADF6D1F3E63E6F3FB110DEFF38665F2CB46E0F</v>
      </c>
      <c r="J1870" t="s">
        <v>18</v>
      </c>
      <c r="K1870" t="s">
        <v>14</v>
      </c>
      <c r="L1870" t="s">
        <v>15</v>
      </c>
      <c r="N1870" t="s">
        <v>2556</v>
      </c>
    </row>
    <row r="1871" spans="1:14" x14ac:dyDescent="0.2">
      <c r="A1871" s="1" t="d">
        <v>2023-01-30</v>
      </c>
      <c r="B1871" s="18" t="d">
        <v>16:10:38.00000000000380800</v>
      </c>
      <c r="C1871" s="1" t="d">
        <v>2023-01-30</v>
      </c>
      <c r="D1871" s="18" t="d">
        <v>17:14:04.99999999999460100</v>
      </c>
      <c r="E1871" s="1" t="d">
        <v>2023-01-30</v>
      </c>
      <c r="F1871" t="s">
        <v>96</v>
      </c>
      <c r="G1871" t="s">
        <v>3616</v>
      </c>
      <c r="H1871">
        <v>-1</v>
      </c>
      <c r="I1871" t="str">
        <f>IF(Table2[[#This Row],[Patron Id]]=-1,Table2[[#This Row],[User ID Encryption]],Table2[[#This Row],[Patron Id]])</f>
        <v>5B60C2E80659316C0FC3510C79421834D7F2ECFD</v>
      </c>
      <c r="J1871" t="s">
        <v>18</v>
      </c>
      <c r="K1871" t="s">
        <v>97</v>
      </c>
      <c r="L1871" t="s">
        <v>33</v>
      </c>
      <c r="M1871" t="s">
        <v>98</v>
      </c>
      <c r="N1871" t="s">
        <v>2556</v>
      </c>
    </row>
    <row r="1872" spans="1:14" x14ac:dyDescent="0.2">
      <c r="A1872" s="1" t="d">
        <v>2023-01-30</v>
      </c>
      <c r="B1872" s="18" t="d">
        <v>16:10:42.00000000000123900</v>
      </c>
      <c r="C1872" s="1" t="d">
        <v>2023-01-30</v>
      </c>
      <c r="D1872" s="18" t="d">
        <v>17:13:52.0000000000053600</v>
      </c>
      <c r="E1872" s="1" t="d">
        <v>2023-01-30</v>
      </c>
      <c r="F1872" t="s">
        <v>207</v>
      </c>
      <c r="G1872" t="s">
        <v>3616</v>
      </c>
      <c r="H1872">
        <v>-1</v>
      </c>
      <c r="I1872" t="str">
        <f>IF(Table2[[#This Row],[Patron Id]]=-1,Table2[[#This Row],[User ID Encryption]],Table2[[#This Row],[Patron Id]])</f>
        <v>5B60C2E80659316C0FC3510C79421834D7F2ECFD</v>
      </c>
      <c r="J1872" t="s">
        <v>18</v>
      </c>
      <c r="K1872" t="s">
        <v>74</v>
      </c>
      <c r="L1872" t="s">
        <v>33</v>
      </c>
      <c r="N1872" t="s">
        <v>2556</v>
      </c>
    </row>
    <row r="1873" spans="1:14" x14ac:dyDescent="0.2">
      <c r="A1873" s="1" t="d">
        <v>2023-01-30</v>
      </c>
      <c r="B1873" s="18" t="d">
        <v>16:10:53.00000000000615550</v>
      </c>
      <c r="C1873" s="1" t="d">
        <v>2023-01-30</v>
      </c>
      <c r="D1873" s="18" t="d">
        <v>17:14:18.00000000000302550</v>
      </c>
      <c r="E1873" s="1" t="d">
        <v>2023-01-30</v>
      </c>
      <c r="F1873" t="s">
        <v>1547</v>
      </c>
      <c r="G1873" t="s">
        <v>3616</v>
      </c>
      <c r="H1873">
        <v>-1</v>
      </c>
      <c r="I1873" t="str">
        <f>IF(Table2[[#This Row],[Patron Id]]=-1,Table2[[#This Row],[User ID Encryption]],Table2[[#This Row],[Patron Id]])</f>
        <v>5B60C2E80659316C0FC3510C79421834D7F2ECFD</v>
      </c>
      <c r="J1873" t="s">
        <v>18</v>
      </c>
      <c r="K1873" t="s">
        <v>32</v>
      </c>
      <c r="L1873" t="s">
        <v>33</v>
      </c>
      <c r="M1873" t="s">
        <v>1548</v>
      </c>
      <c r="N1873" t="s">
        <v>2556</v>
      </c>
    </row>
    <row r="1874" spans="1:14" x14ac:dyDescent="0.2">
      <c r="A1874" s="1" t="d">
        <v>2023-01-30</v>
      </c>
      <c r="B1874" s="18" t="d">
        <v>16:19:25.000000000003055550</v>
      </c>
      <c r="C1874" s="1" t="d">
        <v>2023-02-15</v>
      </c>
      <c r="D1874" s="18" t="d">
        <v>12:12:27.00000000000166275</v>
      </c>
      <c r="E1874" s="1" t="d">
        <v>2023-02-13</v>
      </c>
      <c r="F1874" t="s">
        <v>1549</v>
      </c>
      <c r="G1874" t="s">
        <v>2602</v>
      </c>
      <c r="H1874">
        <v>-1</v>
      </c>
      <c r="I1874" t="str">
        <f>IF(Table2[[#This Row],[Patron Id]]=-1,Table2[[#This Row],[User ID Encryption]],Table2[[#This Row],[Patron Id]])</f>
        <v>0CAAC85EA27128BEB0F987B49A1420508FA7AC5A</v>
      </c>
      <c r="J1874" t="s">
        <v>18</v>
      </c>
      <c r="K1874" t="s">
        <v>14</v>
      </c>
      <c r="L1874" t="s">
        <v>15</v>
      </c>
      <c r="M1874" t="s">
        <v>1550</v>
      </c>
      <c r="N1874" t="s">
        <v>2556</v>
      </c>
    </row>
    <row r="1875" spans="1:14" x14ac:dyDescent="0.2">
      <c r="A1875" s="1" t="d">
        <v>2023-01-30</v>
      </c>
      <c r="B1875" s="18" t="d">
        <v>16:24:57.99999999999755475</v>
      </c>
      <c r="C1875" s="1" t="d">
        <v>2023-01-30</v>
      </c>
      <c r="D1875" s="18" t="d">
        <v>20:02:19.00000000000254300</v>
      </c>
      <c r="E1875" s="1" t="d">
        <v>2023-02-06</v>
      </c>
      <c r="F1875" t="s">
        <v>972</v>
      </c>
      <c r="G1875" t="s">
        <v>3617</v>
      </c>
      <c r="H1875">
        <v>-1</v>
      </c>
      <c r="I1875" t="str">
        <f>IF(Table2[[#This Row],[Patron Id]]=-1,Table2[[#This Row],[User ID Encryption]],Table2[[#This Row],[Patron Id]])</f>
        <v>47EF946ED51896D23510C08A65B2FB1B5A3513A5</v>
      </c>
      <c r="J1875" t="s">
        <v>18</v>
      </c>
      <c r="K1875" t="s">
        <v>14</v>
      </c>
      <c r="L1875" t="s">
        <v>15</v>
      </c>
      <c r="M1875" t="s">
        <v>973</v>
      </c>
      <c r="N1875" t="s">
        <v>2640</v>
      </c>
    </row>
    <row r="1876" spans="1:14" x14ac:dyDescent="0.2">
      <c r="A1876" s="1" t="d">
        <v>2023-01-30</v>
      </c>
      <c r="B1876" s="18" t="d">
        <v>16:34:46.00000000000314300</v>
      </c>
      <c r="C1876" s="1" t="d">
        <v>2023-01-30</v>
      </c>
      <c r="D1876" s="18" t="d">
        <v>17:49:59.00000000000517075</v>
      </c>
      <c r="E1876" s="1" t="d">
        <v>2023-01-30</v>
      </c>
      <c r="F1876" t="s">
        <v>1551</v>
      </c>
      <c r="G1876" t="s">
        <v>3289</v>
      </c>
      <c r="H1876">
        <v>-1</v>
      </c>
      <c r="I1876" t="str">
        <f>IF(Table2[[#This Row],[Patron Id]]=-1,Table2[[#This Row],[User ID Encryption]],Table2[[#This Row],[Patron Id]])</f>
        <v>DE8668C8E779E7B35562ED3F78434D2B317FF693</v>
      </c>
      <c r="J1876" t="s">
        <v>18</v>
      </c>
      <c r="K1876" t="s">
        <v>254</v>
      </c>
      <c r="L1876" t="s">
        <v>33</v>
      </c>
      <c r="M1876" t="s">
        <v>1552</v>
      </c>
      <c r="N1876" t="s">
        <v>2575</v>
      </c>
    </row>
    <row r="1877" spans="1:14" x14ac:dyDescent="0.2">
      <c r="A1877" s="1" t="d">
        <v>2023-01-30</v>
      </c>
      <c r="B1877" s="18" t="d">
        <v>16:47:33.00000000000153225</v>
      </c>
      <c r="C1877" s="1" t="d">
        <v>2023-02-13</v>
      </c>
      <c r="D1877" s="18" t="d">
        <v>16:33:40.99999999999937400</v>
      </c>
      <c r="E1877" s="1" t="d">
        <v>2023-02-13</v>
      </c>
      <c r="F1877" t="s">
        <v>1448</v>
      </c>
      <c r="G1877" t="s">
        <v>3618</v>
      </c>
      <c r="H1877">
        <v>-1</v>
      </c>
      <c r="I1877" t="str">
        <f>IF(Table2[[#This Row],[Patron Id]]=-1,Table2[[#This Row],[User ID Encryption]],Table2[[#This Row],[Patron Id]])</f>
        <v>6F06ED0BFC8FC41E89F21106E9A0D2E94CA45977</v>
      </c>
      <c r="J1877" t="s">
        <v>18</v>
      </c>
      <c r="K1877" t="s">
        <v>14</v>
      </c>
      <c r="L1877" t="s">
        <v>15</v>
      </c>
      <c r="M1877" t="s">
        <v>1449</v>
      </c>
      <c r="N1877" t="s">
        <v>2556</v>
      </c>
    </row>
    <row r="1878" spans="1:14" x14ac:dyDescent="0.2">
      <c r="A1878" s="1" t="d">
        <v>2023-01-30</v>
      </c>
      <c r="B1878" s="18" t="d">
        <v>16:48:35.00000000000483175</v>
      </c>
      <c r="C1878" s="1" t="d">
        <v>2023-01-30</v>
      </c>
      <c r="D1878" s="18" t="d">
        <v>17:56:48.9999999999957225</v>
      </c>
      <c r="E1878" s="1" t="d">
        <v>2023-01-30</v>
      </c>
      <c r="F1878" t="s">
        <v>492</v>
      </c>
      <c r="G1878" t="s">
        <v>2587</v>
      </c>
      <c r="H1878">
        <v>-1</v>
      </c>
      <c r="I1878" t="str">
        <f>IF(Table2[[#This Row],[Patron Id]]=-1,Table2[[#This Row],[User ID Encryption]],Table2[[#This Row],[Patron Id]])</f>
        <v>61826808E625196E92C4581A40F49ECEDC15AB53</v>
      </c>
      <c r="J1878" t="s">
        <v>13</v>
      </c>
      <c r="K1878" t="s">
        <v>74</v>
      </c>
      <c r="L1878" t="s">
        <v>33</v>
      </c>
      <c r="N1878" t="s">
        <v>2556</v>
      </c>
    </row>
    <row r="1879" spans="1:14" x14ac:dyDescent="0.2">
      <c r="A1879" s="1" t="d">
        <v>2023-01-30</v>
      </c>
      <c r="B1879" s="18" t="d">
        <v>16:58:22.00000000000386675</v>
      </c>
      <c r="C1879" s="1" t="d">
        <v>2023-01-30</v>
      </c>
      <c r="D1879" s="18" t="d">
        <v>18:42:02.00000000000414700</v>
      </c>
      <c r="E1879" s="1" t="d">
        <v>2023-01-30</v>
      </c>
      <c r="F1879" t="s">
        <v>786</v>
      </c>
      <c r="G1879" t="s">
        <v>2812</v>
      </c>
      <c r="H1879">
        <v>-1</v>
      </c>
      <c r="I1879" t="str">
        <f>IF(Table2[[#This Row],[Patron Id]]=-1,Table2[[#This Row],[User ID Encryption]],Table2[[#This Row],[Patron Id]])</f>
        <v>0DAF5A801C6E2D19A8EF5242052A81F51850A3BB</v>
      </c>
      <c r="J1879" t="s">
        <v>18</v>
      </c>
      <c r="K1879" t="s">
        <v>32</v>
      </c>
      <c r="L1879" t="s">
        <v>33</v>
      </c>
      <c r="M1879" t="s">
        <v>787</v>
      </c>
      <c r="N1879" t="s">
        <v>2556</v>
      </c>
    </row>
    <row r="1880" spans="1:14" x14ac:dyDescent="0.2">
      <c r="A1880" s="1" t="d">
        <v>2023-01-30</v>
      </c>
      <c r="B1880" s="18" t="d">
        <v>17:02:00.99999999999973275</v>
      </c>
      <c r="C1880" s="1" t="d">
        <v>2023-01-30</v>
      </c>
      <c r="D1880" s="18" t="d">
        <v>21:13:34.00000000000893975</v>
      </c>
      <c r="E1880" s="1" t="d">
        <v>2023-01-30</v>
      </c>
      <c r="F1880" t="s">
        <v>980</v>
      </c>
      <c r="G1880" t="s">
        <v>3619</v>
      </c>
      <c r="H1880">
        <v>-1</v>
      </c>
      <c r="I1880" t="str">
        <f>IF(Table2[[#This Row],[Patron Id]]=-1,Table2[[#This Row],[User ID Encryption]],Table2[[#This Row],[Patron Id]])</f>
        <v>2E37CD11714F1588DA13184563119E8EA8A58FD4</v>
      </c>
      <c r="J1880" t="s">
        <v>18</v>
      </c>
      <c r="K1880" t="s">
        <v>32</v>
      </c>
      <c r="L1880" t="s">
        <v>33</v>
      </c>
      <c r="M1880" t="s">
        <v>981</v>
      </c>
      <c r="N1880" t="s">
        <v>2556</v>
      </c>
    </row>
    <row r="1881" spans="1:14" x14ac:dyDescent="0.2">
      <c r="A1881" s="1" t="d">
        <v>2023-01-30</v>
      </c>
      <c r="B1881" s="18" t="d">
        <v>17:02:51.00000000000115425</v>
      </c>
      <c r="C1881" s="1" t="d">
        <v>2023-01-30</v>
      </c>
      <c r="D1881" s="18" t="d">
        <v>21:20:01.00000000000228875</v>
      </c>
      <c r="E1881" s="1" t="d">
        <v>2023-02-06</v>
      </c>
      <c r="F1881" t="s">
        <v>1520</v>
      </c>
      <c r="G1881" t="s">
        <v>3620</v>
      </c>
      <c r="H1881">
        <v>-1</v>
      </c>
      <c r="I1881" t="str">
        <f>IF(Table2[[#This Row],[Patron Id]]=-1,Table2[[#This Row],[User ID Encryption]],Table2[[#This Row],[Patron Id]])</f>
        <v>E0393A714405B838036436EB5A75755168BB1DD4</v>
      </c>
      <c r="J1881" t="s">
        <v>18</v>
      </c>
      <c r="K1881" t="s">
        <v>14</v>
      </c>
      <c r="L1881" t="s">
        <v>15</v>
      </c>
      <c r="M1881" t="s">
        <v>1521</v>
      </c>
      <c r="N1881" t="s">
        <v>2554</v>
      </c>
    </row>
    <row r="1882" spans="1:14" x14ac:dyDescent="0.2">
      <c r="A1882" s="1" t="d">
        <v>2023-01-30</v>
      </c>
      <c r="B1882" s="18" t="d">
        <v>17:07:01.0000000000082550</v>
      </c>
      <c r="C1882" s="1" t="d">
        <v>2023-01-30</v>
      </c>
      <c r="D1882" s="18" t="d">
        <v>22:46:52.99999999999848075</v>
      </c>
      <c r="E1882" s="1" t="d">
        <v>2023-01-30</v>
      </c>
      <c r="F1882" t="s">
        <v>291</v>
      </c>
      <c r="G1882" t="s">
        <v>3566</v>
      </c>
      <c r="H1882">
        <v>-1</v>
      </c>
      <c r="I1882" t="str">
        <f>IF(Table2[[#This Row],[Patron Id]]=-1,Table2[[#This Row],[User ID Encryption]],Table2[[#This Row],[Patron Id]])</f>
        <v>A2EBFAE956BD53CACA20A1993550B2F51EF688E3</v>
      </c>
      <c r="J1882" t="s">
        <v>18</v>
      </c>
      <c r="K1882" t="s">
        <v>43</v>
      </c>
      <c r="L1882" t="s">
        <v>33</v>
      </c>
      <c r="M1882" t="s">
        <v>292</v>
      </c>
      <c r="N1882" t="s">
        <v>2554</v>
      </c>
    </row>
    <row r="1883" spans="1:14" x14ac:dyDescent="0.2">
      <c r="A1883" s="1" t="d">
        <v>2023-01-30</v>
      </c>
      <c r="B1883" s="18" t="d">
        <v>17:12:19.00000000000041075</v>
      </c>
      <c r="C1883" s="1" t="d">
        <v>2023-01-30</v>
      </c>
      <c r="D1883" s="18" t="d">
        <v>19:04:36.00000000000157800</v>
      </c>
      <c r="E1883" s="1" t="d">
        <v>2023-01-30</v>
      </c>
      <c r="F1883" t="s">
        <v>84</v>
      </c>
      <c r="G1883" t="s">
        <v>3193</v>
      </c>
      <c r="H1883">
        <v>-1</v>
      </c>
      <c r="I1883" t="str">
        <f>IF(Table2[[#This Row],[Patron Id]]=-1,Table2[[#This Row],[User ID Encryption]],Table2[[#This Row],[Patron Id]])</f>
        <v>AE2B32A8A8C0D2656439DAB22F9009D95C34A55C</v>
      </c>
      <c r="J1883" t="s">
        <v>13</v>
      </c>
      <c r="K1883" t="s">
        <v>32</v>
      </c>
      <c r="L1883" t="s">
        <v>33</v>
      </c>
      <c r="M1883" t="s">
        <v>85</v>
      </c>
      <c r="N1883" t="s">
        <v>2556</v>
      </c>
    </row>
    <row r="1884" spans="1:14" x14ac:dyDescent="0.2">
      <c r="A1884" s="1" t="d">
        <v>2023-01-30</v>
      </c>
      <c r="B1884" s="18" t="d">
        <v>17:18:31.99999999999796550</v>
      </c>
      <c r="C1884" s="1" t="d">
        <v>2023-01-30</v>
      </c>
      <c r="D1884" s="18" t="d">
        <v>19:16:48.00000000000089325</v>
      </c>
      <c r="E1884" s="1" t="d">
        <v>2023-01-30</v>
      </c>
      <c r="F1884" t="s">
        <v>1366</v>
      </c>
      <c r="G1884" t="s">
        <v>3621</v>
      </c>
      <c r="H1884">
        <v>-1</v>
      </c>
      <c r="I1884" t="str">
        <f>IF(Table2[[#This Row],[Patron Id]]=-1,Table2[[#This Row],[User ID Encryption]],Table2[[#This Row],[Patron Id]])</f>
        <v>FC0215DF798C4C0DB125824BB6946A0D71814BB9</v>
      </c>
      <c r="J1884" t="s">
        <v>18</v>
      </c>
      <c r="K1884" t="s">
        <v>32</v>
      </c>
      <c r="L1884" t="s">
        <v>33</v>
      </c>
      <c r="N1884" t="s">
        <v>2575</v>
      </c>
    </row>
    <row r="1885" spans="1:14" x14ac:dyDescent="0.2">
      <c r="A1885" s="1" t="d">
        <v>2023-01-30</v>
      </c>
      <c r="B1885" s="18" t="d">
        <v>17:30:02.99999999999727450</v>
      </c>
      <c r="C1885" s="1" t="d">
        <v>2023-02-10</v>
      </c>
      <c r="D1885" s="18" t="d">
        <v>16:30:55.999999999992766725</v>
      </c>
      <c r="E1885" s="1" t="d">
        <v>2023-02-13</v>
      </c>
      <c r="F1885" t="s">
        <v>188</v>
      </c>
      <c r="G1885" t="s">
        <v>3069</v>
      </c>
      <c r="H1885">
        <v>-1</v>
      </c>
      <c r="I1885" t="str">
        <f>IF(Table2[[#This Row],[Patron Id]]=-1,Table2[[#This Row],[User ID Encryption]],Table2[[#This Row],[Patron Id]])</f>
        <v>981BB97C85E2A378B423BC89452D3BB10516099D</v>
      </c>
      <c r="J1885" t="s">
        <v>13</v>
      </c>
      <c r="K1885" t="s">
        <v>14</v>
      </c>
      <c r="L1885" t="s">
        <v>15</v>
      </c>
      <c r="M1885" t="s">
        <v>189</v>
      </c>
      <c r="N1885" t="s">
        <v>2556</v>
      </c>
    </row>
    <row r="1886" spans="1:14" x14ac:dyDescent="0.2">
      <c r="A1886" s="1" t="d">
        <v>2023-01-30</v>
      </c>
      <c r="B1886" s="18" t="d">
        <v>17:31:37.99999999999613325</v>
      </c>
      <c r="C1886" s="1" t="d">
        <v>2023-02-08</v>
      </c>
      <c r="D1886" s="18" t="d">
        <v>16:48:35.99999999999220150</v>
      </c>
      <c r="E1886" s="1" t="d">
        <v>2023-02-06</v>
      </c>
      <c r="F1886" t="s">
        <v>1553</v>
      </c>
      <c r="G1886" t="s">
        <v>2681</v>
      </c>
      <c r="H1886">
        <v>-1</v>
      </c>
      <c r="I1886" t="str">
        <f>IF(Table2[[#This Row],[Patron Id]]=-1,Table2[[#This Row],[User ID Encryption]],Table2[[#This Row],[Patron Id]])</f>
        <v>F675A494F4E0DE583F96EE8518C039C6EB3A106D</v>
      </c>
      <c r="J1886" t="s">
        <v>13</v>
      </c>
      <c r="K1886" t="s">
        <v>14</v>
      </c>
      <c r="L1886" t="s">
        <v>15</v>
      </c>
      <c r="M1886" t="s">
        <v>1554</v>
      </c>
      <c r="N1886" t="s">
        <v>2556</v>
      </c>
    </row>
    <row r="1887" spans="1:14" x14ac:dyDescent="0.2">
      <c r="A1887" s="1" t="d">
        <v>2023-01-30</v>
      </c>
      <c r="B1887" s="18" t="d">
        <v>17:46:44.99999999999083200</v>
      </c>
      <c r="C1887" s="1" t="d">
        <v>2023-01-30</v>
      </c>
      <c r="D1887" s="18" t="d">
        <v>19:58:11.00000000000854200</v>
      </c>
      <c r="E1887" s="1" t="d">
        <v>2023-01-30</v>
      </c>
      <c r="F1887" t="s">
        <v>1146</v>
      </c>
      <c r="G1887" t="s">
        <v>3065</v>
      </c>
      <c r="H1887">
        <v>-1</v>
      </c>
      <c r="I1887" t="str">
        <f>IF(Table2[[#This Row],[Patron Id]]=-1,Table2[[#This Row],[User ID Encryption]],Table2[[#This Row],[Patron Id]])</f>
        <v>1BC6A2333F4B98C116BADD25A07C9977D1AB8328</v>
      </c>
      <c r="J1887" t="s">
        <v>65</v>
      </c>
      <c r="K1887" t="s">
        <v>97</v>
      </c>
      <c r="L1887" t="s">
        <v>33</v>
      </c>
      <c r="M1887" t="s">
        <v>1147</v>
      </c>
      <c r="N1887" t="s">
        <v>2580</v>
      </c>
    </row>
    <row r="1888" spans="1:14" x14ac:dyDescent="0.2">
      <c r="A1888" s="1" t="d">
        <v>2023-01-30</v>
      </c>
      <c r="B1888" s="18" t="d">
        <v>17:46:54.00000000000183225</v>
      </c>
      <c r="C1888" s="1" t="d">
        <v>2023-01-30</v>
      </c>
      <c r="D1888" s="18" t="d">
        <v>19:58:06.00000000000456450</v>
      </c>
      <c r="E1888" s="1" t="d">
        <v>2023-01-30</v>
      </c>
      <c r="F1888" t="s">
        <v>673</v>
      </c>
      <c r="G1888" t="s">
        <v>3065</v>
      </c>
      <c r="H1888">
        <v>-1</v>
      </c>
      <c r="I1888" t="str">
        <f>IF(Table2[[#This Row],[Patron Id]]=-1,Table2[[#This Row],[User ID Encryption]],Table2[[#This Row],[Patron Id]])</f>
        <v>1BC6A2333F4B98C116BADD25A07C9977D1AB8328</v>
      </c>
      <c r="J1888" t="s">
        <v>65</v>
      </c>
      <c r="K1888" t="s">
        <v>254</v>
      </c>
      <c r="L1888" t="s">
        <v>33</v>
      </c>
      <c r="M1888" t="s">
        <v>674</v>
      </c>
      <c r="N1888" t="s">
        <v>2580</v>
      </c>
    </row>
    <row r="1889" spans="1:14" x14ac:dyDescent="0.2">
      <c r="A1889" s="1" t="d">
        <v>2023-01-30</v>
      </c>
      <c r="B1889" s="18" t="d">
        <v>17:47:38.99999999999927625</v>
      </c>
      <c r="C1889" s="1" t="d">
        <v>2023-02-14</v>
      </c>
      <c r="D1889" s="18" t="d">
        <v>16:59:46.99999999999477050</v>
      </c>
      <c r="E1889" s="1" t="d">
        <v>2023-02-13</v>
      </c>
      <c r="F1889" t="s">
        <v>912</v>
      </c>
      <c r="G1889" t="s">
        <v>3622</v>
      </c>
      <c r="H1889">
        <v>-1</v>
      </c>
      <c r="I1889" t="str">
        <f>IF(Table2[[#This Row],[Patron Id]]=-1,Table2[[#This Row],[User ID Encryption]],Table2[[#This Row],[Patron Id]])</f>
        <v>77AB55926C0A13F8F9DE240FCD24B35FB3695780</v>
      </c>
      <c r="J1889" t="s">
        <v>18</v>
      </c>
      <c r="K1889" t="s">
        <v>14</v>
      </c>
      <c r="L1889" t="s">
        <v>15</v>
      </c>
      <c r="M1889" t="s">
        <v>913</v>
      </c>
      <c r="N1889" t="s">
        <v>2556</v>
      </c>
    </row>
    <row r="1890" spans="1:14" x14ac:dyDescent="0.2">
      <c r="A1890" s="1" t="d">
        <v>2023-01-30</v>
      </c>
      <c r="B1890" s="18" t="d">
        <v>17:58:28.99999999999856550</v>
      </c>
      <c r="C1890" s="1" t="d">
        <v>2023-01-30</v>
      </c>
      <c r="D1890" s="18" t="d">
        <v>22:25:31.99999999999967400</v>
      </c>
      <c r="E1890" s="1" t="d">
        <v>2023-01-30</v>
      </c>
      <c r="F1890" t="s">
        <v>492</v>
      </c>
      <c r="G1890" t="s">
        <v>3623</v>
      </c>
      <c r="H1890">
        <v>-1</v>
      </c>
      <c r="I1890" t="str">
        <f>IF(Table2[[#This Row],[Patron Id]]=-1,Table2[[#This Row],[User ID Encryption]],Table2[[#This Row],[Patron Id]])</f>
        <v>3F999C80D5C16FC15C4F6E18BB1A5973834DF5AE</v>
      </c>
      <c r="J1890" t="s">
        <v>18</v>
      </c>
      <c r="K1890" t="s">
        <v>74</v>
      </c>
      <c r="L1890" t="s">
        <v>33</v>
      </c>
      <c r="N1890" t="s">
        <v>2556</v>
      </c>
    </row>
    <row r="1891" spans="1:14" x14ac:dyDescent="0.2">
      <c r="A1891" s="1" t="d">
        <v>2023-01-30</v>
      </c>
      <c r="B1891" s="18" t="d">
        <v>17:58:38.99999999999692875</v>
      </c>
      <c r="C1891" s="1" t="d">
        <v>2023-01-30</v>
      </c>
      <c r="D1891" s="18" t="d">
        <v>22:25:19.99999999999779600</v>
      </c>
      <c r="E1891" s="1" t="d">
        <v>2023-01-30</v>
      </c>
      <c r="F1891" t="s">
        <v>162</v>
      </c>
      <c r="G1891" t="s">
        <v>3623</v>
      </c>
      <c r="H1891">
        <v>-1</v>
      </c>
      <c r="I1891" t="str">
        <f>IF(Table2[[#This Row],[Patron Id]]=-1,Table2[[#This Row],[User ID Encryption]],Table2[[#This Row],[Patron Id]])</f>
        <v>3F999C80D5C16FC15C4F6E18BB1A5973834DF5AE</v>
      </c>
      <c r="J1891" t="s">
        <v>18</v>
      </c>
      <c r="K1891" t="s">
        <v>97</v>
      </c>
      <c r="L1891" t="s">
        <v>33</v>
      </c>
      <c r="M1891" t="s">
        <v>163</v>
      </c>
      <c r="N1891" t="s">
        <v>2556</v>
      </c>
    </row>
    <row r="1892" spans="1:14" x14ac:dyDescent="0.2">
      <c r="A1892" s="1" t="d">
        <v>2023-01-30</v>
      </c>
      <c r="B1892" s="18" t="d">
        <v>18:06:04.00000000000573800</v>
      </c>
      <c r="C1892" s="1" t="d">
        <v>2023-02-13</v>
      </c>
      <c r="D1892" s="18" t="d">
        <v>16:27:09.0000000000020475</v>
      </c>
      <c r="E1892" s="1" t="d">
        <v>2023-02-13</v>
      </c>
      <c r="F1892" t="s">
        <v>1237</v>
      </c>
      <c r="G1892" t="s">
        <v>3081</v>
      </c>
      <c r="H1892">
        <v>-1</v>
      </c>
      <c r="I1892" t="str">
        <f>IF(Table2[[#This Row],[Patron Id]]=-1,Table2[[#This Row],[User ID Encryption]],Table2[[#This Row],[Patron Id]])</f>
        <v>5DE2ADA21DCE354E192E1718A066759AEE4C0372</v>
      </c>
      <c r="J1892" t="s">
        <v>18</v>
      </c>
      <c r="K1892" t="s">
        <v>14</v>
      </c>
      <c r="L1892" t="s">
        <v>15</v>
      </c>
      <c r="M1892" t="s">
        <v>1238</v>
      </c>
      <c r="N1892" t="s">
        <v>2556</v>
      </c>
    </row>
    <row r="1893" spans="1:14" x14ac:dyDescent="0.2">
      <c r="A1893" s="1" t="d">
        <v>2023-01-30</v>
      </c>
      <c r="B1893" s="18" t="d">
        <v>18:43:07.99999999999527900</v>
      </c>
      <c r="C1893" s="1" t="d">
        <v>2023-01-31</v>
      </c>
      <c r="D1893" s="18" t="d">
        <v>12:17:10.00000000000433625</v>
      </c>
      <c r="E1893" s="1" t="d">
        <v>2023-01-31</v>
      </c>
      <c r="F1893" t="s">
        <v>1555</v>
      </c>
      <c r="G1893" t="s">
        <v>3624</v>
      </c>
      <c r="H1893">
        <v>-1</v>
      </c>
      <c r="I1893" t="str">
        <f>IF(Table2[[#This Row],[Patron Id]]=-1,Table2[[#This Row],[User ID Encryption]],Table2[[#This Row],[Patron Id]])</f>
        <v>4F7BCCE56F4508E4CF4C8A6E5EE14CF662EA3133</v>
      </c>
      <c r="J1893" t="s">
        <v>18</v>
      </c>
      <c r="K1893" t="s">
        <v>382</v>
      </c>
      <c r="L1893" t="s">
        <v>33</v>
      </c>
      <c r="M1893" t="s">
        <v>1556</v>
      </c>
      <c r="N1893" t="s">
        <v>2556</v>
      </c>
    </row>
    <row r="1894" spans="1:14" x14ac:dyDescent="0.2">
      <c r="A1894" s="1" t="d">
        <v>2023-01-31</v>
      </c>
      <c r="B1894" s="18" t="d">
        <v>08:30:52.99999999999868925</v>
      </c>
      <c r="C1894" s="1" t="d">
        <v>2023-01-31</v>
      </c>
      <c r="D1894" s="18" t="d">
        <v>13:49:25.99999999999361625</v>
      </c>
      <c r="E1894" s="1" t="d">
        <v>2023-01-31</v>
      </c>
      <c r="F1894" t="s">
        <v>186</v>
      </c>
      <c r="G1894" t="s">
        <v>2690</v>
      </c>
      <c r="H1894">
        <v>-1</v>
      </c>
      <c r="I1894" t="str">
        <f>IF(Table2[[#This Row],[Patron Id]]=-1,Table2[[#This Row],[User ID Encryption]],Table2[[#This Row],[Patron Id]])</f>
        <v>1ACDFE8808DEDEEC25E53120141250C7DCF50BEA</v>
      </c>
      <c r="J1894" t="s">
        <v>13</v>
      </c>
      <c r="K1894" t="s">
        <v>43</v>
      </c>
      <c r="L1894" t="s">
        <v>33</v>
      </c>
      <c r="M1894" t="s">
        <v>187</v>
      </c>
      <c r="N1894" t="s">
        <v>2556</v>
      </c>
    </row>
    <row r="1895" spans="1:14" x14ac:dyDescent="0.2">
      <c r="A1895" s="1" t="d">
        <v>2023-01-31</v>
      </c>
      <c r="B1895" s="18" t="d">
        <v>08:47:29.99999999999786775</v>
      </c>
      <c r="C1895" s="1" t="d">
        <v>2023-01-31</v>
      </c>
      <c r="D1895" s="18" t="d">
        <v>11:34:34.99999999999982400</v>
      </c>
      <c r="E1895" s="1" t="d">
        <v>2023-02-07</v>
      </c>
      <c r="F1895" t="s">
        <v>1524</v>
      </c>
      <c r="G1895" t="s">
        <v>2742</v>
      </c>
      <c r="H1895">
        <v>-1</v>
      </c>
      <c r="I1895" t="str">
        <f>IF(Table2[[#This Row],[Patron Id]]=-1,Table2[[#This Row],[User ID Encryption]],Table2[[#This Row],[Patron Id]])</f>
        <v>8F3A2C8C3147C46E402F27101807AFF91E77A474</v>
      </c>
      <c r="J1895" t="s">
        <v>13</v>
      </c>
      <c r="K1895" t="s">
        <v>14</v>
      </c>
      <c r="L1895" t="s">
        <v>15</v>
      </c>
      <c r="M1895" t="s">
        <v>1525</v>
      </c>
      <c r="N1895" t="s">
        <v>2554</v>
      </c>
    </row>
    <row r="1896" spans="1:14" x14ac:dyDescent="0.2">
      <c r="A1896" s="1" t="d">
        <v>2023-01-31</v>
      </c>
      <c r="B1896" s="18" t="d">
        <v>09:10:05.00000000000184525</v>
      </c>
      <c r="C1896" s="1" t="d">
        <v>2023-02-14</v>
      </c>
      <c r="D1896" s="18" t="d">
        <v>09:05:02.999999999999400</v>
      </c>
      <c r="E1896" s="1" t="d">
        <v>2023-02-14</v>
      </c>
      <c r="F1896" t="s">
        <v>78</v>
      </c>
      <c r="G1896" t="s">
        <v>3173</v>
      </c>
      <c r="H1896">
        <v>-1</v>
      </c>
      <c r="I1896" t="str">
        <f>IF(Table2[[#This Row],[Patron Id]]=-1,Table2[[#This Row],[User ID Encryption]],Table2[[#This Row],[Patron Id]])</f>
        <v>FA84AE50AB5ACB4865721A0DE266056EA52B88E3</v>
      </c>
      <c r="J1896" t="s">
        <v>13</v>
      </c>
      <c r="K1896" t="s">
        <v>14</v>
      </c>
      <c r="L1896" t="s">
        <v>15</v>
      </c>
      <c r="M1896" t="s">
        <v>79</v>
      </c>
      <c r="N1896" t="s">
        <v>2556</v>
      </c>
    </row>
    <row r="1897" spans="1:14" x14ac:dyDescent="0.2">
      <c r="A1897" s="1" t="d">
        <v>2023-01-31</v>
      </c>
      <c r="B1897" s="18" t="d">
        <v>10:01:55.99999999999895025</v>
      </c>
      <c r="C1897" s="1" t="d">
        <v>2023-01-31</v>
      </c>
      <c r="D1897" s="18" t="d">
        <v>10:54:42.99999999999840900</v>
      </c>
      <c r="E1897" s="1" t="d">
        <v>2023-01-31</v>
      </c>
      <c r="F1897" t="s">
        <v>795</v>
      </c>
      <c r="G1897" t="s">
        <v>3003</v>
      </c>
      <c r="H1897">
        <v>-1</v>
      </c>
      <c r="I1897" t="str">
        <f>IF(Table2[[#This Row],[Patron Id]]=-1,Table2[[#This Row],[User ID Encryption]],Table2[[#This Row],[Patron Id]])</f>
        <v>1EAB058767E7739E1EADC204FA4BCD0EA1EA2D69</v>
      </c>
      <c r="J1897" t="s">
        <v>18</v>
      </c>
      <c r="K1897" t="s">
        <v>74</v>
      </c>
      <c r="L1897" t="s">
        <v>33</v>
      </c>
      <c r="M1897" t="s">
        <v>796</v>
      </c>
      <c r="N1897" t="s">
        <v>2575</v>
      </c>
    </row>
    <row r="1898" spans="1:14" x14ac:dyDescent="0.2">
      <c r="A1898" s="1" t="d">
        <v>2023-01-31</v>
      </c>
      <c r="B1898" s="18" t="d">
        <v>10:01:57.99999999999765900</v>
      </c>
      <c r="C1898" s="1" t="d">
        <v>2023-01-31</v>
      </c>
      <c r="D1898" s="18" t="d">
        <v>10:54:44.99999999999712450</v>
      </c>
      <c r="E1898" s="1" t="d">
        <v>2023-01-31</v>
      </c>
      <c r="F1898" t="s">
        <v>797</v>
      </c>
      <c r="G1898" t="s">
        <v>3003</v>
      </c>
      <c r="H1898">
        <v>-1</v>
      </c>
      <c r="I1898" t="str">
        <f>IF(Table2[[#This Row],[Patron Id]]=-1,Table2[[#This Row],[User ID Encryption]],Table2[[#This Row],[Patron Id]])</f>
        <v>1EAB058767E7739E1EADC204FA4BCD0EA1EA2D69</v>
      </c>
      <c r="J1898" t="s">
        <v>18</v>
      </c>
      <c r="K1898" t="s">
        <v>97</v>
      </c>
      <c r="L1898" t="s">
        <v>33</v>
      </c>
      <c r="M1898" t="s">
        <v>798</v>
      </c>
      <c r="N1898" t="s">
        <v>2575</v>
      </c>
    </row>
    <row r="1899" spans="1:14" x14ac:dyDescent="0.2">
      <c r="A1899" s="1" t="d">
        <v>2023-01-31</v>
      </c>
      <c r="B1899" s="18" t="d">
        <v>10:11:15.0000000000015975</v>
      </c>
      <c r="C1899" s="1" t="d">
        <v>2023-01-31</v>
      </c>
      <c r="D1899" s="18" t="d">
        <v>11:43:23.99999999999778300</v>
      </c>
      <c r="E1899" s="1" t="d">
        <v>2023-01-31</v>
      </c>
      <c r="F1899" t="s">
        <v>830</v>
      </c>
      <c r="G1899" t="s">
        <v>3166</v>
      </c>
      <c r="H1899">
        <v>-1</v>
      </c>
      <c r="I1899" t="str">
        <f>IF(Table2[[#This Row],[Patron Id]]=-1,Table2[[#This Row],[User ID Encryption]],Table2[[#This Row],[Patron Id]])</f>
        <v>7FF9DBDB6E86A9D37DD1BC2574B0BB7113DAFEC8</v>
      </c>
      <c r="J1899" t="s">
        <v>18</v>
      </c>
      <c r="K1899" t="s">
        <v>32</v>
      </c>
      <c r="L1899" t="s">
        <v>33</v>
      </c>
      <c r="N1899" t="s">
        <v>2575</v>
      </c>
    </row>
    <row r="1900" spans="1:14" x14ac:dyDescent="0.2">
      <c r="A1900" s="1" t="d">
        <v>2023-01-31</v>
      </c>
      <c r="B1900" s="18" t="d">
        <v>10:23:45.00000000000372975</v>
      </c>
      <c r="C1900" s="1" t="d">
        <v>2023-02-16</v>
      </c>
      <c r="D1900" s="18" t="d">
        <v>13:25:06.00000000000200175</v>
      </c>
      <c r="E1900" s="1" t="d">
        <v>2023-02-13</v>
      </c>
      <c r="F1900" t="s">
        <v>1557</v>
      </c>
      <c r="G1900" t="s">
        <v>3625</v>
      </c>
      <c r="H1900">
        <v>-1</v>
      </c>
      <c r="I1900" t="str">
        <f>IF(Table2[[#This Row],[Patron Id]]=-1,Table2[[#This Row],[User ID Encryption]],Table2[[#This Row],[Patron Id]])</f>
        <v>F0B33DC1E9756D8F54B38D71D2CEDEB2857A5E3D</v>
      </c>
      <c r="J1900" t="s">
        <v>18</v>
      </c>
      <c r="K1900" t="s">
        <v>14</v>
      </c>
      <c r="L1900" t="s">
        <v>15</v>
      </c>
      <c r="M1900" t="s">
        <v>1557</v>
      </c>
      <c r="N1900" t="s">
        <v>2556</v>
      </c>
    </row>
    <row r="1901" spans="1:14" x14ac:dyDescent="0.2">
      <c r="A1901" s="1" t="d">
        <v>2023-01-31</v>
      </c>
      <c r="B1901" s="18" t="d">
        <v>10:38:45.99999999999748950</v>
      </c>
      <c r="C1901" s="1" t="d">
        <v>2023-01-31</v>
      </c>
      <c r="D1901" s="18" t="d">
        <v>13:48:42.00000000000272550</v>
      </c>
      <c r="E1901" s="1" t="d">
        <v>2023-01-31</v>
      </c>
      <c r="F1901" t="s">
        <v>980</v>
      </c>
      <c r="G1901" t="s">
        <v>2587</v>
      </c>
      <c r="H1901">
        <v>-1</v>
      </c>
      <c r="I1901" t="str">
        <f>IF(Table2[[#This Row],[Patron Id]]=-1,Table2[[#This Row],[User ID Encryption]],Table2[[#This Row],[Patron Id]])</f>
        <v>61826808E625196E92C4581A40F49ECEDC15AB53</v>
      </c>
      <c r="J1901" t="s">
        <v>13</v>
      </c>
      <c r="K1901" t="s">
        <v>32</v>
      </c>
      <c r="L1901" t="s">
        <v>33</v>
      </c>
      <c r="M1901" t="s">
        <v>981</v>
      </c>
      <c r="N1901" t="s">
        <v>2556</v>
      </c>
    </row>
    <row r="1902" spans="1:14" x14ac:dyDescent="0.2">
      <c r="A1902" s="1" t="d">
        <v>2023-01-31</v>
      </c>
      <c r="B1902" s="18" t="d">
        <v>10:40:22.99999999999986300</v>
      </c>
      <c r="C1902" s="1" t="d">
        <v>2023-02-14</v>
      </c>
      <c r="D1902" s="18" t="d">
        <v>14:45:04.9999999999975875</v>
      </c>
      <c r="E1902" s="1" t="d">
        <v>2023-02-14</v>
      </c>
      <c r="F1902" t="s">
        <v>916</v>
      </c>
      <c r="G1902" t="s">
        <v>3164</v>
      </c>
      <c r="H1902">
        <v>-1</v>
      </c>
      <c r="I1902" t="str">
        <f>IF(Table2[[#This Row],[Patron Id]]=-1,Table2[[#This Row],[User ID Encryption]],Table2[[#This Row],[Patron Id]])</f>
        <v>8991C81EC6F8E117292668A9E22CAAE649A5B06F</v>
      </c>
      <c r="J1902" t="s">
        <v>18</v>
      </c>
      <c r="K1902" t="s">
        <v>14</v>
      </c>
      <c r="L1902" t="s">
        <v>15</v>
      </c>
      <c r="M1902" t="s">
        <v>917</v>
      </c>
      <c r="N1902" t="s">
        <v>2556</v>
      </c>
    </row>
    <row r="1903" spans="1:14" x14ac:dyDescent="0.2">
      <c r="A1903" s="1" t="d">
        <v>2023-01-31</v>
      </c>
      <c r="B1903" s="18" t="d">
        <v>10:42:49.99999999999886550</v>
      </c>
      <c r="C1903" s="1" t="d">
        <v>2023-01-31</v>
      </c>
      <c r="D1903" s="18" t="d">
        <v>15:53:34.99999999999737225</v>
      </c>
      <c r="E1903" s="1" t="d">
        <v>2023-01-31</v>
      </c>
      <c r="F1903" t="s">
        <v>80</v>
      </c>
      <c r="G1903" t="s">
        <v>3626</v>
      </c>
      <c r="H1903">
        <v>-1</v>
      </c>
      <c r="I1903" t="str">
        <f>IF(Table2[[#This Row],[Patron Id]]=-1,Table2[[#This Row],[User ID Encryption]],Table2[[#This Row],[Patron Id]])</f>
        <v>C46EFD88D0211D5A75C4ECA5C43F8567C69AC27E</v>
      </c>
      <c r="J1903" t="s">
        <v>18</v>
      </c>
      <c r="K1903" t="s">
        <v>32</v>
      </c>
      <c r="L1903" t="s">
        <v>33</v>
      </c>
      <c r="M1903" t="s">
        <v>81</v>
      </c>
      <c r="N1903" t="s">
        <v>2556</v>
      </c>
    </row>
    <row r="1904" spans="1:14" x14ac:dyDescent="0.2">
      <c r="A1904" s="1" t="d">
        <v>2023-01-31</v>
      </c>
      <c r="B1904" s="18" t="d">
        <v>10:47:18.00000000000398400</v>
      </c>
      <c r="C1904" s="1" t="d">
        <v>2023-01-31</v>
      </c>
      <c r="D1904" s="18" t="d">
        <v>15:59:15.9999999999963225</v>
      </c>
      <c r="E1904" s="1" t="d">
        <v>2023-02-07</v>
      </c>
      <c r="F1904" t="s">
        <v>503</v>
      </c>
      <c r="G1904" t="s">
        <v>2611</v>
      </c>
      <c r="H1904">
        <v>-1</v>
      </c>
      <c r="I1904" t="str">
        <f>IF(Table2[[#This Row],[Patron Id]]=-1,Table2[[#This Row],[User ID Encryption]],Table2[[#This Row],[Patron Id]])</f>
        <v>BC22598B78FD146D3E4854145C09C8FEEA0EF6CB</v>
      </c>
      <c r="J1904" t="s">
        <v>18</v>
      </c>
      <c r="K1904" t="s">
        <v>14</v>
      </c>
      <c r="L1904" t="s">
        <v>15</v>
      </c>
      <c r="M1904" t="s">
        <v>504</v>
      </c>
      <c r="N1904" t="s">
        <v>2556</v>
      </c>
    </row>
    <row r="1905" spans="1:14" x14ac:dyDescent="0.2">
      <c r="A1905" s="1" t="d">
        <v>2023-01-31</v>
      </c>
      <c r="B1905" s="18" t="d">
        <v>10:53:33.000000000000255600</v>
      </c>
      <c r="C1905" s="1" t="d">
        <v>2023-01-31</v>
      </c>
      <c r="D1905" s="18" t="d">
        <v>12:40:25.9999999999987350</v>
      </c>
      <c r="E1905" s="1" t="d">
        <v>2023-02-07</v>
      </c>
      <c r="F1905" t="s">
        <v>809</v>
      </c>
      <c r="G1905" t="s">
        <v>2595</v>
      </c>
      <c r="H1905">
        <v>-1</v>
      </c>
      <c r="I1905" t="str">
        <f>IF(Table2[[#This Row],[Patron Id]]=-1,Table2[[#This Row],[User ID Encryption]],Table2[[#This Row],[Patron Id]])</f>
        <v>44CF13692FF1D31C5C19BA17FB88538F48F712C2</v>
      </c>
      <c r="J1905" t="s">
        <v>13</v>
      </c>
      <c r="K1905" t="s">
        <v>14</v>
      </c>
      <c r="L1905" t="s">
        <v>15</v>
      </c>
      <c r="M1905" t="s">
        <v>810</v>
      </c>
      <c r="N1905" t="s">
        <v>2575</v>
      </c>
    </row>
    <row r="1906" spans="1:14" x14ac:dyDescent="0.2">
      <c r="A1906" s="1" t="d">
        <v>2023-01-31</v>
      </c>
      <c r="B1906" s="18" t="d">
        <v>10:55:51.99999999999960225</v>
      </c>
      <c r="C1906" s="1" t="d">
        <v>2023-02-13</v>
      </c>
      <c r="D1906" s="18" t="d">
        <v>15:57:16.999999999993704375</v>
      </c>
      <c r="E1906" s="1" t="d">
        <v>2023-02-13</v>
      </c>
      <c r="F1906" t="s">
        <v>1558</v>
      </c>
      <c r="G1906" t="s">
        <v>2618</v>
      </c>
      <c r="H1906">
        <v>-1</v>
      </c>
      <c r="I1906" t="str">
        <f>IF(Table2[[#This Row],[Patron Id]]=-1,Table2[[#This Row],[User ID Encryption]],Table2[[#This Row],[Patron Id]])</f>
        <v>CF5F7BA8B78233FD869EF9E58EFEB553CA1694BE</v>
      </c>
      <c r="J1906" t="s">
        <v>18</v>
      </c>
      <c r="K1906" t="s">
        <v>14</v>
      </c>
      <c r="L1906" t="s">
        <v>15</v>
      </c>
      <c r="M1906" t="s">
        <v>1558</v>
      </c>
      <c r="N1906" t="s">
        <v>2556</v>
      </c>
    </row>
    <row r="1907" spans="1:14" x14ac:dyDescent="0.2">
      <c r="A1907" s="1" t="d">
        <v>2023-01-31</v>
      </c>
      <c r="B1907" s="18" t="d">
        <v>10:58:17.99999999999684400</v>
      </c>
      <c r="C1907" s="1" t="d">
        <v>2023-02-13</v>
      </c>
      <c r="D1907" s="18" t="d">
        <v>13:46:15.99999999999589200</v>
      </c>
      <c r="E1907" s="1" t="d">
        <v>2023-02-14</v>
      </c>
      <c r="F1907" t="s">
        <v>600</v>
      </c>
      <c r="G1907" t="s">
        <v>2582</v>
      </c>
      <c r="H1907">
        <v>-1</v>
      </c>
      <c r="I1907" t="str">
        <f>IF(Table2[[#This Row],[Patron Id]]=-1,Table2[[#This Row],[User ID Encryption]],Table2[[#This Row],[Patron Id]])</f>
        <v>EE35C7179A95A248A6BF23450426E0AF62E69289</v>
      </c>
      <c r="J1907" t="s">
        <v>18</v>
      </c>
      <c r="K1907" t="s">
        <v>14</v>
      </c>
      <c r="L1907" t="s">
        <v>15</v>
      </c>
      <c r="M1907" t="s">
        <v>600</v>
      </c>
      <c r="N1907" t="s">
        <v>2556</v>
      </c>
    </row>
    <row r="1908" spans="1:14" x14ac:dyDescent="0.2">
      <c r="A1908" s="1" t="d">
        <v>2023-01-31</v>
      </c>
      <c r="B1908" s="18" t="d">
        <v>11:06:43.99999999999760700</v>
      </c>
      <c r="C1908" s="1" t="d">
        <v>2023-01-31</v>
      </c>
      <c r="D1908" s="18" t="d">
        <v>17:25:34.99999999999694175</v>
      </c>
      <c r="E1908" s="1" t="d">
        <v>2023-01-31</v>
      </c>
      <c r="F1908" t="s">
        <v>91</v>
      </c>
      <c r="G1908" t="s">
        <v>3627</v>
      </c>
      <c r="H1908">
        <v>-1</v>
      </c>
      <c r="I1908" t="str">
        <f>IF(Table2[[#This Row],[Patron Id]]=-1,Table2[[#This Row],[User ID Encryption]],Table2[[#This Row],[Patron Id]])</f>
        <v>7C49049BFAE1D0DC75866191429D5F2511E0FA1F</v>
      </c>
      <c r="J1908" t="s">
        <v>18</v>
      </c>
      <c r="K1908" t="s">
        <v>32</v>
      </c>
      <c r="L1908" t="s">
        <v>33</v>
      </c>
      <c r="M1908" t="s">
        <v>92</v>
      </c>
      <c r="N1908" t="s">
        <v>2556</v>
      </c>
    </row>
    <row r="1909" spans="1:14" x14ac:dyDescent="0.2">
      <c r="A1909" s="1" t="d">
        <v>2023-01-31</v>
      </c>
      <c r="B1909" s="18" t="d">
        <v>11:12:58.0000000000017150</v>
      </c>
      <c r="C1909" s="1" t="d">
        <v>2023-01-31</v>
      </c>
      <c r="D1909" s="18" t="d">
        <v>11:48:59.999999999997548925</v>
      </c>
      <c r="E1909" s="1" t="d">
        <v>2023-01-31</v>
      </c>
      <c r="F1909" t="s">
        <v>267</v>
      </c>
      <c r="G1909" t="s">
        <v>3628</v>
      </c>
      <c r="H1909">
        <v>-1</v>
      </c>
      <c r="I1909" t="str">
        <f>IF(Table2[[#This Row],[Patron Id]]=-1,Table2[[#This Row],[User ID Encryption]],Table2[[#This Row],[Patron Id]])</f>
        <v>76CE657CC56CF0DAE47ED12A5564FBE42BEBB8A2</v>
      </c>
      <c r="J1909" t="s">
        <v>18</v>
      </c>
      <c r="K1909" t="s">
        <v>32</v>
      </c>
      <c r="L1909" t="s">
        <v>33</v>
      </c>
      <c r="M1909" t="s">
        <v>268</v>
      </c>
      <c r="N1909" t="s">
        <v>2556</v>
      </c>
    </row>
    <row r="1910" spans="1:14" x14ac:dyDescent="0.2">
      <c r="A1910" s="1" t="d">
        <v>2023-01-31</v>
      </c>
      <c r="B1910" s="18" t="d">
        <v>11:25:28.00000000000384725</v>
      </c>
      <c r="C1910" s="1" t="d">
        <v>2023-02-01</v>
      </c>
      <c r="D1910" s="18" t="d">
        <v>11:58:33.00000000000078900</v>
      </c>
      <c r="E1910" s="1" t="d">
        <v>2023-01-31</v>
      </c>
      <c r="F1910" t="s">
        <v>1042</v>
      </c>
      <c r="G1910" t="s">
        <v>2838</v>
      </c>
      <c r="H1910">
        <v>-1</v>
      </c>
      <c r="I1910" t="str">
        <f>IF(Table2[[#This Row],[Patron Id]]=-1,Table2[[#This Row],[User ID Encryption]],Table2[[#This Row],[Patron Id]])</f>
        <v>4B287324B9B0A28BCA4B553D97B6C1DD1F43D840</v>
      </c>
      <c r="J1910" t="s">
        <v>18</v>
      </c>
      <c r="K1910" t="s">
        <v>74</v>
      </c>
      <c r="L1910" t="s">
        <v>33</v>
      </c>
      <c r="N1910" t="s">
        <v>2556</v>
      </c>
    </row>
    <row r="1911" spans="1:14" x14ac:dyDescent="0.2">
      <c r="A1911" s="1" t="d">
        <v>2023-01-31</v>
      </c>
      <c r="B1911" s="18" t="d">
        <v>11:25:35.9999999999987025</v>
      </c>
      <c r="C1911" s="1" t="d">
        <v>2023-01-31</v>
      </c>
      <c r="D1911" s="18" t="d">
        <v>12:25:20.9999999999979525</v>
      </c>
      <c r="E1911" s="1" t="d">
        <v>2023-01-31</v>
      </c>
      <c r="F1911" t="s">
        <v>1559</v>
      </c>
      <c r="G1911" t="s">
        <v>2838</v>
      </c>
      <c r="H1911">
        <v>-1</v>
      </c>
      <c r="I1911" t="str">
        <f>IF(Table2[[#This Row],[Patron Id]]=-1,Table2[[#This Row],[User ID Encryption]],Table2[[#This Row],[Patron Id]])</f>
        <v>4B287324B9B0A28BCA4B553D97B6C1DD1F43D840</v>
      </c>
      <c r="J1911" t="s">
        <v>18</v>
      </c>
      <c r="K1911" t="s">
        <v>97</v>
      </c>
      <c r="L1911" t="s">
        <v>33</v>
      </c>
      <c r="M1911" t="s">
        <v>1560</v>
      </c>
      <c r="N1911" t="s">
        <v>2556</v>
      </c>
    </row>
    <row r="1912" spans="1:14" x14ac:dyDescent="0.2">
      <c r="A1912" s="1" t="d">
        <v>2023-01-31</v>
      </c>
      <c r="B1912" s="18" t="d">
        <v>11:27:05.999999999998380300</v>
      </c>
      <c r="C1912" s="1" t="d">
        <v>2023-02-14</v>
      </c>
      <c r="D1912" s="18" t="d">
        <v>12:33:45.9999999999969588675</v>
      </c>
      <c r="E1912" s="1" t="d">
        <v>2023-02-14</v>
      </c>
      <c r="F1912" t="s">
        <v>1125</v>
      </c>
      <c r="G1912" t="s">
        <v>3092</v>
      </c>
      <c r="H1912">
        <v>-1</v>
      </c>
      <c r="I1912" t="str">
        <f>IF(Table2[[#This Row],[Patron Id]]=-1,Table2[[#This Row],[User ID Encryption]],Table2[[#This Row],[Patron Id]])</f>
        <v>CA24121A00FD66F8DAF3EEA9F615A95FA1B51E89</v>
      </c>
      <c r="J1912" t="s">
        <v>18</v>
      </c>
      <c r="K1912" t="s">
        <v>14</v>
      </c>
      <c r="L1912" t="s">
        <v>15</v>
      </c>
      <c r="M1912" t="s">
        <v>1126</v>
      </c>
      <c r="N1912" t="s">
        <v>2556</v>
      </c>
    </row>
    <row r="1913" spans="1:14" x14ac:dyDescent="0.2">
      <c r="A1913" s="1" t="d">
        <v>2023-01-31</v>
      </c>
      <c r="B1913" s="18" t="d">
        <v>11:48:00.9999999999995175</v>
      </c>
      <c r="C1913" s="1" t="d">
        <v>2023-01-31</v>
      </c>
      <c r="D1913" s="18" t="d">
        <v>12:50:09.99999999999730050</v>
      </c>
      <c r="E1913" s="1" t="d">
        <v>2023-01-31</v>
      </c>
      <c r="F1913" t="s">
        <v>636</v>
      </c>
      <c r="G1913" t="s">
        <v>3629</v>
      </c>
      <c r="H1913">
        <v>-1</v>
      </c>
      <c r="I1913" t="str">
        <f>IF(Table2[[#This Row],[Patron Id]]=-1,Table2[[#This Row],[User ID Encryption]],Table2[[#This Row],[Patron Id]])</f>
        <v>1766F66A7B71EAC4E3F341D82DE4B7E71F990B32</v>
      </c>
      <c r="J1913" t="s">
        <v>18</v>
      </c>
      <c r="K1913" t="s">
        <v>32</v>
      </c>
      <c r="L1913" t="s">
        <v>33</v>
      </c>
      <c r="M1913" t="s">
        <v>637</v>
      </c>
      <c r="N1913" t="s">
        <v>2556</v>
      </c>
    </row>
    <row r="1914" spans="1:14" x14ac:dyDescent="0.2">
      <c r="A1914" s="1" t="d">
        <v>2023-01-31</v>
      </c>
      <c r="B1914" s="18" t="d">
        <v>11:48:34.9999999999968375</v>
      </c>
      <c r="C1914" s="1" t="d">
        <v>2023-01-31</v>
      </c>
      <c r="D1914" s="18" t="d">
        <v>12:50:19.99999999999566375</v>
      </c>
      <c r="E1914" s="1" t="d">
        <v>2023-01-31</v>
      </c>
      <c r="F1914" t="s">
        <v>1561</v>
      </c>
      <c r="G1914" t="s">
        <v>3629</v>
      </c>
      <c r="H1914">
        <v>-1</v>
      </c>
      <c r="I1914" t="str">
        <f>IF(Table2[[#This Row],[Patron Id]]=-1,Table2[[#This Row],[User ID Encryption]],Table2[[#This Row],[Patron Id]])</f>
        <v>1766F66A7B71EAC4E3F341D82DE4B7E71F990B32</v>
      </c>
      <c r="J1914" t="s">
        <v>18</v>
      </c>
      <c r="K1914" t="s">
        <v>254</v>
      </c>
      <c r="L1914" t="s">
        <v>33</v>
      </c>
      <c r="N1914" t="s">
        <v>2556</v>
      </c>
    </row>
    <row r="1915" spans="1:14" x14ac:dyDescent="0.2">
      <c r="A1915" s="1" t="d">
        <v>2023-01-31</v>
      </c>
      <c r="B1915" s="18" t="d">
        <v>11:57:47.9999999999985525</v>
      </c>
      <c r="C1915" s="1" t="d">
        <v>2023-02-16</v>
      </c>
      <c r="D1915" s="18" t="d">
        <v>16:58:30.00000000000831375</v>
      </c>
      <c r="E1915" s="1" t="d">
        <v>2023-02-16</v>
      </c>
      <c r="F1915" t="s">
        <v>1562</v>
      </c>
      <c r="G1915" t="s">
        <v>3379</v>
      </c>
      <c r="H1915">
        <v>-1</v>
      </c>
      <c r="I1915" t="str">
        <f>IF(Table2[[#This Row],[Patron Id]]=-1,Table2[[#This Row],[User ID Encryption]],Table2[[#This Row],[Patron Id]])</f>
        <v>4E0E12496533F97CED6F30961134086B417A87AC</v>
      </c>
      <c r="J1915" t="s">
        <v>13</v>
      </c>
      <c r="K1915" t="s">
        <v>14</v>
      </c>
      <c r="L1915" t="s">
        <v>15</v>
      </c>
      <c r="M1915" t="s">
        <v>1563</v>
      </c>
      <c r="N1915" t="s">
        <v>2556</v>
      </c>
    </row>
    <row r="1916" spans="1:14" x14ac:dyDescent="0.2">
      <c r="A1916" s="1" t="d">
        <v>2023-01-31</v>
      </c>
      <c r="B1916" s="18" t="d">
        <v>12:01:09.00000000000119325</v>
      </c>
      <c r="C1916" s="1" t="d">
        <v>2023-01-31</v>
      </c>
      <c r="D1916" s="18" t="d">
        <v>18:51:57.00000000000762900</v>
      </c>
      <c r="E1916" s="1" t="d">
        <v>2023-01-31</v>
      </c>
      <c r="F1916" t="s">
        <v>84</v>
      </c>
      <c r="G1916" t="s">
        <v>3630</v>
      </c>
      <c r="H1916">
        <v>-1</v>
      </c>
      <c r="I1916" t="str">
        <f>IF(Table2[[#This Row],[Patron Id]]=-1,Table2[[#This Row],[User ID Encryption]],Table2[[#This Row],[Patron Id]])</f>
        <v>80AFD72911B7AEFF9A871C0D512DDDC298DA9046</v>
      </c>
      <c r="J1916" t="s">
        <v>18</v>
      </c>
      <c r="K1916" t="s">
        <v>32</v>
      </c>
      <c r="L1916" t="s">
        <v>33</v>
      </c>
      <c r="M1916" t="s">
        <v>85</v>
      </c>
      <c r="N1916" t="s">
        <v>2556</v>
      </c>
    </row>
    <row r="1917" spans="1:14" x14ac:dyDescent="0.2">
      <c r="A1917" s="1" t="d">
        <v>2023-01-31</v>
      </c>
      <c r="B1917" s="18" t="d">
        <v>12:05:24.99999999999964800</v>
      </c>
      <c r="C1917" s="1" t="d">
        <v>2023-01-31</v>
      </c>
      <c r="D1917" s="18" t="d">
        <v>12:15:16.00000000000569900</v>
      </c>
      <c r="E1917" s="1" t="d">
        <v>2023-02-07</v>
      </c>
      <c r="F1917" t="s">
        <v>1441</v>
      </c>
      <c r="G1917" t="s">
        <v>2806</v>
      </c>
      <c r="H1917">
        <v>-1</v>
      </c>
      <c r="I1917" t="str">
        <f>IF(Table2[[#This Row],[Patron Id]]=-1,Table2[[#This Row],[User ID Encryption]],Table2[[#This Row],[Patron Id]])</f>
        <v>4AA59F7BE66B8555D0467E169F35BEF23DD3C4A9</v>
      </c>
      <c r="J1917" t="s">
        <v>108</v>
      </c>
      <c r="K1917" t="s">
        <v>14</v>
      </c>
      <c r="L1917" t="s">
        <v>15</v>
      </c>
      <c r="N1917" t="s">
        <v>2580</v>
      </c>
    </row>
    <row r="1918" spans="1:14" x14ac:dyDescent="0.2">
      <c r="A1918" s="1" t="d">
        <v>2023-01-31</v>
      </c>
      <c r="B1918" s="18" t="d">
        <v>12:06:09.99999999999708525</v>
      </c>
      <c r="C1918" s="1" t="d">
        <v>2023-01-31</v>
      </c>
      <c r="D1918" s="18" t="d">
        <v>13:54:01.99999999999839600</v>
      </c>
      <c r="E1918" s="1" t="d">
        <v>2023-01-31</v>
      </c>
      <c r="F1918" t="s">
        <v>673</v>
      </c>
      <c r="G1918" t="s">
        <v>2806</v>
      </c>
      <c r="H1918">
        <v>-1</v>
      </c>
      <c r="I1918" t="str">
        <f>IF(Table2[[#This Row],[Patron Id]]=-1,Table2[[#This Row],[User ID Encryption]],Table2[[#This Row],[Patron Id]])</f>
        <v>4AA59F7BE66B8555D0467E169F35BEF23DD3C4A9</v>
      </c>
      <c r="J1918" t="s">
        <v>108</v>
      </c>
      <c r="K1918" t="s">
        <v>254</v>
      </c>
      <c r="L1918" t="s">
        <v>33</v>
      </c>
      <c r="M1918" t="s">
        <v>674</v>
      </c>
      <c r="N1918" t="s">
        <v>2580</v>
      </c>
    </row>
    <row r="1919" spans="1:14" x14ac:dyDescent="0.2">
      <c r="A1919" s="1" t="d">
        <v>2023-01-31</v>
      </c>
      <c r="B1919" s="18" t="d">
        <v>12:10:02.99999999999833725</v>
      </c>
      <c r="C1919" s="1" t="d">
        <v>2023-02-02</v>
      </c>
      <c r="D1919" s="18" t="d">
        <v>10:24:48.00000000000398400</v>
      </c>
      <c r="E1919" s="1" t="d">
        <v>2023-02-07</v>
      </c>
      <c r="F1919" t="s">
        <v>1564</v>
      </c>
      <c r="G1919" t="s">
        <v>3455</v>
      </c>
      <c r="H1919">
        <v>-1</v>
      </c>
      <c r="I1919" t="str">
        <f>IF(Table2[[#This Row],[Patron Id]]=-1,Table2[[#This Row],[User ID Encryption]],Table2[[#This Row],[Patron Id]])</f>
        <v>825D184418593898C323C16600428A760B44FF3F</v>
      </c>
      <c r="J1919" t="s">
        <v>18</v>
      </c>
      <c r="K1919" t="s">
        <v>14</v>
      </c>
      <c r="L1919" t="s">
        <v>15</v>
      </c>
      <c r="M1919" t="s">
        <v>1565</v>
      </c>
      <c r="N1919" t="s">
        <v>2556</v>
      </c>
    </row>
    <row r="1920" spans="1:14" x14ac:dyDescent="0.2">
      <c r="A1920" s="1" t="d">
        <v>2023-01-31</v>
      </c>
      <c r="B1920" s="18" t="d">
        <v>12:10:59.00000000000069775</v>
      </c>
      <c r="C1920" s="1" t="d">
        <v>2023-01-31</v>
      </c>
      <c r="D1920" s="18" t="d">
        <v>17:20:14.99999999999168625</v>
      </c>
      <c r="E1920" s="1" t="d">
        <v>2023-01-31</v>
      </c>
      <c r="F1920" t="s">
        <v>339</v>
      </c>
      <c r="G1920" t="s">
        <v>3246</v>
      </c>
      <c r="H1920">
        <v>-1</v>
      </c>
      <c r="I1920" t="str">
        <f>IF(Table2[[#This Row],[Patron Id]]=-1,Table2[[#This Row],[User ID Encryption]],Table2[[#This Row],[Patron Id]])</f>
        <v>DB703EB7D34BA95C954890290E30AEE6991433D2</v>
      </c>
      <c r="J1920" t="s">
        <v>18</v>
      </c>
      <c r="K1920" t="s">
        <v>32</v>
      </c>
      <c r="L1920" t="s">
        <v>33</v>
      </c>
      <c r="M1920" t="s">
        <v>340</v>
      </c>
      <c r="N1920" t="s">
        <v>2556</v>
      </c>
    </row>
    <row r="1921" spans="1:14" x14ac:dyDescent="0.2">
      <c r="A1921" s="1" t="d">
        <v>2023-01-31</v>
      </c>
      <c r="B1921" s="18" t="d">
        <v>12:12:01.000000000003993200</v>
      </c>
      <c r="C1921" s="1" t="d">
        <v>2023-02-17</v>
      </c>
      <c r="D1921" s="18" t="d">
        <v>13:59:49.9999999999952400</v>
      </c>
      <c r="E1921" s="1" t="d">
        <v>2023-02-14</v>
      </c>
      <c r="F1921" t="s">
        <v>1566</v>
      </c>
      <c r="G1921" t="s">
        <v>3137</v>
      </c>
      <c r="H1921">
        <v>-1</v>
      </c>
      <c r="I1921" t="str">
        <f>IF(Table2[[#This Row],[Patron Id]]=-1,Table2[[#This Row],[User ID Encryption]],Table2[[#This Row],[Patron Id]])</f>
        <v>3E3C6AFBFF2BA1BE949C31A9065F427E248404AD</v>
      </c>
      <c r="J1921" t="s">
        <v>18</v>
      </c>
      <c r="K1921" t="s">
        <v>14</v>
      </c>
      <c r="L1921" t="s">
        <v>15</v>
      </c>
      <c r="M1921" t="s">
        <v>1567</v>
      </c>
      <c r="N1921" t="s">
        <v>2556</v>
      </c>
    </row>
    <row r="1922" spans="1:14" x14ac:dyDescent="0.2">
      <c r="A1922" s="1" t="d">
        <v>2023-01-31</v>
      </c>
      <c r="B1922" s="18" t="d">
        <v>12:12:46.99999999999839600</v>
      </c>
      <c r="C1922" s="1" t="d">
        <v>2023-01-31</v>
      </c>
      <c r="D1922" s="18" t="d">
        <v>14:45:25.00000000000390575</v>
      </c>
      <c r="E1922" s="1" t="d">
        <v>2023-02-07</v>
      </c>
      <c r="F1922" t="s">
        <v>815</v>
      </c>
      <c r="G1922" t="s">
        <v>3631</v>
      </c>
      <c r="H1922">
        <v>-1</v>
      </c>
      <c r="I1922" t="str">
        <f>IF(Table2[[#This Row],[Patron Id]]=-1,Table2[[#This Row],[User ID Encryption]],Table2[[#This Row],[Patron Id]])</f>
        <v>91D2C273EAC28CF65EB828609E7C4A0B41105F3C</v>
      </c>
      <c r="J1922" t="s">
        <v>18</v>
      </c>
      <c r="K1922" t="s">
        <v>14</v>
      </c>
      <c r="L1922" t="s">
        <v>15</v>
      </c>
      <c r="M1922" t="s">
        <v>816</v>
      </c>
      <c r="N1922" t="s">
        <v>2556</v>
      </c>
    </row>
    <row r="1923" spans="1:14" x14ac:dyDescent="0.2">
      <c r="A1923" s="1" t="d">
        <v>2023-01-31</v>
      </c>
      <c r="B1923" s="18" t="d">
        <v>12:15:56.99999999999612025</v>
      </c>
      <c r="C1923" s="1" t="d">
        <v>2023-01-31</v>
      </c>
      <c r="D1923" s="18" t="d">
        <v>13:53:51.00000000000307125</v>
      </c>
      <c r="E1923" s="1" t="d">
        <v>2023-02-07</v>
      </c>
      <c r="F1923" t="s">
        <v>64</v>
      </c>
      <c r="G1923" t="s">
        <v>2806</v>
      </c>
      <c r="H1923">
        <v>-1</v>
      </c>
      <c r="I1923" t="str">
        <f>IF(Table2[[#This Row],[Patron Id]]=-1,Table2[[#This Row],[User ID Encryption]],Table2[[#This Row],[Patron Id]])</f>
        <v>4AA59F7BE66B8555D0467E169F35BEF23DD3C4A9</v>
      </c>
      <c r="J1923" t="s">
        <v>108</v>
      </c>
      <c r="K1923" t="s">
        <v>14</v>
      </c>
      <c r="L1923" t="s">
        <v>15</v>
      </c>
      <c r="M1923" t="s">
        <v>66</v>
      </c>
      <c r="N1923" t="s">
        <v>2580</v>
      </c>
    </row>
    <row r="1924" spans="1:14" x14ac:dyDescent="0.2">
      <c r="A1924" s="1" t="d">
        <v>2023-01-31</v>
      </c>
      <c r="B1924" s="18" t="d">
        <v>12:17:10.00000000000433625</v>
      </c>
      <c r="C1924" s="1" t="d">
        <v>2023-02-14</v>
      </c>
      <c r="D1924" s="18" t="d">
        <v>12:18:05.99999999999709825</v>
      </c>
      <c r="E1924" s="1" t="d">
        <v>2023-02-14</v>
      </c>
      <c r="F1924" t="s">
        <v>1460</v>
      </c>
      <c r="G1924" t="s">
        <v>3026</v>
      </c>
      <c r="H1924">
        <v>-1</v>
      </c>
      <c r="I1924" t="str">
        <f>IF(Table2[[#This Row],[Patron Id]]=-1,Table2[[#This Row],[User ID Encryption]],Table2[[#This Row],[Patron Id]])</f>
        <v>879308134CC3ADC5E414915C8D3ACA82A386603F</v>
      </c>
      <c r="J1924" t="s">
        <v>18</v>
      </c>
      <c r="K1924" t="s">
        <v>14</v>
      </c>
      <c r="L1924" t="s">
        <v>15</v>
      </c>
      <c r="M1924" t="s">
        <v>1460</v>
      </c>
      <c r="N1924" t="s">
        <v>2556</v>
      </c>
    </row>
    <row r="1925" spans="1:14" x14ac:dyDescent="0.2">
      <c r="A1925" s="1" t="d">
        <v>2023-01-31</v>
      </c>
      <c r="B1925" s="18" t="d">
        <v>12:19:55.00000000000134975</v>
      </c>
      <c r="C1925" s="1" t="d">
        <v>2023-02-13</v>
      </c>
      <c r="D1925" s="18" t="d">
        <v>15:31:49.99999999999481625</v>
      </c>
      <c r="E1925" s="1" t="d">
        <v>2023-02-13</v>
      </c>
      <c r="F1925" t="s">
        <v>470</v>
      </c>
      <c r="G1925" t="s">
        <v>3632</v>
      </c>
      <c r="H1925">
        <v>-1</v>
      </c>
      <c r="I1925" t="str">
        <f>IF(Table2[[#This Row],[Patron Id]]=-1,Table2[[#This Row],[User ID Encryption]],Table2[[#This Row],[Patron Id]])</f>
        <v>EF9BECE18D25B29AFD6843A35F57AE145B516C38</v>
      </c>
      <c r="J1925" t="s">
        <v>18</v>
      </c>
      <c r="K1925" t="s">
        <v>14</v>
      </c>
      <c r="L1925" t="s">
        <v>15</v>
      </c>
      <c r="M1925" t="s">
        <v>471</v>
      </c>
      <c r="N1925" t="s">
        <v>2556</v>
      </c>
    </row>
    <row r="1926" spans="1:14" x14ac:dyDescent="0.2">
      <c r="A1926" s="1" t="d">
        <v>2023-01-31</v>
      </c>
      <c r="B1926" s="18" t="d">
        <v>12:21:30.9999999999971700</v>
      </c>
      <c r="C1926" s="1" t="d">
        <v>2023-02-14</v>
      </c>
      <c r="D1926" s="18" t="d">
        <v>13:53:10.000000000003055550</v>
      </c>
      <c r="E1926" s="1" t="d">
        <v>2023-02-14</v>
      </c>
      <c r="F1926" t="s">
        <v>1568</v>
      </c>
      <c r="G1926" t="s">
        <v>2621</v>
      </c>
      <c r="H1926">
        <v>-1</v>
      </c>
      <c r="I1926" t="str">
        <f>IF(Table2[[#This Row],[Patron Id]]=-1,Table2[[#This Row],[User ID Encryption]],Table2[[#This Row],[Patron Id]])</f>
        <v>C50470F520ABD92CEC0360C9AA5A5EC81E223DB5</v>
      </c>
      <c r="J1926" t="s">
        <v>18</v>
      </c>
      <c r="K1926" t="s">
        <v>14</v>
      </c>
      <c r="L1926" t="s">
        <v>15</v>
      </c>
      <c r="M1926" t="s">
        <v>1569</v>
      </c>
      <c r="N1926" t="s">
        <v>2556</v>
      </c>
    </row>
    <row r="1927" spans="1:14" x14ac:dyDescent="0.2">
      <c r="A1927" s="1" t="d">
        <v>2023-01-31</v>
      </c>
      <c r="B1927" s="18" t="d">
        <v>12:22:21.99999999999555300</v>
      </c>
      <c r="C1927" s="1" t="d">
        <v>2023-02-14</v>
      </c>
      <c r="D1927" s="18" t="d">
        <v>10:11:09.00000000000065850</v>
      </c>
      <c r="E1927" s="1" t="d">
        <v>2023-02-14</v>
      </c>
      <c r="F1927" t="s">
        <v>439</v>
      </c>
      <c r="G1927" t="s">
        <v>3633</v>
      </c>
      <c r="H1927">
        <v>-1</v>
      </c>
      <c r="I1927" t="str">
        <f>IF(Table2[[#This Row],[Patron Id]]=-1,Table2[[#This Row],[User ID Encryption]],Table2[[#This Row],[Patron Id]])</f>
        <v>996605BC2A987A3FA80B4BC8C986F4027DC413DE</v>
      </c>
      <c r="J1927" t="s">
        <v>18</v>
      </c>
      <c r="K1927" t="s">
        <v>14</v>
      </c>
      <c r="L1927" t="s">
        <v>15</v>
      </c>
      <c r="M1927" t="s">
        <v>440</v>
      </c>
      <c r="N1927" t="s">
        <v>2556</v>
      </c>
    </row>
    <row r="1928" spans="1:14" x14ac:dyDescent="0.2">
      <c r="A1928" s="1" t="d">
        <v>2023-01-31</v>
      </c>
      <c r="B1928" s="18" t="d">
        <v>12:23:03.000000000005158425</v>
      </c>
      <c r="C1928" s="1" t="d">
        <v>2023-01-31</v>
      </c>
      <c r="D1928" s="18" t="d">
        <v>14:08:35.00000000000056725</v>
      </c>
      <c r="E1928" s="1" t="d">
        <v>2023-01-31</v>
      </c>
      <c r="F1928" t="s">
        <v>830</v>
      </c>
      <c r="G1928" t="s">
        <v>3634</v>
      </c>
      <c r="H1928">
        <v>-1</v>
      </c>
      <c r="I1928" t="str">
        <f>IF(Table2[[#This Row],[Patron Id]]=-1,Table2[[#This Row],[User ID Encryption]],Table2[[#This Row],[Patron Id]])</f>
        <v>5C651FE40617108717CF842211671D4F15B123B8</v>
      </c>
      <c r="J1928" t="s">
        <v>13</v>
      </c>
      <c r="K1928" t="s">
        <v>32</v>
      </c>
      <c r="L1928" t="s">
        <v>33</v>
      </c>
      <c r="N1928" t="s">
        <v>2575</v>
      </c>
    </row>
    <row r="1929" spans="1:14" x14ac:dyDescent="0.2">
      <c r="A1929" s="1" t="d">
        <v>2023-01-31</v>
      </c>
      <c r="B1929" s="18" t="d">
        <v>12:25:01.99999999999818075</v>
      </c>
      <c r="C1929" s="1" t="d">
        <v>2023-01-31</v>
      </c>
      <c r="D1929" s="18" t="d">
        <v>17:38:35.000000000003765625</v>
      </c>
      <c r="E1929" s="1" t="d">
        <v>2023-01-31</v>
      </c>
      <c r="F1929" t="s">
        <v>1510</v>
      </c>
      <c r="G1929" t="s">
        <v>3145</v>
      </c>
      <c r="H1929">
        <v>-1</v>
      </c>
      <c r="I1929" t="str">
        <f>IF(Table2[[#This Row],[Patron Id]]=-1,Table2[[#This Row],[User ID Encryption]],Table2[[#This Row],[Patron Id]])</f>
        <v>F77B36B00C195F55D7C37B4C0BCFA89A9180E368</v>
      </c>
      <c r="J1929" t="s">
        <v>18</v>
      </c>
      <c r="K1929" t="s">
        <v>382</v>
      </c>
      <c r="L1929" t="s">
        <v>33</v>
      </c>
      <c r="M1929" t="s">
        <v>1511</v>
      </c>
      <c r="N1929" t="s">
        <v>2556</v>
      </c>
    </row>
    <row r="1930" spans="1:14" x14ac:dyDescent="0.2">
      <c r="A1930" s="1" t="d">
        <v>2023-01-31</v>
      </c>
      <c r="B1930" s="18" t="d">
        <v>12:25:48.99999999999913275</v>
      </c>
      <c r="C1930" s="1" t="d">
        <v>2023-02-13</v>
      </c>
      <c r="D1930" s="18" t="d">
        <v>15:23:47.00000000000564025</v>
      </c>
      <c r="E1930" s="1" t="d">
        <v>2023-02-13</v>
      </c>
      <c r="F1930" t="s">
        <v>1180</v>
      </c>
      <c r="G1930" t="s">
        <v>2911</v>
      </c>
      <c r="H1930">
        <v>-1</v>
      </c>
      <c r="I1930" t="str">
        <f>IF(Table2[[#This Row],[Patron Id]]=-1,Table2[[#This Row],[User ID Encryption]],Table2[[#This Row],[Patron Id]])</f>
        <v>59F9CF1FD6ADA55CCED6CA81D39754006ED56B22</v>
      </c>
      <c r="J1930" t="s">
        <v>18</v>
      </c>
      <c r="K1930" t="s">
        <v>14</v>
      </c>
      <c r="L1930" t="s">
        <v>15</v>
      </c>
      <c r="M1930" t="s">
        <v>1181</v>
      </c>
      <c r="N1930" t="s">
        <v>2556</v>
      </c>
    </row>
    <row r="1931" spans="1:14" x14ac:dyDescent="0.2">
      <c r="A1931" s="1" t="d">
        <v>2023-01-31</v>
      </c>
      <c r="B1931" s="18" t="d">
        <v>12:32:04.00000000000020225</v>
      </c>
      <c r="C1931" s="1" t="d">
        <v>2023-02-02</v>
      </c>
      <c r="D1931" s="18" t="d">
        <v>12:22:30.9999999999969588675</v>
      </c>
      <c r="E1931" s="1" t="d">
        <v>2023-01-31</v>
      </c>
      <c r="F1931" t="s">
        <v>582</v>
      </c>
      <c r="G1931" t="s">
        <v>3079</v>
      </c>
      <c r="H1931">
        <v>-1</v>
      </c>
      <c r="I1931" t="str">
        <f>IF(Table2[[#This Row],[Patron Id]]=-1,Table2[[#This Row],[User ID Encryption]],Table2[[#This Row],[Patron Id]])</f>
        <v>3144F61AA1E4CA67D7BFE2629641C0A13082C54B</v>
      </c>
      <c r="J1931" t="s">
        <v>18</v>
      </c>
      <c r="K1931" t="s">
        <v>32</v>
      </c>
      <c r="L1931" t="s">
        <v>33</v>
      </c>
      <c r="M1931" t="s">
        <v>583</v>
      </c>
      <c r="N1931" t="s">
        <v>2640</v>
      </c>
    </row>
    <row r="1932" spans="1:14" x14ac:dyDescent="0.2">
      <c r="A1932" s="1" t="d">
        <v>2023-01-31</v>
      </c>
      <c r="B1932" s="18" t="d">
        <v>12:35:02.00000000000564025</v>
      </c>
      <c r="C1932" s="1" t="d">
        <v>2023-01-31</v>
      </c>
      <c r="D1932" s="18" t="d">
        <v>14:42:39.00000000000033900</v>
      </c>
      <c r="E1932" s="1" t="d">
        <v>2023-01-31</v>
      </c>
      <c r="F1932" t="s">
        <v>309</v>
      </c>
      <c r="G1932" t="s">
        <v>3122</v>
      </c>
      <c r="H1932">
        <v>-1</v>
      </c>
      <c r="I1932" t="str">
        <f>IF(Table2[[#This Row],[Patron Id]]=-1,Table2[[#This Row],[User ID Encryption]],Table2[[#This Row],[Patron Id]])</f>
        <v>7DCD8AE3AC2BD4A748FE0FD06C3410F89704A938</v>
      </c>
      <c r="J1932" t="s">
        <v>13</v>
      </c>
      <c r="K1932" t="s">
        <v>32</v>
      </c>
      <c r="L1932" t="s">
        <v>33</v>
      </c>
      <c r="M1932" t="s">
        <v>310</v>
      </c>
      <c r="N1932" t="s">
        <v>2556</v>
      </c>
    </row>
    <row r="1933" spans="1:14" x14ac:dyDescent="0.2">
      <c r="A1933" s="1" t="d">
        <v>2023-01-31</v>
      </c>
      <c r="B1933" s="18" t="d">
        <v>12:42:16.99999999999690275</v>
      </c>
      <c r="C1933" s="1" t="d">
        <v>2023-02-17</v>
      </c>
      <c r="D1933" s="18" t="d">
        <v>14:14:59.00000000000303850</v>
      </c>
      <c r="E1933" s="1" t="d">
        <v>2023-02-13</v>
      </c>
      <c r="F1933" t="s">
        <v>1570</v>
      </c>
      <c r="G1933" t="s">
        <v>3046</v>
      </c>
      <c r="H1933">
        <v>-1</v>
      </c>
      <c r="I1933" t="str">
        <f>IF(Table2[[#This Row],[Patron Id]]=-1,Table2[[#This Row],[User ID Encryption]],Table2[[#This Row],[Patron Id]])</f>
        <v>4984331D7BC77D5E2D199E267362AB3C2985BC84</v>
      </c>
      <c r="J1933" t="s">
        <v>18</v>
      </c>
      <c r="K1933" t="s">
        <v>14</v>
      </c>
      <c r="L1933" t="s">
        <v>15</v>
      </c>
      <c r="M1933" t="s">
        <v>1570</v>
      </c>
      <c r="N1933" t="s">
        <v>2556</v>
      </c>
    </row>
    <row r="1934" spans="1:14" x14ac:dyDescent="0.2">
      <c r="A1934" s="1" t="d">
        <v>2023-01-31</v>
      </c>
      <c r="B1934" s="18" t="d">
        <v>12:44:22.99999999999741125</v>
      </c>
      <c r="C1934" s="1" t="d">
        <v>2023-02-01</v>
      </c>
      <c r="D1934" s="18" t="d">
        <v>11:06:17.99999999999993475</v>
      </c>
      <c r="E1934" s="1" t="d">
        <v>2023-01-31</v>
      </c>
      <c r="F1934" t="s">
        <v>786</v>
      </c>
      <c r="G1934" t="s">
        <v>3635</v>
      </c>
      <c r="H1934">
        <v>-1</v>
      </c>
      <c r="I1934" t="str">
        <f>IF(Table2[[#This Row],[Patron Id]]=-1,Table2[[#This Row],[User ID Encryption]],Table2[[#This Row],[Patron Id]])</f>
        <v>F081FEE59AF061975D55D2662BF663A14C2953E6</v>
      </c>
      <c r="J1934" t="s">
        <v>18</v>
      </c>
      <c r="K1934" t="s">
        <v>32</v>
      </c>
      <c r="L1934" t="s">
        <v>33</v>
      </c>
      <c r="M1934" t="s">
        <v>787</v>
      </c>
      <c r="N1934" t="s">
        <v>2556</v>
      </c>
    </row>
    <row r="1935" spans="1:14" x14ac:dyDescent="0.2">
      <c r="A1935" s="1" t="d">
        <v>2023-01-31</v>
      </c>
      <c r="B1935" s="18" t="d">
        <v>12:44:45.99999999999461400</v>
      </c>
      <c r="C1935" s="1" t="d">
        <v>2023-02-01</v>
      </c>
      <c r="D1935" s="18" t="d">
        <v>11:06:35.00000000000099775</v>
      </c>
      <c r="E1935" s="1" t="d">
        <v>2023-01-31</v>
      </c>
      <c r="F1935" t="s">
        <v>619</v>
      </c>
      <c r="G1935" t="s">
        <v>3635</v>
      </c>
      <c r="H1935">
        <v>-1</v>
      </c>
      <c r="I1935" t="str">
        <f>IF(Table2[[#This Row],[Patron Id]]=-1,Table2[[#This Row],[User ID Encryption]],Table2[[#This Row],[Patron Id]])</f>
        <v>F081FEE59AF061975D55D2662BF663A14C2953E6</v>
      </c>
      <c r="J1935" t="s">
        <v>18</v>
      </c>
      <c r="K1935" t="s">
        <v>97</v>
      </c>
      <c r="L1935" t="s">
        <v>33</v>
      </c>
      <c r="M1935" t="s">
        <v>620</v>
      </c>
      <c r="N1935" t="s">
        <v>2556</v>
      </c>
    </row>
    <row r="1936" spans="1:14" x14ac:dyDescent="0.2">
      <c r="A1936" s="1" t="d">
        <v>2023-01-31</v>
      </c>
      <c r="B1936" s="18" t="d">
        <v>12:51:18.00000000000153225</v>
      </c>
      <c r="C1936" s="1" t="d">
        <v>2023-02-14</v>
      </c>
      <c r="D1936" s="18" t="d">
        <v>17:04:40.000000000005400350</v>
      </c>
      <c r="E1936" s="1" t="d">
        <v>2023-02-14</v>
      </c>
      <c r="F1936" t="s">
        <v>403</v>
      </c>
      <c r="G1936" t="s">
        <v>3636</v>
      </c>
      <c r="H1936">
        <v>-1</v>
      </c>
      <c r="I1936" t="str">
        <f>IF(Table2[[#This Row],[Patron Id]]=-1,Table2[[#This Row],[User ID Encryption]],Table2[[#This Row],[Patron Id]])</f>
        <v>A1C9843404E2368BBDA029FF2CF73109E1064984</v>
      </c>
      <c r="J1936" t="s">
        <v>13</v>
      </c>
      <c r="K1936" t="s">
        <v>14</v>
      </c>
      <c r="L1936" t="s">
        <v>15</v>
      </c>
      <c r="M1936" t="s">
        <v>404</v>
      </c>
      <c r="N1936" t="s">
        <v>2556</v>
      </c>
    </row>
    <row r="1937" spans="1:14" x14ac:dyDescent="0.2">
      <c r="A1937" s="1" t="d">
        <v>2023-01-31</v>
      </c>
      <c r="B1937" s="18" t="d">
        <v>12:51:27.00000000000294075</v>
      </c>
      <c r="C1937" s="1" t="d">
        <v>2023-01-31</v>
      </c>
      <c r="D1937" s="18" t="d">
        <v>14:59:09.99999999999857850</v>
      </c>
      <c r="E1937" s="1" t="d">
        <v>2023-01-31</v>
      </c>
      <c r="F1937" t="s">
        <v>636</v>
      </c>
      <c r="G1937" t="s">
        <v>2688</v>
      </c>
      <c r="H1937">
        <v>-1</v>
      </c>
      <c r="I1937" t="str">
        <f>IF(Table2[[#This Row],[Patron Id]]=-1,Table2[[#This Row],[User ID Encryption]],Table2[[#This Row],[Patron Id]])</f>
        <v>1AB6F3588A31A3131E019946425EE1A47AD5EC5B</v>
      </c>
      <c r="J1937" t="s">
        <v>18</v>
      </c>
      <c r="K1937" t="s">
        <v>32</v>
      </c>
      <c r="L1937" t="s">
        <v>33</v>
      </c>
      <c r="M1937" t="s">
        <v>637</v>
      </c>
      <c r="N1937" t="s">
        <v>2556</v>
      </c>
    </row>
    <row r="1938" spans="1:14" x14ac:dyDescent="0.2">
      <c r="A1938" s="1" t="d">
        <v>2023-01-31</v>
      </c>
      <c r="B1938" s="18" t="d">
        <v>12:53:37.99999999999784175</v>
      </c>
      <c r="C1938" s="1" t="d">
        <v>2023-01-31</v>
      </c>
      <c r="D1938" s="18" t="d">
        <v>15:20:55.00000000000113450</v>
      </c>
      <c r="E1938" s="1" t="d">
        <v>2023-01-31</v>
      </c>
      <c r="F1938" t="s">
        <v>1366</v>
      </c>
      <c r="G1938" t="s">
        <v>3637</v>
      </c>
      <c r="H1938">
        <v>-1</v>
      </c>
      <c r="I1938" t="str">
        <f>IF(Table2[[#This Row],[Patron Id]]=-1,Table2[[#This Row],[User ID Encryption]],Table2[[#This Row],[Patron Id]])</f>
        <v>D12B320DFBAA190A825BD59720AD91395CDBE6EF</v>
      </c>
      <c r="J1938" t="s">
        <v>1357</v>
      </c>
      <c r="K1938" t="s">
        <v>32</v>
      </c>
      <c r="L1938" t="s">
        <v>33</v>
      </c>
      <c r="N1938" t="s">
        <v>2575</v>
      </c>
    </row>
    <row r="1939" spans="1:14" x14ac:dyDescent="0.2">
      <c r="A1939" s="1" t="d">
        <v>2023-01-31</v>
      </c>
      <c r="B1939" s="18" t="d">
        <v>12:54:17.00000000000393850</v>
      </c>
      <c r="C1939" s="1" t="d">
        <v>2023-01-31</v>
      </c>
      <c r="D1939" s="18" t="d">
        <v>13:16:34.00000000000509900</v>
      </c>
      <c r="E1939" s="1" t="d">
        <v>2023-01-31</v>
      </c>
      <c r="F1939" t="s">
        <v>658</v>
      </c>
      <c r="G1939" t="s">
        <v>3493</v>
      </c>
      <c r="H1939">
        <v>-1</v>
      </c>
      <c r="I1939" t="str">
        <f>IF(Table2[[#This Row],[Patron Id]]=-1,Table2[[#This Row],[User ID Encryption]],Table2[[#This Row],[Patron Id]])</f>
        <v>8790EA1BBFC554FFFF3F4878B199EBD05DA762C3</v>
      </c>
      <c r="J1939" t="s">
        <v>18</v>
      </c>
      <c r="K1939" t="s">
        <v>32</v>
      </c>
      <c r="L1939" t="s">
        <v>33</v>
      </c>
      <c r="M1939" t="s">
        <v>659</v>
      </c>
      <c r="N1939" t="s">
        <v>2556</v>
      </c>
    </row>
    <row r="1940" spans="1:14" x14ac:dyDescent="0.2">
      <c r="A1940" s="1" t="d">
        <v>2023-01-31</v>
      </c>
      <c r="B1940" s="18" t="d">
        <v>12:58:24.00000000000097800</v>
      </c>
      <c r="C1940" s="1" t="d">
        <v>2023-01-31</v>
      </c>
      <c r="D1940" s="18" t="d">
        <v>14:29:02.00000000000052825</v>
      </c>
      <c r="E1940" s="1" t="d">
        <v>2023-01-31</v>
      </c>
      <c r="F1940" t="s">
        <v>307</v>
      </c>
      <c r="G1940" t="s">
        <v>3638</v>
      </c>
      <c r="H1940">
        <v>-1</v>
      </c>
      <c r="I1940" t="str">
        <f>IF(Table2[[#This Row],[Patron Id]]=-1,Table2[[#This Row],[User ID Encryption]],Table2[[#This Row],[Patron Id]])</f>
        <v>9943CBA595F890C76FA3682AEB07D5D12EAA8EB9</v>
      </c>
      <c r="J1940" t="s">
        <v>18</v>
      </c>
      <c r="K1940" t="s">
        <v>32</v>
      </c>
      <c r="L1940" t="s">
        <v>33</v>
      </c>
      <c r="M1940" t="s">
        <v>308</v>
      </c>
      <c r="N1940" t="s">
        <v>2556</v>
      </c>
    </row>
    <row r="1941" spans="1:14" x14ac:dyDescent="0.2">
      <c r="A1941" s="1" t="d">
        <v>2023-01-31</v>
      </c>
      <c r="B1941" s="18" t="d">
        <v>12:58:36.9999999999998175</v>
      </c>
      <c r="C1941" s="1" t="d">
        <v>2023-01-31</v>
      </c>
      <c r="D1941" s="18" t="d">
        <v>12:59:09.99999999999538350</v>
      </c>
      <c r="E1941" s="1" t="d">
        <v>2023-01-31</v>
      </c>
      <c r="F1941" t="s">
        <v>1036</v>
      </c>
      <c r="G1941" t="s">
        <v>3638</v>
      </c>
      <c r="H1941">
        <v>-1</v>
      </c>
      <c r="I1941" t="str">
        <f>IF(Table2[[#This Row],[Patron Id]]=-1,Table2[[#This Row],[User ID Encryption]],Table2[[#This Row],[Patron Id]])</f>
        <v>9943CBA595F890C76FA3682AEB07D5D12EAA8EB9</v>
      </c>
      <c r="J1941" t="s">
        <v>18</v>
      </c>
      <c r="K1941" t="s">
        <v>97</v>
      </c>
      <c r="L1941" t="s">
        <v>33</v>
      </c>
      <c r="M1941" t="s">
        <v>1037</v>
      </c>
      <c r="N1941" t="s">
        <v>2556</v>
      </c>
    </row>
    <row r="1942" spans="1:14" x14ac:dyDescent="0.2">
      <c r="A1942" s="1" t="d">
        <v>2023-01-31</v>
      </c>
      <c r="B1942" s="18" t="d">
        <v>12:59:22.99999999999421625</v>
      </c>
      <c r="C1942" s="1" t="d">
        <v>2023-01-31</v>
      </c>
      <c r="D1942" s="18" t="d">
        <v>14:02:22.99999999999997400</v>
      </c>
      <c r="E1942" s="1" t="d">
        <v>2023-01-31</v>
      </c>
      <c r="F1942" t="s">
        <v>489</v>
      </c>
      <c r="G1942" t="s">
        <v>3638</v>
      </c>
      <c r="H1942">
        <v>-1</v>
      </c>
      <c r="I1942" t="str">
        <f>IF(Table2[[#This Row],[Patron Id]]=-1,Table2[[#This Row],[User ID Encryption]],Table2[[#This Row],[Patron Id]])</f>
        <v>9943CBA595F890C76FA3682AEB07D5D12EAA8EB9</v>
      </c>
      <c r="J1942" t="s">
        <v>18</v>
      </c>
      <c r="K1942" t="s">
        <v>97</v>
      </c>
      <c r="L1942" t="s">
        <v>33</v>
      </c>
      <c r="N1942" t="s">
        <v>2556</v>
      </c>
    </row>
    <row r="1943" spans="1:14" x14ac:dyDescent="0.2">
      <c r="A1943" s="1" t="d">
        <v>2023-01-31</v>
      </c>
      <c r="B1943" s="18" t="d">
        <v>13:17:51.99999999999810900</v>
      </c>
      <c r="C1943" s="1" t="d">
        <v>2023-01-31</v>
      </c>
      <c r="D1943" s="18" t="d">
        <v>15:39:41.9999999999982525</v>
      </c>
      <c r="E1943" s="1" t="d">
        <v>2023-01-31</v>
      </c>
      <c r="F1943" t="s">
        <v>478</v>
      </c>
      <c r="G1943" t="s">
        <v>3564</v>
      </c>
      <c r="H1943">
        <v>-1</v>
      </c>
      <c r="I1943" t="str">
        <f>IF(Table2[[#This Row],[Patron Id]]=-1,Table2[[#This Row],[User ID Encryption]],Table2[[#This Row],[Patron Id]])</f>
        <v>42BF4F2E5AE85EFE6D3D1BE5BA0052FD03F7B295</v>
      </c>
      <c r="J1943" t="s">
        <v>18</v>
      </c>
      <c r="K1943" t="s">
        <v>74</v>
      </c>
      <c r="L1943" t="s">
        <v>33</v>
      </c>
      <c r="M1943" t="s">
        <v>479</v>
      </c>
      <c r="N1943" t="s">
        <v>2575</v>
      </c>
    </row>
    <row r="1944" spans="1:14" x14ac:dyDescent="0.2">
      <c r="A1944" s="1" t="d">
        <v>2023-01-31</v>
      </c>
      <c r="B1944" s="18" t="d">
        <v>13:17:54.00000000000161700</v>
      </c>
      <c r="C1944" s="1" t="d">
        <v>2023-01-31</v>
      </c>
      <c r="D1944" s="18" t="d">
        <v>15:39:38.00000000000082150</v>
      </c>
      <c r="E1944" s="1" t="d">
        <v>2023-01-31</v>
      </c>
      <c r="F1944" t="s">
        <v>323</v>
      </c>
      <c r="G1944" t="s">
        <v>3564</v>
      </c>
      <c r="H1944">
        <v>-1</v>
      </c>
      <c r="I1944" t="str">
        <f>IF(Table2[[#This Row],[Patron Id]]=-1,Table2[[#This Row],[User ID Encryption]],Table2[[#This Row],[Patron Id]])</f>
        <v>42BF4F2E5AE85EFE6D3D1BE5BA0052FD03F7B295</v>
      </c>
      <c r="J1944" t="s">
        <v>18</v>
      </c>
      <c r="K1944" t="s">
        <v>97</v>
      </c>
      <c r="L1944" t="s">
        <v>33</v>
      </c>
      <c r="M1944" t="s">
        <v>324</v>
      </c>
      <c r="N1944" t="s">
        <v>2575</v>
      </c>
    </row>
    <row r="1945" spans="1:14" x14ac:dyDescent="0.2">
      <c r="A1945" s="1" t="d">
        <v>2023-01-31</v>
      </c>
      <c r="B1945" s="18" t="d">
        <v>13:19:13.999999999998138375</v>
      </c>
      <c r="C1945" s="1" t="d">
        <v>2023-01-31</v>
      </c>
      <c r="D1945" s="18" t="d">
        <v>13:19:29.999999999997441975</v>
      </c>
      <c r="E1945" s="1" t="d">
        <v>2023-01-31</v>
      </c>
      <c r="F1945" t="s">
        <v>1571</v>
      </c>
      <c r="G1945" t="s">
        <v>3639</v>
      </c>
      <c r="H1945">
        <v>-1</v>
      </c>
      <c r="I1945" t="str">
        <f>IF(Table2[[#This Row],[Patron Id]]=-1,Table2[[#This Row],[User ID Encryption]],Table2[[#This Row],[Patron Id]])</f>
        <v>9DE6D1ABA1484EAA980BBCD9D481F6FCA52634B7</v>
      </c>
      <c r="J1945" t="s">
        <v>18</v>
      </c>
      <c r="K1945" t="s">
        <v>219</v>
      </c>
      <c r="L1945" t="s">
        <v>33</v>
      </c>
      <c r="N1945" t="s">
        <v>2575</v>
      </c>
    </row>
    <row r="1946" spans="1:14" x14ac:dyDescent="0.2">
      <c r="A1946" s="1" t="d">
        <v>2023-01-31</v>
      </c>
      <c r="B1946" s="18" t="d">
        <v>13:25:30.00000000000575775</v>
      </c>
      <c r="C1946" s="1" t="d">
        <v>2023-01-31</v>
      </c>
      <c r="D1946" s="18" t="d">
        <v>15:56:05.99999999999859150</v>
      </c>
      <c r="E1946" s="1" t="d">
        <v>2023-01-31</v>
      </c>
      <c r="F1946" t="s">
        <v>624</v>
      </c>
      <c r="G1946" t="s">
        <v>3640</v>
      </c>
      <c r="H1946">
        <v>-1</v>
      </c>
      <c r="I1946" t="str">
        <f>IF(Table2[[#This Row],[Patron Id]]=-1,Table2[[#This Row],[User ID Encryption]],Table2[[#This Row],[Patron Id]])</f>
        <v>F35FADD1A3D8D440CDDD2192FAA15E8F968024ED</v>
      </c>
      <c r="J1946" t="s">
        <v>18</v>
      </c>
      <c r="K1946" t="s">
        <v>97</v>
      </c>
      <c r="L1946" t="s">
        <v>33</v>
      </c>
      <c r="M1946" t="s">
        <v>625</v>
      </c>
      <c r="N1946" t="s">
        <v>2556</v>
      </c>
    </row>
    <row r="1947" spans="1:14" x14ac:dyDescent="0.2">
      <c r="A1947" s="1" t="d">
        <v>2023-01-31</v>
      </c>
      <c r="B1947" s="18" t="d">
        <v>13:41:27.000000000001875975</v>
      </c>
      <c r="C1947" s="1" t="d">
        <v>2023-02-14</v>
      </c>
      <c r="D1947" s="18" t="d">
        <v>18:10:43.99999999999835025</v>
      </c>
      <c r="E1947" s="1" t="d">
        <v>2023-02-14</v>
      </c>
      <c r="F1947" t="s">
        <v>867</v>
      </c>
      <c r="G1947" t="s">
        <v>2739</v>
      </c>
      <c r="H1947">
        <v>-1</v>
      </c>
      <c r="I1947" t="str">
        <f>IF(Table2[[#This Row],[Patron Id]]=-1,Table2[[#This Row],[User ID Encryption]],Table2[[#This Row],[Patron Id]])</f>
        <v>DF07F4488EACF7E43A6DD28E143F5D7A1BBD8897</v>
      </c>
      <c r="J1947" t="s">
        <v>18</v>
      </c>
      <c r="K1947" t="s">
        <v>14</v>
      </c>
      <c r="L1947" t="s">
        <v>15</v>
      </c>
      <c r="M1947" t="s">
        <v>868</v>
      </c>
      <c r="N1947" t="s">
        <v>2556</v>
      </c>
    </row>
    <row r="1948" spans="1:14" x14ac:dyDescent="0.2">
      <c r="A1948" s="1" t="d">
        <v>2023-01-31</v>
      </c>
      <c r="B1948" s="18" t="d">
        <v>13:52:17.00000000000116725</v>
      </c>
      <c r="C1948" s="1" t="d">
        <v>2023-01-31</v>
      </c>
      <c r="D1948" s="18" t="d">
        <v>15:39:03.99999999999870900</v>
      </c>
      <c r="E1948" s="1" t="d">
        <v>2023-01-31</v>
      </c>
      <c r="F1948" t="s">
        <v>1036</v>
      </c>
      <c r="G1948" t="s">
        <v>3641</v>
      </c>
      <c r="H1948">
        <v>-1</v>
      </c>
      <c r="I1948" t="str">
        <f>IF(Table2[[#This Row],[Patron Id]]=-1,Table2[[#This Row],[User ID Encryption]],Table2[[#This Row],[Patron Id]])</f>
        <v>404962114DE07E4C3907548AA7044310637E2FF5</v>
      </c>
      <c r="J1948" t="s">
        <v>18</v>
      </c>
      <c r="K1948" t="s">
        <v>97</v>
      </c>
      <c r="L1948" t="s">
        <v>33</v>
      </c>
      <c r="M1948" t="s">
        <v>1037</v>
      </c>
      <c r="N1948" t="s">
        <v>2556</v>
      </c>
    </row>
    <row r="1949" spans="1:14" x14ac:dyDescent="0.2">
      <c r="A1949" s="1" t="d">
        <v>2023-01-31</v>
      </c>
      <c r="B1949" s="18" t="d">
        <v>13:53:58.99999999999792650</v>
      </c>
      <c r="C1949" s="1" t="d">
        <v>2023-01-31</v>
      </c>
      <c r="D1949" s="18" t="d">
        <v>17:11:27.00000000000507300</v>
      </c>
      <c r="E1949" s="1" t="d">
        <v>2023-01-31</v>
      </c>
      <c r="F1949" t="s">
        <v>267</v>
      </c>
      <c r="G1949" t="s">
        <v>3642</v>
      </c>
      <c r="H1949">
        <v>-1</v>
      </c>
      <c r="I1949" t="str">
        <f>IF(Table2[[#This Row],[Patron Id]]=-1,Table2[[#This Row],[User ID Encryption]],Table2[[#This Row],[Patron Id]])</f>
        <v>EA177A2FDCEB7ADE45FE51DFC6E675C73402C4A8</v>
      </c>
      <c r="J1949" t="s">
        <v>18</v>
      </c>
      <c r="K1949" t="s">
        <v>32</v>
      </c>
      <c r="L1949" t="s">
        <v>33</v>
      </c>
      <c r="M1949" t="s">
        <v>268</v>
      </c>
      <c r="N1949" t="s">
        <v>2556</v>
      </c>
    </row>
    <row r="1950" spans="1:14" x14ac:dyDescent="0.2">
      <c r="A1950" s="1" t="d">
        <v>2023-01-31</v>
      </c>
      <c r="B1950" s="18" t="d">
        <v>14:02:38.00000000000231475</v>
      </c>
      <c r="C1950" s="1" t="d">
        <v>2023-01-31</v>
      </c>
      <c r="D1950" s="18" t="d">
        <v>14:29:11.0000000000019300</v>
      </c>
      <c r="E1950" s="1" t="d">
        <v>2023-01-31</v>
      </c>
      <c r="F1950" t="s">
        <v>1572</v>
      </c>
      <c r="G1950" t="s">
        <v>3638</v>
      </c>
      <c r="H1950">
        <v>-1</v>
      </c>
      <c r="I1950" t="str">
        <f>IF(Table2[[#This Row],[Patron Id]]=-1,Table2[[#This Row],[User ID Encryption]],Table2[[#This Row],[Patron Id]])</f>
        <v>9943CBA595F890C76FA3682AEB07D5D12EAA8EB9</v>
      </c>
      <c r="J1950" t="s">
        <v>18</v>
      </c>
      <c r="K1950" t="s">
        <v>97</v>
      </c>
      <c r="L1950" t="s">
        <v>33</v>
      </c>
      <c r="N1950" t="s">
        <v>2556</v>
      </c>
    </row>
    <row r="1951" spans="1:14" x14ac:dyDescent="0.2">
      <c r="A1951" s="1" t="d">
        <v>2023-01-31</v>
      </c>
      <c r="B1951" s="18" t="d">
        <v>14:08:30.00000000000618150</v>
      </c>
      <c r="C1951" s="1" t="d">
        <v>2023-01-31</v>
      </c>
      <c r="D1951" s="18" t="d">
        <v>17:53:50.00000000000291475</v>
      </c>
      <c r="E1951" s="1" t="d">
        <v>2023-01-31</v>
      </c>
      <c r="F1951" t="s">
        <v>980</v>
      </c>
      <c r="G1951" t="s">
        <v>3360</v>
      </c>
      <c r="H1951">
        <v>-1</v>
      </c>
      <c r="I1951" t="str">
        <f>IF(Table2[[#This Row],[Patron Id]]=-1,Table2[[#This Row],[User ID Encryption]],Table2[[#This Row],[Patron Id]])</f>
        <v>21B7909F6656BAD99F9D0B739D7493FE7F4FF463</v>
      </c>
      <c r="J1951" t="s">
        <v>18</v>
      </c>
      <c r="K1951" t="s">
        <v>32</v>
      </c>
      <c r="L1951" t="s">
        <v>33</v>
      </c>
      <c r="M1951" t="s">
        <v>981</v>
      </c>
      <c r="N1951" t="s">
        <v>2556</v>
      </c>
    </row>
    <row r="1952" spans="1:14" x14ac:dyDescent="0.2">
      <c r="A1952" s="1" t="d">
        <v>2023-01-31</v>
      </c>
      <c r="B1952" s="18" t="d">
        <v>14:20:36.00000000000456450</v>
      </c>
      <c r="C1952" s="1" t="d">
        <v>2023-02-02</v>
      </c>
      <c r="D1952" s="18" t="d">
        <v>22:43:17.00000000000308425</v>
      </c>
      <c r="E1952" s="1" t="d">
        <v>2023-01-31</v>
      </c>
      <c r="F1952" t="s">
        <v>1243</v>
      </c>
      <c r="G1952" t="s">
        <v>3643</v>
      </c>
      <c r="H1952">
        <v>-1</v>
      </c>
      <c r="I1952" t="str">
        <f>IF(Table2[[#This Row],[Patron Id]]=-1,Table2[[#This Row],[User ID Encryption]],Table2[[#This Row],[Patron Id]])</f>
        <v>F0899F1635A8AE1FB7D9D2AA4B5BB63F150F70DE</v>
      </c>
      <c r="J1952" t="s">
        <v>18</v>
      </c>
      <c r="K1952" t="s">
        <v>219</v>
      </c>
      <c r="L1952" t="s">
        <v>33</v>
      </c>
      <c r="N1952" t="s">
        <v>2556</v>
      </c>
    </row>
    <row r="1953" spans="1:14" x14ac:dyDescent="0.2">
      <c r="A1953" s="1" t="d">
        <v>2023-01-31</v>
      </c>
      <c r="B1953" s="18" t="d">
        <v>14:43:40.99999999999404675</v>
      </c>
      <c r="C1953" s="1" t="d">
        <v>2023-02-10</v>
      </c>
      <c r="D1953" s="18" t="d">
        <v>11:04:29.999999999997441975</v>
      </c>
      <c r="E1953" s="1" t="d">
        <v>2023-02-14</v>
      </c>
      <c r="F1953" t="s">
        <v>1573</v>
      </c>
      <c r="G1953" t="s">
        <v>2871</v>
      </c>
      <c r="H1953">
        <v>-1</v>
      </c>
      <c r="I1953" t="str">
        <f>IF(Table2[[#This Row],[Patron Id]]=-1,Table2[[#This Row],[User ID Encryption]],Table2[[#This Row],[Patron Id]])</f>
        <v>D3895D27F1AADC2F23253B4F9627375DFA4629C8</v>
      </c>
      <c r="J1953" t="s">
        <v>18</v>
      </c>
      <c r="K1953" t="s">
        <v>14</v>
      </c>
      <c r="L1953" t="s">
        <v>15</v>
      </c>
      <c r="M1953" t="s">
        <v>1574</v>
      </c>
      <c r="N1953" t="s">
        <v>2556</v>
      </c>
    </row>
    <row r="1954" spans="1:14" x14ac:dyDescent="0.2">
      <c r="A1954" s="1" t="d">
        <v>2023-01-31</v>
      </c>
      <c r="B1954" s="18" t="d">
        <v>14:45:38.00000000000274525</v>
      </c>
      <c r="C1954" s="1" t="d">
        <v>2023-02-14</v>
      </c>
      <c r="D1954" s="18" t="d">
        <v>16:32:15.00000000000191700</v>
      </c>
      <c r="E1954" s="1" t="d">
        <v>2023-02-14</v>
      </c>
      <c r="F1954" t="s">
        <v>792</v>
      </c>
      <c r="G1954" t="s">
        <v>3631</v>
      </c>
      <c r="H1954">
        <v>-1</v>
      </c>
      <c r="I1954" t="str">
        <f>IF(Table2[[#This Row],[Patron Id]]=-1,Table2[[#This Row],[User ID Encryption]],Table2[[#This Row],[Patron Id]])</f>
        <v>91D2C273EAC28CF65EB828609E7C4A0B41105F3C</v>
      </c>
      <c r="J1954" t="s">
        <v>18</v>
      </c>
      <c r="K1954" t="s">
        <v>14</v>
      </c>
      <c r="L1954" t="s">
        <v>15</v>
      </c>
      <c r="N1954" t="s">
        <v>2556</v>
      </c>
    </row>
    <row r="1955" spans="1:14" x14ac:dyDescent="0.2">
      <c r="A1955" s="1" t="d">
        <v>2023-01-31</v>
      </c>
      <c r="B1955" s="18" t="d">
        <v>14:51:06.9999999999998175</v>
      </c>
      <c r="C1955" s="1" t="d">
        <v>2023-01-31</v>
      </c>
      <c r="D1955" s="18" t="d">
        <v>15:51:43.99999999999920450</v>
      </c>
      <c r="E1955" s="1" t="d">
        <v>2023-01-31</v>
      </c>
      <c r="F1955" t="s">
        <v>1089</v>
      </c>
      <c r="G1955" t="s">
        <v>3409</v>
      </c>
      <c r="H1955">
        <v>-1</v>
      </c>
      <c r="I1955" t="str">
        <f>IF(Table2[[#This Row],[Patron Id]]=-1,Table2[[#This Row],[User ID Encryption]],Table2[[#This Row],[Patron Id]])</f>
        <v>7A25D9C6774BE8CEF4700514B10079C998A19D4F</v>
      </c>
      <c r="J1955" t="s">
        <v>18</v>
      </c>
      <c r="K1955" t="s">
        <v>254</v>
      </c>
      <c r="L1955" t="s">
        <v>33</v>
      </c>
      <c r="M1955" t="s">
        <v>1090</v>
      </c>
      <c r="N1955" t="s">
        <v>2580</v>
      </c>
    </row>
    <row r="1956" spans="1:14" x14ac:dyDescent="0.2">
      <c r="A1956" s="1" t="d">
        <v>2023-01-31</v>
      </c>
      <c r="B1956" s="18" t="d">
        <v>14:51:10.99999999999724175</v>
      </c>
      <c r="C1956" s="1" t="d">
        <v>2023-01-31</v>
      </c>
      <c r="D1956" s="18" t="d">
        <v>15:51:50.00000000000014350</v>
      </c>
      <c r="E1956" s="1" t="d">
        <v>2023-01-31</v>
      </c>
      <c r="F1956" t="s">
        <v>1146</v>
      </c>
      <c r="G1956" t="s">
        <v>3409</v>
      </c>
      <c r="H1956">
        <v>-1</v>
      </c>
      <c r="I1956" t="str">
        <f>IF(Table2[[#This Row],[Patron Id]]=-1,Table2[[#This Row],[User ID Encryption]],Table2[[#This Row],[Patron Id]])</f>
        <v>7A25D9C6774BE8CEF4700514B10079C998A19D4F</v>
      </c>
      <c r="J1956" t="s">
        <v>18</v>
      </c>
      <c r="K1956" t="s">
        <v>97</v>
      </c>
      <c r="L1956" t="s">
        <v>33</v>
      </c>
      <c r="M1956" t="s">
        <v>1147</v>
      </c>
      <c r="N1956" t="s">
        <v>2580</v>
      </c>
    </row>
    <row r="1957" spans="1:14" x14ac:dyDescent="0.2">
      <c r="A1957" s="1" t="d">
        <v>2023-01-31</v>
      </c>
      <c r="B1957" s="18" t="d">
        <v>14:57:25.00000000000134975</v>
      </c>
      <c r="C1957" s="1" t="d">
        <v>2023-01-31</v>
      </c>
      <c r="D1957" s="18" t="d">
        <v>16:52:14.9999999999976525</v>
      </c>
      <c r="E1957" s="1" t="d">
        <v>2023-02-07</v>
      </c>
      <c r="F1957" t="s">
        <v>607</v>
      </c>
      <c r="G1957" t="s">
        <v>3644</v>
      </c>
      <c r="H1957">
        <v>-1</v>
      </c>
      <c r="I1957" t="str">
        <f>IF(Table2[[#This Row],[Patron Id]]=-1,Table2[[#This Row],[User ID Encryption]],Table2[[#This Row],[Patron Id]])</f>
        <v>E583A717D2FD20C17D706C71084A72811D96AEED</v>
      </c>
      <c r="J1957" t="s">
        <v>18</v>
      </c>
      <c r="K1957" t="s">
        <v>14</v>
      </c>
      <c r="L1957" t="s">
        <v>15</v>
      </c>
      <c r="M1957" t="s">
        <v>608</v>
      </c>
      <c r="N1957" t="s">
        <v>2556</v>
      </c>
    </row>
    <row r="1958" spans="1:14" x14ac:dyDescent="0.2">
      <c r="A1958" s="1" t="d">
        <v>2023-01-31</v>
      </c>
      <c r="B1958" s="18" t="d">
        <v>15:02:53.99999999999842200</v>
      </c>
      <c r="C1958" s="1" t="d">
        <v>2023-02-01</v>
      </c>
      <c r="D1958" s="18" t="d">
        <v>14:50:22.00000000000237350</v>
      </c>
      <c r="E1958" s="1" t="d">
        <v>2023-02-07</v>
      </c>
      <c r="F1958" t="s">
        <v>1053</v>
      </c>
      <c r="G1958" t="s">
        <v>2848</v>
      </c>
      <c r="H1958">
        <v>-1</v>
      </c>
      <c r="I1958" t="str">
        <f>IF(Table2[[#This Row],[Patron Id]]=-1,Table2[[#This Row],[User ID Encryption]],Table2[[#This Row],[Patron Id]])</f>
        <v>AE807BFFE9E935EAF44D4310A000F2D35464ACE3</v>
      </c>
      <c r="J1958" t="s">
        <v>18</v>
      </c>
      <c r="K1958" t="s">
        <v>14</v>
      </c>
      <c r="L1958" t="s">
        <v>15</v>
      </c>
      <c r="M1958" t="s">
        <v>1054</v>
      </c>
      <c r="N1958" t="s">
        <v>2556</v>
      </c>
    </row>
    <row r="1959" spans="1:14" x14ac:dyDescent="0.2">
      <c r="A1959" s="1" t="d">
        <v>2023-01-31</v>
      </c>
      <c r="B1959" s="18" t="d">
        <v>15:04:53.00000000000103675</v>
      </c>
      <c r="C1959" s="1" t="d">
        <v>2023-02-14</v>
      </c>
      <c r="D1959" s="18" t="d">
        <v>18:47:28.00000000000075650</v>
      </c>
      <c r="E1959" s="1" t="d">
        <v>2023-02-14</v>
      </c>
      <c r="F1959" t="s">
        <v>1450</v>
      </c>
      <c r="G1959" t="s">
        <v>3645</v>
      </c>
      <c r="H1959">
        <v>-1</v>
      </c>
      <c r="I1959" t="str">
        <f>IF(Table2[[#This Row],[Patron Id]]=-1,Table2[[#This Row],[User ID Encryption]],Table2[[#This Row],[Patron Id]])</f>
        <v>82E955BC2479846B97732620B7A7C7D032C22548</v>
      </c>
      <c r="J1959" t="s">
        <v>215</v>
      </c>
      <c r="K1959" t="s">
        <v>14</v>
      </c>
      <c r="L1959" t="s">
        <v>15</v>
      </c>
      <c r="M1959" t="s">
        <v>1451</v>
      </c>
      <c r="N1959" t="s">
        <v>2556</v>
      </c>
    </row>
    <row r="1960" spans="1:14" x14ac:dyDescent="0.2">
      <c r="A1960" s="1" t="d">
        <v>2023-01-31</v>
      </c>
      <c r="B1960" s="18" t="d">
        <v>15:05:12.9999999999977700</v>
      </c>
      <c r="C1960" s="1" t="d">
        <v>2023-01-31</v>
      </c>
      <c r="D1960" s="18" t="d">
        <v>16:00:27.00000000000102375</v>
      </c>
      <c r="E1960" s="1" t="d">
        <v>2023-01-31</v>
      </c>
      <c r="F1960" t="s">
        <v>658</v>
      </c>
      <c r="G1960" t="s">
        <v>3248</v>
      </c>
      <c r="H1960">
        <v>-1</v>
      </c>
      <c r="I1960" t="str">
        <f>IF(Table2[[#This Row],[Patron Id]]=-1,Table2[[#This Row],[User ID Encryption]],Table2[[#This Row],[Patron Id]])</f>
        <v>E2D0D81565874E9D140BF76576BDBB19D4FDE66A</v>
      </c>
      <c r="J1960" t="s">
        <v>18</v>
      </c>
      <c r="K1960" t="s">
        <v>32</v>
      </c>
      <c r="L1960" t="s">
        <v>33</v>
      </c>
      <c r="M1960" t="s">
        <v>659</v>
      </c>
      <c r="N1960" t="s">
        <v>2556</v>
      </c>
    </row>
    <row r="1961" spans="1:14" x14ac:dyDescent="0.2">
      <c r="A1961" s="1" t="d">
        <v>2023-01-31</v>
      </c>
      <c r="B1961" s="18" t="d">
        <v>15:06:39.00000000000481875</v>
      </c>
      <c r="C1961" s="1" t="d">
        <v>2023-01-31</v>
      </c>
      <c r="D1961" s="18" t="d">
        <v>17:11:51.99999999999619200</v>
      </c>
      <c r="E1961" s="1" t="d">
        <v>2023-01-31</v>
      </c>
      <c r="F1961" t="s">
        <v>489</v>
      </c>
      <c r="G1961" t="s">
        <v>3642</v>
      </c>
      <c r="H1961">
        <v>-1</v>
      </c>
      <c r="I1961" t="str">
        <f>IF(Table2[[#This Row],[Patron Id]]=-1,Table2[[#This Row],[User ID Encryption]],Table2[[#This Row],[Patron Id]])</f>
        <v>EA177A2FDCEB7ADE45FE51DFC6E675C73402C4A8</v>
      </c>
      <c r="J1961" t="s">
        <v>18</v>
      </c>
      <c r="K1961" t="s">
        <v>97</v>
      </c>
      <c r="L1961" t="s">
        <v>33</v>
      </c>
      <c r="N1961" t="s">
        <v>2556</v>
      </c>
    </row>
    <row r="1962" spans="1:14" x14ac:dyDescent="0.2">
      <c r="A1962" s="1" t="d">
        <v>2023-01-31</v>
      </c>
      <c r="B1962" s="18" t="d">
        <v>15:16:24.99999999999730050</v>
      </c>
      <c r="C1962" s="1" t="d">
        <v>2023-01-31</v>
      </c>
      <c r="D1962" s="18" t="d">
        <v>17:36:34.99999999999460100</v>
      </c>
      <c r="E1962" s="1" t="d">
        <v>2023-01-31</v>
      </c>
      <c r="F1962" t="s">
        <v>130</v>
      </c>
      <c r="G1962" t="s">
        <v>3646</v>
      </c>
      <c r="H1962">
        <v>-1</v>
      </c>
      <c r="I1962" t="str">
        <f>IF(Table2[[#This Row],[Patron Id]]=-1,Table2[[#This Row],[User ID Encryption]],Table2[[#This Row],[Patron Id]])</f>
        <v>DAEE5D5C47393A32B3F7130A8735BD43BBE05078</v>
      </c>
      <c r="J1962" t="s">
        <v>18</v>
      </c>
      <c r="K1962" t="s">
        <v>97</v>
      </c>
      <c r="L1962" t="s">
        <v>33</v>
      </c>
      <c r="M1962" t="s">
        <v>131</v>
      </c>
      <c r="N1962" t="s">
        <v>2556</v>
      </c>
    </row>
    <row r="1963" spans="1:14" x14ac:dyDescent="0.2">
      <c r="A1963" s="1" t="d">
        <v>2023-01-31</v>
      </c>
      <c r="B1963" s="18" t="d">
        <v>15:16:28.99999999999472475</v>
      </c>
      <c r="C1963" s="1" t="d">
        <v>2023-01-31</v>
      </c>
      <c r="D1963" s="18" t="d">
        <v>15:18:14.99999999999850675</v>
      </c>
      <c r="E1963" s="1" t="d">
        <v>2023-01-31</v>
      </c>
      <c r="F1963" t="s">
        <v>1575</v>
      </c>
      <c r="G1963" t="s">
        <v>3646</v>
      </c>
      <c r="H1963">
        <v>-1</v>
      </c>
      <c r="I1963" t="str">
        <f>IF(Table2[[#This Row],[Patron Id]]=-1,Table2[[#This Row],[User ID Encryption]],Table2[[#This Row],[Patron Id]])</f>
        <v>DAEE5D5C47393A32B3F7130A8735BD43BBE05078</v>
      </c>
      <c r="J1963" t="s">
        <v>18</v>
      </c>
      <c r="K1963" t="s">
        <v>254</v>
      </c>
      <c r="L1963" t="s">
        <v>33</v>
      </c>
      <c r="N1963" t="s">
        <v>2556</v>
      </c>
    </row>
    <row r="1964" spans="1:14" x14ac:dyDescent="0.2">
      <c r="A1964" s="1" t="d">
        <v>2023-01-31</v>
      </c>
      <c r="B1964" s="18" t="d">
        <v>15:16:47.99999999999450325</v>
      </c>
      <c r="C1964" s="1" t="d">
        <v>2023-01-31</v>
      </c>
      <c r="D1964" s="18" t="d">
        <v>16:46:25.99999999999426200</v>
      </c>
      <c r="E1964" s="1" t="d">
        <v>2023-01-31</v>
      </c>
      <c r="F1964" t="s">
        <v>307</v>
      </c>
      <c r="G1964" t="s">
        <v>2963</v>
      </c>
      <c r="H1964">
        <v>-1</v>
      </c>
      <c r="I1964" t="str">
        <f>IF(Table2[[#This Row],[Patron Id]]=-1,Table2[[#This Row],[User ID Encryption]],Table2[[#This Row],[Patron Id]])</f>
        <v>3AFCF2918758D5F652BD2FAFE66D1367579A21EB</v>
      </c>
      <c r="J1964" t="s">
        <v>18</v>
      </c>
      <c r="K1964" t="s">
        <v>32</v>
      </c>
      <c r="L1964" t="s">
        <v>33</v>
      </c>
      <c r="M1964" t="s">
        <v>308</v>
      </c>
      <c r="N1964" t="s">
        <v>2556</v>
      </c>
    </row>
    <row r="1965" spans="1:14" x14ac:dyDescent="0.2">
      <c r="A1965" s="1" t="d">
        <v>2023-01-31</v>
      </c>
      <c r="B1965" s="18" t="d">
        <v>15:18:27.99999999999733950</v>
      </c>
      <c r="C1965" s="1" t="d">
        <v>2023-01-31</v>
      </c>
      <c r="D1965" s="18" t="d">
        <v>17:36:23.99999999999927625</v>
      </c>
      <c r="E1965" s="1" t="d">
        <v>2023-01-31</v>
      </c>
      <c r="F1965" t="s">
        <v>1195</v>
      </c>
      <c r="G1965" t="s">
        <v>3646</v>
      </c>
      <c r="H1965">
        <v>-1</v>
      </c>
      <c r="I1965" t="str">
        <f>IF(Table2[[#This Row],[Patron Id]]=-1,Table2[[#This Row],[User ID Encryption]],Table2[[#This Row],[Patron Id]])</f>
        <v>DAEE5D5C47393A32B3F7130A8735BD43BBE05078</v>
      </c>
      <c r="J1965" t="s">
        <v>18</v>
      </c>
      <c r="K1965" t="s">
        <v>254</v>
      </c>
      <c r="L1965" t="s">
        <v>33</v>
      </c>
      <c r="N1965" t="s">
        <v>2556</v>
      </c>
    </row>
    <row r="1966" spans="1:14" x14ac:dyDescent="0.2">
      <c r="A1966" s="1" t="d">
        <v>2023-01-31</v>
      </c>
      <c r="B1966" s="18" t="d">
        <v>15:20:02.9999999999962050</v>
      </c>
      <c r="C1966" s="1" t="d">
        <v>2023-03-03</v>
      </c>
      <c r="D1966" s="18" t="d">
        <v>16:14:00.00000000000341025</v>
      </c>
      <c r="E1966" s="1" t="d">
        <v>2023-01-31</v>
      </c>
      <c r="F1966" t="s">
        <v>186</v>
      </c>
      <c r="G1966" t="s">
        <v>2783</v>
      </c>
      <c r="H1966">
        <v>-1</v>
      </c>
      <c r="I1966" t="str">
        <f>IF(Table2[[#This Row],[Patron Id]]=-1,Table2[[#This Row],[User ID Encryption]],Table2[[#This Row],[Patron Id]])</f>
        <v>56931ABDA9AE9460AF4DFF1D63FED6043AFED545</v>
      </c>
      <c r="J1966" t="s">
        <v>18</v>
      </c>
      <c r="K1966" t="s">
        <v>43</v>
      </c>
      <c r="L1966" t="s">
        <v>33</v>
      </c>
      <c r="M1966" t="s">
        <v>187</v>
      </c>
      <c r="N1966" t="s">
        <v>2556</v>
      </c>
    </row>
    <row r="1967" spans="1:14" x14ac:dyDescent="0.2">
      <c r="A1967" s="1" t="d">
        <v>2023-01-31</v>
      </c>
      <c r="B1967" s="18" t="d">
        <v>15:22:50.000000000006323650</v>
      </c>
      <c r="C1967" s="1" t="d">
        <v>2023-02-14</v>
      </c>
      <c r="D1967" s="18" t="d">
        <v>11:58:33.00000000000078900</v>
      </c>
      <c r="E1967" s="1" t="d">
        <v>2023-02-14</v>
      </c>
      <c r="F1967" t="s">
        <v>1324</v>
      </c>
      <c r="G1967" t="s">
        <v>3146</v>
      </c>
      <c r="H1967">
        <v>-1</v>
      </c>
      <c r="I1967" t="str">
        <f>IF(Table2[[#This Row],[Patron Id]]=-1,Table2[[#This Row],[User ID Encryption]],Table2[[#This Row],[Patron Id]])</f>
        <v>DA240395147D4A874C3510CABEE364601941E4B7</v>
      </c>
      <c r="J1967" t="s">
        <v>18</v>
      </c>
      <c r="K1967" t="s">
        <v>14</v>
      </c>
      <c r="L1967" t="s">
        <v>15</v>
      </c>
      <c r="M1967" t="s">
        <v>1325</v>
      </c>
      <c r="N1967" t="s">
        <v>2556</v>
      </c>
    </row>
    <row r="1968" spans="1:14" x14ac:dyDescent="0.2">
      <c r="A1968" s="1" t="d">
        <v>2023-01-31</v>
      </c>
      <c r="B1968" s="18" t="d">
        <v>15:29:13.99999999999920450</v>
      </c>
      <c r="C1968" s="1" t="d">
        <v>2023-02-14</v>
      </c>
      <c r="D1968" s="18" t="d">
        <v>17:19:15.00000000000149325</v>
      </c>
      <c r="E1968" s="1" t="d">
        <v>2023-02-14</v>
      </c>
      <c r="F1968" t="s">
        <v>1576</v>
      </c>
      <c r="G1968" t="s">
        <v>3647</v>
      </c>
      <c r="H1968">
        <v>-1</v>
      </c>
      <c r="I1968" t="str">
        <f>IF(Table2[[#This Row],[Patron Id]]=-1,Table2[[#This Row],[User ID Encryption]],Table2[[#This Row],[Patron Id]])</f>
        <v>BF83217F71293E7E96EFEC22558CD5AB392D7BCC</v>
      </c>
      <c r="J1968" t="s">
        <v>18</v>
      </c>
      <c r="K1968" t="s">
        <v>14</v>
      </c>
      <c r="L1968" t="s">
        <v>15</v>
      </c>
      <c r="M1968" t="s">
        <v>1576</v>
      </c>
      <c r="N1968" t="s">
        <v>2556</v>
      </c>
    </row>
    <row r="1969" spans="1:14" x14ac:dyDescent="0.2">
      <c r="A1969" s="1" t="d">
        <v>2023-01-31</v>
      </c>
      <c r="B1969" s="18" t="d">
        <v>15:48:18.00000000000217125</v>
      </c>
      <c r="C1969" s="1" t="d">
        <v>2023-02-14</v>
      </c>
      <c r="D1969" s="18" t="d">
        <v>14:50:46.00000000000612275</v>
      </c>
      <c r="E1969" s="1" t="d">
        <v>2023-02-14</v>
      </c>
      <c r="F1969" t="s">
        <v>1577</v>
      </c>
      <c r="G1969" t="s">
        <v>3648</v>
      </c>
      <c r="H1969">
        <v>-1</v>
      </c>
      <c r="I1969" t="str">
        <f>IF(Table2[[#This Row],[Patron Id]]=-1,Table2[[#This Row],[User ID Encryption]],Table2[[#This Row],[Patron Id]])</f>
        <v>8F4B50066A259246ED2744C01BBB4D5B6A4E297F</v>
      </c>
      <c r="J1969" t="s">
        <v>18</v>
      </c>
      <c r="K1969" t="s">
        <v>14</v>
      </c>
      <c r="L1969" t="s">
        <v>15</v>
      </c>
      <c r="M1969" t="s">
        <v>1577</v>
      </c>
      <c r="N1969" t="s">
        <v>2556</v>
      </c>
    </row>
    <row r="1970" spans="1:14" x14ac:dyDescent="0.2">
      <c r="A1970" s="1" t="d">
        <v>2023-01-31</v>
      </c>
      <c r="B1970" s="18" t="d">
        <v>15:55:01.00000000000442100</v>
      </c>
      <c r="C1970" s="1" t="d">
        <v>2023-01-31</v>
      </c>
      <c r="D1970" s="18" t="d">
        <v>18:19:45.99999999999994125</v>
      </c>
      <c r="E1970" s="1" t="d">
        <v>2023-01-31</v>
      </c>
      <c r="F1970" t="s">
        <v>1073</v>
      </c>
      <c r="G1970" t="s">
        <v>2806</v>
      </c>
      <c r="H1970">
        <v>-1</v>
      </c>
      <c r="I1970" t="str">
        <f>IF(Table2[[#This Row],[Patron Id]]=-1,Table2[[#This Row],[User ID Encryption]],Table2[[#This Row],[Patron Id]])</f>
        <v>4AA59F7BE66B8555D0467E169F35BEF23DD3C4A9</v>
      </c>
      <c r="J1970" t="s">
        <v>108</v>
      </c>
      <c r="K1970" t="s">
        <v>254</v>
      </c>
      <c r="L1970" t="s">
        <v>33</v>
      </c>
      <c r="M1970" t="s">
        <v>1074</v>
      </c>
      <c r="N1970" t="s">
        <v>2580</v>
      </c>
    </row>
    <row r="1971" spans="1:14" x14ac:dyDescent="0.2">
      <c r="A1971" s="1" t="d">
        <v>2023-01-31</v>
      </c>
      <c r="B1971" s="18" t="d">
        <v>16:02:17.0000000000022300</v>
      </c>
      <c r="C1971" s="1" t="d">
        <v>2023-02-14</v>
      </c>
      <c r="D1971" s="18" t="d">
        <v>16:26:53.999999999999700</v>
      </c>
      <c r="E1971" s="1" t="d">
        <v>2023-02-14</v>
      </c>
      <c r="F1971" t="s">
        <v>978</v>
      </c>
      <c r="G1971" t="s">
        <v>3649</v>
      </c>
      <c r="H1971">
        <v>-1</v>
      </c>
      <c r="I1971" t="str">
        <f>IF(Table2[[#This Row],[Patron Id]]=-1,Table2[[#This Row],[User ID Encryption]],Table2[[#This Row],[Patron Id]])</f>
        <v>5D7BC92F18002A0CA428F4C34EFFB9DF05BF5F6B</v>
      </c>
      <c r="J1971" t="s">
        <v>18</v>
      </c>
      <c r="K1971" t="s">
        <v>14</v>
      </c>
      <c r="L1971" t="s">
        <v>15</v>
      </c>
      <c r="M1971" t="s">
        <v>979</v>
      </c>
      <c r="N1971" t="s">
        <v>2556</v>
      </c>
    </row>
    <row r="1972" spans="1:14" x14ac:dyDescent="0.2">
      <c r="A1972" s="1" t="d">
        <v>2023-01-31</v>
      </c>
      <c r="B1972" s="18" t="d">
        <v>16:04:02.99999999999642025</v>
      </c>
      <c r="C1972" s="1" t="d">
        <v>2023-01-31</v>
      </c>
      <c r="D1972" s="18" t="d">
        <v>17:01:04.00000000000041075</v>
      </c>
      <c r="E1972" s="1" t="d">
        <v>2023-01-31</v>
      </c>
      <c r="F1972" t="s">
        <v>801</v>
      </c>
      <c r="G1972" t="s">
        <v>3421</v>
      </c>
      <c r="H1972">
        <v>-1</v>
      </c>
      <c r="I1972" t="str">
        <f>IF(Table2[[#This Row],[Patron Id]]=-1,Table2[[#This Row],[User ID Encryption]],Table2[[#This Row],[Patron Id]])</f>
        <v>C38F0124CB3D9A06F05BFBF5DECFC1E32342EAF3</v>
      </c>
      <c r="J1972" t="s">
        <v>18</v>
      </c>
      <c r="K1972" t="s">
        <v>382</v>
      </c>
      <c r="L1972" t="s">
        <v>33</v>
      </c>
      <c r="N1972" t="s">
        <v>2556</v>
      </c>
    </row>
    <row r="1973" spans="1:14" x14ac:dyDescent="0.2">
      <c r="A1973" s="1" t="d">
        <v>2023-01-31</v>
      </c>
      <c r="B1973" s="18" t="d">
        <v>16:04:11.00000000000086725</v>
      </c>
      <c r="C1973" s="1" t="d">
        <v>2023-01-31</v>
      </c>
      <c r="D1973" s="18" t="d">
        <v>17:01:10.99999999999831125</v>
      </c>
      <c r="E1973" s="1" t="d">
        <v>2023-01-31</v>
      </c>
      <c r="F1973" t="s">
        <v>1578</v>
      </c>
      <c r="G1973" t="s">
        <v>3421</v>
      </c>
      <c r="H1973">
        <v>-1</v>
      </c>
      <c r="I1973" t="str">
        <f>IF(Table2[[#This Row],[Patron Id]]=-1,Table2[[#This Row],[User ID Encryption]],Table2[[#This Row],[Patron Id]])</f>
        <v>C38F0124CB3D9A06F05BFBF5DECFC1E32342EAF3</v>
      </c>
      <c r="J1973" t="s">
        <v>18</v>
      </c>
      <c r="K1973" t="s">
        <v>463</v>
      </c>
      <c r="L1973" t="s">
        <v>33</v>
      </c>
      <c r="M1973" t="s">
        <v>1579</v>
      </c>
      <c r="N1973" t="s">
        <v>2556</v>
      </c>
    </row>
    <row r="1974" spans="1:14" x14ac:dyDescent="0.2">
      <c r="A1974" s="1" t="d">
        <v>2023-01-31</v>
      </c>
      <c r="B1974" s="18" t="d">
        <v>16:04:55.99999999999831125</v>
      </c>
      <c r="C1974" s="1" t="d">
        <v>2023-01-31</v>
      </c>
      <c r="D1974" s="18" t="d">
        <v>16:56:01.99999999999796550</v>
      </c>
      <c r="E1974" s="1" t="d">
        <v>2023-01-31</v>
      </c>
      <c r="F1974" t="s">
        <v>658</v>
      </c>
      <c r="G1974" t="s">
        <v>2812</v>
      </c>
      <c r="H1974">
        <v>-1</v>
      </c>
      <c r="I1974" t="str">
        <f>IF(Table2[[#This Row],[Patron Id]]=-1,Table2[[#This Row],[User ID Encryption]],Table2[[#This Row],[Patron Id]])</f>
        <v>0DAF5A801C6E2D19A8EF5242052A81F51850A3BB</v>
      </c>
      <c r="J1974" t="s">
        <v>18</v>
      </c>
      <c r="K1974" t="s">
        <v>32</v>
      </c>
      <c r="L1974" t="s">
        <v>33</v>
      </c>
      <c r="M1974" t="s">
        <v>659</v>
      </c>
      <c r="N1974" t="s">
        <v>2556</v>
      </c>
    </row>
    <row r="1975" spans="1:14" x14ac:dyDescent="0.2">
      <c r="A1975" s="1" t="d">
        <v>2023-01-31</v>
      </c>
      <c r="B1975" s="18" t="d">
        <v>16:08:48.99999999999955650</v>
      </c>
      <c r="C1975" s="1" t="d">
        <v>2023-01-31</v>
      </c>
      <c r="D1975" s="18" t="d">
        <v>17:49:26.000000000000014350</v>
      </c>
      <c r="E1975" s="1" t="d">
        <v>2023-01-31</v>
      </c>
      <c r="F1975" t="s">
        <v>1580</v>
      </c>
      <c r="G1975" t="s">
        <v>2894</v>
      </c>
      <c r="H1975">
        <v>-1</v>
      </c>
      <c r="I1975" t="str">
        <f>IF(Table2[[#This Row],[Patron Id]]=-1,Table2[[#This Row],[User ID Encryption]],Table2[[#This Row],[Patron Id]])</f>
        <v>8DC834B4A5FBD4A04674DE232CFAA95A1059F538</v>
      </c>
      <c r="J1975" t="s">
        <v>18</v>
      </c>
      <c r="K1975" t="s">
        <v>32</v>
      </c>
      <c r="L1975" t="s">
        <v>33</v>
      </c>
      <c r="N1975" t="s">
        <v>2575</v>
      </c>
    </row>
    <row r="1976" spans="1:14" x14ac:dyDescent="0.2">
      <c r="A1976" s="1" t="d">
        <v>2023-01-31</v>
      </c>
      <c r="B1976" s="18" t="d">
        <v>16:18:46.000000000006551225</v>
      </c>
      <c r="C1976" s="1" t="d">
        <v>2023-02-01</v>
      </c>
      <c r="D1976" s="18" t="d">
        <v>12:20:17.9999999999985525</v>
      </c>
      <c r="E1976" s="1" t="d">
        <v>2023-01-31</v>
      </c>
      <c r="F1976" t="s">
        <v>80</v>
      </c>
      <c r="G1976" t="s">
        <v>3650</v>
      </c>
      <c r="H1976">
        <v>-1</v>
      </c>
      <c r="I1976" t="str">
        <f>IF(Table2[[#This Row],[Patron Id]]=-1,Table2[[#This Row],[User ID Encryption]],Table2[[#This Row],[Patron Id]])</f>
        <v>D7B1BFDC4E6A42469EE845FBE9871087C101CC69</v>
      </c>
      <c r="J1976" t="s">
        <v>18</v>
      </c>
      <c r="K1976" t="s">
        <v>32</v>
      </c>
      <c r="L1976" t="s">
        <v>33</v>
      </c>
      <c r="M1976" t="s">
        <v>81</v>
      </c>
      <c r="N1976" t="s">
        <v>2556</v>
      </c>
    </row>
    <row r="1977" spans="1:14" x14ac:dyDescent="0.2">
      <c r="A1977" s="1" t="d">
        <v>2023-01-31</v>
      </c>
      <c r="B1977" s="18" t="d">
        <v>16:26:15.0000000000031950</v>
      </c>
      <c r="C1977" s="1" t="d">
        <v>2023-01-31</v>
      </c>
      <c r="D1977" s="18" t="d">
        <v>17:49:36.999999999995339100</v>
      </c>
      <c r="E1977" s="1" t="d">
        <v>2023-01-31</v>
      </c>
      <c r="F1977" t="s">
        <v>323</v>
      </c>
      <c r="G1977" t="s">
        <v>2894</v>
      </c>
      <c r="H1977">
        <v>-1</v>
      </c>
      <c r="I1977" t="str">
        <f>IF(Table2[[#This Row],[Patron Id]]=-1,Table2[[#This Row],[User ID Encryption]],Table2[[#This Row],[Patron Id]])</f>
        <v>8DC834B4A5FBD4A04674DE232CFAA95A1059F538</v>
      </c>
      <c r="J1977" t="s">
        <v>18</v>
      </c>
      <c r="K1977" t="s">
        <v>97</v>
      </c>
      <c r="L1977" t="s">
        <v>33</v>
      </c>
      <c r="M1977" t="s">
        <v>324</v>
      </c>
      <c r="N1977" t="s">
        <v>2575</v>
      </c>
    </row>
    <row r="1978" spans="1:14" x14ac:dyDescent="0.2">
      <c r="A1978" s="1" t="d">
        <v>2023-01-31</v>
      </c>
      <c r="B1978" s="18" t="d">
        <v>16:26:20.00000000000717925</v>
      </c>
      <c r="C1978" s="1" t="d">
        <v>2023-01-31</v>
      </c>
      <c r="D1978" s="18" t="d">
        <v>17:49:41.999999999999317950</v>
      </c>
      <c r="E1978" s="1" t="d">
        <v>2023-01-31</v>
      </c>
      <c r="F1978" t="s">
        <v>478</v>
      </c>
      <c r="G1978" t="s">
        <v>2894</v>
      </c>
      <c r="H1978">
        <v>-1</v>
      </c>
      <c r="I1978" t="str">
        <f>IF(Table2[[#This Row],[Patron Id]]=-1,Table2[[#This Row],[User ID Encryption]],Table2[[#This Row],[Patron Id]])</f>
        <v>8DC834B4A5FBD4A04674DE232CFAA95A1059F538</v>
      </c>
      <c r="J1978" t="s">
        <v>18</v>
      </c>
      <c r="K1978" t="s">
        <v>74</v>
      </c>
      <c r="L1978" t="s">
        <v>33</v>
      </c>
      <c r="M1978" t="s">
        <v>479</v>
      </c>
      <c r="N1978" t="s">
        <v>2575</v>
      </c>
    </row>
    <row r="1979" spans="1:14" x14ac:dyDescent="0.2">
      <c r="A1979" s="1" t="d">
        <v>2023-01-31</v>
      </c>
      <c r="B1979" s="18" t="d">
        <v>16:27:29.99999999999573550</v>
      </c>
      <c r="C1979" s="1" t="d">
        <v>2023-01-31</v>
      </c>
      <c r="D1979" s="18" t="d">
        <v>17:53:06.00000000000243225</v>
      </c>
      <c r="E1979" s="1" t="d">
        <v>2023-01-31</v>
      </c>
      <c r="F1979" t="s">
        <v>636</v>
      </c>
      <c r="G1979" t="s">
        <v>3651</v>
      </c>
      <c r="H1979">
        <v>-1</v>
      </c>
      <c r="I1979" t="str">
        <f>IF(Table2[[#This Row],[Patron Id]]=-1,Table2[[#This Row],[User ID Encryption]],Table2[[#This Row],[Patron Id]])</f>
        <v>634788C473DCA2B780F7F40CA0E6A7CC399D1C52</v>
      </c>
      <c r="J1979" t="s">
        <v>18</v>
      </c>
      <c r="K1979" t="s">
        <v>32</v>
      </c>
      <c r="L1979" t="s">
        <v>33</v>
      </c>
      <c r="M1979" t="s">
        <v>637</v>
      </c>
      <c r="N1979" t="s">
        <v>2556</v>
      </c>
    </row>
    <row r="1980" spans="1:14" x14ac:dyDescent="0.2">
      <c r="A1980" s="1" t="d">
        <v>2023-01-31</v>
      </c>
      <c r="B1980" s="18" t="d">
        <v>16:34:24.00000000000290175</v>
      </c>
      <c r="C1980" s="1" t="d">
        <v>2023-02-01</v>
      </c>
      <c r="D1980" s="18" t="d">
        <v>09:48:53.99999999999820675</v>
      </c>
      <c r="E1980" s="1" t="d">
        <v>2023-01-31</v>
      </c>
      <c r="F1980" t="s">
        <v>1581</v>
      </c>
      <c r="G1980" t="s">
        <v>3442</v>
      </c>
      <c r="H1980">
        <v>-1</v>
      </c>
      <c r="I1980" t="str">
        <f>IF(Table2[[#This Row],[Patron Id]]=-1,Table2[[#This Row],[User ID Encryption]],Table2[[#This Row],[Patron Id]])</f>
        <v>758479FE85440D5A36BC3C6EC8A1C682ABE1DA57</v>
      </c>
      <c r="J1980" t="s">
        <v>18</v>
      </c>
      <c r="K1980" t="s">
        <v>43</v>
      </c>
      <c r="L1980" t="s">
        <v>33</v>
      </c>
      <c r="M1980" t="s">
        <v>1582</v>
      </c>
      <c r="N1980" t="s">
        <v>2556</v>
      </c>
    </row>
    <row r="1981" spans="1:14" x14ac:dyDescent="0.2">
      <c r="A1981" s="1" t="d">
        <v>2023-01-31</v>
      </c>
      <c r="B1981" s="18" t="d">
        <v>16:34:36.00000000000477300</v>
      </c>
      <c r="C1981" s="1" t="d">
        <v>2023-02-01</v>
      </c>
      <c r="D1981" s="18" t="d">
        <v>09:49:29.99999999999904150</v>
      </c>
      <c r="E1981" s="1" t="d">
        <v>2023-01-31</v>
      </c>
      <c r="F1981" t="s">
        <v>309</v>
      </c>
      <c r="G1981" t="s">
        <v>3442</v>
      </c>
      <c r="H1981">
        <v>-1</v>
      </c>
      <c r="I1981" t="str">
        <f>IF(Table2[[#This Row],[Patron Id]]=-1,Table2[[#This Row],[User ID Encryption]],Table2[[#This Row],[Patron Id]])</f>
        <v>758479FE85440D5A36BC3C6EC8A1C682ABE1DA57</v>
      </c>
      <c r="J1981" t="s">
        <v>18</v>
      </c>
      <c r="K1981" t="s">
        <v>32</v>
      </c>
      <c r="L1981" t="s">
        <v>33</v>
      </c>
      <c r="M1981" t="s">
        <v>310</v>
      </c>
      <c r="N1981" t="s">
        <v>2556</v>
      </c>
    </row>
    <row r="1982" spans="1:14" x14ac:dyDescent="0.2">
      <c r="A1982" s="1" t="d">
        <v>2023-01-31</v>
      </c>
      <c r="B1982" s="18" t="d">
        <v>16:35:24.00000000000268650</v>
      </c>
      <c r="C1982" s="1" t="d">
        <v>2023-01-31</v>
      </c>
      <c r="D1982" s="18" t="d">
        <v>18:08:27.00000000000251700</v>
      </c>
      <c r="E1982" s="1" t="d">
        <v>2023-01-31</v>
      </c>
      <c r="F1982" t="s">
        <v>1583</v>
      </c>
      <c r="G1982" t="s">
        <v>3423</v>
      </c>
      <c r="H1982">
        <v>-1</v>
      </c>
      <c r="I1982" t="str">
        <f>IF(Table2[[#This Row],[Patron Id]]=-1,Table2[[#This Row],[User ID Encryption]],Table2[[#This Row],[Patron Id]])</f>
        <v>212AB7B20E90B8155C664D35FABF25CF97CC44BF</v>
      </c>
      <c r="J1982" t="s">
        <v>13</v>
      </c>
      <c r="K1982" t="s">
        <v>382</v>
      </c>
      <c r="L1982" t="s">
        <v>33</v>
      </c>
      <c r="N1982" t="s">
        <v>2556</v>
      </c>
    </row>
    <row r="1983" spans="1:14" x14ac:dyDescent="0.2">
      <c r="A1983" s="1" t="d">
        <v>2023-01-31</v>
      </c>
      <c r="B1983" s="18" t="d">
        <v>16:43:50.99999999999561175</v>
      </c>
      <c r="C1983" s="1" t="d">
        <v>2023-01-31</v>
      </c>
      <c r="D1983" s="18" t="d">
        <v>18:18:49.00000000000062600</v>
      </c>
      <c r="E1983" s="1" t="d">
        <v>2023-01-31</v>
      </c>
      <c r="F1983" t="s">
        <v>626</v>
      </c>
      <c r="G1983" t="s">
        <v>3652</v>
      </c>
      <c r="H1983">
        <v>-1</v>
      </c>
      <c r="I1983" t="str">
        <f>IF(Table2[[#This Row],[Patron Id]]=-1,Table2[[#This Row],[User ID Encryption]],Table2[[#This Row],[Patron Id]])</f>
        <v>79D11432FD4891176386A22E416AD5039FC58431</v>
      </c>
      <c r="J1983" t="s">
        <v>13</v>
      </c>
      <c r="K1983" t="s">
        <v>43</v>
      </c>
      <c r="L1983" t="s">
        <v>33</v>
      </c>
      <c r="N1983" t="s">
        <v>2556</v>
      </c>
    </row>
    <row r="1984" spans="1:14" x14ac:dyDescent="0.2">
      <c r="A1984" s="1" t="d">
        <v>2023-01-31</v>
      </c>
      <c r="B1984" s="18" t="d">
        <v>16:53:55.99999999999745700</v>
      </c>
      <c r="C1984" s="1" t="d">
        <v>2023-01-31</v>
      </c>
      <c r="D1984" s="18" t="d">
        <v>17:56:36.99999999999384450</v>
      </c>
      <c r="E1984" s="1" t="d">
        <v>2023-01-31</v>
      </c>
      <c r="F1984" t="s">
        <v>1584</v>
      </c>
      <c r="G1984" t="s">
        <v>3653</v>
      </c>
      <c r="H1984">
        <v>-1</v>
      </c>
      <c r="I1984" t="str">
        <f>IF(Table2[[#This Row],[Patron Id]]=-1,Table2[[#This Row],[User ID Encryption]],Table2[[#This Row],[Patron Id]])</f>
        <v>025542584956867495E97267AF1ADEBCFC2FE879</v>
      </c>
      <c r="J1984" t="s">
        <v>18</v>
      </c>
      <c r="K1984" t="s">
        <v>32</v>
      </c>
      <c r="L1984" t="s">
        <v>33</v>
      </c>
      <c r="N1984" t="s">
        <v>2575</v>
      </c>
    </row>
    <row r="1985" spans="1:14" x14ac:dyDescent="0.2">
      <c r="A1985" s="1" t="d">
        <v>2023-01-31</v>
      </c>
      <c r="B1985" s="18" t="d">
        <v>16:56:17.99999999999727450</v>
      </c>
      <c r="C1985" s="1" t="d">
        <v>2023-01-31</v>
      </c>
      <c r="D1985" s="18" t="d">
        <v>20:01:02.99999999999386425</v>
      </c>
      <c r="E1985" s="1" t="d">
        <v>2023-01-31</v>
      </c>
      <c r="F1985" t="s">
        <v>257</v>
      </c>
      <c r="G1985" t="s">
        <v>3654</v>
      </c>
      <c r="H1985">
        <v>-1</v>
      </c>
      <c r="I1985" t="str">
        <f>IF(Table2[[#This Row],[Patron Id]]=-1,Table2[[#This Row],[User ID Encryption]],Table2[[#This Row],[Patron Id]])</f>
        <v>01729C3B3BC5E3901CCA5B4BAEDDE007B2854EDA</v>
      </c>
      <c r="J1985" t="s">
        <v>18</v>
      </c>
      <c r="K1985" t="s">
        <v>97</v>
      </c>
      <c r="L1985" t="s">
        <v>33</v>
      </c>
      <c r="M1985" t="s">
        <v>258</v>
      </c>
      <c r="N1985" t="s">
        <v>2556</v>
      </c>
    </row>
    <row r="1986" spans="1:14" x14ac:dyDescent="0.2">
      <c r="A1986" s="1" t="d">
        <v>2023-01-31</v>
      </c>
      <c r="B1986" s="18" t="d">
        <v>16:56:19.00000000000382100</v>
      </c>
      <c r="C1986" s="1" t="d">
        <v>2023-01-31</v>
      </c>
      <c r="D1986" s="18" t="d">
        <v>20:01:10.00000000000134975</v>
      </c>
      <c r="E1986" s="1" t="d">
        <v>2023-01-31</v>
      </c>
      <c r="F1986" t="s">
        <v>1540</v>
      </c>
      <c r="G1986" t="s">
        <v>3654</v>
      </c>
      <c r="H1986">
        <v>-1</v>
      </c>
      <c r="I1986" t="str">
        <f>IF(Table2[[#This Row],[Patron Id]]=-1,Table2[[#This Row],[User ID Encryption]],Table2[[#This Row],[Patron Id]])</f>
        <v>01729C3B3BC5E3901CCA5B4BAEDDE007B2854EDA</v>
      </c>
      <c r="J1986" t="s">
        <v>18</v>
      </c>
      <c r="K1986" t="s">
        <v>74</v>
      </c>
      <c r="L1986" t="s">
        <v>33</v>
      </c>
      <c r="M1986" t="s">
        <v>1541</v>
      </c>
      <c r="N1986" t="s">
        <v>2556</v>
      </c>
    </row>
    <row r="1987" spans="1:14" x14ac:dyDescent="0.2">
      <c r="A1987" s="1" t="d">
        <v>2023-01-31</v>
      </c>
      <c r="B1987" s="18" t="d">
        <v>16:57:02.99999999999471175</v>
      </c>
      <c r="C1987" s="1" t="d">
        <v>2023-02-01</v>
      </c>
      <c r="D1987" s="18" t="d">
        <v>11:03:34.9999999999968375</v>
      </c>
      <c r="E1987" s="1" t="d">
        <v>2023-01-31</v>
      </c>
      <c r="F1987" t="s">
        <v>1036</v>
      </c>
      <c r="G1987" t="s">
        <v>3651</v>
      </c>
      <c r="H1987">
        <v>-1</v>
      </c>
      <c r="I1987" t="str">
        <f>IF(Table2[[#This Row],[Patron Id]]=-1,Table2[[#This Row],[User ID Encryption]],Table2[[#This Row],[Patron Id]])</f>
        <v>634788C473DCA2B780F7F40CA0E6A7CC399D1C52</v>
      </c>
      <c r="J1987" t="s">
        <v>18</v>
      </c>
      <c r="K1987" t="s">
        <v>97</v>
      </c>
      <c r="L1987" t="s">
        <v>33</v>
      </c>
      <c r="M1987" t="s">
        <v>1037</v>
      </c>
      <c r="N1987" t="s">
        <v>2556</v>
      </c>
    </row>
    <row r="1988" spans="1:14" x14ac:dyDescent="0.2">
      <c r="A1988" s="1" t="d">
        <v>2023-01-31</v>
      </c>
      <c r="B1988" s="18" t="d">
        <v>16:57:21.99999999999448350</v>
      </c>
      <c r="C1988" s="1" t="d">
        <v>2023-02-07</v>
      </c>
      <c r="D1988" s="18" t="d">
        <v>10:25:22.99999999999826550</v>
      </c>
      <c r="E1988" s="1" t="d">
        <v>2023-02-07</v>
      </c>
      <c r="F1988" t="s">
        <v>1524</v>
      </c>
      <c r="G1988" t="s">
        <v>3655</v>
      </c>
      <c r="H1988">
        <v>-1</v>
      </c>
      <c r="I1988" t="str">
        <f>IF(Table2[[#This Row],[Patron Id]]=-1,Table2[[#This Row],[User ID Encryption]],Table2[[#This Row],[Patron Id]])</f>
        <v>CC41D7EA259679A99FDBE0C5C95CD487639EDECF</v>
      </c>
      <c r="J1988" t="s">
        <v>13</v>
      </c>
      <c r="K1988" t="s">
        <v>14</v>
      </c>
      <c r="L1988" t="s">
        <v>15</v>
      </c>
      <c r="M1988" t="s">
        <v>1525</v>
      </c>
      <c r="N1988" t="s">
        <v>2554</v>
      </c>
    </row>
    <row r="1989" spans="1:14" x14ac:dyDescent="0.2">
      <c r="A1989" s="1" t="d">
        <v>2023-01-31</v>
      </c>
      <c r="B1989" s="18" t="d">
        <v>17:00:43.00000000000672275</v>
      </c>
      <c r="C1989" s="1" t="d">
        <v>2023-01-31</v>
      </c>
      <c r="D1989" s="18" t="d">
        <v>17:01:33.99999999999550725</v>
      </c>
      <c r="E1989" s="1" t="d">
        <v>2023-02-07</v>
      </c>
      <c r="F1989" t="s">
        <v>1241</v>
      </c>
      <c r="G1989" t="s">
        <v>3291</v>
      </c>
      <c r="H1989">
        <v>-1</v>
      </c>
      <c r="I1989" t="str">
        <f>IF(Table2[[#This Row],[Patron Id]]=-1,Table2[[#This Row],[User ID Encryption]],Table2[[#This Row],[Patron Id]])</f>
        <v>A3F4E57879C4A1F78DED3C5399E49F086AD4F5E2</v>
      </c>
      <c r="J1989" t="s">
        <v>18</v>
      </c>
      <c r="K1989" t="s">
        <v>14</v>
      </c>
      <c r="L1989" t="s">
        <v>15</v>
      </c>
      <c r="M1989" t="s">
        <v>1242</v>
      </c>
      <c r="N1989" t="s">
        <v>3292</v>
      </c>
    </row>
    <row r="1990" spans="1:14" x14ac:dyDescent="0.2">
      <c r="A1990" s="1" t="d">
        <v>2023-01-31</v>
      </c>
      <c r="B1990" s="18" t="d">
        <v>17:05:16.99999999999839600</v>
      </c>
      <c r="C1990" s="1" t="d">
        <v>2023-01-31</v>
      </c>
      <c r="D1990" s="18" t="d">
        <v>19:16:37.00000000000556850</v>
      </c>
      <c r="E1990" s="1" t="d">
        <v>2023-01-31</v>
      </c>
      <c r="F1990" t="s">
        <v>1585</v>
      </c>
      <c r="G1990" t="s">
        <v>3656</v>
      </c>
      <c r="H1990">
        <v>-1</v>
      </c>
      <c r="I1990" t="str">
        <f>IF(Table2[[#This Row],[Patron Id]]=-1,Table2[[#This Row],[User ID Encryption]],Table2[[#This Row],[Patron Id]])</f>
        <v>9D2ED999B0737E61BD34B6121CB1748FF75C907D</v>
      </c>
      <c r="J1990" t="s">
        <v>1586</v>
      </c>
      <c r="K1990" t="s">
        <v>254</v>
      </c>
      <c r="L1990" t="s">
        <v>888</v>
      </c>
      <c r="N1990" t="s">
        <v>2556</v>
      </c>
    </row>
    <row r="1991" spans="1:14" x14ac:dyDescent="0.2">
      <c r="A1991" s="1" t="d">
        <v>2023-01-31</v>
      </c>
      <c r="B1991" s="18" t="d">
        <v>17:06:19.00000000000168875</v>
      </c>
      <c r="C1991" s="1" t="d">
        <v>2023-01-31</v>
      </c>
      <c r="D1991" s="18" t="d">
        <v>17:52:44.99999999999914575</v>
      </c>
      <c r="E1991" s="1" t="d">
        <v>2023-01-31</v>
      </c>
      <c r="F1991" t="s">
        <v>1035</v>
      </c>
      <c r="G1991" t="s">
        <v>3657</v>
      </c>
      <c r="H1991">
        <v>-1</v>
      </c>
      <c r="I1991" t="str">
        <f>IF(Table2[[#This Row],[Patron Id]]=-1,Table2[[#This Row],[User ID Encryption]],Table2[[#This Row],[Patron Id]])</f>
        <v>2A5BCF7217239C1A738834A8217B3C4D0DD46E7A</v>
      </c>
      <c r="J1991" t="s">
        <v>18</v>
      </c>
      <c r="K1991" t="s">
        <v>74</v>
      </c>
      <c r="L1991" t="s">
        <v>33</v>
      </c>
      <c r="N1991" t="s">
        <v>2556</v>
      </c>
    </row>
    <row r="1992" spans="1:14" x14ac:dyDescent="0.2">
      <c r="A1992" s="1" t="d">
        <v>2023-01-31</v>
      </c>
      <c r="B1992" s="18" t="d">
        <v>17:06:20.99999999999561175</v>
      </c>
      <c r="C1992" s="1" t="d">
        <v>2023-01-31</v>
      </c>
      <c r="D1992" s="18" t="d">
        <v>17:52:48.99999999999657675</v>
      </c>
      <c r="E1992" s="1" t="d">
        <v>2023-01-31</v>
      </c>
      <c r="F1992" t="s">
        <v>1587</v>
      </c>
      <c r="G1992" t="s">
        <v>3657</v>
      </c>
      <c r="H1992">
        <v>-1</v>
      </c>
      <c r="I1992" t="str">
        <f>IF(Table2[[#This Row],[Patron Id]]=-1,Table2[[#This Row],[User ID Encryption]],Table2[[#This Row],[Patron Id]])</f>
        <v>2A5BCF7217239C1A738834A8217B3C4D0DD46E7A</v>
      </c>
      <c r="J1992" t="s">
        <v>18</v>
      </c>
      <c r="K1992" t="s">
        <v>97</v>
      </c>
      <c r="L1992" t="s">
        <v>33</v>
      </c>
      <c r="M1992" t="s">
        <v>1588</v>
      </c>
      <c r="N1992" t="s">
        <v>2556</v>
      </c>
    </row>
    <row r="1993" spans="1:14" x14ac:dyDescent="0.2">
      <c r="A1993" s="1" t="d">
        <v>2023-01-31</v>
      </c>
      <c r="B1993" s="18" t="d">
        <v>17:11:13.00000000000927875</v>
      </c>
      <c r="C1993" s="1" t="d">
        <v>2023-02-22</v>
      </c>
      <c r="D1993" s="18" t="d">
        <v>12:08:34.99999999999737225</v>
      </c>
      <c r="E1993" s="1" t="d">
        <v>2023-02-07</v>
      </c>
      <c r="F1993" t="s">
        <v>958</v>
      </c>
      <c r="G1993" t="s">
        <v>3291</v>
      </c>
      <c r="H1993">
        <v>-1</v>
      </c>
      <c r="I1993" t="str">
        <f>IF(Table2[[#This Row],[Patron Id]]=-1,Table2[[#This Row],[User ID Encryption]],Table2[[#This Row],[Patron Id]])</f>
        <v>A3F4E57879C4A1F78DED3C5399E49F086AD4F5E2</v>
      </c>
      <c r="J1993" t="s">
        <v>18</v>
      </c>
      <c r="K1993" t="s">
        <v>14</v>
      </c>
      <c r="L1993" t="s">
        <v>15</v>
      </c>
      <c r="M1993" t="s">
        <v>959</v>
      </c>
      <c r="N1993" t="s">
        <v>2556</v>
      </c>
    </row>
    <row r="1994" spans="1:14" x14ac:dyDescent="0.2">
      <c r="A1994" s="1" t="d">
        <v>2023-01-31</v>
      </c>
      <c r="B1994" s="18" t="d">
        <v>17:14:13.99999999999600950</v>
      </c>
      <c r="E1994" s="1" t="d">
        <v>2023-01-31</v>
      </c>
      <c r="F1994" t="s">
        <v>801</v>
      </c>
      <c r="H1994">
        <v>6200616520006530</v>
      </c>
      <c r="I1994">
        <f>IF(Table2[[#This Row],[Patron Id]]=-1,Table2[[#This Row],[User ID Encryption]],Table2[[#This Row],[Patron Id]])</f>
        <v>6200616520006530</v>
      </c>
      <c r="J1994" t="s">
        <v>18</v>
      </c>
      <c r="K1994" t="s">
        <v>382</v>
      </c>
      <c r="L1994" t="s">
        <v>33</v>
      </c>
      <c r="N1994" t="s">
        <v>2556</v>
      </c>
    </row>
    <row r="1995" spans="1:14" x14ac:dyDescent="0.2">
      <c r="A1995" s="1" t="d">
        <v>2023-01-31</v>
      </c>
      <c r="B1995" s="18" t="d">
        <v>17:15:55.000000000005400350</v>
      </c>
      <c r="C1995" s="1" t="d">
        <v>2023-01-31</v>
      </c>
      <c r="D1995" s="18" t="d">
        <v>17:16:36.00000000000541200</v>
      </c>
      <c r="E1995" s="1" t="d">
        <v>2023-01-31</v>
      </c>
      <c r="F1995" t="s">
        <v>174</v>
      </c>
      <c r="G1995" t="s">
        <v>3658</v>
      </c>
      <c r="H1995">
        <v>-1</v>
      </c>
      <c r="I1995" t="str">
        <f>IF(Table2[[#This Row],[Patron Id]]=-1,Table2[[#This Row],[User ID Encryption]],Table2[[#This Row],[Patron Id]])</f>
        <v>2F026F6A6324E0EFC9C0CC0810CFD2347F31F0AF</v>
      </c>
      <c r="J1995" t="s">
        <v>18</v>
      </c>
      <c r="K1995" t="s">
        <v>32</v>
      </c>
      <c r="L1995" t="s">
        <v>33</v>
      </c>
      <c r="M1995" t="s">
        <v>175</v>
      </c>
      <c r="N1995" t="s">
        <v>2554</v>
      </c>
    </row>
    <row r="1996" spans="1:14" x14ac:dyDescent="0.2">
      <c r="A1996" s="1" t="d">
        <v>2023-01-31</v>
      </c>
      <c r="B1996" s="18" t="d">
        <v>17:45:59.000000000006025</v>
      </c>
      <c r="C1996" s="1" t="d">
        <v>2023-03-24</v>
      </c>
      <c r="D1996" s="18" t="d">
        <v>14:09:36.999999999994275</v>
      </c>
      <c r="E1996" s="1" t="d">
        <v>2023-03-24</v>
      </c>
      <c r="F1996" t="s">
        <v>1055</v>
      </c>
      <c r="G1996" t="s">
        <v>3150</v>
      </c>
      <c r="H1996">
        <v>-1</v>
      </c>
      <c r="I1996" t="str">
        <f>IF(Table2[[#This Row],[Patron Id]]=-1,Table2[[#This Row],[User ID Encryption]],Table2[[#This Row],[Patron Id]])</f>
        <v>F7825C927E61E669EAC70102C0D4DD6F6686C34F</v>
      </c>
      <c r="J1996" t="s">
        <v>13</v>
      </c>
      <c r="K1996" t="s">
        <v>14</v>
      </c>
      <c r="L1996" t="s">
        <v>15</v>
      </c>
      <c r="M1996" t="s">
        <v>1056</v>
      </c>
      <c r="N1996" t="s">
        <v>2556</v>
      </c>
    </row>
    <row r="1997" spans="1:14" x14ac:dyDescent="0.2">
      <c r="A1997" s="1" t="d">
        <v>2023-01-31</v>
      </c>
      <c r="B1997" s="18" t="d">
        <v>17:49:28.000000000003524375</v>
      </c>
      <c r="C1997" s="1" t="d">
        <v>2023-01-31</v>
      </c>
      <c r="D1997" s="18" t="d">
        <v>18:39:16.99999999999754175</v>
      </c>
      <c r="E1997" s="1" t="d">
        <v>2023-01-31</v>
      </c>
      <c r="F1997" t="s">
        <v>489</v>
      </c>
      <c r="G1997" t="s">
        <v>3160</v>
      </c>
      <c r="H1997">
        <v>-1</v>
      </c>
      <c r="I1997" t="str">
        <f>IF(Table2[[#This Row],[Patron Id]]=-1,Table2[[#This Row],[User ID Encryption]],Table2[[#This Row],[Patron Id]])</f>
        <v>A76C9B21309A3B8585D16C8C5726D476F27629E6</v>
      </c>
      <c r="J1997" t="s">
        <v>18</v>
      </c>
      <c r="K1997" t="s">
        <v>97</v>
      </c>
      <c r="L1997" t="s">
        <v>33</v>
      </c>
      <c r="N1997" t="s">
        <v>2556</v>
      </c>
    </row>
    <row r="1998" spans="1:14" x14ac:dyDescent="0.2">
      <c r="A1998" s="1" t="d">
        <v>2023-01-31</v>
      </c>
      <c r="B1998" s="18" t="d">
        <v>17:51:25.99999999999958925</v>
      </c>
      <c r="C1998" s="1" t="d">
        <v>2023-01-31</v>
      </c>
      <c r="D1998" s="18" t="d">
        <v>17:53:21.00000000000477300</v>
      </c>
      <c r="E1998" s="1" t="d">
        <v>2023-01-31</v>
      </c>
      <c r="F1998" t="s">
        <v>1470</v>
      </c>
      <c r="G1998" t="s">
        <v>3160</v>
      </c>
      <c r="H1998">
        <v>-1</v>
      </c>
      <c r="I1998" t="str">
        <f>IF(Table2[[#This Row],[Patron Id]]=-1,Table2[[#This Row],[User ID Encryption]],Table2[[#This Row],[Patron Id]])</f>
        <v>A76C9B21309A3B8585D16C8C5726D476F27629E6</v>
      </c>
      <c r="J1998" t="s">
        <v>18</v>
      </c>
      <c r="K1998" t="s">
        <v>74</v>
      </c>
      <c r="L1998" t="s">
        <v>33</v>
      </c>
      <c r="N1998" t="s">
        <v>2556</v>
      </c>
    </row>
    <row r="1999" spans="1:14" x14ac:dyDescent="0.2">
      <c r="A1999" s="1" t="d">
        <v>2023-01-31</v>
      </c>
      <c r="B1999" s="18" t="d">
        <v>17:59:44.00000000000069775</v>
      </c>
      <c r="C1999" s="1" t="d">
        <v>2023-02-16</v>
      </c>
      <c r="D1999" s="18" t="d">
        <v>17:53:14.99999999999424225</v>
      </c>
      <c r="E1999" s="1" t="d">
        <v>2023-02-13</v>
      </c>
      <c r="F1999" t="s">
        <v>742</v>
      </c>
      <c r="G1999" t="s">
        <v>3130</v>
      </c>
      <c r="H1999">
        <v>-1</v>
      </c>
      <c r="I1999" t="str">
        <f>IF(Table2[[#This Row],[Patron Id]]=-1,Table2[[#This Row],[User ID Encryption]],Table2[[#This Row],[Patron Id]])</f>
        <v>3D199E32D59B31B57D0F201E4ABF93243C79A382</v>
      </c>
      <c r="J1999" t="s">
        <v>18</v>
      </c>
      <c r="K1999" t="s">
        <v>14</v>
      </c>
      <c r="L1999" t="s">
        <v>15</v>
      </c>
      <c r="M1999" t="s">
        <v>743</v>
      </c>
      <c r="N1999" t="s">
        <v>2556</v>
      </c>
    </row>
    <row r="2000" spans="1:14" x14ac:dyDescent="0.2">
      <c r="A2000" s="1" t="d">
        <v>2023-01-31</v>
      </c>
      <c r="B2000" s="18" t="d">
        <v>18:01:48.0000000000072900</v>
      </c>
      <c r="C2000" s="1" t="d">
        <v>2023-01-31</v>
      </c>
      <c r="D2000" s="18" t="d">
        <v>19:16:32.00000000000159100</v>
      </c>
      <c r="E2000" s="1" t="d">
        <v>2023-01-31</v>
      </c>
      <c r="F2000" t="s">
        <v>1398</v>
      </c>
      <c r="G2000" t="s">
        <v>2662</v>
      </c>
      <c r="H2000">
        <v>-1</v>
      </c>
      <c r="I2000" t="str">
        <f>IF(Table2[[#This Row],[Patron Id]]=-1,Table2[[#This Row],[User ID Encryption]],Table2[[#This Row],[Patron Id]])</f>
        <v>F8D1685BBB4D8EDBB0D3BD120322ADFBB0FEA920</v>
      </c>
      <c r="J2000" t="s">
        <v>243</v>
      </c>
      <c r="K2000" t="s">
        <v>43</v>
      </c>
      <c r="L2000" t="s">
        <v>33</v>
      </c>
      <c r="M2000" t="s">
        <v>1399</v>
      </c>
      <c r="N2000" t="s">
        <v>2554</v>
      </c>
    </row>
    <row r="2001" spans="1:14" x14ac:dyDescent="0.2">
      <c r="A2001" s="1" t="d">
        <v>2023-01-31</v>
      </c>
      <c r="B2001" s="18" t="d">
        <v>18:18:16.0000000000050600</v>
      </c>
      <c r="C2001" s="1" t="d">
        <v>2023-01-31</v>
      </c>
      <c r="D2001" s="18" t="d">
        <v>18:47:02.00000000000308425</v>
      </c>
      <c r="E2001" s="1" t="d">
        <v>2023-01-31</v>
      </c>
      <c r="F2001" t="s">
        <v>157</v>
      </c>
      <c r="G2001" t="s">
        <v>3659</v>
      </c>
      <c r="H2001">
        <v>-1</v>
      </c>
      <c r="I2001" t="str">
        <f>IF(Table2[[#This Row],[Patron Id]]=-1,Table2[[#This Row],[User ID Encryption]],Table2[[#This Row],[Patron Id]])</f>
        <v>0761D1AA35893F55BFE4E6168DF805914667EC0E</v>
      </c>
      <c r="J2001" t="s">
        <v>18</v>
      </c>
      <c r="K2001" t="s">
        <v>74</v>
      </c>
      <c r="L2001" t="s">
        <v>33</v>
      </c>
      <c r="N2001" t="s">
        <v>2556</v>
      </c>
    </row>
    <row r="2002" spans="1:14" x14ac:dyDescent="0.2">
      <c r="A2002" s="1" t="d">
        <v>2023-01-31</v>
      </c>
      <c r="B2002" s="18" t="d">
        <v>18:18:23.99999999999032350</v>
      </c>
      <c r="C2002" s="1" t="d">
        <v>2023-01-31</v>
      </c>
      <c r="D2002" s="18" t="d">
        <v>18:47:06.00000000000050850</v>
      </c>
      <c r="E2002" s="1" t="d">
        <v>2023-01-31</v>
      </c>
      <c r="F2002" t="s">
        <v>130</v>
      </c>
      <c r="G2002" t="s">
        <v>3659</v>
      </c>
      <c r="H2002">
        <v>-1</v>
      </c>
      <c r="I2002" t="str">
        <f>IF(Table2[[#This Row],[Patron Id]]=-1,Table2[[#This Row],[User ID Encryption]],Table2[[#This Row],[Patron Id]])</f>
        <v>0761D1AA35893F55BFE4E6168DF805914667EC0E</v>
      </c>
      <c r="J2002" t="s">
        <v>18</v>
      </c>
      <c r="K2002" t="s">
        <v>97</v>
      </c>
      <c r="L2002" t="s">
        <v>33</v>
      </c>
      <c r="M2002" t="s">
        <v>131</v>
      </c>
      <c r="N2002" t="s">
        <v>2556</v>
      </c>
    </row>
    <row r="2003" spans="1:14" x14ac:dyDescent="0.2">
      <c r="A2003" s="1" t="d">
        <v>2023-01-31</v>
      </c>
      <c r="B2003" s="18" t="d">
        <v>18:24:14.99999999999722875</v>
      </c>
      <c r="C2003" s="1" t="d">
        <v>2023-01-31</v>
      </c>
      <c r="D2003" s="18" t="d">
        <v>20:54:16.99999999999754175</v>
      </c>
      <c r="E2003" s="1" t="d">
        <v>2023-01-31</v>
      </c>
      <c r="F2003" t="s">
        <v>654</v>
      </c>
      <c r="G2003" t="s">
        <v>3276</v>
      </c>
      <c r="H2003">
        <v>-1</v>
      </c>
      <c r="I2003" t="str">
        <f>IF(Table2[[#This Row],[Patron Id]]=-1,Table2[[#This Row],[User ID Encryption]],Table2[[#This Row],[Patron Id]])</f>
        <v>3BB63A26AD6D5D968E7B287C87BAD300A698D18A</v>
      </c>
      <c r="J2003" t="s">
        <v>13</v>
      </c>
      <c r="K2003" t="s">
        <v>32</v>
      </c>
      <c r="L2003" t="s">
        <v>33</v>
      </c>
      <c r="N2003" t="s">
        <v>2575</v>
      </c>
    </row>
    <row r="2004" spans="1:14" x14ac:dyDescent="0.2">
      <c r="A2004" s="1" t="d">
        <v>2023-01-31</v>
      </c>
      <c r="B2004" s="18" t="d">
        <v>18:30:51.00000000000157800</v>
      </c>
      <c r="C2004" s="1" t="d">
        <v>2023-02-06</v>
      </c>
      <c r="D2004" s="18" t="d">
        <v>10:04:20.99999999999923050</v>
      </c>
      <c r="E2004" s="1" t="d">
        <v>2023-02-08</v>
      </c>
      <c r="F2004" t="s">
        <v>1589</v>
      </c>
      <c r="G2004" t="s">
        <v>2939</v>
      </c>
      <c r="H2004">
        <v>-1</v>
      </c>
      <c r="I2004" t="str">
        <f>IF(Table2[[#This Row],[Patron Id]]=-1,Table2[[#This Row],[User ID Encryption]],Table2[[#This Row],[Patron Id]])</f>
        <v>BC7C40417B60F9EA016D05AB98EA7E0590DFAF6D</v>
      </c>
      <c r="J2004" t="s">
        <v>13</v>
      </c>
      <c r="K2004" t="s">
        <v>14</v>
      </c>
      <c r="L2004" t="s">
        <v>15</v>
      </c>
      <c r="M2004" t="s">
        <v>1590</v>
      </c>
      <c r="N2004" t="s">
        <v>2554</v>
      </c>
    </row>
    <row r="2005" spans="1:14" x14ac:dyDescent="0.2">
      <c r="A2005" s="1" t="d">
        <v>2023-01-31</v>
      </c>
      <c r="B2005" s="18" t="d">
        <v>18:40:37.00000000000365150</v>
      </c>
      <c r="C2005" s="1" t="d">
        <v>2023-01-31</v>
      </c>
      <c r="D2005" s="18" t="d">
        <v>20:00:21.99999999999384450</v>
      </c>
      <c r="E2005" s="1" t="d">
        <v>2023-01-31</v>
      </c>
      <c r="F2005" t="s">
        <v>91</v>
      </c>
      <c r="G2005" t="s">
        <v>3139</v>
      </c>
      <c r="H2005">
        <v>-1</v>
      </c>
      <c r="I2005" t="str">
        <f>IF(Table2[[#This Row],[Patron Id]]=-1,Table2[[#This Row],[User ID Encryption]],Table2[[#This Row],[Patron Id]])</f>
        <v>7CBC6325BCA513D1A0CCBD147CB207583E44FBFA</v>
      </c>
      <c r="J2005" t="s">
        <v>13</v>
      </c>
      <c r="K2005" t="s">
        <v>32</v>
      </c>
      <c r="L2005" t="s">
        <v>33</v>
      </c>
      <c r="M2005" t="s">
        <v>92</v>
      </c>
      <c r="N2005" t="s">
        <v>2556</v>
      </c>
    </row>
    <row r="2006" spans="1:14" x14ac:dyDescent="0.2">
      <c r="A2006" s="1" t="d">
        <v>2023-01-31</v>
      </c>
      <c r="B2006" s="18" t="d">
        <v>18:57:52.9999999999993350</v>
      </c>
      <c r="C2006" s="1" t="d">
        <v>2023-01-31</v>
      </c>
      <c r="D2006" s="18" t="d">
        <v>22:49:59.99999999999573550</v>
      </c>
      <c r="E2006" s="1" t="d">
        <v>2023-01-31</v>
      </c>
      <c r="F2006" t="s">
        <v>339</v>
      </c>
      <c r="G2006" t="s">
        <v>3660</v>
      </c>
      <c r="H2006">
        <v>-1</v>
      </c>
      <c r="I2006" t="str">
        <f>IF(Table2[[#This Row],[Patron Id]]=-1,Table2[[#This Row],[User ID Encryption]],Table2[[#This Row],[Patron Id]])</f>
        <v>4393299DBF0293399D3CA244CE61A6842849583B</v>
      </c>
      <c r="J2006" t="s">
        <v>18</v>
      </c>
      <c r="K2006" t="s">
        <v>32</v>
      </c>
      <c r="L2006" t="s">
        <v>33</v>
      </c>
      <c r="M2006" t="s">
        <v>340</v>
      </c>
      <c r="N2006" t="s">
        <v>2556</v>
      </c>
    </row>
    <row r="2007" spans="1:14" x14ac:dyDescent="0.2">
      <c r="A2007" s="1" t="d">
        <v>2023-01-31</v>
      </c>
      <c r="B2007" s="18" t="d">
        <v>20:09:21.00000000000456450</v>
      </c>
      <c r="C2007" s="1" t="d">
        <v>2023-01-31</v>
      </c>
      <c r="D2007" s="18" t="d">
        <v>23:32:36.99999999999896325</v>
      </c>
      <c r="E2007" s="1" t="d">
        <v>2023-01-31</v>
      </c>
      <c r="F2007" t="s">
        <v>130</v>
      </c>
      <c r="G2007" t="s">
        <v>3138</v>
      </c>
      <c r="H2007">
        <v>-1</v>
      </c>
      <c r="I2007" t="str">
        <f>IF(Table2[[#This Row],[Patron Id]]=-1,Table2[[#This Row],[User ID Encryption]],Table2[[#This Row],[Patron Id]])</f>
        <v>37A7CBB23C9356676674E7FB39BB60CAD0CFB04D</v>
      </c>
      <c r="J2007" t="s">
        <v>18</v>
      </c>
      <c r="K2007" t="s">
        <v>97</v>
      </c>
      <c r="L2007" t="s">
        <v>33</v>
      </c>
      <c r="M2007" t="s">
        <v>131</v>
      </c>
      <c r="N2007" t="s">
        <v>2556</v>
      </c>
    </row>
    <row r="2008" spans="1:14" x14ac:dyDescent="0.2">
      <c r="A2008" s="1" t="d">
        <v>2023-01-31</v>
      </c>
      <c r="B2008" s="18" t="d">
        <v>20:09:28.99999999999941975</v>
      </c>
      <c r="C2008" s="1" t="d">
        <v>2023-01-31</v>
      </c>
      <c r="D2008" s="18" t="d">
        <v>23:32:39.99999999999943275</v>
      </c>
      <c r="E2008" s="1" t="d">
        <v>2023-01-31</v>
      </c>
      <c r="F2008" t="s">
        <v>1540</v>
      </c>
      <c r="G2008" t="s">
        <v>3138</v>
      </c>
      <c r="H2008">
        <v>-1</v>
      </c>
      <c r="I2008" t="str">
        <f>IF(Table2[[#This Row],[Patron Id]]=-1,Table2[[#This Row],[User ID Encryption]],Table2[[#This Row],[Patron Id]])</f>
        <v>37A7CBB23C9356676674E7FB39BB60CAD0CFB04D</v>
      </c>
      <c r="J2008" t="s">
        <v>18</v>
      </c>
      <c r="K2008" t="s">
        <v>74</v>
      </c>
      <c r="L2008" t="s">
        <v>33</v>
      </c>
      <c r="M2008" t="s">
        <v>1541</v>
      </c>
      <c r="N2008" t="s">
        <v>2556</v>
      </c>
    </row>
    <row r="2009" spans="1:14" x14ac:dyDescent="0.2">
      <c r="A2009" s="1" t="d">
        <v>2023-01-31</v>
      </c>
      <c r="B2009" s="18" t="d">
        <v>20:10:44.00000000000155200</v>
      </c>
      <c r="C2009" s="1" t="d">
        <v>2023-01-31</v>
      </c>
      <c r="D2009" s="18" t="d">
        <v>23:48:15.00000000000490350</v>
      </c>
      <c r="E2009" s="1" t="d">
        <v>2023-01-31</v>
      </c>
      <c r="F2009" t="s">
        <v>257</v>
      </c>
      <c r="G2009" t="s">
        <v>3661</v>
      </c>
      <c r="H2009">
        <v>-1</v>
      </c>
      <c r="I2009" t="str">
        <f>IF(Table2[[#This Row],[Patron Id]]=-1,Table2[[#This Row],[User ID Encryption]],Table2[[#This Row],[Patron Id]])</f>
        <v>52763101A048D29EB594BF44963CD974CC752B0A</v>
      </c>
      <c r="J2009" t="s">
        <v>18</v>
      </c>
      <c r="K2009" t="s">
        <v>97</v>
      </c>
      <c r="L2009" t="s">
        <v>33</v>
      </c>
      <c r="M2009" t="s">
        <v>258</v>
      </c>
      <c r="N2009" t="s">
        <v>2556</v>
      </c>
    </row>
    <row r="2010" spans="1:14" x14ac:dyDescent="0.2">
      <c r="A2010" s="1" t="d">
        <v>2023-01-31</v>
      </c>
      <c r="B2010" s="18" t="d">
        <v>20:10:50.99999999999944575</v>
      </c>
      <c r="C2010" s="1" t="d">
        <v>2023-01-31</v>
      </c>
      <c r="D2010" s="18" t="d">
        <v>23:48:17.99999999999578125</v>
      </c>
      <c r="E2010" s="1" t="d">
        <v>2023-01-31</v>
      </c>
      <c r="F2010" t="s">
        <v>492</v>
      </c>
      <c r="G2010" t="s">
        <v>3661</v>
      </c>
      <c r="H2010">
        <v>-1</v>
      </c>
      <c r="I2010" t="str">
        <f>IF(Table2[[#This Row],[Patron Id]]=-1,Table2[[#This Row],[User ID Encryption]],Table2[[#This Row],[Patron Id]])</f>
        <v>52763101A048D29EB594BF44963CD974CC752B0A</v>
      </c>
      <c r="J2010" t="s">
        <v>18</v>
      </c>
      <c r="K2010" t="s">
        <v>74</v>
      </c>
      <c r="L2010" t="s">
        <v>33</v>
      </c>
      <c r="N2010" t="s">
        <v>2556</v>
      </c>
    </row>
    <row r="2011" spans="1:14" x14ac:dyDescent="0.2">
      <c r="A2011" s="1" t="d">
        <v>2023-01-31</v>
      </c>
      <c r="B2011" s="18" t="d">
        <v>20:11:43.9999999999917450</v>
      </c>
      <c r="C2011" s="1" t="d">
        <v>2023-01-31</v>
      </c>
      <c r="D2011" s="18" t="d">
        <v>20:12:50.99999999999902200</v>
      </c>
      <c r="E2011" s="1" t="d">
        <v>2023-01-31</v>
      </c>
      <c r="F2011" t="s">
        <v>1591</v>
      </c>
      <c r="G2011" t="s">
        <v>3661</v>
      </c>
      <c r="H2011">
        <v>-1</v>
      </c>
      <c r="I2011" t="str">
        <f>IF(Table2[[#This Row],[Patron Id]]=-1,Table2[[#This Row],[User ID Encryption]],Table2[[#This Row],[Patron Id]])</f>
        <v>52763101A048D29EB594BF44963CD974CC752B0A</v>
      </c>
      <c r="J2011" t="s">
        <v>18</v>
      </c>
      <c r="K2011" t="s">
        <v>32</v>
      </c>
      <c r="L2011" t="s">
        <v>33</v>
      </c>
      <c r="M2011" t="s">
        <v>1592</v>
      </c>
      <c r="N2011" t="s">
        <v>2556</v>
      </c>
    </row>
    <row r="2012" spans="1:14" x14ac:dyDescent="0.2">
      <c r="A2012" s="1" t="d">
        <v>2023-01-31</v>
      </c>
      <c r="B2012" s="18" t="d">
        <v>20:38:55.99999999999745700</v>
      </c>
      <c r="C2012" s="1" t="d">
        <v>2023-01-31</v>
      </c>
      <c r="D2012" s="18" t="d">
        <v>21:19:36.99999999999853950</v>
      </c>
      <c r="E2012" s="1" t="d">
        <v>2023-01-31</v>
      </c>
      <c r="F2012" t="s">
        <v>1505</v>
      </c>
      <c r="G2012" t="s">
        <v>3143</v>
      </c>
      <c r="H2012">
        <v>-1</v>
      </c>
      <c r="I2012" t="str">
        <f>IF(Table2[[#This Row],[Patron Id]]=-1,Table2[[#This Row],[User ID Encryption]],Table2[[#This Row],[Patron Id]])</f>
        <v>1E198DB3E566B72687C5796E4B502609AD32D3DA</v>
      </c>
      <c r="J2012" t="s">
        <v>18</v>
      </c>
      <c r="K2012" t="s">
        <v>254</v>
      </c>
      <c r="L2012" t="s">
        <v>33</v>
      </c>
      <c r="M2012" t="s">
        <v>1506</v>
      </c>
      <c r="N2012" t="s">
        <v>2575</v>
      </c>
    </row>
    <row r="2013" spans="1:14" x14ac:dyDescent="0.2">
      <c r="A2013" s="1" t="d">
        <v>2023-01-31</v>
      </c>
      <c r="B2013" s="18" t="d">
        <v>20:42:20.00000000000056725</v>
      </c>
      <c r="C2013" s="1" t="d">
        <v>2023-01-31</v>
      </c>
      <c r="D2013" s="18" t="d">
        <v>21:30:38.00000000000274525</v>
      </c>
      <c r="E2013" s="1" t="d">
        <v>2023-01-31</v>
      </c>
      <c r="F2013" t="s">
        <v>1536</v>
      </c>
      <c r="G2013" t="s">
        <v>3662</v>
      </c>
      <c r="H2013">
        <v>-1</v>
      </c>
      <c r="I2013" t="str">
        <f>IF(Table2[[#This Row],[Patron Id]]=-1,Table2[[#This Row],[User ID Encryption]],Table2[[#This Row],[Patron Id]])</f>
        <v>3698C5191F658F72D6C148D4C00494CEC2265E64</v>
      </c>
      <c r="J2013" t="s">
        <v>18</v>
      </c>
      <c r="K2013" t="s">
        <v>254</v>
      </c>
      <c r="L2013" t="s">
        <v>33</v>
      </c>
      <c r="M2013" t="s">
        <v>1537</v>
      </c>
      <c r="N2013" t="s">
        <v>2575</v>
      </c>
    </row>
    <row r="2014" spans="1:14" x14ac:dyDescent="0.2">
      <c r="A2014" s="1" t="d">
        <v>2023-02-01</v>
      </c>
      <c r="B2014" s="18" t="d">
        <v>08:07:44.00000000000219100</v>
      </c>
      <c r="C2014" s="1" t="d">
        <v>2023-02-01</v>
      </c>
      <c r="D2014" s="18" t="d">
        <v>10:42:29.00000000000037825</v>
      </c>
      <c r="E2014" s="1" t="d">
        <v>2023-02-08</v>
      </c>
      <c r="F2014" t="s">
        <v>1593</v>
      </c>
      <c r="G2014" t="s">
        <v>2878</v>
      </c>
      <c r="H2014">
        <v>-1</v>
      </c>
      <c r="I2014" t="str">
        <f>IF(Table2[[#This Row],[Patron Id]]=-1,Table2[[#This Row],[User ID Encryption]],Table2[[#This Row],[Patron Id]])</f>
        <v>45509D7EBDA29C93ABE518138539CD70B4E95A5C</v>
      </c>
      <c r="J2014" t="s">
        <v>18</v>
      </c>
      <c r="K2014" t="s">
        <v>14</v>
      </c>
      <c r="L2014" t="s">
        <v>15</v>
      </c>
      <c r="M2014" t="s">
        <v>1594</v>
      </c>
      <c r="N2014" t="s">
        <v>2640</v>
      </c>
    </row>
    <row r="2015" spans="1:14" x14ac:dyDescent="0.2">
      <c r="A2015" s="1" t="d">
        <v>2023-02-01</v>
      </c>
      <c r="B2015" s="18" t="d">
        <v>08:19:45.00000000000138225</v>
      </c>
      <c r="C2015" s="1" t="d">
        <v>2023-02-01</v>
      </c>
      <c r="D2015" s="18" t="d">
        <v>14:04:10.00000000000071075</v>
      </c>
      <c r="E2015" s="1" t="d">
        <v>2023-02-08</v>
      </c>
      <c r="F2015" t="s">
        <v>751</v>
      </c>
      <c r="G2015" t="s">
        <v>2936</v>
      </c>
      <c r="H2015">
        <v>-1</v>
      </c>
      <c r="I2015" t="str">
        <f>IF(Table2[[#This Row],[Patron Id]]=-1,Table2[[#This Row],[User ID Encryption]],Table2[[#This Row],[Patron Id]])</f>
        <v>5838656F622D3213BEB49025C875DC30E9124835</v>
      </c>
      <c r="J2015" t="s">
        <v>243</v>
      </c>
      <c r="K2015" t="s">
        <v>14</v>
      </c>
      <c r="L2015" t="s">
        <v>15</v>
      </c>
      <c r="M2015" t="s">
        <v>752</v>
      </c>
      <c r="N2015" t="s">
        <v>2556</v>
      </c>
    </row>
    <row r="2016" spans="1:14" x14ac:dyDescent="0.2">
      <c r="A2016" s="1" t="d">
        <v>2023-02-01</v>
      </c>
      <c r="B2016" s="18" t="d">
        <v>08:48:40.99999999999777650</v>
      </c>
      <c r="C2016" s="1" t="d">
        <v>2023-02-01</v>
      </c>
      <c r="D2016" s="18" t="d">
        <v>15:07:18.00000000000132375</v>
      </c>
      <c r="E2016" s="1" t="d">
        <v>2023-02-01</v>
      </c>
      <c r="F2016" t="s">
        <v>1019</v>
      </c>
      <c r="G2016" t="s">
        <v>3170</v>
      </c>
      <c r="H2016">
        <v>-1</v>
      </c>
      <c r="I2016" t="str">
        <f>IF(Table2[[#This Row],[Patron Id]]=-1,Table2[[#This Row],[User ID Encryption]],Table2[[#This Row],[Patron Id]])</f>
        <v>D74D60C992D907A2742A33D89346378FF63EE98E</v>
      </c>
      <c r="J2016" t="s">
        <v>18</v>
      </c>
      <c r="K2016" t="s">
        <v>382</v>
      </c>
      <c r="L2016" t="s">
        <v>33</v>
      </c>
      <c r="N2016" t="s">
        <v>2556</v>
      </c>
    </row>
    <row r="2017" spans="1:14" x14ac:dyDescent="0.2">
      <c r="A2017" s="1" t="d">
        <v>2023-02-01</v>
      </c>
      <c r="B2017" s="18" t="d">
        <v>08:57:15.99999999999994125</v>
      </c>
      <c r="C2017" s="1" t="d">
        <v>2023-02-15</v>
      </c>
      <c r="D2017" s="18" t="d">
        <v>09:59:36.00000000000264075</v>
      </c>
      <c r="E2017" s="1" t="d">
        <v>2023-02-15</v>
      </c>
      <c r="F2017" t="s">
        <v>1595</v>
      </c>
      <c r="G2017" t="s">
        <v>3663</v>
      </c>
      <c r="H2017">
        <v>-1</v>
      </c>
      <c r="I2017" t="str">
        <f>IF(Table2[[#This Row],[Patron Id]]=-1,Table2[[#This Row],[User ID Encryption]],Table2[[#This Row],[Patron Id]])</f>
        <v>AA5027724C1BCE5DA80846BA2B2629F27CE25256</v>
      </c>
      <c r="J2017" t="s">
        <v>18</v>
      </c>
      <c r="K2017" t="s">
        <v>14</v>
      </c>
      <c r="L2017" t="s">
        <v>15</v>
      </c>
      <c r="M2017" t="s">
        <v>1595</v>
      </c>
      <c r="N2017" t="s">
        <v>2556</v>
      </c>
    </row>
    <row r="2018" spans="1:14" x14ac:dyDescent="0.2">
      <c r="A2018" s="1" t="d">
        <v>2023-02-01</v>
      </c>
      <c r="B2018" s="18" t="d">
        <v>09:23:18.999999999999666150</v>
      </c>
      <c r="C2018" s="1" t="d">
        <v>2023-02-01</v>
      </c>
      <c r="D2018" s="18" t="d">
        <v>09:58:17.99999999999524650</v>
      </c>
      <c r="E2018" s="1" t="d">
        <v>2023-02-08</v>
      </c>
      <c r="F2018" t="s">
        <v>1596</v>
      </c>
      <c r="G2018" t="s">
        <v>2918</v>
      </c>
      <c r="H2018">
        <v>-1</v>
      </c>
      <c r="I2018" t="str">
        <f>IF(Table2[[#This Row],[Patron Id]]=-1,Table2[[#This Row],[User ID Encryption]],Table2[[#This Row],[Patron Id]])</f>
        <v>6C3DB81493674E783EF4D8676C27DC0975157A97</v>
      </c>
      <c r="J2018" t="s">
        <v>13</v>
      </c>
      <c r="K2018" t="s">
        <v>14</v>
      </c>
      <c r="L2018" t="s">
        <v>15</v>
      </c>
      <c r="M2018" t="s">
        <v>1597</v>
      </c>
      <c r="N2018" t="s">
        <v>2554</v>
      </c>
    </row>
    <row r="2019" spans="1:14" x14ac:dyDescent="0.2">
      <c r="A2019" s="1" t="d">
        <v>2023-02-01</v>
      </c>
      <c r="B2019" s="18" t="d">
        <v>09:23:28.999999999998032100</v>
      </c>
      <c r="C2019" s="1" t="d">
        <v>2023-02-13</v>
      </c>
      <c r="D2019" s="18" t="d">
        <v>09:10:00.99999999999962175</v>
      </c>
      <c r="E2019" s="1" t="d">
        <v>2023-02-08</v>
      </c>
      <c r="F2019" t="s">
        <v>937</v>
      </c>
      <c r="G2019" t="s">
        <v>3090</v>
      </c>
      <c r="H2019">
        <v>-1</v>
      </c>
      <c r="I2019" t="str">
        <f>IF(Table2[[#This Row],[Patron Id]]=-1,Table2[[#This Row],[User ID Encryption]],Table2[[#This Row],[Patron Id]])</f>
        <v>2F9397916FE33DF201A5C5F9D0DE5419F8E2976C</v>
      </c>
      <c r="J2019" t="s">
        <v>18</v>
      </c>
      <c r="K2019" t="s">
        <v>14</v>
      </c>
      <c r="L2019" t="s">
        <v>15</v>
      </c>
      <c r="M2019" t="s">
        <v>938</v>
      </c>
      <c r="N2019" t="s">
        <v>2556</v>
      </c>
    </row>
    <row r="2020" spans="1:14" x14ac:dyDescent="0.2">
      <c r="A2020" s="1" t="d">
        <v>2023-02-01</v>
      </c>
      <c r="B2020" s="18" t="d">
        <v>09:32:59.00000000000080200</v>
      </c>
      <c r="C2020" s="1" t="d">
        <v>2023-02-01</v>
      </c>
      <c r="D2020" s="18" t="d">
        <v>10:20:44.99999999999957625</v>
      </c>
      <c r="E2020" s="1" t="d">
        <v>2023-02-08</v>
      </c>
      <c r="F2020" t="s">
        <v>1598</v>
      </c>
      <c r="G2020" t="s">
        <v>3664</v>
      </c>
      <c r="H2020">
        <v>-1</v>
      </c>
      <c r="I2020" t="str">
        <f>IF(Table2[[#This Row],[Patron Id]]=-1,Table2[[#This Row],[User ID Encryption]],Table2[[#This Row],[Patron Id]])</f>
        <v>DF550C69E2E063F43EEA9795FB020251AE6B4AF9</v>
      </c>
      <c r="J2020" t="s">
        <v>18</v>
      </c>
      <c r="K2020" t="s">
        <v>14</v>
      </c>
      <c r="L2020" t="s">
        <v>15</v>
      </c>
      <c r="M2020" t="s">
        <v>1599</v>
      </c>
      <c r="N2020" t="s">
        <v>2554</v>
      </c>
    </row>
    <row r="2021" spans="1:14" x14ac:dyDescent="0.2">
      <c r="A2021" s="1" t="d">
        <v>2023-02-01</v>
      </c>
      <c r="B2021" s="18" t="d">
        <v>09:45:07.999999999999651800</v>
      </c>
      <c r="C2021" s="1" t="d">
        <v>2023-02-01</v>
      </c>
      <c r="D2021" s="18" t="d">
        <v>09:46:09.99999999999815475</v>
      </c>
      <c r="E2021" s="1" t="d">
        <v>2023-02-01</v>
      </c>
      <c r="F2021" t="s">
        <v>1600</v>
      </c>
      <c r="G2021" t="s">
        <v>3665</v>
      </c>
      <c r="H2021">
        <v>-1</v>
      </c>
      <c r="I2021" t="str">
        <f>IF(Table2[[#This Row],[Patron Id]]=-1,Table2[[#This Row],[User ID Encryption]],Table2[[#This Row],[Patron Id]])</f>
        <v>5F37DCA736D308B4ACFF6B769C10570B7179F711</v>
      </c>
      <c r="J2021" t="s">
        <v>18</v>
      </c>
      <c r="K2021" t="s">
        <v>219</v>
      </c>
      <c r="L2021" t="s">
        <v>33</v>
      </c>
      <c r="N2021" t="s">
        <v>2575</v>
      </c>
    </row>
    <row r="2022" spans="1:14" x14ac:dyDescent="0.2">
      <c r="A2022" s="1" t="d">
        <v>2023-02-01</v>
      </c>
      <c r="B2022" s="18" t="d">
        <v>09:49:48.00000000000185175</v>
      </c>
      <c r="C2022" s="1" t="d">
        <v>2023-02-01</v>
      </c>
      <c r="D2022" s="18" t="d">
        <v>11:01:30.99999999999983700</v>
      </c>
      <c r="E2022" s="1" t="d">
        <v>2023-02-01</v>
      </c>
      <c r="F2022" t="s">
        <v>980</v>
      </c>
      <c r="G2022" t="s">
        <v>3570</v>
      </c>
      <c r="H2022">
        <v>-1</v>
      </c>
      <c r="I2022" t="str">
        <f>IF(Table2[[#This Row],[Patron Id]]=-1,Table2[[#This Row],[User ID Encryption]],Table2[[#This Row],[Patron Id]])</f>
        <v>FC17927F6708EC2E418F74AFEC14C915EFF2ABFB</v>
      </c>
      <c r="J2022" t="s">
        <v>18</v>
      </c>
      <c r="K2022" t="s">
        <v>32</v>
      </c>
      <c r="L2022" t="s">
        <v>33</v>
      </c>
      <c r="M2022" t="s">
        <v>981</v>
      </c>
      <c r="N2022" t="s">
        <v>2556</v>
      </c>
    </row>
    <row r="2023" spans="1:14" x14ac:dyDescent="0.2">
      <c r="A2023" s="1" t="d">
        <v>2023-02-01</v>
      </c>
      <c r="B2023" s="18" t="d">
        <v>09:50:23.99999999999788725</v>
      </c>
      <c r="C2023" s="1" t="d">
        <v>2023-02-01</v>
      </c>
      <c r="D2023" s="18" t="d">
        <v>10:58:05.99999999999976525</v>
      </c>
      <c r="E2023" s="1" t="d">
        <v>2023-02-01</v>
      </c>
      <c r="F2023" t="s">
        <v>1232</v>
      </c>
      <c r="G2023" t="s">
        <v>3666</v>
      </c>
      <c r="H2023">
        <v>-1</v>
      </c>
      <c r="I2023" t="str">
        <f>IF(Table2[[#This Row],[Patron Id]]=-1,Table2[[#This Row],[User ID Encryption]],Table2[[#This Row],[Patron Id]])</f>
        <v>11B1575DEEA56C4F45A9C82C9790CEC670F3B6EB</v>
      </c>
      <c r="J2023" t="s">
        <v>18</v>
      </c>
      <c r="K2023" t="s">
        <v>219</v>
      </c>
      <c r="L2023" t="s">
        <v>33</v>
      </c>
      <c r="M2023" t="s">
        <v>1233</v>
      </c>
      <c r="N2023" t="s">
        <v>2556</v>
      </c>
    </row>
    <row r="2024" spans="1:14" x14ac:dyDescent="0.2">
      <c r="A2024" s="1" t="d">
        <v>2023-02-01</v>
      </c>
      <c r="B2024" s="18" t="d">
        <v>09:56:14.00000000000303850</v>
      </c>
      <c r="C2024" s="1" t="d">
        <v>2023-02-01</v>
      </c>
      <c r="D2024" s="18" t="d">
        <v>10:52:22.00000000000034550</v>
      </c>
      <c r="E2024" s="1" t="d">
        <v>2023-02-01</v>
      </c>
      <c r="F2024" t="s">
        <v>91</v>
      </c>
      <c r="G2024" t="s">
        <v>3667</v>
      </c>
      <c r="H2024">
        <v>-1</v>
      </c>
      <c r="I2024" t="str">
        <f>IF(Table2[[#This Row],[Patron Id]]=-1,Table2[[#This Row],[User ID Encryption]],Table2[[#This Row],[Patron Id]])</f>
        <v>6F4B452FBA28B80D62E4046BEE5974D1E2B02199</v>
      </c>
      <c r="J2024" t="s">
        <v>18</v>
      </c>
      <c r="K2024" t="s">
        <v>32</v>
      </c>
      <c r="L2024" t="s">
        <v>33</v>
      </c>
      <c r="M2024" t="s">
        <v>92</v>
      </c>
      <c r="N2024" t="s">
        <v>2556</v>
      </c>
    </row>
    <row r="2025" spans="1:14" x14ac:dyDescent="0.2">
      <c r="A2025" s="1" t="d">
        <v>2023-02-01</v>
      </c>
      <c r="B2025" s="18" t="d">
        <v>09:59:24.00000000000076950</v>
      </c>
      <c r="C2025" s="1" t="d">
        <v>2023-02-01</v>
      </c>
      <c r="D2025" s="18" t="d">
        <v>21:54:18.00000000000089325</v>
      </c>
      <c r="E2025" s="1" t="d">
        <v>2023-02-01</v>
      </c>
      <c r="F2025" t="s">
        <v>339</v>
      </c>
      <c r="G2025" t="s">
        <v>2587</v>
      </c>
      <c r="H2025">
        <v>-1</v>
      </c>
      <c r="I2025" t="str">
        <f>IF(Table2[[#This Row],[Patron Id]]=-1,Table2[[#This Row],[User ID Encryption]],Table2[[#This Row],[Patron Id]])</f>
        <v>61826808E625196E92C4581A40F49ECEDC15AB53</v>
      </c>
      <c r="J2025" t="s">
        <v>13</v>
      </c>
      <c r="K2025" t="s">
        <v>32</v>
      </c>
      <c r="L2025" t="s">
        <v>33</v>
      </c>
      <c r="M2025" t="s">
        <v>340</v>
      </c>
      <c r="N2025" t="s">
        <v>2556</v>
      </c>
    </row>
    <row r="2026" spans="1:14" x14ac:dyDescent="0.2">
      <c r="A2026" s="1" t="d">
        <v>2023-02-01</v>
      </c>
      <c r="B2026" s="18" t="d">
        <v>10:01:28.0000000000025625</v>
      </c>
      <c r="C2026" s="1" t="d">
        <v>2023-02-01</v>
      </c>
      <c r="D2026" s="18" t="d">
        <v>14:51:18.00000000000473400</v>
      </c>
      <c r="E2026" s="1" t="d">
        <v>2023-02-01</v>
      </c>
      <c r="F2026" t="s">
        <v>1584</v>
      </c>
      <c r="G2026" t="s">
        <v>3166</v>
      </c>
      <c r="H2026">
        <v>-1</v>
      </c>
      <c r="I2026" t="str">
        <f>IF(Table2[[#This Row],[Patron Id]]=-1,Table2[[#This Row],[User ID Encryption]],Table2[[#This Row],[Patron Id]])</f>
        <v>7FF9DBDB6E86A9D37DD1BC2574B0BB7113DAFEC8</v>
      </c>
      <c r="J2026" t="s">
        <v>18</v>
      </c>
      <c r="K2026" t="s">
        <v>32</v>
      </c>
      <c r="L2026" t="s">
        <v>33</v>
      </c>
      <c r="N2026" t="s">
        <v>2575</v>
      </c>
    </row>
    <row r="2027" spans="1:14" x14ac:dyDescent="0.2">
      <c r="A2027" s="1" t="d">
        <v>2023-02-01</v>
      </c>
      <c r="B2027" s="18" t="d">
        <v>10:09:50.99999999999806350</v>
      </c>
      <c r="C2027" s="1" t="d">
        <v>2023-02-01</v>
      </c>
      <c r="D2027" s="18" t="d">
        <v>15:22:00.00000000000490350</v>
      </c>
      <c r="E2027" s="1" t="d">
        <v>2023-02-01</v>
      </c>
      <c r="F2027" t="s">
        <v>1540</v>
      </c>
      <c r="G2027" t="s">
        <v>3078</v>
      </c>
      <c r="H2027">
        <v>-1</v>
      </c>
      <c r="I2027" t="str">
        <f>IF(Table2[[#This Row],[Patron Id]]=-1,Table2[[#This Row],[User ID Encryption]],Table2[[#This Row],[Patron Id]])</f>
        <v>0A1822F2ED4321AC74E0C9754363B3361F2F9BB3</v>
      </c>
      <c r="J2027" t="s">
        <v>18</v>
      </c>
      <c r="K2027" t="s">
        <v>74</v>
      </c>
      <c r="L2027" t="s">
        <v>33</v>
      </c>
      <c r="M2027" t="s">
        <v>1541</v>
      </c>
      <c r="N2027" t="s">
        <v>2556</v>
      </c>
    </row>
    <row r="2028" spans="1:14" x14ac:dyDescent="0.2">
      <c r="A2028" s="1" t="d">
        <v>2023-02-01</v>
      </c>
      <c r="B2028" s="18" t="d">
        <v>10:09:55.00000000000028700</v>
      </c>
      <c r="C2028" s="1" t="d">
        <v>2023-02-01</v>
      </c>
      <c r="D2028" s="18" t="d">
        <v>15:21:52.99999999999741125</v>
      </c>
      <c r="E2028" s="1" t="d">
        <v>2023-02-01</v>
      </c>
      <c r="F2028" t="s">
        <v>162</v>
      </c>
      <c r="G2028" t="s">
        <v>3078</v>
      </c>
      <c r="H2028">
        <v>-1</v>
      </c>
      <c r="I2028" t="str">
        <f>IF(Table2[[#This Row],[Patron Id]]=-1,Table2[[#This Row],[User ID Encryption]],Table2[[#This Row],[Patron Id]])</f>
        <v>0A1822F2ED4321AC74E0C9754363B3361F2F9BB3</v>
      </c>
      <c r="J2028" t="s">
        <v>18</v>
      </c>
      <c r="K2028" t="s">
        <v>97</v>
      </c>
      <c r="L2028" t="s">
        <v>33</v>
      </c>
      <c r="M2028" t="s">
        <v>163</v>
      </c>
      <c r="N2028" t="s">
        <v>2556</v>
      </c>
    </row>
    <row r="2029" spans="1:14" x14ac:dyDescent="0.2">
      <c r="A2029" s="1" t="d">
        <v>2023-02-01</v>
      </c>
      <c r="B2029" s="18" t="d">
        <v>10:10:18.00000000000228225</v>
      </c>
      <c r="C2029" s="1" t="d">
        <v>2023-02-01</v>
      </c>
      <c r="D2029" s="18" t="d">
        <v>15:21:48.00000000000302550</v>
      </c>
      <c r="E2029" s="1" t="d">
        <v>2023-02-01</v>
      </c>
      <c r="F2029" t="s">
        <v>84</v>
      </c>
      <c r="G2029" t="s">
        <v>3078</v>
      </c>
      <c r="H2029">
        <v>-1</v>
      </c>
      <c r="I2029" t="str">
        <f>IF(Table2[[#This Row],[Patron Id]]=-1,Table2[[#This Row],[User ID Encryption]],Table2[[#This Row],[Patron Id]])</f>
        <v>0A1822F2ED4321AC74E0C9754363B3361F2F9BB3</v>
      </c>
      <c r="J2029" t="s">
        <v>18</v>
      </c>
      <c r="K2029" t="s">
        <v>32</v>
      </c>
      <c r="L2029" t="s">
        <v>33</v>
      </c>
      <c r="M2029" t="s">
        <v>85</v>
      </c>
      <c r="N2029" t="s">
        <v>2556</v>
      </c>
    </row>
    <row r="2030" spans="1:14" x14ac:dyDescent="0.2">
      <c r="A2030" s="1" t="d">
        <v>2023-02-01</v>
      </c>
      <c r="B2030" s="18" t="d">
        <v>10:25:47.00000000000201475</v>
      </c>
      <c r="C2030" s="1" t="d">
        <v>2023-02-14</v>
      </c>
      <c r="D2030" s="18" t="d">
        <v>17:52:51.99999999999704625</v>
      </c>
      <c r="E2030" s="1" t="d">
        <v>2023-02-15</v>
      </c>
      <c r="F2030" t="s">
        <v>476</v>
      </c>
      <c r="G2030" t="s">
        <v>3668</v>
      </c>
      <c r="H2030">
        <v>-1</v>
      </c>
      <c r="I2030" t="str">
        <f>IF(Table2[[#This Row],[Patron Id]]=-1,Table2[[#This Row],[User ID Encryption]],Table2[[#This Row],[Patron Id]])</f>
        <v>CEC526B74FDA9601A2467103D2DAC4645234A415</v>
      </c>
      <c r="J2030" t="s">
        <v>18</v>
      </c>
      <c r="K2030" t="s">
        <v>14</v>
      </c>
      <c r="L2030" t="s">
        <v>15</v>
      </c>
      <c r="M2030" t="s">
        <v>477</v>
      </c>
      <c r="N2030" t="s">
        <v>2556</v>
      </c>
    </row>
    <row r="2031" spans="1:14" x14ac:dyDescent="0.2">
      <c r="A2031" s="1" t="d">
        <v>2023-02-01</v>
      </c>
      <c r="B2031" s="18" t="d">
        <v>10:33:57.00000000000347550</v>
      </c>
      <c r="C2031" s="1" t="d">
        <v>2023-02-01</v>
      </c>
      <c r="D2031" s="18" t="d">
        <v>15:34:51.999999999997683900</v>
      </c>
      <c r="E2031" s="1" t="d">
        <v>2023-02-01</v>
      </c>
      <c r="F2031" t="s">
        <v>837</v>
      </c>
      <c r="G2031" t="s">
        <v>3668</v>
      </c>
      <c r="H2031">
        <v>-1</v>
      </c>
      <c r="I2031" t="str">
        <f>IF(Table2[[#This Row],[Patron Id]]=-1,Table2[[#This Row],[User ID Encryption]],Table2[[#This Row],[Patron Id]])</f>
        <v>CEC526B74FDA9601A2467103D2DAC4645234A415</v>
      </c>
      <c r="J2031" t="s">
        <v>18</v>
      </c>
      <c r="K2031" t="s">
        <v>382</v>
      </c>
      <c r="L2031" t="s">
        <v>33</v>
      </c>
      <c r="N2031" t="s">
        <v>2556</v>
      </c>
    </row>
    <row r="2032" spans="1:14" x14ac:dyDescent="0.2">
      <c r="A2032" s="1" t="d">
        <v>2023-02-01</v>
      </c>
      <c r="B2032" s="18" t="d">
        <v>10:34:06.00000000000008475</v>
      </c>
      <c r="C2032" s="1" t="d">
        <v>2023-02-01</v>
      </c>
      <c r="D2032" s="18" t="d">
        <v>12:36:22.00000000000215825</v>
      </c>
      <c r="E2032" s="1" t="d">
        <v>2023-02-01</v>
      </c>
      <c r="F2032" t="s">
        <v>658</v>
      </c>
      <c r="G2032" t="s">
        <v>3669</v>
      </c>
      <c r="H2032">
        <v>-1</v>
      </c>
      <c r="I2032" t="str">
        <f>IF(Table2[[#This Row],[Patron Id]]=-1,Table2[[#This Row],[User ID Encryption]],Table2[[#This Row],[Patron Id]])</f>
        <v>1814D5FD8E1BA46AC709A2F169EC047BDA4ED295</v>
      </c>
      <c r="J2032" t="s">
        <v>215</v>
      </c>
      <c r="K2032" t="s">
        <v>32</v>
      </c>
      <c r="L2032" t="s">
        <v>33</v>
      </c>
      <c r="M2032" t="s">
        <v>659</v>
      </c>
      <c r="N2032" t="s">
        <v>2556</v>
      </c>
    </row>
    <row r="2033" spans="1:14" x14ac:dyDescent="0.2">
      <c r="A2033" s="1" t="d">
        <v>2023-02-01</v>
      </c>
      <c r="B2033" s="18" t="d">
        <v>10:34:24.99999999999985650</v>
      </c>
      <c r="C2033" s="1" t="d">
        <v>2023-02-15</v>
      </c>
      <c r="D2033" s="18" t="d">
        <v>16:37:30.0000000000031950</v>
      </c>
      <c r="E2033" s="1" t="d">
        <v>2023-02-15</v>
      </c>
      <c r="F2033" t="s">
        <v>697</v>
      </c>
      <c r="G2033" t="s">
        <v>3670</v>
      </c>
      <c r="H2033">
        <v>-1</v>
      </c>
      <c r="I2033" t="str">
        <f>IF(Table2[[#This Row],[Patron Id]]=-1,Table2[[#This Row],[User ID Encryption]],Table2[[#This Row],[Patron Id]])</f>
        <v>B147E0263977CABCEA1C63FDA747767F84AEC6B8</v>
      </c>
      <c r="J2033" t="s">
        <v>18</v>
      </c>
      <c r="K2033" t="s">
        <v>14</v>
      </c>
      <c r="L2033" t="s">
        <v>15</v>
      </c>
      <c r="M2033" t="s">
        <v>698</v>
      </c>
      <c r="N2033" t="s">
        <v>2556</v>
      </c>
    </row>
    <row r="2034" spans="1:14" x14ac:dyDescent="0.2">
      <c r="A2034" s="1" t="d">
        <v>2023-02-01</v>
      </c>
      <c r="B2034" s="18" t="d">
        <v>10:50:44.00000000000101725</v>
      </c>
      <c r="C2034" s="1" t="d">
        <v>2023-02-01</v>
      </c>
      <c r="D2034" s="18" t="d">
        <v>16:24:02.00000000000478600</v>
      </c>
      <c r="E2034" s="1" t="d">
        <v>2023-02-01</v>
      </c>
      <c r="F2034" t="s">
        <v>1601</v>
      </c>
      <c r="G2034" t="s">
        <v>3671</v>
      </c>
      <c r="H2034">
        <v>-1</v>
      </c>
      <c r="I2034" t="str">
        <f>IF(Table2[[#This Row],[Patron Id]]=-1,Table2[[#This Row],[User ID Encryption]],Table2[[#This Row],[Patron Id]])</f>
        <v>7B2E6C247A12C3BE86D84A33AEAB2C48928A81A4</v>
      </c>
      <c r="J2034" t="s">
        <v>18</v>
      </c>
      <c r="K2034" t="s">
        <v>219</v>
      </c>
      <c r="L2034" t="s">
        <v>33</v>
      </c>
      <c r="N2034" t="s">
        <v>2556</v>
      </c>
    </row>
    <row r="2035" spans="1:14" x14ac:dyDescent="0.2">
      <c r="A2035" s="1" t="d">
        <v>2023-02-01</v>
      </c>
      <c r="B2035" s="18" t="d">
        <v>10:53:59.99999999999968050</v>
      </c>
      <c r="C2035" s="1" t="d">
        <v>2023-02-06</v>
      </c>
      <c r="D2035" s="18" t="d">
        <v>10:56:04.9999999999984350</v>
      </c>
      <c r="E2035" s="1" t="d">
        <v>2023-02-08</v>
      </c>
      <c r="F2035" t="s">
        <v>212</v>
      </c>
      <c r="G2035" t="s">
        <v>2576</v>
      </c>
      <c r="H2035">
        <v>-1</v>
      </c>
      <c r="I2035" t="str">
        <f>IF(Table2[[#This Row],[Patron Id]]=-1,Table2[[#This Row],[User ID Encryption]],Table2[[#This Row],[Patron Id]])</f>
        <v>B3D9A6007AF7129E5D1C83A55A5E0B6C8B73F3F7</v>
      </c>
      <c r="J2035" t="s">
        <v>18</v>
      </c>
      <c r="K2035" t="s">
        <v>14</v>
      </c>
      <c r="L2035" t="s">
        <v>15</v>
      </c>
      <c r="M2035" t="s">
        <v>213</v>
      </c>
      <c r="N2035" t="s">
        <v>2556</v>
      </c>
    </row>
    <row r="2036" spans="1:14" x14ac:dyDescent="0.2">
      <c r="A2036" s="1" t="d">
        <v>2023-02-01</v>
      </c>
      <c r="B2036" s="18" t="d">
        <v>10:55:47.99999999999737875</v>
      </c>
      <c r="C2036" s="1" t="d">
        <v>2023-02-01</v>
      </c>
      <c r="D2036" s="18" t="d">
        <v>21:59:24.99999999999772425</v>
      </c>
      <c r="E2036" s="1" t="d">
        <v>2023-02-01</v>
      </c>
      <c r="F2036" t="s">
        <v>1316</v>
      </c>
      <c r="G2036" t="s">
        <v>3672</v>
      </c>
      <c r="H2036">
        <v>-1</v>
      </c>
      <c r="I2036" t="str">
        <f>IF(Table2[[#This Row],[Patron Id]]=-1,Table2[[#This Row],[User ID Encryption]],Table2[[#This Row],[Patron Id]])</f>
        <v>4BB157CA18DE983B691CC904FDD3AD0C23861D1D</v>
      </c>
      <c r="J2036" t="s">
        <v>18</v>
      </c>
      <c r="K2036" t="s">
        <v>219</v>
      </c>
      <c r="L2036" t="s">
        <v>33</v>
      </c>
      <c r="M2036" t="s">
        <v>1317</v>
      </c>
      <c r="N2036" t="s">
        <v>2556</v>
      </c>
    </row>
    <row r="2037" spans="1:14" x14ac:dyDescent="0.2">
      <c r="A2037" s="1" t="d">
        <v>2023-02-01</v>
      </c>
      <c r="B2037" s="18" t="d">
        <v>10:58:12.99999999999765900</v>
      </c>
      <c r="C2037" s="1" t="d">
        <v>2023-02-01</v>
      </c>
      <c r="D2037" s="18" t="d">
        <v>18:58:45.00000000000426450</v>
      </c>
      <c r="E2037" s="1" t="d">
        <v>2023-02-01</v>
      </c>
      <c r="F2037" t="s">
        <v>1232</v>
      </c>
      <c r="G2037" t="s">
        <v>3666</v>
      </c>
      <c r="H2037">
        <v>-1</v>
      </c>
      <c r="I2037" t="str">
        <f>IF(Table2[[#This Row],[Patron Id]]=-1,Table2[[#This Row],[User ID Encryption]],Table2[[#This Row],[Patron Id]])</f>
        <v>11B1575DEEA56C4F45A9C82C9790CEC670F3B6EB</v>
      </c>
      <c r="J2037" t="s">
        <v>18</v>
      </c>
      <c r="K2037" t="s">
        <v>219</v>
      </c>
      <c r="L2037" t="s">
        <v>33</v>
      </c>
      <c r="M2037" t="s">
        <v>1233</v>
      </c>
      <c r="N2037" t="s">
        <v>2556</v>
      </c>
    </row>
    <row r="2038" spans="1:14" x14ac:dyDescent="0.2">
      <c r="A2038" s="1" t="d">
        <v>2023-02-01</v>
      </c>
      <c r="B2038" s="18" t="d">
        <v>11:02:35.00000000000184525</v>
      </c>
      <c r="C2038" s="1" t="d">
        <v>2023-02-01</v>
      </c>
      <c r="D2038" s="18" t="d">
        <v>12:36:25.00000000000262775</v>
      </c>
      <c r="E2038" s="1" t="d">
        <v>2023-02-01</v>
      </c>
      <c r="F2038" t="s">
        <v>1602</v>
      </c>
      <c r="G2038" t="s">
        <v>3673</v>
      </c>
      <c r="H2038">
        <v>-1</v>
      </c>
      <c r="I2038" t="str">
        <f>IF(Table2[[#This Row],[Patron Id]]=-1,Table2[[#This Row],[User ID Encryption]],Table2[[#This Row],[Patron Id]])</f>
        <v>757651773351095E367BAC467478F8E9FDAE04E6</v>
      </c>
      <c r="J2038" t="s">
        <v>18</v>
      </c>
      <c r="K2038" t="s">
        <v>74</v>
      </c>
      <c r="L2038" t="s">
        <v>33</v>
      </c>
      <c r="M2038" t="s">
        <v>1603</v>
      </c>
      <c r="N2038" t="s">
        <v>2556</v>
      </c>
    </row>
    <row r="2039" spans="1:14" x14ac:dyDescent="0.2">
      <c r="A2039" s="1" t="d">
        <v>2023-02-01</v>
      </c>
      <c r="B2039" s="18" t="d">
        <v>11:03:05.9999999999987025</v>
      </c>
      <c r="C2039" s="1" t="d">
        <v>2023-02-01</v>
      </c>
      <c r="D2039" s="18" t="d">
        <v>12:36:29.00000000000005875</v>
      </c>
      <c r="E2039" s="1" t="d">
        <v>2023-02-01</v>
      </c>
      <c r="F2039" t="s">
        <v>435</v>
      </c>
      <c r="G2039" t="s">
        <v>3673</v>
      </c>
      <c r="H2039">
        <v>-1</v>
      </c>
      <c r="I2039" t="str">
        <f>IF(Table2[[#This Row],[Patron Id]]=-1,Table2[[#This Row],[User ID Encryption]],Table2[[#This Row],[Patron Id]])</f>
        <v>757651773351095E367BAC467478F8E9FDAE04E6</v>
      </c>
      <c r="J2039" t="s">
        <v>18</v>
      </c>
      <c r="K2039" t="s">
        <v>97</v>
      </c>
      <c r="L2039" t="s">
        <v>33</v>
      </c>
      <c r="M2039" t="s">
        <v>436</v>
      </c>
      <c r="N2039" t="s">
        <v>2556</v>
      </c>
    </row>
    <row r="2040" spans="1:14" x14ac:dyDescent="0.2">
      <c r="A2040" s="1" t="d">
        <v>2023-02-01</v>
      </c>
      <c r="B2040" s="18" t="d">
        <v>11:03:28.99999999999589850</v>
      </c>
      <c r="C2040" s="1" t="d">
        <v>2023-02-01</v>
      </c>
      <c r="D2040" s="18" t="d">
        <v>16:06:24.99999999999623100</v>
      </c>
      <c r="E2040" s="1" t="d">
        <v>2023-02-01</v>
      </c>
      <c r="F2040" t="s">
        <v>980</v>
      </c>
      <c r="G2040" t="s">
        <v>3674</v>
      </c>
      <c r="H2040">
        <v>-1</v>
      </c>
      <c r="I2040" t="str">
        <f>IF(Table2[[#This Row],[Patron Id]]=-1,Table2[[#This Row],[User ID Encryption]],Table2[[#This Row],[Patron Id]])</f>
        <v>25EE7F7947666256B970D9427CB0BFD45A98E587</v>
      </c>
      <c r="J2040" t="s">
        <v>13</v>
      </c>
      <c r="K2040" t="s">
        <v>32</v>
      </c>
      <c r="L2040" t="s">
        <v>33</v>
      </c>
      <c r="M2040" t="s">
        <v>981</v>
      </c>
      <c r="N2040" t="s">
        <v>2556</v>
      </c>
    </row>
    <row r="2041" spans="1:14" x14ac:dyDescent="0.2">
      <c r="A2041" s="1" t="d">
        <v>2023-02-01</v>
      </c>
      <c r="B2041" s="18" t="d">
        <v>11:18:51.00000000000253650</v>
      </c>
      <c r="C2041" s="1" t="d">
        <v>2023-02-21</v>
      </c>
      <c r="D2041" s="18" t="d">
        <v>13:49:01.99999999999945875</v>
      </c>
      <c r="E2041" s="1" t="d">
        <v>2023-02-15</v>
      </c>
      <c r="F2041" t="s">
        <v>646</v>
      </c>
      <c r="G2041" t="s">
        <v>3675</v>
      </c>
      <c r="H2041">
        <v>-1</v>
      </c>
      <c r="I2041" t="str">
        <f>IF(Table2[[#This Row],[Patron Id]]=-1,Table2[[#This Row],[User ID Encryption]],Table2[[#This Row],[Patron Id]])</f>
        <v>A83A23786741B118947C8C27AF0BDB62F94056CB</v>
      </c>
      <c r="J2041" t="s">
        <v>18</v>
      </c>
      <c r="K2041" t="s">
        <v>14</v>
      </c>
      <c r="L2041" t="s">
        <v>15</v>
      </c>
      <c r="M2041" t="s">
        <v>647</v>
      </c>
      <c r="N2041" t="s">
        <v>2556</v>
      </c>
    </row>
    <row r="2042" spans="1:14" x14ac:dyDescent="0.2">
      <c r="A2042" s="1" t="d">
        <v>2023-02-01</v>
      </c>
      <c r="B2042" s="18" t="d">
        <v>11:24:29.99999999999797200</v>
      </c>
      <c r="C2042" s="1" t="d">
        <v>2023-02-01</v>
      </c>
      <c r="D2042" s="18" t="d">
        <v>14:17:56.0000000000019300</v>
      </c>
      <c r="E2042" s="1" t="d">
        <v>2023-02-08</v>
      </c>
      <c r="F2042" t="s">
        <v>1429</v>
      </c>
      <c r="G2042" t="s">
        <v>3676</v>
      </c>
      <c r="H2042">
        <v>-1</v>
      </c>
      <c r="I2042" t="str">
        <f>IF(Table2[[#This Row],[Patron Id]]=-1,Table2[[#This Row],[User ID Encryption]],Table2[[#This Row],[Patron Id]])</f>
        <v>AFCF2475582D00EE96314BC2F5ABE58B33A4D9CB</v>
      </c>
      <c r="J2042" t="s">
        <v>243</v>
      </c>
      <c r="K2042" t="s">
        <v>14</v>
      </c>
      <c r="L2042" t="s">
        <v>15</v>
      </c>
      <c r="M2042" t="s">
        <v>1430</v>
      </c>
      <c r="N2042" t="s">
        <v>3244</v>
      </c>
    </row>
    <row r="2043" spans="1:14" x14ac:dyDescent="0.2">
      <c r="A2043" s="1" t="d">
        <v>2023-02-01</v>
      </c>
      <c r="B2043" s="18" t="d">
        <v>11:25:53.00000000000455125</v>
      </c>
      <c r="C2043" s="1" t="d">
        <v>2023-02-01</v>
      </c>
      <c r="D2043" s="18" t="d">
        <v>14:18:25.00000000000007175</v>
      </c>
      <c r="E2043" s="1" t="d">
        <v>2023-02-01</v>
      </c>
      <c r="F2043" t="s">
        <v>1604</v>
      </c>
      <c r="G2043" t="s">
        <v>3676</v>
      </c>
      <c r="H2043">
        <v>-1</v>
      </c>
      <c r="I2043" t="str">
        <f>IF(Table2[[#This Row],[Patron Id]]=-1,Table2[[#This Row],[User ID Encryption]],Table2[[#This Row],[Patron Id]])</f>
        <v>AFCF2475582D00EE96314BC2F5ABE58B33A4D9CB</v>
      </c>
      <c r="J2043" t="s">
        <v>243</v>
      </c>
      <c r="K2043" t="s">
        <v>382</v>
      </c>
      <c r="L2043" t="s">
        <v>33</v>
      </c>
      <c r="M2043" t="s">
        <v>1605</v>
      </c>
      <c r="N2043" t="s">
        <v>3244</v>
      </c>
    </row>
    <row r="2044" spans="1:14" x14ac:dyDescent="0.2">
      <c r="A2044" s="1" t="d">
        <v>2023-02-01</v>
      </c>
      <c r="B2044" s="18" t="d">
        <v>11:32:22.0000000000014150</v>
      </c>
      <c r="C2044" s="1" t="d">
        <v>2023-02-15</v>
      </c>
      <c r="D2044" s="18" t="d">
        <v>12:31:48.99999999999785475</v>
      </c>
      <c r="E2044" s="1" t="d">
        <v>2023-02-14</v>
      </c>
      <c r="F2044" t="s">
        <v>947</v>
      </c>
      <c r="G2044" t="s">
        <v>3418</v>
      </c>
      <c r="H2044">
        <v>-1</v>
      </c>
      <c r="I2044" t="str">
        <f>IF(Table2[[#This Row],[Patron Id]]=-1,Table2[[#This Row],[User ID Encryption]],Table2[[#This Row],[Patron Id]])</f>
        <v>622F7308CEF80A9CC7F7041680D21B5476ABAC04</v>
      </c>
      <c r="J2044" t="s">
        <v>18</v>
      </c>
      <c r="K2044" t="s">
        <v>14</v>
      </c>
      <c r="L2044" t="s">
        <v>15</v>
      </c>
      <c r="M2044" t="s">
        <v>948</v>
      </c>
      <c r="N2044" t="s">
        <v>2556</v>
      </c>
    </row>
    <row r="2045" spans="1:14" x14ac:dyDescent="0.2">
      <c r="A2045" s="1" t="d">
        <v>2023-02-01</v>
      </c>
      <c r="B2045" s="18" t="d">
        <v>11:34:28.9999999999988850</v>
      </c>
      <c r="C2045" s="1" t="d">
        <v>2023-02-01</v>
      </c>
      <c r="D2045" s="18" t="d">
        <v>12:25:36.99999999999725475</v>
      </c>
      <c r="E2045" s="1" t="d">
        <v>2023-02-01</v>
      </c>
      <c r="F2045" t="s">
        <v>636</v>
      </c>
      <c r="G2045" t="s">
        <v>3677</v>
      </c>
      <c r="H2045">
        <v>-1</v>
      </c>
      <c r="I2045" t="str">
        <f>IF(Table2[[#This Row],[Patron Id]]=-1,Table2[[#This Row],[User ID Encryption]],Table2[[#This Row],[Patron Id]])</f>
        <v>4341D2BDE0D6458CA4386847E2DCCB2102348EDE</v>
      </c>
      <c r="J2045" t="s">
        <v>13</v>
      </c>
      <c r="K2045" t="s">
        <v>32</v>
      </c>
      <c r="L2045" t="s">
        <v>33</v>
      </c>
      <c r="M2045" t="s">
        <v>637</v>
      </c>
      <c r="N2045" t="s">
        <v>2556</v>
      </c>
    </row>
    <row r="2046" spans="1:14" x14ac:dyDescent="0.2">
      <c r="A2046" s="1" t="d">
        <v>2023-02-01</v>
      </c>
      <c r="B2046" s="18" t="d">
        <v>11:47:39.00000000000406875</v>
      </c>
      <c r="C2046" s="1" t="d">
        <v>2023-02-17</v>
      </c>
      <c r="D2046" s="18" t="d">
        <v>13:12:23.99999999999799825</v>
      </c>
      <c r="E2046" s="1" t="d">
        <v>2023-02-14</v>
      </c>
      <c r="F2046" t="s">
        <v>1606</v>
      </c>
      <c r="G2046" t="s">
        <v>3678</v>
      </c>
      <c r="H2046">
        <v>-1</v>
      </c>
      <c r="I2046" t="str">
        <f>IF(Table2[[#This Row],[Patron Id]]=-1,Table2[[#This Row],[User ID Encryption]],Table2[[#This Row],[Patron Id]])</f>
        <v>653A474AD962265A7B9E16626D6D772A3557706E</v>
      </c>
      <c r="J2046" t="s">
        <v>18</v>
      </c>
      <c r="K2046" t="s">
        <v>14</v>
      </c>
      <c r="L2046" t="s">
        <v>15</v>
      </c>
      <c r="M2046" t="s">
        <v>1607</v>
      </c>
      <c r="N2046" t="s">
        <v>2556</v>
      </c>
    </row>
    <row r="2047" spans="1:14" x14ac:dyDescent="0.2">
      <c r="A2047" s="1" t="d">
        <v>2023-02-01</v>
      </c>
      <c r="B2047" s="18" t="d">
        <v>11:48:57.999999999998834775</v>
      </c>
      <c r="C2047" s="1" t="d">
        <v>2023-02-03</v>
      </c>
      <c r="D2047" s="18" t="d">
        <v>12:15:18.99999999999657675</v>
      </c>
      <c r="E2047" s="1" t="d">
        <v>2023-02-08</v>
      </c>
      <c r="F2047" t="s">
        <v>1520</v>
      </c>
      <c r="G2047" t="s">
        <v>3679</v>
      </c>
      <c r="H2047">
        <v>-1</v>
      </c>
      <c r="I2047" t="str">
        <f>IF(Table2[[#This Row],[Patron Id]]=-1,Table2[[#This Row],[User ID Encryption]],Table2[[#This Row],[Patron Id]])</f>
        <v>1588400564514F3A53D5EED1895564708505B827</v>
      </c>
      <c r="J2047" t="s">
        <v>13</v>
      </c>
      <c r="K2047" t="s">
        <v>14</v>
      </c>
      <c r="L2047" t="s">
        <v>15</v>
      </c>
      <c r="M2047" t="s">
        <v>1521</v>
      </c>
      <c r="N2047" t="s">
        <v>2554</v>
      </c>
    </row>
    <row r="2048" spans="1:14" x14ac:dyDescent="0.2">
      <c r="A2048" s="1" t="d">
        <v>2023-02-01</v>
      </c>
      <c r="B2048" s="18" t="d">
        <v>11:53:03.00000000000196275</v>
      </c>
      <c r="C2048" s="1" t="d">
        <v>2023-02-01</v>
      </c>
      <c r="D2048" s="18" t="d">
        <v>11:53:30.99999999999834375</v>
      </c>
      <c r="E2048" s="1" t="d">
        <v>2023-02-08</v>
      </c>
      <c r="F2048" t="s">
        <v>1485</v>
      </c>
      <c r="G2048" t="s">
        <v>3680</v>
      </c>
      <c r="H2048">
        <v>-1</v>
      </c>
      <c r="I2048" t="str">
        <f>IF(Table2[[#This Row],[Patron Id]]=-1,Table2[[#This Row],[User ID Encryption]],Table2[[#This Row],[Patron Id]])</f>
        <v>20DC05F2924CB9A33C34B4306FB32B60B45B1DD2</v>
      </c>
      <c r="J2048" t="s">
        <v>18</v>
      </c>
      <c r="K2048" t="s">
        <v>14</v>
      </c>
      <c r="L2048" t="s">
        <v>15</v>
      </c>
      <c r="M2048" t="s">
        <v>1486</v>
      </c>
      <c r="N2048" t="s">
        <v>3292</v>
      </c>
    </row>
    <row r="2049" spans="1:14" x14ac:dyDescent="0.2">
      <c r="A2049" s="1" t="d">
        <v>2023-02-01</v>
      </c>
      <c r="B2049" s="18" t="d">
        <v>11:53:20.99999999999998050</v>
      </c>
      <c r="C2049" s="1" t="d">
        <v>2023-02-01</v>
      </c>
      <c r="D2049" s="18" t="d">
        <v>12:52:50.99999999999688975</v>
      </c>
      <c r="E2049" s="1" t="d">
        <v>2023-02-08</v>
      </c>
      <c r="F2049" t="s">
        <v>676</v>
      </c>
      <c r="G2049" t="s">
        <v>3681</v>
      </c>
      <c r="H2049">
        <v>-1</v>
      </c>
      <c r="I2049" t="str">
        <f>IF(Table2[[#This Row],[Patron Id]]=-1,Table2[[#This Row],[User ID Encryption]],Table2[[#This Row],[Patron Id]])</f>
        <v>E775AA96C247812D62724843B1720A4BBE8CDE8B</v>
      </c>
      <c r="J2049" t="s">
        <v>18</v>
      </c>
      <c r="K2049" t="s">
        <v>14</v>
      </c>
      <c r="L2049" t="s">
        <v>15</v>
      </c>
      <c r="M2049" t="s">
        <v>677</v>
      </c>
      <c r="N2049" t="s">
        <v>2556</v>
      </c>
    </row>
    <row r="2050" spans="1:14" x14ac:dyDescent="0.2">
      <c r="A2050" s="1" t="d">
        <v>2023-02-01</v>
      </c>
      <c r="B2050" s="18" t="d">
        <v>11:59:05.9999999999963550</v>
      </c>
      <c r="C2050" s="1" t="d">
        <v>2023-02-01</v>
      </c>
      <c r="D2050" s="18" t="d">
        <v>12:49:15.00000000000149325</v>
      </c>
      <c r="E2050" s="1" t="d">
        <v>2023-02-01</v>
      </c>
      <c r="F2050" t="s">
        <v>91</v>
      </c>
      <c r="G2050" t="s">
        <v>3189</v>
      </c>
      <c r="H2050">
        <v>-1</v>
      </c>
      <c r="I2050" t="str">
        <f>IF(Table2[[#This Row],[Patron Id]]=-1,Table2[[#This Row],[User ID Encryption]],Table2[[#This Row],[Patron Id]])</f>
        <v>E742C92B4F61D2EB244F5C1B6FAC6898EC231817</v>
      </c>
      <c r="J2050" t="s">
        <v>18</v>
      </c>
      <c r="K2050" t="s">
        <v>32</v>
      </c>
      <c r="L2050" t="s">
        <v>33</v>
      </c>
      <c r="M2050" t="s">
        <v>92</v>
      </c>
      <c r="N2050" t="s">
        <v>2556</v>
      </c>
    </row>
    <row r="2051" spans="1:14" x14ac:dyDescent="0.2">
      <c r="A2051" s="1" t="d">
        <v>2023-02-01</v>
      </c>
      <c r="B2051" s="18" t="d">
        <v>11:59:55.0000000000008150</v>
      </c>
      <c r="C2051" s="1" t="d">
        <v>2023-02-01</v>
      </c>
      <c r="D2051" s="18" t="d">
        <v>15:53:43.99999999999878075</v>
      </c>
      <c r="E2051" s="1" t="d">
        <v>2023-02-01</v>
      </c>
      <c r="F2051" t="s">
        <v>309</v>
      </c>
      <c r="G2051" t="s">
        <v>3682</v>
      </c>
      <c r="H2051">
        <v>-1</v>
      </c>
      <c r="I2051" t="str">
        <f>IF(Table2[[#This Row],[Patron Id]]=-1,Table2[[#This Row],[User ID Encryption]],Table2[[#This Row],[Patron Id]])</f>
        <v>52E67DC5C6129773CA236D7D1A4939EC9B2AC04D</v>
      </c>
      <c r="J2051" t="s">
        <v>13</v>
      </c>
      <c r="K2051" t="s">
        <v>32</v>
      </c>
      <c r="L2051" t="s">
        <v>33</v>
      </c>
      <c r="M2051" t="s">
        <v>310</v>
      </c>
      <c r="N2051" t="s">
        <v>2556</v>
      </c>
    </row>
    <row r="2052" spans="1:14" x14ac:dyDescent="0.2">
      <c r="A2052" s="1" t="d">
        <v>2023-02-01</v>
      </c>
      <c r="B2052" s="18" t="d">
        <v>12:00:00.000</v>
      </c>
      <c r="C2052" s="1" t="d">
        <v>2023-02-01</v>
      </c>
      <c r="D2052" s="18" t="d">
        <v>15:53:27.99999999999947175</v>
      </c>
      <c r="E2052" s="1" t="d">
        <v>2023-02-01</v>
      </c>
      <c r="F2052" t="s">
        <v>1578</v>
      </c>
      <c r="G2052" t="s">
        <v>3682</v>
      </c>
      <c r="H2052">
        <v>-1</v>
      </c>
      <c r="I2052" t="str">
        <f>IF(Table2[[#This Row],[Patron Id]]=-1,Table2[[#This Row],[User ID Encryption]],Table2[[#This Row],[Patron Id]])</f>
        <v>52E67DC5C6129773CA236D7D1A4939EC9B2AC04D</v>
      </c>
      <c r="J2052" t="s">
        <v>13</v>
      </c>
      <c r="K2052" t="s">
        <v>463</v>
      </c>
      <c r="L2052" t="s">
        <v>33</v>
      </c>
      <c r="M2052" t="s">
        <v>1579</v>
      </c>
      <c r="N2052" t="s">
        <v>2556</v>
      </c>
    </row>
    <row r="2053" spans="1:14" x14ac:dyDescent="0.2">
      <c r="A2053" s="1" t="d">
        <v>2023-02-01</v>
      </c>
      <c r="B2053" s="18" t="d">
        <v>12:03:02.99999999999983050</v>
      </c>
      <c r="C2053" s="1" t="d">
        <v>2023-02-01</v>
      </c>
      <c r="D2053" s="18" t="d">
        <v>14:10:41.0000000000010825</v>
      </c>
      <c r="E2053" s="1" t="d">
        <v>2023-02-01</v>
      </c>
      <c r="F2053" t="s">
        <v>619</v>
      </c>
      <c r="G2053" t="s">
        <v>2955</v>
      </c>
      <c r="H2053">
        <v>-1</v>
      </c>
      <c r="I2053" t="str">
        <f>IF(Table2[[#This Row],[Patron Id]]=-1,Table2[[#This Row],[User ID Encryption]],Table2[[#This Row],[Patron Id]])</f>
        <v>8812B69606D2E0383604E0696C7C62B7A866C3AD</v>
      </c>
      <c r="J2053" t="s">
        <v>18</v>
      </c>
      <c r="K2053" t="s">
        <v>97</v>
      </c>
      <c r="L2053" t="s">
        <v>33</v>
      </c>
      <c r="M2053" t="s">
        <v>620</v>
      </c>
      <c r="N2053" t="s">
        <v>2556</v>
      </c>
    </row>
    <row r="2054" spans="1:14" x14ac:dyDescent="0.2">
      <c r="A2054" s="1" t="d">
        <v>2023-02-01</v>
      </c>
      <c r="B2054" s="18" t="d">
        <v>12:03:06.000000000000300</v>
      </c>
      <c r="C2054" s="1" t="d">
        <v>2023-02-01</v>
      </c>
      <c r="D2054" s="18" t="d">
        <v>14:10:34.00000000000318200</v>
      </c>
      <c r="E2054" s="1" t="d">
        <v>2023-02-01</v>
      </c>
      <c r="F2054" t="s">
        <v>1470</v>
      </c>
      <c r="G2054" t="s">
        <v>2955</v>
      </c>
      <c r="H2054">
        <v>-1</v>
      </c>
      <c r="I2054" t="str">
        <f>IF(Table2[[#This Row],[Patron Id]]=-1,Table2[[#This Row],[User ID Encryption]],Table2[[#This Row],[Patron Id]])</f>
        <v>8812B69606D2E0383604E0696C7C62B7A866C3AD</v>
      </c>
      <c r="J2054" t="s">
        <v>18</v>
      </c>
      <c r="K2054" t="s">
        <v>74</v>
      </c>
      <c r="L2054" t="s">
        <v>33</v>
      </c>
      <c r="N2054" t="s">
        <v>2556</v>
      </c>
    </row>
    <row r="2055" spans="1:14" x14ac:dyDescent="0.2">
      <c r="A2055" s="1" t="d">
        <v>2023-02-01</v>
      </c>
      <c r="B2055" s="18" t="d">
        <v>12:03:11.0000000000042775</v>
      </c>
      <c r="C2055" s="1" t="d">
        <v>2023-02-01</v>
      </c>
      <c r="D2055" s="18" t="d">
        <v>14:10:18.00000000000387975</v>
      </c>
      <c r="E2055" s="1" t="d">
        <v>2023-02-01</v>
      </c>
      <c r="F2055" t="s">
        <v>307</v>
      </c>
      <c r="G2055" t="s">
        <v>2955</v>
      </c>
      <c r="H2055">
        <v>-1</v>
      </c>
      <c r="I2055" t="str">
        <f>IF(Table2[[#This Row],[Patron Id]]=-1,Table2[[#This Row],[User ID Encryption]],Table2[[#This Row],[Patron Id]])</f>
        <v>8812B69606D2E0383604E0696C7C62B7A866C3AD</v>
      </c>
      <c r="J2055" t="s">
        <v>18</v>
      </c>
      <c r="K2055" t="s">
        <v>32</v>
      </c>
      <c r="L2055" t="s">
        <v>33</v>
      </c>
      <c r="M2055" t="s">
        <v>308</v>
      </c>
      <c r="N2055" t="s">
        <v>2556</v>
      </c>
    </row>
    <row r="2056" spans="1:14" x14ac:dyDescent="0.2">
      <c r="A2056" s="1" t="d">
        <v>2023-02-01</v>
      </c>
      <c r="B2056" s="18" t="d">
        <v>12:04:21.00000000000243225</v>
      </c>
      <c r="C2056" s="1" t="d">
        <v>2023-02-01</v>
      </c>
      <c r="D2056" s="18" t="d">
        <v>13:43:14.99999999999957625</v>
      </c>
      <c r="E2056" s="1" t="d">
        <v>2023-02-01</v>
      </c>
      <c r="F2056" t="s">
        <v>1608</v>
      </c>
      <c r="G2056" t="s">
        <v>3683</v>
      </c>
      <c r="H2056">
        <v>-1</v>
      </c>
      <c r="I2056" t="str">
        <f>IF(Table2[[#This Row],[Patron Id]]=-1,Table2[[#This Row],[User ID Encryption]],Table2[[#This Row],[Patron Id]])</f>
        <v>4CEB8939AF6F1EDE62C2B54C63EE475FFFF45C97</v>
      </c>
      <c r="J2056" t="s">
        <v>18</v>
      </c>
      <c r="K2056" t="s">
        <v>43</v>
      </c>
      <c r="L2056" t="s">
        <v>33</v>
      </c>
      <c r="M2056" t="s">
        <v>1609</v>
      </c>
      <c r="N2056" t="s">
        <v>2575</v>
      </c>
    </row>
    <row r="2057" spans="1:14" x14ac:dyDescent="0.2">
      <c r="A2057" s="1" t="d">
        <v>2023-02-01</v>
      </c>
      <c r="B2057" s="18" t="d">
        <v>12:09:24.99999999999879375</v>
      </c>
      <c r="C2057" s="1" t="d">
        <v>2023-02-01</v>
      </c>
      <c r="D2057" s="18" t="d">
        <v>14:12:37.00000000000322775</v>
      </c>
      <c r="E2057" s="1" t="d">
        <v>2023-02-01</v>
      </c>
      <c r="F2057" t="s">
        <v>1146</v>
      </c>
      <c r="G2057" t="s">
        <v>3023</v>
      </c>
      <c r="H2057">
        <v>-1</v>
      </c>
      <c r="I2057" t="str">
        <f>IF(Table2[[#This Row],[Patron Id]]=-1,Table2[[#This Row],[User ID Encryption]],Table2[[#This Row],[Patron Id]])</f>
        <v>4C5CAA48016DC5444CC91B0A1BCC369816E70363</v>
      </c>
      <c r="J2057" t="s">
        <v>18</v>
      </c>
      <c r="K2057" t="s">
        <v>97</v>
      </c>
      <c r="L2057" t="s">
        <v>33</v>
      </c>
      <c r="M2057" t="s">
        <v>1147</v>
      </c>
      <c r="N2057" t="s">
        <v>2580</v>
      </c>
    </row>
    <row r="2058" spans="1:14" x14ac:dyDescent="0.2">
      <c r="A2058" s="1" t="d">
        <v>2023-02-01</v>
      </c>
      <c r="B2058" s="18" t="d">
        <v>12:09:30.00000000000277125</v>
      </c>
      <c r="C2058" s="1" t="d">
        <v>2023-02-01</v>
      </c>
      <c r="D2058" s="18" t="d">
        <v>14:13:28.00000000000160400</v>
      </c>
      <c r="E2058" s="1" t="d">
        <v>2023-02-01</v>
      </c>
      <c r="F2058" t="s">
        <v>1073</v>
      </c>
      <c r="G2058" t="s">
        <v>3023</v>
      </c>
      <c r="H2058">
        <v>-1</v>
      </c>
      <c r="I2058" t="str">
        <f>IF(Table2[[#This Row],[Patron Id]]=-1,Table2[[#This Row],[User ID Encryption]],Table2[[#This Row],[Patron Id]])</f>
        <v>4C5CAA48016DC5444CC91B0A1BCC369816E70363</v>
      </c>
      <c r="J2058" t="s">
        <v>18</v>
      </c>
      <c r="K2058" t="s">
        <v>254</v>
      </c>
      <c r="L2058" t="s">
        <v>33</v>
      </c>
      <c r="M2058" t="s">
        <v>1074</v>
      </c>
      <c r="N2058" t="s">
        <v>2580</v>
      </c>
    </row>
    <row r="2059" spans="1:14" x14ac:dyDescent="0.2">
      <c r="A2059" s="1" t="d">
        <v>2023-02-01</v>
      </c>
      <c r="B2059" s="18" t="d">
        <v>12:10:03.99999999999529875</v>
      </c>
      <c r="C2059" s="1" t="d">
        <v>2023-02-01</v>
      </c>
      <c r="D2059" s="18" t="d">
        <v>15:07:59.00000000000133675</v>
      </c>
      <c r="E2059" s="1" t="d">
        <v>2023-02-08</v>
      </c>
      <c r="F2059" t="s">
        <v>821</v>
      </c>
      <c r="G2059" t="s">
        <v>3684</v>
      </c>
      <c r="H2059">
        <v>-1</v>
      </c>
      <c r="I2059" t="str">
        <f>IF(Table2[[#This Row],[Patron Id]]=-1,Table2[[#This Row],[User ID Encryption]],Table2[[#This Row],[Patron Id]])</f>
        <v>77681C03481A050D82939314D736A1153E30C2A5</v>
      </c>
      <c r="J2059" t="s">
        <v>18</v>
      </c>
      <c r="K2059" t="s">
        <v>14</v>
      </c>
      <c r="L2059" t="s">
        <v>15</v>
      </c>
      <c r="M2059" t="s">
        <v>822</v>
      </c>
      <c r="N2059" t="s">
        <v>2556</v>
      </c>
    </row>
    <row r="2060" spans="1:14" x14ac:dyDescent="0.2">
      <c r="A2060" s="1" t="d">
        <v>2023-02-01</v>
      </c>
      <c r="B2060" s="18" t="d">
        <v>12:13:52.00000000000215825</v>
      </c>
      <c r="C2060" s="1" t="d">
        <v>2023-02-01</v>
      </c>
      <c r="D2060" s="18" t="d">
        <v>13:51:17.99999999999833725</v>
      </c>
      <c r="E2060" s="1" t="d">
        <v>2023-02-01</v>
      </c>
      <c r="F2060" t="s">
        <v>1035</v>
      </c>
      <c r="G2060" t="s">
        <v>3190</v>
      </c>
      <c r="H2060">
        <v>-1</v>
      </c>
      <c r="I2060" t="str">
        <f>IF(Table2[[#This Row],[Patron Id]]=-1,Table2[[#This Row],[User ID Encryption]],Table2[[#This Row],[Patron Id]])</f>
        <v>AD59FBE52C02CE7C16327DBEC0BFCD9ED23100F3</v>
      </c>
      <c r="J2060" t="s">
        <v>18</v>
      </c>
      <c r="K2060" t="s">
        <v>74</v>
      </c>
      <c r="L2060" t="s">
        <v>33</v>
      </c>
      <c r="N2060" t="s">
        <v>2556</v>
      </c>
    </row>
    <row r="2061" spans="1:14" x14ac:dyDescent="0.2">
      <c r="A2061" s="1" t="d">
        <v>2023-02-01</v>
      </c>
      <c r="B2061" s="18" t="d">
        <v>12:13:55.99999999999958925</v>
      </c>
      <c r="C2061" s="1" t="d">
        <v>2023-02-01</v>
      </c>
      <c r="D2061" s="18" t="d">
        <v>13:51:26.00000000000278425</v>
      </c>
      <c r="E2061" s="1" t="d">
        <v>2023-02-01</v>
      </c>
      <c r="F2061" t="s">
        <v>1036</v>
      </c>
      <c r="G2061" t="s">
        <v>3190</v>
      </c>
      <c r="H2061">
        <v>-1</v>
      </c>
      <c r="I2061" t="str">
        <f>IF(Table2[[#This Row],[Patron Id]]=-1,Table2[[#This Row],[User ID Encryption]],Table2[[#This Row],[Patron Id]])</f>
        <v>AD59FBE52C02CE7C16327DBEC0BFCD9ED23100F3</v>
      </c>
      <c r="J2061" t="s">
        <v>18</v>
      </c>
      <c r="K2061" t="s">
        <v>97</v>
      </c>
      <c r="L2061" t="s">
        <v>33</v>
      </c>
      <c r="M2061" t="s">
        <v>1037</v>
      </c>
      <c r="N2061" t="s">
        <v>2556</v>
      </c>
    </row>
    <row r="2062" spans="1:14" x14ac:dyDescent="0.2">
      <c r="A2062" s="1" t="d">
        <v>2023-02-01</v>
      </c>
      <c r="B2062" s="18" t="d">
        <v>12:22:11.99999999999718300</v>
      </c>
      <c r="C2062" s="1" t="d">
        <v>2023-02-02</v>
      </c>
      <c r="D2062" s="18" t="d">
        <v>18:08:41.99999999999526600</v>
      </c>
      <c r="E2062" s="1" t="d">
        <v>2023-02-01</v>
      </c>
      <c r="F2062" t="s">
        <v>80</v>
      </c>
      <c r="G2062" t="s">
        <v>3360</v>
      </c>
      <c r="H2062">
        <v>-1</v>
      </c>
      <c r="I2062" t="str">
        <f>IF(Table2[[#This Row],[Patron Id]]=-1,Table2[[#This Row],[User ID Encryption]],Table2[[#This Row],[Patron Id]])</f>
        <v>21B7909F6656BAD99F9D0B739D7493FE7F4FF463</v>
      </c>
      <c r="J2062" t="s">
        <v>18</v>
      </c>
      <c r="K2062" t="s">
        <v>32</v>
      </c>
      <c r="L2062" t="s">
        <v>33</v>
      </c>
      <c r="M2062" t="s">
        <v>81</v>
      </c>
      <c r="N2062" t="s">
        <v>2556</v>
      </c>
    </row>
    <row r="2063" spans="1:14" x14ac:dyDescent="0.2">
      <c r="A2063" s="1" t="d">
        <v>2023-02-01</v>
      </c>
      <c r="B2063" s="18" t="d">
        <v>12:29:38.99999999999991525</v>
      </c>
      <c r="C2063" s="1" t="d">
        <v>2023-02-16</v>
      </c>
      <c r="D2063" s="18" t="d">
        <v>09:58:46.99999999999818075</v>
      </c>
      <c r="E2063" s="1" t="d">
        <v>2023-02-15</v>
      </c>
      <c r="F2063" t="s">
        <v>890</v>
      </c>
      <c r="G2063" t="s">
        <v>2617</v>
      </c>
      <c r="H2063">
        <v>-1</v>
      </c>
      <c r="I2063" t="str">
        <f>IF(Table2[[#This Row],[Patron Id]]=-1,Table2[[#This Row],[User ID Encryption]],Table2[[#This Row],[Patron Id]])</f>
        <v>246D3701D45782500DA7F061E810BA8DAB257FE5</v>
      </c>
      <c r="J2063" t="s">
        <v>18</v>
      </c>
      <c r="K2063" t="s">
        <v>14</v>
      </c>
      <c r="L2063" t="s">
        <v>15</v>
      </c>
      <c r="N2063" t="s">
        <v>2556</v>
      </c>
    </row>
    <row r="2064" spans="1:14" x14ac:dyDescent="0.2">
      <c r="A2064" s="1" t="d">
        <v>2023-02-01</v>
      </c>
      <c r="B2064" s="18" t="d">
        <v>12:47:47.00000000000052825</v>
      </c>
      <c r="C2064" s="1" t="d">
        <v>2023-02-01</v>
      </c>
      <c r="D2064" s="18" t="d">
        <v>13:54:33.99999999999700050</v>
      </c>
      <c r="E2064" s="1" t="d">
        <v>2023-02-01</v>
      </c>
      <c r="F2064" t="s">
        <v>1602</v>
      </c>
      <c r="G2064" t="s">
        <v>3685</v>
      </c>
      <c r="H2064">
        <v>-1</v>
      </c>
      <c r="I2064" t="str">
        <f>IF(Table2[[#This Row],[Patron Id]]=-1,Table2[[#This Row],[User ID Encryption]],Table2[[#This Row],[Patron Id]])</f>
        <v>FCEB5DA42BCD26B02A89E3DE47BFA9D28756BADC</v>
      </c>
      <c r="J2064" t="s">
        <v>13</v>
      </c>
      <c r="K2064" t="s">
        <v>74</v>
      </c>
      <c r="L2064" t="s">
        <v>33</v>
      </c>
      <c r="M2064" t="s">
        <v>1603</v>
      </c>
      <c r="N2064" t="s">
        <v>2556</v>
      </c>
    </row>
    <row r="2065" spans="1:14" x14ac:dyDescent="0.2">
      <c r="A2065" s="1" t="d">
        <v>2023-02-01</v>
      </c>
      <c r="B2065" s="18" t="d">
        <v>12:47:50.00000000000099775</v>
      </c>
      <c r="C2065" s="1" t="d">
        <v>2023-02-01</v>
      </c>
      <c r="D2065" s="18" t="d">
        <v>13:54:40.99999999999490100</v>
      </c>
      <c r="E2065" s="1" t="d">
        <v>2023-02-01</v>
      </c>
      <c r="F2065" t="s">
        <v>435</v>
      </c>
      <c r="G2065" t="s">
        <v>3685</v>
      </c>
      <c r="H2065">
        <v>-1</v>
      </c>
      <c r="I2065" t="str">
        <f>IF(Table2[[#This Row],[Patron Id]]=-1,Table2[[#This Row],[User ID Encryption]],Table2[[#This Row],[Patron Id]])</f>
        <v>FCEB5DA42BCD26B02A89E3DE47BFA9D28756BADC</v>
      </c>
      <c r="J2065" t="s">
        <v>13</v>
      </c>
      <c r="K2065" t="s">
        <v>97</v>
      </c>
      <c r="L2065" t="s">
        <v>33</v>
      </c>
      <c r="M2065" t="s">
        <v>436</v>
      </c>
      <c r="N2065" t="s">
        <v>2556</v>
      </c>
    </row>
    <row r="2066" spans="1:14" x14ac:dyDescent="0.2">
      <c r="A2066" s="1" t="d">
        <v>2023-02-01</v>
      </c>
      <c r="B2066" s="18" t="d">
        <v>12:51:59.00000000000155200</v>
      </c>
      <c r="C2066" s="1" t="d">
        <v>2023-02-01</v>
      </c>
      <c r="D2066" s="18" t="d">
        <v>13:42:59.00000000000026725</v>
      </c>
      <c r="E2066" s="1" t="d">
        <v>2023-02-01</v>
      </c>
      <c r="F2066" t="s">
        <v>1006</v>
      </c>
      <c r="G2066" t="s">
        <v>3547</v>
      </c>
      <c r="H2066">
        <v>-1</v>
      </c>
      <c r="I2066" t="str">
        <f>IF(Table2[[#This Row],[Patron Id]]=-1,Table2[[#This Row],[User ID Encryption]],Table2[[#This Row],[Patron Id]])</f>
        <v>F95169B60AA1EC5146933225E92D1118EB2876D2</v>
      </c>
      <c r="J2066" t="s">
        <v>18</v>
      </c>
      <c r="K2066" t="s">
        <v>97</v>
      </c>
      <c r="L2066" t="s">
        <v>33</v>
      </c>
      <c r="M2066" t="s">
        <v>1007</v>
      </c>
      <c r="N2066" t="s">
        <v>2556</v>
      </c>
    </row>
    <row r="2067" spans="1:14" x14ac:dyDescent="0.2">
      <c r="A2067" s="1" t="d">
        <v>2023-02-01</v>
      </c>
      <c r="B2067" s="18" t="d">
        <v>12:52:05.00000000000248425</v>
      </c>
      <c r="C2067" s="1" t="d">
        <v>2023-02-01</v>
      </c>
      <c r="D2067" s="18" t="d">
        <v>13:42:53.99999999999628975</v>
      </c>
      <c r="E2067" s="1" t="d">
        <v>2023-02-01</v>
      </c>
      <c r="F2067" t="s">
        <v>434</v>
      </c>
      <c r="G2067" t="s">
        <v>3547</v>
      </c>
      <c r="H2067">
        <v>-1</v>
      </c>
      <c r="I2067" t="str">
        <f>IF(Table2[[#This Row],[Patron Id]]=-1,Table2[[#This Row],[User ID Encryption]],Table2[[#This Row],[Patron Id]])</f>
        <v>F95169B60AA1EC5146933225E92D1118EB2876D2</v>
      </c>
      <c r="J2067" t="s">
        <v>18</v>
      </c>
      <c r="K2067" t="s">
        <v>74</v>
      </c>
      <c r="L2067" t="s">
        <v>33</v>
      </c>
      <c r="N2067" t="s">
        <v>2556</v>
      </c>
    </row>
    <row r="2068" spans="1:14" x14ac:dyDescent="0.2">
      <c r="A2068" s="1" t="d">
        <v>2023-02-01</v>
      </c>
      <c r="B2068" s="18" t="d">
        <v>12:53:31.99999999999690275</v>
      </c>
      <c r="C2068" s="1" t="d">
        <v>2023-02-02</v>
      </c>
      <c r="D2068" s="18" t="d">
        <v>10:35:19.00000000000350150</v>
      </c>
      <c r="E2068" s="1" t="d">
        <v>2023-02-08</v>
      </c>
      <c r="F2068" t="s">
        <v>327</v>
      </c>
      <c r="G2068" t="s">
        <v>3681</v>
      </c>
      <c r="H2068">
        <v>-1</v>
      </c>
      <c r="I2068" t="str">
        <f>IF(Table2[[#This Row],[Patron Id]]=-1,Table2[[#This Row],[User ID Encryption]],Table2[[#This Row],[Patron Id]])</f>
        <v>E775AA96C247812D62724843B1720A4BBE8CDE8B</v>
      </c>
      <c r="J2068" t="s">
        <v>18</v>
      </c>
      <c r="K2068" t="s">
        <v>14</v>
      </c>
      <c r="L2068" t="s">
        <v>15</v>
      </c>
      <c r="M2068" t="s">
        <v>328</v>
      </c>
      <c r="N2068" t="s">
        <v>2556</v>
      </c>
    </row>
    <row r="2069" spans="1:14" x14ac:dyDescent="0.2">
      <c r="A2069" s="1" t="d">
        <v>2023-02-01</v>
      </c>
      <c r="B2069" s="18" t="d">
        <v>12:54:08.99999999999949150</v>
      </c>
      <c r="C2069" s="1" t="d">
        <v>2023-02-01</v>
      </c>
      <c r="D2069" s="18" t="d">
        <v>12:58:14.00000000000261475</v>
      </c>
      <c r="E2069" s="1" t="d">
        <v>2023-02-08</v>
      </c>
      <c r="F2069" t="s">
        <v>1118</v>
      </c>
      <c r="G2069" t="s">
        <v>3686</v>
      </c>
      <c r="H2069">
        <v>-1</v>
      </c>
      <c r="I2069" t="str">
        <f>IF(Table2[[#This Row],[Patron Id]]=-1,Table2[[#This Row],[User ID Encryption]],Table2[[#This Row],[Patron Id]])</f>
        <v>9F822736B569329B6CCE1813878E1438738A70E0</v>
      </c>
      <c r="J2069" t="s">
        <v>215</v>
      </c>
      <c r="K2069" t="s">
        <v>14</v>
      </c>
      <c r="L2069" t="s">
        <v>15</v>
      </c>
      <c r="M2069" t="s">
        <v>1119</v>
      </c>
      <c r="N2069" t="s">
        <v>2556</v>
      </c>
    </row>
    <row r="2070" spans="1:14" x14ac:dyDescent="0.2">
      <c r="A2070" s="1" t="d">
        <v>2023-02-01</v>
      </c>
      <c r="B2070" s="18" t="d">
        <v>12:54:43.00000000000160400</v>
      </c>
      <c r="C2070" s="1" t="d">
        <v>2023-02-01</v>
      </c>
      <c r="D2070" s="18" t="d">
        <v>13:42:49.00000000000190400</v>
      </c>
      <c r="E2070" s="1" t="d">
        <v>2023-02-01</v>
      </c>
      <c r="F2070" t="s">
        <v>636</v>
      </c>
      <c r="G2070" t="s">
        <v>3547</v>
      </c>
      <c r="H2070">
        <v>-1</v>
      </c>
      <c r="I2070" t="str">
        <f>IF(Table2[[#This Row],[Patron Id]]=-1,Table2[[#This Row],[User ID Encryption]],Table2[[#This Row],[Patron Id]])</f>
        <v>F95169B60AA1EC5146933225E92D1118EB2876D2</v>
      </c>
      <c r="J2070" t="s">
        <v>18</v>
      </c>
      <c r="K2070" t="s">
        <v>32</v>
      </c>
      <c r="L2070" t="s">
        <v>33</v>
      </c>
      <c r="M2070" t="s">
        <v>637</v>
      </c>
      <c r="N2070" t="s">
        <v>2556</v>
      </c>
    </row>
    <row r="2071" spans="1:14" x14ac:dyDescent="0.2">
      <c r="A2071" s="1" t="d">
        <v>2023-02-01</v>
      </c>
      <c r="B2071" s="18" t="d">
        <v>12:57:57.00000000000635100</v>
      </c>
      <c r="C2071" s="1" t="d">
        <v>2023-02-01</v>
      </c>
      <c r="D2071" s="18" t="d">
        <v>13:42:45.00000000000447975</v>
      </c>
      <c r="E2071" s="1" t="d">
        <v>2023-02-01</v>
      </c>
      <c r="F2071" t="s">
        <v>492</v>
      </c>
      <c r="G2071" t="s">
        <v>3687</v>
      </c>
      <c r="H2071">
        <v>-1</v>
      </c>
      <c r="I2071" t="str">
        <f>IF(Table2[[#This Row],[Patron Id]]=-1,Table2[[#This Row],[User ID Encryption]],Table2[[#This Row],[Patron Id]])</f>
        <v>72CA76A0970B1FBA3D6F5814A3354BF6F95CABF1</v>
      </c>
      <c r="J2071" t="s">
        <v>18</v>
      </c>
      <c r="K2071" t="s">
        <v>74</v>
      </c>
      <c r="L2071" t="s">
        <v>33</v>
      </c>
      <c r="N2071" t="s">
        <v>2556</v>
      </c>
    </row>
    <row r="2072" spans="1:14" x14ac:dyDescent="0.2">
      <c r="A2072" s="1" t="d">
        <v>2023-02-01</v>
      </c>
      <c r="B2072" s="18" t="d">
        <v>12:57:59.00000000000026725</v>
      </c>
      <c r="C2072" s="1" t="d">
        <v>2023-02-01</v>
      </c>
      <c r="D2072" s="18" t="d">
        <v>13:42:55.00000000000284300</v>
      </c>
      <c r="E2072" s="1" t="d">
        <v>2023-02-01</v>
      </c>
      <c r="F2072" t="s">
        <v>130</v>
      </c>
      <c r="G2072" t="s">
        <v>3687</v>
      </c>
      <c r="H2072">
        <v>-1</v>
      </c>
      <c r="I2072" t="str">
        <f>IF(Table2[[#This Row],[Patron Id]]=-1,Table2[[#This Row],[User ID Encryption]],Table2[[#This Row],[Patron Id]])</f>
        <v>72CA76A0970B1FBA3D6F5814A3354BF6F95CABF1</v>
      </c>
      <c r="J2072" t="s">
        <v>18</v>
      </c>
      <c r="K2072" t="s">
        <v>97</v>
      </c>
      <c r="L2072" t="s">
        <v>33</v>
      </c>
      <c r="M2072" t="s">
        <v>131</v>
      </c>
      <c r="N2072" t="s">
        <v>2556</v>
      </c>
    </row>
    <row r="2073" spans="1:14" x14ac:dyDescent="0.2">
      <c r="A2073" s="1" t="d">
        <v>2023-02-01</v>
      </c>
      <c r="B2073" s="18" t="d">
        <v>12:58:46.00000000000121925</v>
      </c>
      <c r="E2073" s="1" t="d">
        <v>2023-03-30</v>
      </c>
      <c r="F2073" t="s">
        <v>1254</v>
      </c>
      <c r="H2073">
        <v>9808738490006530</v>
      </c>
      <c r="I2073">
        <f>IF(Table2[[#This Row],[Patron Id]]=-1,Table2[[#This Row],[User ID Encryption]],Table2[[#This Row],[Patron Id]])</f>
        <v>9808738490006530</v>
      </c>
      <c r="J2073" t="s">
        <v>215</v>
      </c>
      <c r="K2073" t="s">
        <v>14</v>
      </c>
      <c r="L2073" t="s">
        <v>15</v>
      </c>
      <c r="M2073" t="s">
        <v>1255</v>
      </c>
      <c r="N2073" t="s">
        <v>2556</v>
      </c>
    </row>
    <row r="2074" spans="1:14" x14ac:dyDescent="0.2">
      <c r="A2074" s="1" t="d">
        <v>2023-02-01</v>
      </c>
      <c r="B2074" s="18" t="d">
        <v>13:04:41.00000000000555550</v>
      </c>
      <c r="C2074" s="1" t="d">
        <v>2023-02-01</v>
      </c>
      <c r="D2074" s="18" t="d">
        <v>16:03:24.99999999999687675</v>
      </c>
      <c r="E2074" s="1" t="d">
        <v>2023-02-01</v>
      </c>
      <c r="F2074" t="s">
        <v>91</v>
      </c>
      <c r="G2074" t="s">
        <v>3657</v>
      </c>
      <c r="H2074">
        <v>-1</v>
      </c>
      <c r="I2074" t="str">
        <f>IF(Table2[[#This Row],[Patron Id]]=-1,Table2[[#This Row],[User ID Encryption]],Table2[[#This Row],[Patron Id]])</f>
        <v>2A5BCF7217239C1A738834A8217B3C4D0DD46E7A</v>
      </c>
      <c r="J2074" t="s">
        <v>18</v>
      </c>
      <c r="K2074" t="s">
        <v>32</v>
      </c>
      <c r="L2074" t="s">
        <v>33</v>
      </c>
      <c r="M2074" t="s">
        <v>92</v>
      </c>
      <c r="N2074" t="s">
        <v>2556</v>
      </c>
    </row>
    <row r="2075" spans="1:14" x14ac:dyDescent="0.2">
      <c r="A2075" s="1" t="d">
        <v>2023-02-01</v>
      </c>
      <c r="B2075" s="18" t="d">
        <v>13:04:48.00000000000345600</v>
      </c>
      <c r="C2075" s="1" t="d">
        <v>2023-02-01</v>
      </c>
      <c r="D2075" s="18" t="d">
        <v>16:03:12.99999999999499875</v>
      </c>
      <c r="E2075" s="1" t="d">
        <v>2023-02-01</v>
      </c>
      <c r="F2075" t="s">
        <v>1610</v>
      </c>
      <c r="G2075" t="s">
        <v>3657</v>
      </c>
      <c r="H2075">
        <v>-1</v>
      </c>
      <c r="I2075" t="str">
        <f>IF(Table2[[#This Row],[Patron Id]]=-1,Table2[[#This Row],[User ID Encryption]],Table2[[#This Row],[Patron Id]])</f>
        <v>2A5BCF7217239C1A738834A8217B3C4D0DD46E7A</v>
      </c>
      <c r="J2075" t="s">
        <v>18</v>
      </c>
      <c r="K2075" t="s">
        <v>74</v>
      </c>
      <c r="L2075" t="s">
        <v>33</v>
      </c>
      <c r="N2075" t="s">
        <v>2556</v>
      </c>
    </row>
    <row r="2076" spans="1:14" x14ac:dyDescent="0.2">
      <c r="A2076" s="1" t="d">
        <v>2023-02-01</v>
      </c>
      <c r="B2076" s="18" t="d">
        <v>13:04:55.00000000000134975</v>
      </c>
      <c r="C2076" s="1" t="d">
        <v>2023-02-01</v>
      </c>
      <c r="D2076" s="18" t="d">
        <v>16:03:16.99999999999242300</v>
      </c>
      <c r="E2076" s="1" t="d">
        <v>2023-02-01</v>
      </c>
      <c r="F2076" t="s">
        <v>158</v>
      </c>
      <c r="G2076" t="s">
        <v>3657</v>
      </c>
      <c r="H2076">
        <v>-1</v>
      </c>
      <c r="I2076" t="str">
        <f>IF(Table2[[#This Row],[Patron Id]]=-1,Table2[[#This Row],[User ID Encryption]],Table2[[#This Row],[Patron Id]])</f>
        <v>2A5BCF7217239C1A738834A8217B3C4D0DD46E7A</v>
      </c>
      <c r="J2076" t="s">
        <v>18</v>
      </c>
      <c r="K2076" t="s">
        <v>97</v>
      </c>
      <c r="L2076" t="s">
        <v>33</v>
      </c>
      <c r="M2076" t="s">
        <v>159</v>
      </c>
      <c r="N2076" t="s">
        <v>2556</v>
      </c>
    </row>
    <row r="2077" spans="1:14" x14ac:dyDescent="0.2">
      <c r="A2077" s="1" t="d">
        <v>2023-02-01</v>
      </c>
      <c r="B2077" s="18" t="d">
        <v>13:12:03.00000000000430350</v>
      </c>
      <c r="C2077" s="1" t="d">
        <v>2023-02-01</v>
      </c>
      <c r="D2077" s="18" t="d">
        <v>19:30:01.000000000006551225</v>
      </c>
      <c r="E2077" s="1" t="d">
        <v>2023-02-08</v>
      </c>
      <c r="F2077" t="s">
        <v>1598</v>
      </c>
      <c r="G2077" t="s">
        <v>3688</v>
      </c>
      <c r="H2077">
        <v>-1</v>
      </c>
      <c r="I2077" t="str">
        <f>IF(Table2[[#This Row],[Patron Id]]=-1,Table2[[#This Row],[User ID Encryption]],Table2[[#This Row],[Patron Id]])</f>
        <v>D65457A60C98127781266D36017ADBBA1E805FB2</v>
      </c>
      <c r="J2077" t="s">
        <v>13</v>
      </c>
      <c r="K2077" t="s">
        <v>14</v>
      </c>
      <c r="L2077" t="s">
        <v>15</v>
      </c>
      <c r="M2077" t="s">
        <v>1599</v>
      </c>
      <c r="N2077" t="s">
        <v>2554</v>
      </c>
    </row>
    <row r="2078" spans="1:14" x14ac:dyDescent="0.2">
      <c r="A2078" s="1" t="d">
        <v>2023-02-01</v>
      </c>
      <c r="B2078" s="18" t="d">
        <v>13:12:29.00000000000197575</v>
      </c>
      <c r="C2078" s="1" t="d">
        <v>2023-02-15</v>
      </c>
      <c r="D2078" s="18" t="d">
        <v>14:46:57.00000000000230175</v>
      </c>
      <c r="E2078" s="1" t="d">
        <v>2023-02-15</v>
      </c>
      <c r="F2078" t="s">
        <v>1087</v>
      </c>
      <c r="G2078" t="s">
        <v>3689</v>
      </c>
      <c r="H2078">
        <v>-1</v>
      </c>
      <c r="I2078" t="str">
        <f>IF(Table2[[#This Row],[Patron Id]]=-1,Table2[[#This Row],[User ID Encryption]],Table2[[#This Row],[Patron Id]])</f>
        <v>4A926683D117A31F354DCB3202612B026AF2DB68</v>
      </c>
      <c r="J2078" t="s">
        <v>18</v>
      </c>
      <c r="K2078" t="s">
        <v>14</v>
      </c>
      <c r="L2078" t="s">
        <v>15</v>
      </c>
      <c r="M2078" t="s">
        <v>1088</v>
      </c>
      <c r="N2078" t="s">
        <v>2556</v>
      </c>
    </row>
    <row r="2079" spans="1:14" x14ac:dyDescent="0.2">
      <c r="A2079" s="1" t="d">
        <v>2023-02-01</v>
      </c>
      <c r="B2079" s="18" t="d">
        <v>13:23:41.00000000000150625</v>
      </c>
      <c r="C2079" s="1" t="d">
        <v>2023-02-01</v>
      </c>
      <c r="D2079" s="18" t="d">
        <v>15:21:16.00000000000442100</v>
      </c>
      <c r="E2079" s="1" t="d">
        <v>2023-02-01</v>
      </c>
      <c r="F2079" t="s">
        <v>1611</v>
      </c>
      <c r="G2079" t="s">
        <v>3348</v>
      </c>
      <c r="H2079">
        <v>-1</v>
      </c>
      <c r="I2079" t="str">
        <f>IF(Table2[[#This Row],[Patron Id]]=-1,Table2[[#This Row],[User ID Encryption]],Table2[[#This Row],[Patron Id]])</f>
        <v>286EA35259E179ECA41C55C1004B3BF13CD0D502</v>
      </c>
      <c r="J2079" t="s">
        <v>18</v>
      </c>
      <c r="K2079" t="s">
        <v>32</v>
      </c>
      <c r="L2079" t="s">
        <v>33</v>
      </c>
      <c r="N2079" t="s">
        <v>2556</v>
      </c>
    </row>
    <row r="2080" spans="1:14" x14ac:dyDescent="0.2">
      <c r="A2080" s="1" t="d">
        <v>2023-02-01</v>
      </c>
      <c r="B2080" s="18" t="d">
        <v>13:27:32.9999999999962050</v>
      </c>
      <c r="C2080" s="1" t="d">
        <v>2023-02-02</v>
      </c>
      <c r="D2080" s="18" t="d">
        <v>14:01:23.99999999999714400</v>
      </c>
      <c r="E2080" s="1" t="d">
        <v>2023-02-08</v>
      </c>
      <c r="F2080" t="s">
        <v>1612</v>
      </c>
      <c r="G2080" t="s">
        <v>3192</v>
      </c>
      <c r="H2080">
        <v>-1</v>
      </c>
      <c r="I2080" t="str">
        <f>IF(Table2[[#This Row],[Patron Id]]=-1,Table2[[#This Row],[User ID Encryption]],Table2[[#This Row],[Patron Id]])</f>
        <v>41C29493EAC4AE932DBE1B8FE245974DA8E20D06</v>
      </c>
      <c r="J2080" t="s">
        <v>18</v>
      </c>
      <c r="K2080" t="s">
        <v>14</v>
      </c>
      <c r="L2080" t="s">
        <v>15</v>
      </c>
      <c r="M2080" t="s">
        <v>1613</v>
      </c>
      <c r="N2080" t="s">
        <v>2556</v>
      </c>
    </row>
    <row r="2081" spans="1:14" x14ac:dyDescent="0.2">
      <c r="A2081" s="1" t="d">
        <v>2023-02-01</v>
      </c>
      <c r="B2081" s="18" t="d">
        <v>13:47:14.00000000000176050</v>
      </c>
      <c r="C2081" s="1" t="d">
        <v>2023-02-01</v>
      </c>
      <c r="D2081" s="18" t="d">
        <v>14:52:34.00000000000382100</v>
      </c>
      <c r="E2081" s="1" t="d">
        <v>2023-02-01</v>
      </c>
      <c r="F2081" t="s">
        <v>793</v>
      </c>
      <c r="G2081" t="s">
        <v>3690</v>
      </c>
      <c r="H2081">
        <v>-1</v>
      </c>
      <c r="I2081" t="str">
        <f>IF(Table2[[#This Row],[Patron Id]]=-1,Table2[[#This Row],[User ID Encryption]],Table2[[#This Row],[Patron Id]])</f>
        <v>B8EFA14E675D392DA8EF321C757B35F3F85C1AC8</v>
      </c>
      <c r="J2081" t="s">
        <v>18</v>
      </c>
      <c r="K2081" t="s">
        <v>97</v>
      </c>
      <c r="L2081" t="s">
        <v>33</v>
      </c>
      <c r="M2081" t="s">
        <v>794</v>
      </c>
      <c r="N2081" t="s">
        <v>2575</v>
      </c>
    </row>
    <row r="2082" spans="1:14" x14ac:dyDescent="0.2">
      <c r="A2082" s="1" t="d">
        <v>2023-02-01</v>
      </c>
      <c r="B2082" s="18" t="d">
        <v>13:47:17.0000000000022300</v>
      </c>
      <c r="C2082" s="1" t="d">
        <v>2023-02-01</v>
      </c>
      <c r="D2082" s="18" t="d">
        <v>14:52:38.00000000000125200</v>
      </c>
      <c r="E2082" s="1" t="d">
        <v>2023-02-01</v>
      </c>
      <c r="F2082" t="s">
        <v>321</v>
      </c>
      <c r="G2082" t="s">
        <v>3690</v>
      </c>
      <c r="H2082">
        <v>-1</v>
      </c>
      <c r="I2082" t="str">
        <f>IF(Table2[[#This Row],[Patron Id]]=-1,Table2[[#This Row],[User ID Encryption]],Table2[[#This Row],[Patron Id]])</f>
        <v>B8EFA14E675D392DA8EF321C757B35F3F85C1AC8</v>
      </c>
      <c r="J2082" t="s">
        <v>18</v>
      </c>
      <c r="K2082" t="s">
        <v>74</v>
      </c>
      <c r="L2082" t="s">
        <v>33</v>
      </c>
      <c r="M2082" t="s">
        <v>322</v>
      </c>
      <c r="N2082" t="s">
        <v>2575</v>
      </c>
    </row>
    <row r="2083" spans="1:14" x14ac:dyDescent="0.2">
      <c r="A2083" s="1" t="d">
        <v>2023-02-01</v>
      </c>
      <c r="B2083" s="18" t="d">
        <v>13:53:10.000000000003055550</v>
      </c>
      <c r="C2083" s="1" t="d">
        <v>2023-02-01</v>
      </c>
      <c r="D2083" s="18" t="d">
        <v>17:54:03.0000000000017475</v>
      </c>
      <c r="E2083" s="1" t="d">
        <v>2023-02-01</v>
      </c>
      <c r="F2083" t="s">
        <v>388</v>
      </c>
      <c r="G2083" t="s">
        <v>3691</v>
      </c>
      <c r="H2083">
        <v>-1</v>
      </c>
      <c r="I2083" t="str">
        <f>IF(Table2[[#This Row],[Patron Id]]=-1,Table2[[#This Row],[User ID Encryption]],Table2[[#This Row],[Patron Id]])</f>
        <v>35889A20FACED1BFC33C743A4BC75AF63B6F848E</v>
      </c>
      <c r="J2083" t="s">
        <v>13</v>
      </c>
      <c r="K2083" t="s">
        <v>254</v>
      </c>
      <c r="L2083" t="s">
        <v>33</v>
      </c>
      <c r="M2083" t="s">
        <v>389</v>
      </c>
      <c r="N2083" t="s">
        <v>2554</v>
      </c>
    </row>
    <row r="2084" spans="1:14" x14ac:dyDescent="0.2">
      <c r="A2084" s="1" t="d">
        <v>2023-02-01</v>
      </c>
      <c r="B2084" s="18" t="d">
        <v>13:53:30.999999999996745575</v>
      </c>
      <c r="C2084" s="1" t="d">
        <v>2023-02-01</v>
      </c>
      <c r="D2084" s="18" t="d">
        <v>17:10:08.00000000000551650</v>
      </c>
      <c r="E2084" s="1" t="d">
        <v>2023-02-01</v>
      </c>
      <c r="F2084" t="s">
        <v>1583</v>
      </c>
      <c r="G2084" t="s">
        <v>3211</v>
      </c>
      <c r="H2084">
        <v>-1</v>
      </c>
      <c r="I2084" t="str">
        <f>IF(Table2[[#This Row],[Patron Id]]=-1,Table2[[#This Row],[User ID Encryption]],Table2[[#This Row],[Patron Id]])</f>
        <v>797154560E2E164A84AA57E122B639F27B5F73DB</v>
      </c>
      <c r="J2084" t="s">
        <v>13</v>
      </c>
      <c r="K2084" t="s">
        <v>382</v>
      </c>
      <c r="L2084" t="s">
        <v>33</v>
      </c>
      <c r="N2084" t="s">
        <v>2556</v>
      </c>
    </row>
    <row r="2085" spans="1:14" x14ac:dyDescent="0.2">
      <c r="A2085" s="1" t="d">
        <v>2023-02-01</v>
      </c>
      <c r="B2085" s="18" t="d">
        <v>13:53:39.99999999999815475</v>
      </c>
      <c r="C2085" s="1" t="d">
        <v>2023-02-01</v>
      </c>
      <c r="D2085" s="18" t="d">
        <v>17:10:06.00000000000200175</v>
      </c>
      <c r="E2085" s="1" t="d">
        <v>2023-02-01</v>
      </c>
      <c r="F2085" t="s">
        <v>1614</v>
      </c>
      <c r="G2085" t="s">
        <v>3211</v>
      </c>
      <c r="H2085">
        <v>-1</v>
      </c>
      <c r="I2085" t="str">
        <f>IF(Table2[[#This Row],[Patron Id]]=-1,Table2[[#This Row],[User ID Encryption]],Table2[[#This Row],[Patron Id]])</f>
        <v>797154560E2E164A84AA57E122B639F27B5F73DB</v>
      </c>
      <c r="J2085" t="s">
        <v>13</v>
      </c>
      <c r="K2085" t="s">
        <v>463</v>
      </c>
      <c r="L2085" t="s">
        <v>33</v>
      </c>
      <c r="M2085" t="s">
        <v>1615</v>
      </c>
      <c r="N2085" t="s">
        <v>2556</v>
      </c>
    </row>
    <row r="2086" spans="1:14" x14ac:dyDescent="0.2">
      <c r="A2086" s="1" t="d">
        <v>2023-02-01</v>
      </c>
      <c r="B2086" s="18" t="d">
        <v>13:57:13.00000000000267350</v>
      </c>
      <c r="C2086" s="1" t="d">
        <v>2023-02-01</v>
      </c>
      <c r="D2086" s="18" t="d">
        <v>16:00:06.99999999999469875</v>
      </c>
      <c r="E2086" s="1" t="d">
        <v>2023-02-01</v>
      </c>
      <c r="F2086" t="s">
        <v>1602</v>
      </c>
      <c r="G2086" t="s">
        <v>3594</v>
      </c>
      <c r="H2086">
        <v>-1</v>
      </c>
      <c r="I2086" t="str">
        <f>IF(Table2[[#This Row],[Patron Id]]=-1,Table2[[#This Row],[User ID Encryption]],Table2[[#This Row],[Patron Id]])</f>
        <v>90EE087962DDD23CBA95BCB804044102193C00D1</v>
      </c>
      <c r="J2086" t="s">
        <v>18</v>
      </c>
      <c r="K2086" t="s">
        <v>74</v>
      </c>
      <c r="L2086" t="s">
        <v>33</v>
      </c>
      <c r="M2086" t="s">
        <v>1603</v>
      </c>
      <c r="N2086" t="s">
        <v>2556</v>
      </c>
    </row>
    <row r="2087" spans="1:14" x14ac:dyDescent="0.2">
      <c r="A2087" s="1" t="d">
        <v>2023-02-01</v>
      </c>
      <c r="B2087" s="18" t="d">
        <v>13:57:22.00000000000407525</v>
      </c>
      <c r="C2087" s="1" t="d">
        <v>2023-02-01</v>
      </c>
      <c r="D2087" s="18" t="d">
        <v>16:00:46.00000000000079550</v>
      </c>
      <c r="E2087" s="1" t="d">
        <v>2023-02-01</v>
      </c>
      <c r="F2087" t="s">
        <v>1036</v>
      </c>
      <c r="G2087" t="s">
        <v>3594</v>
      </c>
      <c r="H2087">
        <v>-1</v>
      </c>
      <c r="I2087" t="str">
        <f>IF(Table2[[#This Row],[Patron Id]]=-1,Table2[[#This Row],[User ID Encryption]],Table2[[#This Row],[Patron Id]])</f>
        <v>90EE087962DDD23CBA95BCB804044102193C00D1</v>
      </c>
      <c r="J2087" t="s">
        <v>18</v>
      </c>
      <c r="K2087" t="s">
        <v>97</v>
      </c>
      <c r="L2087" t="s">
        <v>33</v>
      </c>
      <c r="M2087" t="s">
        <v>1037</v>
      </c>
      <c r="N2087" t="s">
        <v>2556</v>
      </c>
    </row>
    <row r="2088" spans="1:14" x14ac:dyDescent="0.2">
      <c r="A2088" s="1" t="d">
        <v>2023-02-01</v>
      </c>
      <c r="B2088" s="18" t="d">
        <v>14:01:54.00000000000183225</v>
      </c>
      <c r="C2088" s="1" t="d">
        <v>2023-02-01</v>
      </c>
      <c r="D2088" s="18" t="d">
        <v>16:09:37.99999999999443150</v>
      </c>
      <c r="E2088" s="1" t="d">
        <v>2023-02-01</v>
      </c>
      <c r="F2088" t="s">
        <v>432</v>
      </c>
      <c r="G2088" t="s">
        <v>3692</v>
      </c>
      <c r="H2088">
        <v>-1</v>
      </c>
      <c r="I2088" t="str">
        <f>IF(Table2[[#This Row],[Patron Id]]=-1,Table2[[#This Row],[User ID Encryption]],Table2[[#This Row],[Patron Id]])</f>
        <v>A9A61A1974F7B242006E7F0E26BD5B81A27B7860</v>
      </c>
      <c r="J2088" t="s">
        <v>18</v>
      </c>
      <c r="K2088" t="s">
        <v>32</v>
      </c>
      <c r="L2088" t="s">
        <v>33</v>
      </c>
      <c r="M2088" t="s">
        <v>433</v>
      </c>
      <c r="N2088" t="s">
        <v>2556</v>
      </c>
    </row>
    <row r="2089" spans="1:14" x14ac:dyDescent="0.2">
      <c r="A2089" s="1" t="d">
        <v>2023-02-01</v>
      </c>
      <c r="B2089" s="18" t="d">
        <v>14:02:16.9999999999990350</v>
      </c>
      <c r="C2089" s="1" t="d">
        <v>2023-02-01</v>
      </c>
      <c r="D2089" s="18" t="d">
        <v>15:04:47.99999999999705925</v>
      </c>
      <c r="E2089" s="1" t="d">
        <v>2023-02-01</v>
      </c>
      <c r="F2089" t="s">
        <v>1616</v>
      </c>
      <c r="G2089" t="s">
        <v>3693</v>
      </c>
      <c r="H2089">
        <v>-1</v>
      </c>
      <c r="I2089" t="str">
        <f>IF(Table2[[#This Row],[Patron Id]]=-1,Table2[[#This Row],[User ID Encryption]],Table2[[#This Row],[Patron Id]])</f>
        <v>04DB629A0CB7772FCCE5C2F9A2A4EEFBB491C439</v>
      </c>
      <c r="J2089" t="s">
        <v>18</v>
      </c>
      <c r="K2089" t="s">
        <v>97</v>
      </c>
      <c r="L2089" t="s">
        <v>33</v>
      </c>
      <c r="M2089" t="s">
        <v>1617</v>
      </c>
      <c r="N2089" t="s">
        <v>2575</v>
      </c>
    </row>
    <row r="2090" spans="1:14" x14ac:dyDescent="0.2">
      <c r="A2090" s="1" t="d">
        <v>2023-02-01</v>
      </c>
      <c r="B2090" s="18" t="d">
        <v>14:02:41.00000000000278425</v>
      </c>
      <c r="C2090" s="1" t="d">
        <v>2023-02-01</v>
      </c>
      <c r="D2090" s="18" t="d">
        <v>15:04:50.99999999999752875</v>
      </c>
      <c r="E2090" s="1" t="d">
        <v>2023-02-01</v>
      </c>
      <c r="F2090" t="s">
        <v>478</v>
      </c>
      <c r="G2090" t="s">
        <v>3693</v>
      </c>
      <c r="H2090">
        <v>-1</v>
      </c>
      <c r="I2090" t="str">
        <f>IF(Table2[[#This Row],[Patron Id]]=-1,Table2[[#This Row],[User ID Encryption]],Table2[[#This Row],[Patron Id]])</f>
        <v>04DB629A0CB7772FCCE5C2F9A2A4EEFBB491C439</v>
      </c>
      <c r="J2090" t="s">
        <v>18</v>
      </c>
      <c r="K2090" t="s">
        <v>74</v>
      </c>
      <c r="L2090" t="s">
        <v>33</v>
      </c>
      <c r="M2090" t="s">
        <v>479</v>
      </c>
      <c r="N2090" t="s">
        <v>2575</v>
      </c>
    </row>
    <row r="2091" spans="1:14" x14ac:dyDescent="0.2">
      <c r="A2091" s="1" t="d">
        <v>2023-02-01</v>
      </c>
      <c r="B2091" s="18" t="d">
        <v>14:03:03.99999999999998700</v>
      </c>
      <c r="C2091" s="1" t="d">
        <v>2023-02-08</v>
      </c>
      <c r="D2091" s="18" t="d">
        <v>10:02:38.00000000000071725</v>
      </c>
      <c r="E2091" s="1" t="d">
        <v>2023-02-08</v>
      </c>
      <c r="F2091" t="s">
        <v>360</v>
      </c>
      <c r="G2091" t="s">
        <v>3694</v>
      </c>
      <c r="H2091">
        <v>-1</v>
      </c>
      <c r="I2091" t="str">
        <f>IF(Table2[[#This Row],[Patron Id]]=-1,Table2[[#This Row],[User ID Encryption]],Table2[[#This Row],[Patron Id]])</f>
        <v>1B29045F41C282FEB6F12F56F2F1F02A7A7ED7D2</v>
      </c>
      <c r="J2091" t="s">
        <v>18</v>
      </c>
      <c r="K2091" t="s">
        <v>14</v>
      </c>
      <c r="L2091" t="s">
        <v>15</v>
      </c>
      <c r="M2091" t="s">
        <v>361</v>
      </c>
      <c r="N2091" t="s">
        <v>2556</v>
      </c>
    </row>
    <row r="2092" spans="1:14" x14ac:dyDescent="0.2">
      <c r="A2092" s="1" t="d">
        <v>2023-02-01</v>
      </c>
      <c r="B2092" s="18" t="d">
        <v>14:06:25.99999999999958925</v>
      </c>
      <c r="C2092" s="1" t="d">
        <v>2023-02-07</v>
      </c>
      <c r="D2092" s="18" t="d">
        <v>09:37:30.0000000000015975</v>
      </c>
      <c r="E2092" s="1" t="d">
        <v>2023-02-08</v>
      </c>
      <c r="F2092" t="s">
        <v>311</v>
      </c>
      <c r="G2092" t="s">
        <v>3695</v>
      </c>
      <c r="H2092">
        <v>-1</v>
      </c>
      <c r="I2092" t="str">
        <f>IF(Table2[[#This Row],[Patron Id]]=-1,Table2[[#This Row],[User ID Encryption]],Table2[[#This Row],[Patron Id]])</f>
        <v>4E0707E5F3063D1E6869D50D1908B4AB6ED159C0</v>
      </c>
      <c r="J2092" t="s">
        <v>18</v>
      </c>
      <c r="K2092" t="s">
        <v>14</v>
      </c>
      <c r="L2092" t="s">
        <v>15</v>
      </c>
      <c r="M2092" t="s">
        <v>312</v>
      </c>
      <c r="N2092" t="s">
        <v>2556</v>
      </c>
    </row>
    <row r="2093" spans="1:14" x14ac:dyDescent="0.2">
      <c r="A2093" s="1" t="d">
        <v>2023-02-01</v>
      </c>
      <c r="B2093" s="18" t="d">
        <v>14:06:43.00000000000544475</v>
      </c>
      <c r="C2093" s="1" t="d">
        <v>2023-02-01</v>
      </c>
      <c r="D2093" s="18" t="d">
        <v>15:32:13.99999999999856550</v>
      </c>
      <c r="E2093" s="1" t="d">
        <v>2023-02-01</v>
      </c>
      <c r="F2093" t="s">
        <v>492</v>
      </c>
      <c r="G2093" t="s">
        <v>3055</v>
      </c>
      <c r="H2093">
        <v>-1</v>
      </c>
      <c r="I2093" t="str">
        <f>IF(Table2[[#This Row],[Patron Id]]=-1,Table2[[#This Row],[User ID Encryption]],Table2[[#This Row],[Patron Id]])</f>
        <v>86F596446CE0895F30F8325E049EDC089B6F9E98</v>
      </c>
      <c r="J2093" t="s">
        <v>18</v>
      </c>
      <c r="K2093" t="s">
        <v>74</v>
      </c>
      <c r="L2093" t="s">
        <v>33</v>
      </c>
      <c r="N2093" t="s">
        <v>2556</v>
      </c>
    </row>
    <row r="2094" spans="1:14" x14ac:dyDescent="0.2">
      <c r="A2094" s="1" t="d">
        <v>2023-02-01</v>
      </c>
      <c r="B2094" s="18" t="d">
        <v>14:06:47.99999999999983050</v>
      </c>
      <c r="C2094" s="1" t="d">
        <v>2023-02-01</v>
      </c>
      <c r="D2094" s="18" t="d">
        <v>15:32:16.00000000000207350</v>
      </c>
      <c r="E2094" s="1" t="d">
        <v>2023-02-01</v>
      </c>
      <c r="F2094" t="s">
        <v>130</v>
      </c>
      <c r="G2094" t="s">
        <v>3055</v>
      </c>
      <c r="H2094">
        <v>-1</v>
      </c>
      <c r="I2094" t="str">
        <f>IF(Table2[[#This Row],[Patron Id]]=-1,Table2[[#This Row],[User ID Encryption]],Table2[[#This Row],[Patron Id]])</f>
        <v>86F596446CE0895F30F8325E049EDC089B6F9E98</v>
      </c>
      <c r="J2094" t="s">
        <v>18</v>
      </c>
      <c r="K2094" t="s">
        <v>97</v>
      </c>
      <c r="L2094" t="s">
        <v>33</v>
      </c>
      <c r="M2094" t="s">
        <v>131</v>
      </c>
      <c r="N2094" t="s">
        <v>2556</v>
      </c>
    </row>
    <row r="2095" spans="1:14" x14ac:dyDescent="0.2">
      <c r="A2095" s="1" t="d">
        <v>2023-02-01</v>
      </c>
      <c r="B2095" s="18" t="d">
        <v>14:08:22.00000000000173450</v>
      </c>
      <c r="C2095" s="1" t="d">
        <v>2023-02-01</v>
      </c>
      <c r="D2095" s="18" t="d">
        <v>15:11:52.000000000002586050</v>
      </c>
      <c r="E2095" s="1" t="d">
        <v>2023-02-01</v>
      </c>
      <c r="F2095" t="s">
        <v>626</v>
      </c>
      <c r="G2095" t="s">
        <v>3696</v>
      </c>
      <c r="H2095">
        <v>-1</v>
      </c>
      <c r="I2095" t="str">
        <f>IF(Table2[[#This Row],[Patron Id]]=-1,Table2[[#This Row],[User ID Encryption]],Table2[[#This Row],[Patron Id]])</f>
        <v>C4999C1D551C02C9C7FD08622D847860A1F28C70</v>
      </c>
      <c r="J2095" t="s">
        <v>215</v>
      </c>
      <c r="K2095" t="s">
        <v>43</v>
      </c>
      <c r="L2095" t="s">
        <v>33</v>
      </c>
      <c r="N2095" t="s">
        <v>2556</v>
      </c>
    </row>
    <row r="2096" spans="1:14" x14ac:dyDescent="0.2">
      <c r="A2096" s="1" t="d">
        <v>2023-02-01</v>
      </c>
      <c r="B2096" s="18" t="d">
        <v>14:10:38.00000000000061300</v>
      </c>
      <c r="C2096" s="1" t="d">
        <v>2023-02-15</v>
      </c>
      <c r="D2096" s="18" t="d">
        <v>15:33:09.00000000000396450</v>
      </c>
      <c r="E2096" s="1" t="d">
        <v>2023-02-15</v>
      </c>
      <c r="F2096" t="s">
        <v>857</v>
      </c>
      <c r="G2096" t="s">
        <v>2557</v>
      </c>
      <c r="H2096">
        <v>-1</v>
      </c>
      <c r="I2096" t="str">
        <f>IF(Table2[[#This Row],[Patron Id]]=-1,Table2[[#This Row],[User ID Encryption]],Table2[[#This Row],[Patron Id]])</f>
        <v>B3CC169CC62E132440FEB1720E378A1252283042</v>
      </c>
      <c r="J2096" t="s">
        <v>18</v>
      </c>
      <c r="K2096" t="s">
        <v>14</v>
      </c>
      <c r="L2096" t="s">
        <v>15</v>
      </c>
      <c r="M2096" t="s">
        <v>858</v>
      </c>
      <c r="N2096" t="s">
        <v>2556</v>
      </c>
    </row>
    <row r="2097" spans="1:14" x14ac:dyDescent="0.2">
      <c r="A2097" s="1" t="d">
        <v>2023-02-01</v>
      </c>
      <c r="B2097" s="18" t="d">
        <v>14:37:11.99999999999718300</v>
      </c>
      <c r="C2097" s="1" t="d">
        <v>2023-02-01</v>
      </c>
      <c r="D2097" s="18" t="d">
        <v>17:48:50.9999999999913455625</v>
      </c>
      <c r="E2097" s="1" t="d">
        <v>2023-02-01</v>
      </c>
      <c r="F2097" t="s">
        <v>207</v>
      </c>
      <c r="G2097" t="s">
        <v>3268</v>
      </c>
      <c r="H2097">
        <v>-1</v>
      </c>
      <c r="I2097" t="str">
        <f>IF(Table2[[#This Row],[Patron Id]]=-1,Table2[[#This Row],[User ID Encryption]],Table2[[#This Row],[Patron Id]])</f>
        <v>9C9A3141A21328BA0E8673B985A6C8432B9BD393</v>
      </c>
      <c r="J2097" t="s">
        <v>18</v>
      </c>
      <c r="K2097" t="s">
        <v>74</v>
      </c>
      <c r="L2097" t="s">
        <v>33</v>
      </c>
      <c r="N2097" t="s">
        <v>2556</v>
      </c>
    </row>
    <row r="2098" spans="1:14" x14ac:dyDescent="0.2">
      <c r="A2098" s="1" t="d">
        <v>2023-02-01</v>
      </c>
      <c r="B2098" s="18" t="d">
        <v>14:37:15.99999999999461400</v>
      </c>
      <c r="C2098" s="1" t="d">
        <v>2023-02-01</v>
      </c>
      <c r="D2098" s="18" t="d">
        <v>17:48:54.000000000001407150</v>
      </c>
      <c r="E2098" s="1" t="d">
        <v>2023-02-01</v>
      </c>
      <c r="F2098" t="s">
        <v>624</v>
      </c>
      <c r="G2098" t="s">
        <v>3268</v>
      </c>
      <c r="H2098">
        <v>-1</v>
      </c>
      <c r="I2098" t="str">
        <f>IF(Table2[[#This Row],[Patron Id]]=-1,Table2[[#This Row],[User ID Encryption]],Table2[[#This Row],[Patron Id]])</f>
        <v>9C9A3141A21328BA0E8673B985A6C8432B9BD393</v>
      </c>
      <c r="J2098" t="s">
        <v>18</v>
      </c>
      <c r="K2098" t="s">
        <v>97</v>
      </c>
      <c r="L2098" t="s">
        <v>33</v>
      </c>
      <c r="M2098" t="s">
        <v>625</v>
      </c>
      <c r="N2098" t="s">
        <v>2556</v>
      </c>
    </row>
    <row r="2099" spans="1:14" x14ac:dyDescent="0.2">
      <c r="A2099" s="1" t="d">
        <v>2023-02-01</v>
      </c>
      <c r="B2099" s="18" t="d">
        <v>14:41:29.00000000000219100</v>
      </c>
      <c r="C2099" s="1" t="d">
        <v>2023-02-15</v>
      </c>
      <c r="D2099" s="18" t="d">
        <v>17:29:58.99999999999984350</v>
      </c>
      <c r="E2099" s="1" t="d">
        <v>2023-02-14</v>
      </c>
      <c r="F2099" t="s">
        <v>1498</v>
      </c>
      <c r="G2099" t="s">
        <v>2866</v>
      </c>
      <c r="H2099">
        <v>-1</v>
      </c>
      <c r="I2099" t="str">
        <f>IF(Table2[[#This Row],[Patron Id]]=-1,Table2[[#This Row],[User ID Encryption]],Table2[[#This Row],[Patron Id]])</f>
        <v>B9A8ACD562040BFDB1BF147A60293CE6CDC9EBF6</v>
      </c>
      <c r="J2099" t="s">
        <v>18</v>
      </c>
      <c r="K2099" t="s">
        <v>14</v>
      </c>
      <c r="L2099" t="s">
        <v>15</v>
      </c>
      <c r="M2099" t="s">
        <v>1498</v>
      </c>
      <c r="N2099" t="s">
        <v>2556</v>
      </c>
    </row>
    <row r="2100" spans="1:14" x14ac:dyDescent="0.2">
      <c r="A2100" s="1" t="d">
        <v>2023-02-01</v>
      </c>
      <c r="B2100" s="18" t="d">
        <v>14:50:35.00000000000120625</v>
      </c>
      <c r="C2100" s="1" t="d">
        <v>2023-02-01</v>
      </c>
      <c r="D2100" s="18" t="d">
        <v>14:51:41.0000000000019300</v>
      </c>
      <c r="E2100" s="1" t="d">
        <v>2023-02-01</v>
      </c>
      <c r="F2100" t="s">
        <v>1470</v>
      </c>
      <c r="G2100" t="s">
        <v>3686</v>
      </c>
      <c r="H2100">
        <v>-1</v>
      </c>
      <c r="I2100" t="str">
        <f>IF(Table2[[#This Row],[Patron Id]]=-1,Table2[[#This Row],[User ID Encryption]],Table2[[#This Row],[Patron Id]])</f>
        <v>9F822736B569329B6CCE1813878E1438738A70E0</v>
      </c>
      <c r="J2100" t="s">
        <v>215</v>
      </c>
      <c r="K2100" t="s">
        <v>74</v>
      </c>
      <c r="L2100" t="s">
        <v>33</v>
      </c>
      <c r="N2100" t="s">
        <v>2556</v>
      </c>
    </row>
    <row r="2101" spans="1:14" x14ac:dyDescent="0.2">
      <c r="A2101" s="1" t="d">
        <v>2023-02-01</v>
      </c>
      <c r="B2101" s="18" t="d">
        <v>14:51:54.00000000000076950</v>
      </c>
      <c r="E2101" s="1" t="d">
        <v>2023-03-30</v>
      </c>
      <c r="F2101" t="s">
        <v>435</v>
      </c>
      <c r="H2101">
        <v>9808738490006530</v>
      </c>
      <c r="I2101">
        <f>IF(Table2[[#This Row],[Patron Id]]=-1,Table2[[#This Row],[User ID Encryption]],Table2[[#This Row],[Patron Id]])</f>
        <v>9808738490006530</v>
      </c>
      <c r="J2101" t="s">
        <v>215</v>
      </c>
      <c r="K2101" t="s">
        <v>97</v>
      </c>
      <c r="L2101" t="s">
        <v>33</v>
      </c>
      <c r="M2101" t="s">
        <v>436</v>
      </c>
      <c r="N2101" t="s">
        <v>2556</v>
      </c>
    </row>
    <row r="2102" spans="1:14" x14ac:dyDescent="0.2">
      <c r="A2102" s="1" t="d">
        <v>2023-02-01</v>
      </c>
      <c r="B2102" s="18" t="d">
        <v>14:51:56.0000000000042775</v>
      </c>
      <c r="C2102" s="1" t="d">
        <v>2023-02-15</v>
      </c>
      <c r="D2102" s="18" t="d">
        <v>13:14:48.00000000000132375</v>
      </c>
      <c r="E2102" s="1" t="d">
        <v>2023-02-15</v>
      </c>
      <c r="F2102" t="s">
        <v>865</v>
      </c>
      <c r="G2102" t="s">
        <v>3697</v>
      </c>
      <c r="H2102">
        <v>-1</v>
      </c>
      <c r="I2102" t="str">
        <f>IF(Table2[[#This Row],[Patron Id]]=-1,Table2[[#This Row],[User ID Encryption]],Table2[[#This Row],[Patron Id]])</f>
        <v>C5034820C8F44800BEFAFF576320802FDB5E9B37</v>
      </c>
      <c r="J2102" t="s">
        <v>18</v>
      </c>
      <c r="K2102" t="s">
        <v>14</v>
      </c>
      <c r="L2102" t="s">
        <v>15</v>
      </c>
      <c r="M2102" t="s">
        <v>866</v>
      </c>
      <c r="N2102" t="s">
        <v>2556</v>
      </c>
    </row>
    <row r="2103" spans="1:14" x14ac:dyDescent="0.2">
      <c r="A2103" s="1" t="d">
        <v>2023-02-01</v>
      </c>
      <c r="B2103" s="18" t="d">
        <v>14:55:57.99999999999733950</v>
      </c>
      <c r="C2103" s="1" t="d">
        <v>2023-02-01</v>
      </c>
      <c r="D2103" s="18" t="d">
        <v>15:55:21.99999999999810900</v>
      </c>
      <c r="E2103" s="1" t="d">
        <v>2023-02-08</v>
      </c>
      <c r="F2103" t="s">
        <v>1618</v>
      </c>
      <c r="G2103" t="s">
        <v>3698</v>
      </c>
      <c r="H2103">
        <v>-1</v>
      </c>
      <c r="I2103" t="str">
        <f>IF(Table2[[#This Row],[Patron Id]]=-1,Table2[[#This Row],[User ID Encryption]],Table2[[#This Row],[Patron Id]])</f>
        <v>5678B5C92B6D38CF6728870CAE5BC01286B432A5</v>
      </c>
      <c r="J2103" t="s">
        <v>18</v>
      </c>
      <c r="K2103" t="s">
        <v>14</v>
      </c>
      <c r="L2103" t="s">
        <v>15</v>
      </c>
      <c r="M2103" t="s">
        <v>1619</v>
      </c>
      <c r="N2103" t="s">
        <v>2640</v>
      </c>
    </row>
    <row r="2104" spans="1:14" x14ac:dyDescent="0.2">
      <c r="A2104" s="1" t="d">
        <v>2023-02-01</v>
      </c>
      <c r="B2104" s="18" t="d">
        <v>14:57:11.00000000000555550</v>
      </c>
      <c r="C2104" s="1" t="d">
        <v>2023-02-01</v>
      </c>
      <c r="D2104" s="18" t="d">
        <v>15:53:51.00000000000626625</v>
      </c>
      <c r="E2104" s="1" t="d">
        <v>2023-02-01</v>
      </c>
      <c r="F2104" t="s">
        <v>619</v>
      </c>
      <c r="G2104" t="s">
        <v>3699</v>
      </c>
      <c r="H2104">
        <v>-1</v>
      </c>
      <c r="I2104" t="str">
        <f>IF(Table2[[#This Row],[Patron Id]]=-1,Table2[[#This Row],[User ID Encryption]],Table2[[#This Row],[Patron Id]])</f>
        <v>11FC95E33A6E5FB80DB78143DBCA81F1B613C375</v>
      </c>
      <c r="J2104" t="s">
        <v>18</v>
      </c>
      <c r="K2104" t="s">
        <v>97</v>
      </c>
      <c r="L2104" t="s">
        <v>33</v>
      </c>
      <c r="M2104" t="s">
        <v>620</v>
      </c>
      <c r="N2104" t="s">
        <v>2556</v>
      </c>
    </row>
    <row r="2105" spans="1:14" x14ac:dyDescent="0.2">
      <c r="A2105" s="1" t="d">
        <v>2023-02-01</v>
      </c>
      <c r="B2105" s="18" t="d">
        <v>14:57:13.99999999999643325</v>
      </c>
      <c r="C2105" s="1" t="d">
        <v>2023-02-01</v>
      </c>
      <c r="D2105" s="18" t="d">
        <v>15:53:56.00000000000065200</v>
      </c>
      <c r="E2105" s="1" t="d">
        <v>2023-02-01</v>
      </c>
      <c r="F2105" t="s">
        <v>1470</v>
      </c>
      <c r="G2105" t="s">
        <v>3699</v>
      </c>
      <c r="H2105">
        <v>-1</v>
      </c>
      <c r="I2105" t="str">
        <f>IF(Table2[[#This Row],[Patron Id]]=-1,Table2[[#This Row],[User ID Encryption]],Table2[[#This Row],[Patron Id]])</f>
        <v>11FC95E33A6E5FB80DB78143DBCA81F1B613C375</v>
      </c>
      <c r="J2105" t="s">
        <v>18</v>
      </c>
      <c r="K2105" t="s">
        <v>74</v>
      </c>
      <c r="L2105" t="s">
        <v>33</v>
      </c>
      <c r="N2105" t="s">
        <v>2556</v>
      </c>
    </row>
    <row r="2106" spans="1:14" x14ac:dyDescent="0.2">
      <c r="A2106" s="1" t="d">
        <v>2023-02-01</v>
      </c>
      <c r="B2106" s="18" t="d">
        <v>14:57:22.00000000000088025</v>
      </c>
      <c r="C2106" s="1" t="d">
        <v>2023-02-01</v>
      </c>
      <c r="D2106" s="18" t="d">
        <v>15:22:21.99999999999555300</v>
      </c>
      <c r="E2106" s="1" t="d">
        <v>2023-02-01</v>
      </c>
      <c r="F2106" t="s">
        <v>658</v>
      </c>
      <c r="G2106" t="s">
        <v>3208</v>
      </c>
      <c r="H2106">
        <v>-1</v>
      </c>
      <c r="I2106" t="str">
        <f>IF(Table2[[#This Row],[Patron Id]]=-1,Table2[[#This Row],[User ID Encryption]],Table2[[#This Row],[Patron Id]])</f>
        <v>1D0A328C7B5C539BAB4D427C02F649ED5842C806</v>
      </c>
      <c r="J2106" t="s">
        <v>18</v>
      </c>
      <c r="K2106" t="s">
        <v>32</v>
      </c>
      <c r="L2106" t="s">
        <v>33</v>
      </c>
      <c r="M2106" t="s">
        <v>659</v>
      </c>
      <c r="N2106" t="s">
        <v>2556</v>
      </c>
    </row>
    <row r="2107" spans="1:14" x14ac:dyDescent="0.2">
      <c r="A2107" s="1" t="d">
        <v>2023-02-01</v>
      </c>
      <c r="B2107" s="18" t="d">
        <v>14:59:55.00000000000561425</v>
      </c>
      <c r="C2107" s="1" t="d">
        <v>2023-02-01</v>
      </c>
      <c r="D2107" s="18" t="d">
        <v>15:00:34.999999999999076025</v>
      </c>
      <c r="E2107" s="1" t="d">
        <v>2023-02-01</v>
      </c>
      <c r="F2107" t="s">
        <v>1620</v>
      </c>
      <c r="G2107" t="s">
        <v>3202</v>
      </c>
      <c r="H2107">
        <v>-1</v>
      </c>
      <c r="I2107" t="str">
        <f>IF(Table2[[#This Row],[Patron Id]]=-1,Table2[[#This Row],[User ID Encryption]],Table2[[#This Row],[Patron Id]])</f>
        <v>1907B6A3F19EE4EB8202FE0705782308A3491CD4</v>
      </c>
      <c r="J2107" t="s">
        <v>18</v>
      </c>
      <c r="K2107" t="s">
        <v>97</v>
      </c>
      <c r="L2107" t="s">
        <v>33</v>
      </c>
      <c r="M2107" t="s">
        <v>1621</v>
      </c>
      <c r="N2107" t="s">
        <v>2640</v>
      </c>
    </row>
    <row r="2108" spans="1:14" x14ac:dyDescent="0.2">
      <c r="A2108" s="1" t="d">
        <v>2023-02-01</v>
      </c>
      <c r="B2108" s="18" t="d">
        <v>15:00:29.999999999995097175</v>
      </c>
      <c r="C2108" s="1" t="d">
        <v>2023-02-15</v>
      </c>
      <c r="D2108" s="18" t="d">
        <v>12:08:09.99999999999666150</v>
      </c>
      <c r="E2108" s="1" t="d">
        <v>2023-02-08</v>
      </c>
      <c r="F2108" t="s">
        <v>872</v>
      </c>
      <c r="G2108" t="s">
        <v>3700</v>
      </c>
      <c r="H2108">
        <v>-1</v>
      </c>
      <c r="I2108" t="str">
        <f>IF(Table2[[#This Row],[Patron Id]]=-1,Table2[[#This Row],[User ID Encryption]],Table2[[#This Row],[Patron Id]])</f>
        <v>8E7861E0953DBFAA3A3AE3967254BD99BB71845D</v>
      </c>
      <c r="J2108" t="s">
        <v>18</v>
      </c>
      <c r="K2108" t="s">
        <v>14</v>
      </c>
      <c r="L2108" t="s">
        <v>15</v>
      </c>
      <c r="M2108" t="s">
        <v>873</v>
      </c>
      <c r="N2108" t="s">
        <v>2556</v>
      </c>
    </row>
    <row r="2109" spans="1:14" x14ac:dyDescent="0.2">
      <c r="A2109" s="1" t="d">
        <v>2023-02-01</v>
      </c>
      <c r="B2109" s="18" t="d">
        <v>15:05:06.99999999999683100</v>
      </c>
      <c r="C2109" s="1" t="d">
        <v>2023-02-18</v>
      </c>
      <c r="D2109" s="18" t="d">
        <v>14:25:45.00000000000490350</v>
      </c>
      <c r="E2109" s="1" t="d">
        <v>2023-02-15</v>
      </c>
      <c r="F2109" t="s">
        <v>1093</v>
      </c>
      <c r="G2109" t="s">
        <v>2667</v>
      </c>
      <c r="H2109">
        <v>-1</v>
      </c>
      <c r="I2109" t="str">
        <f>IF(Table2[[#This Row],[Patron Id]]=-1,Table2[[#This Row],[User ID Encryption]],Table2[[#This Row],[Patron Id]])</f>
        <v>0A8A0E8FA6CC4448C28BCC5AAFC497BEC3BC654D</v>
      </c>
      <c r="J2109" t="s">
        <v>18</v>
      </c>
      <c r="K2109" t="s">
        <v>14</v>
      </c>
      <c r="L2109" t="s">
        <v>15</v>
      </c>
      <c r="M2109" t="s">
        <v>1094</v>
      </c>
      <c r="N2109" t="s">
        <v>2556</v>
      </c>
    </row>
    <row r="2110" spans="1:14" x14ac:dyDescent="0.2">
      <c r="A2110" s="1" t="d">
        <v>2023-02-01</v>
      </c>
      <c r="B2110" s="18" t="d">
        <v>15:05:28.00000000000011075</v>
      </c>
      <c r="C2110" s="1" t="d">
        <v>2023-02-01</v>
      </c>
      <c r="D2110" s="18" t="d">
        <v>17:28:22.00000000000706175</v>
      </c>
      <c r="E2110" s="1" t="d">
        <v>2023-02-01</v>
      </c>
      <c r="F2110" t="s">
        <v>786</v>
      </c>
      <c r="G2110" t="s">
        <v>3248</v>
      </c>
      <c r="H2110">
        <v>-1</v>
      </c>
      <c r="I2110" t="str">
        <f>IF(Table2[[#This Row],[Patron Id]]=-1,Table2[[#This Row],[User ID Encryption]],Table2[[#This Row],[Patron Id]])</f>
        <v>E2D0D81565874E9D140BF76576BDBB19D4FDE66A</v>
      </c>
      <c r="J2110" t="s">
        <v>18</v>
      </c>
      <c r="K2110" t="s">
        <v>32</v>
      </c>
      <c r="L2110" t="s">
        <v>33</v>
      </c>
      <c r="M2110" t="s">
        <v>787</v>
      </c>
      <c r="N2110" t="s">
        <v>2556</v>
      </c>
    </row>
    <row r="2111" spans="1:14" x14ac:dyDescent="0.2">
      <c r="A2111" s="1" t="d">
        <v>2023-02-01</v>
      </c>
      <c r="B2111" s="18" t="d">
        <v>15:07:08.00000000000295375</v>
      </c>
      <c r="C2111" s="1" t="d">
        <v>2023-02-01</v>
      </c>
      <c r="D2111" s="18" t="d">
        <v>16:55:46.0000000000082550</v>
      </c>
      <c r="E2111" s="1" t="d">
        <v>2023-02-01</v>
      </c>
      <c r="F2111" t="s">
        <v>1608</v>
      </c>
      <c r="G2111" t="s">
        <v>3683</v>
      </c>
      <c r="H2111">
        <v>-1</v>
      </c>
      <c r="I2111" t="str">
        <f>IF(Table2[[#This Row],[Patron Id]]=-1,Table2[[#This Row],[User ID Encryption]],Table2[[#This Row],[Patron Id]])</f>
        <v>4CEB8939AF6F1EDE62C2B54C63EE475FFFF45C97</v>
      </c>
      <c r="J2111" t="s">
        <v>18</v>
      </c>
      <c r="K2111" t="s">
        <v>43</v>
      </c>
      <c r="L2111" t="s">
        <v>33</v>
      </c>
      <c r="M2111" t="s">
        <v>1609</v>
      </c>
      <c r="N2111" t="s">
        <v>2575</v>
      </c>
    </row>
    <row r="2112" spans="1:14" x14ac:dyDescent="0.2">
      <c r="A2112" s="1" t="d">
        <v>2023-02-01</v>
      </c>
      <c r="B2112" s="18" t="d">
        <v>15:10:11.00000000000278425</v>
      </c>
      <c r="C2112" s="1" t="d">
        <v>2023-02-03</v>
      </c>
      <c r="D2112" s="18" t="d">
        <v>17:41:54.00000000000290175</v>
      </c>
      <c r="E2112" s="1" t="d">
        <v>2023-02-08</v>
      </c>
      <c r="F2112" t="s">
        <v>809</v>
      </c>
      <c r="G2112" t="s">
        <v>2595</v>
      </c>
      <c r="H2112">
        <v>-1</v>
      </c>
      <c r="I2112" t="str">
        <f>IF(Table2[[#This Row],[Patron Id]]=-1,Table2[[#This Row],[User ID Encryption]],Table2[[#This Row],[Patron Id]])</f>
        <v>44CF13692FF1D31C5C19BA17FB88538F48F712C2</v>
      </c>
      <c r="J2112" t="s">
        <v>13</v>
      </c>
      <c r="K2112" t="s">
        <v>14</v>
      </c>
      <c r="L2112" t="s">
        <v>15</v>
      </c>
      <c r="M2112" t="s">
        <v>810</v>
      </c>
      <c r="N2112" t="s">
        <v>2575</v>
      </c>
    </row>
    <row r="2113" spans="1:14" x14ac:dyDescent="0.2">
      <c r="A2113" s="1" t="d">
        <v>2023-02-01</v>
      </c>
      <c r="B2113" s="18" t="d">
        <v>15:11:49.999999999999076025</v>
      </c>
      <c r="C2113" s="1" t="d">
        <v>2023-02-01</v>
      </c>
      <c r="D2113" s="18" t="d">
        <v>17:32:29.00000000000410800</v>
      </c>
      <c r="E2113" s="1" t="d">
        <v>2023-02-01</v>
      </c>
      <c r="F2113" t="s">
        <v>636</v>
      </c>
      <c r="G2113" t="s">
        <v>3701</v>
      </c>
      <c r="H2113">
        <v>-1</v>
      </c>
      <c r="I2113" t="str">
        <f>IF(Table2[[#This Row],[Patron Id]]=-1,Table2[[#This Row],[User ID Encryption]],Table2[[#This Row],[Patron Id]])</f>
        <v>86FAB47E2037461E9018E001D466D568A12C79BA</v>
      </c>
      <c r="J2113" t="s">
        <v>18</v>
      </c>
      <c r="K2113" t="s">
        <v>32</v>
      </c>
      <c r="L2113" t="s">
        <v>33</v>
      </c>
      <c r="M2113" t="s">
        <v>637</v>
      </c>
      <c r="N2113" t="s">
        <v>2556</v>
      </c>
    </row>
    <row r="2114" spans="1:14" x14ac:dyDescent="0.2">
      <c r="A2114" s="1" t="d">
        <v>2023-02-01</v>
      </c>
      <c r="B2114" s="18" t="d">
        <v>15:12:43.99999999999792650</v>
      </c>
      <c r="C2114" s="1" t="d">
        <v>2023-02-01</v>
      </c>
      <c r="D2114" s="18" t="d">
        <v>16:49:02.00000000000905050</v>
      </c>
      <c r="E2114" s="1" t="d">
        <v>2023-02-01</v>
      </c>
      <c r="F2114" t="s">
        <v>1622</v>
      </c>
      <c r="G2114" t="s">
        <v>3702</v>
      </c>
      <c r="H2114">
        <v>-1</v>
      </c>
      <c r="I2114" t="str">
        <f>IF(Table2[[#This Row],[Patron Id]]=-1,Table2[[#This Row],[User ID Encryption]],Table2[[#This Row],[Patron Id]])</f>
        <v>07F83423C11DEAE8E24CBECD1B22282F12C2B611</v>
      </c>
      <c r="J2114" t="s">
        <v>18</v>
      </c>
      <c r="K2114" t="s">
        <v>74</v>
      </c>
      <c r="L2114" t="s">
        <v>33</v>
      </c>
      <c r="N2114" t="s">
        <v>2556</v>
      </c>
    </row>
    <row r="2115" spans="1:14" x14ac:dyDescent="0.2">
      <c r="A2115" s="1" t="d">
        <v>2023-02-01</v>
      </c>
      <c r="B2115" s="18" t="d">
        <v>15:12:53.99999999999628975</v>
      </c>
      <c r="C2115" s="1" t="d">
        <v>2023-02-01</v>
      </c>
      <c r="D2115" s="18" t="d">
        <v>16:49:06.00000000000648150</v>
      </c>
      <c r="E2115" s="1" t="d">
        <v>2023-02-01</v>
      </c>
      <c r="F2115" t="s">
        <v>96</v>
      </c>
      <c r="G2115" t="s">
        <v>3702</v>
      </c>
      <c r="H2115">
        <v>-1</v>
      </c>
      <c r="I2115" t="str">
        <f>IF(Table2[[#This Row],[Patron Id]]=-1,Table2[[#This Row],[User ID Encryption]],Table2[[#This Row],[Patron Id]])</f>
        <v>07F83423C11DEAE8E24CBECD1B22282F12C2B611</v>
      </c>
      <c r="J2115" t="s">
        <v>18</v>
      </c>
      <c r="K2115" t="s">
        <v>97</v>
      </c>
      <c r="L2115" t="s">
        <v>33</v>
      </c>
      <c r="M2115" t="s">
        <v>98</v>
      </c>
      <c r="N2115" t="s">
        <v>2556</v>
      </c>
    </row>
    <row r="2116" spans="1:14" x14ac:dyDescent="0.2">
      <c r="A2116" s="1" t="d">
        <v>2023-02-01</v>
      </c>
      <c r="B2116" s="18" t="d">
        <v>15:15:24.00000000000055425</v>
      </c>
      <c r="C2116" s="1" t="d">
        <v>2023-02-15</v>
      </c>
      <c r="D2116" s="18" t="d">
        <v>12:10:56.99999999999718300</v>
      </c>
      <c r="E2116" s="1" t="d">
        <v>2023-02-15</v>
      </c>
      <c r="F2116" t="s">
        <v>1135</v>
      </c>
      <c r="G2116" t="s">
        <v>3703</v>
      </c>
      <c r="H2116">
        <v>-1</v>
      </c>
      <c r="I2116" t="str">
        <f>IF(Table2[[#This Row],[Patron Id]]=-1,Table2[[#This Row],[User ID Encryption]],Table2[[#This Row],[Patron Id]])</f>
        <v>2F7A7D84919CD10A6495197BCD22171554A6179B</v>
      </c>
      <c r="J2116" t="s">
        <v>18</v>
      </c>
      <c r="K2116" t="s">
        <v>14</v>
      </c>
      <c r="L2116" t="s">
        <v>15</v>
      </c>
      <c r="M2116" t="s">
        <v>1136</v>
      </c>
      <c r="N2116" t="s">
        <v>2556</v>
      </c>
    </row>
    <row r="2117" spans="1:14" x14ac:dyDescent="0.2">
      <c r="A2117" s="1" t="d">
        <v>2023-02-01</v>
      </c>
      <c r="B2117" s="18" t="d">
        <v>15:16:11.99999999999846775</v>
      </c>
      <c r="C2117" s="1" t="d">
        <v>2023-02-15</v>
      </c>
      <c r="D2117" s="18" t="d">
        <v>13:41:49.999999999999076025</v>
      </c>
      <c r="E2117" s="1" t="d">
        <v>2023-02-15</v>
      </c>
      <c r="F2117" t="s">
        <v>28</v>
      </c>
      <c r="G2117" t="s">
        <v>3704</v>
      </c>
      <c r="H2117">
        <v>-1</v>
      </c>
      <c r="I2117" t="str">
        <f>IF(Table2[[#This Row],[Patron Id]]=-1,Table2[[#This Row],[User ID Encryption]],Table2[[#This Row],[Patron Id]])</f>
        <v>12946A5035A32D1E8FA48EC91BA4AF7F6F3CA54A</v>
      </c>
      <c r="J2117" t="s">
        <v>13</v>
      </c>
      <c r="K2117" t="s">
        <v>14</v>
      </c>
      <c r="L2117" t="s">
        <v>15</v>
      </c>
      <c r="M2117" t="s">
        <v>30</v>
      </c>
      <c r="N2117" t="s">
        <v>2556</v>
      </c>
    </row>
    <row r="2118" spans="1:14" x14ac:dyDescent="0.2">
      <c r="A2118" s="1" t="d">
        <v>2023-02-01</v>
      </c>
      <c r="B2118" s="18" t="d">
        <v>15:16:27.00000000000080850</v>
      </c>
      <c r="C2118" s="1" t="d">
        <v>2023-02-08</v>
      </c>
      <c r="D2118" s="18" t="d">
        <v>15:23:55.00000000000049550</v>
      </c>
      <c r="E2118" s="1" t="d">
        <v>2023-02-08</v>
      </c>
      <c r="F2118" t="s">
        <v>588</v>
      </c>
      <c r="G2118" t="s">
        <v>3454</v>
      </c>
      <c r="H2118">
        <v>-1</v>
      </c>
      <c r="I2118" t="str">
        <f>IF(Table2[[#This Row],[Patron Id]]=-1,Table2[[#This Row],[User ID Encryption]],Table2[[#This Row],[Patron Id]])</f>
        <v>1F3CBCC2B3AAD8C8F45E80F1306E8F83513AF4B2</v>
      </c>
      <c r="J2118" t="s">
        <v>18</v>
      </c>
      <c r="K2118" t="s">
        <v>14</v>
      </c>
      <c r="L2118" t="s">
        <v>15</v>
      </c>
      <c r="M2118" t="s">
        <v>589</v>
      </c>
      <c r="N2118" t="s">
        <v>2556</v>
      </c>
    </row>
    <row r="2119" spans="1:14" x14ac:dyDescent="0.2">
      <c r="A2119" s="1" t="d">
        <v>2023-02-01</v>
      </c>
      <c r="B2119" s="18" t="d">
        <v>15:17:14.00000000000176050</v>
      </c>
      <c r="C2119" s="1" t="d">
        <v>2023-02-01</v>
      </c>
      <c r="D2119" s="18" t="d">
        <v>15:54:59.00000000000090625</v>
      </c>
      <c r="E2119" s="1" t="d">
        <v>2023-02-01</v>
      </c>
      <c r="F2119" t="s">
        <v>157</v>
      </c>
      <c r="G2119" t="s">
        <v>3502</v>
      </c>
      <c r="H2119">
        <v>-1</v>
      </c>
      <c r="I2119" t="str">
        <f>IF(Table2[[#This Row],[Patron Id]]=-1,Table2[[#This Row],[User ID Encryption]],Table2[[#This Row],[Patron Id]])</f>
        <v>7C2301A7ACCB71C23F81EA15F94F4D52F4768952</v>
      </c>
      <c r="J2119" t="s">
        <v>18</v>
      </c>
      <c r="K2119" t="s">
        <v>74</v>
      </c>
      <c r="L2119" t="s">
        <v>33</v>
      </c>
      <c r="N2119" t="s">
        <v>2556</v>
      </c>
    </row>
    <row r="2120" spans="1:14" x14ac:dyDescent="0.2">
      <c r="A2120" s="1" t="d">
        <v>2023-02-01</v>
      </c>
      <c r="B2120" s="18" t="d">
        <v>15:17:17.0000000000022300</v>
      </c>
      <c r="C2120" s="1" t="d">
        <v>2023-02-01</v>
      </c>
      <c r="D2120" s="18" t="d">
        <v>15:55:02.00000000000137575</v>
      </c>
      <c r="E2120" s="1" t="d">
        <v>2023-02-01</v>
      </c>
      <c r="F2120" t="s">
        <v>257</v>
      </c>
      <c r="G2120" t="s">
        <v>3502</v>
      </c>
      <c r="H2120">
        <v>-1</v>
      </c>
      <c r="I2120" t="str">
        <f>IF(Table2[[#This Row],[Patron Id]]=-1,Table2[[#This Row],[User ID Encryption]],Table2[[#This Row],[Patron Id]])</f>
        <v>7C2301A7ACCB71C23F81EA15F94F4D52F4768952</v>
      </c>
      <c r="J2120" t="s">
        <v>18</v>
      </c>
      <c r="K2120" t="s">
        <v>97</v>
      </c>
      <c r="L2120" t="s">
        <v>33</v>
      </c>
      <c r="M2120" t="s">
        <v>258</v>
      </c>
      <c r="N2120" t="s">
        <v>2556</v>
      </c>
    </row>
    <row r="2121" spans="1:14" x14ac:dyDescent="0.2">
      <c r="A2121" s="1" t="d">
        <v>2023-02-01</v>
      </c>
      <c r="B2121" s="18" t="d">
        <v>15:17:42.99999999999990225</v>
      </c>
      <c r="C2121" s="1" t="d">
        <v>2023-02-01</v>
      </c>
      <c r="D2121" s="18" t="d">
        <v>15:25:17.00000000000052825</v>
      </c>
      <c r="E2121" s="1" t="d">
        <v>2023-02-01</v>
      </c>
      <c r="F2121" t="s">
        <v>1623</v>
      </c>
      <c r="G2121" t="s">
        <v>3502</v>
      </c>
      <c r="H2121">
        <v>-1</v>
      </c>
      <c r="I2121" t="str">
        <f>IF(Table2[[#This Row],[Patron Id]]=-1,Table2[[#This Row],[User ID Encryption]],Table2[[#This Row],[Patron Id]])</f>
        <v>7C2301A7ACCB71C23F81EA15F94F4D52F4768952</v>
      </c>
      <c r="J2121" t="s">
        <v>18</v>
      </c>
      <c r="K2121" t="s">
        <v>32</v>
      </c>
      <c r="L2121" t="s">
        <v>33</v>
      </c>
      <c r="M2121" t="s">
        <v>1624</v>
      </c>
      <c r="N2121" t="s">
        <v>2556</v>
      </c>
    </row>
    <row r="2122" spans="1:14" x14ac:dyDescent="0.2">
      <c r="A2122" s="1" t="d">
        <v>2023-02-01</v>
      </c>
      <c r="B2122" s="18" t="d">
        <v>15:17:52.99999999999826550</v>
      </c>
      <c r="C2122" s="1" t="d">
        <v>2023-02-01</v>
      </c>
      <c r="D2122" s="18" t="d">
        <v>15:18:11.0000000000010825</v>
      </c>
      <c r="E2122" s="1" t="d">
        <v>2023-02-08</v>
      </c>
      <c r="F2122" t="s">
        <v>1625</v>
      </c>
      <c r="G2122" t="s">
        <v>3705</v>
      </c>
      <c r="H2122">
        <v>-1</v>
      </c>
      <c r="I2122" t="str">
        <f>IF(Table2[[#This Row],[Patron Id]]=-1,Table2[[#This Row],[User ID Encryption]],Table2[[#This Row],[Patron Id]])</f>
        <v>316FCDB1EE879E7A5DF2C6D255CE8CA6B53D1FA8</v>
      </c>
      <c r="J2122" t="s">
        <v>18</v>
      </c>
      <c r="K2122" t="s">
        <v>14</v>
      </c>
      <c r="L2122" t="s">
        <v>15</v>
      </c>
      <c r="M2122" t="s">
        <v>1626</v>
      </c>
      <c r="N2122" t="s">
        <v>2556</v>
      </c>
    </row>
    <row r="2123" spans="1:14" x14ac:dyDescent="0.2">
      <c r="A2123" s="1" t="d">
        <v>2023-02-01</v>
      </c>
      <c r="B2123" s="18" t="d">
        <v>15:18:19.00000000000552950</v>
      </c>
      <c r="C2123" s="1" t="d">
        <v>2023-02-15</v>
      </c>
      <c r="D2123" s="18" t="d">
        <v>15:13:37.99999999999677225</v>
      </c>
      <c r="E2123" s="1" t="d">
        <v>2023-02-15</v>
      </c>
      <c r="F2123" t="s">
        <v>118</v>
      </c>
      <c r="G2123" t="s">
        <v>3705</v>
      </c>
      <c r="H2123">
        <v>-1</v>
      </c>
      <c r="I2123" t="str">
        <f>IF(Table2[[#This Row],[Patron Id]]=-1,Table2[[#This Row],[User ID Encryption]],Table2[[#This Row],[Patron Id]])</f>
        <v>316FCDB1EE879E7A5DF2C6D255CE8CA6B53D1FA8</v>
      </c>
      <c r="J2123" t="s">
        <v>18</v>
      </c>
      <c r="K2123" t="s">
        <v>14</v>
      </c>
      <c r="L2123" t="s">
        <v>15</v>
      </c>
      <c r="M2123" t="s">
        <v>119</v>
      </c>
      <c r="N2123" t="s">
        <v>2556</v>
      </c>
    </row>
    <row r="2124" spans="1:14" x14ac:dyDescent="0.2">
      <c r="A2124" s="1" t="d">
        <v>2023-02-01</v>
      </c>
      <c r="B2124" s="18" t="d">
        <v>15:23:20.000000000001420825</v>
      </c>
      <c r="C2124" s="1" t="d">
        <v>2023-02-01</v>
      </c>
      <c r="D2124" s="18" t="d">
        <v>17:54:03.0000000000017475</v>
      </c>
      <c r="E2124" s="1" t="d">
        <v>2023-02-01</v>
      </c>
      <c r="F2124" t="s">
        <v>162</v>
      </c>
      <c r="G2124" t="s">
        <v>3378</v>
      </c>
      <c r="H2124">
        <v>-1</v>
      </c>
      <c r="I2124" t="str">
        <f>IF(Table2[[#This Row],[Patron Id]]=-1,Table2[[#This Row],[User ID Encryption]],Table2[[#This Row],[Patron Id]])</f>
        <v>CC460D8A8B405EE74D612F3546E1D3D575E37E20</v>
      </c>
      <c r="J2124" t="s">
        <v>18</v>
      </c>
      <c r="K2124" t="s">
        <v>97</v>
      </c>
      <c r="L2124" t="s">
        <v>33</v>
      </c>
      <c r="M2124" t="s">
        <v>163</v>
      </c>
      <c r="N2124" t="s">
        <v>2556</v>
      </c>
    </row>
    <row r="2125" spans="1:14" x14ac:dyDescent="0.2">
      <c r="A2125" s="1" t="d">
        <v>2023-02-01</v>
      </c>
      <c r="B2125" s="18" t="d">
        <v>15:23:26.000000000002359150</v>
      </c>
      <c r="C2125" s="1" t="d">
        <v>2023-02-01</v>
      </c>
      <c r="D2125" s="18" t="d">
        <v>17:54:03.99999999999870900</v>
      </c>
      <c r="E2125" s="1" t="d">
        <v>2023-02-01</v>
      </c>
      <c r="F2125" t="s">
        <v>178</v>
      </c>
      <c r="G2125" t="s">
        <v>3378</v>
      </c>
      <c r="H2125">
        <v>-1</v>
      </c>
      <c r="I2125" t="str">
        <f>IF(Table2[[#This Row],[Patron Id]]=-1,Table2[[#This Row],[User ID Encryption]],Table2[[#This Row],[Patron Id]])</f>
        <v>CC460D8A8B405EE74D612F3546E1D3D575E37E20</v>
      </c>
      <c r="J2125" t="s">
        <v>18</v>
      </c>
      <c r="K2125" t="s">
        <v>74</v>
      </c>
      <c r="L2125" t="s">
        <v>33</v>
      </c>
      <c r="M2125" t="s">
        <v>179</v>
      </c>
      <c r="N2125" t="s">
        <v>2556</v>
      </c>
    </row>
    <row r="2126" spans="1:14" x14ac:dyDescent="0.2">
      <c r="A2126" s="1" t="d">
        <v>2023-02-01</v>
      </c>
      <c r="B2126" s="18" t="d">
        <v>15:23:51.00000000000307125</v>
      </c>
      <c r="C2126" s="1" t="d">
        <v>2023-02-01</v>
      </c>
      <c r="D2126" s="18" t="d">
        <v>18:04:21.99999999999938700</v>
      </c>
      <c r="E2126" s="1" t="d">
        <v>2023-02-01</v>
      </c>
      <c r="F2126" t="s">
        <v>1627</v>
      </c>
      <c r="G2126" t="s">
        <v>3706</v>
      </c>
      <c r="H2126">
        <v>-1</v>
      </c>
      <c r="I2126" t="str">
        <f>IF(Table2[[#This Row],[Patron Id]]=-1,Table2[[#This Row],[User ID Encryption]],Table2[[#This Row],[Patron Id]])</f>
        <v>BD05EFA043AD20E9BF3E5AE9C8738082A82539A7</v>
      </c>
      <c r="J2126" t="s">
        <v>18</v>
      </c>
      <c r="K2126" t="s">
        <v>463</v>
      </c>
      <c r="L2126" t="s">
        <v>33</v>
      </c>
      <c r="M2126" t="s">
        <v>1628</v>
      </c>
      <c r="N2126" t="s">
        <v>2556</v>
      </c>
    </row>
    <row r="2127" spans="1:14" x14ac:dyDescent="0.2">
      <c r="A2127" s="1" t="d">
        <v>2023-02-01</v>
      </c>
      <c r="B2127" s="18" t="d">
        <v>15:25:24.99999999999538350</v>
      </c>
      <c r="C2127" s="1" t="d">
        <v>2023-02-01</v>
      </c>
      <c r="D2127" s="18" t="d">
        <v>15:55:11.00000000000278425</v>
      </c>
      <c r="E2127" s="1" t="d">
        <v>2023-02-01</v>
      </c>
      <c r="F2127" t="s">
        <v>84</v>
      </c>
      <c r="G2127" t="s">
        <v>3502</v>
      </c>
      <c r="H2127">
        <v>-1</v>
      </c>
      <c r="I2127" t="str">
        <f>IF(Table2[[#This Row],[Patron Id]]=-1,Table2[[#This Row],[User ID Encryption]],Table2[[#This Row],[Patron Id]])</f>
        <v>7C2301A7ACCB71C23F81EA15F94F4D52F4768952</v>
      </c>
      <c r="J2127" t="s">
        <v>18</v>
      </c>
      <c r="K2127" t="s">
        <v>32</v>
      </c>
      <c r="L2127" t="s">
        <v>33</v>
      </c>
      <c r="M2127" t="s">
        <v>85</v>
      </c>
      <c r="N2127" t="s">
        <v>2556</v>
      </c>
    </row>
    <row r="2128" spans="1:14" x14ac:dyDescent="0.2">
      <c r="A2128" s="1" t="d">
        <v>2023-02-01</v>
      </c>
      <c r="B2128" s="18" t="d">
        <v>15:29:29.99999999999850675</v>
      </c>
      <c r="C2128" s="1" t="d">
        <v>2023-02-01</v>
      </c>
      <c r="D2128" s="18" t="d">
        <v>15:30:16.99999999999945875</v>
      </c>
      <c r="E2128" s="1" t="d">
        <v>2023-02-01</v>
      </c>
      <c r="F2128" t="s">
        <v>218</v>
      </c>
      <c r="G2128" t="s">
        <v>3707</v>
      </c>
      <c r="H2128">
        <v>-1</v>
      </c>
      <c r="I2128" t="str">
        <f>IF(Table2[[#This Row],[Patron Id]]=-1,Table2[[#This Row],[User ID Encryption]],Table2[[#This Row],[Patron Id]])</f>
        <v>99CA7056CA57A9002D603DE138B8FCD5850DED77</v>
      </c>
      <c r="J2128" t="s">
        <v>18</v>
      </c>
      <c r="K2128" t="s">
        <v>219</v>
      </c>
      <c r="L2128" t="s">
        <v>33</v>
      </c>
      <c r="M2128" t="s">
        <v>220</v>
      </c>
      <c r="N2128" t="s">
        <v>2556</v>
      </c>
    </row>
    <row r="2129" spans="1:14" x14ac:dyDescent="0.2">
      <c r="A2129" s="1" t="d">
        <v>2023-02-01</v>
      </c>
      <c r="B2129" s="18" t="d">
        <v>15:30:29.99999999999829150</v>
      </c>
      <c r="C2129" s="1" t="d">
        <v>2023-02-02</v>
      </c>
      <c r="D2129" s="18" t="d">
        <v>12:30:51.99999999999853950</v>
      </c>
      <c r="E2129" s="1" t="d">
        <v>2023-02-01</v>
      </c>
      <c r="F2129" t="s">
        <v>1629</v>
      </c>
      <c r="G2129" t="s">
        <v>3707</v>
      </c>
      <c r="H2129">
        <v>-1</v>
      </c>
      <c r="I2129" t="str">
        <f>IF(Table2[[#This Row],[Patron Id]]=-1,Table2[[#This Row],[User ID Encryption]],Table2[[#This Row],[Patron Id]])</f>
        <v>99CA7056CA57A9002D603DE138B8FCD5850DED77</v>
      </c>
      <c r="J2129" t="s">
        <v>18</v>
      </c>
      <c r="K2129" t="s">
        <v>219</v>
      </c>
      <c r="L2129" t="s">
        <v>33</v>
      </c>
      <c r="N2129" t="s">
        <v>2556</v>
      </c>
    </row>
    <row r="2130" spans="1:14" x14ac:dyDescent="0.2">
      <c r="A2130" s="1" t="d">
        <v>2023-02-01</v>
      </c>
      <c r="B2130" s="18" t="d">
        <v>15:39:46.00000000000527525</v>
      </c>
      <c r="C2130" s="1" t="d">
        <v>2023-02-01</v>
      </c>
      <c r="D2130" s="18" t="d">
        <v>16:55:22.00000000000450575</v>
      </c>
      <c r="E2130" s="1" t="d">
        <v>2023-02-01</v>
      </c>
      <c r="F2130" t="s">
        <v>1035</v>
      </c>
      <c r="G2130" t="s">
        <v>3708</v>
      </c>
      <c r="H2130">
        <v>-1</v>
      </c>
      <c r="I2130" t="str">
        <f>IF(Table2[[#This Row],[Patron Id]]=-1,Table2[[#This Row],[User ID Encryption]],Table2[[#This Row],[Patron Id]])</f>
        <v>59592CAC913870742B4671CC66573DDA63BB16B4</v>
      </c>
      <c r="J2130" t="s">
        <v>18</v>
      </c>
      <c r="K2130" t="s">
        <v>74</v>
      </c>
      <c r="L2130" t="s">
        <v>33</v>
      </c>
      <c r="N2130" t="s">
        <v>2556</v>
      </c>
    </row>
    <row r="2131" spans="1:14" x14ac:dyDescent="0.2">
      <c r="A2131" s="1" t="d">
        <v>2023-02-01</v>
      </c>
      <c r="B2131" s="18" t="d">
        <v>15:39:48.99999999999614625</v>
      </c>
      <c r="C2131" s="1" t="d">
        <v>2023-02-01</v>
      </c>
      <c r="D2131" s="18" t="d">
        <v>16:55:27.00000000000848325</v>
      </c>
      <c r="E2131" s="1" t="d">
        <v>2023-02-01</v>
      </c>
      <c r="F2131" t="s">
        <v>1544</v>
      </c>
      <c r="G2131" t="s">
        <v>3708</v>
      </c>
      <c r="H2131">
        <v>-1</v>
      </c>
      <c r="I2131" t="str">
        <f>IF(Table2[[#This Row],[Patron Id]]=-1,Table2[[#This Row],[User ID Encryption]],Table2[[#This Row],[Patron Id]])</f>
        <v>59592CAC913870742B4671CC66573DDA63BB16B4</v>
      </c>
      <c r="J2131" t="s">
        <v>18</v>
      </c>
      <c r="K2131" t="s">
        <v>97</v>
      </c>
      <c r="L2131" t="s">
        <v>33</v>
      </c>
      <c r="M2131" t="s">
        <v>1545</v>
      </c>
      <c r="N2131" t="s">
        <v>2556</v>
      </c>
    </row>
    <row r="2132" spans="1:14" x14ac:dyDescent="0.2">
      <c r="A2132" s="1" t="d">
        <v>2023-02-01</v>
      </c>
      <c r="B2132" s="18" t="d">
        <v>15:44:37.99999999999975875</v>
      </c>
      <c r="C2132" s="1" t="d">
        <v>2023-02-06</v>
      </c>
      <c r="D2132" s="18" t="d">
        <v>16:57:18.99999999999401400</v>
      </c>
      <c r="E2132" s="1" t="d">
        <v>2023-02-08</v>
      </c>
      <c r="F2132" t="s">
        <v>238</v>
      </c>
      <c r="G2132" t="s">
        <v>3564</v>
      </c>
      <c r="H2132">
        <v>-1</v>
      </c>
      <c r="I2132" t="str">
        <f>IF(Table2[[#This Row],[Patron Id]]=-1,Table2[[#This Row],[User ID Encryption]],Table2[[#This Row],[Patron Id]])</f>
        <v>42BF4F2E5AE85EFE6D3D1BE5BA0052FD03F7B295</v>
      </c>
      <c r="J2132" t="s">
        <v>18</v>
      </c>
      <c r="K2132" t="s">
        <v>14</v>
      </c>
      <c r="L2132" t="s">
        <v>15</v>
      </c>
      <c r="M2132" t="s">
        <v>239</v>
      </c>
      <c r="N2132" t="s">
        <v>2556</v>
      </c>
    </row>
    <row r="2133" spans="1:14" x14ac:dyDescent="0.2">
      <c r="A2133" s="1" t="d">
        <v>2023-02-01</v>
      </c>
      <c r="B2133" s="18" t="d">
        <v>15:45:31.999999999998607200</v>
      </c>
      <c r="C2133" s="1" t="d">
        <v>2023-02-01</v>
      </c>
      <c r="D2133" s="18" t="d">
        <v>15:46:28.0000000000009650</v>
      </c>
      <c r="E2133" s="1" t="d">
        <v>2023-02-01</v>
      </c>
      <c r="F2133" t="s">
        <v>478</v>
      </c>
      <c r="G2133" t="s">
        <v>3709</v>
      </c>
      <c r="H2133">
        <v>-1</v>
      </c>
      <c r="I2133" t="str">
        <f>IF(Table2[[#This Row],[Patron Id]]=-1,Table2[[#This Row],[User ID Encryption]],Table2[[#This Row],[Patron Id]])</f>
        <v>DB472E72E4D1608ACFA6133026669CA0072D7CB9</v>
      </c>
      <c r="J2133" t="s">
        <v>18</v>
      </c>
      <c r="K2133" t="s">
        <v>74</v>
      </c>
      <c r="L2133" t="s">
        <v>33</v>
      </c>
      <c r="M2133" t="s">
        <v>479</v>
      </c>
      <c r="N2133" t="s">
        <v>2575</v>
      </c>
    </row>
    <row r="2134" spans="1:14" x14ac:dyDescent="0.2">
      <c r="A2134" s="1" t="d">
        <v>2023-02-01</v>
      </c>
      <c r="B2134" s="18" t="d">
        <v>15:46:21.00000000000307125</v>
      </c>
      <c r="C2134" s="1" t="d">
        <v>2023-02-01</v>
      </c>
      <c r="D2134" s="18" t="d">
        <v>17:56:57.00000000000016950</v>
      </c>
      <c r="E2134" s="1" t="d">
        <v>2023-02-01</v>
      </c>
      <c r="F2134" t="s">
        <v>1630</v>
      </c>
      <c r="G2134" t="s">
        <v>3709</v>
      </c>
      <c r="H2134">
        <v>-1</v>
      </c>
      <c r="I2134" t="str">
        <f>IF(Table2[[#This Row],[Patron Id]]=-1,Table2[[#This Row],[User ID Encryption]],Table2[[#This Row],[Patron Id]])</f>
        <v>DB472E72E4D1608ACFA6133026669CA0072D7CB9</v>
      </c>
      <c r="J2134" t="s">
        <v>18</v>
      </c>
      <c r="K2134" t="s">
        <v>254</v>
      </c>
      <c r="L2134" t="s">
        <v>33</v>
      </c>
      <c r="M2134" t="s">
        <v>1631</v>
      </c>
      <c r="N2134" t="s">
        <v>2575</v>
      </c>
    </row>
    <row r="2135" spans="1:14" x14ac:dyDescent="0.2">
      <c r="A2135" s="1" t="d">
        <v>2023-02-01</v>
      </c>
      <c r="B2135" s="18" t="d">
        <v>15:57:02.00000000000095200</v>
      </c>
      <c r="C2135" s="1" t="d">
        <v>2023-02-05</v>
      </c>
      <c r="D2135" s="18" t="d">
        <v>13:33:31.00000000000101075</v>
      </c>
      <c r="E2135" s="1" t="d">
        <v>2023-02-08</v>
      </c>
      <c r="F2135" t="s">
        <v>607</v>
      </c>
      <c r="G2135" t="s">
        <v>3698</v>
      </c>
      <c r="H2135">
        <v>-1</v>
      </c>
      <c r="I2135" t="str">
        <f>IF(Table2[[#This Row],[Patron Id]]=-1,Table2[[#This Row],[User ID Encryption]],Table2[[#This Row],[Patron Id]])</f>
        <v>5678B5C92B6D38CF6728870CAE5BC01286B432A5</v>
      </c>
      <c r="J2135" t="s">
        <v>18</v>
      </c>
      <c r="K2135" t="s">
        <v>14</v>
      </c>
      <c r="L2135" t="s">
        <v>15</v>
      </c>
      <c r="M2135" t="s">
        <v>608</v>
      </c>
      <c r="N2135" t="s">
        <v>2556</v>
      </c>
    </row>
    <row r="2136" spans="1:14" x14ac:dyDescent="0.2">
      <c r="A2136" s="1" t="d">
        <v>2023-02-01</v>
      </c>
      <c r="B2136" s="18" t="d">
        <v>15:57:46.00000000000143450</v>
      </c>
      <c r="C2136" s="1" t="d">
        <v>2023-02-01</v>
      </c>
      <c r="D2136" s="18" t="d">
        <v>17:39:29.00000000000261475</v>
      </c>
      <c r="E2136" s="1" t="d">
        <v>2023-02-01</v>
      </c>
      <c r="F2136" t="s">
        <v>1505</v>
      </c>
      <c r="G2136" t="s">
        <v>3662</v>
      </c>
      <c r="H2136">
        <v>-1</v>
      </c>
      <c r="I2136" t="str">
        <f>IF(Table2[[#This Row],[Patron Id]]=-1,Table2[[#This Row],[User ID Encryption]],Table2[[#This Row],[Patron Id]])</f>
        <v>3698C5191F658F72D6C148D4C00494CEC2265E64</v>
      </c>
      <c r="J2136" t="s">
        <v>18</v>
      </c>
      <c r="K2136" t="s">
        <v>254</v>
      </c>
      <c r="L2136" t="s">
        <v>33</v>
      </c>
      <c r="M2136" t="s">
        <v>1506</v>
      </c>
      <c r="N2136" t="s">
        <v>2575</v>
      </c>
    </row>
    <row r="2137" spans="1:14" x14ac:dyDescent="0.2">
      <c r="A2137" s="1" t="d">
        <v>2023-02-01</v>
      </c>
      <c r="B2137" s="18" t="d">
        <v>15:58:06.9999999999951225</v>
      </c>
      <c r="C2137" s="1" t="d">
        <v>2023-02-01</v>
      </c>
      <c r="D2137" s="18" t="d">
        <v>18:49:18.9999999999989175</v>
      </c>
      <c r="E2137" s="1" t="d">
        <v>2023-02-01</v>
      </c>
      <c r="F2137" t="s">
        <v>1540</v>
      </c>
      <c r="G2137" t="s">
        <v>3710</v>
      </c>
      <c r="H2137">
        <v>-1</v>
      </c>
      <c r="I2137" t="str">
        <f>IF(Table2[[#This Row],[Patron Id]]=-1,Table2[[#This Row],[User ID Encryption]],Table2[[#This Row],[Patron Id]])</f>
        <v>AC738810B512BD15C1DA06D045EC3B6B36EC226E</v>
      </c>
      <c r="J2137" t="s">
        <v>13</v>
      </c>
      <c r="K2137" t="s">
        <v>74</v>
      </c>
      <c r="L2137" t="s">
        <v>33</v>
      </c>
      <c r="M2137" t="s">
        <v>1541</v>
      </c>
      <c r="N2137" t="s">
        <v>2556</v>
      </c>
    </row>
    <row r="2138" spans="1:14" x14ac:dyDescent="0.2">
      <c r="A2138" s="1" t="d">
        <v>2023-02-01</v>
      </c>
      <c r="B2138" s="18" t="d">
        <v>15:58:11.00000000000214525</v>
      </c>
      <c r="C2138" s="1" t="d">
        <v>2023-02-01</v>
      </c>
      <c r="D2138" s="18" t="d">
        <v>18:49:21.00000000000243225</v>
      </c>
      <c r="E2138" s="1" t="d">
        <v>2023-02-01</v>
      </c>
      <c r="F2138" t="s">
        <v>257</v>
      </c>
      <c r="G2138" t="s">
        <v>3710</v>
      </c>
      <c r="H2138">
        <v>-1</v>
      </c>
      <c r="I2138" t="str">
        <f>IF(Table2[[#This Row],[Patron Id]]=-1,Table2[[#This Row],[User ID Encryption]],Table2[[#This Row],[Patron Id]])</f>
        <v>AC738810B512BD15C1DA06D045EC3B6B36EC226E</v>
      </c>
      <c r="J2138" t="s">
        <v>13</v>
      </c>
      <c r="K2138" t="s">
        <v>97</v>
      </c>
      <c r="L2138" t="s">
        <v>33</v>
      </c>
      <c r="M2138" t="s">
        <v>258</v>
      </c>
      <c r="N2138" t="s">
        <v>2556</v>
      </c>
    </row>
    <row r="2139" spans="1:14" x14ac:dyDescent="0.2">
      <c r="A2139" s="1" t="d">
        <v>2023-02-01</v>
      </c>
      <c r="B2139" s="18" t="d">
        <v>16:00:46.00000000000079550</v>
      </c>
      <c r="C2139" s="1" t="d">
        <v>2023-02-01</v>
      </c>
      <c r="D2139" s="18" t="d">
        <v>17:22:01.0000000000050600</v>
      </c>
      <c r="E2139" s="1" t="d">
        <v>2023-02-08</v>
      </c>
      <c r="F2139" t="s">
        <v>166</v>
      </c>
      <c r="G2139" t="s">
        <v>3711</v>
      </c>
      <c r="H2139">
        <v>-1</v>
      </c>
      <c r="I2139" t="str">
        <f>IF(Table2[[#This Row],[Patron Id]]=-1,Table2[[#This Row],[User ID Encryption]],Table2[[#This Row],[Patron Id]])</f>
        <v>86A45AA8ADB3F8546141DBF4FBA9E4D3BE238452</v>
      </c>
      <c r="J2139" t="s">
        <v>18</v>
      </c>
      <c r="K2139" t="s">
        <v>14</v>
      </c>
      <c r="L2139" t="s">
        <v>15</v>
      </c>
      <c r="M2139" t="s">
        <v>167</v>
      </c>
      <c r="N2139" t="s">
        <v>2554</v>
      </c>
    </row>
    <row r="2140" spans="1:14" x14ac:dyDescent="0.2">
      <c r="A2140" s="1" t="d">
        <v>2023-02-01</v>
      </c>
      <c r="B2140" s="18" t="d">
        <v>16:21:38.00000000000146050</v>
      </c>
      <c r="C2140" s="1" t="d">
        <v>2023-02-02</v>
      </c>
      <c r="D2140" s="18" t="d">
        <v>19:17:11.00000000000768775</v>
      </c>
      <c r="E2140" s="1" t="d">
        <v>2023-02-01</v>
      </c>
      <c r="F2140" t="s">
        <v>626</v>
      </c>
      <c r="G2140" t="s">
        <v>3258</v>
      </c>
      <c r="H2140">
        <v>-1</v>
      </c>
      <c r="I2140" t="str">
        <f>IF(Table2[[#This Row],[Patron Id]]=-1,Table2[[#This Row],[User ID Encryption]],Table2[[#This Row],[Patron Id]])</f>
        <v>1B76EB1708B7A455CAC15BFA5EF0BAE6EEDA9C96</v>
      </c>
      <c r="J2140" t="s">
        <v>13</v>
      </c>
      <c r="K2140" t="s">
        <v>43</v>
      </c>
      <c r="L2140" t="s">
        <v>33</v>
      </c>
      <c r="N2140" t="s">
        <v>2556</v>
      </c>
    </row>
    <row r="2141" spans="1:14" x14ac:dyDescent="0.2">
      <c r="A2141" s="1" t="d">
        <v>2023-02-01</v>
      </c>
      <c r="B2141" s="18" t="d">
        <v>16:23:26.99999999999612025</v>
      </c>
      <c r="C2141" s="1" t="d">
        <v>2023-02-01</v>
      </c>
      <c r="D2141" s="18" t="d">
        <v>18:01:40.00000000000284300</v>
      </c>
      <c r="E2141" s="1" t="d">
        <v>2023-02-01</v>
      </c>
      <c r="F2141" t="s">
        <v>84</v>
      </c>
      <c r="G2141" t="s">
        <v>3712</v>
      </c>
      <c r="H2141">
        <v>-1</v>
      </c>
      <c r="I2141" t="str">
        <f>IF(Table2[[#This Row],[Patron Id]]=-1,Table2[[#This Row],[User ID Encryption]],Table2[[#This Row],[Patron Id]])</f>
        <v>A623C1FEFCD910FBF8CD35D33000287E1523207F</v>
      </c>
      <c r="J2141" t="s">
        <v>18</v>
      </c>
      <c r="K2141" t="s">
        <v>32</v>
      </c>
      <c r="L2141" t="s">
        <v>33</v>
      </c>
      <c r="M2141" t="s">
        <v>85</v>
      </c>
      <c r="N2141" t="s">
        <v>2556</v>
      </c>
    </row>
    <row r="2142" spans="1:14" x14ac:dyDescent="0.2">
      <c r="A2142" s="1" t="d">
        <v>2023-02-01</v>
      </c>
      <c r="B2142" s="18" t="d">
        <v>16:23:51.99999999999683100</v>
      </c>
      <c r="C2142" s="1" t="d">
        <v>2023-02-15</v>
      </c>
      <c r="D2142" s="18" t="d">
        <v>16:29:15.00000000000255600</v>
      </c>
      <c r="E2142" s="1" t="d">
        <v>2023-02-15</v>
      </c>
      <c r="F2142" t="s">
        <v>1197</v>
      </c>
      <c r="G2142" t="s">
        <v>3134</v>
      </c>
      <c r="H2142">
        <v>-1</v>
      </c>
      <c r="I2142" t="str">
        <f>IF(Table2[[#This Row],[Patron Id]]=-1,Table2[[#This Row],[User ID Encryption]],Table2[[#This Row],[Patron Id]])</f>
        <v>6036534B96222697D4593099467A317154F16A0E</v>
      </c>
      <c r="J2142" t="s">
        <v>18</v>
      </c>
      <c r="K2142" t="s">
        <v>14</v>
      </c>
      <c r="L2142" t="s">
        <v>15</v>
      </c>
      <c r="M2142" t="s">
        <v>1198</v>
      </c>
      <c r="N2142" t="s">
        <v>2556</v>
      </c>
    </row>
    <row r="2143" spans="1:14" x14ac:dyDescent="0.2">
      <c r="A2143" s="1" t="d">
        <v>2023-02-01</v>
      </c>
      <c r="B2143" s="18" t="d">
        <v>16:26:01.00000000000740075</v>
      </c>
      <c r="C2143" s="1" t="d">
        <v>2023-02-01</v>
      </c>
      <c r="D2143" s="18" t="d">
        <v>17:41:55.00000000000944825</v>
      </c>
      <c r="E2143" s="1" t="d">
        <v>2023-02-01</v>
      </c>
      <c r="F2143" t="s">
        <v>1632</v>
      </c>
      <c r="G2143" t="s">
        <v>3713</v>
      </c>
      <c r="H2143">
        <v>-1</v>
      </c>
      <c r="I2143" t="str">
        <f>IF(Table2[[#This Row],[Patron Id]]=-1,Table2[[#This Row],[User ID Encryption]],Table2[[#This Row],[Patron Id]])</f>
        <v>F81EC0EF9B447AA75081389DA8281EC1B0FDC770</v>
      </c>
      <c r="J2143" t="s">
        <v>18</v>
      </c>
      <c r="K2143" t="s">
        <v>74</v>
      </c>
      <c r="L2143" t="s">
        <v>33</v>
      </c>
      <c r="M2143" t="s">
        <v>1633</v>
      </c>
      <c r="N2143" t="s">
        <v>2554</v>
      </c>
    </row>
    <row r="2144" spans="1:14" x14ac:dyDescent="0.2">
      <c r="A2144" s="1" t="d">
        <v>2023-02-01</v>
      </c>
      <c r="B2144" s="18" t="d">
        <v>16:26:09.9999999999992175</v>
      </c>
      <c r="C2144" s="1" t="d">
        <v>2023-02-01</v>
      </c>
      <c r="D2144" s="18" t="d">
        <v>17:41:58.9999999999972875</v>
      </c>
      <c r="E2144" s="1" t="d">
        <v>2023-02-01</v>
      </c>
      <c r="F2144" t="s">
        <v>1209</v>
      </c>
      <c r="G2144" t="s">
        <v>3713</v>
      </c>
      <c r="H2144">
        <v>-1</v>
      </c>
      <c r="I2144" t="str">
        <f>IF(Table2[[#This Row],[Patron Id]]=-1,Table2[[#This Row],[User ID Encryption]],Table2[[#This Row],[Patron Id]])</f>
        <v>F81EC0EF9B447AA75081389DA8281EC1B0FDC770</v>
      </c>
      <c r="J2144" t="s">
        <v>18</v>
      </c>
      <c r="K2144" t="s">
        <v>97</v>
      </c>
      <c r="L2144" t="s">
        <v>33</v>
      </c>
      <c r="M2144" t="s">
        <v>1210</v>
      </c>
      <c r="N2144" t="s">
        <v>2554</v>
      </c>
    </row>
    <row r="2145" spans="1:14" x14ac:dyDescent="0.2">
      <c r="A2145" s="1" t="d">
        <v>2023-02-01</v>
      </c>
      <c r="B2145" s="18" t="d">
        <v>16:29:27.00000000000443400</v>
      </c>
      <c r="C2145" s="1" t="d">
        <v>2023-02-16</v>
      </c>
      <c r="D2145" s="18" t="d">
        <v>14:54:06.99999999999917850</v>
      </c>
      <c r="E2145" s="1" t="d">
        <v>2023-02-15</v>
      </c>
      <c r="F2145" t="s">
        <v>910</v>
      </c>
      <c r="G2145" t="s">
        <v>2653</v>
      </c>
      <c r="H2145">
        <v>-1</v>
      </c>
      <c r="I2145" t="str">
        <f>IF(Table2[[#This Row],[Patron Id]]=-1,Table2[[#This Row],[User ID Encryption]],Table2[[#This Row],[Patron Id]])</f>
        <v>84207CACFF64926AE9AB5CE625089A3992B7B724</v>
      </c>
      <c r="J2145" t="s">
        <v>13</v>
      </c>
      <c r="K2145" t="s">
        <v>14</v>
      </c>
      <c r="L2145" t="s">
        <v>15</v>
      </c>
      <c r="M2145" t="s">
        <v>911</v>
      </c>
      <c r="N2145" t="s">
        <v>2556</v>
      </c>
    </row>
    <row r="2146" spans="1:14" x14ac:dyDescent="0.2">
      <c r="A2146" s="1" t="d">
        <v>2023-02-01</v>
      </c>
      <c r="B2146" s="18" t="d">
        <v>16:31:12.00000000000166275</v>
      </c>
      <c r="C2146" s="1" t="d">
        <v>2023-02-01</v>
      </c>
      <c r="D2146" s="18" t="d">
        <v>17:53:52.9999999999937925</v>
      </c>
      <c r="E2146" s="1" t="d">
        <v>2023-02-01</v>
      </c>
      <c r="F2146" t="s">
        <v>1610</v>
      </c>
      <c r="G2146" t="s">
        <v>3714</v>
      </c>
      <c r="H2146">
        <v>-1</v>
      </c>
      <c r="I2146" t="str">
        <f>IF(Table2[[#This Row],[Patron Id]]=-1,Table2[[#This Row],[User ID Encryption]],Table2[[#This Row],[Patron Id]])</f>
        <v>CE75075B7E90B663BEF2A0B7ADCE1DF65CE5711C</v>
      </c>
      <c r="J2146" t="s">
        <v>18</v>
      </c>
      <c r="K2146" t="s">
        <v>74</v>
      </c>
      <c r="L2146" t="s">
        <v>33</v>
      </c>
      <c r="N2146" t="s">
        <v>2556</v>
      </c>
    </row>
    <row r="2147" spans="1:14" x14ac:dyDescent="0.2">
      <c r="A2147" s="1" t="d">
        <v>2023-02-01</v>
      </c>
      <c r="B2147" s="18" t="d">
        <v>16:31:14.99999999999254050</v>
      </c>
      <c r="C2147" s="1" t="d">
        <v>2023-02-01</v>
      </c>
      <c r="D2147" s="18" t="d">
        <v>17:53:51.99999999999683100</v>
      </c>
      <c r="E2147" s="1" t="d">
        <v>2023-02-01</v>
      </c>
      <c r="F2147" t="s">
        <v>130</v>
      </c>
      <c r="G2147" t="s">
        <v>3714</v>
      </c>
      <c r="H2147">
        <v>-1</v>
      </c>
      <c r="I2147" t="str">
        <f>IF(Table2[[#This Row],[Patron Id]]=-1,Table2[[#This Row],[User ID Encryption]],Table2[[#This Row],[Patron Id]])</f>
        <v>CE75075B7E90B663BEF2A0B7ADCE1DF65CE5711C</v>
      </c>
      <c r="J2147" t="s">
        <v>18</v>
      </c>
      <c r="K2147" t="s">
        <v>97</v>
      </c>
      <c r="L2147" t="s">
        <v>33</v>
      </c>
      <c r="M2147" t="s">
        <v>131</v>
      </c>
      <c r="N2147" t="s">
        <v>2556</v>
      </c>
    </row>
    <row r="2148" spans="1:14" x14ac:dyDescent="0.2">
      <c r="A2148" s="1" t="d">
        <v>2023-02-01</v>
      </c>
      <c r="B2148" s="18" t="d">
        <v>16:31:48.0000000000072900</v>
      </c>
      <c r="C2148" s="1" t="d">
        <v>2023-02-01</v>
      </c>
      <c r="D2148" s="18" t="d">
        <v>19:16:44.00000000000346900</v>
      </c>
      <c r="E2148" s="1" t="d">
        <v>2023-02-01</v>
      </c>
      <c r="F2148" t="s">
        <v>1601</v>
      </c>
      <c r="G2148" t="s">
        <v>2685</v>
      </c>
      <c r="H2148">
        <v>-1</v>
      </c>
      <c r="I2148" t="str">
        <f>IF(Table2[[#This Row],[Patron Id]]=-1,Table2[[#This Row],[User ID Encryption]],Table2[[#This Row],[Patron Id]])</f>
        <v>C33235C1202A437FCFAD846148C8A318BFDE3CE2</v>
      </c>
      <c r="J2148" t="s">
        <v>18</v>
      </c>
      <c r="K2148" t="s">
        <v>219</v>
      </c>
      <c r="L2148" t="s">
        <v>33</v>
      </c>
      <c r="N2148" t="s">
        <v>2556</v>
      </c>
    </row>
    <row r="2149" spans="1:14" x14ac:dyDescent="0.2">
      <c r="A2149" s="1" t="d">
        <v>2023-02-01</v>
      </c>
      <c r="B2149" s="18" t="d">
        <v>16:43:57.00000000000613575</v>
      </c>
      <c r="C2149" s="1" t="d">
        <v>2023-02-01</v>
      </c>
      <c r="D2149" s="18" t="d">
        <v>17:18:56.00000000000172150</v>
      </c>
      <c r="E2149" s="1" t="d">
        <v>2023-02-01</v>
      </c>
      <c r="F2149" t="s">
        <v>658</v>
      </c>
      <c r="G2149" t="s">
        <v>3715</v>
      </c>
      <c r="H2149">
        <v>-1</v>
      </c>
      <c r="I2149" t="str">
        <f>IF(Table2[[#This Row],[Patron Id]]=-1,Table2[[#This Row],[User ID Encryption]],Table2[[#This Row],[Patron Id]])</f>
        <v>2ED8986E347179F3C9E937DAF69408AB442DE81C</v>
      </c>
      <c r="J2149" t="s">
        <v>13</v>
      </c>
      <c r="K2149" t="s">
        <v>32</v>
      </c>
      <c r="L2149" t="s">
        <v>33</v>
      </c>
      <c r="M2149" t="s">
        <v>659</v>
      </c>
      <c r="N2149" t="s">
        <v>2556</v>
      </c>
    </row>
    <row r="2150" spans="1:14" x14ac:dyDescent="0.2">
      <c r="A2150" s="1" t="d">
        <v>2023-02-01</v>
      </c>
      <c r="B2150" s="18" t="d">
        <v>16:46:46.99999999999754175</v>
      </c>
      <c r="C2150" s="1" t="d">
        <v>2023-02-01</v>
      </c>
      <c r="D2150" s="18" t="d">
        <v>18:29:20.99999999999709825</v>
      </c>
      <c r="E2150" s="1" t="d">
        <v>2023-02-01</v>
      </c>
      <c r="F2150" t="s">
        <v>309</v>
      </c>
      <c r="G2150" t="s">
        <v>2771</v>
      </c>
      <c r="H2150">
        <v>-1</v>
      </c>
      <c r="I2150" t="str">
        <f>IF(Table2[[#This Row],[Patron Id]]=-1,Table2[[#This Row],[User ID Encryption]],Table2[[#This Row],[Patron Id]])</f>
        <v>0AC93C21EE2A5D60D1644C9EDA54937082D0BE3E</v>
      </c>
      <c r="J2150" t="s">
        <v>18</v>
      </c>
      <c r="K2150" t="s">
        <v>32</v>
      </c>
      <c r="L2150" t="s">
        <v>33</v>
      </c>
      <c r="M2150" t="s">
        <v>310</v>
      </c>
      <c r="N2150" t="s">
        <v>2556</v>
      </c>
    </row>
    <row r="2151" spans="1:14" x14ac:dyDescent="0.2">
      <c r="A2151" s="1" t="d">
        <v>2023-02-01</v>
      </c>
      <c r="B2151" s="18" t="d">
        <v>16:49:32.00000000000414700</v>
      </c>
      <c r="C2151" s="1" t="d">
        <v>2023-02-01</v>
      </c>
      <c r="D2151" s="18" t="d">
        <v>18:45:15.999999999999303600</v>
      </c>
      <c r="E2151" s="1" t="d">
        <v>2023-02-01</v>
      </c>
      <c r="F2151" t="s">
        <v>1584</v>
      </c>
      <c r="G2151" t="s">
        <v>3276</v>
      </c>
      <c r="H2151">
        <v>-1</v>
      </c>
      <c r="I2151" t="str">
        <f>IF(Table2[[#This Row],[Patron Id]]=-1,Table2[[#This Row],[User ID Encryption]],Table2[[#This Row],[Patron Id]])</f>
        <v>3BB63A26AD6D5D968E7B287C87BAD300A698D18A</v>
      </c>
      <c r="J2151" t="s">
        <v>13</v>
      </c>
      <c r="K2151" t="s">
        <v>32</v>
      </c>
      <c r="L2151" t="s">
        <v>33</v>
      </c>
      <c r="N2151" t="s">
        <v>2575</v>
      </c>
    </row>
    <row r="2152" spans="1:14" x14ac:dyDescent="0.2">
      <c r="A2152" s="1" t="d">
        <v>2023-02-01</v>
      </c>
      <c r="B2152" s="18" t="d">
        <v>16:53:54.00000000000354075</v>
      </c>
      <c r="C2152" s="1" t="d">
        <v>2023-02-01</v>
      </c>
      <c r="D2152" s="18" t="d">
        <v>21:54:07.00000000000556850</v>
      </c>
      <c r="E2152" s="1" t="d">
        <v>2023-02-01</v>
      </c>
      <c r="F2152" t="s">
        <v>96</v>
      </c>
      <c r="G2152" t="s">
        <v>2587</v>
      </c>
      <c r="H2152">
        <v>-1</v>
      </c>
      <c r="I2152" t="str">
        <f>IF(Table2[[#This Row],[Patron Id]]=-1,Table2[[#This Row],[User ID Encryption]],Table2[[#This Row],[Patron Id]])</f>
        <v>61826808E625196E92C4581A40F49ECEDC15AB53</v>
      </c>
      <c r="J2152" t="s">
        <v>13</v>
      </c>
      <c r="K2152" t="s">
        <v>97</v>
      </c>
      <c r="L2152" t="s">
        <v>33</v>
      </c>
      <c r="M2152" t="s">
        <v>98</v>
      </c>
      <c r="N2152" t="s">
        <v>2556</v>
      </c>
    </row>
    <row r="2153" spans="1:14" x14ac:dyDescent="0.2">
      <c r="A2153" s="1" t="d">
        <v>2023-02-01</v>
      </c>
      <c r="B2153" s="18" t="d">
        <v>16:54:10.00000000000284300</v>
      </c>
      <c r="C2153" s="1" t="d">
        <v>2023-02-01</v>
      </c>
      <c r="D2153" s="18" t="d">
        <v>21:53:59.00000000000112150</v>
      </c>
      <c r="E2153" s="1" t="d">
        <v>2023-02-01</v>
      </c>
      <c r="F2153" t="s">
        <v>1622</v>
      </c>
      <c r="G2153" t="s">
        <v>2587</v>
      </c>
      <c r="H2153">
        <v>-1</v>
      </c>
      <c r="I2153" t="str">
        <f>IF(Table2[[#This Row],[Patron Id]]=-1,Table2[[#This Row],[User ID Encryption]],Table2[[#This Row],[Patron Id]])</f>
        <v>61826808E625196E92C4581A40F49ECEDC15AB53</v>
      </c>
      <c r="J2153" t="s">
        <v>13</v>
      </c>
      <c r="K2153" t="s">
        <v>74</v>
      </c>
      <c r="L2153" t="s">
        <v>33</v>
      </c>
      <c r="N2153" t="s">
        <v>2556</v>
      </c>
    </row>
    <row r="2154" spans="1:14" x14ac:dyDescent="0.2">
      <c r="A2154" s="1" t="d">
        <v>2023-02-01</v>
      </c>
      <c r="B2154" s="18" t="d">
        <v>16:56:36.99999999999704625</v>
      </c>
      <c r="C2154" s="1" t="d">
        <v>2023-02-01</v>
      </c>
      <c r="D2154" s="18" t="d">
        <v>18:23:35.000000000003765625</v>
      </c>
      <c r="E2154" s="1" t="d">
        <v>2023-02-01</v>
      </c>
      <c r="F2154" t="s">
        <v>1035</v>
      </c>
      <c r="G2154" t="s">
        <v>3716</v>
      </c>
      <c r="H2154">
        <v>-1</v>
      </c>
      <c r="I2154" t="str">
        <f>IF(Table2[[#This Row],[Patron Id]]=-1,Table2[[#This Row],[User ID Encryption]],Table2[[#This Row],[Patron Id]])</f>
        <v>A9CB815AC0BC7F34B502D6305777192A245EA1FE</v>
      </c>
      <c r="J2154" t="s">
        <v>18</v>
      </c>
      <c r="K2154" t="s">
        <v>74</v>
      </c>
      <c r="L2154" t="s">
        <v>33</v>
      </c>
      <c r="N2154" t="s">
        <v>2556</v>
      </c>
    </row>
    <row r="2155" spans="1:14" x14ac:dyDescent="0.2">
      <c r="A2155" s="1" t="d">
        <v>2023-02-01</v>
      </c>
      <c r="B2155" s="18" t="d">
        <v>16:56:42.00000000000102375</v>
      </c>
      <c r="C2155" s="1" t="d">
        <v>2023-02-01</v>
      </c>
      <c r="D2155" s="18" t="d">
        <v>18:23:29.999999999999786775</v>
      </c>
      <c r="E2155" s="1" t="d">
        <v>2023-02-01</v>
      </c>
      <c r="F2155" t="s">
        <v>1544</v>
      </c>
      <c r="G2155" t="s">
        <v>3716</v>
      </c>
      <c r="H2155">
        <v>-1</v>
      </c>
      <c r="I2155" t="str">
        <f>IF(Table2[[#This Row],[Patron Id]]=-1,Table2[[#This Row],[User ID Encryption]],Table2[[#This Row],[Patron Id]])</f>
        <v>A9CB815AC0BC7F34B502D6305777192A245EA1FE</v>
      </c>
      <c r="J2155" t="s">
        <v>18</v>
      </c>
      <c r="K2155" t="s">
        <v>97</v>
      </c>
      <c r="L2155" t="s">
        <v>33</v>
      </c>
      <c r="M2155" t="s">
        <v>1545</v>
      </c>
      <c r="N2155" t="s">
        <v>2556</v>
      </c>
    </row>
    <row r="2156" spans="1:14" x14ac:dyDescent="0.2">
      <c r="A2156" s="1" t="d">
        <v>2023-02-01</v>
      </c>
      <c r="B2156" s="18" t="d">
        <v>16:57:33.99999999999636150</v>
      </c>
      <c r="C2156" s="1" t="d">
        <v>2023-02-01</v>
      </c>
      <c r="D2156" s="18" t="d">
        <v>19:44:09.99999999999538350</v>
      </c>
      <c r="E2156" s="1" t="d">
        <v>2023-02-01</v>
      </c>
      <c r="F2156" t="s">
        <v>1600</v>
      </c>
      <c r="G2156" t="s">
        <v>3717</v>
      </c>
      <c r="H2156">
        <v>-1</v>
      </c>
      <c r="I2156" t="str">
        <f>IF(Table2[[#This Row],[Patron Id]]=-1,Table2[[#This Row],[User ID Encryption]],Table2[[#This Row],[Patron Id]])</f>
        <v>08414DD9A4AF80DD39FB6824CF3BD303D0AEE775</v>
      </c>
      <c r="J2156" t="s">
        <v>18</v>
      </c>
      <c r="K2156" t="s">
        <v>219</v>
      </c>
      <c r="L2156" t="s">
        <v>33</v>
      </c>
      <c r="N2156" t="s">
        <v>2575</v>
      </c>
    </row>
    <row r="2157" spans="1:14" x14ac:dyDescent="0.2">
      <c r="A2157" s="1" t="d">
        <v>2023-02-01</v>
      </c>
      <c r="B2157" s="18" t="d">
        <v>17:02:44.00000000000325375</v>
      </c>
      <c r="C2157" s="1" t="d">
        <v>2023-02-01</v>
      </c>
      <c r="D2157" s="18" t="d">
        <v>20:08:47.00000000000244525</v>
      </c>
      <c r="E2157" s="1" t="d">
        <v>2023-02-01</v>
      </c>
      <c r="F2157" t="s">
        <v>1580</v>
      </c>
      <c r="G2157" t="s">
        <v>3393</v>
      </c>
      <c r="H2157">
        <v>-1</v>
      </c>
      <c r="I2157" t="str">
        <f>IF(Table2[[#This Row],[Patron Id]]=-1,Table2[[#This Row],[User ID Encryption]],Table2[[#This Row],[Patron Id]])</f>
        <v>D112A8EB5698078021C97F910342B7D7BBD2C960</v>
      </c>
      <c r="J2157" t="s">
        <v>18</v>
      </c>
      <c r="K2157" t="s">
        <v>32</v>
      </c>
      <c r="L2157" t="s">
        <v>33</v>
      </c>
      <c r="N2157" t="s">
        <v>2575</v>
      </c>
    </row>
    <row r="2158" spans="1:14" x14ac:dyDescent="0.2">
      <c r="A2158" s="1" t="d">
        <v>2023-02-01</v>
      </c>
      <c r="B2158" s="18" t="d">
        <v>17:07:05.00000000000568600</v>
      </c>
      <c r="C2158" s="1" t="d">
        <v>2023-02-13</v>
      </c>
      <c r="D2158" s="18" t="d">
        <v>14:58:27.00000000000464925</v>
      </c>
      <c r="E2158" s="1" t="d">
        <v>2023-02-14</v>
      </c>
      <c r="F2158" t="s">
        <v>1634</v>
      </c>
      <c r="G2158" t="s">
        <v>3718</v>
      </c>
      <c r="H2158">
        <v>-1</v>
      </c>
      <c r="I2158" t="str">
        <f>IF(Table2[[#This Row],[Patron Id]]=-1,Table2[[#This Row],[User ID Encryption]],Table2[[#This Row],[Patron Id]])</f>
        <v>9136443C2991CBF53FAD50A4D9041945CFEE779E</v>
      </c>
      <c r="J2158" t="s">
        <v>18</v>
      </c>
      <c r="K2158" t="s">
        <v>14</v>
      </c>
      <c r="L2158" t="s">
        <v>15</v>
      </c>
      <c r="M2158" t="s">
        <v>1635</v>
      </c>
      <c r="N2158" t="s">
        <v>2556</v>
      </c>
    </row>
    <row r="2159" spans="1:14" x14ac:dyDescent="0.2">
      <c r="A2159" s="1" t="d">
        <v>2023-02-01</v>
      </c>
      <c r="B2159" s="18" t="d">
        <v>17:14:04.00000000000723125</v>
      </c>
      <c r="E2159" s="1" t="d">
        <v>2023-02-08</v>
      </c>
      <c r="F2159" t="s">
        <v>40</v>
      </c>
      <c r="H2159">
        <v>5560075590006530</v>
      </c>
      <c r="I2159">
        <f>IF(Table2[[#This Row],[Patron Id]]=-1,Table2[[#This Row],[User ID Encryption]],Table2[[#This Row],[Patron Id]])</f>
        <v>5560075590006530</v>
      </c>
      <c r="J2159" t="s">
        <v>18</v>
      </c>
      <c r="K2159" t="s">
        <v>14</v>
      </c>
      <c r="L2159" t="s">
        <v>15</v>
      </c>
      <c r="M2159" t="s">
        <v>41</v>
      </c>
      <c r="N2159" t="s">
        <v>2556</v>
      </c>
    </row>
    <row r="2160" spans="1:14" x14ac:dyDescent="0.2">
      <c r="A2160" s="1" t="d">
        <v>2023-02-01</v>
      </c>
      <c r="B2160" s="18" t="d">
        <v>17:15:24.999999999991118325</v>
      </c>
      <c r="C2160" s="1" t="d">
        <v>2023-02-01</v>
      </c>
      <c r="D2160" s="18" t="d">
        <v>18:51:11.00000000000363850</v>
      </c>
      <c r="E2160" s="1" t="d">
        <v>2023-02-01</v>
      </c>
      <c r="F2160" t="s">
        <v>980</v>
      </c>
      <c r="G2160" t="s">
        <v>3719</v>
      </c>
      <c r="H2160">
        <v>-1</v>
      </c>
      <c r="I2160" t="str">
        <f>IF(Table2[[#This Row],[Patron Id]]=-1,Table2[[#This Row],[User ID Encryption]],Table2[[#This Row],[Patron Id]])</f>
        <v>635D851B3BFC0BD1650985397BDE23A28DA79323</v>
      </c>
      <c r="J2160" t="s">
        <v>18</v>
      </c>
      <c r="K2160" t="s">
        <v>32</v>
      </c>
      <c r="L2160" t="s">
        <v>33</v>
      </c>
      <c r="M2160" t="s">
        <v>981</v>
      </c>
      <c r="N2160" t="s">
        <v>2556</v>
      </c>
    </row>
    <row r="2161" spans="1:14" x14ac:dyDescent="0.2">
      <c r="A2161" s="1" t="d">
        <v>2023-02-01</v>
      </c>
      <c r="B2161" s="18" t="d">
        <v>17:29:58.00000000000288200</v>
      </c>
      <c r="C2161" s="1" t="d">
        <v>2023-02-01</v>
      </c>
      <c r="D2161" s="18" t="d">
        <v>17:39:42.99999999999840900</v>
      </c>
      <c r="E2161" s="1" t="d">
        <v>2023-02-01</v>
      </c>
      <c r="F2161" t="s">
        <v>793</v>
      </c>
      <c r="G2161" t="s">
        <v>3720</v>
      </c>
      <c r="H2161">
        <v>-1</v>
      </c>
      <c r="I2161" t="str">
        <f>IF(Table2[[#This Row],[Patron Id]]=-1,Table2[[#This Row],[User ID Encryption]],Table2[[#This Row],[Patron Id]])</f>
        <v>7B50DE4023EDA379AB04FB5CF7DB8BE792EA7258</v>
      </c>
      <c r="J2161" t="s">
        <v>18</v>
      </c>
      <c r="K2161" t="s">
        <v>97</v>
      </c>
      <c r="L2161" t="s">
        <v>33</v>
      </c>
      <c r="M2161" t="s">
        <v>794</v>
      </c>
      <c r="N2161" t="s">
        <v>2575</v>
      </c>
    </row>
    <row r="2162" spans="1:14" x14ac:dyDescent="0.2">
      <c r="A2162" s="1" t="d">
        <v>2023-02-01</v>
      </c>
      <c r="B2162" s="18" t="d">
        <v>17:30:01.00000000000335150</v>
      </c>
      <c r="C2162" s="1" t="d">
        <v>2023-02-01</v>
      </c>
      <c r="D2162" s="18" t="d">
        <v>17:39:37.99999999999443150</v>
      </c>
      <c r="E2162" s="1" t="d">
        <v>2023-02-01</v>
      </c>
      <c r="F2162" t="s">
        <v>321</v>
      </c>
      <c r="G2162" t="s">
        <v>3720</v>
      </c>
      <c r="H2162">
        <v>-1</v>
      </c>
      <c r="I2162" t="str">
        <f>IF(Table2[[#This Row],[Patron Id]]=-1,Table2[[#This Row],[User ID Encryption]],Table2[[#This Row],[Patron Id]])</f>
        <v>7B50DE4023EDA379AB04FB5CF7DB8BE792EA7258</v>
      </c>
      <c r="J2162" t="s">
        <v>18</v>
      </c>
      <c r="K2162" t="s">
        <v>74</v>
      </c>
      <c r="L2162" t="s">
        <v>33</v>
      </c>
      <c r="M2162" t="s">
        <v>322</v>
      </c>
      <c r="N2162" t="s">
        <v>2575</v>
      </c>
    </row>
    <row r="2163" spans="1:14" x14ac:dyDescent="0.2">
      <c r="A2163" s="1" t="d">
        <v>2023-02-01</v>
      </c>
      <c r="B2163" s="18" t="d">
        <v>17:39:39.00000000000097800</v>
      </c>
      <c r="C2163" s="1" t="d">
        <v>2023-02-01</v>
      </c>
      <c r="D2163" s="18" t="d">
        <v>17:39:45.99999999999887850</v>
      </c>
      <c r="E2163" s="1" t="d">
        <v>2023-02-08</v>
      </c>
      <c r="F2163" t="s">
        <v>232</v>
      </c>
      <c r="G2163" t="s">
        <v>3282</v>
      </c>
      <c r="H2163">
        <v>-1</v>
      </c>
      <c r="I2163" t="str">
        <f>IF(Table2[[#This Row],[Patron Id]]=-1,Table2[[#This Row],[User ID Encryption]],Table2[[#This Row],[Patron Id]])</f>
        <v>5097247C63E2449A16615C7C5820FDBC003856DA</v>
      </c>
      <c r="J2163" t="s">
        <v>18</v>
      </c>
      <c r="K2163" t="s">
        <v>14</v>
      </c>
      <c r="L2163" t="s">
        <v>15</v>
      </c>
      <c r="M2163" t="s">
        <v>233</v>
      </c>
      <c r="N2163" t="s">
        <v>2556</v>
      </c>
    </row>
    <row r="2164" spans="1:14" x14ac:dyDescent="0.2">
      <c r="A2164" s="1" t="d">
        <v>2023-02-01</v>
      </c>
      <c r="B2164" s="18" t="d">
        <v>17:40:12.99999999999350550</v>
      </c>
      <c r="C2164" s="1" t="d">
        <v>2023-02-15</v>
      </c>
      <c r="D2164" s="18" t="d">
        <v>17:26:54.00000000000609675</v>
      </c>
      <c r="E2164" s="1" t="d">
        <v>2023-02-15</v>
      </c>
      <c r="F2164" t="s">
        <v>232</v>
      </c>
      <c r="G2164" t="s">
        <v>3721</v>
      </c>
      <c r="H2164">
        <v>-1</v>
      </c>
      <c r="I2164" t="str">
        <f>IF(Table2[[#This Row],[Patron Id]]=-1,Table2[[#This Row],[User ID Encryption]],Table2[[#This Row],[Patron Id]])</f>
        <v>4DFA7C7EFA46CE8BC0438C38C7D73FE36FA03794</v>
      </c>
      <c r="J2164" t="s">
        <v>18</v>
      </c>
      <c r="K2164" t="s">
        <v>14</v>
      </c>
      <c r="L2164" t="s">
        <v>15</v>
      </c>
      <c r="M2164" t="s">
        <v>233</v>
      </c>
      <c r="N2164" t="s">
        <v>2556</v>
      </c>
    </row>
    <row r="2165" spans="1:14" x14ac:dyDescent="0.2">
      <c r="A2165" s="1" t="d">
        <v>2023-02-01</v>
      </c>
      <c r="B2165" s="18" t="d">
        <v>17:50:07.9999999999969875</v>
      </c>
      <c r="C2165" s="1" t="d">
        <v>2023-02-01</v>
      </c>
      <c r="D2165" s="18" t="d">
        <v>20:46:40.99999999999340775</v>
      </c>
      <c r="E2165" s="1" t="d">
        <v>2023-02-01</v>
      </c>
      <c r="F2165" t="s">
        <v>174</v>
      </c>
      <c r="G2165" t="s">
        <v>2629</v>
      </c>
      <c r="H2165">
        <v>-1</v>
      </c>
      <c r="I2165" t="str">
        <f>IF(Table2[[#This Row],[Patron Id]]=-1,Table2[[#This Row],[User ID Encryption]],Table2[[#This Row],[Patron Id]])</f>
        <v>C3EF685FBE57DE029C61691E046046E183BCD523</v>
      </c>
      <c r="J2165" t="s">
        <v>13</v>
      </c>
      <c r="K2165" t="s">
        <v>32</v>
      </c>
      <c r="L2165" t="s">
        <v>33</v>
      </c>
      <c r="M2165" t="s">
        <v>175</v>
      </c>
      <c r="N2165" t="s">
        <v>2554</v>
      </c>
    </row>
    <row r="2166" spans="1:14" x14ac:dyDescent="0.2">
      <c r="A2166" s="1" t="d">
        <v>2023-02-01</v>
      </c>
      <c r="B2166" s="18" t="d">
        <v>17:50:40.00000000000518375</v>
      </c>
      <c r="C2166" s="1" t="d">
        <v>2023-02-01</v>
      </c>
      <c r="D2166" s="18" t="d">
        <v>17:57:50.99999999999902200</v>
      </c>
      <c r="E2166" s="1" t="d">
        <v>2023-02-01</v>
      </c>
      <c r="F2166" t="s">
        <v>680</v>
      </c>
      <c r="G2166" t="s">
        <v>3722</v>
      </c>
      <c r="H2166">
        <v>-1</v>
      </c>
      <c r="I2166" t="str">
        <f>IF(Table2[[#This Row],[Patron Id]]=-1,Table2[[#This Row],[User ID Encryption]],Table2[[#This Row],[Patron Id]])</f>
        <v>A99984F68A75019641095E49B30C967B403B2DFA</v>
      </c>
      <c r="J2166" t="s">
        <v>18</v>
      </c>
      <c r="K2166" t="s">
        <v>382</v>
      </c>
      <c r="L2166" t="s">
        <v>33</v>
      </c>
      <c r="N2166" t="s">
        <v>2556</v>
      </c>
    </row>
    <row r="2167" spans="1:14" x14ac:dyDescent="0.2">
      <c r="A2167" s="1" t="d">
        <v>2023-02-01</v>
      </c>
      <c r="B2167" s="18" t="d">
        <v>17:50:41.99999999999910675</v>
      </c>
      <c r="C2167" s="1" t="d">
        <v>2023-02-01</v>
      </c>
      <c r="D2167" s="18" t="d">
        <v>17:57:55.00000000000603800</v>
      </c>
      <c r="E2167" s="1" t="d">
        <v>2023-02-01</v>
      </c>
      <c r="F2167" t="s">
        <v>1636</v>
      </c>
      <c r="G2167" t="s">
        <v>3722</v>
      </c>
      <c r="H2167">
        <v>-1</v>
      </c>
      <c r="I2167" t="str">
        <f>IF(Table2[[#This Row],[Patron Id]]=-1,Table2[[#This Row],[User ID Encryption]],Table2[[#This Row],[Patron Id]])</f>
        <v>A99984F68A75019641095E49B30C967B403B2DFA</v>
      </c>
      <c r="J2167" t="s">
        <v>18</v>
      </c>
      <c r="K2167" t="s">
        <v>463</v>
      </c>
      <c r="L2167" t="s">
        <v>33</v>
      </c>
      <c r="M2167" t="s">
        <v>1637</v>
      </c>
      <c r="N2167" t="s">
        <v>2556</v>
      </c>
    </row>
    <row r="2168" spans="1:14" x14ac:dyDescent="0.2">
      <c r="A2168" s="1" t="d">
        <v>2023-02-01</v>
      </c>
      <c r="B2168" s="18" t="d">
        <v>17:52:12.00000000000357975</v>
      </c>
      <c r="C2168" s="1" t="d">
        <v>2023-02-01</v>
      </c>
      <c r="D2168" s="18" t="d">
        <v>20:25:50.99999999999625075</v>
      </c>
      <c r="E2168" s="1" t="d">
        <v>2023-02-01</v>
      </c>
      <c r="F2168" t="s">
        <v>1407</v>
      </c>
      <c r="G2168" t="s">
        <v>3339</v>
      </c>
      <c r="H2168">
        <v>-1</v>
      </c>
      <c r="I2168" t="str">
        <f>IF(Table2[[#This Row],[Patron Id]]=-1,Table2[[#This Row],[User ID Encryption]],Table2[[#This Row],[Patron Id]])</f>
        <v>0EE0A10799180B80B439F71E77C185BEF5BF081F</v>
      </c>
      <c r="J2168" t="s">
        <v>18</v>
      </c>
      <c r="K2168" t="s">
        <v>97</v>
      </c>
      <c r="L2168" t="s">
        <v>33</v>
      </c>
      <c r="M2168" t="s">
        <v>1408</v>
      </c>
      <c r="N2168" t="s">
        <v>2640</v>
      </c>
    </row>
    <row r="2169" spans="1:14" x14ac:dyDescent="0.2">
      <c r="A2169" s="1" t="d">
        <v>2023-02-01</v>
      </c>
      <c r="B2169" s="18" t="d">
        <v>17:53:36.99999999999448350</v>
      </c>
      <c r="C2169" s="1" t="d">
        <v>2023-02-01</v>
      </c>
      <c r="D2169" s="18" t="d">
        <v>19:24:18.0000000000040950</v>
      </c>
      <c r="E2169" s="1" t="d">
        <v>2023-02-01</v>
      </c>
      <c r="F2169" t="s">
        <v>1623</v>
      </c>
      <c r="G2169" t="s">
        <v>3723</v>
      </c>
      <c r="H2169">
        <v>-1</v>
      </c>
      <c r="I2169" t="str">
        <f>IF(Table2[[#This Row],[Patron Id]]=-1,Table2[[#This Row],[User ID Encryption]],Table2[[#This Row],[Patron Id]])</f>
        <v>A37245392DB9D274A1ECB1C87C1FF57C1EF18D87</v>
      </c>
      <c r="J2169" t="s">
        <v>18</v>
      </c>
      <c r="K2169" t="s">
        <v>32</v>
      </c>
      <c r="L2169" t="s">
        <v>33</v>
      </c>
      <c r="M2169" t="s">
        <v>1624</v>
      </c>
      <c r="N2169" t="s">
        <v>2556</v>
      </c>
    </row>
    <row r="2170" spans="1:14" x14ac:dyDescent="0.2">
      <c r="A2170" s="1" t="d">
        <v>2023-02-01</v>
      </c>
      <c r="B2170" s="18" t="d">
        <v>17:54:41.9999999999982525</v>
      </c>
      <c r="C2170" s="1" t="d">
        <v>2023-02-01</v>
      </c>
      <c r="D2170" s="18" t="d">
        <v>21:30:12.00000000000507300</v>
      </c>
      <c r="E2170" s="1" t="d">
        <v>2023-02-01</v>
      </c>
      <c r="F2170" t="s">
        <v>91</v>
      </c>
      <c r="G2170" t="s">
        <v>2857</v>
      </c>
      <c r="H2170">
        <v>-1</v>
      </c>
      <c r="I2170" t="str">
        <f>IF(Table2[[#This Row],[Patron Id]]=-1,Table2[[#This Row],[User ID Encryption]],Table2[[#This Row],[Patron Id]])</f>
        <v>0513836ADE94EFBBFD130B85BBAE333F098AE651</v>
      </c>
      <c r="J2170" t="s">
        <v>18</v>
      </c>
      <c r="K2170" t="s">
        <v>32</v>
      </c>
      <c r="L2170" t="s">
        <v>33</v>
      </c>
      <c r="M2170" t="s">
        <v>92</v>
      </c>
      <c r="N2170" t="s">
        <v>2556</v>
      </c>
    </row>
    <row r="2171" spans="1:14" x14ac:dyDescent="0.2">
      <c r="A2171" s="1" t="d">
        <v>2023-02-01</v>
      </c>
      <c r="B2171" s="18" t="d">
        <v>17:55:12.99999999999990225</v>
      </c>
      <c r="C2171" s="1" t="d">
        <v>2023-02-09</v>
      </c>
      <c r="D2171" s="18" t="d">
        <v>15:37:06.99999999999960225</v>
      </c>
      <c r="E2171" s="1" t="d">
        <v>2023-02-15</v>
      </c>
      <c r="F2171" t="s">
        <v>1638</v>
      </c>
      <c r="G2171" t="s">
        <v>3724</v>
      </c>
      <c r="H2171">
        <v>-1</v>
      </c>
      <c r="I2171" t="str">
        <f>IF(Table2[[#This Row],[Patron Id]]=-1,Table2[[#This Row],[User ID Encryption]],Table2[[#This Row],[Patron Id]])</f>
        <v>08B7E85E3FA0C453626E2769089390C524844740</v>
      </c>
      <c r="J2171" t="s">
        <v>18</v>
      </c>
      <c r="K2171" t="s">
        <v>14</v>
      </c>
      <c r="L2171" t="s">
        <v>15</v>
      </c>
      <c r="M2171" t="s">
        <v>1639</v>
      </c>
      <c r="N2171" t="s">
        <v>2556</v>
      </c>
    </row>
    <row r="2172" spans="1:14" x14ac:dyDescent="0.2">
      <c r="A2172" s="1" t="d">
        <v>2023-02-01</v>
      </c>
      <c r="B2172" s="18" t="d">
        <v>18:12:02.00000000000095200</v>
      </c>
      <c r="C2172" s="1" t="d">
        <v>2023-02-01</v>
      </c>
      <c r="D2172" s="18" t="d">
        <v>18:59:47.99999999999492700</v>
      </c>
      <c r="E2172" s="1" t="d">
        <v>2023-02-01</v>
      </c>
      <c r="F2172" t="s">
        <v>1640</v>
      </c>
      <c r="G2172" t="s">
        <v>3725</v>
      </c>
      <c r="H2172">
        <v>-1</v>
      </c>
      <c r="I2172" t="str">
        <f>IF(Table2[[#This Row],[Patron Id]]=-1,Table2[[#This Row],[User ID Encryption]],Table2[[#This Row],[Patron Id]])</f>
        <v>2670CDC36EC7427FB442D84A59EA5753F5DE8CC8</v>
      </c>
      <c r="J2172" t="s">
        <v>18</v>
      </c>
      <c r="K2172" t="s">
        <v>382</v>
      </c>
      <c r="L2172" t="s">
        <v>33</v>
      </c>
      <c r="N2172" t="s">
        <v>2556</v>
      </c>
    </row>
    <row r="2173" spans="1:14" x14ac:dyDescent="0.2">
      <c r="A2173" s="1" t="d">
        <v>2023-02-01</v>
      </c>
      <c r="B2173" s="18" t="d">
        <v>18:20:52.0000000000006650</v>
      </c>
      <c r="C2173" s="1" t="d">
        <v>2023-02-01</v>
      </c>
      <c r="D2173" s="18" t="d">
        <v>22:18:03.00000000000302550</v>
      </c>
      <c r="E2173" s="1" t="d">
        <v>2023-02-01</v>
      </c>
      <c r="F2173" t="s">
        <v>157</v>
      </c>
      <c r="G2173" t="s">
        <v>2860</v>
      </c>
      <c r="H2173">
        <v>-1</v>
      </c>
      <c r="I2173" t="str">
        <f>IF(Table2[[#This Row],[Patron Id]]=-1,Table2[[#This Row],[User ID Encryption]],Table2[[#This Row],[Patron Id]])</f>
        <v>F8CE00F10CCDB35BEC996119289E3B8C63841B4A</v>
      </c>
      <c r="J2173" t="s">
        <v>18</v>
      </c>
      <c r="K2173" t="s">
        <v>74</v>
      </c>
      <c r="L2173" t="s">
        <v>33</v>
      </c>
      <c r="N2173" t="s">
        <v>2556</v>
      </c>
    </row>
    <row r="2174" spans="1:14" x14ac:dyDescent="0.2">
      <c r="A2174" s="1" t="d">
        <v>2023-02-01</v>
      </c>
      <c r="B2174" s="18" t="d">
        <v>18:20:58.00000000000160400</v>
      </c>
      <c r="C2174" s="1" t="d">
        <v>2023-02-01</v>
      </c>
      <c r="D2174" s="18" t="d">
        <v>22:18:16.99999999999881975</v>
      </c>
      <c r="E2174" s="1" t="d">
        <v>2023-02-01</v>
      </c>
      <c r="F2174" t="s">
        <v>162</v>
      </c>
      <c r="G2174" t="s">
        <v>2860</v>
      </c>
      <c r="H2174">
        <v>-1</v>
      </c>
      <c r="I2174" t="str">
        <f>IF(Table2[[#This Row],[Patron Id]]=-1,Table2[[#This Row],[User ID Encryption]],Table2[[#This Row],[Patron Id]])</f>
        <v>F8CE00F10CCDB35BEC996119289E3B8C63841B4A</v>
      </c>
      <c r="J2174" t="s">
        <v>18</v>
      </c>
      <c r="K2174" t="s">
        <v>97</v>
      </c>
      <c r="L2174" t="s">
        <v>33</v>
      </c>
      <c r="M2174" t="s">
        <v>163</v>
      </c>
      <c r="N2174" t="s">
        <v>2556</v>
      </c>
    </row>
    <row r="2175" spans="1:14" x14ac:dyDescent="0.2">
      <c r="A2175" s="1" t="d">
        <v>2023-02-01</v>
      </c>
      <c r="B2175" s="18" t="d">
        <v>18:27:10.99999999999915875</v>
      </c>
      <c r="C2175" s="1" t="d">
        <v>2023-02-02</v>
      </c>
      <c r="D2175" s="18" t="d">
        <v>17:03:03.00000000000302550</v>
      </c>
      <c r="E2175" s="1" t="d">
        <v>2023-02-01</v>
      </c>
      <c r="F2175" t="s">
        <v>1089</v>
      </c>
      <c r="G2175" t="s">
        <v>2923</v>
      </c>
      <c r="H2175">
        <v>-1</v>
      </c>
      <c r="I2175" t="str">
        <f>IF(Table2[[#This Row],[Patron Id]]=-1,Table2[[#This Row],[User ID Encryption]],Table2[[#This Row],[Patron Id]])</f>
        <v>5379CBE75CA95CDA873955C47D0CC7CFD45DF367</v>
      </c>
      <c r="J2175" t="s">
        <v>18</v>
      </c>
      <c r="K2175" t="s">
        <v>254</v>
      </c>
      <c r="L2175" t="s">
        <v>33</v>
      </c>
      <c r="M2175" t="s">
        <v>1090</v>
      </c>
      <c r="N2175" t="s">
        <v>2580</v>
      </c>
    </row>
    <row r="2176" spans="1:14" x14ac:dyDescent="0.2">
      <c r="A2176" s="1" t="d">
        <v>2023-02-01</v>
      </c>
      <c r="B2176" s="18" t="d">
        <v>18:27:14.0000000000092200</v>
      </c>
      <c r="C2176" s="1" t="d">
        <v>2023-02-02</v>
      </c>
      <c r="D2176" s="18" t="d">
        <v>17:02:58.99999999999600950</v>
      </c>
      <c r="E2176" s="1" t="d">
        <v>2023-02-01</v>
      </c>
      <c r="F2176" t="s">
        <v>1641</v>
      </c>
      <c r="G2176" t="s">
        <v>2923</v>
      </c>
      <c r="H2176">
        <v>-1</v>
      </c>
      <c r="I2176" t="str">
        <f>IF(Table2[[#This Row],[Patron Id]]=-1,Table2[[#This Row],[User ID Encryption]],Table2[[#This Row],[Patron Id]])</f>
        <v>5379CBE75CA95CDA873955C47D0CC7CFD45DF367</v>
      </c>
      <c r="J2176" t="s">
        <v>18</v>
      </c>
      <c r="K2176" t="s">
        <v>97</v>
      </c>
      <c r="L2176" t="s">
        <v>33</v>
      </c>
      <c r="M2176" t="s">
        <v>1642</v>
      </c>
      <c r="N2176" t="s">
        <v>2580</v>
      </c>
    </row>
    <row r="2177" spans="1:14" x14ac:dyDescent="0.2">
      <c r="A2177" s="1" t="d">
        <v>2023-02-01</v>
      </c>
      <c r="B2177" s="18" t="d">
        <v>18:33:29.9999999999976525</v>
      </c>
      <c r="C2177" s="1" t="d">
        <v>2023-02-01</v>
      </c>
      <c r="D2177" s="18" t="d">
        <v>20:51:19.00000000000168875</v>
      </c>
      <c r="E2177" s="1" t="d">
        <v>2023-02-01</v>
      </c>
      <c r="F2177" t="s">
        <v>1643</v>
      </c>
      <c r="G2177" t="s">
        <v>3726</v>
      </c>
      <c r="H2177">
        <v>-1</v>
      </c>
      <c r="I2177" t="str">
        <f>IF(Table2[[#This Row],[Patron Id]]=-1,Table2[[#This Row],[User ID Encryption]],Table2[[#This Row],[Patron Id]])</f>
        <v>1C29B943E4033BA9B06A281BD3DDDE017ECD89E0</v>
      </c>
      <c r="J2177" t="s">
        <v>18</v>
      </c>
      <c r="K2177" t="s">
        <v>32</v>
      </c>
      <c r="L2177" t="s">
        <v>33</v>
      </c>
      <c r="M2177" t="s">
        <v>1644</v>
      </c>
      <c r="N2177" t="s">
        <v>2575</v>
      </c>
    </row>
    <row r="2178" spans="1:14" x14ac:dyDescent="0.2">
      <c r="A2178" s="1" t="d">
        <v>2023-02-01</v>
      </c>
      <c r="B2178" s="18" t="d">
        <v>19:00:05.99999999999773725</v>
      </c>
      <c r="C2178" s="1" t="d">
        <v>2023-02-01</v>
      </c>
      <c r="D2178" s="18" t="d">
        <v>19:00:44.99999999999424225</v>
      </c>
      <c r="E2178" s="1" t="d">
        <v>2023-02-01</v>
      </c>
      <c r="F2178" t="s">
        <v>1035</v>
      </c>
      <c r="G2178" t="s">
        <v>3727</v>
      </c>
      <c r="H2178">
        <v>-1</v>
      </c>
      <c r="I2178" t="str">
        <f>IF(Table2[[#This Row],[Patron Id]]=-1,Table2[[#This Row],[User ID Encryption]],Table2[[#This Row],[Patron Id]])</f>
        <v>3F68EA7A5B9EB2AE864A61785E6A76669CA0DA81</v>
      </c>
      <c r="J2178" t="s">
        <v>18</v>
      </c>
      <c r="K2178" t="s">
        <v>74</v>
      </c>
      <c r="L2178" t="s">
        <v>33</v>
      </c>
      <c r="N2178" t="s">
        <v>2556</v>
      </c>
    </row>
    <row r="2179" spans="1:14" x14ac:dyDescent="0.2">
      <c r="A2179" s="1" t="d">
        <v>2023-02-01</v>
      </c>
      <c r="B2179" s="18" t="d">
        <v>19:00:08.00000000000125200</v>
      </c>
      <c r="C2179" s="1" t="d">
        <v>2023-02-01</v>
      </c>
      <c r="D2179" s="18" t="d">
        <v>19:00:47.99999999999471175</v>
      </c>
      <c r="E2179" s="1" t="d">
        <v>2023-02-01</v>
      </c>
      <c r="F2179" t="s">
        <v>1036</v>
      </c>
      <c r="G2179" t="s">
        <v>3727</v>
      </c>
      <c r="H2179">
        <v>-1</v>
      </c>
      <c r="I2179" t="str">
        <f>IF(Table2[[#This Row],[Patron Id]]=-1,Table2[[#This Row],[User ID Encryption]],Table2[[#This Row],[Patron Id]])</f>
        <v>3F68EA7A5B9EB2AE864A61785E6A76669CA0DA81</v>
      </c>
      <c r="J2179" t="s">
        <v>18</v>
      </c>
      <c r="K2179" t="s">
        <v>97</v>
      </c>
      <c r="L2179" t="s">
        <v>33</v>
      </c>
      <c r="M2179" t="s">
        <v>1037</v>
      </c>
      <c r="N2179" t="s">
        <v>2556</v>
      </c>
    </row>
    <row r="2180" spans="1:14" x14ac:dyDescent="0.2">
      <c r="A2180" s="1" t="d">
        <v>2023-02-01</v>
      </c>
      <c r="B2180" s="18" t="d">
        <v>19:01:05.00000000000056725</v>
      </c>
      <c r="C2180" s="1" t="d">
        <v>2023-02-07</v>
      </c>
      <c r="D2180" s="18" t="d">
        <v>12:52:21.00000000000179325</v>
      </c>
      <c r="E2180" s="1" t="d">
        <v>2023-02-01</v>
      </c>
      <c r="F2180" t="s">
        <v>658</v>
      </c>
      <c r="G2180" t="s">
        <v>3727</v>
      </c>
      <c r="H2180">
        <v>-1</v>
      </c>
      <c r="I2180" t="str">
        <f>IF(Table2[[#This Row],[Patron Id]]=-1,Table2[[#This Row],[User ID Encryption]],Table2[[#This Row],[Patron Id]])</f>
        <v>3F68EA7A5B9EB2AE864A61785E6A76669CA0DA81</v>
      </c>
      <c r="J2180" t="s">
        <v>18</v>
      </c>
      <c r="K2180" t="s">
        <v>32</v>
      </c>
      <c r="L2180" t="s">
        <v>33</v>
      </c>
      <c r="M2180" t="s">
        <v>659</v>
      </c>
      <c r="N2180" t="s">
        <v>2556</v>
      </c>
    </row>
    <row r="2181" spans="1:14" x14ac:dyDescent="0.2">
      <c r="A2181" s="1" t="d">
        <v>2023-02-01</v>
      </c>
      <c r="B2181" s="18" t="d">
        <v>19:16:30.99999999999503775</v>
      </c>
      <c r="C2181" s="1" t="d">
        <v>2023-02-01</v>
      </c>
      <c r="D2181" s="18" t="d">
        <v>20:07:05.99999999999304900</v>
      </c>
      <c r="E2181" s="1" t="d">
        <v>2023-02-01</v>
      </c>
      <c r="F2181" t="s">
        <v>84</v>
      </c>
      <c r="G2181" t="s">
        <v>2851</v>
      </c>
      <c r="H2181">
        <v>-1</v>
      </c>
      <c r="I2181" t="str">
        <f>IF(Table2[[#This Row],[Patron Id]]=-1,Table2[[#This Row],[User ID Encryption]],Table2[[#This Row],[Patron Id]])</f>
        <v>18EDC5996A2F9F76D13AD4F187E5F60E8051B8E3</v>
      </c>
      <c r="J2181" t="s">
        <v>18</v>
      </c>
      <c r="K2181" t="s">
        <v>32</v>
      </c>
      <c r="L2181" t="s">
        <v>33</v>
      </c>
      <c r="M2181" t="s">
        <v>85</v>
      </c>
      <c r="N2181" t="s">
        <v>2556</v>
      </c>
    </row>
    <row r="2182" spans="1:14" x14ac:dyDescent="0.2">
      <c r="A2182" s="1" t="d">
        <v>2023-02-01</v>
      </c>
      <c r="B2182" s="18" t="d">
        <v>21:47:23.00000000000636400</v>
      </c>
      <c r="C2182" s="1" t="d">
        <v>2023-02-01</v>
      </c>
      <c r="D2182" s="18" t="d">
        <v>22:56:16.00000000000335150</v>
      </c>
      <c r="E2182" s="1" t="d">
        <v>2023-02-01</v>
      </c>
      <c r="F2182" t="s">
        <v>91</v>
      </c>
      <c r="G2182" t="s">
        <v>3728</v>
      </c>
      <c r="H2182">
        <v>-1</v>
      </c>
      <c r="I2182" t="str">
        <f>IF(Table2[[#This Row],[Patron Id]]=-1,Table2[[#This Row],[User ID Encryption]],Table2[[#This Row],[Patron Id]])</f>
        <v>F8BEFAC3F86C32D30A6FD6D21260B11EDC571DCF</v>
      </c>
      <c r="J2182" t="s">
        <v>18</v>
      </c>
      <c r="K2182" t="s">
        <v>32</v>
      </c>
      <c r="L2182" t="s">
        <v>33</v>
      </c>
      <c r="M2182" t="s">
        <v>92</v>
      </c>
      <c r="N2182" t="s">
        <v>2556</v>
      </c>
    </row>
    <row r="2183" spans="1:14" x14ac:dyDescent="0.2">
      <c r="A2183" s="1" t="d">
        <v>2023-02-02</v>
      </c>
      <c r="B2183" s="18" t="d">
        <v>08:39:36.9999999999974700</v>
      </c>
      <c r="C2183" s="1" t="d">
        <v>2023-02-02</v>
      </c>
      <c r="D2183" s="18" t="d">
        <v>19:05:48.99999999999060375</v>
      </c>
      <c r="E2183" s="1" t="d">
        <v>2023-02-02</v>
      </c>
      <c r="F2183" t="s">
        <v>339</v>
      </c>
      <c r="G2183" t="s">
        <v>3096</v>
      </c>
      <c r="H2183">
        <v>-1</v>
      </c>
      <c r="I2183" t="str">
        <f>IF(Table2[[#This Row],[Patron Id]]=-1,Table2[[#This Row],[User ID Encryption]],Table2[[#This Row],[Patron Id]])</f>
        <v>C4F15BB31ED0E519C9B0A46803DC6916D7A6BF7E</v>
      </c>
      <c r="J2183" t="s">
        <v>18</v>
      </c>
      <c r="K2183" t="s">
        <v>32</v>
      </c>
      <c r="L2183" t="s">
        <v>33</v>
      </c>
      <c r="M2183" t="s">
        <v>340</v>
      </c>
      <c r="N2183" t="s">
        <v>2556</v>
      </c>
    </row>
    <row r="2184" spans="1:14" x14ac:dyDescent="0.2">
      <c r="A2184" s="1" t="d">
        <v>2023-02-02</v>
      </c>
      <c r="B2184" s="18" t="d">
        <v>08:53:16.00000000000079550</v>
      </c>
      <c r="C2184" s="1" t="d">
        <v>2023-02-02</v>
      </c>
      <c r="D2184" s="18" t="d">
        <v>11:58:54.00000000000406875</v>
      </c>
      <c r="E2184" s="1" t="d">
        <v>2023-02-02</v>
      </c>
      <c r="F2184" t="s">
        <v>1600</v>
      </c>
      <c r="G2184" t="s">
        <v>3729</v>
      </c>
      <c r="H2184">
        <v>-1</v>
      </c>
      <c r="I2184" t="str">
        <f>IF(Table2[[#This Row],[Patron Id]]=-1,Table2[[#This Row],[User ID Encryption]],Table2[[#This Row],[Patron Id]])</f>
        <v>5E9F2D2E8F7F297BE6BC95D95D436EC02440EF3F</v>
      </c>
      <c r="J2184" t="s">
        <v>18</v>
      </c>
      <c r="K2184" t="s">
        <v>219</v>
      </c>
      <c r="L2184" t="s">
        <v>33</v>
      </c>
      <c r="N2184" t="s">
        <v>2575</v>
      </c>
    </row>
    <row r="2185" spans="1:14" x14ac:dyDescent="0.2">
      <c r="A2185" s="1" t="d">
        <v>2023-02-02</v>
      </c>
      <c r="B2185" s="18" t="d">
        <v>09:18:11.0000000000010825</v>
      </c>
      <c r="C2185" s="1" t="d">
        <v>2023-02-02</v>
      </c>
      <c r="D2185" s="18" t="d">
        <v>12:21:39.99999999999857850</v>
      </c>
      <c r="E2185" s="1" t="d">
        <v>2023-02-09</v>
      </c>
      <c r="F2185" t="s">
        <v>1267</v>
      </c>
      <c r="G2185" t="s">
        <v>3730</v>
      </c>
      <c r="H2185">
        <v>-1</v>
      </c>
      <c r="I2185" t="str">
        <f>IF(Table2[[#This Row],[Patron Id]]=-1,Table2[[#This Row],[User ID Encryption]],Table2[[#This Row],[Patron Id]])</f>
        <v>D98892F6195058661E24FE9A41864280414935DA</v>
      </c>
      <c r="J2185" t="s">
        <v>18</v>
      </c>
      <c r="K2185" t="s">
        <v>14</v>
      </c>
      <c r="L2185" t="s">
        <v>15</v>
      </c>
      <c r="M2185" t="s">
        <v>1268</v>
      </c>
      <c r="N2185" t="s">
        <v>2556</v>
      </c>
    </row>
    <row r="2186" spans="1:14" x14ac:dyDescent="0.2">
      <c r="A2186" s="1" t="d">
        <v>2023-02-02</v>
      </c>
      <c r="B2186" s="18" t="d">
        <v>09:19:50.00000000000216475</v>
      </c>
      <c r="C2186" s="1" t="d">
        <v>2023-03-24</v>
      </c>
      <c r="D2186" s="18" t="d">
        <v>15:05:38.99999999999543550</v>
      </c>
      <c r="E2186" s="1" t="d">
        <v>2023-02-09</v>
      </c>
      <c r="F2186" t="s">
        <v>823</v>
      </c>
      <c r="G2186" t="s">
        <v>2851</v>
      </c>
      <c r="H2186">
        <v>-1</v>
      </c>
      <c r="I2186" t="str">
        <f>IF(Table2[[#This Row],[Patron Id]]=-1,Table2[[#This Row],[User ID Encryption]],Table2[[#This Row],[Patron Id]])</f>
        <v>18EDC5996A2F9F76D13AD4F187E5F60E8051B8E3</v>
      </c>
      <c r="J2186" t="s">
        <v>18</v>
      </c>
      <c r="K2186" t="s">
        <v>14</v>
      </c>
      <c r="L2186" t="s">
        <v>15</v>
      </c>
      <c r="M2186" t="s">
        <v>824</v>
      </c>
      <c r="N2186" t="s">
        <v>2556</v>
      </c>
    </row>
    <row r="2187" spans="1:14" x14ac:dyDescent="0.2">
      <c r="A2187" s="1" t="d">
        <v>2023-02-02</v>
      </c>
      <c r="B2187" s="18" t="d">
        <v>09:20:38.99999999999703975</v>
      </c>
      <c r="C2187" s="1" t="d">
        <v>2023-02-02</v>
      </c>
      <c r="D2187" s="18" t="d">
        <v>10:58:10.99999999999895025</v>
      </c>
      <c r="E2187" s="1" t="d">
        <v>2023-02-02</v>
      </c>
      <c r="F2187" t="s">
        <v>96</v>
      </c>
      <c r="G2187" t="s">
        <v>3730</v>
      </c>
      <c r="H2187">
        <v>-1</v>
      </c>
      <c r="I2187" t="str">
        <f>IF(Table2[[#This Row],[Patron Id]]=-1,Table2[[#This Row],[User ID Encryption]],Table2[[#This Row],[Patron Id]])</f>
        <v>D98892F6195058661E24FE9A41864280414935DA</v>
      </c>
      <c r="J2187" t="s">
        <v>18</v>
      </c>
      <c r="K2187" t="s">
        <v>97</v>
      </c>
      <c r="L2187" t="s">
        <v>33</v>
      </c>
      <c r="M2187" t="s">
        <v>98</v>
      </c>
      <c r="N2187" t="s">
        <v>2556</v>
      </c>
    </row>
    <row r="2188" spans="1:14" x14ac:dyDescent="0.2">
      <c r="A2188" s="1" t="d">
        <v>2023-02-02</v>
      </c>
      <c r="B2188" s="18" t="d">
        <v>09:20:48.00000000000324075</v>
      </c>
      <c r="C2188" s="1" t="d">
        <v>2023-02-02</v>
      </c>
      <c r="D2188" s="18" t="d">
        <v>10:58:05.99999999999976525</v>
      </c>
      <c r="E2188" s="1" t="d">
        <v>2023-02-02</v>
      </c>
      <c r="F2188" t="s">
        <v>1540</v>
      </c>
      <c r="G2188" t="s">
        <v>3730</v>
      </c>
      <c r="H2188">
        <v>-1</v>
      </c>
      <c r="I2188" t="str">
        <f>IF(Table2[[#This Row],[Patron Id]]=-1,Table2[[#This Row],[User ID Encryption]],Table2[[#This Row],[Patron Id]])</f>
        <v>D98892F6195058661E24FE9A41864280414935DA</v>
      </c>
      <c r="J2188" t="s">
        <v>18</v>
      </c>
      <c r="K2188" t="s">
        <v>74</v>
      </c>
      <c r="L2188" t="s">
        <v>33</v>
      </c>
      <c r="M2188" t="s">
        <v>1541</v>
      </c>
      <c r="N2188" t="s">
        <v>2556</v>
      </c>
    </row>
    <row r="2189" spans="1:14" x14ac:dyDescent="0.2">
      <c r="A2189" s="1" t="d">
        <v>2023-02-02</v>
      </c>
      <c r="B2189" s="18" t="d">
        <v>09:27:50.00000000000046300</v>
      </c>
      <c r="C2189" s="1" t="d">
        <v>2023-02-02</v>
      </c>
      <c r="D2189" s="18" t="d">
        <v>09:28:21.9999999999990675</v>
      </c>
      <c r="E2189" s="1" t="d">
        <v>2023-02-09</v>
      </c>
      <c r="F2189" t="s">
        <v>751</v>
      </c>
      <c r="G2189" t="s">
        <v>3320</v>
      </c>
      <c r="H2189">
        <v>-1</v>
      </c>
      <c r="I2189" t="str">
        <f>IF(Table2[[#This Row],[Patron Id]]=-1,Table2[[#This Row],[User ID Encryption]],Table2[[#This Row],[Patron Id]])</f>
        <v>E9405079C095862D2C6099B74DCBF19930D4D040</v>
      </c>
      <c r="J2189" t="s">
        <v>13</v>
      </c>
      <c r="K2189" t="s">
        <v>14</v>
      </c>
      <c r="L2189" t="s">
        <v>15</v>
      </c>
      <c r="M2189" t="s">
        <v>752</v>
      </c>
      <c r="N2189" t="s">
        <v>2556</v>
      </c>
    </row>
    <row r="2190" spans="1:14" x14ac:dyDescent="0.2">
      <c r="A2190" s="1" t="d">
        <v>2023-02-02</v>
      </c>
      <c r="B2190" s="18" t="d">
        <v>09:29:01.00000000000037175</v>
      </c>
      <c r="C2190" s="1" t="d">
        <v>2023-02-02</v>
      </c>
      <c r="D2190" s="18" t="d">
        <v>12:14:08.99999999999842200</v>
      </c>
      <c r="E2190" s="1" t="d">
        <v>2023-02-09</v>
      </c>
      <c r="F2190" t="s">
        <v>1400</v>
      </c>
      <c r="G2190" t="s">
        <v>3320</v>
      </c>
      <c r="H2190">
        <v>-1</v>
      </c>
      <c r="I2190" t="str">
        <f>IF(Table2[[#This Row],[Patron Id]]=-1,Table2[[#This Row],[User ID Encryption]],Table2[[#This Row],[Patron Id]])</f>
        <v>E9405079C095862D2C6099B74DCBF19930D4D040</v>
      </c>
      <c r="J2190" t="s">
        <v>13</v>
      </c>
      <c r="K2190" t="s">
        <v>14</v>
      </c>
      <c r="L2190" t="s">
        <v>15</v>
      </c>
      <c r="M2190" t="s">
        <v>1400</v>
      </c>
      <c r="N2190" t="s">
        <v>2556</v>
      </c>
    </row>
    <row r="2191" spans="1:14" x14ac:dyDescent="0.2">
      <c r="A2191" s="1" t="d">
        <v>2023-02-02</v>
      </c>
      <c r="B2191" s="18" t="d">
        <v>09:33:30.99999999999941325</v>
      </c>
      <c r="C2191" s="1" t="d">
        <v>2023-02-02</v>
      </c>
      <c r="D2191" s="18" t="d">
        <v>10:33:49.99999999999598325</v>
      </c>
      <c r="E2191" s="1" t="d">
        <v>2023-02-02</v>
      </c>
      <c r="F2191" t="s">
        <v>1463</v>
      </c>
      <c r="G2191" t="s">
        <v>3535</v>
      </c>
      <c r="H2191">
        <v>-1</v>
      </c>
      <c r="I2191" t="str">
        <f>IF(Table2[[#This Row],[Patron Id]]=-1,Table2[[#This Row],[User ID Encryption]],Table2[[#This Row],[Patron Id]])</f>
        <v>B4535C012EC4CD28EC9EA2F01F802A158CA23CA7</v>
      </c>
      <c r="J2191" t="s">
        <v>13</v>
      </c>
      <c r="K2191" t="s">
        <v>74</v>
      </c>
      <c r="L2191" t="s">
        <v>33</v>
      </c>
      <c r="M2191" t="s">
        <v>1464</v>
      </c>
      <c r="N2191" t="s">
        <v>2575</v>
      </c>
    </row>
    <row r="2192" spans="1:14" x14ac:dyDescent="0.2">
      <c r="A2192" s="1" t="d">
        <v>2023-02-02</v>
      </c>
      <c r="B2192" s="18" t="d">
        <v>09:33:32.99999999999812200</v>
      </c>
      <c r="C2192" s="1" t="d">
        <v>2023-02-02</v>
      </c>
      <c r="D2192" s="18" t="d">
        <v>10:33:51.99999999999949800</v>
      </c>
      <c r="E2192" s="1" t="d">
        <v>2023-02-02</v>
      </c>
      <c r="F2192" t="s">
        <v>323</v>
      </c>
      <c r="G2192" t="s">
        <v>3535</v>
      </c>
      <c r="H2192">
        <v>-1</v>
      </c>
      <c r="I2192" t="str">
        <f>IF(Table2[[#This Row],[Patron Id]]=-1,Table2[[#This Row],[User ID Encryption]],Table2[[#This Row],[Patron Id]])</f>
        <v>B4535C012EC4CD28EC9EA2F01F802A158CA23CA7</v>
      </c>
      <c r="J2192" t="s">
        <v>13</v>
      </c>
      <c r="K2192" t="s">
        <v>97</v>
      </c>
      <c r="L2192" t="s">
        <v>33</v>
      </c>
      <c r="M2192" t="s">
        <v>324</v>
      </c>
      <c r="N2192" t="s">
        <v>2575</v>
      </c>
    </row>
    <row r="2193" spans="1:14" x14ac:dyDescent="0.2">
      <c r="A2193" s="1" t="d">
        <v>2023-02-02</v>
      </c>
      <c r="B2193" s="18" t="d">
        <v>09:45:00.000</v>
      </c>
      <c r="C2193" s="1" t="d">
        <v>2023-02-15</v>
      </c>
      <c r="D2193" s="18" t="d">
        <v>18:28:26.9999999999982525</v>
      </c>
      <c r="E2193" s="1" t="d">
        <v>2023-02-16</v>
      </c>
      <c r="F2193" t="s">
        <v>1250</v>
      </c>
      <c r="G2193" t="s">
        <v>3731</v>
      </c>
      <c r="H2193">
        <v>-1</v>
      </c>
      <c r="I2193" t="str">
        <f>IF(Table2[[#This Row],[Patron Id]]=-1,Table2[[#This Row],[User ID Encryption]],Table2[[#This Row],[Patron Id]])</f>
        <v>965A4B5F8070FA31D1506671D6AB805709A53499</v>
      </c>
      <c r="J2193" t="s">
        <v>13</v>
      </c>
      <c r="K2193" t="s">
        <v>14</v>
      </c>
      <c r="L2193" t="s">
        <v>15</v>
      </c>
      <c r="M2193" t="s">
        <v>1251</v>
      </c>
      <c r="N2193" t="s">
        <v>2556</v>
      </c>
    </row>
    <row r="2194" spans="1:14" x14ac:dyDescent="0.2">
      <c r="A2194" s="1" t="d">
        <v>2023-02-02</v>
      </c>
      <c r="B2194" s="18" t="d">
        <v>09:49:23.00000000000114100</v>
      </c>
      <c r="C2194" s="1" t="d">
        <v>2023-02-02</v>
      </c>
      <c r="D2194" s="18" t="d">
        <v>10:58:21.00000000000211275</v>
      </c>
      <c r="E2194" s="1" t="d">
        <v>2023-02-02</v>
      </c>
      <c r="F2194" t="s">
        <v>1544</v>
      </c>
      <c r="G2194" t="s">
        <v>3732</v>
      </c>
      <c r="H2194">
        <v>-1</v>
      </c>
      <c r="I2194" t="str">
        <f>IF(Table2[[#This Row],[Patron Id]]=-1,Table2[[#This Row],[User ID Encryption]],Table2[[#This Row],[Patron Id]])</f>
        <v>F3A7EC368BC1A946706C9BB17F70D8029A0C6D85</v>
      </c>
      <c r="J2194" t="s">
        <v>18</v>
      </c>
      <c r="K2194" t="s">
        <v>97</v>
      </c>
      <c r="L2194" t="s">
        <v>33</v>
      </c>
      <c r="M2194" t="s">
        <v>1545</v>
      </c>
      <c r="N2194" t="s">
        <v>2556</v>
      </c>
    </row>
    <row r="2195" spans="1:14" x14ac:dyDescent="0.2">
      <c r="A2195" s="1" t="d">
        <v>2023-02-02</v>
      </c>
      <c r="B2195" s="18" t="d">
        <v>09:49:25.99999999999681800</v>
      </c>
      <c r="C2195" s="1" t="d">
        <v>2023-02-02</v>
      </c>
      <c r="D2195" s="18" t="d">
        <v>10:58:23.99999999999778300</v>
      </c>
      <c r="E2195" s="1" t="d">
        <v>2023-02-02</v>
      </c>
      <c r="F2195" t="s">
        <v>1035</v>
      </c>
      <c r="G2195" t="s">
        <v>3732</v>
      </c>
      <c r="H2195">
        <v>-1</v>
      </c>
      <c r="I2195" t="str">
        <f>IF(Table2[[#This Row],[Patron Id]]=-1,Table2[[#This Row],[User ID Encryption]],Table2[[#This Row],[Patron Id]])</f>
        <v>F3A7EC368BC1A946706C9BB17F70D8029A0C6D85</v>
      </c>
      <c r="J2195" t="s">
        <v>18</v>
      </c>
      <c r="K2195" t="s">
        <v>74</v>
      </c>
      <c r="L2195" t="s">
        <v>33</v>
      </c>
      <c r="N2195" t="s">
        <v>2556</v>
      </c>
    </row>
    <row r="2196" spans="1:14" x14ac:dyDescent="0.2">
      <c r="A2196" s="1" t="d">
        <v>2023-02-02</v>
      </c>
      <c r="B2196" s="18" t="d">
        <v>09:58:47.99999999999993475</v>
      </c>
      <c r="C2196" s="1" t="d">
        <v>2023-02-02</v>
      </c>
      <c r="D2196" s="18" t="d">
        <v>10:50:11.00000000000065200</v>
      </c>
      <c r="E2196" s="1" t="d">
        <v>2023-02-02</v>
      </c>
      <c r="F2196" t="s">
        <v>980</v>
      </c>
      <c r="G2196" t="s">
        <v>3733</v>
      </c>
      <c r="H2196">
        <v>-1</v>
      </c>
      <c r="I2196" t="str">
        <f>IF(Table2[[#This Row],[Patron Id]]=-1,Table2[[#This Row],[User ID Encryption]],Table2[[#This Row],[Patron Id]])</f>
        <v>4263FE4C3BCAD6ABC5695BD9CE738DC9ED345FAE</v>
      </c>
      <c r="J2196" t="s">
        <v>18</v>
      </c>
      <c r="K2196" t="s">
        <v>32</v>
      </c>
      <c r="L2196" t="s">
        <v>33</v>
      </c>
      <c r="M2196" t="s">
        <v>981</v>
      </c>
      <c r="N2196" t="s">
        <v>2556</v>
      </c>
    </row>
    <row r="2197" spans="1:14" x14ac:dyDescent="0.2">
      <c r="A2197" s="1" t="d">
        <v>2023-02-02</v>
      </c>
      <c r="B2197" s="18" t="d">
        <v>09:59:28.99999999999994775</v>
      </c>
      <c r="C2197" s="1" t="d">
        <v>2023-02-06</v>
      </c>
      <c r="D2197" s="18" t="d">
        <v>12:03:47.99999999999727450</v>
      </c>
      <c r="E2197" s="1" t="d">
        <v>2023-02-02</v>
      </c>
      <c r="F2197" t="s">
        <v>91</v>
      </c>
      <c r="G2197" t="s">
        <v>3650</v>
      </c>
      <c r="H2197">
        <v>-1</v>
      </c>
      <c r="I2197" t="str">
        <f>IF(Table2[[#This Row],[Patron Id]]=-1,Table2[[#This Row],[User ID Encryption]],Table2[[#This Row],[Patron Id]])</f>
        <v>D7B1BFDC4E6A42469EE845FBE9871087C101CC69</v>
      </c>
      <c r="J2197" t="s">
        <v>18</v>
      </c>
      <c r="K2197" t="s">
        <v>32</v>
      </c>
      <c r="L2197" t="s">
        <v>33</v>
      </c>
      <c r="M2197" t="s">
        <v>92</v>
      </c>
      <c r="N2197" t="s">
        <v>2556</v>
      </c>
    </row>
    <row r="2198" spans="1:14" x14ac:dyDescent="0.2">
      <c r="A2198" s="1" t="d">
        <v>2023-02-02</v>
      </c>
      <c r="B2198" s="18" t="d">
        <v>10:00:16.99999999999786125</v>
      </c>
      <c r="C2198" s="1" t="d">
        <v>2023-02-02</v>
      </c>
      <c r="D2198" s="18" t="d">
        <v>10:00:52.00000000000173450</v>
      </c>
      <c r="E2198" s="1" t="d">
        <v>2023-02-02</v>
      </c>
      <c r="F2198" t="s">
        <v>84</v>
      </c>
      <c r="G2198" t="s">
        <v>2946</v>
      </c>
      <c r="H2198">
        <v>-1</v>
      </c>
      <c r="I2198" t="str">
        <f>IF(Table2[[#This Row],[Patron Id]]=-1,Table2[[#This Row],[User ID Encryption]],Table2[[#This Row],[Patron Id]])</f>
        <v>08D877F54A668778754756045F3544F1496BC86D</v>
      </c>
      <c r="J2198" t="s">
        <v>18</v>
      </c>
      <c r="K2198" t="s">
        <v>32</v>
      </c>
      <c r="L2198" t="s">
        <v>33</v>
      </c>
      <c r="M2198" t="s">
        <v>85</v>
      </c>
      <c r="N2198" t="s">
        <v>2556</v>
      </c>
    </row>
    <row r="2199" spans="1:14" x14ac:dyDescent="0.2">
      <c r="A2199" s="1" t="d">
        <v>2023-02-02</v>
      </c>
      <c r="B2199" s="18" t="d">
        <v>10:00:58.99999999999962825</v>
      </c>
      <c r="C2199" s="1" t="d">
        <v>2023-02-02</v>
      </c>
      <c r="D2199" s="18" t="d">
        <v>10:01:11.99999999999846775</v>
      </c>
      <c r="E2199" s="1" t="d">
        <v>2023-02-02</v>
      </c>
      <c r="F2199" t="s">
        <v>84</v>
      </c>
      <c r="G2199" t="s">
        <v>3202</v>
      </c>
      <c r="H2199">
        <v>-1</v>
      </c>
      <c r="I2199" t="str">
        <f>IF(Table2[[#This Row],[Patron Id]]=-1,Table2[[#This Row],[User ID Encryption]],Table2[[#This Row],[Patron Id]])</f>
        <v>1907B6A3F19EE4EB8202FE0705782308A3491CD4</v>
      </c>
      <c r="J2199" t="s">
        <v>18</v>
      </c>
      <c r="K2199" t="s">
        <v>32</v>
      </c>
      <c r="L2199" t="s">
        <v>33</v>
      </c>
      <c r="M2199" t="s">
        <v>85</v>
      </c>
      <c r="N2199" t="s">
        <v>2556</v>
      </c>
    </row>
    <row r="2200" spans="1:14" x14ac:dyDescent="0.2">
      <c r="A2200" s="1" t="d">
        <v>2023-02-02</v>
      </c>
      <c r="B2200" s="18" t="d">
        <v>10:07:44.000000000000589450</v>
      </c>
      <c r="C2200" s="1" t="d">
        <v>2023-02-02</v>
      </c>
      <c r="D2200" s="18" t="d">
        <v>18:54:08.99999999999949150</v>
      </c>
      <c r="E2200" s="1" t="d">
        <v>2023-02-02</v>
      </c>
      <c r="F2200" t="s">
        <v>84</v>
      </c>
      <c r="G2200" t="s">
        <v>2587</v>
      </c>
      <c r="H2200">
        <v>-1</v>
      </c>
      <c r="I2200" t="str">
        <f>IF(Table2[[#This Row],[Patron Id]]=-1,Table2[[#This Row],[User ID Encryption]],Table2[[#This Row],[Patron Id]])</f>
        <v>61826808E625196E92C4581A40F49ECEDC15AB53</v>
      </c>
      <c r="J2200" t="s">
        <v>13</v>
      </c>
      <c r="K2200" t="s">
        <v>32</v>
      </c>
      <c r="L2200" t="s">
        <v>33</v>
      </c>
      <c r="M2200" t="s">
        <v>85</v>
      </c>
      <c r="N2200" t="s">
        <v>2556</v>
      </c>
    </row>
    <row r="2201" spans="1:14" x14ac:dyDescent="0.2">
      <c r="A2201" s="1" t="d">
        <v>2023-02-02</v>
      </c>
      <c r="B2201" s="18" t="d">
        <v>10:10:51.99999999999960225</v>
      </c>
      <c r="C2201" s="1" t="d">
        <v>2023-02-02</v>
      </c>
      <c r="D2201" s="18" t="d">
        <v>13:38:26.00000000000555550</v>
      </c>
      <c r="E2201" s="1" t="d">
        <v>2023-02-02</v>
      </c>
      <c r="F2201" t="s">
        <v>960</v>
      </c>
      <c r="G2201" t="s">
        <v>3095</v>
      </c>
      <c r="H2201">
        <v>-1</v>
      </c>
      <c r="I2201" t="str">
        <f>IF(Table2[[#This Row],[Patron Id]]=-1,Table2[[#This Row],[User ID Encryption]],Table2[[#This Row],[Patron Id]])</f>
        <v>D90DDA6D0BCA01B76CD5149A471A5CC6BC671347</v>
      </c>
      <c r="J2201" t="s">
        <v>18</v>
      </c>
      <c r="K2201" t="s">
        <v>43</v>
      </c>
      <c r="L2201" t="s">
        <v>33</v>
      </c>
      <c r="M2201" t="s">
        <v>961</v>
      </c>
      <c r="N2201" t="s">
        <v>2575</v>
      </c>
    </row>
    <row r="2202" spans="1:14" x14ac:dyDescent="0.2">
      <c r="A2202" s="1" t="d">
        <v>2023-02-02</v>
      </c>
      <c r="B2202" s="18" t="d">
        <v>10:12:09.000000000000450</v>
      </c>
      <c r="C2202" s="1" t="d">
        <v>2023-02-02</v>
      </c>
      <c r="D2202" s="18" t="d">
        <v>10:35:20.00000000000046300</v>
      </c>
      <c r="E2202" s="1" t="d">
        <v>2023-02-02</v>
      </c>
      <c r="F2202" t="s">
        <v>158</v>
      </c>
      <c r="G2202" t="s">
        <v>3734</v>
      </c>
      <c r="H2202">
        <v>-1</v>
      </c>
      <c r="I2202" t="str">
        <f>IF(Table2[[#This Row],[Patron Id]]=-1,Table2[[#This Row],[User ID Encryption]],Table2[[#This Row],[Patron Id]])</f>
        <v>1A144DDB723E1CCD7C2BA732F12F3B0236D716D7</v>
      </c>
      <c r="J2202" t="s">
        <v>18</v>
      </c>
      <c r="K2202" t="s">
        <v>97</v>
      </c>
      <c r="L2202" t="s">
        <v>33</v>
      </c>
      <c r="M2202" t="s">
        <v>159</v>
      </c>
      <c r="N2202" t="s">
        <v>2556</v>
      </c>
    </row>
    <row r="2203" spans="1:14" x14ac:dyDescent="0.2">
      <c r="A2203" s="1" t="d">
        <v>2023-02-02</v>
      </c>
      <c r="B2203" s="18" t="d">
        <v>10:12:15.00000000000138225</v>
      </c>
      <c r="C2203" s="1" t="d">
        <v>2023-02-02</v>
      </c>
      <c r="D2203" s="18" t="d">
        <v>10:35:10.99999999999905450</v>
      </c>
      <c r="E2203" s="1" t="d">
        <v>2023-02-02</v>
      </c>
      <c r="F2203" t="s">
        <v>629</v>
      </c>
      <c r="G2203" t="s">
        <v>3734</v>
      </c>
      <c r="H2203">
        <v>-1</v>
      </c>
      <c r="I2203" t="str">
        <f>IF(Table2[[#This Row],[Patron Id]]=-1,Table2[[#This Row],[User ID Encryption]],Table2[[#This Row],[Patron Id]])</f>
        <v>1A144DDB723E1CCD7C2BA732F12F3B0236D716D7</v>
      </c>
      <c r="J2203" t="s">
        <v>18</v>
      </c>
      <c r="K2203" t="s">
        <v>74</v>
      </c>
      <c r="L2203" t="s">
        <v>33</v>
      </c>
      <c r="N2203" t="s">
        <v>2556</v>
      </c>
    </row>
    <row r="2204" spans="1:14" x14ac:dyDescent="0.2">
      <c r="A2204" s="1" t="d">
        <v>2023-02-02</v>
      </c>
      <c r="B2204" s="18" t="d">
        <v>10:21:22.99999999999911975</v>
      </c>
      <c r="C2204" s="1" t="d">
        <v>2023-02-02</v>
      </c>
      <c r="D2204" s="18" t="d">
        <v>13:16:35.00000000000206050</v>
      </c>
      <c r="E2204" s="1" t="d">
        <v>2023-02-02</v>
      </c>
      <c r="F2204" t="s">
        <v>1645</v>
      </c>
      <c r="G2204" t="s">
        <v>3735</v>
      </c>
      <c r="H2204">
        <v>-1</v>
      </c>
      <c r="I2204" t="str">
        <f>IF(Table2[[#This Row],[Patron Id]]=-1,Table2[[#This Row],[User ID Encryption]],Table2[[#This Row],[Patron Id]])</f>
        <v>2041C45774E3824ECD74B8FE4ED3905C9A76EA23</v>
      </c>
      <c r="J2204" t="s">
        <v>18</v>
      </c>
      <c r="K2204" t="s">
        <v>219</v>
      </c>
      <c r="L2204" t="s">
        <v>33</v>
      </c>
      <c r="N2204" t="s">
        <v>2575</v>
      </c>
    </row>
    <row r="2205" spans="1:14" x14ac:dyDescent="0.2">
      <c r="A2205" s="1" t="d">
        <v>2023-02-02</v>
      </c>
      <c r="B2205" s="18" t="d">
        <v>10:24:59.99999999999627025</v>
      </c>
      <c r="C2205" s="1" t="d">
        <v>2023-02-13</v>
      </c>
      <c r="D2205" s="18" t="d">
        <v>15:42:12.00000000000251700</v>
      </c>
      <c r="E2205" s="1" t="d">
        <v>2023-02-16</v>
      </c>
      <c r="F2205" t="s">
        <v>1431</v>
      </c>
      <c r="G2205" t="s">
        <v>3455</v>
      </c>
      <c r="H2205">
        <v>-1</v>
      </c>
      <c r="I2205" t="str">
        <f>IF(Table2[[#This Row],[Patron Id]]=-1,Table2[[#This Row],[User ID Encryption]],Table2[[#This Row],[Patron Id]])</f>
        <v>825D184418593898C323C16600428A760B44FF3F</v>
      </c>
      <c r="J2205" t="s">
        <v>18</v>
      </c>
      <c r="K2205" t="s">
        <v>14</v>
      </c>
      <c r="L2205" t="s">
        <v>15</v>
      </c>
      <c r="M2205" t="s">
        <v>1432</v>
      </c>
      <c r="N2205" t="s">
        <v>2556</v>
      </c>
    </row>
    <row r="2206" spans="1:14" x14ac:dyDescent="0.2">
      <c r="A2206" s="1" t="d">
        <v>2023-02-02</v>
      </c>
      <c r="B2206" s="18" t="d">
        <v>10:35:53.00000000000082150</v>
      </c>
      <c r="C2206" s="1" t="d">
        <v>2023-02-15</v>
      </c>
      <c r="D2206" s="18" t="d">
        <v>11:58:25.00000000000113450</v>
      </c>
      <c r="E2206" s="1" t="d">
        <v>2023-02-15</v>
      </c>
      <c r="F2206" t="s">
        <v>751</v>
      </c>
      <c r="G2206" t="s">
        <v>3681</v>
      </c>
      <c r="H2206">
        <v>-1</v>
      </c>
      <c r="I2206" t="str">
        <f>IF(Table2[[#This Row],[Patron Id]]=-1,Table2[[#This Row],[User ID Encryption]],Table2[[#This Row],[Patron Id]])</f>
        <v>E775AA96C247812D62724843B1720A4BBE8CDE8B</v>
      </c>
      <c r="J2206" t="s">
        <v>18</v>
      </c>
      <c r="K2206" t="s">
        <v>14</v>
      </c>
      <c r="L2206" t="s">
        <v>15</v>
      </c>
      <c r="M2206" t="s">
        <v>752</v>
      </c>
      <c r="N2206" t="s">
        <v>2556</v>
      </c>
    </row>
    <row r="2207" spans="1:14" x14ac:dyDescent="0.2">
      <c r="A2207" s="1" t="d">
        <v>2023-02-02</v>
      </c>
      <c r="B2207" s="18" t="d">
        <v>10:50:30.99999999999738525</v>
      </c>
      <c r="C2207" s="1" t="d">
        <v>2023-02-02</v>
      </c>
      <c r="D2207" s="18" t="d">
        <v>16:33:02.99999999999983050</v>
      </c>
      <c r="E2207" s="1" t="d">
        <v>2023-02-02</v>
      </c>
      <c r="F2207" t="s">
        <v>980</v>
      </c>
      <c r="G2207" t="s">
        <v>3736</v>
      </c>
      <c r="H2207">
        <v>-1</v>
      </c>
      <c r="I2207" t="str">
        <f>IF(Table2[[#This Row],[Patron Id]]=-1,Table2[[#This Row],[User ID Encryption]],Table2[[#This Row],[Patron Id]])</f>
        <v>CCAC9A44A601A3ACCB90BB7EFF29033A3AF3897F</v>
      </c>
      <c r="J2207" t="s">
        <v>13</v>
      </c>
      <c r="K2207" t="s">
        <v>32</v>
      </c>
      <c r="L2207" t="s">
        <v>33</v>
      </c>
      <c r="M2207" t="s">
        <v>981</v>
      </c>
      <c r="N2207" t="s">
        <v>2556</v>
      </c>
    </row>
    <row r="2208" spans="1:14" x14ac:dyDescent="0.2">
      <c r="A2208" s="1" t="d">
        <v>2023-02-02</v>
      </c>
      <c r="B2208" s="18" t="d">
        <v>10:53:22.999999999997093775</v>
      </c>
      <c r="C2208" s="1" t="d">
        <v>2023-02-02</v>
      </c>
      <c r="D2208" s="18" t="d">
        <v>12:13:38.99999999999373375</v>
      </c>
      <c r="E2208" s="1" t="d">
        <v>2023-02-02</v>
      </c>
      <c r="F2208" t="s">
        <v>178</v>
      </c>
      <c r="G2208" t="s">
        <v>3737</v>
      </c>
      <c r="H2208">
        <v>-1</v>
      </c>
      <c r="I2208" t="str">
        <f>IF(Table2[[#This Row],[Patron Id]]=-1,Table2[[#This Row],[User ID Encryption]],Table2[[#This Row],[Patron Id]])</f>
        <v>6AD49D31F42CC83E9619E2918811E445B3F5E1E3</v>
      </c>
      <c r="J2208" t="s">
        <v>18</v>
      </c>
      <c r="K2208" t="s">
        <v>74</v>
      </c>
      <c r="L2208" t="s">
        <v>33</v>
      </c>
      <c r="M2208" t="s">
        <v>179</v>
      </c>
      <c r="N2208" t="s">
        <v>2556</v>
      </c>
    </row>
    <row r="2209" spans="1:14" x14ac:dyDescent="0.2">
      <c r="A2209" s="1" t="d">
        <v>2023-02-02</v>
      </c>
      <c r="B2209" s="18" t="d">
        <v>10:53:28.000000000001072625</v>
      </c>
      <c r="C2209" s="1" t="d">
        <v>2023-02-02</v>
      </c>
      <c r="D2209" s="18" t="d">
        <v>12:13:42.0000000000037950</v>
      </c>
      <c r="E2209" s="1" t="d">
        <v>2023-02-02</v>
      </c>
      <c r="F2209" t="s">
        <v>624</v>
      </c>
      <c r="G2209" t="s">
        <v>3737</v>
      </c>
      <c r="H2209">
        <v>-1</v>
      </c>
      <c r="I2209" t="str">
        <f>IF(Table2[[#This Row],[Patron Id]]=-1,Table2[[#This Row],[User ID Encryption]],Table2[[#This Row],[Patron Id]])</f>
        <v>6AD49D31F42CC83E9619E2918811E445B3F5E1E3</v>
      </c>
      <c r="J2209" t="s">
        <v>18</v>
      </c>
      <c r="K2209" t="s">
        <v>97</v>
      </c>
      <c r="L2209" t="s">
        <v>33</v>
      </c>
      <c r="M2209" t="s">
        <v>625</v>
      </c>
      <c r="N2209" t="s">
        <v>2556</v>
      </c>
    </row>
    <row r="2210" spans="1:14" x14ac:dyDescent="0.2">
      <c r="A2210" s="1" t="d">
        <v>2023-02-02</v>
      </c>
      <c r="B2210" s="18" t="d">
        <v>11:04:18.000000000000362550</v>
      </c>
      <c r="C2210" s="1" t="d">
        <v>2023-02-09</v>
      </c>
      <c r="D2210" s="18" t="d">
        <v>12:51:37.00000000000131075</v>
      </c>
      <c r="E2210" s="1" t="d">
        <v>2023-02-09</v>
      </c>
      <c r="F2210" t="s">
        <v>1646</v>
      </c>
      <c r="G2210" t="s">
        <v>3738</v>
      </c>
      <c r="H2210">
        <v>-1</v>
      </c>
      <c r="I2210" t="str">
        <f>IF(Table2[[#This Row],[Patron Id]]=-1,Table2[[#This Row],[User ID Encryption]],Table2[[#This Row],[Patron Id]])</f>
        <v>068A28300F103AB970AA3E103874BFFEA5BB25DD</v>
      </c>
      <c r="J2210" t="s">
        <v>18</v>
      </c>
      <c r="K2210" t="s">
        <v>14</v>
      </c>
      <c r="L2210" t="s">
        <v>15</v>
      </c>
      <c r="M2210" t="s">
        <v>1646</v>
      </c>
      <c r="N2210" t="s">
        <v>2556</v>
      </c>
    </row>
    <row r="2211" spans="1:14" x14ac:dyDescent="0.2">
      <c r="A2211" s="1" t="d">
        <v>2023-02-02</v>
      </c>
      <c r="B2211" s="18" t="d">
        <v>11:07:51.99999999999704625</v>
      </c>
      <c r="C2211" s="1" t="d">
        <v>2023-02-02</v>
      </c>
      <c r="D2211" s="18" t="d">
        <v>11:17:44.00000000000005875</v>
      </c>
      <c r="E2211" s="1" t="d">
        <v>2023-02-09</v>
      </c>
      <c r="F2211" t="s">
        <v>293</v>
      </c>
      <c r="G2211" t="s">
        <v>3739</v>
      </c>
      <c r="H2211">
        <v>-1</v>
      </c>
      <c r="I2211" t="str">
        <f>IF(Table2[[#This Row],[Patron Id]]=-1,Table2[[#This Row],[User ID Encryption]],Table2[[#This Row],[Patron Id]])</f>
        <v>79FB2F4293656F8F4D3B4A3EE3A77458AF54E308</v>
      </c>
      <c r="J2211" t="s">
        <v>13</v>
      </c>
      <c r="K2211" t="s">
        <v>14</v>
      </c>
      <c r="L2211" t="s">
        <v>15</v>
      </c>
      <c r="M2211" t="s">
        <v>294</v>
      </c>
      <c r="N2211" t="s">
        <v>2640</v>
      </c>
    </row>
    <row r="2212" spans="1:14" x14ac:dyDescent="0.2">
      <c r="A2212" s="1" t="d">
        <v>2023-02-02</v>
      </c>
      <c r="B2212" s="18" t="d">
        <v>11:27:35.00000000000131725</v>
      </c>
      <c r="C2212" s="1" t="d">
        <v>2023-02-15</v>
      </c>
      <c r="D2212" s="18" t="d">
        <v>14:26:11.99999999999953050</v>
      </c>
      <c r="E2212" s="1" t="d">
        <v>2023-02-15</v>
      </c>
      <c r="F2212" t="s">
        <v>248</v>
      </c>
      <c r="G2212" t="s">
        <v>3740</v>
      </c>
      <c r="H2212">
        <v>-1</v>
      </c>
      <c r="I2212" t="str">
        <f>IF(Table2[[#This Row],[Patron Id]]=-1,Table2[[#This Row],[User ID Encryption]],Table2[[#This Row],[Patron Id]])</f>
        <v>74157B5C8D98CF5CCCFE12A03342B117513C1A56</v>
      </c>
      <c r="J2212" t="s">
        <v>13</v>
      </c>
      <c r="K2212" t="s">
        <v>14</v>
      </c>
      <c r="L2212" t="s">
        <v>15</v>
      </c>
      <c r="N2212" t="s">
        <v>2556</v>
      </c>
    </row>
    <row r="2213" spans="1:14" x14ac:dyDescent="0.2">
      <c r="A2213" s="1" t="d">
        <v>2023-02-02</v>
      </c>
      <c r="B2213" s="18" t="d">
        <v>11:37:30.9999999999969588675</v>
      </c>
      <c r="C2213" s="1" t="d">
        <v>2023-02-02</v>
      </c>
      <c r="D2213" s="18" t="d">
        <v>17:56:05.00000000000483175</v>
      </c>
      <c r="E2213" s="1" t="d">
        <v>2023-02-09</v>
      </c>
      <c r="F2213" t="s">
        <v>574</v>
      </c>
      <c r="G2213" t="s">
        <v>3741</v>
      </c>
      <c r="H2213">
        <v>-1</v>
      </c>
      <c r="I2213" t="str">
        <f>IF(Table2[[#This Row],[Patron Id]]=-1,Table2[[#This Row],[User ID Encryption]],Table2[[#This Row],[Patron Id]])</f>
        <v>073EF44F56A99DEDE813D63E4C846CDFB52A898D</v>
      </c>
      <c r="J2213" t="s">
        <v>18</v>
      </c>
      <c r="K2213" t="s">
        <v>14</v>
      </c>
      <c r="L2213" t="s">
        <v>15</v>
      </c>
      <c r="M2213" t="s">
        <v>575</v>
      </c>
      <c r="N2213" t="s">
        <v>2556</v>
      </c>
    </row>
    <row r="2214" spans="1:14" x14ac:dyDescent="0.2">
      <c r="A2214" s="1" t="d">
        <v>2023-02-02</v>
      </c>
      <c r="B2214" s="18" t="d">
        <v>11:56:12.00000000000272550</v>
      </c>
      <c r="C2214" s="1" t="d">
        <v>2023-02-14</v>
      </c>
      <c r="D2214" s="18" t="d">
        <v>08:17:12.0000000000014475</v>
      </c>
      <c r="E2214" s="1" t="d">
        <v>2023-02-15</v>
      </c>
      <c r="F2214" t="s">
        <v>539</v>
      </c>
      <c r="G2214" t="s">
        <v>3742</v>
      </c>
      <c r="H2214">
        <v>-1</v>
      </c>
      <c r="I2214" t="str">
        <f>IF(Table2[[#This Row],[Patron Id]]=-1,Table2[[#This Row],[User ID Encryption]],Table2[[#This Row],[Patron Id]])</f>
        <v>8F832D525D5A718D43A3F43AED835677C1462853</v>
      </c>
      <c r="J2214" t="s">
        <v>13</v>
      </c>
      <c r="K2214" t="s">
        <v>14</v>
      </c>
      <c r="L2214" t="s">
        <v>15</v>
      </c>
      <c r="M2214" t="s">
        <v>540</v>
      </c>
      <c r="N2214" t="s">
        <v>2556</v>
      </c>
    </row>
    <row r="2215" spans="1:14" x14ac:dyDescent="0.2">
      <c r="A2215" s="1" t="d">
        <v>2023-02-02</v>
      </c>
      <c r="B2215" s="18" t="d">
        <v>12:04:39.0000000000052425</v>
      </c>
      <c r="C2215" s="1" t="d">
        <v>2023-02-09</v>
      </c>
      <c r="D2215" s="18" t="d">
        <v>13:42:36.00000000000307125</v>
      </c>
      <c r="E2215" s="1" t="d">
        <v>2023-02-09</v>
      </c>
      <c r="F2215" t="s">
        <v>166</v>
      </c>
      <c r="G2215" t="s">
        <v>2953</v>
      </c>
      <c r="H2215">
        <v>-1</v>
      </c>
      <c r="I2215" t="str">
        <f>IF(Table2[[#This Row],[Patron Id]]=-1,Table2[[#This Row],[User ID Encryption]],Table2[[#This Row],[Patron Id]])</f>
        <v>DB5E452CF1BD47521FF3841AD9E0FAF78E8EC370</v>
      </c>
      <c r="J2215" t="s">
        <v>13</v>
      </c>
      <c r="K2215" t="s">
        <v>14</v>
      </c>
      <c r="L2215" t="s">
        <v>15</v>
      </c>
      <c r="M2215" t="s">
        <v>167</v>
      </c>
      <c r="N2215" t="s">
        <v>2554</v>
      </c>
    </row>
    <row r="2216" spans="1:14" x14ac:dyDescent="0.2">
      <c r="A2216" s="1" t="d">
        <v>2023-02-02</v>
      </c>
      <c r="B2216" s="18" t="d">
        <v>12:06:12.99999999999755475</v>
      </c>
      <c r="C2216" s="1" t="d">
        <v>2023-02-02</v>
      </c>
      <c r="D2216" s="18" t="d">
        <v>15:22:45.000000000002344800</v>
      </c>
      <c r="E2216" s="1" t="d">
        <v>2023-02-02</v>
      </c>
      <c r="F2216" t="s">
        <v>218</v>
      </c>
      <c r="G2216" t="s">
        <v>3743</v>
      </c>
      <c r="H2216">
        <v>-1</v>
      </c>
      <c r="I2216" t="str">
        <f>IF(Table2[[#This Row],[Patron Id]]=-1,Table2[[#This Row],[User ID Encryption]],Table2[[#This Row],[Patron Id]])</f>
        <v>CABA1D8EB8AABA272BD3D5FA44D8DDAB4699124A</v>
      </c>
      <c r="J2216" t="s">
        <v>18</v>
      </c>
      <c r="K2216" t="s">
        <v>219</v>
      </c>
      <c r="L2216" t="s">
        <v>33</v>
      </c>
      <c r="M2216" t="s">
        <v>220</v>
      </c>
      <c r="N2216" t="s">
        <v>2556</v>
      </c>
    </row>
    <row r="2217" spans="1:14" x14ac:dyDescent="0.2">
      <c r="A2217" s="1" t="d">
        <v>2023-02-02</v>
      </c>
      <c r="B2217" s="18" t="d">
        <v>12:11:12.99999999999649200</v>
      </c>
      <c r="C2217" s="1" t="d">
        <v>2023-02-02</v>
      </c>
      <c r="D2217" s="18" t="d">
        <v>13:56:21.99999999999469875</v>
      </c>
      <c r="E2217" s="1" t="d">
        <v>2023-02-02</v>
      </c>
      <c r="F2217" t="s">
        <v>629</v>
      </c>
      <c r="G2217" t="s">
        <v>3402</v>
      </c>
      <c r="H2217">
        <v>-1</v>
      </c>
      <c r="I2217" t="str">
        <f>IF(Table2[[#This Row],[Patron Id]]=-1,Table2[[#This Row],[User ID Encryption]],Table2[[#This Row],[Patron Id]])</f>
        <v>3D9006DB13CDCF245F460B1E0CBF92972334197A</v>
      </c>
      <c r="J2217" t="s">
        <v>18</v>
      </c>
      <c r="K2217" t="s">
        <v>74</v>
      </c>
      <c r="L2217" t="s">
        <v>33</v>
      </c>
      <c r="N2217" t="s">
        <v>2556</v>
      </c>
    </row>
    <row r="2218" spans="1:14" x14ac:dyDescent="0.2">
      <c r="A2218" s="1" t="d">
        <v>2023-02-02</v>
      </c>
      <c r="B2218" s="18" t="d">
        <v>12:11:18.9999999999974278275</v>
      </c>
      <c r="C2218" s="1" t="d">
        <v>2023-02-02</v>
      </c>
      <c r="D2218" s="18" t="d">
        <v>13:56:23.99999999999820675</v>
      </c>
      <c r="E2218" s="1" t="d">
        <v>2023-02-02</v>
      </c>
      <c r="F2218" t="s">
        <v>96</v>
      </c>
      <c r="G2218" t="s">
        <v>3402</v>
      </c>
      <c r="H2218">
        <v>-1</v>
      </c>
      <c r="I2218" t="str">
        <f>IF(Table2[[#This Row],[Patron Id]]=-1,Table2[[#This Row],[User ID Encryption]],Table2[[#This Row],[Patron Id]])</f>
        <v>3D9006DB13CDCF245F460B1E0CBF92972334197A</v>
      </c>
      <c r="J2218" t="s">
        <v>18</v>
      </c>
      <c r="K2218" t="s">
        <v>97</v>
      </c>
      <c r="L2218" t="s">
        <v>33</v>
      </c>
      <c r="M2218" t="s">
        <v>98</v>
      </c>
      <c r="N2218" t="s">
        <v>2556</v>
      </c>
    </row>
    <row r="2219" spans="1:14" x14ac:dyDescent="0.2">
      <c r="A2219" s="1" t="d">
        <v>2023-02-02</v>
      </c>
      <c r="B2219" s="18" t="d">
        <v>12:26:31.00000000000569900</v>
      </c>
      <c r="C2219" s="1" t="d">
        <v>2023-02-17</v>
      </c>
      <c r="D2219" s="18" t="d">
        <v>15:01:13.99999999999557900</v>
      </c>
      <c r="E2219" s="1" t="d">
        <v>2023-02-16</v>
      </c>
      <c r="F2219" t="s">
        <v>1248</v>
      </c>
      <c r="G2219" t="s">
        <v>3056</v>
      </c>
      <c r="H2219">
        <v>-1</v>
      </c>
      <c r="I2219" t="str">
        <f>IF(Table2[[#This Row],[Patron Id]]=-1,Table2[[#This Row],[User ID Encryption]],Table2[[#This Row],[Patron Id]])</f>
        <v>F3DF2508E0D9ED25D15390C089FE23FD5AEA0B71</v>
      </c>
      <c r="J2219" t="s">
        <v>18</v>
      </c>
      <c r="K2219" t="s">
        <v>14</v>
      </c>
      <c r="L2219" t="s">
        <v>15</v>
      </c>
      <c r="M2219" t="s">
        <v>1249</v>
      </c>
      <c r="N2219" t="s">
        <v>2556</v>
      </c>
    </row>
    <row r="2220" spans="1:14" x14ac:dyDescent="0.2">
      <c r="A2220" s="1" t="d">
        <v>2023-02-02</v>
      </c>
      <c r="B2220" s="18" t="d">
        <v>12:35:07.9999999999969875</v>
      </c>
      <c r="C2220" s="1" t="d">
        <v>2023-02-02</v>
      </c>
      <c r="D2220" s="18" t="d">
        <v>13:43:05.99999999999816775</v>
      </c>
      <c r="E2220" s="1" t="d">
        <v>2023-02-02</v>
      </c>
      <c r="F2220" t="s">
        <v>1035</v>
      </c>
      <c r="G2220" t="s">
        <v>3638</v>
      </c>
      <c r="H2220">
        <v>-1</v>
      </c>
      <c r="I2220" t="str">
        <f>IF(Table2[[#This Row],[Patron Id]]=-1,Table2[[#This Row],[User ID Encryption]],Table2[[#This Row],[Patron Id]])</f>
        <v>9943CBA595F890C76FA3682AEB07D5D12EAA8EB9</v>
      </c>
      <c r="J2220" t="s">
        <v>18</v>
      </c>
      <c r="K2220" t="s">
        <v>74</v>
      </c>
      <c r="L2220" t="s">
        <v>33</v>
      </c>
      <c r="N2220" t="s">
        <v>2556</v>
      </c>
    </row>
    <row r="2221" spans="1:14" x14ac:dyDescent="0.2">
      <c r="A2221" s="1" t="d">
        <v>2023-02-02</v>
      </c>
      <c r="B2221" s="18" t="d">
        <v>12:35:25.99999999999979775</v>
      </c>
      <c r="C2221" s="1" t="d">
        <v>2023-02-02</v>
      </c>
      <c r="D2221" s="18" t="d">
        <v>13:43:18.00000000000004575</v>
      </c>
      <c r="E2221" s="1" t="d">
        <v>2023-02-02</v>
      </c>
      <c r="F2221" t="s">
        <v>307</v>
      </c>
      <c r="G2221" t="s">
        <v>3638</v>
      </c>
      <c r="H2221">
        <v>-1</v>
      </c>
      <c r="I2221" t="str">
        <f>IF(Table2[[#This Row],[Patron Id]]=-1,Table2[[#This Row],[User ID Encryption]],Table2[[#This Row],[Patron Id]])</f>
        <v>9943CBA595F890C76FA3682AEB07D5D12EAA8EB9</v>
      </c>
      <c r="J2221" t="s">
        <v>18</v>
      </c>
      <c r="K2221" t="s">
        <v>32</v>
      </c>
      <c r="L2221" t="s">
        <v>33</v>
      </c>
      <c r="M2221" t="s">
        <v>308</v>
      </c>
      <c r="N2221" t="s">
        <v>2556</v>
      </c>
    </row>
    <row r="2222" spans="1:14" x14ac:dyDescent="0.2">
      <c r="A2222" s="1" t="d">
        <v>2023-02-02</v>
      </c>
      <c r="B2222" s="18" t="d">
        <v>12:40:16.00000000000037175</v>
      </c>
      <c r="C2222" s="1" t="d">
        <v>2023-02-16</v>
      </c>
      <c r="D2222" s="18" t="d">
        <v>16:40:33.00000000000302550</v>
      </c>
      <c r="E2222" s="1" t="d">
        <v>2023-02-16</v>
      </c>
      <c r="F2222" t="s">
        <v>1157</v>
      </c>
      <c r="G2222" t="s">
        <v>3279</v>
      </c>
      <c r="H2222">
        <v>-1</v>
      </c>
      <c r="I2222" t="str">
        <f>IF(Table2[[#This Row],[Patron Id]]=-1,Table2[[#This Row],[User ID Encryption]],Table2[[#This Row],[Patron Id]])</f>
        <v>39D5DB8D06018ADCCEB3A89C7E2BFAC3939AB523</v>
      </c>
      <c r="J2222" t="s">
        <v>215</v>
      </c>
      <c r="K2222" t="s">
        <v>14</v>
      </c>
      <c r="L2222" t="s">
        <v>15</v>
      </c>
      <c r="M2222" t="s">
        <v>1158</v>
      </c>
      <c r="N2222" t="s">
        <v>2556</v>
      </c>
    </row>
    <row r="2223" spans="1:14" x14ac:dyDescent="0.2">
      <c r="A2223" s="1" t="d">
        <v>2023-02-02</v>
      </c>
      <c r="B2223" s="18" t="d">
        <v>12:43:34.99999999999950450</v>
      </c>
      <c r="C2223" s="1" t="d">
        <v>2023-02-06</v>
      </c>
      <c r="D2223" s="18" t="d">
        <v>11:35:23.99999999999949150</v>
      </c>
      <c r="E2223" s="1" t="d">
        <v>2023-02-02</v>
      </c>
      <c r="F2223" t="s">
        <v>636</v>
      </c>
      <c r="G2223" t="s">
        <v>3089</v>
      </c>
      <c r="H2223">
        <v>-1</v>
      </c>
      <c r="I2223" t="str">
        <f>IF(Table2[[#This Row],[Patron Id]]=-1,Table2[[#This Row],[User ID Encryption]],Table2[[#This Row],[Patron Id]])</f>
        <v>381F509BA1F75AE2542CF5A2ADE4DE56D8C0CC0C</v>
      </c>
      <c r="J2223" t="s">
        <v>13</v>
      </c>
      <c r="K2223" t="s">
        <v>32</v>
      </c>
      <c r="L2223" t="s">
        <v>33</v>
      </c>
      <c r="M2223" t="s">
        <v>637</v>
      </c>
      <c r="N2223" t="s">
        <v>2556</v>
      </c>
    </row>
    <row r="2224" spans="1:14" x14ac:dyDescent="0.2">
      <c r="A2224" s="1" t="d">
        <v>2023-02-02</v>
      </c>
      <c r="B2224" s="18" t="d">
        <v>12:48:13.99999999999515525</v>
      </c>
      <c r="C2224" s="1" t="d">
        <v>2023-02-02</v>
      </c>
      <c r="D2224" s="18" t="d">
        <v>13:47:36.00000000000200175</v>
      </c>
      <c r="E2224" s="1" t="d">
        <v>2023-02-02</v>
      </c>
      <c r="F2224" t="s">
        <v>1398</v>
      </c>
      <c r="G2224" t="s">
        <v>3744</v>
      </c>
      <c r="H2224">
        <v>-1</v>
      </c>
      <c r="I2224" t="str">
        <f>IF(Table2[[#This Row],[Patron Id]]=-1,Table2[[#This Row],[User ID Encryption]],Table2[[#This Row],[Patron Id]])</f>
        <v>D52F55243499CE3C8996C3FD1BFD1A36FF2B927B</v>
      </c>
      <c r="J2224" t="s">
        <v>18</v>
      </c>
      <c r="K2224" t="s">
        <v>43</v>
      </c>
      <c r="L2224" t="s">
        <v>33</v>
      </c>
      <c r="M2224" t="s">
        <v>1399</v>
      </c>
      <c r="N2224" t="s">
        <v>2554</v>
      </c>
    </row>
    <row r="2225" spans="1:14" x14ac:dyDescent="0.2">
      <c r="A2225" s="1" t="d">
        <v>2023-02-02</v>
      </c>
      <c r="B2225" s="18" t="d">
        <v>12:50:50.99999999999731350</v>
      </c>
      <c r="C2225" s="1" t="d">
        <v>2023-02-02</v>
      </c>
      <c r="D2225" s="18" t="d">
        <v>13:40:56.99999999999718300</v>
      </c>
      <c r="E2225" s="1" t="d">
        <v>2023-02-02</v>
      </c>
      <c r="F2225" t="s">
        <v>1602</v>
      </c>
      <c r="G2225" t="s">
        <v>3628</v>
      </c>
      <c r="H2225">
        <v>-1</v>
      </c>
      <c r="I2225" t="str">
        <f>IF(Table2[[#This Row],[Patron Id]]=-1,Table2[[#This Row],[User ID Encryption]],Table2[[#This Row],[Patron Id]])</f>
        <v>76CE657CC56CF0DAE47ED12A5564FBE42BEBB8A2</v>
      </c>
      <c r="J2225" t="s">
        <v>18</v>
      </c>
      <c r="K2225" t="s">
        <v>74</v>
      </c>
      <c r="L2225" t="s">
        <v>33</v>
      </c>
      <c r="M2225" t="s">
        <v>1603</v>
      </c>
      <c r="N2225" t="s">
        <v>2556</v>
      </c>
    </row>
    <row r="2226" spans="1:14" x14ac:dyDescent="0.2">
      <c r="A2226" s="1" t="d">
        <v>2023-02-02</v>
      </c>
      <c r="B2226" s="18" t="d">
        <v>12:50:53.99999999999778300</v>
      </c>
      <c r="C2226" s="1" t="d">
        <v>2023-02-02</v>
      </c>
      <c r="D2226" s="18" t="d">
        <v>13:40:59.00000000000069775</v>
      </c>
      <c r="E2226" s="1" t="d">
        <v>2023-02-02</v>
      </c>
      <c r="F2226" t="s">
        <v>1006</v>
      </c>
      <c r="G2226" t="s">
        <v>3628</v>
      </c>
      <c r="H2226">
        <v>-1</v>
      </c>
      <c r="I2226" t="str">
        <f>IF(Table2[[#This Row],[Patron Id]]=-1,Table2[[#This Row],[User ID Encryption]],Table2[[#This Row],[Patron Id]])</f>
        <v>76CE657CC56CF0DAE47ED12A5564FBE42BEBB8A2</v>
      </c>
      <c r="J2226" t="s">
        <v>18</v>
      </c>
      <c r="K2226" t="s">
        <v>97</v>
      </c>
      <c r="L2226" t="s">
        <v>33</v>
      </c>
      <c r="M2226" t="s">
        <v>1007</v>
      </c>
      <c r="N2226" t="s">
        <v>2556</v>
      </c>
    </row>
    <row r="2227" spans="1:14" x14ac:dyDescent="0.2">
      <c r="A2227" s="1" t="d">
        <v>2023-02-02</v>
      </c>
      <c r="B2227" s="18" t="d">
        <v>12:52:31.00000000000015650</v>
      </c>
      <c r="C2227" s="1" t="d">
        <v>2023-02-02</v>
      </c>
      <c r="D2227" s="18" t="d">
        <v>18:13:26.00000000000449275</v>
      </c>
      <c r="E2227" s="1" t="d">
        <v>2023-02-02</v>
      </c>
      <c r="F2227" t="s">
        <v>786</v>
      </c>
      <c r="G2227" t="s">
        <v>3745</v>
      </c>
      <c r="H2227">
        <v>-1</v>
      </c>
      <c r="I2227" t="str">
        <f>IF(Table2[[#This Row],[Patron Id]]=-1,Table2[[#This Row],[User ID Encryption]],Table2[[#This Row],[Patron Id]])</f>
        <v>FD7C9D417CC75ABC8F85BDF859861460C074632C</v>
      </c>
      <c r="J2227" t="s">
        <v>18</v>
      </c>
      <c r="K2227" t="s">
        <v>32</v>
      </c>
      <c r="L2227" t="s">
        <v>33</v>
      </c>
      <c r="M2227" t="s">
        <v>787</v>
      </c>
      <c r="N2227" t="s">
        <v>2556</v>
      </c>
    </row>
    <row r="2228" spans="1:14" x14ac:dyDescent="0.2">
      <c r="A2228" s="1" t="d">
        <v>2023-02-02</v>
      </c>
      <c r="B2228" s="18" t="d">
        <v>12:57:14.999999999999786775</v>
      </c>
      <c r="C2228" s="1" t="d">
        <v>2023-02-02</v>
      </c>
      <c r="D2228" s="18" t="d">
        <v>13:06:48.99999999999998700</v>
      </c>
      <c r="E2228" s="1" t="d">
        <v>2023-02-02</v>
      </c>
      <c r="F2228" t="s">
        <v>1640</v>
      </c>
      <c r="G2228" t="s">
        <v>3145</v>
      </c>
      <c r="H2228">
        <v>-1</v>
      </c>
      <c r="I2228" t="str">
        <f>IF(Table2[[#This Row],[Patron Id]]=-1,Table2[[#This Row],[User ID Encryption]],Table2[[#This Row],[Patron Id]])</f>
        <v>F77B36B00C195F55D7C37B4C0BCFA89A9180E368</v>
      </c>
      <c r="J2228" t="s">
        <v>18</v>
      </c>
      <c r="K2228" t="s">
        <v>382</v>
      </c>
      <c r="L2228" t="s">
        <v>33</v>
      </c>
      <c r="N2228" t="s">
        <v>2556</v>
      </c>
    </row>
    <row r="2229" spans="1:14" x14ac:dyDescent="0.2">
      <c r="A2229" s="1" t="d">
        <v>2023-02-02</v>
      </c>
      <c r="B2229" s="18" t="d">
        <v>12:59:33.00000000000217125</v>
      </c>
      <c r="C2229" s="1" t="d">
        <v>2023-02-02</v>
      </c>
      <c r="D2229" s="18" t="d">
        <v>13:01:38.000000000005725</v>
      </c>
      <c r="E2229" s="1" t="d">
        <v>2023-02-02</v>
      </c>
      <c r="F2229" t="s">
        <v>1643</v>
      </c>
      <c r="G2229" t="s">
        <v>3746</v>
      </c>
      <c r="H2229">
        <v>-1</v>
      </c>
      <c r="I2229" t="str">
        <f>IF(Table2[[#This Row],[Patron Id]]=-1,Table2[[#This Row],[User ID Encryption]],Table2[[#This Row],[Patron Id]])</f>
        <v>E06A3CD7A33661C1C021C2C63154894EC2519876</v>
      </c>
      <c r="J2229" t="s">
        <v>18</v>
      </c>
      <c r="K2229" t="s">
        <v>32</v>
      </c>
      <c r="L2229" t="s">
        <v>33</v>
      </c>
      <c r="M2229" t="s">
        <v>1644</v>
      </c>
      <c r="N2229" t="s">
        <v>2575</v>
      </c>
    </row>
    <row r="2230" spans="1:14" x14ac:dyDescent="0.2">
      <c r="A2230" s="1" t="d">
        <v>2023-02-02</v>
      </c>
      <c r="B2230" s="18" t="d">
        <v>13:07:04.99999999999928925</v>
      </c>
      <c r="C2230" s="1" t="d">
        <v>2023-02-14</v>
      </c>
      <c r="D2230" s="18" t="d">
        <v>13:35:38.99999999999543550</v>
      </c>
      <c r="E2230" s="1" t="d">
        <v>2023-02-09</v>
      </c>
      <c r="F2230" t="s">
        <v>644</v>
      </c>
      <c r="G2230" t="s">
        <v>3747</v>
      </c>
      <c r="H2230">
        <v>-1</v>
      </c>
      <c r="I2230" t="str">
        <f>IF(Table2[[#This Row],[Patron Id]]=-1,Table2[[#This Row],[User ID Encryption]],Table2[[#This Row],[Patron Id]])</f>
        <v>223D77539C11C471C2ACCC736A6F9571CA2FAE4F</v>
      </c>
      <c r="J2230" t="s">
        <v>1357</v>
      </c>
      <c r="K2230" t="s">
        <v>14</v>
      </c>
      <c r="L2230" t="s">
        <v>15</v>
      </c>
      <c r="M2230" t="s">
        <v>645</v>
      </c>
      <c r="N2230" t="s">
        <v>2556</v>
      </c>
    </row>
    <row r="2231" spans="1:14" x14ac:dyDescent="0.2">
      <c r="A2231" s="1" t="d">
        <v>2023-02-02</v>
      </c>
      <c r="B2231" s="18" t="d">
        <v>13:07:07.00000000000279725</v>
      </c>
      <c r="C2231" s="1" t="d">
        <v>2023-02-02</v>
      </c>
      <c r="D2231" s="18" t="d">
        <v>17:26:44.999999999995097175</v>
      </c>
      <c r="E2231" s="1" t="d">
        <v>2023-02-02</v>
      </c>
      <c r="F2231" t="s">
        <v>1454</v>
      </c>
      <c r="G2231" t="s">
        <v>3145</v>
      </c>
      <c r="H2231">
        <v>-1</v>
      </c>
      <c r="I2231" t="str">
        <f>IF(Table2[[#This Row],[Patron Id]]=-1,Table2[[#This Row],[User ID Encryption]],Table2[[#This Row],[Patron Id]])</f>
        <v>F77B36B00C195F55D7C37B4C0BCFA89A9180E368</v>
      </c>
      <c r="J2231" t="s">
        <v>18</v>
      </c>
      <c r="K2231" t="s">
        <v>382</v>
      </c>
      <c r="L2231" t="s">
        <v>33</v>
      </c>
      <c r="N2231" t="s">
        <v>2556</v>
      </c>
    </row>
    <row r="2232" spans="1:14" x14ac:dyDescent="0.2">
      <c r="A2232" s="1" t="d">
        <v>2023-02-02</v>
      </c>
      <c r="B2232" s="18" t="d">
        <v>13:14:24.99999999999452925</v>
      </c>
      <c r="C2232" s="1" t="d">
        <v>2023-02-02</v>
      </c>
      <c r="D2232" s="18" t="d">
        <v>18:10:15.9999999999971700</v>
      </c>
      <c r="E2232" s="1" t="d">
        <v>2023-02-02</v>
      </c>
      <c r="F2232" t="s">
        <v>309</v>
      </c>
      <c r="G2232" t="s">
        <v>2668</v>
      </c>
      <c r="H2232">
        <v>-1</v>
      </c>
      <c r="I2232" t="str">
        <f>IF(Table2[[#This Row],[Patron Id]]=-1,Table2[[#This Row],[User ID Encryption]],Table2[[#This Row],[Patron Id]])</f>
        <v>28F4B098D174A802AB5B94A07E8D6DD858EA9012</v>
      </c>
      <c r="J2232" t="s">
        <v>13</v>
      </c>
      <c r="K2232" t="s">
        <v>32</v>
      </c>
      <c r="L2232" t="s">
        <v>33</v>
      </c>
      <c r="M2232" t="s">
        <v>310</v>
      </c>
      <c r="N2232" t="s">
        <v>2556</v>
      </c>
    </row>
    <row r="2233" spans="1:14" x14ac:dyDescent="0.2">
      <c r="A2233" s="1" t="d">
        <v>2023-02-02</v>
      </c>
      <c r="B2233" s="18" t="d">
        <v>13:16:43.99999999999387725</v>
      </c>
      <c r="E2233" s="1" t="d">
        <v>2023-02-02</v>
      </c>
      <c r="F2233" t="s">
        <v>1645</v>
      </c>
      <c r="H2233">
        <v>5560199380006530</v>
      </c>
      <c r="I2233">
        <f>IF(Table2[[#This Row],[Patron Id]]=-1,Table2[[#This Row],[User ID Encryption]],Table2[[#This Row],[Patron Id]])</f>
        <v>5560199380006530</v>
      </c>
      <c r="J2233" t="s">
        <v>18</v>
      </c>
      <c r="K2233" t="s">
        <v>219</v>
      </c>
      <c r="L2233" t="s">
        <v>33</v>
      </c>
      <c r="N2233" t="s">
        <v>2575</v>
      </c>
    </row>
    <row r="2234" spans="1:14" x14ac:dyDescent="0.2">
      <c r="A2234" s="1" t="d">
        <v>2023-02-02</v>
      </c>
      <c r="B2234" s="18" t="d">
        <v>13:21:24.00000000000567300</v>
      </c>
      <c r="C2234" s="1" t="d">
        <v>2023-02-06</v>
      </c>
      <c r="D2234" s="18" t="d">
        <v>16:26:55.00000000000625325</v>
      </c>
      <c r="E2234" s="1" t="d">
        <v>2023-02-02</v>
      </c>
      <c r="F2234" t="s">
        <v>1571</v>
      </c>
      <c r="G2234" t="s">
        <v>3748</v>
      </c>
      <c r="H2234">
        <v>-1</v>
      </c>
      <c r="I2234" t="str">
        <f>IF(Table2[[#This Row],[Patron Id]]=-1,Table2[[#This Row],[User ID Encryption]],Table2[[#This Row],[Patron Id]])</f>
        <v>2D5CCF2B6F467F6FCA9F61C910DE1B031B8112BA</v>
      </c>
      <c r="J2234" t="s">
        <v>18</v>
      </c>
      <c r="K2234" t="s">
        <v>219</v>
      </c>
      <c r="L2234" t="s">
        <v>33</v>
      </c>
      <c r="N2234" t="s">
        <v>2575</v>
      </c>
    </row>
    <row r="2235" spans="1:14" x14ac:dyDescent="0.2">
      <c r="A2235" s="1" t="d">
        <v>2023-02-02</v>
      </c>
      <c r="B2235" s="18" t="d">
        <v>13:21:54.99999999999772425</v>
      </c>
      <c r="C2235" s="1" t="d">
        <v>2023-02-14</v>
      </c>
      <c r="D2235" s="18" t="d">
        <v>13:41:54.00000000000609675</v>
      </c>
      <c r="E2235" s="1" t="d">
        <v>2023-02-09</v>
      </c>
      <c r="F2235" t="s">
        <v>1647</v>
      </c>
      <c r="G2235" t="s">
        <v>3749</v>
      </c>
      <c r="H2235">
        <v>-1</v>
      </c>
      <c r="I2235" t="str">
        <f>IF(Table2[[#This Row],[Patron Id]]=-1,Table2[[#This Row],[User ID Encryption]],Table2[[#This Row],[Patron Id]])</f>
        <v>E18A3143AAA7AA5275F8D4391B0EE24049CFF431</v>
      </c>
      <c r="J2235" t="s">
        <v>18</v>
      </c>
      <c r="K2235" t="s">
        <v>14</v>
      </c>
      <c r="L2235" t="s">
        <v>15</v>
      </c>
      <c r="M2235" t="s">
        <v>1647</v>
      </c>
      <c r="N2235" t="s">
        <v>2556</v>
      </c>
    </row>
    <row r="2236" spans="1:14" x14ac:dyDescent="0.2">
      <c r="A2236" s="1" t="d">
        <v>2023-02-02</v>
      </c>
      <c r="B2236" s="18" t="d">
        <v>13:24:57.000000000000600</v>
      </c>
      <c r="C2236" s="1" t="d">
        <v>2023-02-02</v>
      </c>
      <c r="D2236" s="18" t="d">
        <v>13:44:49.9999999999984350</v>
      </c>
      <c r="E2236" s="1" t="d">
        <v>2023-02-02</v>
      </c>
      <c r="F2236" t="s">
        <v>795</v>
      </c>
      <c r="G2236" t="s">
        <v>3002</v>
      </c>
      <c r="H2236">
        <v>-1</v>
      </c>
      <c r="I2236" t="str">
        <f>IF(Table2[[#This Row],[Patron Id]]=-1,Table2[[#This Row],[User ID Encryption]],Table2[[#This Row],[Patron Id]])</f>
        <v>D684F597927B5CE3ADD7BA5750AABF88A8B0DF66</v>
      </c>
      <c r="J2236" t="s">
        <v>18</v>
      </c>
      <c r="K2236" t="s">
        <v>74</v>
      </c>
      <c r="L2236" t="s">
        <v>33</v>
      </c>
      <c r="M2236" t="s">
        <v>796</v>
      </c>
      <c r="N2236" t="s">
        <v>2575</v>
      </c>
    </row>
    <row r="2237" spans="1:14" x14ac:dyDescent="0.2">
      <c r="A2237" s="1" t="d">
        <v>2023-02-02</v>
      </c>
      <c r="B2237" s="18" t="d">
        <v>13:26:03.00000000000132375</v>
      </c>
      <c r="C2237" s="1" t="d">
        <v>2023-02-02</v>
      </c>
      <c r="D2237" s="18" t="d">
        <v>13:55:42.00000000000123900</v>
      </c>
      <c r="E2237" s="1" t="d">
        <v>2023-02-02</v>
      </c>
      <c r="F2237" t="s">
        <v>1648</v>
      </c>
      <c r="G2237" t="s">
        <v>2715</v>
      </c>
      <c r="H2237">
        <v>-1</v>
      </c>
      <c r="I2237" t="str">
        <f>IF(Table2[[#This Row],[Patron Id]]=-1,Table2[[#This Row],[User ID Encryption]],Table2[[#This Row],[Patron Id]])</f>
        <v>51DD87E35308D95E460CB3A0C57306AF93CA7F4B</v>
      </c>
      <c r="J2237" t="s">
        <v>18</v>
      </c>
      <c r="K2237" t="s">
        <v>74</v>
      </c>
      <c r="L2237" t="s">
        <v>33</v>
      </c>
      <c r="M2237" t="s">
        <v>1649</v>
      </c>
      <c r="N2237" t="s">
        <v>2575</v>
      </c>
    </row>
    <row r="2238" spans="1:14" x14ac:dyDescent="0.2">
      <c r="A2238" s="1" t="d">
        <v>2023-02-02</v>
      </c>
      <c r="B2238" s="18" t="d">
        <v>13:30:50.000000000001420825</v>
      </c>
      <c r="C2238" s="1" t="d">
        <v>2023-02-02</v>
      </c>
      <c r="D2238" s="18" t="d">
        <v>15:16:39.00000000000268650</v>
      </c>
      <c r="E2238" s="1" t="d">
        <v>2023-02-02</v>
      </c>
      <c r="F2238" t="s">
        <v>1470</v>
      </c>
      <c r="G2238" t="s">
        <v>3750</v>
      </c>
      <c r="H2238">
        <v>-1</v>
      </c>
      <c r="I2238" t="str">
        <f>IF(Table2[[#This Row],[Patron Id]]=-1,Table2[[#This Row],[User ID Encryption]],Table2[[#This Row],[Patron Id]])</f>
        <v>64E1F2A3610820255810F732426C00922A008D76</v>
      </c>
      <c r="J2238" t="s">
        <v>18</v>
      </c>
      <c r="K2238" t="s">
        <v>74</v>
      </c>
      <c r="L2238" t="s">
        <v>33</v>
      </c>
      <c r="N2238" t="s">
        <v>2556</v>
      </c>
    </row>
    <row r="2239" spans="1:14" x14ac:dyDescent="0.2">
      <c r="A2239" s="1" t="d">
        <v>2023-02-02</v>
      </c>
      <c r="B2239" s="18" t="d">
        <v>13:30:52.000000000004930850</v>
      </c>
      <c r="C2239" s="1" t="d">
        <v>2023-02-02</v>
      </c>
      <c r="D2239" s="18" t="d">
        <v>15:16:43.00000000000011075</v>
      </c>
      <c r="E2239" s="1" t="d">
        <v>2023-02-02</v>
      </c>
      <c r="F2239" t="s">
        <v>1544</v>
      </c>
      <c r="G2239" t="s">
        <v>3750</v>
      </c>
      <c r="H2239">
        <v>-1</v>
      </c>
      <c r="I2239" t="str">
        <f>IF(Table2[[#This Row],[Patron Id]]=-1,Table2[[#This Row],[User ID Encryption]],Table2[[#This Row],[Patron Id]])</f>
        <v>64E1F2A3610820255810F732426C00922A008D76</v>
      </c>
      <c r="J2239" t="s">
        <v>18</v>
      </c>
      <c r="K2239" t="s">
        <v>97</v>
      </c>
      <c r="L2239" t="s">
        <v>33</v>
      </c>
      <c r="M2239" t="s">
        <v>1545</v>
      </c>
      <c r="N2239" t="s">
        <v>2556</v>
      </c>
    </row>
    <row r="2240" spans="1:14" x14ac:dyDescent="0.2">
      <c r="A2240" s="1" t="d">
        <v>2023-02-02</v>
      </c>
      <c r="B2240" s="18" t="d">
        <v>13:40:43.99999999999835025</v>
      </c>
      <c r="C2240" s="1" t="d">
        <v>2023-03-23</v>
      </c>
      <c r="D2240" s="18" t="d">
        <v>16:44:58.99999999999984350</v>
      </c>
      <c r="E2240" s="1" t="d">
        <v>2023-03-24</v>
      </c>
      <c r="F2240" t="s">
        <v>1650</v>
      </c>
      <c r="G2240" t="s">
        <v>2709</v>
      </c>
      <c r="H2240">
        <v>-1</v>
      </c>
      <c r="I2240" t="str">
        <f>IF(Table2[[#This Row],[Patron Id]]=-1,Table2[[#This Row],[User ID Encryption]],Table2[[#This Row],[Patron Id]])</f>
        <v>63FE73EA4B3DF0023C1A2D3B3B6CE925735D89BF</v>
      </c>
      <c r="J2240" t="s">
        <v>13</v>
      </c>
      <c r="K2240" t="s">
        <v>14</v>
      </c>
      <c r="L2240" t="s">
        <v>15</v>
      </c>
      <c r="M2240" t="s">
        <v>1651</v>
      </c>
      <c r="N2240" t="s">
        <v>2556</v>
      </c>
    </row>
    <row r="2241" spans="1:14" x14ac:dyDescent="0.2">
      <c r="A2241" s="1" t="d">
        <v>2023-02-02</v>
      </c>
      <c r="B2241" s="18" t="d">
        <v>13:51:35.00000000000419275</v>
      </c>
      <c r="C2241" s="1" t="d">
        <v>2023-02-02</v>
      </c>
      <c r="D2241" s="18" t="d">
        <v>15:35:02.00000000000564025</v>
      </c>
      <c r="E2241" s="1" t="d">
        <v>2023-02-09</v>
      </c>
      <c r="F2241" t="s">
        <v>297</v>
      </c>
      <c r="G2241" t="s">
        <v>3751</v>
      </c>
      <c r="H2241">
        <v>-1</v>
      </c>
      <c r="I2241" t="str">
        <f>IF(Table2[[#This Row],[Patron Id]]=-1,Table2[[#This Row],[User ID Encryption]],Table2[[#This Row],[Patron Id]])</f>
        <v>15DB0B38343DA18D24BE4C0DBA1769108270ECF8</v>
      </c>
      <c r="J2241" t="s">
        <v>18</v>
      </c>
      <c r="K2241" t="s">
        <v>14</v>
      </c>
      <c r="L2241" t="s">
        <v>15</v>
      </c>
      <c r="M2241" t="s">
        <v>298</v>
      </c>
      <c r="N2241" t="s">
        <v>2556</v>
      </c>
    </row>
    <row r="2242" spans="1:14" x14ac:dyDescent="0.2">
      <c r="A2242" s="1" t="d">
        <v>2023-02-02</v>
      </c>
      <c r="B2242" s="18" t="d">
        <v>13:57:54.99999999999964800</v>
      </c>
      <c r="C2242" s="1" t="d">
        <v>2023-02-16</v>
      </c>
      <c r="D2242" s="18" t="d">
        <v>14:33:34.9999999999952400</v>
      </c>
      <c r="E2242" s="1" t="d">
        <v>2023-02-16</v>
      </c>
      <c r="F2242" t="s">
        <v>1348</v>
      </c>
      <c r="G2242" t="s">
        <v>3752</v>
      </c>
      <c r="H2242">
        <v>-1</v>
      </c>
      <c r="I2242" t="str">
        <f>IF(Table2[[#This Row],[Patron Id]]=-1,Table2[[#This Row],[User ID Encryption]],Table2[[#This Row],[Patron Id]])</f>
        <v>6334BC9E426828919D76D665E87A6E37DCDF9C56</v>
      </c>
      <c r="J2242" t="s">
        <v>18</v>
      </c>
      <c r="K2242" t="s">
        <v>14</v>
      </c>
      <c r="L2242" t="s">
        <v>15</v>
      </c>
      <c r="M2242" t="s">
        <v>1349</v>
      </c>
      <c r="N2242" t="s">
        <v>2556</v>
      </c>
    </row>
    <row r="2243" spans="1:14" x14ac:dyDescent="0.2">
      <c r="A2243" s="1" t="d">
        <v>2023-02-02</v>
      </c>
      <c r="B2243" s="18" t="d">
        <v>14:01:43.99999999999387725</v>
      </c>
      <c r="C2243" s="1" t="d">
        <v>2023-02-16</v>
      </c>
      <c r="D2243" s="18" t="d">
        <v>14:32:39.99999999999943275</v>
      </c>
      <c r="E2243" s="1" t="d">
        <v>2023-02-16</v>
      </c>
      <c r="F2243" t="s">
        <v>1123</v>
      </c>
      <c r="G2243" t="s">
        <v>3192</v>
      </c>
      <c r="H2243">
        <v>-1</v>
      </c>
      <c r="I2243" t="str">
        <f>IF(Table2[[#This Row],[Patron Id]]=-1,Table2[[#This Row],[User ID Encryption]],Table2[[#This Row],[Patron Id]])</f>
        <v>41C29493EAC4AE932DBE1B8FE245974DA8E20D06</v>
      </c>
      <c r="J2243" t="s">
        <v>18</v>
      </c>
      <c r="K2243" t="s">
        <v>14</v>
      </c>
      <c r="L2243" t="s">
        <v>15</v>
      </c>
      <c r="M2243" t="s">
        <v>1124</v>
      </c>
      <c r="N2243" t="s">
        <v>2556</v>
      </c>
    </row>
    <row r="2244" spans="1:14" x14ac:dyDescent="0.2">
      <c r="A2244" s="1" t="d">
        <v>2023-02-02</v>
      </c>
      <c r="B2244" s="18" t="d">
        <v>14:11:47.00000000000180625</v>
      </c>
      <c r="C2244" s="1" t="d">
        <v>2023-02-16</v>
      </c>
      <c r="D2244" s="18" t="d">
        <v>16:22:29.9999999999968050</v>
      </c>
      <c r="E2244" s="1" t="d">
        <v>2023-02-16</v>
      </c>
      <c r="F2244" t="s">
        <v>503</v>
      </c>
      <c r="G2244" t="s">
        <v>2605</v>
      </c>
      <c r="H2244">
        <v>-1</v>
      </c>
      <c r="I2244" t="str">
        <f>IF(Table2[[#This Row],[Patron Id]]=-1,Table2[[#This Row],[User ID Encryption]],Table2[[#This Row],[Patron Id]])</f>
        <v>FB5E08932CCC28CC394C3E35E1D78127C7D46E22</v>
      </c>
      <c r="J2244" t="s">
        <v>18</v>
      </c>
      <c r="K2244" t="s">
        <v>14</v>
      </c>
      <c r="L2244" t="s">
        <v>15</v>
      </c>
      <c r="M2244" t="s">
        <v>504</v>
      </c>
      <c r="N2244" t="s">
        <v>2556</v>
      </c>
    </row>
    <row r="2245" spans="1:14" x14ac:dyDescent="0.2">
      <c r="A2245" s="1" t="d">
        <v>2023-02-02</v>
      </c>
      <c r="B2245" s="18" t="d">
        <v>14:24:57.99999999999435975</v>
      </c>
      <c r="C2245" s="1" t="d">
        <v>2023-02-02</v>
      </c>
      <c r="D2245" s="18" t="d">
        <v>15:34:27.999999999993931950</v>
      </c>
      <c r="E2245" s="1" t="d">
        <v>2023-02-02</v>
      </c>
      <c r="F2245" t="s">
        <v>234</v>
      </c>
      <c r="G2245" t="s">
        <v>3751</v>
      </c>
      <c r="H2245">
        <v>-1</v>
      </c>
      <c r="I2245" t="str">
        <f>IF(Table2[[#This Row],[Patron Id]]=-1,Table2[[#This Row],[User ID Encryption]],Table2[[#This Row],[Patron Id]])</f>
        <v>15DB0B38343DA18D24BE4C0DBA1769108270ECF8</v>
      </c>
      <c r="J2245" t="s">
        <v>18</v>
      </c>
      <c r="K2245" t="s">
        <v>43</v>
      </c>
      <c r="L2245" t="s">
        <v>33</v>
      </c>
      <c r="M2245" t="s">
        <v>235</v>
      </c>
      <c r="N2245" t="s">
        <v>2556</v>
      </c>
    </row>
    <row r="2246" spans="1:14" x14ac:dyDescent="0.2">
      <c r="A2246" s="1" t="d">
        <v>2023-02-02</v>
      </c>
      <c r="B2246" s="18" t="d">
        <v>14:47:04.99999999999715700</v>
      </c>
      <c r="C2246" s="1" t="d">
        <v>2023-02-02</v>
      </c>
      <c r="D2246" s="18" t="d">
        <v>18:07:49.00000000000296675</v>
      </c>
      <c r="E2246" s="1" t="d">
        <v>2023-02-02</v>
      </c>
      <c r="F2246" t="s">
        <v>1584</v>
      </c>
      <c r="G2246" t="s">
        <v>2894</v>
      </c>
      <c r="H2246">
        <v>-1</v>
      </c>
      <c r="I2246" t="str">
        <f>IF(Table2[[#This Row],[Patron Id]]=-1,Table2[[#This Row],[User ID Encryption]],Table2[[#This Row],[Patron Id]])</f>
        <v>8DC834B4A5FBD4A04674DE232CFAA95A1059F538</v>
      </c>
      <c r="J2246" t="s">
        <v>18</v>
      </c>
      <c r="K2246" t="s">
        <v>32</v>
      </c>
      <c r="L2246" t="s">
        <v>33</v>
      </c>
      <c r="N2246" t="s">
        <v>2575</v>
      </c>
    </row>
    <row r="2247" spans="1:14" x14ac:dyDescent="0.2">
      <c r="A2247" s="1" t="d">
        <v>2023-02-02</v>
      </c>
      <c r="B2247" s="18" t="d">
        <v>14:51:13.99999999999771125</v>
      </c>
      <c r="C2247" s="1" t="d">
        <v>2023-02-02</v>
      </c>
      <c r="D2247" s="18" t="d">
        <v>17:08:06.99999999999938700</v>
      </c>
      <c r="E2247" s="1" t="d">
        <v>2023-02-02</v>
      </c>
      <c r="F2247" t="s">
        <v>96</v>
      </c>
      <c r="G2247" t="s">
        <v>3055</v>
      </c>
      <c r="H2247">
        <v>-1</v>
      </c>
      <c r="I2247" t="str">
        <f>IF(Table2[[#This Row],[Patron Id]]=-1,Table2[[#This Row],[User ID Encryption]],Table2[[#This Row],[Patron Id]])</f>
        <v>86F596446CE0895F30F8325E049EDC089B6F9E98</v>
      </c>
      <c r="J2247" t="s">
        <v>18</v>
      </c>
      <c r="K2247" t="s">
        <v>97</v>
      </c>
      <c r="L2247" t="s">
        <v>33</v>
      </c>
      <c r="M2247" t="s">
        <v>98</v>
      </c>
      <c r="N2247" t="s">
        <v>2556</v>
      </c>
    </row>
    <row r="2248" spans="1:14" x14ac:dyDescent="0.2">
      <c r="A2248" s="1" t="d">
        <v>2023-02-02</v>
      </c>
      <c r="B2248" s="18" t="d">
        <v>14:51:32.00000000000052825</v>
      </c>
      <c r="C2248" s="1" t="d">
        <v>2023-02-02</v>
      </c>
      <c r="D2248" s="18" t="d">
        <v>17:08:03.9999999999989175</v>
      </c>
      <c r="E2248" s="1" t="d">
        <v>2023-02-02</v>
      </c>
      <c r="F2248" t="s">
        <v>629</v>
      </c>
      <c r="G2248" t="s">
        <v>3055</v>
      </c>
      <c r="H2248">
        <v>-1</v>
      </c>
      <c r="I2248" t="str">
        <f>IF(Table2[[#This Row],[Patron Id]]=-1,Table2[[#This Row],[User ID Encryption]],Table2[[#This Row],[Patron Id]])</f>
        <v>86F596446CE0895F30F8325E049EDC089B6F9E98</v>
      </c>
      <c r="J2248" t="s">
        <v>18</v>
      </c>
      <c r="K2248" t="s">
        <v>74</v>
      </c>
      <c r="L2248" t="s">
        <v>33</v>
      </c>
      <c r="N2248" t="s">
        <v>2556</v>
      </c>
    </row>
    <row r="2249" spans="1:14" x14ac:dyDescent="0.2">
      <c r="A2249" s="1" t="d">
        <v>2023-02-02</v>
      </c>
      <c r="B2249" s="18" t="d">
        <v>14:53:12.00000000000337125</v>
      </c>
      <c r="C2249" s="1" t="d">
        <v>2023-02-02</v>
      </c>
      <c r="D2249" s="18" t="d">
        <v>14:53:54.99999999999730050</v>
      </c>
      <c r="E2249" s="1" t="d">
        <v>2023-02-09</v>
      </c>
      <c r="F2249" t="s">
        <v>1203</v>
      </c>
      <c r="G2249" t="s">
        <v>3753</v>
      </c>
      <c r="H2249">
        <v>-1</v>
      </c>
      <c r="I2249" t="str">
        <f>IF(Table2[[#This Row],[Patron Id]]=-1,Table2[[#This Row],[User ID Encryption]],Table2[[#This Row],[Patron Id]])</f>
        <v>C6E73A8E908B6D4BA57EC0A995D9AAE63BB2B9B4</v>
      </c>
      <c r="J2249" t="s">
        <v>18</v>
      </c>
      <c r="K2249" t="s">
        <v>14</v>
      </c>
      <c r="L2249" t="s">
        <v>15</v>
      </c>
      <c r="M2249" t="s">
        <v>1204</v>
      </c>
      <c r="N2249" t="s">
        <v>2556</v>
      </c>
    </row>
    <row r="2250" spans="1:14" x14ac:dyDescent="0.2">
      <c r="A2250" s="1" t="d">
        <v>2023-02-02</v>
      </c>
      <c r="B2250" s="18" t="d">
        <v>15:09:25.99999999999574850</v>
      </c>
      <c r="C2250" s="1" t="d">
        <v>2023-02-02</v>
      </c>
      <c r="D2250" s="18" t="d">
        <v>18:07:42.00000000000507300</v>
      </c>
      <c r="E2250" s="1" t="d">
        <v>2023-02-02</v>
      </c>
      <c r="F2250" t="s">
        <v>307</v>
      </c>
      <c r="G2250" t="s">
        <v>3135</v>
      </c>
      <c r="H2250">
        <v>-1</v>
      </c>
      <c r="I2250" t="str">
        <f>IF(Table2[[#This Row],[Patron Id]]=-1,Table2[[#This Row],[User ID Encryption]],Table2[[#This Row],[Patron Id]])</f>
        <v>6E5CE84F5569C26E8AA93BE5963B898E30B94D1C</v>
      </c>
      <c r="J2250" t="s">
        <v>13</v>
      </c>
      <c r="K2250" t="s">
        <v>32</v>
      </c>
      <c r="L2250" t="s">
        <v>33</v>
      </c>
      <c r="M2250" t="s">
        <v>308</v>
      </c>
      <c r="N2250" t="s">
        <v>2556</v>
      </c>
    </row>
    <row r="2251" spans="1:14" x14ac:dyDescent="0.2">
      <c r="A2251" s="1" t="d">
        <v>2023-02-02</v>
      </c>
      <c r="B2251" s="18" t="d">
        <v>15:12:14.999999999999786775</v>
      </c>
      <c r="C2251" s="1" t="d">
        <v>2023-02-02</v>
      </c>
      <c r="D2251" s="18" t="d">
        <v>18:53:48.00000000000579675</v>
      </c>
      <c r="E2251" s="1" t="d">
        <v>2023-02-02</v>
      </c>
      <c r="F2251" t="s">
        <v>178</v>
      </c>
      <c r="G2251" t="s">
        <v>2587</v>
      </c>
      <c r="H2251">
        <v>-1</v>
      </c>
      <c r="I2251" t="str">
        <f>IF(Table2[[#This Row],[Patron Id]]=-1,Table2[[#This Row],[User ID Encryption]],Table2[[#This Row],[Patron Id]])</f>
        <v>61826808E625196E92C4581A40F49ECEDC15AB53</v>
      </c>
      <c r="J2251" t="s">
        <v>13</v>
      </c>
      <c r="K2251" t="s">
        <v>74</v>
      </c>
      <c r="L2251" t="s">
        <v>33</v>
      </c>
      <c r="M2251" t="s">
        <v>179</v>
      </c>
      <c r="N2251" t="s">
        <v>2556</v>
      </c>
    </row>
    <row r="2252" spans="1:14" x14ac:dyDescent="0.2">
      <c r="A2252" s="1" t="d">
        <v>2023-02-02</v>
      </c>
      <c r="B2252" s="18" t="d">
        <v>15:12:18.999999999997214400</v>
      </c>
      <c r="C2252" s="1" t="d">
        <v>2023-02-02</v>
      </c>
      <c r="D2252" s="18" t="d">
        <v>18:53:53.99999999999714400</v>
      </c>
      <c r="E2252" s="1" t="d">
        <v>2023-02-02</v>
      </c>
      <c r="F2252" t="s">
        <v>624</v>
      </c>
      <c r="G2252" t="s">
        <v>2587</v>
      </c>
      <c r="H2252">
        <v>-1</v>
      </c>
      <c r="I2252" t="str">
        <f>IF(Table2[[#This Row],[Patron Id]]=-1,Table2[[#This Row],[User ID Encryption]],Table2[[#This Row],[Patron Id]])</f>
        <v>61826808E625196E92C4581A40F49ECEDC15AB53</v>
      </c>
      <c r="J2252" t="s">
        <v>13</v>
      </c>
      <c r="K2252" t="s">
        <v>97</v>
      </c>
      <c r="L2252" t="s">
        <v>33</v>
      </c>
      <c r="M2252" t="s">
        <v>625</v>
      </c>
      <c r="N2252" t="s">
        <v>2556</v>
      </c>
    </row>
    <row r="2253" spans="1:14" x14ac:dyDescent="0.2">
      <c r="A2253" s="1" t="d">
        <v>2023-02-02</v>
      </c>
      <c r="B2253" s="18" t="d">
        <v>15:13:50.99999999999561175</v>
      </c>
      <c r="C2253" s="1" t="d">
        <v>2023-02-02</v>
      </c>
      <c r="D2253" s="18" t="d">
        <v>16:43:05.00000000000120625</v>
      </c>
      <c r="E2253" s="1" t="d">
        <v>2023-02-02</v>
      </c>
      <c r="F2253" t="s">
        <v>1648</v>
      </c>
      <c r="G2253" t="s">
        <v>3499</v>
      </c>
      <c r="H2253">
        <v>-1</v>
      </c>
      <c r="I2253" t="str">
        <f>IF(Table2[[#This Row],[Patron Id]]=-1,Table2[[#This Row],[User ID Encryption]],Table2[[#This Row],[Patron Id]])</f>
        <v>2A80D32F77F288B14C6F7DA38A4BDAE6E0EA8684</v>
      </c>
      <c r="J2253" t="s">
        <v>18</v>
      </c>
      <c r="K2253" t="s">
        <v>74</v>
      </c>
      <c r="L2253" t="s">
        <v>33</v>
      </c>
      <c r="M2253" t="s">
        <v>1649</v>
      </c>
      <c r="N2253" t="s">
        <v>2575</v>
      </c>
    </row>
    <row r="2254" spans="1:14" x14ac:dyDescent="0.2">
      <c r="A2254" s="1" t="d">
        <v>2023-02-02</v>
      </c>
      <c r="B2254" s="18" t="d">
        <v>15:15:46.99999999999775700</v>
      </c>
      <c r="C2254" s="1" t="d">
        <v>2023-02-02</v>
      </c>
      <c r="D2254" s="18" t="d">
        <v>16:27:19.99999999999737225</v>
      </c>
      <c r="E2254" s="1" t="d">
        <v>2023-02-02</v>
      </c>
      <c r="F2254" t="s">
        <v>1602</v>
      </c>
      <c r="G2254" t="s">
        <v>3754</v>
      </c>
      <c r="H2254">
        <v>-1</v>
      </c>
      <c r="I2254" t="str">
        <f>IF(Table2[[#This Row],[Patron Id]]=-1,Table2[[#This Row],[User ID Encryption]],Table2[[#This Row],[Patron Id]])</f>
        <v>3A199564507BAEDDC4780DF98D06E4BBF0CFF63F</v>
      </c>
      <c r="J2254" t="s">
        <v>18</v>
      </c>
      <c r="K2254" t="s">
        <v>74</v>
      </c>
      <c r="L2254" t="s">
        <v>33</v>
      </c>
      <c r="M2254" t="s">
        <v>1603</v>
      </c>
      <c r="N2254" t="s">
        <v>2556</v>
      </c>
    </row>
    <row r="2255" spans="1:14" x14ac:dyDescent="0.2">
      <c r="A2255" s="1" t="d">
        <v>2023-02-02</v>
      </c>
      <c r="B2255" s="18" t="d">
        <v>15:15:50.99999999999518125</v>
      </c>
      <c r="C2255" s="1" t="d">
        <v>2023-02-02</v>
      </c>
      <c r="D2255" s="18" t="d">
        <v>16:27:21.99999999999128850</v>
      </c>
      <c r="E2255" s="1" t="d">
        <v>2023-02-02</v>
      </c>
      <c r="F2255" t="s">
        <v>1006</v>
      </c>
      <c r="G2255" t="s">
        <v>3754</v>
      </c>
      <c r="H2255">
        <v>-1</v>
      </c>
      <c r="I2255" t="str">
        <f>IF(Table2[[#This Row],[Patron Id]]=-1,Table2[[#This Row],[User ID Encryption]],Table2[[#This Row],[Patron Id]])</f>
        <v>3A199564507BAEDDC4780DF98D06E4BBF0CFF63F</v>
      </c>
      <c r="J2255" t="s">
        <v>18</v>
      </c>
      <c r="K2255" t="s">
        <v>97</v>
      </c>
      <c r="L2255" t="s">
        <v>33</v>
      </c>
      <c r="M2255" t="s">
        <v>1007</v>
      </c>
      <c r="N2255" t="s">
        <v>2556</v>
      </c>
    </row>
    <row r="2256" spans="1:14" x14ac:dyDescent="0.2">
      <c r="A2256" s="1" t="d">
        <v>2023-02-02</v>
      </c>
      <c r="B2256" s="18" t="d">
        <v>15:26:25.0000000000047600</v>
      </c>
      <c r="C2256" s="1" t="d">
        <v>2023-02-02</v>
      </c>
      <c r="D2256" s="18" t="d">
        <v>16:46:37.00000000000877025</v>
      </c>
      <c r="E2256" s="1" t="d">
        <v>2023-02-02</v>
      </c>
      <c r="F2256" t="s">
        <v>267</v>
      </c>
      <c r="G2256" t="s">
        <v>3556</v>
      </c>
      <c r="H2256">
        <v>-1</v>
      </c>
      <c r="I2256" t="str">
        <f>IF(Table2[[#This Row],[Patron Id]]=-1,Table2[[#This Row],[User ID Encryption]],Table2[[#This Row],[Patron Id]])</f>
        <v>326A0D56330D2EF82B3E070555D65D5534807125</v>
      </c>
      <c r="J2256" t="s">
        <v>13</v>
      </c>
      <c r="K2256" t="s">
        <v>32</v>
      </c>
      <c r="L2256" t="s">
        <v>33</v>
      </c>
      <c r="M2256" t="s">
        <v>268</v>
      </c>
      <c r="N2256" t="s">
        <v>2556</v>
      </c>
    </row>
    <row r="2257" spans="1:14" x14ac:dyDescent="0.2">
      <c r="A2257" s="1" t="d">
        <v>2023-02-02</v>
      </c>
      <c r="B2257" s="18" t="d">
        <v>15:27:13.99999999999962825</v>
      </c>
      <c r="C2257" s="1" t="d">
        <v>2023-02-16</v>
      </c>
      <c r="D2257" s="18" t="d">
        <v>14:03:59.00000000000538600</v>
      </c>
      <c r="E2257" s="1" t="d">
        <v>2023-02-16</v>
      </c>
      <c r="F2257" t="s">
        <v>667</v>
      </c>
      <c r="G2257" t="s">
        <v>3338</v>
      </c>
      <c r="H2257">
        <v>-1</v>
      </c>
      <c r="I2257" t="str">
        <f>IF(Table2[[#This Row],[Patron Id]]=-1,Table2[[#This Row],[User ID Encryption]],Table2[[#This Row],[Patron Id]])</f>
        <v>2A71EBD2FD2D1313229205F73F21C96FB5842567</v>
      </c>
      <c r="J2257" t="s">
        <v>13</v>
      </c>
      <c r="K2257" t="s">
        <v>14</v>
      </c>
      <c r="L2257" t="s">
        <v>15</v>
      </c>
      <c r="M2257" t="s">
        <v>668</v>
      </c>
      <c r="N2257" t="s">
        <v>2556</v>
      </c>
    </row>
    <row r="2258" spans="1:14" x14ac:dyDescent="0.2">
      <c r="A2258" s="1" t="d">
        <v>2023-02-02</v>
      </c>
      <c r="B2258" s="18" t="d">
        <v>15:32:50.00000000000419275</v>
      </c>
      <c r="C2258" s="1" t="d">
        <v>2023-02-21</v>
      </c>
      <c r="D2258" s="18" t="d">
        <v>16:19:21.00000000000562725</v>
      </c>
      <c r="E2258" s="1" t="d">
        <v>2023-02-16</v>
      </c>
      <c r="F2258" t="s">
        <v>1652</v>
      </c>
      <c r="G2258" t="s">
        <v>3755</v>
      </c>
      <c r="H2258">
        <v>-1</v>
      </c>
      <c r="I2258" t="str">
        <f>IF(Table2[[#This Row],[Patron Id]]=-1,Table2[[#This Row],[User ID Encryption]],Table2[[#This Row],[Patron Id]])</f>
        <v>265CF45CD765C6F23144C519D1EFBE48DB9BCE61</v>
      </c>
      <c r="J2258" t="s">
        <v>13</v>
      </c>
      <c r="K2258" t="s">
        <v>14</v>
      </c>
      <c r="L2258" t="s">
        <v>15</v>
      </c>
      <c r="M2258" t="s">
        <v>1653</v>
      </c>
      <c r="N2258" t="s">
        <v>2556</v>
      </c>
    </row>
    <row r="2259" spans="1:14" x14ac:dyDescent="0.2">
      <c r="A2259" s="1" t="d">
        <v>2023-02-02</v>
      </c>
      <c r="B2259" s="18" t="d">
        <v>15:33:48.9999999999974278275</v>
      </c>
      <c r="C2259" s="1" t="d">
        <v>2023-02-02</v>
      </c>
      <c r="D2259" s="18" t="d">
        <v>17:02:03.99999999999060375</v>
      </c>
      <c r="E2259" s="1" t="d">
        <v>2023-02-02</v>
      </c>
      <c r="F2259" t="s">
        <v>654</v>
      </c>
      <c r="G2259" t="s">
        <v>3756</v>
      </c>
      <c r="H2259">
        <v>-1</v>
      </c>
      <c r="I2259" t="str">
        <f>IF(Table2[[#This Row],[Patron Id]]=-1,Table2[[#This Row],[User ID Encryption]],Table2[[#This Row],[Patron Id]])</f>
        <v>2007409FA83C589760EBEDD24930D4DB95E6E841</v>
      </c>
      <c r="J2259" t="s">
        <v>18</v>
      </c>
      <c r="K2259" t="s">
        <v>32</v>
      </c>
      <c r="L2259" t="s">
        <v>33</v>
      </c>
      <c r="N2259" t="s">
        <v>2575</v>
      </c>
    </row>
    <row r="2260" spans="1:14" x14ac:dyDescent="0.2">
      <c r="A2260" s="1" t="d">
        <v>2023-02-02</v>
      </c>
      <c r="B2260" s="18" t="d">
        <v>15:38:54.00000000000033900</v>
      </c>
      <c r="C2260" s="1" t="d">
        <v>2023-02-19</v>
      </c>
      <c r="D2260" s="18" t="d">
        <v>12:22:45.000000000002344800</v>
      </c>
      <c r="E2260" s="1" t="d">
        <v>2023-02-16</v>
      </c>
      <c r="F2260" t="s">
        <v>1654</v>
      </c>
      <c r="G2260" t="s">
        <v>3327</v>
      </c>
      <c r="H2260">
        <v>-1</v>
      </c>
      <c r="I2260" t="str">
        <f>IF(Table2[[#This Row],[Patron Id]]=-1,Table2[[#This Row],[User ID Encryption]],Table2[[#This Row],[Patron Id]])</f>
        <v>433246D95FDA730E489B4B6ADA4625F04E5BBBAC</v>
      </c>
      <c r="J2260" t="s">
        <v>13</v>
      </c>
      <c r="K2260" t="s">
        <v>14</v>
      </c>
      <c r="L2260" t="s">
        <v>15</v>
      </c>
      <c r="M2260" t="s">
        <v>1655</v>
      </c>
      <c r="N2260" t="s">
        <v>2556</v>
      </c>
    </row>
    <row r="2261" spans="1:14" x14ac:dyDescent="0.2">
      <c r="A2261" s="1" t="d">
        <v>2023-02-02</v>
      </c>
      <c r="B2261" s="18" t="d">
        <v>15:41:21.00000000000413400</v>
      </c>
      <c r="C2261" s="1" t="d">
        <v>2023-02-02</v>
      </c>
      <c r="D2261" s="18" t="d">
        <v>16:34:18.9999999999989175</v>
      </c>
      <c r="E2261" s="1" t="d">
        <v>2023-02-02</v>
      </c>
      <c r="F2261" t="s">
        <v>627</v>
      </c>
      <c r="G2261" t="s">
        <v>3621</v>
      </c>
      <c r="H2261">
        <v>-1</v>
      </c>
      <c r="I2261" t="str">
        <f>IF(Table2[[#This Row],[Patron Id]]=-1,Table2[[#This Row],[User ID Encryption]],Table2[[#This Row],[Patron Id]])</f>
        <v>FC0215DF798C4C0DB125824BB6946A0D71814BB9</v>
      </c>
      <c r="J2261" t="s">
        <v>18</v>
      </c>
      <c r="K2261" t="s">
        <v>32</v>
      </c>
      <c r="L2261" t="s">
        <v>33</v>
      </c>
      <c r="M2261" t="s">
        <v>628</v>
      </c>
      <c r="N2261" t="s">
        <v>2575</v>
      </c>
    </row>
    <row r="2262" spans="1:14" x14ac:dyDescent="0.2">
      <c r="A2262" s="1" t="d">
        <v>2023-02-02</v>
      </c>
      <c r="B2262" s="18" t="d">
        <v>15:54:15.99999999999738525</v>
      </c>
      <c r="C2262" s="1" t="d">
        <v>2023-02-19</v>
      </c>
      <c r="D2262" s="18" t="d">
        <v>11:36:29.99999999999541600</v>
      </c>
      <c r="E2262" s="1" t="d">
        <v>2023-02-16</v>
      </c>
      <c r="F2262" t="s">
        <v>813</v>
      </c>
      <c r="G2262" t="s">
        <v>3216</v>
      </c>
      <c r="H2262">
        <v>-1</v>
      </c>
      <c r="I2262" t="str">
        <f>IF(Table2[[#This Row],[Patron Id]]=-1,Table2[[#This Row],[User ID Encryption]],Table2[[#This Row],[Patron Id]])</f>
        <v>A6615DD4238CA0E4EB1413FEAD385C0C02CD5745</v>
      </c>
      <c r="J2262" t="s">
        <v>18</v>
      </c>
      <c r="K2262" t="s">
        <v>14</v>
      </c>
      <c r="L2262" t="s">
        <v>15</v>
      </c>
      <c r="M2262" t="s">
        <v>814</v>
      </c>
      <c r="N2262" t="s">
        <v>2556</v>
      </c>
    </row>
    <row r="2263" spans="1:14" x14ac:dyDescent="0.2">
      <c r="A2263" s="1" t="d">
        <v>2023-02-02</v>
      </c>
      <c r="B2263" s="18" t="d">
        <v>15:58:14.00000000000261475</v>
      </c>
      <c r="C2263" s="1" t="d">
        <v>2023-02-02</v>
      </c>
      <c r="D2263" s="18" t="d">
        <v>17:21:56.0000000000010825</v>
      </c>
      <c r="E2263" s="1" t="d">
        <v>2023-02-02</v>
      </c>
      <c r="F2263" t="s">
        <v>1540</v>
      </c>
      <c r="G2263" t="s">
        <v>3757</v>
      </c>
      <c r="H2263">
        <v>-1</v>
      </c>
      <c r="I2263" t="str">
        <f>IF(Table2[[#This Row],[Patron Id]]=-1,Table2[[#This Row],[User ID Encryption]],Table2[[#This Row],[Patron Id]])</f>
        <v>05E5975FB9325631AFDE5F5FC3732BCDD3FA05CC</v>
      </c>
      <c r="J2263" t="s">
        <v>18</v>
      </c>
      <c r="K2263" t="s">
        <v>74</v>
      </c>
      <c r="L2263" t="s">
        <v>33</v>
      </c>
      <c r="M2263" t="s">
        <v>1541</v>
      </c>
      <c r="N2263" t="s">
        <v>2556</v>
      </c>
    </row>
    <row r="2264" spans="1:14" x14ac:dyDescent="0.2">
      <c r="A2264" s="1" t="d">
        <v>2023-02-02</v>
      </c>
      <c r="B2264" s="18" t="d">
        <v>15:58:16.00000000000612275</v>
      </c>
      <c r="C2264" s="1" t="d">
        <v>2023-02-02</v>
      </c>
      <c r="D2264" s="18" t="d">
        <v>17:21:57.99999999999499875</v>
      </c>
      <c r="E2264" s="1" t="d">
        <v>2023-02-02</v>
      </c>
      <c r="F2264" t="s">
        <v>158</v>
      </c>
      <c r="G2264" t="s">
        <v>3757</v>
      </c>
      <c r="H2264">
        <v>-1</v>
      </c>
      <c r="I2264" t="str">
        <f>IF(Table2[[#This Row],[Patron Id]]=-1,Table2[[#This Row],[User ID Encryption]],Table2[[#This Row],[Patron Id]])</f>
        <v>05E5975FB9325631AFDE5F5FC3732BCDD3FA05CC</v>
      </c>
      <c r="J2264" t="s">
        <v>18</v>
      </c>
      <c r="K2264" t="s">
        <v>97</v>
      </c>
      <c r="L2264" t="s">
        <v>33</v>
      </c>
      <c r="M2264" t="s">
        <v>159</v>
      </c>
      <c r="N2264" t="s">
        <v>2556</v>
      </c>
    </row>
    <row r="2265" spans="1:14" x14ac:dyDescent="0.2">
      <c r="A2265" s="1" t="d">
        <v>2023-02-02</v>
      </c>
      <c r="B2265" s="18" t="d">
        <v>16:11:52.99999999999634850</v>
      </c>
      <c r="C2265" s="1" t="d">
        <v>2023-02-02</v>
      </c>
      <c r="D2265" s="18" t="d">
        <v>18:54:15.99999999999738525</v>
      </c>
      <c r="E2265" s="1" t="d">
        <v>2023-02-02</v>
      </c>
      <c r="F2265" t="s">
        <v>323</v>
      </c>
      <c r="G2265" t="s">
        <v>3758</v>
      </c>
      <c r="H2265">
        <v>-1</v>
      </c>
      <c r="I2265" t="str">
        <f>IF(Table2[[#This Row],[Patron Id]]=-1,Table2[[#This Row],[User ID Encryption]],Table2[[#This Row],[Patron Id]])</f>
        <v>577817F069A0FD4BD04C8421E6B66CDC50CCC338</v>
      </c>
      <c r="J2265" t="s">
        <v>18</v>
      </c>
      <c r="K2265" t="s">
        <v>97</v>
      </c>
      <c r="L2265" t="s">
        <v>33</v>
      </c>
      <c r="M2265" t="s">
        <v>324</v>
      </c>
      <c r="N2265" t="s">
        <v>2575</v>
      </c>
    </row>
    <row r="2266" spans="1:14" x14ac:dyDescent="0.2">
      <c r="A2266" s="1" t="d">
        <v>2023-02-02</v>
      </c>
      <c r="B2266" s="18" t="d">
        <v>16:12:04.99999999999822650</v>
      </c>
      <c r="C2266" s="1" t="d">
        <v>2023-02-02</v>
      </c>
      <c r="D2266" s="18" t="d">
        <v>18:54:11.99999999999995425</v>
      </c>
      <c r="E2266" s="1" t="d">
        <v>2023-02-02</v>
      </c>
      <c r="F2266" t="s">
        <v>795</v>
      </c>
      <c r="G2266" t="s">
        <v>3758</v>
      </c>
      <c r="H2266">
        <v>-1</v>
      </c>
      <c r="I2266" t="str">
        <f>IF(Table2[[#This Row],[Patron Id]]=-1,Table2[[#This Row],[User ID Encryption]],Table2[[#This Row],[Patron Id]])</f>
        <v>577817F069A0FD4BD04C8421E6B66CDC50CCC338</v>
      </c>
      <c r="J2266" t="s">
        <v>18</v>
      </c>
      <c r="K2266" t="s">
        <v>74</v>
      </c>
      <c r="L2266" t="s">
        <v>33</v>
      </c>
      <c r="M2266" t="s">
        <v>796</v>
      </c>
      <c r="N2266" t="s">
        <v>2575</v>
      </c>
    </row>
    <row r="2267" spans="1:14" x14ac:dyDescent="0.2">
      <c r="A2267" s="1" t="d">
        <v>2023-02-02</v>
      </c>
      <c r="B2267" s="18" t="d">
        <v>16:22:05.00000000000568600</v>
      </c>
      <c r="C2267" s="1" t="d">
        <v>2023-02-16</v>
      </c>
      <c r="D2267" s="18" t="d">
        <v>16:06:30.9999999999971700</v>
      </c>
      <c r="E2267" s="1" t="d">
        <v>2023-02-16</v>
      </c>
      <c r="F2267" t="s">
        <v>1159</v>
      </c>
      <c r="G2267" t="s">
        <v>3041</v>
      </c>
      <c r="H2267">
        <v>-1</v>
      </c>
      <c r="I2267" t="str">
        <f>IF(Table2[[#This Row],[Patron Id]]=-1,Table2[[#This Row],[User ID Encryption]],Table2[[#This Row],[Patron Id]])</f>
        <v>41B72B51B7BF43F98AA74E9CDE83FFE6AEEDDEE4</v>
      </c>
      <c r="J2267" t="s">
        <v>18</v>
      </c>
      <c r="K2267" t="s">
        <v>14</v>
      </c>
      <c r="L2267" t="s">
        <v>15</v>
      </c>
      <c r="M2267" t="s">
        <v>1160</v>
      </c>
      <c r="N2267" t="s">
        <v>2556</v>
      </c>
    </row>
    <row r="2268" spans="1:14" x14ac:dyDescent="0.2">
      <c r="A2268" s="1" t="d">
        <v>2023-02-02</v>
      </c>
      <c r="B2268" s="18" t="d">
        <v>16:35:24.99999999999964800</v>
      </c>
      <c r="C2268" s="1" t="d">
        <v>2023-02-03</v>
      </c>
      <c r="D2268" s="18" t="d">
        <v>16:37:47.99999999999642025</v>
      </c>
      <c r="E2268" s="1" t="d">
        <v>2023-02-02</v>
      </c>
      <c r="F2268" t="s">
        <v>1602</v>
      </c>
      <c r="G2268" t="s">
        <v>3140</v>
      </c>
      <c r="H2268">
        <v>-1</v>
      </c>
      <c r="I2268" t="str">
        <f>IF(Table2[[#This Row],[Patron Id]]=-1,Table2[[#This Row],[User ID Encryption]],Table2[[#This Row],[Patron Id]])</f>
        <v>E32384E6A6445B2E058727ACA18088881968E88C</v>
      </c>
      <c r="J2268" t="s">
        <v>18</v>
      </c>
      <c r="K2268" t="s">
        <v>74</v>
      </c>
      <c r="L2268" t="s">
        <v>33</v>
      </c>
      <c r="M2268" t="s">
        <v>1603</v>
      </c>
      <c r="N2268" t="s">
        <v>2556</v>
      </c>
    </row>
    <row r="2269" spans="1:14" x14ac:dyDescent="0.2">
      <c r="A2269" s="1" t="d">
        <v>2023-02-02</v>
      </c>
      <c r="B2269" s="18" t="d">
        <v>16:35:29.00000000000666400</v>
      </c>
      <c r="C2269" s="1" t="d">
        <v>2023-02-03</v>
      </c>
      <c r="D2269" s="18" t="d">
        <v>16:37:51.00000000000648150</v>
      </c>
      <c r="E2269" s="1" t="d">
        <v>2023-02-02</v>
      </c>
      <c r="F2269" t="s">
        <v>1006</v>
      </c>
      <c r="G2269" t="s">
        <v>3140</v>
      </c>
      <c r="H2269">
        <v>-1</v>
      </c>
      <c r="I2269" t="str">
        <f>IF(Table2[[#This Row],[Patron Id]]=-1,Table2[[#This Row],[User ID Encryption]],Table2[[#This Row],[Patron Id]])</f>
        <v>E32384E6A6445B2E058727ACA18088881968E88C</v>
      </c>
      <c r="J2269" t="s">
        <v>18</v>
      </c>
      <c r="K2269" t="s">
        <v>97</v>
      </c>
      <c r="L2269" t="s">
        <v>33</v>
      </c>
      <c r="M2269" t="s">
        <v>1007</v>
      </c>
      <c r="N2269" t="s">
        <v>2556</v>
      </c>
    </row>
    <row r="2270" spans="1:14" x14ac:dyDescent="0.2">
      <c r="A2270" s="1" t="d">
        <v>2023-02-02</v>
      </c>
      <c r="B2270" s="18" t="d">
        <v>16:35:57.99999999999521400</v>
      </c>
      <c r="C2270" s="1" t="d">
        <v>2023-02-16</v>
      </c>
      <c r="D2270" s="18" t="d">
        <v>16:09:55.00000000000028700</v>
      </c>
      <c r="E2270" s="1" t="d">
        <v>2023-02-16</v>
      </c>
      <c r="F2270" t="s">
        <v>1259</v>
      </c>
      <c r="G2270" t="s">
        <v>2928</v>
      </c>
      <c r="H2270">
        <v>-1</v>
      </c>
      <c r="I2270" t="str">
        <f>IF(Table2[[#This Row],[Patron Id]]=-1,Table2[[#This Row],[User ID Encryption]],Table2[[#This Row],[Patron Id]])</f>
        <v>498BAB306987C6251D5740F2AA57AEFF953E8A3B</v>
      </c>
      <c r="J2270" t="s">
        <v>13</v>
      </c>
      <c r="K2270" t="s">
        <v>14</v>
      </c>
      <c r="L2270" t="s">
        <v>15</v>
      </c>
      <c r="M2270" t="s">
        <v>1260</v>
      </c>
      <c r="N2270" t="s">
        <v>2556</v>
      </c>
    </row>
    <row r="2271" spans="1:14" x14ac:dyDescent="0.2">
      <c r="A2271" s="1" t="d">
        <v>2023-02-02</v>
      </c>
      <c r="B2271" s="18" t="d">
        <v>16:46:39.99999999999964800</v>
      </c>
      <c r="C2271" s="1" t="d">
        <v>2023-02-02</v>
      </c>
      <c r="D2271" s="18" t="d">
        <v>19:54:37.00000000000706175</v>
      </c>
      <c r="E2271" s="1" t="d">
        <v>2023-02-02</v>
      </c>
      <c r="F2271" t="s">
        <v>980</v>
      </c>
      <c r="G2271" t="s">
        <v>3759</v>
      </c>
      <c r="H2271">
        <v>-1</v>
      </c>
      <c r="I2271" t="str">
        <f>IF(Table2[[#This Row],[Patron Id]]=-1,Table2[[#This Row],[User ID Encryption]],Table2[[#This Row],[Patron Id]])</f>
        <v>685A4D316087B5418BA37D80A51F81FCAAAFB286</v>
      </c>
      <c r="J2271" t="s">
        <v>18</v>
      </c>
      <c r="K2271" t="s">
        <v>32</v>
      </c>
      <c r="L2271" t="s">
        <v>33</v>
      </c>
      <c r="M2271" t="s">
        <v>981</v>
      </c>
      <c r="N2271" t="s">
        <v>2556</v>
      </c>
    </row>
    <row r="2272" spans="1:14" x14ac:dyDescent="0.2">
      <c r="A2272" s="1" t="d">
        <v>2023-02-02</v>
      </c>
      <c r="B2272" s="18" t="d">
        <v>16:48:59.99999999999595075</v>
      </c>
      <c r="C2272" s="1" t="d">
        <v>2023-02-02</v>
      </c>
      <c r="D2272" s="18" t="d">
        <v>17:19:03.99999999999657675</v>
      </c>
      <c r="E2272" s="1" t="d">
        <v>2023-02-02</v>
      </c>
      <c r="F2272" t="s">
        <v>1146</v>
      </c>
      <c r="G2272" t="s">
        <v>3157</v>
      </c>
      <c r="H2272">
        <v>-1</v>
      </c>
      <c r="I2272" t="str">
        <f>IF(Table2[[#This Row],[Patron Id]]=-1,Table2[[#This Row],[User ID Encryption]],Table2[[#This Row],[Patron Id]])</f>
        <v>8CD13C74A6ED8C0F3144B533F7D642393BD8AF42</v>
      </c>
      <c r="J2272" t="s">
        <v>18</v>
      </c>
      <c r="K2272" t="s">
        <v>97</v>
      </c>
      <c r="L2272" t="s">
        <v>33</v>
      </c>
      <c r="M2272" t="s">
        <v>1147</v>
      </c>
      <c r="N2272" t="s">
        <v>2580</v>
      </c>
    </row>
    <row r="2273" spans="1:14" x14ac:dyDescent="0.2">
      <c r="A2273" s="1" t="d">
        <v>2023-02-02</v>
      </c>
      <c r="B2273" s="18" t="d">
        <v>16:49:06.99999999999384450</v>
      </c>
      <c r="C2273" s="1" t="d">
        <v>2023-02-02</v>
      </c>
      <c r="D2273" s="18" t="d">
        <v>17:19:06.99999999999704625</v>
      </c>
      <c r="E2273" s="1" t="d">
        <v>2023-02-02</v>
      </c>
      <c r="F2273" t="s">
        <v>834</v>
      </c>
      <c r="G2273" t="s">
        <v>3157</v>
      </c>
      <c r="H2273">
        <v>-1</v>
      </c>
      <c r="I2273" t="str">
        <f>IF(Table2[[#This Row],[Patron Id]]=-1,Table2[[#This Row],[User ID Encryption]],Table2[[#This Row],[Patron Id]])</f>
        <v>8CD13C74A6ED8C0F3144B533F7D642393BD8AF42</v>
      </c>
      <c r="J2273" t="s">
        <v>18</v>
      </c>
      <c r="K2273" t="s">
        <v>254</v>
      </c>
      <c r="L2273" t="s">
        <v>33</v>
      </c>
      <c r="M2273" t="s">
        <v>835</v>
      </c>
      <c r="N2273" t="s">
        <v>2580</v>
      </c>
    </row>
    <row r="2274" spans="1:14" x14ac:dyDescent="0.2">
      <c r="A2274" s="1" t="d">
        <v>2023-02-02</v>
      </c>
      <c r="B2274" s="18" t="d">
        <v>16:52:24.00000000000865275</v>
      </c>
      <c r="C2274" s="1" t="d">
        <v>2023-02-02</v>
      </c>
      <c r="D2274" s="18" t="d">
        <v>16:58:01.00000000000058025</v>
      </c>
      <c r="E2274" s="1" t="d">
        <v>2023-02-02</v>
      </c>
      <c r="F2274" t="s">
        <v>1393</v>
      </c>
      <c r="G2274" t="s">
        <v>3760</v>
      </c>
      <c r="H2274">
        <v>-1</v>
      </c>
      <c r="I2274" t="str">
        <f>IF(Table2[[#This Row],[Patron Id]]=-1,Table2[[#This Row],[User ID Encryption]],Table2[[#This Row],[Patron Id]])</f>
        <v>F007F6F335AE715E06426470CD03CB05601C804D</v>
      </c>
      <c r="J2274" t="s">
        <v>18</v>
      </c>
      <c r="K2274" t="s">
        <v>382</v>
      </c>
      <c r="L2274" t="s">
        <v>33</v>
      </c>
      <c r="N2274" t="s">
        <v>2556</v>
      </c>
    </row>
    <row r="2275" spans="1:14" x14ac:dyDescent="0.2">
      <c r="A2275" s="1" t="d">
        <v>2023-02-02</v>
      </c>
      <c r="B2275" s="18" t="d">
        <v>16:52:28.99999999999344675</v>
      </c>
      <c r="C2275" s="1" t="d">
        <v>2023-02-02</v>
      </c>
      <c r="D2275" s="18" t="d">
        <v>16:57:54.99999999999964800</v>
      </c>
      <c r="E2275" s="1" t="d">
        <v>2023-02-02</v>
      </c>
      <c r="F2275" t="s">
        <v>1614</v>
      </c>
      <c r="G2275" t="s">
        <v>3760</v>
      </c>
      <c r="H2275">
        <v>-1</v>
      </c>
      <c r="I2275" t="str">
        <f>IF(Table2[[#This Row],[Patron Id]]=-1,Table2[[#This Row],[User ID Encryption]],Table2[[#This Row],[Patron Id]])</f>
        <v>F007F6F335AE715E06426470CD03CB05601C804D</v>
      </c>
      <c r="J2275" t="s">
        <v>18</v>
      </c>
      <c r="K2275" t="s">
        <v>463</v>
      </c>
      <c r="L2275" t="s">
        <v>33</v>
      </c>
      <c r="M2275" t="s">
        <v>1615</v>
      </c>
      <c r="N2275" t="s">
        <v>2556</v>
      </c>
    </row>
    <row r="2276" spans="1:14" x14ac:dyDescent="0.2">
      <c r="A2276" s="1" t="d">
        <v>2023-02-02</v>
      </c>
      <c r="B2276" s="18" t="d">
        <v>16:54:10.00000000000284300</v>
      </c>
      <c r="C2276" s="1" t="d">
        <v>2023-02-02</v>
      </c>
      <c r="D2276" s="18" t="d">
        <v>17:48:50.9999999999913455625</v>
      </c>
      <c r="E2276" s="1" t="d">
        <v>2023-02-02</v>
      </c>
      <c r="F2276" t="s">
        <v>1627</v>
      </c>
      <c r="G2276" t="s">
        <v>3761</v>
      </c>
      <c r="H2276">
        <v>-1</v>
      </c>
      <c r="I2276" t="str">
        <f>IF(Table2[[#This Row],[Patron Id]]=-1,Table2[[#This Row],[User ID Encryption]],Table2[[#This Row],[Patron Id]])</f>
        <v>691E4609B96EFE9BB877B5C6E48EF6489C5ED3C4</v>
      </c>
      <c r="J2276" t="s">
        <v>18</v>
      </c>
      <c r="K2276" t="s">
        <v>463</v>
      </c>
      <c r="L2276" t="s">
        <v>33</v>
      </c>
      <c r="M2276" t="s">
        <v>1628</v>
      </c>
      <c r="N2276" t="s">
        <v>2556</v>
      </c>
    </row>
    <row r="2277" spans="1:14" x14ac:dyDescent="0.2">
      <c r="A2277" s="1" t="d">
        <v>2023-02-02</v>
      </c>
      <c r="B2277" s="18" t="d">
        <v>16:58:23.99999999999778300</v>
      </c>
      <c r="C2277" s="1" t="d">
        <v>2023-02-07</v>
      </c>
      <c r="D2277" s="18" t="d">
        <v>10:58:15.00000000000117375</v>
      </c>
      <c r="E2277" s="1" t="d">
        <v>2023-02-02</v>
      </c>
      <c r="F2277" t="s">
        <v>1428</v>
      </c>
      <c r="G2277" t="s">
        <v>3760</v>
      </c>
      <c r="H2277">
        <v>-1</v>
      </c>
      <c r="I2277" t="str">
        <f>IF(Table2[[#This Row],[Patron Id]]=-1,Table2[[#This Row],[User ID Encryption]],Table2[[#This Row],[Patron Id]])</f>
        <v>F007F6F335AE715E06426470CD03CB05601C804D</v>
      </c>
      <c r="J2277" t="s">
        <v>18</v>
      </c>
      <c r="K2277" t="s">
        <v>382</v>
      </c>
      <c r="L2277" t="s">
        <v>33</v>
      </c>
      <c r="N2277" t="s">
        <v>2556</v>
      </c>
    </row>
    <row r="2278" spans="1:14" x14ac:dyDescent="0.2">
      <c r="A2278" s="1" t="d">
        <v>2023-02-02</v>
      </c>
      <c r="B2278" s="18" t="d">
        <v>16:58:29.00000000000176050</v>
      </c>
      <c r="C2278" s="1" t="d">
        <v>2023-02-07</v>
      </c>
      <c r="D2278" s="18" t="d">
        <v>10:58:21.9999999999990675</v>
      </c>
      <c r="E2278" s="1" t="d">
        <v>2023-02-02</v>
      </c>
      <c r="F2278" t="s">
        <v>1636</v>
      </c>
      <c r="G2278" t="s">
        <v>3760</v>
      </c>
      <c r="H2278">
        <v>-1</v>
      </c>
      <c r="I2278" t="str">
        <f>IF(Table2[[#This Row],[Patron Id]]=-1,Table2[[#This Row],[User ID Encryption]],Table2[[#This Row],[Patron Id]])</f>
        <v>F007F6F335AE715E06426470CD03CB05601C804D</v>
      </c>
      <c r="J2278" t="s">
        <v>18</v>
      </c>
      <c r="K2278" t="s">
        <v>463</v>
      </c>
      <c r="L2278" t="s">
        <v>33</v>
      </c>
      <c r="M2278" t="s">
        <v>1637</v>
      </c>
      <c r="N2278" t="s">
        <v>2556</v>
      </c>
    </row>
    <row r="2279" spans="1:14" x14ac:dyDescent="0.2">
      <c r="A2279" s="1" t="d">
        <v>2023-02-02</v>
      </c>
      <c r="B2279" s="18" t="d">
        <v>16:59:23.99999999999756775</v>
      </c>
      <c r="C2279" s="1" t="d">
        <v>2023-02-02</v>
      </c>
      <c r="D2279" s="18" t="d">
        <v>18:22:07.99999999999975875</v>
      </c>
      <c r="E2279" s="1" t="d">
        <v>2023-02-09</v>
      </c>
      <c r="F2279" t="s">
        <v>949</v>
      </c>
      <c r="G2279" t="s">
        <v>3762</v>
      </c>
      <c r="H2279">
        <v>-1</v>
      </c>
      <c r="I2279" t="str">
        <f>IF(Table2[[#This Row],[Patron Id]]=-1,Table2[[#This Row],[User ID Encryption]],Table2[[#This Row],[Patron Id]])</f>
        <v>C989299AC8B72F2A34E78FA388AECDC2A7A6D477</v>
      </c>
      <c r="J2279" t="s">
        <v>18</v>
      </c>
      <c r="K2279" t="s">
        <v>14</v>
      </c>
      <c r="L2279" t="s">
        <v>15</v>
      </c>
      <c r="M2279" t="s">
        <v>950</v>
      </c>
      <c r="N2279" t="s">
        <v>2556</v>
      </c>
    </row>
    <row r="2280" spans="1:14" x14ac:dyDescent="0.2">
      <c r="A2280" s="1" t="d">
        <v>2023-02-02</v>
      </c>
      <c r="B2280" s="18" t="d">
        <v>17:07:05.00000000000568600</v>
      </c>
      <c r="C2280" s="1" t="d">
        <v>2023-02-14</v>
      </c>
      <c r="D2280" s="18" t="d">
        <v>15:33:40.00000000000561425</v>
      </c>
      <c r="E2280" s="1" t="d">
        <v>2023-02-15</v>
      </c>
      <c r="F2280" t="s">
        <v>47</v>
      </c>
      <c r="G2280" t="s">
        <v>3004</v>
      </c>
      <c r="H2280">
        <v>-1</v>
      </c>
      <c r="I2280" t="str">
        <f>IF(Table2[[#This Row],[Patron Id]]=-1,Table2[[#This Row],[User ID Encryption]],Table2[[#This Row],[Patron Id]])</f>
        <v>C39FBC0D5D9D4F10C86FE09C2704371650E6C309</v>
      </c>
      <c r="J2280" t="s">
        <v>18</v>
      </c>
      <c r="K2280" t="s">
        <v>14</v>
      </c>
      <c r="L2280" t="s">
        <v>15</v>
      </c>
      <c r="M2280" t="s">
        <v>48</v>
      </c>
      <c r="N2280" t="s">
        <v>2556</v>
      </c>
    </row>
    <row r="2281" spans="1:14" x14ac:dyDescent="0.2">
      <c r="A2281" s="1" t="d">
        <v>2023-02-02</v>
      </c>
      <c r="B2281" s="18" t="d">
        <v>17:08:59.99999999999168625</v>
      </c>
      <c r="C2281" s="1" t="d">
        <v>2023-02-03</v>
      </c>
      <c r="D2281" s="18" t="d">
        <v>15:11:10.00000000000561425</v>
      </c>
      <c r="E2281" s="1" t="d">
        <v>2023-02-09</v>
      </c>
      <c r="F2281" t="s">
        <v>1223</v>
      </c>
      <c r="G2281" t="s">
        <v>3240</v>
      </c>
      <c r="H2281">
        <v>-1</v>
      </c>
      <c r="I2281" t="str">
        <f>IF(Table2[[#This Row],[Patron Id]]=-1,Table2[[#This Row],[User ID Encryption]],Table2[[#This Row],[Patron Id]])</f>
        <v>E09117E07AB88ED8D4A1106213819D37A1A7ED33</v>
      </c>
      <c r="J2281" t="s">
        <v>18</v>
      </c>
      <c r="K2281" t="s">
        <v>14</v>
      </c>
      <c r="L2281" t="s">
        <v>15</v>
      </c>
      <c r="M2281" t="s">
        <v>1224</v>
      </c>
      <c r="N2281" t="s">
        <v>2556</v>
      </c>
    </row>
    <row r="2282" spans="1:14" x14ac:dyDescent="0.2">
      <c r="A2282" s="1" t="d">
        <v>2023-02-02</v>
      </c>
      <c r="B2282" s="18" t="d">
        <v>17:18:40.99999999999937400</v>
      </c>
      <c r="C2282" s="1" t="d">
        <v>2023-02-02</v>
      </c>
      <c r="D2282" s="18" t="d">
        <v>18:07:27.00000000000272550</v>
      </c>
      <c r="E2282" s="1" t="d">
        <v>2023-02-02</v>
      </c>
      <c r="F2282" t="s">
        <v>629</v>
      </c>
      <c r="G2282" t="s">
        <v>3763</v>
      </c>
      <c r="H2282">
        <v>-1</v>
      </c>
      <c r="I2282" t="str">
        <f>IF(Table2[[#This Row],[Patron Id]]=-1,Table2[[#This Row],[User ID Encryption]],Table2[[#This Row],[Patron Id]])</f>
        <v>4CF20EA114C43E37329A4CF126C6EE1340AF2BD4</v>
      </c>
      <c r="J2282" t="s">
        <v>18</v>
      </c>
      <c r="K2282" t="s">
        <v>74</v>
      </c>
      <c r="L2282" t="s">
        <v>33</v>
      </c>
      <c r="N2282" t="s">
        <v>2556</v>
      </c>
    </row>
    <row r="2283" spans="1:14" x14ac:dyDescent="0.2">
      <c r="A2283" s="1" t="d">
        <v>2023-02-02</v>
      </c>
      <c r="B2283" s="18" t="d">
        <v>17:18:44.9999999999968050</v>
      </c>
      <c r="C2283" s="1" t="d">
        <v>2023-02-02</v>
      </c>
      <c r="D2283" s="18" t="d">
        <v>18:07:31.99999999999711800</v>
      </c>
      <c r="E2283" s="1" t="d">
        <v>2023-02-02</v>
      </c>
      <c r="F2283" t="s">
        <v>96</v>
      </c>
      <c r="G2283" t="s">
        <v>3763</v>
      </c>
      <c r="H2283">
        <v>-1</v>
      </c>
      <c r="I2283" t="str">
        <f>IF(Table2[[#This Row],[Patron Id]]=-1,Table2[[#This Row],[User ID Encryption]],Table2[[#This Row],[Patron Id]])</f>
        <v>4CF20EA114C43E37329A4CF126C6EE1340AF2BD4</v>
      </c>
      <c r="J2283" t="s">
        <v>18</v>
      </c>
      <c r="K2283" t="s">
        <v>97</v>
      </c>
      <c r="L2283" t="s">
        <v>33</v>
      </c>
      <c r="M2283" t="s">
        <v>98</v>
      </c>
      <c r="N2283" t="s">
        <v>2556</v>
      </c>
    </row>
    <row r="2284" spans="1:14" x14ac:dyDescent="0.2">
      <c r="A2284" s="1" t="d">
        <v>2023-02-02</v>
      </c>
      <c r="B2284" s="18" t="d">
        <v>17:18:54.00000000000779850</v>
      </c>
      <c r="C2284" s="1" t="d">
        <v>2023-02-02</v>
      </c>
      <c r="D2284" s="18" t="d">
        <v>18:07:39.99999999999197325</v>
      </c>
      <c r="E2284" s="1" t="d">
        <v>2023-02-02</v>
      </c>
      <c r="F2284" t="s">
        <v>31</v>
      </c>
      <c r="G2284" t="s">
        <v>3763</v>
      </c>
      <c r="H2284">
        <v>-1</v>
      </c>
      <c r="I2284" t="str">
        <f>IF(Table2[[#This Row],[Patron Id]]=-1,Table2[[#This Row],[User ID Encryption]],Table2[[#This Row],[Patron Id]])</f>
        <v>4CF20EA114C43E37329A4CF126C6EE1340AF2BD4</v>
      </c>
      <c r="J2284" t="s">
        <v>18</v>
      </c>
      <c r="K2284" t="s">
        <v>32</v>
      </c>
      <c r="L2284" t="s">
        <v>33</v>
      </c>
      <c r="M2284" t="s">
        <v>34</v>
      </c>
      <c r="N2284" t="s">
        <v>2556</v>
      </c>
    </row>
    <row r="2285" spans="1:14" x14ac:dyDescent="0.2">
      <c r="A2285" s="1" t="d">
        <v>2023-02-02</v>
      </c>
      <c r="B2285" s="18" t="d">
        <v>17:25:52.99999999999975875</v>
      </c>
      <c r="C2285" s="1" t="d">
        <v>2023-02-02</v>
      </c>
      <c r="D2285" s="18" t="d">
        <v>19:08:55.99999999999745700</v>
      </c>
      <c r="E2285" s="1" t="d">
        <v>2023-02-02</v>
      </c>
      <c r="F2285" t="s">
        <v>1656</v>
      </c>
      <c r="G2285" t="s">
        <v>3215</v>
      </c>
      <c r="H2285">
        <v>-1</v>
      </c>
      <c r="I2285" t="str">
        <f>IF(Table2[[#This Row],[Patron Id]]=-1,Table2[[#This Row],[User ID Encryption]],Table2[[#This Row],[Patron Id]])</f>
        <v>C029E4CCBBD0AB38506CF3CDA763CFD1B2C26BFE</v>
      </c>
      <c r="J2285" t="s">
        <v>13</v>
      </c>
      <c r="K2285" t="s">
        <v>74</v>
      </c>
      <c r="L2285" t="s">
        <v>33</v>
      </c>
      <c r="M2285" t="s">
        <v>1657</v>
      </c>
      <c r="N2285" t="s">
        <v>2554</v>
      </c>
    </row>
    <row r="2286" spans="1:14" x14ac:dyDescent="0.2">
      <c r="A2286" s="1" t="d">
        <v>2023-02-02</v>
      </c>
      <c r="B2286" s="18" t="d">
        <v>17:25:59.00000000000069775</v>
      </c>
      <c r="C2286" s="1" t="d">
        <v>2023-02-02</v>
      </c>
      <c r="D2286" s="18" t="d">
        <v>19:09:01.99999999999839600</v>
      </c>
      <c r="E2286" s="1" t="d">
        <v>2023-02-02</v>
      </c>
      <c r="F2286" t="s">
        <v>415</v>
      </c>
      <c r="G2286" t="s">
        <v>3215</v>
      </c>
      <c r="H2286">
        <v>-1</v>
      </c>
      <c r="I2286" t="str">
        <f>IF(Table2[[#This Row],[Patron Id]]=-1,Table2[[#This Row],[User ID Encryption]],Table2[[#This Row],[Patron Id]])</f>
        <v>C029E4CCBBD0AB38506CF3CDA763CFD1B2C26BFE</v>
      </c>
      <c r="J2286" t="s">
        <v>13</v>
      </c>
      <c r="K2286" t="s">
        <v>97</v>
      </c>
      <c r="L2286" t="s">
        <v>33</v>
      </c>
      <c r="M2286" t="s">
        <v>416</v>
      </c>
      <c r="N2286" t="s">
        <v>2554</v>
      </c>
    </row>
    <row r="2287" spans="1:14" x14ac:dyDescent="0.2">
      <c r="A2287" s="1" t="d">
        <v>2023-02-02</v>
      </c>
      <c r="B2287" s="18" t="d">
        <v>17:44:22.00000000000365150</v>
      </c>
      <c r="C2287" s="1" t="d">
        <v>2023-02-02</v>
      </c>
      <c r="D2287" s="18" t="d">
        <v>19:26:05.00000000000483175</v>
      </c>
      <c r="E2287" s="1" t="d">
        <v>2023-02-02</v>
      </c>
      <c r="F2287" t="s">
        <v>1540</v>
      </c>
      <c r="G2287" t="s">
        <v>3764</v>
      </c>
      <c r="H2287">
        <v>-1</v>
      </c>
      <c r="I2287" t="str">
        <f>IF(Table2[[#This Row],[Patron Id]]=-1,Table2[[#This Row],[User ID Encryption]],Table2[[#This Row],[Patron Id]])</f>
        <v>92D945AF76F7E6CB77EBD82BA9CD12B275A95991</v>
      </c>
      <c r="J2287" t="s">
        <v>18</v>
      </c>
      <c r="K2287" t="s">
        <v>74</v>
      </c>
      <c r="L2287" t="s">
        <v>33</v>
      </c>
      <c r="M2287" t="s">
        <v>1541</v>
      </c>
      <c r="N2287" t="s">
        <v>2556</v>
      </c>
    </row>
    <row r="2288" spans="1:14" x14ac:dyDescent="0.2">
      <c r="A2288" s="1" t="d">
        <v>2023-02-02</v>
      </c>
      <c r="B2288" s="18" t="d">
        <v>17:44:34.00000000000552950</v>
      </c>
      <c r="C2288" s="1" t="d">
        <v>2023-02-02</v>
      </c>
      <c r="D2288" s="18" t="d">
        <v>19:26:16.99999999999711800</v>
      </c>
      <c r="E2288" s="1" t="d">
        <v>2023-02-02</v>
      </c>
      <c r="F2288" t="s">
        <v>158</v>
      </c>
      <c r="G2288" t="s">
        <v>3764</v>
      </c>
      <c r="H2288">
        <v>-1</v>
      </c>
      <c r="I2288" t="str">
        <f>IF(Table2[[#This Row],[Patron Id]]=-1,Table2[[#This Row],[User ID Encryption]],Table2[[#This Row],[Patron Id]])</f>
        <v>92D945AF76F7E6CB77EBD82BA9CD12B275A95991</v>
      </c>
      <c r="J2288" t="s">
        <v>18</v>
      </c>
      <c r="K2288" t="s">
        <v>97</v>
      </c>
      <c r="L2288" t="s">
        <v>33</v>
      </c>
      <c r="M2288" t="s">
        <v>159</v>
      </c>
      <c r="N2288" t="s">
        <v>2556</v>
      </c>
    </row>
    <row r="2289" spans="1:14" x14ac:dyDescent="0.2">
      <c r="A2289" s="1" t="d">
        <v>2023-02-02</v>
      </c>
      <c r="B2289" s="18" t="d">
        <v>17:54:50.99999999999966100</v>
      </c>
      <c r="C2289" s="1" t="d">
        <v>2023-02-08</v>
      </c>
      <c r="D2289" s="18" t="d">
        <v>18:26:19.00000000000382100</v>
      </c>
      <c r="E2289" s="1" t="d">
        <v>2023-02-09</v>
      </c>
      <c r="F2289" t="s">
        <v>1658</v>
      </c>
      <c r="G2289" t="s">
        <v>3138</v>
      </c>
      <c r="H2289">
        <v>-1</v>
      </c>
      <c r="I2289" t="str">
        <f>IF(Table2[[#This Row],[Patron Id]]=-1,Table2[[#This Row],[User ID Encryption]],Table2[[#This Row],[Patron Id]])</f>
        <v>37A7CBB23C9356676674E7FB39BB60CAD0CFB04D</v>
      </c>
      <c r="J2289" t="s">
        <v>18</v>
      </c>
      <c r="K2289" t="s">
        <v>14</v>
      </c>
      <c r="L2289" t="s">
        <v>15</v>
      </c>
      <c r="M2289" t="s">
        <v>1658</v>
      </c>
      <c r="N2289" t="s">
        <v>2556</v>
      </c>
    </row>
    <row r="2290" spans="1:14" x14ac:dyDescent="0.2">
      <c r="A2290" s="1" t="d">
        <v>2023-02-02</v>
      </c>
      <c r="B2290" s="18" t="d">
        <v>17:55:25.00000000000177350</v>
      </c>
      <c r="C2290" s="1" t="d">
        <v>2023-02-02</v>
      </c>
      <c r="D2290" s="18" t="d">
        <v>18:21:07.0000000000030125</v>
      </c>
      <c r="E2290" s="1" t="d">
        <v>2023-02-02</v>
      </c>
      <c r="F2290" t="s">
        <v>492</v>
      </c>
      <c r="G2290" t="s">
        <v>3765</v>
      </c>
      <c r="H2290">
        <v>-1</v>
      </c>
      <c r="I2290" t="str">
        <f>IF(Table2[[#This Row],[Patron Id]]=-1,Table2[[#This Row],[User ID Encryption]],Table2[[#This Row],[Patron Id]])</f>
        <v>FA7444830F439D871A7154211FEBF1AE75431783</v>
      </c>
      <c r="J2290" t="s">
        <v>18</v>
      </c>
      <c r="K2290" t="s">
        <v>74</v>
      </c>
      <c r="L2290" t="s">
        <v>33</v>
      </c>
      <c r="N2290" t="s">
        <v>2556</v>
      </c>
    </row>
    <row r="2291" spans="1:14" x14ac:dyDescent="0.2">
      <c r="A2291" s="1" t="d">
        <v>2023-02-02</v>
      </c>
      <c r="B2291" s="18" t="d">
        <v>17:55:27.99999999999265125</v>
      </c>
      <c r="C2291" s="1" t="d">
        <v>2023-02-02</v>
      </c>
      <c r="D2291" s="18" t="d">
        <v>18:21:08.99999999999692875</v>
      </c>
      <c r="E2291" s="1" t="d">
        <v>2023-02-02</v>
      </c>
      <c r="F2291" t="s">
        <v>130</v>
      </c>
      <c r="G2291" t="s">
        <v>3765</v>
      </c>
      <c r="H2291">
        <v>-1</v>
      </c>
      <c r="I2291" t="str">
        <f>IF(Table2[[#This Row],[Patron Id]]=-1,Table2[[#This Row],[User ID Encryption]],Table2[[#This Row],[Patron Id]])</f>
        <v>FA7444830F439D871A7154211FEBF1AE75431783</v>
      </c>
      <c r="J2291" t="s">
        <v>18</v>
      </c>
      <c r="K2291" t="s">
        <v>97</v>
      </c>
      <c r="L2291" t="s">
        <v>33</v>
      </c>
      <c r="M2291" t="s">
        <v>131</v>
      </c>
      <c r="N2291" t="s">
        <v>2556</v>
      </c>
    </row>
    <row r="2292" spans="1:14" x14ac:dyDescent="0.2">
      <c r="A2292" s="1" t="d">
        <v>2023-02-02</v>
      </c>
      <c r="B2292" s="18" t="d">
        <v>17:59:08.00000000000466225</v>
      </c>
      <c r="C2292" s="1" t="d">
        <v>2023-02-16</v>
      </c>
      <c r="D2292" s="18" t="d">
        <v>18:00:59.000000000002827975</v>
      </c>
      <c r="E2292" s="1" t="d">
        <v>2023-02-16</v>
      </c>
      <c r="F2292" t="s">
        <v>1659</v>
      </c>
      <c r="G2292" t="s">
        <v>3238</v>
      </c>
      <c r="H2292">
        <v>-1</v>
      </c>
      <c r="I2292" t="str">
        <f>IF(Table2[[#This Row],[Patron Id]]=-1,Table2[[#This Row],[User ID Encryption]],Table2[[#This Row],[Patron Id]])</f>
        <v>1090D08DDBD6D0BD5F12E5E710522DD0774E7A95</v>
      </c>
      <c r="J2292" t="s">
        <v>18</v>
      </c>
      <c r="K2292" t="s">
        <v>14</v>
      </c>
      <c r="L2292" t="s">
        <v>15</v>
      </c>
      <c r="M2292" t="s">
        <v>1659</v>
      </c>
      <c r="N2292" t="s">
        <v>2556</v>
      </c>
    </row>
    <row r="2293" spans="1:14" x14ac:dyDescent="0.2">
      <c r="A2293" s="1" t="d">
        <v>2023-02-02</v>
      </c>
      <c r="B2293" s="18" t="d">
        <v>18:12:39.00000000000354075</v>
      </c>
      <c r="C2293" s="1" t="d">
        <v>2023-02-02</v>
      </c>
      <c r="D2293" s="18" t="d">
        <v>18:45:00.000</v>
      </c>
      <c r="E2293" s="1" t="d">
        <v>2023-02-02</v>
      </c>
      <c r="F2293" t="s">
        <v>307</v>
      </c>
      <c r="G2293" t="s">
        <v>3754</v>
      </c>
      <c r="H2293">
        <v>-1</v>
      </c>
      <c r="I2293" t="str">
        <f>IF(Table2[[#This Row],[Patron Id]]=-1,Table2[[#This Row],[User ID Encryption]],Table2[[#This Row],[Patron Id]])</f>
        <v>3A199564507BAEDDC4780DF98D06E4BBF0CFF63F</v>
      </c>
      <c r="J2293" t="s">
        <v>18</v>
      </c>
      <c r="K2293" t="s">
        <v>32</v>
      </c>
      <c r="L2293" t="s">
        <v>33</v>
      </c>
      <c r="M2293" t="s">
        <v>308</v>
      </c>
      <c r="N2293" t="s">
        <v>2556</v>
      </c>
    </row>
    <row r="2294" spans="1:14" x14ac:dyDescent="0.2">
      <c r="A2294" s="1" t="d">
        <v>2023-02-02</v>
      </c>
      <c r="B2294" s="18" t="d">
        <v>18:23:48.99999999999955650</v>
      </c>
      <c r="C2294" s="1" t="d">
        <v>2023-02-17</v>
      </c>
      <c r="D2294" s="18" t="d">
        <v>14:21:12.99999999999755475</v>
      </c>
      <c r="E2294" s="1" t="d">
        <v>2023-02-16</v>
      </c>
      <c r="F2294" t="s">
        <v>689</v>
      </c>
      <c r="G2294" t="s">
        <v>3766</v>
      </c>
      <c r="H2294">
        <v>-1</v>
      </c>
      <c r="I2294" t="str">
        <f>IF(Table2[[#This Row],[Patron Id]]=-1,Table2[[#This Row],[User ID Encryption]],Table2[[#This Row],[Patron Id]])</f>
        <v>771C08C7C023CAE5E3A9328D5429B7402BD9AF1C</v>
      </c>
      <c r="J2294" t="s">
        <v>215</v>
      </c>
      <c r="K2294" t="s">
        <v>14</v>
      </c>
      <c r="L2294" t="s">
        <v>15</v>
      </c>
      <c r="M2294" t="s">
        <v>690</v>
      </c>
      <c r="N2294" t="s">
        <v>2575</v>
      </c>
    </row>
    <row r="2295" spans="1:14" x14ac:dyDescent="0.2">
      <c r="A2295" s="1" t="d">
        <v>2023-02-02</v>
      </c>
      <c r="B2295" s="18" t="d">
        <v>18:32:04.99999999999715700</v>
      </c>
      <c r="C2295" s="1" t="d">
        <v>2023-02-04</v>
      </c>
      <c r="D2295" s="18" t="d">
        <v>13:17:32.00000000000137575</v>
      </c>
      <c r="E2295" s="1" t="d">
        <v>2023-02-09</v>
      </c>
      <c r="F2295" t="s">
        <v>1367</v>
      </c>
      <c r="G2295" t="s">
        <v>3767</v>
      </c>
      <c r="H2295">
        <v>-1</v>
      </c>
      <c r="I2295" t="str">
        <f>IF(Table2[[#This Row],[Patron Id]]=-1,Table2[[#This Row],[User ID Encryption]],Table2[[#This Row],[Patron Id]])</f>
        <v>2A19CEEE9981A29E381E1084ED78C22F2AAC46D2</v>
      </c>
      <c r="J2295" t="s">
        <v>18</v>
      </c>
      <c r="K2295" t="s">
        <v>14</v>
      </c>
      <c r="L2295" t="s">
        <v>15</v>
      </c>
      <c r="M2295" t="s">
        <v>1368</v>
      </c>
      <c r="N2295" t="s">
        <v>2575</v>
      </c>
    </row>
    <row r="2296" spans="1:14" x14ac:dyDescent="0.2">
      <c r="A2296" s="1" t="d">
        <v>2023-02-02</v>
      </c>
      <c r="B2296" s="18" t="d">
        <v>19:58:51.00000000000200175</v>
      </c>
      <c r="C2296" s="1" t="d">
        <v>2023-02-02</v>
      </c>
      <c r="D2296" s="18" t="d">
        <v>21:07:47.99999999999642025</v>
      </c>
      <c r="E2296" s="1" t="d">
        <v>2023-02-02</v>
      </c>
      <c r="F2296" t="s">
        <v>795</v>
      </c>
      <c r="G2296" t="s">
        <v>3768</v>
      </c>
      <c r="H2296">
        <v>-1</v>
      </c>
      <c r="I2296" t="str">
        <f>IF(Table2[[#This Row],[Patron Id]]=-1,Table2[[#This Row],[User ID Encryption]],Table2[[#This Row],[Patron Id]])</f>
        <v>A14F37F0582FA315FBF63CBB6168B465561C38D1</v>
      </c>
      <c r="J2296" t="s">
        <v>18</v>
      </c>
      <c r="K2296" t="s">
        <v>74</v>
      </c>
      <c r="L2296" t="s">
        <v>33</v>
      </c>
      <c r="M2296" t="s">
        <v>796</v>
      </c>
      <c r="N2296" t="s">
        <v>2575</v>
      </c>
    </row>
    <row r="2297" spans="1:14" x14ac:dyDescent="0.2">
      <c r="A2297" s="1" t="d">
        <v>2023-02-02</v>
      </c>
      <c r="B2297" s="18" t="d">
        <v>19:58:53.00000000000551650</v>
      </c>
      <c r="C2297" s="1" t="d">
        <v>2023-02-02</v>
      </c>
      <c r="D2297" s="18" t="d">
        <v>21:08:08.999999999999700</v>
      </c>
      <c r="E2297" s="1" t="d">
        <v>2023-02-02</v>
      </c>
      <c r="F2297" t="s">
        <v>323</v>
      </c>
      <c r="G2297" t="s">
        <v>3768</v>
      </c>
      <c r="H2297">
        <v>-1</v>
      </c>
      <c r="I2297" t="str">
        <f>IF(Table2[[#This Row],[Patron Id]]=-1,Table2[[#This Row],[User ID Encryption]],Table2[[#This Row],[Patron Id]])</f>
        <v>A14F37F0582FA315FBF63CBB6168B465561C38D1</v>
      </c>
      <c r="J2297" t="s">
        <v>18</v>
      </c>
      <c r="K2297" t="s">
        <v>97</v>
      </c>
      <c r="L2297" t="s">
        <v>33</v>
      </c>
      <c r="M2297" t="s">
        <v>324</v>
      </c>
      <c r="N2297" t="s">
        <v>2575</v>
      </c>
    </row>
    <row r="2298" spans="1:14" x14ac:dyDescent="0.2">
      <c r="A2298" s="1" t="d">
        <v>2023-02-02</v>
      </c>
      <c r="B2298" s="18" t="d">
        <v>19:58:54.99999999999943275</v>
      </c>
      <c r="C2298" s="1" t="d">
        <v>2023-02-02</v>
      </c>
      <c r="D2298" s="18" t="d">
        <v>20:12:44.00000000000112150</v>
      </c>
      <c r="E2298" s="1" t="d">
        <v>2023-02-02</v>
      </c>
      <c r="F2298" t="s">
        <v>178</v>
      </c>
      <c r="G2298" t="s">
        <v>3515</v>
      </c>
      <c r="H2298">
        <v>-1</v>
      </c>
      <c r="I2298" t="str">
        <f>IF(Table2[[#This Row],[Patron Id]]=-1,Table2[[#This Row],[User ID Encryption]],Table2[[#This Row],[Patron Id]])</f>
        <v>F1013FBF3ECEEA19285572F8F98126A7076E221F</v>
      </c>
      <c r="J2298" t="s">
        <v>18</v>
      </c>
      <c r="K2298" t="s">
        <v>74</v>
      </c>
      <c r="L2298" t="s">
        <v>33</v>
      </c>
      <c r="M2298" t="s">
        <v>179</v>
      </c>
      <c r="N2298" t="s">
        <v>2556</v>
      </c>
    </row>
    <row r="2299" spans="1:14" x14ac:dyDescent="0.2">
      <c r="A2299" s="1" t="d">
        <v>2023-02-02</v>
      </c>
      <c r="B2299" s="18" t="d">
        <v>19:59:03.00000000000387975</v>
      </c>
      <c r="C2299" s="1" t="d">
        <v>2023-02-02</v>
      </c>
      <c r="D2299" s="18" t="d">
        <v>21:59:23.99999999999117775</v>
      </c>
      <c r="E2299" s="1" t="d">
        <v>2023-02-02</v>
      </c>
      <c r="F2299" t="s">
        <v>158</v>
      </c>
      <c r="G2299" t="s">
        <v>3515</v>
      </c>
      <c r="H2299">
        <v>-1</v>
      </c>
      <c r="I2299" t="str">
        <f>IF(Table2[[#This Row],[Patron Id]]=-1,Table2[[#This Row],[User ID Encryption]],Table2[[#This Row],[Patron Id]])</f>
        <v>F1013FBF3ECEEA19285572F8F98126A7076E221F</v>
      </c>
      <c r="J2299" t="s">
        <v>18</v>
      </c>
      <c r="K2299" t="s">
        <v>97</v>
      </c>
      <c r="L2299" t="s">
        <v>33</v>
      </c>
      <c r="M2299" t="s">
        <v>159</v>
      </c>
      <c r="N2299" t="s">
        <v>2556</v>
      </c>
    </row>
    <row r="2300" spans="1:14" x14ac:dyDescent="0.2">
      <c r="A2300" s="1" t="d">
        <v>2023-02-02</v>
      </c>
      <c r="B2300" s="18" t="d">
        <v>21:08:44.0000000000083725</v>
      </c>
      <c r="C2300" s="1" t="d">
        <v>2023-02-02</v>
      </c>
      <c r="D2300" s="18" t="d">
        <v>22:15:09.99999999999197325</v>
      </c>
      <c r="E2300" s="1" t="d">
        <v>2023-02-02</v>
      </c>
      <c r="F2300" t="s">
        <v>323</v>
      </c>
      <c r="G2300" t="s">
        <v>3768</v>
      </c>
      <c r="H2300">
        <v>-1</v>
      </c>
      <c r="I2300" t="str">
        <f>IF(Table2[[#This Row],[Patron Id]]=-1,Table2[[#This Row],[User ID Encryption]],Table2[[#This Row],[Patron Id]])</f>
        <v>A14F37F0582FA315FBF63CBB6168B465561C38D1</v>
      </c>
      <c r="J2300" t="s">
        <v>18</v>
      </c>
      <c r="K2300" t="s">
        <v>97</v>
      </c>
      <c r="L2300" t="s">
        <v>33</v>
      </c>
      <c r="M2300" t="s">
        <v>324</v>
      </c>
      <c r="N2300" t="s">
        <v>2575</v>
      </c>
    </row>
    <row r="2301" spans="1:14" x14ac:dyDescent="0.2">
      <c r="A2301" s="1" t="d">
        <v>2023-02-02</v>
      </c>
      <c r="B2301" s="18" t="d">
        <v>21:09:03.00000000000814425</v>
      </c>
      <c r="C2301" s="1" t="d">
        <v>2023-02-02</v>
      </c>
      <c r="D2301" s="18" t="d">
        <v>22:15:24.99999999999431400</v>
      </c>
      <c r="E2301" s="1" t="d">
        <v>2023-02-02</v>
      </c>
      <c r="F2301" t="s">
        <v>795</v>
      </c>
      <c r="G2301" t="s">
        <v>3768</v>
      </c>
      <c r="H2301">
        <v>-1</v>
      </c>
      <c r="I2301" t="str">
        <f>IF(Table2[[#This Row],[Patron Id]]=-1,Table2[[#This Row],[User ID Encryption]],Table2[[#This Row],[Patron Id]])</f>
        <v>A14F37F0582FA315FBF63CBB6168B465561C38D1</v>
      </c>
      <c r="J2301" t="s">
        <v>18</v>
      </c>
      <c r="K2301" t="s">
        <v>74</v>
      </c>
      <c r="L2301" t="s">
        <v>33</v>
      </c>
      <c r="M2301" t="s">
        <v>796</v>
      </c>
      <c r="N2301" t="s">
        <v>2575</v>
      </c>
    </row>
    <row r="2302" spans="1:14" x14ac:dyDescent="0.2">
      <c r="A2302" s="1" t="d">
        <v>2023-02-03</v>
      </c>
      <c r="B2302" s="18" t="d">
        <v>08:12:47.9999999999985525</v>
      </c>
      <c r="C2302" s="1" t="d">
        <v>2023-02-03</v>
      </c>
      <c r="D2302" s="18" t="d">
        <v>13:49:42.00000000000251700</v>
      </c>
      <c r="E2302" s="1" t="d">
        <v>2023-02-03</v>
      </c>
      <c r="F2302" t="s">
        <v>339</v>
      </c>
      <c r="G2302" t="s">
        <v>3096</v>
      </c>
      <c r="H2302">
        <v>-1</v>
      </c>
      <c r="I2302" t="str">
        <f>IF(Table2[[#This Row],[Patron Id]]=-1,Table2[[#This Row],[User ID Encryption]],Table2[[#This Row],[Patron Id]])</f>
        <v>C4F15BB31ED0E519C9B0A46803DC6916D7A6BF7E</v>
      </c>
      <c r="J2302" t="s">
        <v>18</v>
      </c>
      <c r="K2302" t="s">
        <v>32</v>
      </c>
      <c r="L2302" t="s">
        <v>33</v>
      </c>
      <c r="M2302" t="s">
        <v>340</v>
      </c>
      <c r="N2302" t="s">
        <v>2556</v>
      </c>
    </row>
    <row r="2303" spans="1:14" x14ac:dyDescent="0.2">
      <c r="A2303" s="1" t="d">
        <v>2023-02-03</v>
      </c>
      <c r="B2303" s="18" t="d">
        <v>08:44:07.00000000000131075</v>
      </c>
      <c r="C2303" s="1" t="d">
        <v>2023-02-14</v>
      </c>
      <c r="D2303" s="18" t="d">
        <v>17:36:27.0000000000093375</v>
      </c>
      <c r="E2303" s="1" t="d">
        <v>2023-02-17</v>
      </c>
      <c r="F2303" t="s">
        <v>1396</v>
      </c>
      <c r="G2303" t="s">
        <v>3769</v>
      </c>
      <c r="H2303">
        <v>-1</v>
      </c>
      <c r="I2303" t="str">
        <f>IF(Table2[[#This Row],[Patron Id]]=-1,Table2[[#This Row],[User ID Encryption]],Table2[[#This Row],[Patron Id]])</f>
        <v>184E89740F1D7D57BC54243EBF84A0EA172E1ECC</v>
      </c>
      <c r="J2303" t="s">
        <v>13</v>
      </c>
      <c r="K2303" t="s">
        <v>14</v>
      </c>
      <c r="L2303" t="s">
        <v>15</v>
      </c>
      <c r="M2303" t="s">
        <v>1397</v>
      </c>
      <c r="N2303" t="s">
        <v>2556</v>
      </c>
    </row>
    <row r="2304" spans="1:14" x14ac:dyDescent="0.2">
      <c r="A2304" s="1" t="d">
        <v>2023-02-03</v>
      </c>
      <c r="B2304" s="18" t="d">
        <v>08:48:49.9999999999991829075</v>
      </c>
      <c r="C2304" s="1" t="d">
        <v>2023-02-03</v>
      </c>
      <c r="D2304" s="18" t="d">
        <v>10:43:52.00000000000215825</v>
      </c>
      <c r="E2304" s="1" t="d">
        <v>2023-02-10</v>
      </c>
      <c r="F2304" t="s">
        <v>1660</v>
      </c>
      <c r="G2304" t="s">
        <v>3770</v>
      </c>
      <c r="H2304">
        <v>-1</v>
      </c>
      <c r="I2304" t="str">
        <f>IF(Table2[[#This Row],[Patron Id]]=-1,Table2[[#This Row],[User ID Encryption]],Table2[[#This Row],[Patron Id]])</f>
        <v>771905C86717BED7B30A5A0E2511280D4743237B</v>
      </c>
      <c r="J2304" t="s">
        <v>18</v>
      </c>
      <c r="K2304" t="s">
        <v>14</v>
      </c>
      <c r="L2304" t="s">
        <v>15</v>
      </c>
      <c r="M2304" t="s">
        <v>1661</v>
      </c>
      <c r="N2304" t="s">
        <v>2640</v>
      </c>
    </row>
    <row r="2305" spans="1:14" x14ac:dyDescent="0.2">
      <c r="A2305" s="1" t="d">
        <v>2023-02-03</v>
      </c>
      <c r="B2305" s="18" t="d">
        <v>08:50:52.99999999999922400</v>
      </c>
      <c r="C2305" s="1" t="d">
        <v>2023-02-03</v>
      </c>
      <c r="D2305" s="18" t="d">
        <v>14:01:05.99999999999432700</v>
      </c>
      <c r="E2305" s="1" t="d">
        <v>2023-02-03</v>
      </c>
      <c r="F2305" t="s">
        <v>1316</v>
      </c>
      <c r="G2305" t="s">
        <v>3288</v>
      </c>
      <c r="H2305">
        <v>-1</v>
      </c>
      <c r="I2305" t="str">
        <f>IF(Table2[[#This Row],[Patron Id]]=-1,Table2[[#This Row],[User ID Encryption]],Table2[[#This Row],[Patron Id]])</f>
        <v>07B481BA53B52B255559F6ACF9A17372463F2FA9</v>
      </c>
      <c r="J2305" t="s">
        <v>18</v>
      </c>
      <c r="K2305" t="s">
        <v>219</v>
      </c>
      <c r="L2305" t="s">
        <v>33</v>
      </c>
      <c r="M2305" t="s">
        <v>1317</v>
      </c>
      <c r="N2305" t="s">
        <v>2556</v>
      </c>
    </row>
    <row r="2306" spans="1:14" x14ac:dyDescent="0.2">
      <c r="A2306" s="1" t="d">
        <v>2023-02-03</v>
      </c>
      <c r="B2306" s="18" t="d">
        <v>08:57:33.00000000000100425</v>
      </c>
      <c r="C2306" s="1" t="d">
        <v>2023-02-03</v>
      </c>
      <c r="D2306" s="18" t="d">
        <v>11:30:42.99999999999553350</v>
      </c>
      <c r="E2306" s="1" t="d">
        <v>2023-02-10</v>
      </c>
      <c r="F2306" t="s">
        <v>1662</v>
      </c>
      <c r="G2306" t="s">
        <v>2878</v>
      </c>
      <c r="H2306">
        <v>-1</v>
      </c>
      <c r="I2306" t="str">
        <f>IF(Table2[[#This Row],[Patron Id]]=-1,Table2[[#This Row],[User ID Encryption]],Table2[[#This Row],[Patron Id]])</f>
        <v>45509D7EBDA29C93ABE518138539CD70B4E95A5C</v>
      </c>
      <c r="J2306" t="s">
        <v>18</v>
      </c>
      <c r="K2306" t="s">
        <v>14</v>
      </c>
      <c r="L2306" t="s">
        <v>15</v>
      </c>
      <c r="M2306" t="s">
        <v>1663</v>
      </c>
      <c r="N2306" t="s">
        <v>2640</v>
      </c>
    </row>
    <row r="2307" spans="1:14" x14ac:dyDescent="0.2">
      <c r="A2307" s="1" t="d">
        <v>2023-02-03</v>
      </c>
      <c r="B2307" s="18" t="d">
        <v>09:35:09.99999999999570300</v>
      </c>
      <c r="C2307" s="1" t="d">
        <v>2023-02-03</v>
      </c>
      <c r="D2307" s="18" t="d">
        <v>12:08:56.99999999999761350</v>
      </c>
      <c r="E2307" s="1" t="d">
        <v>2023-02-03</v>
      </c>
      <c r="F2307" t="s">
        <v>837</v>
      </c>
      <c r="G2307" t="s">
        <v>3377</v>
      </c>
      <c r="H2307">
        <v>-1</v>
      </c>
      <c r="I2307" t="str">
        <f>IF(Table2[[#This Row],[Patron Id]]=-1,Table2[[#This Row],[User ID Encryption]],Table2[[#This Row],[Patron Id]])</f>
        <v>A00712AC1D3D257B75980EE0A2DEB4B71A20ABB0</v>
      </c>
      <c r="J2307" t="s">
        <v>13</v>
      </c>
      <c r="K2307" t="s">
        <v>382</v>
      </c>
      <c r="L2307" t="s">
        <v>33</v>
      </c>
      <c r="N2307" t="s">
        <v>2556</v>
      </c>
    </row>
    <row r="2308" spans="1:14" x14ac:dyDescent="0.2">
      <c r="A2308" s="1" t="d">
        <v>2023-02-03</v>
      </c>
      <c r="B2308" s="18" t="d">
        <v>09:52:48.00000000000121275</v>
      </c>
      <c r="C2308" s="1" t="d">
        <v>2023-02-14</v>
      </c>
      <c r="D2308" s="18" t="d">
        <v>14:39:45.00000000000191700</v>
      </c>
      <c r="E2308" s="1" t="d">
        <v>2023-02-17</v>
      </c>
      <c r="F2308" t="s">
        <v>884</v>
      </c>
      <c r="G2308" t="s">
        <v>3771</v>
      </c>
      <c r="H2308">
        <v>-1</v>
      </c>
      <c r="I2308" t="str">
        <f>IF(Table2[[#This Row],[Patron Id]]=-1,Table2[[#This Row],[User ID Encryption]],Table2[[#This Row],[Patron Id]])</f>
        <v>D4969721A3C3F81487E3D947DD312C6EDAB511C8</v>
      </c>
      <c r="J2308" t="s">
        <v>13</v>
      </c>
      <c r="K2308" t="s">
        <v>14</v>
      </c>
      <c r="L2308" t="s">
        <v>15</v>
      </c>
      <c r="M2308" t="s">
        <v>885</v>
      </c>
      <c r="N2308" t="s">
        <v>2556</v>
      </c>
    </row>
    <row r="2309" spans="1:14" x14ac:dyDescent="0.2">
      <c r="A2309" s="1" t="d">
        <v>2023-02-03</v>
      </c>
      <c r="B2309" s="18" t="d">
        <v>09:58:16.9999999999982850</v>
      </c>
      <c r="C2309" s="1" t="d">
        <v>2023-02-03</v>
      </c>
      <c r="D2309" s="18" t="d">
        <v>10:32:45.9999999999987675</v>
      </c>
      <c r="E2309" s="1" t="d">
        <v>2023-02-03</v>
      </c>
      <c r="F2309" t="s">
        <v>31</v>
      </c>
      <c r="G2309" t="s">
        <v>2912</v>
      </c>
      <c r="H2309">
        <v>-1</v>
      </c>
      <c r="I2309" t="str">
        <f>IF(Table2[[#This Row],[Patron Id]]=-1,Table2[[#This Row],[User ID Encryption]],Table2[[#This Row],[Patron Id]])</f>
        <v>26102A1DD405AB77ED783E497373CD167925A4CD</v>
      </c>
      <c r="J2309" t="s">
        <v>18</v>
      </c>
      <c r="K2309" t="s">
        <v>32</v>
      </c>
      <c r="L2309" t="s">
        <v>33</v>
      </c>
      <c r="M2309" t="s">
        <v>34</v>
      </c>
      <c r="N2309" t="s">
        <v>2556</v>
      </c>
    </row>
    <row r="2310" spans="1:14" x14ac:dyDescent="0.2">
      <c r="A2310" s="1" t="d">
        <v>2023-02-03</v>
      </c>
      <c r="B2310" s="18" t="d">
        <v>10:01:26.99999999999601600</v>
      </c>
      <c r="C2310" s="1" t="d">
        <v>2023-02-03</v>
      </c>
      <c r="D2310" s="18" t="d">
        <v>13:00:14.00000000000219100</v>
      </c>
      <c r="E2310" s="1" t="d">
        <v>2023-02-03</v>
      </c>
      <c r="F2310" t="s">
        <v>178</v>
      </c>
      <c r="G2310" t="s">
        <v>2587</v>
      </c>
      <c r="H2310">
        <v>-1</v>
      </c>
      <c r="I2310" t="str">
        <f>IF(Table2[[#This Row],[Patron Id]]=-1,Table2[[#This Row],[User ID Encryption]],Table2[[#This Row],[Patron Id]])</f>
        <v>61826808E625196E92C4581A40F49ECEDC15AB53</v>
      </c>
      <c r="J2310" t="s">
        <v>13</v>
      </c>
      <c r="K2310" t="s">
        <v>74</v>
      </c>
      <c r="L2310" t="s">
        <v>33</v>
      </c>
      <c r="M2310" t="s">
        <v>179</v>
      </c>
      <c r="N2310" t="s">
        <v>2556</v>
      </c>
    </row>
    <row r="2311" spans="1:14" x14ac:dyDescent="0.2">
      <c r="A2311" s="1" t="d">
        <v>2023-02-03</v>
      </c>
      <c r="B2311" s="18" t="d">
        <v>10:01:31.99999999999999350</v>
      </c>
      <c r="C2311" s="1" t="d">
        <v>2023-02-03</v>
      </c>
      <c r="D2311" s="18" t="d">
        <v>13:00:18.99999999999657675</v>
      </c>
      <c r="E2311" s="1" t="d">
        <v>2023-02-03</v>
      </c>
      <c r="F2311" t="s">
        <v>158</v>
      </c>
      <c r="G2311" t="s">
        <v>2587</v>
      </c>
      <c r="H2311">
        <v>-1</v>
      </c>
      <c r="I2311" t="str">
        <f>IF(Table2[[#This Row],[Patron Id]]=-1,Table2[[#This Row],[User ID Encryption]],Table2[[#This Row],[Patron Id]])</f>
        <v>61826808E625196E92C4581A40F49ECEDC15AB53</v>
      </c>
      <c r="J2311" t="s">
        <v>13</v>
      </c>
      <c r="K2311" t="s">
        <v>97</v>
      </c>
      <c r="L2311" t="s">
        <v>33</v>
      </c>
      <c r="M2311" t="s">
        <v>159</v>
      </c>
      <c r="N2311" t="s">
        <v>2556</v>
      </c>
    </row>
    <row r="2312" spans="1:14" x14ac:dyDescent="0.2">
      <c r="A2312" s="1" t="d">
        <v>2023-02-03</v>
      </c>
      <c r="B2312" s="18" t="d">
        <v>10:01:55.99999999999895025</v>
      </c>
      <c r="C2312" s="1" t="d">
        <v>2023-02-03</v>
      </c>
      <c r="D2312" s="18" t="d">
        <v>13:47:05.00000000000035200</v>
      </c>
      <c r="E2312" s="1" t="d">
        <v>2023-02-03</v>
      </c>
      <c r="F2312" t="s">
        <v>84</v>
      </c>
      <c r="G2312" t="s">
        <v>2587</v>
      </c>
      <c r="H2312">
        <v>-1</v>
      </c>
      <c r="I2312" t="str">
        <f>IF(Table2[[#This Row],[Patron Id]]=-1,Table2[[#This Row],[User ID Encryption]],Table2[[#This Row],[Patron Id]])</f>
        <v>61826808E625196E92C4581A40F49ECEDC15AB53</v>
      </c>
      <c r="J2312" t="s">
        <v>13</v>
      </c>
      <c r="K2312" t="s">
        <v>32</v>
      </c>
      <c r="L2312" t="s">
        <v>33</v>
      </c>
      <c r="M2312" t="s">
        <v>85</v>
      </c>
      <c r="N2312" t="s">
        <v>2556</v>
      </c>
    </row>
    <row r="2313" spans="1:14" x14ac:dyDescent="0.2">
      <c r="A2313" s="1" t="d">
        <v>2023-02-03</v>
      </c>
      <c r="B2313" s="18" t="d">
        <v>10:09:40.99999999999969350</v>
      </c>
      <c r="C2313" s="1" t="d">
        <v>2023-02-06</v>
      </c>
      <c r="D2313" s="18" t="d">
        <v>09:46:45.00000000000202800</v>
      </c>
      <c r="E2313" s="1" t="d">
        <v>2023-02-03</v>
      </c>
      <c r="F2313" t="s">
        <v>415</v>
      </c>
      <c r="G2313" t="s">
        <v>3215</v>
      </c>
      <c r="H2313">
        <v>-1</v>
      </c>
      <c r="I2313" t="str">
        <f>IF(Table2[[#This Row],[Patron Id]]=-1,Table2[[#This Row],[User ID Encryption]],Table2[[#This Row],[Patron Id]])</f>
        <v>C029E4CCBBD0AB38506CF3CDA763CFD1B2C26BFE</v>
      </c>
      <c r="J2313" t="s">
        <v>13</v>
      </c>
      <c r="K2313" t="s">
        <v>97</v>
      </c>
      <c r="L2313" t="s">
        <v>33</v>
      </c>
      <c r="M2313" t="s">
        <v>416</v>
      </c>
      <c r="N2313" t="s">
        <v>2554</v>
      </c>
    </row>
    <row r="2314" spans="1:14" x14ac:dyDescent="0.2">
      <c r="A2314" s="1" t="d">
        <v>2023-02-03</v>
      </c>
      <c r="B2314" s="18" t="d">
        <v>10:17:29.99999999999786775</v>
      </c>
      <c r="C2314" s="1" t="d">
        <v>2023-02-15</v>
      </c>
      <c r="D2314" s="18" t="d">
        <v>10:49:00.00000000000074325</v>
      </c>
      <c r="E2314" s="1" t="d">
        <v>2023-02-10</v>
      </c>
      <c r="F2314" t="s">
        <v>721</v>
      </c>
      <c r="G2314" t="s">
        <v>3181</v>
      </c>
      <c r="H2314">
        <v>-1</v>
      </c>
      <c r="I2314" t="str">
        <f>IF(Table2[[#This Row],[Patron Id]]=-1,Table2[[#This Row],[User ID Encryption]],Table2[[#This Row],[Patron Id]])</f>
        <v>808B4677B32D6CFFADE968F9BA1C922AC51DA8EF</v>
      </c>
      <c r="J2314" t="s">
        <v>18</v>
      </c>
      <c r="K2314" t="s">
        <v>14</v>
      </c>
      <c r="L2314" t="s">
        <v>15</v>
      </c>
      <c r="M2314" t="s">
        <v>722</v>
      </c>
      <c r="N2314" t="s">
        <v>2556</v>
      </c>
    </row>
    <row r="2315" spans="1:14" x14ac:dyDescent="0.2">
      <c r="A2315" s="1" t="d">
        <v>2023-02-03</v>
      </c>
      <c r="B2315" s="18" t="d">
        <v>10:18:00.9999999999995175</v>
      </c>
      <c r="C2315" s="1" t="d">
        <v>2023-02-03</v>
      </c>
      <c r="D2315" s="18" t="d">
        <v>13:28:34.99999999999950450</v>
      </c>
      <c r="E2315" s="1" t="d">
        <v>2023-02-03</v>
      </c>
      <c r="F2315" t="s">
        <v>1045</v>
      </c>
      <c r="G2315" t="s">
        <v>3289</v>
      </c>
      <c r="H2315">
        <v>-1</v>
      </c>
      <c r="I2315" t="str">
        <f>IF(Table2[[#This Row],[Patron Id]]=-1,Table2[[#This Row],[User ID Encryption]],Table2[[#This Row],[Patron Id]])</f>
        <v>DE8668C8E779E7B35562ED3F78434D2B317FF693</v>
      </c>
      <c r="J2315" t="s">
        <v>18</v>
      </c>
      <c r="K2315" t="s">
        <v>254</v>
      </c>
      <c r="L2315" t="s">
        <v>33</v>
      </c>
      <c r="M2315" t="s">
        <v>1046</v>
      </c>
      <c r="N2315" t="s">
        <v>2575</v>
      </c>
    </row>
    <row r="2316" spans="1:14" x14ac:dyDescent="0.2">
      <c r="A2316" s="1" t="d">
        <v>2023-02-03</v>
      </c>
      <c r="B2316" s="18" t="d">
        <v>10:18:04.00000000000477950</v>
      </c>
      <c r="C2316" s="1" t="d">
        <v>2023-02-03</v>
      </c>
      <c r="D2316" s="18" t="d">
        <v>15:11:37.999999999997200725</v>
      </c>
      <c r="E2316" s="1" t="d">
        <v>2023-02-03</v>
      </c>
      <c r="F2316" t="s">
        <v>1600</v>
      </c>
      <c r="G2316" t="s">
        <v>3289</v>
      </c>
      <c r="H2316">
        <v>-1</v>
      </c>
      <c r="I2316" t="str">
        <f>IF(Table2[[#This Row],[Patron Id]]=-1,Table2[[#This Row],[User ID Encryption]],Table2[[#This Row],[Patron Id]])</f>
        <v>DE8668C8E779E7B35562ED3F78434D2B317FF693</v>
      </c>
      <c r="J2316" t="s">
        <v>18</v>
      </c>
      <c r="K2316" t="s">
        <v>219</v>
      </c>
      <c r="L2316" t="s">
        <v>33</v>
      </c>
      <c r="N2316" t="s">
        <v>2575</v>
      </c>
    </row>
    <row r="2317" spans="1:14" x14ac:dyDescent="0.2">
      <c r="A2317" s="1" t="d">
        <v>2023-02-03</v>
      </c>
      <c r="B2317" s="18" t="d">
        <v>10:25:41.99999999999803725</v>
      </c>
      <c r="C2317" s="1" t="d">
        <v>2023-02-03</v>
      </c>
      <c r="D2317" s="18" t="d">
        <v>11:58:21.9999999999958725</v>
      </c>
      <c r="E2317" s="1" t="d">
        <v>2023-02-03</v>
      </c>
      <c r="F2317" t="s">
        <v>1627</v>
      </c>
      <c r="G2317" t="s">
        <v>3772</v>
      </c>
      <c r="H2317">
        <v>-1</v>
      </c>
      <c r="I2317" t="str">
        <f>IF(Table2[[#This Row],[Patron Id]]=-1,Table2[[#This Row],[User ID Encryption]],Table2[[#This Row],[Patron Id]])</f>
        <v>E10EA18D703A2FA5E704BBC30346727644A6483A</v>
      </c>
      <c r="J2317" t="s">
        <v>18</v>
      </c>
      <c r="K2317" t="s">
        <v>463</v>
      </c>
      <c r="L2317" t="s">
        <v>33</v>
      </c>
      <c r="M2317" t="s">
        <v>1628</v>
      </c>
      <c r="N2317" t="s">
        <v>2556</v>
      </c>
    </row>
    <row r="2318" spans="1:14" x14ac:dyDescent="0.2">
      <c r="A2318" s="1" t="d">
        <v>2023-02-03</v>
      </c>
      <c r="B2318" s="18" t="d">
        <v>10:28:42.0000000000021975</v>
      </c>
      <c r="C2318" s="1" t="d">
        <v>2023-02-03</v>
      </c>
      <c r="D2318" s="18" t="d">
        <v>14:02:14.99999999999552025</v>
      </c>
      <c r="E2318" s="1" t="d">
        <v>2023-02-03</v>
      </c>
      <c r="F2318" t="s">
        <v>1580</v>
      </c>
      <c r="G2318" t="s">
        <v>3682</v>
      </c>
      <c r="H2318">
        <v>-1</v>
      </c>
      <c r="I2318" t="str">
        <f>IF(Table2[[#This Row],[Patron Id]]=-1,Table2[[#This Row],[User ID Encryption]],Table2[[#This Row],[Patron Id]])</f>
        <v>52E67DC5C6129773CA236D7D1A4939EC9B2AC04D</v>
      </c>
      <c r="J2318" t="s">
        <v>13</v>
      </c>
      <c r="K2318" t="s">
        <v>32</v>
      </c>
      <c r="L2318" t="s">
        <v>33</v>
      </c>
      <c r="N2318" t="s">
        <v>2575</v>
      </c>
    </row>
    <row r="2319" spans="1:14" x14ac:dyDescent="0.2">
      <c r="A2319" s="1" t="d">
        <v>2023-02-03</v>
      </c>
      <c r="B2319" s="18" t="d">
        <v>10:42:43.0000000000009650</v>
      </c>
      <c r="C2319" s="1" t="d">
        <v>2023-02-03</v>
      </c>
      <c r="D2319" s="18" t="d">
        <v>12:54:27.99999999999926325</v>
      </c>
      <c r="E2319" s="1" t="d">
        <v>2023-02-03</v>
      </c>
      <c r="F2319" t="s">
        <v>309</v>
      </c>
      <c r="G2319" t="s">
        <v>3773</v>
      </c>
      <c r="H2319">
        <v>-1</v>
      </c>
      <c r="I2319" t="str">
        <f>IF(Table2[[#This Row],[Patron Id]]=-1,Table2[[#This Row],[User ID Encryption]],Table2[[#This Row],[Patron Id]])</f>
        <v>00027A6093FC2FB6F046C82813A46D1C6C535122</v>
      </c>
      <c r="J2319" t="s">
        <v>13</v>
      </c>
      <c r="K2319" t="s">
        <v>32</v>
      </c>
      <c r="L2319" t="s">
        <v>33</v>
      </c>
      <c r="M2319" t="s">
        <v>310</v>
      </c>
      <c r="N2319" t="s">
        <v>2556</v>
      </c>
    </row>
    <row r="2320" spans="1:14" x14ac:dyDescent="0.2">
      <c r="A2320" s="1" t="d">
        <v>2023-02-03</v>
      </c>
      <c r="B2320" s="18" t="d">
        <v>10:44:26.99999999999643975</v>
      </c>
      <c r="C2320" s="1" t="d">
        <v>2023-02-09</v>
      </c>
      <c r="D2320" s="18" t="d">
        <v>17:36:04.00000000000254300</v>
      </c>
      <c r="E2320" s="1" t="d">
        <v>2023-02-10</v>
      </c>
      <c r="F2320" t="s">
        <v>871</v>
      </c>
      <c r="G2320" t="s">
        <v>3770</v>
      </c>
      <c r="H2320">
        <v>-1</v>
      </c>
      <c r="I2320" t="str">
        <f>IF(Table2[[#This Row],[Patron Id]]=-1,Table2[[#This Row],[User ID Encryption]],Table2[[#This Row],[Patron Id]])</f>
        <v>771905C86717BED7B30A5A0E2511280D4743237B</v>
      </c>
      <c r="J2320" t="s">
        <v>18</v>
      </c>
      <c r="K2320" t="s">
        <v>14</v>
      </c>
      <c r="L2320" t="s">
        <v>15</v>
      </c>
      <c r="N2320" t="s">
        <v>2556</v>
      </c>
    </row>
    <row r="2321" spans="1:14" x14ac:dyDescent="0.2">
      <c r="A2321" s="1" t="d">
        <v>2023-02-03</v>
      </c>
      <c r="B2321" s="18" t="d">
        <v>10:45:02.99999999999727450</v>
      </c>
      <c r="C2321" s="1" t="d">
        <v>2023-02-27</v>
      </c>
      <c r="D2321" s="18" t="d">
        <v>09:39:44.00000000000176050</v>
      </c>
      <c r="E2321" s="1" t="d">
        <v>2023-02-03</v>
      </c>
      <c r="F2321" t="s">
        <v>1664</v>
      </c>
      <c r="G2321" t="s">
        <v>3774</v>
      </c>
      <c r="H2321">
        <v>-1</v>
      </c>
      <c r="I2321" t="str">
        <f>IF(Table2[[#This Row],[Patron Id]]=-1,Table2[[#This Row],[User ID Encryption]],Table2[[#This Row],[Patron Id]])</f>
        <v>804C44E67795C291DE80C8C2217C51C7BCEF53F6</v>
      </c>
      <c r="J2321" t="s">
        <v>13</v>
      </c>
      <c r="K2321" t="s">
        <v>14</v>
      </c>
      <c r="L2321" t="s">
        <v>15</v>
      </c>
      <c r="M2321" t="s">
        <v>1665</v>
      </c>
      <c r="N2321" t="s">
        <v>2556</v>
      </c>
    </row>
    <row r="2322" spans="1:14" x14ac:dyDescent="0.2">
      <c r="A2322" s="1" t="d">
        <v>2023-02-03</v>
      </c>
      <c r="B2322" s="18" t="d">
        <v>10:46:54.00000000000023475</v>
      </c>
      <c r="C2322" s="1" t="d">
        <v>2023-02-03</v>
      </c>
      <c r="D2322" s="18" t="d">
        <v>15:29:26.0000000000010825</v>
      </c>
      <c r="E2322" s="1" t="d">
        <v>2023-02-03</v>
      </c>
      <c r="F2322" t="s">
        <v>234</v>
      </c>
      <c r="G2322" t="s">
        <v>2846</v>
      </c>
      <c r="H2322">
        <v>-1</v>
      </c>
      <c r="I2322" t="str">
        <f>IF(Table2[[#This Row],[Patron Id]]=-1,Table2[[#This Row],[User ID Encryption]],Table2[[#This Row],[Patron Id]])</f>
        <v>10A5E7F2C45AD440892B7EB5D06C62075A7B340A</v>
      </c>
      <c r="J2322" t="s">
        <v>18</v>
      </c>
      <c r="K2322" t="s">
        <v>43</v>
      </c>
      <c r="L2322" t="s">
        <v>33</v>
      </c>
      <c r="M2322" t="s">
        <v>235</v>
      </c>
      <c r="N2322" t="s">
        <v>2556</v>
      </c>
    </row>
    <row r="2323" spans="1:14" x14ac:dyDescent="0.2">
      <c r="A2323" s="1" t="d">
        <v>2023-02-03</v>
      </c>
      <c r="B2323" s="18" t="d">
        <v>10:47:08.00000000000082150</v>
      </c>
      <c r="C2323" s="1" t="d">
        <v>2023-02-03</v>
      </c>
      <c r="D2323" s="18" t="d">
        <v>10:48:06.99999999999885900</v>
      </c>
      <c r="E2323" s="1" t="d">
        <v>2023-02-10</v>
      </c>
      <c r="F2323" t="s">
        <v>1666</v>
      </c>
      <c r="G2323" t="s">
        <v>3775</v>
      </c>
      <c r="H2323">
        <v>-1</v>
      </c>
      <c r="I2323" t="str">
        <f>IF(Table2[[#This Row],[Patron Id]]=-1,Table2[[#This Row],[User ID Encryption]],Table2[[#This Row],[Patron Id]])</f>
        <v>08742DD8695F8B8D6BD139DBDC2486E0B7B3E228</v>
      </c>
      <c r="J2323" t="s">
        <v>18</v>
      </c>
      <c r="K2323" t="s">
        <v>14</v>
      </c>
      <c r="L2323" t="s">
        <v>15</v>
      </c>
      <c r="M2323" t="s">
        <v>1667</v>
      </c>
      <c r="N2323" t="s">
        <v>2554</v>
      </c>
    </row>
    <row r="2324" spans="1:14" x14ac:dyDescent="0.2">
      <c r="A2324" s="1" t="d">
        <v>2023-02-03</v>
      </c>
      <c r="B2324" s="18" t="d">
        <v>10:49:06.00000000000168225</v>
      </c>
      <c r="C2324" s="1" t="d">
        <v>2023-02-03</v>
      </c>
      <c r="D2324" s="18" t="d">
        <v>12:50:34.00000000000104975</v>
      </c>
      <c r="E2324" s="1" t="d">
        <v>2023-02-10</v>
      </c>
      <c r="F2324" t="s">
        <v>1666</v>
      </c>
      <c r="G2324" t="s">
        <v>3775</v>
      </c>
      <c r="H2324">
        <v>-1</v>
      </c>
      <c r="I2324" t="str">
        <f>IF(Table2[[#This Row],[Patron Id]]=-1,Table2[[#This Row],[User ID Encryption]],Table2[[#This Row],[Patron Id]])</f>
        <v>08742DD8695F8B8D6BD139DBDC2486E0B7B3E228</v>
      </c>
      <c r="J2324" t="s">
        <v>18</v>
      </c>
      <c r="K2324" t="s">
        <v>14</v>
      </c>
      <c r="L2324" t="s">
        <v>15</v>
      </c>
      <c r="M2324" t="s">
        <v>1667</v>
      </c>
      <c r="N2324" t="s">
        <v>3244</v>
      </c>
    </row>
    <row r="2325" spans="1:14" x14ac:dyDescent="0.2">
      <c r="A2325" s="1" t="d">
        <v>2023-02-03</v>
      </c>
      <c r="B2325" s="18" t="d">
        <v>10:57:28.00000000000022175</v>
      </c>
      <c r="C2325" s="1" t="d">
        <v>2023-02-03</v>
      </c>
      <c r="D2325" s="18" t="d">
        <v>15:00:34.000000000002117225</v>
      </c>
      <c r="E2325" s="1" t="d">
        <v>2023-02-03</v>
      </c>
      <c r="F2325" t="s">
        <v>31</v>
      </c>
      <c r="G2325" t="s">
        <v>3776</v>
      </c>
      <c r="H2325">
        <v>-1</v>
      </c>
      <c r="I2325" t="str">
        <f>IF(Table2[[#This Row],[Patron Id]]=-1,Table2[[#This Row],[User ID Encryption]],Table2[[#This Row],[Patron Id]])</f>
        <v>A5E50D25BEA3FE335ADBCE96775C123841072E2B</v>
      </c>
      <c r="J2325" t="s">
        <v>18</v>
      </c>
      <c r="K2325" t="s">
        <v>32</v>
      </c>
      <c r="L2325" t="s">
        <v>33</v>
      </c>
      <c r="M2325" t="s">
        <v>34</v>
      </c>
      <c r="N2325" t="s">
        <v>2556</v>
      </c>
    </row>
    <row r="2326" spans="1:14" x14ac:dyDescent="0.2">
      <c r="A2326" s="1" t="d">
        <v>2023-02-03</v>
      </c>
      <c r="B2326" s="18" t="d">
        <v>11:03:24.00000000000151275</v>
      </c>
      <c r="C2326" s="1" t="d">
        <v>2023-02-17</v>
      </c>
      <c r="D2326" s="18" t="d">
        <v>11:13:37.0000000000030125</v>
      </c>
      <c r="E2326" s="1" t="d">
        <v>2023-02-17</v>
      </c>
      <c r="F2326" t="s">
        <v>590</v>
      </c>
      <c r="G2326" t="s">
        <v>2597</v>
      </c>
      <c r="H2326">
        <v>-1</v>
      </c>
      <c r="I2326" t="str">
        <f>IF(Table2[[#This Row],[Patron Id]]=-1,Table2[[#This Row],[User ID Encryption]],Table2[[#This Row],[Patron Id]])</f>
        <v>4ABF219027FD0D0D355E2DCF59FDA4B9BD9763FE</v>
      </c>
      <c r="J2326" t="s">
        <v>18</v>
      </c>
      <c r="K2326" t="s">
        <v>14</v>
      </c>
      <c r="L2326" t="s">
        <v>15</v>
      </c>
      <c r="N2326" t="s">
        <v>2556</v>
      </c>
    </row>
    <row r="2327" spans="1:14" x14ac:dyDescent="0.2">
      <c r="A2327" s="1" t="d">
        <v>2023-02-03</v>
      </c>
      <c r="B2327" s="18" t="d">
        <v>11:06:17.99999999999993475</v>
      </c>
      <c r="C2327" s="1" t="d">
        <v>2023-02-03</v>
      </c>
      <c r="D2327" s="18" t="d">
        <v>11:21:16.99999999999977825</v>
      </c>
      <c r="E2327" s="1" t="d">
        <v>2023-02-10</v>
      </c>
      <c r="F2327" t="s">
        <v>1598</v>
      </c>
      <c r="G2327" t="s">
        <v>3777</v>
      </c>
      <c r="H2327">
        <v>-1</v>
      </c>
      <c r="I2327" t="str">
        <f>IF(Table2[[#This Row],[Patron Id]]=-1,Table2[[#This Row],[User ID Encryption]],Table2[[#This Row],[Patron Id]])</f>
        <v>0A8B0C5CA28ACD7F80EA87EEA4AAF749867C2852</v>
      </c>
      <c r="J2327" t="s">
        <v>13</v>
      </c>
      <c r="K2327" t="s">
        <v>14</v>
      </c>
      <c r="L2327" t="s">
        <v>15</v>
      </c>
      <c r="M2327" t="s">
        <v>1599</v>
      </c>
      <c r="N2327" t="s">
        <v>2554</v>
      </c>
    </row>
    <row r="2328" spans="1:14" x14ac:dyDescent="0.2">
      <c r="A2328" s="1" t="d">
        <v>2023-02-03</v>
      </c>
      <c r="B2328" s="18" t="d">
        <v>11:07:25.99999999999937400</v>
      </c>
      <c r="C2328" s="1" t="d">
        <v>2023-02-03</v>
      </c>
      <c r="D2328" s="18" t="d">
        <v>11:47:41.00000000000278425</v>
      </c>
      <c r="E2328" s="1" t="d">
        <v>2023-02-03</v>
      </c>
      <c r="F2328" t="s">
        <v>80</v>
      </c>
      <c r="G2328" t="s">
        <v>3246</v>
      </c>
      <c r="H2328">
        <v>-1</v>
      </c>
      <c r="I2328" t="str">
        <f>IF(Table2[[#This Row],[Patron Id]]=-1,Table2[[#This Row],[User ID Encryption]],Table2[[#This Row],[Patron Id]])</f>
        <v>DB703EB7D34BA95C954890290E30AEE6991433D2</v>
      </c>
      <c r="J2328" t="s">
        <v>18</v>
      </c>
      <c r="K2328" t="s">
        <v>32</v>
      </c>
      <c r="L2328" t="s">
        <v>33</v>
      </c>
      <c r="M2328" t="s">
        <v>81</v>
      </c>
      <c r="N2328" t="s">
        <v>2556</v>
      </c>
    </row>
    <row r="2329" spans="1:14" x14ac:dyDescent="0.2">
      <c r="A2329" s="1" t="d">
        <v>2023-02-03</v>
      </c>
      <c r="B2329" s="18" t="d">
        <v>11:16:21.00000000000307125</v>
      </c>
      <c r="C2329" s="1" t="d">
        <v>2023-02-03</v>
      </c>
      <c r="D2329" s="18" t="d">
        <v>11:17:31.00000000000121925</v>
      </c>
      <c r="E2329" s="1" t="d">
        <v>2023-02-10</v>
      </c>
      <c r="F2329" t="s">
        <v>1668</v>
      </c>
      <c r="G2329" t="s">
        <v>3778</v>
      </c>
      <c r="H2329">
        <v>-1</v>
      </c>
      <c r="I2329" t="str">
        <f>IF(Table2[[#This Row],[Patron Id]]=-1,Table2[[#This Row],[User ID Encryption]],Table2[[#This Row],[Patron Id]])</f>
        <v>7F1D60FC2B8DEBA08F62FBCCC48A0D68712B5C07</v>
      </c>
      <c r="J2329" t="s">
        <v>215</v>
      </c>
      <c r="K2329" t="s">
        <v>14</v>
      </c>
      <c r="L2329" t="s">
        <v>15</v>
      </c>
      <c r="M2329" t="s">
        <v>1669</v>
      </c>
      <c r="N2329" t="s">
        <v>2640</v>
      </c>
    </row>
    <row r="2330" spans="1:14" x14ac:dyDescent="0.2">
      <c r="A2330" s="1" t="d">
        <v>2023-02-03</v>
      </c>
      <c r="B2330" s="18" t="d">
        <v>11:24:25.00000000000358625</v>
      </c>
      <c r="C2330" s="1" t="d">
        <v>2023-02-03</v>
      </c>
      <c r="D2330" s="18" t="d">
        <v>12:51:26.00000000000598600</v>
      </c>
      <c r="E2330" s="1" t="d">
        <v>2023-02-03</v>
      </c>
      <c r="F2330" t="s">
        <v>140</v>
      </c>
      <c r="G2330" t="s">
        <v>3317</v>
      </c>
      <c r="H2330">
        <v>-1</v>
      </c>
      <c r="I2330" t="str">
        <f>IF(Table2[[#This Row],[Patron Id]]=-1,Table2[[#This Row],[User ID Encryption]],Table2[[#This Row],[Patron Id]])</f>
        <v>B7B9C9EEC1FB962019F6554E9E94184A5FD0FA44</v>
      </c>
      <c r="J2330" t="s">
        <v>18</v>
      </c>
      <c r="K2330" t="s">
        <v>97</v>
      </c>
      <c r="L2330" t="s">
        <v>33</v>
      </c>
      <c r="M2330" t="s">
        <v>141</v>
      </c>
      <c r="N2330" t="s">
        <v>2554</v>
      </c>
    </row>
    <row r="2331" spans="1:14" x14ac:dyDescent="0.2">
      <c r="A2331" s="1" t="d">
        <v>2023-02-03</v>
      </c>
      <c r="B2331" s="18" t="d">
        <v>11:24:27.99999999999926325</v>
      </c>
      <c r="C2331" s="1" t="d">
        <v>2023-02-03</v>
      </c>
      <c r="D2331" s="18" t="d">
        <v>12:51:24.00000000000247125</v>
      </c>
      <c r="E2331" s="1" t="d">
        <v>2023-02-03</v>
      </c>
      <c r="F2331" t="s">
        <v>1656</v>
      </c>
      <c r="G2331" t="s">
        <v>3317</v>
      </c>
      <c r="H2331">
        <v>-1</v>
      </c>
      <c r="I2331" t="str">
        <f>IF(Table2[[#This Row],[Patron Id]]=-1,Table2[[#This Row],[User ID Encryption]],Table2[[#This Row],[Patron Id]])</f>
        <v>B7B9C9EEC1FB962019F6554E9E94184A5FD0FA44</v>
      </c>
      <c r="J2331" t="s">
        <v>18</v>
      </c>
      <c r="K2331" t="s">
        <v>74</v>
      </c>
      <c r="L2331" t="s">
        <v>33</v>
      </c>
      <c r="M2331" t="s">
        <v>1657</v>
      </c>
      <c r="N2331" t="s">
        <v>2554</v>
      </c>
    </row>
    <row r="2332" spans="1:14" x14ac:dyDescent="0.2">
      <c r="A2332" s="1" t="d">
        <v>2023-02-03</v>
      </c>
      <c r="B2332" s="18" t="d">
        <v>11:26:35.000000000001527775</v>
      </c>
      <c r="C2332" s="1" t="d">
        <v>2023-02-03</v>
      </c>
      <c r="D2332" s="18" t="d">
        <v>14:13:02.00000000000393850</v>
      </c>
      <c r="E2332" s="1" t="d">
        <v>2023-02-03</v>
      </c>
      <c r="F2332" t="s">
        <v>267</v>
      </c>
      <c r="G2332" t="s">
        <v>3556</v>
      </c>
      <c r="H2332">
        <v>-1</v>
      </c>
      <c r="I2332" t="str">
        <f>IF(Table2[[#This Row],[Patron Id]]=-1,Table2[[#This Row],[User ID Encryption]],Table2[[#This Row],[Patron Id]])</f>
        <v>326A0D56330D2EF82B3E070555D65D5534807125</v>
      </c>
      <c r="J2332" t="s">
        <v>13</v>
      </c>
      <c r="K2332" t="s">
        <v>32</v>
      </c>
      <c r="L2332" t="s">
        <v>33</v>
      </c>
      <c r="M2332" t="s">
        <v>268</v>
      </c>
      <c r="N2332" t="s">
        <v>2556</v>
      </c>
    </row>
    <row r="2333" spans="1:14" x14ac:dyDescent="0.2">
      <c r="A2333" s="1" t="d">
        <v>2023-02-03</v>
      </c>
      <c r="B2333" s="18" t="d">
        <v>11:33:49.9999999999975875</v>
      </c>
      <c r="C2333" s="1" t="d">
        <v>2023-02-03</v>
      </c>
      <c r="D2333" s="18" t="d">
        <v>12:46:59.00000000000261475</v>
      </c>
      <c r="E2333" s="1" t="d">
        <v>2023-02-03</v>
      </c>
      <c r="F2333" t="s">
        <v>73</v>
      </c>
      <c r="G2333" t="s">
        <v>3779</v>
      </c>
      <c r="H2333">
        <v>-1</v>
      </c>
      <c r="I2333" t="str">
        <f>IF(Table2[[#This Row],[Patron Id]]=-1,Table2[[#This Row],[User ID Encryption]],Table2[[#This Row],[Patron Id]])</f>
        <v>569A134F1FB07821DBD3D955C04B6697D5630D8B</v>
      </c>
      <c r="J2333" t="s">
        <v>13</v>
      </c>
      <c r="K2333" t="s">
        <v>74</v>
      </c>
      <c r="L2333" t="s">
        <v>33</v>
      </c>
      <c r="M2333" t="s">
        <v>75</v>
      </c>
      <c r="N2333" t="s">
        <v>2554</v>
      </c>
    </row>
    <row r="2334" spans="1:14" x14ac:dyDescent="0.2">
      <c r="A2334" s="1" t="d">
        <v>2023-02-03</v>
      </c>
      <c r="B2334" s="18" t="d">
        <v>11:33:53.99999999999981100</v>
      </c>
      <c r="C2334" s="1" t="d">
        <v>2023-02-03</v>
      </c>
      <c r="D2334" s="18" t="d">
        <v>12:47:03.00000000000004575</v>
      </c>
      <c r="E2334" s="1" t="d">
        <v>2023-02-03</v>
      </c>
      <c r="F2334" t="s">
        <v>419</v>
      </c>
      <c r="G2334" t="s">
        <v>3779</v>
      </c>
      <c r="H2334">
        <v>-1</v>
      </c>
      <c r="I2334" t="str">
        <f>IF(Table2[[#This Row],[Patron Id]]=-1,Table2[[#This Row],[User ID Encryption]],Table2[[#This Row],[Patron Id]])</f>
        <v>569A134F1FB07821DBD3D955C04B6697D5630D8B</v>
      </c>
      <c r="J2334" t="s">
        <v>13</v>
      </c>
      <c r="K2334" t="s">
        <v>97</v>
      </c>
      <c r="L2334" t="s">
        <v>33</v>
      </c>
      <c r="M2334" t="s">
        <v>420</v>
      </c>
      <c r="N2334" t="s">
        <v>2554</v>
      </c>
    </row>
    <row r="2335" spans="1:14" x14ac:dyDescent="0.2">
      <c r="A2335" s="1" t="d">
        <v>2023-02-03</v>
      </c>
      <c r="B2335" s="18" t="d">
        <v>11:35:11.99999999999761350</v>
      </c>
      <c r="C2335" s="1" t="d">
        <v>2023-02-10</v>
      </c>
      <c r="D2335" s="18" t="d">
        <v>14:40:22.00000000000450575</v>
      </c>
      <c r="E2335" s="1" t="d">
        <v>2023-02-10</v>
      </c>
      <c r="F2335" t="s">
        <v>1670</v>
      </c>
      <c r="G2335" t="s">
        <v>3780</v>
      </c>
      <c r="H2335">
        <v>-1</v>
      </c>
      <c r="I2335" t="str">
        <f>IF(Table2[[#This Row],[Patron Id]]=-1,Table2[[#This Row],[User ID Encryption]],Table2[[#This Row],[Patron Id]])</f>
        <v>7175D9F7F7163F5295214172B888FC86FBC95478</v>
      </c>
      <c r="J2335" t="s">
        <v>18</v>
      </c>
      <c r="K2335" t="s">
        <v>14</v>
      </c>
      <c r="L2335" t="s">
        <v>15</v>
      </c>
      <c r="M2335" t="s">
        <v>1671</v>
      </c>
      <c r="N2335" t="s">
        <v>2556</v>
      </c>
    </row>
    <row r="2336" spans="1:14" x14ac:dyDescent="0.2">
      <c r="A2336" s="1" t="d">
        <v>2023-02-03</v>
      </c>
      <c r="B2336" s="18" t="d">
        <v>11:35:28.0000000000017150</v>
      </c>
      <c r="C2336" s="1" t="d">
        <v>2023-02-03</v>
      </c>
      <c r="D2336" s="18" t="d">
        <v>12:17:25.99999999999404675</v>
      </c>
      <c r="E2336" s="1" t="d">
        <v>2023-02-03</v>
      </c>
      <c r="F2336" t="s">
        <v>786</v>
      </c>
      <c r="G2336" t="s">
        <v>3638</v>
      </c>
      <c r="H2336">
        <v>-1</v>
      </c>
      <c r="I2336" t="str">
        <f>IF(Table2[[#This Row],[Patron Id]]=-1,Table2[[#This Row],[User ID Encryption]],Table2[[#This Row],[Patron Id]])</f>
        <v>9943CBA595F890C76FA3682AEB07D5D12EAA8EB9</v>
      </c>
      <c r="J2336" t="s">
        <v>18</v>
      </c>
      <c r="K2336" t="s">
        <v>32</v>
      </c>
      <c r="L2336" t="s">
        <v>33</v>
      </c>
      <c r="M2336" t="s">
        <v>787</v>
      </c>
      <c r="N2336" t="s">
        <v>2556</v>
      </c>
    </row>
    <row r="2337" spans="1:14" x14ac:dyDescent="0.2">
      <c r="A2337" s="1" t="d">
        <v>2023-02-03</v>
      </c>
      <c r="B2337" s="18" t="d">
        <v>11:43:54.00000000000247125</v>
      </c>
      <c r="C2337" s="1" t="d">
        <v>2023-02-06</v>
      </c>
      <c r="D2337" s="18" t="d">
        <v>09:10:20.9999999999963550</v>
      </c>
      <c r="E2337" s="1" t="d">
        <v>2023-02-10</v>
      </c>
      <c r="F2337" t="s">
        <v>630</v>
      </c>
      <c r="G2337" t="s">
        <v>3063</v>
      </c>
      <c r="H2337">
        <v>-1</v>
      </c>
      <c r="I2337" t="str">
        <f>IF(Table2[[#This Row],[Patron Id]]=-1,Table2[[#This Row],[User ID Encryption]],Table2[[#This Row],[Patron Id]])</f>
        <v>F2B1220274BE95A59C2B6AE66CAC81360A44C86E</v>
      </c>
      <c r="J2337" t="s">
        <v>13</v>
      </c>
      <c r="K2337" t="s">
        <v>14</v>
      </c>
      <c r="L2337" t="s">
        <v>15</v>
      </c>
      <c r="M2337" t="s">
        <v>631</v>
      </c>
      <c r="N2337" t="s">
        <v>2556</v>
      </c>
    </row>
    <row r="2338" spans="1:14" x14ac:dyDescent="0.2">
      <c r="A2338" s="1" t="d">
        <v>2023-02-03</v>
      </c>
      <c r="B2338" s="18" t="d">
        <v>11:51:35.00000000000099775</v>
      </c>
      <c r="C2338" s="1" t="d">
        <v>2023-02-03</v>
      </c>
      <c r="D2338" s="18" t="d">
        <v>11:52:21.99999999999715050</v>
      </c>
      <c r="E2338" s="1" t="d">
        <v>2023-02-10</v>
      </c>
      <c r="F2338" t="s">
        <v>1672</v>
      </c>
      <c r="G2338" t="s">
        <v>3781</v>
      </c>
      <c r="H2338">
        <v>-1</v>
      </c>
      <c r="I2338" t="str">
        <f>IF(Table2[[#This Row],[Patron Id]]=-1,Table2[[#This Row],[User ID Encryption]],Table2[[#This Row],[Patron Id]])</f>
        <v>F3351AC2957CE81396BBE749D44607596523F123</v>
      </c>
      <c r="J2338" t="s">
        <v>13</v>
      </c>
      <c r="K2338" t="s">
        <v>14</v>
      </c>
      <c r="L2338" t="s">
        <v>15</v>
      </c>
      <c r="M2338" t="s">
        <v>1673</v>
      </c>
      <c r="N2338" t="s">
        <v>2556</v>
      </c>
    </row>
    <row r="2339" spans="1:14" x14ac:dyDescent="0.2">
      <c r="A2339" s="1" t="d">
        <v>2023-02-03</v>
      </c>
      <c r="B2339" s="18" t="d">
        <v>11:54:25.99999999999895025</v>
      </c>
      <c r="C2339" s="1" t="d">
        <v>2023-02-03</v>
      </c>
      <c r="D2339" s="18" t="d">
        <v>11:57:41.00000000000065200</v>
      </c>
      <c r="E2339" s="1" t="d">
        <v>2023-02-03</v>
      </c>
      <c r="F2339" t="s">
        <v>80</v>
      </c>
      <c r="G2339" t="s">
        <v>3782</v>
      </c>
      <c r="H2339">
        <v>-1</v>
      </c>
      <c r="I2339" t="str">
        <f>IF(Table2[[#This Row],[Patron Id]]=-1,Table2[[#This Row],[User ID Encryption]],Table2[[#This Row],[Patron Id]])</f>
        <v>CDA792D732E53EB3830DF8ED389646076805F71D</v>
      </c>
      <c r="J2339" t="s">
        <v>18</v>
      </c>
      <c r="K2339" t="s">
        <v>32</v>
      </c>
      <c r="L2339" t="s">
        <v>33</v>
      </c>
      <c r="M2339" t="s">
        <v>81</v>
      </c>
      <c r="N2339" t="s">
        <v>2556</v>
      </c>
    </row>
    <row r="2340" spans="1:14" x14ac:dyDescent="0.2">
      <c r="A2340" s="1" t="d">
        <v>2023-02-03</v>
      </c>
      <c r="B2340" s="18" t="d">
        <v>11:58:20.99999999999891100</v>
      </c>
      <c r="C2340" s="1" t="d">
        <v>2023-02-03</v>
      </c>
      <c r="D2340" s="18" t="d">
        <v>18:45:00.000</v>
      </c>
      <c r="E2340" s="1" t="d">
        <v>2023-02-03</v>
      </c>
      <c r="F2340" t="s">
        <v>80</v>
      </c>
      <c r="G2340" t="s">
        <v>3782</v>
      </c>
      <c r="H2340">
        <v>-1</v>
      </c>
      <c r="I2340" t="str">
        <f>IF(Table2[[#This Row],[Patron Id]]=-1,Table2[[#This Row],[User ID Encryption]],Table2[[#This Row],[Patron Id]])</f>
        <v>CDA792D732E53EB3830DF8ED389646076805F71D</v>
      </c>
      <c r="J2340" t="s">
        <v>18</v>
      </c>
      <c r="K2340" t="s">
        <v>32</v>
      </c>
      <c r="L2340" t="s">
        <v>33</v>
      </c>
      <c r="M2340" t="s">
        <v>81</v>
      </c>
      <c r="N2340" t="s">
        <v>2556</v>
      </c>
    </row>
    <row r="2341" spans="1:14" x14ac:dyDescent="0.2">
      <c r="A2341" s="1" t="d">
        <v>2023-02-03</v>
      </c>
      <c r="B2341" s="18" t="d">
        <v>12:02:02.00000000000308425</v>
      </c>
      <c r="C2341" s="1" t="d">
        <v>2023-02-03</v>
      </c>
      <c r="D2341" s="18" t="d">
        <v>12:03:50.99999999999773725</v>
      </c>
      <c r="E2341" s="1" t="d">
        <v>2023-02-13</v>
      </c>
      <c r="F2341" t="s">
        <v>1672</v>
      </c>
      <c r="G2341" t="s">
        <v>3781</v>
      </c>
      <c r="H2341">
        <v>-1</v>
      </c>
      <c r="I2341" t="str">
        <f>IF(Table2[[#This Row],[Patron Id]]=-1,Table2[[#This Row],[User ID Encryption]],Table2[[#This Row],[Patron Id]])</f>
        <v>F3351AC2957CE81396BBE749D44607596523F123</v>
      </c>
      <c r="J2341" t="s">
        <v>215</v>
      </c>
      <c r="K2341" t="s">
        <v>14</v>
      </c>
      <c r="L2341" t="s">
        <v>15</v>
      </c>
      <c r="M2341" t="s">
        <v>1673</v>
      </c>
      <c r="N2341" t="s">
        <v>2556</v>
      </c>
    </row>
    <row r="2342" spans="1:14" x14ac:dyDescent="0.2">
      <c r="A2342" s="1" t="d">
        <v>2023-02-03</v>
      </c>
      <c r="B2342" s="18" t="d">
        <v>12:04:21.99999999999938700</v>
      </c>
      <c r="C2342" s="1" t="d">
        <v>2023-02-03</v>
      </c>
      <c r="D2342" s="18" t="d">
        <v>16:39:59.00000000000090625</v>
      </c>
      <c r="E2342" s="1" t="d">
        <v>2023-02-03</v>
      </c>
      <c r="F2342" t="s">
        <v>1641</v>
      </c>
      <c r="G2342" t="s">
        <v>3783</v>
      </c>
      <c r="H2342">
        <v>-1</v>
      </c>
      <c r="I2342" t="str">
        <f>IF(Table2[[#This Row],[Patron Id]]=-1,Table2[[#This Row],[User ID Encryption]],Table2[[#This Row],[Patron Id]])</f>
        <v>0371B75677D38F282798B0F762FFA2912B573E7F</v>
      </c>
      <c r="J2342" t="s">
        <v>18</v>
      </c>
      <c r="K2342" t="s">
        <v>97</v>
      </c>
      <c r="L2342" t="s">
        <v>33</v>
      </c>
      <c r="M2342" t="s">
        <v>1642</v>
      </c>
      <c r="N2342" t="s">
        <v>2580</v>
      </c>
    </row>
    <row r="2343" spans="1:14" x14ac:dyDescent="0.2">
      <c r="A2343" s="1" t="d">
        <v>2023-02-03</v>
      </c>
      <c r="B2343" s="18" t="d">
        <v>12:04:28.00000000000032600</v>
      </c>
      <c r="C2343" s="1" t="d">
        <v>2023-02-03</v>
      </c>
      <c r="D2343" s="18" t="d">
        <v>16:39:26.9999999999927100</v>
      </c>
      <c r="E2343" s="1" t="d">
        <v>2023-02-03</v>
      </c>
      <c r="F2343" t="s">
        <v>1089</v>
      </c>
      <c r="G2343" t="s">
        <v>3783</v>
      </c>
      <c r="H2343">
        <v>-1</v>
      </c>
      <c r="I2343" t="str">
        <f>IF(Table2[[#This Row],[Patron Id]]=-1,Table2[[#This Row],[User ID Encryption]],Table2[[#This Row],[Patron Id]])</f>
        <v>0371B75677D38F282798B0F762FFA2912B573E7F</v>
      </c>
      <c r="J2343" t="s">
        <v>18</v>
      </c>
      <c r="K2343" t="s">
        <v>254</v>
      </c>
      <c r="L2343" t="s">
        <v>33</v>
      </c>
      <c r="M2343" t="s">
        <v>1090</v>
      </c>
      <c r="N2343" t="s">
        <v>2580</v>
      </c>
    </row>
    <row r="2344" spans="1:14" x14ac:dyDescent="0.2">
      <c r="A2344" s="1" t="d">
        <v>2023-02-03</v>
      </c>
      <c r="B2344" s="18" t="d">
        <v>12:06:08.00000000000316900</v>
      </c>
      <c r="C2344" s="1" t="d">
        <v>2023-02-10</v>
      </c>
      <c r="D2344" s="18" t="d">
        <v>13:45:54.0000000000052425</v>
      </c>
      <c r="E2344" s="1" t="d">
        <v>2023-02-10</v>
      </c>
      <c r="F2344" t="s">
        <v>1028</v>
      </c>
      <c r="G2344" t="s">
        <v>3784</v>
      </c>
      <c r="H2344">
        <v>-1</v>
      </c>
      <c r="I2344" t="str">
        <f>IF(Table2[[#This Row],[Patron Id]]=-1,Table2[[#This Row],[User ID Encryption]],Table2[[#This Row],[Patron Id]])</f>
        <v>D40DF4F043633C6384BA46A2FB94DAD8A2868F42</v>
      </c>
      <c r="J2344" t="s">
        <v>18</v>
      </c>
      <c r="K2344" t="s">
        <v>14</v>
      </c>
      <c r="L2344" t="s">
        <v>15</v>
      </c>
      <c r="M2344" t="s">
        <v>1030</v>
      </c>
      <c r="N2344" t="s">
        <v>2556</v>
      </c>
    </row>
    <row r="2345" spans="1:14" x14ac:dyDescent="0.2">
      <c r="A2345" s="1" t="d">
        <v>2023-02-03</v>
      </c>
      <c r="B2345" s="18" t="d">
        <v>12:16:15.99999999999589200</v>
      </c>
      <c r="C2345" s="1" t="d">
        <v>2023-02-03</v>
      </c>
      <c r="D2345" s="18" t="d">
        <v>12:19:11.00000000000086725</v>
      </c>
      <c r="E2345" s="1" t="d">
        <v>2023-02-10</v>
      </c>
      <c r="F2345" t="s">
        <v>1672</v>
      </c>
      <c r="G2345" t="s">
        <v>3781</v>
      </c>
      <c r="H2345">
        <v>-1</v>
      </c>
      <c r="I2345" t="str">
        <f>IF(Table2[[#This Row],[Patron Id]]=-1,Table2[[#This Row],[User ID Encryption]],Table2[[#This Row],[Patron Id]])</f>
        <v>F3351AC2957CE81396BBE749D44607596523F123</v>
      </c>
      <c r="J2345" t="s">
        <v>215</v>
      </c>
      <c r="K2345" t="s">
        <v>14</v>
      </c>
      <c r="L2345" t="s">
        <v>15</v>
      </c>
      <c r="M2345" t="s">
        <v>1673</v>
      </c>
      <c r="N2345" t="s">
        <v>2556</v>
      </c>
    </row>
    <row r="2346" spans="1:14" x14ac:dyDescent="0.2">
      <c r="A2346" s="1" t="d">
        <v>2023-02-03</v>
      </c>
      <c r="B2346" s="18" t="d">
        <v>12:21:50.99999999999390325</v>
      </c>
      <c r="C2346" s="1" t="d">
        <v>2023-02-06</v>
      </c>
      <c r="D2346" s="18" t="d">
        <v>15:57:18.000000000000255600</v>
      </c>
      <c r="E2346" s="1" t="d">
        <v>2023-02-03</v>
      </c>
      <c r="F2346" t="s">
        <v>786</v>
      </c>
      <c r="G2346" t="s">
        <v>2840</v>
      </c>
      <c r="H2346">
        <v>-1</v>
      </c>
      <c r="I2346" t="str">
        <f>IF(Table2[[#This Row],[Patron Id]]=-1,Table2[[#This Row],[User ID Encryption]],Table2[[#This Row],[Patron Id]])</f>
        <v>AE322A092DDCE8EB815E89DB5E88DAA30BE25583</v>
      </c>
      <c r="J2346" t="s">
        <v>18</v>
      </c>
      <c r="K2346" t="s">
        <v>32</v>
      </c>
      <c r="L2346" t="s">
        <v>33</v>
      </c>
      <c r="M2346" t="s">
        <v>787</v>
      </c>
      <c r="N2346" t="s">
        <v>2556</v>
      </c>
    </row>
    <row r="2347" spans="1:14" x14ac:dyDescent="0.2">
      <c r="A2347" s="1" t="d">
        <v>2023-02-03</v>
      </c>
      <c r="B2347" s="18" t="d">
        <v>12:33:47.0000000000035100925</v>
      </c>
      <c r="C2347" s="1" t="d">
        <v>2023-02-03</v>
      </c>
      <c r="D2347" s="18" t="d">
        <v>12:56:54.00000000000609675</v>
      </c>
      <c r="E2347" s="1" t="d">
        <v>2023-02-03</v>
      </c>
      <c r="F2347" t="s">
        <v>370</v>
      </c>
      <c r="G2347" t="s">
        <v>3785</v>
      </c>
      <c r="H2347">
        <v>-1</v>
      </c>
      <c r="I2347" t="str">
        <f>IF(Table2[[#This Row],[Patron Id]]=-1,Table2[[#This Row],[User ID Encryption]],Table2[[#This Row],[Patron Id]])</f>
        <v>043263A790509E62F098AA347DF60C8994DCA834</v>
      </c>
      <c r="J2347" t="s">
        <v>18</v>
      </c>
      <c r="K2347" t="s">
        <v>32</v>
      </c>
      <c r="L2347" t="s">
        <v>33</v>
      </c>
      <c r="N2347" t="s">
        <v>2575</v>
      </c>
    </row>
    <row r="2348" spans="1:14" x14ac:dyDescent="0.2">
      <c r="A2348" s="1" t="d">
        <v>2023-02-03</v>
      </c>
      <c r="B2348" s="18" t="d">
        <v>12:43:19.00000000000020225</v>
      </c>
      <c r="C2348" s="1" t="d">
        <v>2023-02-19</v>
      </c>
      <c r="D2348" s="18" t="d">
        <v>12:54:59.99999999999786775</v>
      </c>
      <c r="E2348" s="1" t="d">
        <v>2023-02-16</v>
      </c>
      <c r="F2348" t="s">
        <v>297</v>
      </c>
      <c r="G2348" t="s">
        <v>3786</v>
      </c>
      <c r="H2348">
        <v>-1</v>
      </c>
      <c r="I2348" t="str">
        <f>IF(Table2[[#This Row],[Patron Id]]=-1,Table2[[#This Row],[User ID Encryption]],Table2[[#This Row],[Patron Id]])</f>
        <v>7BCBC7C20D6FE0CDD4266B180A12C160E1CDE13A</v>
      </c>
      <c r="J2348" t="s">
        <v>18</v>
      </c>
      <c r="K2348" t="s">
        <v>14</v>
      </c>
      <c r="L2348" t="s">
        <v>15</v>
      </c>
      <c r="M2348" t="s">
        <v>298</v>
      </c>
      <c r="N2348" t="s">
        <v>2556</v>
      </c>
    </row>
    <row r="2349" spans="1:14" x14ac:dyDescent="0.2">
      <c r="A2349" s="1" t="d">
        <v>2023-02-03</v>
      </c>
      <c r="B2349" s="18" t="d">
        <v>13:00:17.99999999999961525</v>
      </c>
      <c r="C2349" s="1" t="d">
        <v>2023-02-03</v>
      </c>
      <c r="D2349" s="18" t="d">
        <v>13:49:11.00000000000086725</v>
      </c>
      <c r="E2349" s="1" t="d">
        <v>2023-02-03</v>
      </c>
      <c r="F2349" t="s">
        <v>309</v>
      </c>
      <c r="G2349" t="s">
        <v>3787</v>
      </c>
      <c r="H2349">
        <v>-1</v>
      </c>
      <c r="I2349" t="str">
        <f>IF(Table2[[#This Row],[Patron Id]]=-1,Table2[[#This Row],[User ID Encryption]],Table2[[#This Row],[Patron Id]])</f>
        <v>E20DE6021A9CE2B85D6D7AC94FAFF01B02C3FD2D</v>
      </c>
      <c r="J2349" t="s">
        <v>13</v>
      </c>
      <c r="K2349" t="s">
        <v>32</v>
      </c>
      <c r="L2349" t="s">
        <v>33</v>
      </c>
      <c r="M2349" t="s">
        <v>310</v>
      </c>
      <c r="N2349" t="s">
        <v>2556</v>
      </c>
    </row>
    <row r="2350" spans="1:14" x14ac:dyDescent="0.2">
      <c r="A2350" s="1" t="d">
        <v>2023-02-03</v>
      </c>
      <c r="B2350" s="18" t="d">
        <v>13:00:50.99999999999518125</v>
      </c>
      <c r="C2350" s="1" t="d">
        <v>2023-02-03</v>
      </c>
      <c r="D2350" s="18" t="d">
        <v>14:03:11.99999999999484225</v>
      </c>
      <c r="E2350" s="1" t="d">
        <v>2023-02-03</v>
      </c>
      <c r="F2350" t="s">
        <v>1559</v>
      </c>
      <c r="G2350" t="s">
        <v>3788</v>
      </c>
      <c r="H2350">
        <v>-1</v>
      </c>
      <c r="I2350" t="str">
        <f>IF(Table2[[#This Row],[Patron Id]]=-1,Table2[[#This Row],[User ID Encryption]],Table2[[#This Row],[Patron Id]])</f>
        <v>87B9EA00DF322B8CD86159DCE3052F2D776C1285</v>
      </c>
      <c r="J2350" t="s">
        <v>18</v>
      </c>
      <c r="K2350" t="s">
        <v>97</v>
      </c>
      <c r="L2350" t="s">
        <v>33</v>
      </c>
      <c r="M2350" t="s">
        <v>1560</v>
      </c>
      <c r="N2350" t="s">
        <v>2556</v>
      </c>
    </row>
    <row r="2351" spans="1:14" x14ac:dyDescent="0.2">
      <c r="A2351" s="1" t="d">
        <v>2023-02-03</v>
      </c>
      <c r="B2351" s="18" t="d">
        <v>13:00:55.00000000000220400</v>
      </c>
      <c r="C2351" s="1" t="d">
        <v>2023-02-03</v>
      </c>
      <c r="D2351" s="18" t="d">
        <v>14:03:10.99999999999788075</v>
      </c>
      <c r="E2351" s="1" t="d">
        <v>2023-02-03</v>
      </c>
      <c r="F2351" t="s">
        <v>1005</v>
      </c>
      <c r="G2351" t="s">
        <v>3788</v>
      </c>
      <c r="H2351">
        <v>-1</v>
      </c>
      <c r="I2351" t="str">
        <f>IF(Table2[[#This Row],[Patron Id]]=-1,Table2[[#This Row],[User ID Encryption]],Table2[[#This Row],[Patron Id]])</f>
        <v>87B9EA00DF322B8CD86159DCE3052F2D776C1285</v>
      </c>
      <c r="J2351" t="s">
        <v>18</v>
      </c>
      <c r="K2351" t="s">
        <v>74</v>
      </c>
      <c r="L2351" t="s">
        <v>33</v>
      </c>
      <c r="N2351" t="s">
        <v>2556</v>
      </c>
    </row>
    <row r="2352" spans="1:14" x14ac:dyDescent="0.2">
      <c r="A2352" s="1" t="d">
        <v>2023-02-03</v>
      </c>
      <c r="B2352" s="18" t="d">
        <v>13:01:15.99999999999589200</v>
      </c>
      <c r="C2352" s="1" t="d">
        <v>2023-02-17</v>
      </c>
      <c r="D2352" s="18" t="d">
        <v>12:52:25.99999999999617900</v>
      </c>
      <c r="E2352" s="1" t="d">
        <v>2023-02-16</v>
      </c>
      <c r="F2352" t="s">
        <v>1024</v>
      </c>
      <c r="G2352" t="s">
        <v>2715</v>
      </c>
      <c r="H2352">
        <v>-1</v>
      </c>
      <c r="I2352" t="str">
        <f>IF(Table2[[#This Row],[Patron Id]]=-1,Table2[[#This Row],[User ID Encryption]],Table2[[#This Row],[Patron Id]])</f>
        <v>51DD87E35308D95E460CB3A0C57306AF93CA7F4B</v>
      </c>
      <c r="J2352" t="s">
        <v>18</v>
      </c>
      <c r="K2352" t="s">
        <v>14</v>
      </c>
      <c r="L2352" t="s">
        <v>15</v>
      </c>
      <c r="M2352" t="s">
        <v>1025</v>
      </c>
      <c r="N2352" t="s">
        <v>2556</v>
      </c>
    </row>
    <row r="2353" spans="1:14" x14ac:dyDescent="0.2">
      <c r="A2353" s="1" t="d">
        <v>2023-02-03</v>
      </c>
      <c r="B2353" s="18" t="d">
        <v>13:10:36.000000000000300</v>
      </c>
      <c r="C2353" s="1" t="d">
        <v>2023-02-03</v>
      </c>
      <c r="D2353" s="18" t="d">
        <v>13:21:44.99999999999936100</v>
      </c>
      <c r="E2353" s="1" t="d">
        <v>2023-02-10</v>
      </c>
      <c r="F2353" t="s">
        <v>676</v>
      </c>
      <c r="G2353" t="s">
        <v>3789</v>
      </c>
      <c r="H2353">
        <v>-1</v>
      </c>
      <c r="I2353" t="str">
        <f>IF(Table2[[#This Row],[Patron Id]]=-1,Table2[[#This Row],[User ID Encryption]],Table2[[#This Row],[Patron Id]])</f>
        <v>0437E35921EAD8C296625D9A207B42ED8A4EDFBB</v>
      </c>
      <c r="J2353" t="s">
        <v>18</v>
      </c>
      <c r="K2353" t="s">
        <v>14</v>
      </c>
      <c r="L2353" t="s">
        <v>15</v>
      </c>
      <c r="M2353" t="s">
        <v>677</v>
      </c>
      <c r="N2353" t="s">
        <v>2556</v>
      </c>
    </row>
    <row r="2354" spans="1:14" x14ac:dyDescent="0.2">
      <c r="A2354" s="1" t="d">
        <v>2023-02-03</v>
      </c>
      <c r="B2354" s="18" t="d">
        <v>13:12:16.00000000000314300</v>
      </c>
      <c r="C2354" s="1" t="d">
        <v>2023-02-03</v>
      </c>
      <c r="D2354" s="18" t="d">
        <v>14:04:38.000000000001890325</v>
      </c>
      <c r="E2354" s="1" t="d">
        <v>2023-02-03</v>
      </c>
      <c r="F2354" t="s">
        <v>650</v>
      </c>
      <c r="G2354" t="s">
        <v>3790</v>
      </c>
      <c r="H2354">
        <v>-1</v>
      </c>
      <c r="I2354" t="str">
        <f>IF(Table2[[#This Row],[Patron Id]]=-1,Table2[[#This Row],[User ID Encryption]],Table2[[#This Row],[Patron Id]])</f>
        <v>A5E700C5518C7C2419228230982C0840DA9EB6C2</v>
      </c>
      <c r="J2354" t="s">
        <v>13</v>
      </c>
      <c r="K2354" t="s">
        <v>463</v>
      </c>
      <c r="L2354" t="s">
        <v>33</v>
      </c>
      <c r="M2354" t="s">
        <v>651</v>
      </c>
      <c r="N2354" t="s">
        <v>2554</v>
      </c>
    </row>
    <row r="2355" spans="1:14" x14ac:dyDescent="0.2">
      <c r="A2355" s="1" t="d">
        <v>2023-02-03</v>
      </c>
      <c r="B2355" s="18" t="d">
        <v>13:41:11.99999999999953050</v>
      </c>
      <c r="C2355" s="1" t="d">
        <v>2023-02-17</v>
      </c>
      <c r="D2355" s="18" t="d">
        <v>16:43:41.00000000000683350</v>
      </c>
      <c r="E2355" s="1" t="d">
        <v>2023-02-17</v>
      </c>
      <c r="F2355" t="s">
        <v>999</v>
      </c>
      <c r="G2355" t="s">
        <v>3791</v>
      </c>
      <c r="H2355">
        <v>-1</v>
      </c>
      <c r="I2355" t="str">
        <f>IF(Table2[[#This Row],[Patron Id]]=-1,Table2[[#This Row],[User ID Encryption]],Table2[[#This Row],[Patron Id]])</f>
        <v>0FEB206AA4340A4973FB6BC7187692F0B76BCFF9</v>
      </c>
      <c r="J2355" t="s">
        <v>13</v>
      </c>
      <c r="K2355" t="s">
        <v>14</v>
      </c>
      <c r="L2355" t="s">
        <v>15</v>
      </c>
      <c r="M2355" t="s">
        <v>1000</v>
      </c>
      <c r="N2355" t="s">
        <v>2575</v>
      </c>
    </row>
    <row r="2356" spans="1:14" x14ac:dyDescent="0.2">
      <c r="A2356" s="1" t="d">
        <v>2023-02-03</v>
      </c>
      <c r="B2356" s="18" t="d">
        <v>13:51:33.99999999999763950</v>
      </c>
      <c r="C2356" s="1" t="d">
        <v>2023-02-17</v>
      </c>
      <c r="D2356" s="18" t="d">
        <v>16:42:51.00000000000541200</v>
      </c>
      <c r="E2356" s="1" t="d">
        <v>2023-02-17</v>
      </c>
      <c r="F2356" t="s">
        <v>1674</v>
      </c>
      <c r="G2356" t="s">
        <v>3147</v>
      </c>
      <c r="H2356">
        <v>-1</v>
      </c>
      <c r="I2356" t="str">
        <f>IF(Table2[[#This Row],[Patron Id]]=-1,Table2[[#This Row],[User ID Encryption]],Table2[[#This Row],[Patron Id]])</f>
        <v>4A8D690397F814F760CB93855E5BC5C6A19FD47B</v>
      </c>
      <c r="J2356" t="s">
        <v>215</v>
      </c>
      <c r="K2356" t="s">
        <v>14</v>
      </c>
      <c r="L2356" t="s">
        <v>15</v>
      </c>
      <c r="M2356" t="s">
        <v>1675</v>
      </c>
      <c r="N2356" t="s">
        <v>2556</v>
      </c>
    </row>
    <row r="2357" spans="1:14" x14ac:dyDescent="0.2">
      <c r="A2357" s="1" t="d">
        <v>2023-02-03</v>
      </c>
      <c r="B2357" s="18" t="d">
        <v>13:53:58.0000000000009650</v>
      </c>
      <c r="C2357" s="1" t="d">
        <v>2023-02-03</v>
      </c>
      <c r="D2357" s="18" t="d">
        <v>14:44:55.99999999999617900</v>
      </c>
      <c r="E2357" s="1" t="d">
        <v>2023-02-03</v>
      </c>
      <c r="F2357" t="s">
        <v>339</v>
      </c>
      <c r="G2357" t="s">
        <v>3792</v>
      </c>
      <c r="H2357">
        <v>-1</v>
      </c>
      <c r="I2357" t="str">
        <f>IF(Table2[[#This Row],[Patron Id]]=-1,Table2[[#This Row],[User ID Encryption]],Table2[[#This Row],[Patron Id]])</f>
        <v>C2C9AABDD8EC46890B8D715C67F218498BE62E95</v>
      </c>
      <c r="J2357" t="s">
        <v>18</v>
      </c>
      <c r="K2357" t="s">
        <v>32</v>
      </c>
      <c r="L2357" t="s">
        <v>33</v>
      </c>
      <c r="M2357" t="s">
        <v>340</v>
      </c>
      <c r="N2357" t="s">
        <v>2556</v>
      </c>
    </row>
    <row r="2358" spans="1:14" x14ac:dyDescent="0.2">
      <c r="A2358" s="1" t="d">
        <v>2023-02-03</v>
      </c>
      <c r="B2358" s="18" t="d">
        <v>13:58:37.0000000000062075</v>
      </c>
      <c r="C2358" s="1" t="d">
        <v>2023-02-09</v>
      </c>
      <c r="D2358" s="18" t="d">
        <v>11:20:44.00000000000421225</v>
      </c>
      <c r="E2358" s="1" t="d">
        <v>2023-02-10</v>
      </c>
      <c r="F2358" t="s">
        <v>1676</v>
      </c>
      <c r="G2358" t="s">
        <v>3793</v>
      </c>
      <c r="H2358">
        <v>-1</v>
      </c>
      <c r="I2358" t="str">
        <f>IF(Table2[[#This Row],[Patron Id]]=-1,Table2[[#This Row],[User ID Encryption]],Table2[[#This Row],[Patron Id]])</f>
        <v>A2278D0B2194BC17009DB87987D0BE0FE174CB76</v>
      </c>
      <c r="J2358" t="s">
        <v>18</v>
      </c>
      <c r="K2358" t="s">
        <v>14</v>
      </c>
      <c r="L2358" t="s">
        <v>15</v>
      </c>
      <c r="M2358" t="s">
        <v>1677</v>
      </c>
      <c r="N2358" t="s">
        <v>2556</v>
      </c>
    </row>
    <row r="2359" spans="1:14" x14ac:dyDescent="0.2">
      <c r="A2359" s="1" t="d">
        <v>2023-02-03</v>
      </c>
      <c r="B2359" s="18" t="d">
        <v>14:01:26.99999999999761350</v>
      </c>
      <c r="C2359" s="1" t="d">
        <v>2023-02-03</v>
      </c>
      <c r="D2359" s="18" t="d">
        <v>15:31:07.00000000000088025</v>
      </c>
      <c r="E2359" s="1" t="d">
        <v>2023-02-03</v>
      </c>
      <c r="F2359" t="s">
        <v>309</v>
      </c>
      <c r="G2359" t="s">
        <v>2812</v>
      </c>
      <c r="H2359">
        <v>-1</v>
      </c>
      <c r="I2359" t="str">
        <f>IF(Table2[[#This Row],[Patron Id]]=-1,Table2[[#This Row],[User ID Encryption]],Table2[[#This Row],[Patron Id]])</f>
        <v>0DAF5A801C6E2D19A8EF5242052A81F51850A3BB</v>
      </c>
      <c r="J2359" t="s">
        <v>18</v>
      </c>
      <c r="K2359" t="s">
        <v>32</v>
      </c>
      <c r="L2359" t="s">
        <v>33</v>
      </c>
      <c r="M2359" t="s">
        <v>310</v>
      </c>
      <c r="N2359" t="s">
        <v>2556</v>
      </c>
    </row>
    <row r="2360" spans="1:14" x14ac:dyDescent="0.2">
      <c r="A2360" s="1" t="d">
        <v>2023-02-03</v>
      </c>
      <c r="B2360" s="18" t="d">
        <v>14:09:13.99999999999707225</v>
      </c>
      <c r="C2360" s="1" t="d">
        <v>2023-02-03</v>
      </c>
      <c r="D2360" s="18" t="d">
        <v>15:56:00.99999999999461400</v>
      </c>
      <c r="E2360" s="1" t="d">
        <v>2023-02-03</v>
      </c>
      <c r="F2360" t="s">
        <v>158</v>
      </c>
      <c r="G2360" t="s">
        <v>3055</v>
      </c>
      <c r="H2360">
        <v>-1</v>
      </c>
      <c r="I2360" t="str">
        <f>IF(Table2[[#This Row],[Patron Id]]=-1,Table2[[#This Row],[User ID Encryption]],Table2[[#This Row],[Patron Id]])</f>
        <v>86F596446CE0895F30F8325E049EDC089B6F9E98</v>
      </c>
      <c r="J2360" t="s">
        <v>18</v>
      </c>
      <c r="K2360" t="s">
        <v>97</v>
      </c>
      <c r="L2360" t="s">
        <v>33</v>
      </c>
      <c r="M2360" t="s">
        <v>159</v>
      </c>
      <c r="N2360" t="s">
        <v>2556</v>
      </c>
    </row>
    <row r="2361" spans="1:14" x14ac:dyDescent="0.2">
      <c r="A2361" s="1" t="d">
        <v>2023-02-03</v>
      </c>
      <c r="B2361" s="18" t="d">
        <v>14:09:15.00000000000362550</v>
      </c>
      <c r="C2361" s="1" t="d">
        <v>2023-02-03</v>
      </c>
      <c r="D2361" s="18" t="d">
        <v>15:55:59.00000000000069775</v>
      </c>
      <c r="E2361" s="1" t="d">
        <v>2023-02-03</v>
      </c>
      <c r="F2361" t="s">
        <v>629</v>
      </c>
      <c r="G2361" t="s">
        <v>3055</v>
      </c>
      <c r="H2361">
        <v>-1</v>
      </c>
      <c r="I2361" t="str">
        <f>IF(Table2[[#This Row],[Patron Id]]=-1,Table2[[#This Row],[User ID Encryption]],Table2[[#This Row],[Patron Id]])</f>
        <v>86F596446CE0895F30F8325E049EDC089B6F9E98</v>
      </c>
      <c r="J2361" t="s">
        <v>18</v>
      </c>
      <c r="K2361" t="s">
        <v>74</v>
      </c>
      <c r="L2361" t="s">
        <v>33</v>
      </c>
      <c r="N2361" t="s">
        <v>2556</v>
      </c>
    </row>
    <row r="2362" spans="1:14" x14ac:dyDescent="0.2">
      <c r="A2362" s="1" t="d">
        <v>2023-02-03</v>
      </c>
      <c r="B2362" s="18" t="d">
        <v>14:09:38.00000000000082150</v>
      </c>
      <c r="C2362" s="1" t="d">
        <v>2023-02-03</v>
      </c>
      <c r="D2362" s="18" t="d">
        <v>15:56:05.99999999999859150</v>
      </c>
      <c r="E2362" s="1" t="d">
        <v>2023-02-03</v>
      </c>
      <c r="F2362" t="s">
        <v>84</v>
      </c>
      <c r="G2362" t="s">
        <v>3055</v>
      </c>
      <c r="H2362">
        <v>-1</v>
      </c>
      <c r="I2362" t="str">
        <f>IF(Table2[[#This Row],[Patron Id]]=-1,Table2[[#This Row],[User ID Encryption]],Table2[[#This Row],[Patron Id]])</f>
        <v>86F596446CE0895F30F8325E049EDC089B6F9E98</v>
      </c>
      <c r="J2362" t="s">
        <v>18</v>
      </c>
      <c r="K2362" t="s">
        <v>32</v>
      </c>
      <c r="L2362" t="s">
        <v>33</v>
      </c>
      <c r="M2362" t="s">
        <v>85</v>
      </c>
      <c r="N2362" t="s">
        <v>2556</v>
      </c>
    </row>
    <row r="2363" spans="1:14" x14ac:dyDescent="0.2">
      <c r="A2363" s="1" t="d">
        <v>2023-02-03</v>
      </c>
      <c r="B2363" s="18" t="d">
        <v>14:10:19.00000000000084125</v>
      </c>
      <c r="C2363" s="1" t="d">
        <v>2023-02-03</v>
      </c>
      <c r="D2363" s="18" t="d">
        <v>15:55:15.9999999999971700</v>
      </c>
      <c r="E2363" s="1" t="d">
        <v>2023-02-03</v>
      </c>
      <c r="F2363" t="s">
        <v>1580</v>
      </c>
      <c r="G2363" t="s">
        <v>3276</v>
      </c>
      <c r="H2363">
        <v>-1</v>
      </c>
      <c r="I2363" t="str">
        <f>IF(Table2[[#This Row],[Patron Id]]=-1,Table2[[#This Row],[User ID Encryption]],Table2[[#This Row],[Patron Id]])</f>
        <v>3BB63A26AD6D5D968E7B287C87BAD300A698D18A</v>
      </c>
      <c r="J2363" t="s">
        <v>13</v>
      </c>
      <c r="K2363" t="s">
        <v>32</v>
      </c>
      <c r="L2363" t="s">
        <v>33</v>
      </c>
      <c r="N2363" t="s">
        <v>2575</v>
      </c>
    </row>
    <row r="2364" spans="1:14" x14ac:dyDescent="0.2">
      <c r="A2364" s="1" t="d">
        <v>2023-02-03</v>
      </c>
      <c r="B2364" s="18" t="d">
        <v>14:11:41.00000000000086725</v>
      </c>
      <c r="C2364" s="1" t="d">
        <v>2023-02-03</v>
      </c>
      <c r="D2364" s="18" t="d">
        <v>16:08:09.00000000000609675</v>
      </c>
      <c r="E2364" s="1" t="d">
        <v>2023-02-03</v>
      </c>
      <c r="F2364" t="s">
        <v>307</v>
      </c>
      <c r="G2364" t="s">
        <v>3361</v>
      </c>
      <c r="H2364">
        <v>-1</v>
      </c>
      <c r="I2364" t="str">
        <f>IF(Table2[[#This Row],[Patron Id]]=-1,Table2[[#This Row],[User ID Encryption]],Table2[[#This Row],[Patron Id]])</f>
        <v>DAF46A6EDCC239CEB7C6B60A0C7C47F908A3D16A</v>
      </c>
      <c r="J2364" t="s">
        <v>18</v>
      </c>
      <c r="K2364" t="s">
        <v>32</v>
      </c>
      <c r="L2364" t="s">
        <v>33</v>
      </c>
      <c r="M2364" t="s">
        <v>308</v>
      </c>
      <c r="N2364" t="s">
        <v>2556</v>
      </c>
    </row>
    <row r="2365" spans="1:14" x14ac:dyDescent="0.2">
      <c r="A2365" s="1" t="d">
        <v>2023-02-03</v>
      </c>
      <c r="B2365" s="18" t="d">
        <v>14:12:16.99999999999690275</v>
      </c>
      <c r="C2365" s="1" t="d">
        <v>2023-02-09</v>
      </c>
      <c r="D2365" s="18" t="d">
        <v>16:56:21.99999999999469875</v>
      </c>
      <c r="E2365" s="1" t="d">
        <v>2023-02-14</v>
      </c>
      <c r="F2365" t="s">
        <v>941</v>
      </c>
      <c r="G2365" t="s">
        <v>3794</v>
      </c>
      <c r="H2365">
        <v>-1</v>
      </c>
      <c r="I2365" t="str">
        <f>IF(Table2[[#This Row],[Patron Id]]=-1,Table2[[#This Row],[User ID Encryption]],Table2[[#This Row],[Patron Id]])</f>
        <v>97F0F938DCB14D29DD032193BEF8C6E3B93BC326</v>
      </c>
      <c r="J2365" t="s">
        <v>18</v>
      </c>
      <c r="K2365" t="s">
        <v>14</v>
      </c>
      <c r="L2365" t="s">
        <v>15</v>
      </c>
      <c r="M2365" t="s">
        <v>942</v>
      </c>
      <c r="N2365" t="s">
        <v>2556</v>
      </c>
    </row>
    <row r="2366" spans="1:14" x14ac:dyDescent="0.2">
      <c r="A2366" s="1" t="d">
        <v>2023-02-03</v>
      </c>
      <c r="B2366" s="18" t="d">
        <v>14:18:43.99999999999984350</v>
      </c>
      <c r="C2366" s="1" t="d">
        <v>2023-02-03</v>
      </c>
      <c r="D2366" s="18" t="d">
        <v>18:03:50.0000000000007825</v>
      </c>
      <c r="E2366" s="1" t="d">
        <v>2023-02-10</v>
      </c>
      <c r="F2366" t="s">
        <v>468</v>
      </c>
      <c r="G2366" t="s">
        <v>3795</v>
      </c>
      <c r="H2366">
        <v>-1</v>
      </c>
      <c r="I2366" t="str">
        <f>IF(Table2[[#This Row],[Patron Id]]=-1,Table2[[#This Row],[User ID Encryption]],Table2[[#This Row],[Patron Id]])</f>
        <v>C18A1C27AE980436F8EEEA25CA04A9E776C81FCA</v>
      </c>
      <c r="J2366" t="s">
        <v>18</v>
      </c>
      <c r="K2366" t="s">
        <v>14</v>
      </c>
      <c r="L2366" t="s">
        <v>15</v>
      </c>
      <c r="M2366" t="s">
        <v>469</v>
      </c>
      <c r="N2366" t="s">
        <v>2556</v>
      </c>
    </row>
    <row r="2367" spans="1:14" x14ac:dyDescent="0.2">
      <c r="A2367" s="1" t="d">
        <v>2023-02-03</v>
      </c>
      <c r="B2367" s="18" t="d">
        <v>14:22:43.99999999999898925</v>
      </c>
      <c r="C2367" s="1" t="d">
        <v>2023-02-03</v>
      </c>
      <c r="D2367" s="18" t="d">
        <v>16:28:04.99999999999481625</v>
      </c>
      <c r="E2367" s="1" t="d">
        <v>2023-02-10</v>
      </c>
      <c r="F2367" t="s">
        <v>1424</v>
      </c>
      <c r="G2367" t="s">
        <v>3796</v>
      </c>
      <c r="H2367">
        <v>-1</v>
      </c>
      <c r="I2367" t="str">
        <f>IF(Table2[[#This Row],[Patron Id]]=-1,Table2[[#This Row],[User ID Encryption]],Table2[[#This Row],[Patron Id]])</f>
        <v>9D9A6FA2C21891EFD021CDDD1827220247A24CFE</v>
      </c>
      <c r="J2367" t="s">
        <v>13</v>
      </c>
      <c r="K2367" t="s">
        <v>14</v>
      </c>
      <c r="L2367" t="s">
        <v>15</v>
      </c>
      <c r="M2367" t="s">
        <v>1424</v>
      </c>
      <c r="N2367" t="s">
        <v>2556</v>
      </c>
    </row>
    <row r="2368" spans="1:14" x14ac:dyDescent="0.2">
      <c r="A2368" s="1" t="d">
        <v>2023-02-03</v>
      </c>
      <c r="B2368" s="18" t="d">
        <v>14:28:04.00000000000425150</v>
      </c>
      <c r="C2368" s="1" t="d">
        <v>2023-02-03</v>
      </c>
      <c r="D2368" s="18" t="d">
        <v>17:12:00.99999999999760050</v>
      </c>
      <c r="E2368" s="1" t="d">
        <v>2023-02-03</v>
      </c>
      <c r="F2368" t="s">
        <v>1678</v>
      </c>
      <c r="G2368" t="s">
        <v>3797</v>
      </c>
      <c r="H2368">
        <v>-1</v>
      </c>
      <c r="I2368" t="str">
        <f>IF(Table2[[#This Row],[Patron Id]]=-1,Table2[[#This Row],[User ID Encryption]],Table2[[#This Row],[Patron Id]])</f>
        <v>12D15DB15B9713C58A6D65DBFFB29FCA32257AEA</v>
      </c>
      <c r="J2368" t="s">
        <v>13</v>
      </c>
      <c r="K2368" t="s">
        <v>74</v>
      </c>
      <c r="L2368" t="s">
        <v>33</v>
      </c>
      <c r="M2368" t="s">
        <v>1679</v>
      </c>
      <c r="N2368" t="s">
        <v>2575</v>
      </c>
    </row>
    <row r="2369" spans="1:14" x14ac:dyDescent="0.2">
      <c r="A2369" s="1" t="d">
        <v>2023-02-03</v>
      </c>
      <c r="B2369" s="18" t="d">
        <v>14:28:06.9999999999951225</v>
      </c>
      <c r="C2369" s="1" t="d">
        <v>2023-02-03</v>
      </c>
      <c r="D2369" s="18" t="d">
        <v>17:11:58.00000000000672275</v>
      </c>
      <c r="E2369" s="1" t="d">
        <v>2023-02-03</v>
      </c>
      <c r="F2369" t="s">
        <v>1405</v>
      </c>
      <c r="G2369" t="s">
        <v>3797</v>
      </c>
      <c r="H2369">
        <v>-1</v>
      </c>
      <c r="I2369" t="str">
        <f>IF(Table2[[#This Row],[Patron Id]]=-1,Table2[[#This Row],[User ID Encryption]],Table2[[#This Row],[Patron Id]])</f>
        <v>12D15DB15B9713C58A6D65DBFFB29FCA32257AEA</v>
      </c>
      <c r="J2369" t="s">
        <v>13</v>
      </c>
      <c r="K2369" t="s">
        <v>97</v>
      </c>
      <c r="L2369" t="s">
        <v>33</v>
      </c>
      <c r="M2369" t="s">
        <v>1406</v>
      </c>
      <c r="N2369" t="s">
        <v>2575</v>
      </c>
    </row>
    <row r="2370" spans="1:14" x14ac:dyDescent="0.2">
      <c r="A2370" s="1" t="d">
        <v>2023-02-03</v>
      </c>
      <c r="B2370" s="18" t="d">
        <v>14:41:57.00000000000337125</v>
      </c>
      <c r="C2370" s="1" t="d">
        <v>2023-02-03</v>
      </c>
      <c r="D2370" s="18" t="d">
        <v>15:10:28.99999999999600950</v>
      </c>
      <c r="E2370" s="1" t="d">
        <v>2023-02-03</v>
      </c>
      <c r="F2370" t="s">
        <v>168</v>
      </c>
      <c r="G2370" t="s">
        <v>3692</v>
      </c>
      <c r="H2370">
        <v>-1</v>
      </c>
      <c r="I2370" t="str">
        <f>IF(Table2[[#This Row],[Patron Id]]=-1,Table2[[#This Row],[User ID Encryption]],Table2[[#This Row],[Patron Id]])</f>
        <v>A9A61A1974F7B242006E7F0E26BD5B81A27B7860</v>
      </c>
      <c r="J2370" t="s">
        <v>18</v>
      </c>
      <c r="K2370" t="s">
        <v>32</v>
      </c>
      <c r="L2370" t="s">
        <v>33</v>
      </c>
      <c r="M2370" t="s">
        <v>169</v>
      </c>
      <c r="N2370" t="s">
        <v>2556</v>
      </c>
    </row>
    <row r="2371" spans="1:14" x14ac:dyDescent="0.2">
      <c r="A2371" s="1" t="d">
        <v>2023-02-03</v>
      </c>
      <c r="B2371" s="18" t="d">
        <v>14:57:05.00000000000461650</v>
      </c>
      <c r="C2371" s="1" t="d">
        <v>2023-02-17</v>
      </c>
      <c r="D2371" s="18" t="d">
        <v>14:13:21.00000000000371025</v>
      </c>
      <c r="E2371" s="1" t="d">
        <v>2023-02-17</v>
      </c>
      <c r="F2371" t="s">
        <v>86</v>
      </c>
      <c r="G2371" t="s">
        <v>3336</v>
      </c>
      <c r="H2371">
        <v>-1</v>
      </c>
      <c r="I2371" t="str">
        <f>IF(Table2[[#This Row],[Patron Id]]=-1,Table2[[#This Row],[User ID Encryption]],Table2[[#This Row],[Patron Id]])</f>
        <v>0DCD51A7F0F0023932347A326EBAF60C1CC23CAB</v>
      </c>
      <c r="J2371" t="s">
        <v>13</v>
      </c>
      <c r="K2371" t="s">
        <v>14</v>
      </c>
      <c r="L2371" t="s">
        <v>15</v>
      </c>
      <c r="N2371" t="s">
        <v>2556</v>
      </c>
    </row>
    <row r="2372" spans="1:14" x14ac:dyDescent="0.2">
      <c r="A2372" s="1" t="d">
        <v>2023-02-03</v>
      </c>
      <c r="B2372" s="18" t="d">
        <v>14:57:06.99999999999853950</v>
      </c>
      <c r="C2372" s="1" t="d">
        <v>2023-02-03</v>
      </c>
      <c r="D2372" s="18" t="d">
        <v>17:11:51.00000000000882225</v>
      </c>
      <c r="E2372" s="1" t="d">
        <v>2023-02-03</v>
      </c>
      <c r="F2372" t="s">
        <v>627</v>
      </c>
      <c r="G2372" t="s">
        <v>3000</v>
      </c>
      <c r="H2372">
        <v>-1</v>
      </c>
      <c r="I2372" t="str">
        <f>IF(Table2[[#This Row],[Patron Id]]=-1,Table2[[#This Row],[User ID Encryption]],Table2[[#This Row],[Patron Id]])</f>
        <v>291EB4049BA2146783FFD39565CE5C99E0072055</v>
      </c>
      <c r="J2372" t="s">
        <v>13</v>
      </c>
      <c r="K2372" t="s">
        <v>32</v>
      </c>
      <c r="L2372" t="s">
        <v>33</v>
      </c>
      <c r="M2372" t="s">
        <v>628</v>
      </c>
      <c r="N2372" t="s">
        <v>2575</v>
      </c>
    </row>
    <row r="2373" spans="1:14" x14ac:dyDescent="0.2">
      <c r="A2373" s="1" t="d">
        <v>2023-02-03</v>
      </c>
      <c r="B2373" s="18" t="d">
        <v>15:00:16.999999999996262400</v>
      </c>
      <c r="C2373" s="1" t="d">
        <v>2023-02-16</v>
      </c>
      <c r="D2373" s="18" t="d">
        <v>15:44:41.00000000000022825</v>
      </c>
      <c r="E2373" s="1" t="d">
        <v>2023-02-17</v>
      </c>
      <c r="F2373" t="s">
        <v>1680</v>
      </c>
      <c r="G2373" t="s">
        <v>3331</v>
      </c>
      <c r="H2373">
        <v>-1</v>
      </c>
      <c r="I2373" t="str">
        <f>IF(Table2[[#This Row],[Patron Id]]=-1,Table2[[#This Row],[User ID Encryption]],Table2[[#This Row],[Patron Id]])</f>
        <v>3473F3121FB3B6610705548D9FEC5CA202164ABD</v>
      </c>
      <c r="J2373" t="s">
        <v>18</v>
      </c>
      <c r="K2373" t="s">
        <v>14</v>
      </c>
      <c r="L2373" t="s">
        <v>15</v>
      </c>
      <c r="M2373" t="s">
        <v>1681</v>
      </c>
      <c r="N2373" t="s">
        <v>2556</v>
      </c>
    </row>
    <row r="2374" spans="1:14" x14ac:dyDescent="0.2">
      <c r="A2374" s="1" t="d">
        <v>2023-02-03</v>
      </c>
      <c r="B2374" s="18" t="d">
        <v>15:00:18.999999999999772425</v>
      </c>
      <c r="C2374" s="1" t="d">
        <v>2023-02-13</v>
      </c>
      <c r="D2374" s="18" t="d">
        <v>13:45:31.99999999999540950</v>
      </c>
      <c r="E2374" s="1" t="d">
        <v>2023-02-10</v>
      </c>
      <c r="F2374" t="s">
        <v>1682</v>
      </c>
      <c r="G2374" t="s">
        <v>2876</v>
      </c>
      <c r="H2374">
        <v>-1</v>
      </c>
      <c r="I2374" t="str">
        <f>IF(Table2[[#This Row],[Patron Id]]=-1,Table2[[#This Row],[User ID Encryption]],Table2[[#This Row],[Patron Id]])</f>
        <v>CA990C6EF6AAF7910C0304779E1437025D0A28AE</v>
      </c>
      <c r="J2374" t="s">
        <v>18</v>
      </c>
      <c r="K2374" t="s">
        <v>14</v>
      </c>
      <c r="L2374" t="s">
        <v>15</v>
      </c>
      <c r="M2374" t="s">
        <v>1683</v>
      </c>
      <c r="N2374" t="s">
        <v>2556</v>
      </c>
    </row>
    <row r="2375" spans="1:14" x14ac:dyDescent="0.2">
      <c r="A2375" s="1" t="d">
        <v>2023-02-03</v>
      </c>
      <c r="B2375" s="18" t="d">
        <v>15:01:51.9999999999951225</v>
      </c>
      <c r="C2375" s="1" t="d">
        <v>2023-02-03</v>
      </c>
      <c r="D2375" s="18" t="d">
        <v>16:51:14.00000000000090625</v>
      </c>
      <c r="E2375" s="1" t="d">
        <v>2023-02-03</v>
      </c>
      <c r="F2375" t="s">
        <v>31</v>
      </c>
      <c r="G2375" t="s">
        <v>3798</v>
      </c>
      <c r="H2375">
        <v>-1</v>
      </c>
      <c r="I2375" t="str">
        <f>IF(Table2[[#This Row],[Patron Id]]=-1,Table2[[#This Row],[User ID Encryption]],Table2[[#This Row],[Patron Id]])</f>
        <v>62D3C996EB5AFAD1944151054571F34C5893C8B3</v>
      </c>
      <c r="J2375" t="s">
        <v>18</v>
      </c>
      <c r="K2375" t="s">
        <v>32</v>
      </c>
      <c r="L2375" t="s">
        <v>33</v>
      </c>
      <c r="M2375" t="s">
        <v>34</v>
      </c>
      <c r="N2375" t="s">
        <v>2556</v>
      </c>
    </row>
    <row r="2376" spans="1:14" x14ac:dyDescent="0.2">
      <c r="A2376" s="1" t="d">
        <v>2023-02-03</v>
      </c>
      <c r="B2376" s="18" t="d">
        <v>15:04:06.99999999999704625</v>
      </c>
      <c r="C2376" s="1" t="d">
        <v>2023-02-07</v>
      </c>
      <c r="D2376" s="18" t="d">
        <v>18:35:02.00000000000564025</v>
      </c>
      <c r="E2376" s="1" t="d">
        <v>2023-02-03</v>
      </c>
      <c r="F2376" t="s">
        <v>370</v>
      </c>
      <c r="G2376" t="s">
        <v>3799</v>
      </c>
      <c r="H2376">
        <v>-1</v>
      </c>
      <c r="I2376" t="str">
        <f>IF(Table2[[#This Row],[Patron Id]]=-1,Table2[[#This Row],[User ID Encryption]],Table2[[#This Row],[Patron Id]])</f>
        <v>82A16D0AB46C8924404C89328B0C00C17FB91630</v>
      </c>
      <c r="J2376" t="s">
        <v>18</v>
      </c>
      <c r="K2376" t="s">
        <v>32</v>
      </c>
      <c r="L2376" t="s">
        <v>33</v>
      </c>
      <c r="N2376" t="s">
        <v>2575</v>
      </c>
    </row>
    <row r="2377" spans="1:14" x14ac:dyDescent="0.2">
      <c r="A2377" s="1" t="d">
        <v>2023-02-03</v>
      </c>
      <c r="B2377" s="18" t="d">
        <v>15:04:25.99999999999681800</v>
      </c>
      <c r="C2377" s="1" t="d">
        <v>2023-02-03</v>
      </c>
      <c r="D2377" s="18" t="d">
        <v>17:03:35.99999999999859150</v>
      </c>
      <c r="E2377" s="1" t="d">
        <v>2023-02-03</v>
      </c>
      <c r="F2377" t="s">
        <v>178</v>
      </c>
      <c r="G2377" t="s">
        <v>3800</v>
      </c>
      <c r="H2377">
        <v>-1</v>
      </c>
      <c r="I2377" t="str">
        <f>IF(Table2[[#This Row],[Patron Id]]=-1,Table2[[#This Row],[User ID Encryption]],Table2[[#This Row],[Patron Id]])</f>
        <v>9C03E0B001DA7C20B457E4A75FCE6023F8E9053B</v>
      </c>
      <c r="J2377" t="s">
        <v>18</v>
      </c>
      <c r="K2377" t="s">
        <v>74</v>
      </c>
      <c r="L2377" t="s">
        <v>33</v>
      </c>
      <c r="M2377" t="s">
        <v>179</v>
      </c>
      <c r="N2377" t="s">
        <v>2556</v>
      </c>
    </row>
    <row r="2378" spans="1:14" x14ac:dyDescent="0.2">
      <c r="A2378" s="1" t="d">
        <v>2023-02-03</v>
      </c>
      <c r="B2378" s="18" t="d">
        <v>15:04:28.9999999999972875</v>
      </c>
      <c r="C2378" s="1" t="d">
        <v>2023-02-03</v>
      </c>
      <c r="D2378" s="18" t="d">
        <v>17:03:29.00000000000069775</v>
      </c>
      <c r="E2378" s="1" t="d">
        <v>2023-02-03</v>
      </c>
      <c r="F2378" t="s">
        <v>130</v>
      </c>
      <c r="G2378" t="s">
        <v>3800</v>
      </c>
      <c r="H2378">
        <v>-1</v>
      </c>
      <c r="I2378" t="str">
        <f>IF(Table2[[#This Row],[Patron Id]]=-1,Table2[[#This Row],[User ID Encryption]],Table2[[#This Row],[Patron Id]])</f>
        <v>9C03E0B001DA7C20B457E4A75FCE6023F8E9053B</v>
      </c>
      <c r="J2378" t="s">
        <v>18</v>
      </c>
      <c r="K2378" t="s">
        <v>97</v>
      </c>
      <c r="L2378" t="s">
        <v>33</v>
      </c>
      <c r="M2378" t="s">
        <v>131</v>
      </c>
      <c r="N2378" t="s">
        <v>2556</v>
      </c>
    </row>
    <row r="2379" spans="1:14" x14ac:dyDescent="0.2">
      <c r="A2379" s="1" t="d">
        <v>2023-02-03</v>
      </c>
      <c r="B2379" s="18" t="d">
        <v>15:14:38.00000000000615550</v>
      </c>
      <c r="C2379" s="1" t="d">
        <v>2023-03-24</v>
      </c>
      <c r="D2379" s="18" t="d">
        <v>15:57:27.99999999999862425</v>
      </c>
      <c r="E2379" s="1" t="d">
        <v>2023-03-24</v>
      </c>
      <c r="F2379" t="s">
        <v>976</v>
      </c>
      <c r="G2379" t="s">
        <v>3242</v>
      </c>
      <c r="H2379">
        <v>-1</v>
      </c>
      <c r="I2379" t="str">
        <f>IF(Table2[[#This Row],[Patron Id]]=-1,Table2[[#This Row],[User ID Encryption]],Table2[[#This Row],[Patron Id]])</f>
        <v>A8AA56A961B2D628664114ECB9A69A93A201F9C6</v>
      </c>
      <c r="J2379" t="s">
        <v>18</v>
      </c>
      <c r="K2379" t="s">
        <v>14</v>
      </c>
      <c r="L2379" t="s">
        <v>15</v>
      </c>
      <c r="M2379" t="s">
        <v>977</v>
      </c>
      <c r="N2379" t="s">
        <v>2556</v>
      </c>
    </row>
    <row r="2380" spans="1:14" x14ac:dyDescent="0.2">
      <c r="A2380" s="1" t="d">
        <v>2023-02-03</v>
      </c>
      <c r="B2380" s="18" t="d">
        <v>15:24:53.99999999999373375</v>
      </c>
      <c r="C2380" s="1" t="d">
        <v>2023-02-17</v>
      </c>
      <c r="D2380" s="18" t="d">
        <v>15:54:30.00000000000277125</v>
      </c>
      <c r="E2380" s="1" t="d">
        <v>2023-02-10</v>
      </c>
      <c r="F2380" t="s">
        <v>727</v>
      </c>
      <c r="G2380" t="s">
        <v>3801</v>
      </c>
      <c r="H2380">
        <v>-1</v>
      </c>
      <c r="I2380" t="str">
        <f>IF(Table2[[#This Row],[Patron Id]]=-1,Table2[[#This Row],[User ID Encryption]],Table2[[#This Row],[Patron Id]])</f>
        <v>CC474FAA8FC73F8B0512B40BD38AE080867CB115</v>
      </c>
      <c r="J2380" t="s">
        <v>13</v>
      </c>
      <c r="K2380" t="s">
        <v>14</v>
      </c>
      <c r="L2380" t="s">
        <v>15</v>
      </c>
      <c r="N2380" t="s">
        <v>2556</v>
      </c>
    </row>
    <row r="2381" spans="1:14" x14ac:dyDescent="0.2">
      <c r="A2381" s="1" t="d">
        <v>2023-02-03</v>
      </c>
      <c r="B2381" s="18" t="d">
        <v>15:29:38.99999999999991525</v>
      </c>
      <c r="C2381" s="1" t="d">
        <v>2023-02-03</v>
      </c>
      <c r="D2381" s="18" t="d">
        <v>18:39:33.00000000000643575</v>
      </c>
      <c r="E2381" s="1" t="d">
        <v>2023-02-03</v>
      </c>
      <c r="F2381" t="s">
        <v>234</v>
      </c>
      <c r="G2381" t="s">
        <v>3801</v>
      </c>
      <c r="H2381">
        <v>-1</v>
      </c>
      <c r="I2381" t="str">
        <f>IF(Table2[[#This Row],[Patron Id]]=-1,Table2[[#This Row],[User ID Encryption]],Table2[[#This Row],[Patron Id]])</f>
        <v>CC474FAA8FC73F8B0512B40BD38AE080867CB115</v>
      </c>
      <c r="J2381" t="s">
        <v>13</v>
      </c>
      <c r="K2381" t="s">
        <v>43</v>
      </c>
      <c r="L2381" t="s">
        <v>33</v>
      </c>
      <c r="M2381" t="s">
        <v>235</v>
      </c>
      <c r="N2381" t="s">
        <v>2556</v>
      </c>
    </row>
    <row r="2382" spans="1:14" x14ac:dyDescent="0.2">
      <c r="A2382" s="1" t="d">
        <v>2023-02-03</v>
      </c>
      <c r="B2382" s="18" t="d">
        <v>15:32:26.00000000000044350</v>
      </c>
      <c r="C2382" s="1" t="d">
        <v>2023-02-03</v>
      </c>
      <c r="D2382" s="18" t="d">
        <v>17:20:14.00000000000432325</v>
      </c>
      <c r="E2382" s="1" t="d">
        <v>2023-02-03</v>
      </c>
      <c r="F2382" t="s">
        <v>830</v>
      </c>
      <c r="G2382" t="s">
        <v>2894</v>
      </c>
      <c r="H2382">
        <v>-1</v>
      </c>
      <c r="I2382" t="str">
        <f>IF(Table2[[#This Row],[Patron Id]]=-1,Table2[[#This Row],[User ID Encryption]],Table2[[#This Row],[Patron Id]])</f>
        <v>8DC834B4A5FBD4A04674DE232CFAA95A1059F538</v>
      </c>
      <c r="J2382" t="s">
        <v>18</v>
      </c>
      <c r="K2382" t="s">
        <v>32</v>
      </c>
      <c r="L2382" t="s">
        <v>33</v>
      </c>
      <c r="N2382" t="s">
        <v>2575</v>
      </c>
    </row>
    <row r="2383" spans="1:14" x14ac:dyDescent="0.2">
      <c r="A2383" s="1" t="d">
        <v>2023-02-03</v>
      </c>
      <c r="B2383" s="18" t="d">
        <v>15:35:03.00000000000260175</v>
      </c>
      <c r="C2383" s="1" t="d">
        <v>2023-02-03</v>
      </c>
      <c r="D2383" s="18" t="d">
        <v>16:47:07.99999999999122975</v>
      </c>
      <c r="E2383" s="1" t="d">
        <v>2023-02-03</v>
      </c>
      <c r="F2383" t="s">
        <v>1684</v>
      </c>
      <c r="G2383" t="s">
        <v>3332</v>
      </c>
      <c r="H2383">
        <v>-1</v>
      </c>
      <c r="I2383" t="str">
        <f>IF(Table2[[#This Row],[Patron Id]]=-1,Table2[[#This Row],[User ID Encryption]],Table2[[#This Row],[Patron Id]])</f>
        <v>7C26E8E39483D5D4522BBFBA7629797DD5430383</v>
      </c>
      <c r="J2383" t="s">
        <v>18</v>
      </c>
      <c r="K2383" t="s">
        <v>32</v>
      </c>
      <c r="L2383" t="s">
        <v>33</v>
      </c>
      <c r="N2383" t="s">
        <v>2575</v>
      </c>
    </row>
    <row r="2384" spans="1:14" x14ac:dyDescent="0.2">
      <c r="A2384" s="1" t="d">
        <v>2023-02-03</v>
      </c>
      <c r="B2384" s="18" t="d">
        <v>15:37:13.99999999999749600</v>
      </c>
      <c r="E2384" s="1" t="d">
        <v>2023-02-10</v>
      </c>
      <c r="F2384" t="s">
        <v>411</v>
      </c>
      <c r="H2384">
        <v>5559200110006530</v>
      </c>
      <c r="I2384">
        <f>IF(Table2[[#This Row],[Patron Id]]=-1,Table2[[#This Row],[User ID Encryption]],Table2[[#This Row],[Patron Id]])</f>
        <v>5559200110006530</v>
      </c>
      <c r="J2384" t="s">
        <v>18</v>
      </c>
      <c r="K2384" t="s">
        <v>14</v>
      </c>
      <c r="L2384" t="s">
        <v>15</v>
      </c>
      <c r="M2384" t="s">
        <v>412</v>
      </c>
      <c r="N2384" t="s">
        <v>2556</v>
      </c>
    </row>
    <row r="2385" spans="1:14" x14ac:dyDescent="0.2">
      <c r="A2385" s="1" t="d">
        <v>2023-02-03</v>
      </c>
      <c r="B2385" s="18" t="d">
        <v>15:41:04.9999999999952400</v>
      </c>
      <c r="C2385" s="1" t="d">
        <v>2023-02-03</v>
      </c>
      <c r="D2385" s="18" t="d">
        <v>17:34:11.99999999999782875</v>
      </c>
      <c r="E2385" s="1" t="d">
        <v>2023-02-03</v>
      </c>
      <c r="F2385" t="s">
        <v>309</v>
      </c>
      <c r="G2385" t="s">
        <v>3135</v>
      </c>
      <c r="H2385">
        <v>-1</v>
      </c>
      <c r="I2385" t="str">
        <f>IF(Table2[[#This Row],[Patron Id]]=-1,Table2[[#This Row],[User ID Encryption]],Table2[[#This Row],[Patron Id]])</f>
        <v>6E5CE84F5569C26E8AA93BE5963B898E30B94D1C</v>
      </c>
      <c r="J2385" t="s">
        <v>13</v>
      </c>
      <c r="K2385" t="s">
        <v>32</v>
      </c>
      <c r="L2385" t="s">
        <v>33</v>
      </c>
      <c r="M2385" t="s">
        <v>310</v>
      </c>
      <c r="N2385" t="s">
        <v>2556</v>
      </c>
    </row>
    <row r="2386" spans="1:14" x14ac:dyDescent="0.2">
      <c r="A2386" s="1" t="d">
        <v>2023-02-03</v>
      </c>
      <c r="B2386" s="18" t="d">
        <v>15:45:34.000000000002117225</v>
      </c>
      <c r="C2386" s="1" t="d">
        <v>2023-02-03</v>
      </c>
      <c r="D2386" s="18" t="d">
        <v>16:58:45.99999999999802425</v>
      </c>
      <c r="E2386" s="1" t="d">
        <v>2023-02-03</v>
      </c>
      <c r="F2386" t="s">
        <v>218</v>
      </c>
      <c r="G2386" t="s">
        <v>3041</v>
      </c>
      <c r="H2386">
        <v>-1</v>
      </c>
      <c r="I2386" t="str">
        <f>IF(Table2[[#This Row],[Patron Id]]=-1,Table2[[#This Row],[User ID Encryption]],Table2[[#This Row],[Patron Id]])</f>
        <v>41B72B51B7BF43F98AA74E9CDE83FFE6AEEDDEE4</v>
      </c>
      <c r="J2386" t="s">
        <v>18</v>
      </c>
      <c r="K2386" t="s">
        <v>219</v>
      </c>
      <c r="L2386" t="s">
        <v>33</v>
      </c>
      <c r="M2386" t="s">
        <v>220</v>
      </c>
      <c r="N2386" t="s">
        <v>2556</v>
      </c>
    </row>
    <row r="2387" spans="1:14" x14ac:dyDescent="0.2">
      <c r="A2387" s="1" t="d">
        <v>2023-02-03</v>
      </c>
      <c r="B2387" s="18" t="d">
        <v>15:46:22.00000000000002600</v>
      </c>
      <c r="C2387" s="1" t="d">
        <v>2023-02-21</v>
      </c>
      <c r="D2387" s="18" t="d">
        <v>16:20:14.00000000000751825</v>
      </c>
      <c r="E2387" s="1" t="d">
        <v>2023-02-16</v>
      </c>
      <c r="F2387" t="s">
        <v>623</v>
      </c>
      <c r="G2387" t="s">
        <v>2560</v>
      </c>
      <c r="H2387">
        <v>-1</v>
      </c>
      <c r="I2387" t="str">
        <f>IF(Table2[[#This Row],[Patron Id]]=-1,Table2[[#This Row],[User ID Encryption]],Table2[[#This Row],[Patron Id]])</f>
        <v>4F7B71BD77CBA5CB9FF88C557FECF95D9C64D0B4</v>
      </c>
      <c r="J2387" t="s">
        <v>18</v>
      </c>
      <c r="K2387" t="s">
        <v>14</v>
      </c>
      <c r="L2387" t="s">
        <v>15</v>
      </c>
      <c r="M2387" t="s">
        <v>623</v>
      </c>
      <c r="N2387" t="s">
        <v>2556</v>
      </c>
    </row>
    <row r="2388" spans="1:14" x14ac:dyDescent="0.2">
      <c r="A2388" s="1" t="d">
        <v>2023-02-03</v>
      </c>
      <c r="B2388" s="18" t="d">
        <v>15:53:45.00000000000532725</v>
      </c>
      <c r="C2388" s="1" t="d">
        <v>2023-02-03</v>
      </c>
      <c r="D2388" s="18" t="d">
        <v>16:57:10.00000000000220400</v>
      </c>
      <c r="E2388" s="1" t="d">
        <v>2023-02-10</v>
      </c>
      <c r="F2388" t="s">
        <v>708</v>
      </c>
      <c r="G2388" t="s">
        <v>2862</v>
      </c>
      <c r="H2388">
        <v>-1</v>
      </c>
      <c r="I2388" t="str">
        <f>IF(Table2[[#This Row],[Patron Id]]=-1,Table2[[#This Row],[User ID Encryption]],Table2[[#This Row],[Patron Id]])</f>
        <v>C6CDCA355ABE088574335776AF88CA72EABCB5D2</v>
      </c>
      <c r="J2388" t="s">
        <v>18</v>
      </c>
      <c r="K2388" t="s">
        <v>14</v>
      </c>
      <c r="L2388" t="s">
        <v>15</v>
      </c>
      <c r="M2388" t="s">
        <v>709</v>
      </c>
      <c r="N2388" t="s">
        <v>2556</v>
      </c>
    </row>
    <row r="2389" spans="1:14" x14ac:dyDescent="0.2">
      <c r="A2389" s="1" t="d">
        <v>2023-02-03</v>
      </c>
      <c r="B2389" s="18" t="d">
        <v>16:01:20.99999999999986950</v>
      </c>
      <c r="C2389" s="1" t="d">
        <v>2023-02-17</v>
      </c>
      <c r="D2389" s="18" t="d">
        <v>09:16:38.0000000000009325</v>
      </c>
      <c r="E2389" s="1" t="d">
        <v>2023-02-17</v>
      </c>
      <c r="F2389" t="s">
        <v>1685</v>
      </c>
      <c r="G2389" t="s">
        <v>2879</v>
      </c>
      <c r="H2389">
        <v>-1</v>
      </c>
      <c r="I2389" t="str">
        <f>IF(Table2[[#This Row],[Patron Id]]=-1,Table2[[#This Row],[User ID Encryption]],Table2[[#This Row],[Patron Id]])</f>
        <v>D3C06EA72DE36800FC3681E09983C3EB09A2364B</v>
      </c>
      <c r="J2389" t="s">
        <v>13</v>
      </c>
      <c r="K2389" t="s">
        <v>14</v>
      </c>
      <c r="L2389" t="s">
        <v>15</v>
      </c>
      <c r="M2389" t="s">
        <v>1686</v>
      </c>
      <c r="N2389" t="s">
        <v>2556</v>
      </c>
    </row>
    <row r="2390" spans="1:14" x14ac:dyDescent="0.2">
      <c r="A2390" s="1" t="d">
        <v>2023-02-03</v>
      </c>
      <c r="B2390" s="18" t="d">
        <v>16:02:42.99999999999990225</v>
      </c>
      <c r="C2390" s="1" t="d">
        <v>2023-02-14</v>
      </c>
      <c r="D2390" s="18" t="d">
        <v>11:33:22.00000000000119975</v>
      </c>
      <c r="E2390" s="1" t="d">
        <v>2023-02-10</v>
      </c>
      <c r="F2390" t="s">
        <v>1267</v>
      </c>
      <c r="G2390" t="s">
        <v>3802</v>
      </c>
      <c r="H2390">
        <v>-1</v>
      </c>
      <c r="I2390" t="str">
        <f>IF(Table2[[#This Row],[Patron Id]]=-1,Table2[[#This Row],[User ID Encryption]],Table2[[#This Row],[Patron Id]])</f>
        <v>3DFFDF3D8AEE4CC711D8CA1B7A5DB502ADAAA90A</v>
      </c>
      <c r="J2390" t="s">
        <v>18</v>
      </c>
      <c r="K2390" t="s">
        <v>14</v>
      </c>
      <c r="L2390" t="s">
        <v>15</v>
      </c>
      <c r="M2390" t="s">
        <v>1268</v>
      </c>
      <c r="N2390" t="s">
        <v>2556</v>
      </c>
    </row>
    <row r="2391" spans="1:14" x14ac:dyDescent="0.2">
      <c r="A2391" s="1" t="d">
        <v>2023-02-03</v>
      </c>
      <c r="B2391" s="18" t="d">
        <v>16:12:23.00000000000103675</v>
      </c>
      <c r="C2391" s="1" t="d">
        <v>2023-02-03</v>
      </c>
      <c r="D2391" s="18" t="d">
        <v>17:35:20.00000000000206050</v>
      </c>
      <c r="E2391" s="1" t="d">
        <v>2023-02-10</v>
      </c>
      <c r="F2391" t="s">
        <v>142</v>
      </c>
      <c r="G2391" t="s">
        <v>3453</v>
      </c>
      <c r="H2391">
        <v>-1</v>
      </c>
      <c r="I2391" t="str">
        <f>IF(Table2[[#This Row],[Patron Id]]=-1,Table2[[#This Row],[User ID Encryption]],Table2[[#This Row],[Patron Id]])</f>
        <v>7F1F6E09DCFDE128E7A81EAEF92CE616A74C5798</v>
      </c>
      <c r="J2391" t="s">
        <v>18</v>
      </c>
      <c r="K2391" t="s">
        <v>14</v>
      </c>
      <c r="L2391" t="s">
        <v>15</v>
      </c>
      <c r="M2391" t="s">
        <v>143</v>
      </c>
      <c r="N2391" t="s">
        <v>2554</v>
      </c>
    </row>
    <row r="2392" spans="1:14" x14ac:dyDescent="0.2">
      <c r="A2392" s="1" t="d">
        <v>2023-02-03</v>
      </c>
      <c r="B2392" s="18" t="d">
        <v>16:19:06.000000000003282450</v>
      </c>
      <c r="C2392" s="1" t="d">
        <v>2023-02-17</v>
      </c>
      <c r="D2392" s="18" t="d">
        <v>10:33:28.00000000000054125</v>
      </c>
      <c r="E2392" s="1" t="d">
        <v>2023-02-17</v>
      </c>
      <c r="F2392" t="s">
        <v>1350</v>
      </c>
      <c r="G2392" t="s">
        <v>3375</v>
      </c>
      <c r="H2392">
        <v>-1</v>
      </c>
      <c r="I2392" t="str">
        <f>IF(Table2[[#This Row],[Patron Id]]=-1,Table2[[#This Row],[User ID Encryption]],Table2[[#This Row],[Patron Id]])</f>
        <v>1137D171C1FB5036A47B8A55B26A8339E4B471F6</v>
      </c>
      <c r="J2392" t="s">
        <v>18</v>
      </c>
      <c r="K2392" t="s">
        <v>14</v>
      </c>
      <c r="L2392" t="s">
        <v>15</v>
      </c>
      <c r="N2392" t="s">
        <v>2556</v>
      </c>
    </row>
    <row r="2393" spans="1:14" x14ac:dyDescent="0.2">
      <c r="A2393" s="1" t="d">
        <v>2023-02-03</v>
      </c>
      <c r="B2393" s="18" t="d">
        <v>16:19:31.000000000003993200</v>
      </c>
      <c r="C2393" s="1" t="d">
        <v>2023-02-03</v>
      </c>
      <c r="D2393" s="18" t="d">
        <v>17:20:59.00000000000176050</v>
      </c>
      <c r="E2393" s="1" t="d">
        <v>2023-02-03</v>
      </c>
      <c r="F2393" t="s">
        <v>1580</v>
      </c>
      <c r="G2393" t="s">
        <v>3240</v>
      </c>
      <c r="H2393">
        <v>-1</v>
      </c>
      <c r="I2393" t="str">
        <f>IF(Table2[[#This Row],[Patron Id]]=-1,Table2[[#This Row],[User ID Encryption]],Table2[[#This Row],[Patron Id]])</f>
        <v>E09117E07AB88ED8D4A1106213819D37A1A7ED33</v>
      </c>
      <c r="J2393" t="s">
        <v>18</v>
      </c>
      <c r="K2393" t="s">
        <v>32</v>
      </c>
      <c r="L2393" t="s">
        <v>33</v>
      </c>
      <c r="N2393" t="s">
        <v>2575</v>
      </c>
    </row>
    <row r="2394" spans="1:14" x14ac:dyDescent="0.2">
      <c r="A2394" s="1" t="d">
        <v>2023-02-03</v>
      </c>
      <c r="B2394" s="18" t="d">
        <v>16:26:53.00000000000274525</v>
      </c>
      <c r="C2394" s="1" t="d">
        <v>2023-02-03</v>
      </c>
      <c r="D2394" s="18" t="d">
        <v>17:21:04.99999999999310775</v>
      </c>
      <c r="E2394" s="1" t="d">
        <v>2023-02-03</v>
      </c>
      <c r="F2394" t="s">
        <v>1627</v>
      </c>
      <c r="G2394" t="s">
        <v>3803</v>
      </c>
      <c r="H2394">
        <v>-1</v>
      </c>
      <c r="I2394" t="str">
        <f>IF(Table2[[#This Row],[Patron Id]]=-1,Table2[[#This Row],[User ID Encryption]],Table2[[#This Row],[Patron Id]])</f>
        <v>0113910496A2653002C33374B91CF6F050F9A6F1</v>
      </c>
      <c r="J2394" t="s">
        <v>18</v>
      </c>
      <c r="K2394" t="s">
        <v>463</v>
      </c>
      <c r="L2394" t="s">
        <v>33</v>
      </c>
      <c r="M2394" t="s">
        <v>1628</v>
      </c>
      <c r="N2394" t="s">
        <v>2556</v>
      </c>
    </row>
    <row r="2395" spans="1:14" x14ac:dyDescent="0.2">
      <c r="A2395" s="1" t="d">
        <v>2023-02-03</v>
      </c>
      <c r="B2395" s="18" t="d">
        <v>16:28:02.00000000000393850</v>
      </c>
      <c r="C2395" s="1" t="d">
        <v>2023-02-03</v>
      </c>
      <c r="D2395" s="18" t="d">
        <v>16:56:13.00000000000288200</v>
      </c>
      <c r="E2395" s="1" t="d">
        <v>2023-02-03</v>
      </c>
      <c r="F2395" t="s">
        <v>1073</v>
      </c>
      <c r="G2395" t="s">
        <v>3157</v>
      </c>
      <c r="H2395">
        <v>-1</v>
      </c>
      <c r="I2395" t="str">
        <f>IF(Table2[[#This Row],[Patron Id]]=-1,Table2[[#This Row],[User ID Encryption]],Table2[[#This Row],[Patron Id]])</f>
        <v>8CD13C74A6ED8C0F3144B533F7D642393BD8AF42</v>
      </c>
      <c r="J2395" t="s">
        <v>18</v>
      </c>
      <c r="K2395" t="s">
        <v>254</v>
      </c>
      <c r="L2395" t="s">
        <v>33</v>
      </c>
      <c r="M2395" t="s">
        <v>1074</v>
      </c>
      <c r="N2395" t="s">
        <v>2580</v>
      </c>
    </row>
    <row r="2396" spans="1:14" x14ac:dyDescent="0.2">
      <c r="A2396" s="1" t="d">
        <v>2023-02-03</v>
      </c>
      <c r="B2396" s="18" t="d">
        <v>16:28:04.99999999999481625</v>
      </c>
      <c r="C2396" s="1" t="d">
        <v>2023-02-03</v>
      </c>
      <c r="D2396" s="18" t="d">
        <v>16:56:05.00000000000802675</v>
      </c>
      <c r="E2396" s="1" t="d">
        <v>2023-02-03</v>
      </c>
      <c r="F2396" t="s">
        <v>1211</v>
      </c>
      <c r="G2396" t="s">
        <v>3157</v>
      </c>
      <c r="H2396">
        <v>-1</v>
      </c>
      <c r="I2396" t="str">
        <f>IF(Table2[[#This Row],[Patron Id]]=-1,Table2[[#This Row],[User ID Encryption]],Table2[[#This Row],[Patron Id]])</f>
        <v>8CD13C74A6ED8C0F3144B533F7D642393BD8AF42</v>
      </c>
      <c r="J2396" t="s">
        <v>18</v>
      </c>
      <c r="K2396" t="s">
        <v>1078</v>
      </c>
      <c r="L2396" t="s">
        <v>888</v>
      </c>
      <c r="N2396" t="s">
        <v>2580</v>
      </c>
    </row>
    <row r="2397" spans="1:14" x14ac:dyDescent="0.2">
      <c r="A2397" s="1" t="d">
        <v>2023-02-03</v>
      </c>
      <c r="B2397" s="18" t="d">
        <v>16:28:34.99999999999950450</v>
      </c>
      <c r="C2397" s="1" t="d">
        <v>2023-02-03</v>
      </c>
      <c r="D2397" s="18" t="d">
        <v>17:33:12.00000000000762900</v>
      </c>
      <c r="E2397" s="1" t="d">
        <v>2023-02-03</v>
      </c>
      <c r="F2397" t="s">
        <v>1575</v>
      </c>
      <c r="G2397" t="s">
        <v>2766</v>
      </c>
      <c r="H2397">
        <v>-1</v>
      </c>
      <c r="I2397" t="str">
        <f>IF(Table2[[#This Row],[Patron Id]]=-1,Table2[[#This Row],[User ID Encryption]],Table2[[#This Row],[Patron Id]])</f>
        <v>20105C88AA4FB9EE53E3B425AA55FD295823DADE</v>
      </c>
      <c r="J2397" t="s">
        <v>18</v>
      </c>
      <c r="K2397" t="s">
        <v>254</v>
      </c>
      <c r="L2397" t="s">
        <v>33</v>
      </c>
      <c r="N2397" t="s">
        <v>2556</v>
      </c>
    </row>
    <row r="2398" spans="1:14" x14ac:dyDescent="0.2">
      <c r="A2398" s="1" t="d">
        <v>2023-02-03</v>
      </c>
      <c r="B2398" s="18" t="d">
        <v>16:29:54.9999999999960225</v>
      </c>
      <c r="C2398" s="1" t="d">
        <v>2023-02-10</v>
      </c>
      <c r="D2398" s="18" t="d">
        <v>12:26:17.00000000000031300</v>
      </c>
      <c r="E2398" s="1" t="d">
        <v>2023-02-10</v>
      </c>
      <c r="F2398" t="s">
        <v>1217</v>
      </c>
      <c r="G2398" t="s">
        <v>3804</v>
      </c>
      <c r="H2398">
        <v>-1</v>
      </c>
      <c r="I2398" t="str">
        <f>IF(Table2[[#This Row],[Patron Id]]=-1,Table2[[#This Row],[User ID Encryption]],Table2[[#This Row],[Patron Id]])</f>
        <v>ECEB4759219FC4CAE80A8D51AF590E2E040C2AAD</v>
      </c>
      <c r="J2398" t="s">
        <v>18</v>
      </c>
      <c r="K2398" t="s">
        <v>14</v>
      </c>
      <c r="L2398" t="s">
        <v>15</v>
      </c>
      <c r="M2398" t="s">
        <v>1218</v>
      </c>
      <c r="N2398" t="s">
        <v>2556</v>
      </c>
    </row>
    <row r="2399" spans="1:14" x14ac:dyDescent="0.2">
      <c r="A2399" s="1" t="d">
        <v>2023-02-03</v>
      </c>
      <c r="B2399" s="18" t="d">
        <v>16:43:46.99999999999818075</v>
      </c>
      <c r="C2399" s="1" t="d">
        <v>2023-02-06</v>
      </c>
      <c r="D2399" s="18" t="d">
        <v>13:10:23.99999999999842200</v>
      </c>
      <c r="E2399" s="1" t="d">
        <v>2023-02-03</v>
      </c>
      <c r="F2399" t="s">
        <v>629</v>
      </c>
      <c r="G2399" t="s">
        <v>3805</v>
      </c>
      <c r="H2399">
        <v>-1</v>
      </c>
      <c r="I2399" t="str">
        <f>IF(Table2[[#This Row],[Patron Id]]=-1,Table2[[#This Row],[User ID Encryption]],Table2[[#This Row],[Patron Id]])</f>
        <v>12513D6CA9CCF0CBBC0638D5415D676C55FD9833</v>
      </c>
      <c r="J2399" t="s">
        <v>18</v>
      </c>
      <c r="K2399" t="s">
        <v>74</v>
      </c>
      <c r="L2399" t="s">
        <v>33</v>
      </c>
      <c r="N2399" t="s">
        <v>2556</v>
      </c>
    </row>
    <row r="2400" spans="1:14" x14ac:dyDescent="0.2">
      <c r="A2400" s="1" t="d">
        <v>2023-02-03</v>
      </c>
      <c r="B2400" s="18" t="d">
        <v>16:43:49.00000000000168875</v>
      </c>
      <c r="C2400" s="1" t="d">
        <v>2023-02-03</v>
      </c>
      <c r="D2400" s="18" t="d">
        <v>17:02:32.99999999999833725</v>
      </c>
      <c r="E2400" s="1" t="d">
        <v>2023-02-03</v>
      </c>
      <c r="F2400" t="s">
        <v>158</v>
      </c>
      <c r="G2400" t="s">
        <v>3805</v>
      </c>
      <c r="H2400">
        <v>-1</v>
      </c>
      <c r="I2400" t="str">
        <f>IF(Table2[[#This Row],[Patron Id]]=-1,Table2[[#This Row],[User ID Encryption]],Table2[[#This Row],[Patron Id]])</f>
        <v>12513D6CA9CCF0CBBC0638D5415D676C55FD9833</v>
      </c>
      <c r="J2400" t="s">
        <v>18</v>
      </c>
      <c r="K2400" t="s">
        <v>97</v>
      </c>
      <c r="L2400" t="s">
        <v>33</v>
      </c>
      <c r="M2400" t="s">
        <v>159</v>
      </c>
      <c r="N2400" t="s">
        <v>2556</v>
      </c>
    </row>
    <row r="2401" spans="1:14" x14ac:dyDescent="0.2">
      <c r="A2401" s="1" t="d">
        <v>2023-02-03</v>
      </c>
      <c r="B2401" s="18" t="d">
        <v>17:05:07.9999999999969875</v>
      </c>
      <c r="C2401" s="1" t="d">
        <v>2023-02-03</v>
      </c>
      <c r="D2401" s="18" t="d">
        <v>17:46:29.99999999999808300</v>
      </c>
      <c r="E2401" s="1" t="d">
        <v>2023-02-03</v>
      </c>
      <c r="F2401" t="s">
        <v>307</v>
      </c>
      <c r="G2401" t="s">
        <v>3122</v>
      </c>
      <c r="H2401">
        <v>-1</v>
      </c>
      <c r="I2401" t="str">
        <f>IF(Table2[[#This Row],[Patron Id]]=-1,Table2[[#This Row],[User ID Encryption]],Table2[[#This Row],[Patron Id]])</f>
        <v>7DCD8AE3AC2BD4A748FE0FD06C3410F89704A938</v>
      </c>
      <c r="J2401" t="s">
        <v>13</v>
      </c>
      <c r="K2401" t="s">
        <v>32</v>
      </c>
      <c r="L2401" t="s">
        <v>33</v>
      </c>
      <c r="M2401" t="s">
        <v>308</v>
      </c>
      <c r="N2401" t="s">
        <v>2556</v>
      </c>
    </row>
    <row r="2402" spans="1:14" x14ac:dyDescent="0.2">
      <c r="A2402" s="1" t="d">
        <v>2023-02-03</v>
      </c>
      <c r="B2402" s="18" t="d">
        <v>17:11:12.00000000000272550</v>
      </c>
      <c r="C2402" s="1" t="d">
        <v>2023-02-06</v>
      </c>
      <c r="D2402" s="18" t="d">
        <v>08:22:02.99999999999897625</v>
      </c>
      <c r="E2402" s="1" t="d">
        <v>2023-02-03</v>
      </c>
      <c r="F2402" t="s">
        <v>31</v>
      </c>
      <c r="G2402" t="s">
        <v>3096</v>
      </c>
      <c r="H2402">
        <v>-1</v>
      </c>
      <c r="I2402" t="str">
        <f>IF(Table2[[#This Row],[Patron Id]]=-1,Table2[[#This Row],[User ID Encryption]],Table2[[#This Row],[Patron Id]])</f>
        <v>C4F15BB31ED0E519C9B0A46803DC6916D7A6BF7E</v>
      </c>
      <c r="J2402" t="s">
        <v>18</v>
      </c>
      <c r="K2402" t="s">
        <v>32</v>
      </c>
      <c r="L2402" t="s">
        <v>33</v>
      </c>
      <c r="M2402" t="s">
        <v>34</v>
      </c>
      <c r="N2402" t="s">
        <v>2556</v>
      </c>
    </row>
    <row r="2403" spans="1:14" x14ac:dyDescent="0.2">
      <c r="A2403" s="1" t="d">
        <v>2023-02-03</v>
      </c>
      <c r="B2403" s="18" t="d">
        <v>17:25:11.00000000000278425</v>
      </c>
      <c r="C2403" s="1" t="d">
        <v>2023-02-03</v>
      </c>
      <c r="D2403" s="18" t="d">
        <v>18:55:26.00000000000513175</v>
      </c>
      <c r="E2403" s="1" t="d">
        <v>2023-02-03</v>
      </c>
      <c r="F2403" t="s">
        <v>339</v>
      </c>
      <c r="G2403" t="s">
        <v>3806</v>
      </c>
      <c r="H2403">
        <v>-1</v>
      </c>
      <c r="I2403" t="str">
        <f>IF(Table2[[#This Row],[Patron Id]]=-1,Table2[[#This Row],[User ID Encryption]],Table2[[#This Row],[Patron Id]])</f>
        <v>8D4B9B0638B02800E8D34B6E2FFC2E86583288EC</v>
      </c>
      <c r="J2403" t="s">
        <v>18</v>
      </c>
      <c r="K2403" t="s">
        <v>32</v>
      </c>
      <c r="L2403" t="s">
        <v>33</v>
      </c>
      <c r="M2403" t="s">
        <v>340</v>
      </c>
      <c r="N2403" t="s">
        <v>2556</v>
      </c>
    </row>
    <row r="2404" spans="1:14" x14ac:dyDescent="0.2">
      <c r="A2404" s="1" t="d">
        <v>2023-02-03</v>
      </c>
      <c r="B2404" s="18" t="d">
        <v>17:25:27.99999999999904800</v>
      </c>
      <c r="C2404" s="1" t="d">
        <v>2023-02-03</v>
      </c>
      <c r="D2404" s="18" t="d">
        <v>18:54:49.00000000000254300</v>
      </c>
      <c r="E2404" s="1" t="d">
        <v>2023-02-03</v>
      </c>
      <c r="F2404" t="s">
        <v>178</v>
      </c>
      <c r="G2404" t="s">
        <v>3806</v>
      </c>
      <c r="H2404">
        <v>-1</v>
      </c>
      <c r="I2404" t="str">
        <f>IF(Table2[[#This Row],[Patron Id]]=-1,Table2[[#This Row],[User ID Encryption]],Table2[[#This Row],[Patron Id]])</f>
        <v>8D4B9B0638B02800E8D34B6E2FFC2E86583288EC</v>
      </c>
      <c r="J2404" t="s">
        <v>18</v>
      </c>
      <c r="K2404" t="s">
        <v>74</v>
      </c>
      <c r="L2404" t="s">
        <v>33</v>
      </c>
      <c r="M2404" t="s">
        <v>179</v>
      </c>
      <c r="N2404" t="s">
        <v>2556</v>
      </c>
    </row>
    <row r="2405" spans="1:14" x14ac:dyDescent="0.2">
      <c r="A2405" s="1" t="d">
        <v>2023-02-03</v>
      </c>
      <c r="B2405" s="18" t="d">
        <v>17:25:33.99999999999998700</v>
      </c>
      <c r="C2405" s="1" t="d">
        <v>2023-02-03</v>
      </c>
      <c r="D2405" s="18" t="d">
        <v>18:54:52.0000000000030125</v>
      </c>
      <c r="E2405" s="1" t="d">
        <v>2023-02-03</v>
      </c>
      <c r="F2405" t="s">
        <v>130</v>
      </c>
      <c r="G2405" t="s">
        <v>3806</v>
      </c>
      <c r="H2405">
        <v>-1</v>
      </c>
      <c r="I2405" t="str">
        <f>IF(Table2[[#This Row],[Patron Id]]=-1,Table2[[#This Row],[User ID Encryption]],Table2[[#This Row],[Patron Id]])</f>
        <v>8D4B9B0638B02800E8D34B6E2FFC2E86583288EC</v>
      </c>
      <c r="J2405" t="s">
        <v>18</v>
      </c>
      <c r="K2405" t="s">
        <v>97</v>
      </c>
      <c r="L2405" t="s">
        <v>33</v>
      </c>
      <c r="M2405" t="s">
        <v>131</v>
      </c>
      <c r="N2405" t="s">
        <v>2556</v>
      </c>
    </row>
    <row r="2406" spans="1:14" x14ac:dyDescent="0.2">
      <c r="A2406" s="1" t="d">
        <v>2023-02-03</v>
      </c>
      <c r="B2406" s="18" t="d">
        <v>17:25:49.00000000000232775</v>
      </c>
      <c r="C2406" s="1" t="d">
        <v>2023-02-03</v>
      </c>
      <c r="D2406" s="18" t="d">
        <v>18:55:34.99999999999694175</v>
      </c>
      <c r="E2406" s="1" t="d">
        <v>2023-02-03</v>
      </c>
      <c r="F2406" t="s">
        <v>626</v>
      </c>
      <c r="G2406" t="s">
        <v>3806</v>
      </c>
      <c r="H2406">
        <v>-1</v>
      </c>
      <c r="I2406" t="str">
        <f>IF(Table2[[#This Row],[Patron Id]]=-1,Table2[[#This Row],[User ID Encryption]],Table2[[#This Row],[Patron Id]])</f>
        <v>8D4B9B0638B02800E8D34B6E2FFC2E86583288EC</v>
      </c>
      <c r="J2406" t="s">
        <v>18</v>
      </c>
      <c r="K2406" t="s">
        <v>43</v>
      </c>
      <c r="L2406" t="s">
        <v>33</v>
      </c>
      <c r="N2406" t="s">
        <v>2556</v>
      </c>
    </row>
    <row r="2407" spans="1:14" x14ac:dyDescent="0.2">
      <c r="A2407" s="1" t="d">
        <v>2023-02-03</v>
      </c>
      <c r="B2407" s="18" t="d">
        <v>17:35:06.99999999999363600</v>
      </c>
      <c r="C2407" s="1" t="d">
        <v>2023-02-16</v>
      </c>
      <c r="D2407" s="18" t="d">
        <v>16:24:35.00000000000035200</v>
      </c>
      <c r="E2407" s="1" t="d">
        <v>2023-02-17</v>
      </c>
      <c r="F2407" t="s">
        <v>609</v>
      </c>
      <c r="G2407" t="s">
        <v>3013</v>
      </c>
      <c r="H2407">
        <v>-1</v>
      </c>
      <c r="I2407" t="str">
        <f>IF(Table2[[#This Row],[Patron Id]]=-1,Table2[[#This Row],[User ID Encryption]],Table2[[#This Row],[Patron Id]])</f>
        <v>E7DCFBF958695A67AD3567A01823420848DC80CD</v>
      </c>
      <c r="J2407" t="s">
        <v>13</v>
      </c>
      <c r="K2407" t="s">
        <v>14</v>
      </c>
      <c r="L2407" t="s">
        <v>15</v>
      </c>
      <c r="M2407" t="s">
        <v>610</v>
      </c>
      <c r="N2407" t="s">
        <v>2556</v>
      </c>
    </row>
    <row r="2408" spans="1:14" x14ac:dyDescent="0.2">
      <c r="A2408" s="1" t="d">
        <v>2023-02-03</v>
      </c>
      <c r="B2408" s="18" t="d">
        <v>17:37:21.99999999999555300</v>
      </c>
      <c r="C2408" s="1" t="d">
        <v>2023-02-03</v>
      </c>
      <c r="D2408" s="18" t="d">
        <v>17:38:17.999999999997910800</v>
      </c>
      <c r="E2408" s="1" t="d">
        <v>2023-02-10</v>
      </c>
      <c r="F2408" t="s">
        <v>1687</v>
      </c>
      <c r="G2408" t="s">
        <v>2668</v>
      </c>
      <c r="H2408">
        <v>-1</v>
      </c>
      <c r="I2408" t="str">
        <f>IF(Table2[[#This Row],[Patron Id]]=-1,Table2[[#This Row],[User ID Encryption]],Table2[[#This Row],[Patron Id]])</f>
        <v>28F4B098D174A802AB5B94A07E8D6DD858EA9012</v>
      </c>
      <c r="J2408" t="s">
        <v>13</v>
      </c>
      <c r="K2408" t="s">
        <v>14</v>
      </c>
      <c r="L2408" t="s">
        <v>15</v>
      </c>
      <c r="M2408" t="s">
        <v>1688</v>
      </c>
      <c r="N2408" t="s">
        <v>2640</v>
      </c>
    </row>
    <row r="2409" spans="1:14" x14ac:dyDescent="0.2">
      <c r="A2409" s="1" t="d">
        <v>2023-02-03</v>
      </c>
      <c r="B2409" s="18" t="d">
        <v>17:43:45.00000000000106275</v>
      </c>
      <c r="C2409" s="1" t="d">
        <v>2023-02-23</v>
      </c>
      <c r="D2409" s="18" t="d">
        <v>10:56:04.00000000000148025</v>
      </c>
      <c r="E2409" s="1" t="d">
        <v>2023-02-10</v>
      </c>
      <c r="F2409" t="s">
        <v>350</v>
      </c>
      <c r="G2409" t="s">
        <v>3807</v>
      </c>
      <c r="H2409">
        <v>-1</v>
      </c>
      <c r="I2409" t="str">
        <f>IF(Table2[[#This Row],[Patron Id]]=-1,Table2[[#This Row],[User ID Encryption]],Table2[[#This Row],[Patron Id]])</f>
        <v>E2163CC7B7D42BAEA5008B315512B326CB06F48F</v>
      </c>
      <c r="J2409" t="s">
        <v>18</v>
      </c>
      <c r="K2409" t="s">
        <v>14</v>
      </c>
      <c r="L2409" t="s">
        <v>15</v>
      </c>
      <c r="M2409" t="s">
        <v>351</v>
      </c>
      <c r="N2409" t="s">
        <v>2556</v>
      </c>
    </row>
    <row r="2410" spans="1:14" x14ac:dyDescent="0.2">
      <c r="A2410" s="1" t="d">
        <v>2023-02-03</v>
      </c>
      <c r="B2410" s="18" t="d">
        <v>18:09:41.9999999999950575</v>
      </c>
      <c r="C2410" s="1" t="d">
        <v>2023-02-04</v>
      </c>
      <c r="D2410" s="18" t="d">
        <v>11:24:23.99999999999703975</v>
      </c>
      <c r="E2410" s="1" t="d">
        <v>2023-02-10</v>
      </c>
      <c r="F2410" t="s">
        <v>1038</v>
      </c>
      <c r="G2410" t="s">
        <v>3050</v>
      </c>
      <c r="H2410">
        <v>-1</v>
      </c>
      <c r="I2410" t="str">
        <f>IF(Table2[[#This Row],[Patron Id]]=-1,Table2[[#This Row],[User ID Encryption]],Table2[[#This Row],[Patron Id]])</f>
        <v>FFB0A1F9858536051D9EC9A405AD3A9C075C645F</v>
      </c>
      <c r="J2410" t="s">
        <v>13</v>
      </c>
      <c r="K2410" t="s">
        <v>14</v>
      </c>
      <c r="L2410" t="s">
        <v>15</v>
      </c>
      <c r="M2410" t="s">
        <v>1039</v>
      </c>
      <c r="N2410" t="s">
        <v>2556</v>
      </c>
    </row>
    <row r="2411" spans="1:14" x14ac:dyDescent="0.2">
      <c r="A2411" s="1" t="d">
        <v>2023-02-03</v>
      </c>
      <c r="B2411" s="18" t="d">
        <v>18:38:24.0000000000052425</v>
      </c>
      <c r="C2411" s="1" t="d">
        <v>2023-02-03</v>
      </c>
      <c r="D2411" s="18" t="d">
        <v>20:57:50.99999999999902200</v>
      </c>
      <c r="E2411" s="1" t="d">
        <v>2023-02-03</v>
      </c>
      <c r="F2411" t="s">
        <v>95</v>
      </c>
      <c r="G2411" t="s">
        <v>3339</v>
      </c>
      <c r="H2411">
        <v>-1</v>
      </c>
      <c r="I2411" t="str">
        <f>IF(Table2[[#This Row],[Patron Id]]=-1,Table2[[#This Row],[User ID Encryption]],Table2[[#This Row],[Patron Id]])</f>
        <v>0EE0A10799180B80B439F71E77C185BEF5BF081F</v>
      </c>
      <c r="J2411" t="s">
        <v>18</v>
      </c>
      <c r="K2411" t="s">
        <v>74</v>
      </c>
      <c r="L2411" t="s">
        <v>33</v>
      </c>
      <c r="N2411" t="s">
        <v>2556</v>
      </c>
    </row>
    <row r="2412" spans="1:14" x14ac:dyDescent="0.2">
      <c r="A2412" s="1" t="d">
        <v>2023-02-03</v>
      </c>
      <c r="B2412" s="18" t="d">
        <v>18:38:25.99999999999915875</v>
      </c>
      <c r="C2412" s="1" t="d">
        <v>2023-02-03</v>
      </c>
      <c r="D2412" s="18" t="d">
        <v>20:57:34.99999999999971300</v>
      </c>
      <c r="E2412" s="1" t="d">
        <v>2023-02-03</v>
      </c>
      <c r="F2412" t="s">
        <v>158</v>
      </c>
      <c r="G2412" t="s">
        <v>3339</v>
      </c>
      <c r="H2412">
        <v>-1</v>
      </c>
      <c r="I2412" t="str">
        <f>IF(Table2[[#This Row],[Patron Id]]=-1,Table2[[#This Row],[User ID Encryption]],Table2[[#This Row],[Patron Id]])</f>
        <v>0EE0A10799180B80B439F71E77C185BEF5BF081F</v>
      </c>
      <c r="J2412" t="s">
        <v>18</v>
      </c>
      <c r="K2412" t="s">
        <v>97</v>
      </c>
      <c r="L2412" t="s">
        <v>33</v>
      </c>
      <c r="M2412" t="s">
        <v>159</v>
      </c>
      <c r="N2412" t="s">
        <v>2556</v>
      </c>
    </row>
    <row r="2413" spans="1:14" x14ac:dyDescent="0.2">
      <c r="A2413" s="1" t="d">
        <v>2023-02-04</v>
      </c>
      <c r="B2413" s="18" t="d">
        <v>10:55:20.00000000000099775</v>
      </c>
      <c r="C2413" s="1" t="d">
        <v>2023-02-04</v>
      </c>
      <c r="D2413" s="18" t="d">
        <v>13:53:36.999999999997683900</v>
      </c>
      <c r="E2413" s="1" t="d">
        <v>2023-02-04</v>
      </c>
      <c r="F2413" t="s">
        <v>1689</v>
      </c>
      <c r="G2413" t="s">
        <v>2766</v>
      </c>
      <c r="H2413">
        <v>-1</v>
      </c>
      <c r="I2413" t="str">
        <f>IF(Table2[[#This Row],[Patron Id]]=-1,Table2[[#This Row],[User ID Encryption]],Table2[[#This Row],[Patron Id]])</f>
        <v>20105C88AA4FB9EE53E3B425AA55FD295823DADE</v>
      </c>
      <c r="J2413" t="s">
        <v>18</v>
      </c>
      <c r="K2413" t="s">
        <v>254</v>
      </c>
      <c r="L2413" t="s">
        <v>33</v>
      </c>
      <c r="N2413" t="s">
        <v>2556</v>
      </c>
    </row>
    <row r="2414" spans="1:14" x14ac:dyDescent="0.2">
      <c r="A2414" s="1" t="d">
        <v>2023-02-04</v>
      </c>
      <c r="B2414" s="18" t="d">
        <v>11:26:00.99999999999941325</v>
      </c>
      <c r="C2414" s="1" t="d">
        <v>2023-02-16</v>
      </c>
      <c r="D2414" s="18" t="d">
        <v>11:27:45.99999999999664200</v>
      </c>
      <c r="E2414" s="1" t="d">
        <v>2023-02-18</v>
      </c>
      <c r="F2414" t="s">
        <v>373</v>
      </c>
      <c r="G2414" t="s">
        <v>3050</v>
      </c>
      <c r="H2414">
        <v>-1</v>
      </c>
      <c r="I2414" t="str">
        <f>IF(Table2[[#This Row],[Patron Id]]=-1,Table2[[#This Row],[User ID Encryption]],Table2[[#This Row],[Patron Id]])</f>
        <v>FFB0A1F9858536051D9EC9A405AD3A9C075C645F</v>
      </c>
      <c r="J2414" t="s">
        <v>13</v>
      </c>
      <c r="K2414" t="s">
        <v>14</v>
      </c>
      <c r="L2414" t="s">
        <v>15</v>
      </c>
      <c r="M2414" t="s">
        <v>374</v>
      </c>
      <c r="N2414" t="s">
        <v>2556</v>
      </c>
    </row>
    <row r="2415" spans="1:14" x14ac:dyDescent="0.2">
      <c r="A2415" s="1" t="d">
        <v>2023-02-04</v>
      </c>
      <c r="B2415" s="18" t="d">
        <v>14:22:21.00000000000179325</v>
      </c>
      <c r="C2415" s="1" t="d">
        <v>2023-02-13</v>
      </c>
      <c r="D2415" s="18" t="d">
        <v>12:05:53.00000000000082150</v>
      </c>
      <c r="E2415" s="1" t="d">
        <v>2023-02-10</v>
      </c>
      <c r="F2415" t="s">
        <v>279</v>
      </c>
      <c r="G2415" t="s">
        <v>3808</v>
      </c>
      <c r="H2415">
        <v>-1</v>
      </c>
      <c r="I2415" t="str">
        <f>IF(Table2[[#This Row],[Patron Id]]=-1,Table2[[#This Row],[User ID Encryption]],Table2[[#This Row],[Patron Id]])</f>
        <v>0D39B8B626018C9CF6503787BEFE43469260FEFE</v>
      </c>
      <c r="J2415" t="s">
        <v>18</v>
      </c>
      <c r="K2415" t="s">
        <v>14</v>
      </c>
      <c r="L2415" t="s">
        <v>15</v>
      </c>
      <c r="M2415" t="s">
        <v>280</v>
      </c>
      <c r="N2415" t="s">
        <v>2556</v>
      </c>
    </row>
    <row r="2416" spans="1:14" x14ac:dyDescent="0.2">
      <c r="A2416" s="1" t="d">
        <v>2023-02-05</v>
      </c>
      <c r="B2416" s="18" t="d">
        <v>10:12:18.00000000000185175</v>
      </c>
      <c r="C2416" s="1" t="d">
        <v>2023-02-05</v>
      </c>
      <c r="D2416" s="18" t="d">
        <v>12:11:30.999999999999303600</v>
      </c>
      <c r="E2416" s="1" t="d">
        <v>2023-02-05</v>
      </c>
      <c r="F2416" t="s">
        <v>837</v>
      </c>
      <c r="G2416" t="s">
        <v>3282</v>
      </c>
      <c r="H2416">
        <v>-1</v>
      </c>
      <c r="I2416" t="str">
        <f>IF(Table2[[#This Row],[Patron Id]]=-1,Table2[[#This Row],[User ID Encryption]],Table2[[#This Row],[Patron Id]])</f>
        <v>5097247C63E2449A16615C7C5820FDBC003856DA</v>
      </c>
      <c r="J2416" t="s">
        <v>18</v>
      </c>
      <c r="K2416" t="s">
        <v>382</v>
      </c>
      <c r="L2416" t="s">
        <v>33</v>
      </c>
      <c r="N2416" t="s">
        <v>2556</v>
      </c>
    </row>
    <row r="2417" spans="1:14" x14ac:dyDescent="0.2">
      <c r="A2417" s="1" t="d">
        <v>2023-02-05</v>
      </c>
      <c r="B2417" s="18" t="d">
        <v>13:22:48.99999999999657675</v>
      </c>
      <c r="E2417" s="1" t="d">
        <v>2023-02-12</v>
      </c>
      <c r="F2417" t="s">
        <v>474</v>
      </c>
      <c r="H2417">
        <v>9398438730006530</v>
      </c>
      <c r="I2417">
        <f>IF(Table2[[#This Row],[Patron Id]]=-1,Table2[[#This Row],[User ID Encryption]],Table2[[#This Row],[Patron Id]])</f>
        <v>9398438730006530</v>
      </c>
      <c r="J2417" t="s">
        <v>18</v>
      </c>
      <c r="K2417" t="s">
        <v>14</v>
      </c>
      <c r="L2417" t="s">
        <v>15</v>
      </c>
      <c r="M2417" t="s">
        <v>475</v>
      </c>
      <c r="N2417" t="s">
        <v>2640</v>
      </c>
    </row>
    <row r="2418" spans="1:14" x14ac:dyDescent="0.2">
      <c r="A2418" s="1" t="d">
        <v>2023-02-05</v>
      </c>
      <c r="B2418" s="18" t="d">
        <v>13:56:33.99999999999657675</v>
      </c>
      <c r="C2418" s="1" t="d">
        <v>2023-02-05</v>
      </c>
      <c r="D2418" s="18" t="d">
        <v>16:13:37.0000000000062075</v>
      </c>
      <c r="E2418" s="1" t="d">
        <v>2023-02-05</v>
      </c>
      <c r="F2418" t="s">
        <v>1073</v>
      </c>
      <c r="G2418" t="s">
        <v>3809</v>
      </c>
      <c r="H2418">
        <v>-1</v>
      </c>
      <c r="I2418" t="str">
        <f>IF(Table2[[#This Row],[Patron Id]]=-1,Table2[[#This Row],[User ID Encryption]],Table2[[#This Row],[Patron Id]])</f>
        <v>2DC7E1B1518BB7F6E9F68AC0AD17B3ED61C77090</v>
      </c>
      <c r="J2418" t="s">
        <v>18</v>
      </c>
      <c r="K2418" t="s">
        <v>254</v>
      </c>
      <c r="L2418" t="s">
        <v>33</v>
      </c>
      <c r="M2418" t="s">
        <v>1074</v>
      </c>
      <c r="N2418" t="s">
        <v>2580</v>
      </c>
    </row>
    <row r="2419" spans="1:14" x14ac:dyDescent="0.2">
      <c r="A2419" s="1" t="d">
        <v>2023-02-05</v>
      </c>
      <c r="B2419" s="18" t="d">
        <v>14:07:46.00000000000569900</v>
      </c>
      <c r="C2419" s="1" t="d">
        <v>2023-02-05</v>
      </c>
      <c r="D2419" s="18" t="d">
        <v>14:08:30.00000000000618150</v>
      </c>
      <c r="E2419" s="1" t="d">
        <v>2023-02-05</v>
      </c>
      <c r="F2419" t="s">
        <v>935</v>
      </c>
      <c r="G2419" t="s">
        <v>3810</v>
      </c>
      <c r="H2419">
        <v>-1</v>
      </c>
      <c r="I2419" t="str">
        <f>IF(Table2[[#This Row],[Patron Id]]=-1,Table2[[#This Row],[User ID Encryption]],Table2[[#This Row],[Patron Id]])</f>
        <v>3E07861415D762297564BF089819096266585834</v>
      </c>
      <c r="J2419" t="s">
        <v>13</v>
      </c>
      <c r="K2419" t="s">
        <v>97</v>
      </c>
      <c r="L2419" t="s">
        <v>33</v>
      </c>
      <c r="M2419" t="s">
        <v>936</v>
      </c>
      <c r="N2419" t="s">
        <v>2640</v>
      </c>
    </row>
    <row r="2420" spans="1:14" x14ac:dyDescent="0.2">
      <c r="A2420" s="1" t="d">
        <v>2023-02-05</v>
      </c>
      <c r="B2420" s="18" t="d">
        <v>14:14:00.9999999999971700</v>
      </c>
      <c r="C2420" s="1" t="d">
        <v>2023-02-05</v>
      </c>
      <c r="D2420" s="18" t="d">
        <v>14:51:57.99999999999819375</v>
      </c>
      <c r="E2420" s="1" t="d">
        <v>2023-02-05</v>
      </c>
      <c r="F2420" t="s">
        <v>218</v>
      </c>
      <c r="G2420" t="s">
        <v>3041</v>
      </c>
      <c r="H2420">
        <v>-1</v>
      </c>
      <c r="I2420" t="str">
        <f>IF(Table2[[#This Row],[Patron Id]]=-1,Table2[[#This Row],[User ID Encryption]],Table2[[#This Row],[Patron Id]])</f>
        <v>41B72B51B7BF43F98AA74E9CDE83FFE6AEEDDEE4</v>
      </c>
      <c r="J2420" t="s">
        <v>18</v>
      </c>
      <c r="K2420" t="s">
        <v>219</v>
      </c>
      <c r="L2420" t="s">
        <v>33</v>
      </c>
      <c r="M2420" t="s">
        <v>220</v>
      </c>
      <c r="N2420" t="s">
        <v>2556</v>
      </c>
    </row>
    <row r="2421" spans="1:14" x14ac:dyDescent="0.2">
      <c r="A2421" s="1" t="d">
        <v>2023-02-05</v>
      </c>
      <c r="B2421" s="18" t="d">
        <v>14:56:41.99999999999782875</v>
      </c>
      <c r="C2421" s="1" t="d">
        <v>2023-02-13</v>
      </c>
      <c r="D2421" s="18" t="d">
        <v>15:19:27.00000000000016950</v>
      </c>
      <c r="E2421" s="1" t="d">
        <v>2023-02-10</v>
      </c>
      <c r="F2421" t="s">
        <v>1148</v>
      </c>
      <c r="G2421" t="s">
        <v>3811</v>
      </c>
      <c r="H2421">
        <v>-1</v>
      </c>
      <c r="I2421" t="str">
        <f>IF(Table2[[#This Row],[Patron Id]]=-1,Table2[[#This Row],[User ID Encryption]],Table2[[#This Row],[Patron Id]])</f>
        <v>D1DB3D1F102087298BD2E19177BB964F69E2F132</v>
      </c>
      <c r="J2421" t="s">
        <v>18</v>
      </c>
      <c r="K2421" t="s">
        <v>14</v>
      </c>
      <c r="L2421" t="s">
        <v>15</v>
      </c>
      <c r="M2421" t="s">
        <v>1149</v>
      </c>
      <c r="N2421" t="s">
        <v>2556</v>
      </c>
    </row>
    <row r="2422" spans="1:14" x14ac:dyDescent="0.2">
      <c r="A2422" s="1" t="d">
        <v>2023-02-06</v>
      </c>
      <c r="B2422" s="18" t="d">
        <v>07:54:55.00000000000028700</v>
      </c>
      <c r="C2422" s="1" t="d">
        <v>2023-02-06</v>
      </c>
      <c r="D2422" s="18" t="d">
        <v>10:42:29.00000000000037825</v>
      </c>
      <c r="E2422" s="1" t="d">
        <v>2023-02-13</v>
      </c>
      <c r="F2422" t="s">
        <v>1187</v>
      </c>
      <c r="G2422" t="s">
        <v>2878</v>
      </c>
      <c r="H2422">
        <v>-1</v>
      </c>
      <c r="I2422" t="str">
        <f>IF(Table2[[#This Row],[Patron Id]]=-1,Table2[[#This Row],[User ID Encryption]],Table2[[#This Row],[Patron Id]])</f>
        <v>45509D7EBDA29C93ABE518138539CD70B4E95A5C</v>
      </c>
      <c r="J2422" t="s">
        <v>18</v>
      </c>
      <c r="K2422" t="s">
        <v>14</v>
      </c>
      <c r="L2422" t="s">
        <v>15</v>
      </c>
      <c r="M2422" t="s">
        <v>1188</v>
      </c>
      <c r="N2422" t="s">
        <v>2640</v>
      </c>
    </row>
    <row r="2423" spans="1:14" x14ac:dyDescent="0.2">
      <c r="A2423" s="1" t="d">
        <v>2023-02-06</v>
      </c>
      <c r="B2423" s="18" t="d">
        <v>08:22:19.00000000000307775</v>
      </c>
      <c r="C2423" s="1" t="d">
        <v>2023-02-06</v>
      </c>
      <c r="D2423" s="18" t="d">
        <v>13:18:49.9999999999943866950</v>
      </c>
      <c r="E2423" s="1" t="d">
        <v>2023-02-06</v>
      </c>
      <c r="F2423" t="s">
        <v>31</v>
      </c>
      <c r="G2423" t="s">
        <v>3096</v>
      </c>
      <c r="H2423">
        <v>-1</v>
      </c>
      <c r="I2423" t="str">
        <f>IF(Table2[[#This Row],[Patron Id]]=-1,Table2[[#This Row],[User ID Encryption]],Table2[[#This Row],[Patron Id]])</f>
        <v>C4F15BB31ED0E519C9B0A46803DC6916D7A6BF7E</v>
      </c>
      <c r="J2423" t="s">
        <v>18</v>
      </c>
      <c r="K2423" t="s">
        <v>32</v>
      </c>
      <c r="L2423" t="s">
        <v>33</v>
      </c>
      <c r="M2423" t="s">
        <v>34</v>
      </c>
      <c r="N2423" t="s">
        <v>2556</v>
      </c>
    </row>
    <row r="2424" spans="1:14" x14ac:dyDescent="0.2">
      <c r="A2424" s="1" t="d">
        <v>2023-02-06</v>
      </c>
      <c r="B2424" s="18" t="d">
        <v>08:23:56.99999999999761350</v>
      </c>
      <c r="C2424" s="1" t="d">
        <v>2023-02-06</v>
      </c>
      <c r="D2424" s="18" t="d">
        <v>10:52:57.999999999996383025</v>
      </c>
      <c r="E2424" s="1" t="d">
        <v>2023-02-06</v>
      </c>
      <c r="F2424" t="s">
        <v>1243</v>
      </c>
      <c r="G2424" t="s">
        <v>3739</v>
      </c>
      <c r="H2424">
        <v>-1</v>
      </c>
      <c r="I2424" t="str">
        <f>IF(Table2[[#This Row],[Patron Id]]=-1,Table2[[#This Row],[User ID Encryption]],Table2[[#This Row],[Patron Id]])</f>
        <v>79FB2F4293656F8F4D3B4A3EE3A77458AF54E308</v>
      </c>
      <c r="J2424" t="s">
        <v>13</v>
      </c>
      <c r="K2424" t="s">
        <v>219</v>
      </c>
      <c r="L2424" t="s">
        <v>33</v>
      </c>
      <c r="N2424" t="s">
        <v>2556</v>
      </c>
    </row>
    <row r="2425" spans="1:14" x14ac:dyDescent="0.2">
      <c r="A2425" s="1" t="d">
        <v>2023-02-06</v>
      </c>
      <c r="B2425" s="18" t="d">
        <v>08:32:04.99999999999555950</v>
      </c>
      <c r="C2425" s="1" t="d">
        <v>2023-02-06</v>
      </c>
      <c r="D2425" s="18" t="d">
        <v>09:39:55.00000000000188450</v>
      </c>
      <c r="E2425" s="1" t="d">
        <v>2023-02-13</v>
      </c>
      <c r="F2425" t="s">
        <v>1596</v>
      </c>
      <c r="G2425" t="s">
        <v>3812</v>
      </c>
      <c r="H2425">
        <v>-1</v>
      </c>
      <c r="I2425" t="str">
        <f>IF(Table2[[#This Row],[Patron Id]]=-1,Table2[[#This Row],[User ID Encryption]],Table2[[#This Row],[Patron Id]])</f>
        <v>CE69A02B6BA0C3EAD4E88E6B16EBC14ADE79BE1B</v>
      </c>
      <c r="J2425" t="s">
        <v>13</v>
      </c>
      <c r="K2425" t="s">
        <v>14</v>
      </c>
      <c r="L2425" t="s">
        <v>15</v>
      </c>
      <c r="M2425" t="s">
        <v>1597</v>
      </c>
      <c r="N2425" t="s">
        <v>2554</v>
      </c>
    </row>
    <row r="2426" spans="1:14" x14ac:dyDescent="0.2">
      <c r="A2426" s="1" t="d">
        <v>2023-02-06</v>
      </c>
      <c r="B2426" s="18" t="d">
        <v>08:46:45.00000000000042375</v>
      </c>
      <c r="C2426" s="1" t="d">
        <v>2023-02-06</v>
      </c>
      <c r="D2426" s="18" t="d">
        <v>16:15:07.99999999999805025</v>
      </c>
      <c r="E2426" s="1" t="d">
        <v>2023-02-06</v>
      </c>
      <c r="F2426" t="s">
        <v>1019</v>
      </c>
      <c r="G2426" t="s">
        <v>3170</v>
      </c>
      <c r="H2426">
        <v>-1</v>
      </c>
      <c r="I2426" t="str">
        <f>IF(Table2[[#This Row],[Patron Id]]=-1,Table2[[#This Row],[User ID Encryption]],Table2[[#This Row],[Patron Id]])</f>
        <v>D74D60C992D907A2742A33D89346378FF63EE98E</v>
      </c>
      <c r="J2426" t="s">
        <v>18</v>
      </c>
      <c r="K2426" t="s">
        <v>382</v>
      </c>
      <c r="L2426" t="s">
        <v>33</v>
      </c>
      <c r="N2426" t="s">
        <v>2556</v>
      </c>
    </row>
    <row r="2427" spans="1:14" x14ac:dyDescent="0.2">
      <c r="A2427" s="1" t="d">
        <v>2023-02-06</v>
      </c>
      <c r="B2427" s="18" t="d">
        <v>09:00:12.999999999998834775</v>
      </c>
      <c r="C2427" s="1" t="d">
        <v>2023-02-08</v>
      </c>
      <c r="D2427" s="18" t="d">
        <v>09:03:07.99999999999901550</v>
      </c>
      <c r="E2427" s="1" t="d">
        <v>2023-02-13</v>
      </c>
      <c r="F2427" t="s">
        <v>1022</v>
      </c>
      <c r="G2427" t="s">
        <v>3303</v>
      </c>
      <c r="H2427">
        <v>-1</v>
      </c>
      <c r="I2427" t="str">
        <f>IF(Table2[[#This Row],[Patron Id]]=-1,Table2[[#This Row],[User ID Encryption]],Table2[[#This Row],[Patron Id]])</f>
        <v>3D7475767960E8780D5595867F3EB4913254EA16</v>
      </c>
      <c r="J2427" t="s">
        <v>18</v>
      </c>
      <c r="K2427" t="s">
        <v>14</v>
      </c>
      <c r="L2427" t="s">
        <v>15</v>
      </c>
      <c r="M2427" t="s">
        <v>1023</v>
      </c>
      <c r="N2427" t="s">
        <v>2556</v>
      </c>
    </row>
    <row r="2428" spans="1:14" x14ac:dyDescent="0.2">
      <c r="A2428" s="1" t="d">
        <v>2023-02-06</v>
      </c>
      <c r="B2428" s="18" t="d">
        <v>09:05:36.99999999999672675</v>
      </c>
      <c r="C2428" s="1" t="d">
        <v>2023-02-18</v>
      </c>
      <c r="D2428" s="18" t="d">
        <v>14:30:36.99999999999938700</v>
      </c>
      <c r="E2428" s="1" t="d">
        <v>2023-02-18</v>
      </c>
      <c r="F2428" t="s">
        <v>60</v>
      </c>
      <c r="G2428" t="s">
        <v>3813</v>
      </c>
      <c r="H2428">
        <v>-1</v>
      </c>
      <c r="I2428" t="str">
        <f>IF(Table2[[#This Row],[Patron Id]]=-1,Table2[[#This Row],[User ID Encryption]],Table2[[#This Row],[Patron Id]])</f>
        <v>79E77439AE4F6653A60EF33E4E92A0E786251852</v>
      </c>
      <c r="J2428" t="s">
        <v>18</v>
      </c>
      <c r="K2428" t="s">
        <v>14</v>
      </c>
      <c r="L2428" t="s">
        <v>15</v>
      </c>
      <c r="M2428" t="s">
        <v>61</v>
      </c>
      <c r="N2428" t="s">
        <v>2556</v>
      </c>
    </row>
    <row r="2429" spans="1:14" x14ac:dyDescent="0.2">
      <c r="A2429" s="1" t="d">
        <v>2023-02-06</v>
      </c>
      <c r="B2429" s="18" t="d">
        <v>09:28:10.00000000000198875</v>
      </c>
      <c r="C2429" s="1" t="d">
        <v>2023-02-06</v>
      </c>
      <c r="D2429" s="18" t="d">
        <v>11:47:46.99999999999892400</v>
      </c>
      <c r="E2429" s="1" t="d">
        <v>2023-02-06</v>
      </c>
      <c r="F2429" t="s">
        <v>1602</v>
      </c>
      <c r="G2429" t="s">
        <v>3144</v>
      </c>
      <c r="H2429">
        <v>-1</v>
      </c>
      <c r="I2429" t="str">
        <f>IF(Table2[[#This Row],[Patron Id]]=-1,Table2[[#This Row],[User ID Encryption]],Table2[[#This Row],[Patron Id]])</f>
        <v>81AC89301FDEC19F86B6E3F0175F1CED9C4D4FB4</v>
      </c>
      <c r="J2429" t="s">
        <v>18</v>
      </c>
      <c r="K2429" t="s">
        <v>74</v>
      </c>
      <c r="L2429" t="s">
        <v>33</v>
      </c>
      <c r="M2429" t="s">
        <v>1603</v>
      </c>
      <c r="N2429" t="s">
        <v>2556</v>
      </c>
    </row>
    <row r="2430" spans="1:14" x14ac:dyDescent="0.2">
      <c r="A2430" s="1" t="d">
        <v>2023-02-06</v>
      </c>
      <c r="B2430" s="18" t="d">
        <v>09:28:14.00000000000421225</v>
      </c>
      <c r="C2430" s="1" t="d">
        <v>2023-02-06</v>
      </c>
      <c r="D2430" s="18" t="d">
        <v>11:47:27.0000000000021975</v>
      </c>
      <c r="E2430" s="1" t="d">
        <v>2023-02-06</v>
      </c>
      <c r="F2430" t="s">
        <v>490</v>
      </c>
      <c r="G2430" t="s">
        <v>3144</v>
      </c>
      <c r="H2430">
        <v>-1</v>
      </c>
      <c r="I2430" t="str">
        <f>IF(Table2[[#This Row],[Patron Id]]=-1,Table2[[#This Row],[User ID Encryption]],Table2[[#This Row],[Patron Id]])</f>
        <v>81AC89301FDEC19F86B6E3F0175F1CED9C4D4FB4</v>
      </c>
      <c r="J2430" t="s">
        <v>18</v>
      </c>
      <c r="K2430" t="s">
        <v>97</v>
      </c>
      <c r="L2430" t="s">
        <v>33</v>
      </c>
      <c r="M2430" t="s">
        <v>491</v>
      </c>
      <c r="N2430" t="s">
        <v>2556</v>
      </c>
    </row>
    <row r="2431" spans="1:14" x14ac:dyDescent="0.2">
      <c r="A2431" s="1" t="d">
        <v>2023-02-06</v>
      </c>
      <c r="B2431" s="18" t="d">
        <v>09:31:21.99999999999842850</v>
      </c>
      <c r="C2431" s="1" t="d">
        <v>2023-02-06</v>
      </c>
      <c r="D2431" s="18" t="d">
        <v>10:45:16.00000000000089975</v>
      </c>
      <c r="E2431" s="1" t="d">
        <v>2023-02-06</v>
      </c>
      <c r="F2431" t="s">
        <v>1232</v>
      </c>
      <c r="G2431" t="s">
        <v>3814</v>
      </c>
      <c r="H2431">
        <v>-1</v>
      </c>
      <c r="I2431" t="str">
        <f>IF(Table2[[#This Row],[Patron Id]]=-1,Table2[[#This Row],[User ID Encryption]],Table2[[#This Row],[Patron Id]])</f>
        <v>E1811EB3271C6D4EB48EC477570BDBFA87E68506</v>
      </c>
      <c r="J2431" t="s">
        <v>18</v>
      </c>
      <c r="K2431" t="s">
        <v>219</v>
      </c>
      <c r="L2431" t="s">
        <v>33</v>
      </c>
      <c r="M2431" t="s">
        <v>1233</v>
      </c>
      <c r="N2431" t="s">
        <v>2556</v>
      </c>
    </row>
    <row r="2432" spans="1:14" x14ac:dyDescent="0.2">
      <c r="A2432" s="1" t="d">
        <v>2023-02-06</v>
      </c>
      <c r="B2432" s="18" t="d">
        <v>09:52:13.99999999999910025</v>
      </c>
      <c r="C2432" s="1" t="d">
        <v>2023-02-17</v>
      </c>
      <c r="D2432" s="18" t="d">
        <v>14:55:06.99999999999896325</v>
      </c>
      <c r="E2432" s="1" t="d">
        <v>2023-02-18</v>
      </c>
      <c r="F2432" t="s">
        <v>1424</v>
      </c>
      <c r="G2432" t="s">
        <v>3815</v>
      </c>
      <c r="H2432">
        <v>-1</v>
      </c>
      <c r="I2432" t="str">
        <f>IF(Table2[[#This Row],[Patron Id]]=-1,Table2[[#This Row],[User ID Encryption]],Table2[[#This Row],[Patron Id]])</f>
        <v>E2562E6B2E29D2D3D744034BAFDD7EB2F2EFD59E</v>
      </c>
      <c r="J2432" t="s">
        <v>13</v>
      </c>
      <c r="K2432" t="s">
        <v>14</v>
      </c>
      <c r="L2432" t="s">
        <v>15</v>
      </c>
      <c r="M2432" t="s">
        <v>1424</v>
      </c>
      <c r="N2432" t="s">
        <v>2556</v>
      </c>
    </row>
    <row r="2433" spans="1:14" x14ac:dyDescent="0.2">
      <c r="A2433" s="1" t="d">
        <v>2023-02-06</v>
      </c>
      <c r="B2433" s="18" t="d">
        <v>09:59:19.99999999999854600</v>
      </c>
      <c r="C2433" s="1" t="d">
        <v>2023-02-27</v>
      </c>
      <c r="D2433" s="18" t="d">
        <v>17:06:19.00000000000168875</v>
      </c>
      <c r="E2433" s="1" t="d">
        <v>2023-02-20</v>
      </c>
      <c r="F2433" t="s">
        <v>45</v>
      </c>
      <c r="G2433" t="s">
        <v>3816</v>
      </c>
      <c r="H2433">
        <v>-1</v>
      </c>
      <c r="I2433" t="str">
        <f>IF(Table2[[#This Row],[Patron Id]]=-1,Table2[[#This Row],[User ID Encryption]],Table2[[#This Row],[Patron Id]])</f>
        <v>24D69FC460EA8AE6A24C050FE816E896D35B217B</v>
      </c>
      <c r="J2433" t="s">
        <v>18</v>
      </c>
      <c r="K2433" t="s">
        <v>14</v>
      </c>
      <c r="L2433" t="s">
        <v>15</v>
      </c>
      <c r="M2433" t="s">
        <v>46</v>
      </c>
      <c r="N2433" t="s">
        <v>2556</v>
      </c>
    </row>
    <row r="2434" spans="1:14" x14ac:dyDescent="0.2">
      <c r="A2434" s="1" t="d">
        <v>2023-02-06</v>
      </c>
      <c r="B2434" s="18" t="d">
        <v>10:02:27.000000000000600</v>
      </c>
      <c r="C2434" s="1" t="d">
        <v>2023-02-20</v>
      </c>
      <c r="D2434" s="18" t="d">
        <v>16:05:52.99999999999762650</v>
      </c>
      <c r="E2434" s="1" t="d">
        <v>2023-02-20</v>
      </c>
      <c r="F2434" t="s">
        <v>1391</v>
      </c>
      <c r="G2434" t="s">
        <v>2588</v>
      </c>
      <c r="H2434">
        <v>-1</v>
      </c>
      <c r="I2434" t="str">
        <f>IF(Table2[[#This Row],[Patron Id]]=-1,Table2[[#This Row],[User ID Encryption]],Table2[[#This Row],[Patron Id]])</f>
        <v>96F48940A4530292F212E87F2DBC429ED31086E6</v>
      </c>
      <c r="J2434" t="s">
        <v>18</v>
      </c>
      <c r="K2434" t="s">
        <v>14</v>
      </c>
      <c r="L2434" t="s">
        <v>15</v>
      </c>
      <c r="M2434" t="s">
        <v>1392</v>
      </c>
      <c r="N2434" t="s">
        <v>2556</v>
      </c>
    </row>
    <row r="2435" spans="1:14" x14ac:dyDescent="0.2">
      <c r="A2435" s="1" t="d">
        <v>2023-02-06</v>
      </c>
      <c r="B2435" s="18" t="d">
        <v>10:09:00.99999999999664200</v>
      </c>
      <c r="C2435" s="1" t="d">
        <v>2023-02-23</v>
      </c>
      <c r="D2435" s="18" t="d">
        <v>14:21:59.00000000000155200</v>
      </c>
      <c r="E2435" s="1" t="d">
        <v>2023-02-20</v>
      </c>
      <c r="F2435" t="s">
        <v>1151</v>
      </c>
      <c r="G2435" t="s">
        <v>3817</v>
      </c>
      <c r="H2435">
        <v>-1</v>
      </c>
      <c r="I2435" t="str">
        <f>IF(Table2[[#This Row],[Patron Id]]=-1,Table2[[#This Row],[User ID Encryption]],Table2[[#This Row],[Patron Id]])</f>
        <v>34F5283973A4D24AEF98805759B5CEAFE9CD871C</v>
      </c>
      <c r="J2435" t="s">
        <v>18</v>
      </c>
      <c r="K2435" t="s">
        <v>14</v>
      </c>
      <c r="L2435" t="s">
        <v>15</v>
      </c>
      <c r="M2435" t="s">
        <v>1152</v>
      </c>
      <c r="N2435" t="s">
        <v>2556</v>
      </c>
    </row>
    <row r="2436" spans="1:14" x14ac:dyDescent="0.2">
      <c r="A2436" s="1" t="d">
        <v>2023-02-06</v>
      </c>
      <c r="B2436" s="18" t="d">
        <v>10:09:18.99999999999945225</v>
      </c>
      <c r="C2436" s="1" t="d">
        <v>2023-02-06</v>
      </c>
      <c r="D2436" s="18" t="d">
        <v>12:07:37.00000000000109550</v>
      </c>
      <c r="E2436" s="1" t="d">
        <v>2023-02-13</v>
      </c>
      <c r="F2436" t="s">
        <v>1690</v>
      </c>
      <c r="G2436" t="s">
        <v>3818</v>
      </c>
      <c r="H2436">
        <v>-1</v>
      </c>
      <c r="I2436" t="str">
        <f>IF(Table2[[#This Row],[Patron Id]]=-1,Table2[[#This Row],[User ID Encryption]],Table2[[#This Row],[Patron Id]])</f>
        <v>7A9FD1A6664A240FAA3803E77F61D17171261189</v>
      </c>
      <c r="J2436" t="s">
        <v>243</v>
      </c>
      <c r="K2436" t="s">
        <v>14</v>
      </c>
      <c r="L2436" t="s">
        <v>15</v>
      </c>
      <c r="M2436" t="s">
        <v>1690</v>
      </c>
      <c r="N2436" t="s">
        <v>2556</v>
      </c>
    </row>
    <row r="2437" spans="1:14" x14ac:dyDescent="0.2">
      <c r="A2437" s="1" t="d">
        <v>2023-02-06</v>
      </c>
      <c r="B2437" s="18" t="d">
        <v>10:15:04.9999999999975875</v>
      </c>
      <c r="C2437" s="1" t="d">
        <v>2023-02-14</v>
      </c>
      <c r="D2437" s="18" t="d">
        <v>12:12:55.99999999999979775</v>
      </c>
      <c r="E2437" s="1" t="d">
        <v>2023-02-17</v>
      </c>
      <c r="F2437" t="s">
        <v>198</v>
      </c>
      <c r="G2437" t="s">
        <v>3819</v>
      </c>
      <c r="H2437">
        <v>-1</v>
      </c>
      <c r="I2437" t="str">
        <f>IF(Table2[[#This Row],[Patron Id]]=-1,Table2[[#This Row],[User ID Encryption]],Table2[[#This Row],[Patron Id]])</f>
        <v>6EB420D550EB31FDC1127B77C67B05303D9D141A</v>
      </c>
      <c r="J2437" t="s">
        <v>18</v>
      </c>
      <c r="K2437" t="s">
        <v>14</v>
      </c>
      <c r="L2437" t="s">
        <v>15</v>
      </c>
      <c r="M2437" t="s">
        <v>199</v>
      </c>
      <c r="N2437" t="s">
        <v>2640</v>
      </c>
    </row>
    <row r="2438" spans="1:14" x14ac:dyDescent="0.2">
      <c r="A2438" s="1" t="d">
        <v>2023-02-06</v>
      </c>
      <c r="B2438" s="18" t="d">
        <v>10:15:21.00000000000168225</v>
      </c>
      <c r="C2438" s="1" t="d">
        <v>2023-02-06</v>
      </c>
      <c r="D2438" s="18" t="d">
        <v>14:50:53.00000000000402325</v>
      </c>
      <c r="E2438" s="1" t="d">
        <v>2023-02-06</v>
      </c>
      <c r="F2438" t="s">
        <v>627</v>
      </c>
      <c r="G2438" t="s">
        <v>3518</v>
      </c>
      <c r="H2438">
        <v>-1</v>
      </c>
      <c r="I2438" t="str">
        <f>IF(Table2[[#This Row],[Patron Id]]=-1,Table2[[#This Row],[User ID Encryption]],Table2[[#This Row],[Patron Id]])</f>
        <v>A754BA062D4B39D01097A86E16AA0C11AF57846D</v>
      </c>
      <c r="J2438" t="s">
        <v>18</v>
      </c>
      <c r="K2438" t="s">
        <v>32</v>
      </c>
      <c r="L2438" t="s">
        <v>33</v>
      </c>
      <c r="M2438" t="s">
        <v>628</v>
      </c>
      <c r="N2438" t="s">
        <v>2575</v>
      </c>
    </row>
    <row r="2439" spans="1:14" x14ac:dyDescent="0.2">
      <c r="A2439" s="1" t="d">
        <v>2023-02-06</v>
      </c>
      <c r="B2439" s="18" t="d">
        <v>10:27:30.00000000000053475</v>
      </c>
      <c r="C2439" s="1" t="d">
        <v>2023-02-06</v>
      </c>
      <c r="D2439" s="18" t="d">
        <v>14:44:59.00000000000624025</v>
      </c>
      <c r="E2439" s="1" t="d">
        <v>2023-02-06</v>
      </c>
      <c r="F2439" t="s">
        <v>95</v>
      </c>
      <c r="G2439" t="s">
        <v>3820</v>
      </c>
      <c r="H2439">
        <v>-1</v>
      </c>
      <c r="I2439" t="str">
        <f>IF(Table2[[#This Row],[Patron Id]]=-1,Table2[[#This Row],[User ID Encryption]],Table2[[#This Row],[Patron Id]])</f>
        <v>F9D35022368AD010309B71F50C0CD9C55E1ED4C9</v>
      </c>
      <c r="J2439" t="s">
        <v>18</v>
      </c>
      <c r="K2439" t="s">
        <v>74</v>
      </c>
      <c r="L2439" t="s">
        <v>33</v>
      </c>
      <c r="N2439" t="s">
        <v>2556</v>
      </c>
    </row>
    <row r="2440" spans="1:14" x14ac:dyDescent="0.2">
      <c r="A2440" s="1" t="d">
        <v>2023-02-06</v>
      </c>
      <c r="B2440" s="18" t="d">
        <v>10:27:33.00000000000100425</v>
      </c>
      <c r="C2440" s="1" t="d">
        <v>2023-02-06</v>
      </c>
      <c r="D2440" s="18" t="d">
        <v>14:44:42.99999999999733950</v>
      </c>
      <c r="E2440" s="1" t="d">
        <v>2023-02-06</v>
      </c>
      <c r="F2440" t="s">
        <v>158</v>
      </c>
      <c r="G2440" t="s">
        <v>3820</v>
      </c>
      <c r="H2440">
        <v>-1</v>
      </c>
      <c r="I2440" t="str">
        <f>IF(Table2[[#This Row],[Patron Id]]=-1,Table2[[#This Row],[User ID Encryption]],Table2[[#This Row],[Patron Id]])</f>
        <v>F9D35022368AD010309B71F50C0CD9C55E1ED4C9</v>
      </c>
      <c r="J2440" t="s">
        <v>18</v>
      </c>
      <c r="K2440" t="s">
        <v>97</v>
      </c>
      <c r="L2440" t="s">
        <v>33</v>
      </c>
      <c r="M2440" t="s">
        <v>159</v>
      </c>
      <c r="N2440" t="s">
        <v>2556</v>
      </c>
    </row>
    <row r="2441" spans="1:14" x14ac:dyDescent="0.2">
      <c r="A2441" s="1" t="d">
        <v>2023-02-06</v>
      </c>
      <c r="B2441" s="18" t="d">
        <v>10:30:48.000000000002707350</v>
      </c>
      <c r="C2441" s="1" t="d">
        <v>2023-02-06</v>
      </c>
      <c r="D2441" s="18" t="d">
        <v>15:48:19.99999999999609425</v>
      </c>
      <c r="E2441" s="1" t="d">
        <v>2023-02-13</v>
      </c>
      <c r="F2441" t="s">
        <v>112</v>
      </c>
      <c r="G2441" t="s">
        <v>3821</v>
      </c>
      <c r="H2441">
        <v>-1</v>
      </c>
      <c r="I2441" t="str">
        <f>IF(Table2[[#This Row],[Patron Id]]=-1,Table2[[#This Row],[User ID Encryption]],Table2[[#This Row],[Patron Id]])</f>
        <v>B309BD911BDA691F3291C3336B74573B105BBB71</v>
      </c>
      <c r="J2441" t="s">
        <v>18</v>
      </c>
      <c r="K2441" t="s">
        <v>14</v>
      </c>
      <c r="L2441" t="s">
        <v>15</v>
      </c>
      <c r="M2441" t="s">
        <v>113</v>
      </c>
      <c r="N2441" t="s">
        <v>2556</v>
      </c>
    </row>
    <row r="2442" spans="1:14" x14ac:dyDescent="0.2">
      <c r="A2442" s="1" t="d">
        <v>2023-02-06</v>
      </c>
      <c r="B2442" s="18" t="d">
        <v>10:37:27.00000000000272550</v>
      </c>
      <c r="C2442" s="1" t="d">
        <v>2023-02-22</v>
      </c>
      <c r="D2442" s="18" t="d">
        <v>10:57:39.99999999999730050</v>
      </c>
      <c r="E2442" s="1" t="d">
        <v>2023-02-20</v>
      </c>
      <c r="F2442" t="s">
        <v>799</v>
      </c>
      <c r="G2442" t="s">
        <v>2627</v>
      </c>
      <c r="H2442">
        <v>-1</v>
      </c>
      <c r="I2442" t="str">
        <f>IF(Table2[[#This Row],[Patron Id]]=-1,Table2[[#This Row],[User ID Encryption]],Table2[[#This Row],[Patron Id]])</f>
        <v>6DC6CBB1E7AE1A77649A1050A35FA27F5942C7D9</v>
      </c>
      <c r="J2442" t="s">
        <v>18</v>
      </c>
      <c r="K2442" t="s">
        <v>14</v>
      </c>
      <c r="L2442" t="s">
        <v>15</v>
      </c>
      <c r="M2442" t="s">
        <v>800</v>
      </c>
      <c r="N2442" t="s">
        <v>2556</v>
      </c>
    </row>
    <row r="2443" spans="1:14" x14ac:dyDescent="0.2">
      <c r="A2443" s="1" t="d">
        <v>2023-02-06</v>
      </c>
      <c r="B2443" s="18" t="d">
        <v>10:37:50.0000000000047275</v>
      </c>
      <c r="C2443" s="1" t="d">
        <v>2023-02-06</v>
      </c>
      <c r="D2443" s="18" t="d">
        <v>11:43:15.00000000000117375</v>
      </c>
      <c r="E2443" s="1" t="d">
        <v>2023-02-06</v>
      </c>
      <c r="F2443" t="s">
        <v>73</v>
      </c>
      <c r="G2443" t="s">
        <v>3317</v>
      </c>
      <c r="H2443">
        <v>-1</v>
      </c>
      <c r="I2443" t="str">
        <f>IF(Table2[[#This Row],[Patron Id]]=-1,Table2[[#This Row],[User ID Encryption]],Table2[[#This Row],[Patron Id]])</f>
        <v>B7B9C9EEC1FB962019F6554E9E94184A5FD0FA44</v>
      </c>
      <c r="J2443" t="s">
        <v>18</v>
      </c>
      <c r="K2443" t="s">
        <v>74</v>
      </c>
      <c r="L2443" t="s">
        <v>33</v>
      </c>
      <c r="M2443" t="s">
        <v>75</v>
      </c>
      <c r="N2443" t="s">
        <v>2554</v>
      </c>
    </row>
    <row r="2444" spans="1:14" x14ac:dyDescent="0.2">
      <c r="A2444" s="1" t="d">
        <v>2023-02-06</v>
      </c>
      <c r="B2444" s="18" t="d">
        <v>10:37:53.99999999999735925</v>
      </c>
      <c r="C2444" s="1" t="d">
        <v>2023-02-06</v>
      </c>
      <c r="D2444" s="18" t="d">
        <v>11:43:10.99999999999895025</v>
      </c>
      <c r="E2444" s="1" t="d">
        <v>2023-02-06</v>
      </c>
      <c r="F2444" t="s">
        <v>140</v>
      </c>
      <c r="G2444" t="s">
        <v>3317</v>
      </c>
      <c r="H2444">
        <v>-1</v>
      </c>
      <c r="I2444" t="str">
        <f>IF(Table2[[#This Row],[Patron Id]]=-1,Table2[[#This Row],[User ID Encryption]],Table2[[#This Row],[Patron Id]])</f>
        <v>B7B9C9EEC1FB962019F6554E9E94184A5FD0FA44</v>
      </c>
      <c r="J2444" t="s">
        <v>18</v>
      </c>
      <c r="K2444" t="s">
        <v>97</v>
      </c>
      <c r="L2444" t="s">
        <v>33</v>
      </c>
      <c r="M2444" t="s">
        <v>141</v>
      </c>
      <c r="N2444" t="s">
        <v>2554</v>
      </c>
    </row>
    <row r="2445" spans="1:14" x14ac:dyDescent="0.2">
      <c r="A2445" s="1" t="d">
        <v>2023-02-06</v>
      </c>
      <c r="B2445" s="18" t="d">
        <v>10:38:28.00000000000427100</v>
      </c>
      <c r="C2445" s="1" t="d">
        <v>2023-02-06</v>
      </c>
      <c r="D2445" s="18" t="d">
        <v>18:58:30.99999999999887850</v>
      </c>
      <c r="E2445" s="1" t="d">
        <v>2023-02-06</v>
      </c>
      <c r="F2445" t="s">
        <v>1035</v>
      </c>
      <c r="G2445" t="s">
        <v>3140</v>
      </c>
      <c r="H2445">
        <v>-1</v>
      </c>
      <c r="I2445" t="str">
        <f>IF(Table2[[#This Row],[Patron Id]]=-1,Table2[[#This Row],[User ID Encryption]],Table2[[#This Row],[Patron Id]])</f>
        <v>E32384E6A6445B2E058727ACA18088881968E88C</v>
      </c>
      <c r="J2445" t="s">
        <v>18</v>
      </c>
      <c r="K2445" t="s">
        <v>74</v>
      </c>
      <c r="L2445" t="s">
        <v>33</v>
      </c>
      <c r="N2445" t="s">
        <v>2556</v>
      </c>
    </row>
    <row r="2446" spans="1:14" x14ac:dyDescent="0.2">
      <c r="A2446" s="1" t="d">
        <v>2023-02-06</v>
      </c>
      <c r="B2446" s="18" t="d">
        <v>10:38:31.99999999999690275</v>
      </c>
      <c r="C2446" s="1" t="d">
        <v>2023-02-06</v>
      </c>
      <c r="D2446" s="18" t="d">
        <v>18:58:29.00000000000496225</v>
      </c>
      <c r="E2446" s="1" t="d">
        <v>2023-02-06</v>
      </c>
      <c r="F2446" t="s">
        <v>1544</v>
      </c>
      <c r="G2446" t="s">
        <v>3140</v>
      </c>
      <c r="H2446">
        <v>-1</v>
      </c>
      <c r="I2446" t="str">
        <f>IF(Table2[[#This Row],[Patron Id]]=-1,Table2[[#This Row],[User ID Encryption]],Table2[[#This Row],[Patron Id]])</f>
        <v>E32384E6A6445B2E058727ACA18088881968E88C</v>
      </c>
      <c r="J2446" t="s">
        <v>18</v>
      </c>
      <c r="K2446" t="s">
        <v>97</v>
      </c>
      <c r="L2446" t="s">
        <v>33</v>
      </c>
      <c r="M2446" t="s">
        <v>1545</v>
      </c>
      <c r="N2446" t="s">
        <v>2556</v>
      </c>
    </row>
    <row r="2447" spans="1:14" x14ac:dyDescent="0.2">
      <c r="A2447" s="1" t="d">
        <v>2023-02-06</v>
      </c>
      <c r="B2447" s="18" t="d">
        <v>10:42:03.000000000002707350</v>
      </c>
      <c r="C2447" s="1" t="d">
        <v>2023-02-06</v>
      </c>
      <c r="D2447" s="18" t="d">
        <v>17:58:18.00000000000324075</v>
      </c>
      <c r="E2447" s="1" t="d">
        <v>2023-02-06</v>
      </c>
      <c r="F2447" t="s">
        <v>339</v>
      </c>
      <c r="G2447" t="s">
        <v>2587</v>
      </c>
      <c r="H2447">
        <v>-1</v>
      </c>
      <c r="I2447" t="str">
        <f>IF(Table2[[#This Row],[Patron Id]]=-1,Table2[[#This Row],[User ID Encryption]],Table2[[#This Row],[Patron Id]])</f>
        <v>61826808E625196E92C4581A40F49ECEDC15AB53</v>
      </c>
      <c r="J2447" t="s">
        <v>13</v>
      </c>
      <c r="K2447" t="s">
        <v>32</v>
      </c>
      <c r="L2447" t="s">
        <v>33</v>
      </c>
      <c r="M2447" t="s">
        <v>340</v>
      </c>
      <c r="N2447" t="s">
        <v>2556</v>
      </c>
    </row>
    <row r="2448" spans="1:14" x14ac:dyDescent="0.2">
      <c r="A2448" s="1" t="d">
        <v>2023-02-06</v>
      </c>
      <c r="B2448" s="18" t="d">
        <v>10:53:58.99999999999792650</v>
      </c>
      <c r="C2448" s="1" t="d">
        <v>2023-02-13</v>
      </c>
      <c r="D2448" s="18" t="d">
        <v>10:57:07.99999999999868925</v>
      </c>
      <c r="E2448" s="1" t="d">
        <v>2023-02-13</v>
      </c>
      <c r="F2448" t="s">
        <v>230</v>
      </c>
      <c r="G2448" t="s">
        <v>3822</v>
      </c>
      <c r="H2448">
        <v>-1</v>
      </c>
      <c r="I2448" t="str">
        <f>IF(Table2[[#This Row],[Patron Id]]=-1,Table2[[#This Row],[User ID Encryption]],Table2[[#This Row],[Patron Id]])</f>
        <v>0BD3CA03E7ADF2145D79A27D481818F942CA9CB5</v>
      </c>
      <c r="J2448" t="s">
        <v>18</v>
      </c>
      <c r="K2448" t="s">
        <v>14</v>
      </c>
      <c r="L2448" t="s">
        <v>15</v>
      </c>
      <c r="M2448" t="s">
        <v>231</v>
      </c>
      <c r="N2448" t="s">
        <v>2556</v>
      </c>
    </row>
    <row r="2449" spans="1:14" x14ac:dyDescent="0.2">
      <c r="A2449" s="1" t="d">
        <v>2023-02-06</v>
      </c>
      <c r="B2449" s="18" t="d">
        <v>10:56:47.00000000000020875</v>
      </c>
      <c r="C2449" s="1" t="d">
        <v>2023-02-06</v>
      </c>
      <c r="D2449" s="18" t="d">
        <v>10:57:45.00000000000127800</v>
      </c>
      <c r="E2449" s="1" t="d">
        <v>2023-02-06</v>
      </c>
      <c r="F2449" t="s">
        <v>434</v>
      </c>
      <c r="G2449" t="s">
        <v>3823</v>
      </c>
      <c r="H2449">
        <v>-1</v>
      </c>
      <c r="I2449" t="str">
        <f>IF(Table2[[#This Row],[Patron Id]]=-1,Table2[[#This Row],[User ID Encryption]],Table2[[#This Row],[Patron Id]])</f>
        <v>EA7169EC87AA4F5F30B72D2B9BE7FB16E456444C</v>
      </c>
      <c r="J2449" t="s">
        <v>13</v>
      </c>
      <c r="K2449" t="s">
        <v>74</v>
      </c>
      <c r="L2449" t="s">
        <v>33</v>
      </c>
      <c r="N2449" t="s">
        <v>2556</v>
      </c>
    </row>
    <row r="2450" spans="1:14" x14ac:dyDescent="0.2">
      <c r="A2450" s="1" t="d">
        <v>2023-02-06</v>
      </c>
      <c r="B2450" s="18" t="d">
        <v>10:56:50.00000000000067825</v>
      </c>
      <c r="C2450" s="1" t="d">
        <v>2023-02-06</v>
      </c>
      <c r="D2450" s="18" t="d">
        <v>10:57:49.00000000000350150</v>
      </c>
      <c r="E2450" s="1" t="d">
        <v>2023-02-06</v>
      </c>
      <c r="F2450" t="s">
        <v>1036</v>
      </c>
      <c r="G2450" t="s">
        <v>3823</v>
      </c>
      <c r="H2450">
        <v>-1</v>
      </c>
      <c r="I2450" t="str">
        <f>IF(Table2[[#This Row],[Patron Id]]=-1,Table2[[#This Row],[User ID Encryption]],Table2[[#This Row],[Patron Id]])</f>
        <v>EA7169EC87AA4F5F30B72D2B9BE7FB16E456444C</v>
      </c>
      <c r="J2450" t="s">
        <v>13</v>
      </c>
      <c r="K2450" t="s">
        <v>97</v>
      </c>
      <c r="L2450" t="s">
        <v>33</v>
      </c>
      <c r="M2450" t="s">
        <v>1037</v>
      </c>
      <c r="N2450" t="s">
        <v>2556</v>
      </c>
    </row>
    <row r="2451" spans="1:14" x14ac:dyDescent="0.2">
      <c r="A2451" s="1" t="d">
        <v>2023-02-06</v>
      </c>
      <c r="B2451" s="18" t="d">
        <v>10:57:28.00000000000022175</v>
      </c>
      <c r="C2451" s="1" t="d">
        <v>2023-02-06</v>
      </c>
      <c r="D2451" s="18" t="d">
        <v>12:51:40.00000000000177350</v>
      </c>
      <c r="E2451" s="1" t="d">
        <v>2023-02-13</v>
      </c>
      <c r="F2451" t="s">
        <v>838</v>
      </c>
      <c r="G2451" t="s">
        <v>3824</v>
      </c>
      <c r="H2451">
        <v>-1</v>
      </c>
      <c r="I2451" t="str">
        <f>IF(Table2[[#This Row],[Patron Id]]=-1,Table2[[#This Row],[User ID Encryption]],Table2[[#This Row],[Patron Id]])</f>
        <v>BFC159B7E6E51331028C44EB3E22A3A8E67251A7</v>
      </c>
      <c r="J2451" t="s">
        <v>18</v>
      </c>
      <c r="K2451" t="s">
        <v>14</v>
      </c>
      <c r="L2451" t="s">
        <v>15</v>
      </c>
      <c r="M2451" t="s">
        <v>839</v>
      </c>
      <c r="N2451" t="s">
        <v>2556</v>
      </c>
    </row>
    <row r="2452" spans="1:14" x14ac:dyDescent="0.2">
      <c r="A2452" s="1" t="d">
        <v>2023-02-06</v>
      </c>
      <c r="B2452" s="18" t="d">
        <v>10:58:15.00000000000117375</v>
      </c>
      <c r="C2452" s="1" t="d">
        <v>2023-02-06</v>
      </c>
      <c r="D2452" s="18" t="d">
        <v>12:07:09.99999999999687675</v>
      </c>
      <c r="E2452" s="1" t="d">
        <v>2023-02-06</v>
      </c>
      <c r="F2452" t="s">
        <v>309</v>
      </c>
      <c r="G2452" t="s">
        <v>3823</v>
      </c>
      <c r="H2452">
        <v>-1</v>
      </c>
      <c r="I2452" t="str">
        <f>IF(Table2[[#This Row],[Patron Id]]=-1,Table2[[#This Row],[User ID Encryption]],Table2[[#This Row],[Patron Id]])</f>
        <v>EA7169EC87AA4F5F30B72D2B9BE7FB16E456444C</v>
      </c>
      <c r="J2452" t="s">
        <v>13</v>
      </c>
      <c r="K2452" t="s">
        <v>32</v>
      </c>
      <c r="L2452" t="s">
        <v>33</v>
      </c>
      <c r="M2452" t="s">
        <v>310</v>
      </c>
      <c r="N2452" t="s">
        <v>2556</v>
      </c>
    </row>
    <row r="2453" spans="1:14" x14ac:dyDescent="0.2">
      <c r="A2453" s="1" t="d">
        <v>2023-02-06</v>
      </c>
      <c r="B2453" s="18" t="d">
        <v>11:01:22.9999999999953900</v>
      </c>
      <c r="C2453" s="1" t="d">
        <v>2023-02-06</v>
      </c>
      <c r="D2453" s="18" t="d">
        <v>14:58:35.99999999999645925</v>
      </c>
      <c r="E2453" s="1" t="d">
        <v>2023-02-06</v>
      </c>
      <c r="F2453" t="s">
        <v>84</v>
      </c>
      <c r="G2453" t="s">
        <v>3825</v>
      </c>
      <c r="H2453">
        <v>-1</v>
      </c>
      <c r="I2453" t="str">
        <f>IF(Table2[[#This Row],[Patron Id]]=-1,Table2[[#This Row],[User ID Encryption]],Table2[[#This Row],[Patron Id]])</f>
        <v>C61149D84832416F2DF86F533A0794662D9CA29F</v>
      </c>
      <c r="J2453" t="s">
        <v>18</v>
      </c>
      <c r="K2453" t="s">
        <v>32</v>
      </c>
      <c r="L2453" t="s">
        <v>33</v>
      </c>
      <c r="M2453" t="s">
        <v>85</v>
      </c>
      <c r="N2453" t="s">
        <v>2556</v>
      </c>
    </row>
    <row r="2454" spans="1:14" x14ac:dyDescent="0.2">
      <c r="A2454" s="1" t="d">
        <v>2023-02-06</v>
      </c>
      <c r="B2454" s="18" t="d">
        <v>11:09:46.00000000000047600</v>
      </c>
      <c r="C2454" s="1" t="d">
        <v>2023-02-06</v>
      </c>
      <c r="D2454" s="18" t="d">
        <v>12:34:57.99999999999862425</v>
      </c>
      <c r="E2454" s="1" t="d">
        <v>2023-02-13</v>
      </c>
      <c r="F2454" t="s">
        <v>1691</v>
      </c>
      <c r="G2454" t="s">
        <v>3243</v>
      </c>
      <c r="H2454">
        <v>-1</v>
      </c>
      <c r="I2454" t="str">
        <f>IF(Table2[[#This Row],[Patron Id]]=-1,Table2[[#This Row],[User ID Encryption]],Table2[[#This Row],[Patron Id]])</f>
        <v>7059E4BEC53D332F495FBE0BD97F8C763965EFB6</v>
      </c>
      <c r="J2454" t="s">
        <v>13</v>
      </c>
      <c r="K2454" t="s">
        <v>14</v>
      </c>
      <c r="L2454" t="s">
        <v>15</v>
      </c>
      <c r="M2454" t="s">
        <v>1692</v>
      </c>
      <c r="N2454" t="s">
        <v>2554</v>
      </c>
    </row>
    <row r="2455" spans="1:14" x14ac:dyDescent="0.2">
      <c r="A2455" s="1" t="d">
        <v>2023-02-06</v>
      </c>
      <c r="B2455" s="18" t="d">
        <v>11:34:44.0000000000012325</v>
      </c>
      <c r="C2455" s="1" t="d">
        <v>2023-02-06</v>
      </c>
      <c r="D2455" s="18" t="d">
        <v>15:58:58.00000000000309725</v>
      </c>
      <c r="E2455" s="1" t="d">
        <v>2023-02-06</v>
      </c>
      <c r="F2455" t="s">
        <v>1600</v>
      </c>
      <c r="G2455" t="s">
        <v>3826</v>
      </c>
      <c r="H2455">
        <v>-1</v>
      </c>
      <c r="I2455" t="str">
        <f>IF(Table2[[#This Row],[Patron Id]]=-1,Table2[[#This Row],[User ID Encryption]],Table2[[#This Row],[Patron Id]])</f>
        <v>3D53FF121DCF8CCAD2464D66A5B8DA578CCA41AB</v>
      </c>
      <c r="J2455" t="s">
        <v>18</v>
      </c>
      <c r="K2455" t="s">
        <v>219</v>
      </c>
      <c r="L2455" t="s">
        <v>33</v>
      </c>
      <c r="N2455" t="s">
        <v>2575</v>
      </c>
    </row>
    <row r="2456" spans="1:14" x14ac:dyDescent="0.2">
      <c r="A2456" s="1" t="d">
        <v>2023-02-06</v>
      </c>
      <c r="B2456" s="18" t="d">
        <v>11:50:21.99999999999757425</v>
      </c>
      <c r="C2456" s="1" t="d">
        <v>2023-02-06</v>
      </c>
      <c r="D2456" s="18" t="d">
        <v>14:49:25.000000000003055550</v>
      </c>
      <c r="E2456" s="1" t="d">
        <v>2023-02-06</v>
      </c>
      <c r="F2456" t="s">
        <v>636</v>
      </c>
      <c r="G2456" t="s">
        <v>3827</v>
      </c>
      <c r="H2456">
        <v>-1</v>
      </c>
      <c r="I2456" t="str">
        <f>IF(Table2[[#This Row],[Patron Id]]=-1,Table2[[#This Row],[User ID Encryption]],Table2[[#This Row],[Patron Id]])</f>
        <v>349463BE534948DF9FCE368BCCA702505B591D1C</v>
      </c>
      <c r="J2456" t="s">
        <v>18</v>
      </c>
      <c r="K2456" t="s">
        <v>32</v>
      </c>
      <c r="L2456" t="s">
        <v>33</v>
      </c>
      <c r="M2456" t="s">
        <v>637</v>
      </c>
      <c r="N2456" t="s">
        <v>2556</v>
      </c>
    </row>
    <row r="2457" spans="1:14" x14ac:dyDescent="0.2">
      <c r="A2457" s="1" t="d">
        <v>2023-02-06</v>
      </c>
      <c r="B2457" s="18" t="d">
        <v>11:55:03.00000000000153225</v>
      </c>
      <c r="C2457" s="1" t="d">
        <v>2023-02-06</v>
      </c>
      <c r="D2457" s="18" t="d">
        <v>17:33:26.00000000000342325</v>
      </c>
      <c r="E2457" s="1" t="d">
        <v>2023-02-06</v>
      </c>
      <c r="F2457" t="s">
        <v>1630</v>
      </c>
      <c r="G2457" t="s">
        <v>3358</v>
      </c>
      <c r="H2457">
        <v>-1</v>
      </c>
      <c r="I2457" t="str">
        <f>IF(Table2[[#This Row],[Patron Id]]=-1,Table2[[#This Row],[User ID Encryption]],Table2[[#This Row],[Patron Id]])</f>
        <v>236A47F7BB01F8E9A1CCBBA96F94985FB8C51A14</v>
      </c>
      <c r="J2457" t="s">
        <v>13</v>
      </c>
      <c r="K2457" t="s">
        <v>254</v>
      </c>
      <c r="L2457" t="s">
        <v>33</v>
      </c>
      <c r="M2457" t="s">
        <v>1631</v>
      </c>
      <c r="N2457" t="s">
        <v>2575</v>
      </c>
    </row>
    <row r="2458" spans="1:14" x14ac:dyDescent="0.2">
      <c r="A2458" s="1" t="d">
        <v>2023-02-06</v>
      </c>
      <c r="B2458" s="18" t="d">
        <v>11:55:41.0000000000010825</v>
      </c>
      <c r="C2458" s="1" t="d">
        <v>2023-02-06</v>
      </c>
      <c r="D2458" s="18" t="d">
        <v>17:33:17.99999999999897625</v>
      </c>
      <c r="E2458" s="1" t="d">
        <v>2023-02-06</v>
      </c>
      <c r="F2458" t="s">
        <v>1678</v>
      </c>
      <c r="G2458" t="s">
        <v>3358</v>
      </c>
      <c r="H2458">
        <v>-1</v>
      </c>
      <c r="I2458" t="str">
        <f>IF(Table2[[#This Row],[Patron Id]]=-1,Table2[[#This Row],[User ID Encryption]],Table2[[#This Row],[Patron Id]])</f>
        <v>236A47F7BB01F8E9A1CCBBA96F94985FB8C51A14</v>
      </c>
      <c r="J2458" t="s">
        <v>13</v>
      </c>
      <c r="K2458" t="s">
        <v>74</v>
      </c>
      <c r="L2458" t="s">
        <v>33</v>
      </c>
      <c r="M2458" t="s">
        <v>1679</v>
      </c>
      <c r="N2458" t="s">
        <v>2575</v>
      </c>
    </row>
    <row r="2459" spans="1:14" x14ac:dyDescent="0.2">
      <c r="A2459" s="1" t="d">
        <v>2023-02-06</v>
      </c>
      <c r="B2459" s="18" t="d">
        <v>11:56:55.00000000000145400</v>
      </c>
      <c r="C2459" s="1" t="d">
        <v>2023-03-07</v>
      </c>
      <c r="D2459" s="18" t="d">
        <v>11:02:54.00000000000161700</v>
      </c>
      <c r="E2459" s="1" t="d">
        <v>2023-02-18</v>
      </c>
      <c r="F2459" t="s">
        <v>344</v>
      </c>
      <c r="G2459" t="s">
        <v>3828</v>
      </c>
      <c r="H2459">
        <v>-1</v>
      </c>
      <c r="I2459" t="str">
        <f>IF(Table2[[#This Row],[Patron Id]]=-1,Table2[[#This Row],[User ID Encryption]],Table2[[#This Row],[Patron Id]])</f>
        <v>D5DAC057F7317E97F1F005320D04879BFAB0F738</v>
      </c>
      <c r="J2459" t="s">
        <v>18</v>
      </c>
      <c r="K2459" t="s">
        <v>14</v>
      </c>
      <c r="L2459" t="s">
        <v>15</v>
      </c>
      <c r="M2459" t="s">
        <v>345</v>
      </c>
      <c r="N2459" t="s">
        <v>2556</v>
      </c>
    </row>
    <row r="2460" spans="1:14" x14ac:dyDescent="0.2">
      <c r="A2460" s="1" t="d">
        <v>2023-02-06</v>
      </c>
      <c r="B2460" s="18" t="d">
        <v>12:15:24.99999999999751575</v>
      </c>
      <c r="C2460" s="1" t="d">
        <v>2023-02-17</v>
      </c>
      <c r="D2460" s="18" t="d">
        <v>11:18:04.99999999999854600</v>
      </c>
      <c r="E2460" s="1" t="d">
        <v>2023-02-24</v>
      </c>
      <c r="F2460" t="s">
        <v>1343</v>
      </c>
      <c r="G2460" t="s">
        <v>2645</v>
      </c>
      <c r="H2460">
        <v>-1</v>
      </c>
      <c r="I2460" t="str">
        <f>IF(Table2[[#This Row],[Patron Id]]=-1,Table2[[#This Row],[User ID Encryption]],Table2[[#This Row],[Patron Id]])</f>
        <v>F66D347DDD1DACA89B643C58BBFF00982CC8A7E2</v>
      </c>
      <c r="J2460" t="s">
        <v>18</v>
      </c>
      <c r="K2460" t="s">
        <v>14</v>
      </c>
      <c r="L2460" t="s">
        <v>15</v>
      </c>
      <c r="M2460" t="s">
        <v>1344</v>
      </c>
      <c r="N2460" t="s">
        <v>2556</v>
      </c>
    </row>
    <row r="2461" spans="1:14" x14ac:dyDescent="0.2">
      <c r="A2461" s="1" t="d">
        <v>2023-02-06</v>
      </c>
      <c r="B2461" s="18" t="d">
        <v>12:18:13.00000000000459050</v>
      </c>
      <c r="C2461" s="1" t="d">
        <v>2023-02-06</v>
      </c>
      <c r="D2461" s="18" t="d">
        <v>13:34:15.99999999999844800</v>
      </c>
      <c r="E2461" s="1" t="d">
        <v>2023-02-13</v>
      </c>
      <c r="F2461" t="s">
        <v>246</v>
      </c>
      <c r="G2461" t="s">
        <v>3829</v>
      </c>
      <c r="H2461">
        <v>-1</v>
      </c>
      <c r="I2461" t="str">
        <f>IF(Table2[[#This Row],[Patron Id]]=-1,Table2[[#This Row],[User ID Encryption]],Table2[[#This Row],[Patron Id]])</f>
        <v>90E67602D65DE14DFE1693A94D19009E1BFF2573</v>
      </c>
      <c r="J2461" t="s">
        <v>13</v>
      </c>
      <c r="K2461" t="s">
        <v>14</v>
      </c>
      <c r="L2461" t="s">
        <v>15</v>
      </c>
      <c r="M2461" t="s">
        <v>247</v>
      </c>
      <c r="N2461" t="s">
        <v>2556</v>
      </c>
    </row>
    <row r="2462" spans="1:14" x14ac:dyDescent="0.2">
      <c r="A2462" s="1" t="d">
        <v>2023-02-06</v>
      </c>
      <c r="B2462" s="18" t="d">
        <v>12:22:42.000000000001875975</v>
      </c>
      <c r="C2462" s="1" t="d">
        <v>2023-02-06</v>
      </c>
      <c r="D2462" s="18" t="d">
        <v>13:43:55.99999999999958925</v>
      </c>
      <c r="E2462" s="1" t="d">
        <v>2023-02-06</v>
      </c>
      <c r="F2462" t="s">
        <v>830</v>
      </c>
      <c r="G2462" t="s">
        <v>2992</v>
      </c>
      <c r="H2462">
        <v>-1</v>
      </c>
      <c r="I2462" t="str">
        <f>IF(Table2[[#This Row],[Patron Id]]=-1,Table2[[#This Row],[User ID Encryption]],Table2[[#This Row],[Patron Id]])</f>
        <v>A045668AF7B087630BB1279A6DE7DC822CCAF13E</v>
      </c>
      <c r="J2462" t="s">
        <v>13</v>
      </c>
      <c r="K2462" t="s">
        <v>32</v>
      </c>
      <c r="L2462" t="s">
        <v>33</v>
      </c>
      <c r="N2462" t="s">
        <v>2575</v>
      </c>
    </row>
    <row r="2463" spans="1:14" x14ac:dyDescent="0.2">
      <c r="A2463" s="1" t="d">
        <v>2023-02-06</v>
      </c>
      <c r="B2463" s="18" t="d">
        <v>12:23:55.99999999999745700</v>
      </c>
      <c r="C2463" s="1" t="d">
        <v>2023-02-13</v>
      </c>
      <c r="D2463" s="18" t="d">
        <v>16:39:49.00000000000254300</v>
      </c>
      <c r="E2463" s="1" t="d">
        <v>2023-02-13</v>
      </c>
      <c r="F2463" t="s">
        <v>1693</v>
      </c>
      <c r="G2463" t="s">
        <v>2988</v>
      </c>
      <c r="H2463">
        <v>-1</v>
      </c>
      <c r="I2463" t="str">
        <f>IF(Table2[[#This Row],[Patron Id]]=-1,Table2[[#This Row],[User ID Encryption]],Table2[[#This Row],[Patron Id]])</f>
        <v>27B8D0904CA64800E8D6F514425EC961438A0CFF</v>
      </c>
      <c r="J2463" t="s">
        <v>18</v>
      </c>
      <c r="K2463" t="s">
        <v>14</v>
      </c>
      <c r="L2463" t="s">
        <v>15</v>
      </c>
      <c r="M2463" t="s">
        <v>1693</v>
      </c>
      <c r="N2463" t="s">
        <v>2556</v>
      </c>
    </row>
    <row r="2464" spans="1:14" x14ac:dyDescent="0.2">
      <c r="A2464" s="1" t="d">
        <v>2023-02-06</v>
      </c>
      <c r="B2464" s="18" t="d">
        <v>12:24:45.99999999999887850</v>
      </c>
      <c r="C2464" s="1" t="d">
        <v>2023-02-10</v>
      </c>
      <c r="D2464" s="18" t="d">
        <v>11:33:21.0000000000042450</v>
      </c>
      <c r="E2464" s="1" t="d">
        <v>2023-02-13</v>
      </c>
      <c r="F2464" t="s">
        <v>886</v>
      </c>
      <c r="G2464" t="s">
        <v>2595</v>
      </c>
      <c r="H2464">
        <v>-1</v>
      </c>
      <c r="I2464" t="str">
        <f>IF(Table2[[#This Row],[Patron Id]]=-1,Table2[[#This Row],[User ID Encryption]],Table2[[#This Row],[Patron Id]])</f>
        <v>44CF13692FF1D31C5C19BA17FB88538F48F712C2</v>
      </c>
      <c r="J2464" t="s">
        <v>13</v>
      </c>
      <c r="K2464" t="s">
        <v>14</v>
      </c>
      <c r="L2464" t="s">
        <v>15</v>
      </c>
      <c r="M2464" t="s">
        <v>889</v>
      </c>
      <c r="N2464" t="s">
        <v>2575</v>
      </c>
    </row>
    <row r="2465" spans="1:14" x14ac:dyDescent="0.2">
      <c r="A2465" s="1" t="d">
        <v>2023-02-06</v>
      </c>
      <c r="B2465" s="18" t="d">
        <v>12:26:23.00000000000125200</v>
      </c>
      <c r="C2465" s="1" t="d">
        <v>2023-02-06</v>
      </c>
      <c r="D2465" s="18" t="d">
        <v>17:27:17.999999999990663175</v>
      </c>
      <c r="E2465" s="1" t="d">
        <v>2023-02-06</v>
      </c>
      <c r="F2465" t="s">
        <v>91</v>
      </c>
      <c r="G2465" t="s">
        <v>3830</v>
      </c>
      <c r="H2465">
        <v>-1</v>
      </c>
      <c r="I2465" t="str">
        <f>IF(Table2[[#This Row],[Patron Id]]=-1,Table2[[#This Row],[User ID Encryption]],Table2[[#This Row],[Patron Id]])</f>
        <v>2AF9723C61EECA342C51D7733BA9D0A583A8D5FD</v>
      </c>
      <c r="J2465" t="s">
        <v>18</v>
      </c>
      <c r="K2465" t="s">
        <v>32</v>
      </c>
      <c r="L2465" t="s">
        <v>33</v>
      </c>
      <c r="M2465" t="s">
        <v>92</v>
      </c>
      <c r="N2465" t="s">
        <v>2556</v>
      </c>
    </row>
    <row r="2466" spans="1:14" x14ac:dyDescent="0.2">
      <c r="A2466" s="1" t="d">
        <v>2023-02-06</v>
      </c>
      <c r="B2466" s="18" t="d">
        <v>12:33:28.00000000000373625</v>
      </c>
      <c r="C2466" s="1" t="d">
        <v>2023-02-20</v>
      </c>
      <c r="D2466" s="18" t="d">
        <v>10:13:50.99999999999720925</v>
      </c>
      <c r="E2466" s="1" t="d">
        <v>2023-02-20</v>
      </c>
      <c r="F2466" t="s">
        <v>1031</v>
      </c>
      <c r="G2466" t="s">
        <v>3831</v>
      </c>
      <c r="H2466">
        <v>-1</v>
      </c>
      <c r="I2466" t="str">
        <f>IF(Table2[[#This Row],[Patron Id]]=-1,Table2[[#This Row],[User ID Encryption]],Table2[[#This Row],[Patron Id]])</f>
        <v>06BDE5B1AC7B15C1DBC19B011EF88E0A387A2C05</v>
      </c>
      <c r="J2466" t="s">
        <v>13</v>
      </c>
      <c r="K2466" t="s">
        <v>14</v>
      </c>
      <c r="L2466" t="s">
        <v>15</v>
      </c>
      <c r="M2466" t="s">
        <v>1032</v>
      </c>
      <c r="N2466" t="s">
        <v>2556</v>
      </c>
    </row>
    <row r="2467" spans="1:14" x14ac:dyDescent="0.2">
      <c r="A2467" s="1" t="d">
        <v>2023-02-06</v>
      </c>
      <c r="B2467" s="18" t="d">
        <v>12:38:16.00000000000079550</v>
      </c>
      <c r="C2467" s="1" t="d">
        <v>2023-02-24</v>
      </c>
      <c r="D2467" s="18" t="d">
        <v>16:44:02.00000000000052825</v>
      </c>
      <c r="E2467" s="1" t="d">
        <v>2023-02-13</v>
      </c>
      <c r="F2467" t="s">
        <v>717</v>
      </c>
      <c r="H2467">
        <v>8916373690006530</v>
      </c>
      <c r="I2467">
        <f>IF(Table2[[#This Row],[Patron Id]]=-1,Table2[[#This Row],[User ID Encryption]],Table2[[#This Row],[Patron Id]])</f>
        <v>8916373690006530</v>
      </c>
      <c r="J2467" t="s">
        <v>18</v>
      </c>
      <c r="K2467" t="s">
        <v>14</v>
      </c>
      <c r="L2467" t="s">
        <v>15</v>
      </c>
      <c r="M2467" t="s">
        <v>718</v>
      </c>
      <c r="N2467" t="s">
        <v>2556</v>
      </c>
    </row>
    <row r="2468" spans="1:14" x14ac:dyDescent="0.2">
      <c r="A2468" s="1" t="d">
        <v>2023-02-06</v>
      </c>
      <c r="B2468" s="18" t="d">
        <v>12:38:35.99999999999752875</v>
      </c>
      <c r="C2468" s="1" t="d">
        <v>2023-02-06</v>
      </c>
      <c r="D2468" s="18" t="d">
        <v>15:26:15.99999999999375975</v>
      </c>
      <c r="E2468" s="1" t="d">
        <v>2023-02-13</v>
      </c>
      <c r="F2468" t="s">
        <v>1596</v>
      </c>
      <c r="G2468" t="s">
        <v>3832</v>
      </c>
      <c r="H2468">
        <v>-1</v>
      </c>
      <c r="I2468" t="str">
        <f>IF(Table2[[#This Row],[Patron Id]]=-1,Table2[[#This Row],[User ID Encryption]],Table2[[#This Row],[Patron Id]])</f>
        <v>3983876CC365C2F4D8F772E97696602C01BC6D87</v>
      </c>
      <c r="J2468" t="s">
        <v>18</v>
      </c>
      <c r="K2468" t="s">
        <v>14</v>
      </c>
      <c r="L2468" t="s">
        <v>15</v>
      </c>
      <c r="M2468" t="s">
        <v>1597</v>
      </c>
      <c r="N2468" t="s">
        <v>2554</v>
      </c>
    </row>
    <row r="2469" spans="1:14" x14ac:dyDescent="0.2">
      <c r="A2469" s="1" t="d">
        <v>2023-02-06</v>
      </c>
      <c r="B2469" s="18" t="d">
        <v>12:39:31.00000000000292775</v>
      </c>
      <c r="C2469" s="1" t="d">
        <v>2023-02-20</v>
      </c>
      <c r="D2469" s="18" t="d">
        <v>13:07:59.999999999995097175</v>
      </c>
      <c r="E2469" s="1" t="d">
        <v>2023-02-20</v>
      </c>
      <c r="F2469" t="s">
        <v>26</v>
      </c>
      <c r="G2469" t="s">
        <v>3833</v>
      </c>
      <c r="H2469">
        <v>-1</v>
      </c>
      <c r="I2469" t="str">
        <f>IF(Table2[[#This Row],[Patron Id]]=-1,Table2[[#This Row],[User ID Encryption]],Table2[[#This Row],[Patron Id]])</f>
        <v>07A363F4459326C274589112ACF68B95A1638625</v>
      </c>
      <c r="J2469" t="s">
        <v>18</v>
      </c>
      <c r="K2469" t="s">
        <v>14</v>
      </c>
      <c r="L2469" t="s">
        <v>15</v>
      </c>
      <c r="M2469" t="s">
        <v>27</v>
      </c>
      <c r="N2469" t="s">
        <v>2556</v>
      </c>
    </row>
    <row r="2470" spans="1:14" x14ac:dyDescent="0.2">
      <c r="A2470" s="1" t="d">
        <v>2023-02-06</v>
      </c>
      <c r="B2470" s="18" t="d">
        <v>12:42:22.00000000000088025</v>
      </c>
      <c r="C2470" s="1" t="d">
        <v>2023-02-13</v>
      </c>
      <c r="D2470" s="18" t="d">
        <v>18:04:34.99999999999822650</v>
      </c>
      <c r="E2470" s="1" t="d">
        <v>2023-02-13</v>
      </c>
      <c r="F2470" t="s">
        <v>176</v>
      </c>
      <c r="G2470" t="s">
        <v>3834</v>
      </c>
      <c r="H2470">
        <v>-1</v>
      </c>
      <c r="I2470" t="str">
        <f>IF(Table2[[#This Row],[Patron Id]]=-1,Table2[[#This Row],[User ID Encryption]],Table2[[#This Row],[Patron Id]])</f>
        <v>3A4E8A8D824E968CC6CB3D3D3DF620295BDD1022</v>
      </c>
      <c r="J2470" t="s">
        <v>18</v>
      </c>
      <c r="K2470" t="s">
        <v>14</v>
      </c>
      <c r="L2470" t="s">
        <v>15</v>
      </c>
      <c r="M2470" t="s">
        <v>177</v>
      </c>
      <c r="N2470" t="s">
        <v>2556</v>
      </c>
    </row>
    <row r="2471" spans="1:14" x14ac:dyDescent="0.2">
      <c r="A2471" s="1" t="d">
        <v>2023-02-06</v>
      </c>
      <c r="B2471" s="18" t="d">
        <v>12:45:22.999999999997200725</v>
      </c>
      <c r="C2471" s="1" t="d">
        <v>2023-02-06</v>
      </c>
      <c r="D2471" s="18" t="d">
        <v>13:11:08.99999999999586600</v>
      </c>
      <c r="E2471" s="1" t="d">
        <v>2023-02-13</v>
      </c>
      <c r="F2471" t="s">
        <v>922</v>
      </c>
      <c r="G2471" t="s">
        <v>3835</v>
      </c>
      <c r="H2471">
        <v>-1</v>
      </c>
      <c r="I2471" t="str">
        <f>IF(Table2[[#This Row],[Patron Id]]=-1,Table2[[#This Row],[User ID Encryption]],Table2[[#This Row],[Patron Id]])</f>
        <v>5FF97E86E76D159ED3B675EF5AD0E627F505EFA1</v>
      </c>
      <c r="J2471" t="s">
        <v>18</v>
      </c>
      <c r="K2471" t="s">
        <v>14</v>
      </c>
      <c r="L2471" t="s">
        <v>15</v>
      </c>
      <c r="M2471" t="s">
        <v>923</v>
      </c>
      <c r="N2471" t="s">
        <v>2554</v>
      </c>
    </row>
    <row r="2472" spans="1:14" x14ac:dyDescent="0.2">
      <c r="A2472" s="1" t="d">
        <v>2023-02-06</v>
      </c>
      <c r="B2472" s="18" t="d">
        <v>12:50:31.99999999999754175</v>
      </c>
      <c r="C2472" s="1" t="d">
        <v>2023-02-06</v>
      </c>
      <c r="D2472" s="18" t="d">
        <v>13:37:23.00000000000530125</v>
      </c>
      <c r="E2472" s="1" t="d">
        <v>2023-02-06</v>
      </c>
      <c r="F2472" t="s">
        <v>1089</v>
      </c>
      <c r="G2472" t="s">
        <v>3836</v>
      </c>
      <c r="H2472">
        <v>-1</v>
      </c>
      <c r="I2472" t="str">
        <f>IF(Table2[[#This Row],[Patron Id]]=-1,Table2[[#This Row],[User ID Encryption]],Table2[[#This Row],[Patron Id]])</f>
        <v>F7EC176BBFC563105463A5D6D4351491F55D38CD</v>
      </c>
      <c r="J2472" t="s">
        <v>18</v>
      </c>
      <c r="K2472" t="s">
        <v>254</v>
      </c>
      <c r="L2472" t="s">
        <v>33</v>
      </c>
      <c r="M2472" t="s">
        <v>1090</v>
      </c>
      <c r="N2472" t="s">
        <v>2580</v>
      </c>
    </row>
    <row r="2473" spans="1:14" x14ac:dyDescent="0.2">
      <c r="A2473" s="1" t="d">
        <v>2023-02-06</v>
      </c>
      <c r="B2473" s="18" t="d">
        <v>12:50:37.00000000000151925</v>
      </c>
      <c r="C2473" s="1" t="d">
        <v>2023-02-06</v>
      </c>
      <c r="D2473" s="18" t="d">
        <v>13:37:27.00000000000272550</v>
      </c>
      <c r="E2473" s="1" t="d">
        <v>2023-02-06</v>
      </c>
      <c r="F2473" t="s">
        <v>1146</v>
      </c>
      <c r="G2473" t="s">
        <v>3836</v>
      </c>
      <c r="H2473">
        <v>-1</v>
      </c>
      <c r="I2473" t="str">
        <f>IF(Table2[[#This Row],[Patron Id]]=-1,Table2[[#This Row],[User ID Encryption]],Table2[[#This Row],[Patron Id]])</f>
        <v>F7EC176BBFC563105463A5D6D4351491F55D38CD</v>
      </c>
      <c r="J2473" t="s">
        <v>18</v>
      </c>
      <c r="K2473" t="s">
        <v>97</v>
      </c>
      <c r="L2473" t="s">
        <v>33</v>
      </c>
      <c r="M2473" t="s">
        <v>1147</v>
      </c>
      <c r="N2473" t="s">
        <v>2580</v>
      </c>
    </row>
    <row r="2474" spans="1:14" x14ac:dyDescent="0.2">
      <c r="A2474" s="1" t="d">
        <v>2023-02-06</v>
      </c>
      <c r="B2474" s="18" t="d">
        <v>12:50:46.99999999999988925</v>
      </c>
      <c r="C2474" s="1" t="d">
        <v>2023-02-14</v>
      </c>
      <c r="D2474" s="18" t="d">
        <v>08:44:21.99999999999885900</v>
      </c>
      <c r="E2474" s="1" t="d">
        <v>2023-02-20</v>
      </c>
      <c r="F2474" t="s">
        <v>1694</v>
      </c>
      <c r="G2474" t="s">
        <v>3837</v>
      </c>
      <c r="H2474">
        <v>-1</v>
      </c>
      <c r="I2474" t="str">
        <f>IF(Table2[[#This Row],[Patron Id]]=-1,Table2[[#This Row],[User ID Encryption]],Table2[[#This Row],[Patron Id]])</f>
        <v>D8D39339F1083BE232F9124B17E43180D8569862</v>
      </c>
      <c r="J2474" t="s">
        <v>13</v>
      </c>
      <c r="K2474" t="s">
        <v>14</v>
      </c>
      <c r="L2474" t="s">
        <v>15</v>
      </c>
      <c r="M2474" t="s">
        <v>1695</v>
      </c>
      <c r="N2474" t="s">
        <v>2556</v>
      </c>
    </row>
    <row r="2475" spans="1:14" x14ac:dyDescent="0.2">
      <c r="A2475" s="1" t="d">
        <v>2023-02-06</v>
      </c>
      <c r="B2475" s="18" t="d">
        <v>12:54:56.99999999999739825</v>
      </c>
      <c r="C2475" s="1" t="d">
        <v>2023-02-06</v>
      </c>
      <c r="D2475" s="18" t="d">
        <v>17:54:16.99999999999754175</v>
      </c>
      <c r="E2475" s="1" t="d">
        <v>2023-02-06</v>
      </c>
      <c r="F2475" t="s">
        <v>1403</v>
      </c>
      <c r="G2475" t="s">
        <v>3838</v>
      </c>
      <c r="H2475">
        <v>-1</v>
      </c>
      <c r="I2475" t="str">
        <f>IF(Table2[[#This Row],[Patron Id]]=-1,Table2[[#This Row],[User ID Encryption]],Table2[[#This Row],[Patron Id]])</f>
        <v>A6E12AB8D830C69F4A9C656C46EFFBD819821531</v>
      </c>
      <c r="J2475" t="s">
        <v>18</v>
      </c>
      <c r="K2475" t="s">
        <v>74</v>
      </c>
      <c r="L2475" t="s">
        <v>33</v>
      </c>
      <c r="M2475" t="s">
        <v>1404</v>
      </c>
      <c r="N2475" t="s">
        <v>2575</v>
      </c>
    </row>
    <row r="2476" spans="1:14" x14ac:dyDescent="0.2">
      <c r="A2476" s="1" t="d">
        <v>2023-02-06</v>
      </c>
      <c r="B2476" s="18" t="d">
        <v>12:55:02.00000000000137575</v>
      </c>
      <c r="C2476" s="1" t="d">
        <v>2023-02-06</v>
      </c>
      <c r="D2476" s="18" t="d">
        <v>17:54:18.99999999999145800</v>
      </c>
      <c r="E2476" s="1" t="d">
        <v>2023-02-06</v>
      </c>
      <c r="F2476" t="s">
        <v>797</v>
      </c>
      <c r="G2476" t="s">
        <v>3838</v>
      </c>
      <c r="H2476">
        <v>-1</v>
      </c>
      <c r="I2476" t="str">
        <f>IF(Table2[[#This Row],[Patron Id]]=-1,Table2[[#This Row],[User ID Encryption]],Table2[[#This Row],[Patron Id]])</f>
        <v>A6E12AB8D830C69F4A9C656C46EFFBD819821531</v>
      </c>
      <c r="J2476" t="s">
        <v>18</v>
      </c>
      <c r="K2476" t="s">
        <v>97</v>
      </c>
      <c r="L2476" t="s">
        <v>33</v>
      </c>
      <c r="M2476" t="s">
        <v>798</v>
      </c>
      <c r="N2476" t="s">
        <v>2575</v>
      </c>
    </row>
    <row r="2477" spans="1:14" x14ac:dyDescent="0.2">
      <c r="A2477" s="1" t="d">
        <v>2023-02-06</v>
      </c>
      <c r="B2477" s="18" t="d">
        <v>12:56:33.000000000002813625</v>
      </c>
      <c r="C2477" s="1" t="d">
        <v>2023-02-06</v>
      </c>
      <c r="D2477" s="18" t="d">
        <v>13:45:30.99999999999844800</v>
      </c>
      <c r="E2477" s="1" t="d">
        <v>2023-02-06</v>
      </c>
      <c r="F2477" t="s">
        <v>980</v>
      </c>
      <c r="G2477" t="s">
        <v>3235</v>
      </c>
      <c r="H2477">
        <v>-1</v>
      </c>
      <c r="I2477" t="str">
        <f>IF(Table2[[#This Row],[Patron Id]]=-1,Table2[[#This Row],[User ID Encryption]],Table2[[#This Row],[Patron Id]])</f>
        <v>6C01221EC498A32BCED85142B0B846E57F05B163</v>
      </c>
      <c r="J2477" t="s">
        <v>18</v>
      </c>
      <c r="K2477" t="s">
        <v>32</v>
      </c>
      <c r="L2477" t="s">
        <v>33</v>
      </c>
      <c r="M2477" t="s">
        <v>981</v>
      </c>
      <c r="N2477" t="s">
        <v>2556</v>
      </c>
    </row>
    <row r="2478" spans="1:14" x14ac:dyDescent="0.2">
      <c r="A2478" s="1" t="d">
        <v>2023-02-06</v>
      </c>
      <c r="B2478" s="18" t="d">
        <v>12:58:52.00000000000215825</v>
      </c>
      <c r="C2478" s="1" t="d">
        <v>2023-02-06</v>
      </c>
      <c r="D2478" s="18" t="d">
        <v>13:42:05.000000000001420825</v>
      </c>
      <c r="E2478" s="1" t="d">
        <v>2023-02-06</v>
      </c>
      <c r="F2478" t="s">
        <v>267</v>
      </c>
      <c r="G2478" t="s">
        <v>3493</v>
      </c>
      <c r="H2478">
        <v>-1</v>
      </c>
      <c r="I2478" t="str">
        <f>IF(Table2[[#This Row],[Patron Id]]=-1,Table2[[#This Row],[User ID Encryption]],Table2[[#This Row],[Patron Id]])</f>
        <v>8790EA1BBFC554FFFF3F4878B199EBD05DA762C3</v>
      </c>
      <c r="J2478" t="s">
        <v>18</v>
      </c>
      <c r="K2478" t="s">
        <v>32</v>
      </c>
      <c r="L2478" t="s">
        <v>33</v>
      </c>
      <c r="M2478" t="s">
        <v>268</v>
      </c>
      <c r="N2478" t="s">
        <v>2556</v>
      </c>
    </row>
    <row r="2479" spans="1:14" x14ac:dyDescent="0.2">
      <c r="A2479" s="1" t="d">
        <v>2023-02-06</v>
      </c>
      <c r="B2479" s="18" t="d">
        <v>13:04:39.0000000000020475</v>
      </c>
      <c r="C2479" s="1" t="d">
        <v>2023-02-06</v>
      </c>
      <c r="D2479" s="18" t="d">
        <v>17:44:48.00000000000132375</v>
      </c>
      <c r="E2479" s="1" t="d">
        <v>2023-02-06</v>
      </c>
      <c r="F2479" t="s">
        <v>492</v>
      </c>
      <c r="G2479" t="s">
        <v>3839</v>
      </c>
      <c r="H2479">
        <v>-1</v>
      </c>
      <c r="I2479" t="str">
        <f>IF(Table2[[#This Row],[Patron Id]]=-1,Table2[[#This Row],[User ID Encryption]],Table2[[#This Row],[Patron Id]])</f>
        <v>7CB29C143E4510ECDA67D187008675AC32C071AD</v>
      </c>
      <c r="J2479" t="s">
        <v>18</v>
      </c>
      <c r="K2479" t="s">
        <v>74</v>
      </c>
      <c r="L2479" t="s">
        <v>33</v>
      </c>
      <c r="N2479" t="s">
        <v>2556</v>
      </c>
    </row>
    <row r="2480" spans="1:14" x14ac:dyDescent="0.2">
      <c r="A2480" s="1" t="d">
        <v>2023-02-06</v>
      </c>
      <c r="B2480" s="18" t="d">
        <v>13:04:42.00000000000251700</v>
      </c>
      <c r="C2480" s="1" t="d">
        <v>2023-02-06</v>
      </c>
      <c r="D2480" s="18" t="d">
        <v>17:44:32.99999999999897625</v>
      </c>
      <c r="E2480" s="1" t="d">
        <v>2023-02-06</v>
      </c>
      <c r="F2480" t="s">
        <v>130</v>
      </c>
      <c r="G2480" t="s">
        <v>3839</v>
      </c>
      <c r="H2480">
        <v>-1</v>
      </c>
      <c r="I2480" t="str">
        <f>IF(Table2[[#This Row],[Patron Id]]=-1,Table2[[#This Row],[User ID Encryption]],Table2[[#This Row],[Patron Id]])</f>
        <v>7CB29C143E4510ECDA67D187008675AC32C071AD</v>
      </c>
      <c r="J2480" t="s">
        <v>18</v>
      </c>
      <c r="K2480" t="s">
        <v>97</v>
      </c>
      <c r="L2480" t="s">
        <v>33</v>
      </c>
      <c r="M2480" t="s">
        <v>131</v>
      </c>
      <c r="N2480" t="s">
        <v>2556</v>
      </c>
    </row>
    <row r="2481" spans="1:14" x14ac:dyDescent="0.2">
      <c r="A2481" s="1" t="d">
        <v>2023-02-06</v>
      </c>
      <c r="B2481" s="18" t="d">
        <v>13:06:14.00000000000090625</v>
      </c>
      <c r="C2481" s="1" t="d">
        <v>2023-02-06</v>
      </c>
      <c r="D2481" s="18" t="d">
        <v>15:27:26.00000000000150625</v>
      </c>
      <c r="E2481" s="1" t="d">
        <v>2023-02-06</v>
      </c>
      <c r="F2481" t="s">
        <v>1622</v>
      </c>
      <c r="G2481" t="s">
        <v>3840</v>
      </c>
      <c r="H2481">
        <v>-1</v>
      </c>
      <c r="I2481" t="str">
        <f>IF(Table2[[#This Row],[Patron Id]]=-1,Table2[[#This Row],[User ID Encryption]],Table2[[#This Row],[Patron Id]])</f>
        <v>C155248F73C07F13371824A75D65476C6357D289</v>
      </c>
      <c r="J2481" t="s">
        <v>18</v>
      </c>
      <c r="K2481" t="s">
        <v>74</v>
      </c>
      <c r="L2481" t="s">
        <v>33</v>
      </c>
      <c r="N2481" t="s">
        <v>2556</v>
      </c>
    </row>
    <row r="2482" spans="1:14" x14ac:dyDescent="0.2">
      <c r="A2482" s="1" t="d">
        <v>2023-02-06</v>
      </c>
      <c r="B2482" s="18" t="d">
        <v>13:06:17.00000000000137575</v>
      </c>
      <c r="C2482" s="1" t="d">
        <v>2023-02-06</v>
      </c>
      <c r="D2482" s="18" t="d">
        <v>15:27:32.999999999999400</v>
      </c>
      <c r="E2482" s="1" t="d">
        <v>2023-02-06</v>
      </c>
      <c r="F2482" t="s">
        <v>257</v>
      </c>
      <c r="G2482" t="s">
        <v>3840</v>
      </c>
      <c r="H2482">
        <v>-1</v>
      </c>
      <c r="I2482" t="str">
        <f>IF(Table2[[#This Row],[Patron Id]]=-1,Table2[[#This Row],[User ID Encryption]],Table2[[#This Row],[Patron Id]])</f>
        <v>C155248F73C07F13371824A75D65476C6357D289</v>
      </c>
      <c r="J2482" t="s">
        <v>18</v>
      </c>
      <c r="K2482" t="s">
        <v>97</v>
      </c>
      <c r="L2482" t="s">
        <v>33</v>
      </c>
      <c r="M2482" t="s">
        <v>258</v>
      </c>
      <c r="N2482" t="s">
        <v>2556</v>
      </c>
    </row>
    <row r="2483" spans="1:14" x14ac:dyDescent="0.2">
      <c r="A2483" s="1" t="d">
        <v>2023-02-06</v>
      </c>
      <c r="B2483" s="18" t="d">
        <v>13:12:56.99999999999356425</v>
      </c>
      <c r="C2483" s="1" t="d">
        <v>2023-02-06</v>
      </c>
      <c r="D2483" s="18" t="d">
        <v>15:22:21.99999999999555300</v>
      </c>
      <c r="E2483" s="1" t="d">
        <v>2023-02-13</v>
      </c>
      <c r="F2483" t="s">
        <v>1598</v>
      </c>
      <c r="G2483" t="s">
        <v>2742</v>
      </c>
      <c r="H2483">
        <v>-1</v>
      </c>
      <c r="I2483" t="str">
        <f>IF(Table2[[#This Row],[Patron Id]]=-1,Table2[[#This Row],[User ID Encryption]],Table2[[#This Row],[Patron Id]])</f>
        <v>8F3A2C8C3147C46E402F27101807AFF91E77A474</v>
      </c>
      <c r="J2483" t="s">
        <v>13</v>
      </c>
      <c r="K2483" t="s">
        <v>14</v>
      </c>
      <c r="L2483" t="s">
        <v>15</v>
      </c>
      <c r="M2483" t="s">
        <v>1599</v>
      </c>
      <c r="N2483" t="s">
        <v>2554</v>
      </c>
    </row>
    <row r="2484" spans="1:14" x14ac:dyDescent="0.2">
      <c r="A2484" s="1" t="d">
        <v>2023-02-06</v>
      </c>
      <c r="B2484" s="18" t="d">
        <v>13:17:12.00000000000464925</v>
      </c>
      <c r="C2484" s="1" t="d">
        <v>2023-02-06</v>
      </c>
      <c r="D2484" s="18" t="d">
        <v>15:24:17.00000000000073675</v>
      </c>
      <c r="E2484" s="1" t="d">
        <v>2023-02-06</v>
      </c>
      <c r="F2484" t="s">
        <v>1243</v>
      </c>
      <c r="G2484" t="s">
        <v>3841</v>
      </c>
      <c r="H2484">
        <v>-1</v>
      </c>
      <c r="I2484" t="str">
        <f>IF(Table2[[#This Row],[Patron Id]]=-1,Table2[[#This Row],[User ID Encryption]],Table2[[#This Row],[Patron Id]])</f>
        <v>17DB0BF4DEF126F6E371DDA55F98B9A0A33016D6</v>
      </c>
      <c r="J2484" t="s">
        <v>18</v>
      </c>
      <c r="K2484" t="s">
        <v>219</v>
      </c>
      <c r="L2484" t="s">
        <v>33</v>
      </c>
      <c r="N2484" t="s">
        <v>2556</v>
      </c>
    </row>
    <row r="2485" spans="1:14" x14ac:dyDescent="0.2">
      <c r="A2485" s="1" t="d">
        <v>2023-02-06</v>
      </c>
      <c r="B2485" s="18" t="d">
        <v>13:24:03.99999999999870900</v>
      </c>
      <c r="C2485" s="1" t="d">
        <v>2023-02-06</v>
      </c>
      <c r="D2485" s="18" t="d">
        <v>15:53:56.00000000000065200</v>
      </c>
      <c r="E2485" s="1" t="d">
        <v>2023-02-06</v>
      </c>
      <c r="F2485" t="s">
        <v>31</v>
      </c>
      <c r="G2485" t="s">
        <v>3806</v>
      </c>
      <c r="H2485">
        <v>-1</v>
      </c>
      <c r="I2485" t="str">
        <f>IF(Table2[[#This Row],[Patron Id]]=-1,Table2[[#This Row],[User ID Encryption]],Table2[[#This Row],[Patron Id]])</f>
        <v>8D4B9B0638B02800E8D34B6E2FFC2E86583288EC</v>
      </c>
      <c r="J2485" t="s">
        <v>18</v>
      </c>
      <c r="K2485" t="s">
        <v>32</v>
      </c>
      <c r="L2485" t="s">
        <v>33</v>
      </c>
      <c r="M2485" t="s">
        <v>34</v>
      </c>
      <c r="N2485" t="s">
        <v>2556</v>
      </c>
    </row>
    <row r="2486" spans="1:14" x14ac:dyDescent="0.2">
      <c r="A2486" s="1" t="d">
        <v>2023-02-06</v>
      </c>
      <c r="B2486" s="18" t="d">
        <v>13:29:00.9999999999971700</v>
      </c>
      <c r="C2486" s="1" t="d">
        <v>2023-02-23</v>
      </c>
      <c r="D2486" s="18" t="d">
        <v>17:20:53.99999999999778300</v>
      </c>
      <c r="E2486" s="1" t="d">
        <v>2023-02-20</v>
      </c>
      <c r="F2486" t="s">
        <v>806</v>
      </c>
      <c r="G2486" t="s">
        <v>3842</v>
      </c>
      <c r="H2486">
        <v>-1</v>
      </c>
      <c r="I2486" t="str">
        <f>IF(Table2[[#This Row],[Patron Id]]=-1,Table2[[#This Row],[User ID Encryption]],Table2[[#This Row],[Patron Id]])</f>
        <v>5A90E91B540C34E8AC9E7E34AE017A8BD22A1215</v>
      </c>
      <c r="J2486" t="s">
        <v>18</v>
      </c>
      <c r="K2486" t="s">
        <v>14</v>
      </c>
      <c r="L2486" t="s">
        <v>15</v>
      </c>
      <c r="M2486">
        <v>2022</v>
      </c>
      <c r="N2486" t="s">
        <v>2556</v>
      </c>
    </row>
    <row r="2487" spans="1:14" x14ac:dyDescent="0.2">
      <c r="A2487" s="1" t="d">
        <v>2023-02-06</v>
      </c>
      <c r="B2487" s="18" t="d">
        <v>13:30:06.0000000000009379200</v>
      </c>
      <c r="C2487" s="1" t="d">
        <v>2023-02-21</v>
      </c>
      <c r="D2487" s="18" t="d">
        <v>13:11:15.99999999999375975</v>
      </c>
      <c r="E2487" s="1" t="d">
        <v>2023-02-19</v>
      </c>
      <c r="F2487" t="s">
        <v>1696</v>
      </c>
      <c r="G2487" t="s">
        <v>3269</v>
      </c>
      <c r="H2487">
        <v>-1</v>
      </c>
      <c r="I2487" t="str">
        <f>IF(Table2[[#This Row],[Patron Id]]=-1,Table2[[#This Row],[User ID Encryption]],Table2[[#This Row],[Patron Id]])</f>
        <v>7CC9FB122349DFFD01C4DEAFB73F1E08A65EE9D6</v>
      </c>
      <c r="J2487" t="s">
        <v>18</v>
      </c>
      <c r="K2487" t="s">
        <v>14</v>
      </c>
      <c r="L2487" t="s">
        <v>15</v>
      </c>
      <c r="M2487" t="s">
        <v>1697</v>
      </c>
      <c r="N2487" t="s">
        <v>2556</v>
      </c>
    </row>
    <row r="2488" spans="1:14" x14ac:dyDescent="0.2">
      <c r="A2488" s="1" t="d">
        <v>2023-02-06</v>
      </c>
      <c r="B2488" s="18" t="d">
        <v>13:36:20.00000000000504700</v>
      </c>
      <c r="C2488" s="1" t="d">
        <v>2023-02-06</v>
      </c>
      <c r="D2488" s="18" t="d">
        <v>20:12:53.99999999999949150</v>
      </c>
      <c r="E2488" s="1" t="d">
        <v>2023-02-06</v>
      </c>
      <c r="F2488" t="s">
        <v>1648</v>
      </c>
      <c r="G2488" t="s">
        <v>3295</v>
      </c>
      <c r="H2488">
        <v>-1</v>
      </c>
      <c r="I2488" t="str">
        <f>IF(Table2[[#This Row],[Patron Id]]=-1,Table2[[#This Row],[User ID Encryption]],Table2[[#This Row],[Patron Id]])</f>
        <v>4394C15534201445382A9D0AB64050F03736E665</v>
      </c>
      <c r="J2488" t="s">
        <v>18</v>
      </c>
      <c r="K2488" t="s">
        <v>74</v>
      </c>
      <c r="L2488" t="s">
        <v>33</v>
      </c>
      <c r="M2488" t="s">
        <v>1649</v>
      </c>
      <c r="N2488" t="s">
        <v>2575</v>
      </c>
    </row>
    <row r="2489" spans="1:14" x14ac:dyDescent="0.2">
      <c r="A2489" s="1" t="d">
        <v>2023-02-06</v>
      </c>
      <c r="B2489" s="18" t="d">
        <v>13:36:27.00000000000294075</v>
      </c>
      <c r="C2489" s="1" t="d">
        <v>2023-02-08</v>
      </c>
      <c r="D2489" s="18" t="d">
        <v>16:11:20.99999999999773725</v>
      </c>
      <c r="E2489" s="1" t="d">
        <v>2023-02-06</v>
      </c>
      <c r="F2489" t="s">
        <v>1137</v>
      </c>
      <c r="G2489" t="s">
        <v>3295</v>
      </c>
      <c r="H2489">
        <v>-1</v>
      </c>
      <c r="I2489" t="str">
        <f>IF(Table2[[#This Row],[Patron Id]]=-1,Table2[[#This Row],[User ID Encryption]],Table2[[#This Row],[Patron Id]])</f>
        <v>4394C15534201445382A9D0AB64050F03736E665</v>
      </c>
      <c r="J2489" t="s">
        <v>18</v>
      </c>
      <c r="K2489" t="s">
        <v>1138</v>
      </c>
      <c r="L2489" t="s">
        <v>888</v>
      </c>
      <c r="M2489" t="s">
        <v>1139</v>
      </c>
      <c r="N2489" t="s">
        <v>2575</v>
      </c>
    </row>
    <row r="2490" spans="1:14" x14ac:dyDescent="0.2">
      <c r="A2490" s="1" t="d">
        <v>2023-02-06</v>
      </c>
      <c r="B2490" s="18" t="d">
        <v>13:47:16.00000000000527525</v>
      </c>
      <c r="C2490" s="1" t="d">
        <v>2023-02-20</v>
      </c>
      <c r="D2490" s="18" t="d">
        <v>15:45:47.999999999997910800</v>
      </c>
      <c r="E2490" s="1" t="d">
        <v>2023-02-20</v>
      </c>
      <c r="F2490" t="s">
        <v>1047</v>
      </c>
      <c r="G2490" t="s">
        <v>2613</v>
      </c>
      <c r="H2490">
        <v>-1</v>
      </c>
      <c r="I2490" t="str">
        <f>IF(Table2[[#This Row],[Patron Id]]=-1,Table2[[#This Row],[User ID Encryption]],Table2[[#This Row],[Patron Id]])</f>
        <v>EE8E05ECB85E127B99850AB0C07A5B7B6E2ABF17</v>
      </c>
      <c r="J2490" t="s">
        <v>18</v>
      </c>
      <c r="K2490" t="s">
        <v>14</v>
      </c>
      <c r="L2490" t="s">
        <v>15</v>
      </c>
      <c r="M2490" t="s">
        <v>1048</v>
      </c>
      <c r="N2490" t="s">
        <v>2556</v>
      </c>
    </row>
    <row r="2491" spans="1:14" x14ac:dyDescent="0.2">
      <c r="A2491" s="1" t="d">
        <v>2023-02-06</v>
      </c>
      <c r="B2491" s="18" t="d">
        <v>13:49:12.99999999999478350</v>
      </c>
      <c r="C2491" s="1" t="d">
        <v>2023-02-06</v>
      </c>
      <c r="D2491" s="18" t="d">
        <v>15:17:24.99999999999708525</v>
      </c>
      <c r="E2491" s="1" t="d">
        <v>2023-02-06</v>
      </c>
      <c r="F2491" t="s">
        <v>624</v>
      </c>
      <c r="G2491" t="s">
        <v>3620</v>
      </c>
      <c r="H2491">
        <v>-1</v>
      </c>
      <c r="I2491" t="str">
        <f>IF(Table2[[#This Row],[Patron Id]]=-1,Table2[[#This Row],[User ID Encryption]],Table2[[#This Row],[Patron Id]])</f>
        <v>E0393A714405B838036436EB5A75755168BB1DD4</v>
      </c>
      <c r="J2491" t="s">
        <v>18</v>
      </c>
      <c r="K2491" t="s">
        <v>97</v>
      </c>
      <c r="L2491" t="s">
        <v>33</v>
      </c>
      <c r="M2491" t="s">
        <v>625</v>
      </c>
      <c r="N2491" t="s">
        <v>2556</v>
      </c>
    </row>
    <row r="2492" spans="1:14" x14ac:dyDescent="0.2">
      <c r="A2492" s="1" t="d">
        <v>2023-02-06</v>
      </c>
      <c r="B2492" s="18" t="d">
        <v>13:49:18.9999999999957225</v>
      </c>
      <c r="C2492" s="1" t="d">
        <v>2023-02-06</v>
      </c>
      <c r="D2492" s="18" t="d">
        <v>15:17:33.00000000000153225</v>
      </c>
      <c r="E2492" s="1" t="d">
        <v>2023-02-06</v>
      </c>
      <c r="F2492" t="s">
        <v>629</v>
      </c>
      <c r="G2492" t="s">
        <v>3620</v>
      </c>
      <c r="H2492">
        <v>-1</v>
      </c>
      <c r="I2492" t="str">
        <f>IF(Table2[[#This Row],[Patron Id]]=-1,Table2[[#This Row],[User ID Encryption]],Table2[[#This Row],[Patron Id]])</f>
        <v>E0393A714405B838036436EB5A75755168BB1DD4</v>
      </c>
      <c r="J2492" t="s">
        <v>18</v>
      </c>
      <c r="K2492" t="s">
        <v>74</v>
      </c>
      <c r="L2492" t="s">
        <v>33</v>
      </c>
      <c r="N2492" t="s">
        <v>2556</v>
      </c>
    </row>
    <row r="2493" spans="1:14" x14ac:dyDescent="0.2">
      <c r="A2493" s="1" t="d">
        <v>2023-02-06</v>
      </c>
      <c r="B2493" s="18" t="d">
        <v>13:49:30.00000000000063900</v>
      </c>
      <c r="C2493" s="1" t="d">
        <v>2023-02-16</v>
      </c>
      <c r="D2493" s="18" t="d">
        <v>08:43:40.00000000000188450</v>
      </c>
      <c r="E2493" s="1" t="d">
        <v>2023-02-13</v>
      </c>
      <c r="F2493" t="s">
        <v>703</v>
      </c>
      <c r="G2493" t="s">
        <v>2637</v>
      </c>
      <c r="H2493">
        <v>-1</v>
      </c>
      <c r="I2493" t="str">
        <f>IF(Table2[[#This Row],[Patron Id]]=-1,Table2[[#This Row],[User ID Encryption]],Table2[[#This Row],[Patron Id]])</f>
        <v>3074A17E8F596A89A6464357115B6FF19F293D7F</v>
      </c>
      <c r="J2493" t="s">
        <v>18</v>
      </c>
      <c r="K2493" t="s">
        <v>14</v>
      </c>
      <c r="L2493" t="s">
        <v>15</v>
      </c>
      <c r="M2493" t="s">
        <v>704</v>
      </c>
      <c r="N2493" t="s">
        <v>2556</v>
      </c>
    </row>
    <row r="2494" spans="1:14" x14ac:dyDescent="0.2">
      <c r="A2494" s="1" t="d">
        <v>2023-02-06</v>
      </c>
      <c r="B2494" s="18" t="d">
        <v>13:55:20.9999999999979525</v>
      </c>
      <c r="C2494" s="1" t="d">
        <v>2023-02-06</v>
      </c>
      <c r="D2494" s="18" t="d">
        <v>15:58:24.00000000000097800</v>
      </c>
      <c r="E2494" s="1" t="d">
        <v>2023-02-06</v>
      </c>
      <c r="F2494" t="s">
        <v>1602</v>
      </c>
      <c r="G2494" t="s">
        <v>3594</v>
      </c>
      <c r="H2494">
        <v>-1</v>
      </c>
      <c r="I2494" t="str">
        <f>IF(Table2[[#This Row],[Patron Id]]=-1,Table2[[#This Row],[User ID Encryption]],Table2[[#This Row],[Patron Id]])</f>
        <v>90EE087962DDD23CBA95BCB804044102193C00D1</v>
      </c>
      <c r="J2494" t="s">
        <v>18</v>
      </c>
      <c r="K2494" t="s">
        <v>74</v>
      </c>
      <c r="L2494" t="s">
        <v>33</v>
      </c>
      <c r="M2494" t="s">
        <v>1603</v>
      </c>
      <c r="N2494" t="s">
        <v>2556</v>
      </c>
    </row>
    <row r="2495" spans="1:14" x14ac:dyDescent="0.2">
      <c r="A2495" s="1" t="d">
        <v>2023-02-06</v>
      </c>
      <c r="B2495" s="18" t="d">
        <v>13:55:26.99999999999889150</v>
      </c>
      <c r="C2495" s="1" t="d">
        <v>2023-02-06</v>
      </c>
      <c r="D2495" s="18" t="d">
        <v>15:58:33.00000000000238650</v>
      </c>
      <c r="E2495" s="1" t="d">
        <v>2023-02-06</v>
      </c>
      <c r="F2495" t="s">
        <v>490</v>
      </c>
      <c r="G2495" t="s">
        <v>3594</v>
      </c>
      <c r="H2495">
        <v>-1</v>
      </c>
      <c r="I2495" t="str">
        <f>IF(Table2[[#This Row],[Patron Id]]=-1,Table2[[#This Row],[User ID Encryption]],Table2[[#This Row],[Patron Id]])</f>
        <v>90EE087962DDD23CBA95BCB804044102193C00D1</v>
      </c>
      <c r="J2495" t="s">
        <v>18</v>
      </c>
      <c r="K2495" t="s">
        <v>97</v>
      </c>
      <c r="L2495" t="s">
        <v>33</v>
      </c>
      <c r="M2495" t="s">
        <v>491</v>
      </c>
      <c r="N2495" t="s">
        <v>2556</v>
      </c>
    </row>
    <row r="2496" spans="1:14" x14ac:dyDescent="0.2">
      <c r="A2496" s="1" t="d">
        <v>2023-02-06</v>
      </c>
      <c r="B2496" s="18" t="d">
        <v>13:57:04.99999999999822650</v>
      </c>
      <c r="C2496" s="1" t="d">
        <v>2023-02-06</v>
      </c>
      <c r="D2496" s="18" t="d">
        <v>16:09:07.9999999999993350</v>
      </c>
      <c r="E2496" s="1" t="d">
        <v>2023-02-13</v>
      </c>
      <c r="F2496" t="s">
        <v>922</v>
      </c>
      <c r="G2496" t="s">
        <v>3835</v>
      </c>
      <c r="H2496">
        <v>-1</v>
      </c>
      <c r="I2496" t="str">
        <f>IF(Table2[[#This Row],[Patron Id]]=-1,Table2[[#This Row],[User ID Encryption]],Table2[[#This Row],[Patron Id]])</f>
        <v>5FF97E86E76D159ED3B675EF5AD0E627F505EFA1</v>
      </c>
      <c r="J2496" t="s">
        <v>18</v>
      </c>
      <c r="K2496" t="s">
        <v>14</v>
      </c>
      <c r="L2496" t="s">
        <v>15</v>
      </c>
      <c r="M2496" t="s">
        <v>923</v>
      </c>
      <c r="N2496" t="s">
        <v>2554</v>
      </c>
    </row>
    <row r="2497" spans="1:14" x14ac:dyDescent="0.2">
      <c r="A2497" s="1" t="d">
        <v>2023-02-06</v>
      </c>
      <c r="B2497" s="18" t="d">
        <v>13:57:48.0000000000017475</v>
      </c>
      <c r="C2497" s="1" t="d">
        <v>2023-02-06</v>
      </c>
      <c r="D2497" s="18" t="d">
        <v>14:50:03.99999999999955650</v>
      </c>
      <c r="E2497" s="1" t="d">
        <v>2023-02-06</v>
      </c>
      <c r="F2497" t="s">
        <v>980</v>
      </c>
      <c r="G2497" t="s">
        <v>3667</v>
      </c>
      <c r="H2497">
        <v>-1</v>
      </c>
      <c r="I2497" t="str">
        <f>IF(Table2[[#This Row],[Patron Id]]=-1,Table2[[#This Row],[User ID Encryption]],Table2[[#This Row],[Patron Id]])</f>
        <v>6F4B452FBA28B80D62E4046BEE5974D1E2B02199</v>
      </c>
      <c r="J2497" t="s">
        <v>18</v>
      </c>
      <c r="K2497" t="s">
        <v>32</v>
      </c>
      <c r="L2497" t="s">
        <v>33</v>
      </c>
      <c r="M2497" t="s">
        <v>981</v>
      </c>
      <c r="N2497" t="s">
        <v>2556</v>
      </c>
    </row>
    <row r="2498" spans="1:14" x14ac:dyDescent="0.2">
      <c r="A2498" s="1" t="d">
        <v>2023-02-06</v>
      </c>
      <c r="B2498" s="18" t="d">
        <v>14:02:00.00000000000277125</v>
      </c>
      <c r="C2498" s="1" t="d">
        <v>2023-02-06</v>
      </c>
      <c r="D2498" s="18" t="d">
        <v>16:51:55.99999999999788075</v>
      </c>
      <c r="E2498" s="1" t="d">
        <v>2023-02-06</v>
      </c>
      <c r="F2498" t="s">
        <v>1627</v>
      </c>
      <c r="G2498" t="s">
        <v>3843</v>
      </c>
      <c r="H2498">
        <v>-1</v>
      </c>
      <c r="I2498" t="str">
        <f>IF(Table2[[#This Row],[Patron Id]]=-1,Table2[[#This Row],[User ID Encryption]],Table2[[#This Row],[Patron Id]])</f>
        <v>714D7A733C263E0D9790AF20F54B5117CDD900D9</v>
      </c>
      <c r="J2498" t="s">
        <v>18</v>
      </c>
      <c r="K2498" t="s">
        <v>463</v>
      </c>
      <c r="L2498" t="s">
        <v>33</v>
      </c>
      <c r="M2498" t="s">
        <v>1628</v>
      </c>
      <c r="N2498" t="s">
        <v>2556</v>
      </c>
    </row>
    <row r="2499" spans="1:14" x14ac:dyDescent="0.2">
      <c r="A2499" s="1" t="d">
        <v>2023-02-06</v>
      </c>
      <c r="B2499" s="18" t="d">
        <v>14:03:02.00000000000607075</v>
      </c>
      <c r="C2499" s="1" t="d">
        <v>2023-02-06</v>
      </c>
      <c r="D2499" s="18" t="d">
        <v>15:27:28.00000000000501425</v>
      </c>
      <c r="E2499" s="1" t="d">
        <v>2023-02-06</v>
      </c>
      <c r="F2499" t="s">
        <v>309</v>
      </c>
      <c r="G2499" t="s">
        <v>3214</v>
      </c>
      <c r="H2499">
        <v>-1</v>
      </c>
      <c r="I2499" t="str">
        <f>IF(Table2[[#This Row],[Patron Id]]=-1,Table2[[#This Row],[User ID Encryption]],Table2[[#This Row],[Patron Id]])</f>
        <v>807FB654A37589537F9418658D691B10DE666C0B</v>
      </c>
      <c r="J2499" t="s">
        <v>18</v>
      </c>
      <c r="K2499" t="s">
        <v>32</v>
      </c>
      <c r="L2499" t="s">
        <v>33</v>
      </c>
      <c r="M2499" t="s">
        <v>310</v>
      </c>
      <c r="N2499" t="s">
        <v>2556</v>
      </c>
    </row>
    <row r="2500" spans="1:14" x14ac:dyDescent="0.2">
      <c r="A2500" s="1" t="d">
        <v>2023-02-06</v>
      </c>
      <c r="B2500" s="18" t="d">
        <v>14:19:27.00000000000337125</v>
      </c>
      <c r="C2500" s="1" t="d">
        <v>2023-02-09</v>
      </c>
      <c r="D2500" s="18" t="d">
        <v>10:03:26.99999999999558550</v>
      </c>
      <c r="E2500" s="1" t="d">
        <v>2023-02-06</v>
      </c>
      <c r="F2500" t="s">
        <v>80</v>
      </c>
      <c r="G2500" t="s">
        <v>3202</v>
      </c>
      <c r="H2500">
        <v>-1</v>
      </c>
      <c r="I2500" t="str">
        <f>IF(Table2[[#This Row],[Patron Id]]=-1,Table2[[#This Row],[User ID Encryption]],Table2[[#This Row],[Patron Id]])</f>
        <v>1907B6A3F19EE4EB8202FE0705782308A3491CD4</v>
      </c>
      <c r="J2500" t="s">
        <v>18</v>
      </c>
      <c r="K2500" t="s">
        <v>32</v>
      </c>
      <c r="L2500" t="s">
        <v>33</v>
      </c>
      <c r="M2500" t="s">
        <v>81</v>
      </c>
      <c r="N2500" t="s">
        <v>2556</v>
      </c>
    </row>
    <row r="2501" spans="1:14" x14ac:dyDescent="0.2">
      <c r="A2501" s="1" t="d">
        <v>2023-02-06</v>
      </c>
      <c r="B2501" s="18" t="d">
        <v>14:20:37.99999999999848075</v>
      </c>
      <c r="C2501" s="1" t="d">
        <v>2023-02-06</v>
      </c>
      <c r="D2501" s="18" t="d">
        <v>14:20:46.99999999999988925</v>
      </c>
      <c r="E2501" s="1" t="d">
        <v>2023-02-13</v>
      </c>
      <c r="F2501" t="s">
        <v>1698</v>
      </c>
      <c r="G2501" t="s">
        <v>3844</v>
      </c>
      <c r="H2501">
        <v>-1</v>
      </c>
      <c r="I2501" t="str">
        <f>IF(Table2[[#This Row],[Patron Id]]=-1,Table2[[#This Row],[User ID Encryption]],Table2[[#This Row],[Patron Id]])</f>
        <v>0989042C1B84980EF4FE3B5CC0E52277648A031E</v>
      </c>
      <c r="J2501" t="s">
        <v>215</v>
      </c>
      <c r="K2501" t="s">
        <v>14</v>
      </c>
      <c r="L2501" t="s">
        <v>15</v>
      </c>
      <c r="M2501" t="s">
        <v>1699</v>
      </c>
      <c r="N2501" t="s">
        <v>2556</v>
      </c>
    </row>
    <row r="2502" spans="1:14" x14ac:dyDescent="0.2">
      <c r="A2502" s="1" t="d">
        <v>2023-02-06</v>
      </c>
      <c r="B2502" s="18" t="d">
        <v>14:34:04.99999999999992825</v>
      </c>
      <c r="C2502" s="1" t="d">
        <v>2023-02-06</v>
      </c>
      <c r="D2502" s="18" t="d">
        <v>14:53:54.00000000000033900</v>
      </c>
      <c r="E2502" s="1" t="d">
        <v>2023-02-06</v>
      </c>
      <c r="F2502" t="s">
        <v>1578</v>
      </c>
      <c r="G2502" t="s">
        <v>3845</v>
      </c>
      <c r="H2502">
        <v>-1</v>
      </c>
      <c r="I2502" t="str">
        <f>IF(Table2[[#This Row],[Patron Id]]=-1,Table2[[#This Row],[User ID Encryption]],Table2[[#This Row],[Patron Id]])</f>
        <v>EC92F281B8F106F9FC994EB08359ABE88DC23961</v>
      </c>
      <c r="J2502" t="s">
        <v>18</v>
      </c>
      <c r="K2502" t="s">
        <v>463</v>
      </c>
      <c r="L2502" t="s">
        <v>33</v>
      </c>
      <c r="M2502" t="s">
        <v>1579</v>
      </c>
      <c r="N2502" t="s">
        <v>2556</v>
      </c>
    </row>
    <row r="2503" spans="1:14" x14ac:dyDescent="0.2">
      <c r="A2503" s="1" t="d">
        <v>2023-02-06</v>
      </c>
      <c r="B2503" s="18" t="d">
        <v>14:42:41.00000000000385375</v>
      </c>
      <c r="C2503" s="1" t="d">
        <v>2023-02-06</v>
      </c>
      <c r="D2503" s="18" t="d">
        <v>16:19:51.000000000000724425</v>
      </c>
      <c r="E2503" s="1" t="d">
        <v>2023-02-06</v>
      </c>
      <c r="F2503" t="s">
        <v>434</v>
      </c>
      <c r="G2503" t="s">
        <v>3846</v>
      </c>
      <c r="H2503">
        <v>-1</v>
      </c>
      <c r="I2503" t="str">
        <f>IF(Table2[[#This Row],[Patron Id]]=-1,Table2[[#This Row],[User ID Encryption]],Table2[[#This Row],[Patron Id]])</f>
        <v>59DC67970DA39FDC10A7910D3DBD3856E8E53F02</v>
      </c>
      <c r="J2503" t="s">
        <v>18</v>
      </c>
      <c r="K2503" t="s">
        <v>74</v>
      </c>
      <c r="L2503" t="s">
        <v>33</v>
      </c>
      <c r="N2503" t="s">
        <v>2556</v>
      </c>
    </row>
    <row r="2504" spans="1:14" x14ac:dyDescent="0.2">
      <c r="A2504" s="1" t="d">
        <v>2023-02-06</v>
      </c>
      <c r="B2504" s="18" t="d">
        <v>14:42:45.00000000000127800</v>
      </c>
      <c r="C2504" s="1" t="d">
        <v>2023-02-06</v>
      </c>
      <c r="D2504" s="18" t="d">
        <v>16:20:03.00000000000260175</v>
      </c>
      <c r="E2504" s="1" t="d">
        <v>2023-02-06</v>
      </c>
      <c r="F2504" t="s">
        <v>1036</v>
      </c>
      <c r="G2504" t="s">
        <v>3846</v>
      </c>
      <c r="H2504">
        <v>-1</v>
      </c>
      <c r="I2504" t="str">
        <f>IF(Table2[[#This Row],[Patron Id]]=-1,Table2[[#This Row],[User ID Encryption]],Table2[[#This Row],[Patron Id]])</f>
        <v>59DC67970DA39FDC10A7910D3DBD3856E8E53F02</v>
      </c>
      <c r="J2504" t="s">
        <v>18</v>
      </c>
      <c r="K2504" t="s">
        <v>97</v>
      </c>
      <c r="L2504" t="s">
        <v>33</v>
      </c>
      <c r="M2504" t="s">
        <v>1037</v>
      </c>
      <c r="N2504" t="s">
        <v>2556</v>
      </c>
    </row>
    <row r="2505" spans="1:14" x14ac:dyDescent="0.2">
      <c r="A2505" s="1" t="d">
        <v>2023-02-06</v>
      </c>
      <c r="B2505" s="18" t="d">
        <v>14:43:26.9999999999982525</v>
      </c>
      <c r="C2505" s="1" t="d">
        <v>2023-02-13</v>
      </c>
      <c r="D2505" s="18" t="d">
        <v>12:02:47.99999999999748300</v>
      </c>
      <c r="E2505" s="1" t="d">
        <v>2023-02-13</v>
      </c>
      <c r="F2505" t="s">
        <v>114</v>
      </c>
      <c r="G2505" t="s">
        <v>3847</v>
      </c>
      <c r="H2505">
        <v>-1</v>
      </c>
      <c r="I2505" t="str">
        <f>IF(Table2[[#This Row],[Patron Id]]=-1,Table2[[#This Row],[User ID Encryption]],Table2[[#This Row],[Patron Id]])</f>
        <v>A7278D9D623D8EDFBAF1A3B45499D2AA030333F5</v>
      </c>
      <c r="J2505" t="s">
        <v>18</v>
      </c>
      <c r="K2505" t="s">
        <v>14</v>
      </c>
      <c r="L2505" t="s">
        <v>15</v>
      </c>
      <c r="M2505" t="s">
        <v>115</v>
      </c>
      <c r="N2505" t="s">
        <v>2556</v>
      </c>
    </row>
    <row r="2506" spans="1:14" x14ac:dyDescent="0.2">
      <c r="A2506" s="1" t="d">
        <v>2023-02-06</v>
      </c>
      <c r="B2506" s="18" t="d">
        <v>14:53:57.00000000000080850</v>
      </c>
      <c r="C2506" s="1" t="d">
        <v>2023-02-19</v>
      </c>
      <c r="D2506" s="18" t="d">
        <v>11:52:48.00000000000441450</v>
      </c>
      <c r="E2506" s="1" t="d">
        <v>2023-02-19</v>
      </c>
      <c r="F2506" t="s">
        <v>957</v>
      </c>
      <c r="G2506" t="s">
        <v>3848</v>
      </c>
      <c r="H2506">
        <v>-1</v>
      </c>
      <c r="I2506" t="str">
        <f>IF(Table2[[#This Row],[Patron Id]]=-1,Table2[[#This Row],[User ID Encryption]],Table2[[#This Row],[Patron Id]])</f>
        <v>E9C55005A5EEB1D6C499041B02269D0B9173E619</v>
      </c>
      <c r="J2506" t="s">
        <v>18</v>
      </c>
      <c r="K2506" t="s">
        <v>14</v>
      </c>
      <c r="L2506" t="s">
        <v>15</v>
      </c>
      <c r="N2506" t="s">
        <v>2556</v>
      </c>
    </row>
    <row r="2507" spans="1:14" x14ac:dyDescent="0.2">
      <c r="A2507" s="1" t="d">
        <v>2023-02-06</v>
      </c>
      <c r="B2507" s="18" t="d">
        <v>15:10:02.99999999999833725</v>
      </c>
      <c r="C2507" s="1" t="d">
        <v>2023-02-06</v>
      </c>
      <c r="D2507" s="18" t="d">
        <v>20:50:56.99999999999185575</v>
      </c>
      <c r="E2507" s="1" t="d">
        <v>2023-02-06</v>
      </c>
      <c r="F2507" t="s">
        <v>960</v>
      </c>
      <c r="G2507" t="s">
        <v>3095</v>
      </c>
      <c r="H2507">
        <v>-1</v>
      </c>
      <c r="I2507" t="str">
        <f>IF(Table2[[#This Row],[Patron Id]]=-1,Table2[[#This Row],[User ID Encryption]],Table2[[#This Row],[Patron Id]])</f>
        <v>D90DDA6D0BCA01B76CD5149A471A5CC6BC671347</v>
      </c>
      <c r="J2507" t="s">
        <v>18</v>
      </c>
      <c r="K2507" t="s">
        <v>43</v>
      </c>
      <c r="L2507" t="s">
        <v>33</v>
      </c>
      <c r="M2507" t="s">
        <v>961</v>
      </c>
      <c r="N2507" t="s">
        <v>2575</v>
      </c>
    </row>
    <row r="2508" spans="1:14" x14ac:dyDescent="0.2">
      <c r="A2508" s="1" t="d">
        <v>2023-02-06</v>
      </c>
      <c r="B2508" s="18" t="d">
        <v>15:12:30.00000000000213225</v>
      </c>
      <c r="C2508" s="1" t="d">
        <v>2023-02-21</v>
      </c>
      <c r="D2508" s="18" t="d">
        <v>15:24:04.99999999999886550</v>
      </c>
      <c r="E2508" s="1" t="d">
        <v>2023-02-20</v>
      </c>
      <c r="F2508" t="s">
        <v>982</v>
      </c>
      <c r="G2508" t="s">
        <v>3849</v>
      </c>
      <c r="H2508">
        <v>-1</v>
      </c>
      <c r="I2508" t="str">
        <f>IF(Table2[[#This Row],[Patron Id]]=-1,Table2[[#This Row],[User ID Encryption]],Table2[[#This Row],[Patron Id]])</f>
        <v>BC39F8177422B3C5D4E4C3E2E6F8B098FF8C9745</v>
      </c>
      <c r="J2508" t="s">
        <v>13</v>
      </c>
      <c r="K2508" t="s">
        <v>14</v>
      </c>
      <c r="L2508" t="s">
        <v>15</v>
      </c>
      <c r="N2508" t="s">
        <v>2556</v>
      </c>
    </row>
    <row r="2509" spans="1:14" x14ac:dyDescent="0.2">
      <c r="A2509" s="1" t="d">
        <v>2023-02-06</v>
      </c>
      <c r="B2509" s="18" t="d">
        <v>15:15:27.99999999999798525</v>
      </c>
      <c r="C2509" s="1" t="d">
        <v>2023-02-06</v>
      </c>
      <c r="D2509" s="18" t="d">
        <v>17:37:47.999999999993221200</v>
      </c>
      <c r="E2509" s="1" t="d">
        <v>2023-02-13</v>
      </c>
      <c r="F2509" t="s">
        <v>932</v>
      </c>
      <c r="G2509" t="s">
        <v>2628</v>
      </c>
      <c r="H2509">
        <v>-1</v>
      </c>
      <c r="I2509" t="str">
        <f>IF(Table2[[#This Row],[Patron Id]]=-1,Table2[[#This Row],[User ID Encryption]],Table2[[#This Row],[Patron Id]])</f>
        <v>19C48EE828D6ABE9AFCA8A55AD3EEDF220F33062</v>
      </c>
      <c r="J2509" t="s">
        <v>18</v>
      </c>
      <c r="K2509" t="s">
        <v>14</v>
      </c>
      <c r="L2509" t="s">
        <v>15</v>
      </c>
      <c r="N2509" t="s">
        <v>2556</v>
      </c>
    </row>
    <row r="2510" spans="1:14" x14ac:dyDescent="0.2">
      <c r="A2510" s="1" t="d">
        <v>2023-02-06</v>
      </c>
      <c r="B2510" s="18" t="d">
        <v>15:16:30.99999999999823950</v>
      </c>
      <c r="C2510" s="1" t="d">
        <v>2023-02-06</v>
      </c>
      <c r="D2510" s="18" t="d">
        <v>15:46:34.99999999999886550</v>
      </c>
      <c r="E2510" s="1" t="d">
        <v>2023-02-06</v>
      </c>
      <c r="F2510" t="s">
        <v>621</v>
      </c>
      <c r="G2510" t="s">
        <v>3850</v>
      </c>
      <c r="H2510">
        <v>-1</v>
      </c>
      <c r="I2510" t="str">
        <f>IF(Table2[[#This Row],[Patron Id]]=-1,Table2[[#This Row],[User ID Encryption]],Table2[[#This Row],[Patron Id]])</f>
        <v>A3FEC5EB61043D14B28984B171B3CF1CFA888118</v>
      </c>
      <c r="J2510" t="s">
        <v>18</v>
      </c>
      <c r="K2510" t="s">
        <v>74</v>
      </c>
      <c r="L2510" t="s">
        <v>33</v>
      </c>
      <c r="N2510" t="s">
        <v>2556</v>
      </c>
    </row>
    <row r="2511" spans="1:14" x14ac:dyDescent="0.2">
      <c r="A2511" s="1" t="d">
        <v>2023-02-06</v>
      </c>
      <c r="B2511" s="18" t="d">
        <v>15:16:33.0000000000017475</v>
      </c>
      <c r="C2511" s="1" t="d">
        <v>2023-02-06</v>
      </c>
      <c r="D2511" s="18" t="d">
        <v>15:46:38.99999999999628975</v>
      </c>
      <c r="E2511" s="1" t="d">
        <v>2023-02-06</v>
      </c>
      <c r="F2511" t="s">
        <v>619</v>
      </c>
      <c r="G2511" t="s">
        <v>3850</v>
      </c>
      <c r="H2511">
        <v>-1</v>
      </c>
      <c r="I2511" t="str">
        <f>IF(Table2[[#This Row],[Patron Id]]=-1,Table2[[#This Row],[User ID Encryption]],Table2[[#This Row],[Patron Id]])</f>
        <v>A3FEC5EB61043D14B28984B171B3CF1CFA888118</v>
      </c>
      <c r="J2511" t="s">
        <v>18</v>
      </c>
      <c r="K2511" t="s">
        <v>97</v>
      </c>
      <c r="L2511" t="s">
        <v>33</v>
      </c>
      <c r="M2511" t="s">
        <v>620</v>
      </c>
      <c r="N2511" t="s">
        <v>2556</v>
      </c>
    </row>
    <row r="2512" spans="1:14" x14ac:dyDescent="0.2">
      <c r="A2512" s="1" t="d">
        <v>2023-02-06</v>
      </c>
      <c r="B2512" s="18" t="d">
        <v>15:17:14.00000000000176050</v>
      </c>
      <c r="C2512" s="1" t="d">
        <v>2023-02-21</v>
      </c>
      <c r="D2512" s="18" t="d">
        <v>16:50:23.99999999999949150</v>
      </c>
      <c r="E2512" s="1" t="d">
        <v>2023-02-20</v>
      </c>
      <c r="F2512" t="s">
        <v>712</v>
      </c>
      <c r="G2512" t="s">
        <v>2578</v>
      </c>
      <c r="H2512">
        <v>-1</v>
      </c>
      <c r="I2512" t="str">
        <f>IF(Table2[[#This Row],[Patron Id]]=-1,Table2[[#This Row],[User ID Encryption]],Table2[[#This Row],[Patron Id]])</f>
        <v>162FA44E56491EC2A8BBD95A285DAE927045CF44</v>
      </c>
      <c r="J2512" t="s">
        <v>18</v>
      </c>
      <c r="K2512" t="s">
        <v>14</v>
      </c>
      <c r="L2512" t="s">
        <v>15</v>
      </c>
      <c r="M2512" t="s">
        <v>713</v>
      </c>
      <c r="N2512" t="s">
        <v>2556</v>
      </c>
    </row>
    <row r="2513" spans="1:14" x14ac:dyDescent="0.2">
      <c r="A2513" s="1" t="d">
        <v>2023-02-06</v>
      </c>
      <c r="B2513" s="18" t="d">
        <v>15:18:15.99999999999546825</v>
      </c>
      <c r="C2513" s="1" t="d">
        <v>2023-02-21</v>
      </c>
      <c r="D2513" s="18" t="d">
        <v>16:35:43.00000000000245825</v>
      </c>
      <c r="E2513" s="1" t="d">
        <v>2023-02-20</v>
      </c>
      <c r="F2513" t="s">
        <v>1120</v>
      </c>
      <c r="G2513" t="s">
        <v>3851</v>
      </c>
      <c r="H2513">
        <v>-1</v>
      </c>
      <c r="I2513" t="str">
        <f>IF(Table2[[#This Row],[Patron Id]]=-1,Table2[[#This Row],[User ID Encryption]],Table2[[#This Row],[Patron Id]])</f>
        <v>D11F16D63514EE1F39F3D37455AA205EF02DE54C</v>
      </c>
      <c r="J2513" t="s">
        <v>18</v>
      </c>
      <c r="K2513" t="s">
        <v>14</v>
      </c>
      <c r="L2513" t="s">
        <v>15</v>
      </c>
      <c r="M2513" t="s">
        <v>1121</v>
      </c>
      <c r="N2513" t="s">
        <v>2556</v>
      </c>
    </row>
    <row r="2514" spans="1:14" x14ac:dyDescent="0.2">
      <c r="A2514" s="1" t="d">
        <v>2023-02-06</v>
      </c>
      <c r="B2514" s="18" t="d">
        <v>15:19:08.99999999999735925</v>
      </c>
      <c r="C2514" s="1" t="d">
        <v>2023-02-20</v>
      </c>
      <c r="D2514" s="18" t="d">
        <v>16:11:43.9999999999949400</v>
      </c>
      <c r="E2514" s="1" t="d">
        <v>2023-02-20</v>
      </c>
      <c r="F2514" t="s">
        <v>151</v>
      </c>
      <c r="G2514" t="s">
        <v>3357</v>
      </c>
      <c r="H2514">
        <v>-1</v>
      </c>
      <c r="I2514" t="str">
        <f>IF(Table2[[#This Row],[Patron Id]]=-1,Table2[[#This Row],[User ID Encryption]],Table2[[#This Row],[Patron Id]])</f>
        <v>92BC90FC15157309DBDA8183D8DC29F34D1C9843</v>
      </c>
      <c r="J2514" t="s">
        <v>18</v>
      </c>
      <c r="K2514" t="s">
        <v>14</v>
      </c>
      <c r="L2514" t="s">
        <v>15</v>
      </c>
      <c r="M2514" t="s">
        <v>152</v>
      </c>
      <c r="N2514" t="s">
        <v>2556</v>
      </c>
    </row>
    <row r="2515" spans="1:14" x14ac:dyDescent="0.2">
      <c r="A2515" s="1" t="d">
        <v>2023-02-06</v>
      </c>
      <c r="B2515" s="18" t="d">
        <v>15:22:14.9999999999976525</v>
      </c>
      <c r="C2515" s="1" t="d">
        <v>2023-02-06</v>
      </c>
      <c r="D2515" s="18" t="d">
        <v>17:33:00.00000000000575775</v>
      </c>
      <c r="E2515" s="1" t="d">
        <v>2023-02-06</v>
      </c>
      <c r="F2515" t="s">
        <v>627</v>
      </c>
      <c r="G2515" t="s">
        <v>3603</v>
      </c>
      <c r="H2515">
        <v>-1</v>
      </c>
      <c r="I2515" t="str">
        <f>IF(Table2[[#This Row],[Patron Id]]=-1,Table2[[#This Row],[User ID Encryption]],Table2[[#This Row],[Patron Id]])</f>
        <v>124C30FFDA0F3BF0C657B4C22E18B7981D22C989</v>
      </c>
      <c r="J2515" t="s">
        <v>18</v>
      </c>
      <c r="K2515" t="s">
        <v>32</v>
      </c>
      <c r="L2515" t="s">
        <v>33</v>
      </c>
      <c r="M2515" t="s">
        <v>628</v>
      </c>
      <c r="N2515" t="s">
        <v>2575</v>
      </c>
    </row>
    <row r="2516" spans="1:14" x14ac:dyDescent="0.2">
      <c r="A2516" s="1" t="d">
        <v>2023-02-06</v>
      </c>
      <c r="B2516" s="18" t="d">
        <v>15:22:17.99999999999812200</v>
      </c>
      <c r="C2516" s="1" t="d">
        <v>2023-02-06</v>
      </c>
      <c r="D2516" s="18" t="d">
        <v>17:33:14.00000000000155200</v>
      </c>
      <c r="E2516" s="1" t="d">
        <v>2023-02-06</v>
      </c>
      <c r="F2516" t="s">
        <v>795</v>
      </c>
      <c r="G2516" t="s">
        <v>3603</v>
      </c>
      <c r="H2516">
        <v>-1</v>
      </c>
      <c r="I2516" t="str">
        <f>IF(Table2[[#This Row],[Patron Id]]=-1,Table2[[#This Row],[User ID Encryption]],Table2[[#This Row],[Patron Id]])</f>
        <v>124C30FFDA0F3BF0C657B4C22E18B7981D22C989</v>
      </c>
      <c r="J2516" t="s">
        <v>18</v>
      </c>
      <c r="K2516" t="s">
        <v>74</v>
      </c>
      <c r="L2516" t="s">
        <v>33</v>
      </c>
      <c r="M2516" t="s">
        <v>796</v>
      </c>
      <c r="N2516" t="s">
        <v>2575</v>
      </c>
    </row>
    <row r="2517" spans="1:14" x14ac:dyDescent="0.2">
      <c r="A2517" s="1" t="d">
        <v>2023-02-06</v>
      </c>
      <c r="B2517" s="18" t="d">
        <v>15:22:20.99999999999859150</v>
      </c>
      <c r="C2517" s="1" t="d">
        <v>2023-02-06</v>
      </c>
      <c r="D2517" s="18" t="d">
        <v>17:33:02.99999999999662875</v>
      </c>
      <c r="E2517" s="1" t="d">
        <v>2023-02-06</v>
      </c>
      <c r="F2517" t="s">
        <v>323</v>
      </c>
      <c r="G2517" t="s">
        <v>3603</v>
      </c>
      <c r="H2517">
        <v>-1</v>
      </c>
      <c r="I2517" t="str">
        <f>IF(Table2[[#This Row],[Patron Id]]=-1,Table2[[#This Row],[User ID Encryption]],Table2[[#This Row],[Patron Id]])</f>
        <v>124C30FFDA0F3BF0C657B4C22E18B7981D22C989</v>
      </c>
      <c r="J2517" t="s">
        <v>18</v>
      </c>
      <c r="K2517" t="s">
        <v>97</v>
      </c>
      <c r="L2517" t="s">
        <v>33</v>
      </c>
      <c r="M2517" t="s">
        <v>324</v>
      </c>
      <c r="N2517" t="s">
        <v>2575</v>
      </c>
    </row>
    <row r="2518" spans="1:14" x14ac:dyDescent="0.2">
      <c r="A2518" s="1" t="d">
        <v>2023-02-06</v>
      </c>
      <c r="B2518" s="18" t="d">
        <v>15:22:42.000000000001875975</v>
      </c>
      <c r="C2518" s="1" t="d">
        <v>2023-02-06</v>
      </c>
      <c r="D2518" s="18" t="d">
        <v>15:47:15.99999999999887850</v>
      </c>
      <c r="E2518" s="1" t="d">
        <v>2023-02-06</v>
      </c>
      <c r="F2518" t="s">
        <v>1225</v>
      </c>
      <c r="G2518" t="s">
        <v>3556</v>
      </c>
      <c r="H2518">
        <v>-1</v>
      </c>
      <c r="I2518" t="str">
        <f>IF(Table2[[#This Row],[Patron Id]]=-1,Table2[[#This Row],[User ID Encryption]],Table2[[#This Row],[Patron Id]])</f>
        <v>326A0D56330D2EF82B3E070555D65D5534807125</v>
      </c>
      <c r="J2518" t="s">
        <v>13</v>
      </c>
      <c r="K2518" t="s">
        <v>74</v>
      </c>
      <c r="L2518" t="s">
        <v>33</v>
      </c>
      <c r="N2518" t="s">
        <v>2556</v>
      </c>
    </row>
    <row r="2519" spans="1:14" x14ac:dyDescent="0.2">
      <c r="A2519" s="1" t="d">
        <v>2023-02-06</v>
      </c>
      <c r="B2519" s="18" t="d">
        <v>15:22:44.00000000000538600</v>
      </c>
      <c r="C2519" s="1" t="d">
        <v>2023-02-06</v>
      </c>
      <c r="D2519" s="18" t="d">
        <v>15:47:21.9999999999998175</v>
      </c>
      <c r="E2519" s="1" t="d">
        <v>2023-02-06</v>
      </c>
      <c r="F2519" t="s">
        <v>1700</v>
      </c>
      <c r="G2519" t="s">
        <v>3556</v>
      </c>
      <c r="H2519">
        <v>-1</v>
      </c>
      <c r="I2519" t="str">
        <f>IF(Table2[[#This Row],[Patron Id]]=-1,Table2[[#This Row],[User ID Encryption]],Table2[[#This Row],[Patron Id]])</f>
        <v>326A0D56330D2EF82B3E070555D65D5534807125</v>
      </c>
      <c r="J2519" t="s">
        <v>13</v>
      </c>
      <c r="K2519" t="s">
        <v>97</v>
      </c>
      <c r="L2519" t="s">
        <v>33</v>
      </c>
      <c r="M2519" t="s">
        <v>1701</v>
      </c>
      <c r="N2519" t="s">
        <v>2556</v>
      </c>
    </row>
    <row r="2520" spans="1:14" x14ac:dyDescent="0.2">
      <c r="A2520" s="1" t="d">
        <v>2023-02-06</v>
      </c>
      <c r="B2520" s="18" t="d">
        <v>15:26:17.00000000000031300</v>
      </c>
      <c r="C2520" s="1" t="d">
        <v>2023-02-20</v>
      </c>
      <c r="D2520" s="18" t="d">
        <v>13:57:45.99999999999823950</v>
      </c>
      <c r="E2520" s="1" t="d">
        <v>2023-02-19</v>
      </c>
      <c r="F2520" t="s">
        <v>497</v>
      </c>
      <c r="G2520" t="s">
        <v>2656</v>
      </c>
      <c r="H2520">
        <v>-1</v>
      </c>
      <c r="I2520" t="str">
        <f>IF(Table2[[#This Row],[Patron Id]]=-1,Table2[[#This Row],[User ID Encryption]],Table2[[#This Row],[Patron Id]])</f>
        <v>9C6DB9257444BF073DAC8B900E5119EC6D4516BE</v>
      </c>
      <c r="J2520" t="s">
        <v>18</v>
      </c>
      <c r="K2520" t="s">
        <v>14</v>
      </c>
      <c r="L2520" t="s">
        <v>15</v>
      </c>
      <c r="M2520" t="s">
        <v>498</v>
      </c>
      <c r="N2520" t="s">
        <v>2556</v>
      </c>
    </row>
    <row r="2521" spans="1:14" x14ac:dyDescent="0.2">
      <c r="A2521" s="1" t="d">
        <v>2023-02-06</v>
      </c>
      <c r="B2521" s="18" t="d">
        <v>15:30:18.00000000000601200</v>
      </c>
      <c r="C2521" s="1" t="d">
        <v>2023-02-06</v>
      </c>
      <c r="D2521" s="18" t="d">
        <v>15:41:40.00000000000390575</v>
      </c>
      <c r="E2521" s="1" t="d">
        <v>2023-02-06</v>
      </c>
      <c r="F2521" t="s">
        <v>1622</v>
      </c>
      <c r="G2521" t="s">
        <v>3368</v>
      </c>
      <c r="H2521">
        <v>-1</v>
      </c>
      <c r="I2521" t="str">
        <f>IF(Table2[[#This Row],[Patron Id]]=-1,Table2[[#This Row],[User ID Encryption]],Table2[[#This Row],[Patron Id]])</f>
        <v>023E08274212C7B0E447439D5B68DDEC0B408616</v>
      </c>
      <c r="J2521" t="s">
        <v>18</v>
      </c>
      <c r="K2521" t="s">
        <v>74</v>
      </c>
      <c r="L2521" t="s">
        <v>33</v>
      </c>
      <c r="N2521" t="s">
        <v>2556</v>
      </c>
    </row>
    <row r="2522" spans="1:14" x14ac:dyDescent="0.2">
      <c r="A2522" s="1" t="d">
        <v>2023-02-06</v>
      </c>
      <c r="B2522" s="18" t="d">
        <v>15:30:19.99999999999992825</v>
      </c>
      <c r="C2522" s="1" t="d">
        <v>2023-02-06</v>
      </c>
      <c r="D2522" s="18" t="d">
        <v>15:41:41.99999999999782875</v>
      </c>
      <c r="E2522" s="1" t="d">
        <v>2023-02-06</v>
      </c>
      <c r="F2522" t="s">
        <v>624</v>
      </c>
      <c r="G2522" t="s">
        <v>3368</v>
      </c>
      <c r="H2522">
        <v>-1</v>
      </c>
      <c r="I2522" t="str">
        <f>IF(Table2[[#This Row],[Patron Id]]=-1,Table2[[#This Row],[User ID Encryption]],Table2[[#This Row],[Patron Id]])</f>
        <v>023E08274212C7B0E447439D5B68DDEC0B408616</v>
      </c>
      <c r="J2522" t="s">
        <v>18</v>
      </c>
      <c r="K2522" t="s">
        <v>97</v>
      </c>
      <c r="L2522" t="s">
        <v>33</v>
      </c>
      <c r="M2522" t="s">
        <v>625</v>
      </c>
      <c r="N2522" t="s">
        <v>2556</v>
      </c>
    </row>
    <row r="2523" spans="1:14" x14ac:dyDescent="0.2">
      <c r="A2523" s="1" t="d">
        <v>2023-02-06</v>
      </c>
      <c r="B2523" s="18" t="d">
        <v>15:31:49.99999999999481625</v>
      </c>
      <c r="C2523" s="1" t="d">
        <v>2023-02-06</v>
      </c>
      <c r="D2523" s="18" t="d">
        <v>20:14:37.00000000000279725</v>
      </c>
      <c r="E2523" s="1" t="d">
        <v>2023-02-06</v>
      </c>
      <c r="F2523" t="s">
        <v>96</v>
      </c>
      <c r="G2523" t="s">
        <v>3654</v>
      </c>
      <c r="H2523">
        <v>-1</v>
      </c>
      <c r="I2523" t="str">
        <f>IF(Table2[[#This Row],[Patron Id]]=-1,Table2[[#This Row],[User ID Encryption]],Table2[[#This Row],[Patron Id]])</f>
        <v>01729C3B3BC5E3901CCA5B4BAEDDE007B2854EDA</v>
      </c>
      <c r="J2523" t="s">
        <v>18</v>
      </c>
      <c r="K2523" t="s">
        <v>97</v>
      </c>
      <c r="L2523" t="s">
        <v>33</v>
      </c>
      <c r="M2523" t="s">
        <v>98</v>
      </c>
      <c r="N2523" t="s">
        <v>2556</v>
      </c>
    </row>
    <row r="2524" spans="1:14" x14ac:dyDescent="0.2">
      <c r="A2524" s="1" t="d">
        <v>2023-02-06</v>
      </c>
      <c r="B2524" s="18" t="d">
        <v>15:31:51.99999999999832425</v>
      </c>
      <c r="C2524" s="1" t="d">
        <v>2023-02-06</v>
      </c>
      <c r="D2524" s="18" t="d">
        <v>20:14:35.00000000000888100</v>
      </c>
      <c r="E2524" s="1" t="d">
        <v>2023-02-06</v>
      </c>
      <c r="F2524" t="s">
        <v>157</v>
      </c>
      <c r="G2524" t="s">
        <v>3654</v>
      </c>
      <c r="H2524">
        <v>-1</v>
      </c>
      <c r="I2524" t="str">
        <f>IF(Table2[[#This Row],[Patron Id]]=-1,Table2[[#This Row],[User ID Encryption]],Table2[[#This Row],[Patron Id]])</f>
        <v>01729C3B3BC5E3901CCA5B4BAEDDE007B2854EDA</v>
      </c>
      <c r="J2524" t="s">
        <v>18</v>
      </c>
      <c r="K2524" t="s">
        <v>74</v>
      </c>
      <c r="L2524" t="s">
        <v>33</v>
      </c>
      <c r="N2524" t="s">
        <v>2556</v>
      </c>
    </row>
    <row r="2525" spans="1:14" x14ac:dyDescent="0.2">
      <c r="A2525" s="1" t="d">
        <v>2023-02-06</v>
      </c>
      <c r="B2525" s="18" t="d">
        <v>15:40:41.0000000000010825</v>
      </c>
      <c r="C2525" s="1" t="d">
        <v>2023-02-06</v>
      </c>
      <c r="D2525" s="18" t="d">
        <v>17:58:53.99999999999927625</v>
      </c>
      <c r="E2525" s="1" t="d">
        <v>2023-02-06</v>
      </c>
      <c r="F2525" t="s">
        <v>178</v>
      </c>
      <c r="G2525" t="s">
        <v>2587</v>
      </c>
      <c r="H2525">
        <v>-1</v>
      </c>
      <c r="I2525" t="str">
        <f>IF(Table2[[#This Row],[Patron Id]]=-1,Table2[[#This Row],[User ID Encryption]],Table2[[#This Row],[Patron Id]])</f>
        <v>61826808E625196E92C4581A40F49ECEDC15AB53</v>
      </c>
      <c r="J2525" t="s">
        <v>13</v>
      </c>
      <c r="K2525" t="s">
        <v>74</v>
      </c>
      <c r="L2525" t="s">
        <v>33</v>
      </c>
      <c r="M2525" t="s">
        <v>179</v>
      </c>
      <c r="N2525" t="s">
        <v>2556</v>
      </c>
    </row>
    <row r="2526" spans="1:14" x14ac:dyDescent="0.2">
      <c r="A2526" s="1" t="d">
        <v>2023-02-06</v>
      </c>
      <c r="B2526" s="18" t="d">
        <v>15:40:47.00000000000201475</v>
      </c>
      <c r="C2526" s="1" t="d">
        <v>2023-02-06</v>
      </c>
      <c r="D2526" s="18" t="d">
        <v>17:58:26.00000000000768775</v>
      </c>
      <c r="E2526" s="1" t="d">
        <v>2023-02-06</v>
      </c>
      <c r="F2526" t="s">
        <v>257</v>
      </c>
      <c r="G2526" t="s">
        <v>2587</v>
      </c>
      <c r="H2526">
        <v>-1</v>
      </c>
      <c r="I2526" t="str">
        <f>IF(Table2[[#This Row],[Patron Id]]=-1,Table2[[#This Row],[User ID Encryption]],Table2[[#This Row],[Patron Id]])</f>
        <v>61826808E625196E92C4581A40F49ECEDC15AB53</v>
      </c>
      <c r="J2526" t="s">
        <v>13</v>
      </c>
      <c r="K2526" t="s">
        <v>97</v>
      </c>
      <c r="L2526" t="s">
        <v>33</v>
      </c>
      <c r="M2526" t="s">
        <v>258</v>
      </c>
      <c r="N2526" t="s">
        <v>2556</v>
      </c>
    </row>
    <row r="2527" spans="1:14" x14ac:dyDescent="0.2">
      <c r="A2527" s="1" t="d">
        <v>2023-02-06</v>
      </c>
      <c r="B2527" s="18" t="d">
        <v>15:47:37.00000000000215825</v>
      </c>
      <c r="C2527" s="1" t="d">
        <v>2023-02-09</v>
      </c>
      <c r="D2527" s="18" t="d">
        <v>11:22:00.00000000000330600</v>
      </c>
      <c r="E2527" s="1" t="d">
        <v>2023-02-13</v>
      </c>
      <c r="F2527" t="s">
        <v>192</v>
      </c>
      <c r="G2527" t="s">
        <v>3852</v>
      </c>
      <c r="H2527">
        <v>-1</v>
      </c>
      <c r="I2527" t="str">
        <f>IF(Table2[[#This Row],[Patron Id]]=-1,Table2[[#This Row],[User ID Encryption]],Table2[[#This Row],[Patron Id]])</f>
        <v>B3ECEE0650564728D7DC128236E419E963F5D4B9</v>
      </c>
      <c r="J2527" t="s">
        <v>18</v>
      </c>
      <c r="K2527" t="s">
        <v>14</v>
      </c>
      <c r="L2527" t="s">
        <v>15</v>
      </c>
      <c r="M2527" t="s">
        <v>193</v>
      </c>
      <c r="N2527" t="s">
        <v>2556</v>
      </c>
    </row>
    <row r="2528" spans="1:14" x14ac:dyDescent="0.2">
      <c r="A2528" s="1" t="d">
        <v>2023-02-06</v>
      </c>
      <c r="B2528" s="18" t="d">
        <v>15:47:47.00000000000052825</v>
      </c>
      <c r="C2528" s="1" t="d">
        <v>2023-02-06</v>
      </c>
      <c r="D2528" s="18" t="d">
        <v>17:28:46.99999999999818075</v>
      </c>
      <c r="E2528" s="1" t="d">
        <v>2023-02-13</v>
      </c>
      <c r="F2528" t="s">
        <v>1596</v>
      </c>
      <c r="G2528" t="s">
        <v>3853</v>
      </c>
      <c r="H2528">
        <v>-1</v>
      </c>
      <c r="I2528" t="str">
        <f>IF(Table2[[#This Row],[Patron Id]]=-1,Table2[[#This Row],[User ID Encryption]],Table2[[#This Row],[Patron Id]])</f>
        <v>2770B28AE0A305067AB3CEB51CBEF1155A3E1E0E</v>
      </c>
      <c r="J2528" t="s">
        <v>13</v>
      </c>
      <c r="K2528" t="s">
        <v>14</v>
      </c>
      <c r="L2528" t="s">
        <v>15</v>
      </c>
      <c r="M2528" t="s">
        <v>1597</v>
      </c>
      <c r="N2528" t="s">
        <v>2554</v>
      </c>
    </row>
    <row r="2529" spans="1:14" x14ac:dyDescent="0.2">
      <c r="A2529" s="1" t="d">
        <v>2023-02-06</v>
      </c>
      <c r="B2529" s="18" t="d">
        <v>15:50:27.00000000000315600</v>
      </c>
      <c r="C2529" s="1" t="d">
        <v>2023-02-06</v>
      </c>
      <c r="D2529" s="18" t="d">
        <v>16:48:17.99999999999897625</v>
      </c>
      <c r="E2529" s="1" t="d">
        <v>2023-02-06</v>
      </c>
      <c r="F2529" t="s">
        <v>1684</v>
      </c>
      <c r="G2529" t="s">
        <v>3854</v>
      </c>
      <c r="H2529">
        <v>-1</v>
      </c>
      <c r="I2529" t="str">
        <f>IF(Table2[[#This Row],[Patron Id]]=-1,Table2[[#This Row],[User ID Encryption]],Table2[[#This Row],[Patron Id]])</f>
        <v>38C8C9050A47FB6EA8786847DA266129EFEA2AC9</v>
      </c>
      <c r="J2529" t="s">
        <v>18</v>
      </c>
      <c r="K2529" t="s">
        <v>32</v>
      </c>
      <c r="L2529" t="s">
        <v>33</v>
      </c>
      <c r="N2529" t="s">
        <v>2575</v>
      </c>
    </row>
    <row r="2530" spans="1:14" x14ac:dyDescent="0.2">
      <c r="A2530" s="1" t="d">
        <v>2023-02-06</v>
      </c>
      <c r="B2530" s="18" t="d">
        <v>15:52:00.99999999999546825</v>
      </c>
      <c r="C2530" s="1" t="d">
        <v>2023-02-22</v>
      </c>
      <c r="D2530" s="18" t="d">
        <v>14:24:46.00000000000207350</v>
      </c>
      <c r="E2530" s="1" t="d">
        <v>2023-02-20</v>
      </c>
      <c r="F2530" t="s">
        <v>223</v>
      </c>
      <c r="G2530" t="s">
        <v>2646</v>
      </c>
      <c r="H2530">
        <v>-1</v>
      </c>
      <c r="I2530" t="str">
        <f>IF(Table2[[#This Row],[Patron Id]]=-1,Table2[[#This Row],[User ID Encryption]],Table2[[#This Row],[Patron Id]])</f>
        <v>514B70C9A58867A5EA6B41E9C3704FECBA0EBEBD</v>
      </c>
      <c r="J2530" t="s">
        <v>13</v>
      </c>
      <c r="K2530" t="s">
        <v>14</v>
      </c>
      <c r="L2530" t="s">
        <v>15</v>
      </c>
      <c r="M2530" t="s">
        <v>224</v>
      </c>
      <c r="N2530" t="s">
        <v>2556</v>
      </c>
    </row>
    <row r="2531" spans="1:14" x14ac:dyDescent="0.2">
      <c r="A2531" s="1" t="d">
        <v>2023-02-06</v>
      </c>
      <c r="B2531" s="18" t="d">
        <v>15:53:08.00000000000274525</v>
      </c>
      <c r="C2531" s="1" t="d">
        <v>2023-02-06</v>
      </c>
      <c r="D2531" s="18" t="d">
        <v>19:04:17.99999999999876100</v>
      </c>
      <c r="E2531" s="1" t="d">
        <v>2023-02-06</v>
      </c>
      <c r="F2531" t="s">
        <v>1089</v>
      </c>
      <c r="G2531" t="s">
        <v>3065</v>
      </c>
      <c r="H2531">
        <v>-1</v>
      </c>
      <c r="I2531" t="str">
        <f>IF(Table2[[#This Row],[Patron Id]]=-1,Table2[[#This Row],[User ID Encryption]],Table2[[#This Row],[Patron Id]])</f>
        <v>1BC6A2333F4B98C116BADD25A07C9977D1AB8328</v>
      </c>
      <c r="J2531" t="s">
        <v>65</v>
      </c>
      <c r="K2531" t="s">
        <v>254</v>
      </c>
      <c r="L2531" t="s">
        <v>33</v>
      </c>
      <c r="M2531" t="s">
        <v>1090</v>
      </c>
      <c r="N2531" t="s">
        <v>3344</v>
      </c>
    </row>
    <row r="2532" spans="1:14" x14ac:dyDescent="0.2">
      <c r="A2532" s="1" t="d">
        <v>2023-02-06</v>
      </c>
      <c r="B2532" s="18" t="d">
        <v>15:53:40.99999999999831125</v>
      </c>
      <c r="C2532" s="1" t="d">
        <v>2023-02-06</v>
      </c>
      <c r="D2532" s="18" t="d">
        <v>17:56:39.99999999999431400</v>
      </c>
      <c r="E2532" s="1" t="d">
        <v>2023-02-06</v>
      </c>
      <c r="F2532" t="s">
        <v>621</v>
      </c>
      <c r="G2532" t="s">
        <v>2654</v>
      </c>
      <c r="H2532">
        <v>-1</v>
      </c>
      <c r="I2532" t="str">
        <f>IF(Table2[[#This Row],[Patron Id]]=-1,Table2[[#This Row],[User ID Encryption]],Table2[[#This Row],[Patron Id]])</f>
        <v>64AB13FAB1EBBB4E60A6430E5BA5D8FC1C536B85</v>
      </c>
      <c r="J2532" t="s">
        <v>18</v>
      </c>
      <c r="K2532" t="s">
        <v>74</v>
      </c>
      <c r="L2532" t="s">
        <v>33</v>
      </c>
      <c r="N2532" t="s">
        <v>2556</v>
      </c>
    </row>
    <row r="2533" spans="1:14" x14ac:dyDescent="0.2">
      <c r="A2533" s="1" t="d">
        <v>2023-02-06</v>
      </c>
      <c r="B2533" s="18" t="d">
        <v>15:53:43.99999999999878075</v>
      </c>
      <c r="C2533" s="1" t="d">
        <v>2023-02-07</v>
      </c>
      <c r="D2533" s="18" t="d">
        <v>13:59:24.99999999999452925</v>
      </c>
      <c r="E2533" s="1" t="d">
        <v>2023-02-06</v>
      </c>
      <c r="F2533" t="s">
        <v>1700</v>
      </c>
      <c r="G2533" t="s">
        <v>2654</v>
      </c>
      <c r="H2533">
        <v>-1</v>
      </c>
      <c r="I2533" t="str">
        <f>IF(Table2[[#This Row],[Patron Id]]=-1,Table2[[#This Row],[User ID Encryption]],Table2[[#This Row],[Patron Id]])</f>
        <v>64AB13FAB1EBBB4E60A6430E5BA5D8FC1C536B85</v>
      </c>
      <c r="J2533" t="s">
        <v>18</v>
      </c>
      <c r="K2533" t="s">
        <v>97</v>
      </c>
      <c r="L2533" t="s">
        <v>33</v>
      </c>
      <c r="M2533" t="s">
        <v>1701</v>
      </c>
      <c r="N2533" t="s">
        <v>2556</v>
      </c>
    </row>
    <row r="2534" spans="1:14" x14ac:dyDescent="0.2">
      <c r="A2534" s="1" t="d">
        <v>2023-02-06</v>
      </c>
      <c r="B2534" s="18" t="d">
        <v>15:57:49.99999999999886550</v>
      </c>
      <c r="C2534" s="1" t="d">
        <v>2023-02-22</v>
      </c>
      <c r="D2534" s="18" t="d">
        <v>11:39:40.99999999999969350</v>
      </c>
      <c r="E2534" s="1" t="d">
        <v>2023-03-01</v>
      </c>
      <c r="F2534" t="s">
        <v>1203</v>
      </c>
      <c r="G2534" t="s">
        <v>2573</v>
      </c>
      <c r="H2534">
        <v>-1</v>
      </c>
      <c r="I2534" t="str">
        <f>IF(Table2[[#This Row],[Patron Id]]=-1,Table2[[#This Row],[User ID Encryption]],Table2[[#This Row],[Patron Id]])</f>
        <v>4F735D0D8558363D0D07609D6A88F65E927A460F</v>
      </c>
      <c r="J2534" t="s">
        <v>18</v>
      </c>
      <c r="K2534" t="s">
        <v>14</v>
      </c>
      <c r="L2534" t="s">
        <v>15</v>
      </c>
      <c r="M2534" t="s">
        <v>1204</v>
      </c>
      <c r="N2534" t="s">
        <v>2556</v>
      </c>
    </row>
    <row r="2535" spans="1:14" x14ac:dyDescent="0.2">
      <c r="A2535" s="1" t="d">
        <v>2023-02-06</v>
      </c>
      <c r="B2535" s="18" t="d">
        <v>15:59:21.000000000000300</v>
      </c>
      <c r="C2535" s="1" t="d">
        <v>2023-02-06</v>
      </c>
      <c r="D2535" s="18" t="d">
        <v>16:01:11.99999999999846775</v>
      </c>
      <c r="E2535" s="1" t="d">
        <v>2023-02-13</v>
      </c>
      <c r="F2535" t="s">
        <v>622</v>
      </c>
      <c r="G2535" t="s">
        <v>2663</v>
      </c>
      <c r="H2535">
        <v>-1</v>
      </c>
      <c r="I2535" t="str">
        <f>IF(Table2[[#This Row],[Patron Id]]=-1,Table2[[#This Row],[User ID Encryption]],Table2[[#This Row],[Patron Id]])</f>
        <v>87CA0D58B496DED83DFDAA63DB5608F28828CBDE</v>
      </c>
      <c r="J2535" t="s">
        <v>13</v>
      </c>
      <c r="K2535" t="s">
        <v>14</v>
      </c>
      <c r="L2535" t="s">
        <v>15</v>
      </c>
      <c r="N2535" t="s">
        <v>2556</v>
      </c>
    </row>
    <row r="2536" spans="1:14" x14ac:dyDescent="0.2">
      <c r="A2536" s="1" t="d">
        <v>2023-02-06</v>
      </c>
      <c r="B2536" s="18" t="d">
        <v>16:00:14.99999999999914575</v>
      </c>
      <c r="C2536" s="1" t="d">
        <v>2023-02-06</v>
      </c>
      <c r="D2536" s="18" t="d">
        <v>18:10:49.00000000000232775</v>
      </c>
      <c r="E2536" s="1" t="d">
        <v>2023-02-06</v>
      </c>
      <c r="F2536" t="s">
        <v>320</v>
      </c>
      <c r="G2536" t="s">
        <v>2861</v>
      </c>
      <c r="H2536">
        <v>-1</v>
      </c>
      <c r="I2536" t="str">
        <f>IF(Table2[[#This Row],[Patron Id]]=-1,Table2[[#This Row],[User ID Encryption]],Table2[[#This Row],[Patron Id]])</f>
        <v>696153ECBB43A7DBED6EA1BC05FB1828F7237889</v>
      </c>
      <c r="J2536" t="s">
        <v>13</v>
      </c>
      <c r="K2536" t="s">
        <v>32</v>
      </c>
      <c r="L2536" t="s">
        <v>33</v>
      </c>
      <c r="N2536" t="s">
        <v>2575</v>
      </c>
    </row>
    <row r="2537" spans="1:14" x14ac:dyDescent="0.2">
      <c r="A2537" s="1" t="d">
        <v>2023-02-06</v>
      </c>
      <c r="B2537" s="18" t="d">
        <v>16:01:44.99999999999403375</v>
      </c>
      <c r="C2537" s="1" t="d">
        <v>2023-02-09</v>
      </c>
      <c r="D2537" s="18" t="d">
        <v>12:50:15.99999999999823950</v>
      </c>
      <c r="E2537" s="1" t="d">
        <v>2023-02-13</v>
      </c>
      <c r="F2537" t="s">
        <v>815</v>
      </c>
      <c r="G2537" t="s">
        <v>2663</v>
      </c>
      <c r="H2537">
        <v>-1</v>
      </c>
      <c r="I2537" t="str">
        <f>IF(Table2[[#This Row],[Patron Id]]=-1,Table2[[#This Row],[User ID Encryption]],Table2[[#This Row],[Patron Id]])</f>
        <v>87CA0D58B496DED83DFDAA63DB5608F28828CBDE</v>
      </c>
      <c r="J2537" t="s">
        <v>13</v>
      </c>
      <c r="K2537" t="s">
        <v>14</v>
      </c>
      <c r="L2537" t="s">
        <v>15</v>
      </c>
      <c r="M2537" t="s">
        <v>816</v>
      </c>
      <c r="N2537" t="s">
        <v>2556</v>
      </c>
    </row>
    <row r="2538" spans="1:14" x14ac:dyDescent="0.2">
      <c r="A2538" s="1" t="d">
        <v>2023-02-06</v>
      </c>
      <c r="B2538" s="18" t="d">
        <v>16:02:20.99999999999966100</v>
      </c>
      <c r="C2538" s="1" t="d">
        <v>2023-02-21</v>
      </c>
      <c r="D2538" s="18" t="d">
        <v>11:59:39.99999999999847425</v>
      </c>
      <c r="E2538" s="1" t="d">
        <v>2023-02-19</v>
      </c>
      <c r="F2538" t="s">
        <v>757</v>
      </c>
      <c r="G2538" t="s">
        <v>3371</v>
      </c>
      <c r="H2538">
        <v>-1</v>
      </c>
      <c r="I2538" t="str">
        <f>IF(Table2[[#This Row],[Patron Id]]=-1,Table2[[#This Row],[User ID Encryption]],Table2[[#This Row],[Patron Id]])</f>
        <v>0F5129F337F29289D203560206BD976180313F7D</v>
      </c>
      <c r="J2538" t="s">
        <v>18</v>
      </c>
      <c r="K2538" t="s">
        <v>14</v>
      </c>
      <c r="L2538" t="s">
        <v>15</v>
      </c>
      <c r="N2538" t="s">
        <v>2556</v>
      </c>
    </row>
    <row r="2539" spans="1:14" x14ac:dyDescent="0.2">
      <c r="A2539" s="1" t="d">
        <v>2023-02-06</v>
      </c>
      <c r="B2539" s="18" t="d">
        <v>16:26:32.99999999999642025</v>
      </c>
      <c r="C2539" s="1" t="d">
        <v>2023-02-06</v>
      </c>
      <c r="D2539" s="18" t="d">
        <v>19:20:14.00000000000751825</v>
      </c>
      <c r="E2539" s="1" t="d">
        <v>2023-02-06</v>
      </c>
      <c r="F2539" t="s">
        <v>624</v>
      </c>
      <c r="G2539" t="s">
        <v>3419</v>
      </c>
      <c r="H2539">
        <v>-1</v>
      </c>
      <c r="I2539" t="str">
        <f>IF(Table2[[#This Row],[Patron Id]]=-1,Table2[[#This Row],[User ID Encryption]],Table2[[#This Row],[Patron Id]])</f>
        <v>3B8F3DC96DA5C5F26E6F2110447E81C2288B9188</v>
      </c>
      <c r="J2539" t="s">
        <v>13</v>
      </c>
      <c r="K2539" t="s">
        <v>97</v>
      </c>
      <c r="L2539" t="s">
        <v>33</v>
      </c>
      <c r="M2539" t="s">
        <v>625</v>
      </c>
      <c r="N2539" t="s">
        <v>2556</v>
      </c>
    </row>
    <row r="2540" spans="1:14" x14ac:dyDescent="0.2">
      <c r="A2540" s="1" t="d">
        <v>2023-02-06</v>
      </c>
      <c r="B2540" s="18" t="d">
        <v>16:27:00.00000000000063900</v>
      </c>
      <c r="C2540" s="1" t="d">
        <v>2023-02-06</v>
      </c>
      <c r="D2540" s="18" t="d">
        <v>19:20:06.99999999999043425</v>
      </c>
      <c r="E2540" s="1" t="d">
        <v>2023-02-06</v>
      </c>
      <c r="F2540" t="s">
        <v>629</v>
      </c>
      <c r="G2540" t="s">
        <v>3419</v>
      </c>
      <c r="H2540">
        <v>-1</v>
      </c>
      <c r="I2540" t="str">
        <f>IF(Table2[[#This Row],[Patron Id]]=-1,Table2[[#This Row],[User ID Encryption]],Table2[[#This Row],[Patron Id]])</f>
        <v>3B8F3DC96DA5C5F26E6F2110447E81C2288B9188</v>
      </c>
      <c r="J2540" t="s">
        <v>13</v>
      </c>
      <c r="K2540" t="s">
        <v>74</v>
      </c>
      <c r="L2540" t="s">
        <v>33</v>
      </c>
      <c r="N2540" t="s">
        <v>2556</v>
      </c>
    </row>
    <row r="2541" spans="1:14" x14ac:dyDescent="0.2">
      <c r="A2541" s="1" t="d">
        <v>2023-02-06</v>
      </c>
      <c r="B2541" s="18" t="d">
        <v>16:27:12.00000000000251700</v>
      </c>
      <c r="C2541" s="1" t="d">
        <v>2023-02-06</v>
      </c>
      <c r="D2541" s="18" t="d">
        <v>17:16:48.0000000000072900</v>
      </c>
      <c r="E2541" s="1" t="d">
        <v>2023-02-06</v>
      </c>
      <c r="F2541" t="s">
        <v>619</v>
      </c>
      <c r="G2541" t="s">
        <v>3855</v>
      </c>
      <c r="H2541">
        <v>-1</v>
      </c>
      <c r="I2541" t="str">
        <f>IF(Table2[[#This Row],[Patron Id]]=-1,Table2[[#This Row],[User ID Encryption]],Table2[[#This Row],[Patron Id]])</f>
        <v>BD9F817DA2236DA1C8352258F8D0B0FA9267F5BB</v>
      </c>
      <c r="J2541" t="s">
        <v>18</v>
      </c>
      <c r="K2541" t="s">
        <v>97</v>
      </c>
      <c r="L2541" t="s">
        <v>33</v>
      </c>
      <c r="M2541" t="s">
        <v>620</v>
      </c>
      <c r="N2541" t="s">
        <v>2556</v>
      </c>
    </row>
    <row r="2542" spans="1:14" x14ac:dyDescent="0.2">
      <c r="A2542" s="1" t="d">
        <v>2023-02-06</v>
      </c>
      <c r="B2542" s="18" t="d">
        <v>16:27:14.000000000006025</v>
      </c>
      <c r="C2542" s="1" t="d">
        <v>2023-02-06</v>
      </c>
      <c r="D2542" s="18" t="d">
        <v>17:16:47.00000000000073675</v>
      </c>
      <c r="E2542" s="1" t="d">
        <v>2023-02-06</v>
      </c>
      <c r="F2542" t="s">
        <v>1602</v>
      </c>
      <c r="G2542" t="s">
        <v>3855</v>
      </c>
      <c r="H2542">
        <v>-1</v>
      </c>
      <c r="I2542" t="str">
        <f>IF(Table2[[#This Row],[Patron Id]]=-1,Table2[[#This Row],[User ID Encryption]],Table2[[#This Row],[Patron Id]])</f>
        <v>BD9F817DA2236DA1C8352258F8D0B0FA9267F5BB</v>
      </c>
      <c r="J2542" t="s">
        <v>18</v>
      </c>
      <c r="K2542" t="s">
        <v>74</v>
      </c>
      <c r="L2542" t="s">
        <v>33</v>
      </c>
      <c r="M2542" t="s">
        <v>1603</v>
      </c>
      <c r="N2542" t="s">
        <v>2556</v>
      </c>
    </row>
    <row r="2543" spans="1:14" x14ac:dyDescent="0.2">
      <c r="A2543" s="1" t="d">
        <v>2023-02-06</v>
      </c>
      <c r="B2543" s="18" t="d">
        <v>16:32:34.00000000000168875</v>
      </c>
      <c r="C2543" s="1" t="d">
        <v>2023-02-06</v>
      </c>
      <c r="D2543" s="18" t="d">
        <v>20:09:26.00000000000854200</v>
      </c>
      <c r="E2543" s="1" t="d">
        <v>2023-02-06</v>
      </c>
      <c r="F2543" t="s">
        <v>162</v>
      </c>
      <c r="G2543" t="s">
        <v>3321</v>
      </c>
      <c r="H2543">
        <v>-1</v>
      </c>
      <c r="I2543" t="str">
        <f>IF(Table2[[#This Row],[Patron Id]]=-1,Table2[[#This Row],[User ID Encryption]],Table2[[#This Row],[Patron Id]])</f>
        <v>C33A6FEB2A22B0136E1E35DAEA7B81383010CC39</v>
      </c>
      <c r="J2543" t="s">
        <v>18</v>
      </c>
      <c r="K2543" t="s">
        <v>97</v>
      </c>
      <c r="L2543" t="s">
        <v>33</v>
      </c>
      <c r="M2543" t="s">
        <v>163</v>
      </c>
      <c r="N2543" t="s">
        <v>2556</v>
      </c>
    </row>
    <row r="2544" spans="1:14" x14ac:dyDescent="0.2">
      <c r="A2544" s="1" t="d">
        <v>2023-02-06</v>
      </c>
      <c r="B2544" s="18" t="d">
        <v>16:32:42.99999999999350550</v>
      </c>
      <c r="C2544" s="1" t="d">
        <v>2023-02-06</v>
      </c>
      <c r="D2544" s="18" t="d">
        <v>20:09:21.00000000000456450</v>
      </c>
      <c r="E2544" s="1" t="d">
        <v>2023-02-06</v>
      </c>
      <c r="F2544" t="s">
        <v>1540</v>
      </c>
      <c r="G2544" t="s">
        <v>3321</v>
      </c>
      <c r="H2544">
        <v>-1</v>
      </c>
      <c r="I2544" t="str">
        <f>IF(Table2[[#This Row],[Patron Id]]=-1,Table2[[#This Row],[User ID Encryption]],Table2[[#This Row],[Patron Id]])</f>
        <v>C33A6FEB2A22B0136E1E35DAEA7B81383010CC39</v>
      </c>
      <c r="J2544" t="s">
        <v>18</v>
      </c>
      <c r="K2544" t="s">
        <v>74</v>
      </c>
      <c r="L2544" t="s">
        <v>33</v>
      </c>
      <c r="M2544" t="s">
        <v>1541</v>
      </c>
      <c r="N2544" t="s">
        <v>2556</v>
      </c>
    </row>
    <row r="2545" spans="1:14" x14ac:dyDescent="0.2">
      <c r="A2545" s="1" t="d">
        <v>2023-02-06</v>
      </c>
      <c r="B2545" s="18" t="d">
        <v>16:47:33.00000000000153225</v>
      </c>
      <c r="C2545" s="1" t="d">
        <v>2023-02-06</v>
      </c>
      <c r="D2545" s="18" t="d">
        <v>17:22:39.99999999999197325</v>
      </c>
      <c r="E2545" s="1" t="d">
        <v>2023-02-06</v>
      </c>
      <c r="F2545" t="s">
        <v>321</v>
      </c>
      <c r="G2545" t="s">
        <v>3856</v>
      </c>
      <c r="H2545">
        <v>-1</v>
      </c>
      <c r="I2545" t="str">
        <f>IF(Table2[[#This Row],[Patron Id]]=-1,Table2[[#This Row],[User ID Encryption]],Table2[[#This Row],[Patron Id]])</f>
        <v>589129F7B3DC9460391B7F972B1C1F2D74405263</v>
      </c>
      <c r="J2545" t="s">
        <v>13</v>
      </c>
      <c r="K2545" t="s">
        <v>74</v>
      </c>
      <c r="L2545" t="s">
        <v>33</v>
      </c>
      <c r="M2545" t="s">
        <v>322</v>
      </c>
      <c r="N2545" t="s">
        <v>2575</v>
      </c>
    </row>
    <row r="2546" spans="1:14" x14ac:dyDescent="0.2">
      <c r="A2546" s="1" t="d">
        <v>2023-02-06</v>
      </c>
      <c r="B2546" s="18" t="d">
        <v>16:47:50.9999999999947575</v>
      </c>
      <c r="C2546" s="1" t="d">
        <v>2023-02-06</v>
      </c>
      <c r="D2546" s="18" t="d">
        <v>17:22:42.00000000000507300</v>
      </c>
      <c r="E2546" s="1" t="d">
        <v>2023-02-06</v>
      </c>
      <c r="F2546" t="s">
        <v>1465</v>
      </c>
      <c r="G2546" t="s">
        <v>3856</v>
      </c>
      <c r="H2546">
        <v>-1</v>
      </c>
      <c r="I2546" t="str">
        <f>IF(Table2[[#This Row],[Patron Id]]=-1,Table2[[#This Row],[User ID Encryption]],Table2[[#This Row],[Patron Id]])</f>
        <v>589129F7B3DC9460391B7F972B1C1F2D74405263</v>
      </c>
      <c r="J2546" t="s">
        <v>13</v>
      </c>
      <c r="K2546" t="s">
        <v>97</v>
      </c>
      <c r="L2546" t="s">
        <v>33</v>
      </c>
      <c r="M2546" t="s">
        <v>1466</v>
      </c>
      <c r="N2546" t="s">
        <v>2575</v>
      </c>
    </row>
    <row r="2547" spans="1:14" x14ac:dyDescent="0.2">
      <c r="A2547" s="1" t="d">
        <v>2023-02-06</v>
      </c>
      <c r="B2547" s="18" t="d">
        <v>16:53:55.00000000000049550</v>
      </c>
      <c r="C2547" s="1" t="d">
        <v>2023-02-06</v>
      </c>
      <c r="D2547" s="18" t="d">
        <v>20:14:44.9999999999976525</v>
      </c>
      <c r="E2547" s="1" t="d">
        <v>2023-02-06</v>
      </c>
      <c r="F2547" t="s">
        <v>830</v>
      </c>
      <c r="G2547" t="s">
        <v>3193</v>
      </c>
      <c r="H2547">
        <v>-1</v>
      </c>
      <c r="I2547" t="str">
        <f>IF(Table2[[#This Row],[Patron Id]]=-1,Table2[[#This Row],[User ID Encryption]],Table2[[#This Row],[Patron Id]])</f>
        <v>AE2B32A8A8C0D2656439DAB22F9009D95C34A55C</v>
      </c>
      <c r="J2547" t="s">
        <v>13</v>
      </c>
      <c r="K2547" t="s">
        <v>32</v>
      </c>
      <c r="L2547" t="s">
        <v>33</v>
      </c>
      <c r="N2547" t="s">
        <v>2575</v>
      </c>
    </row>
    <row r="2548" spans="1:14" x14ac:dyDescent="0.2">
      <c r="A2548" s="1" t="d">
        <v>2023-02-06</v>
      </c>
      <c r="B2548" s="18" t="d">
        <v>17:03:10.99999999999788075</v>
      </c>
      <c r="C2548" s="1" t="d">
        <v>2023-02-06</v>
      </c>
      <c r="D2548" s="18" t="d">
        <v>20:57:22.99999999999784175</v>
      </c>
      <c r="E2548" s="1" t="d">
        <v>2023-02-06</v>
      </c>
      <c r="F2548" t="s">
        <v>1656</v>
      </c>
      <c r="G2548" t="s">
        <v>3857</v>
      </c>
      <c r="H2548">
        <v>-1</v>
      </c>
      <c r="I2548" t="str">
        <f>IF(Table2[[#This Row],[Patron Id]]=-1,Table2[[#This Row],[User ID Encryption]],Table2[[#This Row],[Patron Id]])</f>
        <v>D859C4EB8B0CF59781873B870654493901B700D6</v>
      </c>
      <c r="J2548" t="s">
        <v>13</v>
      </c>
      <c r="K2548" t="s">
        <v>74</v>
      </c>
      <c r="L2548" t="s">
        <v>33</v>
      </c>
      <c r="M2548" t="s">
        <v>1657</v>
      </c>
      <c r="N2548" t="s">
        <v>2554</v>
      </c>
    </row>
    <row r="2549" spans="1:14" x14ac:dyDescent="0.2">
      <c r="A2549" s="1" t="d">
        <v>2023-02-06</v>
      </c>
      <c r="B2549" s="18" t="d">
        <v>17:03:16.99999999999881975</v>
      </c>
      <c r="C2549" s="1" t="d">
        <v>2023-02-06</v>
      </c>
      <c r="D2549" s="18" t="d">
        <v>20:57:26.99999999999526600</v>
      </c>
      <c r="E2549" s="1" t="d">
        <v>2023-02-06</v>
      </c>
      <c r="F2549" t="s">
        <v>419</v>
      </c>
      <c r="G2549" t="s">
        <v>3857</v>
      </c>
      <c r="H2549">
        <v>-1</v>
      </c>
      <c r="I2549" t="str">
        <f>IF(Table2[[#This Row],[Patron Id]]=-1,Table2[[#This Row],[User ID Encryption]],Table2[[#This Row],[Patron Id]])</f>
        <v>D859C4EB8B0CF59781873B870654493901B700D6</v>
      </c>
      <c r="J2549" t="s">
        <v>13</v>
      </c>
      <c r="K2549" t="s">
        <v>97</v>
      </c>
      <c r="L2549" t="s">
        <v>33</v>
      </c>
      <c r="M2549" t="s">
        <v>420</v>
      </c>
      <c r="N2549" t="s">
        <v>2554</v>
      </c>
    </row>
    <row r="2550" spans="1:14" x14ac:dyDescent="0.2">
      <c r="A2550" s="1" t="d">
        <v>2023-02-06</v>
      </c>
      <c r="B2550" s="18" t="d">
        <v>17:32:14.00000000000176050</v>
      </c>
      <c r="C2550" s="1" t="d">
        <v>2023-02-14</v>
      </c>
      <c r="D2550" s="18" t="d">
        <v>14:48:15.00000000000490350</v>
      </c>
      <c r="E2550" s="1" t="d">
        <v>2023-02-20</v>
      </c>
      <c r="F2550" t="s">
        <v>1247</v>
      </c>
      <c r="G2550" t="s">
        <v>3231</v>
      </c>
      <c r="H2550">
        <v>-1</v>
      </c>
      <c r="I2550" t="str">
        <f>IF(Table2[[#This Row],[Patron Id]]=-1,Table2[[#This Row],[User ID Encryption]],Table2[[#This Row],[Patron Id]])</f>
        <v>FCDD76E5E2273EEAB9026A37809102D916A5AEB7</v>
      </c>
      <c r="J2550" t="s">
        <v>18</v>
      </c>
      <c r="K2550" t="s">
        <v>14</v>
      </c>
      <c r="L2550" t="s">
        <v>15</v>
      </c>
      <c r="M2550" t="s">
        <v>1247</v>
      </c>
      <c r="N2550" t="s">
        <v>2556</v>
      </c>
    </row>
    <row r="2551" spans="1:14" x14ac:dyDescent="0.2">
      <c r="A2551" s="1" t="d">
        <v>2023-02-06</v>
      </c>
      <c r="B2551" s="18" t="d">
        <v>17:34:08.00000000000039775</v>
      </c>
      <c r="C2551" s="1" t="d">
        <v>2023-02-17</v>
      </c>
      <c r="D2551" s="18" t="d">
        <v>13:50:08.99999999999714400</v>
      </c>
      <c r="E2551" s="1" t="d">
        <v>2023-02-19</v>
      </c>
      <c r="F2551" t="s">
        <v>428</v>
      </c>
      <c r="G2551" t="s">
        <v>3858</v>
      </c>
      <c r="H2551">
        <v>-1</v>
      </c>
      <c r="I2551" t="str">
        <f>IF(Table2[[#This Row],[Patron Id]]=-1,Table2[[#This Row],[User ID Encryption]],Table2[[#This Row],[Patron Id]])</f>
        <v>16EEA9B587C4E68F02D0DDFA490AFB4C98B40865</v>
      </c>
      <c r="J2551" t="s">
        <v>18</v>
      </c>
      <c r="K2551" t="s">
        <v>14</v>
      </c>
      <c r="L2551" t="s">
        <v>15</v>
      </c>
      <c r="M2551" t="s">
        <v>429</v>
      </c>
      <c r="N2551" t="s">
        <v>2556</v>
      </c>
    </row>
    <row r="2552" spans="1:14" x14ac:dyDescent="0.2">
      <c r="A2552" s="1" t="d">
        <v>2023-02-06</v>
      </c>
      <c r="B2552" s="18" t="d">
        <v>17:38:11.000000000000014350</v>
      </c>
      <c r="C2552" s="1" t="d">
        <v>2023-02-23</v>
      </c>
      <c r="D2552" s="18" t="d">
        <v>12:11:15.9999999999969588675</v>
      </c>
      <c r="E2552" s="1" t="d">
        <v>2023-02-13</v>
      </c>
      <c r="F2552" t="s">
        <v>1702</v>
      </c>
      <c r="G2552" t="s">
        <v>2628</v>
      </c>
      <c r="H2552">
        <v>-1</v>
      </c>
      <c r="I2552" t="str">
        <f>IF(Table2[[#This Row],[Patron Id]]=-1,Table2[[#This Row],[User ID Encryption]],Table2[[#This Row],[Patron Id]])</f>
        <v>19C48EE828D6ABE9AFCA8A55AD3EEDF220F33062</v>
      </c>
      <c r="J2552" t="s">
        <v>18</v>
      </c>
      <c r="K2552" t="s">
        <v>14</v>
      </c>
      <c r="L2552" t="s">
        <v>15</v>
      </c>
      <c r="M2552" t="s">
        <v>1703</v>
      </c>
      <c r="N2552" t="s">
        <v>2556</v>
      </c>
    </row>
    <row r="2553" spans="1:14" x14ac:dyDescent="0.2">
      <c r="A2553" s="1" t="d">
        <v>2023-02-06</v>
      </c>
      <c r="B2553" s="18" t="d">
        <v>17:44:08.00000000000785725</v>
      </c>
      <c r="C2553" s="1" t="d">
        <v>2023-02-06</v>
      </c>
      <c r="D2553" s="18" t="d">
        <v>19:58:01.99999999999754175</v>
      </c>
      <c r="E2553" s="1" t="d">
        <v>2023-02-06</v>
      </c>
      <c r="F2553" t="s">
        <v>980</v>
      </c>
      <c r="G2553" t="s">
        <v>3859</v>
      </c>
      <c r="H2553">
        <v>-1</v>
      </c>
      <c r="I2553" t="str">
        <f>IF(Table2[[#This Row],[Patron Id]]=-1,Table2[[#This Row],[User ID Encryption]],Table2[[#This Row],[Patron Id]])</f>
        <v>B17CF70C168D710F9EBA098345D52411A800C0BB</v>
      </c>
      <c r="J2553" t="s">
        <v>18</v>
      </c>
      <c r="K2553" t="s">
        <v>32</v>
      </c>
      <c r="L2553" t="s">
        <v>33</v>
      </c>
      <c r="M2553" t="s">
        <v>981</v>
      </c>
      <c r="N2553" t="s">
        <v>2556</v>
      </c>
    </row>
    <row r="2554" spans="1:14" x14ac:dyDescent="0.2">
      <c r="A2554" s="1" t="d">
        <v>2023-02-06</v>
      </c>
      <c r="B2554" s="18" t="d">
        <v>17:44:55.99999999999617900</v>
      </c>
      <c r="C2554" s="1" t="d">
        <v>2023-02-23</v>
      </c>
      <c r="D2554" s="18" t="d">
        <v>17:03:15.00000000000490350</v>
      </c>
      <c r="E2554" s="1" t="d">
        <v>2023-02-13</v>
      </c>
      <c r="F2554" t="s">
        <v>1173</v>
      </c>
      <c r="G2554" t="s">
        <v>3860</v>
      </c>
      <c r="H2554">
        <v>-1</v>
      </c>
      <c r="I2554" t="str">
        <f>IF(Table2[[#This Row],[Patron Id]]=-1,Table2[[#This Row],[User ID Encryption]],Table2[[#This Row],[Patron Id]])</f>
        <v>51A01F6FD7006A5B6212511DFC3F1070A41B9B98</v>
      </c>
      <c r="J2554" t="s">
        <v>18</v>
      </c>
      <c r="K2554" t="s">
        <v>14</v>
      </c>
      <c r="L2554" t="s">
        <v>15</v>
      </c>
      <c r="M2554" t="s">
        <v>1174</v>
      </c>
      <c r="N2554" t="s">
        <v>2556</v>
      </c>
    </row>
    <row r="2555" spans="1:14" x14ac:dyDescent="0.2">
      <c r="A2555" s="1" t="d">
        <v>2023-02-06</v>
      </c>
      <c r="B2555" s="18" t="d">
        <v>17:57:38.0000000000001825</v>
      </c>
      <c r="C2555" s="1" t="d">
        <v>2023-02-06</v>
      </c>
      <c r="D2555" s="18" t="d">
        <v>18:53:32.00000000000649450</v>
      </c>
      <c r="E2555" s="1" t="d">
        <v>2023-02-06</v>
      </c>
      <c r="F2555" t="s">
        <v>130</v>
      </c>
      <c r="G2555" t="s">
        <v>3502</v>
      </c>
      <c r="H2555">
        <v>-1</v>
      </c>
      <c r="I2555" t="str">
        <f>IF(Table2[[#This Row],[Patron Id]]=-1,Table2[[#This Row],[User ID Encryption]],Table2[[#This Row],[Patron Id]])</f>
        <v>7C2301A7ACCB71C23F81EA15F94F4D52F4768952</v>
      </c>
      <c r="J2555" t="s">
        <v>18</v>
      </c>
      <c r="K2555" t="s">
        <v>97</v>
      </c>
      <c r="L2555" t="s">
        <v>33</v>
      </c>
      <c r="M2555" t="s">
        <v>131</v>
      </c>
      <c r="N2555" t="s">
        <v>2556</v>
      </c>
    </row>
    <row r="2556" spans="1:14" x14ac:dyDescent="0.2">
      <c r="A2556" s="1" t="d">
        <v>2023-02-06</v>
      </c>
      <c r="B2556" s="18" t="d">
        <v>17:59:50.00000000000163675</v>
      </c>
      <c r="C2556" s="1" t="d">
        <v>2023-02-06</v>
      </c>
      <c r="D2556" s="18" t="d">
        <v>20:29:46.00000000000101075</v>
      </c>
      <c r="E2556" s="1" t="d">
        <v>2023-02-06</v>
      </c>
      <c r="F2556" t="s">
        <v>719</v>
      </c>
      <c r="G2556" t="s">
        <v>3726</v>
      </c>
      <c r="H2556">
        <v>-1</v>
      </c>
      <c r="I2556" t="str">
        <f>IF(Table2[[#This Row],[Patron Id]]=-1,Table2[[#This Row],[User ID Encryption]],Table2[[#This Row],[Patron Id]])</f>
        <v>1C29B943E4033BA9B06A281BD3DDDE017ECD89E0</v>
      </c>
      <c r="J2556" t="s">
        <v>18</v>
      </c>
      <c r="K2556" t="s">
        <v>32</v>
      </c>
      <c r="L2556" t="s">
        <v>33</v>
      </c>
      <c r="M2556" t="s">
        <v>720</v>
      </c>
      <c r="N2556" t="s">
        <v>2575</v>
      </c>
    </row>
    <row r="2557" spans="1:14" x14ac:dyDescent="0.2">
      <c r="A2557" s="1" t="d">
        <v>2023-02-06</v>
      </c>
      <c r="B2557" s="18" t="d">
        <v>18:06:40.00000000000177350</v>
      </c>
      <c r="C2557" s="1" t="d">
        <v>2023-02-06</v>
      </c>
      <c r="D2557" s="18" t="d">
        <v>18:48:02.99999999999983050</v>
      </c>
      <c r="E2557" s="1" t="d">
        <v>2023-02-06</v>
      </c>
      <c r="F2557" t="s">
        <v>1627</v>
      </c>
      <c r="G2557" t="s">
        <v>3861</v>
      </c>
      <c r="H2557">
        <v>-1</v>
      </c>
      <c r="I2557" t="str">
        <f>IF(Table2[[#This Row],[Patron Id]]=-1,Table2[[#This Row],[User ID Encryption]],Table2[[#This Row],[Patron Id]])</f>
        <v>155D6FC9813D89DE41B34DA191A5B4CAAB5F59FB</v>
      </c>
      <c r="J2557" t="s">
        <v>18</v>
      </c>
      <c r="K2557" t="s">
        <v>463</v>
      </c>
      <c r="L2557" t="s">
        <v>33</v>
      </c>
      <c r="M2557" t="s">
        <v>1628</v>
      </c>
      <c r="N2557" t="s">
        <v>2556</v>
      </c>
    </row>
    <row r="2558" spans="1:14" x14ac:dyDescent="0.2">
      <c r="A2558" s="1" t="d">
        <v>2023-02-06</v>
      </c>
      <c r="B2558" s="18" t="d">
        <v>18:20:11.99999999999761350</v>
      </c>
      <c r="C2558" s="1" t="d">
        <v>2023-02-06</v>
      </c>
      <c r="D2558" s="18" t="d">
        <v>21:08:27.99999999999947175</v>
      </c>
      <c r="E2558" s="1" t="d">
        <v>2023-02-06</v>
      </c>
      <c r="F2558" t="s">
        <v>257</v>
      </c>
      <c r="G2558" t="s">
        <v>3862</v>
      </c>
      <c r="H2558">
        <v>-1</v>
      </c>
      <c r="I2558" t="str">
        <f>IF(Table2[[#This Row],[Patron Id]]=-1,Table2[[#This Row],[User ID Encryption]],Table2[[#This Row],[Patron Id]])</f>
        <v>6B26886D7A2378F0EF0548CC86D61EB954FB8FE6</v>
      </c>
      <c r="J2558" t="s">
        <v>13</v>
      </c>
      <c r="K2558" t="s">
        <v>97</v>
      </c>
      <c r="L2558" t="s">
        <v>33</v>
      </c>
      <c r="M2558" t="s">
        <v>258</v>
      </c>
      <c r="N2558" t="s">
        <v>2556</v>
      </c>
    </row>
    <row r="2559" spans="1:14" x14ac:dyDescent="0.2">
      <c r="A2559" s="1" t="d">
        <v>2023-02-06</v>
      </c>
      <c r="B2559" s="18" t="d">
        <v>18:20:23.99999999999949150</v>
      </c>
      <c r="C2559" s="1" t="d">
        <v>2023-02-06</v>
      </c>
      <c r="D2559" s="18" t="d">
        <v>21:08:34.99999999999737225</v>
      </c>
      <c r="E2559" s="1" t="d">
        <v>2023-02-06</v>
      </c>
      <c r="F2559" t="s">
        <v>178</v>
      </c>
      <c r="G2559" t="s">
        <v>3862</v>
      </c>
      <c r="H2559">
        <v>-1</v>
      </c>
      <c r="I2559" t="str">
        <f>IF(Table2[[#This Row],[Patron Id]]=-1,Table2[[#This Row],[User ID Encryption]],Table2[[#This Row],[Patron Id]])</f>
        <v>6B26886D7A2378F0EF0548CC86D61EB954FB8FE6</v>
      </c>
      <c r="J2559" t="s">
        <v>13</v>
      </c>
      <c r="K2559" t="s">
        <v>74</v>
      </c>
      <c r="L2559" t="s">
        <v>33</v>
      </c>
      <c r="M2559" t="s">
        <v>179</v>
      </c>
      <c r="N2559" t="s">
        <v>2556</v>
      </c>
    </row>
    <row r="2560" spans="1:14" x14ac:dyDescent="0.2">
      <c r="A2560" s="1" t="d">
        <v>2023-02-06</v>
      </c>
      <c r="B2560" s="18" t="d">
        <v>18:23:21.000000000007972050</v>
      </c>
      <c r="C2560" s="1" t="d">
        <v>2023-02-06</v>
      </c>
      <c r="D2560" s="18" t="d">
        <v>18:56:06.99999999999555300</v>
      </c>
      <c r="E2560" s="1" t="d">
        <v>2023-02-06</v>
      </c>
      <c r="F2560" t="s">
        <v>1036</v>
      </c>
      <c r="G2560" t="s">
        <v>3863</v>
      </c>
      <c r="H2560">
        <v>-1</v>
      </c>
      <c r="I2560" t="str">
        <f>IF(Table2[[#This Row],[Patron Id]]=-1,Table2[[#This Row],[User ID Encryption]],Table2[[#This Row],[Patron Id]])</f>
        <v>AF78B272C6C1FC36D5908B2559816E2C8FF00548</v>
      </c>
      <c r="J2560" t="s">
        <v>18</v>
      </c>
      <c r="K2560" t="s">
        <v>97</v>
      </c>
      <c r="L2560" t="s">
        <v>33</v>
      </c>
      <c r="M2560" t="s">
        <v>1037</v>
      </c>
      <c r="N2560" t="s">
        <v>2556</v>
      </c>
    </row>
    <row r="2561" spans="1:14" x14ac:dyDescent="0.2">
      <c r="A2561" s="1" t="d">
        <v>2023-02-06</v>
      </c>
      <c r="B2561" s="18" t="d">
        <v>18:23:23.000000000001890325</v>
      </c>
      <c r="C2561" s="1" t="d">
        <v>2023-02-06</v>
      </c>
      <c r="D2561" s="18" t="d">
        <v>18:56:05.00000000000163675</v>
      </c>
      <c r="E2561" s="1" t="d">
        <v>2023-02-06</v>
      </c>
      <c r="F2561" t="s">
        <v>621</v>
      </c>
      <c r="G2561" t="s">
        <v>3863</v>
      </c>
      <c r="H2561">
        <v>-1</v>
      </c>
      <c r="I2561" t="str">
        <f>IF(Table2[[#This Row],[Patron Id]]=-1,Table2[[#This Row],[User ID Encryption]],Table2[[#This Row],[Patron Id]])</f>
        <v>AF78B272C6C1FC36D5908B2559816E2C8FF00548</v>
      </c>
      <c r="J2561" t="s">
        <v>18</v>
      </c>
      <c r="K2561" t="s">
        <v>74</v>
      </c>
      <c r="L2561" t="s">
        <v>33</v>
      </c>
      <c r="N2561" t="s">
        <v>2556</v>
      </c>
    </row>
    <row r="2562" spans="1:14" x14ac:dyDescent="0.2">
      <c r="A2562" s="1" t="d">
        <v>2023-02-06</v>
      </c>
      <c r="B2562" s="18" t="d">
        <v>18:33:04.99999999999694175</v>
      </c>
      <c r="C2562" s="1" t="d">
        <v>2023-02-09</v>
      </c>
      <c r="D2562" s="18" t="d">
        <v>10:33:45.0000000000015975</v>
      </c>
      <c r="E2562" s="1" t="d">
        <v>2023-02-13</v>
      </c>
      <c r="F2562" t="s">
        <v>236</v>
      </c>
      <c r="G2562" t="s">
        <v>3864</v>
      </c>
      <c r="H2562">
        <v>-1</v>
      </c>
      <c r="I2562" t="str">
        <f>IF(Table2[[#This Row],[Patron Id]]=-1,Table2[[#This Row],[User ID Encryption]],Table2[[#This Row],[Patron Id]])</f>
        <v>06275DE36B4867275A00F1C45FFE47140E7FD63E</v>
      </c>
      <c r="J2562" t="s">
        <v>18</v>
      </c>
      <c r="K2562" t="s">
        <v>14</v>
      </c>
      <c r="L2562" t="s">
        <v>15</v>
      </c>
      <c r="M2562" t="s">
        <v>237</v>
      </c>
      <c r="N2562" t="s">
        <v>2556</v>
      </c>
    </row>
    <row r="2563" spans="1:14" x14ac:dyDescent="0.2">
      <c r="A2563" s="1" t="d">
        <v>2023-02-06</v>
      </c>
      <c r="B2563" s="18" t="d">
        <v>18:40:12.99999999999990225</v>
      </c>
      <c r="C2563" s="1" t="d">
        <v>2023-02-06</v>
      </c>
      <c r="D2563" s="18" t="d">
        <v>20:14:41.00000000000022825</v>
      </c>
      <c r="E2563" s="1" t="d">
        <v>2023-02-06</v>
      </c>
      <c r="F2563" t="s">
        <v>1403</v>
      </c>
      <c r="G2563" t="s">
        <v>3193</v>
      </c>
      <c r="H2563">
        <v>-1</v>
      </c>
      <c r="I2563" t="str">
        <f>IF(Table2[[#This Row],[Patron Id]]=-1,Table2[[#This Row],[User ID Encryption]],Table2[[#This Row],[Patron Id]])</f>
        <v>AE2B32A8A8C0D2656439DAB22F9009D95C34A55C</v>
      </c>
      <c r="J2563" t="s">
        <v>13</v>
      </c>
      <c r="K2563" t="s">
        <v>74</v>
      </c>
      <c r="L2563" t="s">
        <v>33</v>
      </c>
      <c r="M2563" t="s">
        <v>1404</v>
      </c>
      <c r="N2563" t="s">
        <v>2575</v>
      </c>
    </row>
    <row r="2564" spans="1:14" x14ac:dyDescent="0.2">
      <c r="A2564" s="1" t="d">
        <v>2023-02-06</v>
      </c>
      <c r="B2564" s="18" t="d">
        <v>19:19:25.000000000003055550</v>
      </c>
      <c r="C2564" s="1" t="d">
        <v>2023-02-06</v>
      </c>
      <c r="D2564" s="18" t="d">
        <v>20:41:55.99999999999681800</v>
      </c>
      <c r="E2564" s="1" t="d">
        <v>2023-02-06</v>
      </c>
      <c r="F2564" t="s">
        <v>339</v>
      </c>
      <c r="G2564" t="s">
        <v>3830</v>
      </c>
      <c r="H2564">
        <v>-1</v>
      </c>
      <c r="I2564" t="str">
        <f>IF(Table2[[#This Row],[Patron Id]]=-1,Table2[[#This Row],[User ID Encryption]],Table2[[#This Row],[Patron Id]])</f>
        <v>2AF9723C61EECA342C51D7733BA9D0A583A8D5FD</v>
      </c>
      <c r="J2564" t="s">
        <v>18</v>
      </c>
      <c r="K2564" t="s">
        <v>32</v>
      </c>
      <c r="L2564" t="s">
        <v>33</v>
      </c>
      <c r="M2564" t="s">
        <v>340</v>
      </c>
      <c r="N2564" t="s">
        <v>2556</v>
      </c>
    </row>
    <row r="2565" spans="1:14" x14ac:dyDescent="0.2">
      <c r="A2565" s="1" t="d">
        <v>2023-02-06</v>
      </c>
      <c r="B2565" s="18" t="d">
        <v>19:31:44.99999999999722875</v>
      </c>
      <c r="C2565" s="1" t="d">
        <v>2023-02-06</v>
      </c>
      <c r="D2565" s="18" t="d">
        <v>20:14:13.99999999999600950</v>
      </c>
      <c r="E2565" s="1" t="d">
        <v>2023-02-06</v>
      </c>
      <c r="F2565" t="s">
        <v>140</v>
      </c>
      <c r="G2565" t="s">
        <v>3317</v>
      </c>
      <c r="H2565">
        <v>-1</v>
      </c>
      <c r="I2565" t="str">
        <f>IF(Table2[[#This Row],[Patron Id]]=-1,Table2[[#This Row],[User ID Encryption]],Table2[[#This Row],[Patron Id]])</f>
        <v>B7B9C9EEC1FB962019F6554E9E94184A5FD0FA44</v>
      </c>
      <c r="J2565" t="s">
        <v>18</v>
      </c>
      <c r="K2565" t="s">
        <v>97</v>
      </c>
      <c r="L2565" t="s">
        <v>33</v>
      </c>
      <c r="M2565" t="s">
        <v>141</v>
      </c>
      <c r="N2565" t="s">
        <v>2554</v>
      </c>
    </row>
    <row r="2566" spans="1:14" x14ac:dyDescent="0.2">
      <c r="A2566" s="1" t="d">
        <v>2023-02-06</v>
      </c>
      <c r="B2566" s="18" t="d">
        <v>19:42:21.000000000000724425</v>
      </c>
      <c r="C2566" s="1" t="d">
        <v>2023-02-13</v>
      </c>
      <c r="D2566" s="18" t="d">
        <v>17:47:27.99999999999435975</v>
      </c>
      <c r="E2566" s="1" t="d">
        <v>2023-02-13</v>
      </c>
      <c r="F2566" t="s">
        <v>1598</v>
      </c>
      <c r="G2566" t="s">
        <v>3865</v>
      </c>
      <c r="H2566">
        <v>-1</v>
      </c>
      <c r="I2566" t="str">
        <f>IF(Table2[[#This Row],[Patron Id]]=-1,Table2[[#This Row],[User ID Encryption]],Table2[[#This Row],[Patron Id]])</f>
        <v>09590937945F6A0AEE17AC92EF1BDA77FAFB24AE</v>
      </c>
      <c r="J2566" t="s">
        <v>13</v>
      </c>
      <c r="K2566" t="s">
        <v>14</v>
      </c>
      <c r="L2566" t="s">
        <v>15</v>
      </c>
      <c r="M2566" t="s">
        <v>1599</v>
      </c>
      <c r="N2566" t="s">
        <v>2554</v>
      </c>
    </row>
    <row r="2567" spans="1:14" x14ac:dyDescent="0.2">
      <c r="A2567" s="1" t="d">
        <v>2023-02-06</v>
      </c>
      <c r="B2567" s="18" t="d">
        <v>20:47:13.99999999999856550</v>
      </c>
      <c r="C2567" s="1" t="d">
        <v>2023-02-06</v>
      </c>
      <c r="D2567" s="18" t="d">
        <v>20:47:32.00000000000137575</v>
      </c>
      <c r="E2567" s="1" t="d">
        <v>2023-02-06</v>
      </c>
      <c r="F2567" t="s">
        <v>1600</v>
      </c>
      <c r="G2567" t="s">
        <v>3866</v>
      </c>
      <c r="H2567">
        <v>-1</v>
      </c>
      <c r="I2567" t="str">
        <f>IF(Table2[[#This Row],[Patron Id]]=-1,Table2[[#This Row],[User ID Encryption]],Table2[[#This Row],[Patron Id]])</f>
        <v>4E10D84DC85DEBF01187DDFA7F8D64BEA292628C</v>
      </c>
      <c r="J2567" t="s">
        <v>18</v>
      </c>
      <c r="K2567" t="s">
        <v>219</v>
      </c>
      <c r="L2567" t="s">
        <v>33</v>
      </c>
      <c r="N2567" t="s">
        <v>2575</v>
      </c>
    </row>
    <row r="2568" spans="1:14" x14ac:dyDescent="0.2">
      <c r="A2568" s="1" t="d">
        <v>2023-02-07</v>
      </c>
      <c r="B2568" s="18" t="d">
        <v>08:06:22.99999999999911975</v>
      </c>
      <c r="C2568" s="1" t="d">
        <v>2023-02-14</v>
      </c>
      <c r="D2568" s="18" t="d">
        <v>09:01:11.99999999999686350</v>
      </c>
      <c r="E2568" s="1" t="d">
        <v>2023-02-14</v>
      </c>
      <c r="F2568" t="s">
        <v>541</v>
      </c>
      <c r="G2568" t="s">
        <v>3429</v>
      </c>
      <c r="H2568">
        <v>-1</v>
      </c>
      <c r="I2568" t="str">
        <f>IF(Table2[[#This Row],[Patron Id]]=-1,Table2[[#This Row],[User ID Encryption]],Table2[[#This Row],[Patron Id]])</f>
        <v>3A407700AB6FE9D5D4521178F91FFEFDE70124ED</v>
      </c>
      <c r="J2568" t="s">
        <v>13</v>
      </c>
      <c r="K2568" t="s">
        <v>14</v>
      </c>
      <c r="L2568" t="s">
        <v>15</v>
      </c>
      <c r="M2568" t="s">
        <v>542</v>
      </c>
      <c r="N2568" t="s">
        <v>2556</v>
      </c>
    </row>
    <row r="2569" spans="1:14" x14ac:dyDescent="0.2">
      <c r="A2569" s="1" t="d">
        <v>2023-02-07</v>
      </c>
      <c r="B2569" s="18" t="d">
        <v>08:29:19.00000000000158450</v>
      </c>
      <c r="C2569" s="1" t="d">
        <v>2023-02-08</v>
      </c>
      <c r="D2569" s="18" t="d">
        <v>16:52:38.000000000004447675</v>
      </c>
      <c r="E2569" s="1" t="d">
        <v>2023-02-08</v>
      </c>
      <c r="F2569" t="s">
        <v>158</v>
      </c>
      <c r="G2569" t="s">
        <v>3502</v>
      </c>
      <c r="H2569">
        <v>-1</v>
      </c>
      <c r="I2569" t="str">
        <f>IF(Table2[[#This Row],[Patron Id]]=-1,Table2[[#This Row],[User ID Encryption]],Table2[[#This Row],[Patron Id]])</f>
        <v>7C2301A7ACCB71C23F81EA15F94F4D52F4768952</v>
      </c>
      <c r="J2569" t="s">
        <v>18</v>
      </c>
      <c r="K2569" t="s">
        <v>97</v>
      </c>
      <c r="L2569" t="s">
        <v>33</v>
      </c>
      <c r="M2569" t="s">
        <v>159</v>
      </c>
      <c r="N2569" t="s">
        <v>2556</v>
      </c>
    </row>
    <row r="2570" spans="1:14" x14ac:dyDescent="0.2">
      <c r="A2570" s="1" t="d">
        <v>2023-02-07</v>
      </c>
      <c r="B2570" s="18" t="d">
        <v>08:29:22.00000000000205400</v>
      </c>
      <c r="C2570" s="1" t="d">
        <v>2023-02-07</v>
      </c>
      <c r="D2570" s="18" t="d">
        <v>15:11:24.000000000001407150</v>
      </c>
      <c r="E2570" s="1" t="d">
        <v>2023-02-07</v>
      </c>
      <c r="F2570" t="s">
        <v>95</v>
      </c>
      <c r="G2570" t="s">
        <v>3502</v>
      </c>
      <c r="H2570">
        <v>-1</v>
      </c>
      <c r="I2570" t="str">
        <f>IF(Table2[[#This Row],[Patron Id]]=-1,Table2[[#This Row],[User ID Encryption]],Table2[[#This Row],[Patron Id]])</f>
        <v>7C2301A7ACCB71C23F81EA15F94F4D52F4768952</v>
      </c>
      <c r="J2570" t="s">
        <v>18</v>
      </c>
      <c r="K2570" t="s">
        <v>74</v>
      </c>
      <c r="L2570" t="s">
        <v>33</v>
      </c>
      <c r="N2570" t="s">
        <v>2556</v>
      </c>
    </row>
    <row r="2571" spans="1:14" x14ac:dyDescent="0.2">
      <c r="A2571" s="1" t="d">
        <v>2023-02-07</v>
      </c>
      <c r="B2571" s="18" t="d">
        <v>08:34:03.00000000000121275</v>
      </c>
      <c r="C2571" s="1" t="d">
        <v>2023-02-07</v>
      </c>
      <c r="D2571" s="18" t="d">
        <v>13:47:17.0000000000022300</v>
      </c>
      <c r="E2571" s="1" t="d">
        <v>2023-02-07</v>
      </c>
      <c r="F2571" t="s">
        <v>31</v>
      </c>
      <c r="G2571" t="s">
        <v>3096</v>
      </c>
      <c r="H2571">
        <v>-1</v>
      </c>
      <c r="I2571" t="str">
        <f>IF(Table2[[#This Row],[Patron Id]]=-1,Table2[[#This Row],[User ID Encryption]],Table2[[#This Row],[Patron Id]])</f>
        <v>C4F15BB31ED0E519C9B0A46803DC6916D7A6BF7E</v>
      </c>
      <c r="J2571" t="s">
        <v>18</v>
      </c>
      <c r="K2571" t="s">
        <v>32</v>
      </c>
      <c r="L2571" t="s">
        <v>33</v>
      </c>
      <c r="M2571" t="s">
        <v>34</v>
      </c>
      <c r="N2571" t="s">
        <v>2556</v>
      </c>
    </row>
    <row r="2572" spans="1:14" x14ac:dyDescent="0.2">
      <c r="A2572" s="1" t="d">
        <v>2023-02-07</v>
      </c>
      <c r="B2572" s="18" t="d">
        <v>08:36:31.99999999999892400</v>
      </c>
      <c r="C2572" s="1" t="d">
        <v>2023-02-07</v>
      </c>
      <c r="D2572" s="18" t="d">
        <v>18:30:21.99999999999384450</v>
      </c>
      <c r="E2572" s="1" t="d">
        <v>2023-02-14</v>
      </c>
      <c r="F2572" t="s">
        <v>1589</v>
      </c>
      <c r="G2572" t="s">
        <v>3867</v>
      </c>
      <c r="H2572">
        <v>-1</v>
      </c>
      <c r="I2572" t="str">
        <f>IF(Table2[[#This Row],[Patron Id]]=-1,Table2[[#This Row],[User ID Encryption]],Table2[[#This Row],[Patron Id]])</f>
        <v>4FC0A7BDBCBEFAD76099DB36C880006100960F4F</v>
      </c>
      <c r="J2572" t="s">
        <v>243</v>
      </c>
      <c r="K2572" t="s">
        <v>14</v>
      </c>
      <c r="L2572" t="s">
        <v>15</v>
      </c>
      <c r="M2572" t="s">
        <v>1590</v>
      </c>
      <c r="N2572" t="s">
        <v>2554</v>
      </c>
    </row>
    <row r="2573" spans="1:14" x14ac:dyDescent="0.2">
      <c r="A2573" s="1" t="d">
        <v>2023-02-07</v>
      </c>
      <c r="B2573" s="18" t="d">
        <v>09:10:05.00000000000184525</v>
      </c>
      <c r="C2573" s="1" t="d">
        <v>2023-02-07</v>
      </c>
      <c r="D2573" s="18" t="d">
        <v>10:57:37.9999999999985850</v>
      </c>
      <c r="E2573" s="1" t="d">
        <v>2023-02-07</v>
      </c>
      <c r="F2573" t="s">
        <v>1232</v>
      </c>
      <c r="G2573" t="s">
        <v>3665</v>
      </c>
      <c r="H2573">
        <v>-1</v>
      </c>
      <c r="I2573" t="str">
        <f>IF(Table2[[#This Row],[Patron Id]]=-1,Table2[[#This Row],[User ID Encryption]],Table2[[#This Row],[Patron Id]])</f>
        <v>5F37DCA736D308B4ACFF6B769C10570B7179F711</v>
      </c>
      <c r="J2573" t="s">
        <v>18</v>
      </c>
      <c r="K2573" t="s">
        <v>219</v>
      </c>
      <c r="L2573" t="s">
        <v>33</v>
      </c>
      <c r="M2573" t="s">
        <v>1233</v>
      </c>
      <c r="N2573" t="s">
        <v>2556</v>
      </c>
    </row>
    <row r="2574" spans="1:14" x14ac:dyDescent="0.2">
      <c r="A2574" s="1" t="d">
        <v>2023-02-07</v>
      </c>
      <c r="B2574" s="18" t="d">
        <v>09:12:22.99999999999943925</v>
      </c>
      <c r="C2574" s="1" t="d">
        <v>2023-02-21</v>
      </c>
      <c r="D2574" s="18" t="d">
        <v>10:58:40.00000000000188450</v>
      </c>
      <c r="E2574" s="1" t="d">
        <v>2023-02-21</v>
      </c>
      <c r="F2574" t="s">
        <v>804</v>
      </c>
      <c r="G2574" t="s">
        <v>2694</v>
      </c>
      <c r="H2574">
        <v>-1</v>
      </c>
      <c r="I2574" t="str">
        <f>IF(Table2[[#This Row],[Patron Id]]=-1,Table2[[#This Row],[User ID Encryption]],Table2[[#This Row],[Patron Id]])</f>
        <v>A892B1C77A4E2D8BCB48B10E67AA669AFC13F098</v>
      </c>
      <c r="J2574" t="s">
        <v>13</v>
      </c>
      <c r="K2574" t="s">
        <v>14</v>
      </c>
      <c r="L2574" t="s">
        <v>15</v>
      </c>
      <c r="M2574" t="s">
        <v>805</v>
      </c>
      <c r="N2574" t="s">
        <v>2556</v>
      </c>
    </row>
    <row r="2575" spans="1:14" x14ac:dyDescent="0.2">
      <c r="A2575" s="1" t="d">
        <v>2023-02-07</v>
      </c>
      <c r="B2575" s="18" t="d">
        <v>09:35:25.99999999999979775</v>
      </c>
      <c r="C2575" s="1" t="d">
        <v>2023-02-21</v>
      </c>
      <c r="D2575" s="18" t="d">
        <v>11:04:39.0000000000036450</v>
      </c>
      <c r="E2575" s="1" t="d">
        <v>2023-02-21</v>
      </c>
      <c r="F2575" t="s">
        <v>1226</v>
      </c>
      <c r="G2575" t="s">
        <v>3397</v>
      </c>
      <c r="H2575">
        <v>-1</v>
      </c>
      <c r="I2575" t="str">
        <f>IF(Table2[[#This Row],[Patron Id]]=-1,Table2[[#This Row],[User ID Encryption]],Table2[[#This Row],[Patron Id]])</f>
        <v>05ED3FDA28BD1DDF7C96C635728A54430FCC0BFA</v>
      </c>
      <c r="J2575" t="s">
        <v>13</v>
      </c>
      <c r="K2575" t="s">
        <v>14</v>
      </c>
      <c r="L2575" t="s">
        <v>15</v>
      </c>
      <c r="M2575" t="s">
        <v>1227</v>
      </c>
      <c r="N2575" t="s">
        <v>2556</v>
      </c>
    </row>
    <row r="2576" spans="1:14" x14ac:dyDescent="0.2">
      <c r="A2576" s="1" t="d">
        <v>2023-02-07</v>
      </c>
      <c r="B2576" s="18" t="d">
        <v>09:48:09.99999999999772425</v>
      </c>
      <c r="C2576" s="1" t="d">
        <v>2023-02-07</v>
      </c>
      <c r="D2576" s="18" t="d">
        <v>18:56:39.999999999991118325</v>
      </c>
      <c r="E2576" s="1" t="d">
        <v>2023-02-07</v>
      </c>
      <c r="F2576" t="s">
        <v>309</v>
      </c>
      <c r="G2576" t="s">
        <v>3868</v>
      </c>
      <c r="H2576">
        <v>-1</v>
      </c>
      <c r="I2576" t="str">
        <f>IF(Table2[[#This Row],[Patron Id]]=-1,Table2[[#This Row],[User ID Encryption]],Table2[[#This Row],[Patron Id]])</f>
        <v>A631ABAE7079EC54E72130302E2C7351D258B207</v>
      </c>
      <c r="J2576" t="s">
        <v>18</v>
      </c>
      <c r="K2576" t="s">
        <v>32</v>
      </c>
      <c r="L2576" t="s">
        <v>33</v>
      </c>
      <c r="M2576" t="s">
        <v>310</v>
      </c>
      <c r="N2576" t="s">
        <v>2556</v>
      </c>
    </row>
    <row r="2577" spans="1:14" x14ac:dyDescent="0.2">
      <c r="A2577" s="1" t="d">
        <v>2023-02-07</v>
      </c>
      <c r="B2577" s="18" t="d">
        <v>10:02:50.999999999999550</v>
      </c>
      <c r="C2577" s="1" t="d">
        <v>2023-02-07</v>
      </c>
      <c r="D2577" s="18" t="d">
        <v>10:47:04.99999999999555950</v>
      </c>
      <c r="E2577" s="1" t="d">
        <v>2023-02-07</v>
      </c>
      <c r="F2577" t="s">
        <v>1704</v>
      </c>
      <c r="G2577" t="s">
        <v>3869</v>
      </c>
      <c r="H2577">
        <v>-1</v>
      </c>
      <c r="I2577" t="str">
        <f>IF(Table2[[#This Row],[Patron Id]]=-1,Table2[[#This Row],[User ID Encryption]],Table2[[#This Row],[Patron Id]])</f>
        <v>044AA0601A7A74F3DFD569A151BAE5365C8868A9</v>
      </c>
      <c r="J2577" t="s">
        <v>215</v>
      </c>
      <c r="K2577" t="s">
        <v>219</v>
      </c>
      <c r="L2577" t="s">
        <v>33</v>
      </c>
      <c r="N2577" t="s">
        <v>2554</v>
      </c>
    </row>
    <row r="2578" spans="1:14" x14ac:dyDescent="0.2">
      <c r="A2578" s="1" t="d">
        <v>2023-02-07</v>
      </c>
      <c r="B2578" s="18" t="d">
        <v>10:25:54.99999999999687675</v>
      </c>
      <c r="C2578" s="1" t="d">
        <v>2023-02-07</v>
      </c>
      <c r="D2578" s="18" t="d">
        <v>11:57:45.00000000000287550</v>
      </c>
      <c r="E2578" s="1" t="d">
        <v>2023-02-07</v>
      </c>
      <c r="F2578" t="s">
        <v>415</v>
      </c>
      <c r="G2578" t="s">
        <v>3317</v>
      </c>
      <c r="H2578">
        <v>-1</v>
      </c>
      <c r="I2578" t="str">
        <f>IF(Table2[[#This Row],[Patron Id]]=-1,Table2[[#This Row],[User ID Encryption]],Table2[[#This Row],[Patron Id]])</f>
        <v>B7B9C9EEC1FB962019F6554E9E94184A5FD0FA44</v>
      </c>
      <c r="J2578" t="s">
        <v>18</v>
      </c>
      <c r="K2578" t="s">
        <v>97</v>
      </c>
      <c r="L2578" t="s">
        <v>33</v>
      </c>
      <c r="M2578" t="s">
        <v>416</v>
      </c>
      <c r="N2578" t="s">
        <v>2554</v>
      </c>
    </row>
    <row r="2579" spans="1:14" x14ac:dyDescent="0.2">
      <c r="A2579" s="1" t="d">
        <v>2023-02-07</v>
      </c>
      <c r="B2579" s="18" t="d">
        <v>10:49:48.99999999999561825</v>
      </c>
      <c r="C2579" s="1" t="d">
        <v>2023-02-22</v>
      </c>
      <c r="D2579" s="18" t="d">
        <v>15:06:50.99999999999709825</v>
      </c>
      <c r="E2579" s="1" t="d">
        <v>2023-02-21</v>
      </c>
      <c r="F2579" t="s">
        <v>1263</v>
      </c>
      <c r="G2579" t="s">
        <v>3106</v>
      </c>
      <c r="H2579">
        <v>-1</v>
      </c>
      <c r="I2579" t="str">
        <f>IF(Table2[[#This Row],[Patron Id]]=-1,Table2[[#This Row],[User ID Encryption]],Table2[[#This Row],[Patron Id]])</f>
        <v>68B2F0369075F8F86022F9E0B696E226895131BD</v>
      </c>
      <c r="J2579" t="s">
        <v>18</v>
      </c>
      <c r="K2579" t="s">
        <v>14</v>
      </c>
      <c r="L2579" t="s">
        <v>15</v>
      </c>
      <c r="M2579" t="s">
        <v>1264</v>
      </c>
      <c r="N2579" t="s">
        <v>2556</v>
      </c>
    </row>
    <row r="2580" spans="1:14" x14ac:dyDescent="0.2">
      <c r="A2580" s="1" t="d">
        <v>2023-02-07</v>
      </c>
      <c r="B2580" s="18" t="d">
        <v>10:51:14.00000000000090625</v>
      </c>
      <c r="C2580" s="1" t="d">
        <v>2023-02-21</v>
      </c>
      <c r="D2580" s="18" t="d">
        <v>10:51:56.0000000000026800</v>
      </c>
      <c r="E2580" s="1" t="d">
        <v>2023-02-21</v>
      </c>
      <c r="F2580" t="s">
        <v>147</v>
      </c>
      <c r="G2580" t="s">
        <v>2564</v>
      </c>
      <c r="H2580">
        <v>-1</v>
      </c>
      <c r="I2580" t="str">
        <f>IF(Table2[[#This Row],[Patron Id]]=-1,Table2[[#This Row],[User ID Encryption]],Table2[[#This Row],[Patron Id]])</f>
        <v>FAB3197BD70C17CB14FC110FBAFE5CD77ED8D8AA</v>
      </c>
      <c r="J2580" t="s">
        <v>18</v>
      </c>
      <c r="K2580" t="s">
        <v>14</v>
      </c>
      <c r="L2580" t="s">
        <v>15</v>
      </c>
      <c r="M2580" t="s">
        <v>148</v>
      </c>
      <c r="N2580" t="s">
        <v>2556</v>
      </c>
    </row>
    <row r="2581" spans="1:14" x14ac:dyDescent="0.2">
      <c r="A2581" s="1" t="d">
        <v>2023-02-07</v>
      </c>
      <c r="B2581" s="18" t="d">
        <v>10:55:56.00000000000182575</v>
      </c>
      <c r="C2581" s="1" t="d">
        <v>2023-02-07</v>
      </c>
      <c r="D2581" s="18" t="d">
        <v>13:27:41.99999999999761350</v>
      </c>
      <c r="E2581" s="1" t="d">
        <v>2023-02-07</v>
      </c>
      <c r="F2581" t="s">
        <v>636</v>
      </c>
      <c r="G2581" t="s">
        <v>3870</v>
      </c>
      <c r="H2581">
        <v>-1</v>
      </c>
      <c r="I2581" t="str">
        <f>IF(Table2[[#This Row],[Patron Id]]=-1,Table2[[#This Row],[User ID Encryption]],Table2[[#This Row],[Patron Id]])</f>
        <v>EB9B676E0D6740E55DE8139B1B0A856D92753BAE</v>
      </c>
      <c r="J2581" t="s">
        <v>18</v>
      </c>
      <c r="K2581" t="s">
        <v>32</v>
      </c>
      <c r="L2581" t="s">
        <v>33</v>
      </c>
      <c r="M2581" t="s">
        <v>637</v>
      </c>
      <c r="N2581" t="s">
        <v>2556</v>
      </c>
    </row>
    <row r="2582" spans="1:14" x14ac:dyDescent="0.2">
      <c r="A2582" s="1" t="d">
        <v>2023-02-07</v>
      </c>
      <c r="B2582" s="18" t="d">
        <v>10:59:51.00000000000179325</v>
      </c>
      <c r="C2582" s="1" t="d">
        <v>2023-02-27</v>
      </c>
      <c r="D2582" s="18" t="d">
        <v>12:19:23.999999999999700</v>
      </c>
      <c r="E2582" s="1" t="d">
        <v>2023-02-23</v>
      </c>
      <c r="F2582" t="s">
        <v>126</v>
      </c>
      <c r="G2582" t="s">
        <v>3347</v>
      </c>
      <c r="H2582">
        <v>-1</v>
      </c>
      <c r="I2582" t="str">
        <f>IF(Table2[[#This Row],[Patron Id]]=-1,Table2[[#This Row],[User ID Encryption]],Table2[[#This Row],[Patron Id]])</f>
        <v>966D572E80AC5617514FCEE6AA89B8CAAB69F9E5</v>
      </c>
      <c r="J2582" t="s">
        <v>18</v>
      </c>
      <c r="K2582" t="s">
        <v>14</v>
      </c>
      <c r="L2582" t="s">
        <v>15</v>
      </c>
      <c r="M2582" t="s">
        <v>127</v>
      </c>
      <c r="N2582" t="s">
        <v>2556</v>
      </c>
    </row>
    <row r="2583" spans="1:14" x14ac:dyDescent="0.2">
      <c r="A2583" s="1" t="d">
        <v>2023-02-07</v>
      </c>
      <c r="B2583" s="18" t="d">
        <v>11:02:31.99999999999658325</v>
      </c>
      <c r="C2583" s="1" t="d">
        <v>2023-02-07</v>
      </c>
      <c r="D2583" s="18" t="d">
        <v>12:14:49.00000000000148025</v>
      </c>
      <c r="E2583" s="1" t="d">
        <v>2023-02-07</v>
      </c>
      <c r="F2583" t="s">
        <v>1648</v>
      </c>
      <c r="G2583" t="s">
        <v>3871</v>
      </c>
      <c r="H2583">
        <v>-1</v>
      </c>
      <c r="I2583" t="str">
        <f>IF(Table2[[#This Row],[Patron Id]]=-1,Table2[[#This Row],[User ID Encryption]],Table2[[#This Row],[Patron Id]])</f>
        <v>6F5CAD035FAD8A9CC75F78FEA39403895416B0D4</v>
      </c>
      <c r="J2583" t="s">
        <v>13</v>
      </c>
      <c r="K2583" t="s">
        <v>74</v>
      </c>
      <c r="L2583" t="s">
        <v>33</v>
      </c>
      <c r="M2583" t="s">
        <v>1649</v>
      </c>
      <c r="N2583" t="s">
        <v>2575</v>
      </c>
    </row>
    <row r="2584" spans="1:14" x14ac:dyDescent="0.2">
      <c r="A2584" s="1" t="d">
        <v>2023-02-07</v>
      </c>
      <c r="B2584" s="18" t="d">
        <v>11:02:35.99999999999880675</v>
      </c>
      <c r="C2584" s="1" t="d">
        <v>2023-02-07</v>
      </c>
      <c r="D2584" s="18" t="d">
        <v>12:14:51.00000000000498825</v>
      </c>
      <c r="E2584" s="1" t="d">
        <v>2023-02-07</v>
      </c>
      <c r="F2584" t="s">
        <v>793</v>
      </c>
      <c r="G2584" t="s">
        <v>3871</v>
      </c>
      <c r="H2584">
        <v>-1</v>
      </c>
      <c r="I2584" t="str">
        <f>IF(Table2[[#This Row],[Patron Id]]=-1,Table2[[#This Row],[User ID Encryption]],Table2[[#This Row],[Patron Id]])</f>
        <v>6F5CAD035FAD8A9CC75F78FEA39403895416B0D4</v>
      </c>
      <c r="J2584" t="s">
        <v>13</v>
      </c>
      <c r="K2584" t="s">
        <v>97</v>
      </c>
      <c r="L2584" t="s">
        <v>33</v>
      </c>
      <c r="M2584" t="s">
        <v>794</v>
      </c>
      <c r="N2584" t="s">
        <v>2575</v>
      </c>
    </row>
    <row r="2585" spans="1:14" x14ac:dyDescent="0.2">
      <c r="A2585" s="1" t="d">
        <v>2023-02-07</v>
      </c>
      <c r="B2585" s="18" t="d">
        <v>11:11:01.99999999999956975</v>
      </c>
      <c r="C2585" s="1" t="d">
        <v>2023-02-07</v>
      </c>
      <c r="D2585" s="18" t="d">
        <v>16:29:06.99999999999810900</v>
      </c>
      <c r="E2585" s="1" t="d">
        <v>2023-02-07</v>
      </c>
      <c r="F2585" t="s">
        <v>980</v>
      </c>
      <c r="G2585" t="s">
        <v>2587</v>
      </c>
      <c r="H2585">
        <v>-1</v>
      </c>
      <c r="I2585" t="str">
        <f>IF(Table2[[#This Row],[Patron Id]]=-1,Table2[[#This Row],[User ID Encryption]],Table2[[#This Row],[Patron Id]])</f>
        <v>61826808E625196E92C4581A40F49ECEDC15AB53</v>
      </c>
      <c r="J2585" t="s">
        <v>13</v>
      </c>
      <c r="K2585" t="s">
        <v>32</v>
      </c>
      <c r="L2585" t="s">
        <v>33</v>
      </c>
      <c r="M2585" t="s">
        <v>981</v>
      </c>
      <c r="N2585" t="s">
        <v>2556</v>
      </c>
    </row>
    <row r="2586" spans="1:14" x14ac:dyDescent="0.2">
      <c r="A2586" s="1" t="d">
        <v>2023-02-07</v>
      </c>
      <c r="B2586" s="18" t="d">
        <v>11:16:28.99999999999792650</v>
      </c>
      <c r="C2586" s="1" t="d">
        <v>2023-02-07</v>
      </c>
      <c r="D2586" s="18" t="d">
        <v>13:01:02.00000000000009775</v>
      </c>
      <c r="E2586" s="1" t="d">
        <v>2023-02-07</v>
      </c>
      <c r="F2586" t="s">
        <v>84</v>
      </c>
      <c r="G2586" t="s">
        <v>3872</v>
      </c>
      <c r="H2586">
        <v>-1</v>
      </c>
      <c r="I2586" t="str">
        <f>IF(Table2[[#This Row],[Patron Id]]=-1,Table2[[#This Row],[User ID Encryption]],Table2[[#This Row],[Patron Id]])</f>
        <v>12697C5A895DB9559828CDC0FA274BB5D73B66BF</v>
      </c>
      <c r="J2586" t="s">
        <v>18</v>
      </c>
      <c r="K2586" t="s">
        <v>32</v>
      </c>
      <c r="L2586" t="s">
        <v>33</v>
      </c>
      <c r="M2586" t="s">
        <v>85</v>
      </c>
      <c r="N2586" t="s">
        <v>2556</v>
      </c>
    </row>
    <row r="2587" spans="1:14" x14ac:dyDescent="0.2">
      <c r="A2587" s="1" t="d">
        <v>2023-02-07</v>
      </c>
      <c r="B2587" s="18" t="d">
        <v>11:20:34.00000000000104975</v>
      </c>
      <c r="C2587" s="1" t="d">
        <v>2023-02-10</v>
      </c>
      <c r="D2587" s="18" t="d">
        <v>10:59:46.99999999999956975</v>
      </c>
      <c r="E2587" s="1" t="d">
        <v>2023-02-14</v>
      </c>
      <c r="F2587" t="s">
        <v>607</v>
      </c>
      <c r="G2587" t="s">
        <v>2846</v>
      </c>
      <c r="H2587">
        <v>-1</v>
      </c>
      <c r="I2587" t="str">
        <f>IF(Table2[[#This Row],[Patron Id]]=-1,Table2[[#This Row],[User ID Encryption]],Table2[[#This Row],[Patron Id]])</f>
        <v>10A5E7F2C45AD440892B7EB5D06C62075A7B340A</v>
      </c>
      <c r="J2587" t="s">
        <v>18</v>
      </c>
      <c r="K2587" t="s">
        <v>14</v>
      </c>
      <c r="L2587" t="s">
        <v>15</v>
      </c>
      <c r="M2587" t="s">
        <v>608</v>
      </c>
      <c r="N2587" t="s">
        <v>2556</v>
      </c>
    </row>
    <row r="2588" spans="1:14" x14ac:dyDescent="0.2">
      <c r="A2588" s="1" t="d">
        <v>2023-02-07</v>
      </c>
      <c r="B2588" s="18" t="d">
        <v>11:23:09.00000000000449925</v>
      </c>
      <c r="C2588" s="1" t="d">
        <v>2023-02-22</v>
      </c>
      <c r="D2588" s="18" t="d">
        <v>16:37:12.99999999999733950</v>
      </c>
      <c r="E2588" s="1" t="d">
        <v>2023-02-21</v>
      </c>
      <c r="F2588" t="s">
        <v>1705</v>
      </c>
      <c r="G2588" t="s">
        <v>3873</v>
      </c>
      <c r="H2588">
        <v>-1</v>
      </c>
      <c r="I2588" t="str">
        <f>IF(Table2[[#This Row],[Patron Id]]=-1,Table2[[#This Row],[User ID Encryption]],Table2[[#This Row],[Patron Id]])</f>
        <v>14758F9A83E161EA20EEBB9B3A190B4F7E832180</v>
      </c>
      <c r="J2588" t="s">
        <v>18</v>
      </c>
      <c r="K2588" t="s">
        <v>14</v>
      </c>
      <c r="L2588" t="s">
        <v>15</v>
      </c>
      <c r="M2588" t="s">
        <v>1706</v>
      </c>
      <c r="N2588" t="s">
        <v>2556</v>
      </c>
    </row>
    <row r="2589" spans="1:14" x14ac:dyDescent="0.2">
      <c r="A2589" s="1" t="d">
        <v>2023-02-07</v>
      </c>
      <c r="B2589" s="18" t="d">
        <v>11:51:49.00000000000158450</v>
      </c>
      <c r="C2589" s="1" t="d">
        <v>2023-02-07</v>
      </c>
      <c r="D2589" s="18" t="d">
        <v>11:52:55.99999999999926975</v>
      </c>
      <c r="E2589" s="1" t="d">
        <v>2023-02-14</v>
      </c>
      <c r="F2589" t="s">
        <v>1707</v>
      </c>
      <c r="G2589" t="s">
        <v>3360</v>
      </c>
      <c r="H2589">
        <v>-1</v>
      </c>
      <c r="I2589" t="str">
        <f>IF(Table2[[#This Row],[Patron Id]]=-1,Table2[[#This Row],[User ID Encryption]],Table2[[#This Row],[Patron Id]])</f>
        <v>21B7909F6656BAD99F9D0B739D7493FE7F4FF463</v>
      </c>
      <c r="J2589" t="s">
        <v>18</v>
      </c>
      <c r="K2589" t="s">
        <v>14</v>
      </c>
      <c r="L2589" t="s">
        <v>15</v>
      </c>
      <c r="M2589" t="s">
        <v>1707</v>
      </c>
      <c r="N2589" t="s">
        <v>2556</v>
      </c>
    </row>
    <row r="2590" spans="1:14" x14ac:dyDescent="0.2">
      <c r="A2590" s="1" t="d">
        <v>2023-02-07</v>
      </c>
      <c r="B2590" s="18" t="d">
        <v>11:53:05.99999999999763300</v>
      </c>
      <c r="C2590" s="1" t="d">
        <v>2023-02-21</v>
      </c>
      <c r="D2590" s="18" t="d">
        <v>14:23:21.00000000000157800</v>
      </c>
      <c r="E2590" s="1" t="d">
        <v>2023-02-15</v>
      </c>
      <c r="F2590" t="s">
        <v>1707</v>
      </c>
      <c r="G2590" t="s">
        <v>3360</v>
      </c>
      <c r="H2590">
        <v>-1</v>
      </c>
      <c r="I2590" t="str">
        <f>IF(Table2[[#This Row],[Patron Id]]=-1,Table2[[#This Row],[User ID Encryption]],Table2[[#This Row],[Patron Id]])</f>
        <v>21B7909F6656BAD99F9D0B739D7493FE7F4FF463</v>
      </c>
      <c r="J2590" t="s">
        <v>18</v>
      </c>
      <c r="K2590" t="s">
        <v>14</v>
      </c>
      <c r="L2590" t="s">
        <v>15</v>
      </c>
      <c r="M2590" t="s">
        <v>1707</v>
      </c>
      <c r="N2590" t="s">
        <v>2556</v>
      </c>
    </row>
    <row r="2591" spans="1:14" x14ac:dyDescent="0.2">
      <c r="A2591" s="1" t="d">
        <v>2023-02-07</v>
      </c>
      <c r="B2591" s="18" t="d">
        <v>11:56:52.99999999999794600</v>
      </c>
      <c r="C2591" s="1" t="d">
        <v>2023-02-21</v>
      </c>
      <c r="D2591" s="18" t="d">
        <v>13:59:29.00000000000155200</v>
      </c>
      <c r="E2591" s="1" t="d">
        <v>2023-02-21</v>
      </c>
      <c r="F2591" t="s">
        <v>511</v>
      </c>
      <c r="G2591" t="s">
        <v>3874</v>
      </c>
      <c r="H2591">
        <v>-1</v>
      </c>
      <c r="I2591" t="str">
        <f>IF(Table2[[#This Row],[Patron Id]]=-1,Table2[[#This Row],[User ID Encryption]],Table2[[#This Row],[Patron Id]])</f>
        <v>642758644FFFF2979062647632546D1073B03748</v>
      </c>
      <c r="J2591" t="s">
        <v>18</v>
      </c>
      <c r="K2591" t="s">
        <v>14</v>
      </c>
      <c r="L2591" t="s">
        <v>15</v>
      </c>
      <c r="M2591" t="s">
        <v>512</v>
      </c>
      <c r="N2591" t="s">
        <v>2556</v>
      </c>
    </row>
    <row r="2592" spans="1:14" x14ac:dyDescent="0.2">
      <c r="A2592" s="1" t="d">
        <v>2023-02-07</v>
      </c>
      <c r="B2592" s="18" t="d">
        <v>12:01:22.00000000000002600</v>
      </c>
      <c r="C2592" s="1" t="d">
        <v>2023-02-22</v>
      </c>
      <c r="D2592" s="18" t="d">
        <v>12:47:18.99999999999934800</v>
      </c>
      <c r="E2592" s="1" t="d">
        <v>2023-02-21</v>
      </c>
      <c r="F2592" t="s">
        <v>1708</v>
      </c>
      <c r="G2592" t="s">
        <v>2846</v>
      </c>
      <c r="H2592">
        <v>-1</v>
      </c>
      <c r="I2592" t="str">
        <f>IF(Table2[[#This Row],[Patron Id]]=-1,Table2[[#This Row],[User ID Encryption]],Table2[[#This Row],[Patron Id]])</f>
        <v>10A5E7F2C45AD440892B7EB5D06C62075A7B340A</v>
      </c>
      <c r="J2592" t="s">
        <v>18</v>
      </c>
      <c r="K2592" t="s">
        <v>14</v>
      </c>
      <c r="L2592" t="s">
        <v>15</v>
      </c>
      <c r="M2592" t="s">
        <v>1708</v>
      </c>
      <c r="N2592" t="s">
        <v>2556</v>
      </c>
    </row>
    <row r="2593" spans="1:14" x14ac:dyDescent="0.2">
      <c r="A2593" s="1" t="d">
        <v>2023-02-07</v>
      </c>
      <c r="B2593" s="18" t="d">
        <v>12:03:09.00000000000076950</v>
      </c>
      <c r="C2593" s="1" t="d">
        <v>2023-02-13</v>
      </c>
      <c r="D2593" s="18" t="d">
        <v>15:20:52.99999999999762650</v>
      </c>
      <c r="E2593" s="1" t="d">
        <v>2023-02-14</v>
      </c>
      <c r="F2593" t="s">
        <v>1213</v>
      </c>
      <c r="G2593" t="s">
        <v>3875</v>
      </c>
      <c r="H2593">
        <v>-1</v>
      </c>
      <c r="I2593" t="str">
        <f>IF(Table2[[#This Row],[Patron Id]]=-1,Table2[[#This Row],[User ID Encryption]],Table2[[#This Row],[Patron Id]])</f>
        <v>4EB68D0FB7B823A63EA255753596BD4D12F1C252</v>
      </c>
      <c r="J2593" t="s">
        <v>18</v>
      </c>
      <c r="K2593" t="s">
        <v>14</v>
      </c>
      <c r="L2593" t="s">
        <v>15</v>
      </c>
      <c r="M2593" t="s">
        <v>1214</v>
      </c>
      <c r="N2593" t="s">
        <v>2556</v>
      </c>
    </row>
    <row r="2594" spans="1:14" x14ac:dyDescent="0.2">
      <c r="A2594" s="1" t="d">
        <v>2023-02-07</v>
      </c>
      <c r="B2594" s="18" t="d">
        <v>12:05:49.00000000000339725</v>
      </c>
      <c r="C2594" s="1" t="d">
        <v>2023-02-07</v>
      </c>
      <c r="D2594" s="18" t="d">
        <v>15:34:44.999999999999786775</v>
      </c>
      <c r="E2594" s="1" t="d">
        <v>2023-02-07</v>
      </c>
      <c r="F2594" t="s">
        <v>1709</v>
      </c>
      <c r="G2594" t="s">
        <v>3101</v>
      </c>
      <c r="H2594">
        <v>-1</v>
      </c>
      <c r="I2594" t="str">
        <f>IF(Table2[[#This Row],[Patron Id]]=-1,Table2[[#This Row],[User ID Encryption]],Table2[[#This Row],[Patron Id]])</f>
        <v>0290A8AF1486C246680831A9C91652280B985637</v>
      </c>
      <c r="J2594" t="s">
        <v>18</v>
      </c>
      <c r="K2594" t="s">
        <v>382</v>
      </c>
      <c r="L2594" t="s">
        <v>33</v>
      </c>
      <c r="M2594" t="s">
        <v>1710</v>
      </c>
      <c r="N2594" t="s">
        <v>2556</v>
      </c>
    </row>
    <row r="2595" spans="1:14" x14ac:dyDescent="0.2">
      <c r="A2595" s="1" t="d">
        <v>2023-02-07</v>
      </c>
      <c r="B2595" s="18" t="d">
        <v>12:08:02.99999999999876100</v>
      </c>
      <c r="C2595" s="1" t="d">
        <v>2023-02-07</v>
      </c>
      <c r="D2595" s="18" t="d">
        <v>16:00:02.99999999999727450</v>
      </c>
      <c r="E2595" s="1" t="d">
        <v>2023-02-07</v>
      </c>
      <c r="F2595" t="s">
        <v>786</v>
      </c>
      <c r="G2595" t="s">
        <v>3507</v>
      </c>
      <c r="H2595">
        <v>-1</v>
      </c>
      <c r="I2595" t="str">
        <f>IF(Table2[[#This Row],[Patron Id]]=-1,Table2[[#This Row],[User ID Encryption]],Table2[[#This Row],[Patron Id]])</f>
        <v>CAEBE38B6F53C5DC4C0B8F05050010217A9AD1EE</v>
      </c>
      <c r="J2595" t="s">
        <v>18</v>
      </c>
      <c r="K2595" t="s">
        <v>32</v>
      </c>
      <c r="L2595" t="s">
        <v>33</v>
      </c>
      <c r="M2595" t="s">
        <v>787</v>
      </c>
      <c r="N2595" t="s">
        <v>2556</v>
      </c>
    </row>
    <row r="2596" spans="1:14" x14ac:dyDescent="0.2">
      <c r="A2596" s="1" t="d">
        <v>2023-02-07</v>
      </c>
      <c r="B2596" s="18" t="d">
        <v>12:12:36.00000000000307125</v>
      </c>
      <c r="C2596" s="1" t="d">
        <v>2023-02-07</v>
      </c>
      <c r="D2596" s="18" t="d">
        <v>12:46:31.99999999999839600</v>
      </c>
      <c r="E2596" s="1" t="d">
        <v>2023-02-14</v>
      </c>
      <c r="F2596" t="s">
        <v>1520</v>
      </c>
      <c r="G2596" t="s">
        <v>3876</v>
      </c>
      <c r="H2596">
        <v>-1</v>
      </c>
      <c r="I2596" t="str">
        <f>IF(Table2[[#This Row],[Patron Id]]=-1,Table2[[#This Row],[User ID Encryption]],Table2[[#This Row],[Patron Id]])</f>
        <v>D0E4FBD97D14ACC24BBBD855FD65AC2D25EA1E92</v>
      </c>
      <c r="J2596" t="s">
        <v>243</v>
      </c>
      <c r="K2596" t="s">
        <v>14</v>
      </c>
      <c r="L2596" t="s">
        <v>15</v>
      </c>
      <c r="M2596" t="s">
        <v>1521</v>
      </c>
      <c r="N2596" t="s">
        <v>2554</v>
      </c>
    </row>
    <row r="2597" spans="1:14" x14ac:dyDescent="0.2">
      <c r="A2597" s="1" t="d">
        <v>2023-02-07</v>
      </c>
      <c r="B2597" s="18" t="d">
        <v>12:18:34.9999999999952400</v>
      </c>
      <c r="C2597" s="1" t="d">
        <v>2023-02-13</v>
      </c>
      <c r="D2597" s="18" t="d">
        <v>09:59:28.00000000000299300</v>
      </c>
      <c r="E2597" s="1" t="d">
        <v>2023-02-14</v>
      </c>
      <c r="F2597" t="s">
        <v>547</v>
      </c>
      <c r="G2597" t="s">
        <v>3877</v>
      </c>
      <c r="H2597">
        <v>-1</v>
      </c>
      <c r="I2597" t="str">
        <f>IF(Table2[[#This Row],[Patron Id]]=-1,Table2[[#This Row],[User ID Encryption]],Table2[[#This Row],[Patron Id]])</f>
        <v>EDE44B2E377048E78BC881B1DB2C6C8D349339BF</v>
      </c>
      <c r="J2597" t="s">
        <v>18</v>
      </c>
      <c r="K2597" t="s">
        <v>14</v>
      </c>
      <c r="L2597" t="s">
        <v>15</v>
      </c>
      <c r="M2597" t="s">
        <v>548</v>
      </c>
      <c r="N2597" t="s">
        <v>2556</v>
      </c>
    </row>
    <row r="2598" spans="1:14" x14ac:dyDescent="0.2">
      <c r="A2598" s="1" t="d">
        <v>2023-02-07</v>
      </c>
      <c r="B2598" s="18" t="d">
        <v>12:24:45.00000000000191700</v>
      </c>
      <c r="C2598" s="1" t="d">
        <v>2023-02-21</v>
      </c>
      <c r="D2598" s="18" t="d">
        <v>10:55:51.00000000000264075</v>
      </c>
      <c r="E2598" s="1" t="d">
        <v>2023-02-14</v>
      </c>
      <c r="F2598" t="s">
        <v>945</v>
      </c>
      <c r="G2598" t="s">
        <v>3878</v>
      </c>
      <c r="H2598">
        <v>-1</v>
      </c>
      <c r="I2598" t="str">
        <f>IF(Table2[[#This Row],[Patron Id]]=-1,Table2[[#This Row],[User ID Encryption]],Table2[[#This Row],[Patron Id]])</f>
        <v>FC6E94E450676A5E44535BD75934A531A98E371B</v>
      </c>
      <c r="J2598" t="s">
        <v>1357</v>
      </c>
      <c r="K2598" t="s">
        <v>14</v>
      </c>
      <c r="L2598" t="s">
        <v>15</v>
      </c>
      <c r="M2598" t="s">
        <v>946</v>
      </c>
      <c r="N2598" t="s">
        <v>2556</v>
      </c>
    </row>
    <row r="2599" spans="1:14" x14ac:dyDescent="0.2">
      <c r="A2599" s="1" t="d">
        <v>2023-02-07</v>
      </c>
      <c r="B2599" s="18" t="d">
        <v>12:37:54.99999999999751575</v>
      </c>
      <c r="C2599" s="1" t="d">
        <v>2023-02-07</v>
      </c>
      <c r="D2599" s="18" t="d">
        <v>13:41:40.999999999997669550</v>
      </c>
      <c r="E2599" s="1" t="d">
        <v>2023-02-07</v>
      </c>
      <c r="F2599" t="s">
        <v>339</v>
      </c>
      <c r="G2599" t="s">
        <v>3879</v>
      </c>
      <c r="H2599">
        <v>-1</v>
      </c>
      <c r="I2599" t="str">
        <f>IF(Table2[[#This Row],[Patron Id]]=-1,Table2[[#This Row],[User ID Encryption]],Table2[[#This Row],[Patron Id]])</f>
        <v>EEF06A667F9B70FBC64D8A5D5895BBA502AFC3EF</v>
      </c>
      <c r="J2599" t="s">
        <v>18</v>
      </c>
      <c r="K2599" t="s">
        <v>32</v>
      </c>
      <c r="L2599" t="s">
        <v>33</v>
      </c>
      <c r="M2599" t="s">
        <v>340</v>
      </c>
      <c r="N2599" t="s">
        <v>2556</v>
      </c>
    </row>
    <row r="2600" spans="1:14" x14ac:dyDescent="0.2">
      <c r="A2600" s="1" t="d">
        <v>2023-02-07</v>
      </c>
      <c r="B2600" s="18" t="d">
        <v>12:38:03.00000000000196275</v>
      </c>
      <c r="C2600" s="1" t="d">
        <v>2023-02-07</v>
      </c>
      <c r="D2600" s="18" t="d">
        <v>14:11:00.99999999999780900</v>
      </c>
      <c r="E2600" s="1" t="d">
        <v>2023-02-07</v>
      </c>
      <c r="F2600" t="s">
        <v>1036</v>
      </c>
      <c r="G2600" t="s">
        <v>3880</v>
      </c>
      <c r="H2600">
        <v>-1</v>
      </c>
      <c r="I2600" t="str">
        <f>IF(Table2[[#This Row],[Patron Id]]=-1,Table2[[#This Row],[User ID Encryption]],Table2[[#This Row],[Patron Id]])</f>
        <v>B14CEC6358CCDF56D6C4AF9FBAD48A207EFB7BE8</v>
      </c>
      <c r="J2600" t="s">
        <v>18</v>
      </c>
      <c r="K2600" t="s">
        <v>97</v>
      </c>
      <c r="L2600" t="s">
        <v>33</v>
      </c>
      <c r="M2600" t="s">
        <v>1037</v>
      </c>
      <c r="N2600" t="s">
        <v>2556</v>
      </c>
    </row>
    <row r="2601" spans="1:14" x14ac:dyDescent="0.2">
      <c r="A2601" s="1" t="d">
        <v>2023-02-07</v>
      </c>
      <c r="B2601" s="18" t="d">
        <v>12:38:07.99999999999634850</v>
      </c>
      <c r="C2601" s="1" t="d">
        <v>2023-02-07</v>
      </c>
      <c r="D2601" s="18" t="d">
        <v>14:10:58.99999999999430100</v>
      </c>
      <c r="E2601" s="1" t="d">
        <v>2023-02-07</v>
      </c>
      <c r="F2601" t="s">
        <v>1035</v>
      </c>
      <c r="G2601" t="s">
        <v>3880</v>
      </c>
      <c r="H2601">
        <v>-1</v>
      </c>
      <c r="I2601" t="str">
        <f>IF(Table2[[#This Row],[Patron Id]]=-1,Table2[[#This Row],[User ID Encryption]],Table2[[#This Row],[Patron Id]])</f>
        <v>B14CEC6358CCDF56D6C4AF9FBAD48A207EFB7BE8</v>
      </c>
      <c r="J2601" t="s">
        <v>18</v>
      </c>
      <c r="K2601" t="s">
        <v>74</v>
      </c>
      <c r="L2601" t="s">
        <v>33</v>
      </c>
      <c r="N2601" t="s">
        <v>2556</v>
      </c>
    </row>
    <row r="2602" spans="1:14" x14ac:dyDescent="0.2">
      <c r="A2602" s="1" t="d">
        <v>2023-02-07</v>
      </c>
      <c r="B2602" s="18" t="d">
        <v>12:38:49.00000000000595325</v>
      </c>
      <c r="C2602" s="1" t="d">
        <v>2023-02-07</v>
      </c>
      <c r="D2602" s="18" t="d">
        <v>12:46:44.00000000000026725</v>
      </c>
      <c r="E2602" s="1" t="d">
        <v>2023-02-07</v>
      </c>
      <c r="F2602" t="s">
        <v>1711</v>
      </c>
      <c r="G2602" t="s">
        <v>3879</v>
      </c>
      <c r="H2602">
        <v>-1</v>
      </c>
      <c r="I2602" t="str">
        <f>IF(Table2[[#This Row],[Patron Id]]=-1,Table2[[#This Row],[User ID Encryption]],Table2[[#This Row],[Patron Id]])</f>
        <v>EEF06A667F9B70FBC64D8A5D5895BBA502AFC3EF</v>
      </c>
      <c r="J2602" t="s">
        <v>18</v>
      </c>
      <c r="K2602" t="s">
        <v>263</v>
      </c>
      <c r="L2602" t="s">
        <v>33</v>
      </c>
      <c r="N2602" t="s">
        <v>2556</v>
      </c>
    </row>
    <row r="2603" spans="1:14" x14ac:dyDescent="0.2">
      <c r="A2603" s="1" t="d">
        <v>2023-02-07</v>
      </c>
      <c r="B2603" s="18" t="d">
        <v>12:39:31.00000000000292775</v>
      </c>
      <c r="C2603" s="1" t="d">
        <v>2023-02-21</v>
      </c>
      <c r="D2603" s="18" t="d">
        <v>14:28:24.99999999999793950</v>
      </c>
      <c r="E2603" s="1" t="d">
        <v>2023-02-21</v>
      </c>
      <c r="F2603" t="s">
        <v>995</v>
      </c>
      <c r="G2603" t="s">
        <v>3881</v>
      </c>
      <c r="H2603">
        <v>-1</v>
      </c>
      <c r="I2603" t="str">
        <f>IF(Table2[[#This Row],[Patron Id]]=-1,Table2[[#This Row],[User ID Encryption]],Table2[[#This Row],[Patron Id]])</f>
        <v>FB6C5EF7814C7D4298BA455C23175816914CE626</v>
      </c>
      <c r="J2603" t="s">
        <v>215</v>
      </c>
      <c r="K2603" t="s">
        <v>14</v>
      </c>
      <c r="L2603" t="s">
        <v>15</v>
      </c>
      <c r="M2603" t="s">
        <v>996</v>
      </c>
      <c r="N2603" t="s">
        <v>2556</v>
      </c>
    </row>
    <row r="2604" spans="1:14" x14ac:dyDescent="0.2">
      <c r="A2604" s="1" t="d">
        <v>2023-02-07</v>
      </c>
      <c r="B2604" s="18" t="d">
        <v>12:44:05.00000000000419275</v>
      </c>
      <c r="C2604" s="1" t="d">
        <v>2023-02-07</v>
      </c>
      <c r="D2604" s="18" t="d">
        <v>18:15:39.00000000000290175</v>
      </c>
      <c r="E2604" s="1" t="d">
        <v>2023-02-07</v>
      </c>
      <c r="F2604" t="s">
        <v>1656</v>
      </c>
      <c r="G2604" t="s">
        <v>2693</v>
      </c>
      <c r="H2604">
        <v>-1</v>
      </c>
      <c r="I2604" t="str">
        <f>IF(Table2[[#This Row],[Patron Id]]=-1,Table2[[#This Row],[User ID Encryption]],Table2[[#This Row],[Patron Id]])</f>
        <v>C1388D7EB1A5DE7A01D0F3BD6F8860B3434882D3</v>
      </c>
      <c r="J2604" t="s">
        <v>13</v>
      </c>
      <c r="K2604" t="s">
        <v>74</v>
      </c>
      <c r="L2604" t="s">
        <v>33</v>
      </c>
      <c r="M2604" t="s">
        <v>1657</v>
      </c>
      <c r="N2604" t="s">
        <v>2554</v>
      </c>
    </row>
    <row r="2605" spans="1:14" x14ac:dyDescent="0.2">
      <c r="A2605" s="1" t="d">
        <v>2023-02-07</v>
      </c>
      <c r="B2605" s="18" t="d">
        <v>12:44:09.99999999999857850</v>
      </c>
      <c r="C2605" s="1" t="d">
        <v>2023-02-07</v>
      </c>
      <c r="D2605" s="18" t="d">
        <v>18:15:43.00000000000032600</v>
      </c>
      <c r="E2605" s="1" t="d">
        <v>2023-02-07</v>
      </c>
      <c r="F2605" t="s">
        <v>419</v>
      </c>
      <c r="G2605" t="s">
        <v>2693</v>
      </c>
      <c r="H2605">
        <v>-1</v>
      </c>
      <c r="I2605" t="str">
        <f>IF(Table2[[#This Row],[Patron Id]]=-1,Table2[[#This Row],[User ID Encryption]],Table2[[#This Row],[Patron Id]])</f>
        <v>C1388D7EB1A5DE7A01D0F3BD6F8860B3434882D3</v>
      </c>
      <c r="J2605" t="s">
        <v>13</v>
      </c>
      <c r="K2605" t="s">
        <v>97</v>
      </c>
      <c r="L2605" t="s">
        <v>33</v>
      </c>
      <c r="M2605" t="s">
        <v>420</v>
      </c>
      <c r="N2605" t="s">
        <v>2554</v>
      </c>
    </row>
    <row r="2606" spans="1:14" x14ac:dyDescent="0.2">
      <c r="A2606" s="1" t="d">
        <v>2023-02-07</v>
      </c>
      <c r="B2606" s="18" t="d">
        <v>12:45:03.9999999999974278275</v>
      </c>
      <c r="C2606" s="1" t="d">
        <v>2023-02-07</v>
      </c>
      <c r="D2606" s="18" t="d">
        <v>14:27:46.00000000000143450</v>
      </c>
      <c r="E2606" s="1" t="d">
        <v>2023-02-07</v>
      </c>
      <c r="F2606" t="s">
        <v>874</v>
      </c>
      <c r="G2606" t="s">
        <v>3629</v>
      </c>
      <c r="H2606">
        <v>-1</v>
      </c>
      <c r="I2606" t="str">
        <f>IF(Table2[[#This Row],[Patron Id]]=-1,Table2[[#This Row],[User ID Encryption]],Table2[[#This Row],[Patron Id]])</f>
        <v>1766F66A7B71EAC4E3F341D82DE4B7E71F990B32</v>
      </c>
      <c r="J2606" t="s">
        <v>18</v>
      </c>
      <c r="K2606" t="s">
        <v>254</v>
      </c>
      <c r="L2606" t="s">
        <v>33</v>
      </c>
      <c r="N2606" t="s">
        <v>2556</v>
      </c>
    </row>
    <row r="2607" spans="1:14" x14ac:dyDescent="0.2">
      <c r="A2607" s="1" t="d">
        <v>2023-02-07</v>
      </c>
      <c r="B2607" s="18" t="d">
        <v>12:45:16.999999999996262400</v>
      </c>
      <c r="C2607" s="1" t="d">
        <v>2023-02-19</v>
      </c>
      <c r="D2607" s="18" t="d">
        <v>13:02:27.99999999999755475</v>
      </c>
      <c r="E2607" s="1" t="d">
        <v>2023-02-19</v>
      </c>
      <c r="F2607" t="s">
        <v>1178</v>
      </c>
      <c r="G2607" t="s">
        <v>3882</v>
      </c>
      <c r="H2607">
        <v>-1</v>
      </c>
      <c r="I2607" t="str">
        <f>IF(Table2[[#This Row],[Patron Id]]=-1,Table2[[#This Row],[User ID Encryption]],Table2[[#This Row],[Patron Id]])</f>
        <v>1F8E102EBA5C98E76C1F5705E6AF7D89A53BB6F2</v>
      </c>
      <c r="J2607" t="s">
        <v>18</v>
      </c>
      <c r="K2607" t="s">
        <v>14</v>
      </c>
      <c r="L2607" t="s">
        <v>15</v>
      </c>
      <c r="M2607" t="s">
        <v>1179</v>
      </c>
      <c r="N2607" t="s">
        <v>2556</v>
      </c>
    </row>
    <row r="2608" spans="1:14" x14ac:dyDescent="0.2">
      <c r="A2608" s="1" t="d">
        <v>2023-02-07</v>
      </c>
      <c r="B2608" s="18" t="d">
        <v>12:56:52.999999999999545525</v>
      </c>
      <c r="C2608" s="1" t="d">
        <v>2023-02-21</v>
      </c>
      <c r="D2608" s="18" t="d">
        <v>13:12:10.99999999999915875</v>
      </c>
      <c r="E2608" s="1" t="d">
        <v>2023-02-21</v>
      </c>
      <c r="F2608" t="s">
        <v>949</v>
      </c>
      <c r="G2608" t="s">
        <v>2805</v>
      </c>
      <c r="H2608">
        <v>-1</v>
      </c>
      <c r="I2608" t="str">
        <f>IF(Table2[[#This Row],[Patron Id]]=-1,Table2[[#This Row],[User ID Encryption]],Table2[[#This Row],[Patron Id]])</f>
        <v>3D3E7D988CC2FA9BDD033183FE36358DACB0BE28</v>
      </c>
      <c r="J2608" t="s">
        <v>18</v>
      </c>
      <c r="K2608" t="s">
        <v>14</v>
      </c>
      <c r="L2608" t="s">
        <v>15</v>
      </c>
      <c r="M2608" t="s">
        <v>950</v>
      </c>
      <c r="N2608" t="s">
        <v>2556</v>
      </c>
    </row>
    <row r="2609" spans="1:14" x14ac:dyDescent="0.2">
      <c r="A2609" s="1" t="d">
        <v>2023-02-07</v>
      </c>
      <c r="B2609" s="18" t="d">
        <v>12:57:07.000000000004930850</v>
      </c>
      <c r="C2609" s="1" t="d">
        <v>2023-02-14</v>
      </c>
      <c r="D2609" s="18" t="d">
        <v>18:59:30.00000000000170850</v>
      </c>
      <c r="E2609" s="1" t="d">
        <v>2023-02-14</v>
      </c>
      <c r="F2609" t="s">
        <v>1300</v>
      </c>
      <c r="G2609" t="s">
        <v>2794</v>
      </c>
      <c r="H2609">
        <v>-1</v>
      </c>
      <c r="I2609" t="str">
        <f>IF(Table2[[#This Row],[Patron Id]]=-1,Table2[[#This Row],[User ID Encryption]],Table2[[#This Row],[Patron Id]])</f>
        <v>5C2095B89D577BC24C9DCBE9633CEE07BA5A0862</v>
      </c>
      <c r="J2609" t="s">
        <v>13</v>
      </c>
      <c r="K2609" t="s">
        <v>14</v>
      </c>
      <c r="L2609" t="s">
        <v>15</v>
      </c>
      <c r="M2609" t="s">
        <v>1301</v>
      </c>
      <c r="N2609" t="s">
        <v>2640</v>
      </c>
    </row>
    <row r="2610" spans="1:14" x14ac:dyDescent="0.2">
      <c r="A2610" s="1" t="d">
        <v>2023-02-07</v>
      </c>
      <c r="B2610" s="18" t="d">
        <v>13:07:45.000000000002344800</v>
      </c>
      <c r="C2610" s="1" t="d">
        <v>2023-02-07</v>
      </c>
      <c r="D2610" s="18" t="d">
        <v>15:48:04.00000000000638375</v>
      </c>
      <c r="E2610" s="1" t="d">
        <v>2023-02-07</v>
      </c>
      <c r="F2610" t="s">
        <v>658</v>
      </c>
      <c r="G2610" t="s">
        <v>3883</v>
      </c>
      <c r="H2610">
        <v>-1</v>
      </c>
      <c r="I2610" t="str">
        <f>IF(Table2[[#This Row],[Patron Id]]=-1,Table2[[#This Row],[User ID Encryption]],Table2[[#This Row],[Patron Id]])</f>
        <v>0363036556C2508ACAA17A8C66391F1A509C977D</v>
      </c>
      <c r="J2610" t="s">
        <v>243</v>
      </c>
      <c r="K2610" t="s">
        <v>32</v>
      </c>
      <c r="L2610" t="s">
        <v>33</v>
      </c>
      <c r="M2610" t="s">
        <v>659</v>
      </c>
      <c r="N2610" t="s">
        <v>2556</v>
      </c>
    </row>
    <row r="2611" spans="1:14" x14ac:dyDescent="0.2">
      <c r="A2611" s="1" t="d">
        <v>2023-02-07</v>
      </c>
      <c r="B2611" s="18" t="d">
        <v>13:15:58.99999999999643325</v>
      </c>
      <c r="C2611" s="1" t="d">
        <v>2023-02-14</v>
      </c>
      <c r="D2611" s="18" t="d">
        <v>11:33:42.99999999999968700</v>
      </c>
      <c r="E2611" s="1" t="d">
        <v>2023-02-14</v>
      </c>
      <c r="F2611" t="s">
        <v>1712</v>
      </c>
      <c r="G2611" t="s">
        <v>3884</v>
      </c>
      <c r="H2611">
        <v>-1</v>
      </c>
      <c r="I2611" t="str">
        <f>IF(Table2[[#This Row],[Patron Id]]=-1,Table2[[#This Row],[User ID Encryption]],Table2[[#This Row],[Patron Id]])</f>
        <v>1829657ADA71C7873E1E4BE8CDDF199B63EE25EA</v>
      </c>
      <c r="J2611" t="s">
        <v>13</v>
      </c>
      <c r="K2611" t="s">
        <v>14</v>
      </c>
      <c r="L2611" t="s">
        <v>15</v>
      </c>
      <c r="M2611" t="s">
        <v>1713</v>
      </c>
      <c r="N2611" t="s">
        <v>2640</v>
      </c>
    </row>
    <row r="2612" spans="1:14" x14ac:dyDescent="0.2">
      <c r="A2612" s="1" t="d">
        <v>2023-02-07</v>
      </c>
      <c r="B2612" s="18" t="d">
        <v>13:18:29.00000000000069775</v>
      </c>
      <c r="C2612" s="1" t="d">
        <v>2023-02-21</v>
      </c>
      <c r="D2612" s="18" t="d">
        <v>15:19:29.0000000000036775</v>
      </c>
      <c r="E2612" s="1" t="d">
        <v>2023-02-21</v>
      </c>
      <c r="F2612" t="s">
        <v>317</v>
      </c>
      <c r="G2612" t="s">
        <v>2790</v>
      </c>
      <c r="H2612">
        <v>-1</v>
      </c>
      <c r="I2612" t="str">
        <f>IF(Table2[[#This Row],[Patron Id]]=-1,Table2[[#This Row],[User ID Encryption]],Table2[[#This Row],[Patron Id]])</f>
        <v>171803578C717043081001DF226DBD8204D75CD4</v>
      </c>
      <c r="J2612" t="s">
        <v>18</v>
      </c>
      <c r="K2612" t="s">
        <v>14</v>
      </c>
      <c r="L2612" t="s">
        <v>15</v>
      </c>
      <c r="M2612" t="s">
        <v>318</v>
      </c>
      <c r="N2612" t="s">
        <v>2556</v>
      </c>
    </row>
    <row r="2613" spans="1:14" x14ac:dyDescent="0.2">
      <c r="A2613" s="1" t="d">
        <v>2023-02-07</v>
      </c>
      <c r="B2613" s="18" t="d">
        <v>13:19:51.999999999997683900</v>
      </c>
      <c r="C2613" s="1" t="d">
        <v>2023-02-21</v>
      </c>
      <c r="D2613" s="18" t="d">
        <v>13:29:06.00000000000115425</v>
      </c>
      <c r="E2613" s="1" t="d">
        <v>2023-02-21</v>
      </c>
      <c r="F2613" t="s">
        <v>505</v>
      </c>
      <c r="G2613" t="s">
        <v>2799</v>
      </c>
      <c r="H2613">
        <v>-1</v>
      </c>
      <c r="I2613" t="str">
        <f>IF(Table2[[#This Row],[Patron Id]]=-1,Table2[[#This Row],[User ID Encryption]],Table2[[#This Row],[Patron Id]])</f>
        <v>87FAC919656036ED3F88800D4BD275D8DB57FD0D</v>
      </c>
      <c r="J2613" t="s">
        <v>18</v>
      </c>
      <c r="K2613" t="s">
        <v>14</v>
      </c>
      <c r="L2613" t="s">
        <v>15</v>
      </c>
      <c r="M2613" t="s">
        <v>506</v>
      </c>
      <c r="N2613" t="s">
        <v>2556</v>
      </c>
    </row>
    <row r="2614" spans="1:14" x14ac:dyDescent="0.2">
      <c r="A2614" s="1" t="d">
        <v>2023-02-07</v>
      </c>
      <c r="B2614" s="18" t="d">
        <v>13:28:52.0000000000053600</v>
      </c>
      <c r="C2614" s="1" t="d">
        <v>2023-02-08</v>
      </c>
      <c r="D2614" s="18" t="d">
        <v>13:47:01.00000000000292775</v>
      </c>
      <c r="E2614" s="1" t="d">
        <v>2023-02-07</v>
      </c>
      <c r="F2614" t="s">
        <v>654</v>
      </c>
      <c r="G2614" t="s">
        <v>3176</v>
      </c>
      <c r="H2614">
        <v>-1</v>
      </c>
      <c r="I2614" t="str">
        <f>IF(Table2[[#This Row],[Patron Id]]=-1,Table2[[#This Row],[User ID Encryption]],Table2[[#This Row],[Patron Id]])</f>
        <v>673AE1EEDC2120EA4F7932BB00B61E61585074ED</v>
      </c>
      <c r="J2614" t="s">
        <v>18</v>
      </c>
      <c r="K2614" t="s">
        <v>32</v>
      </c>
      <c r="L2614" t="s">
        <v>33</v>
      </c>
      <c r="N2614" t="s">
        <v>2575</v>
      </c>
    </row>
    <row r="2615" spans="1:14" x14ac:dyDescent="0.2">
      <c r="A2615" s="1" t="d">
        <v>2023-02-07</v>
      </c>
      <c r="B2615" s="18" t="d">
        <v>13:39:24.99999999999879375</v>
      </c>
      <c r="C2615" s="1" t="d">
        <v>2023-02-07</v>
      </c>
      <c r="D2615" s="18" t="d">
        <v>19:05:49.99999999999715700</v>
      </c>
      <c r="E2615" s="1" t="d">
        <v>2023-02-07</v>
      </c>
      <c r="F2615" t="s">
        <v>1403</v>
      </c>
      <c r="G2615" t="s">
        <v>3393</v>
      </c>
      <c r="H2615">
        <v>-1</v>
      </c>
      <c r="I2615" t="str">
        <f>IF(Table2[[#This Row],[Patron Id]]=-1,Table2[[#This Row],[User ID Encryption]],Table2[[#This Row],[Patron Id]])</f>
        <v>D112A8EB5698078021C97F910342B7D7BBD2C960</v>
      </c>
      <c r="J2615" t="s">
        <v>18</v>
      </c>
      <c r="K2615" t="s">
        <v>74</v>
      </c>
      <c r="L2615" t="s">
        <v>33</v>
      </c>
      <c r="M2615" t="s">
        <v>1404</v>
      </c>
      <c r="N2615" t="s">
        <v>2575</v>
      </c>
    </row>
    <row r="2616" spans="1:14" x14ac:dyDescent="0.2">
      <c r="A2616" s="1" t="d">
        <v>2023-02-07</v>
      </c>
      <c r="B2616" s="18" t="d">
        <v>13:39:27.00000000000230175</v>
      </c>
      <c r="C2616" s="1" t="d">
        <v>2023-02-07</v>
      </c>
      <c r="D2616" s="18" t="d">
        <v>19:05:45.00000000000277125</v>
      </c>
      <c r="E2616" s="1" t="d">
        <v>2023-02-07</v>
      </c>
      <c r="F2616" t="s">
        <v>793</v>
      </c>
      <c r="G2616" t="s">
        <v>3393</v>
      </c>
      <c r="H2616">
        <v>-1</v>
      </c>
      <c r="I2616" t="str">
        <f>IF(Table2[[#This Row],[Patron Id]]=-1,Table2[[#This Row],[User ID Encryption]],Table2[[#This Row],[Patron Id]])</f>
        <v>D112A8EB5698078021C97F910342B7D7BBD2C960</v>
      </c>
      <c r="J2616" t="s">
        <v>18</v>
      </c>
      <c r="K2616" t="s">
        <v>97</v>
      </c>
      <c r="L2616" t="s">
        <v>33</v>
      </c>
      <c r="M2616" t="s">
        <v>794</v>
      </c>
      <c r="N2616" t="s">
        <v>2575</v>
      </c>
    </row>
    <row r="2617" spans="1:14" x14ac:dyDescent="0.2">
      <c r="A2617" s="1" t="d">
        <v>2023-02-07</v>
      </c>
      <c r="B2617" s="18" t="d">
        <v>13:40:30.9999999999995175</v>
      </c>
      <c r="C2617" s="1" t="d">
        <v>2023-02-07</v>
      </c>
      <c r="D2617" s="18" t="d">
        <v>13:44:55.0000000000024125</v>
      </c>
      <c r="E2617" s="1" t="d">
        <v>2023-02-07</v>
      </c>
      <c r="F2617" t="s">
        <v>1714</v>
      </c>
      <c r="G2617" t="s">
        <v>3885</v>
      </c>
      <c r="H2617">
        <v>-1</v>
      </c>
      <c r="I2617" t="str">
        <f>IF(Table2[[#This Row],[Patron Id]]=-1,Table2[[#This Row],[User ID Encryption]],Table2[[#This Row],[Patron Id]])</f>
        <v>908ED542F6F9B07D99FE5EE6B159C9B0459AF769</v>
      </c>
      <c r="J2617" t="s">
        <v>18</v>
      </c>
      <c r="K2617" t="s">
        <v>32</v>
      </c>
      <c r="L2617" t="s">
        <v>33</v>
      </c>
      <c r="M2617" t="s">
        <v>1715</v>
      </c>
      <c r="N2617" t="s">
        <v>2556</v>
      </c>
    </row>
    <row r="2618" spans="1:14" x14ac:dyDescent="0.2">
      <c r="A2618" s="1" t="d">
        <v>2023-02-07</v>
      </c>
      <c r="B2618" s="18" t="d">
        <v>13:41:33.999999999999772425</v>
      </c>
      <c r="C2618" s="1" t="d">
        <v>2023-02-07</v>
      </c>
      <c r="D2618" s="18" t="d">
        <v>17:07:41.99999999999867625</v>
      </c>
      <c r="E2618" s="1" t="d">
        <v>2023-02-07</v>
      </c>
      <c r="F2618" t="s">
        <v>1454</v>
      </c>
      <c r="G2618" t="s">
        <v>3145</v>
      </c>
      <c r="H2618">
        <v>-1</v>
      </c>
      <c r="I2618" t="str">
        <f>IF(Table2[[#This Row],[Patron Id]]=-1,Table2[[#This Row],[User ID Encryption]],Table2[[#This Row],[Patron Id]])</f>
        <v>F77B36B00C195F55D7C37B4C0BCFA89A9180E368</v>
      </c>
      <c r="J2618" t="s">
        <v>18</v>
      </c>
      <c r="K2618" t="s">
        <v>382</v>
      </c>
      <c r="L2618" t="s">
        <v>33</v>
      </c>
      <c r="N2618" t="s">
        <v>2556</v>
      </c>
    </row>
    <row r="2619" spans="1:14" x14ac:dyDescent="0.2">
      <c r="A2619" s="1" t="d">
        <v>2023-02-07</v>
      </c>
      <c r="B2619" s="18" t="d">
        <v>13:41:49.000000000002117225</v>
      </c>
      <c r="C2619" s="1" t="d">
        <v>2023-02-07</v>
      </c>
      <c r="D2619" s="18" t="d">
        <v>18:24:13.0000000000033125</v>
      </c>
      <c r="E2619" s="1" t="d">
        <v>2023-02-07</v>
      </c>
      <c r="F2619" t="s">
        <v>307</v>
      </c>
      <c r="G2619" t="s">
        <v>3886</v>
      </c>
      <c r="H2619">
        <v>-1</v>
      </c>
      <c r="I2619" t="str">
        <f>IF(Table2[[#This Row],[Patron Id]]=-1,Table2[[#This Row],[User ID Encryption]],Table2[[#This Row],[Patron Id]])</f>
        <v>B8B8FE213D265FB6B5EAA74E3C63530814D96D2F</v>
      </c>
      <c r="J2619" t="s">
        <v>13</v>
      </c>
      <c r="K2619" t="s">
        <v>32</v>
      </c>
      <c r="L2619" t="s">
        <v>33</v>
      </c>
      <c r="M2619" t="s">
        <v>308</v>
      </c>
      <c r="N2619" t="s">
        <v>2556</v>
      </c>
    </row>
    <row r="2620" spans="1:14" x14ac:dyDescent="0.2">
      <c r="A2620" s="1" t="d">
        <v>2023-02-07</v>
      </c>
      <c r="B2620" s="18" t="d">
        <v>13:45:11.99999999999867625</v>
      </c>
      <c r="C2620" s="1" t="d">
        <v>2023-02-07</v>
      </c>
      <c r="D2620" s="18" t="d">
        <v>18:00:32.000000000008199625</v>
      </c>
      <c r="E2620" s="1" t="d">
        <v>2023-02-07</v>
      </c>
      <c r="F2620" t="s">
        <v>91</v>
      </c>
      <c r="G2620" t="s">
        <v>3885</v>
      </c>
      <c r="H2620">
        <v>-1</v>
      </c>
      <c r="I2620" t="str">
        <f>IF(Table2[[#This Row],[Patron Id]]=-1,Table2[[#This Row],[User ID Encryption]],Table2[[#This Row],[Patron Id]])</f>
        <v>908ED542F6F9B07D99FE5EE6B159C9B0459AF769</v>
      </c>
      <c r="J2620" t="s">
        <v>18</v>
      </c>
      <c r="K2620" t="s">
        <v>32</v>
      </c>
      <c r="L2620" t="s">
        <v>33</v>
      </c>
      <c r="M2620" t="s">
        <v>92</v>
      </c>
      <c r="N2620" t="s">
        <v>2556</v>
      </c>
    </row>
    <row r="2621" spans="1:14" x14ac:dyDescent="0.2">
      <c r="A2621" s="1" t="d">
        <v>2023-02-07</v>
      </c>
      <c r="B2621" s="18" t="d">
        <v>13:54:10.99999999999979775</v>
      </c>
      <c r="C2621" s="1" t="d">
        <v>2023-02-07</v>
      </c>
      <c r="D2621" s="18" t="d">
        <v>15:27:03.00000000000430350</v>
      </c>
      <c r="E2621" s="1" t="d">
        <v>2023-02-07</v>
      </c>
      <c r="F2621" t="s">
        <v>1544</v>
      </c>
      <c r="G2621" t="s">
        <v>3708</v>
      </c>
      <c r="H2621">
        <v>-1</v>
      </c>
      <c r="I2621" t="str">
        <f>IF(Table2[[#This Row],[Patron Id]]=-1,Table2[[#This Row],[User ID Encryption]],Table2[[#This Row],[Patron Id]])</f>
        <v>59592CAC913870742B4671CC66573DDA63BB16B4</v>
      </c>
      <c r="J2621" t="s">
        <v>18</v>
      </c>
      <c r="K2621" t="s">
        <v>97</v>
      </c>
      <c r="L2621" t="s">
        <v>33</v>
      </c>
      <c r="M2621" t="s">
        <v>1545</v>
      </c>
      <c r="N2621" t="s">
        <v>2556</v>
      </c>
    </row>
    <row r="2622" spans="1:14" x14ac:dyDescent="0.2">
      <c r="A2622" s="1" t="d">
        <v>2023-02-07</v>
      </c>
      <c r="B2622" s="18" t="d">
        <v>13:54:23.00000000000167575</v>
      </c>
      <c r="C2622" s="1" t="d">
        <v>2023-02-07</v>
      </c>
      <c r="D2622" s="18" t="d">
        <v>15:27:04.99999999999822650</v>
      </c>
      <c r="E2622" s="1" t="d">
        <v>2023-02-07</v>
      </c>
      <c r="F2622" t="s">
        <v>1602</v>
      </c>
      <c r="G2622" t="s">
        <v>3708</v>
      </c>
      <c r="H2622">
        <v>-1</v>
      </c>
      <c r="I2622" t="str">
        <f>IF(Table2[[#This Row],[Patron Id]]=-1,Table2[[#This Row],[User ID Encryption]],Table2[[#This Row],[Patron Id]])</f>
        <v>59592CAC913870742B4671CC66573DDA63BB16B4</v>
      </c>
      <c r="J2622" t="s">
        <v>18</v>
      </c>
      <c r="K2622" t="s">
        <v>74</v>
      </c>
      <c r="L2622" t="s">
        <v>33</v>
      </c>
      <c r="M2622" t="s">
        <v>1603</v>
      </c>
      <c r="N2622" t="s">
        <v>2556</v>
      </c>
    </row>
    <row r="2623" spans="1:14" x14ac:dyDescent="0.2">
      <c r="A2623" s="1" t="d">
        <v>2023-02-07</v>
      </c>
      <c r="B2623" s="18" t="d">
        <v>13:56:39.99999999999751575</v>
      </c>
      <c r="C2623" s="1" t="d">
        <v>2023-02-07</v>
      </c>
      <c r="D2623" s="18" t="d">
        <v>19:47:42.00000000000294075</v>
      </c>
      <c r="E2623" s="1" t="d">
        <v>2023-02-07</v>
      </c>
      <c r="F2623" t="s">
        <v>629</v>
      </c>
      <c r="G2623" t="s">
        <v>3135</v>
      </c>
      <c r="H2623">
        <v>-1</v>
      </c>
      <c r="I2623" t="str">
        <f>IF(Table2[[#This Row],[Patron Id]]=-1,Table2[[#This Row],[User ID Encryption]],Table2[[#This Row],[Patron Id]])</f>
        <v>6E5CE84F5569C26E8AA93BE5963B898E30B94D1C</v>
      </c>
      <c r="J2623" t="s">
        <v>13</v>
      </c>
      <c r="K2623" t="s">
        <v>74</v>
      </c>
      <c r="L2623" t="s">
        <v>33</v>
      </c>
      <c r="N2623" t="s">
        <v>2556</v>
      </c>
    </row>
    <row r="2624" spans="1:14" x14ac:dyDescent="0.2">
      <c r="A2624" s="1" t="d">
        <v>2023-02-07</v>
      </c>
      <c r="B2624" s="18" t="d">
        <v>13:56:42.99999999999798525</v>
      </c>
      <c r="C2624" s="1" t="d">
        <v>2023-02-07</v>
      </c>
      <c r="D2624" s="18" t="d">
        <v>19:47:45.9999999999907800</v>
      </c>
      <c r="E2624" s="1" t="d">
        <v>2023-02-07</v>
      </c>
      <c r="F2624" t="s">
        <v>257</v>
      </c>
      <c r="G2624" t="s">
        <v>3135</v>
      </c>
      <c r="H2624">
        <v>-1</v>
      </c>
      <c r="I2624" t="str">
        <f>IF(Table2[[#This Row],[Patron Id]]=-1,Table2[[#This Row],[User ID Encryption]],Table2[[#This Row],[Patron Id]])</f>
        <v>6E5CE84F5569C26E8AA93BE5963B898E30B94D1C</v>
      </c>
      <c r="J2624" t="s">
        <v>13</v>
      </c>
      <c r="K2624" t="s">
        <v>97</v>
      </c>
      <c r="L2624" t="s">
        <v>33</v>
      </c>
      <c r="M2624" t="s">
        <v>258</v>
      </c>
      <c r="N2624" t="s">
        <v>2556</v>
      </c>
    </row>
    <row r="2625" spans="1:14" x14ac:dyDescent="0.2">
      <c r="A2625" s="1" t="d">
        <v>2023-02-07</v>
      </c>
      <c r="B2625" s="18" t="d">
        <v>13:57:20.00000000000056725</v>
      </c>
      <c r="C2625" s="1" t="d">
        <v>2023-02-13</v>
      </c>
      <c r="D2625" s="18" t="d">
        <v>11:38:26.999999999999317950</v>
      </c>
      <c r="E2625" s="1" t="d">
        <v>2023-02-14</v>
      </c>
      <c r="F2625" t="s">
        <v>1716</v>
      </c>
      <c r="G2625" t="s">
        <v>3887</v>
      </c>
      <c r="H2625">
        <v>-1</v>
      </c>
      <c r="I2625" t="str">
        <f>IF(Table2[[#This Row],[Patron Id]]=-1,Table2[[#This Row],[User ID Encryption]],Table2[[#This Row],[Patron Id]])</f>
        <v>BCC35F1F4F2B33DE2635F21358ECA6715B945509</v>
      </c>
      <c r="J2625" t="s">
        <v>13</v>
      </c>
      <c r="K2625" t="s">
        <v>14</v>
      </c>
      <c r="L2625" t="s">
        <v>15</v>
      </c>
      <c r="M2625" t="s">
        <v>1717</v>
      </c>
      <c r="N2625" t="s">
        <v>2556</v>
      </c>
    </row>
    <row r="2626" spans="1:14" x14ac:dyDescent="0.2">
      <c r="A2626" s="1" t="d">
        <v>2023-02-07</v>
      </c>
      <c r="B2626" s="18" t="d">
        <v>13:59:57.00000000000272550</v>
      </c>
      <c r="C2626" s="1" t="d">
        <v>2023-02-07</v>
      </c>
      <c r="D2626" s="18" t="d">
        <v>14:02:12.00000000000464925</v>
      </c>
      <c r="E2626" s="1" t="d">
        <v>2023-02-07</v>
      </c>
      <c r="F2626" t="s">
        <v>1700</v>
      </c>
      <c r="G2626" t="s">
        <v>2675</v>
      </c>
      <c r="H2626">
        <v>-1</v>
      </c>
      <c r="I2626" t="str">
        <f>IF(Table2[[#This Row],[Patron Id]]=-1,Table2[[#This Row],[User ID Encryption]],Table2[[#This Row],[Patron Id]])</f>
        <v>B255B99A4141C1FA688AD7FDA8335D9DF15B064C</v>
      </c>
      <c r="J2626" t="s">
        <v>13</v>
      </c>
      <c r="K2626" t="s">
        <v>97</v>
      </c>
      <c r="L2626" t="s">
        <v>33</v>
      </c>
      <c r="M2626" t="s">
        <v>1701</v>
      </c>
      <c r="N2626" t="s">
        <v>2556</v>
      </c>
    </row>
    <row r="2627" spans="1:14" x14ac:dyDescent="0.2">
      <c r="A2627" s="1" t="d">
        <v>2023-02-07</v>
      </c>
      <c r="B2627" s="18" t="d">
        <v>14:02:23.99999999999692875</v>
      </c>
      <c r="C2627" s="1" t="d">
        <v>2023-02-07</v>
      </c>
      <c r="D2627" s="18" t="d">
        <v>16:03:14.00000000000155200</v>
      </c>
      <c r="E2627" s="1" t="d">
        <v>2023-02-07</v>
      </c>
      <c r="F2627" t="s">
        <v>636</v>
      </c>
      <c r="G2627" t="s">
        <v>2675</v>
      </c>
      <c r="H2627">
        <v>-1</v>
      </c>
      <c r="I2627" t="str">
        <f>IF(Table2[[#This Row],[Patron Id]]=-1,Table2[[#This Row],[User ID Encryption]],Table2[[#This Row],[Patron Id]])</f>
        <v>B255B99A4141C1FA688AD7FDA8335D9DF15B064C</v>
      </c>
      <c r="J2627" t="s">
        <v>13</v>
      </c>
      <c r="K2627" t="s">
        <v>32</v>
      </c>
      <c r="L2627" t="s">
        <v>33</v>
      </c>
      <c r="M2627" t="s">
        <v>637</v>
      </c>
      <c r="N2627" t="s">
        <v>2556</v>
      </c>
    </row>
    <row r="2628" spans="1:14" x14ac:dyDescent="0.2">
      <c r="A2628" s="1" t="d">
        <v>2023-02-07</v>
      </c>
      <c r="B2628" s="18" t="d">
        <v>14:10:38.99999999999756775</v>
      </c>
      <c r="C2628" s="1" t="d">
        <v>2023-02-07</v>
      </c>
      <c r="D2628" s="18" t="d">
        <v>16:53:28.000000000005869175</v>
      </c>
      <c r="E2628" s="1" t="d">
        <v>2023-02-07</v>
      </c>
      <c r="F2628" t="s">
        <v>320</v>
      </c>
      <c r="G2628" t="s">
        <v>3888</v>
      </c>
      <c r="H2628">
        <v>-1</v>
      </c>
      <c r="I2628" t="str">
        <f>IF(Table2[[#This Row],[Patron Id]]=-1,Table2[[#This Row],[User ID Encryption]],Table2[[#This Row],[Patron Id]])</f>
        <v>6E28B51167E0FB12678B46CB4C15BF11788C3927</v>
      </c>
      <c r="J2628" t="s">
        <v>18</v>
      </c>
      <c r="K2628" t="s">
        <v>32</v>
      </c>
      <c r="L2628" t="s">
        <v>33</v>
      </c>
      <c r="N2628" t="s">
        <v>2575</v>
      </c>
    </row>
    <row r="2629" spans="1:14" x14ac:dyDescent="0.2">
      <c r="A2629" s="1" t="d">
        <v>2023-02-07</v>
      </c>
      <c r="B2629" s="18" t="d">
        <v>14:11:04.9999999999952400</v>
      </c>
      <c r="C2629" s="1" t="d">
        <v>2023-02-21</v>
      </c>
      <c r="D2629" s="18" t="d">
        <v>15:38:28.00000000000267350</v>
      </c>
      <c r="E2629" s="1" t="d">
        <v>2023-02-21</v>
      </c>
      <c r="F2629" t="s">
        <v>660</v>
      </c>
      <c r="G2629" t="s">
        <v>2737</v>
      </c>
      <c r="H2629">
        <v>-1</v>
      </c>
      <c r="I2629" t="str">
        <f>IF(Table2[[#This Row],[Patron Id]]=-1,Table2[[#This Row],[User ID Encryption]],Table2[[#This Row],[Patron Id]])</f>
        <v>A68A7227600DB3783728F0434F5B0699C494B079</v>
      </c>
      <c r="J2629" t="s">
        <v>18</v>
      </c>
      <c r="K2629" t="s">
        <v>14</v>
      </c>
      <c r="L2629" t="s">
        <v>15</v>
      </c>
      <c r="M2629" t="s">
        <v>661</v>
      </c>
      <c r="N2629" t="s">
        <v>2556</v>
      </c>
    </row>
    <row r="2630" spans="1:14" x14ac:dyDescent="0.2">
      <c r="A2630" s="1" t="d">
        <v>2023-02-07</v>
      </c>
      <c r="B2630" s="18" t="d">
        <v>14:16:25.99999999999745700</v>
      </c>
      <c r="C2630" s="1" t="d">
        <v>2023-02-21</v>
      </c>
      <c r="D2630" s="18" t="d">
        <v>16:22:00.00000000000170850</v>
      </c>
      <c r="E2630" s="1" t="d">
        <v>2023-02-14</v>
      </c>
      <c r="F2630" t="s">
        <v>69</v>
      </c>
      <c r="G2630" t="s">
        <v>3889</v>
      </c>
      <c r="H2630">
        <v>-1</v>
      </c>
      <c r="I2630" t="str">
        <f>IF(Table2[[#This Row],[Patron Id]]=-1,Table2[[#This Row],[User ID Encryption]],Table2[[#This Row],[Patron Id]])</f>
        <v>9AF47AC8B2E13590A01D4CA681D23A852B676607</v>
      </c>
      <c r="J2630" t="s">
        <v>13</v>
      </c>
      <c r="K2630" t="s">
        <v>14</v>
      </c>
      <c r="L2630" t="s">
        <v>15</v>
      </c>
      <c r="M2630" t="s">
        <v>70</v>
      </c>
      <c r="N2630" t="s">
        <v>2556</v>
      </c>
    </row>
    <row r="2631" spans="1:14" x14ac:dyDescent="0.2">
      <c r="A2631" s="1" t="d">
        <v>2023-02-07</v>
      </c>
      <c r="B2631" s="18" t="d">
        <v>14:24:46.00000000000207350</v>
      </c>
      <c r="C2631" s="1" t="d">
        <v>2023-02-07</v>
      </c>
      <c r="D2631" s="18" t="d">
        <v>16:51:42.00000000000208650</v>
      </c>
      <c r="E2631" s="1" t="d">
        <v>2023-02-07</v>
      </c>
      <c r="F2631" t="s">
        <v>339</v>
      </c>
      <c r="G2631" t="s">
        <v>3825</v>
      </c>
      <c r="H2631">
        <v>-1</v>
      </c>
      <c r="I2631" t="str">
        <f>IF(Table2[[#This Row],[Patron Id]]=-1,Table2[[#This Row],[User ID Encryption]],Table2[[#This Row],[Patron Id]])</f>
        <v>C61149D84832416F2DF86F533A0794662D9CA29F</v>
      </c>
      <c r="J2631" t="s">
        <v>18</v>
      </c>
      <c r="K2631" t="s">
        <v>32</v>
      </c>
      <c r="L2631" t="s">
        <v>33</v>
      </c>
      <c r="M2631" t="s">
        <v>340</v>
      </c>
      <c r="N2631" t="s">
        <v>2556</v>
      </c>
    </row>
    <row r="2632" spans="1:14" x14ac:dyDescent="0.2">
      <c r="A2632" s="1" t="d">
        <v>2023-02-07</v>
      </c>
      <c r="B2632" s="18" t="d">
        <v>14:32:02.99999999999684400</v>
      </c>
      <c r="C2632" s="1" t="d">
        <v>2023-02-07</v>
      </c>
      <c r="D2632" s="18" t="d">
        <v>17:37:07.99999999999975875</v>
      </c>
      <c r="E2632" s="1" t="d">
        <v>2023-02-07</v>
      </c>
      <c r="F2632" t="s">
        <v>31</v>
      </c>
      <c r="G2632" t="s">
        <v>3756</v>
      </c>
      <c r="H2632">
        <v>-1</v>
      </c>
      <c r="I2632" t="str">
        <f>IF(Table2[[#This Row],[Patron Id]]=-1,Table2[[#This Row],[User ID Encryption]],Table2[[#This Row],[Patron Id]])</f>
        <v>2007409FA83C589760EBEDD24930D4DB95E6E841</v>
      </c>
      <c r="J2632" t="s">
        <v>18</v>
      </c>
      <c r="K2632" t="s">
        <v>32</v>
      </c>
      <c r="L2632" t="s">
        <v>33</v>
      </c>
      <c r="M2632" t="s">
        <v>34</v>
      </c>
      <c r="N2632" t="s">
        <v>2556</v>
      </c>
    </row>
    <row r="2633" spans="1:14" x14ac:dyDescent="0.2">
      <c r="A2633" s="1" t="d">
        <v>2023-02-07</v>
      </c>
      <c r="B2633" s="18" t="d">
        <v>14:34:04.00000000000296675</v>
      </c>
      <c r="C2633" s="1" t="d">
        <v>2023-02-07</v>
      </c>
      <c r="D2633" s="18" t="d">
        <v>15:53:39.00000000000438825</v>
      </c>
      <c r="E2633" s="1" t="d">
        <v>2023-02-07</v>
      </c>
      <c r="F2633" t="s">
        <v>834</v>
      </c>
      <c r="G2633" t="s">
        <v>3890</v>
      </c>
      <c r="H2633">
        <v>-1</v>
      </c>
      <c r="I2633" t="str">
        <f>IF(Table2[[#This Row],[Patron Id]]=-1,Table2[[#This Row],[User ID Encryption]],Table2[[#This Row],[Patron Id]])</f>
        <v>E66FBB305F96DF764B72111A4F7D802EE11E9858</v>
      </c>
      <c r="J2633" t="s">
        <v>13</v>
      </c>
      <c r="K2633" t="s">
        <v>254</v>
      </c>
      <c r="L2633" t="s">
        <v>33</v>
      </c>
      <c r="M2633" t="s">
        <v>835</v>
      </c>
      <c r="N2633" t="s">
        <v>2580</v>
      </c>
    </row>
    <row r="2634" spans="1:14" x14ac:dyDescent="0.2">
      <c r="A2634" s="1" t="d">
        <v>2023-02-07</v>
      </c>
      <c r="B2634" s="18" t="d">
        <v>14:34:16.00000000000484475</v>
      </c>
      <c r="C2634" s="1" t="d">
        <v>2023-02-09</v>
      </c>
      <c r="D2634" s="18" t="d">
        <v>16:19:02.999999999993221200</v>
      </c>
      <c r="E2634" s="1" t="d">
        <v>2023-02-07</v>
      </c>
      <c r="F2634" t="s">
        <v>1718</v>
      </c>
      <c r="G2634" t="s">
        <v>3890</v>
      </c>
      <c r="H2634">
        <v>-1</v>
      </c>
      <c r="I2634" t="str">
        <f>IF(Table2[[#This Row],[Patron Id]]=-1,Table2[[#This Row],[User ID Encryption]],Table2[[#This Row],[Patron Id]])</f>
        <v>E66FBB305F96DF764B72111A4F7D802EE11E9858</v>
      </c>
      <c r="J2634" t="s">
        <v>13</v>
      </c>
      <c r="K2634" t="s">
        <v>97</v>
      </c>
      <c r="L2634" t="s">
        <v>33</v>
      </c>
      <c r="M2634" t="s">
        <v>1719</v>
      </c>
      <c r="N2634" t="s">
        <v>2580</v>
      </c>
    </row>
    <row r="2635" spans="1:14" x14ac:dyDescent="0.2">
      <c r="A2635" s="1" t="d">
        <v>2023-02-07</v>
      </c>
      <c r="B2635" s="18" t="d">
        <v>14:38:39.99999999999815475</v>
      </c>
      <c r="C2635" s="1" t="d">
        <v>2023-02-07</v>
      </c>
      <c r="D2635" s="18" t="d">
        <v>17:12:33.99999999999316650</v>
      </c>
      <c r="E2635" s="1" t="d">
        <v>2023-02-07</v>
      </c>
      <c r="F2635" t="s">
        <v>960</v>
      </c>
      <c r="G2635" t="s">
        <v>3095</v>
      </c>
      <c r="H2635">
        <v>-1</v>
      </c>
      <c r="I2635" t="str">
        <f>IF(Table2[[#This Row],[Patron Id]]=-1,Table2[[#This Row],[User ID Encryption]],Table2[[#This Row],[Patron Id]])</f>
        <v>D90DDA6D0BCA01B76CD5149A471A5CC6BC671347</v>
      </c>
      <c r="J2635" t="s">
        <v>18</v>
      </c>
      <c r="K2635" t="s">
        <v>43</v>
      </c>
      <c r="L2635" t="s">
        <v>33</v>
      </c>
      <c r="M2635" t="s">
        <v>961</v>
      </c>
      <c r="N2635" t="s">
        <v>2575</v>
      </c>
    </row>
    <row r="2636" spans="1:14" x14ac:dyDescent="0.2">
      <c r="A2636" s="1" t="d">
        <v>2023-02-07</v>
      </c>
      <c r="B2636" s="18" t="d">
        <v>14:52:29.9999999999968050</v>
      </c>
      <c r="C2636" s="1" t="d">
        <v>2023-02-07</v>
      </c>
      <c r="D2636" s="18" t="d">
        <v>15:16:21.99999999999683100</v>
      </c>
      <c r="E2636" s="1" t="d">
        <v>2023-02-07</v>
      </c>
      <c r="F2636" t="s">
        <v>1036</v>
      </c>
      <c r="G2636" t="s">
        <v>3891</v>
      </c>
      <c r="H2636">
        <v>-1</v>
      </c>
      <c r="I2636" t="str">
        <f>IF(Table2[[#This Row],[Patron Id]]=-1,Table2[[#This Row],[User ID Encryption]],Table2[[#This Row],[Patron Id]])</f>
        <v>BFA56B208BF97C4DA8A500B4878ACD7936F25878</v>
      </c>
      <c r="J2636" t="s">
        <v>18</v>
      </c>
      <c r="K2636" t="s">
        <v>97</v>
      </c>
      <c r="L2636" t="s">
        <v>33</v>
      </c>
      <c r="M2636" t="s">
        <v>1037</v>
      </c>
      <c r="N2636" t="s">
        <v>2556</v>
      </c>
    </row>
    <row r="2637" spans="1:14" x14ac:dyDescent="0.2">
      <c r="A2637" s="1" t="d">
        <v>2023-02-07</v>
      </c>
      <c r="B2637" s="18" t="d">
        <v>14:52:38.99999999999820675</v>
      </c>
      <c r="C2637" s="1" t="d">
        <v>2023-02-07</v>
      </c>
      <c r="D2637" s="18" t="d">
        <v>15:16:57.00000000000549675</v>
      </c>
      <c r="E2637" s="1" t="d">
        <v>2023-02-07</v>
      </c>
      <c r="F2637" t="s">
        <v>1035</v>
      </c>
      <c r="G2637" t="s">
        <v>3891</v>
      </c>
      <c r="H2637">
        <v>-1</v>
      </c>
      <c r="I2637" t="str">
        <f>IF(Table2[[#This Row],[Patron Id]]=-1,Table2[[#This Row],[User ID Encryption]],Table2[[#This Row],[Patron Id]])</f>
        <v>BFA56B208BF97C4DA8A500B4878ACD7936F25878</v>
      </c>
      <c r="J2637" t="s">
        <v>18</v>
      </c>
      <c r="K2637" t="s">
        <v>74</v>
      </c>
      <c r="L2637" t="s">
        <v>33</v>
      </c>
      <c r="N2637" t="s">
        <v>2556</v>
      </c>
    </row>
    <row r="2638" spans="1:14" x14ac:dyDescent="0.2">
      <c r="A2638" s="1" t="d">
        <v>2023-02-07</v>
      </c>
      <c r="B2638" s="18" t="d">
        <v>15:03:38.99999999999586600</v>
      </c>
      <c r="C2638" s="1" t="d">
        <v>2023-02-07</v>
      </c>
      <c r="D2638" s="18" t="d">
        <v>17:26:46.000000000001648400</v>
      </c>
      <c r="E2638" s="1" t="d">
        <v>2023-02-07</v>
      </c>
      <c r="F2638" t="s">
        <v>621</v>
      </c>
      <c r="G2638" t="s">
        <v>3321</v>
      </c>
      <c r="H2638">
        <v>-1</v>
      </c>
      <c r="I2638" t="str">
        <f>IF(Table2[[#This Row],[Patron Id]]=-1,Table2[[#This Row],[User ID Encryption]],Table2[[#This Row],[Patron Id]])</f>
        <v>C33A6FEB2A22B0136E1E35DAEA7B81383010CC39</v>
      </c>
      <c r="J2638" t="s">
        <v>18</v>
      </c>
      <c r="K2638" t="s">
        <v>74</v>
      </c>
      <c r="L2638" t="s">
        <v>33</v>
      </c>
      <c r="N2638" t="s">
        <v>2556</v>
      </c>
    </row>
    <row r="2639" spans="1:14" x14ac:dyDescent="0.2">
      <c r="A2639" s="1" t="d">
        <v>2023-02-07</v>
      </c>
      <c r="B2639" s="18" t="d">
        <v>15:03:44.9999999999968050</v>
      </c>
      <c r="C2639" s="1" t="d">
        <v>2023-02-07</v>
      </c>
      <c r="D2639" s="18" t="d">
        <v>17:26:49.000000000002117225</v>
      </c>
      <c r="E2639" s="1" t="d">
        <v>2023-02-07</v>
      </c>
      <c r="F2639" t="s">
        <v>619</v>
      </c>
      <c r="G2639" t="s">
        <v>3321</v>
      </c>
      <c r="H2639">
        <v>-1</v>
      </c>
      <c r="I2639" t="str">
        <f>IF(Table2[[#This Row],[Patron Id]]=-1,Table2[[#This Row],[User ID Encryption]],Table2[[#This Row],[Patron Id]])</f>
        <v>C33A6FEB2A22B0136E1E35DAEA7B81383010CC39</v>
      </c>
      <c r="J2639" t="s">
        <v>18</v>
      </c>
      <c r="K2639" t="s">
        <v>97</v>
      </c>
      <c r="L2639" t="s">
        <v>33</v>
      </c>
      <c r="M2639" t="s">
        <v>620</v>
      </c>
      <c r="N2639" t="s">
        <v>2556</v>
      </c>
    </row>
    <row r="2640" spans="1:14" x14ac:dyDescent="0.2">
      <c r="A2640" s="1" t="d">
        <v>2023-02-07</v>
      </c>
      <c r="B2640" s="18" t="d">
        <v>15:08:40.00000000000134975</v>
      </c>
      <c r="C2640" s="1" t="d">
        <v>2023-02-07</v>
      </c>
      <c r="D2640" s="18" t="d">
        <v>15:58:02.99999999999769825</v>
      </c>
      <c r="E2640" s="1" t="d">
        <v>2023-02-07</v>
      </c>
      <c r="F2640" t="s">
        <v>1540</v>
      </c>
      <c r="G2640" t="s">
        <v>3892</v>
      </c>
      <c r="H2640">
        <v>-1</v>
      </c>
      <c r="I2640" t="str">
        <f>IF(Table2[[#This Row],[Patron Id]]=-1,Table2[[#This Row],[User ID Encryption]],Table2[[#This Row],[Patron Id]])</f>
        <v>CE4045EDC0D80E29002319DF92CC639C78A9B151</v>
      </c>
      <c r="J2640" t="s">
        <v>18</v>
      </c>
      <c r="K2640" t="s">
        <v>74</v>
      </c>
      <c r="L2640" t="s">
        <v>33</v>
      </c>
      <c r="M2640" t="s">
        <v>1541</v>
      </c>
      <c r="N2640" t="s">
        <v>2556</v>
      </c>
    </row>
    <row r="2641" spans="1:14" x14ac:dyDescent="0.2">
      <c r="A2641" s="1" t="d">
        <v>2023-02-07</v>
      </c>
      <c r="B2641" s="18" t="d">
        <v>15:08:43.00000000000181925</v>
      </c>
      <c r="C2641" s="1" t="d">
        <v>2023-02-07</v>
      </c>
      <c r="D2641" s="18" t="d">
        <v>15:58:10.00000000000518375</v>
      </c>
      <c r="E2641" s="1" t="d">
        <v>2023-02-07</v>
      </c>
      <c r="F2641" t="s">
        <v>1720</v>
      </c>
      <c r="G2641" t="s">
        <v>3892</v>
      </c>
      <c r="H2641">
        <v>-1</v>
      </c>
      <c r="I2641" t="str">
        <f>IF(Table2[[#This Row],[Patron Id]]=-1,Table2[[#This Row],[User ID Encryption]],Table2[[#This Row],[Patron Id]])</f>
        <v>CE4045EDC0D80E29002319DF92CC639C78A9B151</v>
      </c>
      <c r="J2641" t="s">
        <v>18</v>
      </c>
      <c r="K2641" t="s">
        <v>97</v>
      </c>
      <c r="L2641" t="s">
        <v>33</v>
      </c>
      <c r="N2641" t="s">
        <v>2556</v>
      </c>
    </row>
    <row r="2642" spans="1:14" x14ac:dyDescent="0.2">
      <c r="A2642" s="1" t="d">
        <v>2023-02-07</v>
      </c>
      <c r="B2642" s="18" t="d">
        <v>15:11:52.000000000002586050</v>
      </c>
      <c r="C2642" s="1" t="d">
        <v>2023-02-07</v>
      </c>
      <c r="D2642" s="18" t="d">
        <v>16:50:04.99999999999971300</v>
      </c>
      <c r="E2642" s="1" t="d">
        <v>2023-02-07</v>
      </c>
      <c r="F2642" t="s">
        <v>1195</v>
      </c>
      <c r="G2642" t="s">
        <v>3502</v>
      </c>
      <c r="H2642">
        <v>-1</v>
      </c>
      <c r="I2642" t="str">
        <f>IF(Table2[[#This Row],[Patron Id]]=-1,Table2[[#This Row],[User ID Encryption]],Table2[[#This Row],[Patron Id]])</f>
        <v>7C2301A7ACCB71C23F81EA15F94F4D52F4768952</v>
      </c>
      <c r="J2642" t="s">
        <v>18</v>
      </c>
      <c r="K2642" t="s">
        <v>254</v>
      </c>
      <c r="L2642" t="s">
        <v>33</v>
      </c>
      <c r="N2642" t="s">
        <v>2556</v>
      </c>
    </row>
    <row r="2643" spans="1:14" x14ac:dyDescent="0.2">
      <c r="A2643" s="1" t="d">
        <v>2023-02-07</v>
      </c>
      <c r="B2643" s="18" t="d">
        <v>15:18:02.99999999999662875</v>
      </c>
      <c r="C2643" s="1" t="d">
        <v>2023-02-22</v>
      </c>
      <c r="D2643" s="18" t="d">
        <v>10:48:57.99999999999723525</v>
      </c>
      <c r="E2643" s="1" t="d">
        <v>2023-02-21</v>
      </c>
      <c r="F2643" t="s">
        <v>1026</v>
      </c>
      <c r="G2643" t="s">
        <v>3432</v>
      </c>
      <c r="H2643">
        <v>-1</v>
      </c>
      <c r="I2643" t="str">
        <f>IF(Table2[[#This Row],[Patron Id]]=-1,Table2[[#This Row],[User ID Encryption]],Table2[[#This Row],[Patron Id]])</f>
        <v>290A16D7F1D3FF2D785BE8ACD3487672B1F2B0ED</v>
      </c>
      <c r="J2643" t="s">
        <v>18</v>
      </c>
      <c r="K2643" t="s">
        <v>14</v>
      </c>
      <c r="L2643" t="s">
        <v>15</v>
      </c>
      <c r="M2643" t="s">
        <v>1027</v>
      </c>
      <c r="N2643" t="s">
        <v>2556</v>
      </c>
    </row>
    <row r="2644" spans="1:14" x14ac:dyDescent="0.2">
      <c r="A2644" s="1" t="d">
        <v>2023-02-07</v>
      </c>
      <c r="B2644" s="18" t="d">
        <v>15:20:51.00000000000371025</v>
      </c>
      <c r="C2644" s="1" t="d">
        <v>2023-02-14</v>
      </c>
      <c r="D2644" s="18" t="d">
        <v>14:31:36.99999999999917850</v>
      </c>
      <c r="E2644" s="1" t="d">
        <v>2023-02-14</v>
      </c>
      <c r="F2644" t="s">
        <v>836</v>
      </c>
      <c r="G2644" t="s">
        <v>3893</v>
      </c>
      <c r="H2644">
        <v>-1</v>
      </c>
      <c r="I2644" t="str">
        <f>IF(Table2[[#This Row],[Patron Id]]=-1,Table2[[#This Row],[User ID Encryption]],Table2[[#This Row],[Patron Id]])</f>
        <v>6DF5ECED6FD5975E5EE2FA733CA35275991AD05C</v>
      </c>
      <c r="J2644" t="s">
        <v>13</v>
      </c>
      <c r="K2644" t="s">
        <v>14</v>
      </c>
      <c r="L2644" t="s">
        <v>15</v>
      </c>
      <c r="M2644" t="s">
        <v>836</v>
      </c>
      <c r="N2644" t="s">
        <v>2556</v>
      </c>
    </row>
    <row r="2645" spans="1:14" x14ac:dyDescent="0.2">
      <c r="A2645" s="1" t="d">
        <v>2023-02-07</v>
      </c>
      <c r="B2645" s="18" t="d">
        <v>15:22:14.9999999999976525</v>
      </c>
      <c r="C2645" s="1" t="d">
        <v>2023-02-07</v>
      </c>
      <c r="D2645" s="18" t="d">
        <v>15:48:15.99999999999866325</v>
      </c>
      <c r="E2645" s="1" t="d">
        <v>2023-02-07</v>
      </c>
      <c r="F2645" t="s">
        <v>84</v>
      </c>
      <c r="G2645" t="s">
        <v>3640</v>
      </c>
      <c r="H2645">
        <v>-1</v>
      </c>
      <c r="I2645" t="str">
        <f>IF(Table2[[#This Row],[Patron Id]]=-1,Table2[[#This Row],[User ID Encryption]],Table2[[#This Row],[Patron Id]])</f>
        <v>F35FADD1A3D8D440CDDD2192FAA15E8F968024ED</v>
      </c>
      <c r="J2645" t="s">
        <v>18</v>
      </c>
      <c r="K2645" t="s">
        <v>32</v>
      </c>
      <c r="L2645" t="s">
        <v>33</v>
      </c>
      <c r="M2645" t="s">
        <v>85</v>
      </c>
      <c r="N2645" t="s">
        <v>2556</v>
      </c>
    </row>
    <row r="2646" spans="1:14" x14ac:dyDescent="0.2">
      <c r="A2646" s="1" t="d">
        <v>2023-02-07</v>
      </c>
      <c r="B2646" s="18" t="d">
        <v>15:22:25.00000000000561425</v>
      </c>
      <c r="C2646" s="1" t="d">
        <v>2023-02-07</v>
      </c>
      <c r="D2646" s="18" t="d">
        <v>17:52:34.00000000000382100</v>
      </c>
      <c r="E2646" s="1" t="d">
        <v>2023-02-07</v>
      </c>
      <c r="F2646" t="s">
        <v>234</v>
      </c>
      <c r="G2646" t="s">
        <v>3894</v>
      </c>
      <c r="H2646">
        <v>-1</v>
      </c>
      <c r="I2646" t="str">
        <f>IF(Table2[[#This Row],[Patron Id]]=-1,Table2[[#This Row],[User ID Encryption]],Table2[[#This Row],[Patron Id]])</f>
        <v>7FB57F797F7761A764D064E39A79B9A42B4BE079</v>
      </c>
      <c r="J2646" t="s">
        <v>18</v>
      </c>
      <c r="K2646" t="s">
        <v>43</v>
      </c>
      <c r="L2646" t="s">
        <v>33</v>
      </c>
      <c r="M2646" t="s">
        <v>235</v>
      </c>
      <c r="N2646" t="s">
        <v>2556</v>
      </c>
    </row>
    <row r="2647" spans="1:14" x14ac:dyDescent="0.2">
      <c r="A2647" s="1" t="d">
        <v>2023-02-07</v>
      </c>
      <c r="B2647" s="18" t="d">
        <v>15:22:42.000000000001875975</v>
      </c>
      <c r="C2647" s="1" t="d">
        <v>2023-02-07</v>
      </c>
      <c r="D2647" s="18" t="d">
        <v>18:32:49.00000000000723125</v>
      </c>
      <c r="E2647" s="1" t="d">
        <v>2023-02-07</v>
      </c>
      <c r="F2647" t="s">
        <v>1036</v>
      </c>
      <c r="G2647" t="s">
        <v>3895</v>
      </c>
      <c r="H2647">
        <v>-1</v>
      </c>
      <c r="I2647" t="str">
        <f>IF(Table2[[#This Row],[Patron Id]]=-1,Table2[[#This Row],[User ID Encryption]],Table2[[#This Row],[Patron Id]])</f>
        <v>82444FE88465E71F9A21FBE386EA6E621FB42FAB</v>
      </c>
      <c r="J2647" t="s">
        <v>215</v>
      </c>
      <c r="K2647" t="s">
        <v>97</v>
      </c>
      <c r="L2647" t="s">
        <v>33</v>
      </c>
      <c r="M2647" t="s">
        <v>1037</v>
      </c>
      <c r="N2647" t="s">
        <v>2556</v>
      </c>
    </row>
    <row r="2648" spans="1:14" x14ac:dyDescent="0.2">
      <c r="A2648" s="1" t="d">
        <v>2023-02-07</v>
      </c>
      <c r="B2648" s="18" t="d">
        <v>15:22:51.000000000003282450</v>
      </c>
      <c r="C2648" s="1" t="d">
        <v>2023-02-07</v>
      </c>
      <c r="D2648" s="18" t="d">
        <v>18:32:51.99999999999810900</v>
      </c>
      <c r="E2648" s="1" t="d">
        <v>2023-02-07</v>
      </c>
      <c r="F2648" t="s">
        <v>1035</v>
      </c>
      <c r="G2648" t="s">
        <v>3895</v>
      </c>
      <c r="H2648">
        <v>-1</v>
      </c>
      <c r="I2648" t="str">
        <f>IF(Table2[[#This Row],[Patron Id]]=-1,Table2[[#This Row],[User ID Encryption]],Table2[[#This Row],[Patron Id]])</f>
        <v>82444FE88465E71F9A21FBE386EA6E621FB42FAB</v>
      </c>
      <c r="J2648" t="s">
        <v>215</v>
      </c>
      <c r="K2648" t="s">
        <v>74</v>
      </c>
      <c r="L2648" t="s">
        <v>33</v>
      </c>
      <c r="N2648" t="s">
        <v>2556</v>
      </c>
    </row>
    <row r="2649" spans="1:14" x14ac:dyDescent="0.2">
      <c r="A2649" s="1" t="d">
        <v>2023-02-07</v>
      </c>
      <c r="B2649" s="18" t="d">
        <v>15:26:45.99999999999844800</v>
      </c>
      <c r="C2649" s="1" t="d">
        <v>2023-02-07</v>
      </c>
      <c r="D2649" s="18" t="d">
        <v>18:09:33.00000000000324075</v>
      </c>
      <c r="E2649" s="1" t="d">
        <v>2023-02-07</v>
      </c>
      <c r="F2649" t="s">
        <v>434</v>
      </c>
      <c r="G2649" t="s">
        <v>3896</v>
      </c>
      <c r="H2649">
        <v>-1</v>
      </c>
      <c r="I2649" t="str">
        <f>IF(Table2[[#This Row],[Patron Id]]=-1,Table2[[#This Row],[User ID Encryption]],Table2[[#This Row],[Patron Id]])</f>
        <v>10E859042A24617748A8E567A560F52ED0AEA3A0</v>
      </c>
      <c r="J2649" t="s">
        <v>18</v>
      </c>
      <c r="K2649" t="s">
        <v>74</v>
      </c>
      <c r="L2649" t="s">
        <v>33</v>
      </c>
      <c r="N2649" t="s">
        <v>2556</v>
      </c>
    </row>
    <row r="2650" spans="1:14" x14ac:dyDescent="0.2">
      <c r="A2650" s="1" t="d">
        <v>2023-02-07</v>
      </c>
      <c r="B2650" s="18" t="d">
        <v>15:26:50.00000000000547075</v>
      </c>
      <c r="C2650" s="1" t="d">
        <v>2023-02-07</v>
      </c>
      <c r="D2650" s="18" t="d">
        <v>18:09:34.99999999999715700</v>
      </c>
      <c r="E2650" s="1" t="d">
        <v>2023-02-07</v>
      </c>
      <c r="F2650" t="s">
        <v>1700</v>
      </c>
      <c r="G2650" t="s">
        <v>3896</v>
      </c>
      <c r="H2650">
        <v>-1</v>
      </c>
      <c r="I2650" t="str">
        <f>IF(Table2[[#This Row],[Patron Id]]=-1,Table2[[#This Row],[User ID Encryption]],Table2[[#This Row],[Patron Id]])</f>
        <v>10E859042A24617748A8E567A560F52ED0AEA3A0</v>
      </c>
      <c r="J2650" t="s">
        <v>18</v>
      </c>
      <c r="K2650" t="s">
        <v>97</v>
      </c>
      <c r="L2650" t="s">
        <v>33</v>
      </c>
      <c r="M2650" t="s">
        <v>1701</v>
      </c>
      <c r="N2650" t="s">
        <v>2556</v>
      </c>
    </row>
    <row r="2651" spans="1:14" x14ac:dyDescent="0.2">
      <c r="A2651" s="1" t="d">
        <v>2023-02-07</v>
      </c>
      <c r="B2651" s="18" t="d">
        <v>15:37:44.00000000000219100</v>
      </c>
      <c r="C2651" s="1" t="d">
        <v>2023-02-07</v>
      </c>
      <c r="D2651" s="18" t="d">
        <v>16:24:54.00000000000013050</v>
      </c>
      <c r="E2651" s="1" t="d">
        <v>2023-02-14</v>
      </c>
      <c r="F2651" t="s">
        <v>1721</v>
      </c>
      <c r="G2651" t="s">
        <v>3506</v>
      </c>
      <c r="H2651">
        <v>-1</v>
      </c>
      <c r="I2651" t="str">
        <f>IF(Table2[[#This Row],[Patron Id]]=-1,Table2[[#This Row],[User ID Encryption]],Table2[[#This Row],[Patron Id]])</f>
        <v>DD8BDF7EB28FEE85440347F6D5ECCF0E6722E9C4</v>
      </c>
      <c r="J2651" t="s">
        <v>18</v>
      </c>
      <c r="K2651" t="s">
        <v>14</v>
      </c>
      <c r="L2651" t="s">
        <v>15</v>
      </c>
      <c r="M2651" t="s">
        <v>1722</v>
      </c>
      <c r="N2651" t="s">
        <v>2556</v>
      </c>
    </row>
    <row r="2652" spans="1:14" x14ac:dyDescent="0.2">
      <c r="A2652" s="1" t="d">
        <v>2023-02-07</v>
      </c>
      <c r="B2652" s="18" t="d">
        <v>15:38:41.00000000000150625</v>
      </c>
      <c r="C2652" s="1" t="d">
        <v>2023-02-13</v>
      </c>
      <c r="D2652" s="18" t="d">
        <v>18:36:04.99999999999630275</v>
      </c>
      <c r="E2652" s="1" t="d">
        <v>2023-02-14</v>
      </c>
      <c r="F2652" t="s">
        <v>1723</v>
      </c>
      <c r="G2652" t="s">
        <v>3897</v>
      </c>
      <c r="H2652">
        <v>-1</v>
      </c>
      <c r="I2652" t="str">
        <f>IF(Table2[[#This Row],[Patron Id]]=-1,Table2[[#This Row],[User ID Encryption]],Table2[[#This Row],[Patron Id]])</f>
        <v>458055713BAE9AD887FA7B9DEF704D1B72A6B07A</v>
      </c>
      <c r="J2652" t="s">
        <v>18</v>
      </c>
      <c r="K2652" t="s">
        <v>14</v>
      </c>
      <c r="L2652" t="s">
        <v>15</v>
      </c>
      <c r="M2652" t="s">
        <v>1723</v>
      </c>
      <c r="N2652" t="s">
        <v>2556</v>
      </c>
    </row>
    <row r="2653" spans="1:14" x14ac:dyDescent="0.2">
      <c r="A2653" s="1" t="d">
        <v>2023-02-07</v>
      </c>
      <c r="B2653" s="18" t="d">
        <v>15:47:02.00000000000308425</v>
      </c>
      <c r="C2653" s="1" t="d">
        <v>2023-02-07</v>
      </c>
      <c r="D2653" s="18" t="d">
        <v>17:54:54.00000000000013050</v>
      </c>
      <c r="E2653" s="1" t="d">
        <v>2023-02-07</v>
      </c>
      <c r="F2653" t="s">
        <v>157</v>
      </c>
      <c r="G2653" t="s">
        <v>3072</v>
      </c>
      <c r="H2653">
        <v>-1</v>
      </c>
      <c r="I2653" t="str">
        <f>IF(Table2[[#This Row],[Patron Id]]=-1,Table2[[#This Row],[User ID Encryption]],Table2[[#This Row],[Patron Id]])</f>
        <v>5D3877ECDFA336258E9A148584A01CAE038FD980</v>
      </c>
      <c r="J2653" t="s">
        <v>13</v>
      </c>
      <c r="K2653" t="s">
        <v>74</v>
      </c>
      <c r="L2653" t="s">
        <v>33</v>
      </c>
      <c r="N2653" t="s">
        <v>2556</v>
      </c>
    </row>
    <row r="2654" spans="1:14" x14ac:dyDescent="0.2">
      <c r="A2654" s="1" t="d">
        <v>2023-02-07</v>
      </c>
      <c r="B2654" s="18" t="d">
        <v>15:47:12.0000000000014475</v>
      </c>
      <c r="C2654" s="1" t="d">
        <v>2023-02-07</v>
      </c>
      <c r="D2654" s="18" t="d">
        <v>17:54:45.99999999999567675</v>
      </c>
      <c r="E2654" s="1" t="d">
        <v>2023-02-07</v>
      </c>
      <c r="F2654" t="s">
        <v>624</v>
      </c>
      <c r="G2654" t="s">
        <v>3072</v>
      </c>
      <c r="H2654">
        <v>-1</v>
      </c>
      <c r="I2654" t="str">
        <f>IF(Table2[[#This Row],[Patron Id]]=-1,Table2[[#This Row],[User ID Encryption]],Table2[[#This Row],[Patron Id]])</f>
        <v>5D3877ECDFA336258E9A148584A01CAE038FD980</v>
      </c>
      <c r="J2654" t="s">
        <v>13</v>
      </c>
      <c r="K2654" t="s">
        <v>97</v>
      </c>
      <c r="L2654" t="s">
        <v>33</v>
      </c>
      <c r="M2654" t="s">
        <v>625</v>
      </c>
      <c r="N2654" t="s">
        <v>2556</v>
      </c>
    </row>
    <row r="2655" spans="1:14" x14ac:dyDescent="0.2">
      <c r="A2655" s="1" t="d">
        <v>2023-02-07</v>
      </c>
      <c r="B2655" s="18" t="d">
        <v>15:47:56.0000000000019300</v>
      </c>
      <c r="E2655" s="1" t="d">
        <v>2023-02-14</v>
      </c>
      <c r="F2655" t="s">
        <v>728</v>
      </c>
      <c r="H2655">
        <v>9278553980006530</v>
      </c>
      <c r="I2655">
        <f>IF(Table2[[#This Row],[Patron Id]]=-1,Table2[[#This Row],[User ID Encryption]],Table2[[#This Row],[Patron Id]])</f>
        <v>9278553980006530</v>
      </c>
      <c r="J2655" t="s">
        <v>18</v>
      </c>
      <c r="K2655" t="s">
        <v>14</v>
      </c>
      <c r="L2655" t="s">
        <v>15</v>
      </c>
      <c r="M2655" t="s">
        <v>729</v>
      </c>
      <c r="N2655" t="s">
        <v>2556</v>
      </c>
    </row>
    <row r="2656" spans="1:14" x14ac:dyDescent="0.2">
      <c r="A2656" s="1" t="d">
        <v>2023-02-07</v>
      </c>
      <c r="B2656" s="18" t="d">
        <v>15:50:25.99999999999660275</v>
      </c>
      <c r="C2656" s="1" t="d">
        <v>2023-02-08</v>
      </c>
      <c r="D2656" s="18" t="d">
        <v>12:21:11.00000000000044350</v>
      </c>
      <c r="E2656" s="1" t="d">
        <v>2023-02-07</v>
      </c>
      <c r="F2656" t="s">
        <v>492</v>
      </c>
      <c r="G2656" t="s">
        <v>3402</v>
      </c>
      <c r="H2656">
        <v>-1</v>
      </c>
      <c r="I2656" t="str">
        <f>IF(Table2[[#This Row],[Patron Id]]=-1,Table2[[#This Row],[User ID Encryption]],Table2[[#This Row],[Patron Id]])</f>
        <v>3D9006DB13CDCF245F460B1E0CBF92972334197A</v>
      </c>
      <c r="J2656" t="s">
        <v>18</v>
      </c>
      <c r="K2656" t="s">
        <v>74</v>
      </c>
      <c r="L2656" t="s">
        <v>33</v>
      </c>
      <c r="N2656" t="s">
        <v>2556</v>
      </c>
    </row>
    <row r="2657" spans="1:14" x14ac:dyDescent="0.2">
      <c r="A2657" s="1" t="d">
        <v>2023-02-07</v>
      </c>
      <c r="B2657" s="18" t="d">
        <v>15:50:32.99999999999450325</v>
      </c>
      <c r="C2657" s="1" t="d">
        <v>2023-02-08</v>
      </c>
      <c r="D2657" s="18" t="d">
        <v>08:57:13.00000000000427100</v>
      </c>
      <c r="E2657" s="1" t="d">
        <v>2023-02-07</v>
      </c>
      <c r="F2657" t="s">
        <v>130</v>
      </c>
      <c r="G2657" t="s">
        <v>3402</v>
      </c>
      <c r="H2657">
        <v>-1</v>
      </c>
      <c r="I2657" t="str">
        <f>IF(Table2[[#This Row],[Patron Id]]=-1,Table2[[#This Row],[User ID Encryption]],Table2[[#This Row],[Patron Id]])</f>
        <v>3D9006DB13CDCF245F460B1E0CBF92972334197A</v>
      </c>
      <c r="J2657" t="s">
        <v>18</v>
      </c>
      <c r="K2657" t="s">
        <v>97</v>
      </c>
      <c r="L2657" t="s">
        <v>33</v>
      </c>
      <c r="M2657" t="s">
        <v>131</v>
      </c>
      <c r="N2657" t="s">
        <v>2556</v>
      </c>
    </row>
    <row r="2658" spans="1:14" x14ac:dyDescent="0.2">
      <c r="A2658" s="1" t="d">
        <v>2023-02-07</v>
      </c>
      <c r="B2658" s="18" t="d">
        <v>15:50:37.99999999999848075</v>
      </c>
      <c r="C2658" s="1" t="d">
        <v>2023-02-07</v>
      </c>
      <c r="D2658" s="18" t="d">
        <v>17:58:34.00000000000254300</v>
      </c>
      <c r="E2658" s="1" t="d">
        <v>2023-02-07</v>
      </c>
      <c r="F2658" t="s">
        <v>129</v>
      </c>
      <c r="G2658" t="s">
        <v>3415</v>
      </c>
      <c r="H2658">
        <v>-1</v>
      </c>
      <c r="I2658" t="str">
        <f>IF(Table2[[#This Row],[Patron Id]]=-1,Table2[[#This Row],[User ID Encryption]],Table2[[#This Row],[Patron Id]])</f>
        <v>2ADB0F3E4EC30BA41BB88DE8EADC64A706587501</v>
      </c>
      <c r="J2658" t="s">
        <v>18</v>
      </c>
      <c r="K2658" t="s">
        <v>74</v>
      </c>
      <c r="L2658" t="s">
        <v>33</v>
      </c>
      <c r="N2658" t="s">
        <v>2556</v>
      </c>
    </row>
    <row r="2659" spans="1:14" x14ac:dyDescent="0.2">
      <c r="A2659" s="1" t="d">
        <v>2023-02-07</v>
      </c>
      <c r="B2659" s="18" t="d">
        <v>15:50:43.99999999999941975</v>
      </c>
      <c r="C2659" s="1" t="d">
        <v>2023-02-07</v>
      </c>
      <c r="D2659" s="18" t="d">
        <v>17:58:22.0000000000006650</v>
      </c>
      <c r="E2659" s="1" t="d">
        <v>2023-02-07</v>
      </c>
      <c r="F2659" t="s">
        <v>96</v>
      </c>
      <c r="G2659" t="s">
        <v>3415</v>
      </c>
      <c r="H2659">
        <v>-1</v>
      </c>
      <c r="I2659" t="str">
        <f>IF(Table2[[#This Row],[Patron Id]]=-1,Table2[[#This Row],[User ID Encryption]],Table2[[#This Row],[Patron Id]])</f>
        <v>2ADB0F3E4EC30BA41BB88DE8EADC64A706587501</v>
      </c>
      <c r="J2659" t="s">
        <v>18</v>
      </c>
      <c r="K2659" t="s">
        <v>97</v>
      </c>
      <c r="L2659" t="s">
        <v>33</v>
      </c>
      <c r="M2659" t="s">
        <v>98</v>
      </c>
      <c r="N2659" t="s">
        <v>2556</v>
      </c>
    </row>
    <row r="2660" spans="1:14" x14ac:dyDescent="0.2">
      <c r="A2660" s="1" t="d">
        <v>2023-02-07</v>
      </c>
      <c r="B2660" s="18" t="d">
        <v>15:54:15.99999999999738525</v>
      </c>
      <c r="C2660" s="1" t="d">
        <v>2023-02-21</v>
      </c>
      <c r="D2660" s="18" t="d">
        <v>14:49:26.000000000000014350</v>
      </c>
      <c r="E2660" s="1" t="d">
        <v>2023-02-21</v>
      </c>
      <c r="F2660" t="s">
        <v>210</v>
      </c>
      <c r="G2660" t="s">
        <v>2810</v>
      </c>
      <c r="H2660">
        <v>-1</v>
      </c>
      <c r="I2660" t="str">
        <f>IF(Table2[[#This Row],[Patron Id]]=-1,Table2[[#This Row],[User ID Encryption]],Table2[[#This Row],[Patron Id]])</f>
        <v>1875F21CA18CDBA374162953C4196F235A73A7BE</v>
      </c>
      <c r="J2660" t="s">
        <v>18</v>
      </c>
      <c r="K2660" t="s">
        <v>14</v>
      </c>
      <c r="L2660" t="s">
        <v>15</v>
      </c>
      <c r="M2660" t="s">
        <v>211</v>
      </c>
      <c r="N2660" t="s">
        <v>2556</v>
      </c>
    </row>
    <row r="2661" spans="1:14" x14ac:dyDescent="0.2">
      <c r="A2661" s="1" t="d">
        <v>2023-02-07</v>
      </c>
      <c r="B2661" s="18" t="d">
        <v>15:55:28.99999999999600950</v>
      </c>
      <c r="C2661" s="1" t="d">
        <v>2023-03-23</v>
      </c>
      <c r="D2661" s="18" t="d">
        <v>14:42:18.99999999999401400</v>
      </c>
      <c r="E2661" s="1" t="d">
        <v>2023-03-24</v>
      </c>
      <c r="F2661" t="s">
        <v>1724</v>
      </c>
      <c r="G2661" t="s">
        <v>3310</v>
      </c>
      <c r="H2661">
        <v>-1</v>
      </c>
      <c r="I2661" t="str">
        <f>IF(Table2[[#This Row],[Patron Id]]=-1,Table2[[#This Row],[User ID Encryption]],Table2[[#This Row],[Patron Id]])</f>
        <v>0AE85C95B2AB302FFB8A5DD9679A04B0182835D0</v>
      </c>
      <c r="J2661" t="s">
        <v>13</v>
      </c>
      <c r="K2661" t="s">
        <v>14</v>
      </c>
      <c r="L2661" t="s">
        <v>15</v>
      </c>
      <c r="M2661" t="s">
        <v>1724</v>
      </c>
      <c r="N2661" t="s">
        <v>2556</v>
      </c>
    </row>
    <row r="2662" spans="1:14" x14ac:dyDescent="0.2">
      <c r="A2662" s="1" t="d">
        <v>2023-02-07</v>
      </c>
      <c r="B2662" s="18" t="d">
        <v>15:56:05.00000000000163675</v>
      </c>
      <c r="C2662" s="1" t="d">
        <v>2023-02-07</v>
      </c>
      <c r="D2662" s="18" t="d">
        <v>16:56:35.00000000000312325</v>
      </c>
      <c r="E2662" s="1" t="d">
        <v>2023-02-07</v>
      </c>
      <c r="F2662" t="s">
        <v>658</v>
      </c>
      <c r="G2662" t="s">
        <v>3898</v>
      </c>
      <c r="H2662">
        <v>-1</v>
      </c>
      <c r="I2662" t="str">
        <f>IF(Table2[[#This Row],[Patron Id]]=-1,Table2[[#This Row],[User ID Encryption]],Table2[[#This Row],[Patron Id]])</f>
        <v>6B8931E9091C713FD7342F2EBA45CC607F8C91B2</v>
      </c>
      <c r="J2662" t="s">
        <v>18</v>
      </c>
      <c r="K2662" t="s">
        <v>32</v>
      </c>
      <c r="L2662" t="s">
        <v>33</v>
      </c>
      <c r="M2662" t="s">
        <v>659</v>
      </c>
      <c r="N2662" t="s">
        <v>2556</v>
      </c>
    </row>
    <row r="2663" spans="1:14" x14ac:dyDescent="0.2">
      <c r="A2663" s="1" t="d">
        <v>2023-02-07</v>
      </c>
      <c r="B2663" s="18" t="d">
        <v>16:01:02.00000000000009775</v>
      </c>
      <c r="C2663" s="1" t="d">
        <v>2023-02-07</v>
      </c>
      <c r="D2663" s="18" t="d">
        <v>17:35:18.00000000000814425</v>
      </c>
      <c r="E2663" s="1" t="d">
        <v>2023-02-07</v>
      </c>
      <c r="F2663" t="s">
        <v>1648</v>
      </c>
      <c r="G2663" t="s">
        <v>3899</v>
      </c>
      <c r="H2663">
        <v>-1</v>
      </c>
      <c r="I2663" t="str">
        <f>IF(Table2[[#This Row],[Patron Id]]=-1,Table2[[#This Row],[User ID Encryption]],Table2[[#This Row],[Patron Id]])</f>
        <v>D58C5B2124C7CC2163E83F8C231D4B6430138314</v>
      </c>
      <c r="J2663" t="s">
        <v>18</v>
      </c>
      <c r="K2663" t="s">
        <v>74</v>
      </c>
      <c r="L2663" t="s">
        <v>33</v>
      </c>
      <c r="M2663" t="s">
        <v>1649</v>
      </c>
      <c r="N2663" t="s">
        <v>2575</v>
      </c>
    </row>
    <row r="2664" spans="1:14" x14ac:dyDescent="0.2">
      <c r="A2664" s="1" t="d">
        <v>2023-02-07</v>
      </c>
      <c r="B2664" s="18" t="d">
        <v>16:01:05.00000000000056725</v>
      </c>
      <c r="C2664" s="1" t="d">
        <v>2023-02-07</v>
      </c>
      <c r="D2664" s="18" t="d">
        <v>17:35:15.99999999999503775</v>
      </c>
      <c r="E2664" s="1" t="d">
        <v>2023-02-07</v>
      </c>
      <c r="F2664" t="s">
        <v>797</v>
      </c>
      <c r="G2664" t="s">
        <v>3899</v>
      </c>
      <c r="H2664">
        <v>-1</v>
      </c>
      <c r="I2664" t="str">
        <f>IF(Table2[[#This Row],[Patron Id]]=-1,Table2[[#This Row],[User ID Encryption]],Table2[[#This Row],[Patron Id]])</f>
        <v>D58C5B2124C7CC2163E83F8C231D4B6430138314</v>
      </c>
      <c r="J2664" t="s">
        <v>18</v>
      </c>
      <c r="K2664" t="s">
        <v>97</v>
      </c>
      <c r="L2664" t="s">
        <v>33</v>
      </c>
      <c r="M2664" t="s">
        <v>798</v>
      </c>
      <c r="N2664" t="s">
        <v>2575</v>
      </c>
    </row>
    <row r="2665" spans="1:14" x14ac:dyDescent="0.2">
      <c r="A2665" s="1" t="d">
        <v>2023-02-07</v>
      </c>
      <c r="B2665" s="18" t="d">
        <v>16:03:14.99999999999850675</v>
      </c>
      <c r="C2665" s="1" t="d">
        <v>2023-02-16</v>
      </c>
      <c r="D2665" s="18" t="d">
        <v>12:52:31.99999999999711800</v>
      </c>
      <c r="E2665" s="1" t="d">
        <v>2023-02-20</v>
      </c>
      <c r="F2665" t="s">
        <v>1013</v>
      </c>
      <c r="G2665" t="s">
        <v>2636</v>
      </c>
      <c r="H2665">
        <v>-1</v>
      </c>
      <c r="I2665" t="str">
        <f>IF(Table2[[#This Row],[Patron Id]]=-1,Table2[[#This Row],[User ID Encryption]],Table2[[#This Row],[Patron Id]])</f>
        <v>2D37B9781E91D86D6B6B8C0468B37CC020ACDE18</v>
      </c>
      <c r="J2665" t="s">
        <v>18</v>
      </c>
      <c r="K2665" t="s">
        <v>14</v>
      </c>
      <c r="L2665" t="s">
        <v>15</v>
      </c>
      <c r="M2665" t="s">
        <v>1014</v>
      </c>
      <c r="N2665" t="s">
        <v>2556</v>
      </c>
    </row>
    <row r="2666" spans="1:14" x14ac:dyDescent="0.2">
      <c r="A2666" s="1" t="d">
        <v>2023-02-07</v>
      </c>
      <c r="B2666" s="18" t="d">
        <v>16:05:32.00000000000393850</v>
      </c>
      <c r="C2666" s="1" t="d">
        <v>2023-02-07</v>
      </c>
      <c r="D2666" s="18" t="d">
        <v>16:53:48.00000000000260175</v>
      </c>
      <c r="E2666" s="1" t="d">
        <v>2023-02-07</v>
      </c>
      <c r="F2666" t="s">
        <v>321</v>
      </c>
      <c r="G2666" t="s">
        <v>3797</v>
      </c>
      <c r="H2666">
        <v>-1</v>
      </c>
      <c r="I2666" t="str">
        <f>IF(Table2[[#This Row],[Patron Id]]=-1,Table2[[#This Row],[User ID Encryption]],Table2[[#This Row],[Patron Id]])</f>
        <v>12D15DB15B9713C58A6D65DBFFB29FCA32257AEA</v>
      </c>
      <c r="J2666" t="s">
        <v>13</v>
      </c>
      <c r="K2666" t="s">
        <v>74</v>
      </c>
      <c r="L2666" t="s">
        <v>33</v>
      </c>
      <c r="M2666" t="s">
        <v>322</v>
      </c>
      <c r="N2666" t="s">
        <v>2575</v>
      </c>
    </row>
    <row r="2667" spans="1:14" x14ac:dyDescent="0.2">
      <c r="A2667" s="1" t="d">
        <v>2023-02-07</v>
      </c>
      <c r="B2667" s="18" t="d">
        <v>16:05:33.99999999999785475</v>
      </c>
      <c r="C2667" s="1" t="d">
        <v>2023-02-07</v>
      </c>
      <c r="D2667" s="18" t="d">
        <v>16:53:51.00000000000307125</v>
      </c>
      <c r="E2667" s="1" t="d">
        <v>2023-02-07</v>
      </c>
      <c r="F2667" t="s">
        <v>1465</v>
      </c>
      <c r="G2667" t="s">
        <v>3797</v>
      </c>
      <c r="H2667">
        <v>-1</v>
      </c>
      <c r="I2667" t="str">
        <f>IF(Table2[[#This Row],[Patron Id]]=-1,Table2[[#This Row],[User ID Encryption]],Table2[[#This Row],[Patron Id]])</f>
        <v>12D15DB15B9713C58A6D65DBFFB29FCA32257AEA</v>
      </c>
      <c r="J2667" t="s">
        <v>13</v>
      </c>
      <c r="K2667" t="s">
        <v>97</v>
      </c>
      <c r="L2667" t="s">
        <v>33</v>
      </c>
      <c r="M2667" t="s">
        <v>1466</v>
      </c>
      <c r="N2667" t="s">
        <v>2575</v>
      </c>
    </row>
    <row r="2668" spans="1:14" x14ac:dyDescent="0.2">
      <c r="A2668" s="1" t="d">
        <v>2023-02-07</v>
      </c>
      <c r="B2668" s="18" t="d">
        <v>16:10:01.99999999999818075</v>
      </c>
      <c r="C2668" s="1" t="d">
        <v>2023-02-07</v>
      </c>
      <c r="D2668" s="18" t="d">
        <v>21:49:02.99999999999961525</v>
      </c>
      <c r="E2668" s="1" t="d">
        <v>2023-02-07</v>
      </c>
      <c r="F2668" t="s">
        <v>84</v>
      </c>
      <c r="G2668" t="s">
        <v>3900</v>
      </c>
      <c r="H2668">
        <v>-1</v>
      </c>
      <c r="I2668" t="str">
        <f>IF(Table2[[#This Row],[Patron Id]]=-1,Table2[[#This Row],[User ID Encryption]],Table2[[#This Row],[Patron Id]])</f>
        <v>698F1EEA3EDB097B868AC635570C216097BDE931</v>
      </c>
      <c r="J2668" t="s">
        <v>18</v>
      </c>
      <c r="K2668" t="s">
        <v>32</v>
      </c>
      <c r="L2668" t="s">
        <v>33</v>
      </c>
      <c r="M2668" t="s">
        <v>85</v>
      </c>
      <c r="N2668" t="s">
        <v>2556</v>
      </c>
    </row>
    <row r="2669" spans="1:14" x14ac:dyDescent="0.2">
      <c r="A2669" s="1" t="d">
        <v>2023-02-07</v>
      </c>
      <c r="B2669" s="18" t="d">
        <v>16:11:45.00000000000149325</v>
      </c>
      <c r="C2669" s="1" t="d">
        <v>2023-02-08</v>
      </c>
      <c r="D2669" s="18" t="d">
        <v>15:39:52.0000000000062075</v>
      </c>
      <c r="E2669" s="1" t="d">
        <v>2023-02-14</v>
      </c>
      <c r="F2669" t="s">
        <v>966</v>
      </c>
      <c r="G2669" t="s">
        <v>3901</v>
      </c>
      <c r="H2669">
        <v>-1</v>
      </c>
      <c r="I2669" t="str">
        <f>IF(Table2[[#This Row],[Patron Id]]=-1,Table2[[#This Row],[User ID Encryption]],Table2[[#This Row],[Patron Id]])</f>
        <v>F4E1B9BD3376254F438642B509A18B6162BB8397</v>
      </c>
      <c r="J2669" t="s">
        <v>18</v>
      </c>
      <c r="K2669" t="s">
        <v>14</v>
      </c>
      <c r="L2669" t="s">
        <v>15</v>
      </c>
      <c r="M2669" t="s">
        <v>967</v>
      </c>
      <c r="N2669" t="s">
        <v>2556</v>
      </c>
    </row>
    <row r="2670" spans="1:14" x14ac:dyDescent="0.2">
      <c r="A2670" s="1" t="d">
        <v>2023-02-07</v>
      </c>
      <c r="B2670" s="18" t="d">
        <v>16:12:48.99999999999870900</v>
      </c>
      <c r="C2670" s="1" t="d">
        <v>2023-02-07</v>
      </c>
      <c r="D2670" s="18" t="d">
        <v>18:39:03.99999999999870900</v>
      </c>
      <c r="E2670" s="1" t="d">
        <v>2023-02-07</v>
      </c>
      <c r="F2670" t="s">
        <v>1602</v>
      </c>
      <c r="G2670" t="s">
        <v>3902</v>
      </c>
      <c r="H2670">
        <v>-1</v>
      </c>
      <c r="I2670" t="str">
        <f>IF(Table2[[#This Row],[Patron Id]]=-1,Table2[[#This Row],[User ID Encryption]],Table2[[#This Row],[Patron Id]])</f>
        <v>BC7E19EB97FB004191E18BBA53EE29EAEBA7479E</v>
      </c>
      <c r="J2670" t="s">
        <v>18</v>
      </c>
      <c r="K2670" t="s">
        <v>74</v>
      </c>
      <c r="L2670" t="s">
        <v>33</v>
      </c>
      <c r="M2670" t="s">
        <v>1603</v>
      </c>
      <c r="N2670" t="s">
        <v>2556</v>
      </c>
    </row>
    <row r="2671" spans="1:14" x14ac:dyDescent="0.2">
      <c r="A2671" s="1" t="d">
        <v>2023-02-07</v>
      </c>
      <c r="B2671" s="18" t="d">
        <v>16:12:58.00000000000011075</v>
      </c>
      <c r="C2671" s="1" t="d">
        <v>2023-02-07</v>
      </c>
      <c r="D2671" s="18" t="d">
        <v>18:39:06.00000000000221700</v>
      </c>
      <c r="E2671" s="1" t="d">
        <v>2023-02-07</v>
      </c>
      <c r="F2671" t="s">
        <v>1544</v>
      </c>
      <c r="G2671" t="s">
        <v>3902</v>
      </c>
      <c r="H2671">
        <v>-1</v>
      </c>
      <c r="I2671" t="str">
        <f>IF(Table2[[#This Row],[Patron Id]]=-1,Table2[[#This Row],[User ID Encryption]],Table2[[#This Row],[Patron Id]])</f>
        <v>BC7E19EB97FB004191E18BBA53EE29EAEBA7479E</v>
      </c>
      <c r="J2671" t="s">
        <v>18</v>
      </c>
      <c r="K2671" t="s">
        <v>97</v>
      </c>
      <c r="L2671" t="s">
        <v>33</v>
      </c>
      <c r="M2671" t="s">
        <v>1545</v>
      </c>
      <c r="N2671" t="s">
        <v>2556</v>
      </c>
    </row>
    <row r="2672" spans="1:14" x14ac:dyDescent="0.2">
      <c r="A2672" s="1" t="d">
        <v>2023-02-07</v>
      </c>
      <c r="B2672" s="18" t="d">
        <v>16:15:52.99999999999549425</v>
      </c>
      <c r="C2672" s="1" t="d">
        <v>2023-02-07</v>
      </c>
      <c r="D2672" s="18" t="d">
        <v>19:55:57.00000000000357975</v>
      </c>
      <c r="E2672" s="1" t="d">
        <v>2023-02-07</v>
      </c>
      <c r="F2672" t="s">
        <v>1725</v>
      </c>
      <c r="G2672" t="s">
        <v>3903</v>
      </c>
      <c r="H2672">
        <v>-1</v>
      </c>
      <c r="I2672" t="str">
        <f>IF(Table2[[#This Row],[Patron Id]]=-1,Table2[[#This Row],[User ID Encryption]],Table2[[#This Row],[Patron Id]])</f>
        <v>9CD98ACFD61327CE95C1382E36AC3B015647C0ED</v>
      </c>
      <c r="J2672" t="s">
        <v>18</v>
      </c>
      <c r="K2672" t="s">
        <v>219</v>
      </c>
      <c r="L2672" t="s">
        <v>33</v>
      </c>
      <c r="M2672" t="s">
        <v>1726</v>
      </c>
      <c r="N2672" t="s">
        <v>2556</v>
      </c>
    </row>
    <row r="2673" spans="1:14" x14ac:dyDescent="0.2">
      <c r="A2673" s="1" t="d">
        <v>2023-02-07</v>
      </c>
      <c r="B2673" s="18" t="d">
        <v>16:21:51.99999999999725475</v>
      </c>
      <c r="C2673" s="1" t="d">
        <v>2023-02-07</v>
      </c>
      <c r="D2673" s="18" t="d">
        <v>17:45:40.00000000000625325</v>
      </c>
      <c r="E2673" s="1" t="d">
        <v>2023-02-14</v>
      </c>
      <c r="F2673" t="s">
        <v>630</v>
      </c>
      <c r="G2673" t="s">
        <v>3309</v>
      </c>
      <c r="H2673">
        <v>-1</v>
      </c>
      <c r="I2673" t="str">
        <f>IF(Table2[[#This Row],[Patron Id]]=-1,Table2[[#This Row],[User ID Encryption]],Table2[[#This Row],[Patron Id]])</f>
        <v>9EDCE026B652BEFAF48C918FAAA6673CC735A3E9</v>
      </c>
      <c r="J2673" t="s">
        <v>18</v>
      </c>
      <c r="K2673" t="s">
        <v>14</v>
      </c>
      <c r="L2673" t="s">
        <v>15</v>
      </c>
      <c r="M2673" t="s">
        <v>631</v>
      </c>
      <c r="N2673" t="s">
        <v>2556</v>
      </c>
    </row>
    <row r="2674" spans="1:14" x14ac:dyDescent="0.2">
      <c r="A2674" s="1" t="d">
        <v>2023-02-07</v>
      </c>
      <c r="B2674" s="18" t="d">
        <v>16:23:19.0000000000012650</v>
      </c>
      <c r="C2674" s="1" t="d">
        <v>2023-02-22</v>
      </c>
      <c r="D2674" s="18" t="d">
        <v>15:02:46.00000000000356675</v>
      </c>
      <c r="E2674" s="1" t="d">
        <v>2023-02-20</v>
      </c>
      <c r="F2674" t="s">
        <v>613</v>
      </c>
      <c r="G2674" t="s">
        <v>2962</v>
      </c>
      <c r="H2674">
        <v>-1</v>
      </c>
      <c r="I2674" t="str">
        <f>IF(Table2[[#This Row],[Patron Id]]=-1,Table2[[#This Row],[User ID Encryption]],Table2[[#This Row],[Patron Id]])</f>
        <v>022587B333CD78EBFB786B778BC5236506F8E95F</v>
      </c>
      <c r="J2674" t="s">
        <v>18</v>
      </c>
      <c r="K2674" t="s">
        <v>14</v>
      </c>
      <c r="L2674" t="s">
        <v>15</v>
      </c>
      <c r="M2674" t="s">
        <v>614</v>
      </c>
      <c r="N2674" t="s">
        <v>2556</v>
      </c>
    </row>
    <row r="2675" spans="1:14" x14ac:dyDescent="0.2">
      <c r="A2675" s="1" t="d">
        <v>2023-02-07</v>
      </c>
      <c r="B2675" s="18" t="d">
        <v>16:26:24.00000000000460350</v>
      </c>
      <c r="C2675" s="1" t="d">
        <v>2023-02-23</v>
      </c>
      <c r="D2675" s="18" t="d">
        <v>12:49:28.9999999999972875</v>
      </c>
      <c r="E2675" s="1" t="d">
        <v>2023-02-14</v>
      </c>
      <c r="F2675" t="s">
        <v>1252</v>
      </c>
      <c r="G2675" t="s">
        <v>2695</v>
      </c>
      <c r="H2675">
        <v>-1</v>
      </c>
      <c r="I2675" t="str">
        <f>IF(Table2[[#This Row],[Patron Id]]=-1,Table2[[#This Row],[User ID Encryption]],Table2[[#This Row],[Patron Id]])</f>
        <v>C4D7AC91F9FA9111D64BEB8E0CDDB531C1D2B5FC</v>
      </c>
      <c r="J2675" t="s">
        <v>18</v>
      </c>
      <c r="K2675" t="s">
        <v>14</v>
      </c>
      <c r="L2675" t="s">
        <v>15</v>
      </c>
      <c r="M2675" t="s">
        <v>1253</v>
      </c>
      <c r="N2675" t="s">
        <v>2556</v>
      </c>
    </row>
    <row r="2676" spans="1:14" x14ac:dyDescent="0.2">
      <c r="A2676" s="1" t="d">
        <v>2023-02-07</v>
      </c>
      <c r="B2676" s="18" t="d">
        <v>16:28:26.00000000000768775</v>
      </c>
      <c r="C2676" s="1" t="d">
        <v>2023-02-07</v>
      </c>
      <c r="D2676" s="18" t="d">
        <v>17:34:58.00000000000181925</v>
      </c>
      <c r="E2676" s="1" t="d">
        <v>2023-02-07</v>
      </c>
      <c r="F2676" t="s">
        <v>1610</v>
      </c>
      <c r="G2676" t="s">
        <v>3904</v>
      </c>
      <c r="H2676">
        <v>-1</v>
      </c>
      <c r="I2676" t="str">
        <f>IF(Table2[[#This Row],[Patron Id]]=-1,Table2[[#This Row],[User ID Encryption]],Table2[[#This Row],[Patron Id]])</f>
        <v>F97553444FE1D86D96DC51A7E14B65370E6EEAA8</v>
      </c>
      <c r="J2676" t="s">
        <v>13</v>
      </c>
      <c r="K2676" t="s">
        <v>74</v>
      </c>
      <c r="L2676" t="s">
        <v>33</v>
      </c>
      <c r="N2676" t="s">
        <v>2556</v>
      </c>
    </row>
    <row r="2677" spans="1:14" x14ac:dyDescent="0.2">
      <c r="A2677" s="1" t="d">
        <v>2023-02-07</v>
      </c>
      <c r="B2677" s="18" t="d">
        <v>16:28:34.00000000000254300</v>
      </c>
      <c r="C2677" s="1" t="d">
        <v>2023-02-07</v>
      </c>
      <c r="D2677" s="18" t="d">
        <v>17:34:49.99999999999737225</v>
      </c>
      <c r="E2677" s="1" t="d">
        <v>2023-02-07</v>
      </c>
      <c r="F2677" t="s">
        <v>1720</v>
      </c>
      <c r="G2677" t="s">
        <v>3904</v>
      </c>
      <c r="H2677">
        <v>-1</v>
      </c>
      <c r="I2677" t="str">
        <f>IF(Table2[[#This Row],[Patron Id]]=-1,Table2[[#This Row],[User ID Encryption]],Table2[[#This Row],[Patron Id]])</f>
        <v>F97553444FE1D86D96DC51A7E14B65370E6EEAA8</v>
      </c>
      <c r="J2677" t="s">
        <v>13</v>
      </c>
      <c r="K2677" t="s">
        <v>97</v>
      </c>
      <c r="L2677" t="s">
        <v>33</v>
      </c>
      <c r="N2677" t="s">
        <v>2556</v>
      </c>
    </row>
    <row r="2678" spans="1:14" x14ac:dyDescent="0.2">
      <c r="A2678" s="1" t="d">
        <v>2023-02-07</v>
      </c>
      <c r="B2678" s="18" t="d">
        <v>16:29:23.99999999999437275</v>
      </c>
      <c r="C2678" s="1" t="d">
        <v>2023-02-07</v>
      </c>
      <c r="D2678" s="18" t="d">
        <v>17:22:51.00000000000648150</v>
      </c>
      <c r="E2678" s="1" t="d">
        <v>2023-02-07</v>
      </c>
      <c r="F2678" t="s">
        <v>795</v>
      </c>
      <c r="G2678" t="s">
        <v>3280</v>
      </c>
      <c r="H2678">
        <v>-1</v>
      </c>
      <c r="I2678" t="str">
        <f>IF(Table2[[#This Row],[Patron Id]]=-1,Table2[[#This Row],[User ID Encryption]],Table2[[#This Row],[Patron Id]])</f>
        <v>C522A76DB4295E48711EA846F5008EC4BCBB028B</v>
      </c>
      <c r="J2678" t="s">
        <v>13</v>
      </c>
      <c r="K2678" t="s">
        <v>74</v>
      </c>
      <c r="L2678" t="s">
        <v>33</v>
      </c>
      <c r="M2678" t="s">
        <v>796</v>
      </c>
      <c r="N2678" t="s">
        <v>2575</v>
      </c>
    </row>
    <row r="2679" spans="1:14" x14ac:dyDescent="0.2">
      <c r="A2679" s="1" t="d">
        <v>2023-02-07</v>
      </c>
      <c r="B2679" s="18" t="d">
        <v>16:29:30.00000000000490350</v>
      </c>
      <c r="C2679" s="1" t="d">
        <v>2023-02-07</v>
      </c>
      <c r="D2679" s="18" t="d">
        <v>17:22:49.99999999999992825</v>
      </c>
      <c r="E2679" s="1" t="d">
        <v>2023-02-07</v>
      </c>
      <c r="F2679" t="s">
        <v>323</v>
      </c>
      <c r="G2679" t="s">
        <v>3280</v>
      </c>
      <c r="H2679">
        <v>-1</v>
      </c>
      <c r="I2679" t="str">
        <f>IF(Table2[[#This Row],[Patron Id]]=-1,Table2[[#This Row],[User ID Encryption]],Table2[[#This Row],[Patron Id]])</f>
        <v>C522A76DB4295E48711EA846F5008EC4BCBB028B</v>
      </c>
      <c r="J2679" t="s">
        <v>13</v>
      </c>
      <c r="K2679" t="s">
        <v>97</v>
      </c>
      <c r="L2679" t="s">
        <v>33</v>
      </c>
      <c r="M2679" t="s">
        <v>324</v>
      </c>
      <c r="N2679" t="s">
        <v>2575</v>
      </c>
    </row>
    <row r="2680" spans="1:14" x14ac:dyDescent="0.2">
      <c r="A2680" s="1" t="d">
        <v>2023-02-07</v>
      </c>
      <c r="B2680" s="18" t="d">
        <v>16:30:56.999999999999317950</v>
      </c>
      <c r="C2680" s="1" t="d">
        <v>2023-02-07</v>
      </c>
      <c r="D2680" s="18" t="d">
        <v>16:51:57.99999999999179700</v>
      </c>
      <c r="E2680" s="1" t="d">
        <v>2023-02-07</v>
      </c>
      <c r="F2680" t="s">
        <v>980</v>
      </c>
      <c r="G2680" t="s">
        <v>3905</v>
      </c>
      <c r="H2680">
        <v>-1</v>
      </c>
      <c r="I2680" t="str">
        <f>IF(Table2[[#This Row],[Patron Id]]=-1,Table2[[#This Row],[User ID Encryption]],Table2[[#This Row],[Patron Id]])</f>
        <v>84DD20E533EDC9D95C1C3FAA0DF3C1AA66AB0182</v>
      </c>
      <c r="J2680" t="s">
        <v>18</v>
      </c>
      <c r="K2680" t="s">
        <v>32</v>
      </c>
      <c r="L2680" t="s">
        <v>33</v>
      </c>
      <c r="M2680" t="s">
        <v>981</v>
      </c>
      <c r="N2680" t="s">
        <v>2556</v>
      </c>
    </row>
    <row r="2681" spans="1:14" x14ac:dyDescent="0.2">
      <c r="A2681" s="1" t="d">
        <v>2023-02-07</v>
      </c>
      <c r="B2681" s="18" t="d">
        <v>16:41:46.000000000001648400</v>
      </c>
      <c r="C2681" s="1" t="d">
        <v>2023-02-09</v>
      </c>
      <c r="D2681" s="18" t="d">
        <v>20:01:30.99999999999503775</v>
      </c>
      <c r="E2681" s="1" t="d">
        <v>2023-02-07</v>
      </c>
      <c r="F2681" t="s">
        <v>1571</v>
      </c>
      <c r="G2681" t="s">
        <v>2787</v>
      </c>
      <c r="H2681">
        <v>-1</v>
      </c>
      <c r="I2681" t="str">
        <f>IF(Table2[[#This Row],[Patron Id]]=-1,Table2[[#This Row],[User ID Encryption]],Table2[[#This Row],[Patron Id]])</f>
        <v>C178687E18638FD13376BBF1913E28F1E469F712</v>
      </c>
      <c r="J2681" t="s">
        <v>18</v>
      </c>
      <c r="K2681" t="s">
        <v>219</v>
      </c>
      <c r="L2681" t="s">
        <v>33</v>
      </c>
      <c r="N2681" t="s">
        <v>2575</v>
      </c>
    </row>
    <row r="2682" spans="1:14" x14ac:dyDescent="0.2">
      <c r="A2682" s="1" t="d">
        <v>2023-02-07</v>
      </c>
      <c r="B2682" s="18" t="d">
        <v>16:41:55.000000000003055550</v>
      </c>
      <c r="C2682" s="1" t="d">
        <v>2023-02-09</v>
      </c>
      <c r="D2682" s="18" t="d">
        <v>20:01:41.00000000000299950</v>
      </c>
      <c r="E2682" s="1" t="d">
        <v>2023-02-07</v>
      </c>
      <c r="F2682" t="s">
        <v>1600</v>
      </c>
      <c r="G2682" t="s">
        <v>3060</v>
      </c>
      <c r="H2682">
        <v>-1</v>
      </c>
      <c r="I2682" t="str">
        <f>IF(Table2[[#This Row],[Patron Id]]=-1,Table2[[#This Row],[User ID Encryption]],Table2[[#This Row],[Patron Id]])</f>
        <v>F831BF3E573479D10A6607D5AB5E1B15CD553B3B</v>
      </c>
      <c r="J2682" t="s">
        <v>18</v>
      </c>
      <c r="K2682" t="s">
        <v>219</v>
      </c>
      <c r="L2682" t="s">
        <v>33</v>
      </c>
      <c r="N2682" t="s">
        <v>2575</v>
      </c>
    </row>
    <row r="2683" spans="1:14" x14ac:dyDescent="0.2">
      <c r="A2683" s="1" t="d">
        <v>2023-02-07</v>
      </c>
      <c r="B2683" s="18" t="d">
        <v>16:46:56.00000000000854200</v>
      </c>
      <c r="C2683" s="1" t="d">
        <v>2023-02-07</v>
      </c>
      <c r="D2683" s="18" t="d">
        <v>18:50:41.00000000000854200</v>
      </c>
      <c r="E2683" s="1" t="d">
        <v>2023-02-07</v>
      </c>
      <c r="F2683" t="s">
        <v>1578</v>
      </c>
      <c r="G2683" t="s">
        <v>3906</v>
      </c>
      <c r="H2683">
        <v>-1</v>
      </c>
      <c r="I2683" t="str">
        <f>IF(Table2[[#This Row],[Patron Id]]=-1,Table2[[#This Row],[User ID Encryption]],Table2[[#This Row],[Patron Id]])</f>
        <v>2F8605CFB7203087B88107E37C5467567BCE5C3D</v>
      </c>
      <c r="J2683" t="s">
        <v>18</v>
      </c>
      <c r="K2683" t="s">
        <v>463</v>
      </c>
      <c r="L2683" t="s">
        <v>33</v>
      </c>
      <c r="M2683" t="s">
        <v>1579</v>
      </c>
      <c r="N2683" t="s">
        <v>2556</v>
      </c>
    </row>
    <row r="2684" spans="1:14" x14ac:dyDescent="0.2">
      <c r="A2684" s="1" t="d">
        <v>2023-02-07</v>
      </c>
      <c r="B2684" s="18" t="d">
        <v>16:54:01.99999999999839600</v>
      </c>
      <c r="C2684" s="1" t="d">
        <v>2023-02-08</v>
      </c>
      <c r="D2684" s="18" t="d">
        <v>11:24:46.00000000000207350</v>
      </c>
      <c r="E2684" s="1" t="d">
        <v>2023-02-14</v>
      </c>
      <c r="F2684" t="s">
        <v>76</v>
      </c>
      <c r="G2684" t="s">
        <v>3011</v>
      </c>
      <c r="H2684">
        <v>-1</v>
      </c>
      <c r="I2684" t="str">
        <f>IF(Table2[[#This Row],[Patron Id]]=-1,Table2[[#This Row],[User ID Encryption]],Table2[[#This Row],[Patron Id]])</f>
        <v>E4397F01F0022D31D0BA8195D34A3A541F0176DC</v>
      </c>
      <c r="J2684" t="s">
        <v>18</v>
      </c>
      <c r="K2684" t="s">
        <v>14</v>
      </c>
      <c r="L2684" t="s">
        <v>15</v>
      </c>
      <c r="M2684" t="s">
        <v>77</v>
      </c>
      <c r="N2684" t="s">
        <v>2556</v>
      </c>
    </row>
    <row r="2685" spans="1:14" x14ac:dyDescent="0.2">
      <c r="A2685" s="1" t="d">
        <v>2023-02-07</v>
      </c>
      <c r="B2685" s="18" t="d">
        <v>16:55:10.99999999999958925</v>
      </c>
      <c r="C2685" s="1" t="d">
        <v>2023-02-17</v>
      </c>
      <c r="D2685" s="18" t="d">
        <v>17:34:55.00000000000134975</v>
      </c>
      <c r="E2685" s="1" t="d">
        <v>2023-02-14</v>
      </c>
      <c r="F2685" t="s">
        <v>1727</v>
      </c>
      <c r="G2685" t="s">
        <v>3907</v>
      </c>
      <c r="H2685">
        <v>-1</v>
      </c>
      <c r="I2685" t="str">
        <f>IF(Table2[[#This Row],[Patron Id]]=-1,Table2[[#This Row],[User ID Encryption]],Table2[[#This Row],[Patron Id]])</f>
        <v>238FD803B6D658CF96B41D36A5233B3FCBA3033B</v>
      </c>
      <c r="J2685" t="s">
        <v>18</v>
      </c>
      <c r="K2685" t="s">
        <v>14</v>
      </c>
      <c r="L2685" t="s">
        <v>15</v>
      </c>
      <c r="M2685" t="s">
        <v>1728</v>
      </c>
      <c r="N2685" t="s">
        <v>2556</v>
      </c>
    </row>
    <row r="2686" spans="1:14" x14ac:dyDescent="0.2">
      <c r="A2686" s="1" t="d">
        <v>2023-02-07</v>
      </c>
      <c r="B2686" s="18" t="d">
        <v>16:55:53.00000000000615550</v>
      </c>
      <c r="C2686" s="1" t="d">
        <v>2023-02-09</v>
      </c>
      <c r="D2686" s="18" t="d">
        <v>10:57:11.00000000000395800</v>
      </c>
      <c r="E2686" s="1" t="d">
        <v>2023-02-14</v>
      </c>
      <c r="F2686" t="s">
        <v>652</v>
      </c>
      <c r="G2686" t="s">
        <v>3478</v>
      </c>
      <c r="H2686">
        <v>-1</v>
      </c>
      <c r="I2686" t="str">
        <f>IF(Table2[[#This Row],[Patron Id]]=-1,Table2[[#This Row],[User ID Encryption]],Table2[[#This Row],[Patron Id]])</f>
        <v>46E4C532AC6CFE4B44E65EB4A2707ECB28CA8E8E</v>
      </c>
      <c r="J2686" t="s">
        <v>13</v>
      </c>
      <c r="K2686" t="s">
        <v>14</v>
      </c>
      <c r="L2686" t="s">
        <v>15</v>
      </c>
      <c r="M2686" t="s">
        <v>653</v>
      </c>
      <c r="N2686" t="s">
        <v>2556</v>
      </c>
    </row>
    <row r="2687" spans="1:14" x14ac:dyDescent="0.2">
      <c r="A2687" s="1" t="d">
        <v>2023-02-07</v>
      </c>
      <c r="B2687" s="18" t="d">
        <v>16:57:17.99999999999705925</v>
      </c>
      <c r="C2687" s="1" t="d">
        <v>2023-02-23</v>
      </c>
      <c r="D2687" s="18" t="d">
        <v>16:40:30.00000000000255600</v>
      </c>
      <c r="E2687" s="1" t="d">
        <v>2023-02-20</v>
      </c>
      <c r="F2687" t="s">
        <v>482</v>
      </c>
      <c r="G2687" t="s">
        <v>2608</v>
      </c>
      <c r="H2687">
        <v>-1</v>
      </c>
      <c r="I2687" t="str">
        <f>IF(Table2[[#This Row],[Patron Id]]=-1,Table2[[#This Row],[User ID Encryption]],Table2[[#This Row],[Patron Id]])</f>
        <v>B3C002F2C0529E2080638C3E5A76937BD3DBCCED</v>
      </c>
      <c r="J2687" t="s">
        <v>18</v>
      </c>
      <c r="K2687" t="s">
        <v>14</v>
      </c>
      <c r="L2687" t="s">
        <v>15</v>
      </c>
      <c r="M2687" t="s">
        <v>483</v>
      </c>
      <c r="N2687" t="s">
        <v>2556</v>
      </c>
    </row>
    <row r="2688" spans="1:14" x14ac:dyDescent="0.2">
      <c r="A2688" s="1" t="d">
        <v>2023-02-07</v>
      </c>
      <c r="B2688" s="18" t="d">
        <v>16:59:35.00000000000248425</v>
      </c>
      <c r="C2688" s="1" t="d">
        <v>2023-02-22</v>
      </c>
      <c r="D2688" s="18" t="d">
        <v>10:56:17.00000000000031300</v>
      </c>
      <c r="E2688" s="1" t="d">
        <v>2023-02-21</v>
      </c>
      <c r="F2688" t="s">
        <v>17</v>
      </c>
      <c r="G2688" t="s">
        <v>2583</v>
      </c>
      <c r="H2688">
        <v>-1</v>
      </c>
      <c r="I2688" t="str">
        <f>IF(Table2[[#This Row],[Patron Id]]=-1,Table2[[#This Row],[User ID Encryption]],Table2[[#This Row],[Patron Id]])</f>
        <v>430366C30B1ACB0EB5EA78F10CA1400CA5462DC0</v>
      </c>
      <c r="J2688" t="s">
        <v>18</v>
      </c>
      <c r="K2688" t="s">
        <v>14</v>
      </c>
      <c r="L2688" t="s">
        <v>15</v>
      </c>
      <c r="M2688" t="s">
        <v>19</v>
      </c>
      <c r="N2688" t="s">
        <v>2556</v>
      </c>
    </row>
    <row r="2689" spans="1:14" x14ac:dyDescent="0.2">
      <c r="A2689" s="1" t="d">
        <v>2023-02-07</v>
      </c>
      <c r="B2689" s="18" t="d">
        <v>17:00:23.00000000000039775</v>
      </c>
      <c r="C2689" s="1" t="d">
        <v>2023-02-14</v>
      </c>
      <c r="D2689" s="18" t="d">
        <v>12:45:04.9999999999943866950</v>
      </c>
      <c r="E2689" s="1" t="d">
        <v>2023-02-14</v>
      </c>
      <c r="F2689" t="s">
        <v>576</v>
      </c>
      <c r="G2689" t="s">
        <v>2808</v>
      </c>
      <c r="H2689">
        <v>-1</v>
      </c>
      <c r="I2689" t="str">
        <f>IF(Table2[[#This Row],[Patron Id]]=-1,Table2[[#This Row],[User ID Encryption]],Table2[[#This Row],[Patron Id]])</f>
        <v>9058B45243E29EE1E10EE2B6F2543F8262B75ECF</v>
      </c>
      <c r="J2689" t="s">
        <v>18</v>
      </c>
      <c r="K2689" t="s">
        <v>14</v>
      </c>
      <c r="L2689" t="s">
        <v>15</v>
      </c>
      <c r="M2689" t="s">
        <v>577</v>
      </c>
      <c r="N2689" t="s">
        <v>2556</v>
      </c>
    </row>
    <row r="2690" spans="1:14" x14ac:dyDescent="0.2">
      <c r="A2690" s="1" t="d">
        <v>2023-02-07</v>
      </c>
      <c r="B2690" s="18" t="d">
        <v>17:06:06.00000000000285600</v>
      </c>
      <c r="C2690" s="1" t="d">
        <v>2023-02-07</v>
      </c>
      <c r="D2690" s="18" t="d">
        <v>17:46:16.00000000000228875</v>
      </c>
      <c r="E2690" s="1" t="d">
        <v>2023-02-07</v>
      </c>
      <c r="F2690" t="s">
        <v>1225</v>
      </c>
      <c r="G2690" t="s">
        <v>3908</v>
      </c>
      <c r="H2690">
        <v>-1</v>
      </c>
      <c r="I2690" t="str">
        <f>IF(Table2[[#This Row],[Patron Id]]=-1,Table2[[#This Row],[User ID Encryption]],Table2[[#This Row],[Patron Id]])</f>
        <v>8A1BDB5A15F305DAA94122026F471DF606E4E691</v>
      </c>
      <c r="J2690" t="s">
        <v>18</v>
      </c>
      <c r="K2690" t="s">
        <v>74</v>
      </c>
      <c r="L2690" t="s">
        <v>33</v>
      </c>
      <c r="N2690" t="s">
        <v>2556</v>
      </c>
    </row>
    <row r="2691" spans="1:14" x14ac:dyDescent="0.2">
      <c r="A2691" s="1" t="d">
        <v>2023-02-07</v>
      </c>
      <c r="B2691" s="18" t="d">
        <v>17:06:10.00000000000028700</v>
      </c>
      <c r="C2691" s="1" t="d">
        <v>2023-02-07</v>
      </c>
      <c r="D2691" s="18" t="d">
        <v>17:46:16.99999999999924350</v>
      </c>
      <c r="E2691" s="1" t="d">
        <v>2023-02-07</v>
      </c>
      <c r="F2691" t="s">
        <v>1587</v>
      </c>
      <c r="G2691" t="s">
        <v>3908</v>
      </c>
      <c r="H2691">
        <v>-1</v>
      </c>
      <c r="I2691" t="str">
        <f>IF(Table2[[#This Row],[Patron Id]]=-1,Table2[[#This Row],[User ID Encryption]],Table2[[#This Row],[Patron Id]])</f>
        <v>8A1BDB5A15F305DAA94122026F471DF606E4E691</v>
      </c>
      <c r="J2691" t="s">
        <v>18</v>
      </c>
      <c r="K2691" t="s">
        <v>97</v>
      </c>
      <c r="L2691" t="s">
        <v>33</v>
      </c>
      <c r="M2691" t="s">
        <v>1588</v>
      </c>
      <c r="N2691" t="s">
        <v>2556</v>
      </c>
    </row>
    <row r="2692" spans="1:14" x14ac:dyDescent="0.2">
      <c r="A2692" s="1" t="d">
        <v>2023-02-07</v>
      </c>
      <c r="B2692" s="18" t="d">
        <v>17:07:39.00000000000779850</v>
      </c>
      <c r="C2692" s="1" t="d">
        <v>2023-02-07</v>
      </c>
      <c r="D2692" s="18" t="d">
        <v>19:31:33.99999999999231225</v>
      </c>
      <c r="E2692" s="1" t="d">
        <v>2023-02-07</v>
      </c>
      <c r="F2692" t="s">
        <v>1142</v>
      </c>
      <c r="G2692" t="s">
        <v>3909</v>
      </c>
      <c r="H2692">
        <v>-1</v>
      </c>
      <c r="I2692" t="str">
        <f>IF(Table2[[#This Row],[Patron Id]]=-1,Table2[[#This Row],[User ID Encryption]],Table2[[#This Row],[Patron Id]])</f>
        <v>CCBF02B9BFC7BCCD35BF4EA1A9A3BB3262B6F88D</v>
      </c>
      <c r="J2692" t="s">
        <v>13</v>
      </c>
      <c r="K2692" t="s">
        <v>74</v>
      </c>
      <c r="L2692" t="s">
        <v>33</v>
      </c>
      <c r="M2692" t="s">
        <v>1143</v>
      </c>
      <c r="N2692" t="s">
        <v>2554</v>
      </c>
    </row>
    <row r="2693" spans="1:14" x14ac:dyDescent="0.2">
      <c r="A2693" s="1" t="d">
        <v>2023-02-07</v>
      </c>
      <c r="B2693" s="18" t="d">
        <v>17:07:43.99999999999259925</v>
      </c>
      <c r="C2693" s="1" t="d">
        <v>2023-02-07</v>
      </c>
      <c r="D2693" s="18" t="d">
        <v>19:31:36.00000000000541200</v>
      </c>
      <c r="E2693" s="1" t="d">
        <v>2023-02-07</v>
      </c>
      <c r="F2693" t="s">
        <v>140</v>
      </c>
      <c r="G2693" t="s">
        <v>3909</v>
      </c>
      <c r="H2693">
        <v>-1</v>
      </c>
      <c r="I2693" t="str">
        <f>IF(Table2[[#This Row],[Patron Id]]=-1,Table2[[#This Row],[User ID Encryption]],Table2[[#This Row],[Patron Id]])</f>
        <v>CCBF02B9BFC7BCCD35BF4EA1A9A3BB3262B6F88D</v>
      </c>
      <c r="J2693" t="s">
        <v>13</v>
      </c>
      <c r="K2693" t="s">
        <v>97</v>
      </c>
      <c r="L2693" t="s">
        <v>33</v>
      </c>
      <c r="M2693" t="s">
        <v>141</v>
      </c>
      <c r="N2693" t="s">
        <v>2554</v>
      </c>
    </row>
    <row r="2694" spans="1:14" x14ac:dyDescent="0.2">
      <c r="A2694" s="1" t="d">
        <v>2023-02-07</v>
      </c>
      <c r="B2694" s="18" t="d">
        <v>17:07:57.00000000000102375</v>
      </c>
      <c r="C2694" s="1" t="d">
        <v>2023-02-20</v>
      </c>
      <c r="D2694" s="18" t="d">
        <v>15:44:25.99999999999788075</v>
      </c>
      <c r="E2694" s="1" t="d">
        <v>2023-02-20</v>
      </c>
      <c r="F2694" t="s">
        <v>1144</v>
      </c>
      <c r="G2694" t="s">
        <v>2612</v>
      </c>
      <c r="H2694">
        <v>-1</v>
      </c>
      <c r="I2694" t="str">
        <f>IF(Table2[[#This Row],[Patron Id]]=-1,Table2[[#This Row],[User ID Encryption]],Table2[[#This Row],[Patron Id]])</f>
        <v>3899286B3154D979CC7168BB42A9DF255C6F713D</v>
      </c>
      <c r="J2694" t="s">
        <v>18</v>
      </c>
      <c r="K2694" t="s">
        <v>14</v>
      </c>
      <c r="L2694" t="s">
        <v>15</v>
      </c>
      <c r="M2694" t="s">
        <v>1145</v>
      </c>
      <c r="N2694" t="s">
        <v>2556</v>
      </c>
    </row>
    <row r="2695" spans="1:14" x14ac:dyDescent="0.2">
      <c r="A2695" s="1" t="d">
        <v>2023-02-07</v>
      </c>
      <c r="B2695" s="18" t="d">
        <v>17:11:22.99999999999805025</v>
      </c>
      <c r="C2695" s="1" t="d">
        <v>2023-02-23</v>
      </c>
      <c r="D2695" s="18" t="d">
        <v>13:28:12.99999999999926325</v>
      </c>
      <c r="E2695" s="1" t="d">
        <v>2023-02-21</v>
      </c>
      <c r="F2695" t="s">
        <v>421</v>
      </c>
      <c r="G2695" t="s">
        <v>2762</v>
      </c>
      <c r="H2695">
        <v>-1</v>
      </c>
      <c r="I2695" t="str">
        <f>IF(Table2[[#This Row],[Patron Id]]=-1,Table2[[#This Row],[User ID Encryption]],Table2[[#This Row],[Patron Id]])</f>
        <v>0E46DE07CD4997A0A7DEF3A98FA54A3076F253BA</v>
      </c>
      <c r="J2695" t="s">
        <v>18</v>
      </c>
      <c r="K2695" t="s">
        <v>14</v>
      </c>
      <c r="L2695" t="s">
        <v>15</v>
      </c>
      <c r="M2695" t="s">
        <v>422</v>
      </c>
      <c r="N2695" t="s">
        <v>2556</v>
      </c>
    </row>
    <row r="2696" spans="1:14" x14ac:dyDescent="0.2">
      <c r="A2696" s="1" t="d">
        <v>2023-02-07</v>
      </c>
      <c r="B2696" s="18" t="d">
        <v>17:18:39.99999999999282075</v>
      </c>
      <c r="C2696" s="1" t="d">
        <v>2023-02-21</v>
      </c>
      <c r="D2696" s="18" t="d">
        <v>14:34:03.00000000000601200</v>
      </c>
      <c r="E2696" s="1" t="d">
        <v>2023-02-21</v>
      </c>
      <c r="F2696" t="s">
        <v>313</v>
      </c>
      <c r="G2696" t="s">
        <v>2811</v>
      </c>
      <c r="H2696">
        <v>-1</v>
      </c>
      <c r="I2696" t="str">
        <f>IF(Table2[[#This Row],[Patron Id]]=-1,Table2[[#This Row],[User ID Encryption]],Table2[[#This Row],[Patron Id]])</f>
        <v>64706B2F27695E5EED3D261FE17AD1E811D38D09</v>
      </c>
      <c r="J2696" t="s">
        <v>108</v>
      </c>
      <c r="K2696" t="s">
        <v>14</v>
      </c>
      <c r="L2696" t="s">
        <v>15</v>
      </c>
      <c r="M2696" t="s">
        <v>314</v>
      </c>
      <c r="N2696" t="s">
        <v>2556</v>
      </c>
    </row>
    <row r="2697" spans="1:14" x14ac:dyDescent="0.2">
      <c r="A2697" s="1" t="d">
        <v>2023-02-07</v>
      </c>
      <c r="B2697" s="18" t="d">
        <v>17:38:29.000000000002827975</v>
      </c>
      <c r="C2697" s="1" t="d">
        <v>2023-02-07</v>
      </c>
      <c r="D2697" s="18" t="d">
        <v>18:22:38.000000000004447675</v>
      </c>
      <c r="E2697" s="1" t="d">
        <v>2023-02-07</v>
      </c>
      <c r="F2697" t="s">
        <v>636</v>
      </c>
      <c r="G2697" t="s">
        <v>3427</v>
      </c>
      <c r="H2697">
        <v>-1</v>
      </c>
      <c r="I2697" t="str">
        <f>IF(Table2[[#This Row],[Patron Id]]=-1,Table2[[#This Row],[User ID Encryption]],Table2[[#This Row],[Patron Id]])</f>
        <v>4F176CAA5F3659017F9FB462DB2C61045C0406E4</v>
      </c>
      <c r="J2697" t="s">
        <v>18</v>
      </c>
      <c r="K2697" t="s">
        <v>32</v>
      </c>
      <c r="L2697" t="s">
        <v>33</v>
      </c>
      <c r="M2697" t="s">
        <v>637</v>
      </c>
      <c r="N2697" t="s">
        <v>2556</v>
      </c>
    </row>
    <row r="2698" spans="1:14" x14ac:dyDescent="0.2">
      <c r="A2698" s="1" t="d">
        <v>2023-02-07</v>
      </c>
      <c r="B2698" s="18" t="d">
        <v>17:43:41.99999999999100150</v>
      </c>
      <c r="C2698" s="1" t="d">
        <v>2023-02-07</v>
      </c>
      <c r="D2698" s="18" t="d">
        <v>19:03:35.99999999999220150</v>
      </c>
      <c r="E2698" s="1" t="d">
        <v>2023-02-07</v>
      </c>
      <c r="F2698" t="s">
        <v>1729</v>
      </c>
      <c r="G2698" t="s">
        <v>2662</v>
      </c>
      <c r="H2698">
        <v>-1</v>
      </c>
      <c r="I2698" t="str">
        <f>IF(Table2[[#This Row],[Patron Id]]=-1,Table2[[#This Row],[User ID Encryption]],Table2[[#This Row],[Patron Id]])</f>
        <v>F8D1685BBB4D8EDBB0D3BD120322ADFBB0FEA920</v>
      </c>
      <c r="J2698" t="s">
        <v>243</v>
      </c>
      <c r="K2698" t="s">
        <v>43</v>
      </c>
      <c r="L2698" t="s">
        <v>33</v>
      </c>
      <c r="M2698" t="s">
        <v>1730</v>
      </c>
      <c r="N2698" t="s">
        <v>2554</v>
      </c>
    </row>
    <row r="2699" spans="1:14" x14ac:dyDescent="0.2">
      <c r="A2699" s="1" t="d">
        <v>2023-02-07</v>
      </c>
      <c r="B2699" s="18" t="d">
        <v>17:46:13.00000000000181925</v>
      </c>
      <c r="C2699" s="1" t="d">
        <v>2023-02-17</v>
      </c>
      <c r="D2699" s="18" t="d">
        <v>12:59:02.99999999999748300</v>
      </c>
      <c r="E2699" s="1" t="d">
        <v>2023-02-14</v>
      </c>
      <c r="F2699" t="s">
        <v>36</v>
      </c>
      <c r="G2699" t="s">
        <v>3309</v>
      </c>
      <c r="H2699">
        <v>-1</v>
      </c>
      <c r="I2699" t="str">
        <f>IF(Table2[[#This Row],[Patron Id]]=-1,Table2[[#This Row],[User ID Encryption]],Table2[[#This Row],[Patron Id]])</f>
        <v>9EDCE026B652BEFAF48C918FAAA6673CC735A3E9</v>
      </c>
      <c r="J2699" t="s">
        <v>18</v>
      </c>
      <c r="K2699" t="s">
        <v>14</v>
      </c>
      <c r="L2699" t="s">
        <v>15</v>
      </c>
      <c r="M2699" t="s">
        <v>37</v>
      </c>
      <c r="N2699" t="s">
        <v>2556</v>
      </c>
    </row>
    <row r="2700" spans="1:14" x14ac:dyDescent="0.2">
      <c r="A2700" s="1" t="d">
        <v>2023-02-07</v>
      </c>
      <c r="B2700" s="18" t="d">
        <v>17:59:00.9999999999971700</v>
      </c>
      <c r="C2700" s="1" t="d">
        <v>2023-02-08</v>
      </c>
      <c r="D2700" s="18" t="d">
        <v>08:48:11.0000000000026800</v>
      </c>
      <c r="E2700" s="1" t="d">
        <v>2023-02-07</v>
      </c>
      <c r="F2700" t="s">
        <v>1731</v>
      </c>
      <c r="G2700" t="s">
        <v>3065</v>
      </c>
      <c r="H2700">
        <v>-1</v>
      </c>
      <c r="I2700" t="str">
        <f>IF(Table2[[#This Row],[Patron Id]]=-1,Table2[[#This Row],[User ID Encryption]],Table2[[#This Row],[Patron Id]])</f>
        <v>1BC6A2333F4B98C116BADD25A07C9977D1AB8328</v>
      </c>
      <c r="J2700" t="s">
        <v>65</v>
      </c>
      <c r="K2700" t="s">
        <v>254</v>
      </c>
      <c r="L2700" t="s">
        <v>33</v>
      </c>
      <c r="M2700" t="s">
        <v>1732</v>
      </c>
      <c r="N2700" t="s">
        <v>2580</v>
      </c>
    </row>
    <row r="2701" spans="1:14" x14ac:dyDescent="0.2">
      <c r="A2701" s="1" t="d">
        <v>2023-02-07</v>
      </c>
      <c r="B2701" s="18" t="d">
        <v>17:59:16.00000000000910925</v>
      </c>
      <c r="C2701" s="1" t="d">
        <v>2023-02-11</v>
      </c>
      <c r="D2701" s="18" t="d">
        <v>16:00:47.99999999999471175</v>
      </c>
      <c r="E2701" s="1" t="d">
        <v>2023-02-14</v>
      </c>
      <c r="F2701" t="s">
        <v>12</v>
      </c>
      <c r="G2701" t="s">
        <v>2553</v>
      </c>
      <c r="H2701">
        <v>-1</v>
      </c>
      <c r="I2701" t="str">
        <f>IF(Table2[[#This Row],[Patron Id]]=-1,Table2[[#This Row],[User ID Encryption]],Table2[[#This Row],[Patron Id]])</f>
        <v>CF4D6FB2CF4B8E4343F21A859E07528E8F94BCC8</v>
      </c>
      <c r="J2701" t="s">
        <v>13</v>
      </c>
      <c r="K2701" t="s">
        <v>14</v>
      </c>
      <c r="L2701" t="s">
        <v>15</v>
      </c>
      <c r="M2701" t="s">
        <v>16</v>
      </c>
      <c r="N2701" t="s">
        <v>2554</v>
      </c>
    </row>
    <row r="2702" spans="1:14" x14ac:dyDescent="0.2">
      <c r="A2702" s="1" t="d">
        <v>2023-02-07</v>
      </c>
      <c r="B2702" s="18" t="d">
        <v>17:59:27.99999999999179700</v>
      </c>
      <c r="C2702" s="1" t="d">
        <v>2023-02-07</v>
      </c>
      <c r="D2702" s="18" t="d">
        <v>21:16:52.00000000000151925</v>
      </c>
      <c r="E2702" s="1" t="d">
        <v>2023-02-07</v>
      </c>
      <c r="F2702" t="s">
        <v>96</v>
      </c>
      <c r="G2702" t="s">
        <v>3783</v>
      </c>
      <c r="H2702">
        <v>-1</v>
      </c>
      <c r="I2702" t="str">
        <f>IF(Table2[[#This Row],[Patron Id]]=-1,Table2[[#This Row],[User ID Encryption]],Table2[[#This Row],[Patron Id]])</f>
        <v>0371B75677D38F282798B0F762FFA2912B573E7F</v>
      </c>
      <c r="J2702" t="s">
        <v>18</v>
      </c>
      <c r="K2702" t="s">
        <v>97</v>
      </c>
      <c r="L2702" t="s">
        <v>33</v>
      </c>
      <c r="M2702" t="s">
        <v>98</v>
      </c>
      <c r="N2702" t="s">
        <v>2556</v>
      </c>
    </row>
    <row r="2703" spans="1:14" x14ac:dyDescent="0.2">
      <c r="A2703" s="1" t="d">
        <v>2023-02-07</v>
      </c>
      <c r="B2703" s="18" t="d">
        <v>17:59:47.99999999999812200</v>
      </c>
      <c r="C2703" s="1" t="d">
        <v>2023-02-07</v>
      </c>
      <c r="D2703" s="18" t="d">
        <v>21:16:56.00000000000854200</v>
      </c>
      <c r="E2703" s="1" t="d">
        <v>2023-02-07</v>
      </c>
      <c r="F2703" t="s">
        <v>1689</v>
      </c>
      <c r="G2703" t="s">
        <v>3783</v>
      </c>
      <c r="H2703">
        <v>-1</v>
      </c>
      <c r="I2703" t="str">
        <f>IF(Table2[[#This Row],[Patron Id]]=-1,Table2[[#This Row],[User ID Encryption]],Table2[[#This Row],[Patron Id]])</f>
        <v>0371B75677D38F282798B0F762FFA2912B573E7F</v>
      </c>
      <c r="J2703" t="s">
        <v>18</v>
      </c>
      <c r="K2703" t="s">
        <v>254</v>
      </c>
      <c r="L2703" t="s">
        <v>33</v>
      </c>
      <c r="N2703" t="s">
        <v>2556</v>
      </c>
    </row>
    <row r="2704" spans="1:14" x14ac:dyDescent="0.2">
      <c r="A2704" s="1" t="d">
        <v>2023-02-07</v>
      </c>
      <c r="B2704" s="18" t="d">
        <v>18:02:38.99999999999607450</v>
      </c>
      <c r="C2704" s="1" t="d">
        <v>2023-02-21</v>
      </c>
      <c r="D2704" s="18" t="d">
        <v>18:35:57.99999999999840900</v>
      </c>
      <c r="E2704" s="1" t="d">
        <v>2023-02-21</v>
      </c>
      <c r="F2704" t="s">
        <v>1733</v>
      </c>
      <c r="G2704" t="s">
        <v>3910</v>
      </c>
      <c r="H2704">
        <v>-1</v>
      </c>
      <c r="I2704" t="str">
        <f>IF(Table2[[#This Row],[Patron Id]]=-1,Table2[[#This Row],[User ID Encryption]],Table2[[#This Row],[Patron Id]])</f>
        <v>04E6A237293CAEC1BD3DA89A149B98AD82A656AF</v>
      </c>
      <c r="J2704" t="s">
        <v>18</v>
      </c>
      <c r="K2704" t="s">
        <v>14</v>
      </c>
      <c r="L2704" t="s">
        <v>15</v>
      </c>
      <c r="M2704" t="s">
        <v>1734</v>
      </c>
      <c r="N2704" t="s">
        <v>2556</v>
      </c>
    </row>
    <row r="2705" spans="1:14" x14ac:dyDescent="0.2">
      <c r="A2705" s="1" t="d">
        <v>2023-02-07</v>
      </c>
      <c r="B2705" s="18" t="d">
        <v>18:16:52.99999999999848075</v>
      </c>
      <c r="C2705" s="1" t="d">
        <v>2023-02-22</v>
      </c>
      <c r="D2705" s="18" t="d">
        <v>16:19:32.999999999997910800</v>
      </c>
      <c r="E2705" s="1" t="d">
        <v>2023-02-21</v>
      </c>
      <c r="F2705" t="s">
        <v>1401</v>
      </c>
      <c r="G2705" t="s">
        <v>3333</v>
      </c>
      <c r="H2705">
        <v>-1</v>
      </c>
      <c r="I2705" t="str">
        <f>IF(Table2[[#This Row],[Patron Id]]=-1,Table2[[#This Row],[User ID Encryption]],Table2[[#This Row],[Patron Id]])</f>
        <v>CFEFCAC7474BB2134F09A0265938C988C38F4249</v>
      </c>
      <c r="J2705" t="s">
        <v>18</v>
      </c>
      <c r="K2705" t="s">
        <v>14</v>
      </c>
      <c r="L2705" t="s">
        <v>15</v>
      </c>
      <c r="M2705" t="s">
        <v>1401</v>
      </c>
      <c r="N2705" t="s">
        <v>2556</v>
      </c>
    </row>
    <row r="2706" spans="1:14" x14ac:dyDescent="0.2">
      <c r="A2706" s="1" t="d">
        <v>2023-02-07</v>
      </c>
      <c r="B2706" s="18" t="d">
        <v>18:19:44.000000000006025</v>
      </c>
      <c r="C2706" s="1" t="d">
        <v>2023-02-07</v>
      </c>
      <c r="D2706" s="18" t="d">
        <v>18:57:49.99999999999886550</v>
      </c>
      <c r="E2706" s="1" t="d">
        <v>2023-02-07</v>
      </c>
      <c r="F2706" t="s">
        <v>1656</v>
      </c>
      <c r="G2706" t="s">
        <v>3911</v>
      </c>
      <c r="H2706">
        <v>-1</v>
      </c>
      <c r="I2706" t="str">
        <f>IF(Table2[[#This Row],[Patron Id]]=-1,Table2[[#This Row],[User ID Encryption]],Table2[[#This Row],[Patron Id]])</f>
        <v>5DC2C67F33E922E5D2F6EF0E678FD70FDE36720A</v>
      </c>
      <c r="J2706" t="s">
        <v>18</v>
      </c>
      <c r="K2706" t="s">
        <v>74</v>
      </c>
      <c r="L2706" t="s">
        <v>33</v>
      </c>
      <c r="M2706" t="s">
        <v>1657</v>
      </c>
      <c r="N2706" t="s">
        <v>2554</v>
      </c>
    </row>
    <row r="2707" spans="1:14" x14ac:dyDescent="0.2">
      <c r="A2707" s="1" t="d">
        <v>2023-02-07</v>
      </c>
      <c r="B2707" s="18" t="d">
        <v>18:19:47.00000000000649450</v>
      </c>
      <c r="C2707" s="1" t="d">
        <v>2023-02-07</v>
      </c>
      <c r="D2707" s="18" t="d">
        <v>18:58:27.99999999999840900</v>
      </c>
      <c r="E2707" s="1" t="d">
        <v>2023-02-07</v>
      </c>
      <c r="F2707" t="s">
        <v>419</v>
      </c>
      <c r="G2707" t="s">
        <v>3911</v>
      </c>
      <c r="H2707">
        <v>-1</v>
      </c>
      <c r="I2707" t="str">
        <f>IF(Table2[[#This Row],[Patron Id]]=-1,Table2[[#This Row],[User ID Encryption]],Table2[[#This Row],[Patron Id]])</f>
        <v>5DC2C67F33E922E5D2F6EF0E678FD70FDE36720A</v>
      </c>
      <c r="J2707" t="s">
        <v>18</v>
      </c>
      <c r="K2707" t="s">
        <v>97</v>
      </c>
      <c r="L2707" t="s">
        <v>33</v>
      </c>
      <c r="M2707" t="s">
        <v>420</v>
      </c>
      <c r="N2707" t="s">
        <v>2554</v>
      </c>
    </row>
    <row r="2708" spans="1:14" x14ac:dyDescent="0.2">
      <c r="A2708" s="1" t="d">
        <v>2023-02-07</v>
      </c>
      <c r="B2708" s="18" t="d">
        <v>18:27:09.0000000000052425</v>
      </c>
      <c r="C2708" s="1" t="d">
        <v>2023-02-07</v>
      </c>
      <c r="D2708" s="18" t="d">
        <v>19:14:24.99999999999452925</v>
      </c>
      <c r="E2708" s="1" t="d">
        <v>2023-02-07</v>
      </c>
      <c r="F2708" t="s">
        <v>627</v>
      </c>
      <c r="G2708" t="s">
        <v>3713</v>
      </c>
      <c r="H2708">
        <v>-1</v>
      </c>
      <c r="I2708" t="str">
        <f>IF(Table2[[#This Row],[Patron Id]]=-1,Table2[[#This Row],[User ID Encryption]],Table2[[#This Row],[Patron Id]])</f>
        <v>F81EC0EF9B447AA75081389DA8281EC1B0FDC770</v>
      </c>
      <c r="J2708" t="s">
        <v>18</v>
      </c>
      <c r="K2708" t="s">
        <v>32</v>
      </c>
      <c r="L2708" t="s">
        <v>33</v>
      </c>
      <c r="M2708" t="s">
        <v>628</v>
      </c>
      <c r="N2708" t="s">
        <v>2575</v>
      </c>
    </row>
    <row r="2709" spans="1:14" x14ac:dyDescent="0.2">
      <c r="A2709" s="1" t="d">
        <v>2023-02-07</v>
      </c>
      <c r="B2709" s="18" t="d">
        <v>18:30:32.99999999999876100</v>
      </c>
      <c r="C2709" s="1" t="d">
        <v>2023-02-08</v>
      </c>
      <c r="D2709" s="18" t="d">
        <v>07:53:04.999999999999076025</v>
      </c>
      <c r="E2709" s="1" t="d">
        <v>2023-02-08</v>
      </c>
      <c r="F2709" t="s">
        <v>1083</v>
      </c>
      <c r="G2709" t="s">
        <v>3867</v>
      </c>
      <c r="H2709">
        <v>-1</v>
      </c>
      <c r="I2709" t="str">
        <f>IF(Table2[[#This Row],[Patron Id]]=-1,Table2[[#This Row],[User ID Encryption]],Table2[[#This Row],[Patron Id]])</f>
        <v>4FC0A7BDBCBEFAD76099DB36C880006100960F4F</v>
      </c>
      <c r="J2709" t="s">
        <v>243</v>
      </c>
      <c r="K2709" t="s">
        <v>32</v>
      </c>
      <c r="L2709" t="s">
        <v>33</v>
      </c>
      <c r="M2709" t="s">
        <v>1084</v>
      </c>
      <c r="N2709" t="s">
        <v>2554</v>
      </c>
    </row>
    <row r="2710" spans="1:14" x14ac:dyDescent="0.2">
      <c r="A2710" s="1" t="d">
        <v>2023-02-07</v>
      </c>
      <c r="B2710" s="18" t="d">
        <v>18:31:16.00000000000228875</v>
      </c>
      <c r="C2710" s="1" t="d">
        <v>2023-02-23</v>
      </c>
      <c r="D2710" s="18" t="d">
        <v>17:19:15.00000000000149325</v>
      </c>
      <c r="E2710" s="1" t="d">
        <v>2023-02-21</v>
      </c>
      <c r="F2710" t="s">
        <v>305</v>
      </c>
      <c r="G2710" t="s">
        <v>3912</v>
      </c>
      <c r="H2710">
        <v>-1</v>
      </c>
      <c r="I2710" t="str">
        <f>IF(Table2[[#This Row],[Patron Id]]=-1,Table2[[#This Row],[User ID Encryption]],Table2[[#This Row],[Patron Id]])</f>
        <v>7EB5FBD2D4E5D7B0C825199B506BF7FC7EF3EDD2</v>
      </c>
      <c r="J2710" t="s">
        <v>18</v>
      </c>
      <c r="K2710" t="s">
        <v>14</v>
      </c>
      <c r="L2710" t="s">
        <v>15</v>
      </c>
      <c r="M2710" t="s">
        <v>306</v>
      </c>
      <c r="N2710" t="s">
        <v>2556</v>
      </c>
    </row>
    <row r="2711" spans="1:14" x14ac:dyDescent="0.2">
      <c r="A2711" s="1" t="d">
        <v>2023-02-07</v>
      </c>
      <c r="B2711" s="18" t="d">
        <v>18:40:53.00000000000295375</v>
      </c>
      <c r="C2711" s="1" t="d">
        <v>2023-02-23</v>
      </c>
      <c r="D2711" s="18" t="d">
        <v>15:26:31.00000000000569900</v>
      </c>
      <c r="E2711" s="1" t="d">
        <v>2023-02-20</v>
      </c>
      <c r="F2711" t="s">
        <v>1735</v>
      </c>
      <c r="G2711" t="s">
        <v>3913</v>
      </c>
      <c r="H2711">
        <v>-1</v>
      </c>
      <c r="I2711" t="str">
        <f>IF(Table2[[#This Row],[Patron Id]]=-1,Table2[[#This Row],[User ID Encryption]],Table2[[#This Row],[Patron Id]])</f>
        <v>31081A25C027FCAC3284B3C1DA79CB84BF6A5515</v>
      </c>
      <c r="J2711" t="s">
        <v>18</v>
      </c>
      <c r="K2711" t="s">
        <v>14</v>
      </c>
      <c r="L2711" t="s">
        <v>15</v>
      </c>
      <c r="M2711" t="s">
        <v>1736</v>
      </c>
      <c r="N2711" t="s">
        <v>2556</v>
      </c>
    </row>
    <row r="2712" spans="1:14" x14ac:dyDescent="0.2">
      <c r="A2712" s="1" t="d">
        <v>2023-02-07</v>
      </c>
      <c r="B2712" s="18" t="d">
        <v>18:45:39.00000000000609675</v>
      </c>
      <c r="C2712" s="1" t="d">
        <v>2023-02-09</v>
      </c>
      <c r="D2712" s="18" t="d">
        <v>10:36:39.99999999999698100</v>
      </c>
      <c r="E2712" s="1" t="d">
        <v>2023-02-14</v>
      </c>
      <c r="F2712" t="s">
        <v>1421</v>
      </c>
      <c r="G2712" t="s">
        <v>2743</v>
      </c>
      <c r="H2712">
        <v>-1</v>
      </c>
      <c r="I2712" t="str">
        <f>IF(Table2[[#This Row],[Patron Id]]=-1,Table2[[#This Row],[User ID Encryption]],Table2[[#This Row],[Patron Id]])</f>
        <v>C16D5C7423E1B19121BB5169E0F7D6E0A182C928</v>
      </c>
      <c r="J2712" t="s">
        <v>18</v>
      </c>
      <c r="K2712" t="s">
        <v>14</v>
      </c>
      <c r="L2712" t="s">
        <v>15</v>
      </c>
      <c r="M2712" t="s">
        <v>1422</v>
      </c>
      <c r="N2712" t="s">
        <v>2556</v>
      </c>
    </row>
    <row r="2713" spans="1:14" x14ac:dyDescent="0.2">
      <c r="A2713" s="1" t="d">
        <v>2023-02-07</v>
      </c>
      <c r="B2713" s="18" t="d">
        <v>18:53:12.00000000000016950</v>
      </c>
      <c r="C2713" s="1" t="d">
        <v>2023-02-14</v>
      </c>
      <c r="D2713" s="18" t="d">
        <v>18:11:59.999999999997441975</v>
      </c>
      <c r="E2713" s="1" t="d">
        <v>2023-02-14</v>
      </c>
      <c r="F2713" t="s">
        <v>1427</v>
      </c>
      <c r="G2713" t="s">
        <v>2996</v>
      </c>
      <c r="H2713">
        <v>-1</v>
      </c>
      <c r="I2713" t="str">
        <f>IF(Table2[[#This Row],[Patron Id]]=-1,Table2[[#This Row],[User ID Encryption]],Table2[[#This Row],[Patron Id]])</f>
        <v>7C563015CC25FE718220F705E518CE2CFAEE2743</v>
      </c>
      <c r="J2713" t="s">
        <v>13</v>
      </c>
      <c r="K2713" t="s">
        <v>14</v>
      </c>
      <c r="L2713" t="s">
        <v>15</v>
      </c>
      <c r="M2713" t="s">
        <v>1427</v>
      </c>
      <c r="N2713" t="s">
        <v>2556</v>
      </c>
    </row>
    <row r="2714" spans="1:14" x14ac:dyDescent="0.2">
      <c r="A2714" s="1" t="d">
        <v>2023-02-07</v>
      </c>
      <c r="B2714" s="18" t="d">
        <v>18:54:45.99999999999248175</v>
      </c>
      <c r="C2714" s="1" t="d">
        <v>2023-02-07</v>
      </c>
      <c r="D2714" s="18" t="d">
        <v>21:17:33.00000000000153225</v>
      </c>
      <c r="E2714" s="1" t="d">
        <v>2023-02-07</v>
      </c>
      <c r="F2714" t="s">
        <v>91</v>
      </c>
      <c r="G2714" t="s">
        <v>3593</v>
      </c>
      <c r="H2714">
        <v>-1</v>
      </c>
      <c r="I2714" t="str">
        <f>IF(Table2[[#This Row],[Patron Id]]=-1,Table2[[#This Row],[User ID Encryption]],Table2[[#This Row],[Patron Id]])</f>
        <v>14DAC856D03E6D2F2871451F31B95D9792B46416</v>
      </c>
      <c r="J2714" t="s">
        <v>18</v>
      </c>
      <c r="K2714" t="s">
        <v>32</v>
      </c>
      <c r="L2714" t="s">
        <v>33</v>
      </c>
      <c r="M2714" t="s">
        <v>92</v>
      </c>
      <c r="N2714" t="s">
        <v>2556</v>
      </c>
    </row>
    <row r="2715" spans="1:14" x14ac:dyDescent="0.2">
      <c r="A2715" s="1" t="d">
        <v>2023-02-07</v>
      </c>
      <c r="B2715" s="18" t="d">
        <v>20:06:10.00000000000028700</v>
      </c>
      <c r="C2715" s="1" t="d">
        <v>2023-02-07</v>
      </c>
      <c r="D2715" s="18" t="d">
        <v>21:28:15.99999999999333600</v>
      </c>
      <c r="E2715" s="1" t="d">
        <v>2023-02-07</v>
      </c>
      <c r="F2715" t="s">
        <v>627</v>
      </c>
      <c r="G2715" t="s">
        <v>3914</v>
      </c>
      <c r="H2715">
        <v>-1</v>
      </c>
      <c r="I2715" t="str">
        <f>IF(Table2[[#This Row],[Patron Id]]=-1,Table2[[#This Row],[User ID Encryption]],Table2[[#This Row],[Patron Id]])</f>
        <v>C286723BEBA2E7229F7D34C06BBD1D6B7D7EF415</v>
      </c>
      <c r="J2715" t="s">
        <v>18</v>
      </c>
      <c r="K2715" t="s">
        <v>32</v>
      </c>
      <c r="L2715" t="s">
        <v>33</v>
      </c>
      <c r="M2715" t="s">
        <v>628</v>
      </c>
      <c r="N2715" t="s">
        <v>2575</v>
      </c>
    </row>
    <row r="2716" spans="1:14" x14ac:dyDescent="0.2">
      <c r="A2716" s="1" t="d">
        <v>2023-02-07</v>
      </c>
      <c r="B2716" s="18" t="d">
        <v>20:21:11.00000000000363850</v>
      </c>
      <c r="C2716" s="1" t="d">
        <v>2023-02-07</v>
      </c>
      <c r="D2716" s="18" t="d">
        <v>23:26:06.99999999999555300</v>
      </c>
      <c r="E2716" s="1" t="d">
        <v>2023-02-07</v>
      </c>
      <c r="F2716" t="s">
        <v>980</v>
      </c>
      <c r="G2716" t="s">
        <v>3915</v>
      </c>
      <c r="H2716">
        <v>-1</v>
      </c>
      <c r="I2716" t="str">
        <f>IF(Table2[[#This Row],[Patron Id]]=-1,Table2[[#This Row],[User ID Encryption]],Table2[[#This Row],[Patron Id]])</f>
        <v>6EEDFBC9621F3CB829FCF1744CBA9CEAE9EE7565</v>
      </c>
      <c r="J2716" t="s">
        <v>13</v>
      </c>
      <c r="K2716" t="s">
        <v>32</v>
      </c>
      <c r="L2716" t="s">
        <v>33</v>
      </c>
      <c r="M2716" t="s">
        <v>981</v>
      </c>
      <c r="N2716" t="s">
        <v>2556</v>
      </c>
    </row>
    <row r="2717" spans="1:14" x14ac:dyDescent="0.2">
      <c r="A2717" s="1" t="d">
        <v>2023-02-07</v>
      </c>
      <c r="B2717" s="18" t="d">
        <v>20:21:31.99999999999732650</v>
      </c>
      <c r="C2717" s="1" t="d">
        <v>2023-02-07</v>
      </c>
      <c r="D2717" s="18" t="d">
        <v>23:26:39.000000000003751950</v>
      </c>
      <c r="E2717" s="1" t="d">
        <v>2023-02-07</v>
      </c>
      <c r="F2717" t="s">
        <v>257</v>
      </c>
      <c r="G2717" t="s">
        <v>3915</v>
      </c>
      <c r="H2717">
        <v>-1</v>
      </c>
      <c r="I2717" t="str">
        <f>IF(Table2[[#This Row],[Patron Id]]=-1,Table2[[#This Row],[User ID Encryption]],Table2[[#This Row],[Patron Id]])</f>
        <v>6EEDFBC9621F3CB829FCF1744CBA9CEAE9EE7565</v>
      </c>
      <c r="J2717" t="s">
        <v>13</v>
      </c>
      <c r="K2717" t="s">
        <v>97</v>
      </c>
      <c r="L2717" t="s">
        <v>33</v>
      </c>
      <c r="M2717" t="s">
        <v>258</v>
      </c>
      <c r="N2717" t="s">
        <v>2556</v>
      </c>
    </row>
    <row r="2718" spans="1:14" x14ac:dyDescent="0.2">
      <c r="A2718" s="1" t="d">
        <v>2023-02-07</v>
      </c>
      <c r="B2718" s="18" t="d">
        <v>20:23:46.00000000000228875</v>
      </c>
      <c r="C2718" s="1" t="d">
        <v>2023-02-07</v>
      </c>
      <c r="D2718" s="18" t="d">
        <v>20:54:02.00000000000478600</v>
      </c>
      <c r="E2718" s="1" t="d">
        <v>2023-02-07</v>
      </c>
      <c r="F2718" t="s">
        <v>1146</v>
      </c>
      <c r="G2718" t="s">
        <v>3916</v>
      </c>
      <c r="H2718">
        <v>-1</v>
      </c>
      <c r="I2718" t="str">
        <f>IF(Table2[[#This Row],[Patron Id]]=-1,Table2[[#This Row],[User ID Encryption]],Table2[[#This Row],[Patron Id]])</f>
        <v>C7AFB01E1EF027A6F8E5C1D0EEFC15AE8C425489</v>
      </c>
      <c r="J2718" t="s">
        <v>18</v>
      </c>
      <c r="K2718" t="s">
        <v>97</v>
      </c>
      <c r="L2718" t="s">
        <v>33</v>
      </c>
      <c r="M2718" t="s">
        <v>1147</v>
      </c>
      <c r="N2718" t="s">
        <v>2580</v>
      </c>
    </row>
    <row r="2719" spans="1:14" x14ac:dyDescent="0.2">
      <c r="A2719" s="1" t="d">
        <v>2023-02-07</v>
      </c>
      <c r="B2719" s="18" t="d">
        <v>20:25:04.00000000000489050</v>
      </c>
      <c r="C2719" s="1" t="d">
        <v>2023-02-07</v>
      </c>
      <c r="D2719" s="18" t="d">
        <v>23:26:32.999999999993221200</v>
      </c>
      <c r="E2719" s="1" t="d">
        <v>2023-02-07</v>
      </c>
      <c r="F2719" t="s">
        <v>129</v>
      </c>
      <c r="G2719" t="s">
        <v>3915</v>
      </c>
      <c r="H2719">
        <v>-1</v>
      </c>
      <c r="I2719" t="str">
        <f>IF(Table2[[#This Row],[Patron Id]]=-1,Table2[[#This Row],[User ID Encryption]],Table2[[#This Row],[Patron Id]])</f>
        <v>6EEDFBC9621F3CB829FCF1744CBA9CEAE9EE7565</v>
      </c>
      <c r="J2719" t="s">
        <v>13</v>
      </c>
      <c r="K2719" t="s">
        <v>74</v>
      </c>
      <c r="L2719" t="s">
        <v>33</v>
      </c>
      <c r="N2719" t="s">
        <v>2556</v>
      </c>
    </row>
    <row r="2720" spans="1:14" x14ac:dyDescent="0.2">
      <c r="A2720" s="1" t="d">
        <v>2023-02-08</v>
      </c>
      <c r="B2720" s="18" t="d">
        <v>07:21:49.99999999999854600</v>
      </c>
      <c r="C2720" s="1" t="d">
        <v>2023-02-08</v>
      </c>
      <c r="D2720" s="18" t="d">
        <v>10:35:17.9999999999969550</v>
      </c>
      <c r="E2720" s="1" t="d">
        <v>2023-02-15</v>
      </c>
      <c r="F2720" t="s">
        <v>1737</v>
      </c>
      <c r="G2720" t="s">
        <v>2878</v>
      </c>
      <c r="H2720">
        <v>-1</v>
      </c>
      <c r="I2720" t="str">
        <f>IF(Table2[[#This Row],[Patron Id]]=-1,Table2[[#This Row],[User ID Encryption]],Table2[[#This Row],[Patron Id]])</f>
        <v>45509D7EBDA29C93ABE518138539CD70B4E95A5C</v>
      </c>
      <c r="J2720" t="s">
        <v>18</v>
      </c>
      <c r="K2720" t="s">
        <v>14</v>
      </c>
      <c r="L2720" t="s">
        <v>15</v>
      </c>
      <c r="M2720" t="s">
        <v>1738</v>
      </c>
      <c r="N2720" t="s">
        <v>2640</v>
      </c>
    </row>
    <row r="2721" spans="1:14" x14ac:dyDescent="0.2">
      <c r="A2721" s="1" t="d">
        <v>2023-02-08</v>
      </c>
      <c r="B2721" s="18" t="d">
        <v>07:53:20.000000000001420825</v>
      </c>
      <c r="C2721" s="1" t="d">
        <v>2023-02-08</v>
      </c>
      <c r="D2721" s="18" t="d">
        <v>13:44:08.00000000000146050</v>
      </c>
      <c r="E2721" s="1" t="d">
        <v>2023-02-08</v>
      </c>
      <c r="F2721" t="s">
        <v>1083</v>
      </c>
      <c r="G2721" t="s">
        <v>3867</v>
      </c>
      <c r="H2721">
        <v>-1</v>
      </c>
      <c r="I2721" t="str">
        <f>IF(Table2[[#This Row],[Patron Id]]=-1,Table2[[#This Row],[User ID Encryption]],Table2[[#This Row],[Patron Id]])</f>
        <v>4FC0A7BDBCBEFAD76099DB36C880006100960F4F</v>
      </c>
      <c r="J2721" t="s">
        <v>243</v>
      </c>
      <c r="K2721" t="s">
        <v>32</v>
      </c>
      <c r="L2721" t="s">
        <v>33</v>
      </c>
      <c r="M2721" t="s">
        <v>1084</v>
      </c>
      <c r="N2721" t="s">
        <v>2554</v>
      </c>
    </row>
    <row r="2722" spans="1:14" x14ac:dyDescent="0.2">
      <c r="A2722" s="1" t="d">
        <v>2023-02-08</v>
      </c>
      <c r="B2722" s="18" t="d">
        <v>08:02:04.99999999999715700</v>
      </c>
      <c r="C2722" s="1" t="d">
        <v>2023-02-10</v>
      </c>
      <c r="D2722" s="18" t="d">
        <v>08:03:11.99999999999963475</v>
      </c>
      <c r="E2722" s="1" t="d">
        <v>2023-02-08</v>
      </c>
      <c r="F2722" t="s">
        <v>309</v>
      </c>
      <c r="G2722" t="s">
        <v>3643</v>
      </c>
      <c r="H2722">
        <v>-1</v>
      </c>
      <c r="I2722" t="str">
        <f>IF(Table2[[#This Row],[Patron Id]]=-1,Table2[[#This Row],[User ID Encryption]],Table2[[#This Row],[Patron Id]])</f>
        <v>F0899F1635A8AE1FB7D9D2AA4B5BB63F150F70DE</v>
      </c>
      <c r="J2722" t="s">
        <v>18</v>
      </c>
      <c r="K2722" t="s">
        <v>32</v>
      </c>
      <c r="L2722" t="s">
        <v>33</v>
      </c>
      <c r="M2722" t="s">
        <v>310</v>
      </c>
      <c r="N2722" t="s">
        <v>2556</v>
      </c>
    </row>
    <row r="2723" spans="1:14" x14ac:dyDescent="0.2">
      <c r="A2723" s="1" t="d">
        <v>2023-02-08</v>
      </c>
      <c r="B2723" s="18" t="d">
        <v>08:02:33.00000000000313650</v>
      </c>
      <c r="C2723" s="1" t="d">
        <v>2023-02-08</v>
      </c>
      <c r="D2723" s="18" t="d">
        <v>15:59:30.99999999999866325</v>
      </c>
      <c r="E2723" s="1" t="d">
        <v>2023-02-08</v>
      </c>
      <c r="F2723" t="s">
        <v>1036</v>
      </c>
      <c r="G2723" t="s">
        <v>3643</v>
      </c>
      <c r="H2723">
        <v>-1</v>
      </c>
      <c r="I2723" t="str">
        <f>IF(Table2[[#This Row],[Patron Id]]=-1,Table2[[#This Row],[User ID Encryption]],Table2[[#This Row],[Patron Id]])</f>
        <v>F0899F1635A8AE1FB7D9D2AA4B5BB63F150F70DE</v>
      </c>
      <c r="J2723" t="s">
        <v>18</v>
      </c>
      <c r="K2723" t="s">
        <v>97</v>
      </c>
      <c r="L2723" t="s">
        <v>33</v>
      </c>
      <c r="M2723" t="s">
        <v>1037</v>
      </c>
      <c r="N2723" t="s">
        <v>2556</v>
      </c>
    </row>
    <row r="2724" spans="1:14" x14ac:dyDescent="0.2">
      <c r="A2724" s="1" t="d">
        <v>2023-02-08</v>
      </c>
      <c r="B2724" s="18" t="d">
        <v>08:02:41.99999999999974575</v>
      </c>
      <c r="C2724" s="1" t="d">
        <v>2023-02-08</v>
      </c>
      <c r="D2724" s="18" t="d">
        <v>15:59:26.0000000000042775</v>
      </c>
      <c r="E2724" s="1" t="d">
        <v>2023-02-08</v>
      </c>
      <c r="F2724" t="s">
        <v>1602</v>
      </c>
      <c r="G2724" t="s">
        <v>3643</v>
      </c>
      <c r="H2724">
        <v>-1</v>
      </c>
      <c r="I2724" t="str">
        <f>IF(Table2[[#This Row],[Patron Id]]=-1,Table2[[#This Row],[User ID Encryption]],Table2[[#This Row],[Patron Id]])</f>
        <v>F0899F1635A8AE1FB7D9D2AA4B5BB63F150F70DE</v>
      </c>
      <c r="J2724" t="s">
        <v>18</v>
      </c>
      <c r="K2724" t="s">
        <v>74</v>
      </c>
      <c r="L2724" t="s">
        <v>33</v>
      </c>
      <c r="M2724" t="s">
        <v>1603</v>
      </c>
      <c r="N2724" t="s">
        <v>2556</v>
      </c>
    </row>
    <row r="2725" spans="1:14" x14ac:dyDescent="0.2">
      <c r="A2725" s="1" t="d">
        <v>2023-02-08</v>
      </c>
      <c r="B2725" s="18" t="d">
        <v>08:50:13.0000000000009650</v>
      </c>
      <c r="C2725" s="1" t="d">
        <v>2023-02-08</v>
      </c>
      <c r="D2725" s="18" t="d">
        <v>15:25:10.00000000000262775</v>
      </c>
      <c r="E2725" s="1" t="d">
        <v>2023-02-08</v>
      </c>
      <c r="F2725" t="s">
        <v>1583</v>
      </c>
      <c r="G2725" t="s">
        <v>3170</v>
      </c>
      <c r="H2725">
        <v>-1</v>
      </c>
      <c r="I2725" t="str">
        <f>IF(Table2[[#This Row],[Patron Id]]=-1,Table2[[#This Row],[User ID Encryption]],Table2[[#This Row],[Patron Id]])</f>
        <v>D74D60C992D907A2742A33D89346378FF63EE98E</v>
      </c>
      <c r="J2725" t="s">
        <v>18</v>
      </c>
      <c r="K2725" t="s">
        <v>382</v>
      </c>
      <c r="L2725" t="s">
        <v>33</v>
      </c>
      <c r="N2725" t="s">
        <v>2556</v>
      </c>
    </row>
    <row r="2726" spans="1:14" x14ac:dyDescent="0.2">
      <c r="A2726" s="1" t="d">
        <v>2023-02-08</v>
      </c>
      <c r="B2726" s="18" t="d">
        <v>08:54:20.99999999999976525</v>
      </c>
      <c r="C2726" s="1" t="d">
        <v>2023-02-08</v>
      </c>
      <c r="D2726" s="18" t="d">
        <v>08:54:27.00000000000070425</v>
      </c>
      <c r="E2726" s="1" t="d">
        <v>2023-02-15</v>
      </c>
      <c r="F2726" t="s">
        <v>1739</v>
      </c>
      <c r="G2726" t="s">
        <v>3844</v>
      </c>
      <c r="H2726">
        <v>-1</v>
      </c>
      <c r="I2726" t="str">
        <f>IF(Table2[[#This Row],[Patron Id]]=-1,Table2[[#This Row],[User ID Encryption]],Table2[[#This Row],[Patron Id]])</f>
        <v>0989042C1B84980EF4FE3B5CC0E52277648A031E</v>
      </c>
      <c r="J2726" t="s">
        <v>215</v>
      </c>
      <c r="K2726" t="s">
        <v>14</v>
      </c>
      <c r="L2726" t="s">
        <v>15</v>
      </c>
      <c r="M2726" t="s">
        <v>1740</v>
      </c>
      <c r="N2726" t="s">
        <v>2556</v>
      </c>
    </row>
    <row r="2727" spans="1:14" x14ac:dyDescent="0.2">
      <c r="A2727" s="1" t="d">
        <v>2023-02-08</v>
      </c>
      <c r="B2727" s="18" t="d">
        <v>08:56:38.99999999999735925</v>
      </c>
      <c r="C2727" s="1" t="d">
        <v>2023-02-08</v>
      </c>
      <c r="D2727" s="18" t="d">
        <v>11:00:16.00000000000250400</v>
      </c>
      <c r="E2727" s="1" t="d">
        <v>2023-02-08</v>
      </c>
      <c r="F2727" t="s">
        <v>129</v>
      </c>
      <c r="G2727" t="s">
        <v>3917</v>
      </c>
      <c r="H2727">
        <v>-1</v>
      </c>
      <c r="I2727" t="str">
        <f>IF(Table2[[#This Row],[Patron Id]]=-1,Table2[[#This Row],[User ID Encryption]],Table2[[#This Row],[Patron Id]])</f>
        <v>75DBEECFAF69E36BBE931D221CBC8F669B2B3F58</v>
      </c>
      <c r="J2727" t="s">
        <v>18</v>
      </c>
      <c r="K2727" t="s">
        <v>74</v>
      </c>
      <c r="L2727" t="s">
        <v>33</v>
      </c>
      <c r="N2727" t="s">
        <v>2556</v>
      </c>
    </row>
    <row r="2728" spans="1:14" x14ac:dyDescent="0.2">
      <c r="A2728" s="1" t="d">
        <v>2023-02-08</v>
      </c>
      <c r="B2728" s="18" t="d">
        <v>08:56:59.99999999999584650</v>
      </c>
      <c r="C2728" s="1" t="d">
        <v>2023-02-08</v>
      </c>
      <c r="D2728" s="18" t="d">
        <v>11:00:06.99999999999629625</v>
      </c>
      <c r="E2728" s="1" t="d">
        <v>2023-02-08</v>
      </c>
      <c r="F2728" t="s">
        <v>257</v>
      </c>
      <c r="G2728" t="s">
        <v>3917</v>
      </c>
      <c r="H2728">
        <v>-1</v>
      </c>
      <c r="I2728" t="str">
        <f>IF(Table2[[#This Row],[Patron Id]]=-1,Table2[[#This Row],[User ID Encryption]],Table2[[#This Row],[Patron Id]])</f>
        <v>75DBEECFAF69E36BBE931D221CBC8F669B2B3F58</v>
      </c>
      <c r="J2728" t="s">
        <v>18</v>
      </c>
      <c r="K2728" t="s">
        <v>97</v>
      </c>
      <c r="L2728" t="s">
        <v>33</v>
      </c>
      <c r="M2728" t="s">
        <v>258</v>
      </c>
      <c r="N2728" t="s">
        <v>2556</v>
      </c>
    </row>
    <row r="2729" spans="1:14" x14ac:dyDescent="0.2">
      <c r="A2729" s="1" t="d">
        <v>2023-02-08</v>
      </c>
      <c r="B2729" s="18" t="d">
        <v>09:04:52.99999999999624425</v>
      </c>
      <c r="C2729" s="1" t="d">
        <v>2023-02-08</v>
      </c>
      <c r="D2729" s="18" t="d">
        <v>14:08:35.99999999999752875</v>
      </c>
      <c r="E2729" s="1" t="d">
        <v>2023-02-08</v>
      </c>
      <c r="F2729" t="s">
        <v>1741</v>
      </c>
      <c r="G2729" t="s">
        <v>3065</v>
      </c>
      <c r="H2729">
        <v>-1</v>
      </c>
      <c r="I2729" t="str">
        <f>IF(Table2[[#This Row],[Patron Id]]=-1,Table2[[#This Row],[User ID Encryption]],Table2[[#This Row],[Patron Id]])</f>
        <v>1BC6A2333F4B98C116BADD25A07C9977D1AB8328</v>
      </c>
      <c r="J2729" t="s">
        <v>65</v>
      </c>
      <c r="K2729" t="s">
        <v>382</v>
      </c>
      <c r="L2729" t="s">
        <v>33</v>
      </c>
      <c r="M2729" t="s">
        <v>1742</v>
      </c>
      <c r="N2729" t="s">
        <v>2580</v>
      </c>
    </row>
    <row r="2730" spans="1:14" x14ac:dyDescent="0.2">
      <c r="A2730" s="1" t="d">
        <v>2023-02-08</v>
      </c>
      <c r="B2730" s="18" t="d">
        <v>09:34:14.00000000000293425</v>
      </c>
      <c r="C2730" s="1" t="d">
        <v>2023-02-08</v>
      </c>
      <c r="D2730" s="18" t="d">
        <v>10:50:22.00000000000077600</v>
      </c>
      <c r="E2730" s="1" t="d">
        <v>2023-02-08</v>
      </c>
      <c r="F2730" t="s">
        <v>1405</v>
      </c>
      <c r="G2730" t="s">
        <v>3918</v>
      </c>
      <c r="H2730">
        <v>-1</v>
      </c>
      <c r="I2730" t="str">
        <f>IF(Table2[[#This Row],[Patron Id]]=-1,Table2[[#This Row],[User ID Encryption]],Table2[[#This Row],[Patron Id]])</f>
        <v>D108CCC88F62C3EC7400CF182D52735157D531AA</v>
      </c>
      <c r="J2730" t="s">
        <v>18</v>
      </c>
      <c r="K2730" t="s">
        <v>97</v>
      </c>
      <c r="L2730" t="s">
        <v>33</v>
      </c>
      <c r="M2730" t="s">
        <v>1406</v>
      </c>
      <c r="N2730" t="s">
        <v>2575</v>
      </c>
    </row>
    <row r="2731" spans="1:14" x14ac:dyDescent="0.2">
      <c r="A2731" s="1" t="d">
        <v>2023-02-08</v>
      </c>
      <c r="B2731" s="18" t="d">
        <v>09:34:18.000000000000362550</v>
      </c>
      <c r="C2731" s="1" t="d">
        <v>2023-02-08</v>
      </c>
      <c r="D2731" s="18" t="d">
        <v>10:50:25.00000000000124550</v>
      </c>
      <c r="E2731" s="1" t="d">
        <v>2023-02-08</v>
      </c>
      <c r="F2731" t="s">
        <v>1678</v>
      </c>
      <c r="G2731" t="s">
        <v>3918</v>
      </c>
      <c r="H2731">
        <v>-1</v>
      </c>
      <c r="I2731" t="str">
        <f>IF(Table2[[#This Row],[Patron Id]]=-1,Table2[[#This Row],[User ID Encryption]],Table2[[#This Row],[Patron Id]])</f>
        <v>D108CCC88F62C3EC7400CF182D52735157D531AA</v>
      </c>
      <c r="J2731" t="s">
        <v>18</v>
      </c>
      <c r="K2731" t="s">
        <v>74</v>
      </c>
      <c r="L2731" t="s">
        <v>33</v>
      </c>
      <c r="M2731" t="s">
        <v>1679</v>
      </c>
      <c r="N2731" t="s">
        <v>2575</v>
      </c>
    </row>
    <row r="2732" spans="1:14" x14ac:dyDescent="0.2">
      <c r="A2732" s="1" t="d">
        <v>2023-02-08</v>
      </c>
      <c r="B2732" s="18" t="d">
        <v>10:16:30.99999999999983700</v>
      </c>
      <c r="C2732" s="1" t="d">
        <v>2023-02-08</v>
      </c>
      <c r="D2732" s="18" t="d">
        <v>18:50:10.00000000000689225</v>
      </c>
      <c r="E2732" s="1" t="d">
        <v>2023-02-08</v>
      </c>
      <c r="F2732" t="s">
        <v>658</v>
      </c>
      <c r="G2732" t="s">
        <v>3868</v>
      </c>
      <c r="H2732">
        <v>-1</v>
      </c>
      <c r="I2732" t="str">
        <f>IF(Table2[[#This Row],[Patron Id]]=-1,Table2[[#This Row],[User ID Encryption]],Table2[[#This Row],[Patron Id]])</f>
        <v>A631ABAE7079EC54E72130302E2C7351D258B207</v>
      </c>
      <c r="J2732" t="s">
        <v>18</v>
      </c>
      <c r="K2732" t="s">
        <v>32</v>
      </c>
      <c r="L2732" t="s">
        <v>33</v>
      </c>
      <c r="M2732" t="s">
        <v>659</v>
      </c>
      <c r="N2732" t="s">
        <v>2556</v>
      </c>
    </row>
    <row r="2733" spans="1:14" x14ac:dyDescent="0.2">
      <c r="A2733" s="1" t="d">
        <v>2023-02-08</v>
      </c>
      <c r="B2733" s="18" t="d">
        <v>10:24:13.00000000000011075</v>
      </c>
      <c r="C2733" s="1" t="d">
        <v>2023-02-08</v>
      </c>
      <c r="D2733" s="18" t="d">
        <v>10:53:37.99999999999943925</v>
      </c>
      <c r="E2733" s="1" t="d">
        <v>2023-02-08</v>
      </c>
      <c r="F2733" t="s">
        <v>1743</v>
      </c>
      <c r="G2733" t="s">
        <v>3919</v>
      </c>
      <c r="H2733">
        <v>-1</v>
      </c>
      <c r="I2733" t="str">
        <f>IF(Table2[[#This Row],[Patron Id]]=-1,Table2[[#This Row],[User ID Encryption]],Table2[[#This Row],[Patron Id]])</f>
        <v>2EE5332CE900F823805C32ADA24DA452D35CEB83</v>
      </c>
      <c r="J2733" t="s">
        <v>18</v>
      </c>
      <c r="K2733" t="s">
        <v>382</v>
      </c>
      <c r="L2733" t="s">
        <v>33</v>
      </c>
      <c r="N2733" t="s">
        <v>2556</v>
      </c>
    </row>
    <row r="2734" spans="1:14" x14ac:dyDescent="0.2">
      <c r="A2734" s="1" t="d">
        <v>2023-02-08</v>
      </c>
      <c r="B2734" s="18" t="d">
        <v>10:27:47.00000000000159100</v>
      </c>
      <c r="C2734" s="1" t="d">
        <v>2023-02-08</v>
      </c>
      <c r="D2734" s="18" t="d">
        <v>12:09:02.00000000000159100</v>
      </c>
      <c r="E2734" s="1" t="d">
        <v>2023-02-08</v>
      </c>
      <c r="F2734" t="s">
        <v>980</v>
      </c>
      <c r="G2734" t="s">
        <v>2673</v>
      </c>
      <c r="H2734">
        <v>-1</v>
      </c>
      <c r="I2734" t="str">
        <f>IF(Table2[[#This Row],[Patron Id]]=-1,Table2[[#This Row],[User ID Encryption]],Table2[[#This Row],[Patron Id]])</f>
        <v>2B76856919AEF57E6D8288E27E3740E100453952</v>
      </c>
      <c r="J2734" t="s">
        <v>13</v>
      </c>
      <c r="K2734" t="s">
        <v>32</v>
      </c>
      <c r="L2734" t="s">
        <v>33</v>
      </c>
      <c r="M2734" t="s">
        <v>981</v>
      </c>
      <c r="N2734" t="s">
        <v>2556</v>
      </c>
    </row>
    <row r="2735" spans="1:14" x14ac:dyDescent="0.2">
      <c r="A2735" s="1" t="d">
        <v>2023-02-08</v>
      </c>
      <c r="B2735" s="18" t="d">
        <v>10:28:29.00000000000335800</v>
      </c>
      <c r="C2735" s="1" t="d">
        <v>2023-02-08</v>
      </c>
      <c r="D2735" s="18" t="d">
        <v>16:14:24.99999999999452925</v>
      </c>
      <c r="E2735" s="1" t="d">
        <v>2023-02-08</v>
      </c>
      <c r="F2735" t="s">
        <v>84</v>
      </c>
      <c r="G2735" t="s">
        <v>3667</v>
      </c>
      <c r="H2735">
        <v>-1</v>
      </c>
      <c r="I2735" t="str">
        <f>IF(Table2[[#This Row],[Patron Id]]=-1,Table2[[#This Row],[User ID Encryption]],Table2[[#This Row],[Patron Id]])</f>
        <v>6F4B452FBA28B80D62E4046BEE5974D1E2B02199</v>
      </c>
      <c r="J2735" t="s">
        <v>18</v>
      </c>
      <c r="K2735" t="s">
        <v>32</v>
      </c>
      <c r="L2735" t="s">
        <v>33</v>
      </c>
      <c r="M2735" t="s">
        <v>85</v>
      </c>
      <c r="N2735" t="s">
        <v>2556</v>
      </c>
    </row>
    <row r="2736" spans="1:14" x14ac:dyDescent="0.2">
      <c r="A2736" s="1" t="d">
        <v>2023-02-08</v>
      </c>
      <c r="B2736" s="18" t="d">
        <v>10:37:04.00000000000073025</v>
      </c>
      <c r="C2736" s="1" t="d">
        <v>2023-02-08</v>
      </c>
      <c r="D2736" s="18" t="d">
        <v>14:51:39.99999999999538350</v>
      </c>
      <c r="E2736" s="1" t="d">
        <v>2023-02-08</v>
      </c>
      <c r="F2736" t="s">
        <v>234</v>
      </c>
      <c r="G2736" t="s">
        <v>2690</v>
      </c>
      <c r="H2736">
        <v>-1</v>
      </c>
      <c r="I2736" t="str">
        <f>IF(Table2[[#This Row],[Patron Id]]=-1,Table2[[#This Row],[User ID Encryption]],Table2[[#This Row],[Patron Id]])</f>
        <v>1ACDFE8808DEDEEC25E53120141250C7DCF50BEA</v>
      </c>
      <c r="J2736" t="s">
        <v>13</v>
      </c>
      <c r="K2736" t="s">
        <v>43</v>
      </c>
      <c r="L2736" t="s">
        <v>33</v>
      </c>
      <c r="M2736" t="s">
        <v>235</v>
      </c>
      <c r="N2736" t="s">
        <v>2556</v>
      </c>
    </row>
    <row r="2737" spans="1:14" x14ac:dyDescent="0.2">
      <c r="A2737" s="1" t="d">
        <v>2023-02-08</v>
      </c>
      <c r="B2737" s="18" t="d">
        <v>10:46:09.00000000000279075</v>
      </c>
      <c r="C2737" s="1" t="d">
        <v>2023-02-08</v>
      </c>
      <c r="D2737" s="18" t="d">
        <v>16:18:58.999999999995793575</v>
      </c>
      <c r="E2737" s="1" t="d">
        <v>2023-02-08</v>
      </c>
      <c r="F2737" t="s">
        <v>91</v>
      </c>
      <c r="G2737" t="s">
        <v>2587</v>
      </c>
      <c r="H2737">
        <v>-1</v>
      </c>
      <c r="I2737" t="str">
        <f>IF(Table2[[#This Row],[Patron Id]]=-1,Table2[[#This Row],[User ID Encryption]],Table2[[#This Row],[Patron Id]])</f>
        <v>61826808E625196E92C4581A40F49ECEDC15AB53</v>
      </c>
      <c r="J2737" t="s">
        <v>13</v>
      </c>
      <c r="K2737" t="s">
        <v>32</v>
      </c>
      <c r="L2737" t="s">
        <v>33</v>
      </c>
      <c r="M2737" t="s">
        <v>92</v>
      </c>
      <c r="N2737" t="s">
        <v>2556</v>
      </c>
    </row>
    <row r="2738" spans="1:14" x14ac:dyDescent="0.2">
      <c r="A2738" s="1" t="d">
        <v>2023-02-08</v>
      </c>
      <c r="B2738" s="18" t="d">
        <v>10:47:00.00000000000117375</v>
      </c>
      <c r="C2738" s="1" t="d">
        <v>2023-02-08</v>
      </c>
      <c r="D2738" s="18" t="d">
        <v>11:27:25.99999999999990875</v>
      </c>
      <c r="E2738" s="1" t="d">
        <v>2023-02-08</v>
      </c>
      <c r="F2738" t="s">
        <v>130</v>
      </c>
      <c r="G2738" t="s">
        <v>3920</v>
      </c>
      <c r="H2738">
        <v>-1</v>
      </c>
      <c r="I2738" t="str">
        <f>IF(Table2[[#This Row],[Patron Id]]=-1,Table2[[#This Row],[User ID Encryption]],Table2[[#This Row],[Patron Id]])</f>
        <v>68B4E3C0EF465055AFBB805D73FA2CCE3DCB4D06</v>
      </c>
      <c r="J2738" t="s">
        <v>18</v>
      </c>
      <c r="K2738" t="s">
        <v>97</v>
      </c>
      <c r="L2738" t="s">
        <v>33</v>
      </c>
      <c r="M2738" t="s">
        <v>131</v>
      </c>
      <c r="N2738" t="s">
        <v>2556</v>
      </c>
    </row>
    <row r="2739" spans="1:14" x14ac:dyDescent="0.2">
      <c r="A2739" s="1" t="d">
        <v>2023-02-08</v>
      </c>
      <c r="B2739" s="18" t="d">
        <v>10:47:08.00000000000082150</v>
      </c>
      <c r="C2739" s="1" t="d">
        <v>2023-02-08</v>
      </c>
      <c r="D2739" s="18" t="d">
        <v>11:27:22.000000000002479775</v>
      </c>
      <c r="E2739" s="1" t="d">
        <v>2023-02-08</v>
      </c>
      <c r="F2739" t="s">
        <v>157</v>
      </c>
      <c r="G2739" t="s">
        <v>3920</v>
      </c>
      <c r="H2739">
        <v>-1</v>
      </c>
      <c r="I2739" t="str">
        <f>IF(Table2[[#This Row],[Patron Id]]=-1,Table2[[#This Row],[User ID Encryption]],Table2[[#This Row],[Patron Id]])</f>
        <v>68B4E3C0EF465055AFBB805D73FA2CCE3DCB4D06</v>
      </c>
      <c r="J2739" t="s">
        <v>18</v>
      </c>
      <c r="K2739" t="s">
        <v>74</v>
      </c>
      <c r="L2739" t="s">
        <v>33</v>
      </c>
      <c r="N2739" t="s">
        <v>2556</v>
      </c>
    </row>
    <row r="2740" spans="1:14" x14ac:dyDescent="0.2">
      <c r="A2740" s="1" t="d">
        <v>2023-02-08</v>
      </c>
      <c r="B2740" s="18" t="d">
        <v>10:57:51.00000000000221700</v>
      </c>
      <c r="C2740" s="1" t="d">
        <v>2023-02-19</v>
      </c>
      <c r="D2740" s="18" t="d">
        <v>10:43:13.00000000000086075</v>
      </c>
      <c r="E2740" s="1" t="d">
        <v>2023-02-16</v>
      </c>
      <c r="F2740" t="s">
        <v>951</v>
      </c>
      <c r="G2740" t="s">
        <v>2599</v>
      </c>
      <c r="H2740">
        <v>-1</v>
      </c>
      <c r="I2740" t="str">
        <f>IF(Table2[[#This Row],[Patron Id]]=-1,Table2[[#This Row],[User ID Encryption]],Table2[[#This Row],[Patron Id]])</f>
        <v>4DCC8C5BF8D0114D9A77959BFF0E9AF5C556494B</v>
      </c>
      <c r="J2740" t="s">
        <v>108</v>
      </c>
      <c r="K2740" t="s">
        <v>14</v>
      </c>
      <c r="L2740" t="s">
        <v>15</v>
      </c>
      <c r="M2740" t="s">
        <v>952</v>
      </c>
      <c r="N2740" t="s">
        <v>2556</v>
      </c>
    </row>
    <row r="2741" spans="1:14" x14ac:dyDescent="0.2">
      <c r="A2741" s="1" t="d">
        <v>2023-02-08</v>
      </c>
      <c r="B2741" s="18" t="d">
        <v>11:04:25.999999999995217800</v>
      </c>
      <c r="C2741" s="1" t="d">
        <v>2023-02-08</v>
      </c>
      <c r="D2741" s="18" t="d">
        <v>16:53:45.99999999999909375</v>
      </c>
      <c r="E2741" s="1" t="d">
        <v>2023-02-15</v>
      </c>
      <c r="F2741" t="s">
        <v>107</v>
      </c>
      <c r="G2741" t="s">
        <v>2944</v>
      </c>
      <c r="H2741">
        <v>-1</v>
      </c>
      <c r="I2741" t="str">
        <f>IF(Table2[[#This Row],[Patron Id]]=-1,Table2[[#This Row],[User ID Encryption]],Table2[[#This Row],[Patron Id]])</f>
        <v>D34D49A7F81FA0F65CA3DA4558357C1389D2083A</v>
      </c>
      <c r="J2741" t="s">
        <v>18</v>
      </c>
      <c r="K2741" t="s">
        <v>14</v>
      </c>
      <c r="L2741" t="s">
        <v>15</v>
      </c>
      <c r="M2741" t="s">
        <v>109</v>
      </c>
      <c r="N2741" t="s">
        <v>2556</v>
      </c>
    </row>
    <row r="2742" spans="1:14" x14ac:dyDescent="0.2">
      <c r="A2742" s="1" t="d">
        <v>2023-02-08</v>
      </c>
      <c r="B2742" s="18" t="d">
        <v>11:05:19.00000000000190400</v>
      </c>
      <c r="C2742" s="1" t="d">
        <v>2023-02-22</v>
      </c>
      <c r="D2742" s="18" t="d">
        <v>17:09:45.99999999999567675</v>
      </c>
      <c r="E2742" s="1" t="d">
        <v>2023-02-22</v>
      </c>
      <c r="F2742" t="s">
        <v>1322</v>
      </c>
      <c r="G2742" t="s">
        <v>3519</v>
      </c>
      <c r="H2742">
        <v>-1</v>
      </c>
      <c r="I2742" t="str">
        <f>IF(Table2[[#This Row],[Patron Id]]=-1,Table2[[#This Row],[User ID Encryption]],Table2[[#This Row],[Patron Id]])</f>
        <v>799D3E24490BB3E4FA2F085EDC4AED5DFB0B7447</v>
      </c>
      <c r="J2742" t="s">
        <v>13</v>
      </c>
      <c r="K2742" t="s">
        <v>14</v>
      </c>
      <c r="L2742" t="s">
        <v>15</v>
      </c>
      <c r="M2742" t="s">
        <v>1323</v>
      </c>
      <c r="N2742" t="s">
        <v>2554</v>
      </c>
    </row>
    <row r="2743" spans="1:14" x14ac:dyDescent="0.2">
      <c r="A2743" s="1" t="d">
        <v>2023-02-08</v>
      </c>
      <c r="B2743" s="18" t="d">
        <v>11:07:34.99999999999598325</v>
      </c>
      <c r="C2743" s="1" t="d">
        <v>2023-02-08</v>
      </c>
      <c r="D2743" s="18" t="d">
        <v>11:35:42.99999999999926325</v>
      </c>
      <c r="E2743" s="1" t="d">
        <v>2023-02-08</v>
      </c>
      <c r="F2743" t="s">
        <v>626</v>
      </c>
      <c r="G2743" t="s">
        <v>3921</v>
      </c>
      <c r="H2743">
        <v>-1</v>
      </c>
      <c r="I2743" t="str">
        <f>IF(Table2[[#This Row],[Patron Id]]=-1,Table2[[#This Row],[User ID Encryption]],Table2[[#This Row],[Patron Id]])</f>
        <v>738468AC7F8888C38B2EB838863E02DCFDF730A7</v>
      </c>
      <c r="J2743" t="s">
        <v>18</v>
      </c>
      <c r="K2743" t="s">
        <v>43</v>
      </c>
      <c r="L2743" t="s">
        <v>33</v>
      </c>
      <c r="N2743" t="s">
        <v>2556</v>
      </c>
    </row>
    <row r="2744" spans="1:14" x14ac:dyDescent="0.2">
      <c r="A2744" s="1" t="d">
        <v>2023-02-08</v>
      </c>
      <c r="B2744" s="18" t="d">
        <v>11:08:14.99999999999904150</v>
      </c>
      <c r="C2744" s="1" t="d">
        <v>2023-02-08</v>
      </c>
      <c r="D2744" s="18" t="d">
        <v>13:15:12.00000000000507300</v>
      </c>
      <c r="E2744" s="1" t="d">
        <v>2023-02-08</v>
      </c>
      <c r="F2744" t="s">
        <v>307</v>
      </c>
      <c r="G2744" t="s">
        <v>3575</v>
      </c>
      <c r="H2744">
        <v>-1</v>
      </c>
      <c r="I2744" t="str">
        <f>IF(Table2[[#This Row],[Patron Id]]=-1,Table2[[#This Row],[User ID Encryption]],Table2[[#This Row],[Patron Id]])</f>
        <v>CFD4B539F8C041287ADD1824E6A0BB3D108C8507</v>
      </c>
      <c r="J2744" t="s">
        <v>18</v>
      </c>
      <c r="K2744" t="s">
        <v>32</v>
      </c>
      <c r="L2744" t="s">
        <v>33</v>
      </c>
      <c r="M2744" t="s">
        <v>308</v>
      </c>
      <c r="N2744" t="s">
        <v>2556</v>
      </c>
    </row>
    <row r="2745" spans="1:14" x14ac:dyDescent="0.2">
      <c r="A2745" s="1" t="d">
        <v>2023-02-08</v>
      </c>
      <c r="B2745" s="18" t="d">
        <v>11:11:00.00000000000085425</v>
      </c>
      <c r="C2745" s="1" t="d">
        <v>2023-02-08</v>
      </c>
      <c r="D2745" s="18" t="d">
        <v>14:54:42.99999999999521400</v>
      </c>
      <c r="E2745" s="1" t="d">
        <v>2023-02-08</v>
      </c>
      <c r="F2745" t="s">
        <v>1142</v>
      </c>
      <c r="G2745" t="s">
        <v>3328</v>
      </c>
      <c r="H2745">
        <v>-1</v>
      </c>
      <c r="I2745" t="str">
        <f>IF(Table2[[#This Row],[Patron Id]]=-1,Table2[[#This Row],[User ID Encryption]],Table2[[#This Row],[Patron Id]])</f>
        <v>9F9B3E50478992025998C641F85EBCCC7AE10B97</v>
      </c>
      <c r="J2745" t="s">
        <v>13</v>
      </c>
      <c r="K2745" t="s">
        <v>74</v>
      </c>
      <c r="L2745" t="s">
        <v>33</v>
      </c>
      <c r="M2745" t="s">
        <v>1143</v>
      </c>
      <c r="N2745" t="s">
        <v>2554</v>
      </c>
    </row>
    <row r="2746" spans="1:14" x14ac:dyDescent="0.2">
      <c r="A2746" s="1" t="d">
        <v>2023-02-08</v>
      </c>
      <c r="B2746" s="18" t="d">
        <v>11:11:05.0000000000000325</v>
      </c>
      <c r="C2746" s="1" t="d">
        <v>2023-02-08</v>
      </c>
      <c r="D2746" s="18" t="d">
        <v>14:54:46.00000000000527525</v>
      </c>
      <c r="E2746" s="1" t="d">
        <v>2023-02-08</v>
      </c>
      <c r="F2746" t="s">
        <v>140</v>
      </c>
      <c r="G2746" t="s">
        <v>3328</v>
      </c>
      <c r="H2746">
        <v>-1</v>
      </c>
      <c r="I2746" t="str">
        <f>IF(Table2[[#This Row],[Patron Id]]=-1,Table2[[#This Row],[User ID Encryption]],Table2[[#This Row],[Patron Id]])</f>
        <v>9F9B3E50478992025998C641F85EBCCC7AE10B97</v>
      </c>
      <c r="J2746" t="s">
        <v>13</v>
      </c>
      <c r="K2746" t="s">
        <v>97</v>
      </c>
      <c r="L2746" t="s">
        <v>33</v>
      </c>
      <c r="M2746" t="s">
        <v>141</v>
      </c>
      <c r="N2746" t="s">
        <v>2554</v>
      </c>
    </row>
    <row r="2747" spans="1:14" x14ac:dyDescent="0.2">
      <c r="A2747" s="1" t="d">
        <v>2023-02-08</v>
      </c>
      <c r="B2747" s="18" t="d">
        <v>11:25:19.99999999999939350</v>
      </c>
      <c r="C2747" s="1" t="d">
        <v>2023-02-22</v>
      </c>
      <c r="D2747" s="18" t="d">
        <v>12:24:29.00000000000261475</v>
      </c>
      <c r="E2747" s="1" t="d">
        <v>2023-02-22</v>
      </c>
      <c r="F2747" t="s">
        <v>287</v>
      </c>
      <c r="G2747" t="s">
        <v>3011</v>
      </c>
      <c r="H2747">
        <v>-1</v>
      </c>
      <c r="I2747" t="str">
        <f>IF(Table2[[#This Row],[Patron Id]]=-1,Table2[[#This Row],[User ID Encryption]],Table2[[#This Row],[Patron Id]])</f>
        <v>E4397F01F0022D31D0BA8195D34A3A541F0176DC</v>
      </c>
      <c r="J2747" t="s">
        <v>18</v>
      </c>
      <c r="K2747" t="s">
        <v>14</v>
      </c>
      <c r="L2747" t="s">
        <v>15</v>
      </c>
      <c r="M2747" t="s">
        <v>288</v>
      </c>
      <c r="N2747" t="s">
        <v>2556</v>
      </c>
    </row>
    <row r="2748" spans="1:14" x14ac:dyDescent="0.2">
      <c r="A2748" s="1" t="d">
        <v>2023-02-08</v>
      </c>
      <c r="B2748" s="18" t="d">
        <v>11:27:47.00000000000318850</v>
      </c>
      <c r="C2748" s="1" t="d">
        <v>2023-02-08</v>
      </c>
      <c r="D2748" s="18" t="d">
        <v>17:32:22.0000000000062075</v>
      </c>
      <c r="E2748" s="1" t="d">
        <v>2023-02-08</v>
      </c>
      <c r="F2748" t="s">
        <v>31</v>
      </c>
      <c r="G2748" t="s">
        <v>3506</v>
      </c>
      <c r="H2748">
        <v>-1</v>
      </c>
      <c r="I2748" t="str">
        <f>IF(Table2[[#This Row],[Patron Id]]=-1,Table2[[#This Row],[User ID Encryption]],Table2[[#This Row],[Patron Id]])</f>
        <v>DD8BDF7EB28FEE85440347F6D5ECCF0E6722E9C4</v>
      </c>
      <c r="J2748" t="s">
        <v>18</v>
      </c>
      <c r="K2748" t="s">
        <v>32</v>
      </c>
      <c r="L2748" t="s">
        <v>33</v>
      </c>
      <c r="M2748" t="s">
        <v>34</v>
      </c>
      <c r="N2748" t="s">
        <v>2556</v>
      </c>
    </row>
    <row r="2749" spans="1:14" x14ac:dyDescent="0.2">
      <c r="A2749" s="1" t="d">
        <v>2023-02-08</v>
      </c>
      <c r="B2749" s="18" t="d">
        <v>11:42:05.99999999999998050</v>
      </c>
      <c r="C2749" s="1" t="d">
        <v>2023-02-15</v>
      </c>
      <c r="D2749" s="18" t="d">
        <v>15:23:49.99999999999651800</v>
      </c>
      <c r="E2749" s="1" t="d">
        <v>2023-02-21</v>
      </c>
      <c r="F2749" t="s">
        <v>1744</v>
      </c>
      <c r="G2749" t="s">
        <v>2572</v>
      </c>
      <c r="H2749">
        <v>-1</v>
      </c>
      <c r="I2749" t="str">
        <f>IF(Table2[[#This Row],[Patron Id]]=-1,Table2[[#This Row],[User ID Encryption]],Table2[[#This Row],[Patron Id]])</f>
        <v>AEFD5315DFCBC8257BA78C96194326C42A726B7C</v>
      </c>
      <c r="J2749" t="s">
        <v>18</v>
      </c>
      <c r="K2749" t="s">
        <v>14</v>
      </c>
      <c r="L2749" t="s">
        <v>15</v>
      </c>
      <c r="M2749" t="s">
        <v>1745</v>
      </c>
      <c r="N2749" t="s">
        <v>2556</v>
      </c>
    </row>
    <row r="2750" spans="1:14" x14ac:dyDescent="0.2">
      <c r="A2750" s="1" t="d">
        <v>2023-02-08</v>
      </c>
      <c r="B2750" s="18" t="d">
        <v>11:42:41.99999999999601600</v>
      </c>
      <c r="C2750" s="1" t="d">
        <v>2023-02-21</v>
      </c>
      <c r="D2750" s="18" t="d">
        <v>19:08:55.00000000000049550</v>
      </c>
      <c r="E2750" s="1" t="d">
        <v>2023-02-21</v>
      </c>
      <c r="F2750" t="s">
        <v>1524</v>
      </c>
      <c r="G2750" t="s">
        <v>3583</v>
      </c>
      <c r="H2750">
        <v>-1</v>
      </c>
      <c r="I2750" t="str">
        <f>IF(Table2[[#This Row],[Patron Id]]=-1,Table2[[#This Row],[User ID Encryption]],Table2[[#This Row],[Patron Id]])</f>
        <v>CF2E32DAAB8474BA64383FA18588201197E71E1A</v>
      </c>
      <c r="J2750" t="s">
        <v>215</v>
      </c>
      <c r="K2750" t="s">
        <v>14</v>
      </c>
      <c r="L2750" t="s">
        <v>15</v>
      </c>
      <c r="M2750" t="s">
        <v>1525</v>
      </c>
      <c r="N2750" t="s">
        <v>2554</v>
      </c>
    </row>
    <row r="2751" spans="1:14" x14ac:dyDescent="0.2">
      <c r="A2751" s="1" t="d">
        <v>2023-02-08</v>
      </c>
      <c r="B2751" s="18" t="d">
        <v>11:48:37.00000000000034550</v>
      </c>
      <c r="C2751" s="1" t="d">
        <v>2023-02-08</v>
      </c>
      <c r="D2751" s="18" t="d">
        <v>15:11:02.00000000000116725</v>
      </c>
      <c r="E2751" s="1" t="d">
        <v>2023-02-15</v>
      </c>
      <c r="F2751" t="s">
        <v>1721</v>
      </c>
      <c r="G2751" t="s">
        <v>3922</v>
      </c>
      <c r="H2751">
        <v>-1</v>
      </c>
      <c r="I2751" t="str">
        <f>IF(Table2[[#This Row],[Patron Id]]=-1,Table2[[#This Row],[User ID Encryption]],Table2[[#This Row],[Patron Id]])</f>
        <v>80F4DB4228B3B0CCB122800BF0D60D976AF7900D</v>
      </c>
      <c r="J2751" t="s">
        <v>18</v>
      </c>
      <c r="K2751" t="s">
        <v>14</v>
      </c>
      <c r="L2751" t="s">
        <v>15</v>
      </c>
      <c r="M2751" t="s">
        <v>1722</v>
      </c>
      <c r="N2751" t="s">
        <v>2556</v>
      </c>
    </row>
    <row r="2752" spans="1:14" x14ac:dyDescent="0.2">
      <c r="A2752" s="1" t="d">
        <v>2023-02-08</v>
      </c>
      <c r="B2752" s="18" t="d">
        <v>11:50:38.00000000000167575</v>
      </c>
      <c r="C2752" s="1" t="d">
        <v>2023-02-08</v>
      </c>
      <c r="D2752" s="18" t="d">
        <v>15:15:16.00000000000569900</v>
      </c>
      <c r="E2752" s="1" t="d">
        <v>2023-02-08</v>
      </c>
      <c r="F2752" t="s">
        <v>1035</v>
      </c>
      <c r="G2752" t="s">
        <v>2838</v>
      </c>
      <c r="H2752">
        <v>-1</v>
      </c>
      <c r="I2752" t="str">
        <f>IF(Table2[[#This Row],[Patron Id]]=-1,Table2[[#This Row],[User ID Encryption]],Table2[[#This Row],[Patron Id]])</f>
        <v>4B287324B9B0A28BCA4B553D97B6C1DD1F43D840</v>
      </c>
      <c r="J2752" t="s">
        <v>18</v>
      </c>
      <c r="K2752" t="s">
        <v>74</v>
      </c>
      <c r="L2752" t="s">
        <v>33</v>
      </c>
      <c r="N2752" t="s">
        <v>2556</v>
      </c>
    </row>
    <row r="2753" spans="1:14" x14ac:dyDescent="0.2">
      <c r="A2753" s="1" t="d">
        <v>2023-02-08</v>
      </c>
      <c r="B2753" s="18" t="d">
        <v>11:50:40.00000000000039125</v>
      </c>
      <c r="C2753" s="1" t="d">
        <v>2023-02-08</v>
      </c>
      <c r="D2753" s="18" t="d">
        <v>15:15:18.99999999999657675</v>
      </c>
      <c r="E2753" s="1" t="d">
        <v>2023-02-08</v>
      </c>
      <c r="F2753" t="s">
        <v>1544</v>
      </c>
      <c r="G2753" t="s">
        <v>2838</v>
      </c>
      <c r="H2753">
        <v>-1</v>
      </c>
      <c r="I2753" t="str">
        <f>IF(Table2[[#This Row],[Patron Id]]=-1,Table2[[#This Row],[User ID Encryption]],Table2[[#This Row],[Patron Id]])</f>
        <v>4B287324B9B0A28BCA4B553D97B6C1DD1F43D840</v>
      </c>
      <c r="J2753" t="s">
        <v>18</v>
      </c>
      <c r="K2753" t="s">
        <v>97</v>
      </c>
      <c r="L2753" t="s">
        <v>33</v>
      </c>
      <c r="M2753" t="s">
        <v>1545</v>
      </c>
      <c r="N2753" t="s">
        <v>2556</v>
      </c>
    </row>
    <row r="2754" spans="1:14" x14ac:dyDescent="0.2">
      <c r="A2754" s="1" t="d">
        <v>2023-02-08</v>
      </c>
      <c r="B2754" s="18" t="d">
        <v>11:50:46.00000000000133025</v>
      </c>
      <c r="C2754" s="1" t="d">
        <v>2023-02-23</v>
      </c>
      <c r="D2754" s="18" t="d">
        <v>16:46:37.00000000000877025</v>
      </c>
      <c r="E2754" s="1" t="d">
        <v>2023-02-22</v>
      </c>
      <c r="F2754" t="s">
        <v>821</v>
      </c>
      <c r="G2754" t="s">
        <v>3923</v>
      </c>
      <c r="H2754">
        <v>-1</v>
      </c>
      <c r="I2754" t="str">
        <f>IF(Table2[[#This Row],[Patron Id]]=-1,Table2[[#This Row],[User ID Encryption]],Table2[[#This Row],[Patron Id]])</f>
        <v>DAA1A51E2AC02DB8083FB3E8F3B87F493DB61A0C</v>
      </c>
      <c r="J2754" t="s">
        <v>13</v>
      </c>
      <c r="K2754" t="s">
        <v>14</v>
      </c>
      <c r="L2754" t="s">
        <v>15</v>
      </c>
      <c r="M2754" t="s">
        <v>822</v>
      </c>
      <c r="N2754" t="s">
        <v>2556</v>
      </c>
    </row>
    <row r="2755" spans="1:14" x14ac:dyDescent="0.2">
      <c r="A2755" s="1" t="d">
        <v>2023-02-08</v>
      </c>
      <c r="B2755" s="18" t="d">
        <v>11:55:22.99999999999826550</v>
      </c>
      <c r="C2755" s="1" t="d">
        <v>2023-02-09</v>
      </c>
      <c r="D2755" s="18" t="d">
        <v>08:18:23.00000000000135625</v>
      </c>
      <c r="E2755" s="1" t="d">
        <v>2023-02-15</v>
      </c>
      <c r="F2755" t="s">
        <v>360</v>
      </c>
      <c r="G2755" t="s">
        <v>3924</v>
      </c>
      <c r="H2755">
        <v>-1</v>
      </c>
      <c r="I2755" t="str">
        <f>IF(Table2[[#This Row],[Patron Id]]=-1,Table2[[#This Row],[User ID Encryption]],Table2[[#This Row],[Patron Id]])</f>
        <v>A4F70197267BB242E4379474CF7822EBEC4657AD</v>
      </c>
      <c r="J2755" t="s">
        <v>18</v>
      </c>
      <c r="K2755" t="s">
        <v>14</v>
      </c>
      <c r="L2755" t="s">
        <v>15</v>
      </c>
      <c r="M2755" t="s">
        <v>361</v>
      </c>
      <c r="N2755" t="s">
        <v>2556</v>
      </c>
    </row>
    <row r="2756" spans="1:14" x14ac:dyDescent="0.2">
      <c r="A2756" s="1" t="d">
        <v>2023-02-08</v>
      </c>
      <c r="B2756" s="18" t="d">
        <v>11:56:44.99999999999829150</v>
      </c>
      <c r="C2756" s="1" t="d">
        <v>2023-02-08</v>
      </c>
      <c r="D2756" s="18" t="d">
        <v>16:53:20.000000000001420825</v>
      </c>
      <c r="E2756" s="1" t="d">
        <v>2023-02-08</v>
      </c>
      <c r="F2756" t="s">
        <v>1089</v>
      </c>
      <c r="G2756" t="s">
        <v>3023</v>
      </c>
      <c r="H2756">
        <v>-1</v>
      </c>
      <c r="I2756" t="str">
        <f>IF(Table2[[#This Row],[Patron Id]]=-1,Table2[[#This Row],[User ID Encryption]],Table2[[#This Row],[Patron Id]])</f>
        <v>4C5CAA48016DC5444CC91B0A1BCC369816E70363</v>
      </c>
      <c r="J2756" t="s">
        <v>18</v>
      </c>
      <c r="K2756" t="s">
        <v>254</v>
      </c>
      <c r="L2756" t="s">
        <v>33</v>
      </c>
      <c r="M2756" t="s">
        <v>1090</v>
      </c>
      <c r="N2756" t="s">
        <v>2580</v>
      </c>
    </row>
    <row r="2757" spans="1:14" x14ac:dyDescent="0.2">
      <c r="A2757" s="1" t="d">
        <v>2023-02-08</v>
      </c>
      <c r="B2757" s="18" t="d">
        <v>12:09:11.99999999999995425</v>
      </c>
      <c r="C2757" s="1" t="d">
        <v>2023-02-08</v>
      </c>
      <c r="D2757" s="18" t="d">
        <v>17:41:29.99999999999914575</v>
      </c>
      <c r="E2757" s="1" t="d">
        <v>2023-02-08</v>
      </c>
      <c r="F2757" t="s">
        <v>129</v>
      </c>
      <c r="G2757" t="s">
        <v>2673</v>
      </c>
      <c r="H2757">
        <v>-1</v>
      </c>
      <c r="I2757" t="str">
        <f>IF(Table2[[#This Row],[Patron Id]]=-1,Table2[[#This Row],[User ID Encryption]],Table2[[#This Row],[Patron Id]])</f>
        <v>2B76856919AEF57E6D8288E27E3740E100453952</v>
      </c>
      <c r="J2757" t="s">
        <v>13</v>
      </c>
      <c r="K2757" t="s">
        <v>74</v>
      </c>
      <c r="L2757" t="s">
        <v>33</v>
      </c>
      <c r="N2757" t="s">
        <v>2556</v>
      </c>
    </row>
    <row r="2758" spans="1:14" x14ac:dyDescent="0.2">
      <c r="A2758" s="1" t="d">
        <v>2023-02-08</v>
      </c>
      <c r="B2758" s="18" t="d">
        <v>12:09:21.00000000000136275</v>
      </c>
      <c r="C2758" s="1" t="d">
        <v>2023-02-08</v>
      </c>
      <c r="D2758" s="18" t="d">
        <v>17:41:28.00000000000522950</v>
      </c>
      <c r="E2758" s="1" t="d">
        <v>2023-02-08</v>
      </c>
      <c r="F2758" t="s">
        <v>1746</v>
      </c>
      <c r="G2758" t="s">
        <v>2673</v>
      </c>
      <c r="H2758">
        <v>-1</v>
      </c>
      <c r="I2758" t="str">
        <f>IF(Table2[[#This Row],[Patron Id]]=-1,Table2[[#This Row],[User ID Encryption]],Table2[[#This Row],[Patron Id]])</f>
        <v>2B76856919AEF57E6D8288E27E3740E100453952</v>
      </c>
      <c r="J2758" t="s">
        <v>13</v>
      </c>
      <c r="K2758" t="s">
        <v>97</v>
      </c>
      <c r="L2758" t="s">
        <v>33</v>
      </c>
      <c r="M2758" t="s">
        <v>1747</v>
      </c>
      <c r="N2758" t="s">
        <v>2556</v>
      </c>
    </row>
    <row r="2759" spans="1:14" x14ac:dyDescent="0.2">
      <c r="A2759" s="1" t="d">
        <v>2023-02-08</v>
      </c>
      <c r="B2759" s="18" t="d">
        <v>12:09:24.00000000000183225</v>
      </c>
      <c r="C2759" s="1" t="d">
        <v>2023-02-08</v>
      </c>
      <c r="D2759" s="18" t="d">
        <v>13:00:35.00000000000547075</v>
      </c>
      <c r="E2759" s="1" t="d">
        <v>2023-02-08</v>
      </c>
      <c r="F2759" t="s">
        <v>1580</v>
      </c>
      <c r="G2759" t="s">
        <v>3775</v>
      </c>
      <c r="H2759">
        <v>-1</v>
      </c>
      <c r="I2759" t="str">
        <f>IF(Table2[[#This Row],[Patron Id]]=-1,Table2[[#This Row],[User ID Encryption]],Table2[[#This Row],[Patron Id]])</f>
        <v>08742DD8695F8B8D6BD139DBDC2486E0B7B3E228</v>
      </c>
      <c r="J2759" t="s">
        <v>18</v>
      </c>
      <c r="K2759" t="s">
        <v>32</v>
      </c>
      <c r="L2759" t="s">
        <v>33</v>
      </c>
      <c r="N2759" t="s">
        <v>2575</v>
      </c>
    </row>
    <row r="2760" spans="1:14" x14ac:dyDescent="0.2">
      <c r="A2760" s="1" t="d">
        <v>2023-02-08</v>
      </c>
      <c r="B2760" s="18" t="d">
        <v>12:10:15.00000000000021525</v>
      </c>
      <c r="C2760" s="1" t="d">
        <v>2023-02-08</v>
      </c>
      <c r="D2760" s="18" t="d">
        <v>13:32:22.99999999999677225</v>
      </c>
      <c r="E2760" s="1" t="d">
        <v>2023-02-15</v>
      </c>
      <c r="F2760" t="s">
        <v>1589</v>
      </c>
      <c r="G2760" t="s">
        <v>3925</v>
      </c>
      <c r="H2760">
        <v>-1</v>
      </c>
      <c r="I2760" t="str">
        <f>IF(Table2[[#This Row],[Patron Id]]=-1,Table2[[#This Row],[User ID Encryption]],Table2[[#This Row],[Patron Id]])</f>
        <v>E17211F063DAA4B92ED7EA3227989F9058747787</v>
      </c>
      <c r="J2760" t="s">
        <v>13</v>
      </c>
      <c r="K2760" t="s">
        <v>14</v>
      </c>
      <c r="L2760" t="s">
        <v>15</v>
      </c>
      <c r="M2760" t="s">
        <v>1590</v>
      </c>
      <c r="N2760" t="s">
        <v>2554</v>
      </c>
    </row>
    <row r="2761" spans="1:14" x14ac:dyDescent="0.2">
      <c r="A2761" s="1" t="d">
        <v>2023-02-08</v>
      </c>
      <c r="B2761" s="18" t="d">
        <v>12:16:43.00000000000011075</v>
      </c>
      <c r="C2761" s="1" t="d">
        <v>2023-02-08</v>
      </c>
      <c r="D2761" s="18" t="d">
        <v>13:38:30.00000000000298650</v>
      </c>
      <c r="E2761" s="1" t="d">
        <v>2023-02-08</v>
      </c>
      <c r="F2761" t="s">
        <v>339</v>
      </c>
      <c r="G2761" t="s">
        <v>2716</v>
      </c>
      <c r="H2761">
        <v>-1</v>
      </c>
      <c r="I2761" t="str">
        <f>IF(Table2[[#This Row],[Patron Id]]=-1,Table2[[#This Row],[User ID Encryption]],Table2[[#This Row],[Patron Id]])</f>
        <v>3F8A8CCAF566681696C07F20C0765277F83E9C81</v>
      </c>
      <c r="J2761" t="s">
        <v>13</v>
      </c>
      <c r="K2761" t="s">
        <v>32</v>
      </c>
      <c r="L2761" t="s">
        <v>33</v>
      </c>
      <c r="M2761" t="s">
        <v>340</v>
      </c>
      <c r="N2761" t="s">
        <v>2556</v>
      </c>
    </row>
    <row r="2762" spans="1:14" x14ac:dyDescent="0.2">
      <c r="A2762" s="1" t="d">
        <v>2023-02-08</v>
      </c>
      <c r="B2762" s="18" t="d">
        <v>12:19:20.00000000000227575</v>
      </c>
      <c r="C2762" s="1" t="d">
        <v>2023-02-21</v>
      </c>
      <c r="D2762" s="18" t="d">
        <v>13:43:23.00000000000402325</v>
      </c>
      <c r="E2762" s="1" t="d">
        <v>2023-02-22</v>
      </c>
      <c r="F2762" t="s">
        <v>1103</v>
      </c>
      <c r="G2762" t="s">
        <v>3926</v>
      </c>
      <c r="H2762">
        <v>-1</v>
      </c>
      <c r="I2762" t="str">
        <f>IF(Table2[[#This Row],[Patron Id]]=-1,Table2[[#This Row],[User ID Encryption]],Table2[[#This Row],[Patron Id]])</f>
        <v>BC0124A8B9D0F7ED4CEE0C0795216AEC31A62AFA</v>
      </c>
      <c r="J2762" t="s">
        <v>18</v>
      </c>
      <c r="K2762" t="s">
        <v>14</v>
      </c>
      <c r="L2762" t="s">
        <v>15</v>
      </c>
      <c r="M2762" t="s">
        <v>1104</v>
      </c>
      <c r="N2762" t="s">
        <v>2556</v>
      </c>
    </row>
    <row r="2763" spans="1:14" x14ac:dyDescent="0.2">
      <c r="A2763" s="1" t="d">
        <v>2023-02-08</v>
      </c>
      <c r="B2763" s="18" t="d">
        <v>12:20:42.99999999999926325</v>
      </c>
      <c r="C2763" s="1" t="d">
        <v>2023-02-08</v>
      </c>
      <c r="D2763" s="18" t="d">
        <v>12:55:47.99999999999578125</v>
      </c>
      <c r="E2763" s="1" t="d">
        <v>2023-02-08</v>
      </c>
      <c r="F2763" t="s">
        <v>1700</v>
      </c>
      <c r="G2763" t="s">
        <v>3321</v>
      </c>
      <c r="H2763">
        <v>-1</v>
      </c>
      <c r="I2763" t="str">
        <f>IF(Table2[[#This Row],[Patron Id]]=-1,Table2[[#This Row],[User ID Encryption]],Table2[[#This Row],[Patron Id]])</f>
        <v>C33A6FEB2A22B0136E1E35DAEA7B81383010CC39</v>
      </c>
      <c r="J2763" t="s">
        <v>18</v>
      </c>
      <c r="K2763" t="s">
        <v>97</v>
      </c>
      <c r="L2763" t="s">
        <v>33</v>
      </c>
      <c r="M2763" t="s">
        <v>1701</v>
      </c>
      <c r="N2763" t="s">
        <v>2556</v>
      </c>
    </row>
    <row r="2764" spans="1:14" x14ac:dyDescent="0.2">
      <c r="A2764" s="1" t="d">
        <v>2023-02-08</v>
      </c>
      <c r="B2764" s="18" t="d">
        <v>12:20:45.99999999999973275</v>
      </c>
      <c r="C2764" s="1" t="d">
        <v>2023-02-08</v>
      </c>
      <c r="D2764" s="18" t="d">
        <v>12:55:45.00000000000490350</v>
      </c>
      <c r="E2764" s="1" t="d">
        <v>2023-02-08</v>
      </c>
      <c r="F2764" t="s">
        <v>1225</v>
      </c>
      <c r="G2764" t="s">
        <v>3321</v>
      </c>
      <c r="H2764">
        <v>-1</v>
      </c>
      <c r="I2764" t="str">
        <f>IF(Table2[[#This Row],[Patron Id]]=-1,Table2[[#This Row],[User ID Encryption]],Table2[[#This Row],[Patron Id]])</f>
        <v>C33A6FEB2A22B0136E1E35DAEA7B81383010CC39</v>
      </c>
      <c r="J2764" t="s">
        <v>18</v>
      </c>
      <c r="K2764" t="s">
        <v>74</v>
      </c>
      <c r="L2764" t="s">
        <v>33</v>
      </c>
      <c r="N2764" t="s">
        <v>2556</v>
      </c>
    </row>
    <row r="2765" spans="1:14" x14ac:dyDescent="0.2">
      <c r="A2765" s="1" t="d">
        <v>2023-02-08</v>
      </c>
      <c r="B2765" s="18" t="d">
        <v>12:21:04.99999999999950450</v>
      </c>
      <c r="C2765" s="1" t="d">
        <v>2023-02-08</v>
      </c>
      <c r="D2765" s="18" t="d">
        <v>12:46:50.00000000000120625</v>
      </c>
      <c r="E2765" s="1" t="d">
        <v>2023-02-08</v>
      </c>
      <c r="F2765" t="s">
        <v>629</v>
      </c>
      <c r="G2765" t="s">
        <v>2851</v>
      </c>
      <c r="H2765">
        <v>-1</v>
      </c>
      <c r="I2765" t="str">
        <f>IF(Table2[[#This Row],[Patron Id]]=-1,Table2[[#This Row],[User ID Encryption]],Table2[[#This Row],[Patron Id]])</f>
        <v>18EDC5996A2F9F76D13AD4F187E5F60E8051B8E3</v>
      </c>
      <c r="J2765" t="s">
        <v>18</v>
      </c>
      <c r="K2765" t="s">
        <v>74</v>
      </c>
      <c r="L2765" t="s">
        <v>33</v>
      </c>
      <c r="N2765" t="s">
        <v>2556</v>
      </c>
    </row>
    <row r="2766" spans="1:14" x14ac:dyDescent="0.2">
      <c r="A2766" s="1" t="d">
        <v>2023-02-08</v>
      </c>
      <c r="B2766" s="18" t="d">
        <v>12:21:07.99999999999997400</v>
      </c>
      <c r="C2766" s="1" t="d">
        <v>2023-02-08</v>
      </c>
      <c r="D2766" s="18" t="d">
        <v>12:46:53.00000000000167575</v>
      </c>
      <c r="E2766" s="1" t="d">
        <v>2023-02-08</v>
      </c>
      <c r="F2766" t="s">
        <v>130</v>
      </c>
      <c r="G2766" t="s">
        <v>2851</v>
      </c>
      <c r="H2766">
        <v>-1</v>
      </c>
      <c r="I2766" t="str">
        <f>IF(Table2[[#This Row],[Patron Id]]=-1,Table2[[#This Row],[User ID Encryption]],Table2[[#This Row],[Patron Id]])</f>
        <v>18EDC5996A2F9F76D13AD4F187E5F60E8051B8E3</v>
      </c>
      <c r="J2766" t="s">
        <v>18</v>
      </c>
      <c r="K2766" t="s">
        <v>97</v>
      </c>
      <c r="L2766" t="s">
        <v>33</v>
      </c>
      <c r="M2766" t="s">
        <v>131</v>
      </c>
      <c r="N2766" t="s">
        <v>2556</v>
      </c>
    </row>
    <row r="2767" spans="1:14" x14ac:dyDescent="0.2">
      <c r="A2767" s="1" t="d">
        <v>2023-02-08</v>
      </c>
      <c r="B2767" s="18" t="d">
        <v>12:24:36.00000000000050850</v>
      </c>
      <c r="C2767" s="1" t="d">
        <v>2023-02-08</v>
      </c>
      <c r="D2767" s="18" t="d">
        <v>16:48:16.0000000000050600</v>
      </c>
      <c r="E2767" s="1" t="d">
        <v>2023-02-08</v>
      </c>
      <c r="F2767" t="s">
        <v>786</v>
      </c>
      <c r="G2767" t="s">
        <v>3417</v>
      </c>
      <c r="H2767">
        <v>-1</v>
      </c>
      <c r="I2767" t="str">
        <f>IF(Table2[[#This Row],[Patron Id]]=-1,Table2[[#This Row],[User ID Encryption]],Table2[[#This Row],[Patron Id]])</f>
        <v>BC3A7FFB1A98FDB8832D4C98B7E8EC5C9DE5A7F7</v>
      </c>
      <c r="J2767" t="s">
        <v>18</v>
      </c>
      <c r="K2767" t="s">
        <v>32</v>
      </c>
      <c r="L2767" t="s">
        <v>33</v>
      </c>
      <c r="M2767" t="s">
        <v>787</v>
      </c>
      <c r="N2767" t="s">
        <v>2556</v>
      </c>
    </row>
    <row r="2768" spans="1:14" x14ac:dyDescent="0.2">
      <c r="A2768" s="1" t="d">
        <v>2023-02-08</v>
      </c>
      <c r="B2768" s="18" t="d">
        <v>12:29:53.00000000000530125</v>
      </c>
      <c r="C2768" s="1" t="d">
        <v>2023-02-22</v>
      </c>
      <c r="D2768" s="18" t="d">
        <v>12:10:26.00000000000513175</v>
      </c>
      <c r="E2768" s="1" t="d">
        <v>2023-02-22</v>
      </c>
      <c r="F2768" t="s">
        <v>877</v>
      </c>
      <c r="G2768" t="s">
        <v>2931</v>
      </c>
      <c r="H2768">
        <v>-1</v>
      </c>
      <c r="I2768" t="str">
        <f>IF(Table2[[#This Row],[Patron Id]]=-1,Table2[[#This Row],[User ID Encryption]],Table2[[#This Row],[Patron Id]])</f>
        <v>0036D20832DBD49BB9CDCAD6B16B0C174123E88B</v>
      </c>
      <c r="J2768" t="s">
        <v>18</v>
      </c>
      <c r="K2768" t="s">
        <v>14</v>
      </c>
      <c r="L2768" t="s">
        <v>15</v>
      </c>
      <c r="M2768" t="s">
        <v>878</v>
      </c>
      <c r="N2768" t="s">
        <v>2556</v>
      </c>
    </row>
    <row r="2769" spans="1:14" x14ac:dyDescent="0.2">
      <c r="A2769" s="1" t="d">
        <v>2023-02-08</v>
      </c>
      <c r="B2769" s="18" t="d">
        <v>12:44:11.00000000000513175</v>
      </c>
      <c r="C2769" s="1" t="d">
        <v>2023-02-08</v>
      </c>
      <c r="D2769" s="18" t="d">
        <v>13:56:32.00000000000266050</v>
      </c>
      <c r="E2769" s="1" t="d">
        <v>2023-02-08</v>
      </c>
      <c r="F2769" t="s">
        <v>980</v>
      </c>
      <c r="G2769" t="s">
        <v>3927</v>
      </c>
      <c r="H2769">
        <v>-1</v>
      </c>
      <c r="I2769" t="str">
        <f>IF(Table2[[#This Row],[Patron Id]]=-1,Table2[[#This Row],[User ID Encryption]],Table2[[#This Row],[Patron Id]])</f>
        <v>2B8F461271778D69DB127EBB3BB993CF67063E3E</v>
      </c>
      <c r="J2769" t="s">
        <v>13</v>
      </c>
      <c r="K2769" t="s">
        <v>32</v>
      </c>
      <c r="L2769" t="s">
        <v>33</v>
      </c>
      <c r="M2769" t="s">
        <v>981</v>
      </c>
      <c r="N2769" t="s">
        <v>2556</v>
      </c>
    </row>
    <row r="2770" spans="1:14" x14ac:dyDescent="0.2">
      <c r="A2770" s="1" t="d">
        <v>2023-02-08</v>
      </c>
      <c r="B2770" s="18" t="d">
        <v>12:45:46.000000000003993200</v>
      </c>
      <c r="C2770" s="1" t="d">
        <v>2023-02-08</v>
      </c>
      <c r="D2770" s="18" t="d">
        <v>13:56:51.00000000000243225</v>
      </c>
      <c r="E2770" s="1" t="d">
        <v>2023-02-08</v>
      </c>
      <c r="F2770" t="s">
        <v>1623</v>
      </c>
      <c r="G2770" t="s">
        <v>2942</v>
      </c>
      <c r="H2770">
        <v>-1</v>
      </c>
      <c r="I2770" t="str">
        <f>IF(Table2[[#This Row],[Patron Id]]=-1,Table2[[#This Row],[User ID Encryption]],Table2[[#This Row],[Patron Id]])</f>
        <v>CA89407987571372F9E78D87C6C1FF2C818C76F1</v>
      </c>
      <c r="J2770" t="s">
        <v>13</v>
      </c>
      <c r="K2770" t="s">
        <v>32</v>
      </c>
      <c r="L2770" t="s">
        <v>33</v>
      </c>
      <c r="M2770" t="s">
        <v>1624</v>
      </c>
      <c r="N2770" t="s">
        <v>2556</v>
      </c>
    </row>
    <row r="2771" spans="1:14" x14ac:dyDescent="0.2">
      <c r="A2771" s="1" t="d">
        <v>2023-02-08</v>
      </c>
      <c r="B2771" s="18" t="d">
        <v>12:46:34.99999999999886550</v>
      </c>
      <c r="C2771" s="1" t="d">
        <v>2023-02-08</v>
      </c>
      <c r="D2771" s="18" t="d">
        <v>13:54:17.00000000000073675</v>
      </c>
      <c r="E2771" s="1" t="d">
        <v>2023-02-15</v>
      </c>
      <c r="F2771" t="s">
        <v>1367</v>
      </c>
      <c r="G2771" t="s">
        <v>3928</v>
      </c>
      <c r="H2771">
        <v>-1</v>
      </c>
      <c r="I2771" t="str">
        <f>IF(Table2[[#This Row],[Patron Id]]=-1,Table2[[#This Row],[User ID Encryption]],Table2[[#This Row],[Patron Id]])</f>
        <v>69A3C0200B6061C7F41281CC17F2DC16EDF5DDC6</v>
      </c>
      <c r="J2771" t="s">
        <v>13</v>
      </c>
      <c r="K2771" t="s">
        <v>14</v>
      </c>
      <c r="L2771" t="s">
        <v>15</v>
      </c>
      <c r="M2771" t="s">
        <v>1368</v>
      </c>
      <c r="N2771" t="s">
        <v>2575</v>
      </c>
    </row>
    <row r="2772" spans="1:14" x14ac:dyDescent="0.2">
      <c r="A2772" s="1" t="d">
        <v>2023-02-08</v>
      </c>
      <c r="B2772" s="18" t="d">
        <v>13:01:17.00000000000244525</v>
      </c>
      <c r="C2772" s="1" t="d">
        <v>2023-02-08</v>
      </c>
      <c r="D2772" s="18" t="d">
        <v>14:18:31.99999999999796550</v>
      </c>
      <c r="E2772" s="1" t="d">
        <v>2023-02-08</v>
      </c>
      <c r="F2772" t="s">
        <v>257</v>
      </c>
      <c r="G2772" t="s">
        <v>3929</v>
      </c>
      <c r="H2772">
        <v>-1</v>
      </c>
      <c r="I2772" t="str">
        <f>IF(Table2[[#This Row],[Patron Id]]=-1,Table2[[#This Row],[User ID Encryption]],Table2[[#This Row],[Patron Id]])</f>
        <v>023E1EFA665BD9C4A1C7695DABA451A96E9EAEDF</v>
      </c>
      <c r="J2772" t="s">
        <v>13</v>
      </c>
      <c r="K2772" t="s">
        <v>97</v>
      </c>
      <c r="L2772" t="s">
        <v>33</v>
      </c>
      <c r="M2772" t="s">
        <v>258</v>
      </c>
      <c r="N2772" t="s">
        <v>2556</v>
      </c>
    </row>
    <row r="2773" spans="1:14" x14ac:dyDescent="0.2">
      <c r="A2773" s="1" t="d">
        <v>2023-02-08</v>
      </c>
      <c r="B2773" s="18" t="d">
        <v>13:01:19.00000000000595325</v>
      </c>
      <c r="C2773" s="1" t="d">
        <v>2023-02-08</v>
      </c>
      <c r="D2773" s="18" t="d">
        <v>14:18:34.9999999999984350</v>
      </c>
      <c r="E2773" s="1" t="d">
        <v>2023-02-08</v>
      </c>
      <c r="F2773" t="s">
        <v>157</v>
      </c>
      <c r="G2773" t="s">
        <v>3929</v>
      </c>
      <c r="H2773">
        <v>-1</v>
      </c>
      <c r="I2773" t="str">
        <f>IF(Table2[[#This Row],[Patron Id]]=-1,Table2[[#This Row],[User ID Encryption]],Table2[[#This Row],[Patron Id]])</f>
        <v>023E1EFA665BD9C4A1C7695DABA451A96E9EAEDF</v>
      </c>
      <c r="J2773" t="s">
        <v>13</v>
      </c>
      <c r="K2773" t="s">
        <v>74</v>
      </c>
      <c r="L2773" t="s">
        <v>33</v>
      </c>
      <c r="N2773" t="s">
        <v>2556</v>
      </c>
    </row>
    <row r="2774" spans="1:14" x14ac:dyDescent="0.2">
      <c r="A2774" s="1" t="d">
        <v>2023-02-08</v>
      </c>
      <c r="B2774" s="18" t="d">
        <v>13:17:58.99999999999600950</v>
      </c>
      <c r="C2774" s="1" t="d">
        <v>2023-02-16</v>
      </c>
      <c r="D2774" s="18" t="d">
        <v>16:07:43.000000000008427200</v>
      </c>
      <c r="E2774" s="1" t="d">
        <v>2023-02-16</v>
      </c>
      <c r="F2774" t="s">
        <v>202</v>
      </c>
      <c r="G2774" t="s">
        <v>3930</v>
      </c>
      <c r="H2774">
        <v>-1</v>
      </c>
      <c r="I2774" t="str">
        <f>IF(Table2[[#This Row],[Patron Id]]=-1,Table2[[#This Row],[User ID Encryption]],Table2[[#This Row],[Patron Id]])</f>
        <v>518CBB6C9DE13BB57959FF33C2CFFE0084FEEB1C</v>
      </c>
      <c r="J2774" t="s">
        <v>13</v>
      </c>
      <c r="K2774" t="s">
        <v>14</v>
      </c>
      <c r="L2774" t="s">
        <v>15</v>
      </c>
      <c r="M2774" t="s">
        <v>203</v>
      </c>
      <c r="N2774" t="s">
        <v>2556</v>
      </c>
    </row>
    <row r="2775" spans="1:14" x14ac:dyDescent="0.2">
      <c r="A2775" s="1" t="d">
        <v>2023-02-08</v>
      </c>
      <c r="B2775" s="18" t="d">
        <v>13:35:23.000000000005725</v>
      </c>
      <c r="C2775" s="1" t="d">
        <v>2023-02-08</v>
      </c>
      <c r="D2775" s="18" t="d">
        <v>15:31:28.00000000000416675</v>
      </c>
      <c r="E2775" s="1" t="d">
        <v>2023-02-08</v>
      </c>
      <c r="F2775" t="s">
        <v>621</v>
      </c>
      <c r="G2775" t="s">
        <v>2976</v>
      </c>
      <c r="H2775">
        <v>-1</v>
      </c>
      <c r="I2775" t="str">
        <f>IF(Table2[[#This Row],[Patron Id]]=-1,Table2[[#This Row],[User ID Encryption]],Table2[[#This Row],[Patron Id]])</f>
        <v>18EFFF6D218A8BDD0F6B6A226C2A6E466C6896B3</v>
      </c>
      <c r="J2775" t="s">
        <v>108</v>
      </c>
      <c r="K2775" t="s">
        <v>74</v>
      </c>
      <c r="L2775" t="s">
        <v>33</v>
      </c>
      <c r="N2775" t="s">
        <v>2556</v>
      </c>
    </row>
    <row r="2776" spans="1:14" x14ac:dyDescent="0.2">
      <c r="A2776" s="1" t="d">
        <v>2023-02-08</v>
      </c>
      <c r="B2776" s="18" t="d">
        <v>13:35:25.99999999999660275</v>
      </c>
      <c r="C2776" s="1" t="d">
        <v>2023-02-08</v>
      </c>
      <c r="D2776" s="18" t="d">
        <v>15:31:32.00000000000159100</v>
      </c>
      <c r="E2776" s="1" t="d">
        <v>2023-02-08</v>
      </c>
      <c r="F2776" t="s">
        <v>1700</v>
      </c>
      <c r="G2776" t="s">
        <v>2976</v>
      </c>
      <c r="H2776">
        <v>-1</v>
      </c>
      <c r="I2776" t="str">
        <f>IF(Table2[[#This Row],[Patron Id]]=-1,Table2[[#This Row],[User ID Encryption]],Table2[[#This Row],[Patron Id]])</f>
        <v>18EFFF6D218A8BDD0F6B6A226C2A6E466C6896B3</v>
      </c>
      <c r="J2776" t="s">
        <v>108</v>
      </c>
      <c r="K2776" t="s">
        <v>97</v>
      </c>
      <c r="L2776" t="s">
        <v>33</v>
      </c>
      <c r="M2776" t="s">
        <v>1701</v>
      </c>
      <c r="N2776" t="s">
        <v>2556</v>
      </c>
    </row>
    <row r="2777" spans="1:14" x14ac:dyDescent="0.2">
      <c r="A2777" s="1" t="d">
        <v>2023-02-08</v>
      </c>
      <c r="B2777" s="18" t="d">
        <v>13:35:37.99999999999848075</v>
      </c>
      <c r="C2777" s="1" t="d">
        <v>2023-02-08</v>
      </c>
      <c r="D2777" s="18" t="d">
        <v>15:31:42.99999999999691575</v>
      </c>
      <c r="E2777" s="1" t="d">
        <v>2023-02-08</v>
      </c>
      <c r="F2777" t="s">
        <v>307</v>
      </c>
      <c r="G2777" t="s">
        <v>2976</v>
      </c>
      <c r="H2777">
        <v>-1</v>
      </c>
      <c r="I2777" t="str">
        <f>IF(Table2[[#This Row],[Patron Id]]=-1,Table2[[#This Row],[User ID Encryption]],Table2[[#This Row],[Patron Id]])</f>
        <v>18EFFF6D218A8BDD0F6B6A226C2A6E466C6896B3</v>
      </c>
      <c r="J2777" t="s">
        <v>108</v>
      </c>
      <c r="K2777" t="s">
        <v>32</v>
      </c>
      <c r="L2777" t="s">
        <v>33</v>
      </c>
      <c r="M2777" t="s">
        <v>308</v>
      </c>
      <c r="N2777" t="s">
        <v>2556</v>
      </c>
    </row>
    <row r="2778" spans="1:14" x14ac:dyDescent="0.2">
      <c r="A2778" s="1" t="d">
        <v>2023-02-08</v>
      </c>
      <c r="B2778" s="18" t="d">
        <v>13:36:46.99999999999967400</v>
      </c>
      <c r="C2778" s="1" t="d">
        <v>2023-02-10</v>
      </c>
      <c r="D2778" s="18" t="d">
        <v>16:00:40.00000000000944825</v>
      </c>
      <c r="E2778" s="1" t="d">
        <v>2023-02-15</v>
      </c>
      <c r="F2778" t="s">
        <v>1129</v>
      </c>
      <c r="G2778" t="s">
        <v>2660</v>
      </c>
      <c r="H2778">
        <v>-1</v>
      </c>
      <c r="I2778" t="str">
        <f>IF(Table2[[#This Row],[Patron Id]]=-1,Table2[[#This Row],[User ID Encryption]],Table2[[#This Row],[Patron Id]])</f>
        <v>D3E06F4A8AE9DD6D6F1E1B28722AB4C55C621C61</v>
      </c>
      <c r="J2778" t="s">
        <v>18</v>
      </c>
      <c r="K2778" t="s">
        <v>14</v>
      </c>
      <c r="L2778" t="s">
        <v>15</v>
      </c>
      <c r="M2778" t="s">
        <v>1130</v>
      </c>
      <c r="N2778" t="s">
        <v>2556</v>
      </c>
    </row>
    <row r="2779" spans="1:14" x14ac:dyDescent="0.2">
      <c r="A2779" s="1" t="d">
        <v>2023-02-08</v>
      </c>
      <c r="B2779" s="18" t="d">
        <v>13:37:05.99999999999944575</v>
      </c>
      <c r="C2779" s="1" t="d">
        <v>2023-02-08</v>
      </c>
      <c r="D2779" s="18" t="d">
        <v>15:39:28.99999999999941975</v>
      </c>
      <c r="E2779" s="1" t="d">
        <v>2023-02-08</v>
      </c>
      <c r="F2779" t="s">
        <v>636</v>
      </c>
      <c r="G2779" t="s">
        <v>3078</v>
      </c>
      <c r="H2779">
        <v>-1</v>
      </c>
      <c r="I2779" t="str">
        <f>IF(Table2[[#This Row],[Patron Id]]=-1,Table2[[#This Row],[User ID Encryption]],Table2[[#This Row],[Patron Id]])</f>
        <v>0A1822F2ED4321AC74E0C9754363B3361F2F9BB3</v>
      </c>
      <c r="J2779" t="s">
        <v>18</v>
      </c>
      <c r="K2779" t="s">
        <v>32</v>
      </c>
      <c r="L2779" t="s">
        <v>33</v>
      </c>
      <c r="M2779" t="s">
        <v>637</v>
      </c>
      <c r="N2779" t="s">
        <v>2556</v>
      </c>
    </row>
    <row r="2780" spans="1:14" x14ac:dyDescent="0.2">
      <c r="A2780" s="1" t="d">
        <v>2023-02-08</v>
      </c>
      <c r="B2780" s="18" t="d">
        <v>13:38:43.00000000000181925</v>
      </c>
      <c r="C2780" s="1" t="d">
        <v>2023-02-08</v>
      </c>
      <c r="D2780" s="18" t="d">
        <v>13:56:17.99999999999727450</v>
      </c>
      <c r="E2780" s="1" t="d">
        <v>2023-02-08</v>
      </c>
      <c r="F2780" t="s">
        <v>339</v>
      </c>
      <c r="G2780" t="s">
        <v>3931</v>
      </c>
      <c r="H2780">
        <v>-1</v>
      </c>
      <c r="I2780" t="str">
        <f>IF(Table2[[#This Row],[Patron Id]]=-1,Table2[[#This Row],[User ID Encryption]],Table2[[#This Row],[Patron Id]])</f>
        <v>6F7E8B0543F168C5CD7AC966286D5E67B82DFC84</v>
      </c>
      <c r="J2780" t="s">
        <v>18</v>
      </c>
      <c r="K2780" t="s">
        <v>32</v>
      </c>
      <c r="L2780" t="s">
        <v>33</v>
      </c>
      <c r="M2780" t="s">
        <v>340</v>
      </c>
      <c r="N2780" t="s">
        <v>2556</v>
      </c>
    </row>
    <row r="2781" spans="1:14" x14ac:dyDescent="0.2">
      <c r="A2781" s="1" t="d">
        <v>2023-02-08</v>
      </c>
      <c r="B2781" s="18" t="d">
        <v>13:39:59.99999999999786775</v>
      </c>
      <c r="C2781" s="1" t="d">
        <v>2023-02-08</v>
      </c>
      <c r="D2781" s="18" t="d">
        <v>13:58:35.00000000000269950</v>
      </c>
      <c r="E2781" s="1" t="d">
        <v>2023-02-08</v>
      </c>
      <c r="F2781" t="s">
        <v>96</v>
      </c>
      <c r="G2781" t="s">
        <v>3932</v>
      </c>
      <c r="H2781">
        <v>-1</v>
      </c>
      <c r="I2781" t="str">
        <f>IF(Table2[[#This Row],[Patron Id]]=-1,Table2[[#This Row],[User ID Encryption]],Table2[[#This Row],[Patron Id]])</f>
        <v>6CD860C639E34BBC5153831CD54ED49DDCD7DDAA</v>
      </c>
      <c r="J2781" t="s">
        <v>18</v>
      </c>
      <c r="K2781" t="s">
        <v>97</v>
      </c>
      <c r="L2781" t="s">
        <v>33</v>
      </c>
      <c r="M2781" t="s">
        <v>98</v>
      </c>
      <c r="N2781" t="s">
        <v>2556</v>
      </c>
    </row>
    <row r="2782" spans="1:14" x14ac:dyDescent="0.2">
      <c r="A2782" s="1" t="d">
        <v>2023-02-08</v>
      </c>
      <c r="B2782" s="18" t="d">
        <v>13:40:05.00000000000184525</v>
      </c>
      <c r="C2782" s="1" t="d">
        <v>2023-02-08</v>
      </c>
      <c r="D2782" s="18" t="d">
        <v>13:58:29.99999999999872200</v>
      </c>
      <c r="E2782" s="1" t="d">
        <v>2023-02-08</v>
      </c>
      <c r="F2782" t="s">
        <v>629</v>
      </c>
      <c r="G2782" t="s">
        <v>3932</v>
      </c>
      <c r="H2782">
        <v>-1</v>
      </c>
      <c r="I2782" t="str">
        <f>IF(Table2[[#This Row],[Patron Id]]=-1,Table2[[#This Row],[User ID Encryption]],Table2[[#This Row],[Patron Id]])</f>
        <v>6CD860C639E34BBC5153831CD54ED49DDCD7DDAA</v>
      </c>
      <c r="J2782" t="s">
        <v>18</v>
      </c>
      <c r="K2782" t="s">
        <v>74</v>
      </c>
      <c r="L2782" t="s">
        <v>33</v>
      </c>
      <c r="N2782" t="s">
        <v>2556</v>
      </c>
    </row>
    <row r="2783" spans="1:14" x14ac:dyDescent="0.2">
      <c r="A2783" s="1" t="d">
        <v>2023-02-08</v>
      </c>
      <c r="B2783" s="18" t="d">
        <v>13:40:26.00000000000513175</v>
      </c>
      <c r="C2783" s="1" t="d">
        <v>2023-02-16</v>
      </c>
      <c r="D2783" s="18" t="d">
        <v>16:05:37.00000000000791600</v>
      </c>
      <c r="E2783" s="1" t="d">
        <v>2023-02-15</v>
      </c>
      <c r="F2783" t="s">
        <v>574</v>
      </c>
      <c r="G2783" t="s">
        <v>3933</v>
      </c>
      <c r="H2783">
        <v>-1</v>
      </c>
      <c r="I2783" t="str">
        <f>IF(Table2[[#This Row],[Patron Id]]=-1,Table2[[#This Row],[User ID Encryption]],Table2[[#This Row],[Patron Id]])</f>
        <v>D3792EB8C9F73FF5E6B0793AF8321E2080F76B18</v>
      </c>
      <c r="J2783" t="s">
        <v>18</v>
      </c>
      <c r="K2783" t="s">
        <v>14</v>
      </c>
      <c r="L2783" t="s">
        <v>15</v>
      </c>
      <c r="M2783" t="s">
        <v>575</v>
      </c>
      <c r="N2783" t="s">
        <v>2556</v>
      </c>
    </row>
    <row r="2784" spans="1:14" x14ac:dyDescent="0.2">
      <c r="A2784" s="1" t="d">
        <v>2023-02-08</v>
      </c>
      <c r="B2784" s="18" t="d">
        <v>13:42:41.99999999999441850</v>
      </c>
      <c r="C2784" s="1" t="d">
        <v>2023-03-01</v>
      </c>
      <c r="D2784" s="18" t="d">
        <v>15:31:54.00000000000183225</v>
      </c>
      <c r="E2784" s="1" t="d">
        <v>2023-02-22</v>
      </c>
      <c r="F2784" t="s">
        <v>486</v>
      </c>
      <c r="G2784" t="s">
        <v>2920</v>
      </c>
      <c r="H2784">
        <v>-1</v>
      </c>
      <c r="I2784" t="str">
        <f>IF(Table2[[#This Row],[Patron Id]]=-1,Table2[[#This Row],[User ID Encryption]],Table2[[#This Row],[Patron Id]])</f>
        <v>3B766E9F4CB806137201B09559406ECBAD6CD548</v>
      </c>
      <c r="J2784" t="s">
        <v>18</v>
      </c>
      <c r="K2784" t="s">
        <v>14</v>
      </c>
      <c r="L2784" t="s">
        <v>15</v>
      </c>
      <c r="M2784" t="s">
        <v>487</v>
      </c>
      <c r="N2784" t="s">
        <v>2556</v>
      </c>
    </row>
    <row r="2785" spans="1:14" x14ac:dyDescent="0.2">
      <c r="A2785" s="1" t="d">
        <v>2023-02-08</v>
      </c>
      <c r="B2785" s="18" t="d">
        <v>13:54:32.00000000000308425</v>
      </c>
      <c r="C2785" s="1" t="d">
        <v>2023-02-08</v>
      </c>
      <c r="D2785" s="18" t="d">
        <v>14:57:18.00000000000345600</v>
      </c>
      <c r="E2785" s="1" t="d">
        <v>2023-02-08</v>
      </c>
      <c r="F2785" t="s">
        <v>879</v>
      </c>
      <c r="G2785" t="s">
        <v>3198</v>
      </c>
      <c r="H2785">
        <v>-1</v>
      </c>
      <c r="I2785" t="str">
        <f>IF(Table2[[#This Row],[Patron Id]]=-1,Table2[[#This Row],[User ID Encryption]],Table2[[#This Row],[Patron Id]])</f>
        <v>FC2205C026417DB4C741E30FF2F06518579E47DC</v>
      </c>
      <c r="J2785" t="s">
        <v>18</v>
      </c>
      <c r="K2785" t="s">
        <v>254</v>
      </c>
      <c r="L2785" t="s">
        <v>33</v>
      </c>
      <c r="N2785" t="s">
        <v>2556</v>
      </c>
    </row>
    <row r="2786" spans="1:14" x14ac:dyDescent="0.2">
      <c r="A2786" s="1" t="d">
        <v>2023-02-08</v>
      </c>
      <c r="B2786" s="18" t="d">
        <v>13:55:58.00000000000054125</v>
      </c>
      <c r="C2786" s="1" t="d">
        <v>2023-02-08</v>
      </c>
      <c r="D2786" s="18" t="d">
        <v>16:01:13.00000000000501425</v>
      </c>
      <c r="E2786" s="1" t="d">
        <v>2023-02-08</v>
      </c>
      <c r="F2786" t="s">
        <v>1225</v>
      </c>
      <c r="G2786" t="s">
        <v>3594</v>
      </c>
      <c r="H2786">
        <v>-1</v>
      </c>
      <c r="I2786" t="str">
        <f>IF(Table2[[#This Row],[Patron Id]]=-1,Table2[[#This Row],[User ID Encryption]],Table2[[#This Row],[Patron Id]])</f>
        <v>90EE087962DDD23CBA95BCB804044102193C00D1</v>
      </c>
      <c r="J2786" t="s">
        <v>18</v>
      </c>
      <c r="K2786" t="s">
        <v>74</v>
      </c>
      <c r="L2786" t="s">
        <v>33</v>
      </c>
      <c r="N2786" t="s">
        <v>2556</v>
      </c>
    </row>
    <row r="2787" spans="1:14" x14ac:dyDescent="0.2">
      <c r="A2787" s="1" t="d">
        <v>2023-02-08</v>
      </c>
      <c r="B2787" s="18" t="d">
        <v>13:56:06.00000000000498825</v>
      </c>
      <c r="C2787" s="1" t="d">
        <v>2023-02-08</v>
      </c>
      <c r="D2787" s="18" t="d">
        <v>16:01:18.00000000000899850</v>
      </c>
      <c r="E2787" s="1" t="d">
        <v>2023-02-08</v>
      </c>
      <c r="F2787" t="s">
        <v>1587</v>
      </c>
      <c r="G2787" t="s">
        <v>3594</v>
      </c>
      <c r="H2787">
        <v>-1</v>
      </c>
      <c r="I2787" t="str">
        <f>IF(Table2[[#This Row],[Patron Id]]=-1,Table2[[#This Row],[User ID Encryption]],Table2[[#This Row],[Patron Id]])</f>
        <v>90EE087962DDD23CBA95BCB804044102193C00D1</v>
      </c>
      <c r="J2787" t="s">
        <v>18</v>
      </c>
      <c r="K2787" t="s">
        <v>97</v>
      </c>
      <c r="L2787" t="s">
        <v>33</v>
      </c>
      <c r="M2787" t="s">
        <v>1588</v>
      </c>
      <c r="N2787" t="s">
        <v>2556</v>
      </c>
    </row>
    <row r="2788" spans="1:14" x14ac:dyDescent="0.2">
      <c r="A2788" s="1" t="d">
        <v>2023-02-08</v>
      </c>
      <c r="B2788" s="18" t="d">
        <v>13:59:45.00000000000085425</v>
      </c>
      <c r="C2788" s="1" t="d">
        <v>2023-02-08</v>
      </c>
      <c r="D2788" s="18" t="d">
        <v>15:37:17.99999999999492700</v>
      </c>
      <c r="E2788" s="1" t="d">
        <v>2023-02-08</v>
      </c>
      <c r="F2788" t="s">
        <v>434</v>
      </c>
      <c r="G2788" t="s">
        <v>3934</v>
      </c>
      <c r="H2788">
        <v>-1</v>
      </c>
      <c r="I2788" t="str">
        <f>IF(Table2[[#This Row],[Patron Id]]=-1,Table2[[#This Row],[User ID Encryption]],Table2[[#This Row],[Patron Id]])</f>
        <v>FD4BD48FE7704F7B99A95FB7A0AB49720E8399CF</v>
      </c>
      <c r="J2788" t="s">
        <v>18</v>
      </c>
      <c r="K2788" t="s">
        <v>74</v>
      </c>
      <c r="L2788" t="s">
        <v>33</v>
      </c>
      <c r="N2788" t="s">
        <v>2556</v>
      </c>
    </row>
    <row r="2789" spans="1:14" x14ac:dyDescent="0.2">
      <c r="A2789" s="1" t="d">
        <v>2023-02-08</v>
      </c>
      <c r="B2789" s="18" t="d">
        <v>13:59:53.00000000000530125</v>
      </c>
      <c r="C2789" s="1" t="d">
        <v>2023-02-08</v>
      </c>
      <c r="D2789" s="18" t="d">
        <v>15:37:22.99999999999890450</v>
      </c>
      <c r="E2789" s="1" t="d">
        <v>2023-02-08</v>
      </c>
      <c r="F2789" t="s">
        <v>619</v>
      </c>
      <c r="G2789" t="s">
        <v>3934</v>
      </c>
      <c r="H2789">
        <v>-1</v>
      </c>
      <c r="I2789" t="str">
        <f>IF(Table2[[#This Row],[Patron Id]]=-1,Table2[[#This Row],[User ID Encryption]],Table2[[#This Row],[Patron Id]])</f>
        <v>FD4BD48FE7704F7B99A95FB7A0AB49720E8399CF</v>
      </c>
      <c r="J2789" t="s">
        <v>18</v>
      </c>
      <c r="K2789" t="s">
        <v>97</v>
      </c>
      <c r="L2789" t="s">
        <v>33</v>
      </c>
      <c r="M2789" t="s">
        <v>620</v>
      </c>
      <c r="N2789" t="s">
        <v>2556</v>
      </c>
    </row>
    <row r="2790" spans="1:14" x14ac:dyDescent="0.2">
      <c r="A2790" s="1" t="d">
        <v>2023-02-08</v>
      </c>
      <c r="B2790" s="18" t="d">
        <v>14:02:57.99999999999904800</v>
      </c>
      <c r="C2790" s="1" t="d">
        <v>2023-02-08</v>
      </c>
      <c r="D2790" s="18" t="d">
        <v>18:00:01.000000000006551225</v>
      </c>
      <c r="E2790" s="1" t="d">
        <v>2023-02-08</v>
      </c>
      <c r="F2790" t="s">
        <v>253</v>
      </c>
      <c r="G2790" t="s">
        <v>3935</v>
      </c>
      <c r="H2790">
        <v>-1</v>
      </c>
      <c r="I2790" t="str">
        <f>IF(Table2[[#This Row],[Patron Id]]=-1,Table2[[#This Row],[User ID Encryption]],Table2[[#This Row],[Patron Id]])</f>
        <v>9D86E62BCB8DA452B2CA3E8CA4738DE4D88D8F82</v>
      </c>
      <c r="J2790" t="s">
        <v>18</v>
      </c>
      <c r="K2790" t="s">
        <v>254</v>
      </c>
      <c r="L2790" t="s">
        <v>33</v>
      </c>
      <c r="M2790" t="s">
        <v>255</v>
      </c>
      <c r="N2790" t="s">
        <v>2556</v>
      </c>
    </row>
    <row r="2791" spans="1:14" x14ac:dyDescent="0.2">
      <c r="A2791" s="1" t="d">
        <v>2023-02-08</v>
      </c>
      <c r="B2791" s="18" t="d">
        <v>14:03:10.99999999999788075</v>
      </c>
      <c r="C2791" s="1" t="d">
        <v>2023-02-08</v>
      </c>
      <c r="D2791" s="18" t="d">
        <v>17:59:58.99999999999344675</v>
      </c>
      <c r="E2791" s="1" t="d">
        <v>2023-02-08</v>
      </c>
      <c r="F2791" t="s">
        <v>1006</v>
      </c>
      <c r="G2791" t="s">
        <v>3935</v>
      </c>
      <c r="H2791">
        <v>-1</v>
      </c>
      <c r="I2791" t="str">
        <f>IF(Table2[[#This Row],[Patron Id]]=-1,Table2[[#This Row],[User ID Encryption]],Table2[[#This Row],[Patron Id]])</f>
        <v>9D86E62BCB8DA452B2CA3E8CA4738DE4D88D8F82</v>
      </c>
      <c r="J2791" t="s">
        <v>18</v>
      </c>
      <c r="K2791" t="s">
        <v>97</v>
      </c>
      <c r="L2791" t="s">
        <v>33</v>
      </c>
      <c r="M2791" t="s">
        <v>1007</v>
      </c>
      <c r="N2791" t="s">
        <v>2556</v>
      </c>
    </row>
    <row r="2792" spans="1:14" x14ac:dyDescent="0.2">
      <c r="A2792" s="1" t="d">
        <v>2023-02-08</v>
      </c>
      <c r="B2792" s="18" t="d">
        <v>14:03:26.00000000000022825</v>
      </c>
      <c r="C2792" s="1" t="d">
        <v>2023-02-08</v>
      </c>
      <c r="D2792" s="18" t="d">
        <v>17:59:53.00000000000210625</v>
      </c>
      <c r="E2792" s="1" t="d">
        <v>2023-02-08</v>
      </c>
      <c r="F2792" t="s">
        <v>657</v>
      </c>
      <c r="G2792" t="s">
        <v>3935</v>
      </c>
      <c r="H2792">
        <v>-1</v>
      </c>
      <c r="I2792" t="str">
        <f>IF(Table2[[#This Row],[Patron Id]]=-1,Table2[[#This Row],[User ID Encryption]],Table2[[#This Row],[Patron Id]])</f>
        <v>9D86E62BCB8DA452B2CA3E8CA4738DE4D88D8F82</v>
      </c>
      <c r="J2792" t="s">
        <v>18</v>
      </c>
      <c r="K2792" t="s">
        <v>74</v>
      </c>
      <c r="L2792" t="s">
        <v>33</v>
      </c>
      <c r="N2792" t="s">
        <v>2556</v>
      </c>
    </row>
    <row r="2793" spans="1:14" x14ac:dyDescent="0.2">
      <c r="A2793" s="1" t="d">
        <v>2023-02-08</v>
      </c>
      <c r="B2793" s="18" t="d">
        <v>14:07:09.00000000000311025</v>
      </c>
      <c r="C2793" s="1" t="d">
        <v>2023-02-13</v>
      </c>
      <c r="D2793" s="18" t="d">
        <v>15:23:07.999999999999545525</v>
      </c>
      <c r="E2793" s="1" t="d">
        <v>2023-02-08</v>
      </c>
      <c r="F2793" t="s">
        <v>339</v>
      </c>
      <c r="G2793" t="s">
        <v>3925</v>
      </c>
      <c r="H2793">
        <v>-1</v>
      </c>
      <c r="I2793" t="str">
        <f>IF(Table2[[#This Row],[Patron Id]]=-1,Table2[[#This Row],[User ID Encryption]],Table2[[#This Row],[Patron Id]])</f>
        <v>E17211F063DAA4B92ED7EA3227989F9058747787</v>
      </c>
      <c r="J2793" t="s">
        <v>13</v>
      </c>
      <c r="K2793" t="s">
        <v>32</v>
      </c>
      <c r="L2793" t="s">
        <v>33</v>
      </c>
      <c r="M2793" t="s">
        <v>340</v>
      </c>
      <c r="N2793" t="s">
        <v>2556</v>
      </c>
    </row>
    <row r="2794" spans="1:14" x14ac:dyDescent="0.2">
      <c r="A2794" s="1" t="d">
        <v>2023-02-08</v>
      </c>
      <c r="B2794" s="18" t="d">
        <v>14:15:47.999999999997910800</v>
      </c>
      <c r="C2794" s="1" t="d">
        <v>2023-02-08</v>
      </c>
      <c r="D2794" s="18" t="d">
        <v>15:45:53.999999999998849125</v>
      </c>
      <c r="E2794" s="1" t="d">
        <v>2023-02-08</v>
      </c>
      <c r="F2794" t="s">
        <v>96</v>
      </c>
      <c r="G2794" t="s">
        <v>3055</v>
      </c>
      <c r="H2794">
        <v>-1</v>
      </c>
      <c r="I2794" t="str">
        <f>IF(Table2[[#This Row],[Patron Id]]=-1,Table2[[#This Row],[User ID Encryption]],Table2[[#This Row],[Patron Id]])</f>
        <v>86F596446CE0895F30F8325E049EDC089B6F9E98</v>
      </c>
      <c r="J2794" t="s">
        <v>18</v>
      </c>
      <c r="K2794" t="s">
        <v>97</v>
      </c>
      <c r="L2794" t="s">
        <v>33</v>
      </c>
      <c r="M2794" t="s">
        <v>98</v>
      </c>
      <c r="N2794" t="s">
        <v>2556</v>
      </c>
    </row>
    <row r="2795" spans="1:14" x14ac:dyDescent="0.2">
      <c r="A2795" s="1" t="d">
        <v>2023-02-08</v>
      </c>
      <c r="B2795" s="18" t="d">
        <v>14:15:50.999999999998380300</v>
      </c>
      <c r="C2795" s="1" t="d">
        <v>2023-02-08</v>
      </c>
      <c r="D2795" s="18" t="d">
        <v>15:45:59.999999999999786775</v>
      </c>
      <c r="E2795" s="1" t="d">
        <v>2023-02-08</v>
      </c>
      <c r="F2795" t="s">
        <v>629</v>
      </c>
      <c r="G2795" t="s">
        <v>3055</v>
      </c>
      <c r="H2795">
        <v>-1</v>
      </c>
      <c r="I2795" t="str">
        <f>IF(Table2[[#This Row],[Patron Id]]=-1,Table2[[#This Row],[User ID Encryption]],Table2[[#This Row],[Patron Id]])</f>
        <v>86F596446CE0895F30F8325E049EDC089B6F9E98</v>
      </c>
      <c r="J2795" t="s">
        <v>18</v>
      </c>
      <c r="K2795" t="s">
        <v>74</v>
      </c>
      <c r="L2795" t="s">
        <v>33</v>
      </c>
      <c r="N2795" t="s">
        <v>2556</v>
      </c>
    </row>
    <row r="2796" spans="1:14" x14ac:dyDescent="0.2">
      <c r="A2796" s="1" t="d">
        <v>2023-02-08</v>
      </c>
      <c r="B2796" s="18" t="d">
        <v>14:20:34.99999999999801125</v>
      </c>
      <c r="C2796" s="1" t="d">
        <v>2023-02-08</v>
      </c>
      <c r="D2796" s="18" t="d">
        <v>14:52:00.00000000000170850</v>
      </c>
      <c r="E2796" s="1" t="d">
        <v>2023-02-15</v>
      </c>
      <c r="F2796" t="s">
        <v>1008</v>
      </c>
      <c r="G2796" t="s">
        <v>3936</v>
      </c>
      <c r="H2796">
        <v>-1</v>
      </c>
      <c r="I2796" t="str">
        <f>IF(Table2[[#This Row],[Patron Id]]=-1,Table2[[#This Row],[User ID Encryption]],Table2[[#This Row],[Patron Id]])</f>
        <v>3BC81F578957B047E1245333AAAA54DE8CE0988F</v>
      </c>
      <c r="J2796" t="s">
        <v>18</v>
      </c>
      <c r="K2796" t="s">
        <v>14</v>
      </c>
      <c r="L2796" t="s">
        <v>15</v>
      </c>
      <c r="M2796" t="s">
        <v>1009</v>
      </c>
      <c r="N2796" t="s">
        <v>2556</v>
      </c>
    </row>
    <row r="2797" spans="1:14" x14ac:dyDescent="0.2">
      <c r="A2797" s="1" t="d">
        <v>2023-02-08</v>
      </c>
      <c r="B2797" s="18" t="d">
        <v>14:23:40.00000000000134975</v>
      </c>
      <c r="C2797" s="1" t="d">
        <v>2023-02-15</v>
      </c>
      <c r="D2797" s="18" t="d">
        <v>16:19:00.000000000002344800</v>
      </c>
      <c r="E2797" s="1" t="d">
        <v>2023-02-15</v>
      </c>
      <c r="F2797" t="s">
        <v>1748</v>
      </c>
      <c r="G2797" t="s">
        <v>3223</v>
      </c>
      <c r="H2797">
        <v>-1</v>
      </c>
      <c r="I2797" t="str">
        <f>IF(Table2[[#This Row],[Patron Id]]=-1,Table2[[#This Row],[User ID Encryption]],Table2[[#This Row],[Patron Id]])</f>
        <v>69353543A5E6DAFBE2C2BD91F19649D7987BC2FB</v>
      </c>
      <c r="J2797" t="s">
        <v>13</v>
      </c>
      <c r="K2797" t="s">
        <v>14</v>
      </c>
      <c r="L2797" t="s">
        <v>15</v>
      </c>
      <c r="M2797" t="s">
        <v>1749</v>
      </c>
      <c r="N2797" t="s">
        <v>2556</v>
      </c>
    </row>
    <row r="2798" spans="1:14" x14ac:dyDescent="0.2">
      <c r="A2798" s="1" t="d">
        <v>2023-02-08</v>
      </c>
      <c r="B2798" s="18" t="d">
        <v>14:24:30.00000000000277125</v>
      </c>
      <c r="C2798" s="1" t="d">
        <v>2023-02-08</v>
      </c>
      <c r="D2798" s="18" t="d">
        <v>17:23:25.00000000000860075</v>
      </c>
      <c r="E2798" s="1" t="d">
        <v>2023-02-08</v>
      </c>
      <c r="F2798" t="s">
        <v>1750</v>
      </c>
      <c r="G2798" t="s">
        <v>3937</v>
      </c>
      <c r="H2798">
        <v>-1</v>
      </c>
      <c r="I2798" t="str">
        <f>IF(Table2[[#This Row],[Patron Id]]=-1,Table2[[#This Row],[User ID Encryption]],Table2[[#This Row],[Patron Id]])</f>
        <v>B5E324FBFE2E522FA13C02F0A47D353373FF4A62</v>
      </c>
      <c r="J2798" t="s">
        <v>18</v>
      </c>
      <c r="K2798" t="s">
        <v>97</v>
      </c>
      <c r="L2798" t="s">
        <v>33</v>
      </c>
      <c r="N2798" t="s">
        <v>2640</v>
      </c>
    </row>
    <row r="2799" spans="1:14" x14ac:dyDescent="0.2">
      <c r="A2799" s="1" t="d">
        <v>2023-02-08</v>
      </c>
      <c r="B2799" s="18" t="d">
        <v>14:26:35.000000000006323650</v>
      </c>
      <c r="C2799" s="1" t="d">
        <v>2023-02-08</v>
      </c>
      <c r="D2799" s="18" t="d">
        <v>17:23:10.99999999999361625</v>
      </c>
      <c r="E2799" s="1" t="d">
        <v>2023-02-15</v>
      </c>
      <c r="F2799" t="s">
        <v>1751</v>
      </c>
      <c r="G2799" t="s">
        <v>3937</v>
      </c>
      <c r="H2799">
        <v>-1</v>
      </c>
      <c r="I2799" t="str">
        <f>IF(Table2[[#This Row],[Patron Id]]=-1,Table2[[#This Row],[User ID Encryption]],Table2[[#This Row],[Patron Id]])</f>
        <v>B5E324FBFE2E522FA13C02F0A47D353373FF4A62</v>
      </c>
      <c r="J2799" t="s">
        <v>18</v>
      </c>
      <c r="K2799" t="s">
        <v>14</v>
      </c>
      <c r="L2799" t="s">
        <v>15</v>
      </c>
      <c r="M2799" t="s">
        <v>1752</v>
      </c>
      <c r="N2799" t="s">
        <v>2640</v>
      </c>
    </row>
    <row r="2800" spans="1:14" x14ac:dyDescent="0.2">
      <c r="A2800" s="1" t="d">
        <v>2023-02-08</v>
      </c>
      <c r="B2800" s="18" t="d">
        <v>14:33:44.00000000000624025</v>
      </c>
      <c r="E2800" s="1" t="d">
        <v>2023-06-01</v>
      </c>
      <c r="F2800" t="s">
        <v>1753</v>
      </c>
      <c r="H2800">
        <v>5561565180006530</v>
      </c>
      <c r="I2800">
        <f>IF(Table2[[#This Row],[Patron Id]]=-1,Table2[[#This Row],[User ID Encryption]],Table2[[#This Row],[Patron Id]])</f>
        <v>5561565180006530</v>
      </c>
      <c r="J2800" t="s">
        <v>18</v>
      </c>
      <c r="K2800" t="s">
        <v>56</v>
      </c>
      <c r="L2800" t="s">
        <v>57</v>
      </c>
      <c r="N2800" t="s">
        <v>2575</v>
      </c>
    </row>
    <row r="2801" spans="1:14" x14ac:dyDescent="0.2">
      <c r="A2801" s="1" t="d">
        <v>2023-02-08</v>
      </c>
      <c r="B2801" s="18" t="d">
        <v>14:42:04.99999999999822650</v>
      </c>
      <c r="C2801" s="1" t="d">
        <v>2023-02-09</v>
      </c>
      <c r="D2801" s="18" t="d">
        <v>14:41:20.0000000000007825</v>
      </c>
      <c r="E2801" s="1" t="d">
        <v>2023-02-15</v>
      </c>
      <c r="F2801" t="s">
        <v>943</v>
      </c>
      <c r="G2801" t="s">
        <v>3938</v>
      </c>
      <c r="H2801">
        <v>-1</v>
      </c>
      <c r="I2801" t="str">
        <f>IF(Table2[[#This Row],[Patron Id]]=-1,Table2[[#This Row],[User ID Encryption]],Table2[[#This Row],[Patron Id]])</f>
        <v>E8623157E83FC7DE49707E86CAF3FD79CB63A431</v>
      </c>
      <c r="J2801" t="s">
        <v>243</v>
      </c>
      <c r="K2801" t="s">
        <v>14</v>
      </c>
      <c r="L2801" t="s">
        <v>15</v>
      </c>
      <c r="M2801" t="s">
        <v>944</v>
      </c>
      <c r="N2801" t="s">
        <v>2556</v>
      </c>
    </row>
    <row r="2802" spans="1:14" x14ac:dyDescent="0.2">
      <c r="A2802" s="1" t="d">
        <v>2023-02-08</v>
      </c>
      <c r="B2802" s="18" t="d">
        <v>14:49:39.999999999995807925</v>
      </c>
      <c r="C2802" s="1" t="d">
        <v>2023-02-08</v>
      </c>
      <c r="D2802" s="18" t="d">
        <v>16:51:10.00000000000348200</v>
      </c>
      <c r="E2802" s="1" t="d">
        <v>2023-02-08</v>
      </c>
      <c r="F2802" t="s">
        <v>980</v>
      </c>
      <c r="G2802" t="s">
        <v>3939</v>
      </c>
      <c r="H2802">
        <v>-1</v>
      </c>
      <c r="I2802" t="str">
        <f>IF(Table2[[#This Row],[Patron Id]]=-1,Table2[[#This Row],[User ID Encryption]],Table2[[#This Row],[Patron Id]])</f>
        <v>AE74E4AAEED1C41E00C9C7B406F5E949A1B28117</v>
      </c>
      <c r="J2802" t="s">
        <v>13</v>
      </c>
      <c r="K2802" t="s">
        <v>32</v>
      </c>
      <c r="L2802" t="s">
        <v>33</v>
      </c>
      <c r="M2802" t="s">
        <v>981</v>
      </c>
      <c r="N2802" t="s">
        <v>2556</v>
      </c>
    </row>
    <row r="2803" spans="1:14" x14ac:dyDescent="0.2">
      <c r="A2803" s="1" t="d">
        <v>2023-02-08</v>
      </c>
      <c r="B2803" s="18" t="d">
        <v>14:52:21.00000000000498825</v>
      </c>
      <c r="C2803" s="1" t="d">
        <v>2023-02-08</v>
      </c>
      <c r="D2803" s="18" t="d">
        <v>15:59:17.00000000000286900</v>
      </c>
      <c r="E2803" s="1" t="d">
        <v>2023-02-15</v>
      </c>
      <c r="F2803" t="s">
        <v>269</v>
      </c>
      <c r="G2803" t="s">
        <v>3936</v>
      </c>
      <c r="H2803">
        <v>-1</v>
      </c>
      <c r="I2803" t="str">
        <f>IF(Table2[[#This Row],[Patron Id]]=-1,Table2[[#This Row],[User ID Encryption]],Table2[[#This Row],[Patron Id]])</f>
        <v>3BC81F578957B047E1245333AAAA54DE8CE0988F</v>
      </c>
      <c r="J2803" t="s">
        <v>18</v>
      </c>
      <c r="K2803" t="s">
        <v>14</v>
      </c>
      <c r="L2803" t="s">
        <v>15</v>
      </c>
      <c r="M2803" t="s">
        <v>270</v>
      </c>
      <c r="N2803" t="s">
        <v>2556</v>
      </c>
    </row>
    <row r="2804" spans="1:14" x14ac:dyDescent="0.2">
      <c r="A2804" s="1" t="d">
        <v>2023-02-08</v>
      </c>
      <c r="B2804" s="18" t="d">
        <v>14:55:12.99999999999990225</v>
      </c>
      <c r="C2804" s="1" t="d">
        <v>2023-02-08</v>
      </c>
      <c r="D2804" s="18" t="d">
        <v>20:44:12.99999999999265125</v>
      </c>
      <c r="E2804" s="1" t="d">
        <v>2023-02-08</v>
      </c>
      <c r="F2804" t="s">
        <v>1754</v>
      </c>
      <c r="G2804" t="s">
        <v>3289</v>
      </c>
      <c r="H2804">
        <v>-1</v>
      </c>
      <c r="I2804" t="str">
        <f>IF(Table2[[#This Row],[Patron Id]]=-1,Table2[[#This Row],[User ID Encryption]],Table2[[#This Row],[Patron Id]])</f>
        <v>DE8668C8E779E7B35562ED3F78434D2B317FF693</v>
      </c>
      <c r="J2804" t="s">
        <v>18</v>
      </c>
      <c r="K2804" t="s">
        <v>219</v>
      </c>
      <c r="L2804" t="s">
        <v>33</v>
      </c>
      <c r="N2804" t="s">
        <v>2575</v>
      </c>
    </row>
    <row r="2805" spans="1:14" x14ac:dyDescent="0.2">
      <c r="A2805" s="1" t="d">
        <v>2023-02-08</v>
      </c>
      <c r="B2805" s="18" t="d">
        <v>14:59:30.00000000000490350</v>
      </c>
      <c r="C2805" s="1" t="d">
        <v>2023-02-08</v>
      </c>
      <c r="D2805" s="18" t="d">
        <v>15:26:39.99999999999751575</v>
      </c>
      <c r="E2805" s="1" t="d">
        <v>2023-02-08</v>
      </c>
      <c r="F2805" t="s">
        <v>626</v>
      </c>
      <c r="G2805" t="s">
        <v>3894</v>
      </c>
      <c r="H2805">
        <v>-1</v>
      </c>
      <c r="I2805" t="str">
        <f>IF(Table2[[#This Row],[Patron Id]]=-1,Table2[[#This Row],[User ID Encryption]],Table2[[#This Row],[Patron Id]])</f>
        <v>7FB57F797F7761A764D064E39A79B9A42B4BE079</v>
      </c>
      <c r="J2805" t="s">
        <v>18</v>
      </c>
      <c r="K2805" t="s">
        <v>43</v>
      </c>
      <c r="L2805" t="s">
        <v>33</v>
      </c>
      <c r="N2805" t="s">
        <v>2556</v>
      </c>
    </row>
    <row r="2806" spans="1:14" x14ac:dyDescent="0.2">
      <c r="A2806" s="1" t="d">
        <v>2023-02-08</v>
      </c>
      <c r="B2806" s="18" t="d">
        <v>15:07:18.00000000000132375</v>
      </c>
      <c r="C2806" s="1" t="d">
        <v>2023-02-10</v>
      </c>
      <c r="D2806" s="18" t="d">
        <v>15:39:44.00000000000176050</v>
      </c>
      <c r="E2806" s="1" t="d">
        <v>2023-02-15</v>
      </c>
      <c r="F2806" t="s">
        <v>1008</v>
      </c>
      <c r="G2806" t="s">
        <v>3940</v>
      </c>
      <c r="H2806">
        <v>-1</v>
      </c>
      <c r="I2806" t="str">
        <f>IF(Table2[[#This Row],[Patron Id]]=-1,Table2[[#This Row],[User ID Encryption]],Table2[[#This Row],[Patron Id]])</f>
        <v>91DB06963E0E6DD593610766B1F1B49EC1FFDFEA</v>
      </c>
      <c r="J2806" t="s">
        <v>18</v>
      </c>
      <c r="K2806" t="s">
        <v>14</v>
      </c>
      <c r="L2806" t="s">
        <v>15</v>
      </c>
      <c r="M2806" t="s">
        <v>1009</v>
      </c>
      <c r="N2806" t="s">
        <v>2556</v>
      </c>
    </row>
    <row r="2807" spans="1:14" x14ac:dyDescent="0.2">
      <c r="A2807" s="1" t="d">
        <v>2023-02-08</v>
      </c>
      <c r="B2807" s="18" t="d">
        <v>15:08:12.00000000000016950</v>
      </c>
      <c r="C2807" s="1" t="d">
        <v>2023-02-08</v>
      </c>
      <c r="D2807" s="18" t="d">
        <v>16:36:14.00000000000410800</v>
      </c>
      <c r="E2807" s="1" t="d">
        <v>2023-02-08</v>
      </c>
      <c r="F2807" t="s">
        <v>157</v>
      </c>
      <c r="G2807" t="s">
        <v>3941</v>
      </c>
      <c r="H2807">
        <v>-1</v>
      </c>
      <c r="I2807" t="str">
        <f>IF(Table2[[#This Row],[Patron Id]]=-1,Table2[[#This Row],[User ID Encryption]],Table2[[#This Row],[Patron Id]])</f>
        <v>A5BF4C7D6BA3A1472B7C593FE826450830278FED</v>
      </c>
      <c r="J2807" t="s">
        <v>18</v>
      </c>
      <c r="K2807" t="s">
        <v>74</v>
      </c>
      <c r="L2807" t="s">
        <v>33</v>
      </c>
      <c r="N2807" t="s">
        <v>2556</v>
      </c>
    </row>
    <row r="2808" spans="1:14" x14ac:dyDescent="0.2">
      <c r="A2808" s="1" t="d">
        <v>2023-02-08</v>
      </c>
      <c r="B2808" s="18" t="d">
        <v>15:08:16.99999999999455525</v>
      </c>
      <c r="C2808" s="1" t="d">
        <v>2023-02-08</v>
      </c>
      <c r="D2808" s="18" t="d">
        <v>16:36:09.99999999999708525</v>
      </c>
      <c r="E2808" s="1" t="d">
        <v>2023-02-08</v>
      </c>
      <c r="F2808" t="s">
        <v>257</v>
      </c>
      <c r="G2808" t="s">
        <v>3941</v>
      </c>
      <c r="H2808">
        <v>-1</v>
      </c>
      <c r="I2808" t="str">
        <f>IF(Table2[[#This Row],[Patron Id]]=-1,Table2[[#This Row],[User ID Encryption]],Table2[[#This Row],[Patron Id]])</f>
        <v>A5BF4C7D6BA3A1472B7C593FE826450830278FED</v>
      </c>
      <c r="J2808" t="s">
        <v>18</v>
      </c>
      <c r="K2808" t="s">
        <v>97</v>
      </c>
      <c r="L2808" t="s">
        <v>33</v>
      </c>
      <c r="M2808" t="s">
        <v>258</v>
      </c>
      <c r="N2808" t="s">
        <v>2556</v>
      </c>
    </row>
    <row r="2809" spans="1:14" x14ac:dyDescent="0.2">
      <c r="A2809" s="1" t="d">
        <v>2023-02-08</v>
      </c>
      <c r="B2809" s="18" t="d">
        <v>15:13:37.99999999999677225</v>
      </c>
      <c r="C2809" s="1" t="d">
        <v>2023-02-08</v>
      </c>
      <c r="D2809" s="18" t="d">
        <v>18:51:50.99999999999709825</v>
      </c>
      <c r="E2809" s="1" t="d">
        <v>2023-02-08</v>
      </c>
      <c r="F2809" t="s">
        <v>624</v>
      </c>
      <c r="G2809" t="s">
        <v>3378</v>
      </c>
      <c r="H2809">
        <v>-1</v>
      </c>
      <c r="I2809" t="str">
        <f>IF(Table2[[#This Row],[Patron Id]]=-1,Table2[[#This Row],[User ID Encryption]],Table2[[#This Row],[Patron Id]])</f>
        <v>CC460D8A8B405EE74D612F3546E1D3D575E37E20</v>
      </c>
      <c r="J2809" t="s">
        <v>18</v>
      </c>
      <c r="K2809" t="s">
        <v>97</v>
      </c>
      <c r="L2809" t="s">
        <v>33</v>
      </c>
      <c r="M2809" t="s">
        <v>625</v>
      </c>
      <c r="N2809" t="s">
        <v>2556</v>
      </c>
    </row>
    <row r="2810" spans="1:14" x14ac:dyDescent="0.2">
      <c r="A2810" s="1" t="d">
        <v>2023-02-08</v>
      </c>
      <c r="B2810" s="18" t="d">
        <v>15:13:40.00000000000028700</v>
      </c>
      <c r="C2810" s="1" t="d">
        <v>2023-02-08</v>
      </c>
      <c r="D2810" s="18" t="d">
        <v>18:51:42.99999999999265125</v>
      </c>
      <c r="E2810" s="1" t="d">
        <v>2023-02-08</v>
      </c>
      <c r="F2810" t="s">
        <v>688</v>
      </c>
      <c r="G2810" t="s">
        <v>3378</v>
      </c>
      <c r="H2810">
        <v>-1</v>
      </c>
      <c r="I2810" t="str">
        <f>IF(Table2[[#This Row],[Patron Id]]=-1,Table2[[#This Row],[User ID Encryption]],Table2[[#This Row],[Patron Id]])</f>
        <v>CC460D8A8B405EE74D612F3546E1D3D575E37E20</v>
      </c>
      <c r="J2810" t="s">
        <v>18</v>
      </c>
      <c r="K2810" t="s">
        <v>74</v>
      </c>
      <c r="L2810" t="s">
        <v>33</v>
      </c>
      <c r="N2810" t="s">
        <v>2556</v>
      </c>
    </row>
    <row r="2811" spans="1:14" x14ac:dyDescent="0.2">
      <c r="A2811" s="1" t="d">
        <v>2023-02-08</v>
      </c>
      <c r="B2811" s="18" t="d">
        <v>15:22:13.00000000000373625</v>
      </c>
      <c r="C2811" s="1" t="d">
        <v>2023-02-08</v>
      </c>
      <c r="D2811" s="18" t="d">
        <v>18:21:01.9999999999990350</v>
      </c>
      <c r="E2811" s="1" t="d">
        <v>2023-02-08</v>
      </c>
      <c r="F2811" t="s">
        <v>1536</v>
      </c>
      <c r="G2811" t="s">
        <v>3295</v>
      </c>
      <c r="H2811">
        <v>-1</v>
      </c>
      <c r="I2811" t="str">
        <f>IF(Table2[[#This Row],[Patron Id]]=-1,Table2[[#This Row],[User ID Encryption]],Table2[[#This Row],[Patron Id]])</f>
        <v>4394C15534201445382A9D0AB64050F03736E665</v>
      </c>
      <c r="J2811" t="s">
        <v>18</v>
      </c>
      <c r="K2811" t="s">
        <v>254</v>
      </c>
      <c r="L2811" t="s">
        <v>33</v>
      </c>
      <c r="M2811" t="s">
        <v>1537</v>
      </c>
      <c r="N2811" t="s">
        <v>2575</v>
      </c>
    </row>
    <row r="2812" spans="1:14" x14ac:dyDescent="0.2">
      <c r="A2812" s="1" t="d">
        <v>2023-02-08</v>
      </c>
      <c r="B2812" s="18" t="d">
        <v>15:25:32.99999999999983050</v>
      </c>
      <c r="C2812" s="1" t="d">
        <v>2023-02-15</v>
      </c>
      <c r="D2812" s="18" t="d">
        <v>15:27:13.00000000000267350</v>
      </c>
      <c r="E2812" s="1" t="d">
        <v>2023-02-15</v>
      </c>
      <c r="F2812" t="s">
        <v>588</v>
      </c>
      <c r="G2812" t="s">
        <v>3454</v>
      </c>
      <c r="H2812">
        <v>-1</v>
      </c>
      <c r="I2812" t="str">
        <f>IF(Table2[[#This Row],[Patron Id]]=-1,Table2[[#This Row],[User ID Encryption]],Table2[[#This Row],[Patron Id]])</f>
        <v>1F3CBCC2B3AAD8C8F45E80F1306E8F83513AF4B2</v>
      </c>
      <c r="J2812" t="s">
        <v>18</v>
      </c>
      <c r="K2812" t="s">
        <v>14</v>
      </c>
      <c r="L2812" t="s">
        <v>15</v>
      </c>
      <c r="M2812" t="s">
        <v>589</v>
      </c>
      <c r="N2812" t="s">
        <v>2556</v>
      </c>
    </row>
    <row r="2813" spans="1:14" x14ac:dyDescent="0.2">
      <c r="A2813" s="1" t="d">
        <v>2023-02-08</v>
      </c>
      <c r="B2813" s="18" t="d">
        <v>15:30:07.00000000000109550</v>
      </c>
      <c r="C2813" s="1" t="d">
        <v>2023-02-08</v>
      </c>
      <c r="D2813" s="18" t="d">
        <v>15:31:26.00000000000065200</v>
      </c>
      <c r="E2813" s="1" t="d">
        <v>2023-02-08</v>
      </c>
      <c r="F2813" t="s">
        <v>1755</v>
      </c>
      <c r="G2813" t="s">
        <v>3942</v>
      </c>
      <c r="H2813">
        <v>-1</v>
      </c>
      <c r="I2813" t="str">
        <f>IF(Table2[[#This Row],[Patron Id]]=-1,Table2[[#This Row],[User ID Encryption]],Table2[[#This Row],[Patron Id]])</f>
        <v>9E0C17349954819A6B56AD7250D6304AE37AF147</v>
      </c>
      <c r="J2813" t="s">
        <v>18</v>
      </c>
      <c r="K2813" t="s">
        <v>97</v>
      </c>
      <c r="L2813" t="s">
        <v>33</v>
      </c>
      <c r="N2813" t="s">
        <v>2640</v>
      </c>
    </row>
    <row r="2814" spans="1:14" x14ac:dyDescent="0.2">
      <c r="A2814" s="1" t="d">
        <v>2023-02-08</v>
      </c>
      <c r="B2814" s="18" t="d">
        <v>15:31:00.00000000000298650</v>
      </c>
      <c r="E2814" s="1" t="d">
        <v>2023-02-08</v>
      </c>
      <c r="F2814" t="s">
        <v>1578</v>
      </c>
      <c r="H2814">
        <v>5560036480006530</v>
      </c>
      <c r="I2814">
        <f>IF(Table2[[#This Row],[Patron Id]]=-1,Table2[[#This Row],[User ID Encryption]],Table2[[#This Row],[Patron Id]])</f>
        <v>5560036480006530</v>
      </c>
      <c r="J2814" t="s">
        <v>18</v>
      </c>
      <c r="K2814" t="s">
        <v>463</v>
      </c>
      <c r="L2814" t="s">
        <v>33</v>
      </c>
      <c r="M2814" t="s">
        <v>1579</v>
      </c>
      <c r="N2814" t="s">
        <v>2556</v>
      </c>
    </row>
    <row r="2815" spans="1:14" x14ac:dyDescent="0.2">
      <c r="A2815" s="1" t="d">
        <v>2023-02-08</v>
      </c>
      <c r="B2815" s="18" t="d">
        <v>15:31:53.0000000000048775</v>
      </c>
      <c r="C2815" s="1" t="d">
        <v>2023-02-21</v>
      </c>
      <c r="D2815" s="18" t="d">
        <v>13:46:47.99999999999450325</v>
      </c>
      <c r="E2815" s="1" t="d">
        <v>2023-02-15</v>
      </c>
      <c r="F2815" t="s">
        <v>1564</v>
      </c>
      <c r="G2815" t="s">
        <v>3943</v>
      </c>
      <c r="H2815">
        <v>-1</v>
      </c>
      <c r="I2815" t="str">
        <f>IF(Table2[[#This Row],[Patron Id]]=-1,Table2[[#This Row],[User ID Encryption]],Table2[[#This Row],[Patron Id]])</f>
        <v>ABCF6AB4BABE161E4F086697B1938A51F1E1B88A</v>
      </c>
      <c r="J2815" t="s">
        <v>18</v>
      </c>
      <c r="K2815" t="s">
        <v>14</v>
      </c>
      <c r="L2815" t="s">
        <v>15</v>
      </c>
      <c r="M2815" t="s">
        <v>1565</v>
      </c>
      <c r="N2815" t="s">
        <v>2556</v>
      </c>
    </row>
    <row r="2816" spans="1:14" x14ac:dyDescent="0.2">
      <c r="A2816" s="1" t="d">
        <v>2023-02-08</v>
      </c>
      <c r="B2816" s="18" t="d">
        <v>15:33:10.99999999999788075</v>
      </c>
      <c r="C2816" s="1" t="d">
        <v>2023-02-08</v>
      </c>
      <c r="D2816" s="18" t="d">
        <v>15:53:46.00000000000228875</v>
      </c>
      <c r="E2816" s="1" t="d">
        <v>2023-02-15</v>
      </c>
      <c r="F2816" t="s">
        <v>1756</v>
      </c>
      <c r="G2816" t="s">
        <v>3942</v>
      </c>
      <c r="H2816">
        <v>-1</v>
      </c>
      <c r="I2816" t="str">
        <f>IF(Table2[[#This Row],[Patron Id]]=-1,Table2[[#This Row],[User ID Encryption]],Table2[[#This Row],[Patron Id]])</f>
        <v>9E0C17349954819A6B56AD7250D6304AE37AF147</v>
      </c>
      <c r="J2816" t="s">
        <v>18</v>
      </c>
      <c r="K2816" t="s">
        <v>14</v>
      </c>
      <c r="L2816" t="s">
        <v>15</v>
      </c>
      <c r="M2816" t="s">
        <v>1757</v>
      </c>
      <c r="N2816" t="s">
        <v>2640</v>
      </c>
    </row>
    <row r="2817" spans="1:14" x14ac:dyDescent="0.2">
      <c r="A2817" s="1" t="d">
        <v>2023-02-08</v>
      </c>
      <c r="B2817" s="18" t="d">
        <v>15:33:10.99999999999788075</v>
      </c>
      <c r="C2817" s="1" t="d">
        <v>2023-02-21</v>
      </c>
      <c r="D2817" s="18" t="d">
        <v>13:47:27.99999999999755475</v>
      </c>
      <c r="E2817" s="1" t="d">
        <v>2023-02-15</v>
      </c>
      <c r="F2817" t="s">
        <v>1758</v>
      </c>
      <c r="G2817" t="s">
        <v>3329</v>
      </c>
      <c r="H2817">
        <v>-1</v>
      </c>
      <c r="I2817" t="str">
        <f>IF(Table2[[#This Row],[Patron Id]]=-1,Table2[[#This Row],[User ID Encryption]],Table2[[#This Row],[Patron Id]])</f>
        <v>A6F40D364834A85804BD3391CBDDC58C0213E4A2</v>
      </c>
      <c r="J2817" t="s">
        <v>18</v>
      </c>
      <c r="K2817" t="s">
        <v>14</v>
      </c>
      <c r="L2817" t="s">
        <v>15</v>
      </c>
      <c r="M2817" t="s">
        <v>1759</v>
      </c>
      <c r="N2817" t="s">
        <v>2556</v>
      </c>
    </row>
    <row r="2818" spans="1:14" x14ac:dyDescent="0.2">
      <c r="A2818" s="1" t="d">
        <v>2023-02-08</v>
      </c>
      <c r="B2818" s="18" t="d">
        <v>15:33:45.000</v>
      </c>
      <c r="C2818" s="1" t="d">
        <v>2023-02-08</v>
      </c>
      <c r="D2818" s="18" t="d">
        <v>15:47:09.00000000000097800</v>
      </c>
      <c r="E2818" s="1" t="d">
        <v>2023-02-08</v>
      </c>
      <c r="F2818" t="s">
        <v>1405</v>
      </c>
      <c r="G2818" t="s">
        <v>3176</v>
      </c>
      <c r="H2818">
        <v>-1</v>
      </c>
      <c r="I2818" t="str">
        <f>IF(Table2[[#This Row],[Patron Id]]=-1,Table2[[#This Row],[User ID Encryption]],Table2[[#This Row],[Patron Id]])</f>
        <v>673AE1EEDC2120EA4F7932BB00B61E61585074ED</v>
      </c>
      <c r="J2818" t="s">
        <v>18</v>
      </c>
      <c r="K2818" t="s">
        <v>97</v>
      </c>
      <c r="L2818" t="s">
        <v>33</v>
      </c>
      <c r="M2818" t="s">
        <v>1406</v>
      </c>
      <c r="N2818" t="s">
        <v>2575</v>
      </c>
    </row>
    <row r="2819" spans="1:14" x14ac:dyDescent="0.2">
      <c r="A2819" s="1" t="d">
        <v>2023-02-08</v>
      </c>
      <c r="B2819" s="18" t="d">
        <v>15:33:48.0000000000004689600</v>
      </c>
      <c r="C2819" s="1" t="d">
        <v>2023-02-08</v>
      </c>
      <c r="D2819" s="18" t="d">
        <v>15:47:06.00000000000050850</v>
      </c>
      <c r="E2819" s="1" t="d">
        <v>2023-02-08</v>
      </c>
      <c r="F2819" t="s">
        <v>1678</v>
      </c>
      <c r="G2819" t="s">
        <v>3176</v>
      </c>
      <c r="H2819">
        <v>-1</v>
      </c>
      <c r="I2819" t="str">
        <f>IF(Table2[[#This Row],[Patron Id]]=-1,Table2[[#This Row],[User ID Encryption]],Table2[[#This Row],[Patron Id]])</f>
        <v>673AE1EEDC2120EA4F7932BB00B61E61585074ED</v>
      </c>
      <c r="J2819" t="s">
        <v>18</v>
      </c>
      <c r="K2819" t="s">
        <v>74</v>
      </c>
      <c r="L2819" t="s">
        <v>33</v>
      </c>
      <c r="M2819" t="s">
        <v>1679</v>
      </c>
      <c r="N2819" t="s">
        <v>2575</v>
      </c>
    </row>
    <row r="2820" spans="1:14" x14ac:dyDescent="0.2">
      <c r="A2820" s="1" t="d">
        <v>2023-02-08</v>
      </c>
      <c r="B2820" s="18" t="d">
        <v>15:34:57.99999999999862425</v>
      </c>
      <c r="C2820" s="1" t="d">
        <v>2023-02-08</v>
      </c>
      <c r="D2820" s="18" t="d">
        <v>17:03:43.00000000000608375</v>
      </c>
      <c r="E2820" s="1" t="d">
        <v>2023-02-15</v>
      </c>
      <c r="F2820" t="s">
        <v>1760</v>
      </c>
      <c r="G2820" t="s">
        <v>3944</v>
      </c>
      <c r="H2820">
        <v>-1</v>
      </c>
      <c r="I2820" t="str">
        <f>IF(Table2[[#This Row],[Patron Id]]=-1,Table2[[#This Row],[User ID Encryption]],Table2[[#This Row],[Patron Id]])</f>
        <v>5CC39ADA5635F0C638F7EF41E5C3A5B4EA50055D</v>
      </c>
      <c r="J2820" t="s">
        <v>13</v>
      </c>
      <c r="K2820" t="s">
        <v>14</v>
      </c>
      <c r="L2820" t="s">
        <v>15</v>
      </c>
      <c r="M2820" t="s">
        <v>1761</v>
      </c>
      <c r="N2820" t="s">
        <v>2640</v>
      </c>
    </row>
    <row r="2821" spans="1:14" x14ac:dyDescent="0.2">
      <c r="A2821" s="1" t="d">
        <v>2023-02-08</v>
      </c>
      <c r="B2821" s="18" t="d">
        <v>15:37:59.00000000000453175</v>
      </c>
      <c r="C2821" s="1" t="d">
        <v>2023-02-08</v>
      </c>
      <c r="D2821" s="18" t="d">
        <v>18:06:33.00000000000387975</v>
      </c>
      <c r="E2821" s="1" t="d">
        <v>2023-02-08</v>
      </c>
      <c r="F2821" t="s">
        <v>797</v>
      </c>
      <c r="G2821" t="s">
        <v>3945</v>
      </c>
      <c r="H2821">
        <v>-1</v>
      </c>
      <c r="I2821" t="str">
        <f>IF(Table2[[#This Row],[Patron Id]]=-1,Table2[[#This Row],[User ID Encryption]],Table2[[#This Row],[Patron Id]])</f>
        <v>7E9F4E6DE9B0ACD54A87125571D998DF7AD26660</v>
      </c>
      <c r="J2821" t="s">
        <v>13</v>
      </c>
      <c r="K2821" t="s">
        <v>97</v>
      </c>
      <c r="L2821" t="s">
        <v>33</v>
      </c>
      <c r="M2821" t="s">
        <v>798</v>
      </c>
      <c r="N2821" t="s">
        <v>2575</v>
      </c>
    </row>
    <row r="2822" spans="1:14" x14ac:dyDescent="0.2">
      <c r="A2822" s="1" t="d">
        <v>2023-02-08</v>
      </c>
      <c r="B2822" s="18" t="d">
        <v>15:38:05.00000000000547075</v>
      </c>
      <c r="C2822" s="1" t="d">
        <v>2023-02-08</v>
      </c>
      <c r="D2822" s="18" t="d">
        <v>18:06:30.9999999999907800</v>
      </c>
      <c r="E2822" s="1" t="d">
        <v>2023-02-08</v>
      </c>
      <c r="F2822" t="s">
        <v>1648</v>
      </c>
      <c r="G2822" t="s">
        <v>3945</v>
      </c>
      <c r="H2822">
        <v>-1</v>
      </c>
      <c r="I2822" t="str">
        <f>IF(Table2[[#This Row],[Patron Id]]=-1,Table2[[#This Row],[User ID Encryption]],Table2[[#This Row],[Patron Id]])</f>
        <v>7E9F4E6DE9B0ACD54A87125571D998DF7AD26660</v>
      </c>
      <c r="J2822" t="s">
        <v>13</v>
      </c>
      <c r="K2822" t="s">
        <v>74</v>
      </c>
      <c r="L2822" t="s">
        <v>33</v>
      </c>
      <c r="M2822" t="s">
        <v>1649</v>
      </c>
      <c r="N2822" t="s">
        <v>2575</v>
      </c>
    </row>
    <row r="2823" spans="1:14" x14ac:dyDescent="0.2">
      <c r="A2823" s="1" t="d">
        <v>2023-02-08</v>
      </c>
      <c r="B2823" s="18" t="d">
        <v>15:41:10.99999999999617900</v>
      </c>
      <c r="C2823" s="1" t="d">
        <v>2023-02-08</v>
      </c>
      <c r="D2823" s="18" t="d">
        <v>16:55:55.99999999999703325</v>
      </c>
      <c r="E2823" s="1" t="d">
        <v>2023-02-08</v>
      </c>
      <c r="F2823" t="s">
        <v>307</v>
      </c>
      <c r="G2823" t="s">
        <v>3242</v>
      </c>
      <c r="H2823">
        <v>-1</v>
      </c>
      <c r="I2823" t="str">
        <f>IF(Table2[[#This Row],[Patron Id]]=-1,Table2[[#This Row],[User ID Encryption]],Table2[[#This Row],[Patron Id]])</f>
        <v>A8AA56A961B2D628664114ECB9A69A93A201F9C6</v>
      </c>
      <c r="J2823" t="s">
        <v>18</v>
      </c>
      <c r="K2823" t="s">
        <v>32</v>
      </c>
      <c r="L2823" t="s">
        <v>33</v>
      </c>
      <c r="M2823" t="s">
        <v>308</v>
      </c>
      <c r="N2823" t="s">
        <v>2556</v>
      </c>
    </row>
    <row r="2824" spans="1:14" x14ac:dyDescent="0.2">
      <c r="A2824" s="1" t="d">
        <v>2023-02-08</v>
      </c>
      <c r="B2824" s="18" t="d">
        <v>15:44:17.00000000000607075</v>
      </c>
      <c r="C2824" s="1" t="d">
        <v>2023-02-08</v>
      </c>
      <c r="D2824" s="18" t="d">
        <v>16:52:40.99999999999532475</v>
      </c>
      <c r="E2824" s="1" t="d">
        <v>2023-02-08</v>
      </c>
      <c r="F2824" t="s">
        <v>1689</v>
      </c>
      <c r="G2824" t="s">
        <v>3502</v>
      </c>
      <c r="H2824">
        <v>-1</v>
      </c>
      <c r="I2824" t="str">
        <f>IF(Table2[[#This Row],[Patron Id]]=-1,Table2[[#This Row],[User ID Encryption]],Table2[[#This Row],[Patron Id]])</f>
        <v>7C2301A7ACCB71C23F81EA15F94F4D52F4768952</v>
      </c>
      <c r="J2824" t="s">
        <v>18</v>
      </c>
      <c r="K2824" t="s">
        <v>254</v>
      </c>
      <c r="L2824" t="s">
        <v>33</v>
      </c>
      <c r="N2824" t="s">
        <v>2556</v>
      </c>
    </row>
    <row r="2825" spans="1:14" x14ac:dyDescent="0.2">
      <c r="A2825" s="1" t="d">
        <v>2023-02-08</v>
      </c>
      <c r="B2825" s="18" t="d">
        <v>15:56:50.99999999999603550</v>
      </c>
      <c r="C2825" s="1" t="d">
        <v>2023-02-08</v>
      </c>
      <c r="D2825" s="18" t="d">
        <v>17:20:10.99999999999426200</v>
      </c>
      <c r="E2825" s="1" t="d">
        <v>2023-02-08</v>
      </c>
      <c r="F2825" t="s">
        <v>636</v>
      </c>
      <c r="G2825" t="s">
        <v>3946</v>
      </c>
      <c r="H2825">
        <v>-1</v>
      </c>
      <c r="I2825" t="str">
        <f>IF(Table2[[#This Row],[Patron Id]]=-1,Table2[[#This Row],[User ID Encryption]],Table2[[#This Row],[Patron Id]])</f>
        <v>575F05DFF34715FCFA5F2BF24BEB35C2B481C5A5</v>
      </c>
      <c r="J2825" t="s">
        <v>13</v>
      </c>
      <c r="K2825" t="s">
        <v>32</v>
      </c>
      <c r="L2825" t="s">
        <v>33</v>
      </c>
      <c r="M2825" t="s">
        <v>637</v>
      </c>
      <c r="N2825" t="s">
        <v>2556</v>
      </c>
    </row>
    <row r="2826" spans="1:14" x14ac:dyDescent="0.2">
      <c r="A2826" s="1" t="d">
        <v>2023-02-08</v>
      </c>
      <c r="B2826" s="18" t="d">
        <v>16:01:56.00000000000854200</v>
      </c>
      <c r="C2826" s="1" t="d">
        <v>2023-02-21</v>
      </c>
      <c r="D2826" s="18" t="d">
        <v>12:56:23.000000000004447675</v>
      </c>
      <c r="E2826" s="1" t="d">
        <v>2023-02-22</v>
      </c>
      <c r="F2826" t="s">
        <v>767</v>
      </c>
      <c r="G2826" t="s">
        <v>3297</v>
      </c>
      <c r="H2826">
        <v>-1</v>
      </c>
      <c r="I2826" t="str">
        <f>IF(Table2[[#This Row],[Patron Id]]=-1,Table2[[#This Row],[User ID Encryption]],Table2[[#This Row],[Patron Id]])</f>
        <v>CA9C7B3FD647C0625524DFF6299E0484E2D51848</v>
      </c>
      <c r="J2826" t="s">
        <v>18</v>
      </c>
      <c r="K2826" t="s">
        <v>14</v>
      </c>
      <c r="L2826" t="s">
        <v>15</v>
      </c>
      <c r="M2826" t="s">
        <v>768</v>
      </c>
      <c r="N2826" t="s">
        <v>2556</v>
      </c>
    </row>
    <row r="2827" spans="1:14" x14ac:dyDescent="0.2">
      <c r="A2827" s="1" t="d">
        <v>2023-02-08</v>
      </c>
      <c r="B2827" s="18" t="d">
        <v>16:03:50.00000000000717925</v>
      </c>
      <c r="C2827" s="1" t="d">
        <v>2023-02-27</v>
      </c>
      <c r="D2827" s="18" t="d">
        <v>09:03:13.99999999999994775</v>
      </c>
      <c r="E2827" s="1" t="d">
        <v>2023-02-22</v>
      </c>
      <c r="F2827" t="s">
        <v>1412</v>
      </c>
      <c r="G2827" t="s">
        <v>3947</v>
      </c>
      <c r="H2827">
        <v>-1</v>
      </c>
      <c r="I2827" t="str">
        <f>IF(Table2[[#This Row],[Patron Id]]=-1,Table2[[#This Row],[User ID Encryption]],Table2[[#This Row],[Patron Id]])</f>
        <v>5DEA11599765F9004D3D1D0D5DC9FE873892DB0C</v>
      </c>
      <c r="J2827" t="s">
        <v>18</v>
      </c>
      <c r="K2827" t="s">
        <v>14</v>
      </c>
      <c r="L2827" t="s">
        <v>15</v>
      </c>
      <c r="M2827" t="s">
        <v>1413</v>
      </c>
      <c r="N2827" t="s">
        <v>2556</v>
      </c>
    </row>
    <row r="2828" spans="1:14" x14ac:dyDescent="0.2">
      <c r="A2828" s="1" t="d">
        <v>2023-02-08</v>
      </c>
      <c r="B2828" s="18" t="d">
        <v>16:11:55.00000000000944825</v>
      </c>
      <c r="C2828" s="1" t="d">
        <v>2023-02-21</v>
      </c>
      <c r="D2828" s="18" t="d">
        <v>10:57:46.99999999999999350</v>
      </c>
      <c r="E2828" s="1" t="d">
        <v>2023-02-21</v>
      </c>
      <c r="F2828" t="s">
        <v>1380</v>
      </c>
      <c r="G2828" t="s">
        <v>3241</v>
      </c>
      <c r="H2828">
        <v>-1</v>
      </c>
      <c r="I2828" t="str">
        <f>IF(Table2[[#This Row],[Patron Id]]=-1,Table2[[#This Row],[User ID Encryption]],Table2[[#This Row],[Patron Id]])</f>
        <v>BC3F69397CACCA260DBC70D5D40A152EFA4FCE40</v>
      </c>
      <c r="J2828" t="s">
        <v>18</v>
      </c>
      <c r="K2828" t="s">
        <v>14</v>
      </c>
      <c r="L2828" t="s">
        <v>15</v>
      </c>
      <c r="M2828" t="s">
        <v>1381</v>
      </c>
      <c r="N2828" t="s">
        <v>2556</v>
      </c>
    </row>
    <row r="2829" spans="1:14" x14ac:dyDescent="0.2">
      <c r="A2829" s="1" t="d">
        <v>2023-02-08</v>
      </c>
      <c r="B2829" s="18" t="d">
        <v>16:22:51.99999999999704625</v>
      </c>
      <c r="C2829" s="1" t="d">
        <v>2023-02-22</v>
      </c>
      <c r="D2829" s="18" t="d">
        <v>15:57:24.99999999999815475</v>
      </c>
      <c r="E2829" s="1" t="d">
        <v>2023-02-22</v>
      </c>
      <c r="F2829" t="s">
        <v>1020</v>
      </c>
      <c r="G2829" t="s">
        <v>2890</v>
      </c>
      <c r="H2829">
        <v>-1</v>
      </c>
      <c r="I2829" t="str">
        <f>IF(Table2[[#This Row],[Patron Id]]=-1,Table2[[#This Row],[User ID Encryption]],Table2[[#This Row],[Patron Id]])</f>
        <v>A3345640E652FA9769C2C27BC15457958BC5CE30</v>
      </c>
      <c r="J2829" t="s">
        <v>18</v>
      </c>
      <c r="K2829" t="s">
        <v>14</v>
      </c>
      <c r="L2829" t="s">
        <v>15</v>
      </c>
      <c r="M2829" t="s">
        <v>1021</v>
      </c>
      <c r="N2829" t="s">
        <v>2556</v>
      </c>
    </row>
    <row r="2830" spans="1:14" x14ac:dyDescent="0.2">
      <c r="A2830" s="1" t="d">
        <v>2023-02-08</v>
      </c>
      <c r="B2830" s="18" t="d">
        <v>16:27:25.99999999999831125</v>
      </c>
      <c r="C2830" s="1" t="d">
        <v>2023-02-08</v>
      </c>
      <c r="D2830" s="18" t="d">
        <v>18:47:09.99999999999793950</v>
      </c>
      <c r="E2830" s="1" t="d">
        <v>2023-02-08</v>
      </c>
      <c r="F2830" t="s">
        <v>91</v>
      </c>
      <c r="G2830" t="s">
        <v>3948</v>
      </c>
      <c r="H2830">
        <v>-1</v>
      </c>
      <c r="I2830" t="str">
        <f>IF(Table2[[#This Row],[Patron Id]]=-1,Table2[[#This Row],[User ID Encryption]],Table2[[#This Row],[Patron Id]])</f>
        <v>23934D17F6E71F940474ED16E40CA1017E1BEDB0</v>
      </c>
      <c r="J2830" t="s">
        <v>18</v>
      </c>
      <c r="K2830" t="s">
        <v>32</v>
      </c>
      <c r="L2830" t="s">
        <v>33</v>
      </c>
      <c r="M2830" t="s">
        <v>92</v>
      </c>
      <c r="N2830" t="s">
        <v>2556</v>
      </c>
    </row>
    <row r="2831" spans="1:14" x14ac:dyDescent="0.2">
      <c r="A2831" s="1" t="d">
        <v>2023-02-08</v>
      </c>
      <c r="B2831" s="18" t="d">
        <v>16:29:08.99999999999202525</v>
      </c>
      <c r="C2831" s="1" t="d">
        <v>2023-02-09</v>
      </c>
      <c r="D2831" s="18" t="d">
        <v>12:35:41.99999999999910675</v>
      </c>
      <c r="E2831" s="1" t="d">
        <v>2023-02-08</v>
      </c>
      <c r="F2831" t="s">
        <v>130</v>
      </c>
      <c r="G2831" t="s">
        <v>3929</v>
      </c>
      <c r="H2831">
        <v>-1</v>
      </c>
      <c r="I2831" t="str">
        <f>IF(Table2[[#This Row],[Patron Id]]=-1,Table2[[#This Row],[User ID Encryption]],Table2[[#This Row],[Patron Id]])</f>
        <v>023E1EFA665BD9C4A1C7695DABA451A96E9EAEDF</v>
      </c>
      <c r="J2831" t="s">
        <v>13</v>
      </c>
      <c r="K2831" t="s">
        <v>97</v>
      </c>
      <c r="L2831" t="s">
        <v>33</v>
      </c>
      <c r="M2831" t="s">
        <v>131</v>
      </c>
      <c r="N2831" t="s">
        <v>2556</v>
      </c>
    </row>
    <row r="2832" spans="1:14" x14ac:dyDescent="0.2">
      <c r="A2832" s="1" t="d">
        <v>2023-02-08</v>
      </c>
      <c r="B2832" s="18" t="d">
        <v>16:37:37.00000000000109550</v>
      </c>
      <c r="C2832" s="1" t="d">
        <v>2023-02-08</v>
      </c>
      <c r="D2832" s="18" t="d">
        <v>17:44:54.9999999999992175</v>
      </c>
      <c r="E2832" s="1" t="d">
        <v>2023-02-15</v>
      </c>
      <c r="F2832" t="s">
        <v>1367</v>
      </c>
      <c r="G2832" t="s">
        <v>3928</v>
      </c>
      <c r="H2832">
        <v>-1</v>
      </c>
      <c r="I2832" t="str">
        <f>IF(Table2[[#This Row],[Patron Id]]=-1,Table2[[#This Row],[User ID Encryption]],Table2[[#This Row],[Patron Id]])</f>
        <v>69A3C0200B6061C7F41281CC17F2DC16EDF5DDC6</v>
      </c>
      <c r="J2832" t="s">
        <v>13</v>
      </c>
      <c r="K2832" t="s">
        <v>14</v>
      </c>
      <c r="L2832" t="s">
        <v>15</v>
      </c>
      <c r="M2832" t="s">
        <v>1368</v>
      </c>
      <c r="N2832" t="s">
        <v>2575</v>
      </c>
    </row>
    <row r="2833" spans="1:14" x14ac:dyDescent="0.2">
      <c r="A2833" s="1" t="d">
        <v>2023-02-08</v>
      </c>
      <c r="B2833" s="18" t="d">
        <v>16:41:24.999999999998365950</v>
      </c>
      <c r="C2833" s="1" t="d">
        <v>2023-02-10</v>
      </c>
      <c r="D2833" s="18" t="d">
        <v>16:53:13.000000000003524375</v>
      </c>
      <c r="E2833" s="1" t="d">
        <v>2023-02-15</v>
      </c>
      <c r="F2833" t="s">
        <v>1345</v>
      </c>
      <c r="G2833" t="s">
        <v>2932</v>
      </c>
      <c r="H2833">
        <v>-1</v>
      </c>
      <c r="I2833" t="str">
        <f>IF(Table2[[#This Row],[Patron Id]]=-1,Table2[[#This Row],[User ID Encryption]],Table2[[#This Row],[Patron Id]])</f>
        <v>AE618228CF01ED780E0ED78AFCF0DBD8822FF4F3</v>
      </c>
      <c r="J2833" t="s">
        <v>18</v>
      </c>
      <c r="K2833" t="s">
        <v>14</v>
      </c>
      <c r="L2833" t="s">
        <v>15</v>
      </c>
      <c r="N2833" t="s">
        <v>2556</v>
      </c>
    </row>
    <row r="2834" spans="1:14" x14ac:dyDescent="0.2">
      <c r="A2834" s="1" t="d">
        <v>2023-02-08</v>
      </c>
      <c r="B2834" s="18" t="d">
        <v>16:49:14.99999999999829150</v>
      </c>
      <c r="C2834" s="1" t="d">
        <v>2023-02-16</v>
      </c>
      <c r="D2834" s="18" t="d">
        <v>12:38:09.99999999999985650</v>
      </c>
      <c r="E2834" s="1" t="d">
        <v>2023-02-15</v>
      </c>
      <c r="F2834" t="s">
        <v>966</v>
      </c>
      <c r="G2834" t="s">
        <v>2681</v>
      </c>
      <c r="H2834">
        <v>-1</v>
      </c>
      <c r="I2834" t="str">
        <f>IF(Table2[[#This Row],[Patron Id]]=-1,Table2[[#This Row],[User ID Encryption]],Table2[[#This Row],[Patron Id]])</f>
        <v>F675A494F4E0DE583F96EE8518C039C6EB3A106D</v>
      </c>
      <c r="J2834" t="s">
        <v>13</v>
      </c>
      <c r="K2834" t="s">
        <v>14</v>
      </c>
      <c r="L2834" t="s">
        <v>15</v>
      </c>
      <c r="M2834" t="s">
        <v>967</v>
      </c>
      <c r="N2834" t="s">
        <v>2556</v>
      </c>
    </row>
    <row r="2835" spans="1:14" x14ac:dyDescent="0.2">
      <c r="A2835" s="1" t="d">
        <v>2023-02-08</v>
      </c>
      <c r="B2835" s="18" t="d">
        <v>16:49:59.99999999999573550</v>
      </c>
      <c r="C2835" s="1" t="d">
        <v>2023-02-08</v>
      </c>
      <c r="D2835" s="18" t="d">
        <v>19:13:07.99999999999848075</v>
      </c>
      <c r="E2835" s="1" t="d">
        <v>2023-02-08</v>
      </c>
      <c r="F2835" t="s">
        <v>257</v>
      </c>
      <c r="G2835" t="s">
        <v>3949</v>
      </c>
      <c r="H2835">
        <v>-1</v>
      </c>
      <c r="I2835" t="str">
        <f>IF(Table2[[#This Row],[Patron Id]]=-1,Table2[[#This Row],[User ID Encryption]],Table2[[#This Row],[Patron Id]])</f>
        <v>E98807FA6B3B9CD2E11EB0F35F4587B034407E72</v>
      </c>
      <c r="J2835" t="s">
        <v>13</v>
      </c>
      <c r="K2835" t="s">
        <v>97</v>
      </c>
      <c r="L2835" t="s">
        <v>33</v>
      </c>
      <c r="M2835" t="s">
        <v>258</v>
      </c>
      <c r="N2835" t="s">
        <v>2556</v>
      </c>
    </row>
    <row r="2836" spans="1:14" x14ac:dyDescent="0.2">
      <c r="A2836" s="1" t="d">
        <v>2023-02-08</v>
      </c>
      <c r="B2836" s="18" t="d">
        <v>16:50:03.99999999999316650</v>
      </c>
      <c r="C2836" s="1" t="d">
        <v>2023-02-08</v>
      </c>
      <c r="D2836" s="18" t="d">
        <v>19:13:04.99999999999801125</v>
      </c>
      <c r="E2836" s="1" t="d">
        <v>2023-02-08</v>
      </c>
      <c r="F2836" t="s">
        <v>157</v>
      </c>
      <c r="G2836" t="s">
        <v>3949</v>
      </c>
      <c r="H2836">
        <v>-1</v>
      </c>
      <c r="I2836" t="str">
        <f>IF(Table2[[#This Row],[Patron Id]]=-1,Table2[[#This Row],[User ID Encryption]],Table2[[#This Row],[Patron Id]])</f>
        <v>E98807FA6B3B9CD2E11EB0F35F4587B034407E72</v>
      </c>
      <c r="J2836" t="s">
        <v>13</v>
      </c>
      <c r="K2836" t="s">
        <v>74</v>
      </c>
      <c r="L2836" t="s">
        <v>33</v>
      </c>
      <c r="N2836" t="s">
        <v>2556</v>
      </c>
    </row>
    <row r="2837" spans="1:14" x14ac:dyDescent="0.2">
      <c r="A2837" s="1" t="d">
        <v>2023-02-08</v>
      </c>
      <c r="B2837" s="18" t="d">
        <v>16:55:08.00000000000871150</v>
      </c>
      <c r="C2837" s="1" t="d">
        <v>2023-02-08</v>
      </c>
      <c r="D2837" s="18" t="d">
        <v>18:33:22.99999999999975875</v>
      </c>
      <c r="E2837" s="1" t="d">
        <v>2023-02-08</v>
      </c>
      <c r="F2837" t="s">
        <v>1587</v>
      </c>
      <c r="G2837" t="s">
        <v>3950</v>
      </c>
      <c r="H2837">
        <v>-1</v>
      </c>
      <c r="I2837" t="str">
        <f>IF(Table2[[#This Row],[Patron Id]]=-1,Table2[[#This Row],[User ID Encryption]],Table2[[#This Row],[Patron Id]])</f>
        <v>5ABEDB7309A582C4ED4A40A39E109B7029F50717</v>
      </c>
      <c r="J2837" t="s">
        <v>13</v>
      </c>
      <c r="K2837" t="s">
        <v>97</v>
      </c>
      <c r="L2837" t="s">
        <v>33</v>
      </c>
      <c r="M2837" t="s">
        <v>1588</v>
      </c>
      <c r="N2837" t="s">
        <v>2556</v>
      </c>
    </row>
    <row r="2838" spans="1:14" x14ac:dyDescent="0.2">
      <c r="A2838" s="1" t="d">
        <v>2023-02-08</v>
      </c>
      <c r="B2838" s="18" t="d">
        <v>16:55:17.00000000000052825</v>
      </c>
      <c r="C2838" s="1" t="d">
        <v>2023-02-08</v>
      </c>
      <c r="D2838" s="18" t="d">
        <v>18:33:15.00000000000490350</v>
      </c>
      <c r="E2838" s="1" t="d">
        <v>2023-02-08</v>
      </c>
      <c r="F2838" t="s">
        <v>1225</v>
      </c>
      <c r="G2838" t="s">
        <v>3950</v>
      </c>
      <c r="H2838">
        <v>-1</v>
      </c>
      <c r="I2838" t="str">
        <f>IF(Table2[[#This Row],[Patron Id]]=-1,Table2[[#This Row],[User ID Encryption]],Table2[[#This Row],[Patron Id]])</f>
        <v>5ABEDB7309A582C4ED4A40A39E109B7029F50717</v>
      </c>
      <c r="J2838" t="s">
        <v>13</v>
      </c>
      <c r="K2838" t="s">
        <v>74</v>
      </c>
      <c r="L2838" t="s">
        <v>33</v>
      </c>
      <c r="N2838" t="s">
        <v>2556</v>
      </c>
    </row>
    <row r="2839" spans="1:14" x14ac:dyDescent="0.2">
      <c r="A2839" s="1" t="d">
        <v>2023-02-08</v>
      </c>
      <c r="B2839" s="18" t="d">
        <v>16:58:27.99999999999521400</v>
      </c>
      <c r="C2839" s="1" t="d">
        <v>2023-02-27</v>
      </c>
      <c r="D2839" s="18" t="d">
        <v>15:35:38.99999999999863725</v>
      </c>
      <c r="E2839" s="1" t="d">
        <v>2023-02-22</v>
      </c>
      <c r="F2839" t="s">
        <v>844</v>
      </c>
      <c r="G2839" t="s">
        <v>2630</v>
      </c>
      <c r="H2839">
        <v>-1</v>
      </c>
      <c r="I2839" t="str">
        <f>IF(Table2[[#This Row],[Patron Id]]=-1,Table2[[#This Row],[User ID Encryption]],Table2[[#This Row],[Patron Id]])</f>
        <v>D03A4977992C0A0E014CBCA160009A5EB53AFCBB</v>
      </c>
      <c r="J2839" t="s">
        <v>18</v>
      </c>
      <c r="K2839" t="s">
        <v>14</v>
      </c>
      <c r="L2839" t="s">
        <v>15</v>
      </c>
      <c r="M2839" t="s">
        <v>845</v>
      </c>
      <c r="N2839" t="s">
        <v>2556</v>
      </c>
    </row>
    <row r="2840" spans="1:14" x14ac:dyDescent="0.2">
      <c r="A2840" s="1" t="d">
        <v>2023-02-08</v>
      </c>
      <c r="B2840" s="18" t="d">
        <v>17:02:06.00000000000371025</v>
      </c>
      <c r="C2840" s="1" t="d">
        <v>2023-02-09</v>
      </c>
      <c r="D2840" s="18" t="d">
        <v>09:06:16.00000000000282350</v>
      </c>
      <c r="E2840" s="1" t="d">
        <v>2023-02-08</v>
      </c>
      <c r="F2840" t="s">
        <v>434</v>
      </c>
      <c r="G2840" t="s">
        <v>3951</v>
      </c>
      <c r="H2840">
        <v>-1</v>
      </c>
      <c r="I2840" t="str">
        <f>IF(Table2[[#This Row],[Patron Id]]=-1,Table2[[#This Row],[User ID Encryption]],Table2[[#This Row],[Patron Id]])</f>
        <v>7FEDD0849267381A0BE48F86EE696A3D16FE2564</v>
      </c>
      <c r="J2840" t="s">
        <v>18</v>
      </c>
      <c r="K2840" t="s">
        <v>74</v>
      </c>
      <c r="L2840" t="s">
        <v>33</v>
      </c>
      <c r="N2840" t="s">
        <v>2556</v>
      </c>
    </row>
    <row r="2841" spans="1:14" x14ac:dyDescent="0.2">
      <c r="A2841" s="1" t="d">
        <v>2023-02-08</v>
      </c>
      <c r="B2841" s="18" t="d">
        <v>17:02:07.99999999999762650</v>
      </c>
      <c r="C2841" s="1" t="d">
        <v>2023-02-09</v>
      </c>
      <c r="D2841" s="18" t="d">
        <v>09:06:07.0000000000014150</v>
      </c>
      <c r="E2841" s="1" t="d">
        <v>2023-02-08</v>
      </c>
      <c r="F2841" t="s">
        <v>1036</v>
      </c>
      <c r="G2841" t="s">
        <v>3951</v>
      </c>
      <c r="H2841">
        <v>-1</v>
      </c>
      <c r="I2841" t="str">
        <f>IF(Table2[[#This Row],[Patron Id]]=-1,Table2[[#This Row],[User ID Encryption]],Table2[[#This Row],[Patron Id]])</f>
        <v>7FEDD0849267381A0BE48F86EE696A3D16FE2564</v>
      </c>
      <c r="J2841" t="s">
        <v>18</v>
      </c>
      <c r="K2841" t="s">
        <v>97</v>
      </c>
      <c r="L2841" t="s">
        <v>33</v>
      </c>
      <c r="M2841" t="s">
        <v>1037</v>
      </c>
      <c r="N2841" t="s">
        <v>2556</v>
      </c>
    </row>
    <row r="2842" spans="1:14" x14ac:dyDescent="0.2">
      <c r="A2842" s="1" t="d">
        <v>2023-02-08</v>
      </c>
      <c r="B2842" s="18" t="d">
        <v>17:09:54.00000000000013050</v>
      </c>
      <c r="C2842" s="1" t="d">
        <v>2023-02-08</v>
      </c>
      <c r="D2842" s="18" t="d">
        <v>20:10:31.99999999999967400</v>
      </c>
      <c r="E2842" s="1" t="d">
        <v>2023-02-08</v>
      </c>
      <c r="F2842" t="s">
        <v>1629</v>
      </c>
      <c r="G2842" t="s">
        <v>3492</v>
      </c>
      <c r="H2842">
        <v>-1</v>
      </c>
      <c r="I2842" t="str">
        <f>IF(Table2[[#This Row],[Patron Id]]=-1,Table2[[#This Row],[User ID Encryption]],Table2[[#This Row],[Patron Id]])</f>
        <v>1C5FE3F7F00A2403DEB876933EA91B0F9C2CD4D7</v>
      </c>
      <c r="J2842" t="s">
        <v>18</v>
      </c>
      <c r="K2842" t="s">
        <v>219</v>
      </c>
      <c r="L2842" t="s">
        <v>33</v>
      </c>
      <c r="N2842" t="s">
        <v>2556</v>
      </c>
    </row>
    <row r="2843" spans="1:14" x14ac:dyDescent="0.2">
      <c r="A2843" s="1" t="d">
        <v>2023-02-08</v>
      </c>
      <c r="B2843" s="18" t="d">
        <v>17:26:05.99999999999859150</v>
      </c>
      <c r="C2843" s="1" t="d">
        <v>2023-02-17</v>
      </c>
      <c r="D2843" s="18" t="d">
        <v>17:05:09.00000000000354075</v>
      </c>
      <c r="E2843" s="1" t="d">
        <v>2023-02-15</v>
      </c>
      <c r="F2843" t="s">
        <v>1256</v>
      </c>
      <c r="G2843" t="s">
        <v>2802</v>
      </c>
      <c r="H2843">
        <v>-1</v>
      </c>
      <c r="I2843" t="str">
        <f>IF(Table2[[#This Row],[Patron Id]]=-1,Table2[[#This Row],[User ID Encryption]],Table2[[#This Row],[Patron Id]])</f>
        <v>124A75695BC85878ADFBA06369CF884A4D1633B9</v>
      </c>
      <c r="J2843" t="s">
        <v>18</v>
      </c>
      <c r="K2843" t="s">
        <v>14</v>
      </c>
      <c r="L2843" t="s">
        <v>15</v>
      </c>
      <c r="M2843" t="s">
        <v>1256</v>
      </c>
      <c r="N2843" t="s">
        <v>2556</v>
      </c>
    </row>
    <row r="2844" spans="1:14" x14ac:dyDescent="0.2">
      <c r="A2844" s="1" t="d">
        <v>2023-02-08</v>
      </c>
      <c r="B2844" s="18" t="d">
        <v>17:33:31.99999999999477050</v>
      </c>
      <c r="C2844" s="1" t="d">
        <v>2023-02-17</v>
      </c>
      <c r="D2844" s="18" t="d">
        <v>16:40:38.99999999999437275</v>
      </c>
      <c r="E2844" s="1" t="d">
        <v>2023-02-18</v>
      </c>
      <c r="F2844" t="s">
        <v>840</v>
      </c>
      <c r="G2844" t="s">
        <v>2712</v>
      </c>
      <c r="H2844">
        <v>-1</v>
      </c>
      <c r="I2844" t="str">
        <f>IF(Table2[[#This Row],[Patron Id]]=-1,Table2[[#This Row],[User ID Encryption]],Table2[[#This Row],[Patron Id]])</f>
        <v>FDAAACD7FA2922468303CB08AB3854A049ECDA70</v>
      </c>
      <c r="J2844" t="s">
        <v>13</v>
      </c>
      <c r="K2844" t="s">
        <v>14</v>
      </c>
      <c r="L2844" t="s">
        <v>15</v>
      </c>
      <c r="M2844" t="s">
        <v>841</v>
      </c>
      <c r="N2844" t="s">
        <v>2556</v>
      </c>
    </row>
    <row r="2845" spans="1:14" x14ac:dyDescent="0.2">
      <c r="A2845" s="1" t="d">
        <v>2023-02-08</v>
      </c>
      <c r="B2845" s="18" t="d">
        <v>17:37:07.00000000000279725</v>
      </c>
      <c r="C2845" s="1" t="d">
        <v>2023-02-08</v>
      </c>
      <c r="D2845" s="18" t="d">
        <v>20:16:07.9999999999946400</v>
      </c>
      <c r="E2845" s="1" t="d">
        <v>2023-02-08</v>
      </c>
      <c r="F2845" t="s">
        <v>1601</v>
      </c>
      <c r="G2845" t="s">
        <v>3288</v>
      </c>
      <c r="H2845">
        <v>-1</v>
      </c>
      <c r="I2845" t="str">
        <f>IF(Table2[[#This Row],[Patron Id]]=-1,Table2[[#This Row],[User ID Encryption]],Table2[[#This Row],[Patron Id]])</f>
        <v>07B481BA53B52B255559F6ACF9A17372463F2FA9</v>
      </c>
      <c r="J2845" t="s">
        <v>18</v>
      </c>
      <c r="K2845" t="s">
        <v>219</v>
      </c>
      <c r="L2845" t="s">
        <v>33</v>
      </c>
      <c r="N2845" t="s">
        <v>2556</v>
      </c>
    </row>
    <row r="2846" spans="1:14" x14ac:dyDescent="0.2">
      <c r="A2846" s="1" t="d">
        <v>2023-02-08</v>
      </c>
      <c r="B2846" s="18" t="d">
        <v>17:39:29.00000000000261475</v>
      </c>
      <c r="C2846" s="1" t="d">
        <v>2023-02-22</v>
      </c>
      <c r="D2846" s="18" t="d">
        <v>17:19:02.00000000000266050</v>
      </c>
      <c r="E2846" s="1" t="d">
        <v>2023-02-22</v>
      </c>
      <c r="F2846" t="s">
        <v>1467</v>
      </c>
      <c r="G2846" t="s">
        <v>3952</v>
      </c>
      <c r="H2846">
        <v>-1</v>
      </c>
      <c r="I2846" t="str">
        <f>IF(Table2[[#This Row],[Patron Id]]=-1,Table2[[#This Row],[User ID Encryption]],Table2[[#This Row],[Patron Id]])</f>
        <v>617CD706615FE7E1ED046EB489A31042E1E606B0</v>
      </c>
      <c r="J2846" t="s">
        <v>1357</v>
      </c>
      <c r="K2846" t="s">
        <v>14</v>
      </c>
      <c r="L2846" t="s">
        <v>15</v>
      </c>
      <c r="N2846" t="s">
        <v>2556</v>
      </c>
    </row>
    <row r="2847" spans="1:14" x14ac:dyDescent="0.2">
      <c r="A2847" s="1" t="d">
        <v>2023-02-08</v>
      </c>
      <c r="B2847" s="18" t="d">
        <v>17:42:02.00000000000734875</v>
      </c>
      <c r="C2847" s="1" t="d">
        <v>2023-02-08</v>
      </c>
      <c r="D2847" s="18" t="d">
        <v>19:05:29.99999999999083200</v>
      </c>
      <c r="E2847" s="1" t="d">
        <v>2023-02-08</v>
      </c>
      <c r="F2847" t="s">
        <v>31</v>
      </c>
      <c r="G2847" t="s">
        <v>2673</v>
      </c>
      <c r="H2847">
        <v>-1</v>
      </c>
      <c r="I2847" t="str">
        <f>IF(Table2[[#This Row],[Patron Id]]=-1,Table2[[#This Row],[User ID Encryption]],Table2[[#This Row],[Patron Id]])</f>
        <v>2B76856919AEF57E6D8288E27E3740E100453952</v>
      </c>
      <c r="J2847" t="s">
        <v>13</v>
      </c>
      <c r="K2847" t="s">
        <v>32</v>
      </c>
      <c r="L2847" t="s">
        <v>33</v>
      </c>
      <c r="M2847" t="s">
        <v>34</v>
      </c>
      <c r="N2847" t="s">
        <v>2556</v>
      </c>
    </row>
    <row r="2848" spans="1:14" x14ac:dyDescent="0.2">
      <c r="A2848" s="1" t="d">
        <v>2023-02-08</v>
      </c>
      <c r="B2848" s="18" t="d">
        <v>17:49:36.999999999995339100</v>
      </c>
      <c r="C2848" s="1" t="d">
        <v>2023-02-08</v>
      </c>
      <c r="D2848" s="18" t="d">
        <v>18:33:01.00000000000910925</v>
      </c>
      <c r="E2848" s="1" t="d">
        <v>2023-02-08</v>
      </c>
      <c r="F2848" t="s">
        <v>492</v>
      </c>
      <c r="G2848" t="s">
        <v>3291</v>
      </c>
      <c r="H2848">
        <v>-1</v>
      </c>
      <c r="I2848" t="str">
        <f>IF(Table2[[#This Row],[Patron Id]]=-1,Table2[[#This Row],[User ID Encryption]],Table2[[#This Row],[Patron Id]])</f>
        <v>A3F4E57879C4A1F78DED3C5399E49F086AD4F5E2</v>
      </c>
      <c r="J2848" t="s">
        <v>18</v>
      </c>
      <c r="K2848" t="s">
        <v>74</v>
      </c>
      <c r="L2848" t="s">
        <v>33</v>
      </c>
      <c r="N2848" t="s">
        <v>2556</v>
      </c>
    </row>
    <row r="2849" spans="1:14" x14ac:dyDescent="0.2">
      <c r="A2849" s="1" t="d">
        <v>2023-02-08</v>
      </c>
      <c r="B2849" s="18" t="d">
        <v>17:49:40.000000000005400350</v>
      </c>
      <c r="C2849" s="1" t="d">
        <v>2023-02-08</v>
      </c>
      <c r="D2849" s="18" t="d">
        <v>17:51:16.99999999999818075</v>
      </c>
      <c r="E2849" s="1" t="d">
        <v>2023-02-08</v>
      </c>
      <c r="F2849" t="s">
        <v>1746</v>
      </c>
      <c r="G2849" t="s">
        <v>3291</v>
      </c>
      <c r="H2849">
        <v>-1</v>
      </c>
      <c r="I2849" t="str">
        <f>IF(Table2[[#This Row],[Patron Id]]=-1,Table2[[#This Row],[User ID Encryption]],Table2[[#This Row],[Patron Id]])</f>
        <v>A3F4E57879C4A1F78DED3C5399E49F086AD4F5E2</v>
      </c>
      <c r="J2849" t="s">
        <v>18</v>
      </c>
      <c r="K2849" t="s">
        <v>97</v>
      </c>
      <c r="L2849" t="s">
        <v>33</v>
      </c>
      <c r="M2849" t="s">
        <v>1747</v>
      </c>
      <c r="N2849" t="s">
        <v>2556</v>
      </c>
    </row>
    <row r="2850" spans="1:14" x14ac:dyDescent="0.2">
      <c r="A2850" s="1" t="d">
        <v>2023-02-08</v>
      </c>
      <c r="B2850" s="18" t="d">
        <v>17:51:34.00000000000403625</v>
      </c>
      <c r="C2850" s="1" t="d">
        <v>2023-02-08</v>
      </c>
      <c r="D2850" s="18" t="d">
        <v>18:33:03.00000000000302550</v>
      </c>
      <c r="E2850" s="1" t="d">
        <v>2023-02-08</v>
      </c>
      <c r="F2850" t="s">
        <v>158</v>
      </c>
      <c r="G2850" t="s">
        <v>3291</v>
      </c>
      <c r="H2850">
        <v>-1</v>
      </c>
      <c r="I2850" t="str">
        <f>IF(Table2[[#This Row],[Patron Id]]=-1,Table2[[#This Row],[User ID Encryption]],Table2[[#This Row],[Patron Id]])</f>
        <v>A3F4E57879C4A1F78DED3C5399E49F086AD4F5E2</v>
      </c>
      <c r="J2850" t="s">
        <v>18</v>
      </c>
      <c r="K2850" t="s">
        <v>97</v>
      </c>
      <c r="L2850" t="s">
        <v>33</v>
      </c>
      <c r="M2850" t="s">
        <v>159</v>
      </c>
      <c r="N2850" t="s">
        <v>2556</v>
      </c>
    </row>
    <row r="2851" spans="1:14" x14ac:dyDescent="0.2">
      <c r="A2851" s="1" t="d">
        <v>2023-02-08</v>
      </c>
      <c r="B2851" s="18" t="d">
        <v>17:51:47.99999999999983050</v>
      </c>
      <c r="C2851" s="1" t="d">
        <v>2023-02-08</v>
      </c>
      <c r="D2851" s="18" t="d">
        <v>20:05:23.99999999999628975</v>
      </c>
      <c r="E2851" s="1" t="d">
        <v>2023-02-08</v>
      </c>
      <c r="F2851" t="s">
        <v>1762</v>
      </c>
      <c r="G2851" t="s">
        <v>3316</v>
      </c>
      <c r="H2851">
        <v>-1</v>
      </c>
      <c r="I2851" t="str">
        <f>IF(Table2[[#This Row],[Patron Id]]=-1,Table2[[#This Row],[User ID Encryption]],Table2[[#This Row],[Patron Id]])</f>
        <v>808710E286679F02FF878E40F5ED486ECEDD6462</v>
      </c>
      <c r="J2851" t="s">
        <v>18</v>
      </c>
      <c r="K2851" t="s">
        <v>219</v>
      </c>
      <c r="L2851" t="s">
        <v>33</v>
      </c>
      <c r="N2851" t="s">
        <v>2575</v>
      </c>
    </row>
    <row r="2852" spans="1:14" x14ac:dyDescent="0.2">
      <c r="A2852" s="1" t="d">
        <v>2023-02-08</v>
      </c>
      <c r="B2852" s="18" t="d">
        <v>17:55:31.99999999999967400</v>
      </c>
      <c r="C2852" s="1" t="d">
        <v>2023-02-08</v>
      </c>
      <c r="D2852" s="18" t="d">
        <v>19:37:24.9999999999992175</v>
      </c>
      <c r="E2852" s="1" t="d">
        <v>2023-02-08</v>
      </c>
      <c r="F2852" t="s">
        <v>1720</v>
      </c>
      <c r="G2852" t="s">
        <v>3193</v>
      </c>
      <c r="H2852">
        <v>-1</v>
      </c>
      <c r="I2852" t="str">
        <f>IF(Table2[[#This Row],[Patron Id]]=-1,Table2[[#This Row],[User ID Encryption]],Table2[[#This Row],[Patron Id]])</f>
        <v>AE2B32A8A8C0D2656439DAB22F9009D95C34A55C</v>
      </c>
      <c r="J2852" t="s">
        <v>13</v>
      </c>
      <c r="K2852" t="s">
        <v>97</v>
      </c>
      <c r="L2852" t="s">
        <v>33</v>
      </c>
      <c r="N2852" t="s">
        <v>2556</v>
      </c>
    </row>
    <row r="2853" spans="1:14" x14ac:dyDescent="0.2">
      <c r="A2853" s="1" t="d">
        <v>2023-02-08</v>
      </c>
      <c r="B2853" s="18" t="d">
        <v>17:55:39.99999999999452925</v>
      </c>
      <c r="C2853" s="1" t="d">
        <v>2023-02-08</v>
      </c>
      <c r="D2853" s="18" t="d">
        <v>19:37:18.99999999999827850</v>
      </c>
      <c r="E2853" s="1" t="d">
        <v>2023-02-08</v>
      </c>
      <c r="F2853" t="s">
        <v>84</v>
      </c>
      <c r="G2853" t="s">
        <v>3193</v>
      </c>
      <c r="H2853">
        <v>-1</v>
      </c>
      <c r="I2853" t="str">
        <f>IF(Table2[[#This Row],[Patron Id]]=-1,Table2[[#This Row],[User ID Encryption]],Table2[[#This Row],[Patron Id]])</f>
        <v>AE2B32A8A8C0D2656439DAB22F9009D95C34A55C</v>
      </c>
      <c r="J2853" t="s">
        <v>13</v>
      </c>
      <c r="K2853" t="s">
        <v>32</v>
      </c>
      <c r="L2853" t="s">
        <v>33</v>
      </c>
      <c r="M2853" t="s">
        <v>85</v>
      </c>
      <c r="N2853" t="s">
        <v>2556</v>
      </c>
    </row>
    <row r="2854" spans="1:14" x14ac:dyDescent="0.2">
      <c r="A2854" s="1" t="d">
        <v>2023-02-08</v>
      </c>
      <c r="B2854" s="18" t="d">
        <v>18:08:56.99999999999761350</v>
      </c>
      <c r="C2854" s="1" t="d">
        <v>2023-02-08</v>
      </c>
      <c r="D2854" s="18" t="d">
        <v>20:50:10.99999999999745700</v>
      </c>
      <c r="E2854" s="1" t="d">
        <v>2023-02-08</v>
      </c>
      <c r="F2854" t="s">
        <v>980</v>
      </c>
      <c r="G2854" t="s">
        <v>3953</v>
      </c>
      <c r="H2854">
        <v>-1</v>
      </c>
      <c r="I2854" t="str">
        <f>IF(Table2[[#This Row],[Patron Id]]=-1,Table2[[#This Row],[User ID Encryption]],Table2[[#This Row],[Patron Id]])</f>
        <v>5C10365AF3E17CB2B0E82C0A92362889C98F6619</v>
      </c>
      <c r="J2854" t="s">
        <v>18</v>
      </c>
      <c r="K2854" t="s">
        <v>32</v>
      </c>
      <c r="L2854" t="s">
        <v>33</v>
      </c>
      <c r="M2854" t="s">
        <v>981</v>
      </c>
      <c r="N2854" t="s">
        <v>2556</v>
      </c>
    </row>
    <row r="2855" spans="1:14" x14ac:dyDescent="0.2">
      <c r="A2855" s="1" t="d">
        <v>2023-02-08</v>
      </c>
      <c r="B2855" s="18" t="d">
        <v>18:12:48.99999999999231225</v>
      </c>
      <c r="C2855" s="1" t="d">
        <v>2023-02-14</v>
      </c>
      <c r="D2855" s="18" t="d">
        <v>15:05:30.00000000000362550</v>
      </c>
      <c r="E2855" s="1" t="d">
        <v>2023-02-15</v>
      </c>
      <c r="F2855" t="s">
        <v>1763</v>
      </c>
      <c r="G2855" t="s">
        <v>3954</v>
      </c>
      <c r="H2855">
        <v>-1</v>
      </c>
      <c r="I2855" t="str">
        <f>IF(Table2[[#This Row],[Patron Id]]=-1,Table2[[#This Row],[User ID Encryption]],Table2[[#This Row],[Patron Id]])</f>
        <v>E23966ED51FBF2114F072053C709B62AAF28768E</v>
      </c>
      <c r="J2855" t="s">
        <v>18</v>
      </c>
      <c r="K2855" t="s">
        <v>14</v>
      </c>
      <c r="L2855" t="s">
        <v>15</v>
      </c>
      <c r="M2855" t="s">
        <v>1763</v>
      </c>
      <c r="N2855" t="s">
        <v>2556</v>
      </c>
    </row>
    <row r="2856" spans="1:14" x14ac:dyDescent="0.2">
      <c r="A2856" s="1" t="d">
        <v>2023-02-08</v>
      </c>
      <c r="B2856" s="18" t="d">
        <v>18:21:50.99999999999390325</v>
      </c>
      <c r="C2856" s="1" t="d">
        <v>2023-02-08</v>
      </c>
      <c r="D2856" s="18" t="d">
        <v>21:43:52.0000000000053600</v>
      </c>
      <c r="E2856" s="1" t="d">
        <v>2023-02-15</v>
      </c>
      <c r="F2856" t="s">
        <v>1764</v>
      </c>
      <c r="G2856" t="s">
        <v>3427</v>
      </c>
      <c r="H2856">
        <v>-1</v>
      </c>
      <c r="I2856" t="str">
        <f>IF(Table2[[#This Row],[Patron Id]]=-1,Table2[[#This Row],[User ID Encryption]],Table2[[#This Row],[Patron Id]])</f>
        <v>4F176CAA5F3659017F9FB462DB2C61045C0406E4</v>
      </c>
      <c r="J2856" t="s">
        <v>18</v>
      </c>
      <c r="K2856" t="s">
        <v>14</v>
      </c>
      <c r="L2856" t="s">
        <v>15</v>
      </c>
      <c r="M2856" t="s">
        <v>1765</v>
      </c>
      <c r="N2856" t="s">
        <v>2640</v>
      </c>
    </row>
    <row r="2857" spans="1:14" x14ac:dyDescent="0.2">
      <c r="A2857" s="1" t="d">
        <v>2023-02-08</v>
      </c>
      <c r="B2857" s="18" t="d">
        <v>18:34:17.000000000008199625</v>
      </c>
      <c r="C2857" s="1" t="d">
        <v>2023-02-27</v>
      </c>
      <c r="D2857" s="18" t="d">
        <v>15:52:13.99999999999430100</v>
      </c>
      <c r="E2857" s="1" t="d">
        <v>2023-02-22</v>
      </c>
      <c r="F2857" t="s">
        <v>1177</v>
      </c>
      <c r="G2857" t="s">
        <v>2674</v>
      </c>
      <c r="H2857">
        <v>-1</v>
      </c>
      <c r="I2857" t="str">
        <f>IF(Table2[[#This Row],[Patron Id]]=-1,Table2[[#This Row],[User ID Encryption]],Table2[[#This Row],[Patron Id]])</f>
        <v>1838C475C60F7BE4C028AD81124C9F92D546DD04</v>
      </c>
      <c r="J2857" t="s">
        <v>18</v>
      </c>
      <c r="K2857" t="s">
        <v>14</v>
      </c>
      <c r="L2857" t="s">
        <v>15</v>
      </c>
      <c r="N2857" t="s">
        <v>2556</v>
      </c>
    </row>
    <row r="2858" spans="1:14" x14ac:dyDescent="0.2">
      <c r="A2858" s="1" t="d">
        <v>2023-02-08</v>
      </c>
      <c r="B2858" s="18" t="d">
        <v>18:54:38.99999999999458800</v>
      </c>
      <c r="C2858" s="1" t="d">
        <v>2023-02-08</v>
      </c>
      <c r="D2858" s="18" t="d">
        <v>19:37:24.00000000000226275</v>
      </c>
      <c r="E2858" s="1" t="d">
        <v>2023-02-08</v>
      </c>
      <c r="F2858" t="s">
        <v>627</v>
      </c>
      <c r="G2858" t="s">
        <v>3621</v>
      </c>
      <c r="H2858">
        <v>-1</v>
      </c>
      <c r="I2858" t="str">
        <f>IF(Table2[[#This Row],[Patron Id]]=-1,Table2[[#This Row],[User ID Encryption]],Table2[[#This Row],[Patron Id]])</f>
        <v>FC0215DF798C4C0DB125824BB6946A0D71814BB9</v>
      </c>
      <c r="J2858" t="s">
        <v>18</v>
      </c>
      <c r="K2858" t="s">
        <v>32</v>
      </c>
      <c r="L2858" t="s">
        <v>33</v>
      </c>
      <c r="M2858" t="s">
        <v>628</v>
      </c>
      <c r="N2858" t="s">
        <v>2575</v>
      </c>
    </row>
    <row r="2859" spans="1:14" x14ac:dyDescent="0.2">
      <c r="A2859" s="1" t="d">
        <v>2023-02-08</v>
      </c>
      <c r="B2859" s="18" t="d">
        <v>19:19:32.00000000000095200</v>
      </c>
      <c r="C2859" s="1" t="d">
        <v>2023-02-08</v>
      </c>
      <c r="D2859" s="18" t="d">
        <v>20:52:13.99999999999749600</v>
      </c>
      <c r="E2859" s="1" t="d">
        <v>2023-02-08</v>
      </c>
      <c r="F2859" t="s">
        <v>1405</v>
      </c>
      <c r="G2859" t="s">
        <v>3758</v>
      </c>
      <c r="H2859">
        <v>-1</v>
      </c>
      <c r="I2859" t="str">
        <f>IF(Table2[[#This Row],[Patron Id]]=-1,Table2[[#This Row],[User ID Encryption]],Table2[[#This Row],[Patron Id]])</f>
        <v>577817F069A0FD4BD04C8421E6B66CDC50CCC338</v>
      </c>
      <c r="J2859" t="s">
        <v>18</v>
      </c>
      <c r="K2859" t="s">
        <v>97</v>
      </c>
      <c r="L2859" t="s">
        <v>33</v>
      </c>
      <c r="M2859" t="s">
        <v>1406</v>
      </c>
      <c r="N2859" t="s">
        <v>2575</v>
      </c>
    </row>
    <row r="2860" spans="1:14" x14ac:dyDescent="0.2">
      <c r="A2860" s="1" t="d">
        <v>2023-02-08</v>
      </c>
      <c r="B2860" s="18" t="d">
        <v>19:29:20.99999999999390325</v>
      </c>
      <c r="C2860" s="1" t="d">
        <v>2023-02-08</v>
      </c>
      <c r="D2860" s="18" t="d">
        <v>22:10:46.99999999999562475</v>
      </c>
      <c r="E2860" s="1" t="d">
        <v>2023-02-08</v>
      </c>
      <c r="F2860" t="s">
        <v>688</v>
      </c>
      <c r="G2860" t="s">
        <v>3955</v>
      </c>
      <c r="H2860">
        <v>-1</v>
      </c>
      <c r="I2860" t="str">
        <f>IF(Table2[[#This Row],[Patron Id]]=-1,Table2[[#This Row],[User ID Encryption]],Table2[[#This Row],[Patron Id]])</f>
        <v>3A0C0A988A663EEFAA068D9907AC579EEE6583B3</v>
      </c>
      <c r="J2860" t="s">
        <v>18</v>
      </c>
      <c r="K2860" t="s">
        <v>74</v>
      </c>
      <c r="L2860" t="s">
        <v>33</v>
      </c>
      <c r="N2860" t="s">
        <v>2556</v>
      </c>
    </row>
    <row r="2861" spans="1:14" x14ac:dyDescent="0.2">
      <c r="A2861" s="1" t="d">
        <v>2023-02-08</v>
      </c>
      <c r="B2861" s="18" t="d">
        <v>19:29:25.00000000000092600</v>
      </c>
      <c r="C2861" s="1" t="d">
        <v>2023-02-08</v>
      </c>
      <c r="D2861" s="18" t="d">
        <v>22:10:42.99999999999819375</v>
      </c>
      <c r="E2861" s="1" t="d">
        <v>2023-02-08</v>
      </c>
      <c r="F2861" t="s">
        <v>624</v>
      </c>
      <c r="G2861" t="s">
        <v>3955</v>
      </c>
      <c r="H2861">
        <v>-1</v>
      </c>
      <c r="I2861" t="str">
        <f>IF(Table2[[#This Row],[Patron Id]]=-1,Table2[[#This Row],[User ID Encryption]],Table2[[#This Row],[Patron Id]])</f>
        <v>3A0C0A988A663EEFAA068D9907AC579EEE6583B3</v>
      </c>
      <c r="J2861" t="s">
        <v>18</v>
      </c>
      <c r="K2861" t="s">
        <v>97</v>
      </c>
      <c r="L2861" t="s">
        <v>33</v>
      </c>
      <c r="M2861" t="s">
        <v>625</v>
      </c>
      <c r="N2861" t="s">
        <v>2556</v>
      </c>
    </row>
    <row r="2862" spans="1:14" x14ac:dyDescent="0.2">
      <c r="A2862" s="1" t="d">
        <v>2023-02-08</v>
      </c>
      <c r="B2862" s="18" t="d">
        <v>20:48:03.00000000000302550</v>
      </c>
      <c r="C2862" s="1" t="d">
        <v>2023-02-08</v>
      </c>
      <c r="D2862" s="18" t="d">
        <v>22:36:27.99999999999990225</v>
      </c>
      <c r="E2862" s="1" t="d">
        <v>2023-02-08</v>
      </c>
      <c r="F2862" t="s">
        <v>129</v>
      </c>
      <c r="G2862" t="s">
        <v>3199</v>
      </c>
      <c r="H2862">
        <v>-1</v>
      </c>
      <c r="I2862" t="str">
        <f>IF(Table2[[#This Row],[Patron Id]]=-1,Table2[[#This Row],[User ID Encryption]],Table2[[#This Row],[Patron Id]])</f>
        <v>04AA7B6F1D7818AB4DCEE944534FBC35AC25F72C</v>
      </c>
      <c r="J2862" t="s">
        <v>18</v>
      </c>
      <c r="K2862" t="s">
        <v>74</v>
      </c>
      <c r="L2862" t="s">
        <v>33</v>
      </c>
      <c r="N2862" t="s">
        <v>2556</v>
      </c>
    </row>
    <row r="2863" spans="1:14" x14ac:dyDescent="0.2">
      <c r="A2863" s="1" t="d">
        <v>2023-02-08</v>
      </c>
      <c r="B2863" s="18" t="d">
        <v>20:48:05.99999999999390325</v>
      </c>
      <c r="C2863" s="1" t="d">
        <v>2023-02-08</v>
      </c>
      <c r="D2863" s="18" t="d">
        <v>22:36:18.00000000000153225</v>
      </c>
      <c r="E2863" s="1" t="d">
        <v>2023-02-08</v>
      </c>
      <c r="F2863" t="s">
        <v>1720</v>
      </c>
      <c r="G2863" t="s">
        <v>3199</v>
      </c>
      <c r="H2863">
        <v>-1</v>
      </c>
      <c r="I2863" t="str">
        <f>IF(Table2[[#This Row],[Patron Id]]=-1,Table2[[#This Row],[User ID Encryption]],Table2[[#This Row],[Patron Id]])</f>
        <v>04AA7B6F1D7818AB4DCEE944534FBC35AC25F72C</v>
      </c>
      <c r="J2863" t="s">
        <v>18</v>
      </c>
      <c r="K2863" t="s">
        <v>97</v>
      </c>
      <c r="L2863" t="s">
        <v>33</v>
      </c>
      <c r="N2863" t="s">
        <v>2556</v>
      </c>
    </row>
    <row r="2864" spans="1:14" x14ac:dyDescent="0.2">
      <c r="A2864" s="1" t="d">
        <v>2023-02-09</v>
      </c>
      <c r="B2864" s="18" t="d">
        <v>08:18:59.99999999999914575</v>
      </c>
      <c r="C2864" s="1" t="d">
        <v>2023-02-23</v>
      </c>
      <c r="D2864" s="18" t="d">
        <v>10:33:45.0000000000015975</v>
      </c>
      <c r="E2864" s="1" t="d">
        <v>2023-02-23</v>
      </c>
      <c r="F2864" t="s">
        <v>507</v>
      </c>
      <c r="G2864" t="s">
        <v>3924</v>
      </c>
      <c r="H2864">
        <v>-1</v>
      </c>
      <c r="I2864" t="str">
        <f>IF(Table2[[#This Row],[Patron Id]]=-1,Table2[[#This Row],[User ID Encryption]],Table2[[#This Row],[Patron Id]])</f>
        <v>A4F70197267BB242E4379474CF7822EBEC4657AD</v>
      </c>
      <c r="J2864" t="s">
        <v>18</v>
      </c>
      <c r="K2864" t="s">
        <v>14</v>
      </c>
      <c r="L2864" t="s">
        <v>15</v>
      </c>
      <c r="M2864" t="s">
        <v>508</v>
      </c>
      <c r="N2864" t="s">
        <v>2556</v>
      </c>
    </row>
    <row r="2865" spans="1:14" x14ac:dyDescent="0.2">
      <c r="A2865" s="1" t="d">
        <v>2023-02-09</v>
      </c>
      <c r="B2865" s="18" t="d">
        <v>08:24:51.00000000000125850</v>
      </c>
      <c r="C2865" s="1" t="d">
        <v>2023-02-09</v>
      </c>
      <c r="D2865" s="18" t="d">
        <v>12:09:34.00000000000020225</v>
      </c>
      <c r="E2865" s="1" t="d">
        <v>2023-02-09</v>
      </c>
      <c r="F2865" t="s">
        <v>307</v>
      </c>
      <c r="G2865" t="s">
        <v>3088</v>
      </c>
      <c r="H2865">
        <v>-1</v>
      </c>
      <c r="I2865" t="str">
        <f>IF(Table2[[#This Row],[Patron Id]]=-1,Table2[[#This Row],[User ID Encryption]],Table2[[#This Row],[Patron Id]])</f>
        <v>9B74C2C432EE66C44568C529D5C314B8767C84C4</v>
      </c>
      <c r="J2865" t="s">
        <v>13</v>
      </c>
      <c r="K2865" t="s">
        <v>32</v>
      </c>
      <c r="L2865" t="s">
        <v>33</v>
      </c>
      <c r="M2865" t="s">
        <v>308</v>
      </c>
      <c r="N2865" t="s">
        <v>2556</v>
      </c>
    </row>
    <row r="2866" spans="1:14" x14ac:dyDescent="0.2">
      <c r="A2866" s="1" t="d">
        <v>2023-02-09</v>
      </c>
      <c r="B2866" s="18" t="d">
        <v>08:46:59.00000000000101725</v>
      </c>
      <c r="C2866" s="1" t="d">
        <v>2023-02-09</v>
      </c>
      <c r="D2866" s="18" t="d">
        <v>21:13:15.00000000000916800</v>
      </c>
      <c r="E2866" s="1" t="d">
        <v>2023-02-09</v>
      </c>
      <c r="F2866" t="s">
        <v>129</v>
      </c>
      <c r="G2866" t="s">
        <v>2587</v>
      </c>
      <c r="H2866">
        <v>-1</v>
      </c>
      <c r="I2866" t="str">
        <f>IF(Table2[[#This Row],[Patron Id]]=-1,Table2[[#This Row],[User ID Encryption]],Table2[[#This Row],[Patron Id]])</f>
        <v>61826808E625196E92C4581A40F49ECEDC15AB53</v>
      </c>
      <c r="J2866" t="s">
        <v>13</v>
      </c>
      <c r="K2866" t="s">
        <v>74</v>
      </c>
      <c r="L2866" t="s">
        <v>33</v>
      </c>
      <c r="N2866" t="s">
        <v>2556</v>
      </c>
    </row>
    <row r="2867" spans="1:14" x14ac:dyDescent="0.2">
      <c r="A2867" s="1" t="d">
        <v>2023-02-09</v>
      </c>
      <c r="B2867" s="18" t="d">
        <v>08:47:01.00000000000452525</v>
      </c>
      <c r="C2867" s="1" t="d">
        <v>2023-02-09</v>
      </c>
      <c r="D2867" s="18" t="d">
        <v>21:13:36.00000000000285600</v>
      </c>
      <c r="E2867" s="1" t="d">
        <v>2023-02-09</v>
      </c>
      <c r="F2867" t="s">
        <v>96</v>
      </c>
      <c r="G2867" t="s">
        <v>2587</v>
      </c>
      <c r="H2867">
        <v>-1</v>
      </c>
      <c r="I2867" t="str">
        <f>IF(Table2[[#This Row],[Patron Id]]=-1,Table2[[#This Row],[User ID Encryption]],Table2[[#This Row],[Patron Id]])</f>
        <v>61826808E625196E92C4581A40F49ECEDC15AB53</v>
      </c>
      <c r="J2867" t="s">
        <v>13</v>
      </c>
      <c r="K2867" t="s">
        <v>97</v>
      </c>
      <c r="L2867" t="s">
        <v>33</v>
      </c>
      <c r="M2867" t="s">
        <v>98</v>
      </c>
      <c r="N2867" t="s">
        <v>2556</v>
      </c>
    </row>
    <row r="2868" spans="1:14" x14ac:dyDescent="0.2">
      <c r="A2868" s="1" t="d">
        <v>2023-02-09</v>
      </c>
      <c r="B2868" s="18" t="d">
        <v>08:47:12.99999999999681150</v>
      </c>
      <c r="C2868" s="1" t="d">
        <v>2023-02-09</v>
      </c>
      <c r="D2868" s="18" t="d">
        <v>21:13:55.00000000000262775</v>
      </c>
      <c r="E2868" s="1" t="d">
        <v>2023-02-09</v>
      </c>
      <c r="F2868" t="s">
        <v>84</v>
      </c>
      <c r="G2868" t="s">
        <v>2587</v>
      </c>
      <c r="H2868">
        <v>-1</v>
      </c>
      <c r="I2868" t="str">
        <f>IF(Table2[[#This Row],[Patron Id]]=-1,Table2[[#This Row],[User ID Encryption]],Table2[[#This Row],[Patron Id]])</f>
        <v>61826808E625196E92C4581A40F49ECEDC15AB53</v>
      </c>
      <c r="J2868" t="s">
        <v>13</v>
      </c>
      <c r="K2868" t="s">
        <v>32</v>
      </c>
      <c r="L2868" t="s">
        <v>33</v>
      </c>
      <c r="M2868" t="s">
        <v>85</v>
      </c>
      <c r="N2868" t="s">
        <v>2556</v>
      </c>
    </row>
    <row r="2869" spans="1:14" x14ac:dyDescent="0.2">
      <c r="A2869" s="1" t="d">
        <v>2023-02-09</v>
      </c>
      <c r="B2869" s="18" t="d">
        <v>08:48:43.00000000000128450</v>
      </c>
      <c r="C2869" s="1" t="d">
        <v>2023-02-09</v>
      </c>
      <c r="D2869" s="18" t="d">
        <v>09:54:04.00000000000030650</v>
      </c>
      <c r="E2869" s="1" t="d">
        <v>2023-02-09</v>
      </c>
      <c r="F2869" t="s">
        <v>1766</v>
      </c>
      <c r="G2869" t="s">
        <v>3956</v>
      </c>
      <c r="H2869">
        <v>-1</v>
      </c>
      <c r="I2869" t="str">
        <f>IF(Table2[[#This Row],[Patron Id]]=-1,Table2[[#This Row],[User ID Encryption]],Table2[[#This Row],[Patron Id]])</f>
        <v>6F98B43E64B8908B64B61DD4DA9428A3E04C4286</v>
      </c>
      <c r="J2869" t="s">
        <v>13</v>
      </c>
      <c r="K2869" t="s">
        <v>43</v>
      </c>
      <c r="L2869" t="s">
        <v>33</v>
      </c>
      <c r="M2869" t="s">
        <v>1767</v>
      </c>
      <c r="N2869" t="s">
        <v>2554</v>
      </c>
    </row>
    <row r="2870" spans="1:14" x14ac:dyDescent="0.2">
      <c r="A2870" s="1" t="d">
        <v>2023-02-09</v>
      </c>
      <c r="B2870" s="18" t="d">
        <v>09:07:21.00000000000179325</v>
      </c>
      <c r="C2870" s="1" t="d">
        <v>2023-02-23</v>
      </c>
      <c r="D2870" s="18" t="d">
        <v>10:00:09.9999999999999675</v>
      </c>
      <c r="E2870" s="1" t="d">
        <v>2023-02-23</v>
      </c>
      <c r="F2870" t="s">
        <v>1257</v>
      </c>
      <c r="G2870" t="s">
        <v>3957</v>
      </c>
      <c r="H2870">
        <v>-1</v>
      </c>
      <c r="I2870" t="str">
        <f>IF(Table2[[#This Row],[Patron Id]]=-1,Table2[[#This Row],[User ID Encryption]],Table2[[#This Row],[Patron Id]])</f>
        <v>EB6A5BC92361D09B1F237F3B6900E064D68597C0</v>
      </c>
      <c r="J2870" t="s">
        <v>13</v>
      </c>
      <c r="K2870" t="s">
        <v>14</v>
      </c>
      <c r="L2870" t="s">
        <v>15</v>
      </c>
      <c r="M2870" t="s">
        <v>1258</v>
      </c>
      <c r="N2870" t="s">
        <v>2556</v>
      </c>
    </row>
    <row r="2871" spans="1:14" x14ac:dyDescent="0.2">
      <c r="A2871" s="1" t="d">
        <v>2023-02-09</v>
      </c>
      <c r="B2871" s="18" t="d">
        <v>09:15:38.00000000000114100</v>
      </c>
      <c r="C2871" s="1" t="d">
        <v>2023-02-23</v>
      </c>
      <c r="D2871" s="18" t="d">
        <v>10:30:56.000000000002359150</v>
      </c>
      <c r="E2871" s="1" t="d">
        <v>2023-02-23</v>
      </c>
      <c r="F2871" t="s">
        <v>1400</v>
      </c>
      <c r="G2871" t="s">
        <v>3958</v>
      </c>
      <c r="H2871">
        <v>-1</v>
      </c>
      <c r="I2871" t="str">
        <f>IF(Table2[[#This Row],[Patron Id]]=-1,Table2[[#This Row],[User ID Encryption]],Table2[[#This Row],[Patron Id]])</f>
        <v>F48B832238D0AF36CF1E8F19EB16758BE0AFC0E3</v>
      </c>
      <c r="J2871" t="s">
        <v>13</v>
      </c>
      <c r="K2871" t="s">
        <v>14</v>
      </c>
      <c r="L2871" t="s">
        <v>15</v>
      </c>
      <c r="M2871" t="s">
        <v>1400</v>
      </c>
      <c r="N2871" t="s">
        <v>2556</v>
      </c>
    </row>
    <row r="2872" spans="1:14" x14ac:dyDescent="0.2">
      <c r="A2872" s="1" t="d">
        <v>2023-02-09</v>
      </c>
      <c r="B2872" s="18" t="d">
        <v>09:30:48.9999999999980700</v>
      </c>
      <c r="C2872" s="1" t="d">
        <v>2023-02-16</v>
      </c>
      <c r="D2872" s="18" t="d">
        <v>09:46:15.99999999999909375</v>
      </c>
      <c r="E2872" s="1" t="d">
        <v>2023-02-20</v>
      </c>
      <c r="F2872" t="s">
        <v>1768</v>
      </c>
      <c r="G2872" t="s">
        <v>3959</v>
      </c>
      <c r="H2872">
        <v>-1</v>
      </c>
      <c r="I2872" t="str">
        <f>IF(Table2[[#This Row],[Patron Id]]=-1,Table2[[#This Row],[User ID Encryption]],Table2[[#This Row],[Patron Id]])</f>
        <v>8EE4D6D5F78C1CB42B20190F86A49AEB8A4ACED9</v>
      </c>
      <c r="J2872" t="s">
        <v>13</v>
      </c>
      <c r="K2872" t="s">
        <v>14</v>
      </c>
      <c r="L2872" t="s">
        <v>15</v>
      </c>
      <c r="M2872" t="s">
        <v>1768</v>
      </c>
      <c r="N2872" t="s">
        <v>2556</v>
      </c>
    </row>
    <row r="2873" spans="1:14" x14ac:dyDescent="0.2">
      <c r="A2873" s="1" t="d">
        <v>2023-02-09</v>
      </c>
      <c r="B2873" s="18" t="d">
        <v>09:58:08.99999999999863725</v>
      </c>
      <c r="C2873" s="1" t="d">
        <v>2023-02-09</v>
      </c>
      <c r="D2873" s="18" t="d">
        <v>11:53:52.9999999999985850</v>
      </c>
      <c r="E2873" s="1" t="d">
        <v>2023-02-09</v>
      </c>
      <c r="F2873" t="s">
        <v>989</v>
      </c>
      <c r="G2873" t="s">
        <v>3960</v>
      </c>
      <c r="H2873">
        <v>-1</v>
      </c>
      <c r="I2873" t="str">
        <f>IF(Table2[[#This Row],[Patron Id]]=-1,Table2[[#This Row],[User ID Encryption]],Table2[[#This Row],[Patron Id]])</f>
        <v>82B576852D0C924F8D2860864E31A7AA3577B143</v>
      </c>
      <c r="J2873" t="s">
        <v>18</v>
      </c>
      <c r="K2873" t="s">
        <v>43</v>
      </c>
      <c r="L2873" t="s">
        <v>33</v>
      </c>
      <c r="M2873" t="s">
        <v>990</v>
      </c>
      <c r="N2873" t="s">
        <v>2556</v>
      </c>
    </row>
    <row r="2874" spans="1:14" x14ac:dyDescent="0.2">
      <c r="A2874" s="1" t="d">
        <v>2023-02-09</v>
      </c>
      <c r="B2874" s="18" t="d">
        <v>10:07:15.00000000000245175</v>
      </c>
      <c r="C2874" s="1" t="d">
        <v>2023-02-09</v>
      </c>
      <c r="D2874" s="18" t="d">
        <v>15:45:37.000000000002586050</v>
      </c>
      <c r="E2874" s="1" t="d">
        <v>2023-02-09</v>
      </c>
      <c r="F2874" t="s">
        <v>31</v>
      </c>
      <c r="G2874" t="s">
        <v>3961</v>
      </c>
      <c r="H2874">
        <v>-1</v>
      </c>
      <c r="I2874" t="str">
        <f>IF(Table2[[#This Row],[Patron Id]]=-1,Table2[[#This Row],[User ID Encryption]],Table2[[#This Row],[Patron Id]])</f>
        <v>70C366293821EAC3D20D2503C62C4524D72BB45C</v>
      </c>
      <c r="J2874" t="s">
        <v>18</v>
      </c>
      <c r="K2874" t="s">
        <v>32</v>
      </c>
      <c r="L2874" t="s">
        <v>33</v>
      </c>
      <c r="M2874" t="s">
        <v>34</v>
      </c>
      <c r="N2874" t="s">
        <v>2556</v>
      </c>
    </row>
    <row r="2875" spans="1:14" x14ac:dyDescent="0.2">
      <c r="A2875" s="1" t="d">
        <v>2023-02-09</v>
      </c>
      <c r="B2875" s="18" t="d">
        <v>10:12:58.99999999999707225</v>
      </c>
      <c r="C2875" s="1" t="d">
        <v>2023-02-09</v>
      </c>
      <c r="D2875" s="18" t="d">
        <v>12:39:40.00000000000433625</v>
      </c>
      <c r="E2875" s="1" t="d">
        <v>2023-02-09</v>
      </c>
      <c r="F2875" t="s">
        <v>91</v>
      </c>
      <c r="G2875" t="s">
        <v>3962</v>
      </c>
      <c r="H2875">
        <v>-1</v>
      </c>
      <c r="I2875" t="str">
        <f>IF(Table2[[#This Row],[Patron Id]]=-1,Table2[[#This Row],[User ID Encryption]],Table2[[#This Row],[Patron Id]])</f>
        <v>6D45120941F6E50A8DF8C0FDBC598DFABD60D35A</v>
      </c>
      <c r="J2875" t="s">
        <v>18</v>
      </c>
      <c r="K2875" t="s">
        <v>32</v>
      </c>
      <c r="L2875" t="s">
        <v>33</v>
      </c>
      <c r="M2875" t="s">
        <v>92</v>
      </c>
      <c r="N2875" t="s">
        <v>2556</v>
      </c>
    </row>
    <row r="2876" spans="1:14" x14ac:dyDescent="0.2">
      <c r="A2876" s="1" t="d">
        <v>2023-02-09</v>
      </c>
      <c r="B2876" s="18" t="d">
        <v>10:14:19.00000000000318200</v>
      </c>
      <c r="C2876" s="1" t="d">
        <v>2023-02-09</v>
      </c>
      <c r="D2876" s="18" t="d">
        <v>15:17:06.999999999994275</v>
      </c>
      <c r="E2876" s="1" t="d">
        <v>2023-02-09</v>
      </c>
      <c r="F2876" t="s">
        <v>1629</v>
      </c>
      <c r="G2876" t="s">
        <v>3651</v>
      </c>
      <c r="H2876">
        <v>-1</v>
      </c>
      <c r="I2876" t="str">
        <f>IF(Table2[[#This Row],[Patron Id]]=-1,Table2[[#This Row],[User ID Encryption]],Table2[[#This Row],[Patron Id]])</f>
        <v>634788C473DCA2B780F7F40CA0E6A7CC399D1C52</v>
      </c>
      <c r="J2876" t="s">
        <v>18</v>
      </c>
      <c r="K2876" t="s">
        <v>219</v>
      </c>
      <c r="L2876" t="s">
        <v>33</v>
      </c>
      <c r="N2876" t="s">
        <v>2556</v>
      </c>
    </row>
    <row r="2877" spans="1:14" x14ac:dyDescent="0.2">
      <c r="A2877" s="1" t="d">
        <v>2023-02-09</v>
      </c>
      <c r="B2877" s="18" t="d">
        <v>10:34:06.99999999999704625</v>
      </c>
      <c r="C2877" s="1" t="d">
        <v>2023-02-23</v>
      </c>
      <c r="D2877" s="18" t="d">
        <v>10:48:38.99999999999746350</v>
      </c>
      <c r="E2877" s="1" t="d">
        <v>2023-02-23</v>
      </c>
      <c r="F2877" t="s">
        <v>1223</v>
      </c>
      <c r="G2877" t="s">
        <v>3864</v>
      </c>
      <c r="H2877">
        <v>-1</v>
      </c>
      <c r="I2877" t="str">
        <f>IF(Table2[[#This Row],[Patron Id]]=-1,Table2[[#This Row],[User ID Encryption]],Table2[[#This Row],[Patron Id]])</f>
        <v>06275DE36B4867275A00F1C45FFE47140E7FD63E</v>
      </c>
      <c r="J2877" t="s">
        <v>18</v>
      </c>
      <c r="K2877" t="s">
        <v>14</v>
      </c>
      <c r="L2877" t="s">
        <v>15</v>
      </c>
      <c r="M2877" t="s">
        <v>1224</v>
      </c>
      <c r="N2877" t="s">
        <v>2556</v>
      </c>
    </row>
    <row r="2878" spans="1:14" x14ac:dyDescent="0.2">
      <c r="A2878" s="1" t="d">
        <v>2023-02-09</v>
      </c>
      <c r="B2878" s="18" t="d">
        <v>10:37:29.00000000000144100</v>
      </c>
      <c r="C2878" s="1" t="d">
        <v>2023-02-21</v>
      </c>
      <c r="D2878" s="18" t="d">
        <v>12:02:56.99999999999889150</v>
      </c>
      <c r="E2878" s="1" t="d">
        <v>2023-02-23</v>
      </c>
      <c r="F2878" t="s">
        <v>341</v>
      </c>
      <c r="G2878" t="s">
        <v>2743</v>
      </c>
      <c r="H2878">
        <v>-1</v>
      </c>
      <c r="I2878" t="str">
        <f>IF(Table2[[#This Row],[Patron Id]]=-1,Table2[[#This Row],[User ID Encryption]],Table2[[#This Row],[Patron Id]])</f>
        <v>C16D5C7423E1B19121BB5169E0F7D6E0A182C928</v>
      </c>
      <c r="J2878" t="s">
        <v>18</v>
      </c>
      <c r="K2878" t="s">
        <v>14</v>
      </c>
      <c r="L2878" t="s">
        <v>15</v>
      </c>
      <c r="M2878" t="s">
        <v>341</v>
      </c>
      <c r="N2878" t="s">
        <v>2556</v>
      </c>
    </row>
    <row r="2879" spans="1:14" x14ac:dyDescent="0.2">
      <c r="A2879" s="1" t="d">
        <v>2023-02-09</v>
      </c>
      <c r="B2879" s="18" t="d">
        <v>10:47:54.00000000000001950</v>
      </c>
      <c r="C2879" s="1" t="d">
        <v>2023-02-23</v>
      </c>
      <c r="D2879" s="18" t="d">
        <v>13:57:13.99999999999962825</v>
      </c>
      <c r="E2879" s="1" t="d">
        <v>2023-02-23</v>
      </c>
      <c r="F2879" t="s">
        <v>1328</v>
      </c>
      <c r="G2879" t="s">
        <v>3963</v>
      </c>
      <c r="H2879">
        <v>-1</v>
      </c>
      <c r="I2879" t="str">
        <f>IF(Table2[[#This Row],[Patron Id]]=-1,Table2[[#This Row],[User ID Encryption]],Table2[[#This Row],[Patron Id]])</f>
        <v>8645CEF06F642DDDF640DA6B66082ABEC0356103</v>
      </c>
      <c r="J2879" t="s">
        <v>13</v>
      </c>
      <c r="K2879" t="s">
        <v>14</v>
      </c>
      <c r="L2879" t="s">
        <v>15</v>
      </c>
      <c r="M2879" t="s">
        <v>1329</v>
      </c>
      <c r="N2879" t="s">
        <v>2556</v>
      </c>
    </row>
    <row r="2880" spans="1:14" x14ac:dyDescent="0.2">
      <c r="A2880" s="1" t="d">
        <v>2023-02-09</v>
      </c>
      <c r="B2880" s="18" t="d">
        <v>10:50:47.99999999999844150</v>
      </c>
      <c r="C2880" s="1" t="d">
        <v>2023-02-09</v>
      </c>
      <c r="D2880" s="18" t="d">
        <v>13:45:35.00000000000547075</v>
      </c>
      <c r="E2880" s="1" t="d">
        <v>2023-02-09</v>
      </c>
      <c r="F2880" t="s">
        <v>432</v>
      </c>
      <c r="G2880" t="s">
        <v>3348</v>
      </c>
      <c r="H2880">
        <v>-1</v>
      </c>
      <c r="I2880" t="str">
        <f>IF(Table2[[#This Row],[Patron Id]]=-1,Table2[[#This Row],[User ID Encryption]],Table2[[#This Row],[Patron Id]])</f>
        <v>286EA35259E179ECA41C55C1004B3BF13CD0D502</v>
      </c>
      <c r="J2880" t="s">
        <v>18</v>
      </c>
      <c r="K2880" t="s">
        <v>32</v>
      </c>
      <c r="L2880" t="s">
        <v>33</v>
      </c>
      <c r="M2880" t="s">
        <v>433</v>
      </c>
      <c r="N2880" t="s">
        <v>2556</v>
      </c>
    </row>
    <row r="2881" spans="1:14" x14ac:dyDescent="0.2">
      <c r="A2881" s="1" t="d">
        <v>2023-02-09</v>
      </c>
      <c r="B2881" s="18" t="d">
        <v>10:54:08.0000000000041275</v>
      </c>
      <c r="C2881" s="1" t="d">
        <v>2023-02-09</v>
      </c>
      <c r="D2881" s="18" t="d">
        <v>15:47:37.00000000000215825</v>
      </c>
      <c r="E2881" s="1" t="d">
        <v>2023-02-09</v>
      </c>
      <c r="F2881" t="s">
        <v>80</v>
      </c>
      <c r="G2881" t="s">
        <v>3964</v>
      </c>
      <c r="H2881">
        <v>-1</v>
      </c>
      <c r="I2881" t="str">
        <f>IF(Table2[[#This Row],[Patron Id]]=-1,Table2[[#This Row],[User ID Encryption]],Table2[[#This Row],[Patron Id]])</f>
        <v>E6BF9EA1FE7004DBF40B7D0757505823F35BCB6C</v>
      </c>
      <c r="J2881" t="s">
        <v>13</v>
      </c>
      <c r="K2881" t="s">
        <v>32</v>
      </c>
      <c r="L2881" t="s">
        <v>33</v>
      </c>
      <c r="M2881" t="s">
        <v>81</v>
      </c>
      <c r="N2881" t="s">
        <v>2556</v>
      </c>
    </row>
    <row r="2882" spans="1:14" x14ac:dyDescent="0.2">
      <c r="A2882" s="1" t="d">
        <v>2023-02-09</v>
      </c>
      <c r="B2882" s="18" t="d">
        <v>10:56:23.00000000000125200</v>
      </c>
      <c r="C2882" s="1" t="d">
        <v>2023-02-09</v>
      </c>
      <c r="D2882" s="18" t="d">
        <v>13:53:58.0000000000009650</v>
      </c>
      <c r="E2882" s="1" t="d">
        <v>2023-02-09</v>
      </c>
      <c r="F2882" t="s">
        <v>980</v>
      </c>
      <c r="G2882" t="s">
        <v>2955</v>
      </c>
      <c r="H2882">
        <v>-1</v>
      </c>
      <c r="I2882" t="str">
        <f>IF(Table2[[#This Row],[Patron Id]]=-1,Table2[[#This Row],[User ID Encryption]],Table2[[#This Row],[Patron Id]])</f>
        <v>8812B69606D2E0383604E0696C7C62B7A866C3AD</v>
      </c>
      <c r="J2882" t="s">
        <v>18</v>
      </c>
      <c r="K2882" t="s">
        <v>32</v>
      </c>
      <c r="L2882" t="s">
        <v>33</v>
      </c>
      <c r="M2882" t="s">
        <v>981</v>
      </c>
      <c r="N2882" t="s">
        <v>2556</v>
      </c>
    </row>
    <row r="2883" spans="1:14" x14ac:dyDescent="0.2">
      <c r="A2883" s="1" t="d">
        <v>2023-02-09</v>
      </c>
      <c r="B2883" s="18" t="d">
        <v>10:57:02.99999999999951100</v>
      </c>
      <c r="C2883" s="1" t="d">
        <v>2023-02-09</v>
      </c>
      <c r="D2883" s="18" t="d">
        <v>13:53:45.00000000000213225</v>
      </c>
      <c r="E2883" s="1" t="d">
        <v>2023-02-09</v>
      </c>
      <c r="F2883" t="s">
        <v>162</v>
      </c>
      <c r="G2883" t="s">
        <v>2955</v>
      </c>
      <c r="H2883">
        <v>-1</v>
      </c>
      <c r="I2883" t="str">
        <f>IF(Table2[[#This Row],[Patron Id]]=-1,Table2[[#This Row],[User ID Encryption]],Table2[[#This Row],[Patron Id]])</f>
        <v>8812B69606D2E0383604E0696C7C62B7A866C3AD</v>
      </c>
      <c r="J2883" t="s">
        <v>18</v>
      </c>
      <c r="K2883" t="s">
        <v>97</v>
      </c>
      <c r="L2883" t="s">
        <v>33</v>
      </c>
      <c r="M2883" t="s">
        <v>163</v>
      </c>
      <c r="N2883" t="s">
        <v>2556</v>
      </c>
    </row>
    <row r="2884" spans="1:14" x14ac:dyDescent="0.2">
      <c r="A2884" s="1" t="d">
        <v>2023-02-09</v>
      </c>
      <c r="B2884" s="18" t="d">
        <v>10:57:15.99999999999834375</v>
      </c>
      <c r="C2884" s="1" t="d">
        <v>2023-02-09</v>
      </c>
      <c r="D2884" s="18" t="d">
        <v>13:53:33.000000000000255600</v>
      </c>
      <c r="E2884" s="1" t="d">
        <v>2023-02-09</v>
      </c>
      <c r="F2884" t="s">
        <v>688</v>
      </c>
      <c r="G2884" t="s">
        <v>2955</v>
      </c>
      <c r="H2884">
        <v>-1</v>
      </c>
      <c r="I2884" t="str">
        <f>IF(Table2[[#This Row],[Patron Id]]=-1,Table2[[#This Row],[User ID Encryption]],Table2[[#This Row],[Patron Id]])</f>
        <v>8812B69606D2E0383604E0696C7C62B7A866C3AD</v>
      </c>
      <c r="J2884" t="s">
        <v>18</v>
      </c>
      <c r="K2884" t="s">
        <v>74</v>
      </c>
      <c r="L2884" t="s">
        <v>33</v>
      </c>
      <c r="N2884" t="s">
        <v>2556</v>
      </c>
    </row>
    <row r="2885" spans="1:14" x14ac:dyDescent="0.2">
      <c r="A2885" s="1" t="d">
        <v>2023-02-09</v>
      </c>
      <c r="B2885" s="18" t="d">
        <v>10:58:02.00000000000234100</v>
      </c>
      <c r="C2885" s="1" t="d">
        <v>2023-02-23</v>
      </c>
      <c r="D2885" s="18" t="d">
        <v>11:02:30.99999999999962175</v>
      </c>
      <c r="E2885" s="1" t="d">
        <v>2023-02-23</v>
      </c>
      <c r="F2885" t="s">
        <v>1769</v>
      </c>
      <c r="G2885" t="s">
        <v>3478</v>
      </c>
      <c r="H2885">
        <v>-1</v>
      </c>
      <c r="I2885" t="str">
        <f>IF(Table2[[#This Row],[Patron Id]]=-1,Table2[[#This Row],[User ID Encryption]],Table2[[#This Row],[Patron Id]])</f>
        <v>46E4C532AC6CFE4B44E65EB4A2707ECB28CA8E8E</v>
      </c>
      <c r="J2885" t="s">
        <v>13</v>
      </c>
      <c r="K2885" t="s">
        <v>14</v>
      </c>
      <c r="L2885" t="s">
        <v>15</v>
      </c>
      <c r="M2885" t="s">
        <v>1770</v>
      </c>
      <c r="N2885" t="s">
        <v>2556</v>
      </c>
    </row>
    <row r="2886" spans="1:14" x14ac:dyDescent="0.2">
      <c r="A2886" s="1" t="d">
        <v>2023-02-09</v>
      </c>
      <c r="B2886" s="18" t="d">
        <v>10:59:57.99999999999968700</v>
      </c>
      <c r="C2886" s="1" t="d">
        <v>2023-02-09</v>
      </c>
      <c r="D2886" s="18" t="d">
        <v>13:54:36.00000000000050850</v>
      </c>
      <c r="E2886" s="1" t="d">
        <v>2023-02-09</v>
      </c>
      <c r="F2886" t="s">
        <v>657</v>
      </c>
      <c r="G2886" t="s">
        <v>2977</v>
      </c>
      <c r="H2886">
        <v>-1</v>
      </c>
      <c r="I2886" t="str">
        <f>IF(Table2[[#This Row],[Patron Id]]=-1,Table2[[#This Row],[User ID Encryption]],Table2[[#This Row],[Patron Id]])</f>
        <v>184D6BAF0D13F969711FB93D1757CC4103D7E191</v>
      </c>
      <c r="J2886" t="s">
        <v>18</v>
      </c>
      <c r="K2886" t="s">
        <v>74</v>
      </c>
      <c r="L2886" t="s">
        <v>33</v>
      </c>
      <c r="N2886" t="s">
        <v>2556</v>
      </c>
    </row>
    <row r="2887" spans="1:14" x14ac:dyDescent="0.2">
      <c r="A2887" s="1" t="d">
        <v>2023-02-09</v>
      </c>
      <c r="B2887" s="18" t="d">
        <v>11:00:00.99999999999535725</v>
      </c>
      <c r="C2887" s="1" t="d">
        <v>2023-02-09</v>
      </c>
      <c r="D2887" s="18" t="d">
        <v>13:56:40.99999999999447050</v>
      </c>
      <c r="E2887" s="1" t="d">
        <v>2023-02-09</v>
      </c>
      <c r="F2887" t="s">
        <v>1036</v>
      </c>
      <c r="G2887" t="s">
        <v>2977</v>
      </c>
      <c r="H2887">
        <v>-1</v>
      </c>
      <c r="I2887" t="str">
        <f>IF(Table2[[#This Row],[Patron Id]]=-1,Table2[[#This Row],[User ID Encryption]],Table2[[#This Row],[Patron Id]])</f>
        <v>184D6BAF0D13F969711FB93D1757CC4103D7E191</v>
      </c>
      <c r="J2887" t="s">
        <v>18</v>
      </c>
      <c r="K2887" t="s">
        <v>97</v>
      </c>
      <c r="L2887" t="s">
        <v>33</v>
      </c>
      <c r="M2887" t="s">
        <v>1037</v>
      </c>
      <c r="N2887" t="s">
        <v>2556</v>
      </c>
    </row>
    <row r="2888" spans="1:14" x14ac:dyDescent="0.2">
      <c r="A2888" s="1" t="d">
        <v>2023-02-09</v>
      </c>
      <c r="B2888" s="18" t="d">
        <v>11:05:36.99999999999992175</v>
      </c>
      <c r="C2888" s="1" t="d">
        <v>2023-02-09</v>
      </c>
      <c r="D2888" s="18" t="d">
        <v>12:03:59.99999999999914575</v>
      </c>
      <c r="E2888" s="1" t="d">
        <v>2023-02-09</v>
      </c>
      <c r="F2888" t="s">
        <v>1627</v>
      </c>
      <c r="G2888" t="s">
        <v>3965</v>
      </c>
      <c r="H2888">
        <v>-1</v>
      </c>
      <c r="I2888" t="str">
        <f>IF(Table2[[#This Row],[Patron Id]]=-1,Table2[[#This Row],[User ID Encryption]],Table2[[#This Row],[Patron Id]])</f>
        <v>F17BA75768F734FB75EE7361C29ED3C327AFF179</v>
      </c>
      <c r="J2888" t="s">
        <v>13</v>
      </c>
      <c r="K2888" t="s">
        <v>463</v>
      </c>
      <c r="L2888" t="s">
        <v>33</v>
      </c>
      <c r="M2888" t="s">
        <v>1628</v>
      </c>
      <c r="N2888" t="s">
        <v>2556</v>
      </c>
    </row>
    <row r="2889" spans="1:14" x14ac:dyDescent="0.2">
      <c r="A2889" s="1" t="d">
        <v>2023-02-09</v>
      </c>
      <c r="B2889" s="18" t="d">
        <v>11:14:38.00000000000455125</v>
      </c>
      <c r="C2889" s="1" t="d">
        <v>2023-02-09</v>
      </c>
      <c r="D2889" s="18" t="d">
        <v>11:19:31.00000000000079550</v>
      </c>
      <c r="E2889" s="1" t="d">
        <v>2023-02-16</v>
      </c>
      <c r="F2889" t="s">
        <v>52</v>
      </c>
      <c r="G2889" t="s">
        <v>3966</v>
      </c>
      <c r="H2889">
        <v>-1</v>
      </c>
      <c r="I2889" t="str">
        <f>IF(Table2[[#This Row],[Patron Id]]=-1,Table2[[#This Row],[User ID Encryption]],Table2[[#This Row],[Patron Id]])</f>
        <v>0055359748D11274A3364B657D1C11552536302E</v>
      </c>
      <c r="J2889" t="s">
        <v>18</v>
      </c>
      <c r="K2889" t="s">
        <v>14</v>
      </c>
      <c r="L2889" t="s">
        <v>15</v>
      </c>
      <c r="M2889" t="s">
        <v>53</v>
      </c>
      <c r="N2889" t="s">
        <v>2556</v>
      </c>
    </row>
    <row r="2890" spans="1:14" x14ac:dyDescent="0.2">
      <c r="A2890" s="1" t="d">
        <v>2023-02-09</v>
      </c>
      <c r="B2890" s="18" t="d">
        <v>11:19:58.00000000000022175</v>
      </c>
      <c r="C2890" s="1" t="d">
        <v>2023-02-23</v>
      </c>
      <c r="D2890" s="18" t="d">
        <v>13:18:36.99999999999555300</v>
      </c>
      <c r="E2890" s="1" t="d">
        <v>2023-02-23</v>
      </c>
      <c r="F2890" t="s">
        <v>303</v>
      </c>
      <c r="G2890" t="s">
        <v>3966</v>
      </c>
      <c r="H2890">
        <v>-1</v>
      </c>
      <c r="I2890" t="str">
        <f>IF(Table2[[#This Row],[Patron Id]]=-1,Table2[[#This Row],[User ID Encryption]],Table2[[#This Row],[Patron Id]])</f>
        <v>0055359748D11274A3364B657D1C11552536302E</v>
      </c>
      <c r="J2890" t="s">
        <v>18</v>
      </c>
      <c r="K2890" t="s">
        <v>14</v>
      </c>
      <c r="L2890" t="s">
        <v>15</v>
      </c>
      <c r="M2890" t="s">
        <v>304</v>
      </c>
      <c r="N2890" t="s">
        <v>2556</v>
      </c>
    </row>
    <row r="2891" spans="1:14" x14ac:dyDescent="0.2">
      <c r="A2891" s="1" t="d">
        <v>2023-02-09</v>
      </c>
      <c r="B2891" s="18" t="d">
        <v>11:22:10.99999999999863075</v>
      </c>
      <c r="C2891" s="1" t="d">
        <v>2023-02-09</v>
      </c>
      <c r="D2891" s="18" t="d">
        <v>12:47:47.00000000000052825</v>
      </c>
      <c r="E2891" s="1" t="d">
        <v>2023-02-09</v>
      </c>
      <c r="F2891" t="s">
        <v>1700</v>
      </c>
      <c r="G2891" t="s">
        <v>3967</v>
      </c>
      <c r="H2891">
        <v>-1</v>
      </c>
      <c r="I2891" t="str">
        <f>IF(Table2[[#This Row],[Patron Id]]=-1,Table2[[#This Row],[User ID Encryption]],Table2[[#This Row],[Patron Id]])</f>
        <v>B0C8E8D62A7EB5CC1C0347D972FDEA9434F13927</v>
      </c>
      <c r="J2891" t="s">
        <v>18</v>
      </c>
      <c r="K2891" t="s">
        <v>97</v>
      </c>
      <c r="L2891" t="s">
        <v>33</v>
      </c>
      <c r="M2891" t="s">
        <v>1701</v>
      </c>
      <c r="N2891" t="s">
        <v>2556</v>
      </c>
    </row>
    <row r="2892" spans="1:14" x14ac:dyDescent="0.2">
      <c r="A2892" s="1" t="d">
        <v>2023-02-09</v>
      </c>
      <c r="B2892" s="18" t="d">
        <v>11:22:20.0000000000000325</v>
      </c>
      <c r="C2892" s="1" t="d">
        <v>2023-02-09</v>
      </c>
      <c r="D2892" s="18" t="d">
        <v>12:47:40.99999999999958925</v>
      </c>
      <c r="E2892" s="1" t="d">
        <v>2023-02-09</v>
      </c>
      <c r="F2892" t="s">
        <v>1225</v>
      </c>
      <c r="G2892" t="s">
        <v>3967</v>
      </c>
      <c r="H2892">
        <v>-1</v>
      </c>
      <c r="I2892" t="str">
        <f>IF(Table2[[#This Row],[Patron Id]]=-1,Table2[[#This Row],[User ID Encryption]],Table2[[#This Row],[Patron Id]])</f>
        <v>B0C8E8D62A7EB5CC1C0347D972FDEA9434F13927</v>
      </c>
      <c r="J2892" t="s">
        <v>18</v>
      </c>
      <c r="K2892" t="s">
        <v>74</v>
      </c>
      <c r="L2892" t="s">
        <v>33</v>
      </c>
      <c r="N2892" t="s">
        <v>2556</v>
      </c>
    </row>
    <row r="2893" spans="1:14" x14ac:dyDescent="0.2">
      <c r="A2893" s="1" t="d">
        <v>2023-02-09</v>
      </c>
      <c r="B2893" s="18" t="d">
        <v>11:22:44.00000000000378850</v>
      </c>
      <c r="C2893" s="1" t="d">
        <v>2023-02-22</v>
      </c>
      <c r="D2893" s="18" t="d">
        <v>13:53:49.99999999999651800</v>
      </c>
      <c r="E2893" s="1" t="d">
        <v>2023-02-23</v>
      </c>
      <c r="F2893" t="s">
        <v>1771</v>
      </c>
      <c r="G2893" t="s">
        <v>3967</v>
      </c>
      <c r="H2893">
        <v>-1</v>
      </c>
      <c r="I2893" t="str">
        <f>IF(Table2[[#This Row],[Patron Id]]=-1,Table2[[#This Row],[User ID Encryption]],Table2[[#This Row],[Patron Id]])</f>
        <v>B0C8E8D62A7EB5CC1C0347D972FDEA9434F13927</v>
      </c>
      <c r="J2893" t="s">
        <v>18</v>
      </c>
      <c r="K2893" t="s">
        <v>14</v>
      </c>
      <c r="L2893" t="s">
        <v>15</v>
      </c>
      <c r="M2893" t="s">
        <v>1771</v>
      </c>
      <c r="N2893" t="s">
        <v>2556</v>
      </c>
    </row>
    <row r="2894" spans="1:14" x14ac:dyDescent="0.2">
      <c r="A2894" s="1" t="d">
        <v>2023-02-09</v>
      </c>
      <c r="B2894" s="18" t="d">
        <v>11:24:42.99999999999681150</v>
      </c>
      <c r="C2894" s="1" t="d">
        <v>2023-02-22</v>
      </c>
      <c r="D2894" s="18" t="d">
        <v>14:51:44.99999999999936100</v>
      </c>
      <c r="E2894" s="1" t="d">
        <v>2023-02-23</v>
      </c>
      <c r="F2894" t="s">
        <v>1423</v>
      </c>
      <c r="G2894" t="s">
        <v>3968</v>
      </c>
      <c r="H2894">
        <v>-1</v>
      </c>
      <c r="I2894" t="str">
        <f>IF(Table2[[#This Row],[Patron Id]]=-1,Table2[[#This Row],[User ID Encryption]],Table2[[#This Row],[Patron Id]])</f>
        <v>6C2C4E21343BCF043480F91DC2163AC5980BF219</v>
      </c>
      <c r="J2894" t="s">
        <v>18</v>
      </c>
      <c r="K2894" t="s">
        <v>14</v>
      </c>
      <c r="L2894" t="s">
        <v>15</v>
      </c>
      <c r="M2894" t="s">
        <v>1423</v>
      </c>
      <c r="N2894" t="s">
        <v>2556</v>
      </c>
    </row>
    <row r="2895" spans="1:14" x14ac:dyDescent="0.2">
      <c r="A2895" s="1" t="d">
        <v>2023-02-09</v>
      </c>
      <c r="B2895" s="18" t="d">
        <v>11:48:18.00000000000057375</v>
      </c>
      <c r="C2895" s="1" t="d">
        <v>2023-02-09</v>
      </c>
      <c r="D2895" s="18" t="d">
        <v>14:31:52.00000000000151925</v>
      </c>
      <c r="E2895" s="1" t="d">
        <v>2023-02-09</v>
      </c>
      <c r="F2895" t="s">
        <v>960</v>
      </c>
      <c r="G2895" t="s">
        <v>3683</v>
      </c>
      <c r="H2895">
        <v>-1</v>
      </c>
      <c r="I2895" t="str">
        <f>IF(Table2[[#This Row],[Patron Id]]=-1,Table2[[#This Row],[User ID Encryption]],Table2[[#This Row],[Patron Id]])</f>
        <v>4CEB8939AF6F1EDE62C2B54C63EE475FFFF45C97</v>
      </c>
      <c r="J2895" t="s">
        <v>18</v>
      </c>
      <c r="K2895" t="s">
        <v>43</v>
      </c>
      <c r="L2895" t="s">
        <v>33</v>
      </c>
      <c r="M2895" t="s">
        <v>961</v>
      </c>
      <c r="N2895" t="s">
        <v>2575</v>
      </c>
    </row>
    <row r="2896" spans="1:14" x14ac:dyDescent="0.2">
      <c r="A2896" s="1" t="d">
        <v>2023-02-09</v>
      </c>
      <c r="B2896" s="18" t="d">
        <v>11:52:38.00000000000125200</v>
      </c>
      <c r="C2896" s="1" t="d">
        <v>2023-02-09</v>
      </c>
      <c r="D2896" s="18" t="d">
        <v>15:13:05.00000000000120625</v>
      </c>
      <c r="E2896" s="1" t="d">
        <v>2023-02-09</v>
      </c>
      <c r="F2896" t="s">
        <v>1656</v>
      </c>
      <c r="G2896" t="s">
        <v>3969</v>
      </c>
      <c r="H2896">
        <v>-1</v>
      </c>
      <c r="I2896" t="str">
        <f>IF(Table2[[#This Row],[Patron Id]]=-1,Table2[[#This Row],[User ID Encryption]],Table2[[#This Row],[Patron Id]])</f>
        <v>83AC014EE724BB9FE962D82308A3F2B197F228CD</v>
      </c>
      <c r="J2896" t="s">
        <v>13</v>
      </c>
      <c r="K2896" t="s">
        <v>74</v>
      </c>
      <c r="L2896" t="s">
        <v>33</v>
      </c>
      <c r="M2896" t="s">
        <v>1657</v>
      </c>
      <c r="N2896" t="s">
        <v>2554</v>
      </c>
    </row>
    <row r="2897" spans="1:14" x14ac:dyDescent="0.2">
      <c r="A2897" s="1" t="d">
        <v>2023-02-09</v>
      </c>
      <c r="B2897" s="18" t="d">
        <v>11:52:40.99999999999692225</v>
      </c>
      <c r="C2897" s="1" t="d">
        <v>2023-02-09</v>
      </c>
      <c r="D2897" s="18" t="d">
        <v>15:13:08.99999999999863725</v>
      </c>
      <c r="E2897" s="1" t="d">
        <v>2023-02-09</v>
      </c>
      <c r="F2897" t="s">
        <v>415</v>
      </c>
      <c r="G2897" t="s">
        <v>3969</v>
      </c>
      <c r="H2897">
        <v>-1</v>
      </c>
      <c r="I2897" t="str">
        <f>IF(Table2[[#This Row],[Patron Id]]=-1,Table2[[#This Row],[User ID Encryption]],Table2[[#This Row],[Patron Id]])</f>
        <v>83AC014EE724BB9FE962D82308A3F2B197F228CD</v>
      </c>
      <c r="J2897" t="s">
        <v>13</v>
      </c>
      <c r="K2897" t="s">
        <v>97</v>
      </c>
      <c r="L2897" t="s">
        <v>33</v>
      </c>
      <c r="M2897" t="s">
        <v>416</v>
      </c>
      <c r="N2897" t="s">
        <v>2554</v>
      </c>
    </row>
    <row r="2898" spans="1:14" x14ac:dyDescent="0.2">
      <c r="A2898" s="1" t="d">
        <v>2023-02-09</v>
      </c>
      <c r="B2898" s="18" t="d">
        <v>11:58:14.99999999999797200</v>
      </c>
      <c r="C2898" s="1" t="d">
        <v>2023-02-09</v>
      </c>
      <c r="D2898" s="18" t="d">
        <v>11:59:07.99999999999986300</v>
      </c>
      <c r="E2898" s="1" t="d">
        <v>2023-02-09</v>
      </c>
      <c r="F2898" t="s">
        <v>218</v>
      </c>
      <c r="G2898" t="s">
        <v>3970</v>
      </c>
      <c r="H2898">
        <v>-1</v>
      </c>
      <c r="I2898" t="str">
        <f>IF(Table2[[#This Row],[Patron Id]]=-1,Table2[[#This Row],[User ID Encryption]],Table2[[#This Row],[Patron Id]])</f>
        <v>B8BEBE5BCD706B37553348A5E7D2A6A9965D4689</v>
      </c>
      <c r="J2898" t="s">
        <v>18</v>
      </c>
      <c r="K2898" t="s">
        <v>219</v>
      </c>
      <c r="L2898" t="s">
        <v>33</v>
      </c>
      <c r="M2898" t="s">
        <v>220</v>
      </c>
      <c r="N2898" t="s">
        <v>2556</v>
      </c>
    </row>
    <row r="2899" spans="1:14" x14ac:dyDescent="0.2">
      <c r="A2899" s="1" t="d">
        <v>2023-02-09</v>
      </c>
      <c r="B2899" s="18" t="d">
        <v>11:59:15.00000000000255600</v>
      </c>
      <c r="C2899" s="1" t="d">
        <v>2023-02-09</v>
      </c>
      <c r="D2899" s="18" t="d">
        <v>13:54:17.99999999999769825</v>
      </c>
      <c r="E2899" s="1" t="d">
        <v>2023-02-09</v>
      </c>
      <c r="F2899" t="s">
        <v>1232</v>
      </c>
      <c r="G2899" t="s">
        <v>3970</v>
      </c>
      <c r="H2899">
        <v>-1</v>
      </c>
      <c r="I2899" t="str">
        <f>IF(Table2[[#This Row],[Patron Id]]=-1,Table2[[#This Row],[User ID Encryption]],Table2[[#This Row],[Patron Id]])</f>
        <v>B8BEBE5BCD706B37553348A5E7D2A6A9965D4689</v>
      </c>
      <c r="J2899" t="s">
        <v>18</v>
      </c>
      <c r="K2899" t="s">
        <v>219</v>
      </c>
      <c r="L2899" t="s">
        <v>33</v>
      </c>
      <c r="M2899" t="s">
        <v>1233</v>
      </c>
      <c r="N2899" t="s">
        <v>2556</v>
      </c>
    </row>
    <row r="2900" spans="1:14" x14ac:dyDescent="0.2">
      <c r="A2900" s="1" t="d">
        <v>2023-02-09</v>
      </c>
      <c r="B2900" s="18" t="d">
        <v>12:05:37.99999999999848075</v>
      </c>
      <c r="C2900" s="1" t="d">
        <v>2023-02-09</v>
      </c>
      <c r="D2900" s="18" t="d">
        <v>17:05:19.99999999999886550</v>
      </c>
      <c r="E2900" s="1" t="d">
        <v>2023-02-09</v>
      </c>
      <c r="F2900" t="s">
        <v>786</v>
      </c>
      <c r="G2900" t="s">
        <v>3763</v>
      </c>
      <c r="H2900">
        <v>-1</v>
      </c>
      <c r="I2900" t="str">
        <f>IF(Table2[[#This Row],[Patron Id]]=-1,Table2[[#This Row],[User ID Encryption]],Table2[[#This Row],[Patron Id]])</f>
        <v>4CF20EA114C43E37329A4CF126C6EE1340AF2BD4</v>
      </c>
      <c r="J2900" t="s">
        <v>18</v>
      </c>
      <c r="K2900" t="s">
        <v>32</v>
      </c>
      <c r="L2900" t="s">
        <v>33</v>
      </c>
      <c r="M2900" t="s">
        <v>787</v>
      </c>
      <c r="N2900" t="s">
        <v>2556</v>
      </c>
    </row>
    <row r="2901" spans="1:14" x14ac:dyDescent="0.2">
      <c r="A2901" s="1" t="d">
        <v>2023-02-09</v>
      </c>
      <c r="B2901" s="18" t="d">
        <v>12:05:46.00000000000292775</v>
      </c>
      <c r="C2901" s="1" t="d">
        <v>2023-02-17</v>
      </c>
      <c r="D2901" s="18" t="d">
        <v>15:28:54.00000000000247125</v>
      </c>
      <c r="E2901" s="1" t="d">
        <v>2023-02-16</v>
      </c>
      <c r="F2901" t="s">
        <v>1271</v>
      </c>
      <c r="G2901" t="s">
        <v>3971</v>
      </c>
      <c r="H2901">
        <v>-1</v>
      </c>
      <c r="I2901" t="str">
        <f>IF(Table2[[#This Row],[Patron Id]]=-1,Table2[[#This Row],[User ID Encryption]],Table2[[#This Row],[Patron Id]])</f>
        <v>FEEB50998DC1C01EBF4DFA3D0D4ADE79DEE6F86C</v>
      </c>
      <c r="J2901" t="s">
        <v>18</v>
      </c>
      <c r="K2901" t="s">
        <v>14</v>
      </c>
      <c r="L2901" t="s">
        <v>15</v>
      </c>
      <c r="M2901" t="s">
        <v>1272</v>
      </c>
      <c r="N2901" t="s">
        <v>2556</v>
      </c>
    </row>
    <row r="2902" spans="1:14" x14ac:dyDescent="0.2">
      <c r="A2902" s="1" t="d">
        <v>2023-02-09</v>
      </c>
      <c r="B2902" s="18" t="d">
        <v>12:08:21.99999999999853950</v>
      </c>
      <c r="C2902" s="1" t="d">
        <v>2023-02-09</v>
      </c>
      <c r="D2902" s="18" t="d">
        <v>13:52:52.00000000000024125</v>
      </c>
      <c r="E2902" s="1" t="d">
        <v>2023-02-09</v>
      </c>
      <c r="F2902" t="s">
        <v>1316</v>
      </c>
      <c r="G2902" t="s">
        <v>3972</v>
      </c>
      <c r="H2902">
        <v>-1</v>
      </c>
      <c r="I2902" t="str">
        <f>IF(Table2[[#This Row],[Patron Id]]=-1,Table2[[#This Row],[User ID Encryption]],Table2[[#This Row],[Patron Id]])</f>
        <v>2AC5F3EAF5BF4FEBC75E8AC1EE1DE1EF975C0040</v>
      </c>
      <c r="J2902" t="s">
        <v>18</v>
      </c>
      <c r="K2902" t="s">
        <v>219</v>
      </c>
      <c r="L2902" t="s">
        <v>33</v>
      </c>
      <c r="M2902" t="s">
        <v>1317</v>
      </c>
      <c r="N2902" t="s">
        <v>2556</v>
      </c>
    </row>
    <row r="2903" spans="1:14" x14ac:dyDescent="0.2">
      <c r="A2903" s="1" t="d">
        <v>2023-02-09</v>
      </c>
      <c r="B2903" s="18" t="d">
        <v>12:16:46.00000000000058025</v>
      </c>
      <c r="C2903" s="1" t="d">
        <v>2023-02-21</v>
      </c>
      <c r="D2903" s="18" t="d">
        <v>16:27:03.9999999999980700</v>
      </c>
      <c r="E2903" s="1" t="d">
        <v>2023-02-23</v>
      </c>
      <c r="F2903" t="s">
        <v>1219</v>
      </c>
      <c r="G2903" t="s">
        <v>3001</v>
      </c>
      <c r="H2903">
        <v>-1</v>
      </c>
      <c r="I2903" t="str">
        <f>IF(Table2[[#This Row],[Patron Id]]=-1,Table2[[#This Row],[User ID Encryption]],Table2[[#This Row],[Patron Id]])</f>
        <v>91C82E44B29AA032C6DA0924DED42810E155DB50</v>
      </c>
      <c r="J2903" t="s">
        <v>18</v>
      </c>
      <c r="K2903" t="s">
        <v>14</v>
      </c>
      <c r="L2903" t="s">
        <v>15</v>
      </c>
      <c r="M2903" t="s">
        <v>1220</v>
      </c>
      <c r="N2903" t="s">
        <v>2556</v>
      </c>
    </row>
    <row r="2904" spans="1:14" x14ac:dyDescent="0.2">
      <c r="A2904" s="1" t="d">
        <v>2023-02-09</v>
      </c>
      <c r="B2904" s="18" t="d">
        <v>12:17:05.99999999999731350</v>
      </c>
      <c r="C2904" s="1" t="d">
        <v>2023-02-09</v>
      </c>
      <c r="D2904" s="18" t="d">
        <v>14:01:13.99999999999878075</v>
      </c>
      <c r="E2904" s="1" t="d">
        <v>2023-02-09</v>
      </c>
      <c r="F2904" t="s">
        <v>627</v>
      </c>
      <c r="G2904" t="s">
        <v>3480</v>
      </c>
      <c r="H2904">
        <v>-1</v>
      </c>
      <c r="I2904" t="str">
        <f>IF(Table2[[#This Row],[Patron Id]]=-1,Table2[[#This Row],[User ID Encryption]],Table2[[#This Row],[Patron Id]])</f>
        <v>3F2AC813C1B8717F009C3CB1D98F75579A46DB50</v>
      </c>
      <c r="J2904" t="s">
        <v>18</v>
      </c>
      <c r="K2904" t="s">
        <v>32</v>
      </c>
      <c r="L2904" t="s">
        <v>33</v>
      </c>
      <c r="M2904" t="s">
        <v>628</v>
      </c>
      <c r="N2904" t="s">
        <v>2575</v>
      </c>
    </row>
    <row r="2905" spans="1:14" x14ac:dyDescent="0.2">
      <c r="A2905" s="1" t="d">
        <v>2023-02-09</v>
      </c>
      <c r="B2905" s="18" t="d">
        <v>12:17:24.00000000000013050</v>
      </c>
      <c r="C2905" s="1" t="d">
        <v>2023-02-09</v>
      </c>
      <c r="D2905" s="18" t="d">
        <v>14:55:09.99999999999943275</v>
      </c>
      <c r="E2905" s="1" t="d">
        <v>2023-02-09</v>
      </c>
      <c r="F2905" t="s">
        <v>234</v>
      </c>
      <c r="G2905" t="s">
        <v>3973</v>
      </c>
      <c r="H2905">
        <v>-1</v>
      </c>
      <c r="I2905" t="str">
        <f>IF(Table2[[#This Row],[Patron Id]]=-1,Table2[[#This Row],[User ID Encryption]],Table2[[#This Row],[Patron Id]])</f>
        <v>05E561A153D2846A22480BAA9432245611CFA1AE</v>
      </c>
      <c r="J2905" t="s">
        <v>18</v>
      </c>
      <c r="K2905" t="s">
        <v>43</v>
      </c>
      <c r="L2905" t="s">
        <v>33</v>
      </c>
      <c r="M2905" t="s">
        <v>235</v>
      </c>
      <c r="N2905" t="s">
        <v>2556</v>
      </c>
    </row>
    <row r="2906" spans="1:14" x14ac:dyDescent="0.2">
      <c r="A2906" s="1" t="d">
        <v>2023-02-09</v>
      </c>
      <c r="B2906" s="18" t="d">
        <v>12:26:06.00000000000498825</v>
      </c>
      <c r="C2906" s="1" t="d">
        <v>2023-02-16</v>
      </c>
      <c r="D2906" s="18" t="d">
        <v>16:11:26.99999999999867625</v>
      </c>
      <c r="E2906" s="1" t="d">
        <v>2023-02-16</v>
      </c>
      <c r="F2906" t="s">
        <v>1772</v>
      </c>
      <c r="G2906" t="s">
        <v>3974</v>
      </c>
      <c r="H2906">
        <v>-1</v>
      </c>
      <c r="I2906" t="str">
        <f>IF(Table2[[#This Row],[Patron Id]]=-1,Table2[[#This Row],[User ID Encryption]],Table2[[#This Row],[Patron Id]])</f>
        <v>367BE09F106E11B73A3E7AB7E0A5FCA0E41812D3</v>
      </c>
      <c r="J2906" t="s">
        <v>18</v>
      </c>
      <c r="K2906" t="s">
        <v>14</v>
      </c>
      <c r="L2906" t="s">
        <v>15</v>
      </c>
      <c r="M2906" t="s">
        <v>1773</v>
      </c>
      <c r="N2906" t="s">
        <v>2556</v>
      </c>
    </row>
    <row r="2907" spans="1:14" x14ac:dyDescent="0.2">
      <c r="A2907" s="1" t="d">
        <v>2023-02-09</v>
      </c>
      <c r="B2907" s="18" t="d">
        <v>12:30:48.9999999999980700</v>
      </c>
      <c r="C2907" s="1" t="d">
        <v>2023-02-09</v>
      </c>
      <c r="D2907" s="18" t="d">
        <v>13:53:26.999999999999317950</v>
      </c>
      <c r="E2907" s="1" t="d">
        <v>2023-02-09</v>
      </c>
      <c r="F2907" t="s">
        <v>793</v>
      </c>
      <c r="G2907" t="s">
        <v>3362</v>
      </c>
      <c r="H2907">
        <v>-1</v>
      </c>
      <c r="I2907" t="str">
        <f>IF(Table2[[#This Row],[Patron Id]]=-1,Table2[[#This Row],[User ID Encryption]],Table2[[#This Row],[Patron Id]])</f>
        <v>EB90DB95AAE6F22CE1C5995F257911A5887C1A83</v>
      </c>
      <c r="J2907" t="s">
        <v>18</v>
      </c>
      <c r="K2907" t="s">
        <v>97</v>
      </c>
      <c r="L2907" t="s">
        <v>33</v>
      </c>
      <c r="M2907" t="s">
        <v>794</v>
      </c>
      <c r="N2907" t="s">
        <v>2575</v>
      </c>
    </row>
    <row r="2908" spans="1:14" x14ac:dyDescent="0.2">
      <c r="A2908" s="1" t="d">
        <v>2023-02-09</v>
      </c>
      <c r="B2908" s="18" t="d">
        <v>12:30:51.99999999999853950</v>
      </c>
      <c r="C2908" s="1" t="d">
        <v>2023-02-09</v>
      </c>
      <c r="D2908" s="18" t="d">
        <v>13:53:24.999999999995807925</v>
      </c>
      <c r="E2908" s="1" t="d">
        <v>2023-02-09</v>
      </c>
      <c r="F2908" t="s">
        <v>1403</v>
      </c>
      <c r="G2908" t="s">
        <v>3362</v>
      </c>
      <c r="H2908">
        <v>-1</v>
      </c>
      <c r="I2908" t="str">
        <f>IF(Table2[[#This Row],[Patron Id]]=-1,Table2[[#This Row],[User ID Encryption]],Table2[[#This Row],[Patron Id]])</f>
        <v>EB90DB95AAE6F22CE1C5995F257911A5887C1A83</v>
      </c>
      <c r="J2908" t="s">
        <v>18</v>
      </c>
      <c r="K2908" t="s">
        <v>74</v>
      </c>
      <c r="L2908" t="s">
        <v>33</v>
      </c>
      <c r="M2908" t="s">
        <v>1404</v>
      </c>
      <c r="N2908" t="s">
        <v>2575</v>
      </c>
    </row>
    <row r="2909" spans="1:14" x14ac:dyDescent="0.2">
      <c r="A2909" s="1" t="d">
        <v>2023-02-09</v>
      </c>
      <c r="B2909" s="18" t="d">
        <v>12:31:22.00000000000322775</v>
      </c>
      <c r="C2909" s="1" t="d">
        <v>2023-03-01</v>
      </c>
      <c r="D2909" s="18" t="d">
        <v>16:23:29.99999999999658975</v>
      </c>
      <c r="E2909" s="1" t="d">
        <v>2023-02-23</v>
      </c>
      <c r="F2909" t="s">
        <v>1676</v>
      </c>
      <c r="G2909" t="s">
        <v>3237</v>
      </c>
      <c r="H2909">
        <v>-1</v>
      </c>
      <c r="I2909" t="str">
        <f>IF(Table2[[#This Row],[Patron Id]]=-1,Table2[[#This Row],[User ID Encryption]],Table2[[#This Row],[Patron Id]])</f>
        <v>AEA7AF078850E842B6B914C46F942CDBD6A8C109</v>
      </c>
      <c r="J2909" t="s">
        <v>18</v>
      </c>
      <c r="K2909" t="s">
        <v>14</v>
      </c>
      <c r="L2909" t="s">
        <v>15</v>
      </c>
      <c r="M2909" t="s">
        <v>1677</v>
      </c>
      <c r="N2909" t="s">
        <v>2556</v>
      </c>
    </row>
    <row r="2910" spans="1:14" x14ac:dyDescent="0.2">
      <c r="A2910" s="1" t="d">
        <v>2023-02-09</v>
      </c>
      <c r="B2910" s="18" t="d">
        <v>12:33:29.9999999999976525</v>
      </c>
      <c r="C2910" s="1" t="d">
        <v>2023-02-09</v>
      </c>
      <c r="D2910" s="18" t="d">
        <v>16:21:19.99999999999865025</v>
      </c>
      <c r="E2910" s="1" t="d">
        <v>2023-02-09</v>
      </c>
      <c r="F2910" t="s">
        <v>658</v>
      </c>
      <c r="G2910" t="s">
        <v>3096</v>
      </c>
      <c r="H2910">
        <v>-1</v>
      </c>
      <c r="I2910" t="str">
        <f>IF(Table2[[#This Row],[Patron Id]]=-1,Table2[[#This Row],[User ID Encryption]],Table2[[#This Row],[Patron Id]])</f>
        <v>C4F15BB31ED0E519C9B0A46803DC6916D7A6BF7E</v>
      </c>
      <c r="J2910" t="s">
        <v>18</v>
      </c>
      <c r="K2910" t="s">
        <v>32</v>
      </c>
      <c r="L2910" t="s">
        <v>33</v>
      </c>
      <c r="M2910" t="s">
        <v>659</v>
      </c>
      <c r="N2910" t="s">
        <v>2556</v>
      </c>
    </row>
    <row r="2911" spans="1:14" x14ac:dyDescent="0.2">
      <c r="A2911" s="1" t="d">
        <v>2023-02-09</v>
      </c>
      <c r="B2911" s="18" t="d">
        <v>12:36:18.00000000000473400</v>
      </c>
      <c r="C2911" s="1" t="d">
        <v>2023-02-25</v>
      </c>
      <c r="D2911" s="18" t="d">
        <v>14:41:38.00000000000359275</v>
      </c>
      <c r="E2911" s="1" t="d">
        <v>2023-02-22</v>
      </c>
      <c r="F2911" t="s">
        <v>49</v>
      </c>
      <c r="G2911" t="s">
        <v>3288</v>
      </c>
      <c r="H2911">
        <v>-1</v>
      </c>
      <c r="I2911" t="str">
        <f>IF(Table2[[#This Row],[Patron Id]]=-1,Table2[[#This Row],[User ID Encryption]],Table2[[#This Row],[Patron Id]])</f>
        <v>07B481BA53B52B255559F6ACF9A17372463F2FA9</v>
      </c>
      <c r="J2911" t="s">
        <v>18</v>
      </c>
      <c r="K2911" t="s">
        <v>14</v>
      </c>
      <c r="L2911" t="s">
        <v>15</v>
      </c>
      <c r="N2911" t="s">
        <v>2556</v>
      </c>
    </row>
    <row r="2912" spans="1:14" x14ac:dyDescent="0.2">
      <c r="A2912" s="1" t="d">
        <v>2023-02-09</v>
      </c>
      <c r="B2912" s="18" t="d">
        <v>12:42:07.99999999999549425</v>
      </c>
      <c r="C2912" s="1" t="d">
        <v>2023-02-09</v>
      </c>
      <c r="D2912" s="18" t="d">
        <v>12:53:09.99999999999666150</v>
      </c>
      <c r="E2912" s="1" t="d">
        <v>2023-02-09</v>
      </c>
      <c r="F2912" t="s">
        <v>434</v>
      </c>
      <c r="G2912" t="s">
        <v>3975</v>
      </c>
      <c r="H2912">
        <v>-1</v>
      </c>
      <c r="I2912" t="str">
        <f>IF(Table2[[#This Row],[Patron Id]]=-1,Table2[[#This Row],[User ID Encryption]],Table2[[#This Row],[Patron Id]])</f>
        <v>073A200E9AA9B9ADDF39A6DF2344C034C7BABDDE</v>
      </c>
      <c r="J2912" t="s">
        <v>13</v>
      </c>
      <c r="K2912" t="s">
        <v>74</v>
      </c>
      <c r="L2912" t="s">
        <v>33</v>
      </c>
      <c r="N2912" t="s">
        <v>2556</v>
      </c>
    </row>
    <row r="2913" spans="1:14" x14ac:dyDescent="0.2">
      <c r="A2913" s="1" t="d">
        <v>2023-02-09</v>
      </c>
      <c r="B2913" s="18" t="d">
        <v>12:42:13.99999999999643325</v>
      </c>
      <c r="C2913" s="1" t="d">
        <v>2023-02-09</v>
      </c>
      <c r="D2913" s="18" t="d">
        <v>12:53:30.00000000000298650</v>
      </c>
      <c r="E2913" s="1" t="d">
        <v>2023-02-09</v>
      </c>
      <c r="F2913" t="s">
        <v>1006</v>
      </c>
      <c r="G2913" t="s">
        <v>3975</v>
      </c>
      <c r="H2913">
        <v>-1</v>
      </c>
      <c r="I2913" t="str">
        <f>IF(Table2[[#This Row],[Patron Id]]=-1,Table2[[#This Row],[User ID Encryption]],Table2[[#This Row],[Patron Id]])</f>
        <v>073A200E9AA9B9ADDF39A6DF2344C034C7BABDDE</v>
      </c>
      <c r="J2913" t="s">
        <v>13</v>
      </c>
      <c r="K2913" t="s">
        <v>97</v>
      </c>
      <c r="L2913" t="s">
        <v>33</v>
      </c>
      <c r="M2913" t="s">
        <v>1007</v>
      </c>
      <c r="N2913" t="s">
        <v>2556</v>
      </c>
    </row>
    <row r="2914" spans="1:14" x14ac:dyDescent="0.2">
      <c r="A2914" s="1" t="d">
        <v>2023-02-09</v>
      </c>
      <c r="B2914" s="18" t="d">
        <v>12:42:36.00000000000626625</v>
      </c>
      <c r="C2914" s="1" t="d">
        <v>2023-02-09</v>
      </c>
      <c r="D2914" s="18" t="d">
        <v>12:54:05.00000000000206050</v>
      </c>
      <c r="E2914" s="1" t="d">
        <v>2023-02-09</v>
      </c>
      <c r="F2914" t="s">
        <v>307</v>
      </c>
      <c r="G2914" t="s">
        <v>3975</v>
      </c>
      <c r="H2914">
        <v>-1</v>
      </c>
      <c r="I2914" t="str">
        <f>IF(Table2[[#This Row],[Patron Id]]=-1,Table2[[#This Row],[User ID Encryption]],Table2[[#This Row],[Patron Id]])</f>
        <v>073A200E9AA9B9ADDF39A6DF2344C034C7BABDDE</v>
      </c>
      <c r="J2914" t="s">
        <v>13</v>
      </c>
      <c r="K2914" t="s">
        <v>32</v>
      </c>
      <c r="L2914" t="s">
        <v>33</v>
      </c>
      <c r="M2914" t="s">
        <v>308</v>
      </c>
      <c r="N2914" t="s">
        <v>2556</v>
      </c>
    </row>
    <row r="2915" spans="1:14" x14ac:dyDescent="0.2">
      <c r="A2915" s="1" t="d">
        <v>2023-02-09</v>
      </c>
      <c r="B2915" s="18" t="d">
        <v>12:44:34.99999999999928925</v>
      </c>
      <c r="C2915" s="1" t="d">
        <v>2023-02-09</v>
      </c>
      <c r="D2915" s="18" t="d">
        <v>15:45:06.999999999997897125</v>
      </c>
      <c r="E2915" s="1" t="d">
        <v>2023-02-09</v>
      </c>
      <c r="F2915" t="s">
        <v>130</v>
      </c>
      <c r="G2915" t="s">
        <v>3135</v>
      </c>
      <c r="H2915">
        <v>-1</v>
      </c>
      <c r="I2915" t="str">
        <f>IF(Table2[[#This Row],[Patron Id]]=-1,Table2[[#This Row],[User ID Encryption]],Table2[[#This Row],[Patron Id]])</f>
        <v>6E5CE84F5569C26E8AA93BE5963B898E30B94D1C</v>
      </c>
      <c r="J2915" t="s">
        <v>13</v>
      </c>
      <c r="K2915" t="s">
        <v>97</v>
      </c>
      <c r="L2915" t="s">
        <v>33</v>
      </c>
      <c r="M2915" t="s">
        <v>131</v>
      </c>
      <c r="N2915" t="s">
        <v>2556</v>
      </c>
    </row>
    <row r="2916" spans="1:14" x14ac:dyDescent="0.2">
      <c r="A2916" s="1" t="d">
        <v>2023-02-09</v>
      </c>
      <c r="B2916" s="18" t="d">
        <v>12:44:41.99999999999718300</v>
      </c>
      <c r="C2916" s="1" t="d">
        <v>2023-02-09</v>
      </c>
      <c r="D2916" s="18" t="d">
        <v>15:45:28.999999999998138375</v>
      </c>
      <c r="E2916" s="1" t="d">
        <v>2023-02-09</v>
      </c>
      <c r="F2916" t="s">
        <v>629</v>
      </c>
      <c r="G2916" t="s">
        <v>3135</v>
      </c>
      <c r="H2916">
        <v>-1</v>
      </c>
      <c r="I2916" t="str">
        <f>IF(Table2[[#This Row],[Patron Id]]=-1,Table2[[#This Row],[User ID Encryption]],Table2[[#This Row],[Patron Id]])</f>
        <v>6E5CE84F5569C26E8AA93BE5963B898E30B94D1C</v>
      </c>
      <c r="J2916" t="s">
        <v>13</v>
      </c>
      <c r="K2916" t="s">
        <v>74</v>
      </c>
      <c r="L2916" t="s">
        <v>33</v>
      </c>
      <c r="N2916" t="s">
        <v>2556</v>
      </c>
    </row>
    <row r="2917" spans="1:14" x14ac:dyDescent="0.2">
      <c r="A2917" s="1" t="d">
        <v>2023-02-09</v>
      </c>
      <c r="B2917" s="18" t="d">
        <v>12:51:02.0000000000022300</v>
      </c>
      <c r="C2917" s="1" t="d">
        <v>2023-03-07</v>
      </c>
      <c r="D2917" s="18" t="d">
        <v>16:32:42.99999999999350550</v>
      </c>
      <c r="E2917" s="1" t="d">
        <v>2023-02-16</v>
      </c>
      <c r="F2917" t="s">
        <v>146</v>
      </c>
      <c r="G2917" t="s">
        <v>2663</v>
      </c>
      <c r="H2917">
        <v>-1</v>
      </c>
      <c r="I2917" t="str">
        <f>IF(Table2[[#This Row],[Patron Id]]=-1,Table2[[#This Row],[User ID Encryption]],Table2[[#This Row],[Patron Id]])</f>
        <v>87CA0D58B496DED83DFDAA63DB5608F28828CBDE</v>
      </c>
      <c r="J2917" t="s">
        <v>13</v>
      </c>
      <c r="K2917" t="s">
        <v>14</v>
      </c>
      <c r="L2917" t="s">
        <v>15</v>
      </c>
      <c r="N2917" t="s">
        <v>2556</v>
      </c>
    </row>
    <row r="2918" spans="1:14" x14ac:dyDescent="0.2">
      <c r="A2918" s="1" t="d">
        <v>2023-02-09</v>
      </c>
      <c r="B2918" s="18" t="d">
        <v>12:51:50.99999999999709825</v>
      </c>
      <c r="C2918" s="1" t="d">
        <v>2023-02-16</v>
      </c>
      <c r="D2918" s="18" t="d">
        <v>15:37:48.99999999999657675</v>
      </c>
      <c r="E2918" s="1" t="d">
        <v>2023-02-16</v>
      </c>
      <c r="F2918" t="s">
        <v>1646</v>
      </c>
      <c r="G2918" t="s">
        <v>3738</v>
      </c>
      <c r="H2918">
        <v>-1</v>
      </c>
      <c r="I2918" t="str">
        <f>IF(Table2[[#This Row],[Patron Id]]=-1,Table2[[#This Row],[User ID Encryption]],Table2[[#This Row],[Patron Id]])</f>
        <v>068A28300F103AB970AA3E103874BFFEA5BB25DD</v>
      </c>
      <c r="J2918" t="s">
        <v>18</v>
      </c>
      <c r="K2918" t="s">
        <v>14</v>
      </c>
      <c r="L2918" t="s">
        <v>15</v>
      </c>
      <c r="M2918" t="s">
        <v>1646</v>
      </c>
      <c r="N2918" t="s">
        <v>2556</v>
      </c>
    </row>
    <row r="2919" spans="1:14" x14ac:dyDescent="0.2">
      <c r="A2919" s="1" t="d">
        <v>2023-02-09</v>
      </c>
      <c r="B2919" s="18" t="d">
        <v>12:52:00.99999999999546825</v>
      </c>
      <c r="C2919" s="1" t="d">
        <v>2023-02-09</v>
      </c>
      <c r="D2919" s="18" t="d">
        <v>15:49:03.99999999999657675</v>
      </c>
      <c r="E2919" s="1" t="d">
        <v>2023-02-09</v>
      </c>
      <c r="F2919" t="s">
        <v>91</v>
      </c>
      <c r="G2919" t="s">
        <v>3660</v>
      </c>
      <c r="H2919">
        <v>-1</v>
      </c>
      <c r="I2919" t="str">
        <f>IF(Table2[[#This Row],[Patron Id]]=-1,Table2[[#This Row],[User ID Encryption]],Table2[[#This Row],[Patron Id]])</f>
        <v>4393299DBF0293399D3CA244CE61A6842849583B</v>
      </c>
      <c r="J2919" t="s">
        <v>18</v>
      </c>
      <c r="K2919" t="s">
        <v>32</v>
      </c>
      <c r="L2919" t="s">
        <v>33</v>
      </c>
      <c r="M2919" t="s">
        <v>92</v>
      </c>
      <c r="N2919" t="s">
        <v>2556</v>
      </c>
    </row>
    <row r="2920" spans="1:14" x14ac:dyDescent="0.2">
      <c r="A2920" s="1" t="d">
        <v>2023-02-09</v>
      </c>
      <c r="B2920" s="18" t="d">
        <v>13:00:11.00000000000172150</v>
      </c>
      <c r="C2920" s="1" t="d">
        <v>2023-02-11</v>
      </c>
      <c r="D2920" s="18" t="d">
        <v>10:53:03.000000000000362550</v>
      </c>
      <c r="E2920" s="1" t="d">
        <v>2023-02-16</v>
      </c>
      <c r="F2920" t="s">
        <v>622</v>
      </c>
      <c r="G2920" t="s">
        <v>2791</v>
      </c>
      <c r="H2920">
        <v>-1</v>
      </c>
      <c r="I2920" t="str">
        <f>IF(Table2[[#This Row],[Patron Id]]=-1,Table2[[#This Row],[User ID Encryption]],Table2[[#This Row],[Patron Id]])</f>
        <v>4A4410A2A9B27764C6B75206528332CF9B5BCA67</v>
      </c>
      <c r="J2920" t="s">
        <v>18</v>
      </c>
      <c r="K2920" t="s">
        <v>14</v>
      </c>
      <c r="L2920" t="s">
        <v>15</v>
      </c>
      <c r="N2920" t="s">
        <v>2556</v>
      </c>
    </row>
    <row r="2921" spans="1:14" x14ac:dyDescent="0.2">
      <c r="A2921" s="1" t="d">
        <v>2023-02-09</v>
      </c>
      <c r="B2921" s="18" t="d">
        <v>13:03:23.99999999999991525</v>
      </c>
      <c r="C2921" s="1" t="d">
        <v>2023-02-09</v>
      </c>
      <c r="D2921" s="18" t="d">
        <v>13:51:37.99999999999507050</v>
      </c>
      <c r="E2921" s="1" t="d">
        <v>2023-02-09</v>
      </c>
      <c r="F2921" t="s">
        <v>1536</v>
      </c>
      <c r="G2921" t="s">
        <v>3976</v>
      </c>
      <c r="H2921">
        <v>-1</v>
      </c>
      <c r="I2921" t="str">
        <f>IF(Table2[[#This Row],[Patron Id]]=-1,Table2[[#This Row],[User ID Encryption]],Table2[[#This Row],[Patron Id]])</f>
        <v>8EE5FFF6E1BE5491AD2CEAC39809EE5641818EC7</v>
      </c>
      <c r="J2921" t="s">
        <v>18</v>
      </c>
      <c r="K2921" t="s">
        <v>254</v>
      </c>
      <c r="L2921" t="s">
        <v>33</v>
      </c>
      <c r="M2921" t="s">
        <v>1537</v>
      </c>
      <c r="N2921" t="s">
        <v>2575</v>
      </c>
    </row>
    <row r="2922" spans="1:14" x14ac:dyDescent="0.2">
      <c r="A2922" s="1" t="d">
        <v>2023-02-09</v>
      </c>
      <c r="B2922" s="18" t="d">
        <v>13:09:23.00000000000167575</v>
      </c>
      <c r="C2922" s="1" t="d">
        <v>2023-02-09</v>
      </c>
      <c r="D2922" s="18" t="d">
        <v>18:05:41.9999999999959050</v>
      </c>
      <c r="E2922" s="1" t="d">
        <v>2023-02-16</v>
      </c>
      <c r="F2922" t="s">
        <v>1589</v>
      </c>
      <c r="G2922" t="s">
        <v>2897</v>
      </c>
      <c r="H2922">
        <v>-1</v>
      </c>
      <c r="I2922" t="str">
        <f>IF(Table2[[#This Row],[Patron Id]]=-1,Table2[[#This Row],[User ID Encryption]],Table2[[#This Row],[Patron Id]])</f>
        <v>DC22D12CB033C842407DF43FD7D9825DED709437</v>
      </c>
      <c r="J2922" t="s">
        <v>13</v>
      </c>
      <c r="K2922" t="s">
        <v>14</v>
      </c>
      <c r="L2922" t="s">
        <v>15</v>
      </c>
      <c r="M2922" t="s">
        <v>1590</v>
      </c>
      <c r="N2922" t="s">
        <v>2554</v>
      </c>
    </row>
    <row r="2923" spans="1:14" x14ac:dyDescent="0.2">
      <c r="A2923" s="1" t="d">
        <v>2023-02-09</v>
      </c>
      <c r="B2923" s="18" t="d">
        <v>13:22:46.00000000000569900</v>
      </c>
      <c r="C2923" s="1" t="d">
        <v>2023-02-21</v>
      </c>
      <c r="D2923" s="18" t="d">
        <v>15:45:10.99999999999532475</v>
      </c>
      <c r="E2923" s="1" t="d">
        <v>2023-02-16</v>
      </c>
      <c r="F2923" t="s">
        <v>1774</v>
      </c>
      <c r="G2923" t="s">
        <v>3977</v>
      </c>
      <c r="H2923">
        <v>-1</v>
      </c>
      <c r="I2923" t="str">
        <f>IF(Table2[[#This Row],[Patron Id]]=-1,Table2[[#This Row],[User ID Encryption]],Table2[[#This Row],[Patron Id]])</f>
        <v>627541F1B67E966AFD3200F90F97737E963F2349</v>
      </c>
      <c r="J2923" t="s">
        <v>18</v>
      </c>
      <c r="K2923" t="s">
        <v>14</v>
      </c>
      <c r="L2923" t="s">
        <v>15</v>
      </c>
      <c r="M2923" t="s">
        <v>1775</v>
      </c>
      <c r="N2923" t="s">
        <v>2556</v>
      </c>
    </row>
    <row r="2924" spans="1:14" x14ac:dyDescent="0.2">
      <c r="A2924" s="1" t="d">
        <v>2023-02-09</v>
      </c>
      <c r="B2924" s="18" t="d">
        <v>13:31:12.99999999999862425</v>
      </c>
      <c r="C2924" s="1" t="d">
        <v>2023-02-09</v>
      </c>
      <c r="D2924" s="18" t="d">
        <v>17:59:00.9999999999971700</v>
      </c>
      <c r="E2924" s="1" t="d">
        <v>2023-02-09</v>
      </c>
      <c r="F2924" t="s">
        <v>320</v>
      </c>
      <c r="G2924" t="s">
        <v>3978</v>
      </c>
      <c r="H2924">
        <v>-1</v>
      </c>
      <c r="I2924" t="str">
        <f>IF(Table2[[#This Row],[Patron Id]]=-1,Table2[[#This Row],[User ID Encryption]],Table2[[#This Row],[Patron Id]])</f>
        <v>1C8FF513A8A5A325C81F0125490A079275B91C24</v>
      </c>
      <c r="J2924" t="s">
        <v>13</v>
      </c>
      <c r="K2924" t="s">
        <v>32</v>
      </c>
      <c r="L2924" t="s">
        <v>33</v>
      </c>
      <c r="N2924" t="s">
        <v>2575</v>
      </c>
    </row>
    <row r="2925" spans="1:14" x14ac:dyDescent="0.2">
      <c r="A2925" s="1" t="d">
        <v>2023-02-09</v>
      </c>
      <c r="B2925" s="18" t="d">
        <v>13:49:06.99999999999384450</v>
      </c>
      <c r="C2925" s="1" t="d">
        <v>2023-02-28</v>
      </c>
      <c r="D2925" s="18" t="d">
        <v>15:51:39.00000000000481875</v>
      </c>
      <c r="E2925" s="1" t="d">
        <v>2023-02-23</v>
      </c>
      <c r="F2925" t="s">
        <v>212</v>
      </c>
      <c r="G2925" t="s">
        <v>2704</v>
      </c>
      <c r="H2925">
        <v>-1</v>
      </c>
      <c r="I2925" t="str">
        <f>IF(Table2[[#This Row],[Patron Id]]=-1,Table2[[#This Row],[User ID Encryption]],Table2[[#This Row],[Patron Id]])</f>
        <v>E79944533736A92A5BA5090BDFB98C08E3D1A4FC</v>
      </c>
      <c r="J2925" t="s">
        <v>18</v>
      </c>
      <c r="K2925" t="s">
        <v>14</v>
      </c>
      <c r="L2925" t="s">
        <v>15</v>
      </c>
      <c r="M2925" t="s">
        <v>213</v>
      </c>
      <c r="N2925" t="s">
        <v>2556</v>
      </c>
    </row>
    <row r="2926" spans="1:14" x14ac:dyDescent="0.2">
      <c r="A2926" s="1" t="d">
        <v>2023-02-09</v>
      </c>
      <c r="B2926" s="18" t="d">
        <v>13:53:43.99999999999557900</v>
      </c>
      <c r="C2926" s="1" t="d">
        <v>2023-02-09</v>
      </c>
      <c r="D2926" s="18" t="d">
        <v>17:51:08.99999999999373375</v>
      </c>
      <c r="E2926" s="1" t="d">
        <v>2023-02-09</v>
      </c>
      <c r="F2926" t="s">
        <v>95</v>
      </c>
      <c r="G2926" t="s">
        <v>3113</v>
      </c>
      <c r="H2926">
        <v>-1</v>
      </c>
      <c r="I2926" t="str">
        <f>IF(Table2[[#This Row],[Patron Id]]=-1,Table2[[#This Row],[User ID Encryption]],Table2[[#This Row],[Patron Id]])</f>
        <v>079A8F5174E63C35D82DA04FD8E75E162B8E04DE</v>
      </c>
      <c r="J2926" t="s">
        <v>18</v>
      </c>
      <c r="K2926" t="s">
        <v>74</v>
      </c>
      <c r="L2926" t="s">
        <v>33</v>
      </c>
      <c r="N2926" t="s">
        <v>2556</v>
      </c>
    </row>
    <row r="2927" spans="1:14" x14ac:dyDescent="0.2">
      <c r="A2927" s="1" t="d">
        <v>2023-02-09</v>
      </c>
      <c r="B2927" s="18" t="d">
        <v>13:53:49.99999999999651800</v>
      </c>
      <c r="C2927" s="1" t="d">
        <v>2023-02-09</v>
      </c>
      <c r="D2927" s="18" t="d">
        <v>17:51:06.00000000000285600</v>
      </c>
      <c r="E2927" s="1" t="d">
        <v>2023-02-09</v>
      </c>
      <c r="F2927" t="s">
        <v>158</v>
      </c>
      <c r="G2927" t="s">
        <v>3113</v>
      </c>
      <c r="H2927">
        <v>-1</v>
      </c>
      <c r="I2927" t="str">
        <f>IF(Table2[[#This Row],[Patron Id]]=-1,Table2[[#This Row],[User ID Encryption]],Table2[[#This Row],[Patron Id]])</f>
        <v>079A8F5174E63C35D82DA04FD8E75E162B8E04DE</v>
      </c>
      <c r="J2927" t="s">
        <v>18</v>
      </c>
      <c r="K2927" t="s">
        <v>97</v>
      </c>
      <c r="L2927" t="s">
        <v>33</v>
      </c>
      <c r="M2927" t="s">
        <v>159</v>
      </c>
      <c r="N2927" t="s">
        <v>2556</v>
      </c>
    </row>
    <row r="2928" spans="1:14" x14ac:dyDescent="0.2">
      <c r="A2928" s="1" t="d">
        <v>2023-02-09</v>
      </c>
      <c r="B2928" s="18" t="d">
        <v>13:54:52.99999999999677225</v>
      </c>
      <c r="C2928" s="1" t="d">
        <v>2023-02-09</v>
      </c>
      <c r="D2928" s="18" t="d">
        <v>15:16:39.99999999999964800</v>
      </c>
      <c r="E2928" s="1" t="d">
        <v>2023-02-09</v>
      </c>
      <c r="F2928" t="s">
        <v>162</v>
      </c>
      <c r="G2928" t="s">
        <v>3979</v>
      </c>
      <c r="H2928">
        <v>-1</v>
      </c>
      <c r="I2928" t="str">
        <f>IF(Table2[[#This Row],[Patron Id]]=-1,Table2[[#This Row],[User ID Encryption]],Table2[[#This Row],[Patron Id]])</f>
        <v>9CC279419C96139A9A3C665EE8D17631EAF3CBDF</v>
      </c>
      <c r="J2928" t="s">
        <v>18</v>
      </c>
      <c r="K2928" t="s">
        <v>97</v>
      </c>
      <c r="L2928" t="s">
        <v>33</v>
      </c>
      <c r="M2928" t="s">
        <v>163</v>
      </c>
      <c r="N2928" t="s">
        <v>2556</v>
      </c>
    </row>
    <row r="2929" spans="1:14" x14ac:dyDescent="0.2">
      <c r="A2929" s="1" t="d">
        <v>2023-02-09</v>
      </c>
      <c r="B2929" s="18" t="d">
        <v>13:55:01.99999999999818075</v>
      </c>
      <c r="C2929" s="1" t="d">
        <v>2023-02-09</v>
      </c>
      <c r="D2929" s="18" t="d">
        <v>15:16:30.00000000000127800</v>
      </c>
      <c r="E2929" s="1" t="d">
        <v>2023-02-09</v>
      </c>
      <c r="F2929" t="s">
        <v>157</v>
      </c>
      <c r="G2929" t="s">
        <v>3979</v>
      </c>
      <c r="H2929">
        <v>-1</v>
      </c>
      <c r="I2929" t="str">
        <f>IF(Table2[[#This Row],[Patron Id]]=-1,Table2[[#This Row],[User ID Encryption]],Table2[[#This Row],[Patron Id]])</f>
        <v>9CC279419C96139A9A3C665EE8D17631EAF3CBDF</v>
      </c>
      <c r="J2929" t="s">
        <v>18</v>
      </c>
      <c r="K2929" t="s">
        <v>74</v>
      </c>
      <c r="L2929" t="s">
        <v>33</v>
      </c>
      <c r="N2929" t="s">
        <v>2556</v>
      </c>
    </row>
    <row r="2930" spans="1:14" x14ac:dyDescent="0.2">
      <c r="A2930" s="1" t="d">
        <v>2023-02-09</v>
      </c>
      <c r="B2930" s="18" t="d">
        <v>13:55:11.99999999999654400</v>
      </c>
      <c r="C2930" s="1" t="d">
        <v>2023-02-09</v>
      </c>
      <c r="D2930" s="18" t="d">
        <v>15:15:43.00000000000032600</v>
      </c>
      <c r="E2930" s="1" t="d">
        <v>2023-02-09</v>
      </c>
      <c r="F2930" t="s">
        <v>980</v>
      </c>
      <c r="G2930" t="s">
        <v>3979</v>
      </c>
      <c r="H2930">
        <v>-1</v>
      </c>
      <c r="I2930" t="str">
        <f>IF(Table2[[#This Row],[Patron Id]]=-1,Table2[[#This Row],[User ID Encryption]],Table2[[#This Row],[Patron Id]])</f>
        <v>9CC279419C96139A9A3C665EE8D17631EAF3CBDF</v>
      </c>
      <c r="J2930" t="s">
        <v>18</v>
      </c>
      <c r="K2930" t="s">
        <v>32</v>
      </c>
      <c r="L2930" t="s">
        <v>33</v>
      </c>
      <c r="M2930" t="s">
        <v>981</v>
      </c>
      <c r="N2930" t="s">
        <v>2556</v>
      </c>
    </row>
    <row r="2931" spans="1:14" x14ac:dyDescent="0.2">
      <c r="A2931" s="1" t="d">
        <v>2023-02-09</v>
      </c>
      <c r="B2931" s="18" t="d">
        <v>13:56:13.00000000000288200</v>
      </c>
      <c r="C2931" s="1" t="d">
        <v>2023-02-09</v>
      </c>
      <c r="D2931" s="18" t="d">
        <v>14:02:16.00000000000207350</v>
      </c>
      <c r="E2931" s="1" t="d">
        <v>2023-02-09</v>
      </c>
      <c r="F2931" t="s">
        <v>1454</v>
      </c>
      <c r="G2931" t="s">
        <v>3980</v>
      </c>
      <c r="H2931">
        <v>-1</v>
      </c>
      <c r="I2931" t="str">
        <f>IF(Table2[[#This Row],[Patron Id]]=-1,Table2[[#This Row],[User ID Encryption]],Table2[[#This Row],[Patron Id]])</f>
        <v>2F9C8974B8F24AD5FF7DF2118DF4FF7831EC9A3A</v>
      </c>
      <c r="J2931" t="s">
        <v>13</v>
      </c>
      <c r="K2931" t="s">
        <v>382</v>
      </c>
      <c r="L2931" t="s">
        <v>33</v>
      </c>
      <c r="N2931" t="s">
        <v>2556</v>
      </c>
    </row>
    <row r="2932" spans="1:14" x14ac:dyDescent="0.2">
      <c r="A2932" s="1" t="d">
        <v>2023-02-09</v>
      </c>
      <c r="B2932" s="18" t="d">
        <v>13:57:32.00000000000244525</v>
      </c>
      <c r="C2932" s="1" t="d">
        <v>2023-02-09</v>
      </c>
      <c r="D2932" s="18" t="d">
        <v>17:07:43.00000000000522950</v>
      </c>
      <c r="E2932" s="1" t="d">
        <v>2023-02-09</v>
      </c>
      <c r="F2932" t="s">
        <v>1073</v>
      </c>
      <c r="G2932" t="s">
        <v>3157</v>
      </c>
      <c r="H2932">
        <v>-1</v>
      </c>
      <c r="I2932" t="str">
        <f>IF(Table2[[#This Row],[Patron Id]]=-1,Table2[[#This Row],[User ID Encryption]],Table2[[#This Row],[Patron Id]])</f>
        <v>8CD13C74A6ED8C0F3144B533F7D642393BD8AF42</v>
      </c>
      <c r="J2932" t="s">
        <v>18</v>
      </c>
      <c r="K2932" t="s">
        <v>254</v>
      </c>
      <c r="L2932" t="s">
        <v>33</v>
      </c>
      <c r="M2932" t="s">
        <v>1074</v>
      </c>
      <c r="N2932" t="s">
        <v>2580</v>
      </c>
    </row>
    <row r="2933" spans="1:14" x14ac:dyDescent="0.2">
      <c r="A2933" s="1" t="d">
        <v>2023-02-09</v>
      </c>
      <c r="B2933" s="18" t="d">
        <v>13:57:34.00000000000595325</v>
      </c>
      <c r="C2933" s="1" t="d">
        <v>2023-02-09</v>
      </c>
      <c r="D2933" s="18" t="d">
        <v>17:07:44.99999999999914575</v>
      </c>
      <c r="E2933" s="1" t="d">
        <v>2023-02-09</v>
      </c>
      <c r="F2933" t="s">
        <v>1641</v>
      </c>
      <c r="G2933" t="s">
        <v>3157</v>
      </c>
      <c r="H2933">
        <v>-1</v>
      </c>
      <c r="I2933" t="str">
        <f>IF(Table2[[#This Row],[Patron Id]]=-1,Table2[[#This Row],[User ID Encryption]],Table2[[#This Row],[Patron Id]])</f>
        <v>8CD13C74A6ED8C0F3144B533F7D642393BD8AF42</v>
      </c>
      <c r="J2933" t="s">
        <v>18</v>
      </c>
      <c r="K2933" t="s">
        <v>97</v>
      </c>
      <c r="L2933" t="s">
        <v>33</v>
      </c>
      <c r="M2933" t="s">
        <v>1642</v>
      </c>
      <c r="N2933" t="s">
        <v>2580</v>
      </c>
    </row>
    <row r="2934" spans="1:14" x14ac:dyDescent="0.2">
      <c r="A2934" s="1" t="d">
        <v>2023-02-09</v>
      </c>
      <c r="B2934" s="18" t="d">
        <v>14:05:19.99999999999886550</v>
      </c>
      <c r="C2934" s="1" t="d">
        <v>2023-02-09</v>
      </c>
      <c r="D2934" s="18" t="d">
        <v>15:39:50.99999999999966100</v>
      </c>
      <c r="E2934" s="1" t="d">
        <v>2023-02-09</v>
      </c>
      <c r="F2934" t="s">
        <v>627</v>
      </c>
      <c r="G2934" t="s">
        <v>3193</v>
      </c>
      <c r="H2934">
        <v>-1</v>
      </c>
      <c r="I2934" t="str">
        <f>IF(Table2[[#This Row],[Patron Id]]=-1,Table2[[#This Row],[User ID Encryption]],Table2[[#This Row],[Patron Id]])</f>
        <v>AE2B32A8A8C0D2656439DAB22F9009D95C34A55C</v>
      </c>
      <c r="J2934" t="s">
        <v>13</v>
      </c>
      <c r="K2934" t="s">
        <v>32</v>
      </c>
      <c r="L2934" t="s">
        <v>33</v>
      </c>
      <c r="M2934" t="s">
        <v>628</v>
      </c>
      <c r="N2934" t="s">
        <v>2575</v>
      </c>
    </row>
    <row r="2935" spans="1:14" x14ac:dyDescent="0.2">
      <c r="A2935" s="1" t="d">
        <v>2023-02-09</v>
      </c>
      <c r="B2935" s="18" t="d">
        <v>14:08:18.00000000000430350</v>
      </c>
      <c r="C2935" s="1" t="d">
        <v>2023-02-09</v>
      </c>
      <c r="D2935" s="18" t="d">
        <v>15:05:38.99999999999543550</v>
      </c>
      <c r="E2935" s="1" t="d">
        <v>2023-02-09</v>
      </c>
      <c r="F2935" t="s">
        <v>1580</v>
      </c>
      <c r="G2935" t="s">
        <v>3981</v>
      </c>
      <c r="H2935">
        <v>-1</v>
      </c>
      <c r="I2935" t="str">
        <f>IF(Table2[[#This Row],[Patron Id]]=-1,Table2[[#This Row],[User ID Encryption]],Table2[[#This Row],[Patron Id]])</f>
        <v>4F36682F494FB679B8ECD03B15117F70540322EF</v>
      </c>
      <c r="J2935" t="s">
        <v>18</v>
      </c>
      <c r="K2935" t="s">
        <v>32</v>
      </c>
      <c r="L2935" t="s">
        <v>33</v>
      </c>
      <c r="N2935" t="s">
        <v>2575</v>
      </c>
    </row>
    <row r="2936" spans="1:14" x14ac:dyDescent="0.2">
      <c r="A2936" s="1" t="d">
        <v>2023-02-09</v>
      </c>
      <c r="B2936" s="18" t="d">
        <v>14:08:39.99999999999495300</v>
      </c>
      <c r="C2936" s="1" t="d">
        <v>2023-02-23</v>
      </c>
      <c r="D2936" s="18" t="d">
        <v>14:07:46.00000000000569900</v>
      </c>
      <c r="E2936" s="1" t="d">
        <v>2023-02-23</v>
      </c>
      <c r="F2936" t="s">
        <v>753</v>
      </c>
      <c r="G2936" t="s">
        <v>3982</v>
      </c>
      <c r="H2936">
        <v>-1</v>
      </c>
      <c r="I2936" t="str">
        <f>IF(Table2[[#This Row],[Patron Id]]=-1,Table2[[#This Row],[User ID Encryption]],Table2[[#This Row],[Patron Id]])</f>
        <v>E7F56419AD1E56FD153210967E6491A8C17EF5BD</v>
      </c>
      <c r="J2936" t="s">
        <v>13</v>
      </c>
      <c r="K2936" t="s">
        <v>14</v>
      </c>
      <c r="L2936" t="s">
        <v>15</v>
      </c>
      <c r="M2936" t="s">
        <v>754</v>
      </c>
      <c r="N2936" t="s">
        <v>2556</v>
      </c>
    </row>
    <row r="2937" spans="1:14" x14ac:dyDescent="0.2">
      <c r="A2937" s="1" t="d">
        <v>2023-02-09</v>
      </c>
      <c r="B2937" s="18" t="d">
        <v>14:11:50.00000000000227575</v>
      </c>
      <c r="C2937" s="1" t="d">
        <v>2023-02-09</v>
      </c>
      <c r="D2937" s="18" t="d">
        <v>16:38:27.00000000000251700</v>
      </c>
      <c r="E2937" s="1" t="d">
        <v>2023-02-09</v>
      </c>
      <c r="F2937" t="s">
        <v>1461</v>
      </c>
      <c r="G2937" t="s">
        <v>3295</v>
      </c>
      <c r="H2937">
        <v>-1</v>
      </c>
      <c r="I2937" t="str">
        <f>IF(Table2[[#This Row],[Patron Id]]=-1,Table2[[#This Row],[User ID Encryption]],Table2[[#This Row],[Patron Id]])</f>
        <v>4394C15534201445382A9D0AB64050F03736E665</v>
      </c>
      <c r="J2937" t="s">
        <v>18</v>
      </c>
      <c r="K2937" t="s">
        <v>254</v>
      </c>
      <c r="L2937" t="s">
        <v>33</v>
      </c>
      <c r="M2937" t="s">
        <v>1462</v>
      </c>
      <c r="N2937" t="s">
        <v>2575</v>
      </c>
    </row>
    <row r="2938" spans="1:14" x14ac:dyDescent="0.2">
      <c r="A2938" s="1" t="d">
        <v>2023-02-09</v>
      </c>
      <c r="B2938" s="18" t="d">
        <v>14:11:57.99999999999713100</v>
      </c>
      <c r="C2938" s="1" t="d">
        <v>2023-02-09</v>
      </c>
      <c r="D2938" s="18" t="d">
        <v>18:00:22.999999999997200725</v>
      </c>
      <c r="E2938" s="1" t="d">
        <v>2023-02-09</v>
      </c>
      <c r="F2938" t="s">
        <v>636</v>
      </c>
      <c r="G2938" t="s">
        <v>3983</v>
      </c>
      <c r="H2938">
        <v>-1</v>
      </c>
      <c r="I2938" t="str">
        <f>IF(Table2[[#This Row],[Patron Id]]=-1,Table2[[#This Row],[User ID Encryption]],Table2[[#This Row],[Patron Id]])</f>
        <v>63672BEC1F9902C6043713F80ADA2EFF0A55C777</v>
      </c>
      <c r="J2938" t="s">
        <v>13</v>
      </c>
      <c r="K2938" t="s">
        <v>32</v>
      </c>
      <c r="L2938" t="s">
        <v>33</v>
      </c>
      <c r="M2938" t="s">
        <v>637</v>
      </c>
      <c r="N2938" t="s">
        <v>2556</v>
      </c>
    </row>
    <row r="2939" spans="1:14" x14ac:dyDescent="0.2">
      <c r="A2939" s="1" t="d">
        <v>2023-02-09</v>
      </c>
      <c r="B2939" s="18" t="d">
        <v>14:20:12.00000000000080850</v>
      </c>
      <c r="C2939" s="1" t="d">
        <v>2023-02-09</v>
      </c>
      <c r="D2939" s="18" t="d">
        <v>15:57:45.00000000000447975</v>
      </c>
      <c r="E2939" s="1" t="d">
        <v>2023-02-09</v>
      </c>
      <c r="F2939" t="s">
        <v>654</v>
      </c>
      <c r="G2939" t="s">
        <v>2804</v>
      </c>
      <c r="H2939">
        <v>-1</v>
      </c>
      <c r="I2939" t="str">
        <f>IF(Table2[[#This Row],[Patron Id]]=-1,Table2[[#This Row],[User ID Encryption]],Table2[[#This Row],[Patron Id]])</f>
        <v>C3A81F5D727CD09871766846272195CD1D3B8E5C</v>
      </c>
      <c r="J2939" t="s">
        <v>18</v>
      </c>
      <c r="K2939" t="s">
        <v>32</v>
      </c>
      <c r="L2939" t="s">
        <v>33</v>
      </c>
      <c r="N2939" t="s">
        <v>2575</v>
      </c>
    </row>
    <row r="2940" spans="1:14" x14ac:dyDescent="0.2">
      <c r="A2940" s="1" t="d">
        <v>2023-02-09</v>
      </c>
      <c r="B2940" s="18" t="d">
        <v>14:27:45.00000000000447975</v>
      </c>
      <c r="C2940" s="1" t="d">
        <v>2023-02-09</v>
      </c>
      <c r="D2940" s="18" t="d">
        <v>19:18:10.00000000000092600</v>
      </c>
      <c r="E2940" s="1" t="d">
        <v>2023-02-09</v>
      </c>
      <c r="F2940" t="s">
        <v>830</v>
      </c>
      <c r="G2940" t="s">
        <v>3871</v>
      </c>
      <c r="H2940">
        <v>-1</v>
      </c>
      <c r="I2940" t="str">
        <f>IF(Table2[[#This Row],[Patron Id]]=-1,Table2[[#This Row],[User ID Encryption]],Table2[[#This Row],[Patron Id]])</f>
        <v>6F5CAD035FAD8A9CC75F78FEA39403895416B0D4</v>
      </c>
      <c r="J2940" t="s">
        <v>13</v>
      </c>
      <c r="K2940" t="s">
        <v>32</v>
      </c>
      <c r="L2940" t="s">
        <v>33</v>
      </c>
      <c r="N2940" t="s">
        <v>2575</v>
      </c>
    </row>
    <row r="2941" spans="1:14" x14ac:dyDescent="0.2">
      <c r="A2941" s="1" t="d">
        <v>2023-02-09</v>
      </c>
      <c r="B2941" s="18" t="d">
        <v>14:29:20.00000000000333850</v>
      </c>
      <c r="C2941" s="1" t="d">
        <v>2023-02-09</v>
      </c>
      <c r="D2941" s="18" t="d">
        <v>16:41:11.00000000000256900</v>
      </c>
      <c r="E2941" s="1" t="d">
        <v>2023-02-16</v>
      </c>
      <c r="F2941" t="s">
        <v>325</v>
      </c>
      <c r="G2941" t="s">
        <v>3984</v>
      </c>
      <c r="H2941">
        <v>-1</v>
      </c>
      <c r="I2941" t="str">
        <f>IF(Table2[[#This Row],[Patron Id]]=-1,Table2[[#This Row],[User ID Encryption]],Table2[[#This Row],[Patron Id]])</f>
        <v>44148FD372B5BD63DFC1C3B1205A1EE7DA6A8900</v>
      </c>
      <c r="J2941" t="s">
        <v>18</v>
      </c>
      <c r="K2941" t="s">
        <v>14</v>
      </c>
      <c r="L2941" t="s">
        <v>15</v>
      </c>
      <c r="M2941" t="s">
        <v>326</v>
      </c>
      <c r="N2941" t="s">
        <v>2556</v>
      </c>
    </row>
    <row r="2942" spans="1:14" x14ac:dyDescent="0.2">
      <c r="A2942" s="1" t="d">
        <v>2023-02-09</v>
      </c>
      <c r="B2942" s="18" t="d">
        <v>14:31:39.00000000000268650</v>
      </c>
      <c r="C2942" s="1" t="d">
        <v>2023-02-09</v>
      </c>
      <c r="D2942" s="18" t="d">
        <v>14:32:01.00000000000292775</v>
      </c>
      <c r="E2942" s="1" t="d">
        <v>2023-02-16</v>
      </c>
      <c r="F2942" t="s">
        <v>1520</v>
      </c>
      <c r="G2942" t="s">
        <v>3985</v>
      </c>
      <c r="H2942">
        <v>-1</v>
      </c>
      <c r="I2942" t="str">
        <f>IF(Table2[[#This Row],[Patron Id]]=-1,Table2[[#This Row],[User ID Encryption]],Table2[[#This Row],[Patron Id]])</f>
        <v>74798B452C65E5BDB7830466738C0EE84F682454</v>
      </c>
      <c r="J2942" t="s">
        <v>18</v>
      </c>
      <c r="K2942" t="s">
        <v>14</v>
      </c>
      <c r="L2942" t="s">
        <v>15</v>
      </c>
      <c r="M2942" t="s">
        <v>1521</v>
      </c>
      <c r="N2942" t="s">
        <v>2554</v>
      </c>
    </row>
    <row r="2943" spans="1:14" x14ac:dyDescent="0.2">
      <c r="A2943" s="1" t="d">
        <v>2023-02-09</v>
      </c>
      <c r="B2943" s="18" t="d">
        <v>14:50:32.00000000000073675</v>
      </c>
      <c r="C2943" s="1" t="d">
        <v>2023-02-09</v>
      </c>
      <c r="D2943" s="18" t="d">
        <v>15:46:45.99999999999419025</v>
      </c>
      <c r="E2943" s="1" t="d">
        <v>2023-02-09</v>
      </c>
      <c r="F2943" t="s">
        <v>1358</v>
      </c>
      <c r="G2943" t="s">
        <v>2892</v>
      </c>
      <c r="H2943">
        <v>-1</v>
      </c>
      <c r="I2943" t="str">
        <f>IF(Table2[[#This Row],[Patron Id]]=-1,Table2[[#This Row],[User ID Encryption]],Table2[[#This Row],[Patron Id]])</f>
        <v>03525A71CBC700F0CF8033F3CEE28A68A815A096</v>
      </c>
      <c r="J2943" t="s">
        <v>13</v>
      </c>
      <c r="K2943" t="s">
        <v>219</v>
      </c>
      <c r="L2943" t="s">
        <v>33</v>
      </c>
      <c r="M2943" t="s">
        <v>1359</v>
      </c>
      <c r="N2943" t="s">
        <v>2556</v>
      </c>
    </row>
    <row r="2944" spans="1:14" x14ac:dyDescent="0.2">
      <c r="A2944" s="1" t="d">
        <v>2023-02-09</v>
      </c>
      <c r="B2944" s="18" t="d">
        <v>14:52:13.00000000000054125</v>
      </c>
      <c r="C2944" s="1" t="d">
        <v>2023-02-09</v>
      </c>
      <c r="D2944" s="18" t="d">
        <v>16:44:21.000000000000300</v>
      </c>
      <c r="E2944" s="1" t="d">
        <v>2023-02-09</v>
      </c>
      <c r="F2944" t="s">
        <v>624</v>
      </c>
      <c r="G2944" t="s">
        <v>3986</v>
      </c>
      <c r="H2944">
        <v>-1</v>
      </c>
      <c r="I2944" t="str">
        <f>IF(Table2[[#This Row],[Patron Id]]=-1,Table2[[#This Row],[User ID Encryption]],Table2[[#This Row],[Patron Id]])</f>
        <v>D3BB4BAB5302CE9F1C2A1D180A1398C6FB7A2DDF</v>
      </c>
      <c r="J2944" t="s">
        <v>13</v>
      </c>
      <c r="K2944" t="s">
        <v>97</v>
      </c>
      <c r="L2944" t="s">
        <v>33</v>
      </c>
      <c r="M2944" t="s">
        <v>625</v>
      </c>
      <c r="N2944" t="s">
        <v>2556</v>
      </c>
    </row>
    <row r="2945" spans="1:14" x14ac:dyDescent="0.2">
      <c r="A2945" s="1" t="d">
        <v>2023-02-09</v>
      </c>
      <c r="B2945" s="18" t="d">
        <v>14:52:19.00000000000148025</v>
      </c>
      <c r="C2945" s="1" t="d">
        <v>2023-02-09</v>
      </c>
      <c r="D2945" s="18" t="d">
        <v>16:44:11.0000000000019300</v>
      </c>
      <c r="E2945" s="1" t="d">
        <v>2023-02-09</v>
      </c>
      <c r="F2945" t="s">
        <v>1622</v>
      </c>
      <c r="G2945" t="s">
        <v>3986</v>
      </c>
      <c r="H2945">
        <v>-1</v>
      </c>
      <c r="I2945" t="str">
        <f>IF(Table2[[#This Row],[Patron Id]]=-1,Table2[[#This Row],[User ID Encryption]],Table2[[#This Row],[Patron Id]])</f>
        <v>D3BB4BAB5302CE9F1C2A1D180A1398C6FB7A2DDF</v>
      </c>
      <c r="J2945" t="s">
        <v>13</v>
      </c>
      <c r="K2945" t="s">
        <v>74</v>
      </c>
      <c r="L2945" t="s">
        <v>33</v>
      </c>
      <c r="N2945" t="s">
        <v>2556</v>
      </c>
    </row>
    <row r="2946" spans="1:14" x14ac:dyDescent="0.2">
      <c r="A2946" s="1" t="d">
        <v>2023-02-09</v>
      </c>
      <c r="B2946" s="18" t="d">
        <v>15:01:06.999999999997683900</v>
      </c>
      <c r="C2946" s="1" t="d">
        <v>2023-02-09</v>
      </c>
      <c r="D2946" s="18" t="d">
        <v>15:27:36.99999999999683100</v>
      </c>
      <c r="E2946" s="1" t="d">
        <v>2023-02-09</v>
      </c>
      <c r="F2946" t="s">
        <v>1648</v>
      </c>
      <c r="G2946" t="s">
        <v>2910</v>
      </c>
      <c r="H2946">
        <v>-1</v>
      </c>
      <c r="I2946" t="str">
        <f>IF(Table2[[#This Row],[Patron Id]]=-1,Table2[[#This Row],[User ID Encryption]],Table2[[#This Row],[Patron Id]])</f>
        <v>6F9916A411DEDDACC017FE22A7A146FB180BF8A4</v>
      </c>
      <c r="J2946" t="s">
        <v>18</v>
      </c>
      <c r="K2946" t="s">
        <v>74</v>
      </c>
      <c r="L2946" t="s">
        <v>33</v>
      </c>
      <c r="M2946" t="s">
        <v>1649</v>
      </c>
      <c r="N2946" t="s">
        <v>2575</v>
      </c>
    </row>
    <row r="2947" spans="1:14" x14ac:dyDescent="0.2">
      <c r="A2947" s="1" t="d">
        <v>2023-02-09</v>
      </c>
      <c r="B2947" s="18" t="d">
        <v>15:01:11.00000000000470125</v>
      </c>
      <c r="C2947" s="1" t="d">
        <v>2023-02-09</v>
      </c>
      <c r="D2947" s="18" t="d">
        <v>15:27:39.99999999999730050</v>
      </c>
      <c r="E2947" s="1" t="d">
        <v>2023-02-09</v>
      </c>
      <c r="F2947" t="s">
        <v>797</v>
      </c>
      <c r="G2947" t="s">
        <v>2910</v>
      </c>
      <c r="H2947">
        <v>-1</v>
      </c>
      <c r="I2947" t="str">
        <f>IF(Table2[[#This Row],[Patron Id]]=-1,Table2[[#This Row],[User ID Encryption]],Table2[[#This Row],[Patron Id]])</f>
        <v>6F9916A411DEDDACC017FE22A7A146FB180BF8A4</v>
      </c>
      <c r="J2947" t="s">
        <v>18</v>
      </c>
      <c r="K2947" t="s">
        <v>97</v>
      </c>
      <c r="L2947" t="s">
        <v>33</v>
      </c>
      <c r="M2947" t="s">
        <v>798</v>
      </c>
      <c r="N2947" t="s">
        <v>2575</v>
      </c>
    </row>
    <row r="2948" spans="1:14" x14ac:dyDescent="0.2">
      <c r="A2948" s="1" t="d">
        <v>2023-02-09</v>
      </c>
      <c r="B2948" s="18" t="d">
        <v>15:01:50.00000000000120625</v>
      </c>
      <c r="C2948" s="1" t="d">
        <v>2023-02-09</v>
      </c>
      <c r="D2948" s="18" t="d">
        <v>15:46:38.99999999999628975</v>
      </c>
      <c r="E2948" s="1" t="d">
        <v>2023-02-16</v>
      </c>
      <c r="F2948" t="s">
        <v>648</v>
      </c>
      <c r="G2948" t="s">
        <v>2892</v>
      </c>
      <c r="H2948">
        <v>-1</v>
      </c>
      <c r="I2948" t="str">
        <f>IF(Table2[[#This Row],[Patron Id]]=-1,Table2[[#This Row],[User ID Encryption]],Table2[[#This Row],[Patron Id]])</f>
        <v>03525A71CBC700F0CF8033F3CEE28A68A815A096</v>
      </c>
      <c r="J2948" t="s">
        <v>13</v>
      </c>
      <c r="K2948" t="s">
        <v>14</v>
      </c>
      <c r="L2948" t="s">
        <v>15</v>
      </c>
      <c r="M2948" t="s">
        <v>649</v>
      </c>
      <c r="N2948" t="s">
        <v>2556</v>
      </c>
    </row>
    <row r="2949" spans="1:14" x14ac:dyDescent="0.2">
      <c r="A2949" s="1" t="d">
        <v>2023-02-09</v>
      </c>
      <c r="B2949" s="18" t="d">
        <v>15:11:30.999999999999303600</v>
      </c>
      <c r="C2949" s="1" t="d">
        <v>2023-02-09</v>
      </c>
      <c r="D2949" s="18" t="d">
        <v>15:50:36.00000000000456450</v>
      </c>
      <c r="E2949" s="1" t="d">
        <v>2023-02-09</v>
      </c>
      <c r="F2949" t="s">
        <v>1720</v>
      </c>
      <c r="G2949" t="s">
        <v>3905</v>
      </c>
      <c r="H2949">
        <v>-1</v>
      </c>
      <c r="I2949" t="str">
        <f>IF(Table2[[#This Row],[Patron Id]]=-1,Table2[[#This Row],[User ID Encryption]],Table2[[#This Row],[Patron Id]])</f>
        <v>84DD20E533EDC9D95C1C3FAA0DF3C1AA66AB0182</v>
      </c>
      <c r="J2949" t="s">
        <v>18</v>
      </c>
      <c r="K2949" t="s">
        <v>97</v>
      </c>
      <c r="L2949" t="s">
        <v>33</v>
      </c>
      <c r="N2949" t="s">
        <v>2556</v>
      </c>
    </row>
    <row r="2950" spans="1:14" x14ac:dyDescent="0.2">
      <c r="A2950" s="1" t="d">
        <v>2023-02-09</v>
      </c>
      <c r="B2950" s="18" t="d">
        <v>15:11:37.00000000000024125</v>
      </c>
      <c r="C2950" s="1" t="d">
        <v>2023-02-09</v>
      </c>
      <c r="D2950" s="18" t="d">
        <v>15:50:28.99999999999707225</v>
      </c>
      <c r="E2950" s="1" t="d">
        <v>2023-02-09</v>
      </c>
      <c r="F2950" t="s">
        <v>1540</v>
      </c>
      <c r="G2950" t="s">
        <v>3905</v>
      </c>
      <c r="H2950">
        <v>-1</v>
      </c>
      <c r="I2950" t="str">
        <f>IF(Table2[[#This Row],[Patron Id]]=-1,Table2[[#This Row],[User ID Encryption]],Table2[[#This Row],[Patron Id]])</f>
        <v>84DD20E533EDC9D95C1C3FAA0DF3C1AA66AB0182</v>
      </c>
      <c r="J2950" t="s">
        <v>18</v>
      </c>
      <c r="K2950" t="s">
        <v>74</v>
      </c>
      <c r="L2950" t="s">
        <v>33</v>
      </c>
      <c r="M2950" t="s">
        <v>1541</v>
      </c>
      <c r="N2950" t="s">
        <v>2556</v>
      </c>
    </row>
    <row r="2951" spans="1:14" x14ac:dyDescent="0.2">
      <c r="A2951" s="1" t="d">
        <v>2023-02-09</v>
      </c>
      <c r="B2951" s="18" t="d">
        <v>15:15:39.00000000000290175</v>
      </c>
      <c r="C2951" s="1" t="d">
        <v>2023-02-09</v>
      </c>
      <c r="D2951" s="18" t="d">
        <v>17:01:41.99999999999995425</v>
      </c>
      <c r="E2951" s="1" t="d">
        <v>2023-02-09</v>
      </c>
      <c r="F2951" t="s">
        <v>1006</v>
      </c>
      <c r="G2951" t="s">
        <v>3415</v>
      </c>
      <c r="H2951">
        <v>-1</v>
      </c>
      <c r="I2951" t="str">
        <f>IF(Table2[[#This Row],[Patron Id]]=-1,Table2[[#This Row],[User ID Encryption]],Table2[[#This Row],[Patron Id]])</f>
        <v>2ADB0F3E4EC30BA41BB88DE8EADC64A706587501</v>
      </c>
      <c r="J2951" t="s">
        <v>18</v>
      </c>
      <c r="K2951" t="s">
        <v>97</v>
      </c>
      <c r="L2951" t="s">
        <v>33</v>
      </c>
      <c r="M2951" t="s">
        <v>1007</v>
      </c>
      <c r="N2951" t="s">
        <v>2556</v>
      </c>
    </row>
    <row r="2952" spans="1:14" x14ac:dyDescent="0.2">
      <c r="A2952" s="1" t="d">
        <v>2023-02-09</v>
      </c>
      <c r="B2952" s="18" t="d">
        <v>15:15:40.99999999999681800</v>
      </c>
      <c r="C2952" s="1" t="d">
        <v>2023-02-13</v>
      </c>
      <c r="D2952" s="18" t="d">
        <v>11:29:16.0000000000011150</v>
      </c>
      <c r="E2952" s="1" t="d">
        <v>2023-02-09</v>
      </c>
      <c r="F2952" t="s">
        <v>657</v>
      </c>
      <c r="G2952" t="s">
        <v>3415</v>
      </c>
      <c r="H2952">
        <v>-1</v>
      </c>
      <c r="I2952" t="str">
        <f>IF(Table2[[#This Row],[Patron Id]]=-1,Table2[[#This Row],[User ID Encryption]],Table2[[#This Row],[Patron Id]])</f>
        <v>2ADB0F3E4EC30BA41BB88DE8EADC64A706587501</v>
      </c>
      <c r="J2952" t="s">
        <v>18</v>
      </c>
      <c r="K2952" t="s">
        <v>74</v>
      </c>
      <c r="L2952" t="s">
        <v>33</v>
      </c>
      <c r="N2952" t="s">
        <v>2556</v>
      </c>
    </row>
    <row r="2953" spans="1:14" x14ac:dyDescent="0.2">
      <c r="A2953" s="1" t="d">
        <v>2023-02-09</v>
      </c>
      <c r="B2953" s="18" t="d">
        <v>15:22:45.000000000002344800</v>
      </c>
      <c r="C2953" s="1" t="d">
        <v>2023-02-23</v>
      </c>
      <c r="D2953" s="18" t="d">
        <v>15:25:41.0000000000042775</v>
      </c>
      <c r="E2953" s="1" t="d">
        <v>2023-02-23</v>
      </c>
      <c r="F2953" t="s">
        <v>245</v>
      </c>
      <c r="G2953" t="s">
        <v>3445</v>
      </c>
      <c r="H2953">
        <v>-1</v>
      </c>
      <c r="I2953" t="str">
        <f>IF(Table2[[#This Row],[Patron Id]]=-1,Table2[[#This Row],[User ID Encryption]],Table2[[#This Row],[Patron Id]])</f>
        <v>8EFF9F7605D701BEC9E021C44C64067852BD7C88</v>
      </c>
      <c r="J2953" t="s">
        <v>18</v>
      </c>
      <c r="K2953" t="s">
        <v>14</v>
      </c>
      <c r="L2953" t="s">
        <v>15</v>
      </c>
      <c r="N2953" t="s">
        <v>2556</v>
      </c>
    </row>
    <row r="2954" spans="1:14" x14ac:dyDescent="0.2">
      <c r="A2954" s="1" t="d">
        <v>2023-02-09</v>
      </c>
      <c r="B2954" s="18" t="d">
        <v>15:26:17.00000000000031300</v>
      </c>
      <c r="C2954" s="1" t="d">
        <v>2023-02-09</v>
      </c>
      <c r="D2954" s="18" t="d">
        <v>16:48:54.99999999999197325</v>
      </c>
      <c r="E2954" s="1" t="d">
        <v>2023-02-09</v>
      </c>
      <c r="F2954" t="s">
        <v>680</v>
      </c>
      <c r="G2954" t="s">
        <v>3987</v>
      </c>
      <c r="H2954">
        <v>-1</v>
      </c>
      <c r="I2954" t="str">
        <f>IF(Table2[[#This Row],[Patron Id]]=-1,Table2[[#This Row],[User ID Encryption]],Table2[[#This Row],[Patron Id]])</f>
        <v>6866F6CA83EC00E5F98EB9CAE6E771D85EFD8106</v>
      </c>
      <c r="J2954" t="s">
        <v>18</v>
      </c>
      <c r="K2954" t="s">
        <v>382</v>
      </c>
      <c r="L2954" t="s">
        <v>33</v>
      </c>
      <c r="N2954" t="s">
        <v>2556</v>
      </c>
    </row>
    <row r="2955" spans="1:14" x14ac:dyDescent="0.2">
      <c r="A2955" s="1" t="d">
        <v>2023-02-09</v>
      </c>
      <c r="B2955" s="18" t="d">
        <v>15:26:23.00000000000125200</v>
      </c>
      <c r="C2955" s="1" t="d">
        <v>2023-02-09</v>
      </c>
      <c r="D2955" s="18" t="d">
        <v>16:48:52.00000000000109550</v>
      </c>
      <c r="E2955" s="1" t="d">
        <v>2023-02-09</v>
      </c>
      <c r="F2955" t="s">
        <v>1627</v>
      </c>
      <c r="G2955" t="s">
        <v>3987</v>
      </c>
      <c r="H2955">
        <v>-1</v>
      </c>
      <c r="I2955" t="str">
        <f>IF(Table2[[#This Row],[Patron Id]]=-1,Table2[[#This Row],[User ID Encryption]],Table2[[#This Row],[Patron Id]])</f>
        <v>6866F6CA83EC00E5F98EB9CAE6E771D85EFD8106</v>
      </c>
      <c r="J2955" t="s">
        <v>18</v>
      </c>
      <c r="K2955" t="s">
        <v>463</v>
      </c>
      <c r="L2955" t="s">
        <v>33</v>
      </c>
      <c r="M2955" t="s">
        <v>1628</v>
      </c>
      <c r="N2955" t="s">
        <v>2556</v>
      </c>
    </row>
    <row r="2956" spans="1:14" x14ac:dyDescent="0.2">
      <c r="A2956" s="1" t="d">
        <v>2023-02-09</v>
      </c>
      <c r="B2956" s="18" t="d">
        <v>15:28:01.99999999999754175</v>
      </c>
      <c r="C2956" s="1" t="d">
        <v>2023-02-17</v>
      </c>
      <c r="D2956" s="18" t="d">
        <v>10:00:37.00000000000418625</v>
      </c>
      <c r="E2956" s="1" t="d">
        <v>2023-02-23</v>
      </c>
      <c r="F2956" t="s">
        <v>1277</v>
      </c>
      <c r="G2956" t="s">
        <v>2867</v>
      </c>
      <c r="H2956">
        <v>-1</v>
      </c>
      <c r="I2956" t="str">
        <f>IF(Table2[[#This Row],[Patron Id]]=-1,Table2[[#This Row],[User ID Encryption]],Table2[[#This Row],[Patron Id]])</f>
        <v>E75174CFB9B042B45D78BB077102976058A6867C</v>
      </c>
      <c r="J2956" t="s">
        <v>591</v>
      </c>
      <c r="K2956" t="s">
        <v>14</v>
      </c>
      <c r="L2956" t="s">
        <v>15</v>
      </c>
      <c r="N2956" t="s">
        <v>2556</v>
      </c>
    </row>
    <row r="2957" spans="1:14" x14ac:dyDescent="0.2">
      <c r="A2957" s="1" t="d">
        <v>2023-02-09</v>
      </c>
      <c r="B2957" s="18" t="d">
        <v>15:31:54.99999999999879375</v>
      </c>
      <c r="C2957" s="1" t="d">
        <v>2023-02-23</v>
      </c>
      <c r="D2957" s="18" t="d">
        <v>18:38:45.99999999999589200</v>
      </c>
      <c r="E2957" s="1" t="d">
        <v>2023-02-23</v>
      </c>
      <c r="F2957" t="s">
        <v>860</v>
      </c>
      <c r="G2957" t="s">
        <v>3330</v>
      </c>
      <c r="H2957">
        <v>-1</v>
      </c>
      <c r="I2957" t="str">
        <f>IF(Table2[[#This Row],[Patron Id]]=-1,Table2[[#This Row],[User ID Encryption]],Table2[[#This Row],[Patron Id]])</f>
        <v>F4B900DDBF22F2D095806B69F35CBB7DF5CBBF62</v>
      </c>
      <c r="J2957" t="s">
        <v>13</v>
      </c>
      <c r="K2957" t="s">
        <v>14</v>
      </c>
      <c r="L2957" t="s">
        <v>15</v>
      </c>
      <c r="M2957" t="s">
        <v>861</v>
      </c>
      <c r="N2957" t="s">
        <v>2556</v>
      </c>
    </row>
    <row r="2958" spans="1:14" x14ac:dyDescent="0.2">
      <c r="A2958" s="1" t="d">
        <v>2023-02-09</v>
      </c>
      <c r="B2958" s="18" t="d">
        <v>15:34:44.999999999999786775</v>
      </c>
      <c r="C2958" s="1" t="d">
        <v>2023-02-09</v>
      </c>
      <c r="D2958" s="18" t="d">
        <v>16:35:34.99999999999801125</v>
      </c>
      <c r="E2958" s="1" t="d">
        <v>2023-02-16</v>
      </c>
      <c r="F2958" t="s">
        <v>850</v>
      </c>
      <c r="G2958" t="s">
        <v>3988</v>
      </c>
      <c r="H2958">
        <v>-1</v>
      </c>
      <c r="I2958" t="str">
        <f>IF(Table2[[#This Row],[Patron Id]]=-1,Table2[[#This Row],[User ID Encryption]],Table2[[#This Row],[Patron Id]])</f>
        <v>ECEC5712775CE288169028C3CD7C77A81BE8A2C6</v>
      </c>
      <c r="J2958" t="s">
        <v>13</v>
      </c>
      <c r="K2958" t="s">
        <v>14</v>
      </c>
      <c r="L2958" t="s">
        <v>15</v>
      </c>
      <c r="M2958" t="s">
        <v>851</v>
      </c>
      <c r="N2958" t="s">
        <v>2556</v>
      </c>
    </row>
    <row r="2959" spans="1:14" x14ac:dyDescent="0.2">
      <c r="A2959" s="1" t="d">
        <v>2023-02-09</v>
      </c>
      <c r="B2959" s="18" t="d">
        <v>15:42:00.00000000000063900</v>
      </c>
      <c r="C2959" s="1" t="d">
        <v>2023-02-09</v>
      </c>
      <c r="D2959" s="18" t="d">
        <v>17:01:47.00000000000393850</v>
      </c>
      <c r="E2959" s="1" t="d">
        <v>2023-02-09</v>
      </c>
      <c r="F2959" t="s">
        <v>1225</v>
      </c>
      <c r="G2959" t="s">
        <v>3556</v>
      </c>
      <c r="H2959">
        <v>-1</v>
      </c>
      <c r="I2959" t="str">
        <f>IF(Table2[[#This Row],[Patron Id]]=-1,Table2[[#This Row],[User ID Encryption]],Table2[[#This Row],[Patron Id]])</f>
        <v>326A0D56330D2EF82B3E070555D65D5534807125</v>
      </c>
      <c r="J2959" t="s">
        <v>13</v>
      </c>
      <c r="K2959" t="s">
        <v>74</v>
      </c>
      <c r="L2959" t="s">
        <v>33</v>
      </c>
      <c r="N2959" t="s">
        <v>2556</v>
      </c>
    </row>
    <row r="2960" spans="1:14" x14ac:dyDescent="0.2">
      <c r="A2960" s="1" t="d">
        <v>2023-02-09</v>
      </c>
      <c r="B2960" s="18" t="d">
        <v>15:46:26.99999999999441850</v>
      </c>
      <c r="C2960" s="1" t="d">
        <v>2023-02-09</v>
      </c>
      <c r="D2960" s="18" t="d">
        <v>17:00:59.000000000006025</v>
      </c>
      <c r="E2960" s="1" t="d">
        <v>2023-02-09</v>
      </c>
      <c r="F2960" t="s">
        <v>434</v>
      </c>
      <c r="G2960" t="s">
        <v>3855</v>
      </c>
      <c r="H2960">
        <v>-1</v>
      </c>
      <c r="I2960" t="str">
        <f>IF(Table2[[#This Row],[Patron Id]]=-1,Table2[[#This Row],[User ID Encryption]],Table2[[#This Row],[Patron Id]])</f>
        <v>BD9F817DA2236DA1C8352258F8D0B0FA9267F5BB</v>
      </c>
      <c r="J2960" t="s">
        <v>18</v>
      </c>
      <c r="K2960" t="s">
        <v>74</v>
      </c>
      <c r="L2960" t="s">
        <v>33</v>
      </c>
      <c r="N2960" t="s">
        <v>2556</v>
      </c>
    </row>
    <row r="2961" spans="1:14" x14ac:dyDescent="0.2">
      <c r="A2961" s="1" t="d">
        <v>2023-02-09</v>
      </c>
      <c r="B2961" s="18" t="d">
        <v>15:46:28.99999999999792650</v>
      </c>
      <c r="C2961" s="1" t="d">
        <v>2023-02-09</v>
      </c>
      <c r="D2961" s="18" t="d">
        <v>17:01:04.00000000000041075</v>
      </c>
      <c r="E2961" s="1" t="d">
        <v>2023-02-09</v>
      </c>
      <c r="F2961" t="s">
        <v>1036</v>
      </c>
      <c r="G2961" t="s">
        <v>3855</v>
      </c>
      <c r="H2961">
        <v>-1</v>
      </c>
      <c r="I2961" t="str">
        <f>IF(Table2[[#This Row],[Patron Id]]=-1,Table2[[#This Row],[User ID Encryption]],Table2[[#This Row],[Patron Id]])</f>
        <v>BD9F817DA2236DA1C8352258F8D0B0FA9267F5BB</v>
      </c>
      <c r="J2961" t="s">
        <v>18</v>
      </c>
      <c r="K2961" t="s">
        <v>97</v>
      </c>
      <c r="L2961" t="s">
        <v>33</v>
      </c>
      <c r="M2961" t="s">
        <v>1037</v>
      </c>
      <c r="N2961" t="s">
        <v>2556</v>
      </c>
    </row>
    <row r="2962" spans="1:14" x14ac:dyDescent="0.2">
      <c r="A2962" s="1" t="d">
        <v>2023-02-09</v>
      </c>
      <c r="B2962" s="18" t="d">
        <v>15:47:56.0000000000019300</v>
      </c>
      <c r="C2962" s="1" t="d">
        <v>2023-02-09</v>
      </c>
      <c r="D2962" s="18" t="d">
        <v>17:47:23.00000000000956575</v>
      </c>
      <c r="E2962" s="1" t="d">
        <v>2023-02-09</v>
      </c>
      <c r="F2962" t="s">
        <v>130</v>
      </c>
      <c r="G2962" t="s">
        <v>3964</v>
      </c>
      <c r="H2962">
        <v>-1</v>
      </c>
      <c r="I2962" t="str">
        <f>IF(Table2[[#This Row],[Patron Id]]=-1,Table2[[#This Row],[User ID Encryption]],Table2[[#This Row],[Patron Id]])</f>
        <v>E6BF9EA1FE7004DBF40B7D0757505823F35BCB6C</v>
      </c>
      <c r="J2962" t="s">
        <v>13</v>
      </c>
      <c r="K2962" t="s">
        <v>97</v>
      </c>
      <c r="L2962" t="s">
        <v>33</v>
      </c>
      <c r="M2962" t="s">
        <v>131</v>
      </c>
      <c r="N2962" t="s">
        <v>2556</v>
      </c>
    </row>
    <row r="2963" spans="1:14" x14ac:dyDescent="0.2">
      <c r="A2963" s="1" t="d">
        <v>2023-02-09</v>
      </c>
      <c r="B2963" s="18" t="d">
        <v>15:49:31.99999999999775700</v>
      </c>
      <c r="C2963" s="1" t="d">
        <v>2023-02-09</v>
      </c>
      <c r="D2963" s="18" t="d">
        <v>17:24:52.0000000000030125</v>
      </c>
      <c r="E2963" s="1" t="d">
        <v>2023-02-09</v>
      </c>
      <c r="F2963" t="s">
        <v>162</v>
      </c>
      <c r="G2963" t="s">
        <v>3660</v>
      </c>
      <c r="H2963">
        <v>-1</v>
      </c>
      <c r="I2963" t="str">
        <f>IF(Table2[[#This Row],[Patron Id]]=-1,Table2[[#This Row],[User ID Encryption]],Table2[[#This Row],[Patron Id]])</f>
        <v>4393299DBF0293399D3CA244CE61A6842849583B</v>
      </c>
      <c r="J2963" t="s">
        <v>18</v>
      </c>
      <c r="K2963" t="s">
        <v>97</v>
      </c>
      <c r="L2963" t="s">
        <v>33</v>
      </c>
      <c r="M2963" t="s">
        <v>163</v>
      </c>
      <c r="N2963" t="s">
        <v>2556</v>
      </c>
    </row>
    <row r="2964" spans="1:14" x14ac:dyDescent="0.2">
      <c r="A2964" s="1" t="d">
        <v>2023-02-09</v>
      </c>
      <c r="B2964" s="18" t="d">
        <v>15:52:11.00000000000342325</v>
      </c>
      <c r="C2964" s="1" t="d">
        <v>2023-02-09</v>
      </c>
      <c r="D2964" s="18" t="d">
        <v>17:55:20.9999999999947575</v>
      </c>
      <c r="E2964" s="1" t="d">
        <v>2023-02-09</v>
      </c>
      <c r="F2964" t="s">
        <v>234</v>
      </c>
      <c r="G2964" t="s">
        <v>2838</v>
      </c>
      <c r="H2964">
        <v>-1</v>
      </c>
      <c r="I2964" t="str">
        <f>IF(Table2[[#This Row],[Patron Id]]=-1,Table2[[#This Row],[User ID Encryption]],Table2[[#This Row],[Patron Id]])</f>
        <v>4B287324B9B0A28BCA4B553D97B6C1DD1F43D840</v>
      </c>
      <c r="J2964" t="s">
        <v>18</v>
      </c>
      <c r="K2964" t="s">
        <v>43</v>
      </c>
      <c r="L2964" t="s">
        <v>33</v>
      </c>
      <c r="M2964" t="s">
        <v>235</v>
      </c>
      <c r="N2964" t="s">
        <v>2556</v>
      </c>
    </row>
    <row r="2965" spans="1:14" x14ac:dyDescent="0.2">
      <c r="A2965" s="1" t="d">
        <v>2023-02-09</v>
      </c>
      <c r="B2965" s="18" t="d">
        <v>15:53:47.9999999999962050</v>
      </c>
      <c r="C2965" s="1" t="d">
        <v>2023-02-09</v>
      </c>
      <c r="D2965" s="18" t="d">
        <v>19:36:04.00000000000573800</v>
      </c>
      <c r="E2965" s="1" t="d">
        <v>2023-02-09</v>
      </c>
      <c r="F2965" t="s">
        <v>91</v>
      </c>
      <c r="G2965" t="s">
        <v>3407</v>
      </c>
      <c r="H2965">
        <v>-1</v>
      </c>
      <c r="I2965" t="str">
        <f>IF(Table2[[#This Row],[Patron Id]]=-1,Table2[[#This Row],[User ID Encryption]],Table2[[#This Row],[Patron Id]])</f>
        <v>C5911D8E5119D18DED4754A970E15E7E11A0CAB0</v>
      </c>
      <c r="J2965" t="s">
        <v>18</v>
      </c>
      <c r="K2965" t="s">
        <v>32</v>
      </c>
      <c r="L2965" t="s">
        <v>33</v>
      </c>
      <c r="M2965" t="s">
        <v>92</v>
      </c>
      <c r="N2965" t="s">
        <v>2556</v>
      </c>
    </row>
    <row r="2966" spans="1:14" x14ac:dyDescent="0.2">
      <c r="A2966" s="1" t="d">
        <v>2023-02-09</v>
      </c>
      <c r="B2966" s="18" t="d">
        <v>15:58:31.99999999999583325</v>
      </c>
      <c r="C2966" s="1" t="d">
        <v>2023-02-09</v>
      </c>
      <c r="D2966" s="18" t="d">
        <v>18:02:00.00000000000916800</v>
      </c>
      <c r="E2966" s="1" t="d">
        <v>2023-02-09</v>
      </c>
      <c r="F2966" t="s">
        <v>1540</v>
      </c>
      <c r="G2966" t="s">
        <v>3900</v>
      </c>
      <c r="H2966">
        <v>-1</v>
      </c>
      <c r="I2966" t="str">
        <f>IF(Table2[[#This Row],[Patron Id]]=-1,Table2[[#This Row],[User ID Encryption]],Table2[[#This Row],[Patron Id]])</f>
        <v>698F1EEA3EDB097B868AC635570C216097BDE931</v>
      </c>
      <c r="J2966" t="s">
        <v>18</v>
      </c>
      <c r="K2966" t="s">
        <v>74</v>
      </c>
      <c r="L2966" t="s">
        <v>33</v>
      </c>
      <c r="M2966" t="s">
        <v>1541</v>
      </c>
      <c r="N2966" t="s">
        <v>2556</v>
      </c>
    </row>
    <row r="2967" spans="1:14" x14ac:dyDescent="0.2">
      <c r="A2967" s="1" t="d">
        <v>2023-02-09</v>
      </c>
      <c r="B2967" s="18" t="d">
        <v>15:59:08.99999999999842200</v>
      </c>
      <c r="C2967" s="1" t="d">
        <v>2023-02-09</v>
      </c>
      <c r="D2967" s="18" t="d">
        <v>18:02:14.00000000000496225</v>
      </c>
      <c r="E2967" s="1" t="d">
        <v>2023-02-09</v>
      </c>
      <c r="F2967" t="s">
        <v>31</v>
      </c>
      <c r="G2967" t="s">
        <v>3900</v>
      </c>
      <c r="H2967">
        <v>-1</v>
      </c>
      <c r="I2967" t="str">
        <f>IF(Table2[[#This Row],[Patron Id]]=-1,Table2[[#This Row],[User ID Encryption]],Table2[[#This Row],[Patron Id]])</f>
        <v>698F1EEA3EDB097B868AC635570C216097BDE931</v>
      </c>
      <c r="J2967" t="s">
        <v>18</v>
      </c>
      <c r="K2967" t="s">
        <v>32</v>
      </c>
      <c r="L2967" t="s">
        <v>33</v>
      </c>
      <c r="M2967" t="s">
        <v>34</v>
      </c>
      <c r="N2967" t="s">
        <v>2556</v>
      </c>
    </row>
    <row r="2968" spans="1:14" x14ac:dyDescent="0.2">
      <c r="A2968" s="1" t="d">
        <v>2023-02-09</v>
      </c>
      <c r="B2968" s="18" t="d">
        <v>15:59:17.99999999999983050</v>
      </c>
      <c r="C2968" s="1" t="d">
        <v>2023-02-09</v>
      </c>
      <c r="D2968" s="18" t="d">
        <v>18:02:04.99999999999396200</v>
      </c>
      <c r="E2968" s="1" t="d">
        <v>2023-02-09</v>
      </c>
      <c r="F2968" t="s">
        <v>1720</v>
      </c>
      <c r="G2968" t="s">
        <v>3900</v>
      </c>
      <c r="H2968">
        <v>-1</v>
      </c>
      <c r="I2968" t="str">
        <f>IF(Table2[[#This Row],[Patron Id]]=-1,Table2[[#This Row],[User ID Encryption]],Table2[[#This Row],[Patron Id]])</f>
        <v>698F1EEA3EDB097B868AC635570C216097BDE931</v>
      </c>
      <c r="J2968" t="s">
        <v>18</v>
      </c>
      <c r="K2968" t="s">
        <v>97</v>
      </c>
      <c r="L2968" t="s">
        <v>33</v>
      </c>
      <c r="N2968" t="s">
        <v>2556</v>
      </c>
    </row>
    <row r="2969" spans="1:14" x14ac:dyDescent="0.2">
      <c r="A2969" s="1" t="d">
        <v>2023-02-09</v>
      </c>
      <c r="B2969" s="18" t="d">
        <v>16:00:25.99999999999447050</v>
      </c>
      <c r="C2969" s="1" t="d">
        <v>2023-02-09</v>
      </c>
      <c r="D2969" s="18" t="d">
        <v>17:15:10.99999999999532475</v>
      </c>
      <c r="E2969" s="1" t="d">
        <v>2023-02-16</v>
      </c>
      <c r="F2969" t="s">
        <v>269</v>
      </c>
      <c r="G2969" t="s">
        <v>2913</v>
      </c>
      <c r="H2969">
        <v>-1</v>
      </c>
      <c r="I2969" t="str">
        <f>IF(Table2[[#This Row],[Patron Id]]=-1,Table2[[#This Row],[User ID Encryption]],Table2[[#This Row],[Patron Id]])</f>
        <v>CA4B48600778944890F2E64E7E2BDFA304D60226</v>
      </c>
      <c r="J2969" t="s">
        <v>13</v>
      </c>
      <c r="K2969" t="s">
        <v>14</v>
      </c>
      <c r="L2969" t="s">
        <v>15</v>
      </c>
      <c r="M2969" t="s">
        <v>270</v>
      </c>
      <c r="N2969" t="s">
        <v>2556</v>
      </c>
    </row>
    <row r="2970" spans="1:14" x14ac:dyDescent="0.2">
      <c r="A2970" s="1" t="d">
        <v>2023-02-09</v>
      </c>
      <c r="B2970" s="18" t="d">
        <v>16:05:20.00000000000206050</v>
      </c>
      <c r="C2970" s="1" t="d">
        <v>2023-02-09</v>
      </c>
      <c r="D2970" s="18" t="d">
        <v>16:58:57.00000000000294075</v>
      </c>
      <c r="E2970" s="1" t="d">
        <v>2023-02-09</v>
      </c>
      <c r="F2970" t="s">
        <v>1105</v>
      </c>
      <c r="G2970" t="s">
        <v>3989</v>
      </c>
      <c r="H2970">
        <v>-1</v>
      </c>
      <c r="I2970" t="str">
        <f>IF(Table2[[#This Row],[Patron Id]]=-1,Table2[[#This Row],[User ID Encryption]],Table2[[#This Row],[Patron Id]])</f>
        <v>A4157790BCA5F6F09CAB7AD6500F8192F2114970</v>
      </c>
      <c r="J2970" t="s">
        <v>18</v>
      </c>
      <c r="K2970" t="s">
        <v>382</v>
      </c>
      <c r="L2970" t="s">
        <v>33</v>
      </c>
      <c r="N2970" t="s">
        <v>2556</v>
      </c>
    </row>
    <row r="2971" spans="1:14" x14ac:dyDescent="0.2">
      <c r="A2971" s="1" t="d">
        <v>2023-02-09</v>
      </c>
      <c r="B2971" s="18" t="d">
        <v>16:05:23.99999999999949150</v>
      </c>
      <c r="C2971" s="1" t="d">
        <v>2023-02-09</v>
      </c>
      <c r="D2971" s="18" t="d">
        <v>16:58:48.00000000000153225</v>
      </c>
      <c r="E2971" s="1" t="d">
        <v>2023-02-09</v>
      </c>
      <c r="F2971" t="s">
        <v>1636</v>
      </c>
      <c r="G2971" t="s">
        <v>3989</v>
      </c>
      <c r="H2971">
        <v>-1</v>
      </c>
      <c r="I2971" t="str">
        <f>IF(Table2[[#This Row],[Patron Id]]=-1,Table2[[#This Row],[User ID Encryption]],Table2[[#This Row],[Patron Id]])</f>
        <v>A4157790BCA5F6F09CAB7AD6500F8192F2114970</v>
      </c>
      <c r="J2971" t="s">
        <v>18</v>
      </c>
      <c r="K2971" t="s">
        <v>463</v>
      </c>
      <c r="L2971" t="s">
        <v>33</v>
      </c>
      <c r="M2971" t="s">
        <v>1637</v>
      </c>
      <c r="N2971" t="s">
        <v>2556</v>
      </c>
    </row>
    <row r="2972" spans="1:14" x14ac:dyDescent="0.2">
      <c r="A2972" s="1" t="d">
        <v>2023-02-09</v>
      </c>
      <c r="B2972" s="18" t="d">
        <v>16:09:49.99999999999630275</v>
      </c>
      <c r="C2972" s="1" t="d">
        <v>2023-02-09</v>
      </c>
      <c r="D2972" s="18" t="d">
        <v>18:24:37.99999999999443150</v>
      </c>
      <c r="E2972" s="1" t="d">
        <v>2023-02-09</v>
      </c>
      <c r="F2972" t="s">
        <v>1035</v>
      </c>
      <c r="G2972" t="s">
        <v>3902</v>
      </c>
      <c r="H2972">
        <v>-1</v>
      </c>
      <c r="I2972" t="str">
        <f>IF(Table2[[#This Row],[Patron Id]]=-1,Table2[[#This Row],[User ID Encryption]],Table2[[#This Row],[Patron Id]])</f>
        <v>BC7E19EB97FB004191E18BBA53EE29EAEBA7479E</v>
      </c>
      <c r="J2972" t="s">
        <v>18</v>
      </c>
      <c r="K2972" t="s">
        <v>74</v>
      </c>
      <c r="L2972" t="s">
        <v>33</v>
      </c>
      <c r="N2972" t="s">
        <v>2556</v>
      </c>
    </row>
    <row r="2973" spans="1:14" x14ac:dyDescent="0.2">
      <c r="A2973" s="1" t="d">
        <v>2023-02-09</v>
      </c>
      <c r="B2973" s="18" t="d">
        <v>16:09:53.00000000000636400</v>
      </c>
      <c r="C2973" s="1" t="d">
        <v>2023-02-09</v>
      </c>
      <c r="D2973" s="18" t="d">
        <v>18:24:36.00000000000050850</v>
      </c>
      <c r="E2973" s="1" t="d">
        <v>2023-02-09</v>
      </c>
      <c r="F2973" t="s">
        <v>490</v>
      </c>
      <c r="G2973" t="s">
        <v>3902</v>
      </c>
      <c r="H2973">
        <v>-1</v>
      </c>
      <c r="I2973" t="str">
        <f>IF(Table2[[#This Row],[Patron Id]]=-1,Table2[[#This Row],[User ID Encryption]],Table2[[#This Row],[Patron Id]])</f>
        <v>BC7E19EB97FB004191E18BBA53EE29EAEBA7479E</v>
      </c>
      <c r="J2973" t="s">
        <v>18</v>
      </c>
      <c r="K2973" t="s">
        <v>97</v>
      </c>
      <c r="L2973" t="s">
        <v>33</v>
      </c>
      <c r="M2973" t="s">
        <v>491</v>
      </c>
      <c r="N2973" t="s">
        <v>2556</v>
      </c>
    </row>
    <row r="2974" spans="1:14" x14ac:dyDescent="0.2">
      <c r="A2974" s="1" t="d">
        <v>2023-02-09</v>
      </c>
      <c r="B2974" s="18" t="d">
        <v>16:10:10.99999999999958925</v>
      </c>
      <c r="C2974" s="1" t="d">
        <v>2023-02-23</v>
      </c>
      <c r="D2974" s="18" t="d">
        <v>16:38:32.99999999999386425</v>
      </c>
      <c r="E2974" s="1" t="d">
        <v>2023-02-23</v>
      </c>
      <c r="F2974" t="s">
        <v>1776</v>
      </c>
      <c r="G2974" t="s">
        <v>2950</v>
      </c>
      <c r="H2974">
        <v>-1</v>
      </c>
      <c r="I2974" t="str">
        <f>IF(Table2[[#This Row],[Patron Id]]=-1,Table2[[#This Row],[User ID Encryption]],Table2[[#This Row],[Patron Id]])</f>
        <v>5214E3741652053A8676C4962EF782A7065A3B32</v>
      </c>
      <c r="J2974" t="s">
        <v>18</v>
      </c>
      <c r="K2974" t="s">
        <v>14</v>
      </c>
      <c r="L2974" t="s">
        <v>15</v>
      </c>
      <c r="M2974" t="s">
        <v>1776</v>
      </c>
      <c r="N2974" t="s">
        <v>2556</v>
      </c>
    </row>
    <row r="2975" spans="1:14" x14ac:dyDescent="0.2">
      <c r="A2975" s="1" t="d">
        <v>2023-02-09</v>
      </c>
      <c r="B2975" s="18" t="d">
        <v>16:12:39.00000000000033900</v>
      </c>
      <c r="C2975" s="1" t="d">
        <v>2023-02-23</v>
      </c>
      <c r="D2975" s="18" t="d">
        <v>16:43:38.00000000000636400</v>
      </c>
      <c r="E2975" s="1" t="d">
        <v>2023-02-23</v>
      </c>
      <c r="F2975" t="s">
        <v>192</v>
      </c>
      <c r="G2975" t="s">
        <v>2815</v>
      </c>
      <c r="H2975">
        <v>-1</v>
      </c>
      <c r="I2975" t="str">
        <f>IF(Table2[[#This Row],[Patron Id]]=-1,Table2[[#This Row],[User ID Encryption]],Table2[[#This Row],[Patron Id]])</f>
        <v>96A768FFB19FA61CB40945291D6FBE118D8534ED</v>
      </c>
      <c r="J2975" t="s">
        <v>18</v>
      </c>
      <c r="K2975" t="s">
        <v>14</v>
      </c>
      <c r="L2975" t="s">
        <v>15</v>
      </c>
      <c r="M2975" t="s">
        <v>193</v>
      </c>
      <c r="N2975" t="s">
        <v>2556</v>
      </c>
    </row>
    <row r="2976" spans="1:14" x14ac:dyDescent="0.2">
      <c r="A2976" s="1" t="d">
        <v>2023-02-09</v>
      </c>
      <c r="B2976" s="18" t="d">
        <v>16:13:48.00000000000153225</v>
      </c>
      <c r="C2976" s="1" t="d">
        <v>2023-02-09</v>
      </c>
      <c r="D2976" s="18" t="d">
        <v>17:57:59.99999999999083200</v>
      </c>
      <c r="E2976" s="1" t="d">
        <v>2023-02-09</v>
      </c>
      <c r="F2976" t="s">
        <v>1648</v>
      </c>
      <c r="G2976" t="s">
        <v>3990</v>
      </c>
      <c r="H2976">
        <v>-1</v>
      </c>
      <c r="I2976" t="str">
        <f>IF(Table2[[#This Row],[Patron Id]]=-1,Table2[[#This Row],[User ID Encryption]],Table2[[#This Row],[Patron Id]])</f>
        <v>95C5498E58C694D2A8417D0B78A92A7B8D015885</v>
      </c>
      <c r="J2976" t="s">
        <v>18</v>
      </c>
      <c r="K2976" t="s">
        <v>74</v>
      </c>
      <c r="L2976" t="s">
        <v>33</v>
      </c>
      <c r="M2976" t="s">
        <v>1649</v>
      </c>
      <c r="N2976" t="s">
        <v>2575</v>
      </c>
    </row>
    <row r="2977" spans="1:14" x14ac:dyDescent="0.2">
      <c r="A2977" s="1" t="d">
        <v>2023-02-09</v>
      </c>
      <c r="B2977" s="18" t="d">
        <v>16:13:49.99999999999545525</v>
      </c>
      <c r="C2977" s="1" t="d">
        <v>2023-02-09</v>
      </c>
      <c r="D2977" s="18" t="d">
        <v>17:58:02.00000000000393850</v>
      </c>
      <c r="E2977" s="1" t="d">
        <v>2023-02-09</v>
      </c>
      <c r="F2977" t="s">
        <v>797</v>
      </c>
      <c r="G2977" t="s">
        <v>3990</v>
      </c>
      <c r="H2977">
        <v>-1</v>
      </c>
      <c r="I2977" t="str">
        <f>IF(Table2[[#This Row],[Patron Id]]=-1,Table2[[#This Row],[User ID Encryption]],Table2[[#This Row],[Patron Id]])</f>
        <v>95C5498E58C694D2A8417D0B78A92A7B8D015885</v>
      </c>
      <c r="J2977" t="s">
        <v>18</v>
      </c>
      <c r="K2977" t="s">
        <v>97</v>
      </c>
      <c r="L2977" t="s">
        <v>33</v>
      </c>
      <c r="M2977" t="s">
        <v>798</v>
      </c>
      <c r="N2977" t="s">
        <v>2575</v>
      </c>
    </row>
    <row r="2978" spans="1:14" x14ac:dyDescent="0.2">
      <c r="A2978" s="1" t="d">
        <v>2023-02-09</v>
      </c>
      <c r="B2978" s="18" t="d">
        <v>16:38:32.00000000000649450</v>
      </c>
      <c r="C2978" s="1" t="d">
        <v>2023-02-09</v>
      </c>
      <c r="D2978" s="18" t="d">
        <v>18:46:10.99999999999510950</v>
      </c>
      <c r="E2978" s="1" t="d">
        <v>2023-02-09</v>
      </c>
      <c r="F2978" t="s">
        <v>980</v>
      </c>
      <c r="G2978" t="s">
        <v>3991</v>
      </c>
      <c r="H2978">
        <v>-1</v>
      </c>
      <c r="I2978" t="str">
        <f>IF(Table2[[#This Row],[Patron Id]]=-1,Table2[[#This Row],[User ID Encryption]],Table2[[#This Row],[Patron Id]])</f>
        <v>F3354E577BACF0564777435EA1962C649E38AC74</v>
      </c>
      <c r="J2978" t="s">
        <v>18</v>
      </c>
      <c r="K2978" t="s">
        <v>32</v>
      </c>
      <c r="L2978" t="s">
        <v>33</v>
      </c>
      <c r="M2978" t="s">
        <v>981</v>
      </c>
      <c r="N2978" t="s">
        <v>2556</v>
      </c>
    </row>
    <row r="2979" spans="1:14" x14ac:dyDescent="0.2">
      <c r="A2979" s="1" t="d">
        <v>2023-02-09</v>
      </c>
      <c r="B2979" s="18" t="d">
        <v>16:42:21.999999999997683900</v>
      </c>
      <c r="C2979" s="1" t="d">
        <v>2023-02-09</v>
      </c>
      <c r="D2979" s="18" t="d">
        <v>18:38:24.0000000000052425</v>
      </c>
      <c r="E2979" s="1" t="d">
        <v>2023-02-16</v>
      </c>
      <c r="F2979" t="s">
        <v>1777</v>
      </c>
      <c r="G2979" t="s">
        <v>3984</v>
      </c>
      <c r="H2979">
        <v>-1</v>
      </c>
      <c r="I2979" t="str">
        <f>IF(Table2[[#This Row],[Patron Id]]=-1,Table2[[#This Row],[User ID Encryption]],Table2[[#This Row],[Patron Id]])</f>
        <v>44148FD372B5BD63DFC1C3B1205A1EE7DA6A8900</v>
      </c>
      <c r="J2979" t="s">
        <v>18</v>
      </c>
      <c r="K2979" t="s">
        <v>14</v>
      </c>
      <c r="L2979" t="s">
        <v>15</v>
      </c>
      <c r="M2979" t="s">
        <v>1778</v>
      </c>
      <c r="N2979" t="s">
        <v>2556</v>
      </c>
    </row>
    <row r="2980" spans="1:14" x14ac:dyDescent="0.2">
      <c r="A2980" s="1" t="d">
        <v>2023-02-09</v>
      </c>
      <c r="B2980" s="18" t="d">
        <v>16:47:49.00000000000084125</v>
      </c>
      <c r="C2980" s="1" t="d">
        <v>2023-02-09</v>
      </c>
      <c r="D2980" s="18" t="d">
        <v>17:40:39.99999999999772425</v>
      </c>
      <c r="E2980" s="1" t="d">
        <v>2023-02-16</v>
      </c>
      <c r="F2980" t="s">
        <v>1241</v>
      </c>
      <c r="G2980" t="s">
        <v>3992</v>
      </c>
      <c r="H2980">
        <v>-1</v>
      </c>
      <c r="I2980" t="str">
        <f>IF(Table2[[#This Row],[Patron Id]]=-1,Table2[[#This Row],[User ID Encryption]],Table2[[#This Row],[Patron Id]])</f>
        <v>E42C7413BA455AE3F35876339879E4AD343DE23E</v>
      </c>
      <c r="J2980" t="s">
        <v>13</v>
      </c>
      <c r="K2980" t="s">
        <v>14</v>
      </c>
      <c r="L2980" t="s">
        <v>15</v>
      </c>
      <c r="M2980" t="s">
        <v>1242</v>
      </c>
      <c r="N2980" t="s">
        <v>3292</v>
      </c>
    </row>
    <row r="2981" spans="1:14" x14ac:dyDescent="0.2">
      <c r="A2981" s="1" t="d">
        <v>2023-02-09</v>
      </c>
      <c r="B2981" s="18" t="d">
        <v>16:51:29.00000000000325375</v>
      </c>
      <c r="C2981" s="1" t="d">
        <v>2023-02-23</v>
      </c>
      <c r="D2981" s="18" t="d">
        <v>13:55:05.99999999999561175</v>
      </c>
      <c r="E2981" s="1" t="d">
        <v>2023-02-23</v>
      </c>
      <c r="F2981" t="s">
        <v>983</v>
      </c>
      <c r="G2981" t="s">
        <v>2754</v>
      </c>
      <c r="H2981">
        <v>-1</v>
      </c>
      <c r="I2981" t="str">
        <f>IF(Table2[[#This Row],[Patron Id]]=-1,Table2[[#This Row],[User ID Encryption]],Table2[[#This Row],[Patron Id]])</f>
        <v>6E362F78BD8BC0D9782BBA5B3BBBEE4653E38F4A</v>
      </c>
      <c r="J2981" t="s">
        <v>18</v>
      </c>
      <c r="K2981" t="s">
        <v>14</v>
      </c>
      <c r="L2981" t="s">
        <v>15</v>
      </c>
      <c r="M2981" t="s">
        <v>984</v>
      </c>
      <c r="N2981" t="s">
        <v>2556</v>
      </c>
    </row>
    <row r="2982" spans="1:14" x14ac:dyDescent="0.2">
      <c r="A2982" s="1" t="d">
        <v>2023-02-09</v>
      </c>
      <c r="B2982" s="18" t="d">
        <v>16:52:24.00000000000865275</v>
      </c>
      <c r="C2982" s="1" t="d">
        <v>2023-02-09</v>
      </c>
      <c r="D2982" s="18" t="d">
        <v>17:27:33.99999999999955650</v>
      </c>
      <c r="E2982" s="1" t="d">
        <v>2023-02-09</v>
      </c>
      <c r="F2982" t="s">
        <v>627</v>
      </c>
      <c r="G2982" t="s">
        <v>3993</v>
      </c>
      <c r="H2982">
        <v>-1</v>
      </c>
      <c r="I2982" t="str">
        <f>IF(Table2[[#This Row],[Patron Id]]=-1,Table2[[#This Row],[User ID Encryption]],Table2[[#This Row],[Patron Id]])</f>
        <v>2943BA836F5555A60177BCCF5D5C40BD80D32971</v>
      </c>
      <c r="J2982" t="s">
        <v>18</v>
      </c>
      <c r="K2982" t="s">
        <v>32</v>
      </c>
      <c r="L2982" t="s">
        <v>33</v>
      </c>
      <c r="M2982" t="s">
        <v>628</v>
      </c>
      <c r="N2982" t="s">
        <v>2575</v>
      </c>
    </row>
    <row r="2983" spans="1:14" x14ac:dyDescent="0.2">
      <c r="A2983" s="1" t="d">
        <v>2023-02-09</v>
      </c>
      <c r="B2983" s="18" t="d">
        <v>16:55:17.99999999999748300</v>
      </c>
      <c r="C2983" s="1" t="d">
        <v>2023-02-23</v>
      </c>
      <c r="D2983" s="18" t="d">
        <v>15:15:05.0000000000007825</v>
      </c>
      <c r="E2983" s="1" t="d">
        <v>2023-02-23</v>
      </c>
      <c r="F2983" t="s">
        <v>1196</v>
      </c>
      <c r="G2983" t="s">
        <v>2770</v>
      </c>
      <c r="H2983">
        <v>-1</v>
      </c>
      <c r="I2983" t="str">
        <f>IF(Table2[[#This Row],[Patron Id]]=-1,Table2[[#This Row],[User ID Encryption]],Table2[[#This Row],[Patron Id]])</f>
        <v>7D9B2F8E4A7B76D65BC4D7562CB093E95E272BF6</v>
      </c>
      <c r="J2983" t="s">
        <v>18</v>
      </c>
      <c r="K2983" t="s">
        <v>14</v>
      </c>
      <c r="L2983" t="s">
        <v>15</v>
      </c>
      <c r="N2983" t="s">
        <v>2556</v>
      </c>
    </row>
    <row r="2984" spans="1:14" x14ac:dyDescent="0.2">
      <c r="A2984" s="1" t="d">
        <v>2023-02-09</v>
      </c>
      <c r="B2984" s="18" t="d">
        <v>16:55:38.00000000000380800</v>
      </c>
      <c r="C2984" s="1" t="d">
        <v>2023-02-14</v>
      </c>
      <c r="D2984" s="18" t="d">
        <v>16:45:36.99999999999938700</v>
      </c>
      <c r="E2984" s="1" t="d">
        <v>2023-02-16</v>
      </c>
      <c r="F2984" t="s">
        <v>1779</v>
      </c>
      <c r="G2984" t="s">
        <v>3994</v>
      </c>
      <c r="H2984">
        <v>-1</v>
      </c>
      <c r="I2984" t="str">
        <f>IF(Table2[[#This Row],[Patron Id]]=-1,Table2[[#This Row],[User ID Encryption]],Table2[[#This Row],[Patron Id]])</f>
        <v>854F48B2D4E575D4846B87708C0F952D31710930</v>
      </c>
      <c r="J2984" t="s">
        <v>18</v>
      </c>
      <c r="K2984" t="s">
        <v>14</v>
      </c>
      <c r="L2984" t="s">
        <v>15</v>
      </c>
      <c r="M2984" t="s">
        <v>1779</v>
      </c>
      <c r="N2984" t="s">
        <v>2556</v>
      </c>
    </row>
    <row r="2985" spans="1:14" x14ac:dyDescent="0.2">
      <c r="A2985" s="1" t="d">
        <v>2023-02-09</v>
      </c>
      <c r="B2985" s="18" t="d">
        <v>17:00:32.99999999999876100</v>
      </c>
      <c r="C2985" s="1" t="d">
        <v>2023-02-23</v>
      </c>
      <c r="D2985" s="18" t="d">
        <v>16:57:56.99999999999356425</v>
      </c>
      <c r="E2985" s="1" t="d">
        <v>2023-02-23</v>
      </c>
      <c r="F2985" t="s">
        <v>1496</v>
      </c>
      <c r="G2985" t="s">
        <v>2949</v>
      </c>
      <c r="H2985">
        <v>-1</v>
      </c>
      <c r="I2985" t="str">
        <f>IF(Table2[[#This Row],[Patron Id]]=-1,Table2[[#This Row],[User ID Encryption]],Table2[[#This Row],[Patron Id]])</f>
        <v>E8064158A941C4406F33189DCCF4C5686F141109</v>
      </c>
      <c r="J2985" t="s">
        <v>13</v>
      </c>
      <c r="K2985" t="s">
        <v>14</v>
      </c>
      <c r="L2985" t="s">
        <v>15</v>
      </c>
      <c r="M2985" t="s">
        <v>1497</v>
      </c>
      <c r="N2985" t="s">
        <v>2556</v>
      </c>
    </row>
    <row r="2986" spans="1:14" x14ac:dyDescent="0.2">
      <c r="A2986" s="1" t="d">
        <v>2023-02-09</v>
      </c>
      <c r="B2986" s="18" t="d">
        <v>17:02:00.99999999999973275</v>
      </c>
      <c r="C2986" s="1" t="d">
        <v>2023-02-09</v>
      </c>
      <c r="D2986" s="18" t="d">
        <v>19:00:55.99999999999915875</v>
      </c>
      <c r="E2986" s="1" t="d">
        <v>2023-02-09</v>
      </c>
      <c r="F2986" t="s">
        <v>624</v>
      </c>
      <c r="G2986" t="s">
        <v>3415</v>
      </c>
      <c r="H2986">
        <v>-1</v>
      </c>
      <c r="I2986" t="str">
        <f>IF(Table2[[#This Row],[Patron Id]]=-1,Table2[[#This Row],[User ID Encryption]],Table2[[#This Row],[Patron Id]])</f>
        <v>2ADB0F3E4EC30BA41BB88DE8EADC64A706587501</v>
      </c>
      <c r="J2986" t="s">
        <v>18</v>
      </c>
      <c r="K2986" t="s">
        <v>97</v>
      </c>
      <c r="L2986" t="s">
        <v>33</v>
      </c>
      <c r="M2986" t="s">
        <v>625</v>
      </c>
      <c r="N2986" t="s">
        <v>2556</v>
      </c>
    </row>
    <row r="2987" spans="1:14" x14ac:dyDescent="0.2">
      <c r="A2987" s="1" t="d">
        <v>2023-02-09</v>
      </c>
      <c r="B2987" s="18" t="d">
        <v>17:03:16.00000000000185825</v>
      </c>
      <c r="C2987" s="1" t="d">
        <v>2023-02-09</v>
      </c>
      <c r="D2987" s="18" t="d">
        <v>19:01:02.99999999999705925</v>
      </c>
      <c r="E2987" s="1" t="d">
        <v>2023-02-09</v>
      </c>
      <c r="F2987" t="s">
        <v>178</v>
      </c>
      <c r="G2987" t="s">
        <v>3415</v>
      </c>
      <c r="H2987">
        <v>-1</v>
      </c>
      <c r="I2987" t="str">
        <f>IF(Table2[[#This Row],[Patron Id]]=-1,Table2[[#This Row],[User ID Encryption]],Table2[[#This Row],[Patron Id]])</f>
        <v>2ADB0F3E4EC30BA41BB88DE8EADC64A706587501</v>
      </c>
      <c r="J2987" t="s">
        <v>18</v>
      </c>
      <c r="K2987" t="s">
        <v>74</v>
      </c>
      <c r="L2987" t="s">
        <v>33</v>
      </c>
      <c r="M2987" t="s">
        <v>179</v>
      </c>
      <c r="N2987" t="s">
        <v>2556</v>
      </c>
    </row>
    <row r="2988" spans="1:14" x14ac:dyDescent="0.2">
      <c r="A2988" s="1" t="d">
        <v>2023-02-09</v>
      </c>
      <c r="B2988" s="18" t="d">
        <v>17:08:02.99999999999237100</v>
      </c>
      <c r="C2988" s="1" t="d">
        <v>2023-02-09</v>
      </c>
      <c r="D2988" s="18" t="d">
        <v>19:55:27.00000000000848325</v>
      </c>
      <c r="E2988" s="1" t="d">
        <v>2023-02-09</v>
      </c>
      <c r="F2988" t="s">
        <v>1083</v>
      </c>
      <c r="G2988" t="s">
        <v>3215</v>
      </c>
      <c r="H2988">
        <v>-1</v>
      </c>
      <c r="I2988" t="str">
        <f>IF(Table2[[#This Row],[Patron Id]]=-1,Table2[[#This Row],[User ID Encryption]],Table2[[#This Row],[Patron Id]])</f>
        <v>C029E4CCBBD0AB38506CF3CDA763CFD1B2C26BFE</v>
      </c>
      <c r="J2988" t="s">
        <v>13</v>
      </c>
      <c r="K2988" t="s">
        <v>32</v>
      </c>
      <c r="L2988" t="s">
        <v>33</v>
      </c>
      <c r="M2988" t="s">
        <v>1084</v>
      </c>
      <c r="N2988" t="s">
        <v>2554</v>
      </c>
    </row>
    <row r="2989" spans="1:14" x14ac:dyDescent="0.2">
      <c r="A2989" s="1" t="d">
        <v>2023-02-09</v>
      </c>
      <c r="B2989" s="18" t="d">
        <v>17:08:19.99999999999822650</v>
      </c>
      <c r="C2989" s="1" t="d">
        <v>2023-02-09</v>
      </c>
      <c r="D2989" s="18" t="d">
        <v>17:23:44.99999999999573550</v>
      </c>
      <c r="E2989" s="1" t="d">
        <v>2023-02-09</v>
      </c>
      <c r="F2989" t="s">
        <v>434</v>
      </c>
      <c r="G2989" t="s">
        <v>3995</v>
      </c>
      <c r="H2989">
        <v>-1</v>
      </c>
      <c r="I2989" t="str">
        <f>IF(Table2[[#This Row],[Patron Id]]=-1,Table2[[#This Row],[User ID Encryption]],Table2[[#This Row],[Patron Id]])</f>
        <v>8034B490FB2F23FB24B7A23EB521EE7E207AEDA5</v>
      </c>
      <c r="J2989" t="s">
        <v>18</v>
      </c>
      <c r="K2989" t="s">
        <v>74</v>
      </c>
      <c r="L2989" t="s">
        <v>33</v>
      </c>
      <c r="N2989" t="s">
        <v>2556</v>
      </c>
    </row>
    <row r="2990" spans="1:14" x14ac:dyDescent="0.2">
      <c r="A2990" s="1" t="d">
        <v>2023-02-09</v>
      </c>
      <c r="B2990" s="18" t="d">
        <v>17:08:25.99999999999915875</v>
      </c>
      <c r="C2990" s="1" t="d">
        <v>2023-02-09</v>
      </c>
      <c r="D2990" s="18" t="d">
        <v>17:23:49.99999999999971300</v>
      </c>
      <c r="E2990" s="1" t="d">
        <v>2023-02-09</v>
      </c>
      <c r="F2990" t="s">
        <v>1036</v>
      </c>
      <c r="G2990" t="s">
        <v>3995</v>
      </c>
      <c r="H2990">
        <v>-1</v>
      </c>
      <c r="I2990" t="str">
        <f>IF(Table2[[#This Row],[Patron Id]]=-1,Table2[[#This Row],[User ID Encryption]],Table2[[#This Row],[Patron Id]])</f>
        <v>8034B490FB2F23FB24B7A23EB521EE7E207AEDA5</v>
      </c>
      <c r="J2990" t="s">
        <v>18</v>
      </c>
      <c r="K2990" t="s">
        <v>97</v>
      </c>
      <c r="L2990" t="s">
        <v>33</v>
      </c>
      <c r="M2990" t="s">
        <v>1037</v>
      </c>
      <c r="N2990" t="s">
        <v>2556</v>
      </c>
    </row>
    <row r="2991" spans="1:14" x14ac:dyDescent="0.2">
      <c r="A2991" s="1" t="d">
        <v>2023-02-09</v>
      </c>
      <c r="B2991" s="18" t="d">
        <v>17:22:21.99999999999874800</v>
      </c>
      <c r="C2991" s="1" t="d">
        <v>2023-02-22</v>
      </c>
      <c r="D2991" s="18" t="d">
        <v>15:18:24.99999999999687675</v>
      </c>
      <c r="E2991" s="1" t="d">
        <v>2023-02-16</v>
      </c>
      <c r="F2991" t="s">
        <v>1780</v>
      </c>
      <c r="G2991" t="s">
        <v>2913</v>
      </c>
      <c r="H2991">
        <v>-1</v>
      </c>
      <c r="I2991" t="str">
        <f>IF(Table2[[#This Row],[Patron Id]]=-1,Table2[[#This Row],[User ID Encryption]],Table2[[#This Row],[Patron Id]])</f>
        <v>CA4B48600778944890F2E64E7E2BDFA304D60226</v>
      </c>
      <c r="J2991" t="s">
        <v>13</v>
      </c>
      <c r="K2991" t="s">
        <v>14</v>
      </c>
      <c r="L2991" t="s">
        <v>15</v>
      </c>
      <c r="M2991" t="s">
        <v>1780</v>
      </c>
      <c r="N2991" t="s">
        <v>2556</v>
      </c>
    </row>
    <row r="2992" spans="1:14" x14ac:dyDescent="0.2">
      <c r="A2992" s="1" t="d">
        <v>2023-02-09</v>
      </c>
      <c r="B2992" s="18" t="d">
        <v>17:37:28.00000000000608375</v>
      </c>
      <c r="C2992" s="1" t="d">
        <v>2023-02-09</v>
      </c>
      <c r="D2992" s="18" t="d">
        <v>19:24:00.99999999999823950</v>
      </c>
      <c r="E2992" s="1" t="d">
        <v>2023-02-09</v>
      </c>
      <c r="F2992" t="s">
        <v>257</v>
      </c>
      <c r="G2992" t="s">
        <v>3555</v>
      </c>
      <c r="H2992">
        <v>-1</v>
      </c>
      <c r="I2992" t="str">
        <f>IF(Table2[[#This Row],[Patron Id]]=-1,Table2[[#This Row],[User ID Encryption]],Table2[[#This Row],[Patron Id]])</f>
        <v>B55A63C50FC7A666F4C450422FDF9CC5FFE967D1</v>
      </c>
      <c r="J2992" t="s">
        <v>18</v>
      </c>
      <c r="K2992" t="s">
        <v>97</v>
      </c>
      <c r="L2992" t="s">
        <v>33</v>
      </c>
      <c r="M2992" t="s">
        <v>258</v>
      </c>
      <c r="N2992" t="s">
        <v>2556</v>
      </c>
    </row>
    <row r="2993" spans="1:14" x14ac:dyDescent="0.2">
      <c r="A2993" s="1" t="d">
        <v>2023-02-09</v>
      </c>
      <c r="B2993" s="18" t="d">
        <v>17:44:20.99999999999709825</v>
      </c>
      <c r="C2993" s="1" t="d">
        <v>2023-02-17</v>
      </c>
      <c r="D2993" s="18" t="d">
        <v>16:52:31.000000000006551225</v>
      </c>
      <c r="E2993" s="1" t="d">
        <v>2023-02-20</v>
      </c>
      <c r="F2993" t="s">
        <v>1175</v>
      </c>
      <c r="G2993" t="s">
        <v>3996</v>
      </c>
      <c r="H2993">
        <v>-1</v>
      </c>
      <c r="I2993" t="str">
        <f>IF(Table2[[#This Row],[Patron Id]]=-1,Table2[[#This Row],[User ID Encryption]],Table2[[#This Row],[Patron Id]])</f>
        <v>46AB168DE20AE0318546ACAD60C32C1DDD880218</v>
      </c>
      <c r="J2993" t="s">
        <v>13</v>
      </c>
      <c r="K2993" t="s">
        <v>14</v>
      </c>
      <c r="L2993" t="s">
        <v>15</v>
      </c>
      <c r="M2993" t="s">
        <v>1176</v>
      </c>
      <c r="N2993" t="s">
        <v>2556</v>
      </c>
    </row>
    <row r="2994" spans="1:14" x14ac:dyDescent="0.2">
      <c r="A2994" s="1" t="d">
        <v>2023-02-09</v>
      </c>
      <c r="B2994" s="18" t="d">
        <v>17:45:52.99999999999549425</v>
      </c>
      <c r="C2994" s="1" t="d">
        <v>2023-02-15</v>
      </c>
      <c r="D2994" s="18" t="d">
        <v>13:45:12.99999999999563775</v>
      </c>
      <c r="E2994" s="1" t="d">
        <v>2023-02-16</v>
      </c>
      <c r="F2994" t="s">
        <v>1372</v>
      </c>
      <c r="G2994" t="s">
        <v>2606</v>
      </c>
      <c r="H2994">
        <v>-1</v>
      </c>
      <c r="I2994" t="str">
        <f>IF(Table2[[#This Row],[Patron Id]]=-1,Table2[[#This Row],[User ID Encryption]],Table2[[#This Row],[Patron Id]])</f>
        <v>2B3F7590F364DA6E3723F42BDC1DAE7E8C75EC45</v>
      </c>
      <c r="J2994" t="s">
        <v>18</v>
      </c>
      <c r="K2994" t="s">
        <v>14</v>
      </c>
      <c r="L2994" t="s">
        <v>15</v>
      </c>
      <c r="M2994" t="s">
        <v>1373</v>
      </c>
      <c r="N2994" t="s">
        <v>2556</v>
      </c>
    </row>
    <row r="2995" spans="1:14" x14ac:dyDescent="0.2">
      <c r="A2995" s="1" t="d">
        <v>2023-02-09</v>
      </c>
      <c r="B2995" s="18" t="d">
        <v>17:46:09.00000000000438825</v>
      </c>
      <c r="C2995" s="1" t="d">
        <v>2023-02-23</v>
      </c>
      <c r="D2995" s="18" t="d">
        <v>13:54:17.99999999999769825</v>
      </c>
      <c r="E2995" s="1" t="d">
        <v>2023-02-23</v>
      </c>
      <c r="F2995" t="s">
        <v>246</v>
      </c>
      <c r="G2995" t="s">
        <v>2654</v>
      </c>
      <c r="H2995">
        <v>-1</v>
      </c>
      <c r="I2995" t="str">
        <f>IF(Table2[[#This Row],[Patron Id]]=-1,Table2[[#This Row],[User ID Encryption]],Table2[[#This Row],[Patron Id]])</f>
        <v>64AB13FAB1EBBB4E60A6430E5BA5D8FC1C536B85</v>
      </c>
      <c r="J2995" t="s">
        <v>18</v>
      </c>
      <c r="K2995" t="s">
        <v>14</v>
      </c>
      <c r="L2995" t="s">
        <v>15</v>
      </c>
      <c r="M2995" t="s">
        <v>247</v>
      </c>
      <c r="N2995" t="s">
        <v>2556</v>
      </c>
    </row>
    <row r="2996" spans="1:14" x14ac:dyDescent="0.2">
      <c r="A2996" s="1" t="d">
        <v>2023-02-09</v>
      </c>
      <c r="B2996" s="18" t="d">
        <v>17:54:16.99999999999754175</v>
      </c>
      <c r="C2996" s="1" t="d">
        <v>2023-02-23</v>
      </c>
      <c r="D2996" s="18" t="d">
        <v>17:51:42.00000000000848325</v>
      </c>
      <c r="E2996" s="1" t="d">
        <v>2023-02-23</v>
      </c>
      <c r="F2996" t="s">
        <v>842</v>
      </c>
      <c r="G2996" t="s">
        <v>2982</v>
      </c>
      <c r="H2996">
        <v>-1</v>
      </c>
      <c r="I2996" t="str">
        <f>IF(Table2[[#This Row],[Patron Id]]=-1,Table2[[#This Row],[User ID Encryption]],Table2[[#This Row],[Patron Id]])</f>
        <v>FD1A25EA87AE21EC970AC837934869FD68031907</v>
      </c>
      <c r="J2996" t="s">
        <v>18</v>
      </c>
      <c r="K2996" t="s">
        <v>14</v>
      </c>
      <c r="L2996" t="s">
        <v>15</v>
      </c>
      <c r="M2996" t="s">
        <v>843</v>
      </c>
      <c r="N2996" t="s">
        <v>2556</v>
      </c>
    </row>
    <row r="2997" spans="1:14" x14ac:dyDescent="0.2">
      <c r="A2997" s="1" t="d">
        <v>2023-02-09</v>
      </c>
      <c r="B2997" s="18" t="d">
        <v>17:58:25.00000000000113450</v>
      </c>
      <c r="C2997" s="1" t="d">
        <v>2023-02-09</v>
      </c>
      <c r="D2997" s="18" t="d">
        <v>18:54:18.99999999999785475</v>
      </c>
      <c r="E2997" s="1" t="d">
        <v>2023-02-09</v>
      </c>
      <c r="F2997" t="s">
        <v>1146</v>
      </c>
      <c r="G2997" t="s">
        <v>3916</v>
      </c>
      <c r="H2997">
        <v>-1</v>
      </c>
      <c r="I2997" t="str">
        <f>IF(Table2[[#This Row],[Patron Id]]=-1,Table2[[#This Row],[User ID Encryption]],Table2[[#This Row],[Patron Id]])</f>
        <v>C7AFB01E1EF027A6F8E5C1D0EEFC15AE8C425489</v>
      </c>
      <c r="J2997" t="s">
        <v>18</v>
      </c>
      <c r="K2997" t="s">
        <v>97</v>
      </c>
      <c r="L2997" t="s">
        <v>33</v>
      </c>
      <c r="M2997" t="s">
        <v>1147</v>
      </c>
      <c r="N2997" t="s">
        <v>2580</v>
      </c>
    </row>
    <row r="2998" spans="1:14" x14ac:dyDescent="0.2">
      <c r="A2998" s="1" t="d">
        <v>2023-02-09</v>
      </c>
      <c r="B2998" s="18" t="d">
        <v>18:05:28.00000000000011075</v>
      </c>
      <c r="C2998" s="1" t="d">
        <v>2023-02-10</v>
      </c>
      <c r="D2998" s="18" t="d">
        <v>12:23:33.999999999997214400</v>
      </c>
      <c r="E2998" s="1" t="d">
        <v>2023-02-09</v>
      </c>
      <c r="F2998" t="s">
        <v>1781</v>
      </c>
      <c r="G2998" t="s">
        <v>3997</v>
      </c>
      <c r="H2998">
        <v>-1</v>
      </c>
      <c r="I2998" t="str">
        <f>IF(Table2[[#This Row],[Patron Id]]=-1,Table2[[#This Row],[User ID Encryption]],Table2[[#This Row],[Patron Id]])</f>
        <v>6C5928AC149619335189FA8DC8EA7247BF564C2E</v>
      </c>
      <c r="J2998" t="s">
        <v>18</v>
      </c>
      <c r="K2998" t="s">
        <v>382</v>
      </c>
      <c r="L2998" t="s">
        <v>33</v>
      </c>
      <c r="N2998" t="s">
        <v>2556</v>
      </c>
    </row>
    <row r="2999" spans="1:14" x14ac:dyDescent="0.2">
      <c r="A2999" s="1" t="d">
        <v>2023-02-09</v>
      </c>
      <c r="B2999" s="18" t="d">
        <v>18:05:31.99999999999754175</v>
      </c>
      <c r="C2999" s="1" t="d">
        <v>2023-02-10</v>
      </c>
      <c r="D2999" s="18" t="d">
        <v>12:23:37.9999999999946400</v>
      </c>
      <c r="E2999" s="1" t="d">
        <v>2023-02-09</v>
      </c>
      <c r="F2999" t="s">
        <v>1636</v>
      </c>
      <c r="G2999" t="s">
        <v>3997</v>
      </c>
      <c r="H2999">
        <v>-1</v>
      </c>
      <c r="I2999" t="str">
        <f>IF(Table2[[#This Row],[Patron Id]]=-1,Table2[[#This Row],[User ID Encryption]],Table2[[#This Row],[Patron Id]])</f>
        <v>6C5928AC149619335189FA8DC8EA7247BF564C2E</v>
      </c>
      <c r="J2999" t="s">
        <v>18</v>
      </c>
      <c r="K2999" t="s">
        <v>463</v>
      </c>
      <c r="L2999" t="s">
        <v>33</v>
      </c>
      <c r="M2999" t="s">
        <v>1637</v>
      </c>
      <c r="N2999" t="s">
        <v>2556</v>
      </c>
    </row>
    <row r="3000" spans="1:14" x14ac:dyDescent="0.2">
      <c r="A3000" s="1" t="d">
        <v>2023-02-09</v>
      </c>
      <c r="B3000" s="18" t="d">
        <v>18:17:29.00000000000410800</v>
      </c>
      <c r="C3000" s="1" t="d">
        <v>2023-02-09</v>
      </c>
      <c r="D3000" s="18" t="d">
        <v>20:05:06.99999999999043425</v>
      </c>
      <c r="E3000" s="1" t="d">
        <v>2023-02-09</v>
      </c>
      <c r="F3000" t="s">
        <v>31</v>
      </c>
      <c r="G3000" t="s">
        <v>3193</v>
      </c>
      <c r="H3000">
        <v>-1</v>
      </c>
      <c r="I3000" t="str">
        <f>IF(Table2[[#This Row],[Patron Id]]=-1,Table2[[#This Row],[User ID Encryption]],Table2[[#This Row],[Patron Id]])</f>
        <v>AE2B32A8A8C0D2656439DAB22F9009D95C34A55C</v>
      </c>
      <c r="J3000" t="s">
        <v>13</v>
      </c>
      <c r="K3000" t="s">
        <v>32</v>
      </c>
      <c r="L3000" t="s">
        <v>33</v>
      </c>
      <c r="M3000" t="s">
        <v>34</v>
      </c>
      <c r="N3000" t="s">
        <v>2556</v>
      </c>
    </row>
    <row r="3001" spans="1:14" x14ac:dyDescent="0.2">
      <c r="A3001" s="1" t="d">
        <v>2023-02-09</v>
      </c>
      <c r="B3001" s="18" t="d">
        <v>18:20:42.99999999999926325</v>
      </c>
      <c r="C3001" s="1" t="d">
        <v>2023-02-16</v>
      </c>
      <c r="D3001" s="18" t="d">
        <v>14:56:00.99999999999780900</v>
      </c>
      <c r="E3001" s="1" t="d">
        <v>2023-02-16</v>
      </c>
      <c r="F3001" t="s">
        <v>1782</v>
      </c>
      <c r="G3001" t="s">
        <v>3998</v>
      </c>
      <c r="H3001">
        <v>-1</v>
      </c>
      <c r="I3001" t="str">
        <f>IF(Table2[[#This Row],[Patron Id]]=-1,Table2[[#This Row],[User ID Encryption]],Table2[[#This Row],[Patron Id]])</f>
        <v>F2692EABB5AE57D95267237B79F34E46A6764182</v>
      </c>
      <c r="J3001" t="s">
        <v>18</v>
      </c>
      <c r="K3001" t="s">
        <v>14</v>
      </c>
      <c r="L3001" t="s">
        <v>15</v>
      </c>
      <c r="M3001" t="s">
        <v>1783</v>
      </c>
      <c r="N3001" t="s">
        <v>2556</v>
      </c>
    </row>
    <row r="3002" spans="1:14" x14ac:dyDescent="0.2">
      <c r="A3002" s="1" t="d">
        <v>2023-02-09</v>
      </c>
      <c r="B3002" s="18" t="d">
        <v>18:35:49.99999999999396200</v>
      </c>
      <c r="C3002" s="1" t="d">
        <v>2023-02-23</v>
      </c>
      <c r="D3002" s="18" t="d">
        <v>16:52:36.999999999997897125</v>
      </c>
      <c r="E3002" s="1" t="d">
        <v>2023-02-23</v>
      </c>
      <c r="F3002" t="s">
        <v>1340</v>
      </c>
      <c r="G3002" t="s">
        <v>2883</v>
      </c>
      <c r="H3002">
        <v>-1</v>
      </c>
      <c r="I3002" t="str">
        <f>IF(Table2[[#This Row],[Patron Id]]=-1,Table2[[#This Row],[User ID Encryption]],Table2[[#This Row],[Patron Id]])</f>
        <v>F7FAF886451B5E637C70520FDCAE04AF213BD877</v>
      </c>
      <c r="J3002" t="s">
        <v>13</v>
      </c>
      <c r="K3002" t="s">
        <v>14</v>
      </c>
      <c r="L3002" t="s">
        <v>15</v>
      </c>
      <c r="M3002" t="s">
        <v>1341</v>
      </c>
      <c r="N3002" t="s">
        <v>2556</v>
      </c>
    </row>
    <row r="3003" spans="1:14" x14ac:dyDescent="0.2">
      <c r="A3003" s="1" t="d">
        <v>2023-02-09</v>
      </c>
      <c r="B3003" s="18" t="d">
        <v>18:37:08.00000000000615550</v>
      </c>
      <c r="C3003" s="1" t="d">
        <v>2023-02-09</v>
      </c>
      <c r="D3003" s="18" t="d">
        <v>23:02:15.00000000000511875</v>
      </c>
      <c r="E3003" s="1" t="d">
        <v>2023-02-10</v>
      </c>
      <c r="F3003" t="s">
        <v>584</v>
      </c>
      <c r="G3003" t="s">
        <v>3900</v>
      </c>
      <c r="H3003">
        <v>-1</v>
      </c>
      <c r="I3003" t="str">
        <f>IF(Table2[[#This Row],[Patron Id]]=-1,Table2[[#This Row],[User ID Encryption]],Table2[[#This Row],[Patron Id]])</f>
        <v>698F1EEA3EDB097B868AC635570C216097BDE931</v>
      </c>
      <c r="J3003" t="s">
        <v>18</v>
      </c>
      <c r="K3003" t="s">
        <v>32</v>
      </c>
      <c r="L3003" t="s">
        <v>33</v>
      </c>
      <c r="M3003" t="s">
        <v>585</v>
      </c>
      <c r="N3003" t="s">
        <v>2640</v>
      </c>
    </row>
    <row r="3004" spans="1:14" x14ac:dyDescent="0.2">
      <c r="A3004" s="1" t="d">
        <v>2023-02-09</v>
      </c>
      <c r="B3004" s="18" t="d">
        <v>18:39:18.0000000000040950</v>
      </c>
      <c r="C3004" s="1" t="d">
        <v>2023-02-09</v>
      </c>
      <c r="D3004" s="18" t="d">
        <v>18:40:39.99999999999452925</v>
      </c>
      <c r="E3004" s="1" t="d">
        <v>2023-02-16</v>
      </c>
      <c r="F3004" t="s">
        <v>82</v>
      </c>
      <c r="G3004" t="s">
        <v>3984</v>
      </c>
      <c r="H3004">
        <v>-1</v>
      </c>
      <c r="I3004" t="str">
        <f>IF(Table2[[#This Row],[Patron Id]]=-1,Table2[[#This Row],[User ID Encryption]],Table2[[#This Row],[Patron Id]])</f>
        <v>44148FD372B5BD63DFC1C3B1205A1EE7DA6A8900</v>
      </c>
      <c r="J3004" t="s">
        <v>18</v>
      </c>
      <c r="K3004" t="s">
        <v>14</v>
      </c>
      <c r="L3004" t="s">
        <v>15</v>
      </c>
      <c r="M3004" t="s">
        <v>83</v>
      </c>
      <c r="N3004" t="s">
        <v>2556</v>
      </c>
    </row>
    <row r="3005" spans="1:14" x14ac:dyDescent="0.2">
      <c r="A3005" s="1" t="d">
        <v>2023-02-09</v>
      </c>
      <c r="B3005" s="18" t="d">
        <v>18:41:13.99999999999664850</v>
      </c>
      <c r="C3005" s="1" t="d">
        <v>2023-02-10</v>
      </c>
      <c r="D3005" s="18" t="d">
        <v>12:23:45.00000000000213225</v>
      </c>
      <c r="E3005" s="1" t="d">
        <v>2023-02-16</v>
      </c>
      <c r="F3005" t="s">
        <v>1245</v>
      </c>
      <c r="G3005" t="s">
        <v>2568</v>
      </c>
      <c r="H3005">
        <v>-1</v>
      </c>
      <c r="I3005" t="str">
        <f>IF(Table2[[#This Row],[Patron Id]]=-1,Table2[[#This Row],[User ID Encryption]],Table2[[#This Row],[Patron Id]])</f>
        <v>882075DB698688EFA97458628B23DB067ECF44F9</v>
      </c>
      <c r="J3005" t="s">
        <v>18</v>
      </c>
      <c r="K3005" t="s">
        <v>14</v>
      </c>
      <c r="L3005" t="s">
        <v>15</v>
      </c>
      <c r="M3005" t="s">
        <v>1246</v>
      </c>
      <c r="N3005" t="s">
        <v>2556</v>
      </c>
    </row>
    <row r="3006" spans="1:14" x14ac:dyDescent="0.2">
      <c r="A3006" s="1" t="d">
        <v>2023-02-09</v>
      </c>
      <c r="B3006" s="18" t="d">
        <v>18:41:44.99999999999829150</v>
      </c>
      <c r="C3006" s="1" t="d">
        <v>2023-02-09</v>
      </c>
      <c r="D3006" s="18" t="d">
        <v>18:54:12.99999999999691575</v>
      </c>
      <c r="E3006" s="1" t="d">
        <v>2023-02-16</v>
      </c>
      <c r="F3006" t="s">
        <v>1698</v>
      </c>
      <c r="G3006" t="s">
        <v>3984</v>
      </c>
      <c r="H3006">
        <v>-1</v>
      </c>
      <c r="I3006" t="str">
        <f>IF(Table2[[#This Row],[Patron Id]]=-1,Table2[[#This Row],[User ID Encryption]],Table2[[#This Row],[Patron Id]])</f>
        <v>44148FD372B5BD63DFC1C3B1205A1EE7DA6A8900</v>
      </c>
      <c r="J3006" t="s">
        <v>18</v>
      </c>
      <c r="K3006" t="s">
        <v>14</v>
      </c>
      <c r="L3006" t="s">
        <v>15</v>
      </c>
      <c r="M3006" t="s">
        <v>1699</v>
      </c>
      <c r="N3006" t="s">
        <v>2556</v>
      </c>
    </row>
    <row r="3007" spans="1:14" x14ac:dyDescent="0.2">
      <c r="A3007" s="1" t="d">
        <v>2023-02-09</v>
      </c>
      <c r="B3007" s="18" t="d">
        <v>18:44:06.00000000000115425</v>
      </c>
      <c r="C3007" s="1" t="d">
        <v>2023-02-09</v>
      </c>
      <c r="D3007" s="18" t="d">
        <v>19:18:19.00000000000232775</v>
      </c>
      <c r="E3007" s="1" t="d">
        <v>2023-02-10</v>
      </c>
      <c r="F3007" t="s">
        <v>935</v>
      </c>
      <c r="G3007" t="s">
        <v>3340</v>
      </c>
      <c r="H3007">
        <v>-1</v>
      </c>
      <c r="I3007" t="str">
        <f>IF(Table2[[#This Row],[Patron Id]]=-1,Table2[[#This Row],[User ID Encryption]],Table2[[#This Row],[Patron Id]])</f>
        <v>A42DF9FE13F93DF9F039F8E2F866B9A53AF7D921</v>
      </c>
      <c r="J3007" t="s">
        <v>18</v>
      </c>
      <c r="K3007" t="s">
        <v>97</v>
      </c>
      <c r="L3007" t="s">
        <v>33</v>
      </c>
      <c r="M3007" t="s">
        <v>936</v>
      </c>
      <c r="N3007" t="s">
        <v>2640</v>
      </c>
    </row>
    <row r="3008" spans="1:14" x14ac:dyDescent="0.2">
      <c r="A3008" s="1" t="d">
        <v>2023-02-09</v>
      </c>
      <c r="B3008" s="18" t="d">
        <v>18:48:01.99999999999327725</v>
      </c>
      <c r="C3008" s="1" t="d">
        <v>2023-02-10</v>
      </c>
      <c r="D3008" s="18" t="d">
        <v>13:06:08.99999999999692875</v>
      </c>
      <c r="E3008" s="1" t="d">
        <v>2023-02-16</v>
      </c>
      <c r="F3008" t="s">
        <v>384</v>
      </c>
      <c r="G3008" t="s">
        <v>2970</v>
      </c>
      <c r="H3008">
        <v>-1</v>
      </c>
      <c r="I3008" t="str">
        <f>IF(Table2[[#This Row],[Patron Id]]=-1,Table2[[#This Row],[User ID Encryption]],Table2[[#This Row],[Patron Id]])</f>
        <v>CEA8D5107B3389AA310F4E23EF45AF9A66AC2972</v>
      </c>
      <c r="J3008" t="s">
        <v>18</v>
      </c>
      <c r="K3008" t="s">
        <v>14</v>
      </c>
      <c r="L3008" t="s">
        <v>15</v>
      </c>
      <c r="M3008" t="s">
        <v>384</v>
      </c>
      <c r="N3008" t="s">
        <v>2556</v>
      </c>
    </row>
    <row r="3009" spans="1:14" x14ac:dyDescent="0.2">
      <c r="A3009" s="1" t="d">
        <v>2023-02-09</v>
      </c>
      <c r="B3009" s="18" t="d">
        <v>18:49:12.00000000000102375</v>
      </c>
      <c r="C3009" s="1" t="d">
        <v>2023-02-24</v>
      </c>
      <c r="D3009" s="18" t="d">
        <v>13:41:24.999999999998365950</v>
      </c>
      <c r="E3009" s="1" t="d">
        <v>2023-02-23</v>
      </c>
      <c r="F3009" t="s">
        <v>273</v>
      </c>
      <c r="G3009" t="s">
        <v>3505</v>
      </c>
      <c r="H3009">
        <v>-1</v>
      </c>
      <c r="I3009" t="str">
        <f>IF(Table2[[#This Row],[Patron Id]]=-1,Table2[[#This Row],[User ID Encryption]],Table2[[#This Row],[Patron Id]])</f>
        <v>6CA5DC33AC57DE2E1FBE4300B47465960FA0ABF7</v>
      </c>
      <c r="J3009" t="s">
        <v>13</v>
      </c>
      <c r="K3009" t="s">
        <v>14</v>
      </c>
      <c r="L3009" t="s">
        <v>15</v>
      </c>
      <c r="M3009" t="s">
        <v>274</v>
      </c>
      <c r="N3009" t="s">
        <v>2556</v>
      </c>
    </row>
    <row r="3010" spans="1:14" x14ac:dyDescent="0.2">
      <c r="A3010" s="1" t="d">
        <v>2023-02-09</v>
      </c>
      <c r="B3010" s="18" t="d">
        <v>18:55:00.99999999999482925</v>
      </c>
      <c r="C3010" s="1" t="d">
        <v>2023-02-15</v>
      </c>
      <c r="D3010" s="18" t="d">
        <v>09:55:30.9999999999995175</v>
      </c>
      <c r="E3010" s="1" t="d">
        <v>2023-02-16</v>
      </c>
      <c r="F3010" t="s">
        <v>985</v>
      </c>
      <c r="G3010" t="s">
        <v>3984</v>
      </c>
      <c r="H3010">
        <v>-1</v>
      </c>
      <c r="I3010" t="str">
        <f>IF(Table2[[#This Row],[Patron Id]]=-1,Table2[[#This Row],[User ID Encryption]],Table2[[#This Row],[Patron Id]])</f>
        <v>44148FD372B5BD63DFC1C3B1205A1EE7DA6A8900</v>
      </c>
      <c r="J3010" t="s">
        <v>18</v>
      </c>
      <c r="K3010" t="s">
        <v>14</v>
      </c>
      <c r="L3010" t="s">
        <v>15</v>
      </c>
      <c r="M3010" t="s">
        <v>986</v>
      </c>
      <c r="N3010" t="s">
        <v>2556</v>
      </c>
    </row>
    <row r="3011" spans="1:14" x14ac:dyDescent="0.2">
      <c r="A3011" s="1" t="d">
        <v>2023-02-09</v>
      </c>
      <c r="B3011" s="18" t="d">
        <v>20:08:57.00000000000080850</v>
      </c>
      <c r="C3011" s="1" t="d">
        <v>2023-02-09</v>
      </c>
      <c r="D3011" s="18" t="d">
        <v>20:25:35.99999999999390325</v>
      </c>
      <c r="E3011" s="1" t="d">
        <v>2023-02-09</v>
      </c>
      <c r="F3011" t="s">
        <v>1648</v>
      </c>
      <c r="G3011" t="s">
        <v>3999</v>
      </c>
      <c r="H3011">
        <v>-1</v>
      </c>
      <c r="I3011" t="str">
        <f>IF(Table2[[#This Row],[Patron Id]]=-1,Table2[[#This Row],[User ID Encryption]],Table2[[#This Row],[Patron Id]])</f>
        <v>C5B66EEDF2804AA8764950C052D8329768384D7B</v>
      </c>
      <c r="J3011" t="s">
        <v>18</v>
      </c>
      <c r="K3011" t="s">
        <v>74</v>
      </c>
      <c r="L3011" t="s">
        <v>33</v>
      </c>
      <c r="M3011" t="s">
        <v>1649</v>
      </c>
      <c r="N3011" t="s">
        <v>2575</v>
      </c>
    </row>
    <row r="3012" spans="1:14" x14ac:dyDescent="0.2">
      <c r="A3012" s="1" t="d">
        <v>2023-02-09</v>
      </c>
      <c r="B3012" s="18" t="d">
        <v>20:08:59.99999999999168625</v>
      </c>
      <c r="C3012" s="1" t="d">
        <v>2023-02-09</v>
      </c>
      <c r="D3012" s="18" t="d">
        <v>20:25:33.00000000000302550</v>
      </c>
      <c r="E3012" s="1" t="d">
        <v>2023-02-09</v>
      </c>
      <c r="F3012" t="s">
        <v>797</v>
      </c>
      <c r="G3012" t="s">
        <v>3999</v>
      </c>
      <c r="H3012">
        <v>-1</v>
      </c>
      <c r="I3012" t="str">
        <f>IF(Table2[[#This Row],[Patron Id]]=-1,Table2[[#This Row],[User ID Encryption]],Table2[[#This Row],[Patron Id]])</f>
        <v>C5B66EEDF2804AA8764950C052D8329768384D7B</v>
      </c>
      <c r="J3012" t="s">
        <v>18</v>
      </c>
      <c r="K3012" t="s">
        <v>97</v>
      </c>
      <c r="L3012" t="s">
        <v>33</v>
      </c>
      <c r="M3012" t="s">
        <v>798</v>
      </c>
      <c r="N3012" t="s">
        <v>2575</v>
      </c>
    </row>
    <row r="3013" spans="1:14" x14ac:dyDescent="0.2">
      <c r="A3013" s="1" t="d">
        <v>2023-02-10</v>
      </c>
      <c r="B3013" s="18" t="d">
        <v>08:33:44.00000000000144100</v>
      </c>
      <c r="C3013" s="1" t="d">
        <v>2023-02-10</v>
      </c>
      <c r="D3013" s="18" t="d">
        <v>12:52:21.00000000000179325</v>
      </c>
      <c r="E3013" s="1" t="d">
        <v>2023-02-10</v>
      </c>
      <c r="F3013" t="s">
        <v>31</v>
      </c>
      <c r="G3013" t="s">
        <v>3096</v>
      </c>
      <c r="H3013">
        <v>-1</v>
      </c>
      <c r="I3013" t="str">
        <f>IF(Table2[[#This Row],[Patron Id]]=-1,Table2[[#This Row],[User ID Encryption]],Table2[[#This Row],[Patron Id]])</f>
        <v>C4F15BB31ED0E519C9B0A46803DC6916D7A6BF7E</v>
      </c>
      <c r="J3013" t="s">
        <v>18</v>
      </c>
      <c r="K3013" t="s">
        <v>32</v>
      </c>
      <c r="L3013" t="s">
        <v>33</v>
      </c>
      <c r="M3013" t="s">
        <v>34</v>
      </c>
      <c r="N3013" t="s">
        <v>2556</v>
      </c>
    </row>
    <row r="3014" spans="1:14" x14ac:dyDescent="0.2">
      <c r="A3014" s="1" t="d">
        <v>2023-02-10</v>
      </c>
      <c r="B3014" s="18" t="d">
        <v>08:55:58.99999999999910025</v>
      </c>
      <c r="C3014" s="1" t="d">
        <v>2023-02-10</v>
      </c>
      <c r="D3014" s="18" t="d">
        <v>09:13:31.00000000000367100</v>
      </c>
      <c r="E3014" s="1" t="d">
        <v>2023-02-17</v>
      </c>
      <c r="F3014" t="s">
        <v>1784</v>
      </c>
      <c r="G3014" t="s">
        <v>2878</v>
      </c>
      <c r="H3014">
        <v>-1</v>
      </c>
      <c r="I3014" t="str">
        <f>IF(Table2[[#This Row],[Patron Id]]=-1,Table2[[#This Row],[User ID Encryption]],Table2[[#This Row],[Patron Id]])</f>
        <v>45509D7EBDA29C93ABE518138539CD70B4E95A5C</v>
      </c>
      <c r="J3014" t="s">
        <v>18</v>
      </c>
      <c r="K3014" t="s">
        <v>14</v>
      </c>
      <c r="L3014" t="s">
        <v>15</v>
      </c>
      <c r="M3014" t="s">
        <v>1785</v>
      </c>
      <c r="N3014" t="s">
        <v>2640</v>
      </c>
    </row>
    <row r="3015" spans="1:14" x14ac:dyDescent="0.2">
      <c r="A3015" s="1" t="d">
        <v>2023-02-10</v>
      </c>
      <c r="B3015" s="18" t="d">
        <v>09:13:56.00000000000438175</v>
      </c>
      <c r="C3015" s="1" t="d">
        <v>2023-02-10</v>
      </c>
      <c r="D3015" s="18" t="d">
        <v>10:02:50.00000000000259525</v>
      </c>
      <c r="E3015" s="1" t="d">
        <v>2023-02-17</v>
      </c>
      <c r="F3015" t="s">
        <v>1786</v>
      </c>
      <c r="G3015" t="s">
        <v>2878</v>
      </c>
      <c r="H3015">
        <v>-1</v>
      </c>
      <c r="I3015" t="str">
        <f>IF(Table2[[#This Row],[Patron Id]]=-1,Table2[[#This Row],[User ID Encryption]],Table2[[#This Row],[Patron Id]])</f>
        <v>45509D7EBDA29C93ABE518138539CD70B4E95A5C</v>
      </c>
      <c r="J3015" t="s">
        <v>18</v>
      </c>
      <c r="K3015" t="s">
        <v>14</v>
      </c>
      <c r="L3015" t="s">
        <v>15</v>
      </c>
      <c r="M3015" t="s">
        <v>1787</v>
      </c>
      <c r="N3015" t="s">
        <v>2640</v>
      </c>
    </row>
    <row r="3016" spans="1:14" x14ac:dyDescent="0.2">
      <c r="A3016" s="1" t="d">
        <v>2023-02-10</v>
      </c>
      <c r="B3016" s="18" t="d">
        <v>09:35:52.99999999999922400</v>
      </c>
      <c r="C3016" s="1" t="d">
        <v>2023-02-10</v>
      </c>
      <c r="D3016" s="18" t="d">
        <v>09:38:17.99999999999951100</v>
      </c>
      <c r="E3016" s="1" t="d">
        <v>2023-02-17</v>
      </c>
      <c r="F3016" t="s">
        <v>1788</v>
      </c>
      <c r="G3016" t="s">
        <v>3844</v>
      </c>
      <c r="H3016">
        <v>-1</v>
      </c>
      <c r="I3016" t="str">
        <f>IF(Table2[[#This Row],[Patron Id]]=-1,Table2[[#This Row],[User ID Encryption]],Table2[[#This Row],[Patron Id]])</f>
        <v>0989042C1B84980EF4FE3B5CC0E52277648A031E</v>
      </c>
      <c r="J3016" t="s">
        <v>215</v>
      </c>
      <c r="K3016" t="s">
        <v>254</v>
      </c>
      <c r="L3016" t="s">
        <v>33</v>
      </c>
      <c r="N3016" t="s">
        <v>2556</v>
      </c>
    </row>
    <row r="3017" spans="1:14" x14ac:dyDescent="0.2">
      <c r="A3017" s="1" t="d">
        <v>2023-02-10</v>
      </c>
      <c r="B3017" s="18" t="d">
        <v>10:12:07.00000000000173450</v>
      </c>
      <c r="C3017" s="1" t="d">
        <v>2023-02-10</v>
      </c>
      <c r="D3017" s="18" t="d">
        <v>16:06:10.00000000000348200</v>
      </c>
      <c r="E3017" s="1" t="d">
        <v>2023-02-10</v>
      </c>
      <c r="F3017" t="s">
        <v>980</v>
      </c>
      <c r="G3017" t="s">
        <v>2587</v>
      </c>
      <c r="H3017">
        <v>-1</v>
      </c>
      <c r="I3017" t="str">
        <f>IF(Table2[[#This Row],[Patron Id]]=-1,Table2[[#This Row],[User ID Encryption]],Table2[[#This Row],[Patron Id]])</f>
        <v>61826808E625196E92C4581A40F49ECEDC15AB53</v>
      </c>
      <c r="J3017" t="s">
        <v>13</v>
      </c>
      <c r="K3017" t="s">
        <v>32</v>
      </c>
      <c r="L3017" t="s">
        <v>33</v>
      </c>
      <c r="M3017" t="s">
        <v>981</v>
      </c>
      <c r="N3017" t="s">
        <v>2556</v>
      </c>
    </row>
    <row r="3018" spans="1:14" x14ac:dyDescent="0.2">
      <c r="A3018" s="1" t="d">
        <v>2023-02-10</v>
      </c>
      <c r="B3018" s="18" t="d">
        <v>10:33:59.00000000000219100</v>
      </c>
      <c r="C3018" s="1" t="d">
        <v>2023-02-10</v>
      </c>
      <c r="D3018" s="18" t="d">
        <v>14:03:32.99999999999812200</v>
      </c>
      <c r="E3018" s="1" t="d">
        <v>2023-02-10</v>
      </c>
      <c r="F3018" t="s">
        <v>129</v>
      </c>
      <c r="G3018" t="s">
        <v>4000</v>
      </c>
      <c r="H3018">
        <v>-1</v>
      </c>
      <c r="I3018" t="str">
        <f>IF(Table2[[#This Row],[Patron Id]]=-1,Table2[[#This Row],[User ID Encryption]],Table2[[#This Row],[Patron Id]])</f>
        <v>0EC7CCC08A756F53405D0976C8D372CC68AC5F82</v>
      </c>
      <c r="J3018" t="s">
        <v>18</v>
      </c>
      <c r="K3018" t="s">
        <v>74</v>
      </c>
      <c r="L3018" t="s">
        <v>33</v>
      </c>
      <c r="N3018" t="s">
        <v>2556</v>
      </c>
    </row>
    <row r="3019" spans="1:14" x14ac:dyDescent="0.2">
      <c r="A3019" s="1" t="d">
        <v>2023-02-10</v>
      </c>
      <c r="B3019" s="18" t="d">
        <v>10:34:06.00000000000008475</v>
      </c>
      <c r="C3019" s="1" t="d">
        <v>2023-02-10</v>
      </c>
      <c r="D3019" s="18" t="d">
        <v>14:03:35.99999999999859150</v>
      </c>
      <c r="E3019" s="1" t="d">
        <v>2023-02-10</v>
      </c>
      <c r="F3019" t="s">
        <v>96</v>
      </c>
      <c r="G3019" t="s">
        <v>4000</v>
      </c>
      <c r="H3019">
        <v>-1</v>
      </c>
      <c r="I3019" t="str">
        <f>IF(Table2[[#This Row],[Patron Id]]=-1,Table2[[#This Row],[User ID Encryption]],Table2[[#This Row],[Patron Id]])</f>
        <v>0EC7CCC08A756F53405D0976C8D372CC68AC5F82</v>
      </c>
      <c r="J3019" t="s">
        <v>18</v>
      </c>
      <c r="K3019" t="s">
        <v>97</v>
      </c>
      <c r="L3019" t="s">
        <v>33</v>
      </c>
      <c r="M3019" t="s">
        <v>98</v>
      </c>
      <c r="N3019" t="s">
        <v>2556</v>
      </c>
    </row>
    <row r="3020" spans="1:14" x14ac:dyDescent="0.2">
      <c r="A3020" s="1" t="d">
        <v>2023-02-10</v>
      </c>
      <c r="B3020" s="18" t="d">
        <v>10:37:51.00000000000168225</v>
      </c>
      <c r="C3020" s="1" t="d">
        <v>2023-02-10</v>
      </c>
      <c r="D3020" s="18" t="d">
        <v>10:47:39.99999999999943275</v>
      </c>
      <c r="E3020" s="1" t="d">
        <v>2023-02-17</v>
      </c>
      <c r="F3020" t="s">
        <v>1789</v>
      </c>
      <c r="G3020" t="s">
        <v>4001</v>
      </c>
      <c r="H3020">
        <v>-1</v>
      </c>
      <c r="I3020" t="str">
        <f>IF(Table2[[#This Row],[Patron Id]]=-1,Table2[[#This Row],[User ID Encryption]],Table2[[#This Row],[Patron Id]])</f>
        <v>0ECD290474D3336E4DCA56FAB7DDAB22610E1B69</v>
      </c>
      <c r="J3020" t="s">
        <v>13</v>
      </c>
      <c r="K3020" t="s">
        <v>14</v>
      </c>
      <c r="L3020" t="s">
        <v>15</v>
      </c>
      <c r="M3020" t="s">
        <v>1790</v>
      </c>
      <c r="N3020" t="s">
        <v>2640</v>
      </c>
    </row>
    <row r="3021" spans="1:14" x14ac:dyDescent="0.2">
      <c r="A3021" s="1" t="d">
        <v>2023-02-10</v>
      </c>
      <c r="B3021" s="18" t="d">
        <v>10:37:57.99999999999958275</v>
      </c>
      <c r="C3021" s="1" t="d">
        <v>2023-02-22</v>
      </c>
      <c r="D3021" s="18" t="d">
        <v>13:00:44.99999999999424225</v>
      </c>
      <c r="E3021" s="1" t="d">
        <v>2023-02-19</v>
      </c>
      <c r="F3021" t="s">
        <v>1658</v>
      </c>
      <c r="G3021" t="s">
        <v>3386</v>
      </c>
      <c r="H3021">
        <v>-1</v>
      </c>
      <c r="I3021" t="str">
        <f>IF(Table2[[#This Row],[Patron Id]]=-1,Table2[[#This Row],[User ID Encryption]],Table2[[#This Row],[Patron Id]])</f>
        <v>A33EB2AE29833CF9D77D864705AB1554066F9F7D</v>
      </c>
      <c r="J3021" t="s">
        <v>18</v>
      </c>
      <c r="K3021" t="s">
        <v>14</v>
      </c>
      <c r="L3021" t="s">
        <v>15</v>
      </c>
      <c r="M3021" t="s">
        <v>1658</v>
      </c>
      <c r="N3021" t="s">
        <v>2556</v>
      </c>
    </row>
    <row r="3022" spans="1:14" x14ac:dyDescent="0.2">
      <c r="A3022" s="1" t="d">
        <v>2023-02-10</v>
      </c>
      <c r="B3022" s="18" t="d">
        <v>10:41:07.00000000000034550</v>
      </c>
      <c r="C3022" s="1" t="d">
        <v>2023-02-23</v>
      </c>
      <c r="D3022" s="18" t="d">
        <v>10:38:01.00000000000005225</v>
      </c>
      <c r="E3022" s="1" t="d">
        <v>2023-02-23</v>
      </c>
      <c r="F3022" t="s">
        <v>468</v>
      </c>
      <c r="G3022" t="s">
        <v>3524</v>
      </c>
      <c r="H3022">
        <v>-1</v>
      </c>
      <c r="I3022" t="str">
        <f>IF(Table2[[#This Row],[Patron Id]]=-1,Table2[[#This Row],[User ID Encryption]],Table2[[#This Row],[Patron Id]])</f>
        <v>59325243020D5AEB3240CAAFC617A841F31F25FF</v>
      </c>
      <c r="J3022" t="s">
        <v>18</v>
      </c>
      <c r="K3022" t="s">
        <v>14</v>
      </c>
      <c r="L3022" t="s">
        <v>15</v>
      </c>
      <c r="M3022" t="s">
        <v>469</v>
      </c>
      <c r="N3022" t="s">
        <v>2556</v>
      </c>
    </row>
    <row r="3023" spans="1:14" x14ac:dyDescent="0.2">
      <c r="A3023" s="1" t="d">
        <v>2023-02-10</v>
      </c>
      <c r="B3023" s="18" t="d">
        <v>10:48:00.00000000000095850</v>
      </c>
      <c r="C3023" s="1" t="d">
        <v>2023-02-17</v>
      </c>
      <c r="D3023" s="18" t="d">
        <v>11:51:54.99999999999772425</v>
      </c>
      <c r="E3023" s="1" t="d">
        <v>2023-02-17</v>
      </c>
      <c r="F3023" t="s">
        <v>1791</v>
      </c>
      <c r="G3023" t="s">
        <v>4001</v>
      </c>
      <c r="H3023">
        <v>-1</v>
      </c>
      <c r="I3023" t="str">
        <f>IF(Table2[[#This Row],[Patron Id]]=-1,Table2[[#This Row],[User ID Encryption]],Table2[[#This Row],[Patron Id]])</f>
        <v>0ECD290474D3336E4DCA56FAB7DDAB22610E1B69</v>
      </c>
      <c r="J3023" t="s">
        <v>13</v>
      </c>
      <c r="K3023" t="s">
        <v>14</v>
      </c>
      <c r="L3023" t="s">
        <v>15</v>
      </c>
      <c r="N3023" t="s">
        <v>2556</v>
      </c>
    </row>
    <row r="3024" spans="1:14" x14ac:dyDescent="0.2">
      <c r="A3024" s="1" t="d">
        <v>2023-02-10</v>
      </c>
      <c r="B3024" s="18" t="d">
        <v>10:53:37.000000000002479775</v>
      </c>
      <c r="C3024" s="1" t="d">
        <v>2023-03-17</v>
      </c>
      <c r="D3024" s="18" t="d">
        <v>11:43:35.99999999999966100</v>
      </c>
      <c r="E3024" s="1" t="d">
        <v>2023-02-10</v>
      </c>
      <c r="F3024" t="s">
        <v>157</v>
      </c>
      <c r="G3024" t="s">
        <v>2623</v>
      </c>
      <c r="H3024">
        <v>-1</v>
      </c>
      <c r="I3024" t="str">
        <f>IF(Table2[[#This Row],[Patron Id]]=-1,Table2[[#This Row],[User ID Encryption]],Table2[[#This Row],[Patron Id]])</f>
        <v>B25472C5FF3C4338F80E22195E80EBCEB6F8AD24</v>
      </c>
      <c r="J3024" t="s">
        <v>18</v>
      </c>
      <c r="K3024" t="s">
        <v>74</v>
      </c>
      <c r="L3024" t="s">
        <v>33</v>
      </c>
      <c r="N3024" t="s">
        <v>2556</v>
      </c>
    </row>
    <row r="3025" spans="1:14" x14ac:dyDescent="0.2">
      <c r="A3025" s="1" t="d">
        <v>2023-02-10</v>
      </c>
      <c r="B3025" s="18" t="d">
        <v>10:53:43.00000000000341675</v>
      </c>
      <c r="C3025" s="1" t="d">
        <v>2023-03-17</v>
      </c>
      <c r="D3025" s="18" t="d">
        <v>11:43:40.00000000000188450</v>
      </c>
      <c r="E3025" s="1" t="d">
        <v>2023-02-10</v>
      </c>
      <c r="F3025" t="s">
        <v>158</v>
      </c>
      <c r="G3025" t="s">
        <v>2623</v>
      </c>
      <c r="H3025">
        <v>-1</v>
      </c>
      <c r="I3025" t="str">
        <f>IF(Table2[[#This Row],[Patron Id]]=-1,Table2[[#This Row],[User ID Encryption]],Table2[[#This Row],[Patron Id]])</f>
        <v>B25472C5FF3C4338F80E22195E80EBCEB6F8AD24</v>
      </c>
      <c r="J3025" t="s">
        <v>18</v>
      </c>
      <c r="K3025" t="s">
        <v>97</v>
      </c>
      <c r="L3025" t="s">
        <v>33</v>
      </c>
      <c r="M3025" t="s">
        <v>159</v>
      </c>
      <c r="N3025" t="s">
        <v>2556</v>
      </c>
    </row>
    <row r="3026" spans="1:14" x14ac:dyDescent="0.2">
      <c r="A3026" s="1" t="d">
        <v>2023-02-10</v>
      </c>
      <c r="B3026" s="18" t="d">
        <v>10:59:30.00000000000330600</v>
      </c>
      <c r="C3026" s="1" t="d">
        <v>2023-02-24</v>
      </c>
      <c r="D3026" s="18" t="d">
        <v>15:41:57.00000000000016950</v>
      </c>
      <c r="E3026" s="1" t="d">
        <v>2023-02-24</v>
      </c>
      <c r="F3026" t="s">
        <v>226</v>
      </c>
      <c r="G3026" t="s">
        <v>4002</v>
      </c>
      <c r="H3026">
        <v>-1</v>
      </c>
      <c r="I3026" t="str">
        <f>IF(Table2[[#This Row],[Patron Id]]=-1,Table2[[#This Row],[User ID Encryption]],Table2[[#This Row],[Patron Id]])</f>
        <v>DC07F235DFF8F89BC35A97DD82E264E0927C6CC9</v>
      </c>
      <c r="J3026" t="s">
        <v>18</v>
      </c>
      <c r="K3026" t="s">
        <v>14</v>
      </c>
      <c r="L3026" t="s">
        <v>15</v>
      </c>
      <c r="M3026" t="s">
        <v>227</v>
      </c>
      <c r="N3026" t="s">
        <v>2556</v>
      </c>
    </row>
    <row r="3027" spans="1:14" x14ac:dyDescent="0.2">
      <c r="A3027" s="1" t="d">
        <v>2023-02-10</v>
      </c>
      <c r="B3027" s="18" t="d">
        <v>11:05:08.99999999999874150</v>
      </c>
      <c r="C3027" s="1" t="d">
        <v>2023-02-21</v>
      </c>
      <c r="D3027" s="18" t="d">
        <v>09:51:56.0000000000010825</v>
      </c>
      <c r="E3027" s="1" t="d">
        <v>2023-02-17</v>
      </c>
      <c r="F3027" t="s">
        <v>987</v>
      </c>
      <c r="G3027" t="s">
        <v>2871</v>
      </c>
      <c r="H3027">
        <v>-1</v>
      </c>
      <c r="I3027" t="str">
        <f>IF(Table2[[#This Row],[Patron Id]]=-1,Table2[[#This Row],[User ID Encryption]],Table2[[#This Row],[Patron Id]])</f>
        <v>D3895D27F1AADC2F23253B4F9627375DFA4629C8</v>
      </c>
      <c r="J3027" t="s">
        <v>18</v>
      </c>
      <c r="K3027" t="s">
        <v>14</v>
      </c>
      <c r="L3027" t="s">
        <v>15</v>
      </c>
      <c r="M3027" t="s">
        <v>988</v>
      </c>
      <c r="N3027" t="s">
        <v>2556</v>
      </c>
    </row>
    <row r="3028" spans="1:14" x14ac:dyDescent="0.2">
      <c r="A3028" s="1" t="d">
        <v>2023-02-10</v>
      </c>
      <c r="B3028" s="18" t="d">
        <v>11:09:10.00000000000444050</v>
      </c>
      <c r="C3028" s="1" t="d">
        <v>2023-02-24</v>
      </c>
      <c r="D3028" s="18" t="d">
        <v>14:01:16.99999999999924350</v>
      </c>
      <c r="E3028" s="1" t="d">
        <v>2023-02-24</v>
      </c>
      <c r="F3028" t="s">
        <v>655</v>
      </c>
      <c r="G3028" t="s">
        <v>3082</v>
      </c>
      <c r="H3028">
        <v>-1</v>
      </c>
      <c r="I3028" t="str">
        <f>IF(Table2[[#This Row],[Patron Id]]=-1,Table2[[#This Row],[User ID Encryption]],Table2[[#This Row],[Patron Id]])</f>
        <v>E5089795B990582512FA5560E2994C58154C0054</v>
      </c>
      <c r="J3028" t="s">
        <v>13</v>
      </c>
      <c r="K3028" t="s">
        <v>14</v>
      </c>
      <c r="L3028" t="s">
        <v>15</v>
      </c>
      <c r="M3028" t="s">
        <v>656</v>
      </c>
      <c r="N3028" t="s">
        <v>2556</v>
      </c>
    </row>
    <row r="3029" spans="1:14" x14ac:dyDescent="0.2">
      <c r="A3029" s="1" t="d">
        <v>2023-02-10</v>
      </c>
      <c r="B3029" s="18" t="d">
        <v>11:13:27.99999999999681150</v>
      </c>
      <c r="C3029" s="1" t="d">
        <v>2023-02-10</v>
      </c>
      <c r="D3029" s="18" t="d">
        <v>17:04:00.000000000002344800</v>
      </c>
      <c r="E3029" s="1" t="d">
        <v>2023-02-10</v>
      </c>
      <c r="F3029" t="s">
        <v>626</v>
      </c>
      <c r="G3029" t="s">
        <v>2690</v>
      </c>
      <c r="H3029">
        <v>-1</v>
      </c>
      <c r="I3029" t="str">
        <f>IF(Table2[[#This Row],[Patron Id]]=-1,Table2[[#This Row],[User ID Encryption]],Table2[[#This Row],[Patron Id]])</f>
        <v>1ACDFE8808DEDEEC25E53120141250C7DCF50BEA</v>
      </c>
      <c r="J3029" t="s">
        <v>13</v>
      </c>
      <c r="K3029" t="s">
        <v>43</v>
      </c>
      <c r="L3029" t="s">
        <v>33</v>
      </c>
      <c r="N3029" t="s">
        <v>2556</v>
      </c>
    </row>
    <row r="3030" spans="1:14" x14ac:dyDescent="0.2">
      <c r="A3030" s="1" t="d">
        <v>2023-02-10</v>
      </c>
      <c r="B3030" s="18" t="d">
        <v>11:17:48.99999999999923700</v>
      </c>
      <c r="C3030" s="1" t="d">
        <v>2023-02-10</v>
      </c>
      <c r="D3030" s="18" t="d">
        <v>11:27:35.00000000000131725</v>
      </c>
      <c r="E3030" s="1" t="d">
        <v>2023-02-10</v>
      </c>
      <c r="F3030" t="s">
        <v>1512</v>
      </c>
      <c r="G3030" t="s">
        <v>2561</v>
      </c>
      <c r="H3030">
        <v>-1</v>
      </c>
      <c r="I3030" t="str">
        <f>IF(Table2[[#This Row],[Patron Id]]=-1,Table2[[#This Row],[User ID Encryption]],Table2[[#This Row],[Patron Id]])</f>
        <v>4D30A5DC821C2DF75A1DB75458F5397C877B1D52</v>
      </c>
      <c r="J3030" t="s">
        <v>18</v>
      </c>
      <c r="K3030" t="s">
        <v>14</v>
      </c>
      <c r="L3030" t="s">
        <v>15</v>
      </c>
      <c r="M3030" t="s">
        <v>1513</v>
      </c>
      <c r="N3030" t="s">
        <v>2556</v>
      </c>
    </row>
    <row r="3031" spans="1:14" x14ac:dyDescent="0.2">
      <c r="A3031" s="1" t="d">
        <v>2023-02-10</v>
      </c>
      <c r="B3031" s="18" t="d">
        <v>11:27:57.99999999999851325</v>
      </c>
      <c r="C3031" s="1" t="d">
        <v>2023-02-27</v>
      </c>
      <c r="D3031" s="18" t="d">
        <v>10:19:41.999999999999317950</v>
      </c>
      <c r="E3031" s="1" t="d">
        <v>2023-02-22</v>
      </c>
      <c r="F3031" t="s">
        <v>1274</v>
      </c>
      <c r="G3031" t="s">
        <v>2561</v>
      </c>
      <c r="H3031">
        <v>-1</v>
      </c>
      <c r="I3031" t="str">
        <f>IF(Table2[[#This Row],[Patron Id]]=-1,Table2[[#This Row],[User ID Encryption]],Table2[[#This Row],[Patron Id]])</f>
        <v>4D30A5DC821C2DF75A1DB75458F5397C877B1D52</v>
      </c>
      <c r="J3031" t="s">
        <v>18</v>
      </c>
      <c r="K3031" t="s">
        <v>14</v>
      </c>
      <c r="L3031" t="s">
        <v>15</v>
      </c>
      <c r="N3031" t="s">
        <v>2556</v>
      </c>
    </row>
    <row r="3032" spans="1:14" x14ac:dyDescent="0.2">
      <c r="A3032" s="1" t="d">
        <v>2023-02-10</v>
      </c>
      <c r="B3032" s="18" t="d">
        <v>11:29:17.00000000000286900</v>
      </c>
      <c r="C3032" s="1" t="d">
        <v>2023-02-10</v>
      </c>
      <c r="D3032" s="18" t="d">
        <v>12:52:00.99999999999546825</v>
      </c>
      <c r="E3032" s="1" t="d">
        <v>2023-02-10</v>
      </c>
      <c r="F3032" t="s">
        <v>636</v>
      </c>
      <c r="G3032" t="s">
        <v>4003</v>
      </c>
      <c r="H3032">
        <v>-1</v>
      </c>
      <c r="I3032" t="str">
        <f>IF(Table2[[#This Row],[Patron Id]]=-1,Table2[[#This Row],[User ID Encryption]],Table2[[#This Row],[Patron Id]])</f>
        <v>943B037DF45399F146349BB721599F3D52521211</v>
      </c>
      <c r="J3032" t="s">
        <v>18</v>
      </c>
      <c r="K3032" t="s">
        <v>32</v>
      </c>
      <c r="L3032" t="s">
        <v>33</v>
      </c>
      <c r="M3032" t="s">
        <v>637</v>
      </c>
      <c r="N3032" t="s">
        <v>2556</v>
      </c>
    </row>
    <row r="3033" spans="1:14" x14ac:dyDescent="0.2">
      <c r="A3033" s="1" t="d">
        <v>2023-02-10</v>
      </c>
      <c r="B3033" s="18" t="d">
        <v>11:42:32.00000000000244525</v>
      </c>
      <c r="C3033" s="1" t="d">
        <v>2023-02-16</v>
      </c>
      <c r="D3033" s="18" t="d">
        <v>18:06:27.99999999999990225</v>
      </c>
      <c r="E3033" s="1" t="d">
        <v>2023-02-17</v>
      </c>
      <c r="F3033" t="s">
        <v>1792</v>
      </c>
      <c r="G3033" t="s">
        <v>3014</v>
      </c>
      <c r="H3033">
        <v>-1</v>
      </c>
      <c r="I3033" t="str">
        <f>IF(Table2[[#This Row],[Patron Id]]=-1,Table2[[#This Row],[User ID Encryption]],Table2[[#This Row],[Patron Id]])</f>
        <v>02788DD487F5E3A7CA522D91CF510FC42BC12B77</v>
      </c>
      <c r="J3033" t="s">
        <v>18</v>
      </c>
      <c r="K3033" t="s">
        <v>14</v>
      </c>
      <c r="L3033" t="s">
        <v>15</v>
      </c>
      <c r="M3033" t="s">
        <v>1793</v>
      </c>
      <c r="N3033" t="s">
        <v>2640</v>
      </c>
    </row>
    <row r="3034" spans="1:14" x14ac:dyDescent="0.2">
      <c r="A3034" s="1" t="d">
        <v>2023-02-10</v>
      </c>
      <c r="B3034" s="18" t="d">
        <v>12:09:05.00000000000206050</v>
      </c>
      <c r="C3034" s="1" t="d">
        <v>2023-02-10</v>
      </c>
      <c r="D3034" s="18" t="d">
        <v>17:45:21.99999999999384450</v>
      </c>
      <c r="E3034" s="1" t="d">
        <v>2023-02-17</v>
      </c>
      <c r="F3034" t="s">
        <v>1794</v>
      </c>
      <c r="G3034" t="s">
        <v>3830</v>
      </c>
      <c r="H3034">
        <v>-1</v>
      </c>
      <c r="I3034" t="str">
        <f>IF(Table2[[#This Row],[Patron Id]]=-1,Table2[[#This Row],[User ID Encryption]],Table2[[#This Row],[Patron Id]])</f>
        <v>2AF9723C61EECA342C51D7733BA9D0A583A8D5FD</v>
      </c>
      <c r="J3034" t="s">
        <v>18</v>
      </c>
      <c r="K3034" t="s">
        <v>14</v>
      </c>
      <c r="L3034" t="s">
        <v>15</v>
      </c>
      <c r="M3034" t="s">
        <v>1795</v>
      </c>
      <c r="N3034" t="s">
        <v>2640</v>
      </c>
    </row>
    <row r="3035" spans="1:14" x14ac:dyDescent="0.2">
      <c r="A3035" s="1" t="d">
        <v>2023-02-10</v>
      </c>
      <c r="B3035" s="18" t="d">
        <v>12:10:30.00000000000255600</v>
      </c>
      <c r="C3035" s="1" t="d">
        <v>2023-02-10</v>
      </c>
      <c r="D3035" s="18" t="d">
        <v>14:56:36.99999999999384450</v>
      </c>
      <c r="E3035" s="1" t="d">
        <v>2023-02-10</v>
      </c>
      <c r="F3035" t="s">
        <v>1146</v>
      </c>
      <c r="G3035" t="s">
        <v>3728</v>
      </c>
      <c r="H3035">
        <v>-1</v>
      </c>
      <c r="I3035" t="str">
        <f>IF(Table2[[#This Row],[Patron Id]]=-1,Table2[[#This Row],[User ID Encryption]],Table2[[#This Row],[Patron Id]])</f>
        <v>F8BEFAC3F86C32D30A6FD6D21260B11EDC571DCF</v>
      </c>
      <c r="J3035" t="s">
        <v>18</v>
      </c>
      <c r="K3035" t="s">
        <v>97</v>
      </c>
      <c r="L3035" t="s">
        <v>33</v>
      </c>
      <c r="M3035" t="s">
        <v>1147</v>
      </c>
      <c r="N3035" t="s">
        <v>2580</v>
      </c>
    </row>
    <row r="3036" spans="1:14" x14ac:dyDescent="0.2">
      <c r="A3036" s="1" t="d">
        <v>2023-02-10</v>
      </c>
      <c r="B3036" s="18" t="d">
        <v>12:23:51.00000000000307125</v>
      </c>
      <c r="C3036" s="1" t="d">
        <v>2023-02-10</v>
      </c>
      <c r="D3036" s="18" t="d">
        <v>17:32:48.00000000000387975</v>
      </c>
      <c r="E3036" s="1" t="d">
        <v>2023-02-10</v>
      </c>
      <c r="F3036" t="s">
        <v>1394</v>
      </c>
      <c r="G3036" t="s">
        <v>3843</v>
      </c>
      <c r="H3036">
        <v>-1</v>
      </c>
      <c r="I3036" t="str">
        <f>IF(Table2[[#This Row],[Patron Id]]=-1,Table2[[#This Row],[User ID Encryption]],Table2[[#This Row],[Patron Id]])</f>
        <v>714D7A733C263E0D9790AF20F54B5117CDD900D9</v>
      </c>
      <c r="J3036" t="s">
        <v>18</v>
      </c>
      <c r="K3036" t="s">
        <v>463</v>
      </c>
      <c r="L3036" t="s">
        <v>33</v>
      </c>
      <c r="M3036" t="s">
        <v>1395</v>
      </c>
      <c r="N3036" t="s">
        <v>2556</v>
      </c>
    </row>
    <row r="3037" spans="1:14" x14ac:dyDescent="0.2">
      <c r="A3037" s="1" t="d">
        <v>2023-02-10</v>
      </c>
      <c r="B3037" s="18" t="d">
        <v>12:24:10.99999999999979775</v>
      </c>
      <c r="C3037" s="1" t="d">
        <v>2023-02-24</v>
      </c>
      <c r="D3037" s="18" t="d">
        <v>16:19:22.999999999999545525</v>
      </c>
      <c r="E3037" s="1" t="d">
        <v>2023-02-24</v>
      </c>
      <c r="F3037" t="s">
        <v>1425</v>
      </c>
      <c r="G3037" t="s">
        <v>2568</v>
      </c>
      <c r="H3037">
        <v>-1</v>
      </c>
      <c r="I3037" t="str">
        <f>IF(Table2[[#This Row],[Patron Id]]=-1,Table2[[#This Row],[User ID Encryption]],Table2[[#This Row],[Patron Id]])</f>
        <v>882075DB698688EFA97458628B23DB067ECF44F9</v>
      </c>
      <c r="J3037" t="s">
        <v>18</v>
      </c>
      <c r="K3037" t="s">
        <v>14</v>
      </c>
      <c r="L3037" t="s">
        <v>15</v>
      </c>
      <c r="M3037" t="s">
        <v>1426</v>
      </c>
      <c r="N3037" t="s">
        <v>2556</v>
      </c>
    </row>
    <row r="3038" spans="1:14" x14ac:dyDescent="0.2">
      <c r="A3038" s="1" t="d">
        <v>2023-02-10</v>
      </c>
      <c r="B3038" s="18" t="d">
        <v>12:29:48.00000000000132375</v>
      </c>
      <c r="C3038" s="1" t="d">
        <v>2023-02-10</v>
      </c>
      <c r="D3038" s="18" t="d">
        <v>12:51:46.0000000000027125</v>
      </c>
      <c r="E3038" s="1" t="d">
        <v>2023-02-17</v>
      </c>
      <c r="F3038" t="s">
        <v>405</v>
      </c>
      <c r="G3038" t="s">
        <v>2610</v>
      </c>
      <c r="H3038">
        <v>-1</v>
      </c>
      <c r="I3038" t="str">
        <f>IF(Table2[[#This Row],[Patron Id]]=-1,Table2[[#This Row],[User ID Encryption]],Table2[[#This Row],[Patron Id]])</f>
        <v>808E781DE7E2DF7EE4709DB26DECC0298FF87E2C</v>
      </c>
      <c r="J3038" t="s">
        <v>18</v>
      </c>
      <c r="K3038" t="s">
        <v>14</v>
      </c>
      <c r="L3038" t="s">
        <v>15</v>
      </c>
      <c r="M3038" t="s">
        <v>406</v>
      </c>
      <c r="N3038" t="s">
        <v>2556</v>
      </c>
    </row>
    <row r="3039" spans="1:14" x14ac:dyDescent="0.2">
      <c r="A3039" s="1" t="d">
        <v>2023-02-10</v>
      </c>
      <c r="B3039" s="18" t="d">
        <v>12:30:57.00000000000251700</v>
      </c>
      <c r="C3039" s="1" t="d">
        <v>2023-02-13</v>
      </c>
      <c r="D3039" s="18" t="d">
        <v>12:09:46.00000000000207350</v>
      </c>
      <c r="E3039" s="1" t="d">
        <v>2023-02-17</v>
      </c>
      <c r="F3039" t="s">
        <v>1553</v>
      </c>
      <c r="G3039" t="s">
        <v>4004</v>
      </c>
      <c r="H3039">
        <v>-1</v>
      </c>
      <c r="I3039" t="str">
        <f>IF(Table2[[#This Row],[Patron Id]]=-1,Table2[[#This Row],[User ID Encryption]],Table2[[#This Row],[Patron Id]])</f>
        <v>1CDE71B91A98AA1FAB6E18D34DC090C0AB6D381C</v>
      </c>
      <c r="J3039" t="s">
        <v>18</v>
      </c>
      <c r="K3039" t="s">
        <v>14</v>
      </c>
      <c r="L3039" t="s">
        <v>15</v>
      </c>
      <c r="M3039" t="s">
        <v>1554</v>
      </c>
      <c r="N3039" t="s">
        <v>2556</v>
      </c>
    </row>
    <row r="3040" spans="1:14" x14ac:dyDescent="0.2">
      <c r="A3040" s="1" t="d">
        <v>2023-02-10</v>
      </c>
      <c r="B3040" s="18" t="d">
        <v>12:32:23.99999999999692875</v>
      </c>
      <c r="C3040" s="1" t="d">
        <v>2023-02-10</v>
      </c>
      <c r="D3040" s="18" t="d">
        <v>13:57:36.99999999999683100</v>
      </c>
      <c r="E3040" s="1" t="d">
        <v>2023-02-10</v>
      </c>
      <c r="F3040" t="s">
        <v>621</v>
      </c>
      <c r="G3040" t="s">
        <v>3547</v>
      </c>
      <c r="H3040">
        <v>-1</v>
      </c>
      <c r="I3040" t="str">
        <f>IF(Table2[[#This Row],[Patron Id]]=-1,Table2[[#This Row],[User ID Encryption]],Table2[[#This Row],[Patron Id]])</f>
        <v>F95169B60AA1EC5146933225E92D1118EB2876D2</v>
      </c>
      <c r="J3040" t="s">
        <v>18</v>
      </c>
      <c r="K3040" t="s">
        <v>74</v>
      </c>
      <c r="L3040" t="s">
        <v>33</v>
      </c>
      <c r="N3040" t="s">
        <v>2556</v>
      </c>
    </row>
    <row r="3041" spans="1:14" x14ac:dyDescent="0.2">
      <c r="A3041" s="1" t="d">
        <v>2023-02-10</v>
      </c>
      <c r="B3041" s="18" t="d">
        <v>12:32:32.00000000000137575</v>
      </c>
      <c r="C3041" s="1" t="d">
        <v>2023-02-10</v>
      </c>
      <c r="D3041" s="18" t="d">
        <v>13:57:39.99999999999730050</v>
      </c>
      <c r="E3041" s="1" t="d">
        <v>2023-02-10</v>
      </c>
      <c r="F3041" t="s">
        <v>1559</v>
      </c>
      <c r="G3041" t="s">
        <v>3547</v>
      </c>
      <c r="H3041">
        <v>-1</v>
      </c>
      <c r="I3041" t="str">
        <f>IF(Table2[[#This Row],[Patron Id]]=-1,Table2[[#This Row],[User ID Encryption]],Table2[[#This Row],[Patron Id]])</f>
        <v>F95169B60AA1EC5146933225E92D1118EB2876D2</v>
      </c>
      <c r="J3041" t="s">
        <v>18</v>
      </c>
      <c r="K3041" t="s">
        <v>97</v>
      </c>
      <c r="L3041" t="s">
        <v>33</v>
      </c>
      <c r="M3041" t="s">
        <v>1560</v>
      </c>
      <c r="N3041" t="s">
        <v>2556</v>
      </c>
    </row>
    <row r="3042" spans="1:14" x14ac:dyDescent="0.2">
      <c r="A3042" s="1" t="d">
        <v>2023-02-10</v>
      </c>
      <c r="B3042" s="18" t="d">
        <v>12:44:56.00000000000256900</v>
      </c>
      <c r="C3042" s="1" t="d">
        <v>2023-02-10</v>
      </c>
      <c r="D3042" s="18" t="d">
        <v>17:02:45.00000000000021525</v>
      </c>
      <c r="E3042" s="1" t="d">
        <v>2023-02-10</v>
      </c>
      <c r="F3042" t="s">
        <v>80</v>
      </c>
      <c r="G3042" t="s">
        <v>2772</v>
      </c>
      <c r="H3042">
        <v>-1</v>
      </c>
      <c r="I3042" t="str">
        <f>IF(Table2[[#This Row],[Patron Id]]=-1,Table2[[#This Row],[User ID Encryption]],Table2[[#This Row],[Patron Id]])</f>
        <v>BEDDFDF1433CE6D53BEC788EC4B059FFF662B56C</v>
      </c>
      <c r="J3042" t="s">
        <v>18</v>
      </c>
      <c r="K3042" t="s">
        <v>32</v>
      </c>
      <c r="L3042" t="s">
        <v>33</v>
      </c>
      <c r="M3042" t="s">
        <v>81</v>
      </c>
      <c r="N3042" t="s">
        <v>2556</v>
      </c>
    </row>
    <row r="3043" spans="1:14" x14ac:dyDescent="0.2">
      <c r="A3043" s="1" t="d">
        <v>2023-02-10</v>
      </c>
      <c r="B3043" s="18" t="d">
        <v>12:45:34.000000000002117225</v>
      </c>
      <c r="C3043" s="1" t="d">
        <v>2023-02-10</v>
      </c>
      <c r="D3043" s="18" t="d">
        <v>17:02:53.99999999999202525</v>
      </c>
      <c r="E3043" s="1" t="d">
        <v>2023-02-10</v>
      </c>
      <c r="F3043" t="s">
        <v>490</v>
      </c>
      <c r="G3043" t="s">
        <v>3122</v>
      </c>
      <c r="H3043">
        <v>-1</v>
      </c>
      <c r="I3043" t="str">
        <f>IF(Table2[[#This Row],[Patron Id]]=-1,Table2[[#This Row],[User ID Encryption]],Table2[[#This Row],[Patron Id]])</f>
        <v>7DCD8AE3AC2BD4A748FE0FD06C3410F89704A938</v>
      </c>
      <c r="J3043" t="s">
        <v>13</v>
      </c>
      <c r="K3043" t="s">
        <v>97</v>
      </c>
      <c r="L3043" t="s">
        <v>33</v>
      </c>
      <c r="M3043" t="s">
        <v>491</v>
      </c>
      <c r="N3043" t="s">
        <v>2556</v>
      </c>
    </row>
    <row r="3044" spans="1:14" x14ac:dyDescent="0.2">
      <c r="A3044" s="1" t="d">
        <v>2023-02-10</v>
      </c>
      <c r="B3044" s="18" t="d">
        <v>12:45:37.000000000002586050</v>
      </c>
      <c r="C3044" s="1" t="d">
        <v>2023-02-10</v>
      </c>
      <c r="D3044" s="18" t="d">
        <v>17:02:56.00000000000513175</v>
      </c>
      <c r="E3044" s="1" t="d">
        <v>2023-02-10</v>
      </c>
      <c r="F3044" t="s">
        <v>1602</v>
      </c>
      <c r="G3044" t="s">
        <v>3122</v>
      </c>
      <c r="H3044">
        <v>-1</v>
      </c>
      <c r="I3044" t="str">
        <f>IF(Table2[[#This Row],[Patron Id]]=-1,Table2[[#This Row],[User ID Encryption]],Table2[[#This Row],[Patron Id]])</f>
        <v>7DCD8AE3AC2BD4A748FE0FD06C3410F89704A938</v>
      </c>
      <c r="J3044" t="s">
        <v>13</v>
      </c>
      <c r="K3044" t="s">
        <v>74</v>
      </c>
      <c r="L3044" t="s">
        <v>33</v>
      </c>
      <c r="M3044" t="s">
        <v>1603</v>
      </c>
      <c r="N3044" t="s">
        <v>2556</v>
      </c>
    </row>
    <row r="3045" spans="1:14" x14ac:dyDescent="0.2">
      <c r="A3045" s="1" t="d">
        <v>2023-02-10</v>
      </c>
      <c r="B3045" s="18" t="d">
        <v>12:52:30.0000000000031950</v>
      </c>
      <c r="C3045" s="1" t="d">
        <v>2023-02-10</v>
      </c>
      <c r="D3045" s="18" t="d">
        <v>12:57:07.000000000004930850</v>
      </c>
      <c r="E3045" s="1" t="d">
        <v>2023-02-17</v>
      </c>
      <c r="F3045" t="s">
        <v>811</v>
      </c>
      <c r="G3045" t="s">
        <v>2610</v>
      </c>
      <c r="H3045">
        <v>-1</v>
      </c>
      <c r="I3045" t="str">
        <f>IF(Table2[[#This Row],[Patron Id]]=-1,Table2[[#This Row],[User ID Encryption]],Table2[[#This Row],[Patron Id]])</f>
        <v>808E781DE7E2DF7EE4709DB26DECC0298FF87E2C</v>
      </c>
      <c r="J3045" t="s">
        <v>18</v>
      </c>
      <c r="K3045" t="s">
        <v>14</v>
      </c>
      <c r="L3045" t="s">
        <v>15</v>
      </c>
      <c r="M3045" t="s">
        <v>812</v>
      </c>
      <c r="N3045" t="s">
        <v>2556</v>
      </c>
    </row>
    <row r="3046" spans="1:14" x14ac:dyDescent="0.2">
      <c r="A3046" s="1" t="d">
        <v>2023-02-10</v>
      </c>
      <c r="B3046" s="18" t="d">
        <v>12:54:56.00000000000044350</v>
      </c>
      <c r="C3046" s="1" t="d">
        <v>2023-02-10</v>
      </c>
      <c r="D3046" s="18" t="d">
        <v>13:57:51.99999999999917850</v>
      </c>
      <c r="E3046" s="1" t="d">
        <v>2023-02-10</v>
      </c>
      <c r="F3046" t="s">
        <v>1796</v>
      </c>
      <c r="G3046" t="s">
        <v>3538</v>
      </c>
      <c r="H3046">
        <v>-1</v>
      </c>
      <c r="I3046" t="str">
        <f>IF(Table2[[#This Row],[Patron Id]]=-1,Table2[[#This Row],[User ID Encryption]],Table2[[#This Row],[Patron Id]])</f>
        <v>FC8EB399B913478301EC0AAC76806B9B61109549</v>
      </c>
      <c r="J3046" t="s">
        <v>18</v>
      </c>
      <c r="K3046" t="s">
        <v>74</v>
      </c>
      <c r="L3046" t="s">
        <v>33</v>
      </c>
      <c r="N3046" t="s">
        <v>2556</v>
      </c>
    </row>
    <row r="3047" spans="1:14" x14ac:dyDescent="0.2">
      <c r="A3047" s="1" t="d">
        <v>2023-02-10</v>
      </c>
      <c r="B3047" s="18" t="d">
        <v>12:54:59.00000000000090625</v>
      </c>
      <c r="C3047" s="1" t="d">
        <v>2023-02-10</v>
      </c>
      <c r="D3047" s="18" t="d">
        <v>13:57:55.99999999999660275</v>
      </c>
      <c r="E3047" s="1" t="d">
        <v>2023-02-10</v>
      </c>
      <c r="F3047" t="s">
        <v>1036</v>
      </c>
      <c r="G3047" t="s">
        <v>3538</v>
      </c>
      <c r="H3047">
        <v>-1</v>
      </c>
      <c r="I3047" t="str">
        <f>IF(Table2[[#This Row],[Patron Id]]=-1,Table2[[#This Row],[User ID Encryption]],Table2[[#This Row],[Patron Id]])</f>
        <v>FC8EB399B913478301EC0AAC76806B9B61109549</v>
      </c>
      <c r="J3047" t="s">
        <v>18</v>
      </c>
      <c r="K3047" t="s">
        <v>97</v>
      </c>
      <c r="L3047" t="s">
        <v>33</v>
      </c>
      <c r="M3047" t="s">
        <v>1037</v>
      </c>
      <c r="N3047" t="s">
        <v>2556</v>
      </c>
    </row>
    <row r="3048" spans="1:14" x14ac:dyDescent="0.2">
      <c r="A3048" s="1" t="d">
        <v>2023-02-10</v>
      </c>
      <c r="B3048" s="18" t="d">
        <v>12:57:21.000000000000724425</v>
      </c>
      <c r="C3048" s="1" t="d">
        <v>2023-02-10</v>
      </c>
      <c r="D3048" s="18" t="d">
        <v>13:07:30.9999999999969588675</v>
      </c>
      <c r="E3048" s="1" t="d">
        <v>2023-02-17</v>
      </c>
      <c r="F3048" t="s">
        <v>1217</v>
      </c>
      <c r="G3048" t="s">
        <v>2610</v>
      </c>
      <c r="H3048">
        <v>-1</v>
      </c>
      <c r="I3048" t="str">
        <f>IF(Table2[[#This Row],[Patron Id]]=-1,Table2[[#This Row],[User ID Encryption]],Table2[[#This Row],[Patron Id]])</f>
        <v>808E781DE7E2DF7EE4709DB26DECC0298FF87E2C</v>
      </c>
      <c r="J3048" t="s">
        <v>18</v>
      </c>
      <c r="K3048" t="s">
        <v>14</v>
      </c>
      <c r="L3048" t="s">
        <v>15</v>
      </c>
      <c r="M3048" t="s">
        <v>1218</v>
      </c>
      <c r="N3048" t="s">
        <v>2556</v>
      </c>
    </row>
    <row r="3049" spans="1:14" x14ac:dyDescent="0.2">
      <c r="A3049" s="1" t="d">
        <v>2023-02-10</v>
      </c>
      <c r="B3049" s="18" t="d">
        <v>13:04:30.00000000000063900</v>
      </c>
      <c r="C3049" s="1" t="d">
        <v>2023-02-10</v>
      </c>
      <c r="D3049" s="18" t="d">
        <v>13:05:04.99999999999971300</v>
      </c>
      <c r="E3049" s="1" t="d">
        <v>2023-02-17</v>
      </c>
      <c r="F3049" t="s">
        <v>35</v>
      </c>
      <c r="G3049" t="s">
        <v>3468</v>
      </c>
      <c r="H3049">
        <v>-1</v>
      </c>
      <c r="I3049" t="str">
        <f>IF(Table2[[#This Row],[Patron Id]]=-1,Table2[[#This Row],[User ID Encryption]],Table2[[#This Row],[Patron Id]])</f>
        <v>CB03B6AADEAB63F9ACB41D190B1DBC617E142E81</v>
      </c>
      <c r="J3049" t="s">
        <v>18</v>
      </c>
      <c r="K3049" t="s">
        <v>14</v>
      </c>
      <c r="L3049" t="s">
        <v>15</v>
      </c>
      <c r="N3049" t="s">
        <v>2556</v>
      </c>
    </row>
    <row r="3050" spans="1:14" x14ac:dyDescent="0.2">
      <c r="A3050" s="1" t="d">
        <v>2023-02-10</v>
      </c>
      <c r="B3050" s="18" t="d">
        <v>13:04:46.99999999999690275</v>
      </c>
      <c r="C3050" s="1" t="d">
        <v>2023-02-10</v>
      </c>
      <c r="D3050" s="18" t="d">
        <v>13:28:42.99999999999435975</v>
      </c>
      <c r="E3050" s="1" t="d">
        <v>2023-02-17</v>
      </c>
      <c r="F3050" t="s">
        <v>24</v>
      </c>
      <c r="G3050" t="s">
        <v>4005</v>
      </c>
      <c r="H3050">
        <v>-1</v>
      </c>
      <c r="I3050" t="str">
        <f>IF(Table2[[#This Row],[Patron Id]]=-1,Table2[[#This Row],[User ID Encryption]],Table2[[#This Row],[Patron Id]])</f>
        <v>50B624018551E4049E277D937A7315867447C133</v>
      </c>
      <c r="J3050" t="s">
        <v>18</v>
      </c>
      <c r="K3050" t="s">
        <v>14</v>
      </c>
      <c r="L3050" t="s">
        <v>15</v>
      </c>
      <c r="M3050" t="s">
        <v>25</v>
      </c>
      <c r="N3050" t="s">
        <v>2556</v>
      </c>
    </row>
    <row r="3051" spans="1:14" x14ac:dyDescent="0.2">
      <c r="A3051" s="1" t="d">
        <v>2023-02-10</v>
      </c>
      <c r="B3051" s="18" t="d">
        <v>13:05:14.99999999999808300</v>
      </c>
      <c r="C3051" s="1" t="d">
        <v>2023-02-27</v>
      </c>
      <c r="D3051" s="18" t="d">
        <v>18:00:55.999999999992766725</v>
      </c>
      <c r="E3051" s="1" t="d">
        <v>2023-02-24</v>
      </c>
      <c r="F3051" t="s">
        <v>1797</v>
      </c>
      <c r="G3051" t="s">
        <v>3468</v>
      </c>
      <c r="H3051">
        <v>-1</v>
      </c>
      <c r="I3051" t="str">
        <f>IF(Table2[[#This Row],[Patron Id]]=-1,Table2[[#This Row],[User ID Encryption]],Table2[[#This Row],[Patron Id]])</f>
        <v>CB03B6AADEAB63F9ACB41D190B1DBC617E142E81</v>
      </c>
      <c r="J3051" t="s">
        <v>18</v>
      </c>
      <c r="K3051" t="s">
        <v>14</v>
      </c>
      <c r="L3051" t="s">
        <v>15</v>
      </c>
      <c r="M3051" t="s">
        <v>1798</v>
      </c>
      <c r="N3051" t="s">
        <v>2556</v>
      </c>
    </row>
    <row r="3052" spans="1:14" x14ac:dyDescent="0.2">
      <c r="A3052" s="1" t="d">
        <v>2023-02-10</v>
      </c>
      <c r="B3052" s="18" t="d">
        <v>13:06:28.00000000000629225</v>
      </c>
      <c r="C3052" s="1" t="d">
        <v>2023-02-21</v>
      </c>
      <c r="D3052" s="18" t="d">
        <v>15:34:03.999999999999772425</v>
      </c>
      <c r="E3052" s="1" t="d">
        <v>2023-02-17</v>
      </c>
      <c r="F3052" t="s">
        <v>607</v>
      </c>
      <c r="G3052" t="s">
        <v>2970</v>
      </c>
      <c r="H3052">
        <v>-1</v>
      </c>
      <c r="I3052" t="str">
        <f>IF(Table2[[#This Row],[Patron Id]]=-1,Table2[[#This Row],[User ID Encryption]],Table2[[#This Row],[Patron Id]])</f>
        <v>CEA8D5107B3389AA310F4E23EF45AF9A66AC2972</v>
      </c>
      <c r="J3052" t="s">
        <v>18</v>
      </c>
      <c r="K3052" t="s">
        <v>14</v>
      </c>
      <c r="L3052" t="s">
        <v>15</v>
      </c>
      <c r="M3052" t="s">
        <v>608</v>
      </c>
      <c r="N3052" t="s">
        <v>2556</v>
      </c>
    </row>
    <row r="3053" spans="1:14" x14ac:dyDescent="0.2">
      <c r="A3053" s="1" t="d">
        <v>2023-02-10</v>
      </c>
      <c r="B3053" s="18" t="d">
        <v>13:07:48.999999999999772425</v>
      </c>
      <c r="C3053" s="1" t="d">
        <v>2023-02-10</v>
      </c>
      <c r="D3053" s="18" t="d">
        <v>13:43:16.00000000000612275</v>
      </c>
      <c r="E3053" s="1" t="d">
        <v>2023-02-10</v>
      </c>
      <c r="F3053" t="s">
        <v>1132</v>
      </c>
      <c r="G3053" t="s">
        <v>3198</v>
      </c>
      <c r="H3053">
        <v>-1</v>
      </c>
      <c r="I3053" t="str">
        <f>IF(Table2[[#This Row],[Patron Id]]=-1,Table2[[#This Row],[User ID Encryption]],Table2[[#This Row],[Patron Id]])</f>
        <v>FC2205C026417DB4C741E30FF2F06518579E47DC</v>
      </c>
      <c r="J3053" t="s">
        <v>18</v>
      </c>
      <c r="K3053" t="s">
        <v>254</v>
      </c>
      <c r="L3053" t="s">
        <v>33</v>
      </c>
      <c r="N3053" t="s">
        <v>2556</v>
      </c>
    </row>
    <row r="3054" spans="1:14" x14ac:dyDescent="0.2">
      <c r="A3054" s="1" t="d">
        <v>2023-02-10</v>
      </c>
      <c r="B3054" s="18" t="d">
        <v>13:20:26.99999999999675925</v>
      </c>
      <c r="C3054" s="1" t="d">
        <v>2023-02-10</v>
      </c>
      <c r="D3054" s="18" t="d">
        <v>17:41:01.99999999999796550</v>
      </c>
      <c r="E3054" s="1" t="d">
        <v>2023-02-10</v>
      </c>
      <c r="F3054" t="s">
        <v>636</v>
      </c>
      <c r="G3054" t="s">
        <v>4006</v>
      </c>
      <c r="H3054">
        <v>-1</v>
      </c>
      <c r="I3054" t="str">
        <f>IF(Table2[[#This Row],[Patron Id]]=-1,Table2[[#This Row],[User ID Encryption]],Table2[[#This Row],[Patron Id]])</f>
        <v>7EB350A621FABBB125F04AFB7E58247303D9C1F9</v>
      </c>
      <c r="J3054" t="s">
        <v>13</v>
      </c>
      <c r="K3054" t="s">
        <v>32</v>
      </c>
      <c r="L3054" t="s">
        <v>33</v>
      </c>
      <c r="M3054" t="s">
        <v>637</v>
      </c>
      <c r="N3054" t="s">
        <v>2556</v>
      </c>
    </row>
    <row r="3055" spans="1:14" x14ac:dyDescent="0.2">
      <c r="A3055" s="1" t="d">
        <v>2023-02-10</v>
      </c>
      <c r="B3055" s="18" t="d">
        <v>13:24:48.99999999999614625</v>
      </c>
      <c r="C3055" s="1" t="d">
        <v>2023-02-10</v>
      </c>
      <c r="D3055" s="18" t="d">
        <v>15:19:52.99999999999784175</v>
      </c>
      <c r="E3055" s="1" t="d">
        <v>2023-02-10</v>
      </c>
      <c r="F3055" t="s">
        <v>31</v>
      </c>
      <c r="G3055" t="s">
        <v>2641</v>
      </c>
      <c r="H3055">
        <v>-1</v>
      </c>
      <c r="I3055" t="str">
        <f>IF(Table2[[#This Row],[Patron Id]]=-1,Table2[[#This Row],[User ID Encryption]],Table2[[#This Row],[Patron Id]])</f>
        <v>BCB596A103F518265F2DCE92E6EBB2B86953A5A3</v>
      </c>
      <c r="J3055" t="s">
        <v>13</v>
      </c>
      <c r="K3055" t="s">
        <v>32</v>
      </c>
      <c r="L3055" t="s">
        <v>33</v>
      </c>
      <c r="M3055" t="s">
        <v>34</v>
      </c>
      <c r="N3055" t="s">
        <v>2556</v>
      </c>
    </row>
    <row r="3056" spans="1:14" x14ac:dyDescent="0.2">
      <c r="A3056" s="1" t="d">
        <v>2023-02-10</v>
      </c>
      <c r="B3056" s="18" t="d">
        <v>13:31:00.999999999996745575</v>
      </c>
      <c r="C3056" s="1" t="d">
        <v>2023-02-10</v>
      </c>
      <c r="D3056" s="18" t="d">
        <v>15:38:50.00000000000291475</v>
      </c>
      <c r="E3056" s="1" t="d">
        <v>2023-02-10</v>
      </c>
      <c r="F3056" t="s">
        <v>178</v>
      </c>
      <c r="G3056" t="s">
        <v>3078</v>
      </c>
      <c r="H3056">
        <v>-1</v>
      </c>
      <c r="I3056" t="str">
        <f>IF(Table2[[#This Row],[Patron Id]]=-1,Table2[[#This Row],[User ID Encryption]],Table2[[#This Row],[Patron Id]])</f>
        <v>0A1822F2ED4321AC74E0C9754363B3361F2F9BB3</v>
      </c>
      <c r="J3056" t="s">
        <v>18</v>
      </c>
      <c r="K3056" t="s">
        <v>74</v>
      </c>
      <c r="L3056" t="s">
        <v>33</v>
      </c>
      <c r="M3056" t="s">
        <v>179</v>
      </c>
      <c r="N3056" t="s">
        <v>2556</v>
      </c>
    </row>
    <row r="3057" spans="1:14" x14ac:dyDescent="0.2">
      <c r="A3057" s="1" t="d">
        <v>2023-02-10</v>
      </c>
      <c r="B3057" s="18" t="d">
        <v>13:31:03.999999999997214400</v>
      </c>
      <c r="C3057" s="1" t="d">
        <v>2023-02-10</v>
      </c>
      <c r="D3057" s="18" t="d">
        <v>15:38:47.00000000000244525</v>
      </c>
      <c r="E3057" s="1" t="d">
        <v>2023-02-10</v>
      </c>
      <c r="F3057" t="s">
        <v>257</v>
      </c>
      <c r="G3057" t="s">
        <v>3078</v>
      </c>
      <c r="H3057">
        <v>-1</v>
      </c>
      <c r="I3057" t="str">
        <f>IF(Table2[[#This Row],[Patron Id]]=-1,Table2[[#This Row],[User ID Encryption]],Table2[[#This Row],[Patron Id]])</f>
        <v>0A1822F2ED4321AC74E0C9754363B3361F2F9BB3</v>
      </c>
      <c r="J3057" t="s">
        <v>18</v>
      </c>
      <c r="K3057" t="s">
        <v>97</v>
      </c>
      <c r="L3057" t="s">
        <v>33</v>
      </c>
      <c r="M3057" t="s">
        <v>258</v>
      </c>
      <c r="N3057" t="s">
        <v>2556</v>
      </c>
    </row>
    <row r="3058" spans="1:14" x14ac:dyDescent="0.2">
      <c r="A3058" s="1" t="d">
        <v>2023-02-10</v>
      </c>
      <c r="B3058" s="18" t="d">
        <v>13:33:36.00000000000498825</v>
      </c>
      <c r="C3058" s="1" t="d">
        <v>2023-02-13</v>
      </c>
      <c r="D3058" s="18" t="d">
        <v>11:44:26.99999999999803725</v>
      </c>
      <c r="E3058" s="1" t="d">
        <v>2023-02-10</v>
      </c>
      <c r="F3058" t="s">
        <v>1083</v>
      </c>
      <c r="G3058" t="s">
        <v>3215</v>
      </c>
      <c r="H3058">
        <v>-1</v>
      </c>
      <c r="I3058" t="str">
        <f>IF(Table2[[#This Row],[Patron Id]]=-1,Table2[[#This Row],[User ID Encryption]],Table2[[#This Row],[Patron Id]])</f>
        <v>C029E4CCBBD0AB38506CF3CDA763CFD1B2C26BFE</v>
      </c>
      <c r="J3058" t="s">
        <v>13</v>
      </c>
      <c r="K3058" t="s">
        <v>32</v>
      </c>
      <c r="L3058" t="s">
        <v>33</v>
      </c>
      <c r="M3058" t="s">
        <v>1084</v>
      </c>
      <c r="N3058" t="s">
        <v>2554</v>
      </c>
    </row>
    <row r="3059" spans="1:14" x14ac:dyDescent="0.2">
      <c r="A3059" s="1" t="d">
        <v>2023-02-10</v>
      </c>
      <c r="B3059" s="18" t="d">
        <v>13:50:07.00000000000322775</v>
      </c>
      <c r="C3059" s="1" t="d">
        <v>2023-02-13</v>
      </c>
      <c r="D3059" s="18" t="d">
        <v>14:37:42.000000000001875975</v>
      </c>
      <c r="E3059" s="1" t="d">
        <v>2023-02-13</v>
      </c>
      <c r="F3059" t="s">
        <v>650</v>
      </c>
      <c r="G3059" t="s">
        <v>4007</v>
      </c>
      <c r="H3059">
        <v>-1</v>
      </c>
      <c r="I3059" t="str">
        <f>IF(Table2[[#This Row],[Patron Id]]=-1,Table2[[#This Row],[User ID Encryption]],Table2[[#This Row],[Patron Id]])</f>
        <v>EF1FBC9C02053D0B6F9026B0F667E0FA982ACA4B</v>
      </c>
      <c r="J3059" t="s">
        <v>13</v>
      </c>
      <c r="K3059" t="s">
        <v>463</v>
      </c>
      <c r="L3059" t="s">
        <v>33</v>
      </c>
      <c r="M3059" t="s">
        <v>651</v>
      </c>
      <c r="N3059" t="s">
        <v>2554</v>
      </c>
    </row>
    <row r="3060" spans="1:14" x14ac:dyDescent="0.2">
      <c r="A3060" s="1" t="d">
        <v>2023-02-10</v>
      </c>
      <c r="B3060" s="18" t="d">
        <v>13:50:11.00000000000065200</v>
      </c>
      <c r="C3060" s="1" t="d">
        <v>2023-02-13</v>
      </c>
      <c r="D3060" s="18" t="d">
        <v>14:37:45.999999999999303600</v>
      </c>
      <c r="E3060" s="1" t="d">
        <v>2023-02-13</v>
      </c>
      <c r="F3060" t="s">
        <v>1799</v>
      </c>
      <c r="G3060" t="s">
        <v>4007</v>
      </c>
      <c r="H3060">
        <v>-1</v>
      </c>
      <c r="I3060" t="str">
        <f>IF(Table2[[#This Row],[Patron Id]]=-1,Table2[[#This Row],[User ID Encryption]],Table2[[#This Row],[Patron Id]])</f>
        <v>EF1FBC9C02053D0B6F9026B0F667E0FA982ACA4B</v>
      </c>
      <c r="J3060" t="s">
        <v>13</v>
      </c>
      <c r="K3060" t="s">
        <v>1138</v>
      </c>
      <c r="L3060" t="s">
        <v>888</v>
      </c>
      <c r="M3060" t="s">
        <v>1800</v>
      </c>
      <c r="N3060" t="s">
        <v>2554</v>
      </c>
    </row>
    <row r="3061" spans="1:14" x14ac:dyDescent="0.2">
      <c r="A3061" s="1" t="d">
        <v>2023-02-10</v>
      </c>
      <c r="B3061" s="18" t="d">
        <v>13:50:19.00000000000509900</v>
      </c>
      <c r="C3061" s="1" t="d">
        <v>2023-02-13</v>
      </c>
      <c r="D3061" s="18" t="d">
        <v>14:37:36.999999999997897125</v>
      </c>
      <c r="E3061" s="1" t="d">
        <v>2023-02-13</v>
      </c>
      <c r="F3061" t="s">
        <v>1801</v>
      </c>
      <c r="G3061" t="s">
        <v>4007</v>
      </c>
      <c r="H3061">
        <v>-1</v>
      </c>
      <c r="I3061" t="str">
        <f>IF(Table2[[#This Row],[Patron Id]]=-1,Table2[[#This Row],[User ID Encryption]],Table2[[#This Row],[Patron Id]])</f>
        <v>EF1FBC9C02053D0B6F9026B0F667E0FA982ACA4B</v>
      </c>
      <c r="J3061" t="s">
        <v>13</v>
      </c>
      <c r="K3061" t="s">
        <v>463</v>
      </c>
      <c r="L3061" t="s">
        <v>33</v>
      </c>
      <c r="M3061" t="s">
        <v>1802</v>
      </c>
      <c r="N3061" t="s">
        <v>2554</v>
      </c>
    </row>
    <row r="3062" spans="1:14" x14ac:dyDescent="0.2">
      <c r="A3062" s="1" t="d">
        <v>2023-02-10</v>
      </c>
      <c r="B3062" s="18" t="d">
        <v>13:50:33.00000000000089325</v>
      </c>
      <c r="C3062" s="1" t="d">
        <v>2023-02-10</v>
      </c>
      <c r="D3062" s="18" t="d">
        <v>16:40:42.00000000000443400</v>
      </c>
      <c r="E3062" s="1" t="d">
        <v>2023-02-10</v>
      </c>
      <c r="F3062" t="s">
        <v>1019</v>
      </c>
      <c r="G3062" t="s">
        <v>3170</v>
      </c>
      <c r="H3062">
        <v>-1</v>
      </c>
      <c r="I3062" t="str">
        <f>IF(Table2[[#This Row],[Patron Id]]=-1,Table2[[#This Row],[User ID Encryption]],Table2[[#This Row],[Patron Id]])</f>
        <v>D74D60C992D907A2742A33D89346378FF63EE98E</v>
      </c>
      <c r="J3062" t="s">
        <v>18</v>
      </c>
      <c r="K3062" t="s">
        <v>382</v>
      </c>
      <c r="L3062" t="s">
        <v>33</v>
      </c>
      <c r="N3062" t="s">
        <v>2556</v>
      </c>
    </row>
    <row r="3063" spans="1:14" x14ac:dyDescent="0.2">
      <c r="A3063" s="1" t="d">
        <v>2023-02-10</v>
      </c>
      <c r="B3063" s="18" t="d">
        <v>13:55:49.99999999999609425</v>
      </c>
      <c r="C3063" s="1" t="d">
        <v>2023-02-23</v>
      </c>
      <c r="D3063" s="18" t="d">
        <v>11:59:41.00000000000022825</v>
      </c>
      <c r="E3063" s="1" t="d">
        <v>2023-02-22</v>
      </c>
      <c r="F3063" t="s">
        <v>693</v>
      </c>
      <c r="G3063" t="s">
        <v>4008</v>
      </c>
      <c r="H3063">
        <v>-1</v>
      </c>
      <c r="I3063" t="str">
        <f>IF(Table2[[#This Row],[Patron Id]]=-1,Table2[[#This Row],[User ID Encryption]],Table2[[#This Row],[Patron Id]])</f>
        <v>899F67C55AEA3E567F40B2B3F9BA31F039780673</v>
      </c>
      <c r="J3063" t="s">
        <v>18</v>
      </c>
      <c r="K3063" t="s">
        <v>14</v>
      </c>
      <c r="L3063" t="s">
        <v>15</v>
      </c>
      <c r="M3063" t="s">
        <v>694</v>
      </c>
      <c r="N3063" t="s">
        <v>2556</v>
      </c>
    </row>
    <row r="3064" spans="1:14" x14ac:dyDescent="0.2">
      <c r="A3064" s="1" t="d">
        <v>2023-02-10</v>
      </c>
      <c r="B3064" s="18" t="d">
        <v>13:57:04.99999999999822650</v>
      </c>
      <c r="C3064" s="1" t="d">
        <v>2023-02-10</v>
      </c>
      <c r="D3064" s="18" t="d">
        <v>15:23:47.00000000000564025</v>
      </c>
      <c r="E3064" s="1" t="d">
        <v>2023-02-10</v>
      </c>
      <c r="F3064" t="s">
        <v>1540</v>
      </c>
      <c r="G3064" t="s">
        <v>4009</v>
      </c>
      <c r="H3064">
        <v>-1</v>
      </c>
      <c r="I3064" t="str">
        <f>IF(Table2[[#This Row],[Patron Id]]=-1,Table2[[#This Row],[User ID Encryption]],Table2[[#This Row],[Patron Id]])</f>
        <v>91AE40F8CEAC16176E4056FA68060D34DEAE233F</v>
      </c>
      <c r="J3064" t="s">
        <v>18</v>
      </c>
      <c r="K3064" t="s">
        <v>74</v>
      </c>
      <c r="L3064" t="s">
        <v>33</v>
      </c>
      <c r="M3064" t="s">
        <v>1541</v>
      </c>
      <c r="N3064" t="s">
        <v>2556</v>
      </c>
    </row>
    <row r="3065" spans="1:14" x14ac:dyDescent="0.2">
      <c r="A3065" s="1" t="d">
        <v>2023-02-10</v>
      </c>
      <c r="B3065" s="18" t="d">
        <v>13:57:07.00000000000173450</v>
      </c>
      <c r="C3065" s="1" t="d">
        <v>2023-02-10</v>
      </c>
      <c r="D3065" s="18" t="d">
        <v>15:23:48.99999999999955650</v>
      </c>
      <c r="E3065" s="1" t="d">
        <v>2023-02-10</v>
      </c>
      <c r="F3065" t="s">
        <v>624</v>
      </c>
      <c r="G3065" t="s">
        <v>4009</v>
      </c>
      <c r="H3065">
        <v>-1</v>
      </c>
      <c r="I3065" t="str">
        <f>IF(Table2[[#This Row],[Patron Id]]=-1,Table2[[#This Row],[User ID Encryption]],Table2[[#This Row],[Patron Id]])</f>
        <v>91AE40F8CEAC16176E4056FA68060D34DEAE233F</v>
      </c>
      <c r="J3065" t="s">
        <v>18</v>
      </c>
      <c r="K3065" t="s">
        <v>97</v>
      </c>
      <c r="L3065" t="s">
        <v>33</v>
      </c>
      <c r="M3065" t="s">
        <v>625</v>
      </c>
      <c r="N3065" t="s">
        <v>2556</v>
      </c>
    </row>
    <row r="3066" spans="1:14" x14ac:dyDescent="0.2">
      <c r="A3066" s="1" t="d">
        <v>2023-02-10</v>
      </c>
      <c r="B3066" s="18" t="d">
        <v>14:03:02.00000000000607075</v>
      </c>
      <c r="C3066" s="1" t="d">
        <v>2023-02-10</v>
      </c>
      <c r="D3066" s="18" t="d">
        <v>16:44:26.0000000000042775</v>
      </c>
      <c r="E3066" s="1" t="d">
        <v>2023-02-10</v>
      </c>
      <c r="F3066" t="s">
        <v>1378</v>
      </c>
      <c r="G3066" t="s">
        <v>3783</v>
      </c>
      <c r="H3066">
        <v>-1</v>
      </c>
      <c r="I3066" t="str">
        <f>IF(Table2[[#This Row],[Patron Id]]=-1,Table2[[#This Row],[User ID Encryption]],Table2[[#This Row],[Patron Id]])</f>
        <v>0371B75677D38F282798B0F762FFA2912B573E7F</v>
      </c>
      <c r="J3066" t="s">
        <v>18</v>
      </c>
      <c r="K3066" t="s">
        <v>97</v>
      </c>
      <c r="L3066" t="s">
        <v>33</v>
      </c>
      <c r="M3066" t="s">
        <v>1379</v>
      </c>
      <c r="N3066" t="s">
        <v>2580</v>
      </c>
    </row>
    <row r="3067" spans="1:14" x14ac:dyDescent="0.2">
      <c r="A3067" s="1" t="d">
        <v>2023-02-10</v>
      </c>
      <c r="B3067" s="18" t="d">
        <v>14:03:16.99999999999881975</v>
      </c>
      <c r="C3067" s="1" t="d">
        <v>2023-02-10</v>
      </c>
      <c r="D3067" s="18" t="d">
        <v>16:44:27.00000000000123900</v>
      </c>
      <c r="E3067" s="1" t="d">
        <v>2023-02-10</v>
      </c>
      <c r="F3067" t="s">
        <v>1073</v>
      </c>
      <c r="G3067" t="s">
        <v>3783</v>
      </c>
      <c r="H3067">
        <v>-1</v>
      </c>
      <c r="I3067" t="str">
        <f>IF(Table2[[#This Row],[Patron Id]]=-1,Table2[[#This Row],[User ID Encryption]],Table2[[#This Row],[Patron Id]])</f>
        <v>0371B75677D38F282798B0F762FFA2912B573E7F</v>
      </c>
      <c r="J3067" t="s">
        <v>18</v>
      </c>
      <c r="K3067" t="s">
        <v>254</v>
      </c>
      <c r="L3067" t="s">
        <v>33</v>
      </c>
      <c r="M3067" t="s">
        <v>1074</v>
      </c>
      <c r="N3067" t="s">
        <v>2580</v>
      </c>
    </row>
    <row r="3068" spans="1:14" x14ac:dyDescent="0.2">
      <c r="A3068" s="1" t="d">
        <v>2023-02-10</v>
      </c>
      <c r="B3068" s="18" t="d">
        <v>14:05:38.00000000000167575</v>
      </c>
      <c r="C3068" s="1" t="d">
        <v>2023-02-10</v>
      </c>
      <c r="D3068" s="18" t="d">
        <v>14:31:28.99999999999472475</v>
      </c>
      <c r="E3068" s="1" t="d">
        <v>2023-02-10</v>
      </c>
      <c r="F3068" t="s">
        <v>629</v>
      </c>
      <c r="G3068" t="s">
        <v>2942</v>
      </c>
      <c r="H3068">
        <v>-1</v>
      </c>
      <c r="I3068" t="str">
        <f>IF(Table2[[#This Row],[Patron Id]]=-1,Table2[[#This Row],[User ID Encryption]],Table2[[#This Row],[Patron Id]])</f>
        <v>CA89407987571372F9E78D87C6C1FF2C818C76F1</v>
      </c>
      <c r="J3068" t="s">
        <v>13</v>
      </c>
      <c r="K3068" t="s">
        <v>74</v>
      </c>
      <c r="L3068" t="s">
        <v>33</v>
      </c>
      <c r="N3068" t="s">
        <v>2556</v>
      </c>
    </row>
    <row r="3069" spans="1:14" x14ac:dyDescent="0.2">
      <c r="A3069" s="1" t="d">
        <v>2023-02-10</v>
      </c>
      <c r="B3069" s="18" t="d">
        <v>14:05:44.99999999999957625</v>
      </c>
      <c r="C3069" s="1" t="d">
        <v>2023-02-10</v>
      </c>
      <c r="D3069" s="18" t="d">
        <v>14:31:30.99999999999823950</v>
      </c>
      <c r="E3069" s="1" t="d">
        <v>2023-02-10</v>
      </c>
      <c r="F3069" t="s">
        <v>1720</v>
      </c>
      <c r="G3069" t="s">
        <v>2942</v>
      </c>
      <c r="H3069">
        <v>-1</v>
      </c>
      <c r="I3069" t="str">
        <f>IF(Table2[[#This Row],[Patron Id]]=-1,Table2[[#This Row],[User ID Encryption]],Table2[[#This Row],[Patron Id]])</f>
        <v>CA89407987571372F9E78D87C6C1FF2C818C76F1</v>
      </c>
      <c r="J3069" t="s">
        <v>13</v>
      </c>
      <c r="K3069" t="s">
        <v>97</v>
      </c>
      <c r="L3069" t="s">
        <v>33</v>
      </c>
      <c r="N3069" t="s">
        <v>2556</v>
      </c>
    </row>
    <row r="3070" spans="1:14" x14ac:dyDescent="0.2">
      <c r="A3070" s="1" t="d">
        <v>2023-02-10</v>
      </c>
      <c r="B3070" s="18" t="d">
        <v>14:09:38.00000000000082150</v>
      </c>
      <c r="C3070" s="1" t="d">
        <v>2023-02-10</v>
      </c>
      <c r="D3070" s="18" t="d">
        <v>15:03:07.99999999999421625</v>
      </c>
      <c r="E3070" s="1" t="d">
        <v>2023-02-10</v>
      </c>
      <c r="F3070" t="s">
        <v>1803</v>
      </c>
      <c r="G3070" t="s">
        <v>4010</v>
      </c>
      <c r="H3070">
        <v>-1</v>
      </c>
      <c r="I3070" t="str">
        <f>IF(Table2[[#This Row],[Patron Id]]=-1,Table2[[#This Row],[User ID Encryption]],Table2[[#This Row],[Patron Id]])</f>
        <v>553363DDA2D0ACEA39DB9224CB327257B3FA2768</v>
      </c>
      <c r="J3070" t="s">
        <v>18</v>
      </c>
      <c r="K3070" t="s">
        <v>97</v>
      </c>
      <c r="L3070" t="s">
        <v>33</v>
      </c>
      <c r="N3070" t="s">
        <v>2640</v>
      </c>
    </row>
    <row r="3071" spans="1:14" x14ac:dyDescent="0.2">
      <c r="A3071" s="1" t="d">
        <v>2023-02-10</v>
      </c>
      <c r="B3071" s="18" t="d">
        <v>14:14:03.00000000000068475</v>
      </c>
      <c r="C3071" s="1" t="d">
        <v>2023-02-10</v>
      </c>
      <c r="D3071" s="18" t="d">
        <v>16:41:28.999999999995793575</v>
      </c>
      <c r="E3071" s="1" t="d">
        <v>2023-02-10</v>
      </c>
      <c r="F3071" t="s">
        <v>621</v>
      </c>
      <c r="G3071" t="s">
        <v>4011</v>
      </c>
      <c r="H3071">
        <v>-1</v>
      </c>
      <c r="I3071" t="str">
        <f>IF(Table2[[#This Row],[Patron Id]]=-1,Table2[[#This Row],[User ID Encryption]],Table2[[#This Row],[Patron Id]])</f>
        <v>F41AA1618A47791214212C03AFE880DE39A434C5</v>
      </c>
      <c r="J3071" t="s">
        <v>18</v>
      </c>
      <c r="K3071" t="s">
        <v>74</v>
      </c>
      <c r="L3071" t="s">
        <v>33</v>
      </c>
      <c r="N3071" t="s">
        <v>2556</v>
      </c>
    </row>
    <row r="3072" spans="1:14" x14ac:dyDescent="0.2">
      <c r="A3072" s="1" t="d">
        <v>2023-02-10</v>
      </c>
      <c r="B3072" s="18" t="d">
        <v>14:14:06.00000000000115425</v>
      </c>
      <c r="C3072" s="1" t="d">
        <v>2023-02-10</v>
      </c>
      <c r="D3072" s="18" t="d">
        <v>16:41:32.999999999993221200</v>
      </c>
      <c r="E3072" s="1" t="d">
        <v>2023-02-10</v>
      </c>
      <c r="F3072" t="s">
        <v>1036</v>
      </c>
      <c r="G3072" t="s">
        <v>4011</v>
      </c>
      <c r="H3072">
        <v>-1</v>
      </c>
      <c r="I3072" t="str">
        <f>IF(Table2[[#This Row],[Patron Id]]=-1,Table2[[#This Row],[User ID Encryption]],Table2[[#This Row],[Patron Id]])</f>
        <v>F41AA1618A47791214212C03AFE880DE39A434C5</v>
      </c>
      <c r="J3072" t="s">
        <v>18</v>
      </c>
      <c r="K3072" t="s">
        <v>97</v>
      </c>
      <c r="L3072" t="s">
        <v>33</v>
      </c>
      <c r="M3072" t="s">
        <v>1037</v>
      </c>
      <c r="N3072" t="s">
        <v>2556</v>
      </c>
    </row>
    <row r="3073" spans="1:14" x14ac:dyDescent="0.2">
      <c r="A3073" s="1" t="d">
        <v>2023-02-10</v>
      </c>
      <c r="B3073" s="18" t="d">
        <v>14:17:08.00000000000402325</v>
      </c>
      <c r="C3073" s="1" t="d">
        <v>2023-02-16</v>
      </c>
      <c r="D3073" s="18" t="d">
        <v>12:13:04.00000000000425150</v>
      </c>
      <c r="E3073" s="1" t="d">
        <v>2023-02-17</v>
      </c>
      <c r="F3073" t="s">
        <v>1804</v>
      </c>
      <c r="G3073" t="s">
        <v>4012</v>
      </c>
      <c r="H3073">
        <v>-1</v>
      </c>
      <c r="I3073" t="str">
        <f>IF(Table2[[#This Row],[Patron Id]]=-1,Table2[[#This Row],[User ID Encryption]],Table2[[#This Row],[Patron Id]])</f>
        <v>B02C4C1E88C8F459707DD8C889A24D97BC263883</v>
      </c>
      <c r="J3073" t="s">
        <v>18</v>
      </c>
      <c r="K3073" t="s">
        <v>14</v>
      </c>
      <c r="L3073" t="s">
        <v>15</v>
      </c>
      <c r="M3073" t="s">
        <v>1805</v>
      </c>
      <c r="N3073" t="s">
        <v>2556</v>
      </c>
    </row>
    <row r="3074" spans="1:14" x14ac:dyDescent="0.2">
      <c r="A3074" s="1" t="d">
        <v>2023-02-10</v>
      </c>
      <c r="B3074" s="18" t="d">
        <v>14:22:23.00000000000530125</v>
      </c>
      <c r="C3074" s="1" t="d">
        <v>2023-03-07</v>
      </c>
      <c r="D3074" s="18" t="d">
        <v>11:50:51.9999999999974700</v>
      </c>
      <c r="E3074" s="1" t="d">
        <v>2023-02-24</v>
      </c>
      <c r="F3074" t="s">
        <v>1806</v>
      </c>
      <c r="G3074" t="s">
        <v>2877</v>
      </c>
      <c r="H3074">
        <v>-1</v>
      </c>
      <c r="I3074" t="str">
        <f>IF(Table2[[#This Row],[Patron Id]]=-1,Table2[[#This Row],[User ID Encryption]],Table2[[#This Row],[Patron Id]])</f>
        <v>B87802AC32A92B8781815DD13AC0AF178C009BE8</v>
      </c>
      <c r="J3074" t="s">
        <v>18</v>
      </c>
      <c r="K3074" t="s">
        <v>14</v>
      </c>
      <c r="L3074" t="s">
        <v>15</v>
      </c>
      <c r="M3074" t="s">
        <v>1806</v>
      </c>
      <c r="N3074" t="s">
        <v>2556</v>
      </c>
    </row>
    <row r="3075" spans="1:14" x14ac:dyDescent="0.2">
      <c r="A3075" s="1" t="d">
        <v>2023-02-10</v>
      </c>
      <c r="B3075" s="18" t="d">
        <v>14:24:57.99999999999435975</v>
      </c>
      <c r="C3075" s="1" t="d">
        <v>2023-02-10</v>
      </c>
      <c r="D3075" s="18" t="d">
        <v>14:48:57.999999999998834775</v>
      </c>
      <c r="E3075" s="1" t="d">
        <v>2023-02-10</v>
      </c>
      <c r="F3075" t="s">
        <v>830</v>
      </c>
      <c r="G3075" t="s">
        <v>4013</v>
      </c>
      <c r="H3075">
        <v>-1</v>
      </c>
      <c r="I3075" t="str">
        <f>IF(Table2[[#This Row],[Patron Id]]=-1,Table2[[#This Row],[User ID Encryption]],Table2[[#This Row],[Patron Id]])</f>
        <v>33B3F87FB7152FBDA8DF841DDC9F6F1C94D14184</v>
      </c>
      <c r="J3075" t="s">
        <v>18</v>
      </c>
      <c r="K3075" t="s">
        <v>32</v>
      </c>
      <c r="L3075" t="s">
        <v>33</v>
      </c>
      <c r="N3075" t="s">
        <v>2575</v>
      </c>
    </row>
    <row r="3076" spans="1:14" x14ac:dyDescent="0.2">
      <c r="A3076" s="1" t="d">
        <v>2023-02-10</v>
      </c>
      <c r="B3076" s="18" t="d">
        <v>14:25:18.99999999999763950</v>
      </c>
      <c r="C3076" s="1" t="d">
        <v>2023-02-10</v>
      </c>
      <c r="D3076" s="18" t="d">
        <v>14:48:48.9999999999974278275</v>
      </c>
      <c r="E3076" s="1" t="d">
        <v>2023-02-10</v>
      </c>
      <c r="F3076" t="s">
        <v>320</v>
      </c>
      <c r="G3076" t="s">
        <v>4014</v>
      </c>
      <c r="H3076">
        <v>-1</v>
      </c>
      <c r="I3076" t="str">
        <f>IF(Table2[[#This Row],[Patron Id]]=-1,Table2[[#This Row],[User ID Encryption]],Table2[[#This Row],[Patron Id]])</f>
        <v>C1EE35B9B663D8D41A2F8E4CBE25186BAF7E5867</v>
      </c>
      <c r="J3076" t="s">
        <v>18</v>
      </c>
      <c r="K3076" t="s">
        <v>32</v>
      </c>
      <c r="L3076" t="s">
        <v>33</v>
      </c>
      <c r="N3076" t="s">
        <v>2575</v>
      </c>
    </row>
    <row r="3077" spans="1:14" x14ac:dyDescent="0.2">
      <c r="A3077" s="1" t="d">
        <v>2023-02-10</v>
      </c>
      <c r="B3077" s="18" t="d">
        <v>14:37:30.000</v>
      </c>
      <c r="C3077" s="1" t="d">
        <v>2023-02-21</v>
      </c>
      <c r="D3077" s="18" t="d">
        <v>13:51:49.99999999999694175</v>
      </c>
      <c r="E3077" s="1" t="d">
        <v>2023-02-17</v>
      </c>
      <c r="F3077" t="s">
        <v>1807</v>
      </c>
      <c r="G3077" t="s">
        <v>3007</v>
      </c>
      <c r="H3077">
        <v>-1</v>
      </c>
      <c r="I3077" t="str">
        <f>IF(Table2[[#This Row],[Patron Id]]=-1,Table2[[#This Row],[User ID Encryption]],Table2[[#This Row],[Patron Id]])</f>
        <v>1DF0F399B5426CF89CEE563D559371735C764F4F</v>
      </c>
      <c r="J3077" t="s">
        <v>18</v>
      </c>
      <c r="K3077" t="s">
        <v>14</v>
      </c>
      <c r="L3077" t="s">
        <v>15</v>
      </c>
      <c r="M3077" t="s">
        <v>1808</v>
      </c>
      <c r="N3077" t="s">
        <v>2556</v>
      </c>
    </row>
    <row r="3078" spans="1:14" x14ac:dyDescent="0.2">
      <c r="A3078" s="1" t="d">
        <v>2023-02-10</v>
      </c>
      <c r="B3078" s="18" t="d">
        <v>14:56:47.00000000000180625</v>
      </c>
      <c r="C3078" s="1" t="d">
        <v>2023-02-11</v>
      </c>
      <c r="D3078" s="18" t="d">
        <v>12:05:50.00000000000035200</v>
      </c>
      <c r="E3078" s="1" t="d">
        <v>2023-02-10</v>
      </c>
      <c r="F3078" t="s">
        <v>1358</v>
      </c>
      <c r="G3078" t="s">
        <v>3885</v>
      </c>
      <c r="H3078">
        <v>-1</v>
      </c>
      <c r="I3078" t="str">
        <f>IF(Table2[[#This Row],[Patron Id]]=-1,Table2[[#This Row],[User ID Encryption]],Table2[[#This Row],[Patron Id]])</f>
        <v>908ED542F6F9B07D99FE5EE6B159C9B0459AF769</v>
      </c>
      <c r="J3078" t="s">
        <v>18</v>
      </c>
      <c r="K3078" t="s">
        <v>219</v>
      </c>
      <c r="L3078" t="s">
        <v>33</v>
      </c>
      <c r="M3078" t="s">
        <v>1359</v>
      </c>
      <c r="N3078" t="s">
        <v>2556</v>
      </c>
    </row>
    <row r="3079" spans="1:14" x14ac:dyDescent="0.2">
      <c r="A3079" s="1" t="d">
        <v>2023-02-10</v>
      </c>
      <c r="B3079" s="18" t="d">
        <v>15:13:12.99999999999606150</v>
      </c>
      <c r="C3079" s="1" t="d">
        <v>2023-02-10</v>
      </c>
      <c r="D3079" s="18" t="d">
        <v>15:18:17.00000000000201475</v>
      </c>
      <c r="E3079" s="1" t="d">
        <v>2023-02-10</v>
      </c>
      <c r="F3079" t="s">
        <v>1809</v>
      </c>
      <c r="G3079" t="s">
        <v>4015</v>
      </c>
      <c r="H3079">
        <v>-1</v>
      </c>
      <c r="I3079" t="str">
        <f>IF(Table2[[#This Row],[Patron Id]]=-1,Table2[[#This Row],[User ID Encryption]],Table2[[#This Row],[Patron Id]])</f>
        <v>BC2B7F1E0EA0A8F5075C3DFCBE36F311634DA007</v>
      </c>
      <c r="J3079" t="s">
        <v>18</v>
      </c>
      <c r="K3079" t="s">
        <v>97</v>
      </c>
      <c r="L3079" t="s">
        <v>33</v>
      </c>
      <c r="M3079" t="s">
        <v>1810</v>
      </c>
      <c r="N3079" t="s">
        <v>2554</v>
      </c>
    </row>
    <row r="3080" spans="1:14" x14ac:dyDescent="0.2">
      <c r="A3080" s="1" t="d">
        <v>2023-02-10</v>
      </c>
      <c r="B3080" s="18" t="d">
        <v>15:13:21.00000000000050850</v>
      </c>
      <c r="C3080" s="1" t="d">
        <v>2023-02-10</v>
      </c>
      <c r="D3080" s="18" t="d">
        <v>17:31:02.99999999999705925</v>
      </c>
      <c r="E3080" s="1" t="d">
        <v>2023-02-10</v>
      </c>
      <c r="F3080" t="s">
        <v>1656</v>
      </c>
      <c r="G3080" t="s">
        <v>4015</v>
      </c>
      <c r="H3080">
        <v>-1</v>
      </c>
      <c r="I3080" t="str">
        <f>IF(Table2[[#This Row],[Patron Id]]=-1,Table2[[#This Row],[User ID Encryption]],Table2[[#This Row],[Patron Id]])</f>
        <v>BC2B7F1E0EA0A8F5075C3DFCBE36F311634DA007</v>
      </c>
      <c r="J3080" t="s">
        <v>18</v>
      </c>
      <c r="K3080" t="s">
        <v>74</v>
      </c>
      <c r="L3080" t="s">
        <v>33</v>
      </c>
      <c r="M3080" t="s">
        <v>1657</v>
      </c>
      <c r="N3080" t="s">
        <v>2554</v>
      </c>
    </row>
    <row r="3081" spans="1:14" x14ac:dyDescent="0.2">
      <c r="A3081" s="1" t="d">
        <v>2023-02-10</v>
      </c>
      <c r="B3081" s="18" t="d">
        <v>15:18:58.99999999999898925</v>
      </c>
      <c r="C3081" s="1" t="d">
        <v>2023-02-10</v>
      </c>
      <c r="D3081" s="18" t="d">
        <v>17:31:06.99999999999448350</v>
      </c>
      <c r="E3081" s="1" t="d">
        <v>2023-02-10</v>
      </c>
      <c r="F3081" t="s">
        <v>419</v>
      </c>
      <c r="G3081" t="s">
        <v>4015</v>
      </c>
      <c r="H3081">
        <v>-1</v>
      </c>
      <c r="I3081" t="str">
        <f>IF(Table2[[#This Row],[Patron Id]]=-1,Table2[[#This Row],[User ID Encryption]],Table2[[#This Row],[Patron Id]])</f>
        <v>BC2B7F1E0EA0A8F5075C3DFCBE36F311634DA007</v>
      </c>
      <c r="J3081" t="s">
        <v>18</v>
      </c>
      <c r="K3081" t="s">
        <v>97</v>
      </c>
      <c r="L3081" t="s">
        <v>33</v>
      </c>
      <c r="M3081" t="s">
        <v>420</v>
      </c>
      <c r="N3081" t="s">
        <v>2554</v>
      </c>
    </row>
    <row r="3082" spans="1:14" x14ac:dyDescent="0.2">
      <c r="A3082" s="1" t="d">
        <v>2023-02-10</v>
      </c>
      <c r="B3082" s="18" t="d">
        <v>15:29:48.99999999999827850</v>
      </c>
      <c r="C3082" s="1" t="d">
        <v>2023-02-24</v>
      </c>
      <c r="D3082" s="18" t="d">
        <v>10:20:53.99999999999618550</v>
      </c>
      <c r="E3082" s="1" t="d">
        <v>2023-02-21</v>
      </c>
      <c r="F3082" t="s">
        <v>1318</v>
      </c>
      <c r="G3082" t="s">
        <v>4016</v>
      </c>
      <c r="H3082">
        <v>-1</v>
      </c>
      <c r="I3082" t="str">
        <f>IF(Table2[[#This Row],[Patron Id]]=-1,Table2[[#This Row],[User ID Encryption]],Table2[[#This Row],[Patron Id]])</f>
        <v>2CAE33A3CA870B6ECD48A492437255194DC13D6B</v>
      </c>
      <c r="J3082" t="s">
        <v>18</v>
      </c>
      <c r="K3082" t="s">
        <v>14</v>
      </c>
      <c r="L3082" t="s">
        <v>15</v>
      </c>
      <c r="M3082" t="s">
        <v>1319</v>
      </c>
      <c r="N3082" t="s">
        <v>2556</v>
      </c>
    </row>
    <row r="3083" spans="1:14" x14ac:dyDescent="0.2">
      <c r="A3083" s="1" t="d">
        <v>2023-02-10</v>
      </c>
      <c r="B3083" s="18" t="d">
        <v>15:35:16.99999999999839600</v>
      </c>
      <c r="C3083" s="1" t="d">
        <v>2023-02-16</v>
      </c>
      <c r="D3083" s="18" t="d">
        <v>15:38:10.99999999999681800</v>
      </c>
      <c r="E3083" s="1" t="d">
        <v>2023-02-17</v>
      </c>
      <c r="F3083" t="s">
        <v>1114</v>
      </c>
      <c r="G3083" t="s">
        <v>3039</v>
      </c>
      <c r="H3083">
        <v>-1</v>
      </c>
      <c r="I3083" t="str">
        <f>IF(Table2[[#This Row],[Patron Id]]=-1,Table2[[#This Row],[User ID Encryption]],Table2[[#This Row],[Patron Id]])</f>
        <v>BA4A1BD80C4334B9DD53A50B07EEEFE98BB01E96</v>
      </c>
      <c r="J3083" t="s">
        <v>18</v>
      </c>
      <c r="K3083" t="s">
        <v>14</v>
      </c>
      <c r="L3083" t="s">
        <v>15</v>
      </c>
      <c r="M3083" t="s">
        <v>1115</v>
      </c>
      <c r="N3083" t="s">
        <v>2556</v>
      </c>
    </row>
    <row r="3084" spans="1:14" x14ac:dyDescent="0.2">
      <c r="A3084" s="1" t="d">
        <v>2023-02-10</v>
      </c>
      <c r="B3084" s="18" t="d">
        <v>15:38:47.00000000000244525</v>
      </c>
      <c r="C3084" s="1" t="d">
        <v>2023-02-23</v>
      </c>
      <c r="D3084" s="18" t="d">
        <v>13:08:39.99999999999815475</v>
      </c>
      <c r="E3084" s="1" t="d">
        <v>2023-02-24</v>
      </c>
      <c r="F3084" t="s">
        <v>1811</v>
      </c>
      <c r="G3084" t="s">
        <v>2837</v>
      </c>
      <c r="H3084">
        <v>-1</v>
      </c>
      <c r="I3084" t="str">
        <f>IF(Table2[[#This Row],[Patron Id]]=-1,Table2[[#This Row],[User ID Encryption]],Table2[[#This Row],[Patron Id]])</f>
        <v>F4B777C99F54B1BE7D3E187DE98863F8E90136B4</v>
      </c>
      <c r="J3084" t="s">
        <v>18</v>
      </c>
      <c r="K3084" t="s">
        <v>14</v>
      </c>
      <c r="L3084" t="s">
        <v>15</v>
      </c>
      <c r="M3084" t="s">
        <v>1812</v>
      </c>
      <c r="N3084" t="s">
        <v>2556</v>
      </c>
    </row>
    <row r="3085" spans="1:14" x14ac:dyDescent="0.2">
      <c r="A3085" s="1" t="d">
        <v>2023-02-10</v>
      </c>
      <c r="B3085" s="18" t="d">
        <v>15:47:10.99999999999490100</v>
      </c>
      <c r="C3085" s="1" t="d">
        <v>2023-02-10</v>
      </c>
      <c r="D3085" s="18" t="d">
        <v>16:57:06.00000000000477300</v>
      </c>
      <c r="E3085" s="1" t="d">
        <v>2023-02-10</v>
      </c>
      <c r="F3085" t="s">
        <v>1057</v>
      </c>
      <c r="G3085" t="s">
        <v>4017</v>
      </c>
      <c r="H3085">
        <v>-1</v>
      </c>
      <c r="I3085" t="str">
        <f>IF(Table2[[#This Row],[Patron Id]]=-1,Table2[[#This Row],[User ID Encryption]],Table2[[#This Row],[Patron Id]])</f>
        <v>39744FCFE8615B099C4619B61FB278C4BC4E3D3E</v>
      </c>
      <c r="J3085" t="s">
        <v>65</v>
      </c>
      <c r="K3085" t="s">
        <v>254</v>
      </c>
      <c r="L3085" t="s">
        <v>33</v>
      </c>
      <c r="M3085" t="s">
        <v>1058</v>
      </c>
      <c r="N3085" t="s">
        <v>2580</v>
      </c>
    </row>
    <row r="3086" spans="1:14" x14ac:dyDescent="0.2">
      <c r="A3086" s="1" t="d">
        <v>2023-02-10</v>
      </c>
      <c r="B3086" s="18" t="d">
        <v>15:47:14.00000000000496225</v>
      </c>
      <c r="C3086" s="1" t="d">
        <v>2023-02-10</v>
      </c>
      <c r="D3086" s="18" t="d">
        <v>16:57:07.99999999999868925</v>
      </c>
      <c r="E3086" s="1" t="d">
        <v>2023-02-10</v>
      </c>
      <c r="F3086" t="s">
        <v>1146</v>
      </c>
      <c r="G3086" t="s">
        <v>4017</v>
      </c>
      <c r="H3086">
        <v>-1</v>
      </c>
      <c r="I3086" t="str">
        <f>IF(Table2[[#This Row],[Patron Id]]=-1,Table2[[#This Row],[User ID Encryption]],Table2[[#This Row],[Patron Id]])</f>
        <v>39744FCFE8615B099C4619B61FB278C4BC4E3D3E</v>
      </c>
      <c r="J3086" t="s">
        <v>65</v>
      </c>
      <c r="K3086" t="s">
        <v>97</v>
      </c>
      <c r="L3086" t="s">
        <v>33</v>
      </c>
      <c r="M3086" t="s">
        <v>1147</v>
      </c>
      <c r="N3086" t="s">
        <v>2580</v>
      </c>
    </row>
    <row r="3087" spans="1:14" x14ac:dyDescent="0.2">
      <c r="A3087" s="1" t="d">
        <v>2023-02-10</v>
      </c>
      <c r="B3087" s="18" t="d">
        <v>15:53:33.00000000000345600</v>
      </c>
      <c r="C3087" s="1" t="d">
        <v>2023-02-10</v>
      </c>
      <c r="D3087" s="18" t="d">
        <v>17:02:58.99999999999600950</v>
      </c>
      <c r="E3087" s="1" t="d">
        <v>2023-02-17</v>
      </c>
      <c r="F3087" t="s">
        <v>1813</v>
      </c>
      <c r="G3087" t="s">
        <v>3796</v>
      </c>
      <c r="H3087">
        <v>-1</v>
      </c>
      <c r="I3087" t="str">
        <f>IF(Table2[[#This Row],[Patron Id]]=-1,Table2[[#This Row],[User ID Encryption]],Table2[[#This Row],[Patron Id]])</f>
        <v>9D9A6FA2C21891EFD021CDDD1827220247A24CFE</v>
      </c>
      <c r="J3087" t="s">
        <v>13</v>
      </c>
      <c r="K3087" t="s">
        <v>14</v>
      </c>
      <c r="L3087" t="s">
        <v>15</v>
      </c>
      <c r="M3087" t="s">
        <v>1813</v>
      </c>
      <c r="N3087" t="s">
        <v>2556</v>
      </c>
    </row>
    <row r="3088" spans="1:14" x14ac:dyDescent="0.2">
      <c r="A3088" s="1" t="d">
        <v>2023-02-10</v>
      </c>
      <c r="B3088" s="18" t="d">
        <v>15:55:11.00000000000278425</v>
      </c>
      <c r="C3088" s="1" t="d">
        <v>2023-02-11</v>
      </c>
      <c r="D3088" s="18" t="d">
        <v>12:04:52.00000000000407525</v>
      </c>
      <c r="E3088" s="1" t="d">
        <v>2023-02-10</v>
      </c>
      <c r="F3088" t="s">
        <v>1814</v>
      </c>
      <c r="G3088" t="s">
        <v>4018</v>
      </c>
      <c r="H3088">
        <v>-1</v>
      </c>
      <c r="I3088" t="str">
        <f>IF(Table2[[#This Row],[Patron Id]]=-1,Table2[[#This Row],[User ID Encryption]],Table2[[#This Row],[Patron Id]])</f>
        <v>6D0BEEB6E971E8D5A87607C7366693897ECE2F73</v>
      </c>
      <c r="J3088" t="s">
        <v>18</v>
      </c>
      <c r="K3088" t="s">
        <v>219</v>
      </c>
      <c r="L3088" t="s">
        <v>33</v>
      </c>
      <c r="N3088" t="s">
        <v>2575</v>
      </c>
    </row>
    <row r="3089" spans="1:14" x14ac:dyDescent="0.2">
      <c r="A3089" s="1" t="d">
        <v>2023-02-10</v>
      </c>
      <c r="B3089" s="18" t="d">
        <v>15:58:14.99999999999957625</v>
      </c>
      <c r="C3089" s="1" t="d">
        <v>2023-02-10</v>
      </c>
      <c r="D3089" s="18" t="d">
        <v>15:59:11.99999999999889150</v>
      </c>
      <c r="E3089" s="1" t="d">
        <v>2023-02-17</v>
      </c>
      <c r="F3089" t="s">
        <v>1815</v>
      </c>
      <c r="G3089" t="s">
        <v>3008</v>
      </c>
      <c r="H3089">
        <v>-1</v>
      </c>
      <c r="I3089" t="str">
        <f>IF(Table2[[#This Row],[Patron Id]]=-1,Table2[[#This Row],[User ID Encryption]],Table2[[#This Row],[Patron Id]])</f>
        <v>A0C5913D3B95597F70E639AA172591651FBF8AE7</v>
      </c>
      <c r="J3089" t="s">
        <v>13</v>
      </c>
      <c r="K3089" t="s">
        <v>14</v>
      </c>
      <c r="L3089" t="s">
        <v>15</v>
      </c>
      <c r="M3089" t="s">
        <v>1816</v>
      </c>
      <c r="N3089" t="s">
        <v>2556</v>
      </c>
    </row>
    <row r="3090" spans="1:14" x14ac:dyDescent="0.2">
      <c r="A3090" s="1" t="d">
        <v>2023-02-10</v>
      </c>
      <c r="B3090" s="18" t="d">
        <v>16:00:02.99999999999727450</v>
      </c>
      <c r="C3090" s="1" t="d">
        <v>2023-02-10</v>
      </c>
      <c r="D3090" s="18" t="d">
        <v>16:11:43.9999999999949400</v>
      </c>
      <c r="E3090" s="1" t="d">
        <v>2023-02-17</v>
      </c>
      <c r="F3090" t="s">
        <v>652</v>
      </c>
      <c r="G3090" t="s">
        <v>3008</v>
      </c>
      <c r="H3090">
        <v>-1</v>
      </c>
      <c r="I3090" t="str">
        <f>IF(Table2[[#This Row],[Patron Id]]=-1,Table2[[#This Row],[User ID Encryption]],Table2[[#This Row],[Patron Id]])</f>
        <v>A0C5913D3B95597F70E639AA172591651FBF8AE7</v>
      </c>
      <c r="J3090" t="s">
        <v>13</v>
      </c>
      <c r="K3090" t="s">
        <v>14</v>
      </c>
      <c r="L3090" t="s">
        <v>15</v>
      </c>
      <c r="M3090" t="s">
        <v>653</v>
      </c>
      <c r="N3090" t="s">
        <v>2556</v>
      </c>
    </row>
    <row r="3091" spans="1:14" x14ac:dyDescent="0.2">
      <c r="A3091" s="1" t="d">
        <v>2023-02-10</v>
      </c>
      <c r="B3091" s="18" t="d">
        <v>16:00:59.0000000000092200</v>
      </c>
      <c r="C3091" s="1" t="d">
        <v>2023-02-21</v>
      </c>
      <c r="D3091" s="18" t="d">
        <v>15:13:52.99999999999911975</v>
      </c>
      <c r="E3091" s="1" t="d">
        <v>2023-02-23</v>
      </c>
      <c r="F3091" t="s">
        <v>871</v>
      </c>
      <c r="G3091" t="s">
        <v>2660</v>
      </c>
      <c r="H3091">
        <v>-1</v>
      </c>
      <c r="I3091" t="str">
        <f>IF(Table2[[#This Row],[Patron Id]]=-1,Table2[[#This Row],[User ID Encryption]],Table2[[#This Row],[Patron Id]])</f>
        <v>D3E06F4A8AE9DD6D6F1E1B28722AB4C55C621C61</v>
      </c>
      <c r="J3091" t="s">
        <v>18</v>
      </c>
      <c r="K3091" t="s">
        <v>14</v>
      </c>
      <c r="L3091" t="s">
        <v>15</v>
      </c>
      <c r="N3091" t="s">
        <v>2556</v>
      </c>
    </row>
    <row r="3092" spans="1:14" x14ac:dyDescent="0.2">
      <c r="A3092" s="1" t="d">
        <v>2023-02-10</v>
      </c>
      <c r="B3092" s="18" t="d">
        <v>16:03:50.99999999999454225</v>
      </c>
      <c r="C3092" s="1" t="d">
        <v>2023-02-10</v>
      </c>
      <c r="D3092" s="18" t="d">
        <v>16:31:50.99999999999816775</v>
      </c>
      <c r="E3092" s="1" t="d">
        <v>2023-02-10</v>
      </c>
      <c r="F3092" t="s">
        <v>786</v>
      </c>
      <c r="G3092" t="s">
        <v>4003</v>
      </c>
      <c r="H3092">
        <v>-1</v>
      </c>
      <c r="I3092" t="str">
        <f>IF(Table2[[#This Row],[Patron Id]]=-1,Table2[[#This Row],[User ID Encryption]],Table2[[#This Row],[Patron Id]])</f>
        <v>943B037DF45399F146349BB721599F3D52521211</v>
      </c>
      <c r="J3092" t="s">
        <v>18</v>
      </c>
      <c r="K3092" t="s">
        <v>32</v>
      </c>
      <c r="L3092" t="s">
        <v>33</v>
      </c>
      <c r="M3092" t="s">
        <v>787</v>
      </c>
      <c r="N3092" t="s">
        <v>2556</v>
      </c>
    </row>
    <row r="3093" spans="1:14" x14ac:dyDescent="0.2">
      <c r="A3093" s="1" t="d">
        <v>2023-02-10</v>
      </c>
      <c r="B3093" s="18" t="d">
        <v>16:05:56.00000000000768775</v>
      </c>
      <c r="C3093" s="1" t="d">
        <v>2023-02-23</v>
      </c>
      <c r="D3093" s="18" t="d">
        <v>16:12:37.9999999999937925</v>
      </c>
      <c r="E3093" s="1" t="d">
        <v>2023-02-24</v>
      </c>
      <c r="F3093" t="s">
        <v>1532</v>
      </c>
      <c r="G3093" t="s">
        <v>3537</v>
      </c>
      <c r="H3093">
        <v>-1</v>
      </c>
      <c r="I3093" t="str">
        <f>IF(Table2[[#This Row],[Patron Id]]=-1,Table2[[#This Row],[User ID Encryption]],Table2[[#This Row],[Patron Id]])</f>
        <v>A1C3F345F1C06FE7C789570BB036F70AF5A455F0</v>
      </c>
      <c r="J3093" t="s">
        <v>13</v>
      </c>
      <c r="K3093" t="s">
        <v>14</v>
      </c>
      <c r="L3093" t="s">
        <v>15</v>
      </c>
      <c r="M3093" t="s">
        <v>1533</v>
      </c>
      <c r="N3093" t="s">
        <v>2556</v>
      </c>
    </row>
    <row r="3094" spans="1:14" x14ac:dyDescent="0.2">
      <c r="A3094" s="1" t="d">
        <v>2023-02-10</v>
      </c>
      <c r="B3094" s="18" t="d">
        <v>16:12:37.9999999999937925</v>
      </c>
      <c r="C3094" s="1" t="d">
        <v>2023-02-27</v>
      </c>
      <c r="D3094" s="18" t="d">
        <v>16:44:47.99999999999492700</v>
      </c>
      <c r="E3094" s="1" t="d">
        <v>2023-02-17</v>
      </c>
      <c r="F3094" t="s">
        <v>1282</v>
      </c>
      <c r="G3094" t="s">
        <v>3008</v>
      </c>
      <c r="H3094">
        <v>-1</v>
      </c>
      <c r="I3094" t="str">
        <f>IF(Table2[[#This Row],[Patron Id]]=-1,Table2[[#This Row],[User ID Encryption]],Table2[[#This Row],[Patron Id]])</f>
        <v>A0C5913D3B95597F70E639AA172591651FBF8AE7</v>
      </c>
      <c r="J3094" t="s">
        <v>13</v>
      </c>
      <c r="K3094" t="s">
        <v>14</v>
      </c>
      <c r="L3094" t="s">
        <v>15</v>
      </c>
      <c r="M3094" t="s">
        <v>1283</v>
      </c>
      <c r="N3094" t="s">
        <v>2556</v>
      </c>
    </row>
    <row r="3095" spans="1:14" x14ac:dyDescent="0.2">
      <c r="A3095" s="1" t="d">
        <v>2023-02-10</v>
      </c>
      <c r="B3095" s="18" t="d">
        <v>16:33:27.99999999999094950</v>
      </c>
      <c r="C3095" s="1" t="d">
        <v>2023-02-17</v>
      </c>
      <c r="D3095" s="18" t="d">
        <v>08:16:24.99999999999570300</v>
      </c>
      <c r="E3095" s="1" t="d">
        <v>2023-02-17</v>
      </c>
      <c r="F3095" t="s">
        <v>50</v>
      </c>
      <c r="G3095" t="s">
        <v>3069</v>
      </c>
      <c r="H3095">
        <v>-1</v>
      </c>
      <c r="I3095" t="str">
        <f>IF(Table2[[#This Row],[Patron Id]]=-1,Table2[[#This Row],[User ID Encryption]],Table2[[#This Row],[Patron Id]])</f>
        <v>981BB97C85E2A378B423BC89452D3BB10516099D</v>
      </c>
      <c r="J3095" t="s">
        <v>13</v>
      </c>
      <c r="K3095" t="s">
        <v>14</v>
      </c>
      <c r="L3095" t="s">
        <v>15</v>
      </c>
      <c r="M3095" t="s">
        <v>51</v>
      </c>
      <c r="N3095" t="s">
        <v>2556</v>
      </c>
    </row>
    <row r="3096" spans="1:14" x14ac:dyDescent="0.2">
      <c r="A3096" s="1" t="d">
        <v>2023-02-10</v>
      </c>
      <c r="B3096" s="18" t="d">
        <v>16:35:33.99999999999145800</v>
      </c>
      <c r="C3096" s="1" t="d">
        <v>2023-02-10</v>
      </c>
      <c r="D3096" s="18" t="d">
        <v>16:37:06.99999999999640725</v>
      </c>
      <c r="E3096" s="1" t="d">
        <v>2023-02-10</v>
      </c>
      <c r="F3096" t="s">
        <v>257</v>
      </c>
      <c r="G3096" t="s">
        <v>2995</v>
      </c>
      <c r="H3096">
        <v>-1</v>
      </c>
      <c r="I3096" t="str">
        <f>IF(Table2[[#This Row],[Patron Id]]=-1,Table2[[#This Row],[User ID Encryption]],Table2[[#This Row],[Patron Id]])</f>
        <v>E5183FEEC867910CF73D7CF45B0B6ACC4CF0CFE2</v>
      </c>
      <c r="J3096" t="s">
        <v>18</v>
      </c>
      <c r="K3096" t="s">
        <v>97</v>
      </c>
      <c r="L3096" t="s">
        <v>33</v>
      </c>
      <c r="M3096" t="s">
        <v>258</v>
      </c>
      <c r="N3096" t="s">
        <v>2556</v>
      </c>
    </row>
    <row r="3097" spans="1:14" x14ac:dyDescent="0.2">
      <c r="A3097" s="1" t="d">
        <v>2023-02-10</v>
      </c>
      <c r="B3097" s="18" t="d">
        <v>16:35:37.99999999999848075</v>
      </c>
      <c r="C3097" s="1" t="d">
        <v>2023-02-10</v>
      </c>
      <c r="D3097" s="18" t="d">
        <v>16:37:05.00000000000248425</v>
      </c>
      <c r="E3097" s="1" t="d">
        <v>2023-02-10</v>
      </c>
      <c r="F3097" t="s">
        <v>1540</v>
      </c>
      <c r="G3097" t="s">
        <v>2995</v>
      </c>
      <c r="H3097">
        <v>-1</v>
      </c>
      <c r="I3097" t="str">
        <f>IF(Table2[[#This Row],[Patron Id]]=-1,Table2[[#This Row],[User ID Encryption]],Table2[[#This Row],[Patron Id]])</f>
        <v>E5183FEEC867910CF73D7CF45B0B6ACC4CF0CFE2</v>
      </c>
      <c r="J3097" t="s">
        <v>18</v>
      </c>
      <c r="K3097" t="s">
        <v>74</v>
      </c>
      <c r="L3097" t="s">
        <v>33</v>
      </c>
      <c r="M3097" t="s">
        <v>1541</v>
      </c>
      <c r="N3097" t="s">
        <v>2556</v>
      </c>
    </row>
    <row r="3098" spans="1:14" x14ac:dyDescent="0.2">
      <c r="A3098" s="1" t="d">
        <v>2023-02-10</v>
      </c>
      <c r="B3098" s="18" t="d">
        <v>16:37:39.99999999999197325</v>
      </c>
      <c r="C3098" s="1" t="d">
        <v>2023-02-10</v>
      </c>
      <c r="D3098" s="18" t="d">
        <v>16:52:54.000000000003751950</v>
      </c>
      <c r="E3098" s="1" t="d">
        <v>2023-02-10</v>
      </c>
      <c r="F3098" t="s">
        <v>31</v>
      </c>
      <c r="G3098" t="s">
        <v>2995</v>
      </c>
      <c r="H3098">
        <v>-1</v>
      </c>
      <c r="I3098" t="str">
        <f>IF(Table2[[#This Row],[Patron Id]]=-1,Table2[[#This Row],[User ID Encryption]],Table2[[#This Row],[Patron Id]])</f>
        <v>E5183FEEC867910CF73D7CF45B0B6ACC4CF0CFE2</v>
      </c>
      <c r="J3098" t="s">
        <v>18</v>
      </c>
      <c r="K3098" t="s">
        <v>32</v>
      </c>
      <c r="L3098" t="s">
        <v>33</v>
      </c>
      <c r="M3098" t="s">
        <v>34</v>
      </c>
      <c r="N3098" t="s">
        <v>2556</v>
      </c>
    </row>
    <row r="3099" spans="1:14" x14ac:dyDescent="0.2">
      <c r="A3099" s="1" t="d">
        <v>2023-02-10</v>
      </c>
      <c r="B3099" s="18" t="d">
        <v>16:47:19.00000000000573800</v>
      </c>
      <c r="C3099" s="1" t="d">
        <v>2023-02-10</v>
      </c>
      <c r="D3099" s="18" t="d">
        <v>19:48:31.00000000000740075</v>
      </c>
      <c r="E3099" s="1" t="d">
        <v>2023-02-10</v>
      </c>
      <c r="F3099" t="s">
        <v>980</v>
      </c>
      <c r="G3099" t="s">
        <v>4019</v>
      </c>
      <c r="H3099">
        <v>-1</v>
      </c>
      <c r="I3099" t="str">
        <f>IF(Table2[[#This Row],[Patron Id]]=-1,Table2[[#This Row],[User ID Encryption]],Table2[[#This Row],[Patron Id]])</f>
        <v>9B9FF0A0BB0D458C1BEFE9C8740C5E6FE6474D8B</v>
      </c>
      <c r="J3099" t="s">
        <v>18</v>
      </c>
      <c r="K3099" t="s">
        <v>32</v>
      </c>
      <c r="L3099" t="s">
        <v>33</v>
      </c>
      <c r="M3099" t="s">
        <v>981</v>
      </c>
      <c r="N3099" t="s">
        <v>2556</v>
      </c>
    </row>
    <row r="3100" spans="1:14" x14ac:dyDescent="0.2">
      <c r="A3100" s="1" t="d">
        <v>2023-02-10</v>
      </c>
      <c r="B3100" s="18" t="d">
        <v>16:52:28.00000000000608375</v>
      </c>
      <c r="E3100" s="1" t="d">
        <v>2023-02-10</v>
      </c>
      <c r="F3100" t="s">
        <v>1817</v>
      </c>
      <c r="H3100">
        <v>9398388780006530</v>
      </c>
      <c r="I3100">
        <f>IF(Table2[[#This Row],[Patron Id]]=-1,Table2[[#This Row],[User ID Encryption]],Table2[[#This Row],[Patron Id]])</f>
        <v>9398388780006530</v>
      </c>
      <c r="J3100" t="s">
        <v>18</v>
      </c>
      <c r="K3100" t="s">
        <v>97</v>
      </c>
      <c r="L3100" t="s">
        <v>33</v>
      </c>
      <c r="N3100" t="s">
        <v>2640</v>
      </c>
    </row>
    <row r="3101" spans="1:14" x14ac:dyDescent="0.2">
      <c r="A3101" s="1" t="d">
        <v>2023-02-10</v>
      </c>
      <c r="B3101" s="18" t="d">
        <v>16:53:55.99999999999745700</v>
      </c>
      <c r="C3101" s="1" t="d">
        <v>2023-02-10</v>
      </c>
      <c r="D3101" s="18" t="d">
        <v>16:56:16.99999999999072125</v>
      </c>
      <c r="E3101" s="1" t="d">
        <v>2023-02-17</v>
      </c>
      <c r="F3101" t="s">
        <v>1818</v>
      </c>
      <c r="G3101" t="s">
        <v>2932</v>
      </c>
      <c r="H3101">
        <v>-1</v>
      </c>
      <c r="I3101" t="str">
        <f>IF(Table2[[#This Row],[Patron Id]]=-1,Table2[[#This Row],[User ID Encryption]],Table2[[#This Row],[Patron Id]])</f>
        <v>AE618228CF01ED780E0ED78AFCF0DBD8822FF4F3</v>
      </c>
      <c r="J3101" t="s">
        <v>18</v>
      </c>
      <c r="K3101" t="s">
        <v>14</v>
      </c>
      <c r="L3101" t="s">
        <v>15</v>
      </c>
      <c r="M3101" t="s">
        <v>1819</v>
      </c>
      <c r="N3101" t="s">
        <v>2556</v>
      </c>
    </row>
    <row r="3102" spans="1:14" x14ac:dyDescent="0.2">
      <c r="A3102" s="1" t="d">
        <v>2023-02-10</v>
      </c>
      <c r="B3102" s="18" t="d">
        <v>16:55:32.99999999999983050</v>
      </c>
      <c r="C3102" s="1" t="d">
        <v>2023-02-10</v>
      </c>
      <c r="D3102" s="18" t="d">
        <v>17:55:35.99999999999709825</v>
      </c>
      <c r="E3102" s="1" t="d">
        <v>2023-02-10</v>
      </c>
      <c r="F3102" t="s">
        <v>1142</v>
      </c>
      <c r="G3102" t="s">
        <v>4020</v>
      </c>
      <c r="H3102">
        <v>-1</v>
      </c>
      <c r="I3102" t="str">
        <f>IF(Table2[[#This Row],[Patron Id]]=-1,Table2[[#This Row],[User ID Encryption]],Table2[[#This Row],[Patron Id]])</f>
        <v>2FBE0EAA0B474F4BD62E3201167A3E4889896A90</v>
      </c>
      <c r="J3102" t="s">
        <v>13</v>
      </c>
      <c r="K3102" t="s">
        <v>74</v>
      </c>
      <c r="L3102" t="s">
        <v>33</v>
      </c>
      <c r="M3102" t="s">
        <v>1143</v>
      </c>
      <c r="N3102" t="s">
        <v>2554</v>
      </c>
    </row>
    <row r="3103" spans="1:14" x14ac:dyDescent="0.2">
      <c r="A3103" s="1" t="d">
        <v>2023-02-10</v>
      </c>
      <c r="B3103" s="18" t="d">
        <v>16:55:38.99999999999117775</v>
      </c>
      <c r="C3103" s="1" t="d">
        <v>2023-02-10</v>
      </c>
      <c r="D3103" s="18" t="d">
        <v>17:55:44.00000000000155200</v>
      </c>
      <c r="E3103" s="1" t="d">
        <v>2023-02-10</v>
      </c>
      <c r="F3103" t="s">
        <v>415</v>
      </c>
      <c r="G3103" t="s">
        <v>4020</v>
      </c>
      <c r="H3103">
        <v>-1</v>
      </c>
      <c r="I3103" t="str">
        <f>IF(Table2[[#This Row],[Patron Id]]=-1,Table2[[#This Row],[User ID Encryption]],Table2[[#This Row],[Patron Id]])</f>
        <v>2FBE0EAA0B474F4BD62E3201167A3E4889896A90</v>
      </c>
      <c r="J3103" t="s">
        <v>13</v>
      </c>
      <c r="K3103" t="s">
        <v>97</v>
      </c>
      <c r="L3103" t="s">
        <v>33</v>
      </c>
      <c r="M3103" t="s">
        <v>416</v>
      </c>
      <c r="N3103" t="s">
        <v>2554</v>
      </c>
    </row>
    <row r="3104" spans="1:14" x14ac:dyDescent="0.2">
      <c r="A3104" s="1" t="d">
        <v>2023-02-10</v>
      </c>
      <c r="B3104" s="18" t="d">
        <v>16:56:28.00000000000522950</v>
      </c>
      <c r="C3104" s="1" t="d">
        <v>2023-02-13</v>
      </c>
      <c r="D3104" s="18" t="d">
        <v>14:31:32.00000000000478600</v>
      </c>
      <c r="E3104" s="1" t="d">
        <v>2023-02-17</v>
      </c>
      <c r="F3104" t="s">
        <v>265</v>
      </c>
      <c r="G3104" t="s">
        <v>2932</v>
      </c>
      <c r="H3104">
        <v>-1</v>
      </c>
      <c r="I3104" t="str">
        <f>IF(Table2[[#This Row],[Patron Id]]=-1,Table2[[#This Row],[User ID Encryption]],Table2[[#This Row],[Patron Id]])</f>
        <v>AE618228CF01ED780E0ED78AFCF0DBD8822FF4F3</v>
      </c>
      <c r="J3104" t="s">
        <v>18</v>
      </c>
      <c r="K3104" t="s">
        <v>14</v>
      </c>
      <c r="L3104" t="s">
        <v>15</v>
      </c>
      <c r="M3104" t="s">
        <v>266</v>
      </c>
      <c r="N3104" t="s">
        <v>2556</v>
      </c>
    </row>
    <row r="3105" spans="1:14" x14ac:dyDescent="0.2">
      <c r="A3105" s="1" t="d">
        <v>2023-02-10</v>
      </c>
      <c r="B3105" s="18" t="d">
        <v>17:01:57.99999999999926325</v>
      </c>
      <c r="C3105" s="1" t="d">
        <v>2023-02-10</v>
      </c>
      <c r="D3105" s="18" t="d">
        <v>17:43:34.00000000000573800</v>
      </c>
      <c r="E3105" s="1" t="d">
        <v>2023-02-10</v>
      </c>
      <c r="F3105" t="s">
        <v>658</v>
      </c>
      <c r="G3105" t="s">
        <v>2848</v>
      </c>
      <c r="H3105">
        <v>-1</v>
      </c>
      <c r="I3105" t="str">
        <f>IF(Table2[[#This Row],[Patron Id]]=-1,Table2[[#This Row],[User ID Encryption]],Table2[[#This Row],[Patron Id]])</f>
        <v>AE807BFFE9E935EAF44D4310A000F2D35464ACE3</v>
      </c>
      <c r="J3105" t="s">
        <v>18</v>
      </c>
      <c r="K3105" t="s">
        <v>32</v>
      </c>
      <c r="L3105" t="s">
        <v>33</v>
      </c>
      <c r="M3105" t="s">
        <v>659</v>
      </c>
      <c r="N3105" t="s">
        <v>2556</v>
      </c>
    </row>
    <row r="3106" spans="1:14" x14ac:dyDescent="0.2">
      <c r="A3106" s="1" t="d">
        <v>2023-02-10</v>
      </c>
      <c r="B3106" s="18" t="d">
        <v>17:06:15.00000000000426450</v>
      </c>
      <c r="C3106" s="1" t="d">
        <v>2023-02-27</v>
      </c>
      <c r="D3106" s="18" t="d">
        <v>11:57:52.00000000000077600</v>
      </c>
      <c r="E3106" s="1" t="d">
        <v>2023-02-24</v>
      </c>
      <c r="F3106" t="s">
        <v>1818</v>
      </c>
      <c r="G3106" t="s">
        <v>4021</v>
      </c>
      <c r="H3106">
        <v>-1</v>
      </c>
      <c r="I3106" t="str">
        <f>IF(Table2[[#This Row],[Patron Id]]=-1,Table2[[#This Row],[User ID Encryption]],Table2[[#This Row],[Patron Id]])</f>
        <v>D72CCF4648F0269938215C8DCD2A7441DEC125EF</v>
      </c>
      <c r="J3106" t="s">
        <v>18</v>
      </c>
      <c r="K3106" t="s">
        <v>14</v>
      </c>
      <c r="L3106" t="s">
        <v>15</v>
      </c>
      <c r="M3106" t="s">
        <v>1819</v>
      </c>
      <c r="N3106" t="s">
        <v>2556</v>
      </c>
    </row>
    <row r="3107" spans="1:14" x14ac:dyDescent="0.2">
      <c r="A3107" s="1" t="d">
        <v>2023-02-10</v>
      </c>
      <c r="B3107" s="18" t="d">
        <v>17:06:56.0000000000042775</v>
      </c>
      <c r="C3107" s="1" t="d">
        <v>2023-02-14</v>
      </c>
      <c r="D3107" s="18" t="d">
        <v>15:57:28.99999999999557900</v>
      </c>
      <c r="E3107" s="1" t="d">
        <v>2023-02-17</v>
      </c>
      <c r="F3107" t="s">
        <v>1820</v>
      </c>
      <c r="G3107" t="s">
        <v>4022</v>
      </c>
      <c r="H3107">
        <v>-1</v>
      </c>
      <c r="I3107" t="str">
        <f>IF(Table2[[#This Row],[Patron Id]]=-1,Table2[[#This Row],[User ID Encryption]],Table2[[#This Row],[Patron Id]])</f>
        <v>F9D300E694DA4F4AC91D5D1E22ED13C646601CDC</v>
      </c>
      <c r="J3107" t="s">
        <v>13</v>
      </c>
      <c r="K3107" t="s">
        <v>14</v>
      </c>
      <c r="L3107" t="s">
        <v>15</v>
      </c>
      <c r="M3107" t="s">
        <v>1821</v>
      </c>
      <c r="N3107" t="s">
        <v>2556</v>
      </c>
    </row>
    <row r="3108" spans="1:14" x14ac:dyDescent="0.2">
      <c r="A3108" s="1" t="d">
        <v>2023-02-10</v>
      </c>
      <c r="B3108" s="18" t="d">
        <v>17:07:38.00000000000125200</v>
      </c>
      <c r="C3108" s="1" t="d">
        <v>2023-02-17</v>
      </c>
      <c r="D3108" s="18" t="d">
        <v>14:27:09.999999999995807925</v>
      </c>
      <c r="E3108" s="1" t="d">
        <v>2023-02-24</v>
      </c>
      <c r="F3108" t="s">
        <v>953</v>
      </c>
      <c r="G3108" t="s">
        <v>4023</v>
      </c>
      <c r="H3108">
        <v>-1</v>
      </c>
      <c r="I3108" t="str">
        <f>IF(Table2[[#This Row],[Patron Id]]=-1,Table2[[#This Row],[User ID Encryption]],Table2[[#This Row],[Patron Id]])</f>
        <v>8B739798866F37E96ADCDC965C3E5A3C519D1B11</v>
      </c>
      <c r="J3108" t="s">
        <v>18</v>
      </c>
      <c r="K3108" t="s">
        <v>14</v>
      </c>
      <c r="L3108" t="s">
        <v>15</v>
      </c>
      <c r="M3108" t="s">
        <v>954</v>
      </c>
      <c r="N3108" t="s">
        <v>2556</v>
      </c>
    </row>
    <row r="3109" spans="1:14" x14ac:dyDescent="0.2">
      <c r="A3109" s="1" t="d">
        <v>2023-02-10</v>
      </c>
      <c r="B3109" s="18" t="d">
        <v>17:08:51.99999999999683100</v>
      </c>
      <c r="C3109" s="1" t="d">
        <v>2023-02-24</v>
      </c>
      <c r="D3109" s="18" t="d">
        <v>17:14:27.99999999999179700</v>
      </c>
      <c r="E3109" s="1" t="d">
        <v>2023-02-24</v>
      </c>
      <c r="F3109" t="s">
        <v>1205</v>
      </c>
      <c r="G3109" t="s">
        <v>2642</v>
      </c>
      <c r="H3109">
        <v>-1</v>
      </c>
      <c r="I3109" t="str">
        <f>IF(Table2[[#This Row],[Patron Id]]=-1,Table2[[#This Row],[User ID Encryption]],Table2[[#This Row],[Patron Id]])</f>
        <v>D6466A4C3721639D35161A54BA9DC9F85E13A1B5</v>
      </c>
      <c r="J3109" t="s">
        <v>18</v>
      </c>
      <c r="K3109" t="s">
        <v>14</v>
      </c>
      <c r="L3109" t="s">
        <v>15</v>
      </c>
      <c r="M3109" t="s">
        <v>1205</v>
      </c>
      <c r="N3109" t="s">
        <v>2556</v>
      </c>
    </row>
    <row r="3110" spans="1:14" x14ac:dyDescent="0.2">
      <c r="A3110" s="1" t="d">
        <v>2023-02-10</v>
      </c>
      <c r="B3110" s="18" t="d">
        <v>17:46:06.99999999999128850</v>
      </c>
      <c r="C3110" s="1" t="d">
        <v>2023-02-10</v>
      </c>
      <c r="D3110" s="18" t="d">
        <v>17:55:57.99999999999733950</v>
      </c>
      <c r="E3110" s="1" t="d">
        <v>2023-02-17</v>
      </c>
      <c r="F3110" t="s">
        <v>1522</v>
      </c>
      <c r="G3110" t="s">
        <v>3110</v>
      </c>
      <c r="H3110">
        <v>-1</v>
      </c>
      <c r="I3110" t="str">
        <f>IF(Table2[[#This Row],[Patron Id]]=-1,Table2[[#This Row],[User ID Encryption]],Table2[[#This Row],[Patron Id]])</f>
        <v>8CB2BD328CC71DBEA154A75CCD41E29F0CB29CBE</v>
      </c>
      <c r="J3110" t="s">
        <v>18</v>
      </c>
      <c r="K3110" t="s">
        <v>14</v>
      </c>
      <c r="L3110" t="s">
        <v>15</v>
      </c>
      <c r="M3110" t="s">
        <v>1523</v>
      </c>
      <c r="N3110" t="s">
        <v>2556</v>
      </c>
    </row>
    <row r="3111" spans="1:14" x14ac:dyDescent="0.2">
      <c r="A3111" s="1" t="d">
        <v>2023-02-10</v>
      </c>
      <c r="B3111" s="18" t="d">
        <v>17:56:47.99999999999876100</v>
      </c>
      <c r="C3111" s="1" t="d">
        <v>2023-02-28</v>
      </c>
      <c r="D3111" s="18" t="d">
        <v>12:15:16.00000000000569900</v>
      </c>
      <c r="E3111" s="1" t="d">
        <v>2023-02-17</v>
      </c>
      <c r="F3111" t="s">
        <v>1660</v>
      </c>
      <c r="G3111" t="s">
        <v>3110</v>
      </c>
      <c r="H3111">
        <v>-1</v>
      </c>
      <c r="I3111" t="str">
        <f>IF(Table2[[#This Row],[Patron Id]]=-1,Table2[[#This Row],[User ID Encryption]],Table2[[#This Row],[Patron Id]])</f>
        <v>8CB2BD328CC71DBEA154A75CCD41E29F0CB29CBE</v>
      </c>
      <c r="J3111" t="s">
        <v>18</v>
      </c>
      <c r="K3111" t="s">
        <v>14</v>
      </c>
      <c r="L3111" t="s">
        <v>15</v>
      </c>
      <c r="M3111" t="s">
        <v>1661</v>
      </c>
      <c r="N3111" t="s">
        <v>2556</v>
      </c>
    </row>
    <row r="3112" spans="1:14" x14ac:dyDescent="0.2">
      <c r="A3112" s="1" t="d">
        <v>2023-02-10</v>
      </c>
      <c r="B3112" s="18" t="d">
        <v>18:00:25.999999999997669550</v>
      </c>
      <c r="C3112" s="1" t="d">
        <v>2023-02-21</v>
      </c>
      <c r="D3112" s="18" t="d">
        <v>12:57:30.00000000000213225</v>
      </c>
      <c r="E3112" s="1" t="d">
        <v>2023-02-17</v>
      </c>
      <c r="F3112" t="s">
        <v>52</v>
      </c>
      <c r="G3112" t="s">
        <v>2665</v>
      </c>
      <c r="H3112">
        <v>-1</v>
      </c>
      <c r="I3112" t="str">
        <f>IF(Table2[[#This Row],[Patron Id]]=-1,Table2[[#This Row],[User ID Encryption]],Table2[[#This Row],[Patron Id]])</f>
        <v>85E676830914963819A23B9629325B2FF4C4DF08</v>
      </c>
      <c r="J3112" t="s">
        <v>13</v>
      </c>
      <c r="K3112" t="s">
        <v>14</v>
      </c>
      <c r="L3112" t="s">
        <v>15</v>
      </c>
      <c r="M3112" t="s">
        <v>53</v>
      </c>
      <c r="N3112" t="s">
        <v>2556</v>
      </c>
    </row>
    <row r="3113" spans="1:14" x14ac:dyDescent="0.2">
      <c r="A3113" s="1" t="d">
        <v>2023-02-10</v>
      </c>
      <c r="B3113" s="18" t="d">
        <v>18:48:31.00000000000101075</v>
      </c>
      <c r="C3113" s="1" t="d">
        <v>2023-02-10</v>
      </c>
      <c r="D3113" s="18" t="d">
        <v>18:48:54.00000000000779850</v>
      </c>
      <c r="E3113" s="1" t="d">
        <v>2023-02-17</v>
      </c>
      <c r="F3113" t="s">
        <v>1028</v>
      </c>
      <c r="G3113" t="s">
        <v>3522</v>
      </c>
      <c r="H3113">
        <v>-1</v>
      </c>
      <c r="I3113" t="str">
        <f>IF(Table2[[#This Row],[Patron Id]]=-1,Table2[[#This Row],[User ID Encryption]],Table2[[#This Row],[Patron Id]])</f>
        <v>A53337F5A3BFC2D132722A0495F7C3258E29EDF0</v>
      </c>
      <c r="J3113" t="s">
        <v>18</v>
      </c>
      <c r="K3113" t="s">
        <v>14</v>
      </c>
      <c r="L3113" t="s">
        <v>15</v>
      </c>
      <c r="M3113" t="s">
        <v>1030</v>
      </c>
      <c r="N3113" t="s">
        <v>2556</v>
      </c>
    </row>
    <row r="3114" spans="1:14" x14ac:dyDescent="0.2">
      <c r="A3114" s="1" t="d">
        <v>2023-02-10</v>
      </c>
      <c r="B3114" s="18" t="d">
        <v>18:49:02.99999999999961525</v>
      </c>
      <c r="C3114" s="1" t="d">
        <v>2023-03-06</v>
      </c>
      <c r="D3114" s="18" t="d">
        <v>10:10:22.99999999999666800</v>
      </c>
      <c r="E3114" s="1" t="d">
        <v>2023-02-17</v>
      </c>
      <c r="F3114" t="s">
        <v>1028</v>
      </c>
      <c r="G3114" t="s">
        <v>4024</v>
      </c>
      <c r="H3114">
        <v>-1</v>
      </c>
      <c r="I3114" t="str">
        <f>IF(Table2[[#This Row],[Patron Id]]=-1,Table2[[#This Row],[User ID Encryption]],Table2[[#This Row],[Patron Id]])</f>
        <v>1A91B9BDFD4E05504AE54CAC2DD2EA481D8EA576</v>
      </c>
      <c r="J3114" t="s">
        <v>18</v>
      </c>
      <c r="K3114" t="s">
        <v>14</v>
      </c>
      <c r="L3114" t="s">
        <v>15</v>
      </c>
      <c r="M3114" t="s">
        <v>1030</v>
      </c>
      <c r="N3114" t="s">
        <v>2556</v>
      </c>
    </row>
    <row r="3115" spans="1:14" x14ac:dyDescent="0.2">
      <c r="A3115" s="1" t="d">
        <v>2023-02-10</v>
      </c>
      <c r="B3115" s="18" t="d">
        <v>20:26:44.999999999995097175</v>
      </c>
      <c r="C3115" s="1" t="d">
        <v>2023-02-10</v>
      </c>
      <c r="D3115" s="18" t="d">
        <v>23:54:45.99999999999567675</v>
      </c>
      <c r="E3115" s="1" t="d">
        <v>2023-02-10</v>
      </c>
      <c r="F3115" t="s">
        <v>96</v>
      </c>
      <c r="G3115" t="s">
        <v>4025</v>
      </c>
      <c r="H3115">
        <v>-1</v>
      </c>
      <c r="I3115" t="str">
        <f>IF(Table2[[#This Row],[Patron Id]]=-1,Table2[[#This Row],[User ID Encryption]],Table2[[#This Row],[Patron Id]])</f>
        <v>E3FCDF3E7CF6B2105E61F8EE56DDB695310C9CAB</v>
      </c>
      <c r="J3115" t="s">
        <v>18</v>
      </c>
      <c r="K3115" t="s">
        <v>97</v>
      </c>
      <c r="L3115" t="s">
        <v>33</v>
      </c>
      <c r="M3115" t="s">
        <v>98</v>
      </c>
      <c r="N3115" t="s">
        <v>2556</v>
      </c>
    </row>
    <row r="3116" spans="1:14" x14ac:dyDescent="0.2">
      <c r="A3116" s="1" t="d">
        <v>2023-02-10</v>
      </c>
      <c r="B3116" s="18" t="d">
        <v>21:01:43.0000000000033125</v>
      </c>
      <c r="C3116" s="1" t="d">
        <v>2023-02-10</v>
      </c>
      <c r="D3116" s="18" t="d">
        <v>23:03:55.99999999999532475</v>
      </c>
      <c r="E3116" s="1" t="d">
        <v>2023-02-10</v>
      </c>
      <c r="F3116" t="s">
        <v>1494</v>
      </c>
      <c r="G3116" t="s">
        <v>3427</v>
      </c>
      <c r="H3116">
        <v>-1</v>
      </c>
      <c r="I3116" t="str">
        <f>IF(Table2[[#This Row],[Patron Id]]=-1,Table2[[#This Row],[User ID Encryption]],Table2[[#This Row],[Patron Id]])</f>
        <v>4F176CAA5F3659017F9FB462DB2C61045C0406E4</v>
      </c>
      <c r="J3116" t="s">
        <v>18</v>
      </c>
      <c r="K3116" t="s">
        <v>32</v>
      </c>
      <c r="L3116" t="s">
        <v>33</v>
      </c>
      <c r="M3116" t="s">
        <v>1495</v>
      </c>
      <c r="N3116" t="s">
        <v>2640</v>
      </c>
    </row>
    <row r="3117" spans="1:14" x14ac:dyDescent="0.2">
      <c r="A3117" s="1" t="d">
        <v>2023-02-11</v>
      </c>
      <c r="B3117" s="18" t="d">
        <v>10:04:06.00000000000168225</v>
      </c>
      <c r="C3117" s="1" t="d">
        <v>2023-02-13</v>
      </c>
      <c r="D3117" s="18" t="d">
        <v>10:38:33.99999999999561825</v>
      </c>
      <c r="E3117" s="1" t="d">
        <v>2023-02-18</v>
      </c>
      <c r="F3117" t="s">
        <v>1822</v>
      </c>
      <c r="G3117" t="s">
        <v>4026</v>
      </c>
      <c r="H3117">
        <v>-1</v>
      </c>
      <c r="I3117" t="str">
        <f>IF(Table2[[#This Row],[Patron Id]]=-1,Table2[[#This Row],[User ID Encryption]],Table2[[#This Row],[Patron Id]])</f>
        <v>23821F5798CEB14BB83AAB52F47435D57937F4BB</v>
      </c>
      <c r="J3117" t="s">
        <v>13</v>
      </c>
      <c r="K3117" t="s">
        <v>14</v>
      </c>
      <c r="L3117" t="s">
        <v>15</v>
      </c>
      <c r="M3117" t="s">
        <v>1823</v>
      </c>
      <c r="N3117" t="s">
        <v>2554</v>
      </c>
    </row>
    <row r="3118" spans="1:14" x14ac:dyDescent="0.2">
      <c r="A3118" s="1" t="d">
        <v>2023-02-11</v>
      </c>
      <c r="B3118" s="18" t="d">
        <v>10:44:09.00000000000322125</v>
      </c>
      <c r="C3118" s="1" t="d">
        <v>2023-02-16</v>
      </c>
      <c r="D3118" s="18" t="d">
        <v>15:11:40.00000000000071075</v>
      </c>
      <c r="E3118" s="1" t="d">
        <v>2023-02-11</v>
      </c>
      <c r="F3118" t="s">
        <v>786</v>
      </c>
      <c r="G3118" t="s">
        <v>4027</v>
      </c>
      <c r="H3118">
        <v>-1</v>
      </c>
      <c r="I3118" t="str">
        <f>IF(Table2[[#This Row],[Patron Id]]=-1,Table2[[#This Row],[User ID Encryption]],Table2[[#This Row],[Patron Id]])</f>
        <v>99460E9FB56C6EA71F7A5752210177F5A01C1EAA</v>
      </c>
      <c r="J3118" t="s">
        <v>18</v>
      </c>
      <c r="K3118" t="s">
        <v>32</v>
      </c>
      <c r="L3118" t="s">
        <v>33</v>
      </c>
      <c r="M3118" t="s">
        <v>787</v>
      </c>
      <c r="N3118" t="s">
        <v>2556</v>
      </c>
    </row>
    <row r="3119" spans="1:14" x14ac:dyDescent="0.2">
      <c r="A3119" s="1" t="d">
        <v>2023-02-11</v>
      </c>
      <c r="B3119" s="18" t="d">
        <v>10:53:26.000000000002359150</v>
      </c>
      <c r="C3119" s="1" t="d">
        <v>2023-02-28</v>
      </c>
      <c r="D3119" s="18" t="d">
        <v>16:22:41.00000000000172150</v>
      </c>
      <c r="E3119" s="1" t="d">
        <v>2023-02-25</v>
      </c>
      <c r="F3119" t="s">
        <v>1351</v>
      </c>
      <c r="G3119" t="s">
        <v>2791</v>
      </c>
      <c r="H3119">
        <v>-1</v>
      </c>
      <c r="I3119" t="str">
        <f>IF(Table2[[#This Row],[Patron Id]]=-1,Table2[[#This Row],[User ID Encryption]],Table2[[#This Row],[Patron Id]])</f>
        <v>4A4410A2A9B27764C6B75206528332CF9B5BCA67</v>
      </c>
      <c r="J3119" t="s">
        <v>18</v>
      </c>
      <c r="K3119" t="s">
        <v>14</v>
      </c>
      <c r="L3119" t="s">
        <v>15</v>
      </c>
      <c r="M3119" t="s">
        <v>1352</v>
      </c>
      <c r="N3119" t="s">
        <v>2556</v>
      </c>
    </row>
    <row r="3120" spans="1:14" x14ac:dyDescent="0.2">
      <c r="A3120" s="1" t="d">
        <v>2023-02-11</v>
      </c>
      <c r="B3120" s="18" t="d">
        <v>13:25:03.00000000000153225</v>
      </c>
      <c r="C3120" s="1" t="d">
        <v>2023-02-11</v>
      </c>
      <c r="D3120" s="18" t="d">
        <v>14:41:55.99999999999681800</v>
      </c>
      <c r="E3120" s="1" t="d">
        <v>2023-02-11</v>
      </c>
      <c r="F3120" t="s">
        <v>84</v>
      </c>
      <c r="G3120" t="s">
        <v>4028</v>
      </c>
      <c r="H3120">
        <v>-1</v>
      </c>
      <c r="I3120" t="str">
        <f>IF(Table2[[#This Row],[Patron Id]]=-1,Table2[[#This Row],[User ID Encryption]],Table2[[#This Row],[Patron Id]])</f>
        <v>035E2594F37318E4985C175E66EE28612DCD34AF</v>
      </c>
      <c r="J3120" t="s">
        <v>18</v>
      </c>
      <c r="K3120" t="s">
        <v>32</v>
      </c>
      <c r="L3120" t="s">
        <v>33</v>
      </c>
      <c r="M3120" t="s">
        <v>85</v>
      </c>
      <c r="N3120" t="s">
        <v>2556</v>
      </c>
    </row>
    <row r="3121" spans="1:14" x14ac:dyDescent="0.2">
      <c r="A3121" s="1" t="d">
        <v>2023-02-11</v>
      </c>
      <c r="B3121" s="18" t="d">
        <v>13:26:06.99999999999874800</v>
      </c>
      <c r="C3121" s="1" t="d">
        <v>2023-02-11</v>
      </c>
      <c r="D3121" s="18" t="d">
        <v>15:01:31.00000000000143450</v>
      </c>
      <c r="E3121" s="1" t="d">
        <v>2023-02-11</v>
      </c>
      <c r="F3121" t="s">
        <v>80</v>
      </c>
      <c r="G3121" t="s">
        <v>3135</v>
      </c>
      <c r="H3121">
        <v>-1</v>
      </c>
      <c r="I3121" t="str">
        <f>IF(Table2[[#This Row],[Patron Id]]=-1,Table2[[#This Row],[User ID Encryption]],Table2[[#This Row],[Patron Id]])</f>
        <v>6E5CE84F5569C26E8AA93BE5963B898E30B94D1C</v>
      </c>
      <c r="J3121" t="s">
        <v>13</v>
      </c>
      <c r="K3121" t="s">
        <v>32</v>
      </c>
      <c r="L3121" t="s">
        <v>33</v>
      </c>
      <c r="M3121" t="s">
        <v>81</v>
      </c>
      <c r="N3121" t="s">
        <v>2556</v>
      </c>
    </row>
    <row r="3122" spans="1:14" x14ac:dyDescent="0.2">
      <c r="A3122" s="1" t="d">
        <v>2023-02-11</v>
      </c>
      <c r="B3122" s="18" t="d">
        <v>13:48:24.99999999999687675</v>
      </c>
      <c r="C3122" s="1" t="d">
        <v>2023-02-11</v>
      </c>
      <c r="D3122" s="18" t="d">
        <v>13:48:33.00000000000132375</v>
      </c>
      <c r="E3122" s="1" t="d">
        <v>2023-02-18</v>
      </c>
      <c r="F3122" t="s">
        <v>71</v>
      </c>
      <c r="G3122" t="s">
        <v>3359</v>
      </c>
      <c r="H3122">
        <v>-1</v>
      </c>
      <c r="I3122" t="str">
        <f>IF(Table2[[#This Row],[Patron Id]]=-1,Table2[[#This Row],[User ID Encryption]],Table2[[#This Row],[Patron Id]])</f>
        <v>46F2188298E3AFDCD560C08574A17DD2D3C12266</v>
      </c>
      <c r="J3122" t="s">
        <v>18</v>
      </c>
      <c r="K3122" t="s">
        <v>14</v>
      </c>
      <c r="L3122" t="s">
        <v>15</v>
      </c>
      <c r="M3122" t="s">
        <v>72</v>
      </c>
      <c r="N3122" t="s">
        <v>2556</v>
      </c>
    </row>
    <row r="3123" spans="1:14" x14ac:dyDescent="0.2">
      <c r="A3123" s="1" t="d">
        <v>2023-02-11</v>
      </c>
      <c r="B3123" s="18" t="d">
        <v>13:53:03.000000000005158425</v>
      </c>
      <c r="C3123" s="1" t="d">
        <v>2023-02-14</v>
      </c>
      <c r="D3123" s="18" t="d">
        <v>16:51:33.00000000000068475</v>
      </c>
      <c r="E3123" s="1" t="d">
        <v>2023-02-11</v>
      </c>
      <c r="F3123" t="s">
        <v>852</v>
      </c>
      <c r="G3123" t="s">
        <v>3230</v>
      </c>
      <c r="H3123">
        <v>-1</v>
      </c>
      <c r="I3123" t="str">
        <f>IF(Table2[[#This Row],[Patron Id]]=-1,Table2[[#This Row],[User ID Encryption]],Table2[[#This Row],[Patron Id]])</f>
        <v>6D79DDEA0B2F9DC240431F8B9FA1FA55E56F8775</v>
      </c>
      <c r="J3123" t="s">
        <v>18</v>
      </c>
      <c r="K3123" t="s">
        <v>382</v>
      </c>
      <c r="L3123" t="s">
        <v>33</v>
      </c>
      <c r="N3123" t="s">
        <v>2556</v>
      </c>
    </row>
    <row r="3124" spans="1:14" x14ac:dyDescent="0.2">
      <c r="A3124" s="1" t="d">
        <v>2023-02-11</v>
      </c>
      <c r="B3124" s="18" t="d">
        <v>13:53:12.999999999993931950</v>
      </c>
      <c r="C3124" s="1" t="d">
        <v>2023-02-14</v>
      </c>
      <c r="D3124" s="18" t="d">
        <v>16:51:29.00000000000325375</v>
      </c>
      <c r="E3124" s="1" t="d">
        <v>2023-02-11</v>
      </c>
      <c r="F3124" t="s">
        <v>1394</v>
      </c>
      <c r="G3124" t="s">
        <v>3230</v>
      </c>
      <c r="H3124">
        <v>-1</v>
      </c>
      <c r="I3124" t="str">
        <f>IF(Table2[[#This Row],[Patron Id]]=-1,Table2[[#This Row],[User ID Encryption]],Table2[[#This Row],[Patron Id]])</f>
        <v>6D79DDEA0B2F9DC240431F8B9FA1FA55E56F8775</v>
      </c>
      <c r="J3124" t="s">
        <v>18</v>
      </c>
      <c r="K3124" t="s">
        <v>463</v>
      </c>
      <c r="L3124" t="s">
        <v>33</v>
      </c>
      <c r="M3124" t="s">
        <v>1395</v>
      </c>
      <c r="N3124" t="s">
        <v>2556</v>
      </c>
    </row>
    <row r="3125" spans="1:14" x14ac:dyDescent="0.2">
      <c r="A3125" s="1" t="d">
        <v>2023-02-11</v>
      </c>
      <c r="B3125" s="18" t="d">
        <v>13:53:52.00000000000002600</v>
      </c>
      <c r="C3125" s="1" t="d">
        <v>2023-02-12</v>
      </c>
      <c r="D3125" s="18" t="d">
        <v>13:58:54.99999999999943275</v>
      </c>
      <c r="E3125" s="1" t="d">
        <v>2023-02-11</v>
      </c>
      <c r="F3125" t="s">
        <v>1824</v>
      </c>
      <c r="G3125" t="s">
        <v>4029</v>
      </c>
      <c r="H3125">
        <v>-1</v>
      </c>
      <c r="I3125" t="str">
        <f>IF(Table2[[#This Row],[Patron Id]]=-1,Table2[[#This Row],[User ID Encryption]],Table2[[#This Row],[Patron Id]])</f>
        <v>B678ABC4F545665CDE04767E70BD5C86FD1287DB</v>
      </c>
      <c r="J3125" t="s">
        <v>18</v>
      </c>
      <c r="K3125" t="s">
        <v>43</v>
      </c>
      <c r="L3125" t="s">
        <v>33</v>
      </c>
      <c r="M3125" t="s">
        <v>1825</v>
      </c>
      <c r="N3125" t="s">
        <v>2556</v>
      </c>
    </row>
    <row r="3126" spans="1:14" x14ac:dyDescent="0.2">
      <c r="A3126" s="1" t="d">
        <v>2023-02-11</v>
      </c>
      <c r="B3126" s="18" t="d">
        <v>13:55:13.00000000000309725</v>
      </c>
      <c r="C3126" s="1" t="d">
        <v>2023-02-25</v>
      </c>
      <c r="D3126" s="18" t="d">
        <v>12:49:35.99999999999518125</v>
      </c>
      <c r="E3126" s="1" t="d">
        <v>2023-02-25</v>
      </c>
      <c r="F3126" t="s">
        <v>160</v>
      </c>
      <c r="G3126" t="s">
        <v>4030</v>
      </c>
      <c r="H3126">
        <v>-1</v>
      </c>
      <c r="I3126" t="str">
        <f>IF(Table2[[#This Row],[Patron Id]]=-1,Table2[[#This Row],[User ID Encryption]],Table2[[#This Row],[Patron Id]])</f>
        <v>09CE7B65AE26F9AADCA1A5346CDC8249EA45D1A0</v>
      </c>
      <c r="J3126" t="s">
        <v>13</v>
      </c>
      <c r="K3126" t="s">
        <v>14</v>
      </c>
      <c r="L3126" t="s">
        <v>15</v>
      </c>
      <c r="M3126" t="s">
        <v>161</v>
      </c>
      <c r="N3126" t="s">
        <v>2556</v>
      </c>
    </row>
    <row r="3127" spans="1:14" x14ac:dyDescent="0.2">
      <c r="A3127" s="1" t="d">
        <v>2023-02-11</v>
      </c>
      <c r="B3127" s="18" t="d">
        <v>15:33:11.99999999999484225</v>
      </c>
      <c r="C3127" s="1" t="d">
        <v>2023-02-14</v>
      </c>
      <c r="D3127" s="18" t="d">
        <v>15:22:17.99999999999812200</v>
      </c>
      <c r="E3127" s="1" t="d">
        <v>2023-02-11</v>
      </c>
      <c r="F3127" t="s">
        <v>553</v>
      </c>
      <c r="G3127" t="s">
        <v>3544</v>
      </c>
      <c r="H3127">
        <v>-1</v>
      </c>
      <c r="I3127" t="str">
        <f>IF(Table2[[#This Row],[Patron Id]]=-1,Table2[[#This Row],[User ID Encryption]],Table2[[#This Row],[Patron Id]])</f>
        <v>1E791447BA0114D4CF175EDE7A1C066CD88964E0</v>
      </c>
      <c r="J3127" t="s">
        <v>18</v>
      </c>
      <c r="K3127" t="s">
        <v>32</v>
      </c>
      <c r="L3127" t="s">
        <v>33</v>
      </c>
      <c r="M3127" t="s">
        <v>554</v>
      </c>
      <c r="N3127" t="s">
        <v>2640</v>
      </c>
    </row>
    <row r="3128" spans="1:14" x14ac:dyDescent="0.2">
      <c r="A3128" s="1" t="d">
        <v>2023-02-11</v>
      </c>
      <c r="B3128" s="18" t="d">
        <v>16:25:50.00000000000248425</v>
      </c>
      <c r="C3128" s="1" t="d">
        <v>2023-02-18</v>
      </c>
      <c r="D3128" s="18" t="d">
        <v>10:30:04.9999999999991829075</v>
      </c>
      <c r="E3128" s="1" t="d">
        <v>2023-02-18</v>
      </c>
      <c r="F3128" t="s">
        <v>1596</v>
      </c>
      <c r="G3128" t="s">
        <v>4026</v>
      </c>
      <c r="H3128">
        <v>-1</v>
      </c>
      <c r="I3128" t="str">
        <f>IF(Table2[[#This Row],[Patron Id]]=-1,Table2[[#This Row],[User ID Encryption]],Table2[[#This Row],[Patron Id]])</f>
        <v>23821F5798CEB14BB83AAB52F47435D57937F4BB</v>
      </c>
      <c r="J3128" t="s">
        <v>13</v>
      </c>
      <c r="K3128" t="s">
        <v>14</v>
      </c>
      <c r="L3128" t="s">
        <v>15</v>
      </c>
      <c r="M3128" t="s">
        <v>1597</v>
      </c>
      <c r="N3128" t="s">
        <v>2554</v>
      </c>
    </row>
    <row r="3129" spans="1:14" x14ac:dyDescent="0.2">
      <c r="A3129" s="1" t="d">
        <v>2023-02-11</v>
      </c>
      <c r="B3129" s="18" t="d">
        <v>16:54:25.00000000000518375</v>
      </c>
      <c r="C3129" s="1" t="d">
        <v>2023-02-17</v>
      </c>
      <c r="D3129" s="18" t="d">
        <v>10:01:57.00000000000070425</v>
      </c>
      <c r="E3129" s="1" t="d">
        <v>2023-02-18</v>
      </c>
      <c r="F3129" t="s">
        <v>565</v>
      </c>
      <c r="G3129" t="s">
        <v>2935</v>
      </c>
      <c r="H3129">
        <v>-1</v>
      </c>
      <c r="I3129" t="str">
        <f>IF(Table2[[#This Row],[Patron Id]]=-1,Table2[[#This Row],[User ID Encryption]],Table2[[#This Row],[Patron Id]])</f>
        <v>19DB0B8A037255D169299C37A3A95CBEEAA2DCC6</v>
      </c>
      <c r="J3129" t="s">
        <v>18</v>
      </c>
      <c r="K3129" t="s">
        <v>14</v>
      </c>
      <c r="L3129" t="s">
        <v>15</v>
      </c>
      <c r="M3129" t="s">
        <v>566</v>
      </c>
      <c r="N3129" t="s">
        <v>2554</v>
      </c>
    </row>
    <row r="3130" spans="1:14" x14ac:dyDescent="0.2">
      <c r="A3130" s="1" t="d">
        <v>2023-02-12</v>
      </c>
      <c r="B3130" s="18" t="d">
        <v>11:23:07.99999999999794600</v>
      </c>
      <c r="C3130" s="1" t="d">
        <v>2023-02-21</v>
      </c>
      <c r="D3130" s="18" t="d">
        <v>12:00:18.999999999999772425</v>
      </c>
      <c r="E3130" s="1" t="d">
        <v>2023-02-19</v>
      </c>
      <c r="F3130" t="s">
        <v>1437</v>
      </c>
      <c r="G3130" t="s">
        <v>2767</v>
      </c>
      <c r="H3130">
        <v>-1</v>
      </c>
      <c r="I3130" t="str">
        <f>IF(Table2[[#This Row],[Patron Id]]=-1,Table2[[#This Row],[User ID Encryption]],Table2[[#This Row],[Patron Id]])</f>
        <v>891E375A040C7034B3F3317AE0663E9A5DC5054C</v>
      </c>
      <c r="J3130" t="s">
        <v>18</v>
      </c>
      <c r="K3130" t="s">
        <v>14</v>
      </c>
      <c r="L3130" t="s">
        <v>15</v>
      </c>
      <c r="M3130" t="s">
        <v>1438</v>
      </c>
      <c r="N3130" t="s">
        <v>2556</v>
      </c>
    </row>
    <row r="3131" spans="1:14" x14ac:dyDescent="0.2">
      <c r="A3131" s="1" t="d">
        <v>2023-02-12</v>
      </c>
      <c r="B3131" s="18" t="d">
        <v>11:28:02.00000000000073675</v>
      </c>
      <c r="C3131" s="1" t="d">
        <v>2023-02-14</v>
      </c>
      <c r="D3131" s="18" t="d">
        <v>10:35:20.00000000000046300</v>
      </c>
      <c r="E3131" s="1" t="d">
        <v>2023-02-12</v>
      </c>
      <c r="F3131" t="s">
        <v>31</v>
      </c>
      <c r="G3131" t="s">
        <v>3900</v>
      </c>
      <c r="H3131">
        <v>-1</v>
      </c>
      <c r="I3131" t="str">
        <f>IF(Table2[[#This Row],[Patron Id]]=-1,Table2[[#This Row],[User ID Encryption]],Table2[[#This Row],[Patron Id]])</f>
        <v>698F1EEA3EDB097B868AC635570C216097BDE931</v>
      </c>
      <c r="J3131" t="s">
        <v>18</v>
      </c>
      <c r="K3131" t="s">
        <v>32</v>
      </c>
      <c r="L3131" t="s">
        <v>33</v>
      </c>
      <c r="M3131" t="s">
        <v>34</v>
      </c>
      <c r="N3131" t="s">
        <v>2556</v>
      </c>
    </row>
    <row r="3132" spans="1:14" x14ac:dyDescent="0.2">
      <c r="A3132" s="1" t="d">
        <v>2023-02-12</v>
      </c>
      <c r="B3132" s="18" t="d">
        <v>12:21:39.99999999999857850</v>
      </c>
      <c r="E3132" s="1" t="d">
        <v>2023-02-19</v>
      </c>
      <c r="F3132" t="s">
        <v>1191</v>
      </c>
      <c r="H3132">
        <v>5559192710006530</v>
      </c>
      <c r="I3132">
        <f>IF(Table2[[#This Row],[Patron Id]]=-1,Table2[[#This Row],[User ID Encryption]],Table2[[#This Row],[Patron Id]])</f>
        <v>5559192710006530</v>
      </c>
      <c r="J3132" t="s">
        <v>18</v>
      </c>
      <c r="K3132" t="s">
        <v>14</v>
      </c>
      <c r="L3132" t="s">
        <v>15</v>
      </c>
      <c r="M3132" t="s">
        <v>1192</v>
      </c>
      <c r="N3132" t="s">
        <v>2556</v>
      </c>
    </row>
    <row r="3133" spans="1:14" x14ac:dyDescent="0.2">
      <c r="A3133" s="1" t="d">
        <v>2023-02-12</v>
      </c>
      <c r="B3133" s="18" t="d">
        <v>13:04:23.00000000000274525</v>
      </c>
      <c r="C3133" s="1" t="d">
        <v>2023-02-14</v>
      </c>
      <c r="D3133" s="18" t="d">
        <v>12:25:30.9999999999963225</v>
      </c>
      <c r="E3133" s="1" t="d">
        <v>2023-02-12</v>
      </c>
      <c r="F3133" t="s">
        <v>1290</v>
      </c>
      <c r="G3133" t="s">
        <v>3843</v>
      </c>
      <c r="H3133">
        <v>-1</v>
      </c>
      <c r="I3133" t="str">
        <f>IF(Table2[[#This Row],[Patron Id]]=-1,Table2[[#This Row],[User ID Encryption]],Table2[[#This Row],[Patron Id]])</f>
        <v>714D7A733C263E0D9790AF20F54B5117CDD900D9</v>
      </c>
      <c r="J3133" t="s">
        <v>18</v>
      </c>
      <c r="K3133" t="s">
        <v>463</v>
      </c>
      <c r="L3133" t="s">
        <v>33</v>
      </c>
      <c r="M3133" t="s">
        <v>1291</v>
      </c>
      <c r="N3133" t="s">
        <v>2556</v>
      </c>
    </row>
    <row r="3134" spans="1:14" x14ac:dyDescent="0.2">
      <c r="A3134" s="1" t="d">
        <v>2023-02-12</v>
      </c>
      <c r="B3134" s="18" t="d">
        <v>14:09:50.00000000000269950</v>
      </c>
      <c r="C3134" s="1" t="d">
        <v>2023-02-12</v>
      </c>
      <c r="D3134" s="18" t="d">
        <v>14:35:58.00000000000160400</v>
      </c>
      <c r="E3134" s="1" t="d">
        <v>2023-02-12</v>
      </c>
      <c r="F3134" t="s">
        <v>1636</v>
      </c>
      <c r="G3134" t="s">
        <v>4029</v>
      </c>
      <c r="H3134">
        <v>-1</v>
      </c>
      <c r="I3134" t="str">
        <f>IF(Table2[[#This Row],[Patron Id]]=-1,Table2[[#This Row],[User ID Encryption]],Table2[[#This Row],[Patron Id]])</f>
        <v>B678ABC4F545665CDE04767E70BD5C86FD1287DB</v>
      </c>
      <c r="J3134" t="s">
        <v>18</v>
      </c>
      <c r="K3134" t="s">
        <v>463</v>
      </c>
      <c r="L3134" t="s">
        <v>33</v>
      </c>
      <c r="M3134" t="s">
        <v>1637</v>
      </c>
      <c r="N3134" t="s">
        <v>2556</v>
      </c>
    </row>
    <row r="3135" spans="1:14" x14ac:dyDescent="0.2">
      <c r="A3135" s="1" t="d">
        <v>2023-02-12</v>
      </c>
      <c r="B3135" s="18" t="d">
        <v>14:33:55.99999999999851975</v>
      </c>
      <c r="C3135" s="1" t="d">
        <v>2023-02-12</v>
      </c>
      <c r="D3135" s="18" t="d">
        <v>14:55:09.99999999999943275</v>
      </c>
      <c r="E3135" s="1" t="d">
        <v>2023-02-12</v>
      </c>
      <c r="F3135" t="s">
        <v>1036</v>
      </c>
      <c r="G3135" t="s">
        <v>4031</v>
      </c>
      <c r="H3135">
        <v>-1</v>
      </c>
      <c r="I3135" t="str">
        <f>IF(Table2[[#This Row],[Patron Id]]=-1,Table2[[#This Row],[User ID Encryption]],Table2[[#This Row],[Patron Id]])</f>
        <v>55E4ACA18C83AC666E24CC21FA16D1B3044D4BC2</v>
      </c>
      <c r="J3135" t="s">
        <v>18</v>
      </c>
      <c r="K3135" t="s">
        <v>97</v>
      </c>
      <c r="L3135" t="s">
        <v>33</v>
      </c>
      <c r="M3135" t="s">
        <v>1037</v>
      </c>
      <c r="N3135" t="s">
        <v>2556</v>
      </c>
    </row>
    <row r="3136" spans="1:14" x14ac:dyDescent="0.2">
      <c r="A3136" s="1" t="d">
        <v>2023-02-12</v>
      </c>
      <c r="B3136" s="18" t="d">
        <v>14:34:06.99999999999384450</v>
      </c>
      <c r="C3136" s="1" t="d">
        <v>2023-02-12</v>
      </c>
      <c r="D3136" s="18" t="d">
        <v>14:55:03.00000000000153225</v>
      </c>
      <c r="E3136" s="1" t="d">
        <v>2023-02-12</v>
      </c>
      <c r="F3136" t="s">
        <v>1602</v>
      </c>
      <c r="G3136" t="s">
        <v>4031</v>
      </c>
      <c r="H3136">
        <v>-1</v>
      </c>
      <c r="I3136" t="str">
        <f>IF(Table2[[#This Row],[Patron Id]]=-1,Table2[[#This Row],[User ID Encryption]],Table2[[#This Row],[Patron Id]])</f>
        <v>55E4ACA18C83AC666E24CC21FA16D1B3044D4BC2</v>
      </c>
      <c r="J3136" t="s">
        <v>18</v>
      </c>
      <c r="K3136" t="s">
        <v>74</v>
      </c>
      <c r="L3136" t="s">
        <v>33</v>
      </c>
      <c r="M3136" t="s">
        <v>1603</v>
      </c>
      <c r="N3136" t="s">
        <v>2556</v>
      </c>
    </row>
    <row r="3137" spans="1:14" x14ac:dyDescent="0.2">
      <c r="A3137" s="1" t="d">
        <v>2023-02-12</v>
      </c>
      <c r="B3137" s="18" t="d">
        <v>14:59:06.00000000000115425</v>
      </c>
      <c r="C3137" s="1" t="d">
        <v>2023-02-12</v>
      </c>
      <c r="D3137" s="18" t="d">
        <v>15:02:31.99999999999818075</v>
      </c>
      <c r="E3137" s="1" t="d">
        <v>2023-02-19</v>
      </c>
      <c r="F3137" t="s">
        <v>1826</v>
      </c>
      <c r="G3137" t="s">
        <v>4032</v>
      </c>
      <c r="H3137">
        <v>-1</v>
      </c>
      <c r="I3137" t="str">
        <f>IF(Table2[[#This Row],[Patron Id]]=-1,Table2[[#This Row],[User ID Encryption]],Table2[[#This Row],[Patron Id]])</f>
        <v>99349F9E06B8163AFD3F3DA51444FD7CCE3F7E3B</v>
      </c>
      <c r="J3137" t="s">
        <v>18</v>
      </c>
      <c r="K3137" t="s">
        <v>14</v>
      </c>
      <c r="L3137" t="s">
        <v>15</v>
      </c>
      <c r="M3137" t="s">
        <v>1827</v>
      </c>
      <c r="N3137" t="s">
        <v>2556</v>
      </c>
    </row>
    <row r="3138" spans="1:14" x14ac:dyDescent="0.2">
      <c r="A3138" s="1" t="d">
        <v>2023-02-12</v>
      </c>
      <c r="B3138" s="18" t="d">
        <v>15:03:06.000000000000300</v>
      </c>
      <c r="C3138" s="1" t="d">
        <v>2023-02-14</v>
      </c>
      <c r="D3138" s="18" t="d">
        <v>15:24:19.00000000000425150</v>
      </c>
      <c r="E3138" s="1" t="d">
        <v>2023-02-19</v>
      </c>
      <c r="F3138" t="s">
        <v>204</v>
      </c>
      <c r="G3138" t="s">
        <v>4032</v>
      </c>
      <c r="H3138">
        <v>-1</v>
      </c>
      <c r="I3138" t="str">
        <f>IF(Table2[[#This Row],[Patron Id]]=-1,Table2[[#This Row],[User ID Encryption]],Table2[[#This Row],[Patron Id]])</f>
        <v>99349F9E06B8163AFD3F3DA51444FD7CCE3F7E3B</v>
      </c>
      <c r="J3138" t="s">
        <v>18</v>
      </c>
      <c r="K3138" t="s">
        <v>14</v>
      </c>
      <c r="L3138" t="s">
        <v>15</v>
      </c>
      <c r="M3138" t="s">
        <v>204</v>
      </c>
      <c r="N3138" t="s">
        <v>2556</v>
      </c>
    </row>
    <row r="3139" spans="1:14" x14ac:dyDescent="0.2">
      <c r="A3139" s="1" t="d">
        <v>2023-02-12</v>
      </c>
      <c r="B3139" s="18" t="d">
        <v>15:59:08.99999999999842200</v>
      </c>
      <c r="C3139" s="1" t="d">
        <v>2023-02-26</v>
      </c>
      <c r="D3139" s="18" t="d">
        <v>15:53:53.0000000000001825</v>
      </c>
      <c r="E3139" s="1" t="d">
        <v>2023-02-26</v>
      </c>
      <c r="F3139" t="s">
        <v>301</v>
      </c>
      <c r="G3139" t="s">
        <v>3562</v>
      </c>
      <c r="H3139">
        <v>-1</v>
      </c>
      <c r="I3139" t="str">
        <f>IF(Table2[[#This Row],[Patron Id]]=-1,Table2[[#This Row],[User ID Encryption]],Table2[[#This Row],[Patron Id]])</f>
        <v>AAF649DB6069F5402A0EE766CB2176B5C90F252C</v>
      </c>
      <c r="J3139" t="s">
        <v>18</v>
      </c>
      <c r="K3139" t="s">
        <v>14</v>
      </c>
      <c r="L3139" t="s">
        <v>15</v>
      </c>
      <c r="M3139" t="s">
        <v>302</v>
      </c>
      <c r="N3139" t="s">
        <v>2554</v>
      </c>
    </row>
    <row r="3140" spans="1:14" x14ac:dyDescent="0.2">
      <c r="A3140" s="1" t="d">
        <v>2023-02-12</v>
      </c>
      <c r="B3140" s="18" t="d">
        <v>18:31:02.00000000000649450</v>
      </c>
      <c r="C3140" s="1" t="d">
        <v>2023-02-12</v>
      </c>
      <c r="D3140" s="18" t="d">
        <v>21:06:00.99999999999567675</v>
      </c>
      <c r="E3140" s="1" t="d">
        <v>2023-02-12</v>
      </c>
      <c r="F3140" t="s">
        <v>1656</v>
      </c>
      <c r="G3140" t="s">
        <v>4033</v>
      </c>
      <c r="H3140">
        <v>-1</v>
      </c>
      <c r="I3140" t="str">
        <f>IF(Table2[[#This Row],[Patron Id]]=-1,Table2[[#This Row],[User ID Encryption]],Table2[[#This Row],[Patron Id]])</f>
        <v>D7F075D4A4E738377FD0FA9654BECFE0F3407AFE</v>
      </c>
      <c r="J3140" t="s">
        <v>18</v>
      </c>
      <c r="K3140" t="s">
        <v>74</v>
      </c>
      <c r="L3140" t="s">
        <v>33</v>
      </c>
      <c r="M3140" t="s">
        <v>1657</v>
      </c>
      <c r="N3140" t="s">
        <v>2554</v>
      </c>
    </row>
    <row r="3141" spans="1:14" x14ac:dyDescent="0.2">
      <c r="A3141" s="1" t="d">
        <v>2023-02-12</v>
      </c>
      <c r="B3141" s="18" t="d">
        <v>18:31:06.00000000000392550</v>
      </c>
      <c r="C3141" s="1" t="d">
        <v>2023-02-12</v>
      </c>
      <c r="D3141" s="18" t="d">
        <v>21:06:04.00000000000573800</v>
      </c>
      <c r="E3141" s="1" t="d">
        <v>2023-02-12</v>
      </c>
      <c r="F3141" t="s">
        <v>415</v>
      </c>
      <c r="G3141" t="s">
        <v>4033</v>
      </c>
      <c r="H3141">
        <v>-1</v>
      </c>
      <c r="I3141" t="str">
        <f>IF(Table2[[#This Row],[Patron Id]]=-1,Table2[[#This Row],[User ID Encryption]],Table2[[#This Row],[Patron Id]])</f>
        <v>D7F075D4A4E738377FD0FA9654BECFE0F3407AFE</v>
      </c>
      <c r="J3141" t="s">
        <v>18</v>
      </c>
      <c r="K3141" t="s">
        <v>97</v>
      </c>
      <c r="L3141" t="s">
        <v>33</v>
      </c>
      <c r="M3141" t="s">
        <v>416</v>
      </c>
      <c r="N3141" t="s">
        <v>2554</v>
      </c>
    </row>
    <row r="3142" spans="1:14" x14ac:dyDescent="0.2">
      <c r="A3142" s="1" t="d">
        <v>2023-02-13</v>
      </c>
      <c r="B3142" s="18" t="d">
        <v>07:52:59.00000000000293425</v>
      </c>
      <c r="C3142" s="1" t="d">
        <v>2023-02-13</v>
      </c>
      <c r="D3142" s="18" t="d">
        <v>10:45:41.99999999999857200</v>
      </c>
      <c r="E3142" s="1" t="d">
        <v>2023-02-20</v>
      </c>
      <c r="F3142" t="s">
        <v>413</v>
      </c>
      <c r="G3142" t="s">
        <v>2878</v>
      </c>
      <c r="H3142">
        <v>-1</v>
      </c>
      <c r="I3142" t="str">
        <f>IF(Table2[[#This Row],[Patron Id]]=-1,Table2[[#This Row],[User ID Encryption]],Table2[[#This Row],[Patron Id]])</f>
        <v>45509D7EBDA29C93ABE518138539CD70B4E95A5C</v>
      </c>
      <c r="J3142" t="s">
        <v>18</v>
      </c>
      <c r="K3142" t="s">
        <v>14</v>
      </c>
      <c r="L3142" t="s">
        <v>15</v>
      </c>
      <c r="M3142" t="s">
        <v>414</v>
      </c>
      <c r="N3142" t="s">
        <v>2640</v>
      </c>
    </row>
    <row r="3143" spans="1:14" x14ac:dyDescent="0.2">
      <c r="A3143" s="1" t="d">
        <v>2023-02-13</v>
      </c>
      <c r="B3143" s="18" t="d">
        <v>08:32:22.99999999999836975</v>
      </c>
      <c r="C3143" s="1" t="d">
        <v>2023-02-27</v>
      </c>
      <c r="D3143" s="18" t="d">
        <v>10:46:07.99999999999624425</v>
      </c>
      <c r="E3143" s="1" t="d">
        <v>2023-02-27</v>
      </c>
      <c r="F3143" t="s">
        <v>1294</v>
      </c>
      <c r="G3143" t="s">
        <v>2973</v>
      </c>
      <c r="H3143">
        <v>-1</v>
      </c>
      <c r="I3143" t="str">
        <f>IF(Table2[[#This Row],[Patron Id]]=-1,Table2[[#This Row],[User ID Encryption]],Table2[[#This Row],[Patron Id]])</f>
        <v>71F0FEF6A1414D9FD8FD74244ACFA072513AFEC7</v>
      </c>
      <c r="J3143" t="s">
        <v>13</v>
      </c>
      <c r="K3143" t="s">
        <v>14</v>
      </c>
      <c r="L3143" t="s">
        <v>15</v>
      </c>
      <c r="M3143" t="s">
        <v>1295</v>
      </c>
      <c r="N3143" t="s">
        <v>2556</v>
      </c>
    </row>
    <row r="3144" spans="1:14" x14ac:dyDescent="0.2">
      <c r="A3144" s="1" t="d">
        <v>2023-02-13</v>
      </c>
      <c r="B3144" s="18" t="d">
        <v>08:51:11.99999999999899575</v>
      </c>
      <c r="C3144" s="1" t="d">
        <v>2023-02-13</v>
      </c>
      <c r="D3144" s="18" t="d">
        <v>09:19:41.99999999999771775</v>
      </c>
      <c r="E3144" s="1" t="d">
        <v>2023-02-20</v>
      </c>
      <c r="F3144" t="s">
        <v>122</v>
      </c>
      <c r="G3144" t="s">
        <v>4034</v>
      </c>
      <c r="H3144">
        <v>-1</v>
      </c>
      <c r="I3144" t="str">
        <f>IF(Table2[[#This Row],[Patron Id]]=-1,Table2[[#This Row],[User ID Encryption]],Table2[[#This Row],[Patron Id]])</f>
        <v>FA098BE07EBB6AD080031E52FDDB34D98BB3A96B</v>
      </c>
      <c r="J3144" t="s">
        <v>108</v>
      </c>
      <c r="K3144" t="s">
        <v>14</v>
      </c>
      <c r="L3144" t="s">
        <v>15</v>
      </c>
      <c r="M3144" t="s">
        <v>123</v>
      </c>
      <c r="N3144" t="s">
        <v>2640</v>
      </c>
    </row>
    <row r="3145" spans="1:14" x14ac:dyDescent="0.2">
      <c r="A3145" s="1" t="d">
        <v>2023-02-13</v>
      </c>
      <c r="B3145" s="18" t="d">
        <v>08:52:38.99999999999820675</v>
      </c>
      <c r="C3145" s="1" t="d">
        <v>2023-02-13</v>
      </c>
      <c r="D3145" s="18" t="d">
        <v>17:58:28.99999999999856550</v>
      </c>
      <c r="E3145" s="1" t="d">
        <v>2023-02-13</v>
      </c>
      <c r="F3145" t="s">
        <v>1454</v>
      </c>
      <c r="G3145" t="s">
        <v>3170</v>
      </c>
      <c r="H3145">
        <v>-1</v>
      </c>
      <c r="I3145" t="str">
        <f>IF(Table2[[#This Row],[Patron Id]]=-1,Table2[[#This Row],[User ID Encryption]],Table2[[#This Row],[Patron Id]])</f>
        <v>D74D60C992D907A2742A33D89346378FF63EE98E</v>
      </c>
      <c r="J3145" t="s">
        <v>18</v>
      </c>
      <c r="K3145" t="s">
        <v>382</v>
      </c>
      <c r="L3145" t="s">
        <v>33</v>
      </c>
      <c r="N3145" t="s">
        <v>2556</v>
      </c>
    </row>
    <row r="3146" spans="1:14" x14ac:dyDescent="0.2">
      <c r="A3146" s="1" t="d">
        <v>2023-02-13</v>
      </c>
      <c r="B3146" s="18" t="d">
        <v>09:00:48.000000000002707350</v>
      </c>
      <c r="C3146" s="1" t="d">
        <v>2023-02-13</v>
      </c>
      <c r="D3146" s="18" t="d">
        <v>12:59:33.99999999999913275</v>
      </c>
      <c r="E3146" s="1" t="d">
        <v>2023-02-13</v>
      </c>
      <c r="F3146" t="s">
        <v>654</v>
      </c>
      <c r="G3146" t="s">
        <v>2620</v>
      </c>
      <c r="H3146">
        <v>-1</v>
      </c>
      <c r="I3146" t="str">
        <f>IF(Table2[[#This Row],[Patron Id]]=-1,Table2[[#This Row],[User ID Encryption]],Table2[[#This Row],[Patron Id]])</f>
        <v>D9D0CBDA657311DE7AAA467386A726EE557B3A5E</v>
      </c>
      <c r="J3146" t="s">
        <v>13</v>
      </c>
      <c r="K3146" t="s">
        <v>32</v>
      </c>
      <c r="L3146" t="s">
        <v>33</v>
      </c>
      <c r="N3146" t="s">
        <v>2575</v>
      </c>
    </row>
    <row r="3147" spans="1:14" x14ac:dyDescent="0.2">
      <c r="A3147" s="1" t="d">
        <v>2023-02-13</v>
      </c>
      <c r="B3147" s="18" t="d">
        <v>09:16:34.00000000000350150</v>
      </c>
      <c r="C3147" s="1" t="d">
        <v>2023-02-28</v>
      </c>
      <c r="D3147" s="18" t="d">
        <v>09:49:03.00000000000441450</v>
      </c>
      <c r="E3147" s="1" t="d">
        <v>2023-02-20</v>
      </c>
      <c r="F3147" t="s">
        <v>1261</v>
      </c>
      <c r="G3147" t="s">
        <v>3090</v>
      </c>
      <c r="H3147">
        <v>-1</v>
      </c>
      <c r="I3147" t="str">
        <f>IF(Table2[[#This Row],[Patron Id]]=-1,Table2[[#This Row],[User ID Encryption]],Table2[[#This Row],[Patron Id]])</f>
        <v>2F9397916FE33DF201A5C5F9D0DE5419F8E2976C</v>
      </c>
      <c r="J3147" t="s">
        <v>18</v>
      </c>
      <c r="K3147" t="s">
        <v>14</v>
      </c>
      <c r="L3147" t="s">
        <v>15</v>
      </c>
      <c r="M3147" t="s">
        <v>1262</v>
      </c>
      <c r="N3147" t="s">
        <v>2556</v>
      </c>
    </row>
    <row r="3148" spans="1:14" x14ac:dyDescent="0.2">
      <c r="A3148" s="1" t="d">
        <v>2023-02-13</v>
      </c>
      <c r="B3148" s="18" t="d">
        <v>09:21:29.99999999999541600</v>
      </c>
      <c r="C3148" s="1" t="d">
        <v>2023-02-23</v>
      </c>
      <c r="D3148" s="18" t="d">
        <v>13:00:06.99999999999469875</v>
      </c>
      <c r="E3148" s="1" t="d">
        <v>2023-02-20</v>
      </c>
      <c r="F3148" t="s">
        <v>1828</v>
      </c>
      <c r="G3148" t="s">
        <v>4034</v>
      </c>
      <c r="H3148">
        <v>-1</v>
      </c>
      <c r="I3148" t="str">
        <f>IF(Table2[[#This Row],[Patron Id]]=-1,Table2[[#This Row],[User ID Encryption]],Table2[[#This Row],[Patron Id]])</f>
        <v>FA098BE07EBB6AD080031E52FDDB34D98BB3A96B</v>
      </c>
      <c r="J3148" t="s">
        <v>108</v>
      </c>
      <c r="K3148" t="s">
        <v>14</v>
      </c>
      <c r="L3148" t="s">
        <v>15</v>
      </c>
      <c r="M3148" t="s">
        <v>1829</v>
      </c>
      <c r="N3148" t="s">
        <v>2556</v>
      </c>
    </row>
    <row r="3149" spans="1:14" x14ac:dyDescent="0.2">
      <c r="A3149" s="1" t="d">
        <v>2023-02-13</v>
      </c>
      <c r="B3149" s="18" t="d">
        <v>09:27:05.00000000000301900</v>
      </c>
      <c r="C3149" s="1" t="d">
        <v>2023-02-28</v>
      </c>
      <c r="D3149" s="18" t="d">
        <v>08:38:35.999999999995928550</v>
      </c>
      <c r="E3149" s="1" t="d">
        <v>2023-02-27</v>
      </c>
      <c r="F3149" t="s">
        <v>1457</v>
      </c>
      <c r="G3149" t="s">
        <v>4035</v>
      </c>
      <c r="H3149">
        <v>-1</v>
      </c>
      <c r="I3149" t="str">
        <f>IF(Table2[[#This Row],[Patron Id]]=-1,Table2[[#This Row],[User ID Encryption]],Table2[[#This Row],[Patron Id]])</f>
        <v>F8D2A5C9188B0E187B3DEAC3393BE1AAA55C6B72</v>
      </c>
      <c r="J3149" t="s">
        <v>18</v>
      </c>
      <c r="K3149" t="s">
        <v>14</v>
      </c>
      <c r="L3149" t="s">
        <v>15</v>
      </c>
      <c r="M3149" t="s">
        <v>1458</v>
      </c>
      <c r="N3149" t="s">
        <v>2556</v>
      </c>
    </row>
    <row r="3150" spans="1:14" x14ac:dyDescent="0.2">
      <c r="A3150" s="1" t="d">
        <v>2023-02-13</v>
      </c>
      <c r="B3150" s="18" t="d">
        <v>09:35:07.9999999999969875</v>
      </c>
      <c r="C3150" s="1" t="d">
        <v>2023-02-17</v>
      </c>
      <c r="D3150" s="18" t="d">
        <v>10:58:50.99999999999720925</v>
      </c>
      <c r="E3150" s="1" t="d">
        <v>2023-02-20</v>
      </c>
      <c r="F3150" t="s">
        <v>922</v>
      </c>
      <c r="G3150" t="s">
        <v>4036</v>
      </c>
      <c r="H3150">
        <v>-1</v>
      </c>
      <c r="I3150" t="str">
        <f>IF(Table2[[#This Row],[Patron Id]]=-1,Table2[[#This Row],[User ID Encryption]],Table2[[#This Row],[Patron Id]])</f>
        <v>A808F5DB8D520A5E33FDC13B21DC92C6CA59183C</v>
      </c>
      <c r="J3150" t="s">
        <v>215</v>
      </c>
      <c r="K3150" t="s">
        <v>14</v>
      </c>
      <c r="L3150" t="s">
        <v>15</v>
      </c>
      <c r="M3150" t="s">
        <v>923</v>
      </c>
      <c r="N3150" t="s">
        <v>2554</v>
      </c>
    </row>
    <row r="3151" spans="1:14" x14ac:dyDescent="0.2">
      <c r="A3151" s="1" t="d">
        <v>2023-02-13</v>
      </c>
      <c r="B3151" s="18" t="d">
        <v>09:40:47.00000000000201475</v>
      </c>
      <c r="C3151" s="1" t="d">
        <v>2023-02-13</v>
      </c>
      <c r="D3151" s="18" t="d">
        <v>10:50:13.99999999999632900</v>
      </c>
      <c r="E3151" s="1" t="d">
        <v>2023-02-20</v>
      </c>
      <c r="F3151" t="s">
        <v>387</v>
      </c>
      <c r="G3151" t="s">
        <v>2740</v>
      </c>
      <c r="H3151">
        <v>-1</v>
      </c>
      <c r="I3151" t="str">
        <f>IF(Table2[[#This Row],[Patron Id]]=-1,Table2[[#This Row],[User ID Encryption]],Table2[[#This Row],[Patron Id]])</f>
        <v>4EC53DAB3931D8411FD5B4108D0C0E7A44D47689</v>
      </c>
      <c r="J3151" t="s">
        <v>18</v>
      </c>
      <c r="K3151" t="s">
        <v>14</v>
      </c>
      <c r="L3151" t="s">
        <v>15</v>
      </c>
      <c r="M3151" t="s">
        <v>387</v>
      </c>
      <c r="N3151" t="s">
        <v>2556</v>
      </c>
    </row>
    <row r="3152" spans="1:14" x14ac:dyDescent="0.2">
      <c r="A3152" s="1" t="d">
        <v>2023-02-13</v>
      </c>
      <c r="B3152" s="18" t="d">
        <v>09:42:15.00000000000298650</v>
      </c>
      <c r="C3152" s="1" t="d">
        <v>2023-02-22</v>
      </c>
      <c r="D3152" s="18" t="d">
        <v>11:28:35.00000000000110200</v>
      </c>
      <c r="E3152" s="1" t="d">
        <v>2023-02-26</v>
      </c>
      <c r="F3152" t="s">
        <v>136</v>
      </c>
      <c r="G3152" t="s">
        <v>3593</v>
      </c>
      <c r="H3152">
        <v>-1</v>
      </c>
      <c r="I3152" t="str">
        <f>IF(Table2[[#This Row],[Patron Id]]=-1,Table2[[#This Row],[User ID Encryption]],Table2[[#This Row],[Patron Id]])</f>
        <v>14DAC856D03E6D2F2871451F31B95D9792B46416</v>
      </c>
      <c r="J3152" t="s">
        <v>18</v>
      </c>
      <c r="K3152" t="s">
        <v>14</v>
      </c>
      <c r="L3152" t="s">
        <v>15</v>
      </c>
      <c r="M3152" t="s">
        <v>137</v>
      </c>
      <c r="N3152" t="s">
        <v>2556</v>
      </c>
    </row>
    <row r="3153" spans="1:14" x14ac:dyDescent="0.2">
      <c r="A3153" s="1" t="d">
        <v>2023-02-13</v>
      </c>
      <c r="B3153" s="18" t="d">
        <v>09:48:05.99999999999550075</v>
      </c>
      <c r="C3153" s="1" t="d">
        <v>2023-02-13</v>
      </c>
      <c r="D3153" s="18" t="d">
        <v>10:50:03.00000000000100425</v>
      </c>
      <c r="E3153" s="1" t="d">
        <v>2023-02-13</v>
      </c>
      <c r="F3153" t="s">
        <v>1796</v>
      </c>
      <c r="G3153" t="s">
        <v>3547</v>
      </c>
      <c r="H3153">
        <v>-1</v>
      </c>
      <c r="I3153" t="str">
        <f>IF(Table2[[#This Row],[Patron Id]]=-1,Table2[[#This Row],[User ID Encryption]],Table2[[#This Row],[Patron Id]])</f>
        <v>F95169B60AA1EC5146933225E92D1118EB2876D2</v>
      </c>
      <c r="J3153" t="s">
        <v>18</v>
      </c>
      <c r="K3153" t="s">
        <v>74</v>
      </c>
      <c r="L3153" t="s">
        <v>33</v>
      </c>
      <c r="N3153" t="s">
        <v>2556</v>
      </c>
    </row>
    <row r="3154" spans="1:14" x14ac:dyDescent="0.2">
      <c r="A3154" s="1" t="d">
        <v>2023-02-13</v>
      </c>
      <c r="B3154" s="18" t="d">
        <v>09:48:09.00000000000076950</v>
      </c>
      <c r="C3154" s="1" t="d">
        <v>2023-02-13</v>
      </c>
      <c r="D3154" s="18" t="d">
        <v>10:49:50.99999999999912625</v>
      </c>
      <c r="E3154" s="1" t="d">
        <v>2023-02-13</v>
      </c>
      <c r="F3154" t="s">
        <v>1036</v>
      </c>
      <c r="G3154" t="s">
        <v>3547</v>
      </c>
      <c r="H3154">
        <v>-1</v>
      </c>
      <c r="I3154" t="str">
        <f>IF(Table2[[#This Row],[Patron Id]]=-1,Table2[[#This Row],[User ID Encryption]],Table2[[#This Row],[Patron Id]])</f>
        <v>F95169B60AA1EC5146933225E92D1118EB2876D2</v>
      </c>
      <c r="J3154" t="s">
        <v>18</v>
      </c>
      <c r="K3154" t="s">
        <v>97</v>
      </c>
      <c r="L3154" t="s">
        <v>33</v>
      </c>
      <c r="M3154" t="s">
        <v>1037</v>
      </c>
      <c r="N3154" t="s">
        <v>2556</v>
      </c>
    </row>
    <row r="3155" spans="1:14" x14ac:dyDescent="0.2">
      <c r="A3155" s="1" t="d">
        <v>2023-02-13</v>
      </c>
      <c r="B3155" s="18" t="d">
        <v>09:53:16.99999999999935450</v>
      </c>
      <c r="C3155" s="1" t="d">
        <v>2023-02-17</v>
      </c>
      <c r="D3155" s="18" t="d">
        <v>16:11:32.00000000000266050</v>
      </c>
      <c r="E3155" s="1" t="d">
        <v>2023-02-19</v>
      </c>
      <c r="F3155" t="s">
        <v>1367</v>
      </c>
      <c r="G3155" t="s">
        <v>2595</v>
      </c>
      <c r="H3155">
        <v>-1</v>
      </c>
      <c r="I3155" t="str">
        <f>IF(Table2[[#This Row],[Patron Id]]=-1,Table2[[#This Row],[User ID Encryption]],Table2[[#This Row],[Patron Id]])</f>
        <v>44CF13692FF1D31C5C19BA17FB88538F48F712C2</v>
      </c>
      <c r="J3155" t="s">
        <v>13</v>
      </c>
      <c r="K3155" t="s">
        <v>14</v>
      </c>
      <c r="L3155" t="s">
        <v>15</v>
      </c>
      <c r="M3155" t="s">
        <v>1368</v>
      </c>
      <c r="N3155" t="s">
        <v>2575</v>
      </c>
    </row>
    <row r="3156" spans="1:14" x14ac:dyDescent="0.2">
      <c r="A3156" s="1" t="d">
        <v>2023-02-13</v>
      </c>
      <c r="B3156" s="18" t="d">
        <v>09:56:02.00000000000116725</v>
      </c>
      <c r="C3156" s="1" t="d">
        <v>2023-02-13</v>
      </c>
      <c r="D3156" s="18" t="d">
        <v>12:40:20.9999999999947575</v>
      </c>
      <c r="E3156" s="1" t="d">
        <v>2023-02-13</v>
      </c>
      <c r="F3156" t="s">
        <v>1601</v>
      </c>
      <c r="G3156" t="s">
        <v>4037</v>
      </c>
      <c r="H3156">
        <v>-1</v>
      </c>
      <c r="I3156" t="str">
        <f>IF(Table2[[#This Row],[Patron Id]]=-1,Table2[[#This Row],[User ID Encryption]],Table2[[#This Row],[Patron Id]])</f>
        <v>075B7DB804B8EB44F16F6C769235BC07B0B85CF2</v>
      </c>
      <c r="J3156" t="s">
        <v>13</v>
      </c>
      <c r="K3156" t="s">
        <v>219</v>
      </c>
      <c r="L3156" t="s">
        <v>33</v>
      </c>
      <c r="N3156" t="s">
        <v>2556</v>
      </c>
    </row>
    <row r="3157" spans="1:14" x14ac:dyDescent="0.2">
      <c r="A3157" s="1" t="d">
        <v>2023-02-13</v>
      </c>
      <c r="B3157" s="18" t="d">
        <v>09:58:29.00000000000016300</v>
      </c>
      <c r="C3157" s="1" t="d">
        <v>2023-02-28</v>
      </c>
      <c r="D3157" s="18" t="d">
        <v>12:20:48.00000000000324075</v>
      </c>
      <c r="E3157" s="1" t="d">
        <v>2023-02-27</v>
      </c>
      <c r="F3157" t="s">
        <v>1476</v>
      </c>
      <c r="G3157" t="s">
        <v>4038</v>
      </c>
      <c r="H3157">
        <v>-1</v>
      </c>
      <c r="I3157" t="str">
        <f>IF(Table2[[#This Row],[Patron Id]]=-1,Table2[[#This Row],[User ID Encryption]],Table2[[#This Row],[Patron Id]])</f>
        <v>767B4235089BABDC4A6EFE35E94D13D7A1957C89</v>
      </c>
      <c r="J3157" t="s">
        <v>18</v>
      </c>
      <c r="K3157" t="s">
        <v>14</v>
      </c>
      <c r="L3157" t="s">
        <v>15</v>
      </c>
      <c r="M3157" t="s">
        <v>1477</v>
      </c>
      <c r="N3157" t="s">
        <v>2556</v>
      </c>
    </row>
    <row r="3158" spans="1:14" x14ac:dyDescent="0.2">
      <c r="A3158" s="1" t="d">
        <v>2023-02-13</v>
      </c>
      <c r="B3158" s="18" t="d">
        <v>10:38:43.00000000000181925</v>
      </c>
      <c r="C3158" s="1" t="d">
        <v>2023-02-13</v>
      </c>
      <c r="D3158" s="18" t="d">
        <v>10:50:44.00000000000101725</v>
      </c>
      <c r="E3158" s="1" t="d">
        <v>2023-02-20</v>
      </c>
      <c r="F3158" t="s">
        <v>1822</v>
      </c>
      <c r="G3158" t="s">
        <v>4039</v>
      </c>
      <c r="H3158">
        <v>-1</v>
      </c>
      <c r="I3158" t="str">
        <f>IF(Table2[[#This Row],[Patron Id]]=-1,Table2[[#This Row],[User ID Encryption]],Table2[[#This Row],[Patron Id]])</f>
        <v>06E9C6B8AD4C7AF157BB224EE349F1A6AD96D3B5</v>
      </c>
      <c r="J3158" t="s">
        <v>13</v>
      </c>
      <c r="K3158" t="s">
        <v>14</v>
      </c>
      <c r="L3158" t="s">
        <v>15</v>
      </c>
      <c r="M3158" t="s">
        <v>1823</v>
      </c>
      <c r="N3158" t="s">
        <v>2554</v>
      </c>
    </row>
    <row r="3159" spans="1:14" x14ac:dyDescent="0.2">
      <c r="A3159" s="1" t="d">
        <v>2023-02-13</v>
      </c>
      <c r="B3159" s="18" t="d">
        <v>10:44:30.00000000000170850</v>
      </c>
      <c r="C3159" s="1" t="d">
        <v>2023-02-13</v>
      </c>
      <c r="D3159" s="18" t="d">
        <v>17:59:18.00000000000302550</v>
      </c>
      <c r="E3159" s="1" t="d">
        <v>2023-02-13</v>
      </c>
      <c r="F3159" t="s">
        <v>80</v>
      </c>
      <c r="G3159" t="s">
        <v>2587</v>
      </c>
      <c r="H3159">
        <v>-1</v>
      </c>
      <c r="I3159" t="str">
        <f>IF(Table2[[#This Row],[Patron Id]]=-1,Table2[[#This Row],[User ID Encryption]],Table2[[#This Row],[Patron Id]])</f>
        <v>61826808E625196E92C4581A40F49ECEDC15AB53</v>
      </c>
      <c r="J3159" t="s">
        <v>13</v>
      </c>
      <c r="K3159" t="s">
        <v>32</v>
      </c>
      <c r="L3159" t="s">
        <v>33</v>
      </c>
      <c r="M3159" t="s">
        <v>81</v>
      </c>
      <c r="N3159" t="s">
        <v>2556</v>
      </c>
    </row>
    <row r="3160" spans="1:14" x14ac:dyDescent="0.2">
      <c r="A3160" s="1" t="d">
        <v>2023-02-13</v>
      </c>
      <c r="B3160" s="18" t="d">
        <v>10:46:41.00000000000140200</v>
      </c>
      <c r="C3160" s="1" t="d">
        <v>2023-02-13</v>
      </c>
      <c r="D3160" s="18" t="d">
        <v>12:27:26.99999999999846775</v>
      </c>
      <c r="E3160" s="1" t="d">
        <v>2023-02-13</v>
      </c>
      <c r="F3160" t="s">
        <v>636</v>
      </c>
      <c r="G3160" t="s">
        <v>3935</v>
      </c>
      <c r="H3160">
        <v>-1</v>
      </c>
      <c r="I3160" t="str">
        <f>IF(Table2[[#This Row],[Patron Id]]=-1,Table2[[#This Row],[User ID Encryption]],Table2[[#This Row],[Patron Id]])</f>
        <v>9D86E62BCB8DA452B2CA3E8CA4738DE4D88D8F82</v>
      </c>
      <c r="J3160" t="s">
        <v>18</v>
      </c>
      <c r="K3160" t="s">
        <v>32</v>
      </c>
      <c r="L3160" t="s">
        <v>33</v>
      </c>
      <c r="M3160" t="s">
        <v>637</v>
      </c>
      <c r="N3160" t="s">
        <v>2556</v>
      </c>
    </row>
    <row r="3161" spans="1:14" x14ac:dyDescent="0.2">
      <c r="A3161" s="1" t="d">
        <v>2023-02-13</v>
      </c>
      <c r="B3161" s="18" t="d">
        <v>10:49:06.99999999999864375</v>
      </c>
      <c r="C3161" s="1" t="d">
        <v>2023-02-13</v>
      </c>
      <c r="D3161" s="18" t="d">
        <v>13:27:47.00000000000159100</v>
      </c>
      <c r="E3161" s="1" t="d">
        <v>2023-02-13</v>
      </c>
      <c r="F3161" t="s">
        <v>658</v>
      </c>
      <c r="G3161" t="s">
        <v>3575</v>
      </c>
      <c r="H3161">
        <v>-1</v>
      </c>
      <c r="I3161" t="str">
        <f>IF(Table2[[#This Row],[Patron Id]]=-1,Table2[[#This Row],[User ID Encryption]],Table2[[#This Row],[Patron Id]])</f>
        <v>CFD4B539F8C041287ADD1824E6A0BB3D108C8507</v>
      </c>
      <c r="J3161" t="s">
        <v>18</v>
      </c>
      <c r="K3161" t="s">
        <v>32</v>
      </c>
      <c r="L3161" t="s">
        <v>33</v>
      </c>
      <c r="M3161" t="s">
        <v>659</v>
      </c>
      <c r="N3161" t="s">
        <v>2556</v>
      </c>
    </row>
    <row r="3162" spans="1:14" x14ac:dyDescent="0.2">
      <c r="A3162" s="1" t="d">
        <v>2023-02-13</v>
      </c>
      <c r="B3162" s="18" t="d">
        <v>10:49:50.99999999999912625</v>
      </c>
      <c r="C3162" s="1" t="d">
        <v>2023-02-13</v>
      </c>
      <c r="D3162" s="18" t="d">
        <v>16:09:15.99999999999419025</v>
      </c>
      <c r="E3162" s="1" t="d">
        <v>2023-02-13</v>
      </c>
      <c r="F3162" t="s">
        <v>830</v>
      </c>
      <c r="G3162" t="s">
        <v>4040</v>
      </c>
      <c r="H3162">
        <v>-1</v>
      </c>
      <c r="I3162" t="str">
        <f>IF(Table2[[#This Row],[Patron Id]]=-1,Table2[[#This Row],[User ID Encryption]],Table2[[#This Row],[Patron Id]])</f>
        <v>33B066F7102CE6D21E636CDF2B389E6D6A7C9F09</v>
      </c>
      <c r="J3162" t="s">
        <v>18</v>
      </c>
      <c r="K3162" t="s">
        <v>32</v>
      </c>
      <c r="L3162" t="s">
        <v>33</v>
      </c>
      <c r="N3162" t="s">
        <v>2575</v>
      </c>
    </row>
    <row r="3163" spans="1:14" x14ac:dyDescent="0.2">
      <c r="A3163" s="1" t="d">
        <v>2023-02-13</v>
      </c>
      <c r="B3163" s="18" t="d">
        <v>10:53:34.99999999999896975</v>
      </c>
      <c r="C3163" s="1" t="d">
        <v>2023-02-14</v>
      </c>
      <c r="D3163" s="18" t="d">
        <v>16:38:51.00000000000626625</v>
      </c>
      <c r="E3163" s="1" t="d">
        <v>2023-02-13</v>
      </c>
      <c r="F3163" t="s">
        <v>1610</v>
      </c>
      <c r="G3163" t="s">
        <v>2594</v>
      </c>
      <c r="H3163">
        <v>-1</v>
      </c>
      <c r="I3163" t="str">
        <f>IF(Table2[[#This Row],[Patron Id]]=-1,Table2[[#This Row],[User ID Encryption]],Table2[[#This Row],[Patron Id]])</f>
        <v>5FD5A5D84D85313F6B8FBF894A5A44288C8F0215</v>
      </c>
      <c r="J3163" t="s">
        <v>18</v>
      </c>
      <c r="K3163" t="s">
        <v>74</v>
      </c>
      <c r="L3163" t="s">
        <v>33</v>
      </c>
      <c r="N3163" t="s">
        <v>2556</v>
      </c>
    </row>
    <row r="3164" spans="1:14" x14ac:dyDescent="0.2">
      <c r="A3164" s="1" t="d">
        <v>2023-02-13</v>
      </c>
      <c r="B3164" s="18" t="d">
        <v>10:53:39.99999999999815475</v>
      </c>
      <c r="C3164" s="1" t="d">
        <v>2023-02-14</v>
      </c>
      <c r="D3164" s="18" t="d">
        <v>16:38:55.99999999999106025</v>
      </c>
      <c r="E3164" s="1" t="d">
        <v>2023-02-13</v>
      </c>
      <c r="F3164" t="s">
        <v>1720</v>
      </c>
      <c r="G3164" t="s">
        <v>2594</v>
      </c>
      <c r="H3164">
        <v>-1</v>
      </c>
      <c r="I3164" t="str">
        <f>IF(Table2[[#This Row],[Patron Id]]=-1,Table2[[#This Row],[User ID Encryption]],Table2[[#This Row],[Patron Id]])</f>
        <v>5FD5A5D84D85313F6B8FBF894A5A44288C8F0215</v>
      </c>
      <c r="J3164" t="s">
        <v>18</v>
      </c>
      <c r="K3164" t="s">
        <v>97</v>
      </c>
      <c r="L3164" t="s">
        <v>33</v>
      </c>
      <c r="N3164" t="s">
        <v>2556</v>
      </c>
    </row>
    <row r="3165" spans="1:14" x14ac:dyDescent="0.2">
      <c r="A3165" s="1" t="d">
        <v>2023-02-13</v>
      </c>
      <c r="B3165" s="18" t="d">
        <v>10:54:21.00000000000296025</v>
      </c>
      <c r="C3165" s="1" t="d">
        <v>2023-02-13</v>
      </c>
      <c r="D3165" s="18" t="d">
        <v>16:30:32.000000000008199625</v>
      </c>
      <c r="E3165" s="1" t="d">
        <v>2023-02-13</v>
      </c>
      <c r="F3165" t="s">
        <v>320</v>
      </c>
      <c r="G3165" t="s">
        <v>4041</v>
      </c>
      <c r="H3165">
        <v>-1</v>
      </c>
      <c r="I3165" t="str">
        <f>IF(Table2[[#This Row],[Patron Id]]=-1,Table2[[#This Row],[User ID Encryption]],Table2[[#This Row],[Patron Id]])</f>
        <v>40925392EBE8778FD6AD56ABE8BE858AD22EAE0B</v>
      </c>
      <c r="J3165" t="s">
        <v>13</v>
      </c>
      <c r="K3165" t="s">
        <v>32</v>
      </c>
      <c r="L3165" t="s">
        <v>33</v>
      </c>
      <c r="N3165" t="s">
        <v>2575</v>
      </c>
    </row>
    <row r="3166" spans="1:14" x14ac:dyDescent="0.2">
      <c r="A3166" s="1" t="d">
        <v>2023-02-13</v>
      </c>
      <c r="B3166" s="18" t="d">
        <v>10:59:26.0000000000010825</v>
      </c>
      <c r="C3166" s="1" t="d">
        <v>2023-02-13</v>
      </c>
      <c r="D3166" s="18" t="d">
        <v>12:36:13.99999999999771125</v>
      </c>
      <c r="E3166" s="1" t="d">
        <v>2023-02-13</v>
      </c>
      <c r="F3166" t="s">
        <v>1536</v>
      </c>
      <c r="G3166" t="s">
        <v>3289</v>
      </c>
      <c r="H3166">
        <v>-1</v>
      </c>
      <c r="I3166" t="str">
        <f>IF(Table2[[#This Row],[Patron Id]]=-1,Table2[[#This Row],[User ID Encryption]],Table2[[#This Row],[Patron Id]])</f>
        <v>DE8668C8E779E7B35562ED3F78434D2B317FF693</v>
      </c>
      <c r="J3166" t="s">
        <v>18</v>
      </c>
      <c r="K3166" t="s">
        <v>254</v>
      </c>
      <c r="L3166" t="s">
        <v>33</v>
      </c>
      <c r="M3166" t="s">
        <v>1537</v>
      </c>
      <c r="N3166" t="s">
        <v>2575</v>
      </c>
    </row>
    <row r="3167" spans="1:14" x14ac:dyDescent="0.2">
      <c r="A3167" s="1" t="d">
        <v>2023-02-13</v>
      </c>
      <c r="B3167" s="18" t="d">
        <v>11:00:18.00000000000121275</v>
      </c>
      <c r="C3167" s="1" t="d">
        <v>2023-02-13</v>
      </c>
      <c r="D3167" s="18" t="d">
        <v>15:05:09.99999999999730050</v>
      </c>
      <c r="E3167" s="1" t="d">
        <v>2023-02-13</v>
      </c>
      <c r="F3167" t="s">
        <v>84</v>
      </c>
      <c r="G3167" t="s">
        <v>3096</v>
      </c>
      <c r="H3167">
        <v>-1</v>
      </c>
      <c r="I3167" t="str">
        <f>IF(Table2[[#This Row],[Patron Id]]=-1,Table2[[#This Row],[User ID Encryption]],Table2[[#This Row],[Patron Id]])</f>
        <v>C4F15BB31ED0E519C9B0A46803DC6916D7A6BF7E</v>
      </c>
      <c r="J3167" t="s">
        <v>18</v>
      </c>
      <c r="K3167" t="s">
        <v>32</v>
      </c>
      <c r="L3167" t="s">
        <v>33</v>
      </c>
      <c r="M3167" t="s">
        <v>85</v>
      </c>
      <c r="N3167" t="s">
        <v>2556</v>
      </c>
    </row>
    <row r="3168" spans="1:14" x14ac:dyDescent="0.2">
      <c r="A3168" s="1" t="d">
        <v>2023-02-13</v>
      </c>
      <c r="B3168" s="18" t="d">
        <v>11:10:14.99999999999861775</v>
      </c>
      <c r="C3168" s="1" t="d">
        <v>2023-03-24</v>
      </c>
      <c r="D3168" s="18" t="d">
        <v>10:22:29.00000000000464275</v>
      </c>
      <c r="E3168" s="1" t="d">
        <v>2023-02-20</v>
      </c>
      <c r="F3168" t="s">
        <v>1516</v>
      </c>
      <c r="G3168" t="s">
        <v>2604</v>
      </c>
      <c r="H3168">
        <v>-1</v>
      </c>
      <c r="I3168" t="str">
        <f>IF(Table2[[#This Row],[Patron Id]]=-1,Table2[[#This Row],[User ID Encryption]],Table2[[#This Row],[Patron Id]])</f>
        <v>35879E8D36E0246852AD6C65C3ECDBE649E62F4E</v>
      </c>
      <c r="J3168" t="s">
        <v>18</v>
      </c>
      <c r="K3168" t="s">
        <v>14</v>
      </c>
      <c r="L3168" t="s">
        <v>15</v>
      </c>
      <c r="M3168" t="s">
        <v>1517</v>
      </c>
      <c r="N3168" t="s">
        <v>2556</v>
      </c>
    </row>
    <row r="3169" spans="1:14" x14ac:dyDescent="0.2">
      <c r="A3169" s="1" t="d">
        <v>2023-02-13</v>
      </c>
      <c r="B3169" s="18" t="d">
        <v>11:16:19.00000000000435575</v>
      </c>
      <c r="C3169" s="1" t="d">
        <v>2023-02-13</v>
      </c>
      <c r="D3169" s="18" t="d">
        <v>12:28:54.99999999999943275</v>
      </c>
      <c r="E3169" s="1" t="d">
        <v>2023-02-13</v>
      </c>
      <c r="F3169" t="s">
        <v>980</v>
      </c>
      <c r="G3169" t="s">
        <v>3640</v>
      </c>
      <c r="H3169">
        <v>-1</v>
      </c>
      <c r="I3169" t="str">
        <f>IF(Table2[[#This Row],[Patron Id]]=-1,Table2[[#This Row],[User ID Encryption]],Table2[[#This Row],[Patron Id]])</f>
        <v>F35FADD1A3D8D440CDDD2192FAA15E8F968024ED</v>
      </c>
      <c r="J3169" t="s">
        <v>18</v>
      </c>
      <c r="K3169" t="s">
        <v>32</v>
      </c>
      <c r="L3169" t="s">
        <v>33</v>
      </c>
      <c r="M3169" t="s">
        <v>981</v>
      </c>
      <c r="N3169" t="s">
        <v>2556</v>
      </c>
    </row>
    <row r="3170" spans="1:14" x14ac:dyDescent="0.2">
      <c r="A3170" s="1" t="d">
        <v>2023-02-13</v>
      </c>
      <c r="B3170" s="18" t="d">
        <v>11:34:46.99999999999690275</v>
      </c>
      <c r="C3170" s="1" t="d">
        <v>2023-02-13</v>
      </c>
      <c r="D3170" s="18" t="d">
        <v>13:49:12.99999999999478350</v>
      </c>
      <c r="E3170" s="1" t="d">
        <v>2023-02-13</v>
      </c>
      <c r="F3170" t="s">
        <v>309</v>
      </c>
      <c r="G3170" t="s">
        <v>4042</v>
      </c>
      <c r="H3170">
        <v>-1</v>
      </c>
      <c r="I3170" t="str">
        <f>IF(Table2[[#This Row],[Patron Id]]=-1,Table2[[#This Row],[User ID Encryption]],Table2[[#This Row],[Patron Id]])</f>
        <v>61CA55500D672A42EC83A81881E47676202D0C0F</v>
      </c>
      <c r="J3170" t="s">
        <v>215</v>
      </c>
      <c r="K3170" t="s">
        <v>32</v>
      </c>
      <c r="L3170" t="s">
        <v>33</v>
      </c>
      <c r="M3170" t="s">
        <v>310</v>
      </c>
      <c r="N3170" t="s">
        <v>2556</v>
      </c>
    </row>
    <row r="3171" spans="1:14" x14ac:dyDescent="0.2">
      <c r="A3171" s="1" t="d">
        <v>2023-02-13</v>
      </c>
      <c r="B3171" s="18" t="d">
        <v>11:37:06.99999999999800475</v>
      </c>
      <c r="C3171" s="1" t="d">
        <v>2023-03-03</v>
      </c>
      <c r="D3171" s="18" t="d">
        <v>14:01:13.00000000000181925</v>
      </c>
      <c r="E3171" s="1" t="d">
        <v>2023-02-27</v>
      </c>
      <c r="F3171" t="s">
        <v>941</v>
      </c>
      <c r="G3171" t="s">
        <v>3794</v>
      </c>
      <c r="H3171">
        <v>-1</v>
      </c>
      <c r="I3171" t="str">
        <f>IF(Table2[[#This Row],[Patron Id]]=-1,Table2[[#This Row],[User ID Encryption]],Table2[[#This Row],[Patron Id]])</f>
        <v>97F0F938DCB14D29DD032193BEF8C6E3B93BC326</v>
      </c>
      <c r="J3171" t="s">
        <v>18</v>
      </c>
      <c r="K3171" t="s">
        <v>14</v>
      </c>
      <c r="L3171" t="s">
        <v>15</v>
      </c>
      <c r="M3171" t="s">
        <v>942</v>
      </c>
      <c r="N3171" t="s">
        <v>2556</v>
      </c>
    </row>
    <row r="3172" spans="1:14" x14ac:dyDescent="0.2">
      <c r="A3172" s="1" t="d">
        <v>2023-02-13</v>
      </c>
      <c r="B3172" s="18" t="d">
        <v>11:41:09.00000000000065850</v>
      </c>
      <c r="C3172" s="1" t="d">
        <v>2023-02-13</v>
      </c>
      <c r="D3172" s="18" t="d">
        <v>14:52:35.0000000000007825</v>
      </c>
      <c r="E3172" s="1" t="d">
        <v>2023-02-13</v>
      </c>
      <c r="F3172" t="s">
        <v>1358</v>
      </c>
      <c r="G3172" t="s">
        <v>4043</v>
      </c>
      <c r="H3172">
        <v>-1</v>
      </c>
      <c r="I3172" t="str">
        <f>IF(Table2[[#This Row],[Patron Id]]=-1,Table2[[#This Row],[User ID Encryption]],Table2[[#This Row],[Patron Id]])</f>
        <v>177C7E857A87619057A9A339BAD69AF81417BAF5</v>
      </c>
      <c r="J3172" t="s">
        <v>18</v>
      </c>
      <c r="K3172" t="s">
        <v>219</v>
      </c>
      <c r="L3172" t="s">
        <v>33</v>
      </c>
      <c r="M3172" t="s">
        <v>1359</v>
      </c>
      <c r="N3172" t="s">
        <v>2556</v>
      </c>
    </row>
    <row r="3173" spans="1:14" x14ac:dyDescent="0.2">
      <c r="A3173" s="1" t="d">
        <v>2023-02-13</v>
      </c>
      <c r="B3173" s="18" t="d">
        <v>11:52:57.99999999999798525</v>
      </c>
      <c r="C3173" s="1" t="d">
        <v>2023-02-13</v>
      </c>
      <c r="D3173" s="18" t="d">
        <v>15:15:43.9999999999972875</v>
      </c>
      <c r="E3173" s="1" t="d">
        <v>2023-02-13</v>
      </c>
      <c r="F3173" t="s">
        <v>307</v>
      </c>
      <c r="G3173" t="s">
        <v>3946</v>
      </c>
      <c r="H3173">
        <v>-1</v>
      </c>
      <c r="I3173" t="str">
        <f>IF(Table2[[#This Row],[Patron Id]]=-1,Table2[[#This Row],[User ID Encryption]],Table2[[#This Row],[Patron Id]])</f>
        <v>575F05DFF34715FCFA5F2BF24BEB35C2B481C5A5</v>
      </c>
      <c r="J3173" t="s">
        <v>13</v>
      </c>
      <c r="K3173" t="s">
        <v>32</v>
      </c>
      <c r="L3173" t="s">
        <v>33</v>
      </c>
      <c r="M3173" t="s">
        <v>308</v>
      </c>
      <c r="N3173" t="s">
        <v>2556</v>
      </c>
    </row>
    <row r="3174" spans="1:14" x14ac:dyDescent="0.2">
      <c r="A3174" s="1" t="d">
        <v>2023-02-13</v>
      </c>
      <c r="B3174" s="18" t="d">
        <v>11:56:44.99999999999829150</v>
      </c>
      <c r="C3174" s="1" t="d">
        <v>2023-02-27</v>
      </c>
      <c r="D3174" s="18" t="d">
        <v>12:09:23.0000000000048775</v>
      </c>
      <c r="E3174" s="1" t="d">
        <v>2023-02-27</v>
      </c>
      <c r="F3174" t="s">
        <v>71</v>
      </c>
      <c r="G3174" t="s">
        <v>4044</v>
      </c>
      <c r="H3174">
        <v>-1</v>
      </c>
      <c r="I3174" t="str">
        <f>IF(Table2[[#This Row],[Patron Id]]=-1,Table2[[#This Row],[User ID Encryption]],Table2[[#This Row],[Patron Id]])</f>
        <v>FAEBA327E5B1DD9116A3A6F7093D7D247D8BE9FD</v>
      </c>
      <c r="J3174" t="s">
        <v>13</v>
      </c>
      <c r="K3174" t="s">
        <v>14</v>
      </c>
      <c r="L3174" t="s">
        <v>15</v>
      </c>
      <c r="M3174" t="s">
        <v>72</v>
      </c>
      <c r="N3174" t="s">
        <v>2556</v>
      </c>
    </row>
    <row r="3175" spans="1:14" x14ac:dyDescent="0.2">
      <c r="A3175" s="1" t="d">
        <v>2023-02-13</v>
      </c>
      <c r="B3175" s="18" t="d">
        <v>12:18:17.99999999999897625</v>
      </c>
      <c r="C3175" s="1" t="d">
        <v>2023-02-13</v>
      </c>
      <c r="D3175" s="18" t="d">
        <v>14:43:12.00000000000549675</v>
      </c>
      <c r="E3175" s="1" t="d">
        <v>2023-02-13</v>
      </c>
      <c r="F3175" t="s">
        <v>1830</v>
      </c>
      <c r="G3175" t="s">
        <v>3518</v>
      </c>
      <c r="H3175">
        <v>-1</v>
      </c>
      <c r="I3175" t="str">
        <f>IF(Table2[[#This Row],[Patron Id]]=-1,Table2[[#This Row],[User ID Encryption]],Table2[[#This Row],[Patron Id]])</f>
        <v>A754BA062D4B39D01097A86E16AA0C11AF57846D</v>
      </c>
      <c r="J3175" t="s">
        <v>18</v>
      </c>
      <c r="K3175" t="s">
        <v>74</v>
      </c>
      <c r="L3175" t="s">
        <v>33</v>
      </c>
      <c r="N3175" t="s">
        <v>2556</v>
      </c>
    </row>
    <row r="3176" spans="1:14" x14ac:dyDescent="0.2">
      <c r="A3176" s="1" t="d">
        <v>2023-02-13</v>
      </c>
      <c r="B3176" s="18" t="d">
        <v>12:18:21.99999999999640725</v>
      </c>
      <c r="C3176" s="1" t="d">
        <v>2023-02-13</v>
      </c>
      <c r="D3176" s="18" t="d">
        <v>14:43:21.999999999994275</v>
      </c>
      <c r="E3176" s="1" t="d">
        <v>2023-02-13</v>
      </c>
      <c r="F3176" t="s">
        <v>257</v>
      </c>
      <c r="G3176" t="s">
        <v>3518</v>
      </c>
      <c r="H3176">
        <v>-1</v>
      </c>
      <c r="I3176" t="str">
        <f>IF(Table2[[#This Row],[Patron Id]]=-1,Table2[[#This Row],[User ID Encryption]],Table2[[#This Row],[Patron Id]])</f>
        <v>A754BA062D4B39D01097A86E16AA0C11AF57846D</v>
      </c>
      <c r="J3176" t="s">
        <v>18</v>
      </c>
      <c r="K3176" t="s">
        <v>97</v>
      </c>
      <c r="L3176" t="s">
        <v>33</v>
      </c>
      <c r="M3176" t="s">
        <v>258</v>
      </c>
      <c r="N3176" t="s">
        <v>2556</v>
      </c>
    </row>
    <row r="3177" spans="1:14" x14ac:dyDescent="0.2">
      <c r="A3177" s="1" t="d">
        <v>2023-02-13</v>
      </c>
      <c r="B3177" s="18" t="d">
        <v>12:18:42.00000000000272550</v>
      </c>
      <c r="C3177" s="1" t="d">
        <v>2023-03-06</v>
      </c>
      <c r="D3177" s="18" t="d">
        <v>11:04:56.99999999999686350</v>
      </c>
      <c r="E3177" s="1" t="d">
        <v>2023-02-20</v>
      </c>
      <c r="F3177" t="s">
        <v>596</v>
      </c>
      <c r="G3177" t="s">
        <v>4045</v>
      </c>
      <c r="H3177">
        <v>-1</v>
      </c>
      <c r="I3177" t="str">
        <f>IF(Table2[[#This Row],[Patron Id]]=-1,Table2[[#This Row],[User ID Encryption]],Table2[[#This Row],[Patron Id]])</f>
        <v>BB15139FB8ABA612DBEB51C576E48C216A59527C</v>
      </c>
      <c r="J3177" t="s">
        <v>18</v>
      </c>
      <c r="K3177" t="s">
        <v>14</v>
      </c>
      <c r="L3177" t="s">
        <v>15</v>
      </c>
      <c r="M3177" t="s">
        <v>597</v>
      </c>
      <c r="N3177" t="s">
        <v>2556</v>
      </c>
    </row>
    <row r="3178" spans="1:14" x14ac:dyDescent="0.2">
      <c r="A3178" s="1" t="d">
        <v>2023-02-13</v>
      </c>
      <c r="B3178" s="18" t="d">
        <v>12:19:36.99999999999853950</v>
      </c>
      <c r="C3178" s="1" t="d">
        <v>2023-02-13</v>
      </c>
      <c r="D3178" s="18" t="d">
        <v>14:00:19.00000000000296675</v>
      </c>
      <c r="E3178" s="1" t="d">
        <v>2023-02-13</v>
      </c>
      <c r="F3178" t="s">
        <v>218</v>
      </c>
      <c r="G3178" t="s">
        <v>3041</v>
      </c>
      <c r="H3178">
        <v>-1</v>
      </c>
      <c r="I3178" t="str">
        <f>IF(Table2[[#This Row],[Patron Id]]=-1,Table2[[#This Row],[User ID Encryption]],Table2[[#This Row],[Patron Id]])</f>
        <v>41B72B51B7BF43F98AA74E9CDE83FFE6AEEDDEE4</v>
      </c>
      <c r="J3178" t="s">
        <v>18</v>
      </c>
      <c r="K3178" t="s">
        <v>219</v>
      </c>
      <c r="L3178" t="s">
        <v>33</v>
      </c>
      <c r="M3178" t="s">
        <v>220</v>
      </c>
      <c r="N3178" t="s">
        <v>2556</v>
      </c>
    </row>
    <row r="3179" spans="1:14" x14ac:dyDescent="0.2">
      <c r="A3179" s="1" t="d">
        <v>2023-02-13</v>
      </c>
      <c r="B3179" s="18" t="d">
        <v>12:20:14.99999999999808300</v>
      </c>
      <c r="C3179" s="1" t="d">
        <v>2023-02-23</v>
      </c>
      <c r="D3179" s="18" t="d">
        <v>11:57:15.99999999999994125</v>
      </c>
      <c r="E3179" s="1" t="d">
        <v>2023-02-24</v>
      </c>
      <c r="F3179" t="s">
        <v>778</v>
      </c>
      <c r="G3179" t="s">
        <v>4046</v>
      </c>
      <c r="H3179">
        <v>-1</v>
      </c>
      <c r="I3179" t="str">
        <f>IF(Table2[[#This Row],[Patron Id]]=-1,Table2[[#This Row],[User ID Encryption]],Table2[[#This Row],[Patron Id]])</f>
        <v>1EBE4577F9CD591AEC166351C6D9431DA4C72312</v>
      </c>
      <c r="J3179" t="s">
        <v>13</v>
      </c>
      <c r="K3179" t="s">
        <v>14</v>
      </c>
      <c r="L3179" t="s">
        <v>15</v>
      </c>
      <c r="M3179" t="s">
        <v>779</v>
      </c>
      <c r="N3179" t="s">
        <v>2556</v>
      </c>
    </row>
    <row r="3180" spans="1:14" x14ac:dyDescent="0.2">
      <c r="A3180" s="1" t="d">
        <v>2023-02-13</v>
      </c>
      <c r="B3180" s="18" t="d">
        <v>12:27:45.00000000000127800</v>
      </c>
      <c r="C3180" s="1" t="d">
        <v>2023-02-13</v>
      </c>
      <c r="D3180" s="18" t="d">
        <v>12:28:32.99999999999919150</v>
      </c>
      <c r="E3180" s="1" t="d">
        <v>2023-02-13</v>
      </c>
      <c r="F3180" t="s">
        <v>1232</v>
      </c>
      <c r="G3180" t="s">
        <v>4047</v>
      </c>
      <c r="H3180">
        <v>-1</v>
      </c>
      <c r="I3180" t="str">
        <f>IF(Table2[[#This Row],[Patron Id]]=-1,Table2[[#This Row],[User ID Encryption]],Table2[[#This Row],[Patron Id]])</f>
        <v>471D5B0B482DFD9C029D8E29976DF6C30558BE36</v>
      </c>
      <c r="J3180" t="s">
        <v>18</v>
      </c>
      <c r="K3180" t="s">
        <v>219</v>
      </c>
      <c r="L3180" t="s">
        <v>33</v>
      </c>
      <c r="M3180" t="s">
        <v>1233</v>
      </c>
      <c r="N3180" t="s">
        <v>2556</v>
      </c>
    </row>
    <row r="3181" spans="1:14" x14ac:dyDescent="0.2">
      <c r="A3181" s="1" t="d">
        <v>2023-02-13</v>
      </c>
      <c r="B3181" s="18" t="d">
        <v>12:28:19.00000000000339725</v>
      </c>
      <c r="C3181" s="1" t="d">
        <v>2023-02-13</v>
      </c>
      <c r="D3181" s="18" t="d">
        <v>12:28:27.99999999999521400</v>
      </c>
      <c r="E3181" s="1" t="d">
        <v>2023-02-20</v>
      </c>
      <c r="F3181" t="s">
        <v>1831</v>
      </c>
      <c r="G3181" t="s">
        <v>4048</v>
      </c>
      <c r="H3181">
        <v>-1</v>
      </c>
      <c r="I3181" t="str">
        <f>IF(Table2[[#This Row],[Patron Id]]=-1,Table2[[#This Row],[User ID Encryption]],Table2[[#This Row],[Patron Id]])</f>
        <v>8D14AED70C31FA360A6B66996F59A2AE2DF4C2B7</v>
      </c>
      <c r="J3181" t="s">
        <v>18</v>
      </c>
      <c r="K3181" t="s">
        <v>14</v>
      </c>
      <c r="L3181" t="s">
        <v>15</v>
      </c>
      <c r="M3181" t="s">
        <v>1831</v>
      </c>
      <c r="N3181" t="s">
        <v>2556</v>
      </c>
    </row>
    <row r="3182" spans="1:14" x14ac:dyDescent="0.2">
      <c r="A3182" s="1" t="d">
        <v>2023-02-13</v>
      </c>
      <c r="B3182" s="18" t="d">
        <v>12:29:05.9999999999947575</v>
      </c>
      <c r="C3182" s="1" t="d">
        <v>2023-02-13</v>
      </c>
      <c r="D3182" s="18" t="d">
        <v>13:06:07.99999999999997400</v>
      </c>
      <c r="E3182" s="1" t="d">
        <v>2023-02-13</v>
      </c>
      <c r="F3182" t="s">
        <v>1540</v>
      </c>
      <c r="G3182" t="s">
        <v>3892</v>
      </c>
      <c r="H3182">
        <v>-1</v>
      </c>
      <c r="I3182" t="str">
        <f>IF(Table2[[#This Row],[Patron Id]]=-1,Table2[[#This Row],[User ID Encryption]],Table2[[#This Row],[Patron Id]])</f>
        <v>CE4045EDC0D80E29002319DF92CC639C78A9B151</v>
      </c>
      <c r="J3182" t="s">
        <v>18</v>
      </c>
      <c r="K3182" t="s">
        <v>74</v>
      </c>
      <c r="L3182" t="s">
        <v>33</v>
      </c>
      <c r="M3182" t="s">
        <v>1541</v>
      </c>
      <c r="N3182" t="s">
        <v>2556</v>
      </c>
    </row>
    <row r="3183" spans="1:14" x14ac:dyDescent="0.2">
      <c r="A3183" s="1" t="d">
        <v>2023-02-13</v>
      </c>
      <c r="B3183" s="18" t="d">
        <v>12:29:10.00000000000177350</v>
      </c>
      <c r="C3183" s="1" t="d">
        <v>2023-02-13</v>
      </c>
      <c r="D3183" s="18" t="d">
        <v>13:06:10.00000000000348200</v>
      </c>
      <c r="E3183" s="1" t="d">
        <v>2023-02-13</v>
      </c>
      <c r="F3183" t="s">
        <v>96</v>
      </c>
      <c r="G3183" t="s">
        <v>3892</v>
      </c>
      <c r="H3183">
        <v>-1</v>
      </c>
      <c r="I3183" t="str">
        <f>IF(Table2[[#This Row],[Patron Id]]=-1,Table2[[#This Row],[User ID Encryption]],Table2[[#This Row],[Patron Id]])</f>
        <v>CE4045EDC0D80E29002319DF92CC639C78A9B151</v>
      </c>
      <c r="J3183" t="s">
        <v>18</v>
      </c>
      <c r="K3183" t="s">
        <v>97</v>
      </c>
      <c r="L3183" t="s">
        <v>33</v>
      </c>
      <c r="M3183" t="s">
        <v>98</v>
      </c>
      <c r="N3183" t="s">
        <v>2556</v>
      </c>
    </row>
    <row r="3184" spans="1:14" x14ac:dyDescent="0.2">
      <c r="A3184" s="1" t="d">
        <v>2023-02-13</v>
      </c>
      <c r="B3184" s="18" t="d">
        <v>12:32:20.99999999999645925</v>
      </c>
      <c r="C3184" s="1" t="d">
        <v>2023-02-13</v>
      </c>
      <c r="D3184" s="18" t="d">
        <v>13:50:32.00000000000393850</v>
      </c>
      <c r="E3184" s="1" t="d">
        <v>2023-02-13</v>
      </c>
      <c r="F3184" t="s">
        <v>636</v>
      </c>
      <c r="G3184" t="s">
        <v>4049</v>
      </c>
      <c r="H3184">
        <v>-1</v>
      </c>
      <c r="I3184" t="str">
        <f>IF(Table2[[#This Row],[Patron Id]]=-1,Table2[[#This Row],[User ID Encryption]],Table2[[#This Row],[Patron Id]])</f>
        <v>0FC8B52D9D823F68DD26910FF1B702FA41775972</v>
      </c>
      <c r="J3184" t="s">
        <v>13</v>
      </c>
      <c r="K3184" t="s">
        <v>32</v>
      </c>
      <c r="L3184" t="s">
        <v>33</v>
      </c>
      <c r="M3184" t="s">
        <v>637</v>
      </c>
      <c r="N3184" t="s">
        <v>2556</v>
      </c>
    </row>
    <row r="3185" spans="1:14" x14ac:dyDescent="0.2">
      <c r="A3185" s="1" t="d">
        <v>2023-02-13</v>
      </c>
      <c r="B3185" s="18" t="d">
        <v>12:46:30.00000000000447975</v>
      </c>
      <c r="E3185" s="1" t="d">
        <v>2023-02-20</v>
      </c>
      <c r="F3185" t="s">
        <v>815</v>
      </c>
      <c r="H3185">
        <v>9669442440006530</v>
      </c>
      <c r="I3185">
        <f>IF(Table2[[#This Row],[Patron Id]]=-1,Table2[[#This Row],[User ID Encryption]],Table2[[#This Row],[Patron Id]])</f>
        <v>9669442440006530</v>
      </c>
      <c r="J3185" t="s">
        <v>13</v>
      </c>
      <c r="K3185" t="s">
        <v>14</v>
      </c>
      <c r="L3185" t="s">
        <v>15</v>
      </c>
      <c r="M3185" t="s">
        <v>816</v>
      </c>
      <c r="N3185" t="s">
        <v>2556</v>
      </c>
    </row>
    <row r="3186" spans="1:14" x14ac:dyDescent="0.2">
      <c r="A3186" s="1" t="d">
        <v>2023-02-13</v>
      </c>
      <c r="B3186" s="18" t="d">
        <v>12:47:37.99999999999911975</v>
      </c>
      <c r="C3186" s="1" t="d">
        <v>2023-02-13</v>
      </c>
      <c r="D3186" s="18" t="d">
        <v>15:08:27.00000000000251700</v>
      </c>
      <c r="E3186" s="1" t="d">
        <v>2023-02-13</v>
      </c>
      <c r="F3186" t="s">
        <v>1602</v>
      </c>
      <c r="G3186" t="s">
        <v>3716</v>
      </c>
      <c r="H3186">
        <v>-1</v>
      </c>
      <c r="I3186" t="str">
        <f>IF(Table2[[#This Row],[Patron Id]]=-1,Table2[[#This Row],[User ID Encryption]],Table2[[#This Row],[Patron Id]])</f>
        <v>A9CB815AC0BC7F34B502D6305777192A245EA1FE</v>
      </c>
      <c r="J3186" t="s">
        <v>18</v>
      </c>
      <c r="K3186" t="s">
        <v>74</v>
      </c>
      <c r="L3186" t="s">
        <v>33</v>
      </c>
      <c r="M3186" t="s">
        <v>1603</v>
      </c>
      <c r="N3186" t="s">
        <v>2556</v>
      </c>
    </row>
    <row r="3187" spans="1:14" x14ac:dyDescent="0.2">
      <c r="A3187" s="1" t="d">
        <v>2023-02-13</v>
      </c>
      <c r="B3187" s="18" t="d">
        <v>12:47:40.99999999999958925</v>
      </c>
      <c r="C3187" s="1" t="d">
        <v>2023-02-13</v>
      </c>
      <c r="D3187" s="18" t="d">
        <v>15:08:41.99999999999526600</v>
      </c>
      <c r="E3187" s="1" t="d">
        <v>2023-02-13</v>
      </c>
      <c r="F3187" t="s">
        <v>1036</v>
      </c>
      <c r="G3187" t="s">
        <v>3716</v>
      </c>
      <c r="H3187">
        <v>-1</v>
      </c>
      <c r="I3187" t="str">
        <f>IF(Table2[[#This Row],[Patron Id]]=-1,Table2[[#This Row],[User ID Encryption]],Table2[[#This Row],[Patron Id]])</f>
        <v>A9CB815AC0BC7F34B502D6305777192A245EA1FE</v>
      </c>
      <c r="J3187" t="s">
        <v>18</v>
      </c>
      <c r="K3187" t="s">
        <v>97</v>
      </c>
      <c r="L3187" t="s">
        <v>33</v>
      </c>
      <c r="M3187" t="s">
        <v>1037</v>
      </c>
      <c r="N3187" t="s">
        <v>2556</v>
      </c>
    </row>
    <row r="3188" spans="1:14" x14ac:dyDescent="0.2">
      <c r="A3188" s="1" t="d">
        <v>2023-02-13</v>
      </c>
      <c r="B3188" s="18" t="d">
        <v>12:48:19.99999999999609425</v>
      </c>
      <c r="C3188" s="1" t="d">
        <v>2023-02-13</v>
      </c>
      <c r="D3188" s="18" t="d">
        <v>13:27:55.00000000000603800</v>
      </c>
      <c r="E3188" s="1" t="d">
        <v>2023-02-13</v>
      </c>
      <c r="F3188" t="s">
        <v>1132</v>
      </c>
      <c r="G3188" t="s">
        <v>3198</v>
      </c>
      <c r="H3188">
        <v>-1</v>
      </c>
      <c r="I3188" t="str">
        <f>IF(Table2[[#This Row],[Patron Id]]=-1,Table2[[#This Row],[User ID Encryption]],Table2[[#This Row],[Patron Id]])</f>
        <v>FC2205C026417DB4C741E30FF2F06518579E47DC</v>
      </c>
      <c r="J3188" t="s">
        <v>18</v>
      </c>
      <c r="K3188" t="s">
        <v>254</v>
      </c>
      <c r="L3188" t="s">
        <v>33</v>
      </c>
      <c r="N3188" t="s">
        <v>2556</v>
      </c>
    </row>
    <row r="3189" spans="1:14" x14ac:dyDescent="0.2">
      <c r="A3189" s="1" t="d">
        <v>2023-02-13</v>
      </c>
      <c r="B3189" s="18" t="d">
        <v>12:49:34.0000000000012650</v>
      </c>
      <c r="C3189" s="1" t="d">
        <v>2023-02-13</v>
      </c>
      <c r="D3189" s="18" t="d">
        <v>12:49:41.99999999999612025</v>
      </c>
      <c r="E3189" s="1" t="d">
        <v>2023-02-20</v>
      </c>
      <c r="F3189" t="s">
        <v>1512</v>
      </c>
      <c r="G3189" t="s">
        <v>4048</v>
      </c>
      <c r="H3189">
        <v>-1</v>
      </c>
      <c r="I3189" t="str">
        <f>IF(Table2[[#This Row],[Patron Id]]=-1,Table2[[#This Row],[User ID Encryption]],Table2[[#This Row],[Patron Id]])</f>
        <v>8D14AED70C31FA360A6B66996F59A2AE2DF4C2B7</v>
      </c>
      <c r="J3189" t="s">
        <v>18</v>
      </c>
      <c r="K3189" t="s">
        <v>14</v>
      </c>
      <c r="L3189" t="s">
        <v>15</v>
      </c>
      <c r="M3189" t="s">
        <v>1513</v>
      </c>
      <c r="N3189" t="s">
        <v>2556</v>
      </c>
    </row>
    <row r="3190" spans="1:14" x14ac:dyDescent="0.2">
      <c r="A3190" s="1" t="d">
        <v>2023-02-13</v>
      </c>
      <c r="B3190" s="18" t="d">
        <v>12:50:04.00000000000595325</v>
      </c>
      <c r="C3190" s="1" t="d">
        <v>2023-02-13</v>
      </c>
      <c r="D3190" s="18" t="d">
        <v>12:50:09.99999999999730050</v>
      </c>
      <c r="E3190" s="1" t="d">
        <v>2023-02-20</v>
      </c>
      <c r="F3190" t="s">
        <v>1832</v>
      </c>
      <c r="G3190" t="s">
        <v>4048</v>
      </c>
      <c r="H3190">
        <v>-1</v>
      </c>
      <c r="I3190" t="str">
        <f>IF(Table2[[#This Row],[Patron Id]]=-1,Table2[[#This Row],[User ID Encryption]],Table2[[#This Row],[Patron Id]])</f>
        <v>8D14AED70C31FA360A6B66996F59A2AE2DF4C2B7</v>
      </c>
      <c r="J3190" t="s">
        <v>18</v>
      </c>
      <c r="K3190" t="s">
        <v>14</v>
      </c>
      <c r="L3190" t="s">
        <v>15</v>
      </c>
      <c r="N3190" t="s">
        <v>2556</v>
      </c>
    </row>
    <row r="3191" spans="1:14" x14ac:dyDescent="0.2">
      <c r="A3191" s="1" t="d">
        <v>2023-02-13</v>
      </c>
      <c r="B3191" s="18" t="d">
        <v>12:54:49.00000000000254300</v>
      </c>
      <c r="E3191" s="1" t="d">
        <v>2023-02-19</v>
      </c>
      <c r="F3191" t="s">
        <v>892</v>
      </c>
      <c r="G3191" t="s">
        <v>3928</v>
      </c>
      <c r="H3191">
        <v>-1</v>
      </c>
      <c r="I3191" t="str">
        <f>IF(Table2[[#This Row],[Patron Id]]=-1,Table2[[#This Row],[User ID Encryption]],Table2[[#This Row],[Patron Id]])</f>
        <v>69A3C0200B6061C7F41281CC17F2DC16EDF5DDC6</v>
      </c>
      <c r="J3191" t="s">
        <v>13</v>
      </c>
      <c r="K3191" t="s">
        <v>14</v>
      </c>
      <c r="L3191" t="s">
        <v>15</v>
      </c>
      <c r="M3191" t="s">
        <v>893</v>
      </c>
      <c r="N3191" t="s">
        <v>2575</v>
      </c>
    </row>
    <row r="3192" spans="1:14" x14ac:dyDescent="0.2">
      <c r="A3192" s="1" t="d">
        <v>2023-02-13</v>
      </c>
      <c r="B3192" s="18" t="d">
        <v>12:56:19.9999999999943866950</v>
      </c>
      <c r="C3192" s="1" t="d">
        <v>2023-02-13</v>
      </c>
      <c r="D3192" s="18" t="d">
        <v>20:34:23.00000000000274525</v>
      </c>
      <c r="E3192" s="1" t="d">
        <v>2023-02-13</v>
      </c>
      <c r="F3192" t="s">
        <v>1600</v>
      </c>
      <c r="G3192" t="s">
        <v>4050</v>
      </c>
      <c r="H3192">
        <v>-1</v>
      </c>
      <c r="I3192" t="str">
        <f>IF(Table2[[#This Row],[Patron Id]]=-1,Table2[[#This Row],[User ID Encryption]],Table2[[#This Row],[Patron Id]])</f>
        <v>BDB1ACAE11160421D4CE5114A134B87ACF3ED88D</v>
      </c>
      <c r="J3192" t="s">
        <v>18</v>
      </c>
      <c r="K3192" t="s">
        <v>219</v>
      </c>
      <c r="L3192" t="s">
        <v>33</v>
      </c>
      <c r="N3192" t="s">
        <v>2575</v>
      </c>
    </row>
    <row r="3193" spans="1:14" x14ac:dyDescent="0.2">
      <c r="A3193" s="1" t="d">
        <v>2023-02-13</v>
      </c>
      <c r="B3193" s="18" t="d">
        <v>12:56:33.000000000002813625</v>
      </c>
      <c r="C3193" s="1" t="d">
        <v>2023-02-13</v>
      </c>
      <c r="D3193" s="18" t="d">
        <v>13:56:36.00000000000008475</v>
      </c>
      <c r="E3193" s="1" t="d">
        <v>2023-02-13</v>
      </c>
      <c r="F3193" t="s">
        <v>960</v>
      </c>
      <c r="G3193" t="s">
        <v>4050</v>
      </c>
      <c r="H3193">
        <v>-1</v>
      </c>
      <c r="I3193" t="str">
        <f>IF(Table2[[#This Row],[Patron Id]]=-1,Table2[[#This Row],[User ID Encryption]],Table2[[#This Row],[Patron Id]])</f>
        <v>BDB1ACAE11160421D4CE5114A134B87ACF3ED88D</v>
      </c>
      <c r="J3193" t="s">
        <v>18</v>
      </c>
      <c r="K3193" t="s">
        <v>43</v>
      </c>
      <c r="L3193" t="s">
        <v>33</v>
      </c>
      <c r="M3193" t="s">
        <v>961</v>
      </c>
      <c r="N3193" t="s">
        <v>2575</v>
      </c>
    </row>
    <row r="3194" spans="1:14" x14ac:dyDescent="0.2">
      <c r="A3194" s="1" t="d">
        <v>2023-02-13</v>
      </c>
      <c r="B3194" s="18" t="d">
        <v>12:58:02.99999999999769825</v>
      </c>
      <c r="C3194" s="1" t="d">
        <v>2023-02-13</v>
      </c>
      <c r="D3194" s="18" t="d">
        <v>13:47:16.00000000000527525</v>
      </c>
      <c r="E3194" s="1" t="d">
        <v>2023-02-19</v>
      </c>
      <c r="F3194" t="s">
        <v>809</v>
      </c>
      <c r="G3194" t="s">
        <v>3928</v>
      </c>
      <c r="H3194">
        <v>-1</v>
      </c>
      <c r="I3194" t="str">
        <f>IF(Table2[[#This Row],[Patron Id]]=-1,Table2[[#This Row],[User ID Encryption]],Table2[[#This Row],[Patron Id]])</f>
        <v>69A3C0200B6061C7F41281CC17F2DC16EDF5DDC6</v>
      </c>
      <c r="J3194" t="s">
        <v>13</v>
      </c>
      <c r="K3194" t="s">
        <v>14</v>
      </c>
      <c r="L3194" t="s">
        <v>15</v>
      </c>
      <c r="M3194" t="s">
        <v>810</v>
      </c>
      <c r="N3194" t="s">
        <v>2575</v>
      </c>
    </row>
    <row r="3195" spans="1:14" x14ac:dyDescent="0.2">
      <c r="A3195" s="1" t="d">
        <v>2023-02-13</v>
      </c>
      <c r="B3195" s="18" t="d">
        <v>13:00:08.99999999999820675</v>
      </c>
      <c r="C3195" s="1" t="d">
        <v>2023-02-13</v>
      </c>
      <c r="D3195" s="18" t="d">
        <v>16:15:42.00000000000016950</v>
      </c>
      <c r="E3195" s="1" t="d">
        <v>2023-02-13</v>
      </c>
      <c r="F3195" t="s">
        <v>621</v>
      </c>
      <c r="G3195" t="s">
        <v>3122</v>
      </c>
      <c r="H3195">
        <v>-1</v>
      </c>
      <c r="I3195" t="str">
        <f>IF(Table2[[#This Row],[Patron Id]]=-1,Table2[[#This Row],[User ID Encryption]],Table2[[#This Row],[Patron Id]])</f>
        <v>7DCD8AE3AC2BD4A748FE0FD06C3410F89704A938</v>
      </c>
      <c r="J3195" t="s">
        <v>13</v>
      </c>
      <c r="K3195" t="s">
        <v>74</v>
      </c>
      <c r="L3195" t="s">
        <v>33</v>
      </c>
      <c r="N3195" t="s">
        <v>2556</v>
      </c>
    </row>
    <row r="3196" spans="1:14" x14ac:dyDescent="0.2">
      <c r="A3196" s="1" t="d">
        <v>2023-02-13</v>
      </c>
      <c r="B3196" s="18" t="d">
        <v>13:00:14.00000000000219100</v>
      </c>
      <c r="C3196" s="1" t="d">
        <v>2023-02-13</v>
      </c>
      <c r="D3196" s="18" t="d">
        <v>16:15:45.99999999999760050</v>
      </c>
      <c r="E3196" s="1" t="d">
        <v>2023-02-13</v>
      </c>
      <c r="F3196" t="s">
        <v>490</v>
      </c>
      <c r="G3196" t="s">
        <v>3122</v>
      </c>
      <c r="H3196">
        <v>-1</v>
      </c>
      <c r="I3196" t="str">
        <f>IF(Table2[[#This Row],[Patron Id]]=-1,Table2[[#This Row],[User ID Encryption]],Table2[[#This Row],[Patron Id]])</f>
        <v>7DCD8AE3AC2BD4A748FE0FD06C3410F89704A938</v>
      </c>
      <c r="J3196" t="s">
        <v>13</v>
      </c>
      <c r="K3196" t="s">
        <v>97</v>
      </c>
      <c r="L3196" t="s">
        <v>33</v>
      </c>
      <c r="M3196" t="s">
        <v>491</v>
      </c>
      <c r="N3196" t="s">
        <v>2556</v>
      </c>
    </row>
    <row r="3197" spans="1:14" x14ac:dyDescent="0.2">
      <c r="A3197" s="1" t="d">
        <v>2023-02-13</v>
      </c>
      <c r="B3197" s="18" t="d">
        <v>13:00:42.00000000000337125</v>
      </c>
      <c r="C3197" s="1" t="d">
        <v>2023-02-13</v>
      </c>
      <c r="D3197" s="18" t="d">
        <v>16:12:30.99999999999589200</v>
      </c>
      <c r="E3197" s="1" t="d">
        <v>2023-02-20</v>
      </c>
      <c r="F3197" t="s">
        <v>1589</v>
      </c>
      <c r="G3197" t="s">
        <v>4051</v>
      </c>
      <c r="H3197">
        <v>-1</v>
      </c>
      <c r="I3197" t="str">
        <f>IF(Table2[[#This Row],[Patron Id]]=-1,Table2[[#This Row],[User ID Encryption]],Table2[[#This Row],[Patron Id]])</f>
        <v>29D4F49B62A5C23412E594BB9F2C489E2A959E31</v>
      </c>
      <c r="J3197" t="s">
        <v>18</v>
      </c>
      <c r="K3197" t="s">
        <v>14</v>
      </c>
      <c r="L3197" t="s">
        <v>15</v>
      </c>
      <c r="M3197" t="s">
        <v>1590</v>
      </c>
      <c r="N3197" t="s">
        <v>2554</v>
      </c>
    </row>
    <row r="3198" spans="1:14" x14ac:dyDescent="0.2">
      <c r="A3198" s="1" t="d">
        <v>2023-02-13</v>
      </c>
      <c r="B3198" s="18" t="d">
        <v>13:02:20.00000000000269950</v>
      </c>
      <c r="C3198" s="1" t="d">
        <v>2023-03-02</v>
      </c>
      <c r="D3198" s="18" t="d">
        <v>11:56:49.00000000000052175</v>
      </c>
      <c r="E3198" s="1" t="d">
        <v>2023-02-27</v>
      </c>
      <c r="F3198" t="s">
        <v>1833</v>
      </c>
      <c r="G3198" t="s">
        <v>3108</v>
      </c>
      <c r="H3198">
        <v>-1</v>
      </c>
      <c r="I3198" t="str">
        <f>IF(Table2[[#This Row],[Patron Id]]=-1,Table2[[#This Row],[User ID Encryption]],Table2[[#This Row],[Patron Id]])</f>
        <v>349D462453915F3286ABBB776CF978B84783D74B</v>
      </c>
      <c r="J3198" t="s">
        <v>18</v>
      </c>
      <c r="K3198" t="s">
        <v>14</v>
      </c>
      <c r="L3198" t="s">
        <v>15</v>
      </c>
      <c r="M3198" t="s">
        <v>1834</v>
      </c>
      <c r="N3198" t="s">
        <v>2556</v>
      </c>
    </row>
    <row r="3199" spans="1:14" x14ac:dyDescent="0.2">
      <c r="A3199" s="1" t="d">
        <v>2023-02-13</v>
      </c>
      <c r="B3199" s="18" t="d">
        <v>13:02:56.99999999999569650</v>
      </c>
      <c r="C3199" s="1" t="d">
        <v>2023-02-13</v>
      </c>
      <c r="D3199" s="18" t="d">
        <v>13:04:36.00000000000157800</v>
      </c>
      <c r="E3199" s="1" t="d">
        <v>2023-02-13</v>
      </c>
      <c r="F3199" t="s">
        <v>1316</v>
      </c>
      <c r="G3199" t="s">
        <v>4052</v>
      </c>
      <c r="H3199">
        <v>-1</v>
      </c>
      <c r="I3199" t="str">
        <f>IF(Table2[[#This Row],[Patron Id]]=-1,Table2[[#This Row],[User ID Encryption]],Table2[[#This Row],[Patron Id]])</f>
        <v>3F5A2D4CA9C86BA6D5F60AA5D2BC2C1A667C7D66</v>
      </c>
      <c r="J3199" t="s">
        <v>18</v>
      </c>
      <c r="K3199" t="s">
        <v>219</v>
      </c>
      <c r="L3199" t="s">
        <v>33</v>
      </c>
      <c r="M3199" t="s">
        <v>1317</v>
      </c>
      <c r="N3199" t="s">
        <v>2556</v>
      </c>
    </row>
    <row r="3200" spans="1:14" x14ac:dyDescent="0.2">
      <c r="A3200" s="1" t="d">
        <v>2023-02-13</v>
      </c>
      <c r="B3200" s="18" t="d">
        <v>13:04:01.00000000000250400</v>
      </c>
      <c r="C3200" s="1" t="d">
        <v>2023-02-13</v>
      </c>
      <c r="D3200" s="18" t="d">
        <v>17:13:18.99999999999060375</v>
      </c>
      <c r="E3200" s="1" t="d">
        <v>2023-02-13</v>
      </c>
      <c r="F3200" t="s">
        <v>130</v>
      </c>
      <c r="G3200" t="s">
        <v>3929</v>
      </c>
      <c r="H3200">
        <v>-1</v>
      </c>
      <c r="I3200" t="str">
        <f>IF(Table2[[#This Row],[Patron Id]]=-1,Table2[[#This Row],[User ID Encryption]],Table2[[#This Row],[Patron Id]])</f>
        <v>023E1EFA665BD9C4A1C7695DABA451A96E9EAEDF</v>
      </c>
      <c r="J3200" t="s">
        <v>13</v>
      </c>
      <c r="K3200" t="s">
        <v>97</v>
      </c>
      <c r="L3200" t="s">
        <v>33</v>
      </c>
      <c r="M3200" t="s">
        <v>131</v>
      </c>
      <c r="N3200" t="s">
        <v>2556</v>
      </c>
    </row>
    <row r="3201" spans="1:14" x14ac:dyDescent="0.2">
      <c r="A3201" s="1" t="d">
        <v>2023-02-13</v>
      </c>
      <c r="B3201" s="18" t="d">
        <v>13:05:52.0000000000006650</v>
      </c>
      <c r="C3201" s="1" t="d">
        <v>2023-02-13</v>
      </c>
      <c r="D3201" s="18" t="d">
        <v>13:11:23.00000000000125200</v>
      </c>
      <c r="E3201" s="1" t="d">
        <v>2023-02-20</v>
      </c>
      <c r="F3201" t="s">
        <v>617</v>
      </c>
      <c r="G3201" t="s">
        <v>3272</v>
      </c>
      <c r="H3201">
        <v>-1</v>
      </c>
      <c r="I3201" t="str">
        <f>IF(Table2[[#This Row],[Patron Id]]=-1,Table2[[#This Row],[User ID Encryption]],Table2[[#This Row],[Patron Id]])</f>
        <v>90A197C2C23D28AD779E8D293CCFD8EEF584E208</v>
      </c>
      <c r="J3201" t="s">
        <v>18</v>
      </c>
      <c r="K3201" t="s">
        <v>14</v>
      </c>
      <c r="L3201" t="s">
        <v>15</v>
      </c>
      <c r="M3201" t="s">
        <v>618</v>
      </c>
      <c r="N3201" t="s">
        <v>2556</v>
      </c>
    </row>
    <row r="3202" spans="1:14" x14ac:dyDescent="0.2">
      <c r="A3202" s="1" t="d">
        <v>2023-02-13</v>
      </c>
      <c r="B3202" s="18" t="d">
        <v>13:10:07.00000000000215825</v>
      </c>
      <c r="C3202" s="1" t="d">
        <v>2023-02-27</v>
      </c>
      <c r="D3202" s="18" t="d">
        <v>15:54:18.00000000000089325</v>
      </c>
      <c r="E3202" s="1" t="d">
        <v>2023-02-27</v>
      </c>
      <c r="F3202" t="s">
        <v>1163</v>
      </c>
      <c r="G3202" t="s">
        <v>3126</v>
      </c>
      <c r="H3202">
        <v>-1</v>
      </c>
      <c r="I3202" t="str">
        <f>IF(Table2[[#This Row],[Patron Id]]=-1,Table2[[#This Row],[User ID Encryption]],Table2[[#This Row],[Patron Id]])</f>
        <v>0A1BD54C382746965BD8C8281B0CDB3DE1FF161E</v>
      </c>
      <c r="J3202" t="s">
        <v>18</v>
      </c>
      <c r="K3202" t="s">
        <v>14</v>
      </c>
      <c r="L3202" t="s">
        <v>15</v>
      </c>
      <c r="M3202" t="s">
        <v>1164</v>
      </c>
      <c r="N3202" t="s">
        <v>2556</v>
      </c>
    </row>
    <row r="3203" spans="1:14" x14ac:dyDescent="0.2">
      <c r="A3203" s="1" t="d">
        <v>2023-02-13</v>
      </c>
      <c r="B3203" s="18" t="d">
        <v>13:12:04.99999999999822650</v>
      </c>
      <c r="C3203" s="1" t="d">
        <v>2023-02-13</v>
      </c>
      <c r="D3203" s="18" t="d">
        <v>13:20:15.00000000000447975</v>
      </c>
      <c r="E3203" s="1" t="d">
        <v>2023-02-20</v>
      </c>
      <c r="F3203" t="s">
        <v>228</v>
      </c>
      <c r="G3203" t="s">
        <v>3272</v>
      </c>
      <c r="H3203">
        <v>-1</v>
      </c>
      <c r="I3203" t="str">
        <f>IF(Table2[[#This Row],[Patron Id]]=-1,Table2[[#This Row],[User ID Encryption]],Table2[[#This Row],[Patron Id]])</f>
        <v>90A197C2C23D28AD779E8D293CCFD8EEF584E208</v>
      </c>
      <c r="J3203" t="s">
        <v>18</v>
      </c>
      <c r="K3203" t="s">
        <v>14</v>
      </c>
      <c r="L3203" t="s">
        <v>15</v>
      </c>
      <c r="M3203" t="s">
        <v>229</v>
      </c>
      <c r="N3203" t="s">
        <v>2556</v>
      </c>
    </row>
    <row r="3204" spans="1:14" x14ac:dyDescent="0.2">
      <c r="A3204" s="1" t="d">
        <v>2023-02-13</v>
      </c>
      <c r="B3204" s="18" t="d">
        <v>13:14:38.00000000000295375</v>
      </c>
      <c r="C3204" s="1" t="d">
        <v>2023-02-13</v>
      </c>
      <c r="D3204" s="18" t="d">
        <v>13:54:34.99999999999396200</v>
      </c>
      <c r="E3204" s="1" t="d">
        <v>2023-02-13</v>
      </c>
      <c r="F3204" t="s">
        <v>1480</v>
      </c>
      <c r="G3204" t="s">
        <v>3713</v>
      </c>
      <c r="H3204">
        <v>-1</v>
      </c>
      <c r="I3204" t="str">
        <f>IF(Table2[[#This Row],[Patron Id]]=-1,Table2[[#This Row],[User ID Encryption]],Table2[[#This Row],[Patron Id]])</f>
        <v>F81EC0EF9B447AA75081389DA8281EC1B0FDC770</v>
      </c>
      <c r="J3204" t="s">
        <v>18</v>
      </c>
      <c r="K3204" t="s">
        <v>97</v>
      </c>
      <c r="L3204" t="s">
        <v>33</v>
      </c>
      <c r="M3204" t="s">
        <v>1481</v>
      </c>
      <c r="N3204" t="s">
        <v>3244</v>
      </c>
    </row>
    <row r="3205" spans="1:14" x14ac:dyDescent="0.2">
      <c r="A3205" s="1" t="d">
        <v>2023-02-13</v>
      </c>
      <c r="B3205" s="18" t="d">
        <v>13:23:07.99999999999634850</v>
      </c>
      <c r="E3205" s="1" t="d">
        <v>2023-02-20</v>
      </c>
      <c r="F3205" t="s">
        <v>472</v>
      </c>
      <c r="H3205">
        <v>5561686770006530</v>
      </c>
      <c r="I3205">
        <f>IF(Table2[[#This Row],[Patron Id]]=-1,Table2[[#This Row],[User ID Encryption]],Table2[[#This Row],[Patron Id]])</f>
        <v>5561686770006530</v>
      </c>
      <c r="J3205" t="s">
        <v>18</v>
      </c>
      <c r="K3205" t="s">
        <v>14</v>
      </c>
      <c r="L3205" t="s">
        <v>15</v>
      </c>
      <c r="M3205" t="s">
        <v>473</v>
      </c>
      <c r="N3205" t="s">
        <v>2556</v>
      </c>
    </row>
    <row r="3206" spans="1:14" x14ac:dyDescent="0.2">
      <c r="A3206" s="1" t="d">
        <v>2023-02-13</v>
      </c>
      <c r="B3206" s="18" t="d">
        <v>13:23:54.00000000000033900</v>
      </c>
      <c r="C3206" s="1" t="d">
        <v>2023-03-01</v>
      </c>
      <c r="D3206" s="18" t="d">
        <v>13:22:02.00000000000521650</v>
      </c>
      <c r="E3206" s="1" t="d">
        <v>2023-02-27</v>
      </c>
      <c r="F3206" t="s">
        <v>630</v>
      </c>
      <c r="G3206" t="s">
        <v>4053</v>
      </c>
      <c r="H3206">
        <v>-1</v>
      </c>
      <c r="I3206" t="str">
        <f>IF(Table2[[#This Row],[Patron Id]]=-1,Table2[[#This Row],[User ID Encryption]],Table2[[#This Row],[Patron Id]])</f>
        <v>7E6B0E6530A9699DCB4275792D4BDF0E2E2277EB</v>
      </c>
      <c r="J3206" t="s">
        <v>18</v>
      </c>
      <c r="K3206" t="s">
        <v>14</v>
      </c>
      <c r="L3206" t="s">
        <v>15</v>
      </c>
      <c r="M3206" t="s">
        <v>631</v>
      </c>
      <c r="N3206" t="s">
        <v>2556</v>
      </c>
    </row>
    <row r="3207" spans="1:14" x14ac:dyDescent="0.2">
      <c r="A3207" s="1" t="d">
        <v>2023-02-13</v>
      </c>
      <c r="B3207" s="18" t="d">
        <v>13:34:21.00000000000243225</v>
      </c>
      <c r="C3207" s="1" t="d">
        <v>2023-02-13</v>
      </c>
      <c r="D3207" s="18" t="d">
        <v>17:11:13.99999999999664850</v>
      </c>
      <c r="E3207" s="1" t="d">
        <v>2023-02-13</v>
      </c>
      <c r="F3207" t="s">
        <v>1648</v>
      </c>
      <c r="G3207" t="s">
        <v>3690</v>
      </c>
      <c r="H3207">
        <v>-1</v>
      </c>
      <c r="I3207" t="str">
        <f>IF(Table2[[#This Row],[Patron Id]]=-1,Table2[[#This Row],[User ID Encryption]],Table2[[#This Row],[Patron Id]])</f>
        <v>B8EFA14E675D392DA8EF321C757B35F3F85C1AC8</v>
      </c>
      <c r="J3207" t="s">
        <v>18</v>
      </c>
      <c r="K3207" t="s">
        <v>74</v>
      </c>
      <c r="L3207" t="s">
        <v>33</v>
      </c>
      <c r="M3207" t="s">
        <v>1649</v>
      </c>
      <c r="N3207" t="s">
        <v>2575</v>
      </c>
    </row>
    <row r="3208" spans="1:14" x14ac:dyDescent="0.2">
      <c r="A3208" s="1" t="d">
        <v>2023-02-13</v>
      </c>
      <c r="B3208" s="18" t="d">
        <v>13:34:24.00000000000290175</v>
      </c>
      <c r="C3208" s="1" t="d">
        <v>2023-02-13</v>
      </c>
      <c r="D3208" s="18" t="d">
        <v>17:11:03.99999999999827850</v>
      </c>
      <c r="E3208" s="1" t="d">
        <v>2023-02-13</v>
      </c>
      <c r="F3208" t="s">
        <v>1137</v>
      </c>
      <c r="G3208" t="s">
        <v>3690</v>
      </c>
      <c r="H3208">
        <v>-1</v>
      </c>
      <c r="I3208" t="str">
        <f>IF(Table2[[#This Row],[Patron Id]]=-1,Table2[[#This Row],[User ID Encryption]],Table2[[#This Row],[Patron Id]])</f>
        <v>B8EFA14E675D392DA8EF321C757B35F3F85C1AC8</v>
      </c>
      <c r="J3208" t="s">
        <v>18</v>
      </c>
      <c r="K3208" t="s">
        <v>1138</v>
      </c>
      <c r="L3208" t="s">
        <v>888</v>
      </c>
      <c r="M3208" t="s">
        <v>1139</v>
      </c>
      <c r="N3208" t="s">
        <v>2575</v>
      </c>
    </row>
    <row r="3209" spans="1:14" x14ac:dyDescent="0.2">
      <c r="A3209" s="1" t="d">
        <v>2023-02-13</v>
      </c>
      <c r="B3209" s="18" t="d">
        <v>13:35:31.00000000000058025</v>
      </c>
      <c r="C3209" s="1" t="d">
        <v>2023-02-27</v>
      </c>
      <c r="D3209" s="18" t="d">
        <v>14:33:20.99999999999944575</v>
      </c>
      <c r="E3209" s="1" t="d">
        <v>2023-02-27</v>
      </c>
      <c r="F3209" t="s">
        <v>1835</v>
      </c>
      <c r="G3209" t="s">
        <v>4054</v>
      </c>
      <c r="H3209">
        <v>-1</v>
      </c>
      <c r="I3209" t="str">
        <f>IF(Table2[[#This Row],[Patron Id]]=-1,Table2[[#This Row],[User ID Encryption]],Table2[[#This Row],[Patron Id]])</f>
        <v>7F93FC2F65099C43FFC8CBF36A5E3F2374C3D6AE</v>
      </c>
      <c r="J3209" t="s">
        <v>18</v>
      </c>
      <c r="K3209" t="s">
        <v>14</v>
      </c>
      <c r="L3209" t="s">
        <v>15</v>
      </c>
      <c r="M3209" t="s">
        <v>1836</v>
      </c>
      <c r="N3209" t="s">
        <v>2556</v>
      </c>
    </row>
    <row r="3210" spans="1:14" x14ac:dyDescent="0.2">
      <c r="A3210" s="1" t="d">
        <v>2023-02-13</v>
      </c>
      <c r="B3210" s="18" t="d">
        <v>13:36:21.00000000000200175</v>
      </c>
      <c r="C3210" s="1" t="d">
        <v>2023-02-15</v>
      </c>
      <c r="D3210" s="18" t="d">
        <v>18:00:51.999999999995339100</v>
      </c>
      <c r="E3210" s="1" t="d">
        <v>2023-02-15</v>
      </c>
      <c r="F3210" t="s">
        <v>1316</v>
      </c>
      <c r="G3210" t="s">
        <v>4055</v>
      </c>
      <c r="H3210">
        <v>-1</v>
      </c>
      <c r="I3210" t="str">
        <f>IF(Table2[[#This Row],[Patron Id]]=-1,Table2[[#This Row],[User ID Encryption]],Table2[[#This Row],[Patron Id]])</f>
        <v>97CD39D3E968273FF5A11D73F5BF29B0EBE858E7</v>
      </c>
      <c r="J3210" t="s">
        <v>18</v>
      </c>
      <c r="K3210" t="s">
        <v>219</v>
      </c>
      <c r="L3210" t="s">
        <v>33</v>
      </c>
      <c r="M3210" t="s">
        <v>1317</v>
      </c>
      <c r="N3210" t="s">
        <v>2556</v>
      </c>
    </row>
    <row r="3211" spans="1:14" x14ac:dyDescent="0.2">
      <c r="A3211" s="1" t="d">
        <v>2023-02-13</v>
      </c>
      <c r="B3211" s="18" t="d">
        <v>13:41:15.000</v>
      </c>
      <c r="C3211" s="1" t="d">
        <v>2023-02-27</v>
      </c>
      <c r="D3211" s="18" t="d">
        <v>15:02:39.00000000000567300</v>
      </c>
      <c r="E3211" s="1" t="d">
        <v>2023-02-27</v>
      </c>
      <c r="F3211" t="s">
        <v>1284</v>
      </c>
      <c r="G3211" t="s">
        <v>4056</v>
      </c>
      <c r="H3211">
        <v>-1</v>
      </c>
      <c r="I3211" t="str">
        <f>IF(Table2[[#This Row],[Patron Id]]=-1,Table2[[#This Row],[User ID Encryption]],Table2[[#This Row],[Patron Id]])</f>
        <v>967605EE99EAE46FE9F564995DEC00350C1FDD15</v>
      </c>
      <c r="J3211" t="s">
        <v>18</v>
      </c>
      <c r="K3211" t="s">
        <v>14</v>
      </c>
      <c r="L3211" t="s">
        <v>15</v>
      </c>
      <c r="M3211" t="s">
        <v>1285</v>
      </c>
      <c r="N3211" t="s">
        <v>2556</v>
      </c>
    </row>
    <row r="3212" spans="1:14" x14ac:dyDescent="0.2">
      <c r="A3212" s="1" t="d">
        <v>2023-02-13</v>
      </c>
      <c r="B3212" s="18" t="d">
        <v>13:41:56.999999999996973150</v>
      </c>
      <c r="C3212" s="1" t="d">
        <v>2023-02-17</v>
      </c>
      <c r="D3212" s="18" t="d">
        <v>11:57:30.99999999999748950</v>
      </c>
      <c r="E3212" s="1" t="d">
        <v>2023-02-20</v>
      </c>
      <c r="F3212" t="s">
        <v>275</v>
      </c>
      <c r="G3212" t="s">
        <v>4057</v>
      </c>
      <c r="H3212">
        <v>-1</v>
      </c>
      <c r="I3212" t="str">
        <f>IF(Table2[[#This Row],[Patron Id]]=-1,Table2[[#This Row],[User ID Encryption]],Table2[[#This Row],[Patron Id]])</f>
        <v>135D44897CC541BC9B96D07D690B6B62E4D0CE86</v>
      </c>
      <c r="J3212" t="s">
        <v>18</v>
      </c>
      <c r="K3212" t="s">
        <v>14</v>
      </c>
      <c r="L3212" t="s">
        <v>15</v>
      </c>
      <c r="M3212" t="s">
        <v>276</v>
      </c>
      <c r="N3212" t="s">
        <v>2556</v>
      </c>
    </row>
    <row r="3213" spans="1:14" x14ac:dyDescent="0.2">
      <c r="A3213" s="1" t="d">
        <v>2023-02-13</v>
      </c>
      <c r="B3213" s="18" t="d">
        <v>13:43:35.00000000000589450</v>
      </c>
      <c r="C3213" s="1" t="d">
        <v>2023-02-27</v>
      </c>
      <c r="D3213" s="18" t="d">
        <v>17:55:16.99999999999732650</v>
      </c>
      <c r="E3213" s="1" t="d">
        <v>2023-02-20</v>
      </c>
      <c r="F3213" t="s">
        <v>99</v>
      </c>
      <c r="G3213" t="s">
        <v>4058</v>
      </c>
      <c r="H3213">
        <v>-1</v>
      </c>
      <c r="I3213" t="str">
        <f>IF(Table2[[#This Row],[Patron Id]]=-1,Table2[[#This Row],[User ID Encryption]],Table2[[#This Row],[Patron Id]])</f>
        <v>34C5ADDE35BE4FEB943F6A5576B34C7B98453CA0</v>
      </c>
      <c r="J3213" t="s">
        <v>18</v>
      </c>
      <c r="K3213" t="s">
        <v>14</v>
      </c>
      <c r="L3213" t="s">
        <v>15</v>
      </c>
      <c r="M3213" t="s">
        <v>100</v>
      </c>
      <c r="N3213" t="s">
        <v>2556</v>
      </c>
    </row>
    <row r="3214" spans="1:14" x14ac:dyDescent="0.2">
      <c r="A3214" s="1" t="d">
        <v>2023-02-13</v>
      </c>
      <c r="B3214" s="18" t="d">
        <v>13:46:30.00000000000127800</v>
      </c>
      <c r="C3214" s="1" t="d">
        <v>2023-02-27</v>
      </c>
      <c r="D3214" s="18" t="d">
        <v>13:28:19.00000000000020225</v>
      </c>
      <c r="E3214" s="1" t="d">
        <v>2023-02-27</v>
      </c>
      <c r="F3214" t="s">
        <v>1208</v>
      </c>
      <c r="G3214" t="s">
        <v>2582</v>
      </c>
      <c r="H3214">
        <v>-1</v>
      </c>
      <c r="I3214" t="str">
        <f>IF(Table2[[#This Row],[Patron Id]]=-1,Table2[[#This Row],[User ID Encryption]],Table2[[#This Row],[Patron Id]])</f>
        <v>EE35C7179A95A248A6BF23450426E0AF62E69289</v>
      </c>
      <c r="J3214" t="s">
        <v>18</v>
      </c>
      <c r="K3214" t="s">
        <v>14</v>
      </c>
      <c r="L3214" t="s">
        <v>15</v>
      </c>
      <c r="M3214" t="s">
        <v>1208</v>
      </c>
      <c r="N3214" t="s">
        <v>2556</v>
      </c>
    </row>
    <row r="3215" spans="1:14" x14ac:dyDescent="0.2">
      <c r="A3215" s="1" t="d">
        <v>2023-02-13</v>
      </c>
      <c r="B3215" s="18" t="d">
        <v>13:48:36.00000000000179325</v>
      </c>
      <c r="C3215" s="1" t="d">
        <v>2023-03-06</v>
      </c>
      <c r="D3215" s="18" t="d">
        <v>17:35:39.00000000000183225</v>
      </c>
      <c r="E3215" s="1" t="d">
        <v>2023-02-20</v>
      </c>
      <c r="F3215" t="s">
        <v>1837</v>
      </c>
      <c r="G3215" t="s">
        <v>2736</v>
      </c>
      <c r="H3215">
        <v>-1</v>
      </c>
      <c r="I3215" t="str">
        <f>IF(Table2[[#This Row],[Patron Id]]=-1,Table2[[#This Row],[User ID Encryption]],Table2[[#This Row],[Patron Id]])</f>
        <v>B2A4E782EB9D757FFECCF0ACEC4BF1B905A9BDF3</v>
      </c>
      <c r="J3215" t="s">
        <v>108</v>
      </c>
      <c r="K3215" t="s">
        <v>14</v>
      </c>
      <c r="L3215" t="s">
        <v>15</v>
      </c>
      <c r="M3215" t="s">
        <v>1838</v>
      </c>
      <c r="N3215" t="s">
        <v>2556</v>
      </c>
    </row>
    <row r="3216" spans="1:14" x14ac:dyDescent="0.2">
      <c r="A3216" s="1" t="d">
        <v>2023-02-13</v>
      </c>
      <c r="B3216" s="18" t="d">
        <v>13:53:23.000000000001890325</v>
      </c>
      <c r="C3216" s="1" t="d">
        <v>2023-02-13</v>
      </c>
      <c r="D3216" s="18" t="d">
        <v>20:07:24.99999999999282075</v>
      </c>
      <c r="E3216" s="1" t="d">
        <v>2023-02-13</v>
      </c>
      <c r="F3216" t="s">
        <v>1243</v>
      </c>
      <c r="G3216" t="s">
        <v>4047</v>
      </c>
      <c r="H3216">
        <v>-1</v>
      </c>
      <c r="I3216" t="str">
        <f>IF(Table2[[#This Row],[Patron Id]]=-1,Table2[[#This Row],[User ID Encryption]],Table2[[#This Row],[Patron Id]])</f>
        <v>471D5B0B482DFD9C029D8E29976DF6C30558BE36</v>
      </c>
      <c r="J3216" t="s">
        <v>18</v>
      </c>
      <c r="K3216" t="s">
        <v>219</v>
      </c>
      <c r="L3216" t="s">
        <v>33</v>
      </c>
      <c r="N3216" t="s">
        <v>2556</v>
      </c>
    </row>
    <row r="3217" spans="1:14" x14ac:dyDescent="0.2">
      <c r="A3217" s="1" t="d">
        <v>2023-02-13</v>
      </c>
      <c r="B3217" s="18" t="d">
        <v>13:53:54.00000000000354075</v>
      </c>
      <c r="C3217" s="1" t="d">
        <v>2023-02-13</v>
      </c>
      <c r="D3217" s="18" t="d">
        <v>13:54:06.00000000000541200</v>
      </c>
      <c r="E3217" s="1" t="d">
        <v>2023-02-20</v>
      </c>
      <c r="F3217" t="s">
        <v>632</v>
      </c>
      <c r="G3217" t="s">
        <v>3282</v>
      </c>
      <c r="H3217">
        <v>-1</v>
      </c>
      <c r="I3217" t="str">
        <f>IF(Table2[[#This Row],[Patron Id]]=-1,Table2[[#This Row],[User ID Encryption]],Table2[[#This Row],[Patron Id]])</f>
        <v>5097247C63E2449A16615C7C5820FDBC003856DA</v>
      </c>
      <c r="J3217" t="s">
        <v>18</v>
      </c>
      <c r="K3217" t="s">
        <v>14</v>
      </c>
      <c r="L3217" t="s">
        <v>15</v>
      </c>
      <c r="M3217" t="s">
        <v>633</v>
      </c>
      <c r="N3217" t="s">
        <v>2556</v>
      </c>
    </row>
    <row r="3218" spans="1:14" x14ac:dyDescent="0.2">
      <c r="A3218" s="1" t="d">
        <v>2023-02-13</v>
      </c>
      <c r="B3218" s="18" t="d">
        <v>13:54:39.00000000000097800</v>
      </c>
      <c r="C3218" s="1" t="d">
        <v>2023-03-13</v>
      </c>
      <c r="D3218" s="18" t="d">
        <v>16:23:02.00000000000500125</v>
      </c>
      <c r="E3218" s="1" t="d">
        <v>2023-03-07</v>
      </c>
      <c r="F3218" t="s">
        <v>1573</v>
      </c>
      <c r="G3218" t="s">
        <v>2905</v>
      </c>
      <c r="H3218">
        <v>-1</v>
      </c>
      <c r="I3218" t="str">
        <f>IF(Table2[[#This Row],[Patron Id]]=-1,Table2[[#This Row],[User ID Encryption]],Table2[[#This Row],[Patron Id]])</f>
        <v>0A687FFEABF05F2D31CA2B7EFC6B37EC2CD948B4</v>
      </c>
      <c r="J3218" t="s">
        <v>18</v>
      </c>
      <c r="K3218" t="s">
        <v>14</v>
      </c>
      <c r="L3218" t="s">
        <v>15</v>
      </c>
      <c r="M3218" t="s">
        <v>1574</v>
      </c>
      <c r="N3218" t="s">
        <v>2556</v>
      </c>
    </row>
    <row r="3219" spans="1:14" x14ac:dyDescent="0.2">
      <c r="A3219" s="1" t="d">
        <v>2023-02-13</v>
      </c>
      <c r="B3219" s="18" t="d">
        <v>13:54:51.00000000000285600</v>
      </c>
      <c r="C3219" s="1" t="d">
        <v>2023-02-13</v>
      </c>
      <c r="D3219" s="18" t="d">
        <v>15:49:48.99999999999401400</v>
      </c>
      <c r="E3219" s="1" t="d">
        <v>2023-02-13</v>
      </c>
      <c r="F3219" t="s">
        <v>489</v>
      </c>
      <c r="G3219" t="s">
        <v>3594</v>
      </c>
      <c r="H3219">
        <v>-1</v>
      </c>
      <c r="I3219" t="str">
        <f>IF(Table2[[#This Row],[Patron Id]]=-1,Table2[[#This Row],[User ID Encryption]],Table2[[#This Row],[Patron Id]])</f>
        <v>90EE087962DDD23CBA95BCB804044102193C00D1</v>
      </c>
      <c r="J3219" t="s">
        <v>18</v>
      </c>
      <c r="K3219" t="s">
        <v>97</v>
      </c>
      <c r="L3219" t="s">
        <v>33</v>
      </c>
      <c r="N3219" t="s">
        <v>2556</v>
      </c>
    </row>
    <row r="3220" spans="1:14" x14ac:dyDescent="0.2">
      <c r="A3220" s="1" t="d">
        <v>2023-02-13</v>
      </c>
      <c r="B3220" s="18" t="d">
        <v>14:01:59.00000000000580975</v>
      </c>
      <c r="C3220" s="1" t="d">
        <v>2023-02-14</v>
      </c>
      <c r="D3220" s="18" t="d">
        <v>19:44:35.99999999999304900</v>
      </c>
      <c r="E3220" s="1" t="d">
        <v>2023-02-13</v>
      </c>
      <c r="F3220" t="s">
        <v>1629</v>
      </c>
      <c r="G3220" t="s">
        <v>4059</v>
      </c>
      <c r="H3220">
        <v>-1</v>
      </c>
      <c r="I3220" t="str">
        <f>IF(Table2[[#This Row],[Patron Id]]=-1,Table2[[#This Row],[User ID Encryption]],Table2[[#This Row],[Patron Id]])</f>
        <v>441E9C833A9470AF80AD752F34F3E6A6742E0924</v>
      </c>
      <c r="J3220" t="s">
        <v>18</v>
      </c>
      <c r="K3220" t="s">
        <v>219</v>
      </c>
      <c r="L3220" t="s">
        <v>33</v>
      </c>
      <c r="N3220" t="s">
        <v>2556</v>
      </c>
    </row>
    <row r="3221" spans="1:14" x14ac:dyDescent="0.2">
      <c r="A3221" s="1" t="d">
        <v>2023-02-13</v>
      </c>
      <c r="B3221" s="18" t="d">
        <v>14:17:40.00000000000262775</v>
      </c>
      <c r="C3221" s="1" t="d">
        <v>2023-02-13</v>
      </c>
      <c r="D3221" s="18" t="d">
        <v>14:59:56.00000000000256900</v>
      </c>
      <c r="E3221" s="1" t="d">
        <v>2023-02-13</v>
      </c>
      <c r="F3221" t="s">
        <v>1540</v>
      </c>
      <c r="G3221" t="s">
        <v>4060</v>
      </c>
      <c r="H3221">
        <v>-1</v>
      </c>
      <c r="I3221" t="str">
        <f>IF(Table2[[#This Row],[Patron Id]]=-1,Table2[[#This Row],[User ID Encryption]],Table2[[#This Row],[Patron Id]])</f>
        <v>30B0B23C7D155672B75E9BDDA98FC5E98117A1D5</v>
      </c>
      <c r="J3221" t="s">
        <v>18</v>
      </c>
      <c r="K3221" t="s">
        <v>74</v>
      </c>
      <c r="L3221" t="s">
        <v>33</v>
      </c>
      <c r="M3221" t="s">
        <v>1541</v>
      </c>
      <c r="N3221" t="s">
        <v>2556</v>
      </c>
    </row>
    <row r="3222" spans="1:14" x14ac:dyDescent="0.2">
      <c r="A3222" s="1" t="d">
        <v>2023-02-13</v>
      </c>
      <c r="B3222" s="18" t="d">
        <v>14:17:46.00000000000356675</v>
      </c>
      <c r="C3222" s="1" t="d">
        <v>2023-02-13</v>
      </c>
      <c r="D3222" s="18" t="d">
        <v>14:59:53.99999999999906100</v>
      </c>
      <c r="E3222" s="1" t="d">
        <v>2023-02-13</v>
      </c>
      <c r="F3222" t="s">
        <v>96</v>
      </c>
      <c r="G3222" t="s">
        <v>4060</v>
      </c>
      <c r="H3222">
        <v>-1</v>
      </c>
      <c r="I3222" t="str">
        <f>IF(Table2[[#This Row],[Patron Id]]=-1,Table2[[#This Row],[User ID Encryption]],Table2[[#This Row],[Patron Id]])</f>
        <v>30B0B23C7D155672B75E9BDDA98FC5E98117A1D5</v>
      </c>
      <c r="J3222" t="s">
        <v>18</v>
      </c>
      <c r="K3222" t="s">
        <v>97</v>
      </c>
      <c r="L3222" t="s">
        <v>33</v>
      </c>
      <c r="M3222" t="s">
        <v>98</v>
      </c>
      <c r="N3222" t="s">
        <v>2556</v>
      </c>
    </row>
    <row r="3223" spans="1:14" x14ac:dyDescent="0.2">
      <c r="A3223" s="1" t="d">
        <v>2023-02-13</v>
      </c>
      <c r="B3223" s="18" t="d">
        <v>14:32:46.99999999999732650</v>
      </c>
      <c r="C3223" s="1" t="d">
        <v>2023-04-04</v>
      </c>
      <c r="D3223" s="18" t="d">
        <v>12:05:07.9999999999937925</v>
      </c>
      <c r="E3223" s="1" t="d">
        <v>2023-02-20</v>
      </c>
      <c r="F3223" t="s">
        <v>1492</v>
      </c>
      <c r="G3223" t="s">
        <v>2932</v>
      </c>
      <c r="H3223">
        <v>-1</v>
      </c>
      <c r="I3223" t="str">
        <f>IF(Table2[[#This Row],[Patron Id]]=-1,Table2[[#This Row],[User ID Encryption]],Table2[[#This Row],[Patron Id]])</f>
        <v>AE618228CF01ED780E0ED78AFCF0DBD8822FF4F3</v>
      </c>
      <c r="J3223" t="s">
        <v>18</v>
      </c>
      <c r="K3223" t="s">
        <v>14</v>
      </c>
      <c r="L3223" t="s">
        <v>15</v>
      </c>
      <c r="M3223" t="s">
        <v>1493</v>
      </c>
      <c r="N3223" t="s">
        <v>2556</v>
      </c>
    </row>
    <row r="3224" spans="1:14" x14ac:dyDescent="0.2">
      <c r="A3224" s="1" t="d">
        <v>2023-02-13</v>
      </c>
      <c r="B3224" s="18" t="d">
        <v>14:45:13.00000000000203450</v>
      </c>
      <c r="C3224" s="1" t="d">
        <v>2023-02-13</v>
      </c>
      <c r="D3224" s="18" t="d">
        <v>14:45:58.99999999999643325</v>
      </c>
      <c r="E3224" s="1" t="d">
        <v>2023-02-20</v>
      </c>
      <c r="F3224" t="s">
        <v>937</v>
      </c>
      <c r="G3224" t="s">
        <v>4061</v>
      </c>
      <c r="H3224">
        <v>-1</v>
      </c>
      <c r="I3224" t="str">
        <f>IF(Table2[[#This Row],[Patron Id]]=-1,Table2[[#This Row],[User ID Encryption]],Table2[[#This Row],[Patron Id]])</f>
        <v>A98709ED39199504297D1984033D97E3B9F42865</v>
      </c>
      <c r="J3224" t="s">
        <v>13</v>
      </c>
      <c r="K3224" t="s">
        <v>14</v>
      </c>
      <c r="L3224" t="s">
        <v>15</v>
      </c>
      <c r="M3224" t="s">
        <v>938</v>
      </c>
      <c r="N3224" t="s">
        <v>2556</v>
      </c>
    </row>
    <row r="3225" spans="1:14" x14ac:dyDescent="0.2">
      <c r="A3225" s="1" t="d">
        <v>2023-02-13</v>
      </c>
      <c r="B3225" s="18" t="d">
        <v>14:52:25.99999999999937400</v>
      </c>
      <c r="C3225" s="1" t="d">
        <v>2023-02-13</v>
      </c>
      <c r="D3225" s="18" t="d">
        <v>17:56:51.99999999999619200</v>
      </c>
      <c r="E3225" s="1" t="d">
        <v>2023-02-13</v>
      </c>
      <c r="F3225" t="s">
        <v>1583</v>
      </c>
      <c r="G3225" t="s">
        <v>4062</v>
      </c>
      <c r="H3225">
        <v>-1</v>
      </c>
      <c r="I3225" t="str">
        <f>IF(Table2[[#This Row],[Patron Id]]=-1,Table2[[#This Row],[User ID Encryption]],Table2[[#This Row],[Patron Id]])</f>
        <v>42B83889366F8C0A29C83E5529CDD6A3DA799A5B</v>
      </c>
      <c r="J3225" t="s">
        <v>13</v>
      </c>
      <c r="K3225" t="s">
        <v>382</v>
      </c>
      <c r="L3225" t="s">
        <v>33</v>
      </c>
      <c r="N3225" t="s">
        <v>2556</v>
      </c>
    </row>
    <row r="3226" spans="1:14" x14ac:dyDescent="0.2">
      <c r="A3226" s="1" t="d">
        <v>2023-02-13</v>
      </c>
      <c r="B3226" s="18" t="d">
        <v>14:59:25.00000000000092600</v>
      </c>
      <c r="C3226" s="1" t="d">
        <v>2023-02-13</v>
      </c>
      <c r="D3226" s="18" t="d">
        <v>15:54:02.9999999999985525</v>
      </c>
      <c r="E3226" s="1" t="d">
        <v>2023-02-13</v>
      </c>
      <c r="F3226" t="s">
        <v>626</v>
      </c>
      <c r="G3226" t="s">
        <v>4063</v>
      </c>
      <c r="H3226">
        <v>-1</v>
      </c>
      <c r="I3226" t="str">
        <f>IF(Table2[[#This Row],[Patron Id]]=-1,Table2[[#This Row],[User ID Encryption]],Table2[[#This Row],[Patron Id]])</f>
        <v>FD565D3E2A4D37AA156A1EA7FD22823195BC4228</v>
      </c>
      <c r="J3226" t="s">
        <v>18</v>
      </c>
      <c r="K3226" t="s">
        <v>43</v>
      </c>
      <c r="L3226" t="s">
        <v>33</v>
      </c>
      <c r="N3226" t="s">
        <v>2556</v>
      </c>
    </row>
    <row r="3227" spans="1:14" x14ac:dyDescent="0.2">
      <c r="A3227" s="1" t="d">
        <v>2023-02-13</v>
      </c>
      <c r="B3227" s="18" t="d">
        <v>14:59:28.99999999999835025</v>
      </c>
      <c r="C3227" s="1" t="d">
        <v>2023-02-13</v>
      </c>
      <c r="D3227" s="18" t="d">
        <v>18:34:24.00000000000609675</v>
      </c>
      <c r="E3227" s="1" t="d">
        <v>2023-02-13</v>
      </c>
      <c r="F3227" t="s">
        <v>650</v>
      </c>
      <c r="G3227" t="s">
        <v>2908</v>
      </c>
      <c r="H3227">
        <v>-1</v>
      </c>
      <c r="I3227" t="str">
        <f>IF(Table2[[#This Row],[Patron Id]]=-1,Table2[[#This Row],[User ID Encryption]],Table2[[#This Row],[Patron Id]])</f>
        <v>11035D25978C84EAC16614F5AFEB3E2C2EE33B0C</v>
      </c>
      <c r="J3227" t="s">
        <v>13</v>
      </c>
      <c r="K3227" t="s">
        <v>463</v>
      </c>
      <c r="L3227" t="s">
        <v>33</v>
      </c>
      <c r="M3227" t="s">
        <v>651</v>
      </c>
      <c r="N3227" t="s">
        <v>2554</v>
      </c>
    </row>
    <row r="3228" spans="1:14" x14ac:dyDescent="0.2">
      <c r="A3228" s="1" t="d">
        <v>2023-02-13</v>
      </c>
      <c r="B3228" s="18" t="d">
        <v>15:01:57.99999999999606150</v>
      </c>
      <c r="C3228" s="1" t="d">
        <v>2023-02-13</v>
      </c>
      <c r="D3228" s="18" t="d">
        <v>17:15:27.000000000004220775</v>
      </c>
      <c r="E3228" s="1" t="d">
        <v>2023-02-13</v>
      </c>
      <c r="F3228" t="s">
        <v>1540</v>
      </c>
      <c r="G3228" t="s">
        <v>4064</v>
      </c>
      <c r="H3228">
        <v>-1</v>
      </c>
      <c r="I3228" t="str">
        <f>IF(Table2[[#This Row],[Patron Id]]=-1,Table2[[#This Row],[User ID Encryption]],Table2[[#This Row],[Patron Id]])</f>
        <v>FC9E8A6BD8CEF439196E1B61ADD9E87F9FE10116</v>
      </c>
      <c r="J3228" t="s">
        <v>18</v>
      </c>
      <c r="K3228" t="s">
        <v>74</v>
      </c>
      <c r="L3228" t="s">
        <v>33</v>
      </c>
      <c r="M3228" t="s">
        <v>1541</v>
      </c>
      <c r="N3228" t="s">
        <v>2556</v>
      </c>
    </row>
    <row r="3229" spans="1:14" x14ac:dyDescent="0.2">
      <c r="A3229" s="1" t="d">
        <v>2023-02-13</v>
      </c>
      <c r="B3229" s="18" t="d">
        <v>15:08:18.00000000000110850</v>
      </c>
      <c r="C3229" s="1" t="d">
        <v>2023-02-13</v>
      </c>
      <c r="D3229" s="18" t="d">
        <v>20:02:56.00000000000513175</v>
      </c>
      <c r="E3229" s="1" t="d">
        <v>2023-02-13</v>
      </c>
      <c r="F3229" t="s">
        <v>1601</v>
      </c>
      <c r="G3229" t="s">
        <v>4065</v>
      </c>
      <c r="H3229">
        <v>-1</v>
      </c>
      <c r="I3229" t="str">
        <f>IF(Table2[[#This Row],[Patron Id]]=-1,Table2[[#This Row],[User ID Encryption]],Table2[[#This Row],[Patron Id]])</f>
        <v>328DA66FE6590CB389B8023325602FDFA55C254A</v>
      </c>
      <c r="J3229" t="s">
        <v>18</v>
      </c>
      <c r="K3229" t="s">
        <v>219</v>
      </c>
      <c r="L3229" t="s">
        <v>33</v>
      </c>
      <c r="N3229" t="s">
        <v>2556</v>
      </c>
    </row>
    <row r="3230" spans="1:14" x14ac:dyDescent="0.2">
      <c r="A3230" s="1" t="d">
        <v>2023-02-13</v>
      </c>
      <c r="B3230" s="18" t="d">
        <v>15:13:04.00000000000425150</v>
      </c>
      <c r="C3230" s="1" t="d">
        <v>2023-03-06</v>
      </c>
      <c r="D3230" s="18" t="d">
        <v>16:31:52.00000000000472100</v>
      </c>
      <c r="E3230" s="1" t="d">
        <v>2023-02-20</v>
      </c>
      <c r="F3230" t="s">
        <v>1471</v>
      </c>
      <c r="G3230" t="s">
        <v>4066</v>
      </c>
      <c r="H3230">
        <v>-1</v>
      </c>
      <c r="I3230" t="str">
        <f>IF(Table2[[#This Row],[Patron Id]]=-1,Table2[[#This Row],[User ID Encryption]],Table2[[#This Row],[Patron Id]])</f>
        <v>CA44B87B3ADB83CE71758B3F92BE8E1FD1963741</v>
      </c>
      <c r="J3230" t="s">
        <v>18</v>
      </c>
      <c r="K3230" t="s">
        <v>14</v>
      </c>
      <c r="L3230" t="s">
        <v>15</v>
      </c>
      <c r="M3230" t="s">
        <v>1472</v>
      </c>
      <c r="N3230" t="s">
        <v>2556</v>
      </c>
    </row>
    <row r="3231" spans="1:14" x14ac:dyDescent="0.2">
      <c r="A3231" s="1" t="d">
        <v>2023-02-13</v>
      </c>
      <c r="B3231" s="18" t="d">
        <v>15:14:07.00000000000450575</v>
      </c>
      <c r="C3231" s="1" t="d">
        <v>2023-02-13</v>
      </c>
      <c r="D3231" s="18" t="d">
        <v>18:14:26.0000000000042775</v>
      </c>
      <c r="E3231" s="1" t="d">
        <v>2023-02-13</v>
      </c>
      <c r="F3231" t="s">
        <v>1839</v>
      </c>
      <c r="G3231" t="s">
        <v>3323</v>
      </c>
      <c r="H3231">
        <v>-1</v>
      </c>
      <c r="I3231" t="str">
        <f>IF(Table2[[#This Row],[Patron Id]]=-1,Table2[[#This Row],[User ID Encryption]],Table2[[#This Row],[Patron Id]])</f>
        <v>86EAA18FFFC1087AB4812BDD0739CA711EAE9B79</v>
      </c>
      <c r="J3231" t="s">
        <v>18</v>
      </c>
      <c r="K3231" t="s">
        <v>32</v>
      </c>
      <c r="L3231" t="s">
        <v>33</v>
      </c>
      <c r="M3231" t="s">
        <v>659</v>
      </c>
      <c r="N3231" t="s">
        <v>2556</v>
      </c>
    </row>
    <row r="3232" spans="1:14" x14ac:dyDescent="0.2">
      <c r="A3232" s="1" t="d">
        <v>2023-02-13</v>
      </c>
      <c r="B3232" s="18" t="d">
        <v>15:14:14.99999999999936100</v>
      </c>
      <c r="C3232" s="1" t="d">
        <v>2023-02-13</v>
      </c>
      <c r="D3232" s="18" t="d">
        <v>18:14:21.99999999999725475</v>
      </c>
      <c r="E3232" s="1" t="d">
        <v>2023-02-13</v>
      </c>
      <c r="F3232" t="s">
        <v>1036</v>
      </c>
      <c r="G3232" t="s">
        <v>3323</v>
      </c>
      <c r="H3232">
        <v>-1</v>
      </c>
      <c r="I3232" t="str">
        <f>IF(Table2[[#This Row],[Patron Id]]=-1,Table2[[#This Row],[User ID Encryption]],Table2[[#This Row],[Patron Id]])</f>
        <v>86EAA18FFFC1087AB4812BDD0739CA711EAE9B79</v>
      </c>
      <c r="J3232" t="s">
        <v>18</v>
      </c>
      <c r="K3232" t="s">
        <v>97</v>
      </c>
      <c r="L3232" t="s">
        <v>33</v>
      </c>
      <c r="M3232" t="s">
        <v>1037</v>
      </c>
      <c r="N3232" t="s">
        <v>2556</v>
      </c>
    </row>
    <row r="3233" spans="1:14" x14ac:dyDescent="0.2">
      <c r="A3233" s="1" t="d">
        <v>2023-02-13</v>
      </c>
      <c r="B3233" s="18" t="d">
        <v>15:14:22.99999999999421625</v>
      </c>
      <c r="C3233" s="1" t="d">
        <v>2023-02-13</v>
      </c>
      <c r="D3233" s="18" t="d">
        <v>18:14:19.00000000000638375</v>
      </c>
      <c r="E3233" s="1" t="d">
        <v>2023-02-13</v>
      </c>
      <c r="F3233" t="s">
        <v>657</v>
      </c>
      <c r="G3233" t="s">
        <v>3323</v>
      </c>
      <c r="H3233">
        <v>-1</v>
      </c>
      <c r="I3233" t="str">
        <f>IF(Table2[[#This Row],[Patron Id]]=-1,Table2[[#This Row],[User ID Encryption]],Table2[[#This Row],[Patron Id]])</f>
        <v>86EAA18FFFC1087AB4812BDD0739CA711EAE9B79</v>
      </c>
      <c r="J3233" t="s">
        <v>18</v>
      </c>
      <c r="K3233" t="s">
        <v>74</v>
      </c>
      <c r="L3233" t="s">
        <v>33</v>
      </c>
      <c r="N3233" t="s">
        <v>2556</v>
      </c>
    </row>
    <row r="3234" spans="1:14" x14ac:dyDescent="0.2">
      <c r="A3234" s="1" t="d">
        <v>2023-02-13</v>
      </c>
      <c r="B3234" s="18" t="d">
        <v>15:16:13.00000000000501425</v>
      </c>
      <c r="C3234" s="1" t="d">
        <v>2023-02-13</v>
      </c>
      <c r="D3234" s="18" t="d">
        <v>16:58:11.9999999999959050</v>
      </c>
      <c r="E3234" s="1" t="d">
        <v>2023-02-13</v>
      </c>
      <c r="F3234" t="s">
        <v>1840</v>
      </c>
      <c r="G3234" t="s">
        <v>3250</v>
      </c>
      <c r="H3234">
        <v>-1</v>
      </c>
      <c r="I3234" t="str">
        <f>IF(Table2[[#This Row],[Patron Id]]=-1,Table2[[#This Row],[User ID Encryption]],Table2[[#This Row],[Patron Id]])</f>
        <v>8FDEC8D81057764802A27847998AFB9373E68622</v>
      </c>
      <c r="J3234" t="s">
        <v>13</v>
      </c>
      <c r="K3234" t="s">
        <v>254</v>
      </c>
      <c r="L3234" t="s">
        <v>33</v>
      </c>
      <c r="M3234" t="s">
        <v>1841</v>
      </c>
      <c r="N3234" t="s">
        <v>2575</v>
      </c>
    </row>
    <row r="3235" spans="1:14" x14ac:dyDescent="0.2">
      <c r="A3235" s="1" t="d">
        <v>2023-02-13</v>
      </c>
      <c r="B3235" s="18" t="d">
        <v>15:16:19.00000000000595325</v>
      </c>
      <c r="C3235" s="1" t="d">
        <v>2023-02-13</v>
      </c>
      <c r="D3235" s="18" t="d">
        <v>16:58:29.00000000000176050</v>
      </c>
      <c r="E3235" s="1" t="d">
        <v>2023-02-13</v>
      </c>
      <c r="F3235" t="s">
        <v>654</v>
      </c>
      <c r="G3235" t="s">
        <v>3250</v>
      </c>
      <c r="H3235">
        <v>-1</v>
      </c>
      <c r="I3235" t="str">
        <f>IF(Table2[[#This Row],[Patron Id]]=-1,Table2[[#This Row],[User ID Encryption]],Table2[[#This Row],[Patron Id]])</f>
        <v>8FDEC8D81057764802A27847998AFB9373E68622</v>
      </c>
      <c r="J3235" t="s">
        <v>13</v>
      </c>
      <c r="K3235" t="s">
        <v>32</v>
      </c>
      <c r="L3235" t="s">
        <v>33</v>
      </c>
      <c r="N3235" t="s">
        <v>2575</v>
      </c>
    </row>
    <row r="3236" spans="1:14" x14ac:dyDescent="0.2">
      <c r="A3236" s="1" t="d">
        <v>2023-02-13</v>
      </c>
      <c r="B3236" s="18" t="d">
        <v>15:17:25.99999999999404675</v>
      </c>
      <c r="C3236" s="1" t="d">
        <v>2023-02-13</v>
      </c>
      <c r="D3236" s="18" t="d">
        <v>17:59:20.99999999999390325</v>
      </c>
      <c r="E3236" s="1" t="d">
        <v>2023-02-13</v>
      </c>
      <c r="F3236" t="s">
        <v>95</v>
      </c>
      <c r="G3236" t="s">
        <v>2587</v>
      </c>
      <c r="H3236">
        <v>-1</v>
      </c>
      <c r="I3236" t="str">
        <f>IF(Table2[[#This Row],[Patron Id]]=-1,Table2[[#This Row],[User ID Encryption]],Table2[[#This Row],[Patron Id]])</f>
        <v>61826808E625196E92C4581A40F49ECEDC15AB53</v>
      </c>
      <c r="J3236" t="s">
        <v>13</v>
      </c>
      <c r="K3236" t="s">
        <v>74</v>
      </c>
      <c r="L3236" t="s">
        <v>33</v>
      </c>
      <c r="N3236" t="s">
        <v>2556</v>
      </c>
    </row>
    <row r="3237" spans="1:14" x14ac:dyDescent="0.2">
      <c r="A3237" s="1" t="d">
        <v>2023-02-13</v>
      </c>
      <c r="B3237" s="18" t="d">
        <v>15:17:29.00000000000410800</v>
      </c>
      <c r="C3237" s="1" t="d">
        <v>2023-02-13</v>
      </c>
      <c r="D3237" s="18" t="d">
        <v>17:59:23.99999999999437275</v>
      </c>
      <c r="E3237" s="1" t="d">
        <v>2023-02-13</v>
      </c>
      <c r="F3237" t="s">
        <v>96</v>
      </c>
      <c r="G3237" t="s">
        <v>2587</v>
      </c>
      <c r="H3237">
        <v>-1</v>
      </c>
      <c r="I3237" t="str">
        <f>IF(Table2[[#This Row],[Patron Id]]=-1,Table2[[#This Row],[User ID Encryption]],Table2[[#This Row],[Patron Id]])</f>
        <v>61826808E625196E92C4581A40F49ECEDC15AB53</v>
      </c>
      <c r="J3237" t="s">
        <v>13</v>
      </c>
      <c r="K3237" t="s">
        <v>97</v>
      </c>
      <c r="L3237" t="s">
        <v>33</v>
      </c>
      <c r="M3237" t="s">
        <v>98</v>
      </c>
      <c r="N3237" t="s">
        <v>2556</v>
      </c>
    </row>
    <row r="3238" spans="1:14" x14ac:dyDescent="0.2">
      <c r="A3238" s="1" t="d">
        <v>2023-02-13</v>
      </c>
      <c r="B3238" s="18" t="d">
        <v>15:18:20.00000000000248425</v>
      </c>
      <c r="C3238" s="1" t="d">
        <v>2023-02-27</v>
      </c>
      <c r="D3238" s="18" t="d">
        <v>17:29:38.99999999999351850</v>
      </c>
      <c r="E3238" s="1" t="d">
        <v>2023-02-27</v>
      </c>
      <c r="F3238" t="s">
        <v>1842</v>
      </c>
      <c r="G3238" t="s">
        <v>3417</v>
      </c>
      <c r="H3238">
        <v>-1</v>
      </c>
      <c r="I3238" t="str">
        <f>IF(Table2[[#This Row],[Patron Id]]=-1,Table2[[#This Row],[User ID Encryption]],Table2[[#This Row],[Patron Id]])</f>
        <v>BC3A7FFB1A98FDB8832D4C98B7E8EC5C9DE5A7F7</v>
      </c>
      <c r="J3238" t="s">
        <v>18</v>
      </c>
      <c r="K3238" t="s">
        <v>14</v>
      </c>
      <c r="L3238" t="s">
        <v>15</v>
      </c>
      <c r="M3238" t="s">
        <v>1842</v>
      </c>
      <c r="N3238" t="s">
        <v>2556</v>
      </c>
    </row>
    <row r="3239" spans="1:14" x14ac:dyDescent="0.2">
      <c r="A3239" s="1" t="d">
        <v>2023-02-13</v>
      </c>
      <c r="B3239" s="18" t="d">
        <v>15:22:23.00000000000210625</v>
      </c>
      <c r="C3239" s="1" t="d">
        <v>2023-02-13</v>
      </c>
      <c r="D3239" s="18" t="d">
        <v>15:26:46.99999999999540950</v>
      </c>
      <c r="E3239" s="1" t="d">
        <v>2023-02-13</v>
      </c>
      <c r="F3239" t="s">
        <v>1510</v>
      </c>
      <c r="G3239" t="s">
        <v>2766</v>
      </c>
      <c r="H3239">
        <v>-1</v>
      </c>
      <c r="I3239" t="str">
        <f>IF(Table2[[#This Row],[Patron Id]]=-1,Table2[[#This Row],[User ID Encryption]],Table2[[#This Row],[Patron Id]])</f>
        <v>20105C88AA4FB9EE53E3B425AA55FD295823DADE</v>
      </c>
      <c r="J3239" t="s">
        <v>18</v>
      </c>
      <c r="K3239" t="s">
        <v>382</v>
      </c>
      <c r="L3239" t="s">
        <v>33</v>
      </c>
      <c r="M3239" t="s">
        <v>1511</v>
      </c>
      <c r="N3239" t="s">
        <v>2556</v>
      </c>
    </row>
    <row r="3240" spans="1:14" x14ac:dyDescent="0.2">
      <c r="A3240" s="1" t="d">
        <v>2023-02-13</v>
      </c>
      <c r="B3240" s="18" t="d">
        <v>15:22:23.99999999999906100</v>
      </c>
      <c r="C3240" s="1" t="d">
        <v>2023-02-28</v>
      </c>
      <c r="D3240" s="18" t="d">
        <v>12:22:06.0000000000058425</v>
      </c>
      <c r="E3240" s="1" t="d">
        <v>2023-02-27</v>
      </c>
      <c r="F3240" t="s">
        <v>1843</v>
      </c>
      <c r="G3240" t="s">
        <v>3100</v>
      </c>
      <c r="H3240">
        <v>-1</v>
      </c>
      <c r="I3240" t="str">
        <f>IF(Table2[[#This Row],[Patron Id]]=-1,Table2[[#This Row],[User ID Encryption]],Table2[[#This Row],[Patron Id]])</f>
        <v>7C72F1CBA95AC85D366980949DE5E834FDE0F2C4</v>
      </c>
      <c r="J3240" t="s">
        <v>18</v>
      </c>
      <c r="K3240" t="s">
        <v>14</v>
      </c>
      <c r="L3240" t="s">
        <v>15</v>
      </c>
      <c r="M3240" t="s">
        <v>1844</v>
      </c>
      <c r="N3240" t="s">
        <v>2556</v>
      </c>
    </row>
    <row r="3241" spans="1:14" x14ac:dyDescent="0.2">
      <c r="A3241" s="1" t="d">
        <v>2023-02-13</v>
      </c>
      <c r="B3241" s="18" t="d">
        <v>15:23:26.000000000002359150</v>
      </c>
      <c r="C3241" s="1" t="d">
        <v>2023-02-13</v>
      </c>
      <c r="D3241" s="18" t="d">
        <v>17:30:14.99999999999914575</v>
      </c>
      <c r="E3241" s="1" t="d">
        <v>2023-02-13</v>
      </c>
      <c r="F3241" t="s">
        <v>129</v>
      </c>
      <c r="G3241" t="s">
        <v>3378</v>
      </c>
      <c r="H3241">
        <v>-1</v>
      </c>
      <c r="I3241" t="str">
        <f>IF(Table2[[#This Row],[Patron Id]]=-1,Table2[[#This Row],[User ID Encryption]],Table2[[#This Row],[Patron Id]])</f>
        <v>CC460D8A8B405EE74D612F3546E1D3D575E37E20</v>
      </c>
      <c r="J3241" t="s">
        <v>18</v>
      </c>
      <c r="K3241" t="s">
        <v>74</v>
      </c>
      <c r="L3241" t="s">
        <v>33</v>
      </c>
      <c r="N3241" t="s">
        <v>2556</v>
      </c>
    </row>
    <row r="3242" spans="1:14" x14ac:dyDescent="0.2">
      <c r="A3242" s="1" t="d">
        <v>2023-02-13</v>
      </c>
      <c r="B3242" s="18" t="d">
        <v>15:23:29.000000000002827975</v>
      </c>
      <c r="C3242" s="1" t="d">
        <v>2023-02-13</v>
      </c>
      <c r="D3242" s="18" t="d">
        <v>17:30:18.99999999999657675</v>
      </c>
      <c r="E3242" s="1" t="d">
        <v>2023-02-13</v>
      </c>
      <c r="F3242" t="s">
        <v>624</v>
      </c>
      <c r="G3242" t="s">
        <v>3378</v>
      </c>
      <c r="H3242">
        <v>-1</v>
      </c>
      <c r="I3242" t="str">
        <f>IF(Table2[[#This Row],[Patron Id]]=-1,Table2[[#This Row],[User ID Encryption]],Table2[[#This Row],[Patron Id]])</f>
        <v>CC460D8A8B405EE74D612F3546E1D3D575E37E20</v>
      </c>
      <c r="J3242" t="s">
        <v>18</v>
      </c>
      <c r="K3242" t="s">
        <v>97</v>
      </c>
      <c r="L3242" t="s">
        <v>33</v>
      </c>
      <c r="M3242" t="s">
        <v>625</v>
      </c>
      <c r="N3242" t="s">
        <v>2556</v>
      </c>
    </row>
    <row r="3243" spans="1:14" x14ac:dyDescent="0.2">
      <c r="A3243" s="1" t="d">
        <v>2023-02-13</v>
      </c>
      <c r="B3243" s="18" t="d">
        <v>15:24:00.00000000000447975</v>
      </c>
      <c r="C3243" s="1" t="d">
        <v>2023-02-13</v>
      </c>
      <c r="D3243" s="18" t="d">
        <v>20:19:58.00000000000501425</v>
      </c>
      <c r="E3243" s="1" t="d">
        <v>2023-02-13</v>
      </c>
      <c r="F3243" t="s">
        <v>1232</v>
      </c>
      <c r="G3243" t="s">
        <v>4067</v>
      </c>
      <c r="H3243">
        <v>-1</v>
      </c>
      <c r="I3243" t="str">
        <f>IF(Table2[[#This Row],[Patron Id]]=-1,Table2[[#This Row],[User ID Encryption]],Table2[[#This Row],[Patron Id]])</f>
        <v>5889EEBC4EF6102B339DEDD8D244B4B17901412B</v>
      </c>
      <c r="J3243" t="s">
        <v>18</v>
      </c>
      <c r="K3243" t="s">
        <v>219</v>
      </c>
      <c r="L3243" t="s">
        <v>33</v>
      </c>
      <c r="M3243" t="s">
        <v>1233</v>
      </c>
      <c r="N3243" t="s">
        <v>2556</v>
      </c>
    </row>
    <row r="3244" spans="1:14" x14ac:dyDescent="0.2">
      <c r="A3244" s="1" t="d">
        <v>2023-02-13</v>
      </c>
      <c r="B3244" s="18" t="d">
        <v>15:24:33.00000000000004575</v>
      </c>
      <c r="C3244" s="1" t="d">
        <v>2023-02-28</v>
      </c>
      <c r="D3244" s="18" t="d">
        <v>11:03:38.99999999999906100</v>
      </c>
      <c r="E3244" s="1" t="d">
        <v>2023-02-27</v>
      </c>
      <c r="F3244" t="s">
        <v>1332</v>
      </c>
      <c r="G3244" t="s">
        <v>2911</v>
      </c>
      <c r="H3244">
        <v>-1</v>
      </c>
      <c r="I3244" t="str">
        <f>IF(Table2[[#This Row],[Patron Id]]=-1,Table2[[#This Row],[User ID Encryption]],Table2[[#This Row],[Patron Id]])</f>
        <v>59F9CF1FD6ADA55CCED6CA81D39754006ED56B22</v>
      </c>
      <c r="J3244" t="s">
        <v>18</v>
      </c>
      <c r="K3244" t="s">
        <v>14</v>
      </c>
      <c r="L3244" t="s">
        <v>15</v>
      </c>
      <c r="M3244" t="s">
        <v>1333</v>
      </c>
      <c r="N3244" t="s">
        <v>2556</v>
      </c>
    </row>
    <row r="3245" spans="1:14" x14ac:dyDescent="0.2">
      <c r="A3245" s="1" t="d">
        <v>2023-02-13</v>
      </c>
      <c r="B3245" s="18" t="d">
        <v>15:24:53.99999999999373375</v>
      </c>
      <c r="C3245" s="1" t="d">
        <v>2023-02-13</v>
      </c>
      <c r="D3245" s="18" t="d">
        <v>17:57:21.99999999999128850</v>
      </c>
      <c r="E3245" s="1" t="d">
        <v>2023-02-13</v>
      </c>
      <c r="F3245" t="s">
        <v>257</v>
      </c>
      <c r="G3245" t="s">
        <v>4068</v>
      </c>
      <c r="H3245">
        <v>-1</v>
      </c>
      <c r="I3245" t="str">
        <f>IF(Table2[[#This Row],[Patron Id]]=-1,Table2[[#This Row],[User ID Encryption]],Table2[[#This Row],[Patron Id]])</f>
        <v>733B04288D1D8417393D739506788A10A2632766</v>
      </c>
      <c r="J3245" t="s">
        <v>18</v>
      </c>
      <c r="K3245" t="s">
        <v>97</v>
      </c>
      <c r="L3245" t="s">
        <v>33</v>
      </c>
      <c r="M3245" t="s">
        <v>258</v>
      </c>
      <c r="N3245" t="s">
        <v>2556</v>
      </c>
    </row>
    <row r="3246" spans="1:14" x14ac:dyDescent="0.2">
      <c r="A3246" s="1" t="d">
        <v>2023-02-13</v>
      </c>
      <c r="B3246" s="18" t="d">
        <v>15:24:57.0000000000037950</v>
      </c>
      <c r="C3246" s="1" t="d">
        <v>2023-02-13</v>
      </c>
      <c r="D3246" s="18" t="d">
        <v>17:57:17.99999999999386425</v>
      </c>
      <c r="E3246" s="1" t="d">
        <v>2023-02-13</v>
      </c>
      <c r="F3246" t="s">
        <v>1830</v>
      </c>
      <c r="G3246" t="s">
        <v>4068</v>
      </c>
      <c r="H3246">
        <v>-1</v>
      </c>
      <c r="I3246" t="str">
        <f>IF(Table2[[#This Row],[Patron Id]]=-1,Table2[[#This Row],[User ID Encryption]],Table2[[#This Row],[Patron Id]])</f>
        <v>733B04288D1D8417393D739506788A10A2632766</v>
      </c>
      <c r="J3246" t="s">
        <v>18</v>
      </c>
      <c r="K3246" t="s">
        <v>74</v>
      </c>
      <c r="L3246" t="s">
        <v>33</v>
      </c>
      <c r="N3246" t="s">
        <v>2556</v>
      </c>
    </row>
    <row r="3247" spans="1:14" x14ac:dyDescent="0.2">
      <c r="A3247" s="1" t="d">
        <v>2023-02-13</v>
      </c>
      <c r="B3247" s="18" t="d">
        <v>15:37:00.99999999999866325</v>
      </c>
      <c r="C3247" s="1" t="d">
        <v>2023-02-13</v>
      </c>
      <c r="D3247" s="18" t="d">
        <v>16:33:56.00000000000172150</v>
      </c>
      <c r="E3247" s="1" t="d">
        <v>2023-02-13</v>
      </c>
      <c r="F3247" t="s">
        <v>1845</v>
      </c>
      <c r="G3247" t="s">
        <v>4069</v>
      </c>
      <c r="H3247">
        <v>-1</v>
      </c>
      <c r="I3247" t="str">
        <f>IF(Table2[[#This Row],[Patron Id]]=-1,Table2[[#This Row],[User ID Encryption]],Table2[[#This Row],[Patron Id]])</f>
        <v>35BF3F5A197AFB2D1673F8E4679AD567C71FBD4B</v>
      </c>
      <c r="J3247" t="s">
        <v>18</v>
      </c>
      <c r="K3247" t="s">
        <v>32</v>
      </c>
      <c r="L3247" t="s">
        <v>33</v>
      </c>
      <c r="M3247" t="s">
        <v>85</v>
      </c>
      <c r="N3247" t="s">
        <v>2556</v>
      </c>
    </row>
    <row r="3248" spans="1:14" x14ac:dyDescent="0.2">
      <c r="A3248" s="1" t="d">
        <v>2023-02-13</v>
      </c>
      <c r="B3248" s="18" t="d">
        <v>15:42:28.00000000000181925</v>
      </c>
      <c r="C3248" s="1" t="d">
        <v>2023-02-27</v>
      </c>
      <c r="D3248" s="18" t="d">
        <v>18:13:08.99999999999863725</v>
      </c>
      <c r="E3248" s="1" t="d">
        <v>2023-02-27</v>
      </c>
      <c r="F3248" t="s">
        <v>1846</v>
      </c>
      <c r="G3248" t="s">
        <v>3455</v>
      </c>
      <c r="H3248">
        <v>-1</v>
      </c>
      <c r="I3248" t="str">
        <f>IF(Table2[[#This Row],[Patron Id]]=-1,Table2[[#This Row],[User ID Encryption]],Table2[[#This Row],[Patron Id]])</f>
        <v>825D184418593898C323C16600428A760B44FF3F</v>
      </c>
      <c r="J3248" t="s">
        <v>18</v>
      </c>
      <c r="K3248" t="s">
        <v>14</v>
      </c>
      <c r="L3248" t="s">
        <v>15</v>
      </c>
      <c r="M3248" t="s">
        <v>1847</v>
      </c>
      <c r="N3248" t="s">
        <v>2556</v>
      </c>
    </row>
    <row r="3249" spans="1:14" x14ac:dyDescent="0.2">
      <c r="A3249" s="1" t="d">
        <v>2023-02-13</v>
      </c>
      <c r="B3249" s="18" t="d">
        <v>15:48:56.00000000000172150</v>
      </c>
      <c r="C3249" s="1" t="d">
        <v>2023-02-13</v>
      </c>
      <c r="D3249" s="18" t="d">
        <v>16:48:42.00000000000272550</v>
      </c>
      <c r="E3249" s="1" t="d">
        <v>2023-02-13</v>
      </c>
      <c r="F3249" t="s">
        <v>1602</v>
      </c>
      <c r="G3249" t="s">
        <v>3426</v>
      </c>
      <c r="H3249">
        <v>-1</v>
      </c>
      <c r="I3249" t="str">
        <f>IF(Table2[[#This Row],[Patron Id]]=-1,Table2[[#This Row],[User ID Encryption]],Table2[[#This Row],[Patron Id]])</f>
        <v>16F015580C12C0381B490AD64359137E90F6B732</v>
      </c>
      <c r="J3249" t="s">
        <v>18</v>
      </c>
      <c r="K3249" t="s">
        <v>74</v>
      </c>
      <c r="L3249" t="s">
        <v>33</v>
      </c>
      <c r="M3249" t="s">
        <v>1603</v>
      </c>
      <c r="N3249" t="s">
        <v>2556</v>
      </c>
    </row>
    <row r="3250" spans="1:14" x14ac:dyDescent="0.2">
      <c r="A3250" s="1" t="d">
        <v>2023-02-13</v>
      </c>
      <c r="B3250" s="18" t="d">
        <v>15:48:59.99999999999914575</v>
      </c>
      <c r="C3250" s="1" t="d">
        <v>2023-02-13</v>
      </c>
      <c r="D3250" s="18" t="d">
        <v>16:48:46.99999999999711800</v>
      </c>
      <c r="E3250" s="1" t="d">
        <v>2023-02-13</v>
      </c>
      <c r="F3250" t="s">
        <v>1700</v>
      </c>
      <c r="G3250" t="s">
        <v>3426</v>
      </c>
      <c r="H3250">
        <v>-1</v>
      </c>
      <c r="I3250" t="str">
        <f>IF(Table2[[#This Row],[Patron Id]]=-1,Table2[[#This Row],[User ID Encryption]],Table2[[#This Row],[Patron Id]])</f>
        <v>16F015580C12C0381B490AD64359137E90F6B732</v>
      </c>
      <c r="J3250" t="s">
        <v>18</v>
      </c>
      <c r="K3250" t="s">
        <v>97</v>
      </c>
      <c r="L3250" t="s">
        <v>33</v>
      </c>
      <c r="M3250" t="s">
        <v>1701</v>
      </c>
      <c r="N3250" t="s">
        <v>2556</v>
      </c>
    </row>
    <row r="3251" spans="1:14" x14ac:dyDescent="0.2">
      <c r="A3251" s="1" t="d">
        <v>2023-02-13</v>
      </c>
      <c r="B3251" s="18" t="d">
        <v>15:49:40.99999999999915875</v>
      </c>
      <c r="C3251" s="1" t="d">
        <v>2023-02-13</v>
      </c>
      <c r="D3251" s="18" t="d">
        <v>17:43:32.99999999999919150</v>
      </c>
      <c r="E3251" s="1" t="d">
        <v>2023-02-13</v>
      </c>
      <c r="F3251" t="s">
        <v>370</v>
      </c>
      <c r="G3251" t="s">
        <v>4070</v>
      </c>
      <c r="H3251">
        <v>-1</v>
      </c>
      <c r="I3251" t="str">
        <f>IF(Table2[[#This Row],[Patron Id]]=-1,Table2[[#This Row],[User ID Encryption]],Table2[[#This Row],[Patron Id]])</f>
        <v>577BE4A73AD2B60D388048612A09BD03F313790C</v>
      </c>
      <c r="J3251" t="s">
        <v>18</v>
      </c>
      <c r="K3251" t="s">
        <v>32</v>
      </c>
      <c r="L3251" t="s">
        <v>33</v>
      </c>
      <c r="N3251" t="s">
        <v>2575</v>
      </c>
    </row>
    <row r="3252" spans="1:14" x14ac:dyDescent="0.2">
      <c r="A3252" s="1" t="d">
        <v>2023-02-13</v>
      </c>
      <c r="B3252" s="18" t="d">
        <v>15:51:47.99999999999662875</v>
      </c>
      <c r="C3252" s="1" t="d">
        <v>2023-04-04</v>
      </c>
      <c r="D3252" s="18" t="d">
        <v>16:55:19.00000000000403625</v>
      </c>
      <c r="E3252" s="1" t="d">
        <v>2023-02-20</v>
      </c>
      <c r="F3252" t="s">
        <v>632</v>
      </c>
      <c r="G3252" t="s">
        <v>2850</v>
      </c>
      <c r="H3252">
        <v>-1</v>
      </c>
      <c r="I3252" t="str">
        <f>IF(Table2[[#This Row],[Patron Id]]=-1,Table2[[#This Row],[User ID Encryption]],Table2[[#This Row],[Patron Id]])</f>
        <v>6BD6FA8EAB8E66E6ED065B492772427DF027AE46</v>
      </c>
      <c r="J3252" t="s">
        <v>13</v>
      </c>
      <c r="K3252" t="s">
        <v>14</v>
      </c>
      <c r="L3252" t="s">
        <v>15</v>
      </c>
      <c r="M3252" t="s">
        <v>633</v>
      </c>
      <c r="N3252" t="s">
        <v>2556</v>
      </c>
    </row>
    <row r="3253" spans="1:14" x14ac:dyDescent="0.2">
      <c r="A3253" s="1" t="d">
        <v>2023-02-13</v>
      </c>
      <c r="B3253" s="18" t="d">
        <v>15:52:57.99999999999478350</v>
      </c>
      <c r="C3253" s="1" t="d">
        <v>2023-02-13</v>
      </c>
      <c r="D3253" s="18" t="d">
        <v>17:39:13.0000000000033125</v>
      </c>
      <c r="E3253" s="1" t="d">
        <v>2023-02-13</v>
      </c>
      <c r="F3253" t="s">
        <v>1729</v>
      </c>
      <c r="G3253" t="s">
        <v>2662</v>
      </c>
      <c r="H3253">
        <v>-1</v>
      </c>
      <c r="I3253" t="str">
        <f>IF(Table2[[#This Row],[Patron Id]]=-1,Table2[[#This Row],[User ID Encryption]],Table2[[#This Row],[Patron Id]])</f>
        <v>F8D1685BBB4D8EDBB0D3BD120322ADFBB0FEA920</v>
      </c>
      <c r="J3253" t="s">
        <v>243</v>
      </c>
      <c r="K3253" t="s">
        <v>43</v>
      </c>
      <c r="L3253" t="s">
        <v>33</v>
      </c>
      <c r="M3253" t="s">
        <v>1730</v>
      </c>
      <c r="N3253" t="s">
        <v>2554</v>
      </c>
    </row>
    <row r="3254" spans="1:14" x14ac:dyDescent="0.2">
      <c r="A3254" s="1" t="d">
        <v>2023-02-13</v>
      </c>
      <c r="B3254" s="18" t="d">
        <v>15:57:43.99999999999792650</v>
      </c>
      <c r="C3254" s="1" t="d">
        <v>2023-02-27</v>
      </c>
      <c r="D3254" s="18" t="d">
        <v>15:29:30.99999999999546825</v>
      </c>
      <c r="E3254" s="1" t="d">
        <v>2023-02-27</v>
      </c>
      <c r="F3254" t="s">
        <v>1848</v>
      </c>
      <c r="G3254" t="s">
        <v>2618</v>
      </c>
      <c r="H3254">
        <v>-1</v>
      </c>
      <c r="I3254" t="str">
        <f>IF(Table2[[#This Row],[Patron Id]]=-1,Table2[[#This Row],[User ID Encryption]],Table2[[#This Row],[Patron Id]])</f>
        <v>CF5F7BA8B78233FD869EF9E58EFEB553CA1694BE</v>
      </c>
      <c r="J3254" t="s">
        <v>18</v>
      </c>
      <c r="K3254" t="s">
        <v>14</v>
      </c>
      <c r="L3254" t="s">
        <v>15</v>
      </c>
      <c r="M3254" t="s">
        <v>1849</v>
      </c>
      <c r="N3254" t="s">
        <v>2556</v>
      </c>
    </row>
    <row r="3255" spans="1:14" x14ac:dyDescent="0.2">
      <c r="A3255" s="1" t="d">
        <v>2023-02-13</v>
      </c>
      <c r="B3255" s="18" t="d">
        <v>16:02:46.99999999999732650</v>
      </c>
      <c r="C3255" s="1" t="d">
        <v>2023-02-13</v>
      </c>
      <c r="D3255" s="18" t="d">
        <v>20:04:35.000000000001420825</v>
      </c>
      <c r="E3255" s="1" t="d">
        <v>2023-02-13</v>
      </c>
      <c r="F3255" t="s">
        <v>1850</v>
      </c>
      <c r="G3255" t="s">
        <v>4071</v>
      </c>
      <c r="H3255">
        <v>-1</v>
      </c>
      <c r="I3255" t="str">
        <f>IF(Table2[[#This Row],[Patron Id]]=-1,Table2[[#This Row],[User ID Encryption]],Table2[[#This Row],[Patron Id]])</f>
        <v>22DBA28E9695AB4E888B6B8A25D6448F245287B1</v>
      </c>
      <c r="J3255" t="s">
        <v>18</v>
      </c>
      <c r="K3255" t="s">
        <v>219</v>
      </c>
      <c r="L3255" t="s">
        <v>33</v>
      </c>
      <c r="M3255" t="s">
        <v>1851</v>
      </c>
      <c r="N3255" t="s">
        <v>2556</v>
      </c>
    </row>
    <row r="3256" spans="1:14" x14ac:dyDescent="0.2">
      <c r="A3256" s="1" t="d">
        <v>2023-02-13</v>
      </c>
      <c r="B3256" s="18" t="d">
        <v>16:10:08.00000000000871150</v>
      </c>
      <c r="C3256" s="1" t="d">
        <v>2023-02-13</v>
      </c>
      <c r="D3256" s="18" t="d">
        <v>20:19:31.00000000000079550</v>
      </c>
      <c r="E3256" s="1" t="d">
        <v>2023-02-13</v>
      </c>
      <c r="F3256" t="s">
        <v>1442</v>
      </c>
      <c r="G3256" t="s">
        <v>4072</v>
      </c>
      <c r="H3256">
        <v>-1</v>
      </c>
      <c r="I3256" t="str">
        <f>IF(Table2[[#This Row],[Patron Id]]=-1,Table2[[#This Row],[User ID Encryption]],Table2[[#This Row],[Patron Id]])</f>
        <v>28364B89A62935A4793CAA734226DFAAB9600EC8</v>
      </c>
      <c r="J3256" t="s">
        <v>18</v>
      </c>
      <c r="K3256" t="s">
        <v>219</v>
      </c>
      <c r="L3256" t="s">
        <v>33</v>
      </c>
      <c r="M3256" t="s">
        <v>1443</v>
      </c>
      <c r="N3256" t="s">
        <v>2556</v>
      </c>
    </row>
    <row r="3257" spans="1:14" x14ac:dyDescent="0.2">
      <c r="A3257" s="1" t="d">
        <v>2023-02-13</v>
      </c>
      <c r="B3257" s="18" t="d">
        <v>16:13:45.00000000000106275</v>
      </c>
      <c r="C3257" s="1" t="d">
        <v>2023-02-13</v>
      </c>
      <c r="D3257" s="18" t="d">
        <v>16:49:51.99999999999128850</v>
      </c>
      <c r="E3257" s="1" t="d">
        <v>2023-02-13</v>
      </c>
      <c r="F3257" t="s">
        <v>415</v>
      </c>
      <c r="G3257" t="s">
        <v>3317</v>
      </c>
      <c r="H3257">
        <v>-1</v>
      </c>
      <c r="I3257" t="str">
        <f>IF(Table2[[#This Row],[Patron Id]]=-1,Table2[[#This Row],[User ID Encryption]],Table2[[#This Row],[Patron Id]])</f>
        <v>B7B9C9EEC1FB962019F6554E9E94184A5FD0FA44</v>
      </c>
      <c r="J3257" t="s">
        <v>18</v>
      </c>
      <c r="K3257" t="s">
        <v>97</v>
      </c>
      <c r="L3257" t="s">
        <v>33</v>
      </c>
      <c r="M3257" t="s">
        <v>416</v>
      </c>
      <c r="N3257" t="s">
        <v>2554</v>
      </c>
    </row>
    <row r="3258" spans="1:14" x14ac:dyDescent="0.2">
      <c r="A3258" s="1" t="d">
        <v>2023-02-13</v>
      </c>
      <c r="B3258" s="18" t="d">
        <v>16:13:49.00000000000808550</v>
      </c>
      <c r="C3258" s="1" t="d">
        <v>2023-02-13</v>
      </c>
      <c r="D3258" s="18" t="d">
        <v>16:49:49.00000000000041075</v>
      </c>
      <c r="E3258" s="1" t="d">
        <v>2023-02-13</v>
      </c>
      <c r="F3258" t="s">
        <v>1656</v>
      </c>
      <c r="G3258" t="s">
        <v>3317</v>
      </c>
      <c r="H3258">
        <v>-1</v>
      </c>
      <c r="I3258" t="str">
        <f>IF(Table2[[#This Row],[Patron Id]]=-1,Table2[[#This Row],[User ID Encryption]],Table2[[#This Row],[Patron Id]])</f>
        <v>B7B9C9EEC1FB962019F6554E9E94184A5FD0FA44</v>
      </c>
      <c r="J3258" t="s">
        <v>18</v>
      </c>
      <c r="K3258" t="s">
        <v>74</v>
      </c>
      <c r="L3258" t="s">
        <v>33</v>
      </c>
      <c r="M3258" t="s">
        <v>1657</v>
      </c>
      <c r="N3258" t="s">
        <v>2554</v>
      </c>
    </row>
    <row r="3259" spans="1:14" x14ac:dyDescent="0.2">
      <c r="A3259" s="1" t="d">
        <v>2023-02-13</v>
      </c>
      <c r="B3259" s="18" t="d">
        <v>16:14:00.9999999999907800</v>
      </c>
      <c r="C3259" s="1" t="d">
        <v>2023-02-13</v>
      </c>
      <c r="D3259" s="18" t="d">
        <v>16:38:17.99999999999151675</v>
      </c>
      <c r="E3259" s="1" t="d">
        <v>2023-02-13</v>
      </c>
      <c r="F3259" t="s">
        <v>489</v>
      </c>
      <c r="G3259" t="s">
        <v>3935</v>
      </c>
      <c r="H3259">
        <v>-1</v>
      </c>
      <c r="I3259" t="str">
        <f>IF(Table2[[#This Row],[Patron Id]]=-1,Table2[[#This Row],[User ID Encryption]],Table2[[#This Row],[Patron Id]])</f>
        <v>9D86E62BCB8DA452B2CA3E8CA4738DE4D88D8F82</v>
      </c>
      <c r="J3259" t="s">
        <v>18</v>
      </c>
      <c r="K3259" t="s">
        <v>97</v>
      </c>
      <c r="L3259" t="s">
        <v>33</v>
      </c>
      <c r="N3259" t="s">
        <v>2556</v>
      </c>
    </row>
    <row r="3260" spans="1:14" x14ac:dyDescent="0.2">
      <c r="A3260" s="1" t="d">
        <v>2023-02-13</v>
      </c>
      <c r="B3260" s="18" t="d">
        <v>16:16:10.00000000000134975</v>
      </c>
      <c r="C3260" s="1" t="d">
        <v>2023-02-28</v>
      </c>
      <c r="D3260" s="18" t="d">
        <v>12:44:57.99999999999649200</v>
      </c>
      <c r="E3260" s="1" t="d">
        <v>2023-02-27</v>
      </c>
      <c r="F3260" t="s">
        <v>1852</v>
      </c>
      <c r="G3260" t="s">
        <v>3028</v>
      </c>
      <c r="H3260">
        <v>-1</v>
      </c>
      <c r="I3260" t="str">
        <f>IF(Table2[[#This Row],[Patron Id]]=-1,Table2[[#This Row],[User ID Encryption]],Table2[[#This Row],[Patron Id]])</f>
        <v>0B09EE3628F9D57F49174EA567545C14B47C12AD</v>
      </c>
      <c r="J3260" t="s">
        <v>18</v>
      </c>
      <c r="K3260" t="s">
        <v>14</v>
      </c>
      <c r="L3260" t="s">
        <v>15</v>
      </c>
      <c r="M3260" t="s">
        <v>1852</v>
      </c>
      <c r="N3260" t="s">
        <v>2556</v>
      </c>
    </row>
    <row r="3261" spans="1:14" x14ac:dyDescent="0.2">
      <c r="A3261" s="1" t="d">
        <v>2023-02-13</v>
      </c>
      <c r="B3261" s="18" t="d">
        <v>16:22:03.00000000000217125</v>
      </c>
      <c r="C3261" s="1" t="d">
        <v>2023-02-13</v>
      </c>
      <c r="D3261" s="18" t="d">
        <v>16:23:24.0000000000052425</v>
      </c>
      <c r="E3261" s="1" t="d">
        <v>2023-02-20</v>
      </c>
      <c r="F3261" t="s">
        <v>1589</v>
      </c>
      <c r="G3261" t="s">
        <v>4073</v>
      </c>
      <c r="H3261">
        <v>-1</v>
      </c>
      <c r="I3261" t="str">
        <f>IF(Table2[[#This Row],[Patron Id]]=-1,Table2[[#This Row],[User ID Encryption]],Table2[[#This Row],[Patron Id]])</f>
        <v>DC38DE1FCCFF81182C97A23E39F49E0098A103E7</v>
      </c>
      <c r="J3261" t="s">
        <v>13</v>
      </c>
      <c r="K3261" t="s">
        <v>14</v>
      </c>
      <c r="L3261" t="s">
        <v>15</v>
      </c>
      <c r="M3261" t="s">
        <v>1590</v>
      </c>
      <c r="N3261" t="s">
        <v>2554</v>
      </c>
    </row>
    <row r="3262" spans="1:14" x14ac:dyDescent="0.2">
      <c r="A3262" s="1" t="d">
        <v>2023-02-13</v>
      </c>
      <c r="B3262" s="18" t="d">
        <v>16:24:16.00000000000058025</v>
      </c>
      <c r="C3262" s="1" t="d">
        <v>2023-02-13</v>
      </c>
      <c r="D3262" s="18" t="d">
        <v>16:56:57.00000000000337125</v>
      </c>
      <c r="E3262" s="1" t="d">
        <v>2023-02-13</v>
      </c>
      <c r="F3262" t="s">
        <v>1853</v>
      </c>
      <c r="G3262" t="s">
        <v>4074</v>
      </c>
      <c r="H3262">
        <v>-1</v>
      </c>
      <c r="I3262" t="str">
        <f>IF(Table2[[#This Row],[Patron Id]]=-1,Table2[[#This Row],[User ID Encryption]],Table2[[#This Row],[Patron Id]])</f>
        <v>A79CE57D91E8FEE69B4EC3E6A98A7FC71D894FAA</v>
      </c>
      <c r="J3262" t="s">
        <v>13</v>
      </c>
      <c r="K3262" t="s">
        <v>32</v>
      </c>
      <c r="L3262" t="s">
        <v>33</v>
      </c>
      <c r="M3262" t="s">
        <v>637</v>
      </c>
      <c r="N3262" t="s">
        <v>2556</v>
      </c>
    </row>
    <row r="3263" spans="1:14" x14ac:dyDescent="0.2">
      <c r="A3263" s="1" t="d">
        <v>2023-02-13</v>
      </c>
      <c r="B3263" s="18" t="d">
        <v>16:25:32.99999999999662875</v>
      </c>
      <c r="C3263" s="1" t="d">
        <v>2023-02-13</v>
      </c>
      <c r="D3263" s="18" t="d">
        <v>17:30:11.99999999999867625</v>
      </c>
      <c r="E3263" s="1" t="d">
        <v>2023-02-13</v>
      </c>
      <c r="F3263" t="s">
        <v>1536</v>
      </c>
      <c r="G3263" t="s">
        <v>3662</v>
      </c>
      <c r="H3263">
        <v>-1</v>
      </c>
      <c r="I3263" t="str">
        <f>IF(Table2[[#This Row],[Patron Id]]=-1,Table2[[#This Row],[User ID Encryption]],Table2[[#This Row],[Patron Id]])</f>
        <v>3698C5191F658F72D6C148D4C00494CEC2265E64</v>
      </c>
      <c r="J3263" t="s">
        <v>18</v>
      </c>
      <c r="K3263" t="s">
        <v>254</v>
      </c>
      <c r="L3263" t="s">
        <v>33</v>
      </c>
      <c r="M3263" t="s">
        <v>1537</v>
      </c>
      <c r="N3263" t="s">
        <v>2575</v>
      </c>
    </row>
    <row r="3264" spans="1:14" x14ac:dyDescent="0.2">
      <c r="A3264" s="1" t="d">
        <v>2023-02-13</v>
      </c>
      <c r="B3264" s="18" t="d">
        <v>16:27:05.00000000000461650</v>
      </c>
      <c r="C3264" s="1" t="d">
        <v>2023-02-13</v>
      </c>
      <c r="D3264" s="18" t="d">
        <v>19:33:30.00000000000404925</v>
      </c>
      <c r="E3264" s="1" t="d">
        <v>2023-02-13</v>
      </c>
      <c r="F3264" t="s">
        <v>1571</v>
      </c>
      <c r="G3264" t="s">
        <v>4075</v>
      </c>
      <c r="H3264">
        <v>-1</v>
      </c>
      <c r="I3264" t="str">
        <f>IF(Table2[[#This Row],[Patron Id]]=-1,Table2[[#This Row],[User ID Encryption]],Table2[[#This Row],[Patron Id]])</f>
        <v>94C94A25B7D58CEB0581EBF121D0D298E6E87091</v>
      </c>
      <c r="J3264" t="s">
        <v>18</v>
      </c>
      <c r="K3264" t="s">
        <v>219</v>
      </c>
      <c r="L3264" t="s">
        <v>33</v>
      </c>
      <c r="N3264" t="s">
        <v>2575</v>
      </c>
    </row>
    <row r="3265" spans="1:14" x14ac:dyDescent="0.2">
      <c r="A3265" s="1" t="d">
        <v>2023-02-13</v>
      </c>
      <c r="B3265" s="18" t="d">
        <v>16:27:17.00000000000649450</v>
      </c>
      <c r="C3265" s="1" t="d">
        <v>2023-02-13</v>
      </c>
      <c r="D3265" s="18" t="d">
        <v>17:54:59.00000000000410800</v>
      </c>
      <c r="E3265" s="1" t="d">
        <v>2023-02-13</v>
      </c>
      <c r="F3265" t="s">
        <v>261</v>
      </c>
      <c r="G3265" t="s">
        <v>3612</v>
      </c>
      <c r="H3265">
        <v>-1</v>
      </c>
      <c r="I3265" t="str">
        <f>IF(Table2[[#This Row],[Patron Id]]=-1,Table2[[#This Row],[User ID Encryption]],Table2[[#This Row],[Patron Id]])</f>
        <v>7D2C732AB345AD4C22F4AD587F52E510FB6A4EC9</v>
      </c>
      <c r="J3265" t="s">
        <v>18</v>
      </c>
      <c r="K3265" t="s">
        <v>74</v>
      </c>
      <c r="L3265" t="s">
        <v>33</v>
      </c>
      <c r="N3265" t="s">
        <v>2556</v>
      </c>
    </row>
    <row r="3266" spans="1:14" x14ac:dyDescent="0.2">
      <c r="A3266" s="1" t="d">
        <v>2023-02-13</v>
      </c>
      <c r="B3266" s="18" t="d">
        <v>16:27:21.00000000000392550</v>
      </c>
      <c r="C3266" s="1" t="d">
        <v>2023-02-13</v>
      </c>
      <c r="D3266" s="18" t="d">
        <v>17:55:00.99999999999802425</v>
      </c>
      <c r="E3266" s="1" t="d">
        <v>2023-02-13</v>
      </c>
      <c r="F3266" t="s">
        <v>162</v>
      </c>
      <c r="G3266" t="s">
        <v>3612</v>
      </c>
      <c r="H3266">
        <v>-1</v>
      </c>
      <c r="I3266" t="str">
        <f>IF(Table2[[#This Row],[Patron Id]]=-1,Table2[[#This Row],[User ID Encryption]],Table2[[#This Row],[Patron Id]])</f>
        <v>7D2C732AB345AD4C22F4AD587F52E510FB6A4EC9</v>
      </c>
      <c r="J3266" t="s">
        <v>18</v>
      </c>
      <c r="K3266" t="s">
        <v>97</v>
      </c>
      <c r="L3266" t="s">
        <v>33</v>
      </c>
      <c r="M3266" t="s">
        <v>163</v>
      </c>
      <c r="N3266" t="s">
        <v>2556</v>
      </c>
    </row>
    <row r="3267" spans="1:14" x14ac:dyDescent="0.2">
      <c r="A3267" s="1" t="d">
        <v>2023-02-13</v>
      </c>
      <c r="B3267" s="18" t="d">
        <v>16:27:26.99999999999526600</v>
      </c>
      <c r="C3267" s="1" t="d">
        <v>2023-02-13</v>
      </c>
      <c r="D3267" s="18" t="d">
        <v>17:54:53.00000000000316900</v>
      </c>
      <c r="E3267" s="1" t="d">
        <v>2023-02-13</v>
      </c>
      <c r="F3267" t="s">
        <v>1854</v>
      </c>
      <c r="G3267" t="s">
        <v>3612</v>
      </c>
      <c r="H3267">
        <v>-1</v>
      </c>
      <c r="I3267" t="str">
        <f>IF(Table2[[#This Row],[Patron Id]]=-1,Table2[[#This Row],[User ID Encryption]],Table2[[#This Row],[Patron Id]])</f>
        <v>7D2C732AB345AD4C22F4AD587F52E510FB6A4EC9</v>
      </c>
      <c r="J3267" t="s">
        <v>18</v>
      </c>
      <c r="K3267" t="s">
        <v>32</v>
      </c>
      <c r="L3267" t="s">
        <v>33</v>
      </c>
      <c r="M3267" t="s">
        <v>340</v>
      </c>
      <c r="N3267" t="s">
        <v>2556</v>
      </c>
    </row>
    <row r="3268" spans="1:14" x14ac:dyDescent="0.2">
      <c r="A3268" s="1" t="d">
        <v>2023-02-13</v>
      </c>
      <c r="B3268" s="18" t="d">
        <v>16:40:33.99999999999998700</v>
      </c>
      <c r="C3268" s="1" t="d">
        <v>2023-02-27</v>
      </c>
      <c r="D3268" s="18" t="d">
        <v>11:03:05.9999999999987025</v>
      </c>
      <c r="E3268" s="1" t="d">
        <v>2023-02-26</v>
      </c>
      <c r="F3268" t="s">
        <v>648</v>
      </c>
      <c r="G3268" t="s">
        <v>4073</v>
      </c>
      <c r="H3268">
        <v>-1</v>
      </c>
      <c r="I3268" t="str">
        <f>IF(Table2[[#This Row],[Patron Id]]=-1,Table2[[#This Row],[User ID Encryption]],Table2[[#This Row],[Patron Id]])</f>
        <v>DC38DE1FCCFF81182C97A23E39F49E0098A103E7</v>
      </c>
      <c r="J3268" t="s">
        <v>13</v>
      </c>
      <c r="K3268" t="s">
        <v>14</v>
      </c>
      <c r="L3268" t="s">
        <v>15</v>
      </c>
      <c r="M3268" t="s">
        <v>649</v>
      </c>
      <c r="N3268" t="s">
        <v>2556</v>
      </c>
    </row>
    <row r="3269" spans="1:14" x14ac:dyDescent="0.2">
      <c r="A3269" s="1" t="d">
        <v>2023-02-13</v>
      </c>
      <c r="B3269" s="18" t="d">
        <v>16:45:49.99999999999822650</v>
      </c>
      <c r="C3269" s="1" t="d">
        <v>2023-02-13</v>
      </c>
      <c r="D3269" s="18" t="d">
        <v>18:57:20.000000000003765625</v>
      </c>
      <c r="E3269" s="1" t="d">
        <v>2023-02-13</v>
      </c>
      <c r="F3269" t="s">
        <v>1636</v>
      </c>
      <c r="G3269" t="s">
        <v>3324</v>
      </c>
      <c r="H3269">
        <v>-1</v>
      </c>
      <c r="I3269" t="str">
        <f>IF(Table2[[#This Row],[Patron Id]]=-1,Table2[[#This Row],[User ID Encryption]],Table2[[#This Row],[Patron Id]])</f>
        <v>639EC08C6434683D8D852324487B856F60B68944</v>
      </c>
      <c r="J3269" t="s">
        <v>18</v>
      </c>
      <c r="K3269" t="s">
        <v>463</v>
      </c>
      <c r="L3269" t="s">
        <v>33</v>
      </c>
      <c r="M3269" t="s">
        <v>1637</v>
      </c>
      <c r="N3269" t="s">
        <v>2556</v>
      </c>
    </row>
    <row r="3270" spans="1:14" x14ac:dyDescent="0.2">
      <c r="A3270" s="1" t="d">
        <v>2023-02-13</v>
      </c>
      <c r="B3270" s="18" t="d">
        <v>16:46:02.00000000000009775</v>
      </c>
      <c r="C3270" s="1" t="d">
        <v>2023-02-13</v>
      </c>
      <c r="D3270" s="18" t="d">
        <v>16:47:48.00000000000387975</v>
      </c>
      <c r="E3270" s="1" t="d">
        <v>2023-02-13</v>
      </c>
      <c r="F3270" t="s">
        <v>1012</v>
      </c>
      <c r="G3270" t="s">
        <v>3324</v>
      </c>
      <c r="H3270">
        <v>-1</v>
      </c>
      <c r="I3270" t="str">
        <f>IF(Table2[[#This Row],[Patron Id]]=-1,Table2[[#This Row],[User ID Encryption]],Table2[[#This Row],[Patron Id]])</f>
        <v>639EC08C6434683D8D852324487B856F60B68944</v>
      </c>
      <c r="J3270" t="s">
        <v>18</v>
      </c>
      <c r="K3270" t="s">
        <v>382</v>
      </c>
      <c r="L3270" t="s">
        <v>33</v>
      </c>
      <c r="N3270" t="s">
        <v>2556</v>
      </c>
    </row>
    <row r="3271" spans="1:14" x14ac:dyDescent="0.2">
      <c r="A3271" s="1" t="d">
        <v>2023-02-13</v>
      </c>
      <c r="B3271" s="18" t="d">
        <v>16:46:29.00000000000432325</v>
      </c>
      <c r="C3271" s="1" t="d">
        <v>2023-02-13</v>
      </c>
      <c r="D3271" s="18" t="d">
        <v>18:57:17.999999999990663175</v>
      </c>
      <c r="E3271" s="1" t="d">
        <v>2023-02-13</v>
      </c>
      <c r="F3271" t="s">
        <v>1855</v>
      </c>
      <c r="G3271" t="s">
        <v>3324</v>
      </c>
      <c r="H3271">
        <v>-1</v>
      </c>
      <c r="I3271" t="str">
        <f>IF(Table2[[#This Row],[Patron Id]]=-1,Table2[[#This Row],[User ID Encryption]],Table2[[#This Row],[Patron Id]])</f>
        <v>639EC08C6434683D8D852324487B856F60B68944</v>
      </c>
      <c r="J3271" t="s">
        <v>18</v>
      </c>
      <c r="K3271" t="s">
        <v>32</v>
      </c>
      <c r="L3271" t="s">
        <v>33</v>
      </c>
      <c r="M3271" t="s">
        <v>308</v>
      </c>
      <c r="N3271" t="s">
        <v>2556</v>
      </c>
    </row>
    <row r="3272" spans="1:14" x14ac:dyDescent="0.2">
      <c r="A3272" s="1" t="d">
        <v>2023-02-13</v>
      </c>
      <c r="B3272" s="18" t="d">
        <v>16:48:00.00000000000575775</v>
      </c>
      <c r="C3272" s="1" t="d">
        <v>2023-02-13</v>
      </c>
      <c r="D3272" s="18" t="d">
        <v>18:57:14.999999999999786775</v>
      </c>
      <c r="E3272" s="1" t="d">
        <v>2023-02-13</v>
      </c>
      <c r="F3272" t="s">
        <v>714</v>
      </c>
      <c r="G3272" t="s">
        <v>3324</v>
      </c>
      <c r="H3272">
        <v>-1</v>
      </c>
      <c r="I3272" t="str">
        <f>IF(Table2[[#This Row],[Patron Id]]=-1,Table2[[#This Row],[User ID Encryption]],Table2[[#This Row],[Patron Id]])</f>
        <v>639EC08C6434683D8D852324487B856F60B68944</v>
      </c>
      <c r="J3272" t="s">
        <v>18</v>
      </c>
      <c r="K3272" t="s">
        <v>382</v>
      </c>
      <c r="L3272" t="s">
        <v>33</v>
      </c>
      <c r="N3272" t="s">
        <v>2556</v>
      </c>
    </row>
    <row r="3273" spans="1:14" x14ac:dyDescent="0.2">
      <c r="A3273" s="1" t="d">
        <v>2023-02-13</v>
      </c>
      <c r="B3273" s="18" t="d">
        <v>16:52:42.000000000001875975</v>
      </c>
      <c r="C3273" s="1" t="d">
        <v>2023-02-13</v>
      </c>
      <c r="D3273" s="18" t="d">
        <v>18:28:51.00000000000200175</v>
      </c>
      <c r="E3273" s="1" t="d">
        <v>2023-02-13</v>
      </c>
      <c r="F3273" t="s">
        <v>1083</v>
      </c>
      <c r="G3273" t="s">
        <v>3215</v>
      </c>
      <c r="H3273">
        <v>-1</v>
      </c>
      <c r="I3273" t="str">
        <f>IF(Table2[[#This Row],[Patron Id]]=-1,Table2[[#This Row],[User ID Encryption]],Table2[[#This Row],[Patron Id]])</f>
        <v>C029E4CCBBD0AB38506CF3CDA763CFD1B2C26BFE</v>
      </c>
      <c r="J3273" t="s">
        <v>13</v>
      </c>
      <c r="K3273" t="s">
        <v>32</v>
      </c>
      <c r="L3273" t="s">
        <v>33</v>
      </c>
      <c r="M3273" t="s">
        <v>1084</v>
      </c>
      <c r="N3273" t="s">
        <v>2554</v>
      </c>
    </row>
    <row r="3274" spans="1:14" x14ac:dyDescent="0.2">
      <c r="A3274" s="1" t="d">
        <v>2023-02-13</v>
      </c>
      <c r="B3274" s="18" t="d">
        <v>16:52:45.999999999999303600</v>
      </c>
      <c r="C3274" s="1" t="d">
        <v>2023-02-13</v>
      </c>
      <c r="D3274" s="18" t="d">
        <v>20:10:08.00000000000551650</v>
      </c>
      <c r="E3274" s="1" t="d">
        <v>2023-02-13</v>
      </c>
      <c r="F3274" t="s">
        <v>1856</v>
      </c>
      <c r="G3274" t="s">
        <v>4076</v>
      </c>
      <c r="H3274">
        <v>-1</v>
      </c>
      <c r="I3274" t="str">
        <f>IF(Table2[[#This Row],[Patron Id]]=-1,Table2[[#This Row],[User ID Encryption]],Table2[[#This Row],[Patron Id]])</f>
        <v>BD8BA9A57280AE1E9DDB6A741F9CBBED9F98E98E</v>
      </c>
      <c r="J3274" t="s">
        <v>18</v>
      </c>
      <c r="K3274" t="s">
        <v>219</v>
      </c>
      <c r="L3274" t="s">
        <v>33</v>
      </c>
      <c r="N3274" t="s">
        <v>2575</v>
      </c>
    </row>
    <row r="3275" spans="1:14" x14ac:dyDescent="0.2">
      <c r="A3275" s="1" t="d">
        <v>2023-02-13</v>
      </c>
      <c r="B3275" s="18" t="d">
        <v>16:53:48.00000000000260175</v>
      </c>
      <c r="C3275" s="1" t="d">
        <v>2023-03-02</v>
      </c>
      <c r="D3275" s="18" t="d">
        <v>13:52:04.99999999999928925</v>
      </c>
      <c r="E3275" s="1" t="d">
        <v>2023-02-27</v>
      </c>
      <c r="F3275" t="s">
        <v>1857</v>
      </c>
      <c r="G3275" t="s">
        <v>3383</v>
      </c>
      <c r="H3275">
        <v>-1</v>
      </c>
      <c r="I3275" t="str">
        <f>IF(Table2[[#This Row],[Patron Id]]=-1,Table2[[#This Row],[User ID Encryption]],Table2[[#This Row],[Patron Id]])</f>
        <v>E1DACC5942787E373F87AFFEC15865BAE47FA116</v>
      </c>
      <c r="J3275" t="s">
        <v>18</v>
      </c>
      <c r="K3275" t="s">
        <v>14</v>
      </c>
      <c r="L3275" t="s">
        <v>15</v>
      </c>
      <c r="M3275" t="s">
        <v>1858</v>
      </c>
      <c r="N3275" t="s">
        <v>2556</v>
      </c>
    </row>
    <row r="3276" spans="1:14" x14ac:dyDescent="0.2">
      <c r="A3276" s="1" t="d">
        <v>2023-02-13</v>
      </c>
      <c r="B3276" s="18" t="d">
        <v>17:03:16.00000000000185825</v>
      </c>
      <c r="C3276" s="1" t="d">
        <v>2023-02-25</v>
      </c>
      <c r="D3276" s="18" t="d">
        <v>14:29:27.00000000000123900</v>
      </c>
      <c r="E3276" s="1" t="d">
        <v>2023-02-20</v>
      </c>
      <c r="F3276" t="s">
        <v>819</v>
      </c>
      <c r="G3276" t="s">
        <v>4077</v>
      </c>
      <c r="H3276">
        <v>-1</v>
      </c>
      <c r="I3276" t="str">
        <f>IF(Table2[[#This Row],[Patron Id]]=-1,Table2[[#This Row],[User ID Encryption]],Table2[[#This Row],[Patron Id]])</f>
        <v>D66290E1601A079F1B6C953A18DE175D5F3D08D4</v>
      </c>
      <c r="J3276" t="s">
        <v>18</v>
      </c>
      <c r="K3276" t="s">
        <v>14</v>
      </c>
      <c r="L3276" t="s">
        <v>15</v>
      </c>
      <c r="M3276" t="s">
        <v>820</v>
      </c>
      <c r="N3276" t="s">
        <v>2556</v>
      </c>
    </row>
    <row r="3277" spans="1:14" x14ac:dyDescent="0.2">
      <c r="A3277" s="1" t="d">
        <v>2023-02-13</v>
      </c>
      <c r="B3277" s="18" t="d">
        <v>17:06:32.99999999999748300</v>
      </c>
      <c r="C3277" s="1" t="d">
        <v>2023-02-28</v>
      </c>
      <c r="D3277" s="18" t="d">
        <v>14:54:16.99999999999754175</v>
      </c>
      <c r="E3277" s="1" t="d">
        <v>2023-02-27</v>
      </c>
      <c r="F3277" t="s">
        <v>1859</v>
      </c>
      <c r="G3277" t="s">
        <v>4078</v>
      </c>
      <c r="H3277">
        <v>-1</v>
      </c>
      <c r="I3277" t="str">
        <f>IF(Table2[[#This Row],[Patron Id]]=-1,Table2[[#This Row],[User ID Encryption]],Table2[[#This Row],[Patron Id]])</f>
        <v>41A35970B0836558AFC2CA8FDC8654B3FDCAC76F</v>
      </c>
      <c r="J3277" t="s">
        <v>18</v>
      </c>
      <c r="K3277" t="s">
        <v>14</v>
      </c>
      <c r="L3277" t="s">
        <v>15</v>
      </c>
      <c r="M3277" t="s">
        <v>1860</v>
      </c>
      <c r="N3277" t="s">
        <v>2556</v>
      </c>
    </row>
    <row r="3278" spans="1:14" x14ac:dyDescent="0.2">
      <c r="A3278" s="1" t="d">
        <v>2023-02-13</v>
      </c>
      <c r="B3278" s="18" t="d">
        <v>17:12:38.0000000000001825</v>
      </c>
      <c r="C3278" s="1" t="d">
        <v>2023-03-02</v>
      </c>
      <c r="D3278" s="18" t="d">
        <v>15:38:13.00000000000032600</v>
      </c>
      <c r="E3278" s="1" t="d">
        <v>2023-02-13</v>
      </c>
      <c r="F3278" t="s">
        <v>218</v>
      </c>
      <c r="G3278" t="s">
        <v>4079</v>
      </c>
      <c r="H3278">
        <v>-1</v>
      </c>
      <c r="I3278" t="str">
        <f>IF(Table2[[#This Row],[Patron Id]]=-1,Table2[[#This Row],[User ID Encryption]],Table2[[#This Row],[Patron Id]])</f>
        <v>3B409CDC935259AD65A6B06E76BF21057374BCA0</v>
      </c>
      <c r="J3278" t="s">
        <v>18</v>
      </c>
      <c r="K3278" t="s">
        <v>219</v>
      </c>
      <c r="L3278" t="s">
        <v>33</v>
      </c>
      <c r="M3278" t="s">
        <v>220</v>
      </c>
      <c r="N3278" t="s">
        <v>2556</v>
      </c>
    </row>
    <row r="3279" spans="1:14" x14ac:dyDescent="0.2">
      <c r="A3279" s="1" t="d">
        <v>2023-02-13</v>
      </c>
      <c r="B3279" s="18" t="d">
        <v>17:20:56.9999999999982525</v>
      </c>
      <c r="C3279" s="1" t="d">
        <v>2023-02-13</v>
      </c>
      <c r="D3279" s="18" t="d">
        <v>17:21:09.99999999999708525</v>
      </c>
      <c r="E3279" s="1" t="d">
        <v>2023-02-13</v>
      </c>
      <c r="F3279" t="s">
        <v>492</v>
      </c>
      <c r="G3279" t="s">
        <v>3371</v>
      </c>
      <c r="H3279">
        <v>-1</v>
      </c>
      <c r="I3279" t="str">
        <f>IF(Table2[[#This Row],[Patron Id]]=-1,Table2[[#This Row],[User ID Encryption]],Table2[[#This Row],[Patron Id]])</f>
        <v>0F5129F337F29289D203560206BD976180313F7D</v>
      </c>
      <c r="J3279" t="s">
        <v>18</v>
      </c>
      <c r="K3279" t="s">
        <v>74</v>
      </c>
      <c r="L3279" t="s">
        <v>33</v>
      </c>
      <c r="N3279" t="s">
        <v>2556</v>
      </c>
    </row>
    <row r="3280" spans="1:14" x14ac:dyDescent="0.2">
      <c r="A3280" s="1" t="d">
        <v>2023-02-13</v>
      </c>
      <c r="B3280" s="18" t="d">
        <v>17:25:33.00000000000302550</v>
      </c>
      <c r="C3280" s="1" t="d">
        <v>2023-02-13</v>
      </c>
      <c r="D3280" s="18" t="d">
        <v>19:05:26.00000000000299950</v>
      </c>
      <c r="E3280" s="1" t="d">
        <v>2023-02-13</v>
      </c>
      <c r="F3280" t="s">
        <v>492</v>
      </c>
      <c r="G3280" t="s">
        <v>4080</v>
      </c>
      <c r="H3280">
        <v>-1</v>
      </c>
      <c r="I3280" t="str">
        <f>IF(Table2[[#This Row],[Patron Id]]=-1,Table2[[#This Row],[User ID Encryption]],Table2[[#This Row],[Patron Id]])</f>
        <v>D6F7FD98CCD9DB1E80208A7B9C6DB842D8FDB51A</v>
      </c>
      <c r="J3280" t="s">
        <v>13</v>
      </c>
      <c r="K3280" t="s">
        <v>74</v>
      </c>
      <c r="L3280" t="s">
        <v>33</v>
      </c>
      <c r="N3280" t="s">
        <v>2556</v>
      </c>
    </row>
    <row r="3281" spans="1:14" x14ac:dyDescent="0.2">
      <c r="A3281" s="1" t="d">
        <v>2023-02-13</v>
      </c>
      <c r="B3281" s="18" t="d">
        <v>17:25:35.99999999999390325</v>
      </c>
      <c r="C3281" s="1" t="d">
        <v>2023-02-13</v>
      </c>
      <c r="D3281" s="18" t="d">
        <v>19:05:30.99999999999738525</v>
      </c>
      <c r="E3281" s="1" t="d">
        <v>2023-02-13</v>
      </c>
      <c r="F3281" t="s">
        <v>130</v>
      </c>
      <c r="G3281" t="s">
        <v>4080</v>
      </c>
      <c r="H3281">
        <v>-1</v>
      </c>
      <c r="I3281" t="str">
        <f>IF(Table2[[#This Row],[Patron Id]]=-1,Table2[[#This Row],[User ID Encryption]],Table2[[#This Row],[Patron Id]])</f>
        <v>D6F7FD98CCD9DB1E80208A7B9C6DB842D8FDB51A</v>
      </c>
      <c r="J3281" t="s">
        <v>13</v>
      </c>
      <c r="K3281" t="s">
        <v>97</v>
      </c>
      <c r="L3281" t="s">
        <v>33</v>
      </c>
      <c r="M3281" t="s">
        <v>131</v>
      </c>
      <c r="N3281" t="s">
        <v>2556</v>
      </c>
    </row>
    <row r="3282" spans="1:14" x14ac:dyDescent="0.2">
      <c r="A3282" s="1" t="d">
        <v>2023-02-13</v>
      </c>
      <c r="B3282" s="18" t="d">
        <v>17:35:39.99999999999879375</v>
      </c>
      <c r="C3282" s="1" t="d">
        <v>2023-02-13</v>
      </c>
      <c r="D3282" s="18" t="d">
        <v>20:02:15.00000000000511875</v>
      </c>
      <c r="E3282" s="1" t="d">
        <v>2023-02-13</v>
      </c>
      <c r="F3282" t="s">
        <v>1814</v>
      </c>
      <c r="G3282" t="s">
        <v>4081</v>
      </c>
      <c r="H3282">
        <v>-1</v>
      </c>
      <c r="I3282" t="str">
        <f>IF(Table2[[#This Row],[Patron Id]]=-1,Table2[[#This Row],[User ID Encryption]],Table2[[#This Row],[Patron Id]])</f>
        <v>0F7A8264D1951BBD5C5F338F1D7AE9E73A45A703</v>
      </c>
      <c r="J3282" t="s">
        <v>18</v>
      </c>
      <c r="K3282" t="s">
        <v>219</v>
      </c>
      <c r="L3282" t="s">
        <v>33</v>
      </c>
      <c r="N3282" t="s">
        <v>2575</v>
      </c>
    </row>
    <row r="3283" spans="1:14" x14ac:dyDescent="0.2">
      <c r="A3283" s="1" t="d">
        <v>2023-02-13</v>
      </c>
      <c r="B3283" s="18" t="d">
        <v>17:47:39.99999999999623100</v>
      </c>
      <c r="C3283" s="1" t="d">
        <v>2023-02-20</v>
      </c>
      <c r="D3283" s="18" t="d">
        <v>17:00:20.99999999999688975</v>
      </c>
      <c r="E3283" s="1" t="d">
        <v>2023-02-20</v>
      </c>
      <c r="F3283" t="s">
        <v>1598</v>
      </c>
      <c r="G3283" t="s">
        <v>3865</v>
      </c>
      <c r="H3283">
        <v>-1</v>
      </c>
      <c r="I3283" t="str">
        <f>IF(Table2[[#This Row],[Patron Id]]=-1,Table2[[#This Row],[User ID Encryption]],Table2[[#This Row],[Patron Id]])</f>
        <v>09590937945F6A0AEE17AC92EF1BDA77FAFB24AE</v>
      </c>
      <c r="J3283" t="s">
        <v>13</v>
      </c>
      <c r="K3283" t="s">
        <v>14</v>
      </c>
      <c r="L3283" t="s">
        <v>15</v>
      </c>
      <c r="M3283" t="s">
        <v>1599</v>
      </c>
      <c r="N3283" t="s">
        <v>2554</v>
      </c>
    </row>
    <row r="3284" spans="1:14" x14ac:dyDescent="0.2">
      <c r="A3284" s="1" t="d">
        <v>2023-02-13</v>
      </c>
      <c r="B3284" s="18" t="d">
        <v>18:01:06.999999999997683900</v>
      </c>
      <c r="C3284" s="1" t="d">
        <v>2023-02-13</v>
      </c>
      <c r="D3284" s="18" t="d">
        <v>19:29:54.00000000000865275</v>
      </c>
      <c r="E3284" s="1" t="d">
        <v>2023-02-13</v>
      </c>
      <c r="F3284" t="s">
        <v>370</v>
      </c>
      <c r="G3284" t="s">
        <v>3166</v>
      </c>
      <c r="H3284">
        <v>-1</v>
      </c>
      <c r="I3284" t="str">
        <f>IF(Table2[[#This Row],[Patron Id]]=-1,Table2[[#This Row],[User ID Encryption]],Table2[[#This Row],[Patron Id]])</f>
        <v>7FF9DBDB6E86A9D37DD1BC2574B0BB7113DAFEC8</v>
      </c>
      <c r="J3284" t="s">
        <v>18</v>
      </c>
      <c r="K3284" t="s">
        <v>32</v>
      </c>
      <c r="L3284" t="s">
        <v>33</v>
      </c>
      <c r="N3284" t="s">
        <v>2575</v>
      </c>
    </row>
    <row r="3285" spans="1:14" x14ac:dyDescent="0.2">
      <c r="A3285" s="1" t="d">
        <v>2023-02-13</v>
      </c>
      <c r="B3285" s="18" t="d">
        <v>18:02:00.00000000000916800</v>
      </c>
      <c r="C3285" s="1" t="d">
        <v>2023-02-13</v>
      </c>
      <c r="D3285" s="18" t="d">
        <v>19:58:30.00000000000831375</v>
      </c>
      <c r="E3285" s="1" t="d">
        <v>2023-02-13</v>
      </c>
      <c r="F3285" t="s">
        <v>415</v>
      </c>
      <c r="G3285" t="s">
        <v>4033</v>
      </c>
      <c r="H3285">
        <v>-1</v>
      </c>
      <c r="I3285" t="str">
        <f>IF(Table2[[#This Row],[Patron Id]]=-1,Table2[[#This Row],[User ID Encryption]],Table2[[#This Row],[Patron Id]])</f>
        <v>D7F075D4A4E738377FD0FA9654BECFE0F3407AFE</v>
      </c>
      <c r="J3285" t="s">
        <v>18</v>
      </c>
      <c r="K3285" t="s">
        <v>97</v>
      </c>
      <c r="L3285" t="s">
        <v>33</v>
      </c>
      <c r="M3285" t="s">
        <v>416</v>
      </c>
      <c r="N3285" t="s">
        <v>2554</v>
      </c>
    </row>
    <row r="3286" spans="1:14" x14ac:dyDescent="0.2">
      <c r="A3286" s="1" t="d">
        <v>2023-02-13</v>
      </c>
      <c r="B3286" s="18" t="d">
        <v>18:02:03.99999999999700050</v>
      </c>
      <c r="C3286" s="1" t="d">
        <v>2023-02-13</v>
      </c>
      <c r="D3286" s="18" t="d">
        <v>19:58:23.99999999999778300</v>
      </c>
      <c r="E3286" s="1" t="d">
        <v>2023-02-13</v>
      </c>
      <c r="F3286" t="s">
        <v>1656</v>
      </c>
      <c r="G3286" t="s">
        <v>4033</v>
      </c>
      <c r="H3286">
        <v>-1</v>
      </c>
      <c r="I3286" t="str">
        <f>IF(Table2[[#This Row],[Patron Id]]=-1,Table2[[#This Row],[User ID Encryption]],Table2[[#This Row],[Patron Id]])</f>
        <v>D7F075D4A4E738377FD0FA9654BECFE0F3407AFE</v>
      </c>
      <c r="J3286" t="s">
        <v>18</v>
      </c>
      <c r="K3286" t="s">
        <v>74</v>
      </c>
      <c r="L3286" t="s">
        <v>33</v>
      </c>
      <c r="M3286" t="s">
        <v>1657</v>
      </c>
      <c r="N3286" t="s">
        <v>2554</v>
      </c>
    </row>
    <row r="3287" spans="1:14" x14ac:dyDescent="0.2">
      <c r="A3287" s="1" t="d">
        <v>2023-02-13</v>
      </c>
      <c r="B3287" s="18" t="d">
        <v>18:03:32.99999999999492700</v>
      </c>
      <c r="C3287" s="1" t="d">
        <v>2023-02-13</v>
      </c>
      <c r="D3287" s="18" t="d">
        <v>18:33:05.99999999999390325</v>
      </c>
      <c r="E3287" s="1" t="d">
        <v>2023-02-13</v>
      </c>
      <c r="F3287" t="s">
        <v>95</v>
      </c>
      <c r="G3287" t="s">
        <v>4082</v>
      </c>
      <c r="H3287">
        <v>-1</v>
      </c>
      <c r="I3287" t="str">
        <f>IF(Table2[[#This Row],[Patron Id]]=-1,Table2[[#This Row],[User ID Encryption]],Table2[[#This Row],[Patron Id]])</f>
        <v>82A15B8187D2D52A1364827BB32FC2770AB93E5B</v>
      </c>
      <c r="J3287" t="s">
        <v>18</v>
      </c>
      <c r="K3287" t="s">
        <v>74</v>
      </c>
      <c r="L3287" t="s">
        <v>33</v>
      </c>
      <c r="N3287" t="s">
        <v>2556</v>
      </c>
    </row>
    <row r="3288" spans="1:14" x14ac:dyDescent="0.2">
      <c r="A3288" s="1" t="d">
        <v>2023-02-13</v>
      </c>
      <c r="B3288" s="18" t="d">
        <v>18:03:39.00000000000545775</v>
      </c>
      <c r="C3288" s="1" t="d">
        <v>2023-02-13</v>
      </c>
      <c r="D3288" s="18" t="d">
        <v>18:33:17.99999999999578125</v>
      </c>
      <c r="E3288" s="1" t="d">
        <v>2023-02-13</v>
      </c>
      <c r="F3288" t="s">
        <v>96</v>
      </c>
      <c r="G3288" t="s">
        <v>4082</v>
      </c>
      <c r="H3288">
        <v>-1</v>
      </c>
      <c r="I3288" t="str">
        <f>IF(Table2[[#This Row],[Patron Id]]=-1,Table2[[#This Row],[User ID Encryption]],Table2[[#This Row],[Patron Id]])</f>
        <v>82A15B8187D2D52A1364827BB32FC2770AB93E5B</v>
      </c>
      <c r="J3288" t="s">
        <v>18</v>
      </c>
      <c r="K3288" t="s">
        <v>97</v>
      </c>
      <c r="L3288" t="s">
        <v>33</v>
      </c>
      <c r="M3288" t="s">
        <v>98</v>
      </c>
      <c r="N3288" t="s">
        <v>2556</v>
      </c>
    </row>
    <row r="3289" spans="1:14" x14ac:dyDescent="0.2">
      <c r="A3289" s="1" t="d">
        <v>2023-02-13</v>
      </c>
      <c r="B3289" s="18" t="d">
        <v>18:09:19.99999999999481625</v>
      </c>
      <c r="C3289" s="1" t="d">
        <v>2023-02-13</v>
      </c>
      <c r="D3289" s="18" t="d">
        <v>18:55:23.99999999999202525</v>
      </c>
      <c r="E3289" s="1" t="d">
        <v>2023-02-13</v>
      </c>
      <c r="F3289" t="s">
        <v>1861</v>
      </c>
      <c r="G3289" t="s">
        <v>4083</v>
      </c>
      <c r="H3289">
        <v>-1</v>
      </c>
      <c r="I3289" t="str">
        <f>IF(Table2[[#This Row],[Patron Id]]=-1,Table2[[#This Row],[User ID Encryption]],Table2[[#This Row],[Patron Id]])</f>
        <v>D4EAB66D5A220CB20D4FCD35817F38044F262AB4</v>
      </c>
      <c r="J3289" t="s">
        <v>18</v>
      </c>
      <c r="K3289" t="s">
        <v>463</v>
      </c>
      <c r="L3289" t="s">
        <v>33</v>
      </c>
      <c r="M3289" t="s">
        <v>1862</v>
      </c>
      <c r="N3289" t="s">
        <v>2556</v>
      </c>
    </row>
    <row r="3290" spans="1:14" x14ac:dyDescent="0.2">
      <c r="A3290" s="1" t="d">
        <v>2023-02-13</v>
      </c>
      <c r="B3290" s="18" t="d">
        <v>18:14:58.00000000000288200</v>
      </c>
      <c r="C3290" s="1" t="d">
        <v>2023-02-21</v>
      </c>
      <c r="D3290" s="18" t="d">
        <v>13:35:28.99999999999707225</v>
      </c>
      <c r="E3290" s="1" t="d">
        <v>2023-02-20</v>
      </c>
      <c r="F3290" t="s">
        <v>551</v>
      </c>
      <c r="G3290" t="s">
        <v>4084</v>
      </c>
      <c r="H3290">
        <v>-1</v>
      </c>
      <c r="I3290" t="str">
        <f>IF(Table2[[#This Row],[Patron Id]]=-1,Table2[[#This Row],[User ID Encryption]],Table2[[#This Row],[Patron Id]])</f>
        <v>6AF3D218F66E0649502E6D91DDDAD03F8A2033A7</v>
      </c>
      <c r="J3290" t="s">
        <v>13</v>
      </c>
      <c r="K3290" t="s">
        <v>14</v>
      </c>
      <c r="L3290" t="s">
        <v>15</v>
      </c>
      <c r="M3290" t="s">
        <v>552</v>
      </c>
      <c r="N3290" t="s">
        <v>2556</v>
      </c>
    </row>
    <row r="3291" spans="1:14" x14ac:dyDescent="0.2">
      <c r="A3291" s="1" t="d">
        <v>2023-02-13</v>
      </c>
      <c r="B3291" s="18" t="d">
        <v>18:16:41.00000000000619450</v>
      </c>
      <c r="C3291" s="1" t="d">
        <v>2023-02-13</v>
      </c>
      <c r="D3291" s="18" t="d">
        <v>18:17:05.99999999999731350</v>
      </c>
      <c r="E3291" s="1" t="d">
        <v>2023-02-13</v>
      </c>
      <c r="F3291" t="s">
        <v>1839</v>
      </c>
      <c r="G3291" t="s">
        <v>4085</v>
      </c>
      <c r="H3291">
        <v>-1</v>
      </c>
      <c r="I3291" t="str">
        <f>IF(Table2[[#This Row],[Patron Id]]=-1,Table2[[#This Row],[User ID Encryption]],Table2[[#This Row],[Patron Id]])</f>
        <v>7998BA86C93C5E1B2D3AC3FE402B8BA23092476B</v>
      </c>
      <c r="J3291" t="s">
        <v>18</v>
      </c>
      <c r="K3291" t="s">
        <v>32</v>
      </c>
      <c r="L3291" t="s">
        <v>33</v>
      </c>
      <c r="M3291" t="s">
        <v>659</v>
      </c>
      <c r="N3291" t="s">
        <v>2556</v>
      </c>
    </row>
    <row r="3292" spans="1:14" x14ac:dyDescent="0.2">
      <c r="A3292" s="1" t="d">
        <v>2023-02-13</v>
      </c>
      <c r="B3292" s="18" t="d">
        <v>18:22:39.000000000001407150</v>
      </c>
      <c r="C3292" s="1" t="d">
        <v>2023-02-27</v>
      </c>
      <c r="D3292" s="18" t="d">
        <v>16:17:19.00000000000254300</v>
      </c>
      <c r="E3292" s="1" t="d">
        <v>2023-02-27</v>
      </c>
      <c r="F3292" t="s">
        <v>1558</v>
      </c>
      <c r="G3292" t="s">
        <v>3571</v>
      </c>
      <c r="H3292">
        <v>-1</v>
      </c>
      <c r="I3292" t="str">
        <f>IF(Table2[[#This Row],[Patron Id]]=-1,Table2[[#This Row],[User ID Encryption]],Table2[[#This Row],[Patron Id]])</f>
        <v>E4688996B747F441BDEAED0F33105927A25DECCF</v>
      </c>
      <c r="J3292" t="s">
        <v>18</v>
      </c>
      <c r="K3292" t="s">
        <v>14</v>
      </c>
      <c r="L3292" t="s">
        <v>15</v>
      </c>
      <c r="M3292" t="s">
        <v>1558</v>
      </c>
      <c r="N3292" t="s">
        <v>2556</v>
      </c>
    </row>
    <row r="3293" spans="1:14" x14ac:dyDescent="0.2">
      <c r="A3293" s="1" t="d">
        <v>2023-02-13</v>
      </c>
      <c r="B3293" s="18" t="d">
        <v>18:29:53.00000000000530125</v>
      </c>
      <c r="C3293" s="1" t="d">
        <v>2023-02-13</v>
      </c>
      <c r="D3293" s="18" t="d">
        <v>19:05:48.99999999999060375</v>
      </c>
      <c r="E3293" s="1" t="d">
        <v>2023-02-13</v>
      </c>
      <c r="F3293" t="s">
        <v>261</v>
      </c>
      <c r="G3293" t="s">
        <v>4086</v>
      </c>
      <c r="H3293">
        <v>-1</v>
      </c>
      <c r="I3293" t="str">
        <f>IF(Table2[[#This Row],[Patron Id]]=-1,Table2[[#This Row],[User ID Encryption]],Table2[[#This Row],[Patron Id]])</f>
        <v>0F01D7606BB28BBD41889898EBD1A1576B1BE3AB</v>
      </c>
      <c r="J3293" t="s">
        <v>18</v>
      </c>
      <c r="K3293" t="s">
        <v>74</v>
      </c>
      <c r="L3293" t="s">
        <v>33</v>
      </c>
      <c r="N3293" t="s">
        <v>2556</v>
      </c>
    </row>
    <row r="3294" spans="1:14" x14ac:dyDescent="0.2">
      <c r="A3294" s="1" t="d">
        <v>2023-02-13</v>
      </c>
      <c r="B3294" s="18" t="d">
        <v>18:31:13.00000000000181925</v>
      </c>
      <c r="C3294" s="1" t="d">
        <v>2023-02-27</v>
      </c>
      <c r="D3294" s="18" t="d">
        <v>12:58:35.00000000000589450</v>
      </c>
      <c r="E3294" s="1" t="d">
        <v>2023-02-27</v>
      </c>
      <c r="F3294" t="s">
        <v>1863</v>
      </c>
      <c r="G3294" t="s">
        <v>4087</v>
      </c>
      <c r="H3294">
        <v>-1</v>
      </c>
      <c r="I3294" t="str">
        <f>IF(Table2[[#This Row],[Patron Id]]=-1,Table2[[#This Row],[User ID Encryption]],Table2[[#This Row],[Patron Id]])</f>
        <v>535748A457D5BC794AB064B23307AE7F2457CA0E</v>
      </c>
      <c r="J3294" t="s">
        <v>18</v>
      </c>
      <c r="K3294" t="s">
        <v>14</v>
      </c>
      <c r="L3294" t="s">
        <v>15</v>
      </c>
      <c r="M3294" t="s">
        <v>1863</v>
      </c>
      <c r="N3294" t="s">
        <v>2556</v>
      </c>
    </row>
    <row r="3295" spans="1:14" x14ac:dyDescent="0.2">
      <c r="A3295" s="1" t="d">
        <v>2023-02-13</v>
      </c>
      <c r="B3295" s="18" t="d">
        <v>18:36:27.00000000000613575</v>
      </c>
      <c r="C3295" s="1" t="d">
        <v>2023-02-13</v>
      </c>
      <c r="D3295" s="18" t="d">
        <v>18:38:45.99999999999589200</v>
      </c>
      <c r="E3295" s="1" t="d">
        <v>2023-02-13</v>
      </c>
      <c r="F3295" t="s">
        <v>1012</v>
      </c>
      <c r="G3295" t="s">
        <v>4088</v>
      </c>
      <c r="H3295">
        <v>-1</v>
      </c>
      <c r="I3295" t="str">
        <f>IF(Table2[[#This Row],[Patron Id]]=-1,Table2[[#This Row],[User ID Encryption]],Table2[[#This Row],[Patron Id]])</f>
        <v>336C6090DCE3680AF510A026F516700DB1363851</v>
      </c>
      <c r="J3295" t="s">
        <v>13</v>
      </c>
      <c r="K3295" t="s">
        <v>382</v>
      </c>
      <c r="L3295" t="s">
        <v>33</v>
      </c>
      <c r="N3295" t="s">
        <v>2556</v>
      </c>
    </row>
    <row r="3296" spans="1:14" x14ac:dyDescent="0.2">
      <c r="A3296" s="1" t="d">
        <v>2023-02-13</v>
      </c>
      <c r="B3296" s="18" t="d">
        <v>18:37:55.99999999999447050</v>
      </c>
      <c r="C3296" s="1" t="d">
        <v>2023-02-15</v>
      </c>
      <c r="D3296" s="18" t="d">
        <v>14:51:00.99999999999887850</v>
      </c>
      <c r="E3296" s="1" t="d">
        <v>2023-02-13</v>
      </c>
      <c r="F3296" t="s">
        <v>1864</v>
      </c>
      <c r="G3296" t="s">
        <v>4088</v>
      </c>
      <c r="H3296">
        <v>-1</v>
      </c>
      <c r="I3296" t="str">
        <f>IF(Table2[[#This Row],[Patron Id]]=-1,Table2[[#This Row],[User ID Encryption]],Table2[[#This Row],[Patron Id]])</f>
        <v>336C6090DCE3680AF510A026F516700DB1363851</v>
      </c>
      <c r="J3296" t="s">
        <v>13</v>
      </c>
      <c r="K3296" t="s">
        <v>463</v>
      </c>
      <c r="L3296" t="s">
        <v>33</v>
      </c>
      <c r="M3296" t="s">
        <v>1865</v>
      </c>
      <c r="N3296" t="s">
        <v>2556</v>
      </c>
    </row>
    <row r="3297" spans="1:14" x14ac:dyDescent="0.2">
      <c r="A3297" s="1" t="d">
        <v>2023-02-13</v>
      </c>
      <c r="B3297" s="18" t="d">
        <v>18:38:52.9999999999937925</v>
      </c>
      <c r="C3297" s="1" t="d">
        <v>2023-02-15</v>
      </c>
      <c r="D3297" s="18" t="d">
        <v>14:50:57.99999999999840900</v>
      </c>
      <c r="E3297" s="1" t="d">
        <v>2023-02-13</v>
      </c>
      <c r="F3297" t="s">
        <v>1428</v>
      </c>
      <c r="G3297" t="s">
        <v>4088</v>
      </c>
      <c r="H3297">
        <v>-1</v>
      </c>
      <c r="I3297" t="str">
        <f>IF(Table2[[#This Row],[Patron Id]]=-1,Table2[[#This Row],[User ID Encryption]],Table2[[#This Row],[Patron Id]])</f>
        <v>336C6090DCE3680AF510A026F516700DB1363851</v>
      </c>
      <c r="J3297" t="s">
        <v>13</v>
      </c>
      <c r="K3297" t="s">
        <v>382</v>
      </c>
      <c r="L3297" t="s">
        <v>33</v>
      </c>
      <c r="N3297" t="s">
        <v>2556</v>
      </c>
    </row>
    <row r="3298" spans="1:14" x14ac:dyDescent="0.2">
      <c r="A3298" s="1" t="d">
        <v>2023-02-13</v>
      </c>
      <c r="B3298" s="18" t="d">
        <v>20:12:31.00000000000228875</v>
      </c>
      <c r="C3298" s="1" t="d">
        <v>2023-02-13</v>
      </c>
      <c r="D3298" s="18" t="d">
        <v>20:14:06.99999999999810900</v>
      </c>
      <c r="E3298" s="1" t="d">
        <v>2023-02-13</v>
      </c>
      <c r="F3298" t="s">
        <v>1866</v>
      </c>
      <c r="G3298" t="s">
        <v>3235</v>
      </c>
      <c r="H3298">
        <v>-1</v>
      </c>
      <c r="I3298" t="str">
        <f>IF(Table2[[#This Row],[Patron Id]]=-1,Table2[[#This Row],[User ID Encryption]],Table2[[#This Row],[Patron Id]])</f>
        <v>6C01221EC498A32BCED85142B0B846E57F05B163</v>
      </c>
      <c r="J3298" t="s">
        <v>18</v>
      </c>
      <c r="K3298" t="s">
        <v>32</v>
      </c>
      <c r="L3298" t="s">
        <v>33</v>
      </c>
      <c r="M3298" t="s">
        <v>81</v>
      </c>
      <c r="N3298" t="s">
        <v>2556</v>
      </c>
    </row>
    <row r="3299" spans="1:14" x14ac:dyDescent="0.2">
      <c r="A3299" s="1" t="d">
        <v>2023-02-13</v>
      </c>
      <c r="B3299" s="18" t="d">
        <v>20:14:28.99999999999835025</v>
      </c>
      <c r="C3299" s="1" t="d">
        <v>2023-02-13</v>
      </c>
      <c r="D3299" s="18" t="d">
        <v>22:16:41.99999999999995425</v>
      </c>
      <c r="E3299" s="1" t="d">
        <v>2023-02-13</v>
      </c>
      <c r="F3299" t="s">
        <v>1867</v>
      </c>
      <c r="G3299" t="s">
        <v>3235</v>
      </c>
      <c r="H3299">
        <v>-1</v>
      </c>
      <c r="I3299" t="str">
        <f>IF(Table2[[#This Row],[Patron Id]]=-1,Table2[[#This Row],[User ID Encryption]],Table2[[#This Row],[Patron Id]])</f>
        <v>6C01221EC498A32BCED85142B0B846E57F05B163</v>
      </c>
      <c r="J3299" t="s">
        <v>18</v>
      </c>
      <c r="K3299" t="s">
        <v>32</v>
      </c>
      <c r="L3299" t="s">
        <v>33</v>
      </c>
      <c r="M3299" t="s">
        <v>981</v>
      </c>
      <c r="N3299" t="s">
        <v>2556</v>
      </c>
    </row>
    <row r="3300" spans="1:14" x14ac:dyDescent="0.2">
      <c r="A3300" s="1" t="d">
        <v>2023-02-13</v>
      </c>
      <c r="B3300" s="18" t="d">
        <v>21:41:29.99999999999595075</v>
      </c>
      <c r="C3300" s="1" t="d">
        <v>2023-02-13</v>
      </c>
      <c r="D3300" s="18" t="d">
        <v>21:43:07.00000000000791600</v>
      </c>
      <c r="E3300" s="1" t="d">
        <v>2023-02-20</v>
      </c>
      <c r="F3300" t="s">
        <v>1304</v>
      </c>
      <c r="G3300" t="s">
        <v>3581</v>
      </c>
      <c r="H3300">
        <v>-1</v>
      </c>
      <c r="I3300" t="str">
        <f>IF(Table2[[#This Row],[Patron Id]]=-1,Table2[[#This Row],[User ID Encryption]],Table2[[#This Row],[Patron Id]])</f>
        <v>95E1A07BC545094122C3CFB070BCCE182E2E75AA</v>
      </c>
      <c r="J3300" t="s">
        <v>13</v>
      </c>
      <c r="K3300" t="s">
        <v>14</v>
      </c>
      <c r="L3300" t="s">
        <v>15</v>
      </c>
      <c r="M3300" t="s">
        <v>1305</v>
      </c>
      <c r="N3300" t="s">
        <v>2640</v>
      </c>
    </row>
    <row r="3301" spans="1:14" x14ac:dyDescent="0.2">
      <c r="A3301" s="1" t="d">
        <v>2023-02-14</v>
      </c>
      <c r="B3301" s="18" t="d">
        <v>08:10:49.00000000000073025</v>
      </c>
      <c r="C3301" s="1" t="d">
        <v>2023-02-14</v>
      </c>
      <c r="D3301" s="18" t="d">
        <v>08:10:58.99999999999910025</v>
      </c>
      <c r="E3301" s="1" t="d">
        <v>2023-02-14</v>
      </c>
      <c r="F3301" t="s">
        <v>1389</v>
      </c>
      <c r="G3301" t="s">
        <v>3096</v>
      </c>
      <c r="H3301">
        <v>-1</v>
      </c>
      <c r="I3301" t="str">
        <f>IF(Table2[[#This Row],[Patron Id]]=-1,Table2[[#This Row],[User ID Encryption]],Table2[[#This Row],[Patron Id]])</f>
        <v>C4F15BB31ED0E519C9B0A46803DC6916D7A6BF7E</v>
      </c>
      <c r="J3301" t="s">
        <v>18</v>
      </c>
      <c r="K3301" t="s">
        <v>32</v>
      </c>
      <c r="L3301" t="s">
        <v>33</v>
      </c>
      <c r="M3301" t="s">
        <v>1390</v>
      </c>
      <c r="N3301" t="s">
        <v>2556</v>
      </c>
    </row>
    <row r="3302" spans="1:14" x14ac:dyDescent="0.2">
      <c r="A3302" s="1" t="d">
        <v>2023-02-14</v>
      </c>
      <c r="B3302" s="18" t="d">
        <v>08:11:35.0000000000047275</v>
      </c>
      <c r="C3302" s="1" t="d">
        <v>2023-02-14</v>
      </c>
      <c r="D3302" s="18" t="d">
        <v>10:31:09.99999999999815475</v>
      </c>
      <c r="E3302" s="1" t="d">
        <v>2023-02-14</v>
      </c>
      <c r="F3302" t="s">
        <v>1866</v>
      </c>
      <c r="G3302" t="s">
        <v>3096</v>
      </c>
      <c r="H3302">
        <v>-1</v>
      </c>
      <c r="I3302" t="str">
        <f>IF(Table2[[#This Row],[Patron Id]]=-1,Table2[[#This Row],[User ID Encryption]],Table2[[#This Row],[Patron Id]])</f>
        <v>C4F15BB31ED0E519C9B0A46803DC6916D7A6BF7E</v>
      </c>
      <c r="J3302" t="s">
        <v>18</v>
      </c>
      <c r="K3302" t="s">
        <v>32</v>
      </c>
      <c r="L3302" t="s">
        <v>33</v>
      </c>
      <c r="M3302" t="s">
        <v>81</v>
      </c>
      <c r="N3302" t="s">
        <v>2556</v>
      </c>
    </row>
    <row r="3303" spans="1:14" x14ac:dyDescent="0.2">
      <c r="A3303" s="1" t="d">
        <v>2023-02-14</v>
      </c>
      <c r="B3303" s="18" t="d">
        <v>09:05:32.99999999999929575</v>
      </c>
      <c r="C3303" s="1" t="d">
        <v>2023-02-28</v>
      </c>
      <c r="D3303" s="18" t="d">
        <v>08:57:37.9999999999953900</v>
      </c>
      <c r="E3303" s="1" t="d">
        <v>2023-02-28</v>
      </c>
      <c r="F3303" t="s">
        <v>1001</v>
      </c>
      <c r="G3303" t="s">
        <v>3173</v>
      </c>
      <c r="H3303">
        <v>-1</v>
      </c>
      <c r="I3303" t="str">
        <f>IF(Table2[[#This Row],[Patron Id]]=-1,Table2[[#This Row],[User ID Encryption]],Table2[[#This Row],[Patron Id]])</f>
        <v>FA84AE50AB5ACB4865721A0DE266056EA52B88E3</v>
      </c>
      <c r="J3303" t="s">
        <v>13</v>
      </c>
      <c r="K3303" t="s">
        <v>14</v>
      </c>
      <c r="L3303" t="s">
        <v>15</v>
      </c>
      <c r="M3303" t="s">
        <v>1002</v>
      </c>
      <c r="N3303" t="s">
        <v>2556</v>
      </c>
    </row>
    <row r="3304" spans="1:14" x14ac:dyDescent="0.2">
      <c r="A3304" s="1" t="d">
        <v>2023-02-14</v>
      </c>
      <c r="B3304" s="18" t="d">
        <v>10:03:40.00000000000401675</v>
      </c>
      <c r="C3304" s="1" t="d">
        <v>2023-02-14</v>
      </c>
      <c r="D3304" s="18" t="d">
        <v>14:17:50.9999999999979525</v>
      </c>
      <c r="E3304" s="1" t="d">
        <v>2023-02-14</v>
      </c>
      <c r="F3304" t="s">
        <v>1868</v>
      </c>
      <c r="G3304" t="s">
        <v>4089</v>
      </c>
      <c r="H3304">
        <v>-1</v>
      </c>
      <c r="I3304" t="str">
        <f>IF(Table2[[#This Row],[Patron Id]]=-1,Table2[[#This Row],[User ID Encryption]],Table2[[#This Row],[Patron Id]])</f>
        <v>FACCCCCD2B976BA3EBD54C278F2FE1E8BF42EFE0</v>
      </c>
      <c r="J3304" t="s">
        <v>18</v>
      </c>
      <c r="K3304" t="s">
        <v>263</v>
      </c>
      <c r="L3304" t="s">
        <v>33</v>
      </c>
      <c r="M3304" t="s">
        <v>1869</v>
      </c>
      <c r="N3304" t="s">
        <v>2575</v>
      </c>
    </row>
    <row r="3305" spans="1:14" x14ac:dyDescent="0.2">
      <c r="A3305" s="1" t="d">
        <v>2023-02-14</v>
      </c>
      <c r="B3305" s="18" t="d">
        <v>10:08:22.000000000000134975</v>
      </c>
      <c r="C3305" s="1" t="d">
        <v>2023-02-14</v>
      </c>
      <c r="D3305" s="18" t="d">
        <v>13:54:20.99999999999816775</v>
      </c>
      <c r="E3305" s="1" t="d">
        <v>2023-02-14</v>
      </c>
      <c r="F3305" t="s">
        <v>1600</v>
      </c>
      <c r="G3305" t="s">
        <v>4090</v>
      </c>
      <c r="H3305">
        <v>-1</v>
      </c>
      <c r="I3305" t="str">
        <f>IF(Table2[[#This Row],[Patron Id]]=-1,Table2[[#This Row],[User ID Encryption]],Table2[[#This Row],[Patron Id]])</f>
        <v>234925D25C414A8E8F82DC70D7111361E7DA55F6</v>
      </c>
      <c r="J3305" t="s">
        <v>18</v>
      </c>
      <c r="K3305" t="s">
        <v>219</v>
      </c>
      <c r="L3305" t="s">
        <v>33</v>
      </c>
      <c r="N3305" t="s">
        <v>2575</v>
      </c>
    </row>
    <row r="3306" spans="1:14" x14ac:dyDescent="0.2">
      <c r="A3306" s="1" t="d">
        <v>2023-02-14</v>
      </c>
      <c r="B3306" s="18" t="d">
        <v>10:10:45.00000000000170850</v>
      </c>
      <c r="C3306" s="1" t="d">
        <v>2023-02-14</v>
      </c>
      <c r="D3306" s="18" t="d">
        <v>14:50:57.99999999999840900</v>
      </c>
      <c r="E3306" s="1" t="d">
        <v>2023-02-21</v>
      </c>
      <c r="F3306" t="s">
        <v>1589</v>
      </c>
      <c r="G3306" t="s">
        <v>4091</v>
      </c>
      <c r="H3306">
        <v>-1</v>
      </c>
      <c r="I3306" t="str">
        <f>IF(Table2[[#This Row],[Patron Id]]=-1,Table2[[#This Row],[User ID Encryption]],Table2[[#This Row],[Patron Id]])</f>
        <v>42FD88F8C6B327197A0D3F9F877CDFB0C0C44E29</v>
      </c>
      <c r="J3306" t="s">
        <v>13</v>
      </c>
      <c r="K3306" t="s">
        <v>14</v>
      </c>
      <c r="L3306" t="s">
        <v>15</v>
      </c>
      <c r="M3306" t="s">
        <v>1590</v>
      </c>
      <c r="N3306" t="s">
        <v>2554</v>
      </c>
    </row>
    <row r="3307" spans="1:14" x14ac:dyDescent="0.2">
      <c r="A3307" s="1" t="d">
        <v>2023-02-14</v>
      </c>
      <c r="B3307" s="18" t="d">
        <v>10:11:28.00000000000043025</v>
      </c>
      <c r="C3307" s="1" t="d">
        <v>2023-02-28</v>
      </c>
      <c r="D3307" s="18" t="d">
        <v>10:52:29.00000000000303850</v>
      </c>
      <c r="E3307" s="1" t="d">
        <v>2023-02-28</v>
      </c>
      <c r="F3307" t="s">
        <v>701</v>
      </c>
      <c r="G3307" t="s">
        <v>3633</v>
      </c>
      <c r="H3307">
        <v>-1</v>
      </c>
      <c r="I3307" t="str">
        <f>IF(Table2[[#This Row],[Patron Id]]=-1,Table2[[#This Row],[User ID Encryption]],Table2[[#This Row],[Patron Id]])</f>
        <v>996605BC2A987A3FA80B4BC8C986F4027DC413DE</v>
      </c>
      <c r="J3307" t="s">
        <v>18</v>
      </c>
      <c r="K3307" t="s">
        <v>14</v>
      </c>
      <c r="L3307" t="s">
        <v>15</v>
      </c>
      <c r="M3307" t="s">
        <v>702</v>
      </c>
      <c r="N3307" t="s">
        <v>2556</v>
      </c>
    </row>
    <row r="3308" spans="1:14" x14ac:dyDescent="0.2">
      <c r="A3308" s="1" t="d">
        <v>2023-02-14</v>
      </c>
      <c r="B3308" s="18" t="d">
        <v>10:17:40.00000000000103025</v>
      </c>
      <c r="C3308" s="1" t="d">
        <v>2023-02-14</v>
      </c>
      <c r="D3308" s="18" t="d">
        <v>12:17:27.000000000000600</v>
      </c>
      <c r="E3308" s="1" t="d">
        <v>2023-02-14</v>
      </c>
      <c r="F3308" t="s">
        <v>1854</v>
      </c>
      <c r="G3308" t="s">
        <v>4092</v>
      </c>
      <c r="H3308">
        <v>-1</v>
      </c>
      <c r="I3308" t="str">
        <f>IF(Table2[[#This Row],[Patron Id]]=-1,Table2[[#This Row],[User ID Encryption]],Table2[[#This Row],[Patron Id]])</f>
        <v>5A1C361049EC725B9B0593ECA8E84B9BE2256C6D</v>
      </c>
      <c r="J3308" t="s">
        <v>18</v>
      </c>
      <c r="K3308" t="s">
        <v>32</v>
      </c>
      <c r="L3308" t="s">
        <v>33</v>
      </c>
      <c r="M3308" t="s">
        <v>340</v>
      </c>
      <c r="N3308" t="s">
        <v>2556</v>
      </c>
    </row>
    <row r="3309" spans="1:14" x14ac:dyDescent="0.2">
      <c r="A3309" s="1" t="d">
        <v>2023-02-14</v>
      </c>
      <c r="B3309" s="18" t="d">
        <v>10:21:27.00000000000134325</v>
      </c>
      <c r="C3309" s="1" t="d">
        <v>2023-02-14</v>
      </c>
      <c r="D3309" s="18" t="d">
        <v>14:29:36.00000000000264075</v>
      </c>
      <c r="E3309" s="1" t="d">
        <v>2023-02-21</v>
      </c>
      <c r="F3309" t="s">
        <v>875</v>
      </c>
      <c r="G3309" t="s">
        <v>4051</v>
      </c>
      <c r="H3309">
        <v>-1</v>
      </c>
      <c r="I3309" t="str">
        <f>IF(Table2[[#This Row],[Patron Id]]=-1,Table2[[#This Row],[User ID Encryption]],Table2[[#This Row],[Patron Id]])</f>
        <v>29D4F49B62A5C23412E594BB9F2C489E2A959E31</v>
      </c>
      <c r="J3309" t="s">
        <v>18</v>
      </c>
      <c r="K3309" t="s">
        <v>14</v>
      </c>
      <c r="L3309" t="s">
        <v>15</v>
      </c>
      <c r="M3309" t="s">
        <v>876</v>
      </c>
      <c r="N3309" t="s">
        <v>2554</v>
      </c>
    </row>
    <row r="3310" spans="1:14" x14ac:dyDescent="0.2">
      <c r="A3310" s="1" t="d">
        <v>2023-02-14</v>
      </c>
      <c r="B3310" s="18" t="d">
        <v>10:29:19.00000000000477950</v>
      </c>
      <c r="C3310" s="1" t="d">
        <v>2023-02-14</v>
      </c>
      <c r="D3310" s="18" t="d">
        <v>16:15:14.99999999999595075</v>
      </c>
      <c r="E3310" s="1" t="d">
        <v>2023-02-14</v>
      </c>
      <c r="F3310" t="s">
        <v>1867</v>
      </c>
      <c r="G3310" t="s">
        <v>2587</v>
      </c>
      <c r="H3310">
        <v>-1</v>
      </c>
      <c r="I3310" t="str">
        <f>IF(Table2[[#This Row],[Patron Id]]=-1,Table2[[#This Row],[User ID Encryption]],Table2[[#This Row],[Patron Id]])</f>
        <v>61826808E625196E92C4581A40F49ECEDC15AB53</v>
      </c>
      <c r="J3310" t="s">
        <v>13</v>
      </c>
      <c r="K3310" t="s">
        <v>32</v>
      </c>
      <c r="L3310" t="s">
        <v>33</v>
      </c>
      <c r="M3310" t="s">
        <v>981</v>
      </c>
      <c r="N3310" t="s">
        <v>2556</v>
      </c>
    </row>
    <row r="3311" spans="1:14" x14ac:dyDescent="0.2">
      <c r="A3311" s="1" t="d">
        <v>2023-02-14</v>
      </c>
      <c r="B3311" s="18" t="d">
        <v>10:45:00.0000000000015975</v>
      </c>
      <c r="C3311" s="1" t="d">
        <v>2023-02-14</v>
      </c>
      <c r="D3311" s="18" t="d">
        <v>15:14:40.99999999999703325</v>
      </c>
      <c r="E3311" s="1" t="d">
        <v>2023-02-14</v>
      </c>
      <c r="F3311" t="s">
        <v>1855</v>
      </c>
      <c r="G3311" t="s">
        <v>4093</v>
      </c>
      <c r="H3311">
        <v>-1</v>
      </c>
      <c r="I3311" t="str">
        <f>IF(Table2[[#This Row],[Patron Id]]=-1,Table2[[#This Row],[User ID Encryption]],Table2[[#This Row],[Patron Id]])</f>
        <v>4715706F2D510989061EA97464A33B1224D09401</v>
      </c>
      <c r="J3311" t="s">
        <v>13</v>
      </c>
      <c r="K3311" t="s">
        <v>32</v>
      </c>
      <c r="L3311" t="s">
        <v>33</v>
      </c>
      <c r="M3311" t="s">
        <v>308</v>
      </c>
      <c r="N3311" t="s">
        <v>2556</v>
      </c>
    </row>
    <row r="3312" spans="1:14" x14ac:dyDescent="0.2">
      <c r="A3312" s="1" t="d">
        <v>2023-02-14</v>
      </c>
      <c r="B3312" s="18" t="d">
        <v>10:45:19.00000000000136925</v>
      </c>
      <c r="C3312" s="1" t="d">
        <v>2023-03-13</v>
      </c>
      <c r="D3312" s="18" t="d">
        <v>09:56:59.000000000000483175</v>
      </c>
      <c r="E3312" s="1" t="d">
        <v>2023-02-14</v>
      </c>
      <c r="F3312" t="s">
        <v>1232</v>
      </c>
      <c r="G3312" t="s">
        <v>4094</v>
      </c>
      <c r="H3312">
        <v>-1</v>
      </c>
      <c r="I3312" t="str">
        <f>IF(Table2[[#This Row],[Patron Id]]=-1,Table2[[#This Row],[User ID Encryption]],Table2[[#This Row],[Patron Id]])</f>
        <v>A85D2E9BD0DCC2B441C4E12DBBC1923CAAA89B30</v>
      </c>
      <c r="J3312" t="s">
        <v>18</v>
      </c>
      <c r="K3312" t="s">
        <v>219</v>
      </c>
      <c r="L3312" t="s">
        <v>33</v>
      </c>
      <c r="M3312" t="s">
        <v>1233</v>
      </c>
      <c r="N3312" t="s">
        <v>2556</v>
      </c>
    </row>
    <row r="3313" spans="1:14" x14ac:dyDescent="0.2">
      <c r="A3313" s="1" t="d">
        <v>2023-02-14</v>
      </c>
      <c r="B3313" s="18" t="d">
        <v>10:47:01.99999999999988925</v>
      </c>
      <c r="C3313" s="1" t="d">
        <v>2023-02-14</v>
      </c>
      <c r="D3313" s="18" t="d">
        <v>11:42:45.99999999999823950</v>
      </c>
      <c r="E3313" s="1" t="d">
        <v>2023-02-14</v>
      </c>
      <c r="F3313" t="s">
        <v>1870</v>
      </c>
      <c r="G3313" t="s">
        <v>3226</v>
      </c>
      <c r="H3313">
        <v>-1</v>
      </c>
      <c r="I3313" t="str">
        <f>IF(Table2[[#This Row],[Patron Id]]=-1,Table2[[#This Row],[User ID Encryption]],Table2[[#This Row],[Patron Id]])</f>
        <v>426EF51D600602A397099245069784225698DCF6</v>
      </c>
      <c r="J3313" t="s">
        <v>18</v>
      </c>
      <c r="K3313" t="s">
        <v>32</v>
      </c>
      <c r="L3313" t="s">
        <v>33</v>
      </c>
      <c r="M3313" t="s">
        <v>34</v>
      </c>
      <c r="N3313" t="s">
        <v>2556</v>
      </c>
    </row>
    <row r="3314" spans="1:14" x14ac:dyDescent="0.2">
      <c r="A3314" s="1" t="d">
        <v>2023-02-14</v>
      </c>
      <c r="B3314" s="18" t="d">
        <v>11:02:04.99999999999715700</v>
      </c>
      <c r="C3314" s="1" t="d">
        <v>2023-02-14</v>
      </c>
      <c r="D3314" s="18" t="d">
        <v>11:48:46.9999999999987139475</v>
      </c>
      <c r="E3314" s="1" t="d">
        <v>2023-02-14</v>
      </c>
      <c r="F3314" t="s">
        <v>370</v>
      </c>
      <c r="G3314" t="s">
        <v>3480</v>
      </c>
      <c r="H3314">
        <v>-1</v>
      </c>
      <c r="I3314" t="str">
        <f>IF(Table2[[#This Row],[Patron Id]]=-1,Table2[[#This Row],[User ID Encryption]],Table2[[#This Row],[Patron Id]])</f>
        <v>3F2AC813C1B8717F009C3CB1D98F75579A46DB50</v>
      </c>
      <c r="J3314" t="s">
        <v>18</v>
      </c>
      <c r="K3314" t="s">
        <v>32</v>
      </c>
      <c r="L3314" t="s">
        <v>33</v>
      </c>
      <c r="N3314" t="s">
        <v>2575</v>
      </c>
    </row>
    <row r="3315" spans="1:14" x14ac:dyDescent="0.2">
      <c r="A3315" s="1" t="d">
        <v>2023-02-14</v>
      </c>
      <c r="B3315" s="18" t="d">
        <v>11:32:52.00000000000131075</v>
      </c>
      <c r="C3315" s="1" t="d">
        <v>2023-02-14</v>
      </c>
      <c r="D3315" s="18" t="d">
        <v>14:05:30.99999999999419025</v>
      </c>
      <c r="E3315" s="1" t="d">
        <v>2023-02-14</v>
      </c>
      <c r="F3315" t="s">
        <v>1762</v>
      </c>
      <c r="G3315" t="s">
        <v>3662</v>
      </c>
      <c r="H3315">
        <v>-1</v>
      </c>
      <c r="I3315" t="str">
        <f>IF(Table2[[#This Row],[Patron Id]]=-1,Table2[[#This Row],[User ID Encryption]],Table2[[#This Row],[Patron Id]])</f>
        <v>3698C5191F658F72D6C148D4C00494CEC2265E64</v>
      </c>
      <c r="J3315" t="s">
        <v>18</v>
      </c>
      <c r="K3315" t="s">
        <v>219</v>
      </c>
      <c r="L3315" t="s">
        <v>33</v>
      </c>
      <c r="N3315" t="s">
        <v>2575</v>
      </c>
    </row>
    <row r="3316" spans="1:14" x14ac:dyDescent="0.2">
      <c r="A3316" s="1" t="d">
        <v>2023-02-14</v>
      </c>
      <c r="B3316" s="18" t="d">
        <v>11:48:53.999999999996610600</v>
      </c>
      <c r="C3316" s="1" t="d">
        <v>2023-02-14</v>
      </c>
      <c r="D3316" s="18" t="d">
        <v>16:08:06.00000000000562725</v>
      </c>
      <c r="E3316" s="1" t="d">
        <v>2023-02-14</v>
      </c>
      <c r="F3316" t="s">
        <v>370</v>
      </c>
      <c r="G3316" t="s">
        <v>2726</v>
      </c>
      <c r="H3316">
        <v>-1</v>
      </c>
      <c r="I3316" t="str">
        <f>IF(Table2[[#This Row],[Patron Id]]=-1,Table2[[#This Row],[User ID Encryption]],Table2[[#This Row],[Patron Id]])</f>
        <v>F7EA9852E949F2D47B2248A33B93D2DA3E6B21C8</v>
      </c>
      <c r="J3316" t="s">
        <v>13</v>
      </c>
      <c r="K3316" t="s">
        <v>32</v>
      </c>
      <c r="L3316" t="s">
        <v>33</v>
      </c>
      <c r="N3316" t="s">
        <v>2575</v>
      </c>
    </row>
    <row r="3317" spans="1:14" x14ac:dyDescent="0.2">
      <c r="A3317" s="1" t="d">
        <v>2023-02-14</v>
      </c>
      <c r="B3317" s="18" t="d">
        <v>11:52:06.99999999999960225</v>
      </c>
      <c r="C3317" s="1" t="d">
        <v>2023-02-28</v>
      </c>
      <c r="D3317" s="18" t="d">
        <v>11:27:17.000000000003296800</v>
      </c>
      <c r="E3317" s="1" t="d">
        <v>2023-02-28</v>
      </c>
      <c r="F3317" t="s">
        <v>1871</v>
      </c>
      <c r="G3317" t="s">
        <v>4095</v>
      </c>
      <c r="H3317">
        <v>-1</v>
      </c>
      <c r="I3317" t="str">
        <f>IF(Table2[[#This Row],[Patron Id]]=-1,Table2[[#This Row],[User ID Encryption]],Table2[[#This Row],[Patron Id]])</f>
        <v>28F2ADB30B617B8E30B8113F8DBDD35A6AF2089A</v>
      </c>
      <c r="J3317" t="s">
        <v>18</v>
      </c>
      <c r="K3317" t="s">
        <v>14</v>
      </c>
      <c r="L3317" t="s">
        <v>15</v>
      </c>
      <c r="M3317" t="s">
        <v>1871</v>
      </c>
      <c r="N3317" t="s">
        <v>2556</v>
      </c>
    </row>
    <row r="3318" spans="1:14" x14ac:dyDescent="0.2">
      <c r="A3318" s="1" t="d">
        <v>2023-02-14</v>
      </c>
      <c r="B3318" s="18" t="d">
        <v>11:54:49.00000000000094550</v>
      </c>
      <c r="C3318" s="1" t="d">
        <v>2023-02-17</v>
      </c>
      <c r="D3318" s="18" t="d">
        <v>19:25:08.99999999999287950</v>
      </c>
      <c r="E3318" s="1" t="d">
        <v>2023-02-14</v>
      </c>
      <c r="F3318" t="s">
        <v>1601</v>
      </c>
      <c r="G3318" t="s">
        <v>4096</v>
      </c>
      <c r="H3318">
        <v>-1</v>
      </c>
      <c r="I3318" t="str">
        <f>IF(Table2[[#This Row],[Patron Id]]=-1,Table2[[#This Row],[User ID Encryption]],Table2[[#This Row],[Patron Id]])</f>
        <v>225CE752FA706F9364E2E2140E6522DB60B35C0F</v>
      </c>
      <c r="J3318" t="s">
        <v>18</v>
      </c>
      <c r="K3318" t="s">
        <v>219</v>
      </c>
      <c r="L3318" t="s">
        <v>33</v>
      </c>
      <c r="N3318" t="s">
        <v>2556</v>
      </c>
    </row>
    <row r="3319" spans="1:14" x14ac:dyDescent="0.2">
      <c r="A3319" s="1" t="d">
        <v>2023-02-14</v>
      </c>
      <c r="B3319" s="18" t="d">
        <v>11:59:19.00000000000477950</v>
      </c>
      <c r="C3319" s="1" t="d">
        <v>2023-02-28</v>
      </c>
      <c r="D3319" s="18" t="d">
        <v>15:39:13.99999999999707225</v>
      </c>
      <c r="E3319" s="1" t="d">
        <v>2023-02-28</v>
      </c>
      <c r="F3319" t="s">
        <v>387</v>
      </c>
      <c r="G3319" t="s">
        <v>3146</v>
      </c>
      <c r="H3319">
        <v>-1</v>
      </c>
      <c r="I3319" t="str">
        <f>IF(Table2[[#This Row],[Patron Id]]=-1,Table2[[#This Row],[User ID Encryption]],Table2[[#This Row],[Patron Id]])</f>
        <v>DA240395147D4A874C3510CABEE364601941E4B7</v>
      </c>
      <c r="J3319" t="s">
        <v>18</v>
      </c>
      <c r="K3319" t="s">
        <v>14</v>
      </c>
      <c r="L3319" t="s">
        <v>15</v>
      </c>
      <c r="M3319" t="s">
        <v>387</v>
      </c>
      <c r="N3319" t="s">
        <v>2556</v>
      </c>
    </row>
    <row r="3320" spans="1:14" x14ac:dyDescent="0.2">
      <c r="A3320" s="1" t="d">
        <v>2023-02-14</v>
      </c>
      <c r="B3320" s="18" t="d">
        <v>12:07:46.00000000000250400</v>
      </c>
      <c r="C3320" s="1" t="d">
        <v>2023-02-24</v>
      </c>
      <c r="D3320" s="18" t="d">
        <v>17:27:52.00000000000237350</v>
      </c>
      <c r="E3320" s="1" t="d">
        <v>2023-02-21</v>
      </c>
      <c r="F3320" t="s">
        <v>1872</v>
      </c>
      <c r="G3320" t="s">
        <v>4097</v>
      </c>
      <c r="H3320">
        <v>-1</v>
      </c>
      <c r="I3320" t="str">
        <f>IF(Table2[[#This Row],[Patron Id]]=-1,Table2[[#This Row],[User ID Encryption]],Table2[[#This Row],[Patron Id]])</f>
        <v>DB3634DD76D5D5BC68546C1D29B2501FDADFFEFD</v>
      </c>
      <c r="J3320" t="s">
        <v>18</v>
      </c>
      <c r="K3320" t="s">
        <v>14</v>
      </c>
      <c r="L3320" t="s">
        <v>15</v>
      </c>
      <c r="M3320" t="s">
        <v>1872</v>
      </c>
      <c r="N3320" t="s">
        <v>2556</v>
      </c>
    </row>
    <row r="3321" spans="1:14" x14ac:dyDescent="0.2">
      <c r="A3321" s="1" t="d">
        <v>2023-02-14</v>
      </c>
      <c r="B3321" s="18" t="d">
        <v>12:08:43.00000000000181925</v>
      </c>
      <c r="C3321" s="1" t="d">
        <v>2023-02-16</v>
      </c>
      <c r="D3321" s="18" t="d">
        <v>11:56:39.99999999999911325</v>
      </c>
      <c r="E3321" s="1" t="d">
        <v>2023-02-21</v>
      </c>
      <c r="F3321" t="s">
        <v>1690</v>
      </c>
      <c r="G3321" t="s">
        <v>4098</v>
      </c>
      <c r="H3321">
        <v>-1</v>
      </c>
      <c r="I3321" t="str">
        <f>IF(Table2[[#This Row],[Patron Id]]=-1,Table2[[#This Row],[User ID Encryption]],Table2[[#This Row],[Patron Id]])</f>
        <v>9248113F0A566E5AB15BC9EC6816EBA8B17CEBE4</v>
      </c>
      <c r="J3321" t="s">
        <v>18</v>
      </c>
      <c r="K3321" t="s">
        <v>14</v>
      </c>
      <c r="L3321" t="s">
        <v>15</v>
      </c>
      <c r="M3321" t="s">
        <v>1690</v>
      </c>
      <c r="N3321" t="s">
        <v>2556</v>
      </c>
    </row>
    <row r="3322" spans="1:14" x14ac:dyDescent="0.2">
      <c r="A3322" s="1" t="d">
        <v>2023-02-14</v>
      </c>
      <c r="B3322" s="18" t="d">
        <v>12:16:09.99999999999495300</v>
      </c>
      <c r="C3322" s="1" t="d">
        <v>2023-02-14</v>
      </c>
      <c r="D3322" s="18" t="d">
        <v>13:21:19.00000000000168875</v>
      </c>
      <c r="E3322" s="1" t="d">
        <v>2023-02-14</v>
      </c>
      <c r="F3322" t="s">
        <v>1796</v>
      </c>
      <c r="G3322" t="s">
        <v>3320</v>
      </c>
      <c r="H3322">
        <v>-1</v>
      </c>
      <c r="I3322" t="str">
        <f>IF(Table2[[#This Row],[Patron Id]]=-1,Table2[[#This Row],[User ID Encryption]],Table2[[#This Row],[Patron Id]])</f>
        <v>E9405079C095862D2C6099B74DCBF19930D4D040</v>
      </c>
      <c r="J3322" t="s">
        <v>13</v>
      </c>
      <c r="K3322" t="s">
        <v>74</v>
      </c>
      <c r="L3322" t="s">
        <v>33</v>
      </c>
      <c r="N3322" t="s">
        <v>2556</v>
      </c>
    </row>
    <row r="3323" spans="1:14" x14ac:dyDescent="0.2">
      <c r="A3323" s="1" t="d">
        <v>2023-02-14</v>
      </c>
      <c r="B3323" s="18" t="d">
        <v>12:16:20.00000000000291475</v>
      </c>
      <c r="C3323" s="1" t="d">
        <v>2023-02-14</v>
      </c>
      <c r="D3323" s="18" t="d">
        <v>13:21:24.00000000000567300</v>
      </c>
      <c r="E3323" s="1" t="d">
        <v>2023-02-14</v>
      </c>
      <c r="F3323" t="s">
        <v>1036</v>
      </c>
      <c r="G3323" t="s">
        <v>3320</v>
      </c>
      <c r="H3323">
        <v>-1</v>
      </c>
      <c r="I3323" t="str">
        <f>IF(Table2[[#This Row],[Patron Id]]=-1,Table2[[#This Row],[User ID Encryption]],Table2[[#This Row],[Patron Id]])</f>
        <v>E9405079C095862D2C6099B74DCBF19930D4D040</v>
      </c>
      <c r="J3323" t="s">
        <v>13</v>
      </c>
      <c r="K3323" t="s">
        <v>97</v>
      </c>
      <c r="L3323" t="s">
        <v>33</v>
      </c>
      <c r="M3323" t="s">
        <v>1037</v>
      </c>
      <c r="N3323" t="s">
        <v>2556</v>
      </c>
    </row>
    <row r="3324" spans="1:14" x14ac:dyDescent="0.2">
      <c r="A3324" s="1" t="d">
        <v>2023-02-14</v>
      </c>
      <c r="B3324" s="18" t="d">
        <v>12:16:59.99999999999637450</v>
      </c>
      <c r="C3324" s="1" t="d">
        <v>2023-02-14</v>
      </c>
      <c r="D3324" s="18" t="d">
        <v>13:48:19.00000000000552950</v>
      </c>
      <c r="E3324" s="1" t="d">
        <v>2023-02-14</v>
      </c>
      <c r="F3324" t="s">
        <v>130</v>
      </c>
      <c r="G3324" t="s">
        <v>2860</v>
      </c>
      <c r="H3324">
        <v>-1</v>
      </c>
      <c r="I3324" t="str">
        <f>IF(Table2[[#This Row],[Patron Id]]=-1,Table2[[#This Row],[User ID Encryption]],Table2[[#This Row],[Patron Id]])</f>
        <v>F8CE00F10CCDB35BEC996119289E3B8C63841B4A</v>
      </c>
      <c r="J3324" t="s">
        <v>18</v>
      </c>
      <c r="K3324" t="s">
        <v>97</v>
      </c>
      <c r="L3324" t="s">
        <v>33</v>
      </c>
      <c r="M3324" t="s">
        <v>131</v>
      </c>
      <c r="N3324" t="s">
        <v>2556</v>
      </c>
    </row>
    <row r="3325" spans="1:14" x14ac:dyDescent="0.2">
      <c r="A3325" s="1" t="d">
        <v>2023-02-14</v>
      </c>
      <c r="B3325" s="18" t="d">
        <v>12:17:05.99999999999731350</v>
      </c>
      <c r="C3325" s="1" t="d">
        <v>2023-02-14</v>
      </c>
      <c r="D3325" s="18" t="d">
        <v>13:48:15.99999999999546825</v>
      </c>
      <c r="E3325" s="1" t="d">
        <v>2023-02-14</v>
      </c>
      <c r="F3325" t="s">
        <v>492</v>
      </c>
      <c r="G3325" t="s">
        <v>2860</v>
      </c>
      <c r="H3325">
        <v>-1</v>
      </c>
      <c r="I3325" t="str">
        <f>IF(Table2[[#This Row],[Patron Id]]=-1,Table2[[#This Row],[User ID Encryption]],Table2[[#This Row],[Patron Id]])</f>
        <v>F8CE00F10CCDB35BEC996119289E3B8C63841B4A</v>
      </c>
      <c r="J3325" t="s">
        <v>18</v>
      </c>
      <c r="K3325" t="s">
        <v>74</v>
      </c>
      <c r="L3325" t="s">
        <v>33</v>
      </c>
      <c r="N3325" t="s">
        <v>2556</v>
      </c>
    </row>
    <row r="3326" spans="1:14" x14ac:dyDescent="0.2">
      <c r="A3326" s="1" t="d">
        <v>2023-02-14</v>
      </c>
      <c r="B3326" s="18" t="d">
        <v>12:18:39.00000000000226275</v>
      </c>
      <c r="C3326" s="1" t="d">
        <v>2023-02-27</v>
      </c>
      <c r="D3326" s="18" t="d">
        <v>12:13:06.9999999999951225</v>
      </c>
      <c r="E3326" s="1" t="d">
        <v>2023-02-28</v>
      </c>
      <c r="F3326" t="s">
        <v>337</v>
      </c>
      <c r="G3326" t="s">
        <v>3026</v>
      </c>
      <c r="H3326">
        <v>-1</v>
      </c>
      <c r="I3326" t="str">
        <f>IF(Table2[[#This Row],[Patron Id]]=-1,Table2[[#This Row],[User ID Encryption]],Table2[[#This Row],[Patron Id]])</f>
        <v>879308134CC3ADC5E414915C8D3ACA82A386603F</v>
      </c>
      <c r="J3326" t="s">
        <v>18</v>
      </c>
      <c r="K3326" t="s">
        <v>14</v>
      </c>
      <c r="L3326" t="s">
        <v>15</v>
      </c>
      <c r="M3326" t="s">
        <v>338</v>
      </c>
      <c r="N3326" t="s">
        <v>2556</v>
      </c>
    </row>
    <row r="3327" spans="1:14" x14ac:dyDescent="0.2">
      <c r="A3327" s="1" t="d">
        <v>2023-02-14</v>
      </c>
      <c r="B3327" s="18" t="d">
        <v>12:19:42.00000000000251700</v>
      </c>
      <c r="C3327" s="1" t="d">
        <v>2023-02-27</v>
      </c>
      <c r="D3327" s="18" t="d">
        <v>17:10:15.00000000000341025</v>
      </c>
      <c r="E3327" s="1" t="d">
        <v>2023-03-06</v>
      </c>
      <c r="F3327" t="s">
        <v>937</v>
      </c>
      <c r="G3327" t="s">
        <v>2942</v>
      </c>
      <c r="H3327">
        <v>-1</v>
      </c>
      <c r="I3327" t="str">
        <f>IF(Table2[[#This Row],[Patron Id]]=-1,Table2[[#This Row],[User ID Encryption]],Table2[[#This Row],[Patron Id]])</f>
        <v>CA89407987571372F9E78D87C6C1FF2C818C76F1</v>
      </c>
      <c r="J3327" t="s">
        <v>13</v>
      </c>
      <c r="K3327" t="s">
        <v>14</v>
      </c>
      <c r="L3327" t="s">
        <v>15</v>
      </c>
      <c r="M3327" t="s">
        <v>938</v>
      </c>
      <c r="N3327" t="s">
        <v>2556</v>
      </c>
    </row>
    <row r="3328" spans="1:14" x14ac:dyDescent="0.2">
      <c r="A3328" s="1" t="d">
        <v>2023-02-14</v>
      </c>
      <c r="B3328" s="18" t="d">
        <v>12:22:34.9999999999943866950</v>
      </c>
      <c r="C3328" s="1" t="d">
        <v>2023-02-27</v>
      </c>
      <c r="D3328" s="18" t="d">
        <v>16:57:26.99999999999846775</v>
      </c>
      <c r="E3328" s="1" t="d">
        <v>2023-02-28</v>
      </c>
      <c r="F3328" t="s">
        <v>684</v>
      </c>
      <c r="G3328" t="s">
        <v>3587</v>
      </c>
      <c r="H3328">
        <v>-1</v>
      </c>
      <c r="I3328" t="str">
        <f>IF(Table2[[#This Row],[Patron Id]]=-1,Table2[[#This Row],[User ID Encryption]],Table2[[#This Row],[Patron Id]])</f>
        <v>154EB102C2794C691379CB9F949A791E2734839C</v>
      </c>
      <c r="J3328" t="s">
        <v>18</v>
      </c>
      <c r="K3328" t="s">
        <v>14</v>
      </c>
      <c r="L3328" t="s">
        <v>15</v>
      </c>
      <c r="M3328" t="s">
        <v>685</v>
      </c>
      <c r="N3328" t="s">
        <v>2556</v>
      </c>
    </row>
    <row r="3329" spans="1:14" x14ac:dyDescent="0.2">
      <c r="A3329" s="1" t="d">
        <v>2023-02-14</v>
      </c>
      <c r="B3329" s="18" t="d">
        <v>12:27:54.99999999999964800</v>
      </c>
      <c r="C3329" s="1" t="d">
        <v>2023-02-14</v>
      </c>
      <c r="D3329" s="18" t="d">
        <v>16:08:25.999999999992766725</v>
      </c>
      <c r="E3329" s="1" t="d">
        <v>2023-02-14</v>
      </c>
      <c r="F3329" t="s">
        <v>1689</v>
      </c>
      <c r="G3329" t="s">
        <v>2766</v>
      </c>
      <c r="H3329">
        <v>-1</v>
      </c>
      <c r="I3329" t="str">
        <f>IF(Table2[[#This Row],[Patron Id]]=-1,Table2[[#This Row],[User ID Encryption]],Table2[[#This Row],[Patron Id]])</f>
        <v>20105C88AA4FB9EE53E3B425AA55FD295823DADE</v>
      </c>
      <c r="J3329" t="s">
        <v>18</v>
      </c>
      <c r="K3329" t="s">
        <v>254</v>
      </c>
      <c r="L3329" t="s">
        <v>33</v>
      </c>
      <c r="N3329" t="s">
        <v>2556</v>
      </c>
    </row>
    <row r="3330" spans="1:14" x14ac:dyDescent="0.2">
      <c r="A3330" s="1" t="d">
        <v>2023-02-14</v>
      </c>
      <c r="B3330" s="18" t="d">
        <v>12:30:45.00000000000063900</v>
      </c>
      <c r="C3330" s="1" t="d">
        <v>2023-02-14</v>
      </c>
      <c r="D3330" s="18" t="d">
        <v>16:28:18.00000000000324075</v>
      </c>
      <c r="E3330" s="1" t="d">
        <v>2023-02-14</v>
      </c>
      <c r="F3330" t="s">
        <v>1648</v>
      </c>
      <c r="G3330" t="s">
        <v>3564</v>
      </c>
      <c r="H3330">
        <v>-1</v>
      </c>
      <c r="I3330" t="str">
        <f>IF(Table2[[#This Row],[Patron Id]]=-1,Table2[[#This Row],[User ID Encryption]],Table2[[#This Row],[Patron Id]])</f>
        <v>42BF4F2E5AE85EFE6D3D1BE5BA0052FD03F7B295</v>
      </c>
      <c r="J3330" t="s">
        <v>18</v>
      </c>
      <c r="K3330" t="s">
        <v>74</v>
      </c>
      <c r="L3330" t="s">
        <v>33</v>
      </c>
      <c r="M3330" t="s">
        <v>1649</v>
      </c>
      <c r="N3330" t="s">
        <v>2575</v>
      </c>
    </row>
    <row r="3331" spans="1:14" x14ac:dyDescent="0.2">
      <c r="A3331" s="1" t="d">
        <v>2023-02-14</v>
      </c>
      <c r="B3331" s="18" t="d">
        <v>12:31:21.00000000000626625</v>
      </c>
      <c r="C3331" s="1" t="d">
        <v>2023-02-14</v>
      </c>
      <c r="D3331" s="18" t="d">
        <v>16:28:21.00000000000371025</v>
      </c>
      <c r="E3331" s="1" t="d">
        <v>2023-02-14</v>
      </c>
      <c r="F3331" t="s">
        <v>797</v>
      </c>
      <c r="G3331" t="s">
        <v>3564</v>
      </c>
      <c r="H3331">
        <v>-1</v>
      </c>
      <c r="I3331" t="str">
        <f>IF(Table2[[#This Row],[Patron Id]]=-1,Table2[[#This Row],[User ID Encryption]],Table2[[#This Row],[Patron Id]])</f>
        <v>42BF4F2E5AE85EFE6D3D1BE5BA0052FD03F7B295</v>
      </c>
      <c r="J3331" t="s">
        <v>18</v>
      </c>
      <c r="K3331" t="s">
        <v>97</v>
      </c>
      <c r="L3331" t="s">
        <v>33</v>
      </c>
      <c r="M3331" t="s">
        <v>798</v>
      </c>
      <c r="N3331" t="s">
        <v>2575</v>
      </c>
    </row>
    <row r="3332" spans="1:14" x14ac:dyDescent="0.2">
      <c r="A3332" s="1" t="d">
        <v>2023-02-14</v>
      </c>
      <c r="B3332" s="18" t="d">
        <v>12:34:13.999999999998138375</v>
      </c>
      <c r="C3332" s="1" t="d">
        <v>2023-02-28</v>
      </c>
      <c r="D3332" s="18" t="d">
        <v>11:46:05.00000000000216475</v>
      </c>
      <c r="E3332" s="1" t="d">
        <v>2023-02-28</v>
      </c>
      <c r="F3332" t="s">
        <v>1873</v>
      </c>
      <c r="G3332" t="s">
        <v>3092</v>
      </c>
      <c r="H3332">
        <v>-1</v>
      </c>
      <c r="I3332" t="str">
        <f>IF(Table2[[#This Row],[Patron Id]]=-1,Table2[[#This Row],[User ID Encryption]],Table2[[#This Row],[Patron Id]])</f>
        <v>CA24121A00FD66F8DAF3EEA9F615A95FA1B51E89</v>
      </c>
      <c r="J3332" t="s">
        <v>18</v>
      </c>
      <c r="K3332" t="s">
        <v>14</v>
      </c>
      <c r="L3332" t="s">
        <v>15</v>
      </c>
      <c r="M3332" t="s">
        <v>1873</v>
      </c>
      <c r="N3332" t="s">
        <v>2556</v>
      </c>
    </row>
    <row r="3333" spans="1:14" x14ac:dyDescent="0.2">
      <c r="A3333" s="1" t="d">
        <v>2023-02-14</v>
      </c>
      <c r="B3333" s="18" t="d">
        <v>12:39:42.99999999999521400</v>
      </c>
      <c r="C3333" s="1" t="d">
        <v>2023-02-14</v>
      </c>
      <c r="D3333" s="18" t="d">
        <v>17:09:00.99999999999823950</v>
      </c>
      <c r="E3333" s="1" t="d">
        <v>2023-02-14</v>
      </c>
      <c r="F3333" t="s">
        <v>261</v>
      </c>
      <c r="G3333" t="s">
        <v>3135</v>
      </c>
      <c r="H3333">
        <v>-1</v>
      </c>
      <c r="I3333" t="str">
        <f>IF(Table2[[#This Row],[Patron Id]]=-1,Table2[[#This Row],[User ID Encryption]],Table2[[#This Row],[Patron Id]])</f>
        <v>6E5CE84F5569C26E8AA93BE5963B898E30B94D1C</v>
      </c>
      <c r="J3333" t="s">
        <v>13</v>
      </c>
      <c r="K3333" t="s">
        <v>74</v>
      </c>
      <c r="L3333" t="s">
        <v>33</v>
      </c>
      <c r="N3333" t="s">
        <v>2556</v>
      </c>
    </row>
    <row r="3334" spans="1:14" x14ac:dyDescent="0.2">
      <c r="A3334" s="1" t="d">
        <v>2023-02-14</v>
      </c>
      <c r="B3334" s="18" t="d">
        <v>12:39:46.00000000000527525</v>
      </c>
      <c r="C3334" s="1" t="d">
        <v>2023-02-14</v>
      </c>
      <c r="D3334" s="18" t="d">
        <v>17:09:07.00000000000877025</v>
      </c>
      <c r="E3334" s="1" t="d">
        <v>2023-02-14</v>
      </c>
      <c r="F3334" t="s">
        <v>96</v>
      </c>
      <c r="G3334" t="s">
        <v>3135</v>
      </c>
      <c r="H3334">
        <v>-1</v>
      </c>
      <c r="I3334" t="str">
        <f>IF(Table2[[#This Row],[Patron Id]]=-1,Table2[[#This Row],[User ID Encryption]],Table2[[#This Row],[Patron Id]])</f>
        <v>6E5CE84F5569C26E8AA93BE5963B898E30B94D1C</v>
      </c>
      <c r="J3334" t="s">
        <v>13</v>
      </c>
      <c r="K3334" t="s">
        <v>97</v>
      </c>
      <c r="L3334" t="s">
        <v>33</v>
      </c>
      <c r="M3334" t="s">
        <v>98</v>
      </c>
      <c r="N3334" t="s">
        <v>2556</v>
      </c>
    </row>
    <row r="3335" spans="1:14" x14ac:dyDescent="0.2">
      <c r="A3335" s="1" t="d">
        <v>2023-02-14</v>
      </c>
      <c r="B3335" s="18" t="d">
        <v>12:39:57.000000000000600</v>
      </c>
      <c r="C3335" s="1" t="d">
        <v>2023-02-14</v>
      </c>
      <c r="D3335" s="18" t="d">
        <v>13:57:48.0000000000017475</v>
      </c>
      <c r="E3335" s="1" t="d">
        <v>2023-02-14</v>
      </c>
      <c r="F3335" t="s">
        <v>1700</v>
      </c>
      <c r="G3335" t="s">
        <v>2955</v>
      </c>
      <c r="H3335">
        <v>-1</v>
      </c>
      <c r="I3335" t="str">
        <f>IF(Table2[[#This Row],[Patron Id]]=-1,Table2[[#This Row],[User ID Encryption]],Table2[[#This Row],[Patron Id]])</f>
        <v>8812B69606D2E0383604E0696C7C62B7A866C3AD</v>
      </c>
      <c r="J3335" t="s">
        <v>18</v>
      </c>
      <c r="K3335" t="s">
        <v>97</v>
      </c>
      <c r="L3335" t="s">
        <v>33</v>
      </c>
      <c r="M3335" t="s">
        <v>1701</v>
      </c>
      <c r="N3335" t="s">
        <v>2556</v>
      </c>
    </row>
    <row r="3336" spans="1:14" x14ac:dyDescent="0.2">
      <c r="A3336" s="1" t="d">
        <v>2023-02-14</v>
      </c>
      <c r="B3336" s="18" t="d">
        <v>12:40:03.99999999999849375</v>
      </c>
      <c r="C3336" s="1" t="d">
        <v>2023-02-14</v>
      </c>
      <c r="D3336" s="18" t="d">
        <v>13:57:42.9999999999977700</v>
      </c>
      <c r="E3336" s="1" t="d">
        <v>2023-02-14</v>
      </c>
      <c r="F3336" t="s">
        <v>621</v>
      </c>
      <c r="G3336" t="s">
        <v>2955</v>
      </c>
      <c r="H3336">
        <v>-1</v>
      </c>
      <c r="I3336" t="str">
        <f>IF(Table2[[#This Row],[Patron Id]]=-1,Table2[[#This Row],[User ID Encryption]],Table2[[#This Row],[Patron Id]])</f>
        <v>8812B69606D2E0383604E0696C7C62B7A866C3AD</v>
      </c>
      <c r="J3336" t="s">
        <v>18</v>
      </c>
      <c r="K3336" t="s">
        <v>74</v>
      </c>
      <c r="L3336" t="s">
        <v>33</v>
      </c>
      <c r="N3336" t="s">
        <v>2556</v>
      </c>
    </row>
    <row r="3337" spans="1:14" x14ac:dyDescent="0.2">
      <c r="A3337" s="1" t="d">
        <v>2023-02-14</v>
      </c>
      <c r="B3337" s="18" t="d">
        <v>12:43:16.9999999999966875</v>
      </c>
      <c r="C3337" s="1" t="d">
        <v>2023-02-14</v>
      </c>
      <c r="D3337" s="18" t="d">
        <v>13:23:52.9999999999937925</v>
      </c>
      <c r="E3337" s="1" t="d">
        <v>2023-02-14</v>
      </c>
      <c r="F3337" t="s">
        <v>624</v>
      </c>
      <c r="G3337" t="s">
        <v>3049</v>
      </c>
      <c r="H3337">
        <v>-1</v>
      </c>
      <c r="I3337" t="str">
        <f>IF(Table2[[#This Row],[Patron Id]]=-1,Table2[[#This Row],[User ID Encryption]],Table2[[#This Row],[Patron Id]])</f>
        <v>BF8E7EC6A87E5019371BCA366BC1B77FE898D4DD</v>
      </c>
      <c r="J3337" t="s">
        <v>18</v>
      </c>
      <c r="K3337" t="s">
        <v>97</v>
      </c>
      <c r="L3337" t="s">
        <v>33</v>
      </c>
      <c r="M3337" t="s">
        <v>625</v>
      </c>
      <c r="N3337" t="s">
        <v>2556</v>
      </c>
    </row>
    <row r="3338" spans="1:14" x14ac:dyDescent="0.2">
      <c r="A3338" s="1" t="d">
        <v>2023-02-14</v>
      </c>
      <c r="B3338" s="18" t="d">
        <v>12:43:25.99999999999809600</v>
      </c>
      <c r="C3338" s="1" t="d">
        <v>2023-02-14</v>
      </c>
      <c r="D3338" s="18" t="d">
        <v>13:23:50.99999999999986950</v>
      </c>
      <c r="E3338" s="1" t="d">
        <v>2023-02-14</v>
      </c>
      <c r="F3338" t="s">
        <v>95</v>
      </c>
      <c r="G3338" t="s">
        <v>3049</v>
      </c>
      <c r="H3338">
        <v>-1</v>
      </c>
      <c r="I3338" t="str">
        <f>IF(Table2[[#This Row],[Patron Id]]=-1,Table2[[#This Row],[User ID Encryption]],Table2[[#This Row],[Patron Id]])</f>
        <v>BF8E7EC6A87E5019371BCA366BC1B77FE898D4DD</v>
      </c>
      <c r="J3338" t="s">
        <v>18</v>
      </c>
      <c r="K3338" t="s">
        <v>74</v>
      </c>
      <c r="L3338" t="s">
        <v>33</v>
      </c>
      <c r="N3338" t="s">
        <v>2556</v>
      </c>
    </row>
    <row r="3339" spans="1:14" x14ac:dyDescent="0.2">
      <c r="A3339" s="1" t="d">
        <v>2023-02-14</v>
      </c>
      <c r="B3339" s="18" t="d">
        <v>12:46:25.99999999999745700</v>
      </c>
      <c r="C3339" s="1" t="d">
        <v>2023-02-16</v>
      </c>
      <c r="D3339" s="18" t="d">
        <v>12:10:40.00000000000092600</v>
      </c>
      <c r="E3339" s="1" t="d">
        <v>2023-02-21</v>
      </c>
      <c r="F3339" t="s">
        <v>1670</v>
      </c>
      <c r="G3339" t="s">
        <v>4099</v>
      </c>
      <c r="H3339">
        <v>-1</v>
      </c>
      <c r="I3339" t="str">
        <f>IF(Table2[[#This Row],[Patron Id]]=-1,Table2[[#This Row],[User ID Encryption]],Table2[[#This Row],[Patron Id]])</f>
        <v>B6761A7A115E860527DC8E9171550A7245705D39</v>
      </c>
      <c r="J3339" t="s">
        <v>18</v>
      </c>
      <c r="K3339" t="s">
        <v>14</v>
      </c>
      <c r="L3339" t="s">
        <v>15</v>
      </c>
      <c r="M3339" t="s">
        <v>1671</v>
      </c>
      <c r="N3339" t="s">
        <v>2556</v>
      </c>
    </row>
    <row r="3340" spans="1:14" x14ac:dyDescent="0.2">
      <c r="A3340" s="1" t="d">
        <v>2023-02-14</v>
      </c>
      <c r="B3340" s="18" t="d">
        <v>12:47:35.99999999999561175</v>
      </c>
      <c r="C3340" s="1" t="d">
        <v>2023-02-14</v>
      </c>
      <c r="D3340" s="18" t="d">
        <v>14:44:09.00000000000481875</v>
      </c>
      <c r="E3340" s="1" t="d">
        <v>2023-02-14</v>
      </c>
      <c r="F3340" t="s">
        <v>1874</v>
      </c>
      <c r="G3340" t="s">
        <v>4100</v>
      </c>
      <c r="H3340">
        <v>-1</v>
      </c>
      <c r="I3340" t="str">
        <f>IF(Table2[[#This Row],[Patron Id]]=-1,Table2[[#This Row],[User ID Encryption]],Table2[[#This Row],[Patron Id]])</f>
        <v>EF9C9AE044B178C8B12C0FC3977CEF07EFD6C44C</v>
      </c>
      <c r="J3340" t="s">
        <v>215</v>
      </c>
      <c r="K3340" t="s">
        <v>97</v>
      </c>
      <c r="L3340" t="s">
        <v>33</v>
      </c>
      <c r="M3340" t="s">
        <v>1875</v>
      </c>
      <c r="N3340" t="s">
        <v>2554</v>
      </c>
    </row>
    <row r="3341" spans="1:14" x14ac:dyDescent="0.2">
      <c r="A3341" s="1" t="d">
        <v>2023-02-14</v>
      </c>
      <c r="B3341" s="18" t="d">
        <v>12:52:30.0000000000031950</v>
      </c>
      <c r="C3341" s="1" t="d">
        <v>2023-02-14</v>
      </c>
      <c r="D3341" s="18" t="d">
        <v>14:47:00.99999999999973275</v>
      </c>
      <c r="E3341" s="1" t="d">
        <v>2023-02-14</v>
      </c>
      <c r="F3341" t="s">
        <v>1854</v>
      </c>
      <c r="G3341" t="s">
        <v>4101</v>
      </c>
      <c r="H3341">
        <v>-1</v>
      </c>
      <c r="I3341" t="str">
        <f>IF(Table2[[#This Row],[Patron Id]]=-1,Table2[[#This Row],[User ID Encryption]],Table2[[#This Row],[Patron Id]])</f>
        <v>2CCAB13619044E1C6C9C2CEA296A82120339FD02</v>
      </c>
      <c r="J3341" t="s">
        <v>18</v>
      </c>
      <c r="K3341" t="s">
        <v>32</v>
      </c>
      <c r="L3341" t="s">
        <v>33</v>
      </c>
      <c r="M3341" t="s">
        <v>340</v>
      </c>
      <c r="N3341" t="s">
        <v>2556</v>
      </c>
    </row>
    <row r="3342" spans="1:14" x14ac:dyDescent="0.2">
      <c r="A3342" s="1" t="d">
        <v>2023-02-14</v>
      </c>
      <c r="B3342" s="18" t="d">
        <v>12:53:49.00000000000275825</v>
      </c>
      <c r="C3342" s="1" t="d">
        <v>2023-02-14</v>
      </c>
      <c r="D3342" s="18" t="d">
        <v>17:09:53.00000000000316900</v>
      </c>
      <c r="E3342" s="1" t="d">
        <v>2023-02-14</v>
      </c>
      <c r="F3342" t="s">
        <v>434</v>
      </c>
      <c r="G3342" t="s">
        <v>4102</v>
      </c>
      <c r="H3342">
        <v>-1</v>
      </c>
      <c r="I3342" t="str">
        <f>IF(Table2[[#This Row],[Patron Id]]=-1,Table2[[#This Row],[User ID Encryption]],Table2[[#This Row],[Patron Id]])</f>
        <v>A85F78ADDFEA7DC34900C7B6C7347CE372795E46</v>
      </c>
      <c r="J3342" t="s">
        <v>13</v>
      </c>
      <c r="K3342" t="s">
        <v>74</v>
      </c>
      <c r="L3342" t="s">
        <v>33</v>
      </c>
      <c r="N3342" t="s">
        <v>2556</v>
      </c>
    </row>
    <row r="3343" spans="1:14" x14ac:dyDescent="0.2">
      <c r="A3343" s="1" t="d">
        <v>2023-02-14</v>
      </c>
      <c r="B3343" s="18" t="d">
        <v>12:53:52.00000000000322775</v>
      </c>
      <c r="C3343" s="1" t="d">
        <v>2023-02-14</v>
      </c>
      <c r="D3343" s="18" t="d">
        <v>17:10:00.99999999999802425</v>
      </c>
      <c r="E3343" s="1" t="d">
        <v>2023-02-14</v>
      </c>
      <c r="F3343" t="s">
        <v>1559</v>
      </c>
      <c r="G3343" t="s">
        <v>4102</v>
      </c>
      <c r="H3343">
        <v>-1</v>
      </c>
      <c r="I3343" t="str">
        <f>IF(Table2[[#This Row],[Patron Id]]=-1,Table2[[#This Row],[User ID Encryption]],Table2[[#This Row],[Patron Id]])</f>
        <v>A85F78ADDFEA7DC34900C7B6C7347CE372795E46</v>
      </c>
      <c r="J3343" t="s">
        <v>13</v>
      </c>
      <c r="K3343" t="s">
        <v>97</v>
      </c>
      <c r="L3343" t="s">
        <v>33</v>
      </c>
      <c r="M3343" t="s">
        <v>1560</v>
      </c>
      <c r="N3343" t="s">
        <v>2556</v>
      </c>
    </row>
    <row r="3344" spans="1:14" x14ac:dyDescent="0.2">
      <c r="A3344" s="1" t="d">
        <v>2023-02-14</v>
      </c>
      <c r="B3344" s="18" t="d">
        <v>12:53:56.99999999999761350</v>
      </c>
      <c r="C3344" s="1" t="d">
        <v>2023-02-14</v>
      </c>
      <c r="D3344" s="18" t="d">
        <v>14:23:37.99999999999784175</v>
      </c>
      <c r="E3344" s="1" t="d">
        <v>2023-02-21</v>
      </c>
      <c r="F3344" t="s">
        <v>1280</v>
      </c>
      <c r="G3344" t="s">
        <v>4103</v>
      </c>
      <c r="H3344">
        <v>-1</v>
      </c>
      <c r="I3344" t="str">
        <f>IF(Table2[[#This Row],[Patron Id]]=-1,Table2[[#This Row],[User ID Encryption]],Table2[[#This Row],[Patron Id]])</f>
        <v>EE9509DE3A13A61824CBBFFFD96C72F489EF764D</v>
      </c>
      <c r="J3344" t="s">
        <v>18</v>
      </c>
      <c r="K3344" t="s">
        <v>14</v>
      </c>
      <c r="L3344" t="s">
        <v>15</v>
      </c>
      <c r="M3344" t="s">
        <v>1281</v>
      </c>
      <c r="N3344" t="s">
        <v>2556</v>
      </c>
    </row>
    <row r="3345" spans="1:14" x14ac:dyDescent="0.2">
      <c r="A3345" s="1" t="d">
        <v>2023-02-14</v>
      </c>
      <c r="B3345" s="18" t="d">
        <v>12:56:04.00000000000467525</v>
      </c>
      <c r="C3345" s="1" t="d">
        <v>2023-02-14</v>
      </c>
      <c r="D3345" s="18" t="d">
        <v>17:31:29.00000000000432325</v>
      </c>
      <c r="E3345" s="1" t="d">
        <v>2023-02-21</v>
      </c>
      <c r="F3345" t="s">
        <v>356</v>
      </c>
      <c r="G3345" t="s">
        <v>4104</v>
      </c>
      <c r="H3345">
        <v>-1</v>
      </c>
      <c r="I3345" t="str">
        <f>IF(Table2[[#This Row],[Patron Id]]=-1,Table2[[#This Row],[User ID Encryption]],Table2[[#This Row],[Patron Id]])</f>
        <v>452EE735F82EE989D2BA5E1B22321B6B9075D548</v>
      </c>
      <c r="J3345" t="s">
        <v>18</v>
      </c>
      <c r="K3345" t="s">
        <v>14</v>
      </c>
      <c r="L3345" t="s">
        <v>15</v>
      </c>
      <c r="M3345" t="s">
        <v>357</v>
      </c>
      <c r="N3345" t="s">
        <v>2556</v>
      </c>
    </row>
    <row r="3346" spans="1:14" x14ac:dyDescent="0.2">
      <c r="A3346" s="1" t="d">
        <v>2023-02-14</v>
      </c>
      <c r="B3346" s="18" t="d">
        <v>13:02:16.00000000000527525</v>
      </c>
      <c r="C3346" s="1" t="d">
        <v>2023-03-03</v>
      </c>
      <c r="D3346" s="18" t="d">
        <v>17:41:19.00000000000382100</v>
      </c>
      <c r="E3346" s="1" t="d">
        <v>2023-02-28</v>
      </c>
      <c r="F3346" t="s">
        <v>1487</v>
      </c>
      <c r="G3346" t="s">
        <v>4105</v>
      </c>
      <c r="H3346">
        <v>-1</v>
      </c>
      <c r="I3346" t="str">
        <f>IF(Table2[[#This Row],[Patron Id]]=-1,Table2[[#This Row],[User ID Encryption]],Table2[[#This Row],[Patron Id]])</f>
        <v>625C10DE9785DF78B32F7A211A0C0E25332F0DBF</v>
      </c>
      <c r="J3346" t="s">
        <v>18</v>
      </c>
      <c r="K3346" t="s">
        <v>14</v>
      </c>
      <c r="L3346" t="s">
        <v>15</v>
      </c>
      <c r="M3346" t="s">
        <v>1487</v>
      </c>
      <c r="N3346" t="s">
        <v>2556</v>
      </c>
    </row>
    <row r="3347" spans="1:14" x14ac:dyDescent="0.2">
      <c r="A3347" s="1" t="d">
        <v>2023-02-14</v>
      </c>
      <c r="B3347" s="18" t="d">
        <v>13:05:58.00000000000160400</v>
      </c>
      <c r="C3347" s="1" t="d">
        <v>2023-02-28</v>
      </c>
      <c r="D3347" s="18" t="d">
        <v>17:09:14.99999999999403375</v>
      </c>
      <c r="E3347" s="1" t="d">
        <v>2023-02-28</v>
      </c>
      <c r="F3347" t="s">
        <v>567</v>
      </c>
      <c r="G3347" t="s">
        <v>2655</v>
      </c>
      <c r="H3347">
        <v>-1</v>
      </c>
      <c r="I3347" t="str">
        <f>IF(Table2[[#This Row],[Patron Id]]=-1,Table2[[#This Row],[User ID Encryption]],Table2[[#This Row],[Patron Id]])</f>
        <v>DA0474B7884CE9C6ACE4C9E0580C22BBD8AB8161</v>
      </c>
      <c r="J3347" t="s">
        <v>18</v>
      </c>
      <c r="K3347" t="s">
        <v>14</v>
      </c>
      <c r="L3347" t="s">
        <v>15</v>
      </c>
      <c r="M3347" t="s">
        <v>568</v>
      </c>
      <c r="N3347" t="s">
        <v>2556</v>
      </c>
    </row>
    <row r="3348" spans="1:14" x14ac:dyDescent="0.2">
      <c r="A3348" s="1" t="d">
        <v>2023-02-14</v>
      </c>
      <c r="B3348" s="18" t="d">
        <v>13:16:10.00000000000134975</v>
      </c>
      <c r="C3348" s="1" t="d">
        <v>2023-02-14</v>
      </c>
      <c r="D3348" s="18" t="d">
        <v>18:47:30.00000000000426450</v>
      </c>
      <c r="E3348" s="1" t="d">
        <v>2023-02-14</v>
      </c>
      <c r="F3348" t="s">
        <v>1845</v>
      </c>
      <c r="G3348" t="s">
        <v>3199</v>
      </c>
      <c r="H3348">
        <v>-1</v>
      </c>
      <c r="I3348" t="str">
        <f>IF(Table2[[#This Row],[Patron Id]]=-1,Table2[[#This Row],[User ID Encryption]],Table2[[#This Row],[Patron Id]])</f>
        <v>04AA7B6F1D7818AB4DCEE944534FBC35AC25F72C</v>
      </c>
      <c r="J3348" t="s">
        <v>18</v>
      </c>
      <c r="K3348" t="s">
        <v>32</v>
      </c>
      <c r="L3348" t="s">
        <v>33</v>
      </c>
      <c r="M3348" t="s">
        <v>85</v>
      </c>
      <c r="N3348" t="s">
        <v>2556</v>
      </c>
    </row>
    <row r="3349" spans="1:14" x14ac:dyDescent="0.2">
      <c r="A3349" s="1" t="d">
        <v>2023-02-14</v>
      </c>
      <c r="B3349" s="18" t="d">
        <v>13:23:54.99999999999730050</v>
      </c>
      <c r="C3349" s="1" t="d">
        <v>2023-03-01</v>
      </c>
      <c r="D3349" s="18" t="d">
        <v>14:32:12.99999999999521400</v>
      </c>
      <c r="E3349" s="1" t="d">
        <v>2023-02-28</v>
      </c>
      <c r="F3349" t="s">
        <v>776</v>
      </c>
      <c r="G3349" t="s">
        <v>2769</v>
      </c>
      <c r="H3349">
        <v>-1</v>
      </c>
      <c r="I3349" t="str">
        <f>IF(Table2[[#This Row],[Patron Id]]=-1,Table2[[#This Row],[User ID Encryption]],Table2[[#This Row],[Patron Id]])</f>
        <v>8E3D31F369794CB8670B091583A2FF92871BB1ED</v>
      </c>
      <c r="J3349" t="s">
        <v>18</v>
      </c>
      <c r="K3349" t="s">
        <v>14</v>
      </c>
      <c r="L3349" t="s">
        <v>15</v>
      </c>
      <c r="M3349" t="s">
        <v>777</v>
      </c>
      <c r="N3349" t="s">
        <v>2556</v>
      </c>
    </row>
    <row r="3350" spans="1:14" x14ac:dyDescent="0.2">
      <c r="A3350" s="1" t="d">
        <v>2023-02-14</v>
      </c>
      <c r="B3350" s="18" t="d">
        <v>13:25:01.99999999999498575</v>
      </c>
      <c r="C3350" s="1" t="d">
        <v>2023-02-14</v>
      </c>
      <c r="D3350" s="18" t="d">
        <v>13:50:11.99999999999761350</v>
      </c>
      <c r="E3350" s="1" t="d">
        <v>2023-02-14</v>
      </c>
      <c r="F3350" t="s">
        <v>415</v>
      </c>
      <c r="G3350" t="s">
        <v>3229</v>
      </c>
      <c r="H3350">
        <v>-1</v>
      </c>
      <c r="I3350" t="str">
        <f>IF(Table2[[#This Row],[Patron Id]]=-1,Table2[[#This Row],[User ID Encryption]],Table2[[#This Row],[Patron Id]])</f>
        <v>224B463E0CBD1C9396A269D10AC2E9FFE98C5E88</v>
      </c>
      <c r="J3350" t="s">
        <v>13</v>
      </c>
      <c r="K3350" t="s">
        <v>97</v>
      </c>
      <c r="L3350" t="s">
        <v>33</v>
      </c>
      <c r="M3350" t="s">
        <v>416</v>
      </c>
      <c r="N3350" t="s">
        <v>2554</v>
      </c>
    </row>
    <row r="3351" spans="1:14" x14ac:dyDescent="0.2">
      <c r="A3351" s="1" t="d">
        <v>2023-02-14</v>
      </c>
      <c r="B3351" s="18" t="d">
        <v>13:25:05.00000000000504700</v>
      </c>
      <c r="C3351" s="1" t="d">
        <v>2023-02-14</v>
      </c>
      <c r="D3351" s="18" t="d">
        <v>13:50:14.00000000000112150</v>
      </c>
      <c r="E3351" s="1" t="d">
        <v>2023-02-14</v>
      </c>
      <c r="F3351" t="s">
        <v>73</v>
      </c>
      <c r="G3351" t="s">
        <v>3229</v>
      </c>
      <c r="H3351">
        <v>-1</v>
      </c>
      <c r="I3351" t="str">
        <f>IF(Table2[[#This Row],[Patron Id]]=-1,Table2[[#This Row],[User ID Encryption]],Table2[[#This Row],[Patron Id]])</f>
        <v>224B463E0CBD1C9396A269D10AC2E9FFE98C5E88</v>
      </c>
      <c r="J3351" t="s">
        <v>13</v>
      </c>
      <c r="K3351" t="s">
        <v>74</v>
      </c>
      <c r="L3351" t="s">
        <v>33</v>
      </c>
      <c r="M3351" t="s">
        <v>75</v>
      </c>
      <c r="N3351" t="s">
        <v>2554</v>
      </c>
    </row>
    <row r="3352" spans="1:14" x14ac:dyDescent="0.2">
      <c r="A3352" s="1" t="d">
        <v>2023-02-14</v>
      </c>
      <c r="B3352" s="18" t="d">
        <v>13:28:57.99999999999670050</v>
      </c>
      <c r="C3352" s="1" t="d">
        <v>2023-02-14</v>
      </c>
      <c r="D3352" s="18" t="d">
        <v>14:27:55.99999999999979775</v>
      </c>
      <c r="E3352" s="1" t="d">
        <v>2023-02-21</v>
      </c>
      <c r="F3352" t="s">
        <v>1876</v>
      </c>
      <c r="G3352" t="s">
        <v>3243</v>
      </c>
      <c r="H3352">
        <v>-1</v>
      </c>
      <c r="I3352" t="str">
        <f>IF(Table2[[#This Row],[Patron Id]]=-1,Table2[[#This Row],[User ID Encryption]],Table2[[#This Row],[Patron Id]])</f>
        <v>7059E4BEC53D332F495FBE0BD97F8C763965EFB6</v>
      </c>
      <c r="J3352" t="s">
        <v>13</v>
      </c>
      <c r="K3352" t="s">
        <v>14</v>
      </c>
      <c r="L3352" t="s">
        <v>15</v>
      </c>
      <c r="M3352" t="s">
        <v>1877</v>
      </c>
      <c r="N3352" t="s">
        <v>2556</v>
      </c>
    </row>
    <row r="3353" spans="1:14" x14ac:dyDescent="0.2">
      <c r="A3353" s="1" t="d">
        <v>2023-02-14</v>
      </c>
      <c r="B3353" s="18" t="d">
        <v>13:30:09.999999999998365950</v>
      </c>
      <c r="C3353" s="1" t="d">
        <v>2023-02-14</v>
      </c>
      <c r="D3353" s="18" t="d">
        <v>14:27:17.000000000003296800</v>
      </c>
      <c r="E3353" s="1" t="d">
        <v>2023-02-14</v>
      </c>
      <c r="F3353" t="s">
        <v>626</v>
      </c>
      <c r="G3353" t="s">
        <v>3243</v>
      </c>
      <c r="H3353">
        <v>-1</v>
      </c>
      <c r="I3353" t="str">
        <f>IF(Table2[[#This Row],[Patron Id]]=-1,Table2[[#This Row],[User ID Encryption]],Table2[[#This Row],[Patron Id]])</f>
        <v>7059E4BEC53D332F495FBE0BD97F8C763965EFB6</v>
      </c>
      <c r="J3353" t="s">
        <v>13</v>
      </c>
      <c r="K3353" t="s">
        <v>43</v>
      </c>
      <c r="L3353" t="s">
        <v>33</v>
      </c>
      <c r="N3353" t="s">
        <v>2556</v>
      </c>
    </row>
    <row r="3354" spans="1:14" x14ac:dyDescent="0.2">
      <c r="A3354" s="1" t="d">
        <v>2023-02-14</v>
      </c>
      <c r="B3354" s="18" t="d">
        <v>13:33:13.99999999999515525</v>
      </c>
      <c r="C3354" s="1" t="d">
        <v>2023-02-15</v>
      </c>
      <c r="D3354" s="18" t="d">
        <v>15:17:39.00000000000247125</v>
      </c>
      <c r="E3354" s="1" t="d">
        <v>2023-02-21</v>
      </c>
      <c r="F3354" t="s">
        <v>1245</v>
      </c>
      <c r="G3354" t="s">
        <v>2876</v>
      </c>
      <c r="H3354">
        <v>-1</v>
      </c>
      <c r="I3354" t="str">
        <f>IF(Table2[[#This Row],[Patron Id]]=-1,Table2[[#This Row],[User ID Encryption]],Table2[[#This Row],[Patron Id]])</f>
        <v>CA990C6EF6AAF7910C0304779E1437025D0A28AE</v>
      </c>
      <c r="J3354" t="s">
        <v>18</v>
      </c>
      <c r="K3354" t="s">
        <v>14</v>
      </c>
      <c r="L3354" t="s">
        <v>15</v>
      </c>
      <c r="M3354" t="s">
        <v>1246</v>
      </c>
      <c r="N3354" t="s">
        <v>2556</v>
      </c>
    </row>
    <row r="3355" spans="1:14" x14ac:dyDescent="0.2">
      <c r="A3355" s="1" t="d">
        <v>2023-02-14</v>
      </c>
      <c r="B3355" s="18" t="d">
        <v>13:35:50.00000000000035200</v>
      </c>
      <c r="C3355" s="1" t="d">
        <v>2023-02-14</v>
      </c>
      <c r="D3355" s="18" t="d">
        <v>16:55:04.00000000000168875</v>
      </c>
      <c r="E3355" s="1" t="d">
        <v>2023-02-14</v>
      </c>
      <c r="F3355" t="s">
        <v>1089</v>
      </c>
      <c r="G3355" t="s">
        <v>3065</v>
      </c>
      <c r="H3355">
        <v>-1</v>
      </c>
      <c r="I3355" t="str">
        <f>IF(Table2[[#This Row],[Patron Id]]=-1,Table2[[#This Row],[User ID Encryption]],Table2[[#This Row],[Patron Id]])</f>
        <v>1BC6A2333F4B98C116BADD25A07C9977D1AB8328</v>
      </c>
      <c r="J3355" t="s">
        <v>65</v>
      </c>
      <c r="K3355" t="s">
        <v>254</v>
      </c>
      <c r="L3355" t="s">
        <v>33</v>
      </c>
      <c r="M3355" t="s">
        <v>1090</v>
      </c>
      <c r="N3355" t="s">
        <v>2580</v>
      </c>
    </row>
    <row r="3356" spans="1:14" x14ac:dyDescent="0.2">
      <c r="A3356" s="1" t="d">
        <v>2023-02-14</v>
      </c>
      <c r="B3356" s="18" t="d">
        <v>13:36:21.99999999999896325</v>
      </c>
      <c r="C3356" s="1" t="d">
        <v>2023-02-28</v>
      </c>
      <c r="D3356" s="18" t="d">
        <v>12:24:26.00000000000214525</v>
      </c>
      <c r="E3356" s="1" t="d">
        <v>2023-02-28</v>
      </c>
      <c r="F3356" t="s">
        <v>932</v>
      </c>
      <c r="G3356" t="s">
        <v>3615</v>
      </c>
      <c r="H3356">
        <v>-1</v>
      </c>
      <c r="I3356" t="str">
        <f>IF(Table2[[#This Row],[Patron Id]]=-1,Table2[[#This Row],[User ID Encryption]],Table2[[#This Row],[Patron Id]])</f>
        <v>7AADF6D1F3E63E6F3FB110DEFF38665F2CB46E0F</v>
      </c>
      <c r="J3356" t="s">
        <v>18</v>
      </c>
      <c r="K3356" t="s">
        <v>14</v>
      </c>
      <c r="L3356" t="s">
        <v>15</v>
      </c>
      <c r="N3356" t="s">
        <v>2556</v>
      </c>
    </row>
    <row r="3357" spans="1:14" x14ac:dyDescent="0.2">
      <c r="A3357" s="1" t="d">
        <v>2023-02-14</v>
      </c>
      <c r="B3357" s="18" t="d">
        <v>13:38:46.00000000000228875</v>
      </c>
      <c r="C3357" s="1" t="d">
        <v>2023-02-14</v>
      </c>
      <c r="D3357" s="18" t="d">
        <v>17:22:39.00000000000460350</v>
      </c>
      <c r="E3357" s="1" t="d">
        <v>2023-02-14</v>
      </c>
      <c r="F3357" t="s">
        <v>1796</v>
      </c>
      <c r="G3357" t="s">
        <v>3641</v>
      </c>
      <c r="H3357">
        <v>-1</v>
      </c>
      <c r="I3357" t="str">
        <f>IF(Table2[[#This Row],[Patron Id]]=-1,Table2[[#This Row],[User ID Encryption]],Table2[[#This Row],[Patron Id]])</f>
        <v>404962114DE07E4C3907548AA7044310637E2FF5</v>
      </c>
      <c r="J3357" t="s">
        <v>18</v>
      </c>
      <c r="K3357" t="s">
        <v>74</v>
      </c>
      <c r="L3357" t="s">
        <v>33</v>
      </c>
      <c r="N3357" t="s">
        <v>2556</v>
      </c>
    </row>
    <row r="3358" spans="1:14" x14ac:dyDescent="0.2">
      <c r="A3358" s="1" t="d">
        <v>2023-02-14</v>
      </c>
      <c r="B3358" s="18" t="d">
        <v>13:38:49.00000000000275825</v>
      </c>
      <c r="C3358" s="1" t="d">
        <v>2023-02-14</v>
      </c>
      <c r="D3358" s="18" t="d">
        <v>17:22:46.00000000000250400</v>
      </c>
      <c r="E3358" s="1" t="d">
        <v>2023-02-14</v>
      </c>
      <c r="F3358" t="s">
        <v>1036</v>
      </c>
      <c r="G3358" t="s">
        <v>3641</v>
      </c>
      <c r="H3358">
        <v>-1</v>
      </c>
      <c r="I3358" t="str">
        <f>IF(Table2[[#This Row],[Patron Id]]=-1,Table2[[#This Row],[User ID Encryption]],Table2[[#This Row],[Patron Id]])</f>
        <v>404962114DE07E4C3907548AA7044310637E2FF5</v>
      </c>
      <c r="J3358" t="s">
        <v>18</v>
      </c>
      <c r="K3358" t="s">
        <v>97</v>
      </c>
      <c r="L3358" t="s">
        <v>33</v>
      </c>
      <c r="M3358" t="s">
        <v>1037</v>
      </c>
      <c r="N3358" t="s">
        <v>2556</v>
      </c>
    </row>
    <row r="3359" spans="1:14" x14ac:dyDescent="0.2">
      <c r="A3359" s="1" t="d">
        <v>2023-02-14</v>
      </c>
      <c r="B3359" s="18" t="d">
        <v>13:50:38.0000000000048775</v>
      </c>
      <c r="C3359" s="1" t="d">
        <v>2023-02-28</v>
      </c>
      <c r="D3359" s="18" t="d">
        <v>14:09:52.0000000000062075</v>
      </c>
      <c r="E3359" s="1" t="d">
        <v>2023-02-28</v>
      </c>
      <c r="F3359" t="s">
        <v>1878</v>
      </c>
      <c r="G3359" t="s">
        <v>4106</v>
      </c>
      <c r="H3359">
        <v>-1</v>
      </c>
      <c r="I3359" t="str">
        <f>IF(Table2[[#This Row],[Patron Id]]=-1,Table2[[#This Row],[User ID Encryption]],Table2[[#This Row],[Patron Id]])</f>
        <v>EABC2A5D92613C1852210342EBDC5FA7DDCC5E52</v>
      </c>
      <c r="J3359" t="s">
        <v>18</v>
      </c>
      <c r="K3359" t="s">
        <v>14</v>
      </c>
      <c r="L3359" t="s">
        <v>15</v>
      </c>
      <c r="M3359" t="s">
        <v>577</v>
      </c>
      <c r="N3359" t="s">
        <v>2556</v>
      </c>
    </row>
    <row r="3360" spans="1:14" x14ac:dyDescent="0.2">
      <c r="A3360" s="1" t="d">
        <v>2023-02-14</v>
      </c>
      <c r="B3360" s="18" t="d">
        <v>13:51:11.00000000000044350</v>
      </c>
      <c r="C3360" s="1" t="d">
        <v>2023-02-14</v>
      </c>
      <c r="D3360" s="18" t="d">
        <v>16:09:18.0000000000072900</v>
      </c>
      <c r="E3360" s="1" t="d">
        <v>2023-02-14</v>
      </c>
      <c r="F3360" t="s">
        <v>419</v>
      </c>
      <c r="G3360" t="s">
        <v>3229</v>
      </c>
      <c r="H3360">
        <v>-1</v>
      </c>
      <c r="I3360" t="str">
        <f>IF(Table2[[#This Row],[Patron Id]]=-1,Table2[[#This Row],[User ID Encryption]],Table2[[#This Row],[Patron Id]])</f>
        <v>224B463E0CBD1C9396A269D10AC2E9FFE98C5E88</v>
      </c>
      <c r="J3360" t="s">
        <v>13</v>
      </c>
      <c r="K3360" t="s">
        <v>97</v>
      </c>
      <c r="L3360" t="s">
        <v>33</v>
      </c>
      <c r="M3360" t="s">
        <v>420</v>
      </c>
      <c r="N3360" t="s">
        <v>2554</v>
      </c>
    </row>
    <row r="3361" spans="1:14" x14ac:dyDescent="0.2">
      <c r="A3361" s="1" t="d">
        <v>2023-02-14</v>
      </c>
      <c r="B3361" s="18" t="d">
        <v>13:51:14.00000000000090625</v>
      </c>
      <c r="C3361" s="1" t="d">
        <v>2023-02-14</v>
      </c>
      <c r="D3361" s="18" t="d">
        <v>16:09:22.99999999999208400</v>
      </c>
      <c r="E3361" s="1" t="d">
        <v>2023-02-14</v>
      </c>
      <c r="F3361" t="s">
        <v>73</v>
      </c>
      <c r="G3361" t="s">
        <v>3229</v>
      </c>
      <c r="H3361">
        <v>-1</v>
      </c>
      <c r="I3361" t="str">
        <f>IF(Table2[[#This Row],[Patron Id]]=-1,Table2[[#This Row],[User ID Encryption]],Table2[[#This Row],[Patron Id]])</f>
        <v>224B463E0CBD1C9396A269D10AC2E9FFE98C5E88</v>
      </c>
      <c r="J3361" t="s">
        <v>13</v>
      </c>
      <c r="K3361" t="s">
        <v>74</v>
      </c>
      <c r="L3361" t="s">
        <v>33</v>
      </c>
      <c r="M3361" t="s">
        <v>75</v>
      </c>
      <c r="N3361" t="s">
        <v>2554</v>
      </c>
    </row>
    <row r="3362" spans="1:14" x14ac:dyDescent="0.2">
      <c r="A3362" s="1" t="d">
        <v>2023-02-14</v>
      </c>
      <c r="B3362" s="18" t="d">
        <v>13:53:20.999999999998380300</v>
      </c>
      <c r="C3362" s="1" t="d">
        <v>2023-02-28</v>
      </c>
      <c r="D3362" s="18" t="d">
        <v>13:43:02.00000000000073675</v>
      </c>
      <c r="E3362" s="1" t="d">
        <v>2023-02-28</v>
      </c>
      <c r="F3362" t="s">
        <v>1879</v>
      </c>
      <c r="G3362" t="s">
        <v>2621</v>
      </c>
      <c r="H3362">
        <v>-1</v>
      </c>
      <c r="I3362" t="str">
        <f>IF(Table2[[#This Row],[Patron Id]]=-1,Table2[[#This Row],[User ID Encryption]],Table2[[#This Row],[Patron Id]])</f>
        <v>C50470F520ABD92CEC0360C9AA5A5EC81E223DB5</v>
      </c>
      <c r="J3362" t="s">
        <v>18</v>
      </c>
      <c r="K3362" t="s">
        <v>14</v>
      </c>
      <c r="L3362" t="s">
        <v>15</v>
      </c>
      <c r="M3362" t="s">
        <v>1880</v>
      </c>
      <c r="N3362" t="s">
        <v>2556</v>
      </c>
    </row>
    <row r="3363" spans="1:14" x14ac:dyDescent="0.2">
      <c r="A3363" s="1" t="d">
        <v>2023-02-14</v>
      </c>
      <c r="B3363" s="18" t="d">
        <v>14:02:16.9999999999990350</v>
      </c>
      <c r="C3363" s="1" t="d">
        <v>2023-02-14</v>
      </c>
      <c r="D3363" s="18" t="d">
        <v>17:08:32.00000000000009775</v>
      </c>
      <c r="E3363" s="1" t="d">
        <v>2023-02-14</v>
      </c>
      <c r="F3363" t="s">
        <v>1866</v>
      </c>
      <c r="G3363" t="s">
        <v>3756</v>
      </c>
      <c r="H3363">
        <v>-1</v>
      </c>
      <c r="I3363" t="str">
        <f>IF(Table2[[#This Row],[Patron Id]]=-1,Table2[[#This Row],[User ID Encryption]],Table2[[#This Row],[Patron Id]])</f>
        <v>2007409FA83C589760EBEDD24930D4DB95E6E841</v>
      </c>
      <c r="J3363" t="s">
        <v>18</v>
      </c>
      <c r="K3363" t="s">
        <v>32</v>
      </c>
      <c r="L3363" t="s">
        <v>33</v>
      </c>
      <c r="M3363" t="s">
        <v>81</v>
      </c>
      <c r="N3363" t="s">
        <v>2556</v>
      </c>
    </row>
    <row r="3364" spans="1:14" x14ac:dyDescent="0.2">
      <c r="A3364" s="1" t="d">
        <v>2023-02-14</v>
      </c>
      <c r="B3364" s="18" t="d">
        <v>14:08:07.99999999999634850</v>
      </c>
      <c r="C3364" s="1" t="d">
        <v>2023-02-17</v>
      </c>
      <c r="D3364" s="18" t="d">
        <v>10:50:04.00000000000275825</v>
      </c>
      <c r="E3364" s="1" t="d">
        <v>2023-02-14</v>
      </c>
      <c r="F3364" t="s">
        <v>1243</v>
      </c>
      <c r="G3364" t="s">
        <v>4107</v>
      </c>
      <c r="H3364">
        <v>-1</v>
      </c>
      <c r="I3364" t="str">
        <f>IF(Table2[[#This Row],[Patron Id]]=-1,Table2[[#This Row],[User ID Encryption]],Table2[[#This Row],[Patron Id]])</f>
        <v>6676A349C69EB4A8F7C0BC761DF9EEA6F21C1B76</v>
      </c>
      <c r="J3364" t="s">
        <v>18</v>
      </c>
      <c r="K3364" t="s">
        <v>219</v>
      </c>
      <c r="L3364" t="s">
        <v>33</v>
      </c>
      <c r="N3364" t="s">
        <v>2556</v>
      </c>
    </row>
    <row r="3365" spans="1:14" x14ac:dyDescent="0.2">
      <c r="A3365" s="1" t="d">
        <v>2023-02-14</v>
      </c>
      <c r="B3365" s="18" t="d">
        <v>14:13:18.00000000000324075</v>
      </c>
      <c r="C3365" s="1" t="d">
        <v>2023-02-27</v>
      </c>
      <c r="D3365" s="18" t="d">
        <v>16:49:56.99999999999526600</v>
      </c>
      <c r="E3365" s="1" t="d">
        <v>2023-02-28</v>
      </c>
      <c r="F3365" t="s">
        <v>1881</v>
      </c>
      <c r="G3365" t="s">
        <v>4108</v>
      </c>
      <c r="H3365">
        <v>-1</v>
      </c>
      <c r="I3365" t="str">
        <f>IF(Table2[[#This Row],[Patron Id]]=-1,Table2[[#This Row],[User ID Encryption]],Table2[[#This Row],[Patron Id]])</f>
        <v>E22C0E585CE890292279D36E858EE6512D8A10D3</v>
      </c>
      <c r="J3365" t="s">
        <v>18</v>
      </c>
      <c r="K3365" t="s">
        <v>14</v>
      </c>
      <c r="L3365" t="s">
        <v>15</v>
      </c>
      <c r="M3365" t="s">
        <v>1882</v>
      </c>
      <c r="N3365" t="s">
        <v>2640</v>
      </c>
    </row>
    <row r="3366" spans="1:14" x14ac:dyDescent="0.2">
      <c r="A3366" s="1" t="d">
        <v>2023-02-14</v>
      </c>
      <c r="B3366" s="18" t="d">
        <v>14:23:05.00000000000227575</v>
      </c>
      <c r="C3366" s="1" t="d">
        <v>2023-02-14</v>
      </c>
      <c r="D3366" s="18" t="d">
        <v>15:25:35.00000000000333850</v>
      </c>
      <c r="E3366" s="1" t="d">
        <v>2023-02-14</v>
      </c>
      <c r="F3366" t="s">
        <v>1870</v>
      </c>
      <c r="G3366" t="s">
        <v>4109</v>
      </c>
      <c r="H3366">
        <v>-1</v>
      </c>
      <c r="I3366" t="str">
        <f>IF(Table2[[#This Row],[Patron Id]]=-1,Table2[[#This Row],[User ID Encryption]],Table2[[#This Row],[Patron Id]])</f>
        <v>C2F748A1F517399AA3D4ABE12E644C7768FEF043</v>
      </c>
      <c r="J3366" t="s">
        <v>18</v>
      </c>
      <c r="K3366" t="s">
        <v>32</v>
      </c>
      <c r="L3366" t="s">
        <v>33</v>
      </c>
      <c r="M3366" t="s">
        <v>34</v>
      </c>
      <c r="N3366" t="s">
        <v>2556</v>
      </c>
    </row>
    <row r="3367" spans="1:14" x14ac:dyDescent="0.2">
      <c r="A3367" s="1" t="d">
        <v>2023-02-14</v>
      </c>
      <c r="B3367" s="18" t="d">
        <v>14:25:43.99999999999835025</v>
      </c>
      <c r="C3367" s="1" t="d">
        <v>2023-02-14</v>
      </c>
      <c r="D3367" s="18" t="d">
        <v>16:02:17.99999999999919150</v>
      </c>
      <c r="E3367" s="1" t="d">
        <v>2023-02-14</v>
      </c>
      <c r="F3367" t="s">
        <v>1839</v>
      </c>
      <c r="G3367" t="s">
        <v>4110</v>
      </c>
      <c r="H3367">
        <v>-1</v>
      </c>
      <c r="I3367" t="str">
        <f>IF(Table2[[#This Row],[Patron Id]]=-1,Table2[[#This Row],[User ID Encryption]],Table2[[#This Row],[Patron Id]])</f>
        <v>D49E09986E4BBB23FC37C726D3775BDE0D13AE8E</v>
      </c>
      <c r="J3367" t="s">
        <v>18</v>
      </c>
      <c r="K3367" t="s">
        <v>32</v>
      </c>
      <c r="L3367" t="s">
        <v>33</v>
      </c>
      <c r="M3367" t="s">
        <v>659</v>
      </c>
      <c r="N3367" t="s">
        <v>2556</v>
      </c>
    </row>
    <row r="3368" spans="1:14" x14ac:dyDescent="0.2">
      <c r="A3368" s="1" t="d">
        <v>2023-02-14</v>
      </c>
      <c r="B3368" s="18" t="d">
        <v>14:30:43.00000000000032600</v>
      </c>
      <c r="C3368" s="1" t="d">
        <v>2023-02-14</v>
      </c>
      <c r="D3368" s="18" t="d">
        <v>14:37:38.000000000004447675</v>
      </c>
      <c r="E3368" s="1" t="d">
        <v>2023-02-14</v>
      </c>
      <c r="F3368" t="s">
        <v>960</v>
      </c>
      <c r="G3368" t="s">
        <v>3993</v>
      </c>
      <c r="H3368">
        <v>-1</v>
      </c>
      <c r="I3368" t="str">
        <f>IF(Table2[[#This Row],[Patron Id]]=-1,Table2[[#This Row],[User ID Encryption]],Table2[[#This Row],[Patron Id]])</f>
        <v>2943BA836F5555A60177BCCF5D5C40BD80D32971</v>
      </c>
      <c r="J3368" t="s">
        <v>18</v>
      </c>
      <c r="K3368" t="s">
        <v>43</v>
      </c>
      <c r="L3368" t="s">
        <v>33</v>
      </c>
      <c r="M3368" t="s">
        <v>961</v>
      </c>
      <c r="N3368" t="s">
        <v>2575</v>
      </c>
    </row>
    <row r="3369" spans="1:14" x14ac:dyDescent="0.2">
      <c r="A3369" s="1" t="d">
        <v>2023-02-14</v>
      </c>
      <c r="B3369" s="18" t="d">
        <v>14:33:52.99999999999805025</v>
      </c>
      <c r="C3369" s="1" t="d">
        <v>2023-02-14</v>
      </c>
      <c r="D3369" s="18" t="d">
        <v>15:12:34.99999999999651800</v>
      </c>
      <c r="E3369" s="1" t="d">
        <v>2023-02-14</v>
      </c>
      <c r="F3369" t="s">
        <v>1561</v>
      </c>
      <c r="G3369" t="s">
        <v>3629</v>
      </c>
      <c r="H3369">
        <v>-1</v>
      </c>
      <c r="I3369" t="str">
        <f>IF(Table2[[#This Row],[Patron Id]]=-1,Table2[[#This Row],[User ID Encryption]],Table2[[#This Row],[Patron Id]])</f>
        <v>1766F66A7B71EAC4E3F341D82DE4B7E71F990B32</v>
      </c>
      <c r="J3369" t="s">
        <v>18</v>
      </c>
      <c r="K3369" t="s">
        <v>254</v>
      </c>
      <c r="L3369" t="s">
        <v>33</v>
      </c>
      <c r="N3369" t="s">
        <v>2556</v>
      </c>
    </row>
    <row r="3370" spans="1:14" x14ac:dyDescent="0.2">
      <c r="A3370" s="1" t="d">
        <v>2023-02-14</v>
      </c>
      <c r="B3370" s="18" t="d">
        <v>14:46:03.00000000000345600</v>
      </c>
      <c r="C3370" s="1" t="d">
        <v>2023-02-28</v>
      </c>
      <c r="D3370" s="18" t="d">
        <v>12:30:20.99999999999688975</v>
      </c>
      <c r="E3370" s="1" t="d">
        <v>2023-02-28</v>
      </c>
      <c r="F3370" t="s">
        <v>1038</v>
      </c>
      <c r="G3370" t="s">
        <v>3164</v>
      </c>
      <c r="H3370">
        <v>-1</v>
      </c>
      <c r="I3370" t="str">
        <f>IF(Table2[[#This Row],[Patron Id]]=-1,Table2[[#This Row],[User ID Encryption]],Table2[[#This Row],[Patron Id]])</f>
        <v>8991C81EC6F8E117292668A9E22CAAE649A5B06F</v>
      </c>
      <c r="J3370" t="s">
        <v>18</v>
      </c>
      <c r="K3370" t="s">
        <v>14</v>
      </c>
      <c r="L3370" t="s">
        <v>15</v>
      </c>
      <c r="M3370" t="s">
        <v>1039</v>
      </c>
      <c r="N3370" t="s">
        <v>2556</v>
      </c>
    </row>
    <row r="3371" spans="1:14" x14ac:dyDescent="0.2">
      <c r="A3371" s="1" t="d">
        <v>2023-02-14</v>
      </c>
      <c r="B3371" s="18" t="d">
        <v>14:48:28.00000000000373625</v>
      </c>
      <c r="C3371" s="1" t="d">
        <v>2023-02-23</v>
      </c>
      <c r="D3371" s="18" t="d">
        <v>17:32:17.99999999999919150</v>
      </c>
      <c r="E3371" s="1" t="d">
        <v>2023-02-21</v>
      </c>
      <c r="F3371" t="s">
        <v>1883</v>
      </c>
      <c r="G3371" t="s">
        <v>3231</v>
      </c>
      <c r="H3371">
        <v>-1</v>
      </c>
      <c r="I3371" t="str">
        <f>IF(Table2[[#This Row],[Patron Id]]=-1,Table2[[#This Row],[User ID Encryption]],Table2[[#This Row],[Patron Id]])</f>
        <v>FCDD76E5E2273EEAB9026A37809102D916A5AEB7</v>
      </c>
      <c r="J3371" t="s">
        <v>18</v>
      </c>
      <c r="K3371" t="s">
        <v>14</v>
      </c>
      <c r="L3371" t="s">
        <v>15</v>
      </c>
      <c r="M3371" t="s">
        <v>1884</v>
      </c>
      <c r="N3371" t="s">
        <v>2556</v>
      </c>
    </row>
    <row r="3372" spans="1:14" x14ac:dyDescent="0.2">
      <c r="A3372" s="1" t="d">
        <v>2023-02-14</v>
      </c>
      <c r="B3372" s="18" t="d">
        <v>14:51:22.00000000000215825</v>
      </c>
      <c r="C3372" s="1" t="d">
        <v>2023-02-14</v>
      </c>
      <c r="D3372" s="18" t="d">
        <v>15:29:48.99999999999827850</v>
      </c>
      <c r="E3372" s="1" t="d">
        <v>2023-02-21</v>
      </c>
      <c r="F3372" t="s">
        <v>1693</v>
      </c>
      <c r="G3372" t="s">
        <v>3648</v>
      </c>
      <c r="H3372">
        <v>-1</v>
      </c>
      <c r="I3372" t="str">
        <f>IF(Table2[[#This Row],[Patron Id]]=-1,Table2[[#This Row],[User ID Encryption]],Table2[[#This Row],[Patron Id]])</f>
        <v>8F4B50066A259246ED2744C01BBB4D5B6A4E297F</v>
      </c>
      <c r="J3372" t="s">
        <v>18</v>
      </c>
      <c r="K3372" t="s">
        <v>14</v>
      </c>
      <c r="L3372" t="s">
        <v>15</v>
      </c>
      <c r="M3372" t="s">
        <v>1693</v>
      </c>
      <c r="N3372" t="s">
        <v>2556</v>
      </c>
    </row>
    <row r="3373" spans="1:14" x14ac:dyDescent="0.2">
      <c r="A3373" s="1" t="d">
        <v>2023-02-14</v>
      </c>
      <c r="B3373" s="18" t="d">
        <v>14:53:35.99999999999752875</v>
      </c>
      <c r="C3373" s="1" t="d">
        <v>2023-03-01</v>
      </c>
      <c r="D3373" s="18" t="d">
        <v>11:10:39.00000000000236700</v>
      </c>
      <c r="E3373" s="1" t="d">
        <v>2023-02-28</v>
      </c>
      <c r="F3373" t="s">
        <v>1885</v>
      </c>
      <c r="G3373" t="s">
        <v>3585</v>
      </c>
      <c r="H3373">
        <v>-1</v>
      </c>
      <c r="I3373" t="str">
        <f>IF(Table2[[#This Row],[Patron Id]]=-1,Table2[[#This Row],[User ID Encryption]],Table2[[#This Row],[Patron Id]])</f>
        <v>87B4FC0ED4F38D03B8843E1C6F876AF75721A4C1</v>
      </c>
      <c r="J3373" t="s">
        <v>18</v>
      </c>
      <c r="K3373" t="s">
        <v>14</v>
      </c>
      <c r="L3373" t="s">
        <v>15</v>
      </c>
      <c r="M3373" t="s">
        <v>1886</v>
      </c>
      <c r="N3373" t="s">
        <v>2556</v>
      </c>
    </row>
    <row r="3374" spans="1:14" x14ac:dyDescent="0.2">
      <c r="A3374" s="1" t="d">
        <v>2023-02-14</v>
      </c>
      <c r="B3374" s="18" t="d">
        <v>14:59:44.9999999999976525</v>
      </c>
      <c r="C3374" s="1" t="d">
        <v>2023-02-14</v>
      </c>
      <c r="D3374" s="18" t="d">
        <v>17:17:54.99999999999538350</v>
      </c>
      <c r="E3374" s="1" t="d">
        <v>2023-02-14</v>
      </c>
      <c r="F3374" t="s">
        <v>1146</v>
      </c>
      <c r="G3374" t="s">
        <v>4111</v>
      </c>
      <c r="H3374">
        <v>-1</v>
      </c>
      <c r="I3374" t="str">
        <f>IF(Table2[[#This Row],[Patron Id]]=-1,Table2[[#This Row],[User ID Encryption]],Table2[[#This Row],[Patron Id]])</f>
        <v>4CBCC1FF2247710E0F735A4220CCADBA145616AD</v>
      </c>
      <c r="J3374" t="s">
        <v>18</v>
      </c>
      <c r="K3374" t="s">
        <v>97</v>
      </c>
      <c r="L3374" t="s">
        <v>33</v>
      </c>
      <c r="M3374" t="s">
        <v>1147</v>
      </c>
      <c r="N3374" t="s">
        <v>2580</v>
      </c>
    </row>
    <row r="3375" spans="1:14" x14ac:dyDescent="0.2">
      <c r="A3375" s="1" t="d">
        <v>2023-02-14</v>
      </c>
      <c r="B3375" s="18" t="d">
        <v>14:59:47.99999999999812200</v>
      </c>
      <c r="C3375" s="1" t="d">
        <v>2023-02-14</v>
      </c>
      <c r="D3375" s="18" t="d">
        <v>17:17:49.99999999999139925</v>
      </c>
      <c r="E3375" s="1" t="d">
        <v>2023-02-14</v>
      </c>
      <c r="F3375" t="s">
        <v>1073</v>
      </c>
      <c r="G3375" t="s">
        <v>4111</v>
      </c>
      <c r="H3375">
        <v>-1</v>
      </c>
      <c r="I3375" t="str">
        <f>IF(Table2[[#This Row],[Patron Id]]=-1,Table2[[#This Row],[User ID Encryption]],Table2[[#This Row],[Patron Id]])</f>
        <v>4CBCC1FF2247710E0F735A4220CCADBA145616AD</v>
      </c>
      <c r="J3375" t="s">
        <v>18</v>
      </c>
      <c r="K3375" t="s">
        <v>254</v>
      </c>
      <c r="L3375" t="s">
        <v>33</v>
      </c>
      <c r="M3375" t="s">
        <v>1074</v>
      </c>
      <c r="N3375" t="s">
        <v>2580</v>
      </c>
    </row>
    <row r="3376" spans="1:14" x14ac:dyDescent="0.2">
      <c r="A3376" s="1" t="d">
        <v>2023-02-14</v>
      </c>
      <c r="B3376" s="18" t="d">
        <v>15:02:41.99999999999654400</v>
      </c>
      <c r="C3376" s="1" t="d">
        <v>2023-02-28</v>
      </c>
      <c r="D3376" s="18" t="d">
        <v>15:47:40.00000000000262775</v>
      </c>
      <c r="E3376" s="1" t="d">
        <v>2023-02-28</v>
      </c>
      <c r="F3376" t="s">
        <v>20</v>
      </c>
      <c r="G3376" t="s">
        <v>4112</v>
      </c>
      <c r="H3376">
        <v>-1</v>
      </c>
      <c r="I3376" t="str">
        <f>IF(Table2[[#This Row],[Patron Id]]=-1,Table2[[#This Row],[User ID Encryption]],Table2[[#This Row],[Patron Id]])</f>
        <v>0BF5817209A0746C5650542085990C68143D21E5</v>
      </c>
      <c r="J3376" t="s">
        <v>13</v>
      </c>
      <c r="K3376" t="s">
        <v>14</v>
      </c>
      <c r="L3376" t="s">
        <v>15</v>
      </c>
      <c r="M3376" t="s">
        <v>21</v>
      </c>
      <c r="N3376" t="s">
        <v>2556</v>
      </c>
    </row>
    <row r="3377" spans="1:14" x14ac:dyDescent="0.2">
      <c r="A3377" s="1" t="d">
        <v>2023-02-14</v>
      </c>
      <c r="B3377" s="18" t="d">
        <v>15:03:43.00000000000288200</v>
      </c>
      <c r="C3377" s="1" t="d">
        <v>2023-02-14</v>
      </c>
      <c r="D3377" s="18" t="d">
        <v>17:14:42.99999999999414450</v>
      </c>
      <c r="E3377" s="1" t="d">
        <v>2023-02-14</v>
      </c>
      <c r="F3377" t="s">
        <v>1781</v>
      </c>
      <c r="G3377" t="s">
        <v>3987</v>
      </c>
      <c r="H3377">
        <v>-1</v>
      </c>
      <c r="I3377" t="str">
        <f>IF(Table2[[#This Row],[Patron Id]]=-1,Table2[[#This Row],[User ID Encryption]],Table2[[#This Row],[Patron Id]])</f>
        <v>6866F6CA83EC00E5F98EB9CAE6E771D85EFD8106</v>
      </c>
      <c r="J3377" t="s">
        <v>18</v>
      </c>
      <c r="K3377" t="s">
        <v>382</v>
      </c>
      <c r="L3377" t="s">
        <v>33</v>
      </c>
      <c r="N3377" t="s">
        <v>2556</v>
      </c>
    </row>
    <row r="3378" spans="1:14" x14ac:dyDescent="0.2">
      <c r="A3378" s="1" t="d">
        <v>2023-02-14</v>
      </c>
      <c r="B3378" s="18" t="d">
        <v>15:03:47.00000000000031300</v>
      </c>
      <c r="C3378" s="1" t="d">
        <v>2023-02-14</v>
      </c>
      <c r="D3378" s="18" t="d">
        <v>17:14:39.999999999993675</v>
      </c>
      <c r="E3378" s="1" t="d">
        <v>2023-02-14</v>
      </c>
      <c r="F3378" t="s">
        <v>1636</v>
      </c>
      <c r="G3378" t="s">
        <v>3987</v>
      </c>
      <c r="H3378">
        <v>-1</v>
      </c>
      <c r="I3378" t="str">
        <f>IF(Table2[[#This Row],[Patron Id]]=-1,Table2[[#This Row],[User ID Encryption]],Table2[[#This Row],[Patron Id]])</f>
        <v>6866F6CA83EC00E5F98EB9CAE6E771D85EFD8106</v>
      </c>
      <c r="J3378" t="s">
        <v>18</v>
      </c>
      <c r="K3378" t="s">
        <v>463</v>
      </c>
      <c r="L3378" t="s">
        <v>33</v>
      </c>
      <c r="M3378" t="s">
        <v>1637</v>
      </c>
      <c r="N3378" t="s">
        <v>2556</v>
      </c>
    </row>
    <row r="3379" spans="1:14" x14ac:dyDescent="0.2">
      <c r="A3379" s="1" t="d">
        <v>2023-02-14</v>
      </c>
      <c r="B3379" s="18" t="d">
        <v>15:06:18.99999999999849375</v>
      </c>
      <c r="C3379" s="1" t="d">
        <v>2023-02-28</v>
      </c>
      <c r="D3379" s="18" t="d">
        <v>13:34:40.99999999999915875</v>
      </c>
      <c r="E3379" s="1" t="d">
        <v>2023-02-21</v>
      </c>
      <c r="F3379" t="s">
        <v>1763</v>
      </c>
      <c r="G3379" t="s">
        <v>3954</v>
      </c>
      <c r="H3379">
        <v>-1</v>
      </c>
      <c r="I3379" t="str">
        <f>IF(Table2[[#This Row],[Patron Id]]=-1,Table2[[#This Row],[User ID Encryption]],Table2[[#This Row],[Patron Id]])</f>
        <v>E23966ED51FBF2114F072053C709B62AAF28768E</v>
      </c>
      <c r="J3379" t="s">
        <v>18</v>
      </c>
      <c r="K3379" t="s">
        <v>14</v>
      </c>
      <c r="L3379" t="s">
        <v>15</v>
      </c>
      <c r="M3379" t="s">
        <v>1763</v>
      </c>
      <c r="N3379" t="s">
        <v>2556</v>
      </c>
    </row>
    <row r="3380" spans="1:14" x14ac:dyDescent="0.2">
      <c r="A3380" s="1" t="d">
        <v>2023-02-14</v>
      </c>
      <c r="B3380" s="18" t="d">
        <v>15:08:21.99999999999853950</v>
      </c>
      <c r="C3380" s="1" t="d">
        <v>2023-02-16</v>
      </c>
      <c r="D3380" s="18" t="d">
        <v>18:54:41.9999999999950575</v>
      </c>
      <c r="E3380" s="1" t="d">
        <v>2023-02-21</v>
      </c>
      <c r="F3380" t="s">
        <v>1589</v>
      </c>
      <c r="G3380" t="s">
        <v>2939</v>
      </c>
      <c r="H3380">
        <v>-1</v>
      </c>
      <c r="I3380" t="str">
        <f>IF(Table2[[#This Row],[Patron Id]]=-1,Table2[[#This Row],[User ID Encryption]],Table2[[#This Row],[Patron Id]])</f>
        <v>BC7C40417B60F9EA016D05AB98EA7E0590DFAF6D</v>
      </c>
      <c r="J3380" t="s">
        <v>13</v>
      </c>
      <c r="K3380" t="s">
        <v>14</v>
      </c>
      <c r="L3380" t="s">
        <v>15</v>
      </c>
      <c r="M3380" t="s">
        <v>1590</v>
      </c>
      <c r="N3380" t="s">
        <v>2554</v>
      </c>
    </row>
    <row r="3381" spans="1:14" x14ac:dyDescent="0.2">
      <c r="A3381" s="1" t="d">
        <v>2023-02-14</v>
      </c>
      <c r="B3381" s="18" t="d">
        <v>15:14:02.00000000000052825</v>
      </c>
      <c r="C3381" s="1" t="d">
        <v>2023-02-14</v>
      </c>
      <c r="D3381" s="18" t="d">
        <v>16:52:35.9999999999913455625</v>
      </c>
      <c r="E3381" s="1" t="d">
        <v>2023-02-14</v>
      </c>
      <c r="F3381" t="s">
        <v>654</v>
      </c>
      <c r="G3381" t="s">
        <v>4113</v>
      </c>
      <c r="H3381">
        <v>-1</v>
      </c>
      <c r="I3381" t="str">
        <f>IF(Table2[[#This Row],[Patron Id]]=-1,Table2[[#This Row],[User ID Encryption]],Table2[[#This Row],[Patron Id]])</f>
        <v>6797C91187A6931BCC2B97742EAB19DA0CAB3CF2</v>
      </c>
      <c r="J3381" t="s">
        <v>18</v>
      </c>
      <c r="K3381" t="s">
        <v>32</v>
      </c>
      <c r="L3381" t="s">
        <v>33</v>
      </c>
      <c r="N3381" t="s">
        <v>2575</v>
      </c>
    </row>
    <row r="3382" spans="1:14" x14ac:dyDescent="0.2">
      <c r="A3382" s="1" t="d">
        <v>2023-02-14</v>
      </c>
      <c r="B3382" s="18" t="d">
        <v>15:23:17.999999999997910800</v>
      </c>
      <c r="C3382" s="1" t="d">
        <v>2023-02-14</v>
      </c>
      <c r="D3382" s="18" t="d">
        <v>16:47:31.99999999999498575</v>
      </c>
      <c r="E3382" s="1" t="d">
        <v>2023-02-14</v>
      </c>
      <c r="F3382" t="s">
        <v>1855</v>
      </c>
      <c r="G3382" t="s">
        <v>2797</v>
      </c>
      <c r="H3382">
        <v>-1</v>
      </c>
      <c r="I3382" t="str">
        <f>IF(Table2[[#This Row],[Patron Id]]=-1,Table2[[#This Row],[User ID Encryption]],Table2[[#This Row],[Patron Id]])</f>
        <v>FE4F8B3624C321CBD20FA9826928F103B31B6E42</v>
      </c>
      <c r="J3382" t="s">
        <v>18</v>
      </c>
      <c r="K3382" t="s">
        <v>32</v>
      </c>
      <c r="L3382" t="s">
        <v>33</v>
      </c>
      <c r="M3382" t="s">
        <v>308</v>
      </c>
      <c r="N3382" t="s">
        <v>2556</v>
      </c>
    </row>
    <row r="3383" spans="1:14" x14ac:dyDescent="0.2">
      <c r="A3383" s="1" t="d">
        <v>2023-02-14</v>
      </c>
      <c r="B3383" s="18" t="d">
        <v>15:24:48.99999999999934800</v>
      </c>
      <c r="C3383" s="1" t="d">
        <v>2023-02-14</v>
      </c>
      <c r="D3383" s="18" t="d">
        <v>19:38:08.999999999999700</v>
      </c>
      <c r="E3383" s="1" t="d">
        <v>2023-02-14</v>
      </c>
      <c r="F3383" t="s">
        <v>1850</v>
      </c>
      <c r="G3383" t="s">
        <v>4114</v>
      </c>
      <c r="H3383">
        <v>-1</v>
      </c>
      <c r="I3383" t="str">
        <f>IF(Table2[[#This Row],[Patron Id]]=-1,Table2[[#This Row],[User ID Encryption]],Table2[[#This Row],[Patron Id]])</f>
        <v>06B2ABA79AE4204F624BCDEDADB23C257521681D</v>
      </c>
      <c r="J3383" t="s">
        <v>18</v>
      </c>
      <c r="K3383" t="s">
        <v>219</v>
      </c>
      <c r="L3383" t="s">
        <v>33</v>
      </c>
      <c r="M3383" t="s">
        <v>1851</v>
      </c>
      <c r="N3383" t="s">
        <v>2556</v>
      </c>
    </row>
    <row r="3384" spans="1:14" x14ac:dyDescent="0.2">
      <c r="A3384" s="1" t="d">
        <v>2023-02-14</v>
      </c>
      <c r="B3384" s="18" t="d">
        <v>15:30:01.00000000000015650</v>
      </c>
      <c r="C3384" s="1" t="d">
        <v>2023-02-28</v>
      </c>
      <c r="D3384" s="18" t="d">
        <v>15:06:46.99999999999967400</v>
      </c>
      <c r="E3384" s="1" t="d">
        <v>2023-02-28</v>
      </c>
      <c r="F3384" t="s">
        <v>836</v>
      </c>
      <c r="G3384" t="s">
        <v>4115</v>
      </c>
      <c r="H3384">
        <v>-1</v>
      </c>
      <c r="I3384" t="str">
        <f>IF(Table2[[#This Row],[Patron Id]]=-1,Table2[[#This Row],[User ID Encryption]],Table2[[#This Row],[Patron Id]])</f>
        <v>02482FC78857FF005519260D3D0FB3375BE5F553</v>
      </c>
      <c r="J3384" t="s">
        <v>18</v>
      </c>
      <c r="K3384" t="s">
        <v>14</v>
      </c>
      <c r="L3384" t="s">
        <v>15</v>
      </c>
      <c r="M3384" t="s">
        <v>836</v>
      </c>
      <c r="N3384" t="s">
        <v>2556</v>
      </c>
    </row>
    <row r="3385" spans="1:14" x14ac:dyDescent="0.2">
      <c r="A3385" s="1" t="d">
        <v>2023-02-14</v>
      </c>
      <c r="B3385" s="18" t="d">
        <v>15:30:35.99999999999923050</v>
      </c>
      <c r="C3385" s="1" t="d">
        <v>2023-02-27</v>
      </c>
      <c r="D3385" s="18" t="d">
        <v>16:50:41.00000000000534025</v>
      </c>
      <c r="E3385" s="1" t="d">
        <v>2023-02-28</v>
      </c>
      <c r="F3385" t="s">
        <v>1813</v>
      </c>
      <c r="G3385" t="s">
        <v>3648</v>
      </c>
      <c r="H3385">
        <v>-1</v>
      </c>
      <c r="I3385" t="str">
        <f>IF(Table2[[#This Row],[Patron Id]]=-1,Table2[[#This Row],[User ID Encryption]],Table2[[#This Row],[Patron Id]])</f>
        <v>8F4B50066A259246ED2744C01BBB4D5B6A4E297F</v>
      </c>
      <c r="J3385" t="s">
        <v>18</v>
      </c>
      <c r="K3385" t="s">
        <v>14</v>
      </c>
      <c r="L3385" t="s">
        <v>15</v>
      </c>
      <c r="M3385" t="s">
        <v>1813</v>
      </c>
      <c r="N3385" t="s">
        <v>2556</v>
      </c>
    </row>
    <row r="3386" spans="1:14" x14ac:dyDescent="0.2">
      <c r="A3386" s="1" t="d">
        <v>2023-02-14</v>
      </c>
      <c r="B3386" s="18" t="d">
        <v>15:32:22.99999999999997400</v>
      </c>
      <c r="C3386" s="1" t="d">
        <v>2023-02-14</v>
      </c>
      <c r="D3386" s="18" t="d">
        <v>18:36:44.99999999999936100</v>
      </c>
      <c r="E3386" s="1" t="d">
        <v>2023-02-14</v>
      </c>
      <c r="F3386" t="s">
        <v>1150</v>
      </c>
      <c r="G3386" t="s">
        <v>3423</v>
      </c>
      <c r="H3386">
        <v>-1</v>
      </c>
      <c r="I3386" t="str">
        <f>IF(Table2[[#This Row],[Patron Id]]=-1,Table2[[#This Row],[User ID Encryption]],Table2[[#This Row],[Patron Id]])</f>
        <v>212AB7B20E90B8155C664D35FABF25CF97CC44BF</v>
      </c>
      <c r="J3386" t="s">
        <v>13</v>
      </c>
      <c r="K3386" t="s">
        <v>382</v>
      </c>
      <c r="L3386" t="s">
        <v>33</v>
      </c>
      <c r="N3386" t="s">
        <v>2556</v>
      </c>
    </row>
    <row r="3387" spans="1:14" x14ac:dyDescent="0.2">
      <c r="A3387" s="1" t="d">
        <v>2023-02-14</v>
      </c>
      <c r="B3387" s="18" t="d">
        <v>15:33:15.00000000000490350</v>
      </c>
      <c r="C3387" s="1" t="d">
        <v>2023-02-14</v>
      </c>
      <c r="D3387" s="18" t="d">
        <v>15:34:08.999999999994159525</v>
      </c>
      <c r="E3387" s="1" t="d">
        <v>2023-02-21</v>
      </c>
      <c r="F3387" t="s">
        <v>1887</v>
      </c>
      <c r="G3387" t="s">
        <v>4116</v>
      </c>
      <c r="H3387">
        <v>-1</v>
      </c>
      <c r="I3387" t="str">
        <f>IF(Table2[[#This Row],[Patron Id]]=-1,Table2[[#This Row],[User ID Encryption]],Table2[[#This Row],[Patron Id]])</f>
        <v>FF93AD8B76AFCF5B08949AE29407A85F985561E8</v>
      </c>
      <c r="J3387" t="s">
        <v>13</v>
      </c>
      <c r="K3387" t="s">
        <v>14</v>
      </c>
      <c r="L3387" t="s">
        <v>15</v>
      </c>
      <c r="M3387" t="s">
        <v>1888</v>
      </c>
      <c r="N3387" t="s">
        <v>2640</v>
      </c>
    </row>
    <row r="3388" spans="1:14" x14ac:dyDescent="0.2">
      <c r="A3388" s="1" t="d">
        <v>2023-02-14</v>
      </c>
      <c r="B3388" s="18" t="d">
        <v>15:40:14.99999999999381850</v>
      </c>
      <c r="C3388" s="1" t="d">
        <v>2023-02-28</v>
      </c>
      <c r="D3388" s="18" t="d">
        <v>17:43:45.00000000000106275</v>
      </c>
      <c r="E3388" s="1" t="d">
        <v>2023-02-28</v>
      </c>
      <c r="F3388" t="s">
        <v>1889</v>
      </c>
      <c r="G3388" t="s">
        <v>2773</v>
      </c>
      <c r="H3388">
        <v>-1</v>
      </c>
      <c r="I3388" t="str">
        <f>IF(Table2[[#This Row],[Patron Id]]=-1,Table2[[#This Row],[User ID Encryption]],Table2[[#This Row],[Patron Id]])</f>
        <v>800270EBE046BF81F5A51DDB7170C8CD9ADAF598</v>
      </c>
      <c r="J3388" t="s">
        <v>18</v>
      </c>
      <c r="K3388" t="s">
        <v>14</v>
      </c>
      <c r="L3388" t="s">
        <v>15</v>
      </c>
      <c r="M3388" t="s">
        <v>1890</v>
      </c>
      <c r="N3388" t="s">
        <v>2556</v>
      </c>
    </row>
    <row r="3389" spans="1:14" x14ac:dyDescent="0.2">
      <c r="A3389" s="1" t="d">
        <v>2023-02-14</v>
      </c>
      <c r="B3389" s="18" t="d">
        <v>15:40:25.00000000000177350</v>
      </c>
      <c r="C3389" s="1" t="d">
        <v>2023-02-14</v>
      </c>
      <c r="D3389" s="18" t="d">
        <v>17:36:00.99999999999248175</v>
      </c>
      <c r="E3389" s="1" t="d">
        <v>2023-02-14</v>
      </c>
      <c r="F3389" t="s">
        <v>714</v>
      </c>
      <c r="G3389" t="s">
        <v>4117</v>
      </c>
      <c r="H3389">
        <v>-1</v>
      </c>
      <c r="I3389" t="str">
        <f>IF(Table2[[#This Row],[Patron Id]]=-1,Table2[[#This Row],[User ID Encryption]],Table2[[#This Row],[Patron Id]])</f>
        <v>DD777AA96F570A6339C156393DE6886885D44C53</v>
      </c>
      <c r="J3389" t="s">
        <v>18</v>
      </c>
      <c r="K3389" t="s">
        <v>382</v>
      </c>
      <c r="L3389" t="s">
        <v>33</v>
      </c>
      <c r="N3389" t="s">
        <v>2556</v>
      </c>
    </row>
    <row r="3390" spans="1:14" x14ac:dyDescent="0.2">
      <c r="A3390" s="1" t="d">
        <v>2023-02-14</v>
      </c>
      <c r="B3390" s="18" t="d">
        <v>15:47:50.00000000000099775</v>
      </c>
      <c r="C3390" s="1" t="d">
        <v>2023-02-14</v>
      </c>
      <c r="D3390" s="18" t="d">
        <v>19:48:59.99999999999595075</v>
      </c>
      <c r="E3390" s="1" t="d">
        <v>2023-02-14</v>
      </c>
      <c r="F3390" t="s">
        <v>1840</v>
      </c>
      <c r="G3390" t="s">
        <v>3295</v>
      </c>
      <c r="H3390">
        <v>-1</v>
      </c>
      <c r="I3390" t="str">
        <f>IF(Table2[[#This Row],[Patron Id]]=-1,Table2[[#This Row],[User ID Encryption]],Table2[[#This Row],[Patron Id]])</f>
        <v>4394C15534201445382A9D0AB64050F03736E665</v>
      </c>
      <c r="J3390" t="s">
        <v>18</v>
      </c>
      <c r="K3390" t="s">
        <v>254</v>
      </c>
      <c r="L3390" t="s">
        <v>33</v>
      </c>
      <c r="M3390" t="s">
        <v>1841</v>
      </c>
      <c r="N3390" t="s">
        <v>2575</v>
      </c>
    </row>
    <row r="3391" spans="1:14" x14ac:dyDescent="0.2">
      <c r="A3391" s="1" t="d">
        <v>2023-02-14</v>
      </c>
      <c r="B3391" s="18" t="d">
        <v>15:49:47.00000000000009775</v>
      </c>
      <c r="C3391" s="1" t="d">
        <v>2023-02-14</v>
      </c>
      <c r="D3391" s="18" t="d">
        <v>15:49:59.99999999999893725</v>
      </c>
      <c r="E3391" s="1" t="d">
        <v>2023-02-14</v>
      </c>
      <c r="F3391" t="s">
        <v>627</v>
      </c>
      <c r="G3391" t="s">
        <v>3729</v>
      </c>
      <c r="H3391">
        <v>-1</v>
      </c>
      <c r="I3391" t="str">
        <f>IF(Table2[[#This Row],[Patron Id]]=-1,Table2[[#This Row],[User ID Encryption]],Table2[[#This Row],[Patron Id]])</f>
        <v>5E9F2D2E8F7F297BE6BC95D95D436EC02440EF3F</v>
      </c>
      <c r="J3391" t="s">
        <v>18</v>
      </c>
      <c r="K3391" t="s">
        <v>32</v>
      </c>
      <c r="L3391" t="s">
        <v>33</v>
      </c>
      <c r="M3391" t="s">
        <v>628</v>
      </c>
      <c r="N3391" t="s">
        <v>2575</v>
      </c>
    </row>
    <row r="3392" spans="1:14" x14ac:dyDescent="0.2">
      <c r="A3392" s="1" t="d">
        <v>2023-02-14</v>
      </c>
      <c r="B3392" s="18" t="d">
        <v>15:54:02.9999999999985525</v>
      </c>
      <c r="C3392" s="1" t="d">
        <v>2023-02-27</v>
      </c>
      <c r="D3392" s="18" t="d">
        <v>18:33:48.0000000000004689600</v>
      </c>
      <c r="E3392" s="1" t="d">
        <v>2023-02-22</v>
      </c>
      <c r="F3392" t="s">
        <v>884</v>
      </c>
      <c r="G3392" t="s">
        <v>4118</v>
      </c>
      <c r="H3392">
        <v>-1</v>
      </c>
      <c r="I3392" t="str">
        <f>IF(Table2[[#This Row],[Patron Id]]=-1,Table2[[#This Row],[User ID Encryption]],Table2[[#This Row],[Patron Id]])</f>
        <v>080569051964446248C9DB1BC8C99BF5C3286BD1</v>
      </c>
      <c r="J3392" t="s">
        <v>18</v>
      </c>
      <c r="K3392" t="s">
        <v>14</v>
      </c>
      <c r="L3392" t="s">
        <v>15</v>
      </c>
      <c r="M3392" t="s">
        <v>885</v>
      </c>
      <c r="N3392" t="s">
        <v>2556</v>
      </c>
    </row>
    <row r="3393" spans="1:14" x14ac:dyDescent="0.2">
      <c r="A3393" s="1" t="d">
        <v>2023-02-14</v>
      </c>
      <c r="B3393" s="18" t="d">
        <v>15:56:46.999999999998607200</v>
      </c>
      <c r="C3393" s="1" t="d">
        <v>2023-02-17</v>
      </c>
      <c r="D3393" s="18" t="d">
        <v>14:57:44.99999999999808300</v>
      </c>
      <c r="E3393" s="1" t="d">
        <v>2023-02-14</v>
      </c>
      <c r="F3393" t="s">
        <v>1856</v>
      </c>
      <c r="G3393" t="s">
        <v>4119</v>
      </c>
      <c r="H3393">
        <v>-1</v>
      </c>
      <c r="I3393" t="str">
        <f>IF(Table2[[#This Row],[Patron Id]]=-1,Table2[[#This Row],[User ID Encryption]],Table2[[#This Row],[Patron Id]])</f>
        <v>052E41B544FF3BEF932E8852C2D29559E994F121</v>
      </c>
      <c r="J3393" t="s">
        <v>18</v>
      </c>
      <c r="K3393" t="s">
        <v>219</v>
      </c>
      <c r="L3393" t="s">
        <v>33</v>
      </c>
      <c r="N3393" t="s">
        <v>2575</v>
      </c>
    </row>
    <row r="3394" spans="1:14" x14ac:dyDescent="0.2">
      <c r="A3394" s="1" t="d">
        <v>2023-02-14</v>
      </c>
      <c r="B3394" s="18" t="d">
        <v>15:56:49.000000000002117225</v>
      </c>
      <c r="C3394" s="1" t="d">
        <v>2023-02-14</v>
      </c>
      <c r="D3394" s="18" t="d">
        <v>17:01:25.99999999999106025</v>
      </c>
      <c r="E3394" s="1" t="d">
        <v>2023-02-14</v>
      </c>
      <c r="F3394" t="s">
        <v>1891</v>
      </c>
      <c r="G3394" t="s">
        <v>4120</v>
      </c>
      <c r="H3394">
        <v>-1</v>
      </c>
      <c r="I3394" t="str">
        <f>IF(Table2[[#This Row],[Patron Id]]=-1,Table2[[#This Row],[User ID Encryption]],Table2[[#This Row],[Patron Id]])</f>
        <v>724EF14193BF2A0DF99D35E729E7F312E3D289FA</v>
      </c>
      <c r="J3394" t="s">
        <v>18</v>
      </c>
      <c r="K3394" t="s">
        <v>97</v>
      </c>
      <c r="L3394" t="s">
        <v>33</v>
      </c>
      <c r="N3394" t="s">
        <v>2640</v>
      </c>
    </row>
    <row r="3395" spans="1:14" x14ac:dyDescent="0.2">
      <c r="A3395" s="1" t="d">
        <v>2023-02-14</v>
      </c>
      <c r="B3395" s="18" t="d">
        <v>15:57:41.99999999999441850</v>
      </c>
      <c r="C3395" s="1" t="d">
        <v>2023-02-14</v>
      </c>
      <c r="D3395" s="18" t="d">
        <v>17:03:20.99999999999625075</v>
      </c>
      <c r="E3395" s="1" t="d">
        <v>2023-02-21</v>
      </c>
      <c r="F3395" t="s">
        <v>652</v>
      </c>
      <c r="G3395" t="s">
        <v>4022</v>
      </c>
      <c r="H3395">
        <v>-1</v>
      </c>
      <c r="I3395" t="str">
        <f>IF(Table2[[#This Row],[Patron Id]]=-1,Table2[[#This Row],[User ID Encryption]],Table2[[#This Row],[Patron Id]])</f>
        <v>F9D300E694DA4F4AC91D5D1E22ED13C646601CDC</v>
      </c>
      <c r="J3395" t="s">
        <v>13</v>
      </c>
      <c r="K3395" t="s">
        <v>14</v>
      </c>
      <c r="L3395" t="s">
        <v>15</v>
      </c>
      <c r="M3395" t="s">
        <v>653</v>
      </c>
      <c r="N3395" t="s">
        <v>2556</v>
      </c>
    </row>
    <row r="3396" spans="1:14" x14ac:dyDescent="0.2">
      <c r="A3396" s="1" t="d">
        <v>2023-02-14</v>
      </c>
      <c r="B3396" s="18" t="d">
        <v>16:00:04.00000000000382100</v>
      </c>
      <c r="C3396" s="1" t="d">
        <v>2023-02-14</v>
      </c>
      <c r="D3396" s="18" t="d">
        <v>17:01:10.00000000000134975</v>
      </c>
      <c r="E3396" s="1" t="d">
        <v>2023-02-14</v>
      </c>
      <c r="F3396" t="s">
        <v>1861</v>
      </c>
      <c r="G3396" t="s">
        <v>3421</v>
      </c>
      <c r="H3396">
        <v>-1</v>
      </c>
      <c r="I3396" t="str">
        <f>IF(Table2[[#This Row],[Patron Id]]=-1,Table2[[#This Row],[User ID Encryption]],Table2[[#This Row],[Patron Id]])</f>
        <v>C38F0124CB3D9A06F05BFBF5DECFC1E32342EAF3</v>
      </c>
      <c r="J3396" t="s">
        <v>18</v>
      </c>
      <c r="K3396" t="s">
        <v>463</v>
      </c>
      <c r="L3396" t="s">
        <v>33</v>
      </c>
      <c r="M3396" t="s">
        <v>1862</v>
      </c>
      <c r="N3396" t="s">
        <v>2556</v>
      </c>
    </row>
    <row r="3397" spans="1:14" x14ac:dyDescent="0.2">
      <c r="A3397" s="1" t="d">
        <v>2023-02-14</v>
      </c>
      <c r="B3397" s="18" t="d">
        <v>16:00:09.00000000000779850</v>
      </c>
      <c r="C3397" s="1" t="d">
        <v>2023-02-14</v>
      </c>
      <c r="D3397" s="18" t="d">
        <v>17:01:14.0000000000083725</v>
      </c>
      <c r="E3397" s="1" t="d">
        <v>2023-02-14</v>
      </c>
      <c r="F3397" t="s">
        <v>680</v>
      </c>
      <c r="G3397" t="s">
        <v>3421</v>
      </c>
      <c r="H3397">
        <v>-1</v>
      </c>
      <c r="I3397" t="str">
        <f>IF(Table2[[#This Row],[Patron Id]]=-1,Table2[[#This Row],[User ID Encryption]],Table2[[#This Row],[Patron Id]])</f>
        <v>C38F0124CB3D9A06F05BFBF5DECFC1E32342EAF3</v>
      </c>
      <c r="J3397" t="s">
        <v>18</v>
      </c>
      <c r="K3397" t="s">
        <v>382</v>
      </c>
      <c r="L3397" t="s">
        <v>33</v>
      </c>
      <c r="N3397" t="s">
        <v>2556</v>
      </c>
    </row>
    <row r="3398" spans="1:14" x14ac:dyDescent="0.2">
      <c r="A3398" s="1" t="d">
        <v>2023-02-14</v>
      </c>
      <c r="B3398" s="18" t="d">
        <v>16:00:11.99999999999867625</v>
      </c>
      <c r="C3398" s="1" t="d">
        <v>2023-02-14</v>
      </c>
      <c r="D3398" s="18" t="d">
        <v>16:54:51.9999999999998175</v>
      </c>
      <c r="E3398" s="1" t="d">
        <v>2023-02-14</v>
      </c>
      <c r="F3398" t="s">
        <v>793</v>
      </c>
      <c r="G3398" t="s">
        <v>3535</v>
      </c>
      <c r="H3398">
        <v>-1</v>
      </c>
      <c r="I3398" t="str">
        <f>IF(Table2[[#This Row],[Patron Id]]=-1,Table2[[#This Row],[User ID Encryption]],Table2[[#This Row],[Patron Id]])</f>
        <v>B4535C012EC4CD28EC9EA2F01F802A158CA23CA7</v>
      </c>
      <c r="J3398" t="s">
        <v>13</v>
      </c>
      <c r="K3398" t="s">
        <v>97</v>
      </c>
      <c r="L3398" t="s">
        <v>33</v>
      </c>
      <c r="M3398" t="s">
        <v>794</v>
      </c>
      <c r="N3398" t="s">
        <v>2575</v>
      </c>
    </row>
    <row r="3399" spans="1:14" x14ac:dyDescent="0.2">
      <c r="A3399" s="1" t="d">
        <v>2023-02-14</v>
      </c>
      <c r="B3399" s="18" t="d">
        <v>16:15:23.00000000000039775</v>
      </c>
      <c r="C3399" s="1" t="d">
        <v>2023-02-14</v>
      </c>
      <c r="D3399" s="18" t="d">
        <v>16:15:40.00000000000625325</v>
      </c>
      <c r="E3399" s="1" t="d">
        <v>2023-02-14</v>
      </c>
      <c r="F3399" t="s">
        <v>627</v>
      </c>
      <c r="G3399" t="s">
        <v>4121</v>
      </c>
      <c r="H3399">
        <v>-1</v>
      </c>
      <c r="I3399" t="str">
        <f>IF(Table2[[#This Row],[Patron Id]]=-1,Table2[[#This Row],[User ID Encryption]],Table2[[#This Row],[Patron Id]])</f>
        <v>75F6BAA6EE301D1487FE063158BA4498E9D9E21D</v>
      </c>
      <c r="J3399" t="s">
        <v>215</v>
      </c>
      <c r="K3399" t="s">
        <v>32</v>
      </c>
      <c r="L3399" t="s">
        <v>33</v>
      </c>
      <c r="M3399" t="s">
        <v>628</v>
      </c>
      <c r="N3399" t="s">
        <v>2575</v>
      </c>
    </row>
    <row r="3400" spans="1:14" x14ac:dyDescent="0.2">
      <c r="A3400" s="1" t="d">
        <v>2023-02-14</v>
      </c>
      <c r="B3400" s="18" t="d">
        <v>16:15:51.99999999999853950</v>
      </c>
      <c r="C3400" s="1" t="d">
        <v>2023-02-14</v>
      </c>
      <c r="D3400" s="18" t="d">
        <v>16:15:59.000000000006025</v>
      </c>
      <c r="E3400" s="1" t="d">
        <v>2023-02-14</v>
      </c>
      <c r="F3400" t="s">
        <v>627</v>
      </c>
      <c r="G3400" t="s">
        <v>3521</v>
      </c>
      <c r="H3400">
        <v>-1</v>
      </c>
      <c r="I3400" t="str">
        <f>IF(Table2[[#This Row],[Patron Id]]=-1,Table2[[#This Row],[User ID Encryption]],Table2[[#This Row],[Patron Id]])</f>
        <v>D8E8EE260CAAB38D7C899C73B7F392B6F6CE0CB2</v>
      </c>
      <c r="J3400" t="s">
        <v>18</v>
      </c>
      <c r="K3400" t="s">
        <v>32</v>
      </c>
      <c r="L3400" t="s">
        <v>33</v>
      </c>
      <c r="M3400" t="s">
        <v>628</v>
      </c>
      <c r="N3400" t="s">
        <v>2575</v>
      </c>
    </row>
    <row r="3401" spans="1:14" x14ac:dyDescent="0.2">
      <c r="A3401" s="1" t="d">
        <v>2023-02-14</v>
      </c>
      <c r="B3401" s="18" t="d">
        <v>16:33:27.99999999999094950</v>
      </c>
      <c r="C3401" s="1" t="d">
        <v>2023-02-28</v>
      </c>
      <c r="D3401" s="18" t="d">
        <v>17:53:57.9999999999977700</v>
      </c>
      <c r="E3401" s="1" t="d">
        <v>2023-02-21</v>
      </c>
      <c r="F3401" t="s">
        <v>1892</v>
      </c>
      <c r="G3401" t="s">
        <v>3631</v>
      </c>
      <c r="H3401">
        <v>-1</v>
      </c>
      <c r="I3401" t="str">
        <f>IF(Table2[[#This Row],[Patron Id]]=-1,Table2[[#This Row],[User ID Encryption]],Table2[[#This Row],[Patron Id]])</f>
        <v>91D2C273EAC28CF65EB828609E7C4A0B41105F3C</v>
      </c>
      <c r="J3401" t="s">
        <v>18</v>
      </c>
      <c r="K3401" t="s">
        <v>14</v>
      </c>
      <c r="L3401" t="s">
        <v>15</v>
      </c>
      <c r="M3401" t="s">
        <v>1893</v>
      </c>
      <c r="N3401" t="s">
        <v>2556</v>
      </c>
    </row>
    <row r="3402" spans="1:14" x14ac:dyDescent="0.2">
      <c r="A3402" s="1" t="d">
        <v>2023-02-14</v>
      </c>
      <c r="B3402" s="18" t="d">
        <v>16:44:33.00000000000217125</v>
      </c>
      <c r="C3402" s="1" t="d">
        <v>2023-02-14</v>
      </c>
      <c r="D3402" s="18" t="d">
        <v>17:25:05.99999999999880675</v>
      </c>
      <c r="E3402" s="1" t="d">
        <v>2023-02-14</v>
      </c>
      <c r="F3402" t="s">
        <v>1894</v>
      </c>
      <c r="G3402" t="s">
        <v>4122</v>
      </c>
      <c r="H3402">
        <v>-1</v>
      </c>
      <c r="I3402" t="str">
        <f>IF(Table2[[#This Row],[Patron Id]]=-1,Table2[[#This Row],[User ID Encryption]],Table2[[#This Row],[Patron Id]])</f>
        <v>8947FCFC072DADFFFF5FBBFDE330104F4DEF8A20</v>
      </c>
      <c r="J3402" t="s">
        <v>13</v>
      </c>
      <c r="K3402" t="s">
        <v>97</v>
      </c>
      <c r="L3402" t="s">
        <v>33</v>
      </c>
      <c r="N3402" t="s">
        <v>2640</v>
      </c>
    </row>
    <row r="3403" spans="1:14" x14ac:dyDescent="0.2">
      <c r="A3403" s="1" t="d">
        <v>2023-02-14</v>
      </c>
      <c r="B3403" s="18" t="d">
        <v>16:46:56.9999999999959050</v>
      </c>
      <c r="C3403" s="1" t="d">
        <v>2023-02-14</v>
      </c>
      <c r="D3403" s="18" t="d">
        <v>18:23:39.00000000000119325</v>
      </c>
      <c r="E3403" s="1" t="d">
        <v>2023-02-14</v>
      </c>
      <c r="F3403" t="s">
        <v>1610</v>
      </c>
      <c r="G3403" t="s">
        <v>3555</v>
      </c>
      <c r="H3403">
        <v>-1</v>
      </c>
      <c r="I3403" t="str">
        <f>IF(Table2[[#This Row],[Patron Id]]=-1,Table2[[#This Row],[User ID Encryption]],Table2[[#This Row],[Patron Id]])</f>
        <v>B55A63C50FC7A666F4C450422FDF9CC5FFE967D1</v>
      </c>
      <c r="J3403" t="s">
        <v>18</v>
      </c>
      <c r="K3403" t="s">
        <v>74</v>
      </c>
      <c r="L3403" t="s">
        <v>33</v>
      </c>
      <c r="N3403" t="s">
        <v>2556</v>
      </c>
    </row>
    <row r="3404" spans="1:14" x14ac:dyDescent="0.2">
      <c r="A3404" s="1" t="d">
        <v>2023-02-14</v>
      </c>
      <c r="B3404" s="18" t="d">
        <v>16:47:07.99999999999122975</v>
      </c>
      <c r="C3404" s="1" t="d">
        <v>2023-02-14</v>
      </c>
      <c r="D3404" s="18" t="d">
        <v>18:23:45.99999999999909375</v>
      </c>
      <c r="E3404" s="1" t="d">
        <v>2023-02-14</v>
      </c>
      <c r="F3404" t="s">
        <v>1720</v>
      </c>
      <c r="G3404" t="s">
        <v>3555</v>
      </c>
      <c r="H3404">
        <v>-1</v>
      </c>
      <c r="I3404" t="str">
        <f>IF(Table2[[#This Row],[Patron Id]]=-1,Table2[[#This Row],[User ID Encryption]],Table2[[#This Row],[Patron Id]])</f>
        <v>B55A63C50FC7A666F4C450422FDF9CC5FFE967D1</v>
      </c>
      <c r="J3404" t="s">
        <v>18</v>
      </c>
      <c r="K3404" t="s">
        <v>97</v>
      </c>
      <c r="L3404" t="s">
        <v>33</v>
      </c>
      <c r="N3404" t="s">
        <v>2556</v>
      </c>
    </row>
    <row r="3405" spans="1:14" x14ac:dyDescent="0.2">
      <c r="A3405" s="1" t="d">
        <v>2023-02-14</v>
      </c>
      <c r="B3405" s="18" t="d">
        <v>17:03:34.00000000000467525</v>
      </c>
      <c r="C3405" s="1" t="d">
        <v>2023-03-01</v>
      </c>
      <c r="D3405" s="18" t="d">
        <v>17:29:27.99999999999819375</v>
      </c>
      <c r="E3405" s="1" t="d">
        <v>2023-02-28</v>
      </c>
      <c r="F3405" t="s">
        <v>1469</v>
      </c>
      <c r="G3405" t="s">
        <v>4022</v>
      </c>
      <c r="H3405">
        <v>-1</v>
      </c>
      <c r="I3405" t="str">
        <f>IF(Table2[[#This Row],[Patron Id]]=-1,Table2[[#This Row],[User ID Encryption]],Table2[[#This Row],[Patron Id]])</f>
        <v>F9D300E694DA4F4AC91D5D1E22ED13C646601CDC</v>
      </c>
      <c r="J3405" t="s">
        <v>13</v>
      </c>
      <c r="K3405" t="s">
        <v>14</v>
      </c>
      <c r="L3405" t="s">
        <v>15</v>
      </c>
      <c r="N3405" t="s">
        <v>2556</v>
      </c>
    </row>
    <row r="3406" spans="1:14" x14ac:dyDescent="0.2">
      <c r="A3406" s="1" t="d">
        <v>2023-02-14</v>
      </c>
      <c r="B3406" s="18" t="d">
        <v>17:05:09.00000000000354075</v>
      </c>
      <c r="C3406" s="1" t="d">
        <v>2023-02-28</v>
      </c>
      <c r="D3406" s="18" t="d">
        <v>18:41:36.99999999999384450</v>
      </c>
      <c r="E3406" s="1" t="d">
        <v>2023-02-28</v>
      </c>
      <c r="F3406" t="s">
        <v>204</v>
      </c>
      <c r="G3406" t="s">
        <v>3636</v>
      </c>
      <c r="H3406">
        <v>-1</v>
      </c>
      <c r="I3406" t="str">
        <f>IF(Table2[[#This Row],[Patron Id]]=-1,Table2[[#This Row],[User ID Encryption]],Table2[[#This Row],[Patron Id]])</f>
        <v>A1C9843404E2368BBDA029FF2CF73109E1064984</v>
      </c>
      <c r="J3406" t="s">
        <v>13</v>
      </c>
      <c r="K3406" t="s">
        <v>14</v>
      </c>
      <c r="L3406" t="s">
        <v>15</v>
      </c>
      <c r="M3406" t="s">
        <v>204</v>
      </c>
      <c r="N3406" t="s">
        <v>2556</v>
      </c>
    </row>
    <row r="3407" spans="1:14" x14ac:dyDescent="0.2">
      <c r="A3407" s="1" t="d">
        <v>2023-02-14</v>
      </c>
      <c r="B3407" s="18" t="d">
        <v>17:07:08.00000000000615550</v>
      </c>
      <c r="C3407" s="1" t="d">
        <v>2023-02-15</v>
      </c>
      <c r="D3407" s="18" t="d">
        <v>17:21:27.00000000000294075</v>
      </c>
      <c r="E3407" s="1" t="d">
        <v>2023-02-21</v>
      </c>
      <c r="F3407" t="s">
        <v>170</v>
      </c>
      <c r="G3407" t="s">
        <v>4123</v>
      </c>
      <c r="H3407">
        <v>-1</v>
      </c>
      <c r="I3407" t="str">
        <f>IF(Table2[[#This Row],[Patron Id]]=-1,Table2[[#This Row],[User ID Encryption]],Table2[[#This Row],[Patron Id]])</f>
        <v>972D0B6CC555D2016B690CB0097A2BE69BBFE858</v>
      </c>
      <c r="J3407" t="s">
        <v>13</v>
      </c>
      <c r="K3407" t="s">
        <v>14</v>
      </c>
      <c r="L3407" t="s">
        <v>15</v>
      </c>
      <c r="M3407" t="s">
        <v>171</v>
      </c>
      <c r="N3407" t="s">
        <v>2556</v>
      </c>
    </row>
    <row r="3408" spans="1:14" x14ac:dyDescent="0.2">
      <c r="A3408" s="1" t="d">
        <v>2023-02-14</v>
      </c>
      <c r="B3408" s="18" t="d">
        <v>17:11:53.00000000000274525</v>
      </c>
      <c r="C3408" s="1" t="d">
        <v>2023-02-14</v>
      </c>
      <c r="D3408" s="18" t="d">
        <v>17:15:44.999999999997441975</v>
      </c>
      <c r="E3408" s="1" t="d">
        <v>2023-02-21</v>
      </c>
      <c r="F3408" t="s">
        <v>1306</v>
      </c>
      <c r="G3408" t="s">
        <v>3819</v>
      </c>
      <c r="H3408">
        <v>-1</v>
      </c>
      <c r="I3408" t="str">
        <f>IF(Table2[[#This Row],[Patron Id]]=-1,Table2[[#This Row],[User ID Encryption]],Table2[[#This Row],[Patron Id]])</f>
        <v>6EB420D550EB31FDC1127B77C67B05303D9D141A</v>
      </c>
      <c r="J3408" t="s">
        <v>18</v>
      </c>
      <c r="K3408" t="s">
        <v>14</v>
      </c>
      <c r="L3408" t="s">
        <v>15</v>
      </c>
      <c r="M3408" t="s">
        <v>1307</v>
      </c>
      <c r="N3408" t="s">
        <v>2640</v>
      </c>
    </row>
    <row r="3409" spans="1:14" x14ac:dyDescent="0.2">
      <c r="A3409" s="1" t="d">
        <v>2023-02-14</v>
      </c>
      <c r="B3409" s="18" t="d">
        <v>17:17:50.9999999999979525</v>
      </c>
      <c r="C3409" s="1" t="d">
        <v>2023-02-14</v>
      </c>
      <c r="D3409" s="18" t="d">
        <v>18:46:25.00000000000049550</v>
      </c>
      <c r="E3409" s="1" t="d">
        <v>2023-02-14</v>
      </c>
      <c r="F3409" t="s">
        <v>261</v>
      </c>
      <c r="G3409" t="s">
        <v>3417</v>
      </c>
      <c r="H3409">
        <v>-1</v>
      </c>
      <c r="I3409" t="str">
        <f>IF(Table2[[#This Row],[Patron Id]]=-1,Table2[[#This Row],[User ID Encryption]],Table2[[#This Row],[Patron Id]])</f>
        <v>BC3A7FFB1A98FDB8832D4C98B7E8EC5C9DE5A7F7</v>
      </c>
      <c r="J3409" t="s">
        <v>18</v>
      </c>
      <c r="K3409" t="s">
        <v>74</v>
      </c>
      <c r="L3409" t="s">
        <v>33</v>
      </c>
      <c r="N3409" t="s">
        <v>2556</v>
      </c>
    </row>
    <row r="3410" spans="1:14" x14ac:dyDescent="0.2">
      <c r="A3410" s="1" t="d">
        <v>2023-02-14</v>
      </c>
      <c r="B3410" s="18" t="d">
        <v>17:17:53.99999999999842200</v>
      </c>
      <c r="C3410" s="1" t="d">
        <v>2023-02-14</v>
      </c>
      <c r="D3410" s="18" t="d">
        <v>18:46:21.99999999999043425</v>
      </c>
      <c r="E3410" s="1" t="d">
        <v>2023-02-14</v>
      </c>
      <c r="F3410" t="s">
        <v>96</v>
      </c>
      <c r="G3410" t="s">
        <v>3417</v>
      </c>
      <c r="H3410">
        <v>-1</v>
      </c>
      <c r="I3410" t="str">
        <f>IF(Table2[[#This Row],[Patron Id]]=-1,Table2[[#This Row],[User ID Encryption]],Table2[[#This Row],[Patron Id]])</f>
        <v>BC3A7FFB1A98FDB8832D4C98B7E8EC5C9DE5A7F7</v>
      </c>
      <c r="J3410" t="s">
        <v>18</v>
      </c>
      <c r="K3410" t="s">
        <v>97</v>
      </c>
      <c r="L3410" t="s">
        <v>33</v>
      </c>
      <c r="M3410" t="s">
        <v>98</v>
      </c>
      <c r="N3410" t="s">
        <v>2556</v>
      </c>
    </row>
    <row r="3411" spans="1:14" x14ac:dyDescent="0.2">
      <c r="A3411" s="1" t="d">
        <v>2023-02-14</v>
      </c>
      <c r="B3411" s="18" t="d">
        <v>17:36:36.99999999999810900</v>
      </c>
      <c r="C3411" s="1" t="d">
        <v>2023-02-21</v>
      </c>
      <c r="D3411" s="18" t="d">
        <v>17:09:30.99999999999333600</v>
      </c>
      <c r="E3411" s="1" t="d">
        <v>2023-02-21</v>
      </c>
      <c r="F3411" t="s">
        <v>1396</v>
      </c>
      <c r="G3411" t="s">
        <v>3769</v>
      </c>
      <c r="H3411">
        <v>-1</v>
      </c>
      <c r="I3411" t="str">
        <f>IF(Table2[[#This Row],[Patron Id]]=-1,Table2[[#This Row],[User ID Encryption]],Table2[[#This Row],[Patron Id]])</f>
        <v>184E89740F1D7D57BC54243EBF84A0EA172E1ECC</v>
      </c>
      <c r="J3411" t="s">
        <v>13</v>
      </c>
      <c r="K3411" t="s">
        <v>14</v>
      </c>
      <c r="L3411" t="s">
        <v>15</v>
      </c>
      <c r="M3411" t="s">
        <v>1397</v>
      </c>
      <c r="N3411" t="s">
        <v>2556</v>
      </c>
    </row>
    <row r="3412" spans="1:14" x14ac:dyDescent="0.2">
      <c r="A3412" s="1" t="d">
        <v>2023-02-14</v>
      </c>
      <c r="B3412" s="18" t="d">
        <v>17:47:46.99999999999413150</v>
      </c>
      <c r="C3412" s="1" t="d">
        <v>2023-02-14</v>
      </c>
      <c r="D3412" s="18" t="d">
        <v>19:48:47.99999999999407275</v>
      </c>
      <c r="E3412" s="1" t="d">
        <v>2023-02-14</v>
      </c>
      <c r="F3412" t="s">
        <v>1571</v>
      </c>
      <c r="G3412" t="s">
        <v>4124</v>
      </c>
      <c r="H3412">
        <v>-1</v>
      </c>
      <c r="I3412" t="str">
        <f>IF(Table2[[#This Row],[Patron Id]]=-1,Table2[[#This Row],[User ID Encryption]],Table2[[#This Row],[Patron Id]])</f>
        <v>CDC5DD1D1962526FA804603062ADA44CCED2D7DB</v>
      </c>
      <c r="J3412" t="s">
        <v>18</v>
      </c>
      <c r="K3412" t="s">
        <v>219</v>
      </c>
      <c r="L3412" t="s">
        <v>33</v>
      </c>
      <c r="N3412" t="s">
        <v>2575</v>
      </c>
    </row>
    <row r="3413" spans="1:14" x14ac:dyDescent="0.2">
      <c r="A3413" s="1" t="d">
        <v>2023-02-14</v>
      </c>
      <c r="B3413" s="18" t="d">
        <v>17:50:54.99999999999793950</v>
      </c>
      <c r="C3413" s="1" t="d">
        <v>2023-02-28</v>
      </c>
      <c r="D3413" s="18" t="d">
        <v>15:48:59.99999999999914575</v>
      </c>
      <c r="E3413" s="1" t="d">
        <v>2023-02-26</v>
      </c>
      <c r="F3413" t="s">
        <v>1895</v>
      </c>
      <c r="G3413" t="s">
        <v>3784</v>
      </c>
      <c r="H3413">
        <v>-1</v>
      </c>
      <c r="I3413" t="str">
        <f>IF(Table2[[#This Row],[Patron Id]]=-1,Table2[[#This Row],[User ID Encryption]],Table2[[#This Row],[Patron Id]])</f>
        <v>D40DF4F043633C6384BA46A2FB94DAD8A2868F42</v>
      </c>
      <c r="J3413" t="s">
        <v>18</v>
      </c>
      <c r="K3413" t="s">
        <v>14</v>
      </c>
      <c r="L3413" t="s">
        <v>15</v>
      </c>
      <c r="M3413" t="s">
        <v>1126</v>
      </c>
      <c r="N3413" t="s">
        <v>2556</v>
      </c>
    </row>
    <row r="3414" spans="1:14" x14ac:dyDescent="0.2">
      <c r="A3414" s="1" t="d">
        <v>2023-02-14</v>
      </c>
      <c r="B3414" s="18" t="d">
        <v>17:52:58.00000000000757700</v>
      </c>
      <c r="C3414" s="1" t="d">
        <v>2023-02-28</v>
      </c>
      <c r="D3414" s="18" t="d">
        <v>16:50:29.99999999999083200</v>
      </c>
      <c r="E3414" s="1" t="d">
        <v>2023-02-28</v>
      </c>
      <c r="F3414" t="s">
        <v>476</v>
      </c>
      <c r="G3414" t="s">
        <v>3668</v>
      </c>
      <c r="H3414">
        <v>-1</v>
      </c>
      <c r="I3414" t="str">
        <f>IF(Table2[[#This Row],[Patron Id]]=-1,Table2[[#This Row],[User ID Encryption]],Table2[[#This Row],[Patron Id]])</f>
        <v>CEC526B74FDA9601A2467103D2DAC4645234A415</v>
      </c>
      <c r="J3414" t="s">
        <v>18</v>
      </c>
      <c r="K3414" t="s">
        <v>14</v>
      </c>
      <c r="L3414" t="s">
        <v>15</v>
      </c>
      <c r="M3414" t="s">
        <v>477</v>
      </c>
      <c r="N3414" t="s">
        <v>2556</v>
      </c>
    </row>
    <row r="3415" spans="1:14" x14ac:dyDescent="0.2">
      <c r="A3415" s="1" t="d">
        <v>2023-02-14</v>
      </c>
      <c r="B3415" s="18" t="d">
        <v>18:01:21.99999999999043425</v>
      </c>
      <c r="C3415" s="1" t="d">
        <v>2023-02-15</v>
      </c>
      <c r="D3415" s="18" t="d">
        <v>11:54:32.99999999999684400</v>
      </c>
      <c r="E3415" s="1" t="d">
        <v>2023-02-21</v>
      </c>
      <c r="F3415" t="s">
        <v>571</v>
      </c>
      <c r="G3415" t="s">
        <v>4125</v>
      </c>
      <c r="H3415">
        <v>-1</v>
      </c>
      <c r="I3415" t="str">
        <f>IF(Table2[[#This Row],[Patron Id]]=-1,Table2[[#This Row],[User ID Encryption]],Table2[[#This Row],[Patron Id]])</f>
        <v>15F4FA8A4F097DE89AB08E36C69CE609DFED6AA7</v>
      </c>
      <c r="J3415" t="s">
        <v>18</v>
      </c>
      <c r="K3415" t="s">
        <v>14</v>
      </c>
      <c r="L3415" t="s">
        <v>15</v>
      </c>
      <c r="M3415" t="s">
        <v>572</v>
      </c>
      <c r="N3415" t="s">
        <v>2556</v>
      </c>
    </row>
    <row r="3416" spans="1:14" x14ac:dyDescent="0.2">
      <c r="A3416" s="1" t="d">
        <v>2023-02-14</v>
      </c>
      <c r="B3416" s="18" t="d">
        <v>18:22:01.00000000000185825</v>
      </c>
      <c r="C3416" s="1" t="d">
        <v>2023-02-15</v>
      </c>
      <c r="D3416" s="18" t="d">
        <v>13:51:45.00000000000255600</v>
      </c>
      <c r="E3416" s="1" t="d">
        <v>2023-02-14</v>
      </c>
      <c r="F3416" t="s">
        <v>1896</v>
      </c>
      <c r="G3416" t="s">
        <v>4126</v>
      </c>
      <c r="H3416">
        <v>-1</v>
      </c>
      <c r="I3416" t="str">
        <f>IF(Table2[[#This Row],[Patron Id]]=-1,Table2[[#This Row],[User ID Encryption]],Table2[[#This Row],[Patron Id]])</f>
        <v>B430B7F8AB8427AC53870E2643F5FAF5E3C55866</v>
      </c>
      <c r="J3416" t="s">
        <v>18</v>
      </c>
      <c r="K3416" t="s">
        <v>463</v>
      </c>
      <c r="L3416" t="s">
        <v>33</v>
      </c>
      <c r="M3416" t="s">
        <v>1897</v>
      </c>
      <c r="N3416" t="s">
        <v>2556</v>
      </c>
    </row>
    <row r="3417" spans="1:14" x14ac:dyDescent="0.2">
      <c r="A3417" s="1" t="d">
        <v>2023-02-14</v>
      </c>
      <c r="B3417" s="18" t="d">
        <v>18:22:59.999999999995097175</v>
      </c>
      <c r="C3417" s="1" t="d">
        <v>2023-02-17</v>
      </c>
      <c r="D3417" s="18" t="d">
        <v>16:03:43.00000000000927875</v>
      </c>
      <c r="E3417" s="1" t="d">
        <v>2023-02-14</v>
      </c>
      <c r="F3417" t="s">
        <v>1725</v>
      </c>
      <c r="G3417" t="s">
        <v>4127</v>
      </c>
      <c r="H3417">
        <v>-1</v>
      </c>
      <c r="I3417" t="str">
        <f>IF(Table2[[#This Row],[Patron Id]]=-1,Table2[[#This Row],[User ID Encryption]],Table2[[#This Row],[Patron Id]])</f>
        <v>F9D82C838BE9807B671642668A7B95F0C9A52907</v>
      </c>
      <c r="J3417" t="s">
        <v>18</v>
      </c>
      <c r="K3417" t="s">
        <v>219</v>
      </c>
      <c r="L3417" t="s">
        <v>33</v>
      </c>
      <c r="M3417" t="s">
        <v>1726</v>
      </c>
      <c r="N3417" t="s">
        <v>2556</v>
      </c>
    </row>
    <row r="3418" spans="1:14" x14ac:dyDescent="0.2">
      <c r="A3418" s="1" t="d">
        <v>2023-02-14</v>
      </c>
      <c r="B3418" s="18" t="d">
        <v>18:39:45.99999999999567675</v>
      </c>
      <c r="C3418" s="1" t="d">
        <v>2023-02-14</v>
      </c>
      <c r="D3418" s="18" t="d">
        <v>21:59:00.999999999993975</v>
      </c>
      <c r="E3418" s="1" t="d">
        <v>2023-02-14</v>
      </c>
      <c r="F3418" t="s">
        <v>1854</v>
      </c>
      <c r="G3418" t="s">
        <v>2963</v>
      </c>
      <c r="H3418">
        <v>-1</v>
      </c>
      <c r="I3418" t="str">
        <f>IF(Table2[[#This Row],[Patron Id]]=-1,Table2[[#This Row],[User ID Encryption]],Table2[[#This Row],[Patron Id]])</f>
        <v>3AFCF2918758D5F652BD2FAFE66D1367579A21EB</v>
      </c>
      <c r="J3418" t="s">
        <v>18</v>
      </c>
      <c r="K3418" t="s">
        <v>32</v>
      </c>
      <c r="L3418" t="s">
        <v>33</v>
      </c>
      <c r="M3418" t="s">
        <v>340</v>
      </c>
      <c r="N3418" t="s">
        <v>2556</v>
      </c>
    </row>
    <row r="3419" spans="1:14" x14ac:dyDescent="0.2">
      <c r="A3419" s="1" t="d">
        <v>2023-02-14</v>
      </c>
      <c r="B3419" s="18" t="d">
        <v>19:27:50.00000000000206050</v>
      </c>
      <c r="C3419" s="1" t="d">
        <v>2023-02-14</v>
      </c>
      <c r="D3419" s="18" t="d">
        <v>20:59:08.99999999999202525</v>
      </c>
      <c r="E3419" s="1" t="d">
        <v>2023-02-14</v>
      </c>
      <c r="F3419" t="s">
        <v>1142</v>
      </c>
      <c r="G3419" t="s">
        <v>3865</v>
      </c>
      <c r="H3419">
        <v>-1</v>
      </c>
      <c r="I3419" t="str">
        <f>IF(Table2[[#This Row],[Patron Id]]=-1,Table2[[#This Row],[User ID Encryption]],Table2[[#This Row],[Patron Id]])</f>
        <v>09590937945F6A0AEE17AC92EF1BDA77FAFB24AE</v>
      </c>
      <c r="J3419" t="s">
        <v>13</v>
      </c>
      <c r="K3419" t="s">
        <v>74</v>
      </c>
      <c r="L3419" t="s">
        <v>33</v>
      </c>
      <c r="M3419" t="s">
        <v>1143</v>
      </c>
      <c r="N3419" t="s">
        <v>2554</v>
      </c>
    </row>
    <row r="3420" spans="1:14" x14ac:dyDescent="0.2">
      <c r="A3420" s="1" t="d">
        <v>2023-02-14</v>
      </c>
      <c r="B3420" s="18" t="d">
        <v>19:27:55.00000000000603800</v>
      </c>
      <c r="C3420" s="1" t="d">
        <v>2023-02-14</v>
      </c>
      <c r="D3420" s="18" t="d">
        <v>20:59:03.00000000000068475</v>
      </c>
      <c r="E3420" s="1" t="d">
        <v>2023-02-14</v>
      </c>
      <c r="F3420" t="s">
        <v>419</v>
      </c>
      <c r="G3420" t="s">
        <v>3865</v>
      </c>
      <c r="H3420">
        <v>-1</v>
      </c>
      <c r="I3420" t="str">
        <f>IF(Table2[[#This Row],[Patron Id]]=-1,Table2[[#This Row],[User ID Encryption]],Table2[[#This Row],[Patron Id]])</f>
        <v>09590937945F6A0AEE17AC92EF1BDA77FAFB24AE</v>
      </c>
      <c r="J3420" t="s">
        <v>13</v>
      </c>
      <c r="K3420" t="s">
        <v>97</v>
      </c>
      <c r="L3420" t="s">
        <v>33</v>
      </c>
      <c r="M3420" t="s">
        <v>420</v>
      </c>
      <c r="N3420" t="s">
        <v>2554</v>
      </c>
    </row>
    <row r="3421" spans="1:14" x14ac:dyDescent="0.2">
      <c r="A3421" s="1" t="d">
        <v>2023-02-15</v>
      </c>
      <c r="B3421" s="18" t="d">
        <v>08:08:47.999999999999400</v>
      </c>
      <c r="C3421" s="1" t="d">
        <v>2023-02-15</v>
      </c>
      <c r="D3421" s="18" t="d">
        <v>13:57:39.00000000000033900</v>
      </c>
      <c r="E3421" s="1" t="d">
        <v>2023-02-15</v>
      </c>
      <c r="F3421" t="s">
        <v>1854</v>
      </c>
      <c r="G3421" t="s">
        <v>3096</v>
      </c>
      <c r="H3421">
        <v>-1</v>
      </c>
      <c r="I3421" t="str">
        <f>IF(Table2[[#This Row],[Patron Id]]=-1,Table2[[#This Row],[User ID Encryption]],Table2[[#This Row],[Patron Id]])</f>
        <v>C4F15BB31ED0E519C9B0A46803DC6916D7A6BF7E</v>
      </c>
      <c r="J3421" t="s">
        <v>18</v>
      </c>
      <c r="K3421" t="s">
        <v>32</v>
      </c>
      <c r="L3421" t="s">
        <v>33</v>
      </c>
      <c r="M3421" t="s">
        <v>340</v>
      </c>
      <c r="N3421" t="s">
        <v>2556</v>
      </c>
    </row>
    <row r="3422" spans="1:14" x14ac:dyDescent="0.2">
      <c r="A3422" s="1" t="d">
        <v>2023-02-15</v>
      </c>
      <c r="B3422" s="18" t="d">
        <v>08:24:57.99999999999915225</v>
      </c>
      <c r="C3422" s="1" t="d">
        <v>2023-02-22</v>
      </c>
      <c r="D3422" s="18" t="d">
        <v>12:37:57.99999999999798525</v>
      </c>
      <c r="E3422" s="1" t="d">
        <v>2023-02-22</v>
      </c>
      <c r="F3422" t="s">
        <v>676</v>
      </c>
      <c r="G3422" t="s">
        <v>4128</v>
      </c>
      <c r="H3422">
        <v>-1</v>
      </c>
      <c r="I3422" t="str">
        <f>IF(Table2[[#This Row],[Patron Id]]=-1,Table2[[#This Row],[User ID Encryption]],Table2[[#This Row],[Patron Id]])</f>
        <v>36419F56B0D22EB946391384332CD697D672C698</v>
      </c>
      <c r="J3422" t="s">
        <v>215</v>
      </c>
      <c r="K3422" t="s">
        <v>14</v>
      </c>
      <c r="L3422" t="s">
        <v>15</v>
      </c>
      <c r="M3422" t="s">
        <v>677</v>
      </c>
      <c r="N3422" t="s">
        <v>2556</v>
      </c>
    </row>
    <row r="3423" spans="1:14" x14ac:dyDescent="0.2">
      <c r="A3423" s="1" t="d">
        <v>2023-02-15</v>
      </c>
      <c r="B3423" s="18" t="d">
        <v>08:25:24.99999999999857850</v>
      </c>
      <c r="C3423" s="1" t="d">
        <v>2023-02-21</v>
      </c>
      <c r="D3423" s="18" t="d">
        <v>16:20:06.00000000000307125</v>
      </c>
      <c r="E3423" s="1" t="d">
        <v>2023-02-22</v>
      </c>
      <c r="F3423" t="s">
        <v>1898</v>
      </c>
      <c r="G3423" t="s">
        <v>4129</v>
      </c>
      <c r="H3423">
        <v>-1</v>
      </c>
      <c r="I3423" t="str">
        <f>IF(Table2[[#This Row],[Patron Id]]=-1,Table2[[#This Row],[User ID Encryption]],Table2[[#This Row],[Patron Id]])</f>
        <v>847AFA81DE8B9A8D5A2597C59CD87CF3C3E612A6</v>
      </c>
      <c r="J3423" t="s">
        <v>1899</v>
      </c>
      <c r="K3423" t="s">
        <v>14</v>
      </c>
      <c r="L3423" t="s">
        <v>15</v>
      </c>
      <c r="N3423" t="s">
        <v>2556</v>
      </c>
    </row>
    <row r="3424" spans="1:14" x14ac:dyDescent="0.2">
      <c r="A3424" s="1" t="d">
        <v>2023-02-15</v>
      </c>
      <c r="B3424" s="18" t="d">
        <v>09:00:04.9999999999991829075</v>
      </c>
      <c r="C3424" s="1" t="d">
        <v>2023-02-15</v>
      </c>
      <c r="D3424" s="18" t="d">
        <v>15:13:58.00000000000309725</v>
      </c>
      <c r="E3424" s="1" t="d">
        <v>2023-02-15</v>
      </c>
      <c r="F3424" t="s">
        <v>1150</v>
      </c>
      <c r="G3424" t="s">
        <v>3170</v>
      </c>
      <c r="H3424">
        <v>-1</v>
      </c>
      <c r="I3424" t="str">
        <f>IF(Table2[[#This Row],[Patron Id]]=-1,Table2[[#This Row],[User ID Encryption]],Table2[[#This Row],[Patron Id]])</f>
        <v>D74D60C992D907A2742A33D89346378FF63EE98E</v>
      </c>
      <c r="J3424" t="s">
        <v>18</v>
      </c>
      <c r="K3424" t="s">
        <v>382</v>
      </c>
      <c r="L3424" t="s">
        <v>33</v>
      </c>
      <c r="N3424" t="s">
        <v>2556</v>
      </c>
    </row>
    <row r="3425" spans="1:14" x14ac:dyDescent="0.2">
      <c r="A3425" s="1" t="d">
        <v>2023-02-15</v>
      </c>
      <c r="B3425" s="18" t="d">
        <v>09:10:13.00000000000149975</v>
      </c>
      <c r="C3425" s="1" t="d">
        <v>2023-02-15</v>
      </c>
      <c r="D3425" s="18" t="d">
        <v>10:58:50.99999999999720925</v>
      </c>
      <c r="E3425" s="1" t="d">
        <v>2023-02-15</v>
      </c>
      <c r="F3425" t="s">
        <v>261</v>
      </c>
      <c r="G3425" t="s">
        <v>3750</v>
      </c>
      <c r="H3425">
        <v>-1</v>
      </c>
      <c r="I3425" t="str">
        <f>IF(Table2[[#This Row],[Patron Id]]=-1,Table2[[#This Row],[User ID Encryption]],Table2[[#This Row],[Patron Id]])</f>
        <v>64E1F2A3610820255810F732426C00922A008D76</v>
      </c>
      <c r="J3425" t="s">
        <v>18</v>
      </c>
      <c r="K3425" t="s">
        <v>74</v>
      </c>
      <c r="L3425" t="s">
        <v>33</v>
      </c>
      <c r="N3425" t="s">
        <v>2556</v>
      </c>
    </row>
    <row r="3426" spans="1:14" x14ac:dyDescent="0.2">
      <c r="A3426" s="1" t="d">
        <v>2023-02-15</v>
      </c>
      <c r="B3426" s="18" t="d">
        <v>09:10:16.99999999999892400</v>
      </c>
      <c r="C3426" s="1" t="d">
        <v>2023-02-15</v>
      </c>
      <c r="D3426" s="18" t="d">
        <v>10:58:42.99999999999755475</v>
      </c>
      <c r="E3426" s="1" t="d">
        <v>2023-02-15</v>
      </c>
      <c r="F3426" t="s">
        <v>96</v>
      </c>
      <c r="G3426" t="s">
        <v>3750</v>
      </c>
      <c r="H3426">
        <v>-1</v>
      </c>
      <c r="I3426" t="str">
        <f>IF(Table2[[#This Row],[Patron Id]]=-1,Table2[[#This Row],[User ID Encryption]],Table2[[#This Row],[Patron Id]])</f>
        <v>64E1F2A3610820255810F732426C00922A008D76</v>
      </c>
      <c r="J3426" t="s">
        <v>18</v>
      </c>
      <c r="K3426" t="s">
        <v>97</v>
      </c>
      <c r="L3426" t="s">
        <v>33</v>
      </c>
      <c r="M3426" t="s">
        <v>98</v>
      </c>
      <c r="N3426" t="s">
        <v>2556</v>
      </c>
    </row>
    <row r="3427" spans="1:14" x14ac:dyDescent="0.2">
      <c r="A3427" s="1" t="d">
        <v>2023-02-15</v>
      </c>
      <c r="B3427" s="18" t="d">
        <v>09:43:31.9999999999990350</v>
      </c>
      <c r="C3427" s="1" t="d">
        <v>2023-02-15</v>
      </c>
      <c r="D3427" s="18" t="d">
        <v>14:19:54.99999999999495300</v>
      </c>
      <c r="E3427" s="1" t="d">
        <v>2023-02-15</v>
      </c>
      <c r="F3427" t="s">
        <v>1866</v>
      </c>
      <c r="G3427" t="s">
        <v>4130</v>
      </c>
      <c r="H3427">
        <v>-1</v>
      </c>
      <c r="I3427" t="str">
        <f>IF(Table2[[#This Row],[Patron Id]]=-1,Table2[[#This Row],[User ID Encryption]],Table2[[#This Row],[Patron Id]])</f>
        <v>DF947E08836398F9BC096136565C2C3889B1D0F2</v>
      </c>
      <c r="J3427" t="s">
        <v>18</v>
      </c>
      <c r="K3427" t="s">
        <v>32</v>
      </c>
      <c r="L3427" t="s">
        <v>33</v>
      </c>
      <c r="M3427" t="s">
        <v>81</v>
      </c>
      <c r="N3427" t="s">
        <v>2556</v>
      </c>
    </row>
    <row r="3428" spans="1:14" x14ac:dyDescent="0.2">
      <c r="A3428" s="1" t="d">
        <v>2023-02-15</v>
      </c>
      <c r="B3428" s="18" t="d">
        <v>10:10:13.00000000000309725</v>
      </c>
      <c r="C3428" s="1" t="d">
        <v>2023-02-15</v>
      </c>
      <c r="D3428" s="18" t="d">
        <v>16:28:45.00000000000745950</v>
      </c>
      <c r="E3428" s="1" t="d">
        <v>2023-02-15</v>
      </c>
      <c r="F3428" t="s">
        <v>1610</v>
      </c>
      <c r="G3428" t="s">
        <v>4131</v>
      </c>
      <c r="H3428">
        <v>-1</v>
      </c>
      <c r="I3428" t="str">
        <f>IF(Table2[[#This Row],[Patron Id]]=-1,Table2[[#This Row],[User ID Encryption]],Table2[[#This Row],[Patron Id]])</f>
        <v>37855156B2FC60BD814A1A94704134016C99B528</v>
      </c>
      <c r="J3428" t="s">
        <v>18</v>
      </c>
      <c r="K3428" t="s">
        <v>74</v>
      </c>
      <c r="L3428" t="s">
        <v>33</v>
      </c>
      <c r="N3428" t="s">
        <v>2556</v>
      </c>
    </row>
    <row r="3429" spans="1:14" x14ac:dyDescent="0.2">
      <c r="A3429" s="1" t="d">
        <v>2023-02-15</v>
      </c>
      <c r="B3429" s="18" t="d">
        <v>10:10:15.9999999999987675</v>
      </c>
      <c r="C3429" s="1" t="d">
        <v>2023-02-15</v>
      </c>
      <c r="D3429" s="18" t="d">
        <v>16:28:42.99999999999435975</v>
      </c>
      <c r="E3429" s="1" t="d">
        <v>2023-02-15</v>
      </c>
      <c r="F3429" t="s">
        <v>624</v>
      </c>
      <c r="G3429" t="s">
        <v>4131</v>
      </c>
      <c r="H3429">
        <v>-1</v>
      </c>
      <c r="I3429" t="str">
        <f>IF(Table2[[#This Row],[Patron Id]]=-1,Table2[[#This Row],[User ID Encryption]],Table2[[#This Row],[Patron Id]])</f>
        <v>37855156B2FC60BD814A1A94704134016C99B528</v>
      </c>
      <c r="J3429" t="s">
        <v>18</v>
      </c>
      <c r="K3429" t="s">
        <v>97</v>
      </c>
      <c r="L3429" t="s">
        <v>33</v>
      </c>
      <c r="M3429" t="s">
        <v>625</v>
      </c>
      <c r="N3429" t="s">
        <v>2556</v>
      </c>
    </row>
    <row r="3430" spans="1:14" x14ac:dyDescent="0.2">
      <c r="A3430" s="1" t="d">
        <v>2023-02-15</v>
      </c>
      <c r="B3430" s="18" t="d">
        <v>10:20:08.99999999999874150</v>
      </c>
      <c r="C3430" s="1" t="d">
        <v>2023-02-15</v>
      </c>
      <c r="D3430" s="18" t="d">
        <v>11:55:41.99999999999803725</v>
      </c>
      <c r="E3430" s="1" t="d">
        <v>2023-02-15</v>
      </c>
      <c r="F3430" t="s">
        <v>1840</v>
      </c>
      <c r="G3430" t="s">
        <v>3976</v>
      </c>
      <c r="H3430">
        <v>-1</v>
      </c>
      <c r="I3430" t="str">
        <f>IF(Table2[[#This Row],[Patron Id]]=-1,Table2[[#This Row],[User ID Encryption]],Table2[[#This Row],[Patron Id]])</f>
        <v>8EE5FFF6E1BE5491AD2CEAC39809EE5641818EC7</v>
      </c>
      <c r="J3430" t="s">
        <v>18</v>
      </c>
      <c r="K3430" t="s">
        <v>254</v>
      </c>
      <c r="L3430" t="s">
        <v>33</v>
      </c>
      <c r="M3430" t="s">
        <v>1841</v>
      </c>
      <c r="N3430" t="s">
        <v>2575</v>
      </c>
    </row>
    <row r="3431" spans="1:14" x14ac:dyDescent="0.2">
      <c r="A3431" s="1" t="d">
        <v>2023-02-15</v>
      </c>
      <c r="B3431" s="18" t="d">
        <v>10:25:41.99999999999803725</v>
      </c>
      <c r="C3431" s="1" t="d">
        <v>2023-02-15</v>
      </c>
      <c r="D3431" s="18" t="d">
        <v>12:46:47.00000000000073675</v>
      </c>
      <c r="E3431" s="1" t="d">
        <v>2023-02-15</v>
      </c>
      <c r="F3431" t="s">
        <v>434</v>
      </c>
      <c r="G3431" t="s">
        <v>3321</v>
      </c>
      <c r="H3431">
        <v>-1</v>
      </c>
      <c r="I3431" t="str">
        <f>IF(Table2[[#This Row],[Patron Id]]=-1,Table2[[#This Row],[User ID Encryption]],Table2[[#This Row],[Patron Id]])</f>
        <v>C33A6FEB2A22B0136E1E35DAEA7B81383010CC39</v>
      </c>
      <c r="J3431" t="s">
        <v>18</v>
      </c>
      <c r="K3431" t="s">
        <v>74</v>
      </c>
      <c r="L3431" t="s">
        <v>33</v>
      </c>
      <c r="N3431" t="s">
        <v>2556</v>
      </c>
    </row>
    <row r="3432" spans="1:14" x14ac:dyDescent="0.2">
      <c r="A3432" s="1" t="d">
        <v>2023-02-15</v>
      </c>
      <c r="B3432" s="18" t="d">
        <v>10:25:46.00000000000026075</v>
      </c>
      <c r="C3432" s="1" t="d">
        <v>2023-02-15</v>
      </c>
      <c r="D3432" s="18" t="d">
        <v>12:46:50.00000000000120625</v>
      </c>
      <c r="E3432" s="1" t="d">
        <v>2023-02-15</v>
      </c>
      <c r="F3432" t="s">
        <v>1036</v>
      </c>
      <c r="G3432" t="s">
        <v>3321</v>
      </c>
      <c r="H3432">
        <v>-1</v>
      </c>
      <c r="I3432" t="str">
        <f>IF(Table2[[#This Row],[Patron Id]]=-1,Table2[[#This Row],[User ID Encryption]],Table2[[#This Row],[Patron Id]])</f>
        <v>C33A6FEB2A22B0136E1E35DAEA7B81383010CC39</v>
      </c>
      <c r="J3432" t="s">
        <v>18</v>
      </c>
      <c r="K3432" t="s">
        <v>97</v>
      </c>
      <c r="L3432" t="s">
        <v>33</v>
      </c>
      <c r="M3432" t="s">
        <v>1037</v>
      </c>
      <c r="N3432" t="s">
        <v>2556</v>
      </c>
    </row>
    <row r="3433" spans="1:14" x14ac:dyDescent="0.2">
      <c r="A3433" s="1" t="d">
        <v>2023-02-15</v>
      </c>
      <c r="B3433" s="18" t="d">
        <v>10:33:42.00000000000112800</v>
      </c>
      <c r="C3433" s="1" t="d">
        <v>2023-02-15</v>
      </c>
      <c r="D3433" s="18" t="d">
        <v>11:54:02.9999999999969550</v>
      </c>
      <c r="E3433" s="1" t="d">
        <v>2023-02-15</v>
      </c>
      <c r="F3433" t="s">
        <v>1870</v>
      </c>
      <c r="G3433" t="s">
        <v>4042</v>
      </c>
      <c r="H3433">
        <v>-1</v>
      </c>
      <c r="I3433" t="str">
        <f>IF(Table2[[#This Row],[Patron Id]]=-1,Table2[[#This Row],[User ID Encryption]],Table2[[#This Row],[Patron Id]])</f>
        <v>61CA55500D672A42EC83A81881E47676202D0C0F</v>
      </c>
      <c r="J3433" t="s">
        <v>215</v>
      </c>
      <c r="K3433" t="s">
        <v>32</v>
      </c>
      <c r="L3433" t="s">
        <v>33</v>
      </c>
      <c r="M3433" t="s">
        <v>34</v>
      </c>
      <c r="N3433" t="s">
        <v>2556</v>
      </c>
    </row>
    <row r="3434" spans="1:14" x14ac:dyDescent="0.2">
      <c r="A3434" s="1" t="d">
        <v>2023-02-15</v>
      </c>
      <c r="B3434" s="18" t="d">
        <v>10:42:37.9999999999969875</v>
      </c>
      <c r="C3434" s="1" t="d">
        <v>2023-03-01</v>
      </c>
      <c r="D3434" s="18" t="d">
        <v>18:31:21.00000000000626625</v>
      </c>
      <c r="E3434" s="1" t="d">
        <v>2023-03-01</v>
      </c>
      <c r="F3434" t="s">
        <v>1900</v>
      </c>
      <c r="G3434" t="s">
        <v>4132</v>
      </c>
      <c r="H3434">
        <v>-1</v>
      </c>
      <c r="I3434" t="str">
        <f>IF(Table2[[#This Row],[Patron Id]]=-1,Table2[[#This Row],[User ID Encryption]],Table2[[#This Row],[Patron Id]])</f>
        <v>2242E302DA5B02328D0A4CD4A2096F66FB8EAF9E</v>
      </c>
      <c r="J3434" t="s">
        <v>18</v>
      </c>
      <c r="K3434" t="s">
        <v>14</v>
      </c>
      <c r="L3434" t="s">
        <v>15</v>
      </c>
      <c r="M3434" t="s">
        <v>1900</v>
      </c>
      <c r="N3434" t="s">
        <v>2556</v>
      </c>
    </row>
    <row r="3435" spans="1:14" x14ac:dyDescent="0.2">
      <c r="A3435" s="1" t="d">
        <v>2023-02-15</v>
      </c>
      <c r="B3435" s="18" t="d">
        <v>10:43:50.00000000000344950</v>
      </c>
      <c r="C3435" s="1" t="d">
        <v>2023-02-15</v>
      </c>
      <c r="D3435" s="18" t="d">
        <v>14:06:51.000000000000300</v>
      </c>
      <c r="E3435" s="1" t="d">
        <v>2023-02-15</v>
      </c>
      <c r="F3435" t="s">
        <v>1083</v>
      </c>
      <c r="G3435" t="s">
        <v>3568</v>
      </c>
      <c r="H3435">
        <v>-1</v>
      </c>
      <c r="I3435" t="str">
        <f>IF(Table2[[#This Row],[Patron Id]]=-1,Table2[[#This Row],[User ID Encryption]],Table2[[#This Row],[Patron Id]])</f>
        <v>2F5D21FEA66D1B36ADC9EA616E795689BB811519</v>
      </c>
      <c r="J3435" t="s">
        <v>13</v>
      </c>
      <c r="K3435" t="s">
        <v>32</v>
      </c>
      <c r="L3435" t="s">
        <v>33</v>
      </c>
      <c r="M3435" t="s">
        <v>1084</v>
      </c>
      <c r="N3435" t="s">
        <v>2554</v>
      </c>
    </row>
    <row r="3436" spans="1:14" x14ac:dyDescent="0.2">
      <c r="A3436" s="1" t="d">
        <v>2023-02-15</v>
      </c>
      <c r="B3436" s="18" t="d">
        <v>10:44:24.00000000000076950</v>
      </c>
      <c r="C3436" s="1" t="d">
        <v>2023-02-15</v>
      </c>
      <c r="D3436" s="18" t="d">
        <v>10:57:12.00000000000091950</v>
      </c>
      <c r="E3436" s="1" t="d">
        <v>2023-02-15</v>
      </c>
      <c r="F3436" t="s">
        <v>1729</v>
      </c>
      <c r="G3436" t="s">
        <v>4133</v>
      </c>
      <c r="H3436">
        <v>-1</v>
      </c>
      <c r="I3436" t="str">
        <f>IF(Table2[[#This Row],[Patron Id]]=-1,Table2[[#This Row],[User ID Encryption]],Table2[[#This Row],[Patron Id]])</f>
        <v>3F9A49EC2FEAE35AD8F1BEC543C7922A293AEF97</v>
      </c>
      <c r="J3436" t="s">
        <v>215</v>
      </c>
      <c r="K3436" t="s">
        <v>43</v>
      </c>
      <c r="L3436" t="s">
        <v>33</v>
      </c>
      <c r="M3436" t="s">
        <v>1730</v>
      </c>
      <c r="N3436" t="s">
        <v>2554</v>
      </c>
    </row>
    <row r="3437" spans="1:14" x14ac:dyDescent="0.2">
      <c r="A3437" s="1" t="d">
        <v>2023-02-15</v>
      </c>
      <c r="B3437" s="18" t="d">
        <v>10:48:26.99999999999558550</v>
      </c>
      <c r="C3437" s="1" t="d">
        <v>2023-02-15</v>
      </c>
      <c r="D3437" s="18" t="d">
        <v>16:57:28.00000000000501425</v>
      </c>
      <c r="E3437" s="1" t="d">
        <v>2023-02-15</v>
      </c>
      <c r="F3437" t="s">
        <v>1867</v>
      </c>
      <c r="G3437" t="s">
        <v>4134</v>
      </c>
      <c r="H3437">
        <v>-1</v>
      </c>
      <c r="I3437" t="str">
        <f>IF(Table2[[#This Row],[Patron Id]]=-1,Table2[[#This Row],[User ID Encryption]],Table2[[#This Row],[Patron Id]])</f>
        <v>9F5AD17837B33DAF80076153D17D352ABAC61A76</v>
      </c>
      <c r="J3437" t="s">
        <v>18</v>
      </c>
      <c r="K3437" t="s">
        <v>32</v>
      </c>
      <c r="L3437" t="s">
        <v>33</v>
      </c>
      <c r="M3437" t="s">
        <v>981</v>
      </c>
      <c r="N3437" t="s">
        <v>2556</v>
      </c>
    </row>
    <row r="3438" spans="1:14" x14ac:dyDescent="0.2">
      <c r="A3438" s="1" t="d">
        <v>2023-02-15</v>
      </c>
      <c r="B3438" s="18" t="d">
        <v>10:52:11.99999999999718300</v>
      </c>
      <c r="C3438" s="1" t="d">
        <v>2023-03-06</v>
      </c>
      <c r="D3438" s="18" t="d">
        <v>15:18:23.99999999999991525</v>
      </c>
      <c r="E3438" s="1" t="d">
        <v>2023-03-01</v>
      </c>
      <c r="F3438" t="s">
        <v>739</v>
      </c>
      <c r="G3438" t="s">
        <v>2596</v>
      </c>
      <c r="H3438">
        <v>-1</v>
      </c>
      <c r="I3438" t="str">
        <f>IF(Table2[[#This Row],[Patron Id]]=-1,Table2[[#This Row],[User ID Encryption]],Table2[[#This Row],[Patron Id]])</f>
        <v>B5B0204AE024290B721298475A7ACBD05B13062E</v>
      </c>
      <c r="J3438" t="s">
        <v>13</v>
      </c>
      <c r="K3438" t="s">
        <v>14</v>
      </c>
      <c r="L3438" t="s">
        <v>15</v>
      </c>
      <c r="M3438" t="s">
        <v>740</v>
      </c>
      <c r="N3438" t="s">
        <v>2556</v>
      </c>
    </row>
    <row r="3439" spans="1:14" x14ac:dyDescent="0.2">
      <c r="A3439" s="1" t="d">
        <v>2023-02-15</v>
      </c>
      <c r="B3439" s="18" t="d">
        <v>10:52:30.9999999999969588675</v>
      </c>
      <c r="C3439" s="1" t="d">
        <v>2023-02-15</v>
      </c>
      <c r="D3439" s="18" t="d">
        <v>13:12:51.00000000000221700</v>
      </c>
      <c r="E3439" s="1" t="d">
        <v>2023-02-15</v>
      </c>
      <c r="F3439" t="s">
        <v>1839</v>
      </c>
      <c r="G3439" t="s">
        <v>3575</v>
      </c>
      <c r="H3439">
        <v>-1</v>
      </c>
      <c r="I3439" t="str">
        <f>IF(Table2[[#This Row],[Patron Id]]=-1,Table2[[#This Row],[User ID Encryption]],Table2[[#This Row],[Patron Id]])</f>
        <v>CFD4B539F8C041287ADD1824E6A0BB3D108C8507</v>
      </c>
      <c r="J3439" t="s">
        <v>18</v>
      </c>
      <c r="K3439" t="s">
        <v>32</v>
      </c>
      <c r="L3439" t="s">
        <v>33</v>
      </c>
      <c r="M3439" t="s">
        <v>659</v>
      </c>
      <c r="N3439" t="s">
        <v>2556</v>
      </c>
    </row>
    <row r="3440" spans="1:14" x14ac:dyDescent="0.2">
      <c r="A3440" s="1" t="d">
        <v>2023-02-15</v>
      </c>
      <c r="B3440" s="18" t="d">
        <v>10:57:09.000000000000450</v>
      </c>
      <c r="C3440" s="1" t="d">
        <v>2023-02-15</v>
      </c>
      <c r="D3440" s="18" t="d">
        <v>12:21:22.0000000000053600</v>
      </c>
      <c r="E3440" s="1" t="d">
        <v>2023-02-15</v>
      </c>
      <c r="F3440" t="s">
        <v>490</v>
      </c>
      <c r="G3440" t="s">
        <v>2688</v>
      </c>
      <c r="H3440">
        <v>-1</v>
      </c>
      <c r="I3440" t="str">
        <f>IF(Table2[[#This Row],[Patron Id]]=-1,Table2[[#This Row],[User ID Encryption]],Table2[[#This Row],[Patron Id]])</f>
        <v>1AB6F3588A31A3131E019946425EE1A47AD5EC5B</v>
      </c>
      <c r="J3440" t="s">
        <v>18</v>
      </c>
      <c r="K3440" t="s">
        <v>97</v>
      </c>
      <c r="L3440" t="s">
        <v>33</v>
      </c>
      <c r="M3440" t="s">
        <v>491</v>
      </c>
      <c r="N3440" t="s">
        <v>2556</v>
      </c>
    </row>
    <row r="3441" spans="1:14" x14ac:dyDescent="0.2">
      <c r="A3441" s="1" t="d">
        <v>2023-02-15</v>
      </c>
      <c r="B3441" s="18" t="d">
        <v>11:05:00.99999999999909375</v>
      </c>
      <c r="C3441" s="1" t="d">
        <v>2023-02-15</v>
      </c>
      <c r="D3441" s="18" t="d">
        <v>15:51:37.00000000000131075</v>
      </c>
      <c r="E3441" s="1" t="d">
        <v>2023-02-15</v>
      </c>
      <c r="F3441" t="s">
        <v>1855</v>
      </c>
      <c r="G3441" t="s">
        <v>3442</v>
      </c>
      <c r="H3441">
        <v>-1</v>
      </c>
      <c r="I3441" t="str">
        <f>IF(Table2[[#This Row],[Patron Id]]=-1,Table2[[#This Row],[User ID Encryption]],Table2[[#This Row],[Patron Id]])</f>
        <v>758479FE85440D5A36BC3C6EC8A1C682ABE1DA57</v>
      </c>
      <c r="J3441" t="s">
        <v>18</v>
      </c>
      <c r="K3441" t="s">
        <v>32</v>
      </c>
      <c r="L3441" t="s">
        <v>33</v>
      </c>
      <c r="M3441" t="s">
        <v>308</v>
      </c>
      <c r="N3441" t="s">
        <v>2556</v>
      </c>
    </row>
    <row r="3442" spans="1:14" x14ac:dyDescent="0.2">
      <c r="A3442" s="1" t="d">
        <v>2023-02-15</v>
      </c>
      <c r="B3442" s="18" t="d">
        <v>11:05:11.00000000000224950</v>
      </c>
      <c r="C3442" s="1" t="d">
        <v>2023-02-15</v>
      </c>
      <c r="D3442" s="18" t="d">
        <v>12:26:50.00000000000547075</v>
      </c>
      <c r="E3442" s="1" t="d">
        <v>2023-02-15</v>
      </c>
      <c r="F3442" t="s">
        <v>1853</v>
      </c>
      <c r="G3442" t="s">
        <v>3799</v>
      </c>
      <c r="H3442">
        <v>-1</v>
      </c>
      <c r="I3442" t="str">
        <f>IF(Table2[[#This Row],[Patron Id]]=-1,Table2[[#This Row],[User ID Encryption]],Table2[[#This Row],[Patron Id]])</f>
        <v>82A16D0AB46C8924404C89328B0C00C17FB91630</v>
      </c>
      <c r="J3442" t="s">
        <v>18</v>
      </c>
      <c r="K3442" t="s">
        <v>32</v>
      </c>
      <c r="L3442" t="s">
        <v>33</v>
      </c>
      <c r="M3442" t="s">
        <v>637</v>
      </c>
      <c r="N3442" t="s">
        <v>2556</v>
      </c>
    </row>
    <row r="3443" spans="1:14" x14ac:dyDescent="0.2">
      <c r="A3443" s="1" t="d">
        <v>2023-02-15</v>
      </c>
      <c r="B3443" s="18" t="d">
        <v>11:05:19.00000000000190400</v>
      </c>
      <c r="C3443" s="1" t="d">
        <v>2023-02-15</v>
      </c>
      <c r="D3443" s="18" t="d">
        <v>12:32:51.00000000000115425</v>
      </c>
      <c r="E3443" s="1" t="d">
        <v>2023-02-15</v>
      </c>
      <c r="F3443" t="s">
        <v>96</v>
      </c>
      <c r="G3443" t="s">
        <v>4135</v>
      </c>
      <c r="H3443">
        <v>-1</v>
      </c>
      <c r="I3443" t="str">
        <f>IF(Table2[[#This Row],[Patron Id]]=-1,Table2[[#This Row],[User ID Encryption]],Table2[[#This Row],[Patron Id]])</f>
        <v>E569250A31030A62B109BB0A599C7BEB4E767C5A</v>
      </c>
      <c r="J3443" t="s">
        <v>18</v>
      </c>
      <c r="K3443" t="s">
        <v>97</v>
      </c>
      <c r="L3443" t="s">
        <v>33</v>
      </c>
      <c r="M3443" t="s">
        <v>98</v>
      </c>
      <c r="N3443" t="s">
        <v>2556</v>
      </c>
    </row>
    <row r="3444" spans="1:14" x14ac:dyDescent="0.2">
      <c r="A3444" s="1" t="d">
        <v>2023-02-15</v>
      </c>
      <c r="B3444" s="18" t="d">
        <v>11:05:21.00000000000061950</v>
      </c>
      <c r="C3444" s="1" t="d">
        <v>2023-02-15</v>
      </c>
      <c r="D3444" s="18" t="d">
        <v>12:32:52.99999999999507050</v>
      </c>
      <c r="E3444" s="1" t="d">
        <v>2023-02-15</v>
      </c>
      <c r="F3444" t="s">
        <v>492</v>
      </c>
      <c r="G3444" t="s">
        <v>4135</v>
      </c>
      <c r="H3444">
        <v>-1</v>
      </c>
      <c r="I3444" t="str">
        <f>IF(Table2[[#This Row],[Patron Id]]=-1,Table2[[#This Row],[User ID Encryption]],Table2[[#This Row],[Patron Id]])</f>
        <v>E569250A31030A62B109BB0A599C7BEB4E767C5A</v>
      </c>
      <c r="J3444" t="s">
        <v>18</v>
      </c>
      <c r="K3444" t="s">
        <v>74</v>
      </c>
      <c r="L3444" t="s">
        <v>33</v>
      </c>
      <c r="N3444" t="s">
        <v>2556</v>
      </c>
    </row>
    <row r="3445" spans="1:14" x14ac:dyDescent="0.2">
      <c r="A3445" s="1" t="d">
        <v>2023-02-15</v>
      </c>
      <c r="B3445" s="18" t="d">
        <v>11:10:14.00000000000165625</v>
      </c>
      <c r="C3445" s="1" t="d">
        <v>2023-02-15</v>
      </c>
      <c r="D3445" s="18" t="d">
        <v>15:51:31.00000000000037175</v>
      </c>
      <c r="E3445" s="1" t="d">
        <v>2023-02-15</v>
      </c>
      <c r="F3445" t="s">
        <v>1824</v>
      </c>
      <c r="G3445" t="s">
        <v>3442</v>
      </c>
      <c r="H3445">
        <v>-1</v>
      </c>
      <c r="I3445" t="str">
        <f>IF(Table2[[#This Row],[Patron Id]]=-1,Table2[[#This Row],[User ID Encryption]],Table2[[#This Row],[Patron Id]])</f>
        <v>758479FE85440D5A36BC3C6EC8A1C682ABE1DA57</v>
      </c>
      <c r="J3445" t="s">
        <v>18</v>
      </c>
      <c r="K3445" t="s">
        <v>43</v>
      </c>
      <c r="L3445" t="s">
        <v>33</v>
      </c>
      <c r="M3445" t="s">
        <v>1825</v>
      </c>
      <c r="N3445" t="s">
        <v>2556</v>
      </c>
    </row>
    <row r="3446" spans="1:14" x14ac:dyDescent="0.2">
      <c r="A3446" s="1" t="d">
        <v>2023-02-15</v>
      </c>
      <c r="B3446" s="18" t="d">
        <v>11:16:03.999999999997214400</v>
      </c>
      <c r="C3446" s="1" t="d">
        <v>2023-02-15</v>
      </c>
      <c r="D3446" s="18" t="d">
        <v>16:03:16.99999999999242300</v>
      </c>
      <c r="E3446" s="1" t="d">
        <v>2023-02-15</v>
      </c>
      <c r="F3446" t="s">
        <v>1901</v>
      </c>
      <c r="G3446" t="s">
        <v>2587</v>
      </c>
      <c r="H3446">
        <v>-1</v>
      </c>
      <c r="I3446" t="str">
        <f>IF(Table2[[#This Row],[Patron Id]]=-1,Table2[[#This Row],[User ID Encryption]],Table2[[#This Row],[Patron Id]])</f>
        <v>61826808E625196E92C4581A40F49ECEDC15AB53</v>
      </c>
      <c r="J3446" t="s">
        <v>13</v>
      </c>
      <c r="K3446" t="s">
        <v>32</v>
      </c>
      <c r="L3446" t="s">
        <v>33</v>
      </c>
      <c r="M3446" t="s">
        <v>92</v>
      </c>
      <c r="N3446" t="s">
        <v>2556</v>
      </c>
    </row>
    <row r="3447" spans="1:14" x14ac:dyDescent="0.2">
      <c r="A3447" s="1" t="d">
        <v>2023-02-15</v>
      </c>
      <c r="B3447" s="18" t="d">
        <v>11:21:58.99999999999675275</v>
      </c>
      <c r="C3447" s="1" t="d">
        <v>2023-03-03</v>
      </c>
      <c r="D3447" s="18" t="d">
        <v>11:22:42.99999999999723525</v>
      </c>
      <c r="E3447" s="1" t="d">
        <v>2023-02-28</v>
      </c>
      <c r="F3447" t="s">
        <v>1716</v>
      </c>
      <c r="G3447" t="s">
        <v>4136</v>
      </c>
      <c r="H3447">
        <v>-1</v>
      </c>
      <c r="I3447" t="str">
        <f>IF(Table2[[#This Row],[Patron Id]]=-1,Table2[[#This Row],[User ID Encryption]],Table2[[#This Row],[Patron Id]])</f>
        <v>0358FEDCADE6E12FBB162DFCBDDB1BA22524A7E9</v>
      </c>
      <c r="J3447" t="s">
        <v>13</v>
      </c>
      <c r="K3447" t="s">
        <v>14</v>
      </c>
      <c r="L3447" t="s">
        <v>15</v>
      </c>
      <c r="M3447" t="s">
        <v>1717</v>
      </c>
      <c r="N3447" t="s">
        <v>2556</v>
      </c>
    </row>
    <row r="3448" spans="1:14" x14ac:dyDescent="0.2">
      <c r="A3448" s="1" t="d">
        <v>2023-02-15</v>
      </c>
      <c r="B3448" s="18" t="d">
        <v>11:25:49.99999999999928925</v>
      </c>
      <c r="C3448" s="1" t="d">
        <v>2023-02-23</v>
      </c>
      <c r="D3448" s="18" t="d">
        <v>09:56:55.999999999995217800</v>
      </c>
      <c r="E3448" s="1" t="d">
        <v>2023-02-22</v>
      </c>
      <c r="F3448" t="s">
        <v>493</v>
      </c>
      <c r="G3448" t="s">
        <v>4137</v>
      </c>
      <c r="H3448">
        <v>-1</v>
      </c>
      <c r="I3448" t="str">
        <f>IF(Table2[[#This Row],[Patron Id]]=-1,Table2[[#This Row],[User ID Encryption]],Table2[[#This Row],[Patron Id]])</f>
        <v>6F6D1C1BFFB76D765AEFFAA4FBC46F07581C5EB0</v>
      </c>
      <c r="J3448" t="s">
        <v>18</v>
      </c>
      <c r="K3448" t="s">
        <v>14</v>
      </c>
      <c r="L3448" t="s">
        <v>15</v>
      </c>
      <c r="M3448" t="s">
        <v>494</v>
      </c>
      <c r="N3448" t="s">
        <v>2556</v>
      </c>
    </row>
    <row r="3449" spans="1:14" x14ac:dyDescent="0.2">
      <c r="A3449" s="1" t="d">
        <v>2023-02-15</v>
      </c>
      <c r="B3449" s="18" t="d">
        <v>11:42:26.00000000000150625</v>
      </c>
      <c r="C3449" s="1" t="d">
        <v>2023-02-15</v>
      </c>
      <c r="D3449" s="18" t="d">
        <v>14:01:51.99999999999832425</v>
      </c>
      <c r="E3449" s="1" t="d">
        <v>2023-02-15</v>
      </c>
      <c r="F3449" t="s">
        <v>1902</v>
      </c>
      <c r="G3449" t="s">
        <v>4138</v>
      </c>
      <c r="H3449">
        <v>-1</v>
      </c>
      <c r="I3449" t="str">
        <f>IF(Table2[[#This Row],[Patron Id]]=-1,Table2[[#This Row],[User ID Encryption]],Table2[[#This Row],[Patron Id]])</f>
        <v>1707D21BE91C3EB592C0BCA8D2D706C5DC9EDF53</v>
      </c>
      <c r="J3449" t="s">
        <v>13</v>
      </c>
      <c r="K3449" t="s">
        <v>219</v>
      </c>
      <c r="L3449" t="s">
        <v>33</v>
      </c>
      <c r="N3449" t="s">
        <v>2554</v>
      </c>
    </row>
    <row r="3450" spans="1:14" x14ac:dyDescent="0.2">
      <c r="A3450" s="1" t="d">
        <v>2023-02-15</v>
      </c>
      <c r="B3450" s="18" t="d">
        <v>11:43:29.99999999999872200</v>
      </c>
      <c r="C3450" s="1" t="d">
        <v>2023-02-15</v>
      </c>
      <c r="D3450" s="18" t="d">
        <v>13:04:05.99999999999688975</v>
      </c>
      <c r="E3450" s="1" t="d">
        <v>2023-02-15</v>
      </c>
      <c r="F3450" t="s">
        <v>1602</v>
      </c>
      <c r="G3450" t="s">
        <v>4139</v>
      </c>
      <c r="H3450">
        <v>-1</v>
      </c>
      <c r="I3450" t="str">
        <f>IF(Table2[[#This Row],[Patron Id]]=-1,Table2[[#This Row],[User ID Encryption]],Table2[[#This Row],[Patron Id]])</f>
        <v>76563D4535FED4592C8EB99F2B788F906A22F835</v>
      </c>
      <c r="J3450" t="s">
        <v>18</v>
      </c>
      <c r="K3450" t="s">
        <v>74</v>
      </c>
      <c r="L3450" t="s">
        <v>33</v>
      </c>
      <c r="M3450" t="s">
        <v>1603</v>
      </c>
      <c r="N3450" t="s">
        <v>2556</v>
      </c>
    </row>
    <row r="3451" spans="1:14" x14ac:dyDescent="0.2">
      <c r="A3451" s="1" t="d">
        <v>2023-02-15</v>
      </c>
      <c r="B3451" s="18" t="d">
        <v>11:43:35.00000000000269950</v>
      </c>
      <c r="C3451" s="1" t="d">
        <v>2023-02-15</v>
      </c>
      <c r="D3451" s="18" t="d">
        <v>13:03:59.99999999999595075</v>
      </c>
      <c r="E3451" s="1" t="d">
        <v>2023-02-15</v>
      </c>
      <c r="F3451" t="s">
        <v>1700</v>
      </c>
      <c r="G3451" t="s">
        <v>4139</v>
      </c>
      <c r="H3451">
        <v>-1</v>
      </c>
      <c r="I3451" t="str">
        <f>IF(Table2[[#This Row],[Patron Id]]=-1,Table2[[#This Row],[User ID Encryption]],Table2[[#This Row],[Patron Id]])</f>
        <v>76563D4535FED4592C8EB99F2B788F906A22F835</v>
      </c>
      <c r="J3451" t="s">
        <v>18</v>
      </c>
      <c r="K3451" t="s">
        <v>97</v>
      </c>
      <c r="L3451" t="s">
        <v>33</v>
      </c>
      <c r="M3451" t="s">
        <v>1701</v>
      </c>
      <c r="N3451" t="s">
        <v>2556</v>
      </c>
    </row>
    <row r="3452" spans="1:14" x14ac:dyDescent="0.2">
      <c r="A3452" s="1" t="d">
        <v>2023-02-15</v>
      </c>
      <c r="B3452" s="18" t="d">
        <v>11:53:56.99999999999601600</v>
      </c>
      <c r="C3452" s="1" t="d">
        <v>2023-02-15</v>
      </c>
      <c r="D3452" s="18" t="d">
        <v>13:53:07.000000000002586050</v>
      </c>
      <c r="E3452" s="1" t="d">
        <v>2023-02-15</v>
      </c>
      <c r="F3452" t="s">
        <v>1648</v>
      </c>
      <c r="G3452" t="s">
        <v>3549</v>
      </c>
      <c r="H3452">
        <v>-1</v>
      </c>
      <c r="I3452" t="str">
        <f>IF(Table2[[#This Row],[Patron Id]]=-1,Table2[[#This Row],[User ID Encryption]],Table2[[#This Row],[Patron Id]])</f>
        <v>5ECD24D04A84ADB542265AD319D2AB309A59A8CF</v>
      </c>
      <c r="J3452" t="s">
        <v>18</v>
      </c>
      <c r="K3452" t="s">
        <v>74</v>
      </c>
      <c r="L3452" t="s">
        <v>33</v>
      </c>
      <c r="M3452" t="s">
        <v>1649</v>
      </c>
      <c r="N3452" t="s">
        <v>2575</v>
      </c>
    </row>
    <row r="3453" spans="1:14" x14ac:dyDescent="0.2">
      <c r="A3453" s="1" t="d">
        <v>2023-02-15</v>
      </c>
      <c r="B3453" s="18" t="d">
        <v>11:54:00.00000000000127800</v>
      </c>
      <c r="C3453" s="1" t="d">
        <v>2023-02-15</v>
      </c>
      <c r="D3453" s="18" t="d">
        <v>13:53:07.999999999999545525</v>
      </c>
      <c r="E3453" s="1" t="d">
        <v>2023-02-15</v>
      </c>
      <c r="F3453" t="s">
        <v>797</v>
      </c>
      <c r="G3453" t="s">
        <v>3549</v>
      </c>
      <c r="H3453">
        <v>-1</v>
      </c>
      <c r="I3453" t="str">
        <f>IF(Table2[[#This Row],[Patron Id]]=-1,Table2[[#This Row],[User ID Encryption]],Table2[[#This Row],[Patron Id]])</f>
        <v>5ECD24D04A84ADB542265AD319D2AB309A59A8CF</v>
      </c>
      <c r="J3453" t="s">
        <v>18</v>
      </c>
      <c r="K3453" t="s">
        <v>97</v>
      </c>
      <c r="L3453" t="s">
        <v>33</v>
      </c>
      <c r="M3453" t="s">
        <v>798</v>
      </c>
      <c r="N3453" t="s">
        <v>2575</v>
      </c>
    </row>
    <row r="3454" spans="1:14" x14ac:dyDescent="0.2">
      <c r="A3454" s="1" t="d">
        <v>2023-02-15</v>
      </c>
      <c r="B3454" s="18" t="d">
        <v>11:55:05.99999999999720925</v>
      </c>
      <c r="C3454" s="1" t="d">
        <v>2023-03-06</v>
      </c>
      <c r="D3454" s="18" t="d">
        <v>15:23:52.00000000000002600</v>
      </c>
      <c r="E3454" s="1" t="d">
        <v>2023-03-01</v>
      </c>
      <c r="F3454" t="s">
        <v>943</v>
      </c>
      <c r="G3454" t="s">
        <v>4125</v>
      </c>
      <c r="H3454">
        <v>-1</v>
      </c>
      <c r="I3454" t="str">
        <f>IF(Table2[[#This Row],[Patron Id]]=-1,Table2[[#This Row],[User ID Encryption]],Table2[[#This Row],[Patron Id]])</f>
        <v>15F4FA8A4F097DE89AB08E36C69CE609DFED6AA7</v>
      </c>
      <c r="J3454" t="s">
        <v>18</v>
      </c>
      <c r="K3454" t="s">
        <v>14</v>
      </c>
      <c r="L3454" t="s">
        <v>15</v>
      </c>
      <c r="M3454" t="s">
        <v>944</v>
      </c>
      <c r="N3454" t="s">
        <v>2556</v>
      </c>
    </row>
    <row r="3455" spans="1:14" x14ac:dyDescent="0.2">
      <c r="A3455" s="1" t="d">
        <v>2023-02-15</v>
      </c>
      <c r="B3455" s="18" t="d">
        <v>11:57:01.00000000000239300</v>
      </c>
      <c r="C3455" s="1" t="d">
        <v>2023-02-15</v>
      </c>
      <c r="D3455" s="18" t="d">
        <v>14:55:24.00000000000481875</v>
      </c>
      <c r="E3455" s="1" t="d">
        <v>2023-02-22</v>
      </c>
      <c r="F3455" t="s">
        <v>1876</v>
      </c>
      <c r="G3455" t="s">
        <v>3751</v>
      </c>
      <c r="H3455">
        <v>-1</v>
      </c>
      <c r="I3455" t="str">
        <f>IF(Table2[[#This Row],[Patron Id]]=-1,Table2[[#This Row],[User ID Encryption]],Table2[[#This Row],[Patron Id]])</f>
        <v>15DB0B38343DA18D24BE4C0DBA1769108270ECF8</v>
      </c>
      <c r="J3455" t="s">
        <v>18</v>
      </c>
      <c r="K3455" t="s">
        <v>14</v>
      </c>
      <c r="L3455" t="s">
        <v>15</v>
      </c>
      <c r="M3455" t="s">
        <v>1877</v>
      </c>
      <c r="N3455" t="s">
        <v>2556</v>
      </c>
    </row>
    <row r="3456" spans="1:14" x14ac:dyDescent="0.2">
      <c r="A3456" s="1" t="d">
        <v>2023-02-15</v>
      </c>
      <c r="B3456" s="18" t="d">
        <v>11:58:35.00000000000429700</v>
      </c>
      <c r="C3456" s="1" t="d">
        <v>2023-02-16</v>
      </c>
      <c r="D3456" s="18" t="d">
        <v>10:30:17.000000000001058950</v>
      </c>
      <c r="E3456" s="1" t="d">
        <v>2023-02-22</v>
      </c>
      <c r="F3456" t="s">
        <v>208</v>
      </c>
      <c r="G3456" t="s">
        <v>3681</v>
      </c>
      <c r="H3456">
        <v>-1</v>
      </c>
      <c r="I3456" t="str">
        <f>IF(Table2[[#This Row],[Patron Id]]=-1,Table2[[#This Row],[User ID Encryption]],Table2[[#This Row],[Patron Id]])</f>
        <v>E775AA96C247812D62724843B1720A4BBE8CDE8B</v>
      </c>
      <c r="J3456" t="s">
        <v>18</v>
      </c>
      <c r="K3456" t="s">
        <v>14</v>
      </c>
      <c r="L3456" t="s">
        <v>15</v>
      </c>
      <c r="M3456" t="s">
        <v>209</v>
      </c>
      <c r="N3456" t="s">
        <v>2556</v>
      </c>
    </row>
    <row r="3457" spans="1:14" x14ac:dyDescent="0.2">
      <c r="A3457" s="1" t="d">
        <v>2023-02-15</v>
      </c>
      <c r="B3457" s="18" t="d">
        <v>12:11:27.000000000001875975</v>
      </c>
      <c r="C3457" s="1" t="d">
        <v>2023-02-28</v>
      </c>
      <c r="D3457" s="18" t="d">
        <v>18:37:22.00000000000194975</v>
      </c>
      <c r="E3457" s="1" t="d">
        <v>2023-02-28</v>
      </c>
      <c r="F3457" t="s">
        <v>230</v>
      </c>
      <c r="G3457" t="s">
        <v>3703</v>
      </c>
      <c r="H3457">
        <v>-1</v>
      </c>
      <c r="I3457" t="str">
        <f>IF(Table2[[#This Row],[Patron Id]]=-1,Table2[[#This Row],[User ID Encryption]],Table2[[#This Row],[Patron Id]])</f>
        <v>2F7A7D84919CD10A6495197BCD22171554A6179B</v>
      </c>
      <c r="J3457" t="s">
        <v>18</v>
      </c>
      <c r="K3457" t="s">
        <v>14</v>
      </c>
      <c r="L3457" t="s">
        <v>15</v>
      </c>
      <c r="M3457" t="s">
        <v>231</v>
      </c>
      <c r="N3457" t="s">
        <v>2556</v>
      </c>
    </row>
    <row r="3458" spans="1:14" x14ac:dyDescent="0.2">
      <c r="A3458" s="1" t="d">
        <v>2023-02-15</v>
      </c>
      <c r="B3458" s="18" t="d">
        <v>12:13:06.9999999999951225</v>
      </c>
      <c r="C3458" s="1" t="d">
        <v>2023-03-03</v>
      </c>
      <c r="D3458" s="18" t="d">
        <v>14:03:40.00000000000561425</v>
      </c>
      <c r="E3458" s="1" t="d">
        <v>2023-03-01</v>
      </c>
      <c r="F3458" t="s">
        <v>991</v>
      </c>
      <c r="G3458" t="s">
        <v>2602</v>
      </c>
      <c r="H3458">
        <v>-1</v>
      </c>
      <c r="I3458" t="str">
        <f>IF(Table2[[#This Row],[Patron Id]]=-1,Table2[[#This Row],[User ID Encryption]],Table2[[#This Row],[Patron Id]])</f>
        <v>0CAAC85EA27128BEB0F987B49A1420508FA7AC5A</v>
      </c>
      <c r="J3458" t="s">
        <v>18</v>
      </c>
      <c r="K3458" t="s">
        <v>14</v>
      </c>
      <c r="L3458" t="s">
        <v>15</v>
      </c>
      <c r="M3458" t="s">
        <v>992</v>
      </c>
      <c r="N3458" t="s">
        <v>2556</v>
      </c>
    </row>
    <row r="3459" spans="1:14" x14ac:dyDescent="0.2">
      <c r="A3459" s="1" t="d">
        <v>2023-02-15</v>
      </c>
      <c r="B3459" s="18" t="d">
        <v>12:14:17.00000000000286900</v>
      </c>
      <c r="C3459" s="1" t="d">
        <v>2023-02-16</v>
      </c>
      <c r="D3459" s="18" t="d">
        <v>16:39:33.00000000000324075</v>
      </c>
      <c r="E3459" s="1" t="d">
        <v>2023-02-15</v>
      </c>
      <c r="F3459" t="s">
        <v>1073</v>
      </c>
      <c r="G3459" t="s">
        <v>3065</v>
      </c>
      <c r="H3459">
        <v>-1</v>
      </c>
      <c r="I3459" t="str">
        <f>IF(Table2[[#This Row],[Patron Id]]=-1,Table2[[#This Row],[User ID Encryption]],Table2[[#This Row],[Patron Id]])</f>
        <v>1BC6A2333F4B98C116BADD25A07C9977D1AB8328</v>
      </c>
      <c r="J3459" t="s">
        <v>65</v>
      </c>
      <c r="K3459" t="s">
        <v>254</v>
      </c>
      <c r="L3459" t="s">
        <v>33</v>
      </c>
      <c r="M3459" t="s">
        <v>1074</v>
      </c>
      <c r="N3459" t="s">
        <v>2580</v>
      </c>
    </row>
    <row r="3460" spans="1:14" x14ac:dyDescent="0.2">
      <c r="A3460" s="1" t="d">
        <v>2023-02-15</v>
      </c>
      <c r="B3460" s="18" t="d">
        <v>12:18:59.99999999999595075</v>
      </c>
      <c r="C3460" s="1" t="d">
        <v>2023-02-15</v>
      </c>
      <c r="D3460" s="18" t="d">
        <v>13:41:35.000000000006323650</v>
      </c>
      <c r="E3460" s="1" t="d">
        <v>2023-02-15</v>
      </c>
      <c r="F3460" t="s">
        <v>629</v>
      </c>
      <c r="G3460" t="s">
        <v>3805</v>
      </c>
      <c r="H3460">
        <v>-1</v>
      </c>
      <c r="I3460" t="str">
        <f>IF(Table2[[#This Row],[Patron Id]]=-1,Table2[[#This Row],[User ID Encryption]],Table2[[#This Row],[Patron Id]])</f>
        <v>12513D6CA9CCF0CBBC0638D5415D676C55FD9833</v>
      </c>
      <c r="J3460" t="s">
        <v>18</v>
      </c>
      <c r="K3460" t="s">
        <v>74</v>
      </c>
      <c r="L3460" t="s">
        <v>33</v>
      </c>
      <c r="N3460" t="s">
        <v>2556</v>
      </c>
    </row>
    <row r="3461" spans="1:14" x14ac:dyDescent="0.2">
      <c r="A3461" s="1" t="d">
        <v>2023-02-15</v>
      </c>
      <c r="B3461" s="18" t="d">
        <v>12:19:03.00000000000601200</v>
      </c>
      <c r="C3461" s="1" t="d">
        <v>2023-02-15</v>
      </c>
      <c r="D3461" s="18" t="d">
        <v>13:41:37.00000000000024125</v>
      </c>
      <c r="E3461" s="1" t="d">
        <v>2023-02-15</v>
      </c>
      <c r="F3461" t="s">
        <v>130</v>
      </c>
      <c r="G3461" t="s">
        <v>3805</v>
      </c>
      <c r="H3461">
        <v>-1</v>
      </c>
      <c r="I3461" t="str">
        <f>IF(Table2[[#This Row],[Patron Id]]=-1,Table2[[#This Row],[User ID Encryption]],Table2[[#This Row],[Patron Id]])</f>
        <v>12513D6CA9CCF0CBBC0638D5415D676C55FD9833</v>
      </c>
      <c r="J3461" t="s">
        <v>18</v>
      </c>
      <c r="K3461" t="s">
        <v>97</v>
      </c>
      <c r="L3461" t="s">
        <v>33</v>
      </c>
      <c r="M3461" t="s">
        <v>131</v>
      </c>
      <c r="N3461" t="s">
        <v>2556</v>
      </c>
    </row>
    <row r="3462" spans="1:14" x14ac:dyDescent="0.2">
      <c r="A3462" s="1" t="d">
        <v>2023-02-15</v>
      </c>
      <c r="B3462" s="18" t="d">
        <v>12:23:05.99999999999603550</v>
      </c>
      <c r="C3462" s="1" t="d">
        <v>2023-02-16</v>
      </c>
      <c r="D3462" s="18" t="d">
        <v>08:11:15.99999999999535725</v>
      </c>
      <c r="E3462" s="1" t="d">
        <v>2023-02-15</v>
      </c>
      <c r="F3462" t="s">
        <v>162</v>
      </c>
      <c r="G3462" t="s">
        <v>2886</v>
      </c>
      <c r="H3462">
        <v>-1</v>
      </c>
      <c r="I3462" t="str">
        <f>IF(Table2[[#This Row],[Patron Id]]=-1,Table2[[#This Row],[User ID Encryption]],Table2[[#This Row],[Patron Id]])</f>
        <v>E8E2BB6919CC3C539FA0ACA47D8A40D4BAA447BC</v>
      </c>
      <c r="J3462" t="s">
        <v>18</v>
      </c>
      <c r="K3462" t="s">
        <v>97</v>
      </c>
      <c r="L3462" t="s">
        <v>33</v>
      </c>
      <c r="M3462" t="s">
        <v>163</v>
      </c>
      <c r="N3462" t="s">
        <v>2556</v>
      </c>
    </row>
    <row r="3463" spans="1:14" x14ac:dyDescent="0.2">
      <c r="A3463" s="1" t="d">
        <v>2023-02-15</v>
      </c>
      <c r="B3463" s="18" t="d">
        <v>12:23:10.000000000003055550</v>
      </c>
      <c r="C3463" s="1" t="d">
        <v>2023-02-16</v>
      </c>
      <c r="D3463" s="18" t="d">
        <v>08:11:20.99999999999934150</v>
      </c>
      <c r="E3463" s="1" t="d">
        <v>2023-02-15</v>
      </c>
      <c r="F3463" t="s">
        <v>261</v>
      </c>
      <c r="G3463" t="s">
        <v>2886</v>
      </c>
      <c r="H3463">
        <v>-1</v>
      </c>
      <c r="I3463" t="str">
        <f>IF(Table2[[#This Row],[Patron Id]]=-1,Table2[[#This Row],[User ID Encryption]],Table2[[#This Row],[Patron Id]])</f>
        <v>E8E2BB6919CC3C539FA0ACA47D8A40D4BAA447BC</v>
      </c>
      <c r="J3463" t="s">
        <v>18</v>
      </c>
      <c r="K3463" t="s">
        <v>74</v>
      </c>
      <c r="L3463" t="s">
        <v>33</v>
      </c>
      <c r="N3463" t="s">
        <v>2556</v>
      </c>
    </row>
    <row r="3464" spans="1:14" x14ac:dyDescent="0.2">
      <c r="A3464" s="1" t="d">
        <v>2023-02-15</v>
      </c>
      <c r="B3464" s="18" t="d">
        <v>12:32:27.99999999999435975</v>
      </c>
      <c r="C3464" s="1" t="d">
        <v>2023-03-01</v>
      </c>
      <c r="D3464" s="18" t="d">
        <v>18:32:48.00000000000068475</v>
      </c>
      <c r="E3464" s="1" t="d">
        <v>2023-03-01</v>
      </c>
      <c r="F3464" t="s">
        <v>1529</v>
      </c>
      <c r="G3464" t="s">
        <v>3418</v>
      </c>
      <c r="H3464">
        <v>-1</v>
      </c>
      <c r="I3464" t="str">
        <f>IF(Table2[[#This Row],[Patron Id]]=-1,Table2[[#This Row],[User ID Encryption]],Table2[[#This Row],[Patron Id]])</f>
        <v>622F7308CEF80A9CC7F7041680D21B5476ABAC04</v>
      </c>
      <c r="J3464" t="s">
        <v>18</v>
      </c>
      <c r="K3464" t="s">
        <v>14</v>
      </c>
      <c r="L3464" t="s">
        <v>15</v>
      </c>
      <c r="M3464" t="s">
        <v>1530</v>
      </c>
      <c r="N3464" t="s">
        <v>2556</v>
      </c>
    </row>
    <row r="3465" spans="1:14" x14ac:dyDescent="0.2">
      <c r="A3465" s="1" t="d">
        <v>2023-02-15</v>
      </c>
      <c r="B3465" s="18" t="d">
        <v>12:37:16.99999999999796550</v>
      </c>
      <c r="C3465" s="1" t="d">
        <v>2023-02-15</v>
      </c>
      <c r="D3465" s="18" t="d">
        <v>13:59:48.00000000000132375</v>
      </c>
      <c r="E3465" s="1" t="d">
        <v>2023-02-15</v>
      </c>
      <c r="F3465" t="s">
        <v>1409</v>
      </c>
      <c r="G3465" t="s">
        <v>4140</v>
      </c>
      <c r="H3465">
        <v>-1</v>
      </c>
      <c r="I3465" t="str">
        <f>IF(Table2[[#This Row],[Patron Id]]=-1,Table2[[#This Row],[User ID Encryption]],Table2[[#This Row],[Patron Id]])</f>
        <v>0AF64230BFB2B0DDE944DEB2CCB8A5E7A1A93738</v>
      </c>
      <c r="J3465" t="s">
        <v>13</v>
      </c>
      <c r="K3465" t="s">
        <v>382</v>
      </c>
      <c r="L3465" t="s">
        <v>33</v>
      </c>
      <c r="N3465" t="s">
        <v>2556</v>
      </c>
    </row>
    <row r="3466" spans="1:14" x14ac:dyDescent="0.2">
      <c r="A3466" s="1" t="d">
        <v>2023-02-15</v>
      </c>
      <c r="B3466" s="18" t="d">
        <v>12:39:47.99999999999919150</v>
      </c>
      <c r="C3466" s="1" t="d">
        <v>2023-02-15</v>
      </c>
      <c r="D3466" s="18" t="d">
        <v>13:42:36.00000000000307125</v>
      </c>
      <c r="E3466" s="1" t="d">
        <v>2023-02-22</v>
      </c>
      <c r="F3466" t="s">
        <v>809</v>
      </c>
      <c r="G3466" t="s">
        <v>3928</v>
      </c>
      <c r="H3466">
        <v>-1</v>
      </c>
      <c r="I3466" t="str">
        <f>IF(Table2[[#This Row],[Patron Id]]=-1,Table2[[#This Row],[User ID Encryption]],Table2[[#This Row],[Patron Id]])</f>
        <v>69A3C0200B6061C7F41281CC17F2DC16EDF5DDC6</v>
      </c>
      <c r="J3466" t="s">
        <v>13</v>
      </c>
      <c r="K3466" t="s">
        <v>14</v>
      </c>
      <c r="L3466" t="s">
        <v>15</v>
      </c>
      <c r="M3466" t="s">
        <v>810</v>
      </c>
      <c r="N3466" t="s">
        <v>2575</v>
      </c>
    </row>
    <row r="3467" spans="1:14" x14ac:dyDescent="0.2">
      <c r="A3467" s="1" t="d">
        <v>2023-02-15</v>
      </c>
      <c r="B3467" s="18" t="d">
        <v>12:41:00.99999999999780900</v>
      </c>
      <c r="C3467" s="1" t="d">
        <v>2023-02-15</v>
      </c>
      <c r="D3467" s="18" t="d">
        <v>15:51:56.0000000000010825</v>
      </c>
      <c r="E3467" s="1" t="d">
        <v>2023-02-15</v>
      </c>
      <c r="F3467" t="s">
        <v>1575</v>
      </c>
      <c r="G3467" t="s">
        <v>2766</v>
      </c>
      <c r="H3467">
        <v>-1</v>
      </c>
      <c r="I3467" t="str">
        <f>IF(Table2[[#This Row],[Patron Id]]=-1,Table2[[#This Row],[User ID Encryption]],Table2[[#This Row],[Patron Id]])</f>
        <v>20105C88AA4FB9EE53E3B425AA55FD295823DADE</v>
      </c>
      <c r="J3467" t="s">
        <v>18</v>
      </c>
      <c r="K3467" t="s">
        <v>254</v>
      </c>
      <c r="L3467" t="s">
        <v>33</v>
      </c>
      <c r="N3467" t="s">
        <v>2556</v>
      </c>
    </row>
    <row r="3468" spans="1:14" x14ac:dyDescent="0.2">
      <c r="A3468" s="1" t="d">
        <v>2023-02-15</v>
      </c>
      <c r="B3468" s="18" t="d">
        <v>12:43:17.99999999999364900</v>
      </c>
      <c r="C3468" s="1" t="d">
        <v>2023-02-15</v>
      </c>
      <c r="D3468" s="18" t="d">
        <v>13:45:14.00000000000219100</v>
      </c>
      <c r="E3468" s="1" t="d">
        <v>2023-02-15</v>
      </c>
      <c r="F3468" t="s">
        <v>1505</v>
      </c>
      <c r="G3468" t="s">
        <v>3928</v>
      </c>
      <c r="H3468">
        <v>-1</v>
      </c>
      <c r="I3468" t="str">
        <f>IF(Table2[[#This Row],[Patron Id]]=-1,Table2[[#This Row],[User ID Encryption]],Table2[[#This Row],[Patron Id]])</f>
        <v>69A3C0200B6061C7F41281CC17F2DC16EDF5DDC6</v>
      </c>
      <c r="J3468" t="s">
        <v>13</v>
      </c>
      <c r="K3468" t="s">
        <v>254</v>
      </c>
      <c r="L3468" t="s">
        <v>33</v>
      </c>
      <c r="M3468" t="s">
        <v>1506</v>
      </c>
      <c r="N3468" t="s">
        <v>2575</v>
      </c>
    </row>
    <row r="3469" spans="1:14" x14ac:dyDescent="0.2">
      <c r="A3469" s="1" t="d">
        <v>2023-02-15</v>
      </c>
      <c r="B3469" s="18" t="d">
        <v>12:46:44.00000000000026725</v>
      </c>
      <c r="C3469" s="1" t="d">
        <v>2023-02-15</v>
      </c>
      <c r="D3469" s="18" t="d">
        <v>13:59:54.00000000000226275</v>
      </c>
      <c r="E3469" s="1" t="d">
        <v>2023-02-15</v>
      </c>
      <c r="F3469" t="s">
        <v>1551</v>
      </c>
      <c r="G3469" t="s">
        <v>4111</v>
      </c>
      <c r="H3469">
        <v>-1</v>
      </c>
      <c r="I3469" t="str">
        <f>IF(Table2[[#This Row],[Patron Id]]=-1,Table2[[#This Row],[User ID Encryption]],Table2[[#This Row],[Patron Id]])</f>
        <v>4CBCC1FF2247710E0F735A4220CCADBA145616AD</v>
      </c>
      <c r="J3469" t="s">
        <v>18</v>
      </c>
      <c r="K3469" t="s">
        <v>254</v>
      </c>
      <c r="L3469" t="s">
        <v>33</v>
      </c>
      <c r="M3469" t="s">
        <v>1552</v>
      </c>
      <c r="N3469" t="s">
        <v>2575</v>
      </c>
    </row>
    <row r="3470" spans="1:14" x14ac:dyDescent="0.2">
      <c r="A3470" s="1" t="d">
        <v>2023-02-15</v>
      </c>
      <c r="B3470" s="18" t="d">
        <v>12:46:47.99999999999769825</v>
      </c>
      <c r="C3470" s="1" t="d">
        <v>2023-02-15</v>
      </c>
      <c r="D3470" s="18" t="d">
        <v>13:59:53.00000000000530125</v>
      </c>
      <c r="E3470" s="1" t="d">
        <v>2023-02-15</v>
      </c>
      <c r="F3470" t="s">
        <v>320</v>
      </c>
      <c r="G3470" t="s">
        <v>4111</v>
      </c>
      <c r="H3470">
        <v>-1</v>
      </c>
      <c r="I3470" t="str">
        <f>IF(Table2[[#This Row],[Patron Id]]=-1,Table2[[#This Row],[User ID Encryption]],Table2[[#This Row],[Patron Id]])</f>
        <v>4CBCC1FF2247710E0F735A4220CCADBA145616AD</v>
      </c>
      <c r="J3470" t="s">
        <v>18</v>
      </c>
      <c r="K3470" t="s">
        <v>32</v>
      </c>
      <c r="L3470" t="s">
        <v>33</v>
      </c>
      <c r="N3470" t="s">
        <v>2575</v>
      </c>
    </row>
    <row r="3471" spans="1:14" x14ac:dyDescent="0.2">
      <c r="A3471" s="1" t="d">
        <v>2023-02-15</v>
      </c>
      <c r="B3471" s="18" t="d">
        <v>12:52:18.00000000000132375</v>
      </c>
      <c r="C3471" s="1" t="d">
        <v>2023-02-15</v>
      </c>
      <c r="D3471" s="18" t="d">
        <v>17:22:16.99999999999477050</v>
      </c>
      <c r="E3471" s="1" t="d">
        <v>2023-02-15</v>
      </c>
      <c r="F3471" t="s">
        <v>1830</v>
      </c>
      <c r="G3471" t="s">
        <v>3259</v>
      </c>
      <c r="H3471">
        <v>-1</v>
      </c>
      <c r="I3471" t="str">
        <f>IF(Table2[[#This Row],[Patron Id]]=-1,Table2[[#This Row],[User ID Encryption]],Table2[[#This Row],[Patron Id]])</f>
        <v>CC2E01CF954976B533E1B35880BBFB299B365EC8</v>
      </c>
      <c r="J3471" t="s">
        <v>18</v>
      </c>
      <c r="K3471" t="s">
        <v>74</v>
      </c>
      <c r="L3471" t="s">
        <v>33</v>
      </c>
      <c r="N3471" t="s">
        <v>2556</v>
      </c>
    </row>
    <row r="3472" spans="1:14" x14ac:dyDescent="0.2">
      <c r="A3472" s="1" t="d">
        <v>2023-02-15</v>
      </c>
      <c r="B3472" s="18" t="d">
        <v>12:52:21.00000000000179325</v>
      </c>
      <c r="C3472" s="1" t="d">
        <v>2023-02-15</v>
      </c>
      <c r="D3472" s="18" t="d">
        <v>17:22:11.00000000000342325</v>
      </c>
      <c r="E3472" s="1" t="d">
        <v>2023-02-15</v>
      </c>
      <c r="F3472" t="s">
        <v>1870</v>
      </c>
      <c r="G3472" t="s">
        <v>3259</v>
      </c>
      <c r="H3472">
        <v>-1</v>
      </c>
      <c r="I3472" t="str">
        <f>IF(Table2[[#This Row],[Patron Id]]=-1,Table2[[#This Row],[User ID Encryption]],Table2[[#This Row],[Patron Id]])</f>
        <v>CC2E01CF954976B533E1B35880BBFB299B365EC8</v>
      </c>
      <c r="J3472" t="s">
        <v>18</v>
      </c>
      <c r="K3472" t="s">
        <v>32</v>
      </c>
      <c r="L3472" t="s">
        <v>33</v>
      </c>
      <c r="M3472" t="s">
        <v>34</v>
      </c>
      <c r="N3472" t="s">
        <v>2556</v>
      </c>
    </row>
    <row r="3473" spans="1:14" x14ac:dyDescent="0.2">
      <c r="A3473" s="1" t="d">
        <v>2023-02-15</v>
      </c>
      <c r="B3473" s="18" t="d">
        <v>12:52:24.00000000000226275</v>
      </c>
      <c r="C3473" s="1" t="d">
        <v>2023-02-15</v>
      </c>
      <c r="D3473" s="18" t="d">
        <v>17:22:20.99999999999220150</v>
      </c>
      <c r="E3473" s="1" t="d">
        <v>2023-02-15</v>
      </c>
      <c r="F3473" t="s">
        <v>96</v>
      </c>
      <c r="G3473" t="s">
        <v>3259</v>
      </c>
      <c r="H3473">
        <v>-1</v>
      </c>
      <c r="I3473" t="str">
        <f>IF(Table2[[#This Row],[Patron Id]]=-1,Table2[[#This Row],[User ID Encryption]],Table2[[#This Row],[Patron Id]])</f>
        <v>CC2E01CF954976B533E1B35880BBFB299B365EC8</v>
      </c>
      <c r="J3473" t="s">
        <v>18</v>
      </c>
      <c r="K3473" t="s">
        <v>97</v>
      </c>
      <c r="L3473" t="s">
        <v>33</v>
      </c>
      <c r="M3473" t="s">
        <v>98</v>
      </c>
      <c r="N3473" t="s">
        <v>2556</v>
      </c>
    </row>
    <row r="3474" spans="1:14" x14ac:dyDescent="0.2">
      <c r="A3474" s="1" t="d">
        <v>2023-02-15</v>
      </c>
      <c r="B3474" s="18" t="d">
        <v>12:58:27.99999999999840900</v>
      </c>
      <c r="C3474" s="1" t="d">
        <v>2023-02-15</v>
      </c>
      <c r="D3474" s="18" t="d">
        <v>13:45:52.99999999999868925</v>
      </c>
      <c r="E3474" s="1" t="d">
        <v>2023-02-15</v>
      </c>
      <c r="F3474" t="s">
        <v>879</v>
      </c>
      <c r="G3474" t="s">
        <v>3198</v>
      </c>
      <c r="H3474">
        <v>-1</v>
      </c>
      <c r="I3474" t="str">
        <f>IF(Table2[[#This Row],[Patron Id]]=-1,Table2[[#This Row],[User ID Encryption]],Table2[[#This Row],[Patron Id]])</f>
        <v>FC2205C026417DB4C741E30FF2F06518579E47DC</v>
      </c>
      <c r="J3474" t="s">
        <v>18</v>
      </c>
      <c r="K3474" t="s">
        <v>254</v>
      </c>
      <c r="L3474" t="s">
        <v>33</v>
      </c>
      <c r="N3474" t="s">
        <v>2556</v>
      </c>
    </row>
    <row r="3475" spans="1:14" x14ac:dyDescent="0.2">
      <c r="A3475" s="1" t="d">
        <v>2023-02-15</v>
      </c>
      <c r="B3475" s="18" t="d">
        <v>13:00:06.99999999999469875</v>
      </c>
      <c r="C3475" s="1" t="d">
        <v>2023-02-15</v>
      </c>
      <c r="D3475" s="18" t="d">
        <v>15:35:32.99999999999769825</v>
      </c>
      <c r="E3475" s="1" t="d">
        <v>2023-02-15</v>
      </c>
      <c r="F3475" t="s">
        <v>1629</v>
      </c>
      <c r="G3475" t="s">
        <v>4141</v>
      </c>
      <c r="H3475">
        <v>-1</v>
      </c>
      <c r="I3475" t="str">
        <f>IF(Table2[[#This Row],[Patron Id]]=-1,Table2[[#This Row],[User ID Encryption]],Table2[[#This Row],[Patron Id]])</f>
        <v>3AE12F81357B762E0B6AF1D472B5101C8760D423</v>
      </c>
      <c r="J3475" t="s">
        <v>13</v>
      </c>
      <c r="K3475" t="s">
        <v>219</v>
      </c>
      <c r="L3475" t="s">
        <v>33</v>
      </c>
      <c r="N3475" t="s">
        <v>2556</v>
      </c>
    </row>
    <row r="3476" spans="1:14" x14ac:dyDescent="0.2">
      <c r="A3476" s="1" t="d">
        <v>2023-02-15</v>
      </c>
      <c r="B3476" s="18" t="d">
        <v>13:01:19.00000000000595325</v>
      </c>
      <c r="C3476" s="1" t="d">
        <v>2023-02-15</v>
      </c>
      <c r="D3476" s="18" t="d">
        <v>16:14:48.00000000000132375</v>
      </c>
      <c r="E3476" s="1" t="d">
        <v>2023-02-15</v>
      </c>
      <c r="F3476" t="s">
        <v>1358</v>
      </c>
      <c r="G3476" t="s">
        <v>4142</v>
      </c>
      <c r="H3476">
        <v>-1</v>
      </c>
      <c r="I3476" t="str">
        <f>IF(Table2[[#This Row],[Patron Id]]=-1,Table2[[#This Row],[User ID Encryption]],Table2[[#This Row],[Patron Id]])</f>
        <v>E87C5C18BF516E062A5065CDC4FD4F192F64A3B7</v>
      </c>
      <c r="J3476" t="s">
        <v>13</v>
      </c>
      <c r="K3476" t="s">
        <v>219</v>
      </c>
      <c r="L3476" t="s">
        <v>33</v>
      </c>
      <c r="M3476" t="s">
        <v>1359</v>
      </c>
      <c r="N3476" t="s">
        <v>2556</v>
      </c>
    </row>
    <row r="3477" spans="1:14" x14ac:dyDescent="0.2">
      <c r="A3477" s="1" t="d">
        <v>2023-02-15</v>
      </c>
      <c r="B3477" s="18" t="d">
        <v>13:15:23.00000000000039775</v>
      </c>
      <c r="C3477" s="1" t="d">
        <v>2023-02-15</v>
      </c>
      <c r="D3477" s="18" t="d">
        <v>15:10:15.00000000000021525</v>
      </c>
      <c r="E3477" s="1" t="d">
        <v>2023-02-15</v>
      </c>
      <c r="F3477" t="s">
        <v>1839</v>
      </c>
      <c r="G3477" t="s">
        <v>3235</v>
      </c>
      <c r="H3477">
        <v>-1</v>
      </c>
      <c r="I3477" t="str">
        <f>IF(Table2[[#This Row],[Patron Id]]=-1,Table2[[#This Row],[User ID Encryption]],Table2[[#This Row],[Patron Id]])</f>
        <v>6C01221EC498A32BCED85142B0B846E57F05B163</v>
      </c>
      <c r="J3477" t="s">
        <v>18</v>
      </c>
      <c r="K3477" t="s">
        <v>32</v>
      </c>
      <c r="L3477" t="s">
        <v>33</v>
      </c>
      <c r="M3477" t="s">
        <v>659</v>
      </c>
      <c r="N3477" t="s">
        <v>2556</v>
      </c>
    </row>
    <row r="3478" spans="1:14" x14ac:dyDescent="0.2">
      <c r="A3478" s="1" t="d">
        <v>2023-02-15</v>
      </c>
      <c r="B3478" s="18" t="d">
        <v>13:15:51.00000000000157800</v>
      </c>
      <c r="C3478" s="1" t="d">
        <v>2023-02-28</v>
      </c>
      <c r="D3478" s="18" t="d">
        <v>09:57:58.99999999999547475</v>
      </c>
      <c r="E3478" s="1" t="d">
        <v>2023-03-01</v>
      </c>
      <c r="F3478" t="s">
        <v>1193</v>
      </c>
      <c r="G3478" t="s">
        <v>3697</v>
      </c>
      <c r="H3478">
        <v>-1</v>
      </c>
      <c r="I3478" t="str">
        <f>IF(Table2[[#This Row],[Patron Id]]=-1,Table2[[#This Row],[User ID Encryption]],Table2[[#This Row],[Patron Id]])</f>
        <v>C5034820C8F44800BEFAFF576320802FDB5E9B37</v>
      </c>
      <c r="J3478" t="s">
        <v>18</v>
      </c>
      <c r="K3478" t="s">
        <v>14</v>
      </c>
      <c r="L3478" t="s">
        <v>15</v>
      </c>
      <c r="M3478" t="s">
        <v>1194</v>
      </c>
      <c r="N3478" t="s">
        <v>2556</v>
      </c>
    </row>
    <row r="3479" spans="1:14" x14ac:dyDescent="0.2">
      <c r="A3479" s="1" t="d">
        <v>2023-02-15</v>
      </c>
      <c r="B3479" s="18" t="d">
        <v>13:17:45.9999999999971700</v>
      </c>
      <c r="C3479" s="1" t="d">
        <v>2023-02-22</v>
      </c>
      <c r="D3479" s="18" t="d">
        <v>13:46:20.99999999999986950</v>
      </c>
      <c r="E3479" s="1" t="d">
        <v>2023-02-22</v>
      </c>
      <c r="F3479" t="s">
        <v>978</v>
      </c>
      <c r="G3479" t="s">
        <v>4143</v>
      </c>
      <c r="H3479">
        <v>-1</v>
      </c>
      <c r="I3479" t="str">
        <f>IF(Table2[[#This Row],[Patron Id]]=-1,Table2[[#This Row],[User ID Encryption]],Table2[[#This Row],[Patron Id]])</f>
        <v>B01F0D5A3C75C964E2ACCA61E03621BFB42D3FC9</v>
      </c>
      <c r="J3479" t="s">
        <v>18</v>
      </c>
      <c r="K3479" t="s">
        <v>14</v>
      </c>
      <c r="L3479" t="s">
        <v>15</v>
      </c>
      <c r="M3479" t="s">
        <v>979</v>
      </c>
      <c r="N3479" t="s">
        <v>2556</v>
      </c>
    </row>
    <row r="3480" spans="1:14" x14ac:dyDescent="0.2">
      <c r="A3480" s="1" t="d">
        <v>2023-02-15</v>
      </c>
      <c r="B3480" s="18" t="d">
        <v>13:20:36.9999999999951225</v>
      </c>
      <c r="C3480" s="1" t="d">
        <v>2023-02-15</v>
      </c>
      <c r="D3480" s="18" t="d">
        <v>14:40:42.99999999999819375</v>
      </c>
      <c r="E3480" s="1" t="d">
        <v>2023-02-15</v>
      </c>
      <c r="F3480" t="s">
        <v>1903</v>
      </c>
      <c r="G3480" t="s">
        <v>4144</v>
      </c>
      <c r="H3480">
        <v>-1</v>
      </c>
      <c r="I3480" t="str">
        <f>IF(Table2[[#This Row],[Patron Id]]=-1,Table2[[#This Row],[User ID Encryption]],Table2[[#This Row],[Patron Id]])</f>
        <v>47E99F4CDDB1926F6A7DE2D15D20B351665EED76</v>
      </c>
      <c r="J3480" t="s">
        <v>18</v>
      </c>
      <c r="K3480" t="s">
        <v>32</v>
      </c>
      <c r="L3480" t="s">
        <v>33</v>
      </c>
      <c r="M3480" t="s">
        <v>310</v>
      </c>
      <c r="N3480" t="s">
        <v>2556</v>
      </c>
    </row>
    <row r="3481" spans="1:14" x14ac:dyDescent="0.2">
      <c r="A3481" s="1" t="d">
        <v>2023-02-15</v>
      </c>
      <c r="B3481" s="18" t="d">
        <v>13:24:46.00000000000527525</v>
      </c>
      <c r="C3481" s="1" t="d">
        <v>2023-02-15</v>
      </c>
      <c r="D3481" s="18" t="d">
        <v>16:59:00.9999999999907800</v>
      </c>
      <c r="E3481" s="1" t="d">
        <v>2023-02-15</v>
      </c>
      <c r="F3481" t="s">
        <v>795</v>
      </c>
      <c r="G3481" t="s">
        <v>3027</v>
      </c>
      <c r="H3481">
        <v>-1</v>
      </c>
      <c r="I3481" t="str">
        <f>IF(Table2[[#This Row],[Patron Id]]=-1,Table2[[#This Row],[User ID Encryption]],Table2[[#This Row],[Patron Id]])</f>
        <v>783D6AB73C69CE1AD8050AEAB3E54FF729671787</v>
      </c>
      <c r="J3481" t="s">
        <v>18</v>
      </c>
      <c r="K3481" t="s">
        <v>74</v>
      </c>
      <c r="L3481" t="s">
        <v>33</v>
      </c>
      <c r="M3481" t="s">
        <v>796</v>
      </c>
      <c r="N3481" t="s">
        <v>2575</v>
      </c>
    </row>
    <row r="3482" spans="1:14" x14ac:dyDescent="0.2">
      <c r="A3482" s="1" t="d">
        <v>2023-02-15</v>
      </c>
      <c r="B3482" s="18" t="d">
        <v>13:24:48.99999999999614625</v>
      </c>
      <c r="C3482" s="1" t="d">
        <v>2023-02-15</v>
      </c>
      <c r="D3482" s="18" t="d">
        <v>16:59:03.00000000000387975</v>
      </c>
      <c r="E3482" s="1" t="d">
        <v>2023-02-15</v>
      </c>
      <c r="F3482" t="s">
        <v>323</v>
      </c>
      <c r="G3482" t="s">
        <v>3027</v>
      </c>
      <c r="H3482">
        <v>-1</v>
      </c>
      <c r="I3482" t="str">
        <f>IF(Table2[[#This Row],[Patron Id]]=-1,Table2[[#This Row],[User ID Encryption]],Table2[[#This Row],[Patron Id]])</f>
        <v>783D6AB73C69CE1AD8050AEAB3E54FF729671787</v>
      </c>
      <c r="J3482" t="s">
        <v>18</v>
      </c>
      <c r="K3482" t="s">
        <v>97</v>
      </c>
      <c r="L3482" t="s">
        <v>33</v>
      </c>
      <c r="M3482" t="s">
        <v>324</v>
      </c>
      <c r="N3482" t="s">
        <v>2575</v>
      </c>
    </row>
    <row r="3483" spans="1:14" x14ac:dyDescent="0.2">
      <c r="A3483" s="1" t="d">
        <v>2023-02-15</v>
      </c>
      <c r="B3483" s="18" t="d">
        <v>13:31:50.99999999999816775</v>
      </c>
      <c r="C3483" s="1" t="d">
        <v>2023-02-15</v>
      </c>
      <c r="D3483" s="18" t="d">
        <v>17:09:45.99999999999567675</v>
      </c>
      <c r="E3483" s="1" t="d">
        <v>2023-02-15</v>
      </c>
      <c r="F3483" t="s">
        <v>1641</v>
      </c>
      <c r="G3483" t="s">
        <v>3728</v>
      </c>
      <c r="H3483">
        <v>-1</v>
      </c>
      <c r="I3483" t="str">
        <f>IF(Table2[[#This Row],[Patron Id]]=-1,Table2[[#This Row],[User ID Encryption]],Table2[[#This Row],[Patron Id]])</f>
        <v>F8BEFAC3F86C32D30A6FD6D21260B11EDC571DCF</v>
      </c>
      <c r="J3483" t="s">
        <v>18</v>
      </c>
      <c r="K3483" t="s">
        <v>97</v>
      </c>
      <c r="L3483" t="s">
        <v>33</v>
      </c>
      <c r="M3483" t="s">
        <v>1642</v>
      </c>
      <c r="N3483" t="s">
        <v>2580</v>
      </c>
    </row>
    <row r="3484" spans="1:14" x14ac:dyDescent="0.2">
      <c r="A3484" s="1" t="d">
        <v>2023-02-15</v>
      </c>
      <c r="B3484" s="18" t="d">
        <v>13:32:16.99999999999583325</v>
      </c>
      <c r="C3484" s="1" t="d">
        <v>2023-02-15</v>
      </c>
      <c r="D3484" s="18" t="d">
        <v>14:53:18.00000000000430350</v>
      </c>
      <c r="E3484" s="1" t="d">
        <v>2023-02-15</v>
      </c>
      <c r="F3484" t="s">
        <v>1845</v>
      </c>
      <c r="G3484" t="s">
        <v>3620</v>
      </c>
      <c r="H3484">
        <v>-1</v>
      </c>
      <c r="I3484" t="str">
        <f>IF(Table2[[#This Row],[Patron Id]]=-1,Table2[[#This Row],[User ID Encryption]],Table2[[#This Row],[Patron Id]])</f>
        <v>E0393A714405B838036436EB5A75755168BB1DD4</v>
      </c>
      <c r="J3484" t="s">
        <v>18</v>
      </c>
      <c r="K3484" t="s">
        <v>32</v>
      </c>
      <c r="L3484" t="s">
        <v>33</v>
      </c>
      <c r="M3484" t="s">
        <v>85</v>
      </c>
      <c r="N3484" t="s">
        <v>2556</v>
      </c>
    </row>
    <row r="3485" spans="1:14" x14ac:dyDescent="0.2">
      <c r="A3485" s="1" t="d">
        <v>2023-02-15</v>
      </c>
      <c r="B3485" s="18" t="d">
        <v>13:35:56.9999999999982525</v>
      </c>
      <c r="C3485" s="1" t="d">
        <v>2023-02-15</v>
      </c>
      <c r="D3485" s="18" t="d">
        <v>15:56:36.000000000003282450</v>
      </c>
      <c r="E3485" s="1" t="d">
        <v>2023-02-15</v>
      </c>
      <c r="F3485" t="s">
        <v>257</v>
      </c>
      <c r="G3485" t="s">
        <v>3436</v>
      </c>
      <c r="H3485">
        <v>-1</v>
      </c>
      <c r="I3485" t="str">
        <f>IF(Table2[[#This Row],[Patron Id]]=-1,Table2[[#This Row],[User ID Encryption]],Table2[[#This Row],[Patron Id]])</f>
        <v>AC782F5D25BAA5EFFFE5BCBCBDA1B3EA25FE489F</v>
      </c>
      <c r="J3485" t="s">
        <v>18</v>
      </c>
      <c r="K3485" t="s">
        <v>97</v>
      </c>
      <c r="L3485" t="s">
        <v>33</v>
      </c>
      <c r="M3485" t="s">
        <v>258</v>
      </c>
      <c r="N3485" t="s">
        <v>2556</v>
      </c>
    </row>
    <row r="3486" spans="1:14" x14ac:dyDescent="0.2">
      <c r="A3486" s="1" t="d">
        <v>2023-02-15</v>
      </c>
      <c r="B3486" s="18" t="d">
        <v>13:35:59.99999999999872200</v>
      </c>
      <c r="C3486" s="1" t="d">
        <v>2023-02-15</v>
      </c>
      <c r="D3486" s="18" t="d">
        <v>15:56:33.999999999999772425</v>
      </c>
      <c r="E3486" s="1" t="d">
        <v>2023-02-15</v>
      </c>
      <c r="F3486" t="s">
        <v>1540</v>
      </c>
      <c r="G3486" t="s">
        <v>3436</v>
      </c>
      <c r="H3486">
        <v>-1</v>
      </c>
      <c r="I3486" t="str">
        <f>IF(Table2[[#This Row],[Patron Id]]=-1,Table2[[#This Row],[User ID Encryption]],Table2[[#This Row],[Patron Id]])</f>
        <v>AC782F5D25BAA5EFFFE5BCBCBDA1B3EA25FE489F</v>
      </c>
      <c r="J3486" t="s">
        <v>18</v>
      </c>
      <c r="K3486" t="s">
        <v>74</v>
      </c>
      <c r="L3486" t="s">
        <v>33</v>
      </c>
      <c r="M3486" t="s">
        <v>1541</v>
      </c>
      <c r="N3486" t="s">
        <v>2556</v>
      </c>
    </row>
    <row r="3487" spans="1:14" x14ac:dyDescent="0.2">
      <c r="A3487" s="1" t="d">
        <v>2023-02-15</v>
      </c>
      <c r="B3487" s="18" t="d">
        <v>13:36:05.99999999999966100</v>
      </c>
      <c r="C3487" s="1" t="d">
        <v>2023-02-28</v>
      </c>
      <c r="D3487" s="18" t="d">
        <v>14:41:32.00000000000266050</v>
      </c>
      <c r="E3487" s="1" t="d">
        <v>2023-02-28</v>
      </c>
      <c r="F3487" t="s">
        <v>541</v>
      </c>
      <c r="G3487" t="s">
        <v>2739</v>
      </c>
      <c r="H3487">
        <v>-1</v>
      </c>
      <c r="I3487" t="str">
        <f>IF(Table2[[#This Row],[Patron Id]]=-1,Table2[[#This Row],[User ID Encryption]],Table2[[#This Row],[Patron Id]])</f>
        <v>DF07F4488EACF7E43A6DD28E143F5D7A1BBD8897</v>
      </c>
      <c r="J3487" t="s">
        <v>18</v>
      </c>
      <c r="K3487" t="s">
        <v>14</v>
      </c>
      <c r="L3487" t="s">
        <v>15</v>
      </c>
      <c r="M3487" t="s">
        <v>542</v>
      </c>
      <c r="N3487" t="s">
        <v>2556</v>
      </c>
    </row>
    <row r="3488" spans="1:14" x14ac:dyDescent="0.2">
      <c r="A3488" s="1" t="d">
        <v>2023-02-15</v>
      </c>
      <c r="B3488" s="18" t="d">
        <v>13:42:33.99999999999955650</v>
      </c>
      <c r="C3488" s="1" t="d">
        <v>2023-02-15</v>
      </c>
      <c r="D3488" s="18" t="d">
        <v>16:11:19.00000000000382100</v>
      </c>
      <c r="E3488" s="1" t="d">
        <v>2023-02-22</v>
      </c>
      <c r="F3488" t="s">
        <v>256</v>
      </c>
      <c r="G3488" t="s">
        <v>3704</v>
      </c>
      <c r="H3488">
        <v>-1</v>
      </c>
      <c r="I3488" t="str">
        <f>IF(Table2[[#This Row],[Patron Id]]=-1,Table2[[#This Row],[User ID Encryption]],Table2[[#This Row],[Patron Id]])</f>
        <v>12946A5035A32D1E8FA48EC91BA4AF7F6F3CA54A</v>
      </c>
      <c r="J3488" t="s">
        <v>13</v>
      </c>
      <c r="K3488" t="s">
        <v>14</v>
      </c>
      <c r="L3488" t="s">
        <v>15</v>
      </c>
      <c r="N3488" t="s">
        <v>2556</v>
      </c>
    </row>
    <row r="3489" spans="1:14" x14ac:dyDescent="0.2">
      <c r="A3489" s="1" t="d">
        <v>2023-02-15</v>
      </c>
      <c r="B3489" s="18" t="d">
        <v>13:44:17.00000000000286900</v>
      </c>
      <c r="C3489" s="1" t="d">
        <v>2023-03-01</v>
      </c>
      <c r="D3489" s="18" t="d">
        <v>12:27:22.00000000000407525</v>
      </c>
      <c r="E3489" s="1" t="d">
        <v>2023-03-01</v>
      </c>
      <c r="F3489" t="s">
        <v>1904</v>
      </c>
      <c r="G3489" t="s">
        <v>4145</v>
      </c>
      <c r="H3489">
        <v>-1</v>
      </c>
      <c r="I3489" t="str">
        <f>IF(Table2[[#This Row],[Patron Id]]=-1,Table2[[#This Row],[User ID Encryption]],Table2[[#This Row],[Patron Id]])</f>
        <v>9A6ED42EBF32BBBDB86589FEE510CFC13A73050D</v>
      </c>
      <c r="J3489" t="s">
        <v>18</v>
      </c>
      <c r="K3489" t="s">
        <v>14</v>
      </c>
      <c r="L3489" t="s">
        <v>15</v>
      </c>
      <c r="M3489" t="s">
        <v>1904</v>
      </c>
      <c r="N3489" t="s">
        <v>2556</v>
      </c>
    </row>
    <row r="3490" spans="1:14" x14ac:dyDescent="0.2">
      <c r="A3490" s="1" t="d">
        <v>2023-02-15</v>
      </c>
      <c r="B3490" s="18" t="d">
        <v>13:52:01.99999999999881975</v>
      </c>
      <c r="C3490" s="1" t="d">
        <v>2023-02-17</v>
      </c>
      <c r="D3490" s="18" t="d">
        <v>16:16:49.99999999999481625</v>
      </c>
      <c r="E3490" s="1" t="d">
        <v>2023-02-15</v>
      </c>
      <c r="F3490" t="s">
        <v>1861</v>
      </c>
      <c r="G3490" t="s">
        <v>3987</v>
      </c>
      <c r="H3490">
        <v>-1</v>
      </c>
      <c r="I3490" t="str">
        <f>IF(Table2[[#This Row],[Patron Id]]=-1,Table2[[#This Row],[User ID Encryption]],Table2[[#This Row],[Patron Id]])</f>
        <v>6866F6CA83EC00E5F98EB9CAE6E771D85EFD8106</v>
      </c>
      <c r="J3490" t="s">
        <v>18</v>
      </c>
      <c r="K3490" t="s">
        <v>463</v>
      </c>
      <c r="L3490" t="s">
        <v>33</v>
      </c>
      <c r="M3490" t="s">
        <v>1862</v>
      </c>
      <c r="N3490" t="s">
        <v>2556</v>
      </c>
    </row>
    <row r="3491" spans="1:14" x14ac:dyDescent="0.2">
      <c r="A3491" s="1" t="d">
        <v>2023-02-15</v>
      </c>
      <c r="B3491" s="18" t="d">
        <v>13:52:07.99999999999975875</v>
      </c>
      <c r="C3491" s="1" t="d">
        <v>2023-02-17</v>
      </c>
      <c r="D3491" s="18" t="d">
        <v>16:16:18.99999999999316650</v>
      </c>
      <c r="E3491" s="1" t="d">
        <v>2023-02-15</v>
      </c>
      <c r="F3491" t="s">
        <v>1781</v>
      </c>
      <c r="G3491" t="s">
        <v>3987</v>
      </c>
      <c r="H3491">
        <v>-1</v>
      </c>
      <c r="I3491" t="str">
        <f>IF(Table2[[#This Row],[Patron Id]]=-1,Table2[[#This Row],[User ID Encryption]],Table2[[#This Row],[Patron Id]])</f>
        <v>6866F6CA83EC00E5F98EB9CAE6E771D85EFD8106</v>
      </c>
      <c r="J3491" t="s">
        <v>18</v>
      </c>
      <c r="K3491" t="s">
        <v>382</v>
      </c>
      <c r="L3491" t="s">
        <v>33</v>
      </c>
      <c r="N3491" t="s">
        <v>2556</v>
      </c>
    </row>
    <row r="3492" spans="1:14" x14ac:dyDescent="0.2">
      <c r="A3492" s="1" t="d">
        <v>2023-02-15</v>
      </c>
      <c r="B3492" s="18" t="d">
        <v>13:52:30.000</v>
      </c>
      <c r="C3492" s="1" t="d">
        <v>2023-02-15</v>
      </c>
      <c r="D3492" s="18" t="d">
        <v>16:24:59.00000000000410800</v>
      </c>
      <c r="E3492" s="1" t="d">
        <v>2023-02-15</v>
      </c>
      <c r="F3492" t="s">
        <v>1905</v>
      </c>
      <c r="G3492" t="s">
        <v>2596</v>
      </c>
      <c r="H3492">
        <v>-1</v>
      </c>
      <c r="I3492" t="str">
        <f>IF(Table2[[#This Row],[Patron Id]]=-1,Table2[[#This Row],[User ID Encryption]],Table2[[#This Row],[Patron Id]])</f>
        <v>B5B0204AE024290B721298475A7ACBD05B13062E</v>
      </c>
      <c r="J3492" t="s">
        <v>13</v>
      </c>
      <c r="K3492" t="s">
        <v>43</v>
      </c>
      <c r="L3492" t="s">
        <v>33</v>
      </c>
      <c r="M3492" t="s">
        <v>1906</v>
      </c>
      <c r="N3492" t="s">
        <v>2556</v>
      </c>
    </row>
    <row r="3493" spans="1:14" x14ac:dyDescent="0.2">
      <c r="A3493" s="1" t="d">
        <v>2023-02-15</v>
      </c>
      <c r="B3493" s="18" t="d">
        <v>13:54:14.00000000000026725</v>
      </c>
      <c r="C3493" s="1" t="d">
        <v>2023-02-15</v>
      </c>
      <c r="D3493" s="18" t="d">
        <v>16:47:05.00000000000035200</v>
      </c>
      <c r="E3493" s="1" t="d">
        <v>2023-02-15</v>
      </c>
      <c r="F3493" t="s">
        <v>1853</v>
      </c>
      <c r="G3493" t="s">
        <v>3413</v>
      </c>
      <c r="H3493">
        <v>-1</v>
      </c>
      <c r="I3493" t="str">
        <f>IF(Table2[[#This Row],[Patron Id]]=-1,Table2[[#This Row],[User ID Encryption]],Table2[[#This Row],[Patron Id]])</f>
        <v>652DC75BD787660CF22CD662E090CD5884708FB6</v>
      </c>
      <c r="J3493" t="s">
        <v>18</v>
      </c>
      <c r="K3493" t="s">
        <v>32</v>
      </c>
      <c r="L3493" t="s">
        <v>33</v>
      </c>
      <c r="M3493" t="s">
        <v>637</v>
      </c>
      <c r="N3493" t="s">
        <v>2556</v>
      </c>
    </row>
    <row r="3494" spans="1:14" x14ac:dyDescent="0.2">
      <c r="A3494" s="1" t="d">
        <v>2023-02-15</v>
      </c>
      <c r="B3494" s="18" t="d">
        <v>13:56:14.9999999999968050</v>
      </c>
      <c r="C3494" s="1" t="d">
        <v>2023-02-15</v>
      </c>
      <c r="D3494" s="18" t="d">
        <v>15:48:57.99999999999563775</v>
      </c>
      <c r="E3494" s="1" t="d">
        <v>2023-02-15</v>
      </c>
      <c r="F3494" t="s">
        <v>1602</v>
      </c>
      <c r="G3494" t="s">
        <v>3594</v>
      </c>
      <c r="H3494">
        <v>-1</v>
      </c>
      <c r="I3494" t="str">
        <f>IF(Table2[[#This Row],[Patron Id]]=-1,Table2[[#This Row],[User ID Encryption]],Table2[[#This Row],[Patron Id]])</f>
        <v>90EE087962DDD23CBA95BCB804044102193C00D1</v>
      </c>
      <c r="J3494" t="s">
        <v>18</v>
      </c>
      <c r="K3494" t="s">
        <v>74</v>
      </c>
      <c r="L3494" t="s">
        <v>33</v>
      </c>
      <c r="M3494" t="s">
        <v>1603</v>
      </c>
      <c r="N3494" t="s">
        <v>2556</v>
      </c>
    </row>
    <row r="3495" spans="1:14" x14ac:dyDescent="0.2">
      <c r="A3495" s="1" t="d">
        <v>2023-02-15</v>
      </c>
      <c r="B3495" s="18" t="d">
        <v>13:56:17.00000000000031300</v>
      </c>
      <c r="C3495" s="1" t="d">
        <v>2023-02-15</v>
      </c>
      <c r="D3495" s="18" t="d">
        <v>15:49:01.00000000000569900</v>
      </c>
      <c r="E3495" s="1" t="d">
        <v>2023-02-15</v>
      </c>
      <c r="F3495" t="s">
        <v>1036</v>
      </c>
      <c r="G3495" t="s">
        <v>3594</v>
      </c>
      <c r="H3495">
        <v>-1</v>
      </c>
      <c r="I3495" t="str">
        <f>IF(Table2[[#This Row],[Patron Id]]=-1,Table2[[#This Row],[User ID Encryption]],Table2[[#This Row],[Patron Id]])</f>
        <v>90EE087962DDD23CBA95BCB804044102193C00D1</v>
      </c>
      <c r="J3495" t="s">
        <v>18</v>
      </c>
      <c r="K3495" t="s">
        <v>97</v>
      </c>
      <c r="L3495" t="s">
        <v>33</v>
      </c>
      <c r="M3495" t="s">
        <v>1037</v>
      </c>
      <c r="N3495" t="s">
        <v>2556</v>
      </c>
    </row>
    <row r="3496" spans="1:14" x14ac:dyDescent="0.2">
      <c r="A3496" s="1" t="d">
        <v>2023-02-15</v>
      </c>
      <c r="B3496" s="18" t="d">
        <v>14:03:51.999999999997897125</v>
      </c>
      <c r="C3496" s="1" t="d">
        <v>2023-02-15</v>
      </c>
      <c r="D3496" s="18" t="d">
        <v>16:04:52.99999999999784175</v>
      </c>
      <c r="E3496" s="1" t="d">
        <v>2023-02-15</v>
      </c>
      <c r="F3496" t="s">
        <v>1648</v>
      </c>
      <c r="G3496" t="s">
        <v>4146</v>
      </c>
      <c r="H3496">
        <v>-1</v>
      </c>
      <c r="I3496" t="str">
        <f>IF(Table2[[#This Row],[Patron Id]]=-1,Table2[[#This Row],[User ID Encryption]],Table2[[#This Row],[Patron Id]])</f>
        <v>E0393F02CD0AC58175A71C5EFEBC341DDE501DD3</v>
      </c>
      <c r="J3496" t="s">
        <v>18</v>
      </c>
      <c r="K3496" t="s">
        <v>74</v>
      </c>
      <c r="L3496" t="s">
        <v>33</v>
      </c>
      <c r="M3496" t="s">
        <v>1649</v>
      </c>
      <c r="N3496" t="s">
        <v>2575</v>
      </c>
    </row>
    <row r="3497" spans="1:14" x14ac:dyDescent="0.2">
      <c r="A3497" s="1" t="d">
        <v>2023-02-15</v>
      </c>
      <c r="B3497" s="18" t="d">
        <v>14:03:55.99999999999532475</v>
      </c>
      <c r="C3497" s="1" t="d">
        <v>2023-02-15</v>
      </c>
      <c r="D3497" s="18" t="d">
        <v>16:04:56.99999999999526600</v>
      </c>
      <c r="E3497" s="1" t="d">
        <v>2023-02-15</v>
      </c>
      <c r="F3497" t="s">
        <v>797</v>
      </c>
      <c r="G3497" t="s">
        <v>4146</v>
      </c>
      <c r="H3497">
        <v>-1</v>
      </c>
      <c r="I3497" t="str">
        <f>IF(Table2[[#This Row],[Patron Id]]=-1,Table2[[#This Row],[User ID Encryption]],Table2[[#This Row],[Patron Id]])</f>
        <v>E0393F02CD0AC58175A71C5EFEBC341DDE501DD3</v>
      </c>
      <c r="J3497" t="s">
        <v>18</v>
      </c>
      <c r="K3497" t="s">
        <v>97</v>
      </c>
      <c r="L3497" t="s">
        <v>33</v>
      </c>
      <c r="M3497" t="s">
        <v>798</v>
      </c>
      <c r="N3497" t="s">
        <v>2575</v>
      </c>
    </row>
    <row r="3498" spans="1:14" x14ac:dyDescent="0.2">
      <c r="A3498" s="1" t="d">
        <v>2023-02-15</v>
      </c>
      <c r="B3498" s="18" t="d">
        <v>14:09:17.99999999999450325</v>
      </c>
      <c r="C3498" s="1" t="d">
        <v>2023-02-15</v>
      </c>
      <c r="D3498" s="18" t="d">
        <v>15:45:50.999999999998380300</v>
      </c>
      <c r="E3498" s="1" t="d">
        <v>2023-02-15</v>
      </c>
      <c r="F3498" t="s">
        <v>130</v>
      </c>
      <c r="G3498" t="s">
        <v>3055</v>
      </c>
      <c r="H3498">
        <v>-1</v>
      </c>
      <c r="I3498" t="str">
        <f>IF(Table2[[#This Row],[Patron Id]]=-1,Table2[[#This Row],[User ID Encryption]],Table2[[#This Row],[Patron Id]])</f>
        <v>86F596446CE0895F30F8325E049EDC089B6F9E98</v>
      </c>
      <c r="J3498" t="s">
        <v>18</v>
      </c>
      <c r="K3498" t="s">
        <v>97</v>
      </c>
      <c r="L3498" t="s">
        <v>33</v>
      </c>
      <c r="M3498" t="s">
        <v>131</v>
      </c>
      <c r="N3498" t="s">
        <v>2556</v>
      </c>
    </row>
    <row r="3499" spans="1:14" x14ac:dyDescent="0.2">
      <c r="A3499" s="1" t="d">
        <v>2023-02-15</v>
      </c>
      <c r="B3499" s="18" t="d">
        <v>14:09:21.00000000000456450</v>
      </c>
      <c r="C3499" s="1" t="d">
        <v>2023-02-15</v>
      </c>
      <c r="D3499" s="18" t="d">
        <v>15:45:47.999999999997910800</v>
      </c>
      <c r="E3499" s="1" t="d">
        <v>2023-02-15</v>
      </c>
      <c r="F3499" t="s">
        <v>492</v>
      </c>
      <c r="G3499" t="s">
        <v>3055</v>
      </c>
      <c r="H3499">
        <v>-1</v>
      </c>
      <c r="I3499" t="str">
        <f>IF(Table2[[#This Row],[Patron Id]]=-1,Table2[[#This Row],[User ID Encryption]],Table2[[#This Row],[Patron Id]])</f>
        <v>86F596446CE0895F30F8325E049EDC089B6F9E98</v>
      </c>
      <c r="J3499" t="s">
        <v>18</v>
      </c>
      <c r="K3499" t="s">
        <v>74</v>
      </c>
      <c r="L3499" t="s">
        <v>33</v>
      </c>
      <c r="N3499" t="s">
        <v>2556</v>
      </c>
    </row>
    <row r="3500" spans="1:14" x14ac:dyDescent="0.2">
      <c r="A3500" s="1" t="d">
        <v>2023-02-15</v>
      </c>
      <c r="B3500" s="18" t="d">
        <v>14:11:28.99999999999898925</v>
      </c>
      <c r="C3500" s="1" t="d">
        <v>2023-02-15</v>
      </c>
      <c r="D3500" s="18" t="d">
        <v>18:23:36.000000000000724425</v>
      </c>
      <c r="E3500" s="1" t="d">
        <v>2023-02-15</v>
      </c>
      <c r="F3500" t="s">
        <v>178</v>
      </c>
      <c r="G3500" t="s">
        <v>4135</v>
      </c>
      <c r="H3500">
        <v>-1</v>
      </c>
      <c r="I3500" t="str">
        <f>IF(Table2[[#This Row],[Patron Id]]=-1,Table2[[#This Row],[User ID Encryption]],Table2[[#This Row],[Patron Id]])</f>
        <v>E569250A31030A62B109BB0A599C7BEB4E767C5A</v>
      </c>
      <c r="J3500" t="s">
        <v>18</v>
      </c>
      <c r="K3500" t="s">
        <v>74</v>
      </c>
      <c r="L3500" t="s">
        <v>33</v>
      </c>
      <c r="M3500" t="s">
        <v>179</v>
      </c>
      <c r="N3500" t="s">
        <v>2556</v>
      </c>
    </row>
    <row r="3501" spans="1:14" x14ac:dyDescent="0.2">
      <c r="A3501" s="1" t="d">
        <v>2023-02-15</v>
      </c>
      <c r="B3501" s="18" t="d">
        <v>14:11:31.99999999999945875</v>
      </c>
      <c r="C3501" s="1" t="d">
        <v>2023-02-15</v>
      </c>
      <c r="D3501" s="18" t="d">
        <v>18:23:36.999999999997683900</v>
      </c>
      <c r="E3501" s="1" t="d">
        <v>2023-02-15</v>
      </c>
      <c r="F3501" t="s">
        <v>1720</v>
      </c>
      <c r="G3501" t="s">
        <v>4135</v>
      </c>
      <c r="H3501">
        <v>-1</v>
      </c>
      <c r="I3501" t="str">
        <f>IF(Table2[[#This Row],[Patron Id]]=-1,Table2[[#This Row],[User ID Encryption]],Table2[[#This Row],[Patron Id]])</f>
        <v>E569250A31030A62B109BB0A599C7BEB4E767C5A</v>
      </c>
      <c r="J3501" t="s">
        <v>18</v>
      </c>
      <c r="K3501" t="s">
        <v>97</v>
      </c>
      <c r="L3501" t="s">
        <v>33</v>
      </c>
      <c r="N3501" t="s">
        <v>2556</v>
      </c>
    </row>
    <row r="3502" spans="1:14" x14ac:dyDescent="0.2">
      <c r="A3502" s="1" t="d">
        <v>2023-02-15</v>
      </c>
      <c r="B3502" s="18" t="d">
        <v>14:19:03.99999999999657675</v>
      </c>
      <c r="C3502" s="1" t="d">
        <v>2023-02-15</v>
      </c>
      <c r="D3502" s="18" t="d">
        <v>15:25:29.99999999999936100</v>
      </c>
      <c r="E3502" s="1" t="d">
        <v>2023-02-15</v>
      </c>
      <c r="F3502" t="s">
        <v>1718</v>
      </c>
      <c r="G3502" t="s">
        <v>3209</v>
      </c>
      <c r="H3502">
        <v>-1</v>
      </c>
      <c r="I3502" t="str">
        <f>IF(Table2[[#This Row],[Patron Id]]=-1,Table2[[#This Row],[User ID Encryption]],Table2[[#This Row],[Patron Id]])</f>
        <v>6004149C40A2A37C8133928938191FC36877DEBC</v>
      </c>
      <c r="J3502" t="s">
        <v>18</v>
      </c>
      <c r="K3502" t="s">
        <v>97</v>
      </c>
      <c r="L3502" t="s">
        <v>33</v>
      </c>
      <c r="M3502" t="s">
        <v>1719</v>
      </c>
      <c r="N3502" t="s">
        <v>2580</v>
      </c>
    </row>
    <row r="3503" spans="1:14" x14ac:dyDescent="0.2">
      <c r="A3503" s="1" t="d">
        <v>2023-02-15</v>
      </c>
      <c r="B3503" s="18" t="d">
        <v>14:19:10.99999999999447050</v>
      </c>
      <c r="C3503" s="1" t="d">
        <v>2023-02-15</v>
      </c>
      <c r="D3503" s="18" t="d">
        <v>15:25:26.0000000000019300</v>
      </c>
      <c r="E3503" s="1" t="d">
        <v>2023-02-15</v>
      </c>
      <c r="F3503" t="s">
        <v>834</v>
      </c>
      <c r="G3503" t="s">
        <v>3209</v>
      </c>
      <c r="H3503">
        <v>-1</v>
      </c>
      <c r="I3503" t="str">
        <f>IF(Table2[[#This Row],[Patron Id]]=-1,Table2[[#This Row],[User ID Encryption]],Table2[[#This Row],[Patron Id]])</f>
        <v>6004149C40A2A37C8133928938191FC36877DEBC</v>
      </c>
      <c r="J3503" t="s">
        <v>18</v>
      </c>
      <c r="K3503" t="s">
        <v>254</v>
      </c>
      <c r="L3503" t="s">
        <v>33</v>
      </c>
      <c r="M3503" t="s">
        <v>835</v>
      </c>
      <c r="N3503" t="s">
        <v>2580</v>
      </c>
    </row>
    <row r="3504" spans="1:14" x14ac:dyDescent="0.2">
      <c r="A3504" s="1" t="d">
        <v>2023-02-15</v>
      </c>
      <c r="B3504" s="18" t="d">
        <v>14:20:18.99999999999870900</v>
      </c>
      <c r="C3504" s="1" t="d">
        <v>2023-02-28</v>
      </c>
      <c r="D3504" s="18" t="d">
        <v>11:52:15.99999999999621150</v>
      </c>
      <c r="E3504" s="1" t="d">
        <v>2023-03-01</v>
      </c>
      <c r="F3504" t="s">
        <v>1907</v>
      </c>
      <c r="G3504" t="s">
        <v>4147</v>
      </c>
      <c r="H3504">
        <v>-1</v>
      </c>
      <c r="I3504" t="str">
        <f>IF(Table2[[#This Row],[Patron Id]]=-1,Table2[[#This Row],[User ID Encryption]],Table2[[#This Row],[Patron Id]])</f>
        <v>4EF5D62AA00D59002584CEABF4AEF92A501B7A86</v>
      </c>
      <c r="J3504" t="s">
        <v>18</v>
      </c>
      <c r="K3504" t="s">
        <v>14</v>
      </c>
      <c r="L3504" t="s">
        <v>15</v>
      </c>
      <c r="M3504" t="s">
        <v>1907</v>
      </c>
      <c r="N3504" t="s">
        <v>2556</v>
      </c>
    </row>
    <row r="3505" spans="1:14" x14ac:dyDescent="0.2">
      <c r="A3505" s="1" t="d">
        <v>2023-02-15</v>
      </c>
      <c r="B3505" s="18" t="d">
        <v>14:26:40.00000000000071075</v>
      </c>
      <c r="C3505" s="1" t="d">
        <v>2023-02-15</v>
      </c>
      <c r="D3505" s="18" t="d">
        <v>15:56:10.00000000000561425</v>
      </c>
      <c r="E3505" s="1" t="d">
        <v>2023-02-15</v>
      </c>
      <c r="F3505" t="s">
        <v>1866</v>
      </c>
      <c r="G3505" t="s">
        <v>4148</v>
      </c>
      <c r="H3505">
        <v>-1</v>
      </c>
      <c r="I3505" t="str">
        <f>IF(Table2[[#This Row],[Patron Id]]=-1,Table2[[#This Row],[User ID Encryption]],Table2[[#This Row],[Patron Id]])</f>
        <v>482A621E8698A24B5B28CDC600238932BBD2F113</v>
      </c>
      <c r="J3505" t="s">
        <v>18</v>
      </c>
      <c r="K3505" t="s">
        <v>32</v>
      </c>
      <c r="L3505" t="s">
        <v>33</v>
      </c>
      <c r="M3505" t="s">
        <v>81</v>
      </c>
      <c r="N3505" t="s">
        <v>2556</v>
      </c>
    </row>
    <row r="3506" spans="1:14" x14ac:dyDescent="0.2">
      <c r="A3506" s="1" t="d">
        <v>2023-02-15</v>
      </c>
      <c r="B3506" s="18" t="d">
        <v>14:26:48.000000000005158425</v>
      </c>
      <c r="C3506" s="1" t="d">
        <v>2023-03-02</v>
      </c>
      <c r="D3506" s="18" t="d">
        <v>12:32:48.00000000000068475</v>
      </c>
      <c r="E3506" s="1" t="d">
        <v>2023-03-01</v>
      </c>
      <c r="F3506" t="s">
        <v>1531</v>
      </c>
      <c r="G3506" t="s">
        <v>3740</v>
      </c>
      <c r="H3506">
        <v>-1</v>
      </c>
      <c r="I3506" t="str">
        <f>IF(Table2[[#This Row],[Patron Id]]=-1,Table2[[#This Row],[User ID Encryption]],Table2[[#This Row],[Patron Id]])</f>
        <v>74157B5C8D98CF5CCCFE12A03342B117513C1A56</v>
      </c>
      <c r="J3506" t="s">
        <v>13</v>
      </c>
      <c r="K3506" t="s">
        <v>14</v>
      </c>
      <c r="L3506" t="s">
        <v>15</v>
      </c>
      <c r="N3506" t="s">
        <v>2556</v>
      </c>
    </row>
    <row r="3507" spans="1:14" x14ac:dyDescent="0.2">
      <c r="A3507" s="1" t="d">
        <v>2023-02-15</v>
      </c>
      <c r="B3507" s="18" t="d">
        <v>14:27:27.00000000000166275</v>
      </c>
      <c r="C3507" s="1" t="d">
        <v>2023-03-28</v>
      </c>
      <c r="D3507" s="18" t="d">
        <v>13:02:08.99999999999778300</v>
      </c>
      <c r="E3507" s="1" t="d">
        <v>2023-03-24</v>
      </c>
      <c r="F3507" t="s">
        <v>1022</v>
      </c>
      <c r="G3507" t="s">
        <v>3072</v>
      </c>
      <c r="H3507">
        <v>-1</v>
      </c>
      <c r="I3507" t="str">
        <f>IF(Table2[[#This Row],[Patron Id]]=-1,Table2[[#This Row],[User ID Encryption]],Table2[[#This Row],[Patron Id]])</f>
        <v>5D3877ECDFA336258E9A148584A01CAE038FD980</v>
      </c>
      <c r="J3507" t="s">
        <v>13</v>
      </c>
      <c r="K3507" t="s">
        <v>14</v>
      </c>
      <c r="L3507" t="s">
        <v>15</v>
      </c>
      <c r="M3507" t="s">
        <v>1023</v>
      </c>
      <c r="N3507" t="s">
        <v>2556</v>
      </c>
    </row>
    <row r="3508" spans="1:14" x14ac:dyDescent="0.2">
      <c r="A3508" s="1" t="d">
        <v>2023-02-15</v>
      </c>
      <c r="B3508" s="18" t="d">
        <v>14:31:33.0000000000017475</v>
      </c>
      <c r="C3508" s="1" t="d">
        <v>2023-03-06</v>
      </c>
      <c r="D3508" s="18" t="d">
        <v>18:53:59.00000000000112150</v>
      </c>
      <c r="E3508" s="1" t="d">
        <v>2023-03-01</v>
      </c>
      <c r="F3508" t="s">
        <v>176</v>
      </c>
      <c r="G3508" t="s">
        <v>4149</v>
      </c>
      <c r="H3508">
        <v>-1</v>
      </c>
      <c r="I3508" t="str">
        <f>IF(Table2[[#This Row],[Patron Id]]=-1,Table2[[#This Row],[User ID Encryption]],Table2[[#This Row],[Patron Id]])</f>
        <v>04230F5A427667F94A31B51EC5D1BD058C058407</v>
      </c>
      <c r="J3508" t="s">
        <v>13</v>
      </c>
      <c r="K3508" t="s">
        <v>14</v>
      </c>
      <c r="L3508" t="s">
        <v>15</v>
      </c>
      <c r="M3508" t="s">
        <v>177</v>
      </c>
      <c r="N3508" t="s">
        <v>2556</v>
      </c>
    </row>
    <row r="3509" spans="1:14" x14ac:dyDescent="0.2">
      <c r="A3509" s="1" t="d">
        <v>2023-02-15</v>
      </c>
      <c r="B3509" s="18" t="d">
        <v>14:41:10.0000000000024125</v>
      </c>
      <c r="C3509" s="1" t="d">
        <v>2023-02-15</v>
      </c>
      <c r="D3509" s="18" t="d">
        <v>14:42:18.99999999999401400</v>
      </c>
      <c r="E3509" s="1" t="d">
        <v>2023-02-22</v>
      </c>
      <c r="F3509" t="s">
        <v>1280</v>
      </c>
      <c r="G3509" t="s">
        <v>3689</v>
      </c>
      <c r="H3509">
        <v>-1</v>
      </c>
      <c r="I3509" t="str">
        <f>IF(Table2[[#This Row],[Patron Id]]=-1,Table2[[#This Row],[User ID Encryption]],Table2[[#This Row],[Patron Id]])</f>
        <v>4A926683D117A31F354DCB3202612B026AF2DB68</v>
      </c>
      <c r="J3509" t="s">
        <v>18</v>
      </c>
      <c r="K3509" t="s">
        <v>14</v>
      </c>
      <c r="L3509" t="s">
        <v>15</v>
      </c>
      <c r="M3509" t="s">
        <v>1281</v>
      </c>
      <c r="N3509" t="s">
        <v>2556</v>
      </c>
    </row>
    <row r="3510" spans="1:14" x14ac:dyDescent="0.2">
      <c r="A3510" s="1" t="d">
        <v>2023-02-15</v>
      </c>
      <c r="B3510" s="18" t="d">
        <v>14:42:58.00000000000011075</v>
      </c>
      <c r="C3510" s="1" t="d">
        <v>2023-03-01</v>
      </c>
      <c r="D3510" s="18" t="d">
        <v>13:25:44.00000000000155200</v>
      </c>
      <c r="E3510" s="1" t="d">
        <v>2023-03-01</v>
      </c>
      <c r="F3510" t="s">
        <v>681</v>
      </c>
      <c r="G3510" t="s">
        <v>3689</v>
      </c>
      <c r="H3510">
        <v>-1</v>
      </c>
      <c r="I3510" t="str">
        <f>IF(Table2[[#This Row],[Patron Id]]=-1,Table2[[#This Row],[User ID Encryption]],Table2[[#This Row],[Patron Id]])</f>
        <v>4A926683D117A31F354DCB3202612B026AF2DB68</v>
      </c>
      <c r="J3510" t="s">
        <v>18</v>
      </c>
      <c r="K3510" t="s">
        <v>14</v>
      </c>
      <c r="L3510" t="s">
        <v>15</v>
      </c>
      <c r="M3510" t="s">
        <v>682</v>
      </c>
      <c r="N3510" t="s">
        <v>2556</v>
      </c>
    </row>
    <row r="3511" spans="1:14" x14ac:dyDescent="0.2">
      <c r="A3511" s="1" t="d">
        <v>2023-02-15</v>
      </c>
      <c r="B3511" s="18" t="d">
        <v>14:44:34.00000000000552950</v>
      </c>
      <c r="C3511" s="1" t="d">
        <v>2023-02-15</v>
      </c>
      <c r="D3511" s="18" t="d">
        <v>15:55:21.99999999999810900</v>
      </c>
      <c r="E3511" s="1" t="d">
        <v>2023-02-15</v>
      </c>
      <c r="F3511" t="s">
        <v>650</v>
      </c>
      <c r="G3511" t="s">
        <v>3645</v>
      </c>
      <c r="H3511">
        <v>-1</v>
      </c>
      <c r="I3511" t="str">
        <f>IF(Table2[[#This Row],[Patron Id]]=-1,Table2[[#This Row],[User ID Encryption]],Table2[[#This Row],[Patron Id]])</f>
        <v>82E955BC2479846B97732620B7A7C7D032C22548</v>
      </c>
      <c r="J3511" t="s">
        <v>215</v>
      </c>
      <c r="K3511" t="s">
        <v>463</v>
      </c>
      <c r="L3511" t="s">
        <v>33</v>
      </c>
      <c r="M3511" t="s">
        <v>651</v>
      </c>
      <c r="N3511" t="s">
        <v>2554</v>
      </c>
    </row>
    <row r="3512" spans="1:14" x14ac:dyDescent="0.2">
      <c r="A3512" s="1" t="d">
        <v>2023-02-15</v>
      </c>
      <c r="B3512" s="18" t="d">
        <v>14:49:12.000000000004220775</v>
      </c>
      <c r="C3512" s="1" t="d">
        <v>2023-02-15</v>
      </c>
      <c r="D3512" s="18" t="d">
        <v>16:42:03.999999999994869600</v>
      </c>
      <c r="E3512" s="1" t="d">
        <v>2023-02-15</v>
      </c>
      <c r="F3512" t="s">
        <v>490</v>
      </c>
      <c r="G3512" t="s">
        <v>4150</v>
      </c>
      <c r="H3512">
        <v>-1</v>
      </c>
      <c r="I3512" t="str">
        <f>IF(Table2[[#This Row],[Patron Id]]=-1,Table2[[#This Row],[User ID Encryption]],Table2[[#This Row],[Patron Id]])</f>
        <v>09C94C4B763A31E5A40CED431D02904272AB4DA2</v>
      </c>
      <c r="J3512" t="s">
        <v>18</v>
      </c>
      <c r="K3512" t="s">
        <v>97</v>
      </c>
      <c r="L3512" t="s">
        <v>33</v>
      </c>
      <c r="M3512" t="s">
        <v>491</v>
      </c>
      <c r="N3512" t="s">
        <v>2556</v>
      </c>
    </row>
    <row r="3513" spans="1:14" x14ac:dyDescent="0.2">
      <c r="A3513" s="1" t="d">
        <v>2023-02-15</v>
      </c>
      <c r="B3513" s="18" t="d">
        <v>14:49:25.000000000003055550</v>
      </c>
      <c r="C3513" s="1" t="d">
        <v>2023-02-15</v>
      </c>
      <c r="D3513" s="18" t="d">
        <v>16:41:59.999999999997441975</v>
      </c>
      <c r="E3513" s="1" t="d">
        <v>2023-02-15</v>
      </c>
      <c r="F3513" t="s">
        <v>1005</v>
      </c>
      <c r="G3513" t="s">
        <v>4150</v>
      </c>
      <c r="H3513">
        <v>-1</v>
      </c>
      <c r="I3513" t="str">
        <f>IF(Table2[[#This Row],[Patron Id]]=-1,Table2[[#This Row],[User ID Encryption]],Table2[[#This Row],[Patron Id]])</f>
        <v>09C94C4B763A31E5A40CED431D02904272AB4DA2</v>
      </c>
      <c r="J3513" t="s">
        <v>18</v>
      </c>
      <c r="K3513" t="s">
        <v>74</v>
      </c>
      <c r="L3513" t="s">
        <v>33</v>
      </c>
      <c r="N3513" t="s">
        <v>2556</v>
      </c>
    </row>
    <row r="3514" spans="1:14" x14ac:dyDescent="0.2">
      <c r="A3514" s="1" t="d">
        <v>2023-02-15</v>
      </c>
      <c r="B3514" s="18" t="d">
        <v>14:49:26.000000000000014350</v>
      </c>
      <c r="C3514" s="1" t="d">
        <v>2023-02-15</v>
      </c>
      <c r="D3514" s="18" t="d">
        <v>20:13:07.00000000000791600</v>
      </c>
      <c r="E3514" s="1" t="d">
        <v>2023-02-15</v>
      </c>
      <c r="F3514" t="s">
        <v>1854</v>
      </c>
      <c r="G3514" t="s">
        <v>2659</v>
      </c>
      <c r="H3514">
        <v>-1</v>
      </c>
      <c r="I3514" t="str">
        <f>IF(Table2[[#This Row],[Patron Id]]=-1,Table2[[#This Row],[User ID Encryption]],Table2[[#This Row],[Patron Id]])</f>
        <v>1E555AA423F29BA8E40363484A9D8725FD94303E</v>
      </c>
      <c r="J3514" t="s">
        <v>13</v>
      </c>
      <c r="K3514" t="s">
        <v>32</v>
      </c>
      <c r="L3514" t="s">
        <v>33</v>
      </c>
      <c r="M3514" t="s">
        <v>340</v>
      </c>
      <c r="N3514" t="s">
        <v>2556</v>
      </c>
    </row>
    <row r="3515" spans="1:14" x14ac:dyDescent="0.2">
      <c r="A3515" s="1" t="d">
        <v>2023-02-15</v>
      </c>
      <c r="B3515" s="18" t="d">
        <v>14:51:47.00000000000286900</v>
      </c>
      <c r="C3515" s="1" t="d">
        <v>2023-02-15</v>
      </c>
      <c r="D3515" s="18" t="d">
        <v>16:22:55.99999999999447050</v>
      </c>
      <c r="E3515" s="1" t="d">
        <v>2023-02-22</v>
      </c>
      <c r="F3515" t="s">
        <v>875</v>
      </c>
      <c r="G3515" t="s">
        <v>3262</v>
      </c>
      <c r="H3515">
        <v>-1</v>
      </c>
      <c r="I3515" t="str">
        <f>IF(Table2[[#This Row],[Patron Id]]=-1,Table2[[#This Row],[User ID Encryption]],Table2[[#This Row],[Patron Id]])</f>
        <v>4DFE6E546D6F3D72B6A22AF036377D6464341067</v>
      </c>
      <c r="J3515" t="s">
        <v>13</v>
      </c>
      <c r="K3515" t="s">
        <v>14</v>
      </c>
      <c r="L3515" t="s">
        <v>15</v>
      </c>
      <c r="M3515" t="s">
        <v>876</v>
      </c>
      <c r="N3515" t="s">
        <v>2554</v>
      </c>
    </row>
    <row r="3516" spans="1:14" x14ac:dyDescent="0.2">
      <c r="A3516" s="1" t="d">
        <v>2023-02-15</v>
      </c>
      <c r="B3516" s="18" t="d">
        <v>14:55:57.99999999999733950</v>
      </c>
      <c r="C3516" s="1" t="d">
        <v>2023-02-15</v>
      </c>
      <c r="D3516" s="18" t="d">
        <v>15:55:05.00000000000184525</v>
      </c>
      <c r="E3516" s="1" t="d">
        <v>2023-02-15</v>
      </c>
      <c r="F3516" t="s">
        <v>1402</v>
      </c>
      <c r="G3516" t="s">
        <v>4151</v>
      </c>
      <c r="H3516">
        <v>-1</v>
      </c>
      <c r="I3516" t="str">
        <f>IF(Table2[[#This Row],[Patron Id]]=-1,Table2[[#This Row],[User ID Encryption]],Table2[[#This Row],[Patron Id]])</f>
        <v>D29B3BF08223EF1F530114AE0FC8625334B5A219</v>
      </c>
      <c r="J3516" t="s">
        <v>18</v>
      </c>
      <c r="K3516" t="s">
        <v>97</v>
      </c>
      <c r="L3516" t="s">
        <v>33</v>
      </c>
      <c r="N3516" t="s">
        <v>2640</v>
      </c>
    </row>
    <row r="3517" spans="1:14" x14ac:dyDescent="0.2">
      <c r="A3517" s="1" t="d">
        <v>2023-02-15</v>
      </c>
      <c r="B3517" s="18" t="d">
        <v>14:57:45.99999999999503775</v>
      </c>
      <c r="C3517" s="1" t="d">
        <v>2023-02-15</v>
      </c>
      <c r="D3517" s="18" t="d">
        <v>17:27:17.999999999990663175</v>
      </c>
      <c r="E3517" s="1" t="d">
        <v>2023-02-15</v>
      </c>
      <c r="F3517" t="s">
        <v>1908</v>
      </c>
      <c r="G3517" t="s">
        <v>4152</v>
      </c>
      <c r="H3517">
        <v>-1</v>
      </c>
      <c r="I3517" t="str">
        <f>IF(Table2[[#This Row],[Patron Id]]=-1,Table2[[#This Row],[User ID Encryption]],Table2[[#This Row],[Patron Id]])</f>
        <v>D1E006E81CC70A29CE15324866953CCFEB279C9E</v>
      </c>
      <c r="J3517" t="s">
        <v>18</v>
      </c>
      <c r="K3517" t="s">
        <v>32</v>
      </c>
      <c r="L3517" t="s">
        <v>33</v>
      </c>
      <c r="M3517" t="s">
        <v>1909</v>
      </c>
      <c r="N3517" t="s">
        <v>3244</v>
      </c>
    </row>
    <row r="3518" spans="1:14" x14ac:dyDescent="0.2">
      <c r="A3518" s="1" t="d">
        <v>2023-02-15</v>
      </c>
      <c r="B3518" s="18" t="d">
        <v>15:09:40.00000000000113450</v>
      </c>
      <c r="C3518" s="1" t="d">
        <v>2023-02-15</v>
      </c>
      <c r="D3518" s="18" t="d">
        <v>17:04:09.000000000003751950</v>
      </c>
      <c r="E3518" s="1" t="d">
        <v>2023-02-15</v>
      </c>
      <c r="F3518" t="s">
        <v>1814</v>
      </c>
      <c r="G3518" t="s">
        <v>4153</v>
      </c>
      <c r="H3518">
        <v>-1</v>
      </c>
      <c r="I3518" t="str">
        <f>IF(Table2[[#This Row],[Patron Id]]=-1,Table2[[#This Row],[User ID Encryption]],Table2[[#This Row],[Patron Id]])</f>
        <v>12A14C1BB2CB6CE7B185D58A6F6BCB2DB7614FEB</v>
      </c>
      <c r="J3518" t="s">
        <v>18</v>
      </c>
      <c r="K3518" t="s">
        <v>219</v>
      </c>
      <c r="L3518" t="s">
        <v>33</v>
      </c>
      <c r="N3518" t="s">
        <v>2575</v>
      </c>
    </row>
    <row r="3519" spans="1:14" x14ac:dyDescent="0.2">
      <c r="A3519" s="1" t="d">
        <v>2023-02-15</v>
      </c>
      <c r="B3519" s="18" t="d">
        <v>15:10:41.99999999999484225</v>
      </c>
      <c r="C3519" s="1" t="d">
        <v>2023-02-15</v>
      </c>
      <c r="D3519" s="18" t="d">
        <v>15:56:50.99999999999603550</v>
      </c>
      <c r="E3519" s="1" t="d">
        <v>2023-02-15</v>
      </c>
      <c r="F3519" t="s">
        <v>673</v>
      </c>
      <c r="G3519" t="s">
        <v>4154</v>
      </c>
      <c r="H3519">
        <v>-1</v>
      </c>
      <c r="I3519" t="str">
        <f>IF(Table2[[#This Row],[Patron Id]]=-1,Table2[[#This Row],[User ID Encryption]],Table2[[#This Row],[Patron Id]])</f>
        <v>678D741D306ACCA20C1A3C65826447B10035C4D5</v>
      </c>
      <c r="J3519" t="s">
        <v>18</v>
      </c>
      <c r="K3519" t="s">
        <v>254</v>
      </c>
      <c r="L3519" t="s">
        <v>33</v>
      </c>
      <c r="M3519" t="s">
        <v>674</v>
      </c>
      <c r="N3519" t="s">
        <v>2580</v>
      </c>
    </row>
    <row r="3520" spans="1:14" x14ac:dyDescent="0.2">
      <c r="A3520" s="1" t="d">
        <v>2023-02-15</v>
      </c>
      <c r="B3520" s="18" t="d">
        <v>15:10:46.00000000000185825</v>
      </c>
      <c r="C3520" s="1" t="d">
        <v>2023-02-15</v>
      </c>
      <c r="D3520" s="18" t="d">
        <v>15:56:49.000000000002117225</v>
      </c>
      <c r="E3520" s="1" t="d">
        <v>2023-02-15</v>
      </c>
      <c r="F3520" t="s">
        <v>1378</v>
      </c>
      <c r="G3520" t="s">
        <v>4154</v>
      </c>
      <c r="H3520">
        <v>-1</v>
      </c>
      <c r="I3520" t="str">
        <f>IF(Table2[[#This Row],[Patron Id]]=-1,Table2[[#This Row],[User ID Encryption]],Table2[[#This Row],[Patron Id]])</f>
        <v>678D741D306ACCA20C1A3C65826447B10035C4D5</v>
      </c>
      <c r="J3520" t="s">
        <v>18</v>
      </c>
      <c r="K3520" t="s">
        <v>97</v>
      </c>
      <c r="L3520" t="s">
        <v>33</v>
      </c>
      <c r="M3520" t="s">
        <v>1379</v>
      </c>
      <c r="N3520" t="s">
        <v>2580</v>
      </c>
    </row>
    <row r="3521" spans="1:14" x14ac:dyDescent="0.2">
      <c r="A3521" s="1" t="d">
        <v>2023-02-15</v>
      </c>
      <c r="B3521" s="18" t="d">
        <v>15:14:15.9999999999963225</v>
      </c>
      <c r="C3521" s="1" t="d">
        <v>2023-03-03</v>
      </c>
      <c r="D3521" s="18" t="d">
        <v>16:28:18.99999999999060375</v>
      </c>
      <c r="E3521" s="1" t="d">
        <v>2023-02-22</v>
      </c>
      <c r="F3521" t="s">
        <v>1346</v>
      </c>
      <c r="G3521" t="s">
        <v>3705</v>
      </c>
      <c r="H3521">
        <v>-1</v>
      </c>
      <c r="I3521" t="str">
        <f>IF(Table2[[#This Row],[Patron Id]]=-1,Table2[[#This Row],[User ID Encryption]],Table2[[#This Row],[Patron Id]])</f>
        <v>316FCDB1EE879E7A5DF2C6D255CE8CA6B53D1FA8</v>
      </c>
      <c r="J3521" t="s">
        <v>18</v>
      </c>
      <c r="K3521" t="s">
        <v>14</v>
      </c>
      <c r="L3521" t="s">
        <v>15</v>
      </c>
      <c r="M3521" t="s">
        <v>1347</v>
      </c>
      <c r="N3521" t="s">
        <v>2556</v>
      </c>
    </row>
    <row r="3522" spans="1:14" x14ac:dyDescent="0.2">
      <c r="A3522" s="1" t="d">
        <v>2023-02-15</v>
      </c>
      <c r="B3522" s="18" t="d">
        <v>15:21:41.00000000000513175</v>
      </c>
      <c r="C3522" s="1" t="d">
        <v>2023-02-15</v>
      </c>
      <c r="D3522" s="18" t="d">
        <v>17:38:13.000000000003524375</v>
      </c>
      <c r="E3522" s="1" t="d">
        <v>2023-02-15</v>
      </c>
      <c r="F3522" t="s">
        <v>1845</v>
      </c>
      <c r="G3522" t="s">
        <v>4078</v>
      </c>
      <c r="H3522">
        <v>-1</v>
      </c>
      <c r="I3522" t="str">
        <f>IF(Table2[[#This Row],[Patron Id]]=-1,Table2[[#This Row],[User ID Encryption]],Table2[[#This Row],[Patron Id]])</f>
        <v>41A35970B0836558AFC2CA8FDC8654B3FDCAC76F</v>
      </c>
      <c r="J3522" t="s">
        <v>18</v>
      </c>
      <c r="K3522" t="s">
        <v>32</v>
      </c>
      <c r="L3522" t="s">
        <v>33</v>
      </c>
      <c r="M3522" t="s">
        <v>85</v>
      </c>
      <c r="N3522" t="s">
        <v>2556</v>
      </c>
    </row>
    <row r="3523" spans="1:14" x14ac:dyDescent="0.2">
      <c r="A3523" s="1" t="d">
        <v>2023-02-15</v>
      </c>
      <c r="B3523" s="18" t="d">
        <v>15:23:23.000000000001890325</v>
      </c>
      <c r="C3523" s="1" t="d">
        <v>2023-02-15</v>
      </c>
      <c r="D3523" s="18" t="d">
        <v>15:54:10.00000000000603800</v>
      </c>
      <c r="E3523" s="1" t="d">
        <v>2023-02-15</v>
      </c>
      <c r="F3523" t="s">
        <v>654</v>
      </c>
      <c r="G3523" t="s">
        <v>4155</v>
      </c>
      <c r="H3523">
        <v>-1</v>
      </c>
      <c r="I3523" t="str">
        <f>IF(Table2[[#This Row],[Patron Id]]=-1,Table2[[#This Row],[User ID Encryption]],Table2[[#This Row],[Patron Id]])</f>
        <v>D877F7390D1C3AB9FE53A638034241FCE63B17C8</v>
      </c>
      <c r="J3523" t="s">
        <v>18</v>
      </c>
      <c r="K3523" t="s">
        <v>32</v>
      </c>
      <c r="L3523" t="s">
        <v>33</v>
      </c>
      <c r="N3523" t="s">
        <v>2575</v>
      </c>
    </row>
    <row r="3524" spans="1:14" x14ac:dyDescent="0.2">
      <c r="A3524" s="1" t="d">
        <v>2023-02-15</v>
      </c>
      <c r="B3524" s="18" t="d">
        <v>15:24:07.00000000000237350</v>
      </c>
      <c r="C3524" s="1" t="d">
        <v>2023-02-21</v>
      </c>
      <c r="D3524" s="18" t="d">
        <v>12:01:40.00000000000284300</v>
      </c>
      <c r="E3524" s="1" t="d">
        <v>2023-02-22</v>
      </c>
      <c r="F3524" t="s">
        <v>283</v>
      </c>
      <c r="G3524" t="s">
        <v>2572</v>
      </c>
      <c r="H3524">
        <v>-1</v>
      </c>
      <c r="I3524" t="str">
        <f>IF(Table2[[#This Row],[Patron Id]]=-1,Table2[[#This Row],[User ID Encryption]],Table2[[#This Row],[Patron Id]])</f>
        <v>AEFD5315DFCBC8257BA78C96194326C42A726B7C</v>
      </c>
      <c r="J3524" t="s">
        <v>18</v>
      </c>
      <c r="K3524" t="s">
        <v>14</v>
      </c>
      <c r="L3524" t="s">
        <v>15</v>
      </c>
      <c r="M3524" t="s">
        <v>284</v>
      </c>
      <c r="N3524" t="s">
        <v>2556</v>
      </c>
    </row>
    <row r="3525" spans="1:14" x14ac:dyDescent="0.2">
      <c r="A3525" s="1" t="d">
        <v>2023-02-15</v>
      </c>
      <c r="B3525" s="18" t="d">
        <v>15:25:24.99999999999538350</v>
      </c>
      <c r="C3525" s="1" t="d">
        <v>2023-02-15</v>
      </c>
      <c r="D3525" s="18" t="d">
        <v>17:54:49.99999999999310775</v>
      </c>
      <c r="E3525" s="1" t="d">
        <v>2023-02-15</v>
      </c>
      <c r="F3525" t="s">
        <v>1850</v>
      </c>
      <c r="G3525" t="s">
        <v>3825</v>
      </c>
      <c r="H3525">
        <v>-1</v>
      </c>
      <c r="I3525" t="str">
        <f>IF(Table2[[#This Row],[Patron Id]]=-1,Table2[[#This Row],[User ID Encryption]],Table2[[#This Row],[Patron Id]])</f>
        <v>C61149D84832416F2DF86F533A0794662D9CA29F</v>
      </c>
      <c r="J3525" t="s">
        <v>18</v>
      </c>
      <c r="K3525" t="s">
        <v>219</v>
      </c>
      <c r="L3525" t="s">
        <v>33</v>
      </c>
      <c r="M3525" t="s">
        <v>1851</v>
      </c>
      <c r="N3525" t="s">
        <v>2556</v>
      </c>
    </row>
    <row r="3526" spans="1:14" x14ac:dyDescent="0.2">
      <c r="A3526" s="1" t="d">
        <v>2023-02-15</v>
      </c>
      <c r="B3526" s="18" t="d">
        <v>15:28:10.00000000000198875</v>
      </c>
      <c r="C3526" s="1" t="d">
        <v>2023-02-15</v>
      </c>
      <c r="D3526" s="18" t="d">
        <v>16:21:56.0000000000042775</v>
      </c>
      <c r="E3526" s="1" t="d">
        <v>2023-02-15</v>
      </c>
      <c r="F3526" t="s">
        <v>879</v>
      </c>
      <c r="G3526" t="s">
        <v>3502</v>
      </c>
      <c r="H3526">
        <v>-1</v>
      </c>
      <c r="I3526" t="str">
        <f>IF(Table2[[#This Row],[Patron Id]]=-1,Table2[[#This Row],[User ID Encryption]],Table2[[#This Row],[Patron Id]])</f>
        <v>7C2301A7ACCB71C23F81EA15F94F4D52F4768952</v>
      </c>
      <c r="J3526" t="s">
        <v>18</v>
      </c>
      <c r="K3526" t="s">
        <v>254</v>
      </c>
      <c r="L3526" t="s">
        <v>33</v>
      </c>
      <c r="N3526" t="s">
        <v>2556</v>
      </c>
    </row>
    <row r="3527" spans="1:14" x14ac:dyDescent="0.2">
      <c r="A3527" s="1" t="d">
        <v>2023-02-15</v>
      </c>
      <c r="B3527" s="18" t="d">
        <v>15:33:51.999999999997897125</v>
      </c>
      <c r="C3527" s="1" t="d">
        <v>2023-03-01</v>
      </c>
      <c r="D3527" s="18" t="d">
        <v>17:57:06.00000000000157800</v>
      </c>
      <c r="E3527" s="1" t="d">
        <v>2023-03-01</v>
      </c>
      <c r="F3527" t="s">
        <v>1180</v>
      </c>
      <c r="G3527" t="s">
        <v>2557</v>
      </c>
      <c r="H3527">
        <v>-1</v>
      </c>
      <c r="I3527" t="str">
        <f>IF(Table2[[#This Row],[Patron Id]]=-1,Table2[[#This Row],[User ID Encryption]],Table2[[#This Row],[Patron Id]])</f>
        <v>B3CC169CC62E132440FEB1720E378A1252283042</v>
      </c>
      <c r="J3527" t="s">
        <v>18</v>
      </c>
      <c r="K3527" t="s">
        <v>14</v>
      </c>
      <c r="L3527" t="s">
        <v>15</v>
      </c>
      <c r="M3527" t="s">
        <v>1181</v>
      </c>
      <c r="N3527" t="s">
        <v>2556</v>
      </c>
    </row>
    <row r="3528" spans="1:14" x14ac:dyDescent="0.2">
      <c r="A3528" s="1" t="d">
        <v>2023-02-15</v>
      </c>
      <c r="B3528" s="18" t="d">
        <v>15:48:40.99999999999937400</v>
      </c>
      <c r="C3528" s="1" t="d">
        <v>2023-02-15</v>
      </c>
      <c r="D3528" s="18" t="d">
        <v>15:48:53.99999999999820675</v>
      </c>
      <c r="E3528" s="1" t="d">
        <v>2023-02-15</v>
      </c>
      <c r="F3528" t="s">
        <v>320</v>
      </c>
      <c r="G3528" t="s">
        <v>4156</v>
      </c>
      <c r="H3528">
        <v>-1</v>
      </c>
      <c r="I3528" t="str">
        <f>IF(Table2[[#This Row],[Patron Id]]=-1,Table2[[#This Row],[User ID Encryption]],Table2[[#This Row],[Patron Id]])</f>
        <v>FA66FED751CC7CF85070136E1341FCA4C286D8D9</v>
      </c>
      <c r="J3528" t="s">
        <v>18</v>
      </c>
      <c r="K3528" t="s">
        <v>32</v>
      </c>
      <c r="L3528" t="s">
        <v>33</v>
      </c>
      <c r="N3528" t="s">
        <v>2575</v>
      </c>
    </row>
    <row r="3529" spans="1:14" x14ac:dyDescent="0.2">
      <c r="A3529" s="1" t="d">
        <v>2023-02-15</v>
      </c>
      <c r="B3529" s="18" t="d">
        <v>15:49:02.00000000000266050</v>
      </c>
      <c r="C3529" s="1" t="d">
        <v>2023-02-15</v>
      </c>
      <c r="D3529" s="18" t="d">
        <v>18:32:57.00000000000208650</v>
      </c>
      <c r="E3529" s="1" t="d">
        <v>2023-02-15</v>
      </c>
      <c r="F3529" t="s">
        <v>1461</v>
      </c>
      <c r="G3529" t="s">
        <v>4156</v>
      </c>
      <c r="H3529">
        <v>-1</v>
      </c>
      <c r="I3529" t="str">
        <f>IF(Table2[[#This Row],[Patron Id]]=-1,Table2[[#This Row],[User ID Encryption]],Table2[[#This Row],[Patron Id]])</f>
        <v>FA66FED751CC7CF85070136E1341FCA4C286D8D9</v>
      </c>
      <c r="J3529" t="s">
        <v>18</v>
      </c>
      <c r="K3529" t="s">
        <v>254</v>
      </c>
      <c r="L3529" t="s">
        <v>33</v>
      </c>
      <c r="M3529" t="s">
        <v>1462</v>
      </c>
      <c r="N3529" t="s">
        <v>2575</v>
      </c>
    </row>
    <row r="3530" spans="1:14" x14ac:dyDescent="0.2">
      <c r="A3530" s="1" t="d">
        <v>2023-02-15</v>
      </c>
      <c r="B3530" s="18" t="d">
        <v>15:56:55.000000000003055550</v>
      </c>
      <c r="C3530" s="1" t="d">
        <v>2023-02-15</v>
      </c>
      <c r="D3530" s="18" t="d">
        <v>18:33:12.00000000000443400</v>
      </c>
      <c r="E3530" s="1" t="d">
        <v>2023-02-15</v>
      </c>
      <c r="F3530" t="s">
        <v>1866</v>
      </c>
      <c r="G3530" t="s">
        <v>4109</v>
      </c>
      <c r="H3530">
        <v>-1</v>
      </c>
      <c r="I3530" t="str">
        <f>IF(Table2[[#This Row],[Patron Id]]=-1,Table2[[#This Row],[User ID Encryption]],Table2[[#This Row],[Patron Id]])</f>
        <v>C2F748A1F517399AA3D4ABE12E644C7768FEF043</v>
      </c>
      <c r="J3530" t="s">
        <v>18</v>
      </c>
      <c r="K3530" t="s">
        <v>32</v>
      </c>
      <c r="L3530" t="s">
        <v>33</v>
      </c>
      <c r="M3530" t="s">
        <v>81</v>
      </c>
      <c r="N3530" t="s">
        <v>2556</v>
      </c>
    </row>
    <row r="3531" spans="1:14" x14ac:dyDescent="0.2">
      <c r="A3531" s="1" t="d">
        <v>2023-02-15</v>
      </c>
      <c r="B3531" s="18" t="d">
        <v>15:59:40.00000000000007175</v>
      </c>
      <c r="C3531" s="1" t="d">
        <v>2023-02-15</v>
      </c>
      <c r="D3531" s="18" t="d">
        <v>16:54:06.00000000000541200</v>
      </c>
      <c r="E3531" s="1" t="d">
        <v>2023-02-15</v>
      </c>
      <c r="F3531" t="s">
        <v>321</v>
      </c>
      <c r="G3531" t="s">
        <v>3131</v>
      </c>
      <c r="H3531">
        <v>-1</v>
      </c>
      <c r="I3531" t="str">
        <f>IF(Table2[[#This Row],[Patron Id]]=-1,Table2[[#This Row],[User ID Encryption]],Table2[[#This Row],[Patron Id]])</f>
        <v>773AD1691D293A575B6751C115047C5538EF4B6C</v>
      </c>
      <c r="J3531" t="s">
        <v>18</v>
      </c>
      <c r="K3531" t="s">
        <v>74</v>
      </c>
      <c r="L3531" t="s">
        <v>33</v>
      </c>
      <c r="M3531" t="s">
        <v>322</v>
      </c>
      <c r="N3531" t="s">
        <v>2575</v>
      </c>
    </row>
    <row r="3532" spans="1:14" x14ac:dyDescent="0.2">
      <c r="A3532" s="1" t="d">
        <v>2023-02-15</v>
      </c>
      <c r="B3532" s="18" t="d">
        <v>15:59:43.00000000000054125</v>
      </c>
      <c r="C3532" s="1" t="d">
        <v>2023-02-15</v>
      </c>
      <c r="D3532" s="18" t="d">
        <v>16:54:07.9999999999993350</v>
      </c>
      <c r="E3532" s="1" t="d">
        <v>2023-02-15</v>
      </c>
      <c r="F3532" t="s">
        <v>1465</v>
      </c>
      <c r="G3532" t="s">
        <v>3131</v>
      </c>
      <c r="H3532">
        <v>-1</v>
      </c>
      <c r="I3532" t="str">
        <f>IF(Table2[[#This Row],[Patron Id]]=-1,Table2[[#This Row],[User ID Encryption]],Table2[[#This Row],[Patron Id]])</f>
        <v>773AD1691D293A575B6751C115047C5538EF4B6C</v>
      </c>
      <c r="J3532" t="s">
        <v>18</v>
      </c>
      <c r="K3532" t="s">
        <v>97</v>
      </c>
      <c r="L3532" t="s">
        <v>33</v>
      </c>
      <c r="M3532" t="s">
        <v>1466</v>
      </c>
      <c r="N3532" t="s">
        <v>2575</v>
      </c>
    </row>
    <row r="3533" spans="1:14" x14ac:dyDescent="0.2">
      <c r="A3533" s="1" t="d">
        <v>2023-02-15</v>
      </c>
      <c r="B3533" s="18" t="d">
        <v>16:11:47.00000000000500125</v>
      </c>
      <c r="C3533" s="1" t="d">
        <v>2023-03-01</v>
      </c>
      <c r="D3533" s="18" t="d">
        <v>16:33:50.0000000000007825</v>
      </c>
      <c r="E3533" s="1" t="d">
        <v>2023-03-01</v>
      </c>
      <c r="F3533" t="s">
        <v>1419</v>
      </c>
      <c r="G3533" t="s">
        <v>3704</v>
      </c>
      <c r="H3533">
        <v>-1</v>
      </c>
      <c r="I3533" t="str">
        <f>IF(Table2[[#This Row],[Patron Id]]=-1,Table2[[#This Row],[User ID Encryption]],Table2[[#This Row],[Patron Id]])</f>
        <v>12946A5035A32D1E8FA48EC91BA4AF7F6F3CA54A</v>
      </c>
      <c r="J3533" t="s">
        <v>13</v>
      </c>
      <c r="K3533" t="s">
        <v>14</v>
      </c>
      <c r="L3533" t="s">
        <v>15</v>
      </c>
      <c r="M3533" t="s">
        <v>1420</v>
      </c>
      <c r="N3533" t="s">
        <v>2556</v>
      </c>
    </row>
    <row r="3534" spans="1:14" x14ac:dyDescent="0.2">
      <c r="A3534" s="1" t="d">
        <v>2023-02-15</v>
      </c>
      <c r="B3534" s="18" t="d">
        <v>16:16:13.00000000000181925</v>
      </c>
      <c r="C3534" s="1" t="d">
        <v>2023-02-15</v>
      </c>
      <c r="D3534" s="18" t="d">
        <v>17:27:11.999999999999317950</v>
      </c>
      <c r="E3534" s="1" t="d">
        <v>2023-02-15</v>
      </c>
      <c r="F3534" t="s">
        <v>1209</v>
      </c>
      <c r="G3534" t="s">
        <v>4152</v>
      </c>
      <c r="H3534">
        <v>-1</v>
      </c>
      <c r="I3534" t="str">
        <f>IF(Table2[[#This Row],[Patron Id]]=-1,Table2[[#This Row],[User ID Encryption]],Table2[[#This Row],[Patron Id]])</f>
        <v>D1E006E81CC70A29CE15324866953CCFEB279C9E</v>
      </c>
      <c r="J3534" t="s">
        <v>18</v>
      </c>
      <c r="K3534" t="s">
        <v>97</v>
      </c>
      <c r="L3534" t="s">
        <v>33</v>
      </c>
      <c r="M3534" t="s">
        <v>1210</v>
      </c>
      <c r="N3534" t="s">
        <v>2554</v>
      </c>
    </row>
    <row r="3535" spans="1:14" x14ac:dyDescent="0.2">
      <c r="A3535" s="1" t="d">
        <v>2023-02-15</v>
      </c>
      <c r="B3535" s="18" t="d">
        <v>16:16:16.00000000000228875</v>
      </c>
      <c r="C3535" s="1" t="d">
        <v>2023-02-15</v>
      </c>
      <c r="D3535" s="18" t="d">
        <v>17:27:08.000000000001890325</v>
      </c>
      <c r="E3535" s="1" t="d">
        <v>2023-02-15</v>
      </c>
      <c r="F3535" t="s">
        <v>1478</v>
      </c>
      <c r="G3535" t="s">
        <v>4152</v>
      </c>
      <c r="H3535">
        <v>-1</v>
      </c>
      <c r="I3535" t="str">
        <f>IF(Table2[[#This Row],[Patron Id]]=-1,Table2[[#This Row],[User ID Encryption]],Table2[[#This Row],[Patron Id]])</f>
        <v>D1E006E81CC70A29CE15324866953CCFEB279C9E</v>
      </c>
      <c r="J3535" t="s">
        <v>18</v>
      </c>
      <c r="K3535" t="s">
        <v>74</v>
      </c>
      <c r="L3535" t="s">
        <v>33</v>
      </c>
      <c r="M3535" t="s">
        <v>1479</v>
      </c>
      <c r="N3535" t="s">
        <v>2554</v>
      </c>
    </row>
    <row r="3536" spans="1:14" x14ac:dyDescent="0.2">
      <c r="A3536" s="1" t="d">
        <v>2023-02-15</v>
      </c>
      <c r="B3536" s="18" t="d">
        <v>16:18:53.000000000004447675</v>
      </c>
      <c r="C3536" s="1" t="d">
        <v>2023-02-15</v>
      </c>
      <c r="D3536" s="18" t="d">
        <v>17:41:19.00000000000382100</v>
      </c>
      <c r="E3536" s="1" t="d">
        <v>2023-02-15</v>
      </c>
      <c r="F3536" t="s">
        <v>1505</v>
      </c>
      <c r="G3536" t="s">
        <v>3006</v>
      </c>
      <c r="H3536">
        <v>-1</v>
      </c>
      <c r="I3536" t="str">
        <f>IF(Table2[[#This Row],[Patron Id]]=-1,Table2[[#This Row],[User ID Encryption]],Table2[[#This Row],[Patron Id]])</f>
        <v>F7C3039D1DCBDA4D36B4A133347D0399280622C1</v>
      </c>
      <c r="J3536" t="s">
        <v>18</v>
      </c>
      <c r="K3536" t="s">
        <v>254</v>
      </c>
      <c r="L3536" t="s">
        <v>33</v>
      </c>
      <c r="M3536" t="s">
        <v>1506</v>
      </c>
      <c r="N3536" t="s">
        <v>2575</v>
      </c>
    </row>
    <row r="3537" spans="1:14" x14ac:dyDescent="0.2">
      <c r="A3537" s="1" t="d">
        <v>2023-02-15</v>
      </c>
      <c r="B3537" s="18" t="d">
        <v>16:30:08.000000000004447675</v>
      </c>
      <c r="C3537" s="1" t="d">
        <v>2023-02-16</v>
      </c>
      <c r="D3537" s="18" t="d">
        <v>14:59:31.00000000000185825</v>
      </c>
      <c r="E3537" s="1" t="d">
        <v>2023-02-22</v>
      </c>
      <c r="F3537" t="s">
        <v>228</v>
      </c>
      <c r="G3537" t="s">
        <v>3134</v>
      </c>
      <c r="H3537">
        <v>-1</v>
      </c>
      <c r="I3537" t="str">
        <f>IF(Table2[[#This Row],[Patron Id]]=-1,Table2[[#This Row],[User ID Encryption]],Table2[[#This Row],[Patron Id]])</f>
        <v>6036534B96222697D4593099467A317154F16A0E</v>
      </c>
      <c r="J3537" t="s">
        <v>18</v>
      </c>
      <c r="K3537" t="s">
        <v>14</v>
      </c>
      <c r="L3537" t="s">
        <v>15</v>
      </c>
      <c r="M3537" t="s">
        <v>229</v>
      </c>
      <c r="N3537" t="s">
        <v>2556</v>
      </c>
    </row>
    <row r="3538" spans="1:14" x14ac:dyDescent="0.2">
      <c r="A3538" s="1" t="d">
        <v>2023-02-15</v>
      </c>
      <c r="B3538" s="18" t="d">
        <v>16:31:38.99999999999628975</v>
      </c>
      <c r="C3538" s="1" t="d">
        <v>2023-02-15</v>
      </c>
      <c r="D3538" s="18" t="d">
        <v>17:59:13.99999999999600950</v>
      </c>
      <c r="E3538" s="1" t="d">
        <v>2023-02-15</v>
      </c>
      <c r="F3538" t="s">
        <v>1036</v>
      </c>
      <c r="G3538" t="s">
        <v>4157</v>
      </c>
      <c r="H3538">
        <v>-1</v>
      </c>
      <c r="I3538" t="str">
        <f>IF(Table2[[#This Row],[Patron Id]]=-1,Table2[[#This Row],[User ID Encryption]],Table2[[#This Row],[Patron Id]])</f>
        <v>94F450B1F33FBA62B525C0516AFCAA16F49C4CE0</v>
      </c>
      <c r="J3538" t="s">
        <v>18</v>
      </c>
      <c r="K3538" t="s">
        <v>97</v>
      </c>
      <c r="L3538" t="s">
        <v>33</v>
      </c>
      <c r="M3538" t="s">
        <v>1037</v>
      </c>
      <c r="N3538" t="s">
        <v>2556</v>
      </c>
    </row>
    <row r="3539" spans="1:14" x14ac:dyDescent="0.2">
      <c r="A3539" s="1" t="d">
        <v>2023-02-15</v>
      </c>
      <c r="B3539" s="18" t="d">
        <v>16:31:43.0000000000033125</v>
      </c>
      <c r="C3539" s="1" t="d">
        <v>2023-02-15</v>
      </c>
      <c r="D3539" s="18" t="d">
        <v>17:59:12.00000000000208650</v>
      </c>
      <c r="E3539" s="1" t="d">
        <v>2023-02-15</v>
      </c>
      <c r="F3539" t="s">
        <v>1035</v>
      </c>
      <c r="G3539" t="s">
        <v>4157</v>
      </c>
      <c r="H3539">
        <v>-1</v>
      </c>
      <c r="I3539" t="str">
        <f>IF(Table2[[#This Row],[Patron Id]]=-1,Table2[[#This Row],[User ID Encryption]],Table2[[#This Row],[Patron Id]])</f>
        <v>94F450B1F33FBA62B525C0516AFCAA16F49C4CE0</v>
      </c>
      <c r="J3539" t="s">
        <v>18</v>
      </c>
      <c r="K3539" t="s">
        <v>74</v>
      </c>
      <c r="L3539" t="s">
        <v>33</v>
      </c>
      <c r="N3539" t="s">
        <v>2556</v>
      </c>
    </row>
    <row r="3540" spans="1:14" x14ac:dyDescent="0.2">
      <c r="A3540" s="1" t="d">
        <v>2023-02-15</v>
      </c>
      <c r="B3540" s="18" t="d">
        <v>16:41:09.00000000000865275</v>
      </c>
      <c r="C3540" s="1" t="d">
        <v>2023-02-15</v>
      </c>
      <c r="D3540" s="18" t="d">
        <v>17:08:40.00000000000454475</v>
      </c>
      <c r="E3540" s="1" t="d">
        <v>2023-02-15</v>
      </c>
      <c r="F3540" t="s">
        <v>1648</v>
      </c>
      <c r="G3540" t="s">
        <v>4158</v>
      </c>
      <c r="H3540">
        <v>-1</v>
      </c>
      <c r="I3540" t="str">
        <f>IF(Table2[[#This Row],[Patron Id]]=-1,Table2[[#This Row],[User ID Encryption]],Table2[[#This Row],[Patron Id]])</f>
        <v>97C6AC9CBB6909A8CD524AF0749F928B2B3E77E9</v>
      </c>
      <c r="J3540" t="s">
        <v>13</v>
      </c>
      <c r="K3540" t="s">
        <v>74</v>
      </c>
      <c r="L3540" t="s">
        <v>33</v>
      </c>
      <c r="M3540" t="s">
        <v>1649</v>
      </c>
      <c r="N3540" t="s">
        <v>2575</v>
      </c>
    </row>
    <row r="3541" spans="1:14" x14ac:dyDescent="0.2">
      <c r="A3541" s="1" t="d">
        <v>2023-02-15</v>
      </c>
      <c r="B3541" s="18" t="d">
        <v>16:41:11.00000000000256900</v>
      </c>
      <c r="C3541" s="1" t="d">
        <v>2023-02-15</v>
      </c>
      <c r="D3541" s="18" t="d">
        <v>17:08:41.99999999999846775</v>
      </c>
      <c r="E3541" s="1" t="d">
        <v>2023-02-15</v>
      </c>
      <c r="F3541" t="s">
        <v>797</v>
      </c>
      <c r="G3541" t="s">
        <v>4158</v>
      </c>
      <c r="H3541">
        <v>-1</v>
      </c>
      <c r="I3541" t="str">
        <f>IF(Table2[[#This Row],[Patron Id]]=-1,Table2[[#This Row],[User ID Encryption]],Table2[[#This Row],[Patron Id]])</f>
        <v>97C6AC9CBB6909A8CD524AF0749F928B2B3E77E9</v>
      </c>
      <c r="J3541" t="s">
        <v>13</v>
      </c>
      <c r="K3541" t="s">
        <v>97</v>
      </c>
      <c r="L3541" t="s">
        <v>33</v>
      </c>
      <c r="M3541" t="s">
        <v>798</v>
      </c>
      <c r="N3541" t="s">
        <v>2575</v>
      </c>
    </row>
    <row r="3542" spans="1:14" x14ac:dyDescent="0.2">
      <c r="A3542" s="1" t="d">
        <v>2023-02-15</v>
      </c>
      <c r="B3542" s="18" t="d">
        <v>16:45:56.99999999999612025</v>
      </c>
      <c r="C3542" s="1" t="d">
        <v>2023-02-15</v>
      </c>
      <c r="D3542" s="18" t="d">
        <v>21:50:14.99999999999168625</v>
      </c>
      <c r="E3542" s="1" t="d">
        <v>2023-02-15</v>
      </c>
      <c r="F3542" t="s">
        <v>1901</v>
      </c>
      <c r="G3542" t="s">
        <v>2955</v>
      </c>
      <c r="H3542">
        <v>-1</v>
      </c>
      <c r="I3542" t="str">
        <f>IF(Table2[[#This Row],[Patron Id]]=-1,Table2[[#This Row],[User ID Encryption]],Table2[[#This Row],[Patron Id]])</f>
        <v>8812B69606D2E0383604E0696C7C62B7A866C3AD</v>
      </c>
      <c r="J3542" t="s">
        <v>18</v>
      </c>
      <c r="K3542" t="s">
        <v>32</v>
      </c>
      <c r="L3542" t="s">
        <v>33</v>
      </c>
      <c r="M3542" t="s">
        <v>92</v>
      </c>
      <c r="N3542" t="s">
        <v>2556</v>
      </c>
    </row>
    <row r="3543" spans="1:14" x14ac:dyDescent="0.2">
      <c r="A3543" s="1" t="d">
        <v>2023-02-15</v>
      </c>
      <c r="B3543" s="18" t="d">
        <v>16:46:02.00000000000009775</v>
      </c>
      <c r="C3543" s="1" t="d">
        <v>2023-02-15</v>
      </c>
      <c r="D3543" s="18" t="d">
        <v>21:50:18.0000000000017475</v>
      </c>
      <c r="E3543" s="1" t="d">
        <v>2023-02-15</v>
      </c>
      <c r="F3543" t="s">
        <v>624</v>
      </c>
      <c r="G3543" t="s">
        <v>2955</v>
      </c>
      <c r="H3543">
        <v>-1</v>
      </c>
      <c r="I3543" t="str">
        <f>IF(Table2[[#This Row],[Patron Id]]=-1,Table2[[#This Row],[User ID Encryption]],Table2[[#This Row],[Patron Id]])</f>
        <v>8812B69606D2E0383604E0696C7C62B7A866C3AD</v>
      </c>
      <c r="J3543" t="s">
        <v>18</v>
      </c>
      <c r="K3543" t="s">
        <v>97</v>
      </c>
      <c r="L3543" t="s">
        <v>33</v>
      </c>
      <c r="M3543" t="s">
        <v>625</v>
      </c>
      <c r="N3543" t="s">
        <v>2556</v>
      </c>
    </row>
    <row r="3544" spans="1:14" x14ac:dyDescent="0.2">
      <c r="A3544" s="1" t="d">
        <v>2023-02-15</v>
      </c>
      <c r="B3544" s="18" t="d">
        <v>16:46:08.00000000000103675</v>
      </c>
      <c r="C3544" s="1" t="d">
        <v>2023-02-15</v>
      </c>
      <c r="D3544" s="18" t="d">
        <v>21:50:12.9999999999977700</v>
      </c>
      <c r="E3544" s="1" t="d">
        <v>2023-02-15</v>
      </c>
      <c r="F3544" t="s">
        <v>492</v>
      </c>
      <c r="G3544" t="s">
        <v>2955</v>
      </c>
      <c r="H3544">
        <v>-1</v>
      </c>
      <c r="I3544" t="str">
        <f>IF(Table2[[#This Row],[Patron Id]]=-1,Table2[[#This Row],[User ID Encryption]],Table2[[#This Row],[Patron Id]])</f>
        <v>8812B69606D2E0383604E0696C7C62B7A866C3AD</v>
      </c>
      <c r="J3544" t="s">
        <v>18</v>
      </c>
      <c r="K3544" t="s">
        <v>74</v>
      </c>
      <c r="L3544" t="s">
        <v>33</v>
      </c>
      <c r="N3544" t="s">
        <v>2556</v>
      </c>
    </row>
    <row r="3545" spans="1:14" x14ac:dyDescent="0.2">
      <c r="A3545" s="1" t="d">
        <v>2023-02-15</v>
      </c>
      <c r="B3545" s="18" t="d">
        <v>16:48:43.99999999999664850</v>
      </c>
      <c r="C3545" s="1" t="d">
        <v>2023-02-15</v>
      </c>
      <c r="D3545" s="18" t="d">
        <v>18:22:57.000000000004220775</v>
      </c>
      <c r="E3545" s="1" t="d">
        <v>2023-02-15</v>
      </c>
      <c r="F3545" t="s">
        <v>1610</v>
      </c>
      <c r="G3545" t="s">
        <v>4159</v>
      </c>
      <c r="H3545">
        <v>-1</v>
      </c>
      <c r="I3545" t="str">
        <f>IF(Table2[[#This Row],[Patron Id]]=-1,Table2[[#This Row],[User ID Encryption]],Table2[[#This Row],[Patron Id]])</f>
        <v>709DDDE79E1D460290AC6C0B894A8C16ADD4A78D</v>
      </c>
      <c r="J3545" t="s">
        <v>18</v>
      </c>
      <c r="K3545" t="s">
        <v>74</v>
      </c>
      <c r="L3545" t="s">
        <v>33</v>
      </c>
      <c r="N3545" t="s">
        <v>2556</v>
      </c>
    </row>
    <row r="3546" spans="1:14" x14ac:dyDescent="0.2">
      <c r="A3546" s="1" t="d">
        <v>2023-02-15</v>
      </c>
      <c r="B3546" s="18" t="d">
        <v>16:48:46.99999999999711800</v>
      </c>
      <c r="C3546" s="1" t="d">
        <v>2023-02-15</v>
      </c>
      <c r="D3546" s="18" t="d">
        <v>18:23:02.000000000008199625</v>
      </c>
      <c r="E3546" s="1" t="d">
        <v>2023-02-15</v>
      </c>
      <c r="F3546" t="s">
        <v>130</v>
      </c>
      <c r="G3546" t="s">
        <v>4159</v>
      </c>
      <c r="H3546">
        <v>-1</v>
      </c>
      <c r="I3546" t="str">
        <f>IF(Table2[[#This Row],[Patron Id]]=-1,Table2[[#This Row],[User ID Encryption]],Table2[[#This Row],[Patron Id]])</f>
        <v>709DDDE79E1D460290AC6C0B894A8C16ADD4A78D</v>
      </c>
      <c r="J3546" t="s">
        <v>18</v>
      </c>
      <c r="K3546" t="s">
        <v>97</v>
      </c>
      <c r="L3546" t="s">
        <v>33</v>
      </c>
      <c r="M3546" t="s">
        <v>131</v>
      </c>
      <c r="N3546" t="s">
        <v>2556</v>
      </c>
    </row>
    <row r="3547" spans="1:14" x14ac:dyDescent="0.2">
      <c r="A3547" s="1" t="d">
        <v>2023-02-15</v>
      </c>
      <c r="B3547" s="18" t="d">
        <v>16:48:58.99999999999898925</v>
      </c>
      <c r="C3547" s="1" t="d">
        <v>2023-02-15</v>
      </c>
      <c r="D3547" s="18" t="d">
        <v>16:55:14.00000000000005875</v>
      </c>
      <c r="E3547" s="1" t="d">
        <v>2023-02-15</v>
      </c>
      <c r="F3547" t="s">
        <v>1142</v>
      </c>
      <c r="G3547" t="s">
        <v>3658</v>
      </c>
      <c r="H3547">
        <v>-1</v>
      </c>
      <c r="I3547" t="str">
        <f>IF(Table2[[#This Row],[Patron Id]]=-1,Table2[[#This Row],[User ID Encryption]],Table2[[#This Row],[Patron Id]])</f>
        <v>2F026F6A6324E0EFC9C0CC0810CFD2347F31F0AF</v>
      </c>
      <c r="J3547" t="s">
        <v>18</v>
      </c>
      <c r="K3547" t="s">
        <v>74</v>
      </c>
      <c r="L3547" t="s">
        <v>33</v>
      </c>
      <c r="M3547" t="s">
        <v>1143</v>
      </c>
      <c r="N3547" t="s">
        <v>2554</v>
      </c>
    </row>
    <row r="3548" spans="1:14" x14ac:dyDescent="0.2">
      <c r="A3548" s="1" t="d">
        <v>2023-02-15</v>
      </c>
      <c r="B3548" s="18" t="d">
        <v>16:49:02.00000000000905050</v>
      </c>
      <c r="C3548" s="1" t="d">
        <v>2023-02-15</v>
      </c>
      <c r="D3548" s="18" t="d">
        <v>16:55:17.99999999999748300</v>
      </c>
      <c r="E3548" s="1" t="d">
        <v>2023-02-15</v>
      </c>
      <c r="F3548" t="s">
        <v>419</v>
      </c>
      <c r="G3548" t="s">
        <v>3658</v>
      </c>
      <c r="H3548">
        <v>-1</v>
      </c>
      <c r="I3548" t="str">
        <f>IF(Table2[[#This Row],[Patron Id]]=-1,Table2[[#This Row],[User ID Encryption]],Table2[[#This Row],[Patron Id]])</f>
        <v>2F026F6A6324E0EFC9C0CC0810CFD2347F31F0AF</v>
      </c>
      <c r="J3548" t="s">
        <v>18</v>
      </c>
      <c r="K3548" t="s">
        <v>97</v>
      </c>
      <c r="L3548" t="s">
        <v>33</v>
      </c>
      <c r="M3548" t="s">
        <v>420</v>
      </c>
      <c r="N3548" t="s">
        <v>2554</v>
      </c>
    </row>
    <row r="3549" spans="1:14" x14ac:dyDescent="0.2">
      <c r="A3549" s="1" t="d">
        <v>2023-02-15</v>
      </c>
      <c r="B3549" s="18" t="d">
        <v>16:55:42.99999999999819375</v>
      </c>
      <c r="C3549" s="1" t="d">
        <v>2023-02-15</v>
      </c>
      <c r="D3549" s="18" t="d">
        <v>17:45:24.00000000000695100</v>
      </c>
      <c r="E3549" s="1" t="d">
        <v>2023-02-15</v>
      </c>
      <c r="F3549" t="s">
        <v>415</v>
      </c>
      <c r="G3549" t="s">
        <v>3658</v>
      </c>
      <c r="H3549">
        <v>-1</v>
      </c>
      <c r="I3549" t="str">
        <f>IF(Table2[[#This Row],[Patron Id]]=-1,Table2[[#This Row],[User ID Encryption]],Table2[[#This Row],[Patron Id]])</f>
        <v>2F026F6A6324E0EFC9C0CC0810CFD2347F31F0AF</v>
      </c>
      <c r="J3549" t="s">
        <v>18</v>
      </c>
      <c r="K3549" t="s">
        <v>97</v>
      </c>
      <c r="L3549" t="s">
        <v>33</v>
      </c>
      <c r="M3549" t="s">
        <v>416</v>
      </c>
      <c r="N3549" t="s">
        <v>2554</v>
      </c>
    </row>
    <row r="3550" spans="1:14" x14ac:dyDescent="0.2">
      <c r="A3550" s="1" t="d">
        <v>2023-02-15</v>
      </c>
      <c r="B3550" s="18" t="d">
        <v>16:59:51.99999999999874800</v>
      </c>
      <c r="E3550" s="1" t="d">
        <v>2023-02-22</v>
      </c>
      <c r="F3550" t="s">
        <v>1910</v>
      </c>
      <c r="H3550">
        <v>9292950800006530</v>
      </c>
      <c r="I3550">
        <f>IF(Table2[[#This Row],[Patron Id]]=-1,Table2[[#This Row],[User ID Encryption]],Table2[[#This Row],[Patron Id]])</f>
        <v>9292950800006530</v>
      </c>
      <c r="J3550" t="s">
        <v>18</v>
      </c>
      <c r="K3550" t="s">
        <v>14</v>
      </c>
      <c r="L3550" t="s">
        <v>15</v>
      </c>
      <c r="M3550" t="s">
        <v>1911</v>
      </c>
      <c r="N3550" t="s">
        <v>2556</v>
      </c>
    </row>
    <row r="3551" spans="1:14" x14ac:dyDescent="0.2">
      <c r="A3551" s="1" t="d">
        <v>2023-02-15</v>
      </c>
      <c r="B3551" s="18" t="d">
        <v>17:02:07.0000000000006650</v>
      </c>
      <c r="C3551" s="1" t="d">
        <v>2023-02-15</v>
      </c>
      <c r="D3551" s="18" t="d">
        <v>17:04:51.000000000000724425</v>
      </c>
      <c r="E3551" s="1" t="d">
        <v>2023-02-15</v>
      </c>
      <c r="F3551" t="s">
        <v>257</v>
      </c>
      <c r="G3551" t="s">
        <v>3415</v>
      </c>
      <c r="H3551">
        <v>-1</v>
      </c>
      <c r="I3551" t="str">
        <f>IF(Table2[[#This Row],[Patron Id]]=-1,Table2[[#This Row],[User ID Encryption]],Table2[[#This Row],[Patron Id]])</f>
        <v>2ADB0F3E4EC30BA41BB88DE8EADC64A706587501</v>
      </c>
      <c r="J3551" t="s">
        <v>18</v>
      </c>
      <c r="K3551" t="s">
        <v>97</v>
      </c>
      <c r="L3551" t="s">
        <v>33</v>
      </c>
      <c r="M3551" t="s">
        <v>258</v>
      </c>
      <c r="N3551" t="s">
        <v>2556</v>
      </c>
    </row>
    <row r="3552" spans="1:14" x14ac:dyDescent="0.2">
      <c r="A3552" s="1" t="d">
        <v>2023-02-15</v>
      </c>
      <c r="B3552" s="18" t="d">
        <v>17:02:10.00000000000113450</v>
      </c>
      <c r="C3552" s="1" t="d">
        <v>2023-02-15</v>
      </c>
      <c r="D3552" s="18" t="d">
        <v>17:04:50.000000000003765625</v>
      </c>
      <c r="E3552" s="1" t="d">
        <v>2023-02-15</v>
      </c>
      <c r="F3552" t="s">
        <v>1540</v>
      </c>
      <c r="G3552" t="s">
        <v>3415</v>
      </c>
      <c r="H3552">
        <v>-1</v>
      </c>
      <c r="I3552" t="str">
        <f>IF(Table2[[#This Row],[Patron Id]]=-1,Table2[[#This Row],[User ID Encryption]],Table2[[#This Row],[Patron Id]])</f>
        <v>2ADB0F3E4EC30BA41BB88DE8EADC64A706587501</v>
      </c>
      <c r="J3552" t="s">
        <v>18</v>
      </c>
      <c r="K3552" t="s">
        <v>74</v>
      </c>
      <c r="L3552" t="s">
        <v>33</v>
      </c>
      <c r="M3552" t="s">
        <v>1541</v>
      </c>
      <c r="N3552" t="s">
        <v>2556</v>
      </c>
    </row>
    <row r="3553" spans="1:14" x14ac:dyDescent="0.2">
      <c r="A3553" s="1" t="d">
        <v>2023-02-15</v>
      </c>
      <c r="B3553" s="18" t="d">
        <v>17:02:32.99999999999833725</v>
      </c>
      <c r="C3553" s="1" t="d">
        <v>2023-02-15</v>
      </c>
      <c r="D3553" s="18" t="d">
        <v>17:57:41.99999999999761350</v>
      </c>
      <c r="E3553" s="1" t="d">
        <v>2023-02-15</v>
      </c>
      <c r="F3553" t="s">
        <v>795</v>
      </c>
      <c r="G3553" t="s">
        <v>3880</v>
      </c>
      <c r="H3553">
        <v>-1</v>
      </c>
      <c r="I3553" t="str">
        <f>IF(Table2[[#This Row],[Patron Id]]=-1,Table2[[#This Row],[User ID Encryption]],Table2[[#This Row],[Patron Id]])</f>
        <v>B14CEC6358CCDF56D6C4AF9FBAD48A207EFB7BE8</v>
      </c>
      <c r="J3553" t="s">
        <v>18</v>
      </c>
      <c r="K3553" t="s">
        <v>74</v>
      </c>
      <c r="L3553" t="s">
        <v>33</v>
      </c>
      <c r="M3553" t="s">
        <v>796</v>
      </c>
      <c r="N3553" t="s">
        <v>2575</v>
      </c>
    </row>
    <row r="3554" spans="1:14" x14ac:dyDescent="0.2">
      <c r="A3554" s="1" t="d">
        <v>2023-02-15</v>
      </c>
      <c r="B3554" s="18" t="d">
        <v>17:02:37.0000000000053600</v>
      </c>
      <c r="C3554" s="1" t="d">
        <v>2023-02-15</v>
      </c>
      <c r="D3554" s="18" t="d">
        <v>17:57:38.99999999999714400</v>
      </c>
      <c r="E3554" s="1" t="d">
        <v>2023-02-15</v>
      </c>
      <c r="F3554" t="s">
        <v>323</v>
      </c>
      <c r="G3554" t="s">
        <v>3880</v>
      </c>
      <c r="H3554">
        <v>-1</v>
      </c>
      <c r="I3554" t="str">
        <f>IF(Table2[[#This Row],[Patron Id]]=-1,Table2[[#This Row],[User ID Encryption]],Table2[[#This Row],[Patron Id]])</f>
        <v>B14CEC6358CCDF56D6C4AF9FBAD48A207EFB7BE8</v>
      </c>
      <c r="J3554" t="s">
        <v>18</v>
      </c>
      <c r="K3554" t="s">
        <v>97</v>
      </c>
      <c r="L3554" t="s">
        <v>33</v>
      </c>
      <c r="M3554" t="s">
        <v>324</v>
      </c>
      <c r="N3554" t="s">
        <v>2575</v>
      </c>
    </row>
    <row r="3555" spans="1:14" x14ac:dyDescent="0.2">
      <c r="A3555" s="1" t="d">
        <v>2023-02-15</v>
      </c>
      <c r="B3555" s="18" t="d">
        <v>17:03:39.00000000000865275</v>
      </c>
      <c r="C3555" s="1" t="d">
        <v>2023-03-02</v>
      </c>
      <c r="D3555" s="18" t="d">
        <v>15:59:58.00000000000288200</v>
      </c>
      <c r="E3555" s="1" t="d">
        <v>2023-03-01</v>
      </c>
      <c r="F3555" t="s">
        <v>1912</v>
      </c>
      <c r="G3555" t="s">
        <v>3591</v>
      </c>
      <c r="H3555">
        <v>-1</v>
      </c>
      <c r="I3555" t="str">
        <f>IF(Table2[[#This Row],[Patron Id]]=-1,Table2[[#This Row],[User ID Encryption]],Table2[[#This Row],[Patron Id]])</f>
        <v>5FF22F433C24E8373BB384D976B1EB77256184F9</v>
      </c>
      <c r="J3555" t="s">
        <v>18</v>
      </c>
      <c r="K3555" t="s">
        <v>14</v>
      </c>
      <c r="L3555" t="s">
        <v>15</v>
      </c>
      <c r="M3555" t="s">
        <v>1913</v>
      </c>
      <c r="N3555" t="s">
        <v>2556</v>
      </c>
    </row>
    <row r="3556" spans="1:14" x14ac:dyDescent="0.2">
      <c r="A3556" s="1" t="d">
        <v>2023-02-15</v>
      </c>
      <c r="B3556" s="18" t="d">
        <v>17:05:06.99999999999043425</v>
      </c>
      <c r="C3556" s="1" t="d">
        <v>2023-02-15</v>
      </c>
      <c r="D3556" s="18" t="d">
        <v>17:39:10.00000000000284300</v>
      </c>
      <c r="E3556" s="1" t="d">
        <v>2023-02-15</v>
      </c>
      <c r="F3556" t="s">
        <v>1853</v>
      </c>
      <c r="G3556" t="s">
        <v>3226</v>
      </c>
      <c r="H3556">
        <v>-1</v>
      </c>
      <c r="I3556" t="str">
        <f>IF(Table2[[#This Row],[Patron Id]]=-1,Table2[[#This Row],[User ID Encryption]],Table2[[#This Row],[Patron Id]])</f>
        <v>426EF51D600602A397099245069784225698DCF6</v>
      </c>
      <c r="J3556" t="s">
        <v>18</v>
      </c>
      <c r="K3556" t="s">
        <v>32</v>
      </c>
      <c r="L3556" t="s">
        <v>33</v>
      </c>
      <c r="M3556" t="s">
        <v>637</v>
      </c>
      <c r="N3556" t="s">
        <v>2556</v>
      </c>
    </row>
    <row r="3557" spans="1:14" x14ac:dyDescent="0.2">
      <c r="A3557" s="1" t="d">
        <v>2023-02-15</v>
      </c>
      <c r="B3557" s="18" t="d">
        <v>17:07:35.99999999999773725</v>
      </c>
      <c r="C3557" s="1" t="d">
        <v>2023-02-15</v>
      </c>
      <c r="D3557" s="18" t="d">
        <v>18:16:27.00000000000080850</v>
      </c>
      <c r="E3557" s="1" t="d">
        <v>2023-02-15</v>
      </c>
      <c r="F3557" t="s">
        <v>1839</v>
      </c>
      <c r="G3557" t="s">
        <v>4159</v>
      </c>
      <c r="H3557">
        <v>-1</v>
      </c>
      <c r="I3557" t="str">
        <f>IF(Table2[[#This Row],[Patron Id]]=-1,Table2[[#This Row],[User ID Encryption]],Table2[[#This Row],[Patron Id]])</f>
        <v>709DDDE79E1D460290AC6C0B894A8C16ADD4A78D</v>
      </c>
      <c r="J3557" t="s">
        <v>18</v>
      </c>
      <c r="K3557" t="s">
        <v>32</v>
      </c>
      <c r="L3557" t="s">
        <v>33</v>
      </c>
      <c r="M3557" t="s">
        <v>659</v>
      </c>
      <c r="N3557" t="s">
        <v>2556</v>
      </c>
    </row>
    <row r="3558" spans="1:14" x14ac:dyDescent="0.2">
      <c r="A3558" s="1" t="d">
        <v>2023-02-15</v>
      </c>
      <c r="B3558" s="18" t="d">
        <v>17:09:26.00000000000854200</v>
      </c>
      <c r="C3558" s="1" t="d">
        <v>2023-02-15</v>
      </c>
      <c r="D3558" s="18" t="d">
        <v>20:13:22.99999999999762650</v>
      </c>
      <c r="E3558" s="1" t="d">
        <v>2023-02-15</v>
      </c>
      <c r="F3558" t="s">
        <v>1146</v>
      </c>
      <c r="G3558" t="s">
        <v>4160</v>
      </c>
      <c r="H3558">
        <v>-1</v>
      </c>
      <c r="I3558" t="str">
        <f>IF(Table2[[#This Row],[Patron Id]]=-1,Table2[[#This Row],[User ID Encryption]],Table2[[#This Row],[Patron Id]])</f>
        <v>B587EF399A30760BA05A626AAD2EA8D3E7535DA3</v>
      </c>
      <c r="J3558" t="s">
        <v>13</v>
      </c>
      <c r="K3558" t="s">
        <v>97</v>
      </c>
      <c r="L3558" t="s">
        <v>33</v>
      </c>
      <c r="M3558" t="s">
        <v>1147</v>
      </c>
      <c r="N3558" t="s">
        <v>2580</v>
      </c>
    </row>
    <row r="3559" spans="1:14" x14ac:dyDescent="0.2">
      <c r="A3559" s="1" t="d">
        <v>2023-02-15</v>
      </c>
      <c r="B3559" s="18" t="d">
        <v>17:17:38.99999999999607450</v>
      </c>
      <c r="C3559" s="1" t="d">
        <v>2023-02-15</v>
      </c>
      <c r="D3559" s="18" t="d">
        <v>18:45:58.000000000005869175</v>
      </c>
      <c r="E3559" s="1" t="d">
        <v>2023-02-15</v>
      </c>
      <c r="F3559" t="s">
        <v>434</v>
      </c>
      <c r="G3559" t="s">
        <v>3462</v>
      </c>
      <c r="H3559">
        <v>-1</v>
      </c>
      <c r="I3559" t="str">
        <f>IF(Table2[[#This Row],[Patron Id]]=-1,Table2[[#This Row],[User ID Encryption]],Table2[[#This Row],[Patron Id]])</f>
        <v>041E700BB76411C0EE232B23AC4648F00226F27A</v>
      </c>
      <c r="J3559" t="s">
        <v>18</v>
      </c>
      <c r="K3559" t="s">
        <v>74</v>
      </c>
      <c r="L3559" t="s">
        <v>33</v>
      </c>
      <c r="N3559" t="s">
        <v>2556</v>
      </c>
    </row>
    <row r="3560" spans="1:14" x14ac:dyDescent="0.2">
      <c r="A3560" s="1" t="d">
        <v>2023-02-15</v>
      </c>
      <c r="B3560" s="18" t="d">
        <v>17:17:44.00000000000005875</v>
      </c>
      <c r="C3560" s="1" t="d">
        <v>2023-02-15</v>
      </c>
      <c r="D3560" s="18" t="d">
        <v>18:45:59.999999999999786775</v>
      </c>
      <c r="E3560" s="1" t="d">
        <v>2023-02-15</v>
      </c>
      <c r="F3560" t="s">
        <v>1700</v>
      </c>
      <c r="G3560" t="s">
        <v>3462</v>
      </c>
      <c r="H3560">
        <v>-1</v>
      </c>
      <c r="I3560" t="str">
        <f>IF(Table2[[#This Row],[Patron Id]]=-1,Table2[[#This Row],[User ID Encryption]],Table2[[#This Row],[Patron Id]])</f>
        <v>041E700BB76411C0EE232B23AC4648F00226F27A</v>
      </c>
      <c r="J3560" t="s">
        <v>18</v>
      </c>
      <c r="K3560" t="s">
        <v>97</v>
      </c>
      <c r="L3560" t="s">
        <v>33</v>
      </c>
      <c r="M3560" t="s">
        <v>1701</v>
      </c>
      <c r="N3560" t="s">
        <v>2556</v>
      </c>
    </row>
    <row r="3561" spans="1:14" x14ac:dyDescent="0.2">
      <c r="A3561" s="1" t="d">
        <v>2023-02-15</v>
      </c>
      <c r="B3561" s="18" t="d">
        <v>17:21:57.99999999999499875</v>
      </c>
      <c r="C3561" s="1" t="d">
        <v>2023-02-15</v>
      </c>
      <c r="D3561" s="18" t="d">
        <v>17:49:07.999999999997200725</v>
      </c>
      <c r="E3561" s="1" t="d">
        <v>2023-02-15</v>
      </c>
      <c r="F3561" t="s">
        <v>1855</v>
      </c>
      <c r="G3561" t="s">
        <v>4161</v>
      </c>
      <c r="H3561">
        <v>-1</v>
      </c>
      <c r="I3561" t="str">
        <f>IF(Table2[[#This Row],[Patron Id]]=-1,Table2[[#This Row],[User ID Encryption]],Table2[[#This Row],[Patron Id]])</f>
        <v>163A045A2AEF83A069F51AA01F2653A5DE2F6F59</v>
      </c>
      <c r="J3561" t="s">
        <v>13</v>
      </c>
      <c r="K3561" t="s">
        <v>32</v>
      </c>
      <c r="L3561" t="s">
        <v>33</v>
      </c>
      <c r="M3561" t="s">
        <v>308</v>
      </c>
      <c r="N3561" t="s">
        <v>2556</v>
      </c>
    </row>
    <row r="3562" spans="1:14" x14ac:dyDescent="0.2">
      <c r="A3562" s="1" t="d">
        <v>2023-02-15</v>
      </c>
      <c r="B3562" s="18" t="d">
        <v>17:27:22.9999999999946400</v>
      </c>
      <c r="C3562" s="1" t="d">
        <v>2023-03-01</v>
      </c>
      <c r="D3562" s="18" t="d">
        <v>14:00:10.0000000000015650</v>
      </c>
      <c r="E3562" s="1" t="d">
        <v>2023-03-01</v>
      </c>
      <c r="F3562" t="s">
        <v>1364</v>
      </c>
      <c r="G3562" t="s">
        <v>3721</v>
      </c>
      <c r="H3562">
        <v>-1</v>
      </c>
      <c r="I3562" t="str">
        <f>IF(Table2[[#This Row],[Patron Id]]=-1,Table2[[#This Row],[User ID Encryption]],Table2[[#This Row],[Patron Id]])</f>
        <v>4DFA7C7EFA46CE8BC0438C38C7D73FE36FA03794</v>
      </c>
      <c r="J3562" t="s">
        <v>18</v>
      </c>
      <c r="K3562" t="s">
        <v>14</v>
      </c>
      <c r="L3562" t="s">
        <v>15</v>
      </c>
      <c r="M3562" t="s">
        <v>1365</v>
      </c>
      <c r="N3562" t="s">
        <v>2556</v>
      </c>
    </row>
    <row r="3563" spans="1:14" x14ac:dyDescent="0.2">
      <c r="A3563" s="1" t="d">
        <v>2023-02-15</v>
      </c>
      <c r="B3563" s="18" t="d">
        <v>17:28:59.00000000000005875</v>
      </c>
      <c r="C3563" s="1" t="d">
        <v>2023-02-16</v>
      </c>
      <c r="D3563" s="18" t="d">
        <v>15:31:34.00000000000509900</v>
      </c>
      <c r="E3563" s="1" t="d">
        <v>2023-02-15</v>
      </c>
      <c r="F3563" t="s">
        <v>1704</v>
      </c>
      <c r="G3563" t="s">
        <v>4162</v>
      </c>
      <c r="H3563">
        <v>-1</v>
      </c>
      <c r="I3563" t="str">
        <f>IF(Table2[[#This Row],[Patron Id]]=-1,Table2[[#This Row],[User ID Encryption]],Table2[[#This Row],[Patron Id]])</f>
        <v>39DD2ED0E2D88A05796961922369D09FFD2C5C32</v>
      </c>
      <c r="J3563" t="s">
        <v>18</v>
      </c>
      <c r="K3563" t="s">
        <v>219</v>
      </c>
      <c r="L3563" t="s">
        <v>33</v>
      </c>
      <c r="N3563" t="s">
        <v>2554</v>
      </c>
    </row>
    <row r="3564" spans="1:14" x14ac:dyDescent="0.2">
      <c r="A3564" s="1" t="d">
        <v>2023-02-15</v>
      </c>
      <c r="B3564" s="18" t="d">
        <v>17:30:21.00000000000967650</v>
      </c>
      <c r="C3564" s="1" t="d">
        <v>2023-03-01</v>
      </c>
      <c r="D3564" s="18" t="d">
        <v>13:49:27.00000000000016950</v>
      </c>
      <c r="E3564" s="1" t="d">
        <v>2023-03-01</v>
      </c>
      <c r="F3564" t="s">
        <v>1568</v>
      </c>
      <c r="G3564" t="s">
        <v>2866</v>
      </c>
      <c r="H3564">
        <v>-1</v>
      </c>
      <c r="I3564" t="str">
        <f>IF(Table2[[#This Row],[Patron Id]]=-1,Table2[[#This Row],[User ID Encryption]],Table2[[#This Row],[Patron Id]])</f>
        <v>B9A8ACD562040BFDB1BF147A60293CE6CDC9EBF6</v>
      </c>
      <c r="J3564" t="s">
        <v>18</v>
      </c>
      <c r="K3564" t="s">
        <v>14</v>
      </c>
      <c r="L3564" t="s">
        <v>15</v>
      </c>
      <c r="M3564" t="s">
        <v>1569</v>
      </c>
      <c r="N3564" t="s">
        <v>2556</v>
      </c>
    </row>
    <row r="3565" spans="1:14" x14ac:dyDescent="0.2">
      <c r="A3565" s="1" t="d">
        <v>2023-02-15</v>
      </c>
      <c r="B3565" s="18" t="d">
        <v>17:31:58.99999999999941975</v>
      </c>
      <c r="C3565" s="1" t="d">
        <v>2023-02-15</v>
      </c>
      <c r="D3565" s="18" t="d">
        <v>19:27:47.00000000000159100</v>
      </c>
      <c r="E3565" s="1" t="d">
        <v>2023-02-15</v>
      </c>
      <c r="F3565" t="s">
        <v>629</v>
      </c>
      <c r="G3565" t="s">
        <v>3794</v>
      </c>
      <c r="H3565">
        <v>-1</v>
      </c>
      <c r="I3565" t="str">
        <f>IF(Table2[[#This Row],[Patron Id]]=-1,Table2[[#This Row],[User ID Encryption]],Table2[[#This Row],[Patron Id]])</f>
        <v>97F0F938DCB14D29DD032193BEF8C6E3B93BC326</v>
      </c>
      <c r="J3565" t="s">
        <v>18</v>
      </c>
      <c r="K3565" t="s">
        <v>74</v>
      </c>
      <c r="L3565" t="s">
        <v>33</v>
      </c>
      <c r="N3565" t="s">
        <v>2556</v>
      </c>
    </row>
    <row r="3566" spans="1:14" x14ac:dyDescent="0.2">
      <c r="A3566" s="1" t="d">
        <v>2023-02-15</v>
      </c>
      <c r="B3566" s="18" t="d">
        <v>17:32:01.99999999999988925</v>
      </c>
      <c r="C3566" s="1" t="d">
        <v>2023-02-15</v>
      </c>
      <c r="D3566" s="18" t="d">
        <v>19:27:44.00000000000112150</v>
      </c>
      <c r="E3566" s="1" t="d">
        <v>2023-02-15</v>
      </c>
      <c r="F3566" t="s">
        <v>96</v>
      </c>
      <c r="G3566" t="s">
        <v>3794</v>
      </c>
      <c r="H3566">
        <v>-1</v>
      </c>
      <c r="I3566" t="str">
        <f>IF(Table2[[#This Row],[Patron Id]]=-1,Table2[[#This Row],[User ID Encryption]],Table2[[#This Row],[Patron Id]])</f>
        <v>97F0F938DCB14D29DD032193BEF8C6E3B93BC326</v>
      </c>
      <c r="J3566" t="s">
        <v>18</v>
      </c>
      <c r="K3566" t="s">
        <v>97</v>
      </c>
      <c r="L3566" t="s">
        <v>33</v>
      </c>
      <c r="M3566" t="s">
        <v>98</v>
      </c>
      <c r="N3566" t="s">
        <v>2556</v>
      </c>
    </row>
    <row r="3567" spans="1:14" x14ac:dyDescent="0.2">
      <c r="A3567" s="1" t="d">
        <v>2023-02-15</v>
      </c>
      <c r="B3567" s="18" t="d">
        <v>17:37:54.999999999991118325</v>
      </c>
      <c r="C3567" s="1" t="d">
        <v>2023-02-15</v>
      </c>
      <c r="D3567" s="18" t="d">
        <v>18:34:22.999999999999545525</v>
      </c>
      <c r="E3567" s="1" t="d">
        <v>2023-02-15</v>
      </c>
      <c r="F3567" t="s">
        <v>1903</v>
      </c>
      <c r="G3567" t="s">
        <v>4163</v>
      </c>
      <c r="H3567">
        <v>-1</v>
      </c>
      <c r="I3567" t="str">
        <f>IF(Table2[[#This Row],[Patron Id]]=-1,Table2[[#This Row],[User ID Encryption]],Table2[[#This Row],[Patron Id]])</f>
        <v>C9863A9038B420939B114EF5CB0A8DDE461A8111</v>
      </c>
      <c r="J3567" t="s">
        <v>18</v>
      </c>
      <c r="K3567" t="s">
        <v>32</v>
      </c>
      <c r="L3567" t="s">
        <v>33</v>
      </c>
      <c r="M3567" t="s">
        <v>310</v>
      </c>
      <c r="N3567" t="s">
        <v>2556</v>
      </c>
    </row>
    <row r="3568" spans="1:14" x14ac:dyDescent="0.2">
      <c r="A3568" s="1" t="d">
        <v>2023-02-15</v>
      </c>
      <c r="B3568" s="18" t="d">
        <v>17:41:59.99999999999424225</v>
      </c>
      <c r="C3568" s="1" t="d">
        <v>2023-02-15</v>
      </c>
      <c r="D3568" s="18" t="d">
        <v>18:16:41.00000000000619450</v>
      </c>
      <c r="E3568" s="1" t="d">
        <v>2023-02-15</v>
      </c>
      <c r="F3568" t="s">
        <v>621</v>
      </c>
      <c r="G3568" t="s">
        <v>4164</v>
      </c>
      <c r="H3568">
        <v>-1</v>
      </c>
      <c r="I3568" t="str">
        <f>IF(Table2[[#This Row],[Patron Id]]=-1,Table2[[#This Row],[User ID Encryption]],Table2[[#This Row],[Patron Id]])</f>
        <v>4EDE5866FD0C23248DC4FF3FF0CCF0EC59001E51</v>
      </c>
      <c r="J3568" t="s">
        <v>18</v>
      </c>
      <c r="K3568" t="s">
        <v>74</v>
      </c>
      <c r="L3568" t="s">
        <v>33</v>
      </c>
      <c r="N3568" t="s">
        <v>2556</v>
      </c>
    </row>
    <row r="3569" spans="1:14" x14ac:dyDescent="0.2">
      <c r="A3569" s="1" t="d">
        <v>2023-02-15</v>
      </c>
      <c r="B3569" s="18" t="d">
        <v>17:42:04.99999999999822650</v>
      </c>
      <c r="C3569" s="1" t="d">
        <v>2023-02-15</v>
      </c>
      <c r="D3569" s="18" t="d">
        <v>18:16:37.00000000000877025</v>
      </c>
      <c r="E3569" s="1" t="d">
        <v>2023-02-15</v>
      </c>
      <c r="F3569" t="s">
        <v>619</v>
      </c>
      <c r="G3569" t="s">
        <v>4164</v>
      </c>
      <c r="H3569">
        <v>-1</v>
      </c>
      <c r="I3569" t="str">
        <f>IF(Table2[[#This Row],[Patron Id]]=-1,Table2[[#This Row],[User ID Encryption]],Table2[[#This Row],[Patron Id]])</f>
        <v>4EDE5866FD0C23248DC4FF3FF0CCF0EC59001E51</v>
      </c>
      <c r="J3569" t="s">
        <v>18</v>
      </c>
      <c r="K3569" t="s">
        <v>97</v>
      </c>
      <c r="L3569" t="s">
        <v>33</v>
      </c>
      <c r="M3569" t="s">
        <v>620</v>
      </c>
      <c r="N3569" t="s">
        <v>2556</v>
      </c>
    </row>
    <row r="3570" spans="1:14" x14ac:dyDescent="0.2">
      <c r="A3570" s="1" t="d">
        <v>2023-02-15</v>
      </c>
      <c r="B3570" s="18" t="d">
        <v>18:00:01.000000000006551225</v>
      </c>
      <c r="C3570" s="1" t="d">
        <v>2023-02-15</v>
      </c>
      <c r="D3570" s="18" t="d">
        <v>20:48:51.999999999997897125</v>
      </c>
      <c r="E3570" s="1" t="d">
        <v>2023-02-15</v>
      </c>
      <c r="F3570" t="s">
        <v>1629</v>
      </c>
      <c r="G3570" t="s">
        <v>4165</v>
      </c>
      <c r="H3570">
        <v>-1</v>
      </c>
      <c r="I3570" t="str">
        <f>IF(Table2[[#This Row],[Patron Id]]=-1,Table2[[#This Row],[User ID Encryption]],Table2[[#This Row],[Patron Id]])</f>
        <v>FC91668D0BC7984E4522E4453FF6955286D52EF4</v>
      </c>
      <c r="J3570" t="s">
        <v>18</v>
      </c>
      <c r="K3570" t="s">
        <v>219</v>
      </c>
      <c r="L3570" t="s">
        <v>33</v>
      </c>
      <c r="N3570" t="s">
        <v>2556</v>
      </c>
    </row>
    <row r="3571" spans="1:14" x14ac:dyDescent="0.2">
      <c r="A3571" s="1" t="d">
        <v>2023-02-15</v>
      </c>
      <c r="B3571" s="18" t="d">
        <v>18:22:36.999999999997897125</v>
      </c>
      <c r="C3571" s="1" t="d">
        <v>2023-02-15</v>
      </c>
      <c r="D3571" s="18" t="d">
        <v>18:46:37.00000000000237350</v>
      </c>
      <c r="E3571" s="1" t="d">
        <v>2023-02-15</v>
      </c>
      <c r="F3571" t="s">
        <v>323</v>
      </c>
      <c r="G3571" t="s">
        <v>3295</v>
      </c>
      <c r="H3571">
        <v>-1</v>
      </c>
      <c r="I3571" t="str">
        <f>IF(Table2[[#This Row],[Patron Id]]=-1,Table2[[#This Row],[User ID Encryption]],Table2[[#This Row],[Patron Id]])</f>
        <v>4394C15534201445382A9D0AB64050F03736E665</v>
      </c>
      <c r="J3571" t="s">
        <v>18</v>
      </c>
      <c r="K3571" t="s">
        <v>97</v>
      </c>
      <c r="L3571" t="s">
        <v>33</v>
      </c>
      <c r="M3571" t="s">
        <v>324</v>
      </c>
      <c r="N3571" t="s">
        <v>2575</v>
      </c>
    </row>
    <row r="3572" spans="1:14" x14ac:dyDescent="0.2">
      <c r="A3572" s="1" t="d">
        <v>2023-02-15</v>
      </c>
      <c r="B3572" s="18" t="d">
        <v>18:28:56.00000000000598600</v>
      </c>
      <c r="C3572" s="1" t="d">
        <v>2023-03-02</v>
      </c>
      <c r="D3572" s="18" t="d">
        <v>09:44:58.00000000000128450</v>
      </c>
      <c r="E3572" s="1" t="d">
        <v>2023-03-01</v>
      </c>
      <c r="F3572" t="s">
        <v>1414</v>
      </c>
      <c r="G3572" t="s">
        <v>3731</v>
      </c>
      <c r="H3572">
        <v>-1</v>
      </c>
      <c r="I3572" t="str">
        <f>IF(Table2[[#This Row],[Patron Id]]=-1,Table2[[#This Row],[User ID Encryption]],Table2[[#This Row],[Patron Id]])</f>
        <v>965A4B5F8070FA31D1506671D6AB805709A53499</v>
      </c>
      <c r="J3572" t="s">
        <v>13</v>
      </c>
      <c r="K3572" t="s">
        <v>14</v>
      </c>
      <c r="L3572" t="s">
        <v>15</v>
      </c>
      <c r="M3572" t="s">
        <v>1415</v>
      </c>
      <c r="N3572" t="s">
        <v>2556</v>
      </c>
    </row>
    <row r="3573" spans="1:14" x14ac:dyDescent="0.2">
      <c r="A3573" s="1" t="d">
        <v>2023-02-15</v>
      </c>
      <c r="B3573" s="18" t="d">
        <v>20:10:25.00000000000177350</v>
      </c>
      <c r="C3573" s="1" t="d">
        <v>2023-02-15</v>
      </c>
      <c r="D3573" s="18" t="d">
        <v>20:13:26.9999999999950575</v>
      </c>
      <c r="E3573" s="1" t="d">
        <v>2023-02-15</v>
      </c>
      <c r="F3573" t="s">
        <v>1845</v>
      </c>
      <c r="G3573" t="s">
        <v>3642</v>
      </c>
      <c r="H3573">
        <v>-1</v>
      </c>
      <c r="I3573" t="str">
        <f>IF(Table2[[#This Row],[Patron Id]]=-1,Table2[[#This Row],[User ID Encryption]],Table2[[#This Row],[Patron Id]])</f>
        <v>EA177A2FDCEB7ADE45FE51DFC6E675C73402C4A8</v>
      </c>
      <c r="J3573" t="s">
        <v>18</v>
      </c>
      <c r="K3573" t="s">
        <v>32</v>
      </c>
      <c r="L3573" t="s">
        <v>33</v>
      </c>
      <c r="M3573" t="s">
        <v>85</v>
      </c>
      <c r="N3573" t="s">
        <v>2556</v>
      </c>
    </row>
    <row r="3574" spans="1:14" x14ac:dyDescent="0.2">
      <c r="A3574" s="1" t="d">
        <v>2023-02-15</v>
      </c>
      <c r="B3574" s="18" t="d">
        <v>20:10:28.99999999999920450</v>
      </c>
      <c r="C3574" s="1" t="d">
        <v>2023-02-15</v>
      </c>
      <c r="D3574" s="18" t="d">
        <v>22:37:12.00000000000038475</v>
      </c>
      <c r="E3574" s="1" t="d">
        <v>2023-02-15</v>
      </c>
      <c r="F3574" t="s">
        <v>178</v>
      </c>
      <c r="G3574" t="s">
        <v>3642</v>
      </c>
      <c r="H3574">
        <v>-1</v>
      </c>
      <c r="I3574" t="str">
        <f>IF(Table2[[#This Row],[Patron Id]]=-1,Table2[[#This Row],[User ID Encryption]],Table2[[#This Row],[Patron Id]])</f>
        <v>EA177A2FDCEB7ADE45FE51DFC6E675C73402C4A8</v>
      </c>
      <c r="J3574" t="s">
        <v>18</v>
      </c>
      <c r="K3574" t="s">
        <v>74</v>
      </c>
      <c r="L3574" t="s">
        <v>33</v>
      </c>
      <c r="M3574" t="s">
        <v>179</v>
      </c>
      <c r="N3574" t="s">
        <v>2556</v>
      </c>
    </row>
    <row r="3575" spans="1:14" x14ac:dyDescent="0.2">
      <c r="A3575" s="1" t="d">
        <v>2023-02-15</v>
      </c>
      <c r="B3575" s="18" t="d">
        <v>20:10:31.99999999999967400</v>
      </c>
      <c r="C3575" s="1" t="d">
        <v>2023-02-15</v>
      </c>
      <c r="D3575" s="18" t="d">
        <v>22:37:18.00000000000132375</v>
      </c>
      <c r="E3575" s="1" t="d">
        <v>2023-02-15</v>
      </c>
      <c r="F3575" t="s">
        <v>1720</v>
      </c>
      <c r="G3575" t="s">
        <v>3642</v>
      </c>
      <c r="H3575">
        <v>-1</v>
      </c>
      <c r="I3575" t="str">
        <f>IF(Table2[[#This Row],[Patron Id]]=-1,Table2[[#This Row],[User ID Encryption]],Table2[[#This Row],[Patron Id]])</f>
        <v>EA177A2FDCEB7ADE45FE51DFC6E675C73402C4A8</v>
      </c>
      <c r="J3575" t="s">
        <v>18</v>
      </c>
      <c r="K3575" t="s">
        <v>97</v>
      </c>
      <c r="L3575" t="s">
        <v>33</v>
      </c>
      <c r="N3575" t="s">
        <v>2556</v>
      </c>
    </row>
    <row r="3576" spans="1:14" x14ac:dyDescent="0.2">
      <c r="A3576" s="1" t="d">
        <v>2023-02-15</v>
      </c>
      <c r="B3576" s="18" t="d">
        <v>20:13:28.99999999999856550</v>
      </c>
      <c r="C3576" s="1" t="d">
        <v>2023-02-15</v>
      </c>
      <c r="D3576" s="18" t="d">
        <v>21:35:56.99999999999185575</v>
      </c>
      <c r="E3576" s="1" t="d">
        <v>2023-02-15</v>
      </c>
      <c r="F3576" t="s">
        <v>95</v>
      </c>
      <c r="G3576" t="s">
        <v>2659</v>
      </c>
      <c r="H3576">
        <v>-1</v>
      </c>
      <c r="I3576" t="str">
        <f>IF(Table2[[#This Row],[Patron Id]]=-1,Table2[[#This Row],[User ID Encryption]],Table2[[#This Row],[Patron Id]])</f>
        <v>1E555AA423F29BA8E40363484A9D8725FD94303E</v>
      </c>
      <c r="J3576" t="s">
        <v>13</v>
      </c>
      <c r="K3576" t="s">
        <v>74</v>
      </c>
      <c r="L3576" t="s">
        <v>33</v>
      </c>
      <c r="N3576" t="s">
        <v>2556</v>
      </c>
    </row>
    <row r="3577" spans="1:14" x14ac:dyDescent="0.2">
      <c r="A3577" s="1" t="d">
        <v>2023-02-15</v>
      </c>
      <c r="B3577" s="18" t="d">
        <v>20:13:34.99999999999950450</v>
      </c>
      <c r="C3577" s="1" t="d">
        <v>2023-02-15</v>
      </c>
      <c r="D3577" s="18" t="d">
        <v>21:35:52.00000000000706175</v>
      </c>
      <c r="E3577" s="1" t="d">
        <v>2023-02-15</v>
      </c>
      <c r="F3577" t="s">
        <v>96</v>
      </c>
      <c r="G3577" t="s">
        <v>2659</v>
      </c>
      <c r="H3577">
        <v>-1</v>
      </c>
      <c r="I3577" t="str">
        <f>IF(Table2[[#This Row],[Patron Id]]=-1,Table2[[#This Row],[User ID Encryption]],Table2[[#This Row],[Patron Id]])</f>
        <v>1E555AA423F29BA8E40363484A9D8725FD94303E</v>
      </c>
      <c r="J3577" t="s">
        <v>13</v>
      </c>
      <c r="K3577" t="s">
        <v>97</v>
      </c>
      <c r="L3577" t="s">
        <v>33</v>
      </c>
      <c r="M3577" t="s">
        <v>98</v>
      </c>
      <c r="N3577" t="s">
        <v>2556</v>
      </c>
    </row>
    <row r="3578" spans="1:14" x14ac:dyDescent="0.2">
      <c r="A3578" s="1" t="d">
        <v>2023-02-15</v>
      </c>
      <c r="B3578" s="18" t="d">
        <v>20:13:47.99999999999833725</v>
      </c>
      <c r="C3578" s="1" t="d">
        <v>2023-02-15</v>
      </c>
      <c r="D3578" s="18" t="d">
        <v>20:19:51.00000000000712050</v>
      </c>
      <c r="E3578" s="1" t="d">
        <v>2023-02-15</v>
      </c>
      <c r="F3578" t="s">
        <v>1914</v>
      </c>
      <c r="G3578" t="s">
        <v>3642</v>
      </c>
      <c r="H3578">
        <v>-1</v>
      </c>
      <c r="I3578" t="str">
        <f>IF(Table2[[#This Row],[Patron Id]]=-1,Table2[[#This Row],[User ID Encryption]],Table2[[#This Row],[Patron Id]])</f>
        <v>EA177A2FDCEB7ADE45FE51DFC6E675C73402C4A8</v>
      </c>
      <c r="J3578" t="s">
        <v>18</v>
      </c>
      <c r="K3578" t="s">
        <v>32</v>
      </c>
      <c r="L3578" t="s">
        <v>33</v>
      </c>
      <c r="M3578" t="s">
        <v>1915</v>
      </c>
      <c r="N3578" t="s">
        <v>2556</v>
      </c>
    </row>
    <row r="3579" spans="1:14" x14ac:dyDescent="0.2">
      <c r="A3579" s="1" t="d">
        <v>2023-02-15</v>
      </c>
      <c r="B3579" s="18" t="d">
        <v>20:20:14.99999999999168625</v>
      </c>
      <c r="C3579" s="1" t="d">
        <v>2023-02-15</v>
      </c>
      <c r="D3579" s="18" t="d">
        <v>22:37:04.00000000000552950</v>
      </c>
      <c r="E3579" s="1" t="d">
        <v>2023-02-15</v>
      </c>
      <c r="F3579" t="s">
        <v>605</v>
      </c>
      <c r="G3579" t="s">
        <v>3642</v>
      </c>
      <c r="H3579">
        <v>-1</v>
      </c>
      <c r="I3579" t="str">
        <f>IF(Table2[[#This Row],[Patron Id]]=-1,Table2[[#This Row],[User ID Encryption]],Table2[[#This Row],[Patron Id]])</f>
        <v>EA177A2FDCEB7ADE45FE51DFC6E675C73402C4A8</v>
      </c>
      <c r="J3579" t="s">
        <v>18</v>
      </c>
      <c r="K3579" t="s">
        <v>32</v>
      </c>
      <c r="L3579" t="s">
        <v>33</v>
      </c>
      <c r="M3579" t="s">
        <v>606</v>
      </c>
      <c r="N3579" t="s">
        <v>2556</v>
      </c>
    </row>
    <row r="3580" spans="1:14" x14ac:dyDescent="0.2">
      <c r="A3580" s="1" t="d">
        <v>2023-02-15</v>
      </c>
      <c r="B3580" s="18" t="d">
        <v>20:32:36.00000000000200175</v>
      </c>
      <c r="C3580" s="1" t="d">
        <v>2023-02-15</v>
      </c>
      <c r="D3580" s="18" t="d">
        <v>21:04:36.99999999999214275</v>
      </c>
      <c r="E3580" s="1" t="d">
        <v>2023-02-15</v>
      </c>
      <c r="F3580" t="s">
        <v>1505</v>
      </c>
      <c r="G3580" t="s">
        <v>4111</v>
      </c>
      <c r="H3580">
        <v>-1</v>
      </c>
      <c r="I3580" t="str">
        <f>IF(Table2[[#This Row],[Patron Id]]=-1,Table2[[#This Row],[User ID Encryption]],Table2[[#This Row],[Patron Id]])</f>
        <v>4CBCC1FF2247710E0F735A4220CCADBA145616AD</v>
      </c>
      <c r="J3580" t="s">
        <v>18</v>
      </c>
      <c r="K3580" t="s">
        <v>254</v>
      </c>
      <c r="L3580" t="s">
        <v>33</v>
      </c>
      <c r="M3580" t="s">
        <v>1506</v>
      </c>
      <c r="N3580" t="s">
        <v>2575</v>
      </c>
    </row>
    <row r="3581" spans="1:14" x14ac:dyDescent="0.2">
      <c r="A3581" s="1" t="d">
        <v>2023-02-15</v>
      </c>
      <c r="B3581" s="18" t="d">
        <v>21:08:21.00000000000157800</v>
      </c>
      <c r="C3581" s="1" t="d">
        <v>2023-02-15</v>
      </c>
      <c r="D3581" s="18" t="d">
        <v>22:55:08.99999999999607450</v>
      </c>
      <c r="E3581" s="1" t="d">
        <v>2023-02-15</v>
      </c>
      <c r="F3581" t="s">
        <v>1142</v>
      </c>
      <c r="G3581" t="s">
        <v>4033</v>
      </c>
      <c r="H3581">
        <v>-1</v>
      </c>
      <c r="I3581" t="str">
        <f>IF(Table2[[#This Row],[Patron Id]]=-1,Table2[[#This Row],[User ID Encryption]],Table2[[#This Row],[Patron Id]])</f>
        <v>D7F075D4A4E738377FD0FA9654BECFE0F3407AFE</v>
      </c>
      <c r="J3581" t="s">
        <v>18</v>
      </c>
      <c r="K3581" t="s">
        <v>74</v>
      </c>
      <c r="L3581" t="s">
        <v>33</v>
      </c>
      <c r="M3581" t="s">
        <v>1143</v>
      </c>
      <c r="N3581" t="s">
        <v>2554</v>
      </c>
    </row>
    <row r="3582" spans="1:14" x14ac:dyDescent="0.2">
      <c r="A3582" s="1" t="d">
        <v>2023-02-15</v>
      </c>
      <c r="B3582" s="18" t="d">
        <v>21:08:24.0000000000020475</v>
      </c>
      <c r="C3582" s="1" t="d">
        <v>2023-02-15</v>
      </c>
      <c r="D3582" s="18" t="d">
        <v>22:55:32.99999999999983050</v>
      </c>
      <c r="E3582" s="1" t="d">
        <v>2023-02-15</v>
      </c>
      <c r="F3582" t="s">
        <v>415</v>
      </c>
      <c r="G3582" t="s">
        <v>4033</v>
      </c>
      <c r="H3582">
        <v>-1</v>
      </c>
      <c r="I3582" t="str">
        <f>IF(Table2[[#This Row],[Patron Id]]=-1,Table2[[#This Row],[User ID Encryption]],Table2[[#This Row],[Patron Id]])</f>
        <v>D7F075D4A4E738377FD0FA9654BECFE0F3407AFE</v>
      </c>
      <c r="J3582" t="s">
        <v>18</v>
      </c>
      <c r="K3582" t="s">
        <v>97</v>
      </c>
      <c r="L3582" t="s">
        <v>33</v>
      </c>
      <c r="M3582" t="s">
        <v>416</v>
      </c>
      <c r="N3582" t="s">
        <v>2554</v>
      </c>
    </row>
    <row r="3583" spans="1:14" x14ac:dyDescent="0.2">
      <c r="A3583" s="1" t="d">
        <v>2023-02-16</v>
      </c>
      <c r="B3583" s="18" t="d">
        <v>08:12:01.00000000000239300</v>
      </c>
      <c r="C3583" s="1" t="d">
        <v>2023-02-16</v>
      </c>
      <c r="D3583" s="18" t="d">
        <v>11:46:15.00000000000053475</v>
      </c>
      <c r="E3583" s="1" t="d">
        <v>2023-02-16</v>
      </c>
      <c r="F3583" t="s">
        <v>1358</v>
      </c>
      <c r="G3583" t="s">
        <v>4166</v>
      </c>
      <c r="H3583">
        <v>-1</v>
      </c>
      <c r="I3583" t="str">
        <f>IF(Table2[[#This Row],[Patron Id]]=-1,Table2[[#This Row],[User ID Encryption]],Table2[[#This Row],[Patron Id]])</f>
        <v>A8A3CE5D2C30BEB724ABA377EEFA85535EC57146</v>
      </c>
      <c r="J3583" t="s">
        <v>13</v>
      </c>
      <c r="K3583" t="s">
        <v>219</v>
      </c>
      <c r="L3583" t="s">
        <v>33</v>
      </c>
      <c r="M3583" t="s">
        <v>1359</v>
      </c>
      <c r="N3583" t="s">
        <v>2556</v>
      </c>
    </row>
    <row r="3584" spans="1:14" x14ac:dyDescent="0.2">
      <c r="A3584" s="1" t="d">
        <v>2023-02-16</v>
      </c>
      <c r="B3584" s="18" t="d">
        <v>08:35:53.00000000000242575</v>
      </c>
      <c r="C3584" s="1" t="d">
        <v>2023-02-16</v>
      </c>
      <c r="D3584" s="18" t="d">
        <v>16:47:11.9999999999982525</v>
      </c>
      <c r="E3584" s="1" t="d">
        <v>2023-02-16</v>
      </c>
      <c r="F3584" t="s">
        <v>1901</v>
      </c>
      <c r="G3584" t="s">
        <v>3096</v>
      </c>
      <c r="H3584">
        <v>-1</v>
      </c>
      <c r="I3584" t="str">
        <f>IF(Table2[[#This Row],[Patron Id]]=-1,Table2[[#This Row],[User ID Encryption]],Table2[[#This Row],[Patron Id]])</f>
        <v>C4F15BB31ED0E519C9B0A46803DC6916D7A6BF7E</v>
      </c>
      <c r="J3584" t="s">
        <v>18</v>
      </c>
      <c r="K3584" t="s">
        <v>32</v>
      </c>
      <c r="L3584" t="s">
        <v>33</v>
      </c>
      <c r="M3584" t="s">
        <v>92</v>
      </c>
      <c r="N3584" t="s">
        <v>2556</v>
      </c>
    </row>
    <row r="3585" spans="1:14" x14ac:dyDescent="0.2">
      <c r="A3585" s="1" t="d">
        <v>2023-02-16</v>
      </c>
      <c r="B3585" s="18" t="d">
        <v>09:02:20.00000000000110200</v>
      </c>
      <c r="C3585" s="1" t="d">
        <v>2023-02-16</v>
      </c>
      <c r="D3585" s="18" t="d">
        <v>10:53:05.000000000003872575</v>
      </c>
      <c r="E3585" s="1" t="d">
        <v>2023-02-16</v>
      </c>
      <c r="F3585" t="s">
        <v>1867</v>
      </c>
      <c r="G3585" t="s">
        <v>3722</v>
      </c>
      <c r="H3585">
        <v>-1</v>
      </c>
      <c r="I3585" t="str">
        <f>IF(Table2[[#This Row],[Patron Id]]=-1,Table2[[#This Row],[User ID Encryption]],Table2[[#This Row],[Patron Id]])</f>
        <v>A99984F68A75019641095E49B30C967B403B2DFA</v>
      </c>
      <c r="J3585" t="s">
        <v>18</v>
      </c>
      <c r="K3585" t="s">
        <v>32</v>
      </c>
      <c r="L3585" t="s">
        <v>33</v>
      </c>
      <c r="M3585" t="s">
        <v>981</v>
      </c>
      <c r="N3585" t="s">
        <v>2556</v>
      </c>
    </row>
    <row r="3586" spans="1:14" x14ac:dyDescent="0.2">
      <c r="A3586" s="1" t="d">
        <v>2023-02-16</v>
      </c>
      <c r="B3586" s="18" t="d">
        <v>09:20:06.99999999999842850</v>
      </c>
      <c r="C3586" s="1" t="d">
        <v>2023-02-16</v>
      </c>
      <c r="D3586" s="18" t="d">
        <v>19:22:08.99999999999351850</v>
      </c>
      <c r="E3586" s="1" t="d">
        <v>2023-02-16</v>
      </c>
      <c r="F3586" t="s">
        <v>1845</v>
      </c>
      <c r="G3586" t="s">
        <v>2587</v>
      </c>
      <c r="H3586">
        <v>-1</v>
      </c>
      <c r="I3586" t="str">
        <f>IF(Table2[[#This Row],[Patron Id]]=-1,Table2[[#This Row],[User ID Encryption]],Table2[[#This Row],[Patron Id]])</f>
        <v>61826808E625196E92C4581A40F49ECEDC15AB53</v>
      </c>
      <c r="J3586" t="s">
        <v>13</v>
      </c>
      <c r="K3586" t="s">
        <v>32</v>
      </c>
      <c r="L3586" t="s">
        <v>33</v>
      </c>
      <c r="M3586" t="s">
        <v>85</v>
      </c>
      <c r="N3586" t="s">
        <v>2556</v>
      </c>
    </row>
    <row r="3587" spans="1:14" x14ac:dyDescent="0.2">
      <c r="A3587" s="1" t="d">
        <v>2023-02-16</v>
      </c>
      <c r="B3587" s="18" t="d">
        <v>09:21:16.99999999999658325</v>
      </c>
      <c r="C3587" s="1" t="d">
        <v>2023-02-16</v>
      </c>
      <c r="D3587" s="18" t="d">
        <v>11:54:08.0000000000009325</v>
      </c>
      <c r="E3587" s="1" t="d">
        <v>2023-02-16</v>
      </c>
      <c r="F3587" t="s">
        <v>261</v>
      </c>
      <c r="G3587" t="s">
        <v>3805</v>
      </c>
      <c r="H3587">
        <v>-1</v>
      </c>
      <c r="I3587" t="str">
        <f>IF(Table2[[#This Row],[Patron Id]]=-1,Table2[[#This Row],[User ID Encryption]],Table2[[#This Row],[Patron Id]])</f>
        <v>12513D6CA9CCF0CBBC0638D5415D676C55FD9833</v>
      </c>
      <c r="J3587" t="s">
        <v>18</v>
      </c>
      <c r="K3587" t="s">
        <v>74</v>
      </c>
      <c r="L3587" t="s">
        <v>33</v>
      </c>
      <c r="N3587" t="s">
        <v>2556</v>
      </c>
    </row>
    <row r="3588" spans="1:14" x14ac:dyDescent="0.2">
      <c r="A3588" s="1" t="d">
        <v>2023-02-16</v>
      </c>
      <c r="B3588" s="18" t="d">
        <v>09:21:24.00000000000406875</v>
      </c>
      <c r="C3588" s="1" t="d">
        <v>2023-02-16</v>
      </c>
      <c r="D3588" s="18" t="d">
        <v>11:54:14.99999999999882625</v>
      </c>
      <c r="E3588" s="1" t="d">
        <v>2023-02-16</v>
      </c>
      <c r="F3588" t="s">
        <v>162</v>
      </c>
      <c r="G3588" t="s">
        <v>3805</v>
      </c>
      <c r="H3588">
        <v>-1</v>
      </c>
      <c r="I3588" t="str">
        <f>IF(Table2[[#This Row],[Patron Id]]=-1,Table2[[#This Row],[User ID Encryption]],Table2[[#This Row],[Patron Id]])</f>
        <v>12513D6CA9CCF0CBBC0638D5415D676C55FD9833</v>
      </c>
      <c r="J3588" t="s">
        <v>18</v>
      </c>
      <c r="K3588" t="s">
        <v>97</v>
      </c>
      <c r="L3588" t="s">
        <v>33</v>
      </c>
      <c r="M3588" t="s">
        <v>163</v>
      </c>
      <c r="N3588" t="s">
        <v>2556</v>
      </c>
    </row>
    <row r="3589" spans="1:14" x14ac:dyDescent="0.2">
      <c r="A3589" s="1" t="d">
        <v>2023-02-16</v>
      </c>
      <c r="B3589" s="18" t="d">
        <v>09:44:36.99999999999800475</v>
      </c>
      <c r="C3589" s="1" t="d">
        <v>2023-03-02</v>
      </c>
      <c r="D3589" s="18" t="d">
        <v>12:56:59.999999999997441975</v>
      </c>
      <c r="E3589" s="1" t="d">
        <v>2023-02-23</v>
      </c>
      <c r="F3589" t="s">
        <v>114</v>
      </c>
      <c r="G3589" t="s">
        <v>4167</v>
      </c>
      <c r="H3589">
        <v>-1</v>
      </c>
      <c r="I3589" t="str">
        <f>IF(Table2[[#This Row],[Patron Id]]=-1,Table2[[#This Row],[User ID Encryption]],Table2[[#This Row],[Patron Id]])</f>
        <v>F890B800A36095906474FB55140FFC112041FE3E</v>
      </c>
      <c r="J3589" t="s">
        <v>18</v>
      </c>
      <c r="K3589" t="s">
        <v>14</v>
      </c>
      <c r="L3589" t="s">
        <v>15</v>
      </c>
      <c r="M3589" t="s">
        <v>115</v>
      </c>
      <c r="N3589" t="s">
        <v>2556</v>
      </c>
    </row>
    <row r="3590" spans="1:14" x14ac:dyDescent="0.2">
      <c r="A3590" s="1" t="d">
        <v>2023-02-16</v>
      </c>
      <c r="B3590" s="18" t="d">
        <v>09:48:02.00000000000286900</v>
      </c>
      <c r="C3590" s="1" t="d">
        <v>2023-02-16</v>
      </c>
      <c r="D3590" s="18" t="d">
        <v>15:35:16.99999999999839600</v>
      </c>
      <c r="E3590" s="1" t="d">
        <v>2023-02-16</v>
      </c>
      <c r="F3590" t="s">
        <v>96</v>
      </c>
      <c r="G3590" t="s">
        <v>3712</v>
      </c>
      <c r="H3590">
        <v>-1</v>
      </c>
      <c r="I3590" t="str">
        <f>IF(Table2[[#This Row],[Patron Id]]=-1,Table2[[#This Row],[User ID Encryption]],Table2[[#This Row],[Patron Id]])</f>
        <v>A623C1FEFCD910FBF8CD35D33000287E1523207F</v>
      </c>
      <c r="J3590" t="s">
        <v>18</v>
      </c>
      <c r="K3590" t="s">
        <v>97</v>
      </c>
      <c r="L3590" t="s">
        <v>33</v>
      </c>
      <c r="M3590" t="s">
        <v>98</v>
      </c>
      <c r="N3590" t="s">
        <v>2556</v>
      </c>
    </row>
    <row r="3591" spans="1:14" x14ac:dyDescent="0.2">
      <c r="A3591" s="1" t="d">
        <v>2023-02-16</v>
      </c>
      <c r="B3591" s="18" t="d">
        <v>09:48:09.00000000000076950</v>
      </c>
      <c r="C3591" s="1" t="d">
        <v>2023-02-16</v>
      </c>
      <c r="D3591" s="18" t="d">
        <v>15:35:19.99999999999886550</v>
      </c>
      <c r="E3591" s="1" t="d">
        <v>2023-02-16</v>
      </c>
      <c r="F3591" t="s">
        <v>492</v>
      </c>
      <c r="G3591" t="s">
        <v>3712</v>
      </c>
      <c r="H3591">
        <v>-1</v>
      </c>
      <c r="I3591" t="str">
        <f>IF(Table2[[#This Row],[Patron Id]]=-1,Table2[[#This Row],[User ID Encryption]],Table2[[#This Row],[Patron Id]])</f>
        <v>A623C1FEFCD910FBF8CD35D33000287E1523207F</v>
      </c>
      <c r="J3591" t="s">
        <v>18</v>
      </c>
      <c r="K3591" t="s">
        <v>74</v>
      </c>
      <c r="L3591" t="s">
        <v>33</v>
      </c>
      <c r="N3591" t="s">
        <v>2556</v>
      </c>
    </row>
    <row r="3592" spans="1:14" x14ac:dyDescent="0.2">
      <c r="A3592" s="1" t="d">
        <v>2023-02-16</v>
      </c>
      <c r="B3592" s="18" t="d">
        <v>09:59:05.00000000000099775</v>
      </c>
      <c r="C3592" s="1" t="d">
        <v>2023-03-03</v>
      </c>
      <c r="D3592" s="18" t="d">
        <v>11:43:18.99999999999859800</v>
      </c>
      <c r="E3592" s="1" t="d">
        <v>2023-03-02</v>
      </c>
      <c r="F3592" t="s">
        <v>1916</v>
      </c>
      <c r="G3592" t="s">
        <v>2617</v>
      </c>
      <c r="H3592">
        <v>-1</v>
      </c>
      <c r="I3592" t="str">
        <f>IF(Table2[[#This Row],[Patron Id]]=-1,Table2[[#This Row],[User ID Encryption]],Table2[[#This Row],[Patron Id]])</f>
        <v>246D3701D45782500DA7F061E810BA8DAB257FE5</v>
      </c>
      <c r="J3592" t="s">
        <v>18</v>
      </c>
      <c r="K3592" t="s">
        <v>14</v>
      </c>
      <c r="L3592" t="s">
        <v>15</v>
      </c>
      <c r="M3592" t="s">
        <v>1917</v>
      </c>
      <c r="N3592" t="s">
        <v>2556</v>
      </c>
    </row>
    <row r="3593" spans="1:14" x14ac:dyDescent="0.2">
      <c r="A3593" s="1" t="d">
        <v>2023-02-16</v>
      </c>
      <c r="B3593" s="18" t="d">
        <v>10:08:03.000000000000362550</v>
      </c>
      <c r="C3593" s="1" t="d">
        <v>2023-02-16</v>
      </c>
      <c r="D3593" s="18" t="d">
        <v>15:59:43.00000000000054125</v>
      </c>
      <c r="E3593" s="1" t="d">
        <v>2023-02-16</v>
      </c>
      <c r="F3593" t="s">
        <v>1854</v>
      </c>
      <c r="G3593" t="s">
        <v>4168</v>
      </c>
      <c r="H3593">
        <v>-1</v>
      </c>
      <c r="I3593" t="str">
        <f>IF(Table2[[#This Row],[Patron Id]]=-1,Table2[[#This Row],[User ID Encryption]],Table2[[#This Row],[Patron Id]])</f>
        <v>369FC0113281D26EC5220CB2A637992C1FF9A12B</v>
      </c>
      <c r="J3593" t="s">
        <v>18</v>
      </c>
      <c r="K3593" t="s">
        <v>32</v>
      </c>
      <c r="L3593" t="s">
        <v>33</v>
      </c>
      <c r="M3593" t="s">
        <v>340</v>
      </c>
      <c r="N3593" t="s">
        <v>2556</v>
      </c>
    </row>
    <row r="3594" spans="1:14" x14ac:dyDescent="0.2">
      <c r="A3594" s="1" t="d">
        <v>2023-02-16</v>
      </c>
      <c r="B3594" s="18" t="d">
        <v>10:21:05.00000000000110200</v>
      </c>
      <c r="C3594" s="1" t="d">
        <v>2023-02-16</v>
      </c>
      <c r="D3594" s="18" t="d">
        <v>14:27:40.00000000000049550</v>
      </c>
      <c r="E3594" s="1" t="d">
        <v>2023-02-16</v>
      </c>
      <c r="F3594" t="s">
        <v>1918</v>
      </c>
      <c r="G3594" t="s">
        <v>4169</v>
      </c>
      <c r="H3594">
        <v>-1</v>
      </c>
      <c r="I3594" t="str">
        <f>IF(Table2[[#This Row],[Patron Id]]=-1,Table2[[#This Row],[User ID Encryption]],Table2[[#This Row],[Patron Id]])</f>
        <v>F339D90605EF278F18262D05C2DC0A539D42F42E</v>
      </c>
      <c r="J3594" t="s">
        <v>13</v>
      </c>
      <c r="K3594" t="s">
        <v>219</v>
      </c>
      <c r="L3594" t="s">
        <v>33</v>
      </c>
      <c r="N3594" t="s">
        <v>2556</v>
      </c>
    </row>
    <row r="3595" spans="1:14" x14ac:dyDescent="0.2">
      <c r="A3595" s="1" t="d">
        <v>2023-02-16</v>
      </c>
      <c r="B3595" s="18" t="d">
        <v>10:30:26.999999999999424225</v>
      </c>
      <c r="C3595" s="1" t="d">
        <v>2023-03-14</v>
      </c>
      <c r="D3595" s="18" t="d">
        <v>18:49:09.00000000000055425</v>
      </c>
      <c r="E3595" s="1" t="d">
        <v>2023-03-01</v>
      </c>
      <c r="F3595" t="s">
        <v>1919</v>
      </c>
      <c r="G3595" t="s">
        <v>3681</v>
      </c>
      <c r="H3595">
        <v>-1</v>
      </c>
      <c r="I3595" t="str">
        <f>IF(Table2[[#This Row],[Patron Id]]=-1,Table2[[#This Row],[User ID Encryption]],Table2[[#This Row],[Patron Id]])</f>
        <v>E775AA96C247812D62724843B1720A4BBE8CDE8B</v>
      </c>
      <c r="J3595" t="s">
        <v>18</v>
      </c>
      <c r="K3595" t="s">
        <v>14</v>
      </c>
      <c r="L3595" t="s">
        <v>15</v>
      </c>
      <c r="M3595" t="s">
        <v>1920</v>
      </c>
      <c r="N3595" t="s">
        <v>2556</v>
      </c>
    </row>
    <row r="3596" spans="1:14" x14ac:dyDescent="0.2">
      <c r="A3596" s="1" t="d">
        <v>2023-02-16</v>
      </c>
      <c r="B3596" s="18" t="d">
        <v>10:48:32.99999999999652450</v>
      </c>
      <c r="C3596" s="1" t="d">
        <v>2023-03-02</v>
      </c>
      <c r="D3596" s="18" t="d">
        <v>07:32:44.00000000000005875</v>
      </c>
      <c r="E3596" s="1" t="d">
        <v>2023-02-23</v>
      </c>
      <c r="F3596" t="s">
        <v>1921</v>
      </c>
      <c r="G3596" t="s">
        <v>3622</v>
      </c>
      <c r="H3596">
        <v>-1</v>
      </c>
      <c r="I3596" t="str">
        <f>IF(Table2[[#This Row],[Patron Id]]=-1,Table2[[#This Row],[User ID Encryption]],Table2[[#This Row],[Patron Id]])</f>
        <v>77AB55926C0A13F8F9DE240FCD24B35FB3695780</v>
      </c>
      <c r="J3596" t="s">
        <v>18</v>
      </c>
      <c r="K3596" t="s">
        <v>14</v>
      </c>
      <c r="L3596" t="s">
        <v>15</v>
      </c>
      <c r="M3596" t="s">
        <v>1921</v>
      </c>
      <c r="N3596" t="s">
        <v>2556</v>
      </c>
    </row>
    <row r="3597" spans="1:14" x14ac:dyDescent="0.2">
      <c r="A3597" s="1" t="d">
        <v>2023-02-16</v>
      </c>
      <c r="B3597" s="18" t="d">
        <v>10:48:49.00000000000062600</v>
      </c>
      <c r="C3597" s="1" t="d">
        <v>2023-02-16</v>
      </c>
      <c r="D3597" s="18" t="d">
        <v>13:46:24.00000000000033900</v>
      </c>
      <c r="E3597" s="1" t="d">
        <v>2023-02-16</v>
      </c>
      <c r="F3597" t="s">
        <v>1870</v>
      </c>
      <c r="G3597" t="s">
        <v>2964</v>
      </c>
      <c r="H3597">
        <v>-1</v>
      </c>
      <c r="I3597" t="str">
        <f>IF(Table2[[#This Row],[Patron Id]]=-1,Table2[[#This Row],[User ID Encryption]],Table2[[#This Row],[Patron Id]])</f>
        <v>64DF11ADEE85AD60BBFBC2DAD75800A1D1A682F8</v>
      </c>
      <c r="J3597" t="s">
        <v>18</v>
      </c>
      <c r="K3597" t="s">
        <v>32</v>
      </c>
      <c r="L3597" t="s">
        <v>33</v>
      </c>
      <c r="M3597" t="s">
        <v>34</v>
      </c>
      <c r="N3597" t="s">
        <v>2556</v>
      </c>
    </row>
    <row r="3598" spans="1:14" x14ac:dyDescent="0.2">
      <c r="A3598" s="1" t="d">
        <v>2023-02-16</v>
      </c>
      <c r="B3598" s="18" t="d">
        <v>10:53:45.99999999999909375</v>
      </c>
      <c r="C3598" s="1" t="d">
        <v>2023-02-16</v>
      </c>
      <c r="D3598" s="18" t="d">
        <v>14:00:27.99999999999478350</v>
      </c>
      <c r="E3598" s="1" t="d">
        <v>2023-02-16</v>
      </c>
      <c r="F3598" t="s">
        <v>1755</v>
      </c>
      <c r="G3598" t="s">
        <v>4170</v>
      </c>
      <c r="H3598">
        <v>-1</v>
      </c>
      <c r="I3598" t="str">
        <f>IF(Table2[[#This Row],[Patron Id]]=-1,Table2[[#This Row],[User ID Encryption]],Table2[[#This Row],[Patron Id]])</f>
        <v>379234B93B082E4B4C781A8E265CA1BF3C04F052</v>
      </c>
      <c r="J3598" t="s">
        <v>18</v>
      </c>
      <c r="K3598" t="s">
        <v>97</v>
      </c>
      <c r="L3598" t="s">
        <v>33</v>
      </c>
      <c r="N3598" t="s">
        <v>2640</v>
      </c>
    </row>
    <row r="3599" spans="1:14" x14ac:dyDescent="0.2">
      <c r="A3599" s="1" t="d">
        <v>2023-02-16</v>
      </c>
      <c r="B3599" s="18" t="d">
        <v>10:57:13.99999999999962825</v>
      </c>
      <c r="C3599" s="1" t="d">
        <v>2023-02-16</v>
      </c>
      <c r="D3599" s="18" t="d">
        <v>13:07:45.000000000002344800</v>
      </c>
      <c r="E3599" s="1" t="d">
        <v>2023-02-23</v>
      </c>
      <c r="F3599" t="s">
        <v>788</v>
      </c>
      <c r="G3599" t="s">
        <v>2878</v>
      </c>
      <c r="H3599">
        <v>-1</v>
      </c>
      <c r="I3599" t="str">
        <f>IF(Table2[[#This Row],[Patron Id]]=-1,Table2[[#This Row],[User ID Encryption]],Table2[[#This Row],[Patron Id]])</f>
        <v>45509D7EBDA29C93ABE518138539CD70B4E95A5C</v>
      </c>
      <c r="J3599" t="s">
        <v>18</v>
      </c>
      <c r="K3599" t="s">
        <v>14</v>
      </c>
      <c r="L3599" t="s">
        <v>15</v>
      </c>
      <c r="M3599" t="s">
        <v>789</v>
      </c>
      <c r="N3599" t="s">
        <v>2640</v>
      </c>
    </row>
    <row r="3600" spans="1:14" x14ac:dyDescent="0.2">
      <c r="A3600" s="1" t="d">
        <v>2023-02-16</v>
      </c>
      <c r="B3600" s="18" t="d">
        <v>10:59:15.00000000000095850</v>
      </c>
      <c r="C3600" s="1" t="d">
        <v>2023-02-16</v>
      </c>
      <c r="D3600" s="18" t="d">
        <v>12:25:48.99999999999913275</v>
      </c>
      <c r="E3600" s="1" t="d">
        <v>2023-02-16</v>
      </c>
      <c r="F3600" t="s">
        <v>489</v>
      </c>
      <c r="G3600" t="s">
        <v>4171</v>
      </c>
      <c r="H3600">
        <v>-1</v>
      </c>
      <c r="I3600" t="str">
        <f>IF(Table2[[#This Row],[Patron Id]]=-1,Table2[[#This Row],[User ID Encryption]],Table2[[#This Row],[Patron Id]])</f>
        <v>3B7ABD23996836A8596318244F342265DC8A4C05</v>
      </c>
      <c r="J3600" t="s">
        <v>18</v>
      </c>
      <c r="K3600" t="s">
        <v>97</v>
      </c>
      <c r="L3600" t="s">
        <v>33</v>
      </c>
      <c r="N3600" t="s">
        <v>2556</v>
      </c>
    </row>
    <row r="3601" spans="1:14" x14ac:dyDescent="0.2">
      <c r="A3601" s="1" t="d">
        <v>2023-02-16</v>
      </c>
      <c r="B3601" s="18" t="d">
        <v>10:59:38.00000000000295375</v>
      </c>
      <c r="C3601" s="1" t="d">
        <v>2023-02-16</v>
      </c>
      <c r="D3601" s="18" t="d">
        <v>17:12:00.99999999999760050</v>
      </c>
      <c r="E3601" s="1" t="d">
        <v>2023-02-16</v>
      </c>
      <c r="F3601" t="s">
        <v>1905</v>
      </c>
      <c r="G3601" t="s">
        <v>3168</v>
      </c>
      <c r="H3601">
        <v>-1</v>
      </c>
      <c r="I3601" t="str">
        <f>IF(Table2[[#This Row],[Patron Id]]=-1,Table2[[#This Row],[User ID Encryption]],Table2[[#This Row],[Patron Id]])</f>
        <v>CFC23EED37697795B76FADA4CFA7FEEF78CFA195</v>
      </c>
      <c r="J3601" t="s">
        <v>18</v>
      </c>
      <c r="K3601" t="s">
        <v>43</v>
      </c>
      <c r="L3601" t="s">
        <v>33</v>
      </c>
      <c r="M3601" t="s">
        <v>1906</v>
      </c>
      <c r="N3601" t="s">
        <v>2556</v>
      </c>
    </row>
    <row r="3602" spans="1:14" x14ac:dyDescent="0.2">
      <c r="A3602" s="1" t="d">
        <v>2023-02-16</v>
      </c>
      <c r="B3602" s="18" t="d">
        <v>11:09:46.00000000000047600</v>
      </c>
      <c r="C3602" s="1" t="d">
        <v>2023-02-16</v>
      </c>
      <c r="D3602" s="18" t="d">
        <v>11:16:40.00000000000284300</v>
      </c>
      <c r="E3602" s="1" t="d">
        <v>2023-02-23</v>
      </c>
      <c r="F3602" t="s">
        <v>875</v>
      </c>
      <c r="G3602" t="s">
        <v>3876</v>
      </c>
      <c r="H3602">
        <v>-1</v>
      </c>
      <c r="I3602" t="str">
        <f>IF(Table2[[#This Row],[Patron Id]]=-1,Table2[[#This Row],[User ID Encryption]],Table2[[#This Row],[Patron Id]])</f>
        <v>D0E4FBD97D14ACC24BBBD855FD65AC2D25EA1E92</v>
      </c>
      <c r="J3602" t="s">
        <v>243</v>
      </c>
      <c r="K3602" t="s">
        <v>14</v>
      </c>
      <c r="L3602" t="s">
        <v>15</v>
      </c>
      <c r="M3602" t="s">
        <v>876</v>
      </c>
      <c r="N3602" t="s">
        <v>2554</v>
      </c>
    </row>
    <row r="3603" spans="1:14" x14ac:dyDescent="0.2">
      <c r="A3603" s="1" t="d">
        <v>2023-02-16</v>
      </c>
      <c r="B3603" s="18" t="d">
        <v>11:19:35.00000000000301900</v>
      </c>
      <c r="C3603" s="1" t="d">
        <v>2023-02-16</v>
      </c>
      <c r="D3603" s="18" t="d">
        <v>14:56:40.00000000000390575</v>
      </c>
      <c r="E3603" s="1" t="d">
        <v>2023-02-16</v>
      </c>
      <c r="F3603" t="s">
        <v>1867</v>
      </c>
      <c r="G3603" t="s">
        <v>4134</v>
      </c>
      <c r="H3603">
        <v>-1</v>
      </c>
      <c r="I3603" t="str">
        <f>IF(Table2[[#This Row],[Patron Id]]=-1,Table2[[#This Row],[User ID Encryption]],Table2[[#This Row],[Patron Id]])</f>
        <v>9F5AD17837B33DAF80076153D17D352ABAC61A76</v>
      </c>
      <c r="J3603" t="s">
        <v>18</v>
      </c>
      <c r="K3603" t="s">
        <v>32</v>
      </c>
      <c r="L3603" t="s">
        <v>33</v>
      </c>
      <c r="M3603" t="s">
        <v>981</v>
      </c>
      <c r="N3603" t="s">
        <v>2556</v>
      </c>
    </row>
    <row r="3604" spans="1:14" x14ac:dyDescent="0.2">
      <c r="A3604" s="1" t="d">
        <v>2023-02-16</v>
      </c>
      <c r="B3604" s="18" t="d">
        <v>11:23:18.9999999999980700</v>
      </c>
      <c r="C3604" s="1" t="d">
        <v>2023-02-16</v>
      </c>
      <c r="D3604" s="18" t="d">
        <v>17:32:11.9999999999982525</v>
      </c>
      <c r="E3604" s="1" t="d">
        <v>2023-02-16</v>
      </c>
      <c r="F3604" t="s">
        <v>1922</v>
      </c>
      <c r="G3604" t="s">
        <v>4172</v>
      </c>
      <c r="H3604">
        <v>-1</v>
      </c>
      <c r="I3604" t="str">
        <f>IF(Table2[[#This Row],[Patron Id]]=-1,Table2[[#This Row],[User ID Encryption]],Table2[[#This Row],[Patron Id]])</f>
        <v>DA49363223BBEE6DF08C8DBD8C00C84FE7A1EDD0</v>
      </c>
      <c r="J3604" t="s">
        <v>65</v>
      </c>
      <c r="K3604" t="s">
        <v>32</v>
      </c>
      <c r="L3604" t="s">
        <v>33</v>
      </c>
      <c r="N3604" t="s">
        <v>2580</v>
      </c>
    </row>
    <row r="3605" spans="1:14" x14ac:dyDescent="0.2">
      <c r="A3605" s="1" t="d">
        <v>2023-02-16</v>
      </c>
      <c r="B3605" s="18" t="d">
        <v>11:26:19.9999999999991829075</v>
      </c>
      <c r="C3605" s="1" t="d">
        <v>2023-02-16</v>
      </c>
      <c r="D3605" s="18" t="d">
        <v>19:26:34.99999999999992825</v>
      </c>
      <c r="E3605" s="1" t="d">
        <v>2023-02-16</v>
      </c>
      <c r="F3605" t="s">
        <v>1866</v>
      </c>
      <c r="G3605" t="s">
        <v>3168</v>
      </c>
      <c r="H3605">
        <v>-1</v>
      </c>
      <c r="I3605" t="str">
        <f>IF(Table2[[#This Row],[Patron Id]]=-1,Table2[[#This Row],[User ID Encryption]],Table2[[#This Row],[Patron Id]])</f>
        <v>CFC23EED37697795B76FADA4CFA7FEEF78CFA195</v>
      </c>
      <c r="J3605" t="s">
        <v>18</v>
      </c>
      <c r="K3605" t="s">
        <v>32</v>
      </c>
      <c r="L3605" t="s">
        <v>33</v>
      </c>
      <c r="M3605" t="s">
        <v>81</v>
      </c>
      <c r="N3605" t="s">
        <v>2556</v>
      </c>
    </row>
    <row r="3606" spans="1:14" x14ac:dyDescent="0.2">
      <c r="A3606" s="1" t="d">
        <v>2023-02-16</v>
      </c>
      <c r="B3606" s="18" t="d">
        <v>11:33:38.00000000000050200</v>
      </c>
      <c r="C3606" s="1" t="d">
        <v>2023-02-16</v>
      </c>
      <c r="D3606" s="18" t="d">
        <v>13:30:00.9999999999969588675</v>
      </c>
      <c r="E3606" s="1" t="d">
        <v>2023-02-16</v>
      </c>
      <c r="F3606" t="s">
        <v>654</v>
      </c>
      <c r="G3606" t="s">
        <v>3480</v>
      </c>
      <c r="H3606">
        <v>-1</v>
      </c>
      <c r="I3606" t="str">
        <f>IF(Table2[[#This Row],[Patron Id]]=-1,Table2[[#This Row],[User ID Encryption]],Table2[[#This Row],[Patron Id]])</f>
        <v>3F2AC813C1B8717F009C3CB1D98F75579A46DB50</v>
      </c>
      <c r="J3606" t="s">
        <v>18</v>
      </c>
      <c r="K3606" t="s">
        <v>32</v>
      </c>
      <c r="L3606" t="s">
        <v>33</v>
      </c>
      <c r="N3606" t="s">
        <v>2575</v>
      </c>
    </row>
    <row r="3607" spans="1:14" x14ac:dyDescent="0.2">
      <c r="A3607" s="1" t="d">
        <v>2023-02-16</v>
      </c>
      <c r="B3607" s="18" t="d">
        <v>11:42:16.99999999999530525</v>
      </c>
      <c r="C3607" s="1" t="d">
        <v>2023-02-16</v>
      </c>
      <c r="D3607" s="18" t="d">
        <v>13:49:52.00000000000088025</v>
      </c>
      <c r="E3607" s="1" t="d">
        <v>2023-02-16</v>
      </c>
      <c r="F3607" t="s">
        <v>705</v>
      </c>
      <c r="G3607" t="s">
        <v>3245</v>
      </c>
      <c r="H3607">
        <v>-1</v>
      </c>
      <c r="I3607" t="str">
        <f>IF(Table2[[#This Row],[Patron Id]]=-1,Table2[[#This Row],[User ID Encryption]],Table2[[#This Row],[Patron Id]])</f>
        <v>E3992FBE0E399694E21AA3C7594FEF317F797ED8</v>
      </c>
      <c r="J3607" t="s">
        <v>13</v>
      </c>
      <c r="K3607" t="s">
        <v>382</v>
      </c>
      <c r="L3607" t="s">
        <v>33</v>
      </c>
      <c r="N3607" t="s">
        <v>2556</v>
      </c>
    </row>
    <row r="3608" spans="1:14" x14ac:dyDescent="0.2">
      <c r="A3608" s="1" t="d">
        <v>2023-02-16</v>
      </c>
      <c r="B3608" s="18" t="d">
        <v>11:43:10.00000000000198875</v>
      </c>
      <c r="C3608" s="1" t="d">
        <v>2023-02-16</v>
      </c>
      <c r="D3608" s="18" t="d">
        <v>14:14:55.00000000000561425</v>
      </c>
      <c r="E3608" s="1" t="d">
        <v>2023-02-16</v>
      </c>
      <c r="F3608" t="s">
        <v>627</v>
      </c>
      <c r="G3608" t="s">
        <v>3193</v>
      </c>
      <c r="H3608">
        <v>-1</v>
      </c>
      <c r="I3608" t="str">
        <f>IF(Table2[[#This Row],[Patron Id]]=-1,Table2[[#This Row],[User ID Encryption]],Table2[[#This Row],[Patron Id]])</f>
        <v>AE2B32A8A8C0D2656439DAB22F9009D95C34A55C</v>
      </c>
      <c r="J3608" t="s">
        <v>13</v>
      </c>
      <c r="K3608" t="s">
        <v>32</v>
      </c>
      <c r="L3608" t="s">
        <v>33</v>
      </c>
      <c r="M3608" t="s">
        <v>628</v>
      </c>
      <c r="N3608" t="s">
        <v>2575</v>
      </c>
    </row>
    <row r="3609" spans="1:14" x14ac:dyDescent="0.2">
      <c r="A3609" s="1" t="d">
        <v>2023-02-16</v>
      </c>
      <c r="B3609" s="18" t="d">
        <v>11:49:35.999999999998380300</v>
      </c>
      <c r="C3609" s="1" t="d">
        <v>2023-02-16</v>
      </c>
      <c r="D3609" s="18" t="d">
        <v>12:23:55.99999999999745700</v>
      </c>
      <c r="E3609" s="1" t="d">
        <v>2023-02-23</v>
      </c>
      <c r="F3609" t="s">
        <v>869</v>
      </c>
      <c r="G3609" t="s">
        <v>2794</v>
      </c>
      <c r="H3609">
        <v>-1</v>
      </c>
      <c r="I3609" t="str">
        <f>IF(Table2[[#This Row],[Patron Id]]=-1,Table2[[#This Row],[User ID Encryption]],Table2[[#This Row],[Patron Id]])</f>
        <v>5C2095B89D577BC24C9DCBE9633CEE07BA5A0862</v>
      </c>
      <c r="J3609" t="s">
        <v>13</v>
      </c>
      <c r="K3609" t="s">
        <v>14</v>
      </c>
      <c r="L3609" t="s">
        <v>15</v>
      </c>
      <c r="M3609" t="s">
        <v>870</v>
      </c>
      <c r="N3609" t="s">
        <v>2640</v>
      </c>
    </row>
    <row r="3610" spans="1:14" x14ac:dyDescent="0.2">
      <c r="A3610" s="1" t="d">
        <v>2023-02-16</v>
      </c>
      <c r="B3610" s="18" t="d">
        <v>11:57:49.00000000000030650</v>
      </c>
      <c r="C3610" s="1" t="d">
        <v>2023-02-16</v>
      </c>
      <c r="D3610" s="18" t="d">
        <v>13:58:44.00000000000410800</v>
      </c>
      <c r="E3610" s="1" t="d">
        <v>2023-02-23</v>
      </c>
      <c r="F3610" t="s">
        <v>1441</v>
      </c>
      <c r="G3610" t="s">
        <v>3508</v>
      </c>
      <c r="H3610">
        <v>-1</v>
      </c>
      <c r="I3610" t="str">
        <f>IF(Table2[[#This Row],[Patron Id]]=-1,Table2[[#This Row],[User ID Encryption]],Table2[[#This Row],[Patron Id]])</f>
        <v>1AB0C386637DF58E2573EDC3D6446209C676F985</v>
      </c>
      <c r="J3610" t="s">
        <v>18</v>
      </c>
      <c r="K3610" t="s">
        <v>14</v>
      </c>
      <c r="L3610" t="s">
        <v>15</v>
      </c>
      <c r="N3610" t="s">
        <v>2580</v>
      </c>
    </row>
    <row r="3611" spans="1:14" x14ac:dyDescent="0.2">
      <c r="A3611" s="1" t="d">
        <v>2023-02-16</v>
      </c>
      <c r="B3611" s="18" t="d">
        <v>12:02:44.99999999999701350</v>
      </c>
      <c r="C3611" s="1" t="d">
        <v>2023-02-16</v>
      </c>
      <c r="D3611" s="18" t="d">
        <v>12:21:50.99999999999390325</v>
      </c>
      <c r="E3611" s="1" t="d">
        <v>2023-02-16</v>
      </c>
      <c r="F3611" t="s">
        <v>261</v>
      </c>
      <c r="G3611" t="s">
        <v>2955</v>
      </c>
      <c r="H3611">
        <v>-1</v>
      </c>
      <c r="I3611" t="str">
        <f>IF(Table2[[#This Row],[Patron Id]]=-1,Table2[[#This Row],[User ID Encryption]],Table2[[#This Row],[Patron Id]])</f>
        <v>8812B69606D2E0383604E0696C7C62B7A866C3AD</v>
      </c>
      <c r="J3611" t="s">
        <v>18</v>
      </c>
      <c r="K3611" t="s">
        <v>74</v>
      </c>
      <c r="L3611" t="s">
        <v>33</v>
      </c>
      <c r="N3611" t="s">
        <v>2556</v>
      </c>
    </row>
    <row r="3612" spans="1:14" x14ac:dyDescent="0.2">
      <c r="A3612" s="1" t="d">
        <v>2023-02-16</v>
      </c>
      <c r="B3612" s="18" t="d">
        <v>12:02:47.99999999999748300</v>
      </c>
      <c r="C3612" s="1" t="d">
        <v>2023-02-16</v>
      </c>
      <c r="D3612" s="18" t="d">
        <v>12:21:55.00000000000092600</v>
      </c>
      <c r="E3612" s="1" t="d">
        <v>2023-02-16</v>
      </c>
      <c r="F3612" t="s">
        <v>162</v>
      </c>
      <c r="G3612" t="s">
        <v>2955</v>
      </c>
      <c r="H3612">
        <v>-1</v>
      </c>
      <c r="I3612" t="str">
        <f>IF(Table2[[#This Row],[Patron Id]]=-1,Table2[[#This Row],[User ID Encryption]],Table2[[#This Row],[Patron Id]])</f>
        <v>8812B69606D2E0383604E0696C7C62B7A866C3AD</v>
      </c>
      <c r="J3612" t="s">
        <v>18</v>
      </c>
      <c r="K3612" t="s">
        <v>97</v>
      </c>
      <c r="L3612" t="s">
        <v>33</v>
      </c>
      <c r="M3612" t="s">
        <v>163</v>
      </c>
      <c r="N3612" t="s">
        <v>2556</v>
      </c>
    </row>
    <row r="3613" spans="1:14" x14ac:dyDescent="0.2">
      <c r="A3613" s="1" t="d">
        <v>2023-02-16</v>
      </c>
      <c r="B3613" s="18" t="d">
        <v>12:10:08.99999999999927625</v>
      </c>
      <c r="C3613" s="1" t="d">
        <v>2023-02-16</v>
      </c>
      <c r="D3613" s="18" t="d">
        <v>12:43:27.00000000000464925</v>
      </c>
      <c r="E3613" s="1" t="d">
        <v>2023-02-16</v>
      </c>
      <c r="F3613" t="s">
        <v>320</v>
      </c>
      <c r="G3613" t="s">
        <v>4173</v>
      </c>
      <c r="H3613">
        <v>-1</v>
      </c>
      <c r="I3613" t="str">
        <f>IF(Table2[[#This Row],[Patron Id]]=-1,Table2[[#This Row],[User ID Encryption]],Table2[[#This Row],[Patron Id]])</f>
        <v>F80181104560BE8BB82D3156A9CBAEA35D164ED5</v>
      </c>
      <c r="J3613" t="s">
        <v>18</v>
      </c>
      <c r="K3613" t="s">
        <v>32</v>
      </c>
      <c r="L3613" t="s">
        <v>33</v>
      </c>
      <c r="N3613" t="s">
        <v>2575</v>
      </c>
    </row>
    <row r="3614" spans="1:14" x14ac:dyDescent="0.2">
      <c r="A3614" s="1" t="d">
        <v>2023-02-16</v>
      </c>
      <c r="B3614" s="18" t="d">
        <v>12:17:04.00000000000339725</v>
      </c>
      <c r="C3614" s="1" t="d">
        <v>2023-02-16</v>
      </c>
      <c r="D3614" s="18" t="d">
        <v>14:18:15.99999999999866325</v>
      </c>
      <c r="E3614" s="1" t="d">
        <v>2023-02-16</v>
      </c>
      <c r="F3614" t="s">
        <v>624</v>
      </c>
      <c r="G3614" t="s">
        <v>3003</v>
      </c>
      <c r="H3614">
        <v>-1</v>
      </c>
      <c r="I3614" t="str">
        <f>IF(Table2[[#This Row],[Patron Id]]=-1,Table2[[#This Row],[User ID Encryption]],Table2[[#This Row],[Patron Id]])</f>
        <v>1EAB058767E7739E1EADC204FA4BCD0EA1EA2D69</v>
      </c>
      <c r="J3614" t="s">
        <v>18</v>
      </c>
      <c r="K3614" t="s">
        <v>97</v>
      </c>
      <c r="L3614" t="s">
        <v>33</v>
      </c>
      <c r="M3614" t="s">
        <v>625</v>
      </c>
      <c r="N3614" t="s">
        <v>2556</v>
      </c>
    </row>
    <row r="3615" spans="1:14" x14ac:dyDescent="0.2">
      <c r="A3615" s="1" t="d">
        <v>2023-02-16</v>
      </c>
      <c r="B3615" s="18" t="d">
        <v>12:17:08.00000000000082150</v>
      </c>
      <c r="C3615" s="1" t="d">
        <v>2023-02-16</v>
      </c>
      <c r="D3615" s="18" t="d">
        <v>14:18:12.99999999999819375</v>
      </c>
      <c r="E3615" s="1" t="d">
        <v>2023-02-16</v>
      </c>
      <c r="F3615" t="s">
        <v>95</v>
      </c>
      <c r="G3615" t="s">
        <v>3003</v>
      </c>
      <c r="H3615">
        <v>-1</v>
      </c>
      <c r="I3615" t="str">
        <f>IF(Table2[[#This Row],[Patron Id]]=-1,Table2[[#This Row],[User ID Encryption]],Table2[[#This Row],[Patron Id]])</f>
        <v>1EAB058767E7739E1EADC204FA4BCD0EA1EA2D69</v>
      </c>
      <c r="J3615" t="s">
        <v>18</v>
      </c>
      <c r="K3615" t="s">
        <v>74</v>
      </c>
      <c r="L3615" t="s">
        <v>33</v>
      </c>
      <c r="N3615" t="s">
        <v>2556</v>
      </c>
    </row>
    <row r="3616" spans="1:14" x14ac:dyDescent="0.2">
      <c r="A3616" s="1" t="d">
        <v>2023-02-16</v>
      </c>
      <c r="B3616" s="18" t="d">
        <v>12:17:55.9999999999987350</v>
      </c>
      <c r="C3616" s="1" t="d">
        <v>2023-02-16</v>
      </c>
      <c r="D3616" s="18" t="d">
        <v>13:33:31.99999999999796550</v>
      </c>
      <c r="E3616" s="1" t="d">
        <v>2023-02-16</v>
      </c>
      <c r="F3616" t="s">
        <v>73</v>
      </c>
      <c r="G3616" t="s">
        <v>4174</v>
      </c>
      <c r="H3616">
        <v>-1</v>
      </c>
      <c r="I3616" t="str">
        <f>IF(Table2[[#This Row],[Patron Id]]=-1,Table2[[#This Row],[User ID Encryption]],Table2[[#This Row],[Patron Id]])</f>
        <v>C4AFD3E64A1182172D40B1F1A5C0FDD3583ACC52</v>
      </c>
      <c r="J3616" t="s">
        <v>13</v>
      </c>
      <c r="K3616" t="s">
        <v>74</v>
      </c>
      <c r="L3616" t="s">
        <v>33</v>
      </c>
      <c r="M3616" t="s">
        <v>75</v>
      </c>
      <c r="N3616" t="s">
        <v>2554</v>
      </c>
    </row>
    <row r="3617" spans="1:14" x14ac:dyDescent="0.2">
      <c r="A3617" s="1" t="d">
        <v>2023-02-16</v>
      </c>
      <c r="B3617" s="18" t="d">
        <v>12:17:58.99999999999920450</v>
      </c>
      <c r="C3617" s="1" t="d">
        <v>2023-02-16</v>
      </c>
      <c r="D3617" s="18" t="d">
        <v>13:33:49.00000000000382100</v>
      </c>
      <c r="E3617" s="1" t="d">
        <v>2023-02-16</v>
      </c>
      <c r="F3617" t="s">
        <v>419</v>
      </c>
      <c r="G3617" t="s">
        <v>4174</v>
      </c>
      <c r="H3617">
        <v>-1</v>
      </c>
      <c r="I3617" t="str">
        <f>IF(Table2[[#This Row],[Patron Id]]=-1,Table2[[#This Row],[User ID Encryption]],Table2[[#This Row],[Patron Id]])</f>
        <v>C4AFD3E64A1182172D40B1F1A5C0FDD3583ACC52</v>
      </c>
      <c r="J3617" t="s">
        <v>13</v>
      </c>
      <c r="K3617" t="s">
        <v>97</v>
      </c>
      <c r="L3617" t="s">
        <v>33</v>
      </c>
      <c r="M3617" t="s">
        <v>420</v>
      </c>
      <c r="N3617" t="s">
        <v>2554</v>
      </c>
    </row>
    <row r="3618" spans="1:14" x14ac:dyDescent="0.2">
      <c r="A3618" s="1" t="d">
        <v>2023-02-16</v>
      </c>
      <c r="B3618" s="18" t="d">
        <v>12:18:01.0000000000027125</v>
      </c>
      <c r="C3618" s="1" t="d">
        <v>2023-02-16</v>
      </c>
      <c r="D3618" s="18" t="d">
        <v>15:42:49.00000000000509900</v>
      </c>
      <c r="E3618" s="1" t="d">
        <v>2023-02-16</v>
      </c>
      <c r="F3618" t="s">
        <v>1754</v>
      </c>
      <c r="G3618" t="s">
        <v>3748</v>
      </c>
      <c r="H3618">
        <v>-1</v>
      </c>
      <c r="I3618" t="str">
        <f>IF(Table2[[#This Row],[Patron Id]]=-1,Table2[[#This Row],[User ID Encryption]],Table2[[#This Row],[Patron Id]])</f>
        <v>2D5CCF2B6F467F6FCA9F61C910DE1B031B8112BA</v>
      </c>
      <c r="J3618" t="s">
        <v>18</v>
      </c>
      <c r="K3618" t="s">
        <v>219</v>
      </c>
      <c r="L3618" t="s">
        <v>33</v>
      </c>
      <c r="N3618" t="s">
        <v>2575</v>
      </c>
    </row>
    <row r="3619" spans="1:14" x14ac:dyDescent="0.2">
      <c r="A3619" s="1" t="d">
        <v>2023-02-16</v>
      </c>
      <c r="B3619" s="18" t="d">
        <v>12:26:36.00000000000008475</v>
      </c>
      <c r="C3619" s="1" t="d">
        <v>2023-02-16</v>
      </c>
      <c r="D3619" s="18" t="d">
        <v>12:36:12.0000000000037950</v>
      </c>
      <c r="E3619" s="1" t="d">
        <v>2023-02-23</v>
      </c>
      <c r="F3619" t="s">
        <v>1923</v>
      </c>
      <c r="G3619" t="s">
        <v>2794</v>
      </c>
      <c r="H3619">
        <v>-1</v>
      </c>
      <c r="I3619" t="str">
        <f>IF(Table2[[#This Row],[Patron Id]]=-1,Table2[[#This Row],[User ID Encryption]],Table2[[#This Row],[Patron Id]])</f>
        <v>5C2095B89D577BC24C9DCBE9633CEE07BA5A0862</v>
      </c>
      <c r="J3619" t="s">
        <v>13</v>
      </c>
      <c r="K3619" t="s">
        <v>14</v>
      </c>
      <c r="L3619" t="s">
        <v>15</v>
      </c>
      <c r="M3619" t="s">
        <v>1924</v>
      </c>
      <c r="N3619" t="s">
        <v>2556</v>
      </c>
    </row>
    <row r="3620" spans="1:14" x14ac:dyDescent="0.2">
      <c r="A3620" s="1" t="d">
        <v>2023-02-16</v>
      </c>
      <c r="B3620" s="18" t="d">
        <v>12:29:04.00000000000084125</v>
      </c>
      <c r="C3620" s="1" t="d">
        <v>2023-02-21</v>
      </c>
      <c r="D3620" s="18" t="d">
        <v>15:34:51.999999999997683900</v>
      </c>
      <c r="E3620" s="1" t="d">
        <v>2023-02-16</v>
      </c>
      <c r="F3620" t="s">
        <v>1814</v>
      </c>
      <c r="G3620" t="s">
        <v>4175</v>
      </c>
      <c r="H3620">
        <v>-1</v>
      </c>
      <c r="I3620" t="str">
        <f>IF(Table2[[#This Row],[Patron Id]]=-1,Table2[[#This Row],[User ID Encryption]],Table2[[#This Row],[Patron Id]])</f>
        <v>4CCE36E9815AF36DBA5AA895FBD7EA91453DE364</v>
      </c>
      <c r="J3620" t="s">
        <v>18</v>
      </c>
      <c r="K3620" t="s">
        <v>219</v>
      </c>
      <c r="L3620" t="s">
        <v>33</v>
      </c>
      <c r="N3620" t="s">
        <v>2575</v>
      </c>
    </row>
    <row r="3621" spans="1:14" x14ac:dyDescent="0.2">
      <c r="A3621" s="1" t="d">
        <v>2023-02-16</v>
      </c>
      <c r="B3621" s="18" t="d">
        <v>12:33:03.99999999999998700</v>
      </c>
      <c r="C3621" s="1" t="d">
        <v>2023-02-16</v>
      </c>
      <c r="D3621" s="18" t="d">
        <v>13:46:27.9999999999977700</v>
      </c>
      <c r="E3621" s="1" t="d">
        <v>2023-02-16</v>
      </c>
      <c r="F3621" t="s">
        <v>489</v>
      </c>
      <c r="G3621" t="s">
        <v>3187</v>
      </c>
      <c r="H3621">
        <v>-1</v>
      </c>
      <c r="I3621" t="str">
        <f>IF(Table2[[#This Row],[Patron Id]]=-1,Table2[[#This Row],[User ID Encryption]],Table2[[#This Row],[Patron Id]])</f>
        <v>9CB7E5C297E495B9D87419079B57610561D6D24A</v>
      </c>
      <c r="J3621" t="s">
        <v>18</v>
      </c>
      <c r="K3621" t="s">
        <v>97</v>
      </c>
      <c r="L3621" t="s">
        <v>33</v>
      </c>
      <c r="N3621" t="s">
        <v>2556</v>
      </c>
    </row>
    <row r="3622" spans="1:14" x14ac:dyDescent="0.2">
      <c r="A3622" s="1" t="d">
        <v>2023-02-16</v>
      </c>
      <c r="B3622" s="18" t="d">
        <v>12:36:57.00000000000123900</v>
      </c>
      <c r="C3622" s="1" t="d">
        <v>2023-02-23</v>
      </c>
      <c r="D3622" s="18" t="d">
        <v>15:23:51.00000000000307125</v>
      </c>
      <c r="E3622" s="1" t="d">
        <v>2023-02-23</v>
      </c>
      <c r="F3622" t="s">
        <v>1925</v>
      </c>
      <c r="G3622" t="s">
        <v>2794</v>
      </c>
      <c r="H3622">
        <v>-1</v>
      </c>
      <c r="I3622" t="str">
        <f>IF(Table2[[#This Row],[Patron Id]]=-1,Table2[[#This Row],[User ID Encryption]],Table2[[#This Row],[Patron Id]])</f>
        <v>5C2095B89D577BC24C9DCBE9633CEE07BA5A0862</v>
      </c>
      <c r="J3622" t="s">
        <v>13</v>
      </c>
      <c r="K3622" t="s">
        <v>14</v>
      </c>
      <c r="L3622" t="s">
        <v>15</v>
      </c>
      <c r="M3622" t="s">
        <v>1926</v>
      </c>
      <c r="N3622" t="s">
        <v>2556</v>
      </c>
    </row>
    <row r="3623" spans="1:14" x14ac:dyDescent="0.2">
      <c r="A3623" s="1" t="d">
        <v>2023-02-16</v>
      </c>
      <c r="B3623" s="18" t="d">
        <v>12:39:16.00000000000058025</v>
      </c>
      <c r="C3623" s="1" t="d">
        <v>2023-02-17</v>
      </c>
      <c r="D3623" s="18" t="d">
        <v>13:51:58.99999999999835025</v>
      </c>
      <c r="E3623" s="1" t="d">
        <v>2023-02-23</v>
      </c>
      <c r="F3623" t="s">
        <v>1638</v>
      </c>
      <c r="G3623" t="s">
        <v>2681</v>
      </c>
      <c r="H3623">
        <v>-1</v>
      </c>
      <c r="I3623" t="str">
        <f>IF(Table2[[#This Row],[Patron Id]]=-1,Table2[[#This Row],[User ID Encryption]],Table2[[#This Row],[Patron Id]])</f>
        <v>F675A494F4E0DE583F96EE8518C039C6EB3A106D</v>
      </c>
      <c r="J3623" t="s">
        <v>13</v>
      </c>
      <c r="K3623" t="s">
        <v>14</v>
      </c>
      <c r="L3623" t="s">
        <v>15</v>
      </c>
      <c r="M3623" t="s">
        <v>1639</v>
      </c>
      <c r="N3623" t="s">
        <v>2556</v>
      </c>
    </row>
    <row r="3624" spans="1:14" x14ac:dyDescent="0.2">
      <c r="A3624" s="1" t="d">
        <v>2023-02-16</v>
      </c>
      <c r="B3624" s="18" t="d">
        <v>12:42:34.99999999999971300</v>
      </c>
      <c r="C3624" s="1" t="d">
        <v>2023-02-16</v>
      </c>
      <c r="D3624" s="18" t="d">
        <v>17:27:43.0000000000009650</v>
      </c>
      <c r="E3624" s="1" t="d">
        <v>2023-02-16</v>
      </c>
      <c r="F3624" t="s">
        <v>1855</v>
      </c>
      <c r="G3624" t="s">
        <v>2955</v>
      </c>
      <c r="H3624">
        <v>-1</v>
      </c>
      <c r="I3624" t="str">
        <f>IF(Table2[[#This Row],[Patron Id]]=-1,Table2[[#This Row],[User ID Encryption]],Table2[[#This Row],[Patron Id]])</f>
        <v>8812B69606D2E0383604E0696C7C62B7A866C3AD</v>
      </c>
      <c r="J3624" t="s">
        <v>18</v>
      </c>
      <c r="K3624" t="s">
        <v>32</v>
      </c>
      <c r="L3624" t="s">
        <v>33</v>
      </c>
      <c r="M3624" t="s">
        <v>308</v>
      </c>
      <c r="N3624" t="s">
        <v>2556</v>
      </c>
    </row>
    <row r="3625" spans="1:14" x14ac:dyDescent="0.2">
      <c r="A3625" s="1" t="d">
        <v>2023-02-16</v>
      </c>
      <c r="B3625" s="18" t="d">
        <v>12:42:38.99999999999714400</v>
      </c>
      <c r="C3625" s="1" t="d">
        <v>2023-02-16</v>
      </c>
      <c r="D3625" s="18" t="d">
        <v>17:27:53.99999999999628975</v>
      </c>
      <c r="E3625" s="1" t="d">
        <v>2023-02-16</v>
      </c>
      <c r="F3625" t="s">
        <v>619</v>
      </c>
      <c r="G3625" t="s">
        <v>2955</v>
      </c>
      <c r="H3625">
        <v>-1</v>
      </c>
      <c r="I3625" t="str">
        <f>IF(Table2[[#This Row],[Patron Id]]=-1,Table2[[#This Row],[User ID Encryption]],Table2[[#This Row],[Patron Id]])</f>
        <v>8812B69606D2E0383604E0696C7C62B7A866C3AD</v>
      </c>
      <c r="J3625" t="s">
        <v>18</v>
      </c>
      <c r="K3625" t="s">
        <v>97</v>
      </c>
      <c r="L3625" t="s">
        <v>33</v>
      </c>
      <c r="M3625" t="s">
        <v>620</v>
      </c>
      <c r="N3625" t="s">
        <v>2556</v>
      </c>
    </row>
    <row r="3626" spans="1:14" x14ac:dyDescent="0.2">
      <c r="A3626" s="1" t="d">
        <v>2023-02-16</v>
      </c>
      <c r="B3626" s="18" t="d">
        <v>12:47:41.99999999999654400</v>
      </c>
      <c r="C3626" s="1" t="d">
        <v>2023-02-16</v>
      </c>
      <c r="D3626" s="18" t="d">
        <v>15:14:24.00000000000076950</v>
      </c>
      <c r="E3626" s="1" t="d">
        <v>2023-02-16</v>
      </c>
      <c r="F3626" t="s">
        <v>320</v>
      </c>
      <c r="G3626" t="s">
        <v>3038</v>
      </c>
      <c r="H3626">
        <v>-1</v>
      </c>
      <c r="I3626" t="str">
        <f>IF(Table2[[#This Row],[Patron Id]]=-1,Table2[[#This Row],[User ID Encryption]],Table2[[#This Row],[Patron Id]])</f>
        <v>1433D92E5AA161879E79A51FA0AFE5AAEC148EF5</v>
      </c>
      <c r="J3626" t="s">
        <v>18</v>
      </c>
      <c r="K3626" t="s">
        <v>32</v>
      </c>
      <c r="L3626" t="s">
        <v>33</v>
      </c>
      <c r="N3626" t="s">
        <v>2575</v>
      </c>
    </row>
    <row r="3627" spans="1:14" x14ac:dyDescent="0.2">
      <c r="A3627" s="1" t="d">
        <v>2023-02-16</v>
      </c>
      <c r="B3627" s="18" t="d">
        <v>12:50:51.999999999994275</v>
      </c>
      <c r="C3627" s="1" t="d">
        <v>2023-02-16</v>
      </c>
      <c r="D3627" s="18" t="d">
        <v>13:56:15.99999999999375975</v>
      </c>
      <c r="E3627" s="1" t="d">
        <v>2023-02-16</v>
      </c>
      <c r="F3627" t="s">
        <v>1853</v>
      </c>
      <c r="G3627" t="s">
        <v>2803</v>
      </c>
      <c r="H3627">
        <v>-1</v>
      </c>
      <c r="I3627" t="str">
        <f>IF(Table2[[#This Row],[Patron Id]]=-1,Table2[[#This Row],[User ID Encryption]],Table2[[#This Row],[Patron Id]])</f>
        <v>5A80D2848561F0996E1CBAF1F4548E013B26E1D4</v>
      </c>
      <c r="J3627" t="s">
        <v>18</v>
      </c>
      <c r="K3627" t="s">
        <v>32</v>
      </c>
      <c r="L3627" t="s">
        <v>33</v>
      </c>
      <c r="M3627" t="s">
        <v>637</v>
      </c>
      <c r="N3627" t="s">
        <v>2556</v>
      </c>
    </row>
    <row r="3628" spans="1:14" x14ac:dyDescent="0.2">
      <c r="A3628" s="1" t="d">
        <v>2023-02-16</v>
      </c>
      <c r="B3628" s="18" t="d">
        <v>12:52:46.00000000000250400</v>
      </c>
      <c r="C3628" s="1" t="d">
        <v>2023-02-16</v>
      </c>
      <c r="D3628" s="18" t="d">
        <v>12:53:08.00000000000274525</v>
      </c>
      <c r="E3628" s="1" t="d">
        <v>2023-02-23</v>
      </c>
      <c r="F3628" t="s">
        <v>1927</v>
      </c>
      <c r="G3628" t="s">
        <v>2636</v>
      </c>
      <c r="H3628">
        <v>-1</v>
      </c>
      <c r="I3628" t="str">
        <f>IF(Table2[[#This Row],[Patron Id]]=-1,Table2[[#This Row],[User ID Encryption]],Table2[[#This Row],[Patron Id]])</f>
        <v>2D37B9781E91D86D6B6B8C0468B37CC020ACDE18</v>
      </c>
      <c r="J3628" t="s">
        <v>18</v>
      </c>
      <c r="K3628" t="s">
        <v>14</v>
      </c>
      <c r="L3628" t="s">
        <v>15</v>
      </c>
      <c r="M3628" t="s">
        <v>1928</v>
      </c>
      <c r="N3628" t="s">
        <v>2556</v>
      </c>
    </row>
    <row r="3629" spans="1:14" x14ac:dyDescent="0.2">
      <c r="A3629" s="1" t="d">
        <v>2023-02-16</v>
      </c>
      <c r="B3629" s="18" t="d">
        <v>12:53:14.0000000000036775</v>
      </c>
      <c r="C3629" s="1" t="d">
        <v>2023-02-16</v>
      </c>
      <c r="D3629" s="18" t="d">
        <v>14:03:29.9999999999976525</v>
      </c>
      <c r="E3629" s="1" t="d">
        <v>2023-02-23</v>
      </c>
      <c r="F3629" t="s">
        <v>1929</v>
      </c>
      <c r="G3629" t="s">
        <v>2636</v>
      </c>
      <c r="H3629">
        <v>-1</v>
      </c>
      <c r="I3629" t="str">
        <f>IF(Table2[[#This Row],[Patron Id]]=-1,Table2[[#This Row],[User ID Encryption]],Table2[[#This Row],[Patron Id]])</f>
        <v>2D37B9781E91D86D6B6B8C0468B37CC020ACDE18</v>
      </c>
      <c r="J3629" t="s">
        <v>18</v>
      </c>
      <c r="K3629" t="s">
        <v>14</v>
      </c>
      <c r="L3629" t="s">
        <v>15</v>
      </c>
      <c r="M3629" t="s">
        <v>1929</v>
      </c>
      <c r="N3629" t="s">
        <v>2556</v>
      </c>
    </row>
    <row r="3630" spans="1:14" x14ac:dyDescent="0.2">
      <c r="A3630" s="1" t="d">
        <v>2023-02-16</v>
      </c>
      <c r="B3630" s="18" t="d">
        <v>12:59:21.000000000000300</v>
      </c>
      <c r="C3630" s="1" t="d">
        <v>2023-02-16</v>
      </c>
      <c r="D3630" s="18" t="d">
        <v>14:22:40.99999999999851975</v>
      </c>
      <c r="E3630" s="1" t="d">
        <v>2023-02-16</v>
      </c>
      <c r="F3630" t="s">
        <v>162</v>
      </c>
      <c r="G3630" t="s">
        <v>3049</v>
      </c>
      <c r="H3630">
        <v>-1</v>
      </c>
      <c r="I3630" t="str">
        <f>IF(Table2[[#This Row],[Patron Id]]=-1,Table2[[#This Row],[User ID Encryption]],Table2[[#This Row],[Patron Id]])</f>
        <v>BF8E7EC6A87E5019371BCA366BC1B77FE898D4DD</v>
      </c>
      <c r="J3630" t="s">
        <v>18</v>
      </c>
      <c r="K3630" t="s">
        <v>97</v>
      </c>
      <c r="L3630" t="s">
        <v>33</v>
      </c>
      <c r="M3630" t="s">
        <v>163</v>
      </c>
      <c r="N3630" t="s">
        <v>2556</v>
      </c>
    </row>
    <row r="3631" spans="1:14" x14ac:dyDescent="0.2">
      <c r="A3631" s="1" t="d">
        <v>2023-02-16</v>
      </c>
      <c r="B3631" s="18" t="d">
        <v>12:59:24.00000000000076950</v>
      </c>
      <c r="C3631" s="1" t="d">
        <v>2023-02-16</v>
      </c>
      <c r="D3631" s="18" t="d">
        <v>14:22:37.99999999999805025</v>
      </c>
      <c r="E3631" s="1" t="d">
        <v>2023-02-16</v>
      </c>
      <c r="F3631" t="s">
        <v>261</v>
      </c>
      <c r="G3631" t="s">
        <v>3049</v>
      </c>
      <c r="H3631">
        <v>-1</v>
      </c>
      <c r="I3631" t="str">
        <f>IF(Table2[[#This Row],[Patron Id]]=-1,Table2[[#This Row],[User ID Encryption]],Table2[[#This Row],[Patron Id]])</f>
        <v>BF8E7EC6A87E5019371BCA366BC1B77FE898D4DD</v>
      </c>
      <c r="J3631" t="s">
        <v>18</v>
      </c>
      <c r="K3631" t="s">
        <v>74</v>
      </c>
      <c r="L3631" t="s">
        <v>33</v>
      </c>
      <c r="N3631" t="s">
        <v>2556</v>
      </c>
    </row>
    <row r="3632" spans="1:14" x14ac:dyDescent="0.2">
      <c r="A3632" s="1" t="d">
        <v>2023-02-16</v>
      </c>
      <c r="B3632" s="18" t="d">
        <v>13:07:04.00000000000232775</v>
      </c>
      <c r="C3632" s="1" t="d">
        <v>2023-02-16</v>
      </c>
      <c r="D3632" s="18" t="d">
        <v>14:35:46.9999999999966875</v>
      </c>
      <c r="E3632" s="1" t="d">
        <v>2023-02-16</v>
      </c>
      <c r="F3632" t="s">
        <v>129</v>
      </c>
      <c r="G3632" t="s">
        <v>3083</v>
      </c>
      <c r="H3632">
        <v>-1</v>
      </c>
      <c r="I3632" t="str">
        <f>IF(Table2[[#This Row],[Patron Id]]=-1,Table2[[#This Row],[User ID Encryption]],Table2[[#This Row],[Patron Id]])</f>
        <v>150A963AFD0C465A8B064E366F521EDA9E7B4F6A</v>
      </c>
      <c r="J3632" t="s">
        <v>18</v>
      </c>
      <c r="K3632" t="s">
        <v>74</v>
      </c>
      <c r="L3632" t="s">
        <v>33</v>
      </c>
      <c r="N3632" t="s">
        <v>2556</v>
      </c>
    </row>
    <row r="3633" spans="1:14" x14ac:dyDescent="0.2">
      <c r="A3633" s="1" t="d">
        <v>2023-02-16</v>
      </c>
      <c r="B3633" s="18" t="d">
        <v>13:07:07.00000000000279725</v>
      </c>
      <c r="C3633" s="1" t="d">
        <v>2023-02-16</v>
      </c>
      <c r="D3633" s="18" t="d">
        <v>14:35:44.00000000000580975</v>
      </c>
      <c r="E3633" s="1" t="d">
        <v>2023-02-16</v>
      </c>
      <c r="F3633" t="s">
        <v>1720</v>
      </c>
      <c r="G3633" t="s">
        <v>3083</v>
      </c>
      <c r="H3633">
        <v>-1</v>
      </c>
      <c r="I3633" t="str">
        <f>IF(Table2[[#This Row],[Patron Id]]=-1,Table2[[#This Row],[User ID Encryption]],Table2[[#This Row],[Patron Id]])</f>
        <v>150A963AFD0C465A8B064E366F521EDA9E7B4F6A</v>
      </c>
      <c r="J3633" t="s">
        <v>18</v>
      </c>
      <c r="K3633" t="s">
        <v>97</v>
      </c>
      <c r="L3633" t="s">
        <v>33</v>
      </c>
      <c r="N3633" t="s">
        <v>2556</v>
      </c>
    </row>
    <row r="3634" spans="1:14" x14ac:dyDescent="0.2">
      <c r="A3634" s="1" t="d">
        <v>2023-02-16</v>
      </c>
      <c r="B3634" s="18" t="d">
        <v>13:10:29.99999999999936100</v>
      </c>
      <c r="C3634" s="1" t="d">
        <v>2023-02-16</v>
      </c>
      <c r="D3634" s="18" t="d">
        <v>18:36:53.00000000000380800</v>
      </c>
      <c r="E3634" s="1" t="d">
        <v>2023-02-16</v>
      </c>
      <c r="F3634" t="s">
        <v>1839</v>
      </c>
      <c r="G3634" t="s">
        <v>2668</v>
      </c>
      <c r="H3634">
        <v>-1</v>
      </c>
      <c r="I3634" t="str">
        <f>IF(Table2[[#This Row],[Patron Id]]=-1,Table2[[#This Row],[User ID Encryption]],Table2[[#This Row],[Patron Id]])</f>
        <v>28F4B098D174A802AB5B94A07E8D6DD858EA9012</v>
      </c>
      <c r="J3634" t="s">
        <v>13</v>
      </c>
      <c r="K3634" t="s">
        <v>32</v>
      </c>
      <c r="L3634" t="s">
        <v>33</v>
      </c>
      <c r="M3634" t="s">
        <v>659</v>
      </c>
      <c r="N3634" t="s">
        <v>2556</v>
      </c>
    </row>
    <row r="3635" spans="1:14" x14ac:dyDescent="0.2">
      <c r="A3635" s="1" t="d">
        <v>2023-02-16</v>
      </c>
      <c r="B3635" s="18" t="d">
        <v>13:15:07.99999999999805025</v>
      </c>
      <c r="C3635" s="1" t="d">
        <v>2023-02-16</v>
      </c>
      <c r="D3635" s="18" t="d">
        <v>13:31:18.00000000000260175</v>
      </c>
      <c r="E3635" s="1" t="d">
        <v>2023-02-23</v>
      </c>
      <c r="F3635" t="s">
        <v>1460</v>
      </c>
      <c r="G3635" t="s">
        <v>4176</v>
      </c>
      <c r="H3635">
        <v>-1</v>
      </c>
      <c r="I3635" t="str">
        <f>IF(Table2[[#This Row],[Patron Id]]=-1,Table2[[#This Row],[User ID Encryption]],Table2[[#This Row],[Patron Id]])</f>
        <v>8998C216FF06FDA5E5571281F6D97EFE2BCB1674</v>
      </c>
      <c r="J3635" t="s">
        <v>13</v>
      </c>
      <c r="K3635" t="s">
        <v>14</v>
      </c>
      <c r="L3635" t="s">
        <v>15</v>
      </c>
      <c r="M3635" t="s">
        <v>1460</v>
      </c>
      <c r="N3635" t="s">
        <v>2556</v>
      </c>
    </row>
    <row r="3636" spans="1:14" x14ac:dyDescent="0.2">
      <c r="A3636" s="1" t="d">
        <v>2023-02-16</v>
      </c>
      <c r="B3636" s="18" t="d">
        <v>13:20:22.9999999999993350</v>
      </c>
      <c r="C3636" s="1" t="d">
        <v>2023-02-16</v>
      </c>
      <c r="D3636" s="18" t="d">
        <v>18:54:34.99999999999715700</v>
      </c>
      <c r="E3636" s="1" t="d">
        <v>2023-02-23</v>
      </c>
      <c r="F3636" t="s">
        <v>166</v>
      </c>
      <c r="G3636" t="s">
        <v>4177</v>
      </c>
      <c r="H3636">
        <v>-1</v>
      </c>
      <c r="I3636" t="str">
        <f>IF(Table2[[#This Row],[Patron Id]]=-1,Table2[[#This Row],[User ID Encryption]],Table2[[#This Row],[Patron Id]])</f>
        <v>B5F599C43C3BB2B8033F0E52B1E1837E83DC51F4</v>
      </c>
      <c r="J3636" t="s">
        <v>13</v>
      </c>
      <c r="K3636" t="s">
        <v>14</v>
      </c>
      <c r="L3636" t="s">
        <v>15</v>
      </c>
      <c r="M3636" t="s">
        <v>167</v>
      </c>
      <c r="N3636" t="s">
        <v>2575</v>
      </c>
    </row>
    <row r="3637" spans="1:14" x14ac:dyDescent="0.2">
      <c r="A3637" s="1" t="d">
        <v>2023-02-16</v>
      </c>
      <c r="B3637" s="18" t="d">
        <v>13:30:10.99999999999532475</v>
      </c>
      <c r="C3637" s="1" t="d">
        <v>2023-02-16</v>
      </c>
      <c r="D3637" s="18" t="d">
        <v>15:24:48.99999999999934800</v>
      </c>
      <c r="E3637" s="1" t="d">
        <v>2023-02-16</v>
      </c>
      <c r="F3637" t="s">
        <v>654</v>
      </c>
      <c r="G3637" t="s">
        <v>3166</v>
      </c>
      <c r="H3637">
        <v>-1</v>
      </c>
      <c r="I3637" t="str">
        <f>IF(Table2[[#This Row],[Patron Id]]=-1,Table2[[#This Row],[User ID Encryption]],Table2[[#This Row],[Patron Id]])</f>
        <v>7FF9DBDB6E86A9D37DD1BC2574B0BB7113DAFEC8</v>
      </c>
      <c r="J3637" t="s">
        <v>18</v>
      </c>
      <c r="K3637" t="s">
        <v>32</v>
      </c>
      <c r="L3637" t="s">
        <v>33</v>
      </c>
      <c r="N3637" t="s">
        <v>2575</v>
      </c>
    </row>
    <row r="3638" spans="1:14" x14ac:dyDescent="0.2">
      <c r="A3638" s="1" t="d">
        <v>2023-02-16</v>
      </c>
      <c r="B3638" s="18" t="d">
        <v>13:32:12.0000000000014475</v>
      </c>
      <c r="C3638" s="1" t="d">
        <v>2023-02-16</v>
      </c>
      <c r="D3638" s="18" t="d">
        <v>14:39:42.0000000000014475</v>
      </c>
      <c r="E3638" s="1" t="d">
        <v>2023-02-16</v>
      </c>
      <c r="F3638" t="s">
        <v>1629</v>
      </c>
      <c r="G3638" t="s">
        <v>4178</v>
      </c>
      <c r="H3638">
        <v>-1</v>
      </c>
      <c r="I3638" t="str">
        <f>IF(Table2[[#This Row],[Patron Id]]=-1,Table2[[#This Row],[User ID Encryption]],Table2[[#This Row],[Patron Id]])</f>
        <v>51EF755030B1A86BCCF48F6ACAA6E6FF12E80BDA</v>
      </c>
      <c r="J3638" t="s">
        <v>18</v>
      </c>
      <c r="K3638" t="s">
        <v>219</v>
      </c>
      <c r="L3638" t="s">
        <v>33</v>
      </c>
      <c r="N3638" t="s">
        <v>2556</v>
      </c>
    </row>
    <row r="3639" spans="1:14" x14ac:dyDescent="0.2">
      <c r="A3639" s="1" t="d">
        <v>2023-02-16</v>
      </c>
      <c r="B3639" s="18" t="d">
        <v>13:32:39.00000000000567300</v>
      </c>
      <c r="C3639" s="1" t="d">
        <v>2023-02-27</v>
      </c>
      <c r="D3639" s="18" t="d">
        <v>11:50:05.00000000000131725</v>
      </c>
      <c r="E3639" s="1" t="d">
        <v>2023-02-23</v>
      </c>
      <c r="F3639" t="s">
        <v>232</v>
      </c>
      <c r="G3639" t="s">
        <v>4176</v>
      </c>
      <c r="H3639">
        <v>-1</v>
      </c>
      <c r="I3639" t="str">
        <f>IF(Table2[[#This Row],[Patron Id]]=-1,Table2[[#This Row],[User ID Encryption]],Table2[[#This Row],[Patron Id]])</f>
        <v>8998C216FF06FDA5E5571281F6D97EFE2BCB1674</v>
      </c>
      <c r="J3639" t="s">
        <v>13</v>
      </c>
      <c r="K3639" t="s">
        <v>14</v>
      </c>
      <c r="L3639" t="s">
        <v>15</v>
      </c>
      <c r="M3639" t="s">
        <v>233</v>
      </c>
      <c r="N3639" t="s">
        <v>2556</v>
      </c>
    </row>
    <row r="3640" spans="1:14" x14ac:dyDescent="0.2">
      <c r="A3640" s="1" t="d">
        <v>2023-02-16</v>
      </c>
      <c r="B3640" s="18" t="d">
        <v>13:36:02.0000000000022300</v>
      </c>
      <c r="C3640" s="1" t="d">
        <v>2023-02-23</v>
      </c>
      <c r="D3640" s="18" t="d">
        <v>13:13:51.99999999999896325</v>
      </c>
      <c r="E3640" s="1" t="d">
        <v>2023-02-23</v>
      </c>
      <c r="F3640" t="s">
        <v>1576</v>
      </c>
      <c r="G3640" t="s">
        <v>4179</v>
      </c>
      <c r="H3640">
        <v>-1</v>
      </c>
      <c r="I3640" t="str">
        <f>IF(Table2[[#This Row],[Patron Id]]=-1,Table2[[#This Row],[User ID Encryption]],Table2[[#This Row],[Patron Id]])</f>
        <v>9790B6E6589E61ED66ED2BB45A3C2DDDB1AED316</v>
      </c>
      <c r="J3640" t="s">
        <v>13</v>
      </c>
      <c r="K3640" t="s">
        <v>14</v>
      </c>
      <c r="L3640" t="s">
        <v>15</v>
      </c>
      <c r="M3640" t="s">
        <v>1576</v>
      </c>
      <c r="N3640" t="s">
        <v>2556</v>
      </c>
    </row>
    <row r="3641" spans="1:14" x14ac:dyDescent="0.2">
      <c r="A3641" s="1" t="d">
        <v>2023-02-16</v>
      </c>
      <c r="B3641" s="18" t="d">
        <v>13:45:21.00000000000008475</v>
      </c>
      <c r="C3641" s="1" t="d">
        <v>2023-02-16</v>
      </c>
      <c r="D3641" s="18" t="d">
        <v>15:39:48.99999999999614625</v>
      </c>
      <c r="E3641" s="1" t="d">
        <v>2023-02-16</v>
      </c>
      <c r="F3641" t="s">
        <v>1505</v>
      </c>
      <c r="G3641" t="s">
        <v>3295</v>
      </c>
      <c r="H3641">
        <v>-1</v>
      </c>
      <c r="I3641" t="str">
        <f>IF(Table2[[#This Row],[Patron Id]]=-1,Table2[[#This Row],[User ID Encryption]],Table2[[#This Row],[Patron Id]])</f>
        <v>4394C15534201445382A9D0AB64050F03736E665</v>
      </c>
      <c r="J3641" t="s">
        <v>18</v>
      </c>
      <c r="K3641" t="s">
        <v>254</v>
      </c>
      <c r="L3641" t="s">
        <v>33</v>
      </c>
      <c r="M3641" t="s">
        <v>1506</v>
      </c>
      <c r="N3641" t="s">
        <v>2575</v>
      </c>
    </row>
    <row r="3642" spans="1:14" x14ac:dyDescent="0.2">
      <c r="A3642" s="1" t="d">
        <v>2023-02-16</v>
      </c>
      <c r="B3642" s="18" t="d">
        <v>13:48:30.99999999999780900</v>
      </c>
      <c r="C3642" s="1" t="d">
        <v>2023-02-16</v>
      </c>
      <c r="D3642" s="18" t="d">
        <v>14:54:31.00000000000292775</v>
      </c>
      <c r="E3642" s="1" t="d">
        <v>2023-02-16</v>
      </c>
      <c r="F3642" t="s">
        <v>1870</v>
      </c>
      <c r="G3642" t="s">
        <v>4180</v>
      </c>
      <c r="H3642">
        <v>-1</v>
      </c>
      <c r="I3642" t="str">
        <f>IF(Table2[[#This Row],[Patron Id]]=-1,Table2[[#This Row],[User ID Encryption]],Table2[[#This Row],[Patron Id]])</f>
        <v>E0200B5366687F9314A6A173A8B48449D87C659F</v>
      </c>
      <c r="J3642" t="s">
        <v>18</v>
      </c>
      <c r="K3642" t="s">
        <v>32</v>
      </c>
      <c r="L3642" t="s">
        <v>33</v>
      </c>
      <c r="M3642" t="s">
        <v>34</v>
      </c>
      <c r="N3642" t="s">
        <v>2556</v>
      </c>
    </row>
    <row r="3643" spans="1:14" x14ac:dyDescent="0.2">
      <c r="A3643" s="1" t="d">
        <v>2023-02-16</v>
      </c>
      <c r="B3643" s="18" t="d">
        <v>13:49:23.00000000000274525</v>
      </c>
      <c r="C3643" s="1" t="d">
        <v>2023-02-16</v>
      </c>
      <c r="D3643" s="18" t="d">
        <v>18:49:31.00000000000079550</v>
      </c>
      <c r="E3643" s="1" t="d">
        <v>2023-02-16</v>
      </c>
      <c r="F3643" t="s">
        <v>1903</v>
      </c>
      <c r="G3643" t="s">
        <v>4181</v>
      </c>
      <c r="H3643">
        <v>-1</v>
      </c>
      <c r="I3643" t="str">
        <f>IF(Table2[[#This Row],[Patron Id]]=-1,Table2[[#This Row],[User ID Encryption]],Table2[[#This Row],[Patron Id]])</f>
        <v>EF56900E9AD4EA13EC6FBEF75C1B3B3BF1AB1DC4</v>
      </c>
      <c r="J3643" t="s">
        <v>13</v>
      </c>
      <c r="K3643" t="s">
        <v>32</v>
      </c>
      <c r="L3643" t="s">
        <v>33</v>
      </c>
      <c r="M3643" t="s">
        <v>310</v>
      </c>
      <c r="N3643" t="s">
        <v>2556</v>
      </c>
    </row>
    <row r="3644" spans="1:14" x14ac:dyDescent="0.2">
      <c r="A3644" s="1" t="d">
        <v>2023-02-16</v>
      </c>
      <c r="B3644" s="18" t="d">
        <v>14:03:53.000000000004447675</v>
      </c>
      <c r="C3644" s="1" t="d">
        <v>2023-03-06</v>
      </c>
      <c r="D3644" s="18" t="d">
        <v>10:09:10.00000000000284300</v>
      </c>
      <c r="E3644" s="1" t="d">
        <v>2023-03-02</v>
      </c>
      <c r="F3644" t="s">
        <v>1557</v>
      </c>
      <c r="G3644" t="s">
        <v>2636</v>
      </c>
      <c r="H3644">
        <v>-1</v>
      </c>
      <c r="I3644" t="str">
        <f>IF(Table2[[#This Row],[Patron Id]]=-1,Table2[[#This Row],[User ID Encryption]],Table2[[#This Row],[Patron Id]])</f>
        <v>2D37B9781E91D86D6B6B8C0468B37CC020ACDE18</v>
      </c>
      <c r="J3644" t="s">
        <v>18</v>
      </c>
      <c r="K3644" t="s">
        <v>14</v>
      </c>
      <c r="L3644" t="s">
        <v>15</v>
      </c>
      <c r="M3644" t="s">
        <v>1557</v>
      </c>
      <c r="N3644" t="s">
        <v>2556</v>
      </c>
    </row>
    <row r="3645" spans="1:14" x14ac:dyDescent="0.2">
      <c r="A3645" s="1" t="d">
        <v>2023-02-16</v>
      </c>
      <c r="B3645" s="18" t="d">
        <v>14:04:35.000000000001420825</v>
      </c>
      <c r="C3645" s="1" t="d">
        <v>2023-02-16</v>
      </c>
      <c r="D3645" s="18" t="d">
        <v>14:20:30.00000000000362550</v>
      </c>
      <c r="E3645" s="1" t="d">
        <v>2023-02-23</v>
      </c>
      <c r="F3645" t="s">
        <v>38</v>
      </c>
      <c r="G3645" t="s">
        <v>3338</v>
      </c>
      <c r="H3645">
        <v>-1</v>
      </c>
      <c r="I3645" t="str">
        <f>IF(Table2[[#This Row],[Patron Id]]=-1,Table2[[#This Row],[User ID Encryption]],Table2[[#This Row],[Patron Id]])</f>
        <v>2A71EBD2FD2D1313229205F73F21C96FB5842567</v>
      </c>
      <c r="J3645" t="s">
        <v>13</v>
      </c>
      <c r="K3645" t="s">
        <v>14</v>
      </c>
      <c r="L3645" t="s">
        <v>15</v>
      </c>
      <c r="M3645" t="s">
        <v>39</v>
      </c>
      <c r="N3645" t="s">
        <v>2556</v>
      </c>
    </row>
    <row r="3646" spans="1:14" x14ac:dyDescent="0.2">
      <c r="A3646" s="1" t="d">
        <v>2023-02-16</v>
      </c>
      <c r="B3646" s="18" t="d">
        <v>14:13:27.00000000000464925</v>
      </c>
      <c r="C3646" s="1" t="d">
        <v>2023-02-16</v>
      </c>
      <c r="D3646" s="18" t="d">
        <v>15:43:44.00000000000090625</v>
      </c>
      <c r="E3646" s="1" t="d">
        <v>2023-02-16</v>
      </c>
      <c r="F3646" t="s">
        <v>1540</v>
      </c>
      <c r="G3646" t="s">
        <v>3055</v>
      </c>
      <c r="H3646">
        <v>-1</v>
      </c>
      <c r="I3646" t="str">
        <f>IF(Table2[[#This Row],[Patron Id]]=-1,Table2[[#This Row],[User ID Encryption]],Table2[[#This Row],[Patron Id]])</f>
        <v>86F596446CE0895F30F8325E049EDC089B6F9E98</v>
      </c>
      <c r="J3646" t="s">
        <v>18</v>
      </c>
      <c r="K3646" t="s">
        <v>74</v>
      </c>
      <c r="L3646" t="s">
        <v>33</v>
      </c>
      <c r="M3646" t="s">
        <v>1541</v>
      </c>
      <c r="N3646" t="s">
        <v>2556</v>
      </c>
    </row>
    <row r="3647" spans="1:14" x14ac:dyDescent="0.2">
      <c r="A3647" s="1" t="d">
        <v>2023-02-16</v>
      </c>
      <c r="B3647" s="18" t="d">
        <v>14:13:29.99999999999552025</v>
      </c>
      <c r="C3647" s="1" t="d">
        <v>2023-02-16</v>
      </c>
      <c r="D3647" s="18" t="d">
        <v>15:43:41.99999999999739825</v>
      </c>
      <c r="E3647" s="1" t="d">
        <v>2023-02-16</v>
      </c>
      <c r="F3647" t="s">
        <v>130</v>
      </c>
      <c r="G3647" t="s">
        <v>3055</v>
      </c>
      <c r="H3647">
        <v>-1</v>
      </c>
      <c r="I3647" t="str">
        <f>IF(Table2[[#This Row],[Patron Id]]=-1,Table2[[#This Row],[User ID Encryption]],Table2[[#This Row],[Patron Id]])</f>
        <v>86F596446CE0895F30F8325E049EDC089B6F9E98</v>
      </c>
      <c r="J3647" t="s">
        <v>18</v>
      </c>
      <c r="K3647" t="s">
        <v>97</v>
      </c>
      <c r="L3647" t="s">
        <v>33</v>
      </c>
      <c r="M3647" t="s">
        <v>131</v>
      </c>
      <c r="N3647" t="s">
        <v>2556</v>
      </c>
    </row>
    <row r="3648" spans="1:14" x14ac:dyDescent="0.2">
      <c r="A3648" s="1" t="d">
        <v>2023-02-16</v>
      </c>
      <c r="B3648" s="18" t="d">
        <v>14:20:44.99999999999637450</v>
      </c>
      <c r="C3648" s="1" t="d">
        <v>2023-03-02</v>
      </c>
      <c r="D3648" s="18" t="d">
        <v>12:10:34.99999999999694175</v>
      </c>
      <c r="E3648" s="1" t="d">
        <v>2023-03-02</v>
      </c>
      <c r="F3648" t="s">
        <v>1721</v>
      </c>
      <c r="G3648" t="s">
        <v>3338</v>
      </c>
      <c r="H3648">
        <v>-1</v>
      </c>
      <c r="I3648" t="str">
        <f>IF(Table2[[#This Row],[Patron Id]]=-1,Table2[[#This Row],[User ID Encryption]],Table2[[#This Row],[Patron Id]])</f>
        <v>2A71EBD2FD2D1313229205F73F21C96FB5842567</v>
      </c>
      <c r="J3648" t="s">
        <v>13</v>
      </c>
      <c r="K3648" t="s">
        <v>14</v>
      </c>
      <c r="L3648" t="s">
        <v>15</v>
      </c>
      <c r="M3648" t="s">
        <v>1722</v>
      </c>
      <c r="N3648" t="s">
        <v>2556</v>
      </c>
    </row>
    <row r="3649" spans="1:14" x14ac:dyDescent="0.2">
      <c r="A3649" s="1" t="d">
        <v>2023-02-16</v>
      </c>
      <c r="B3649" s="18" t="d">
        <v>14:44:20.00000000000014350</v>
      </c>
      <c r="C3649" s="1" t="d">
        <v>2023-03-02</v>
      </c>
      <c r="D3649" s="18" t="d">
        <v>14:59:37.99999999999975875</v>
      </c>
      <c r="E3649" s="1" t="d">
        <v>2023-03-02</v>
      </c>
      <c r="F3649" t="s">
        <v>1482</v>
      </c>
      <c r="G3649" t="s">
        <v>4182</v>
      </c>
      <c r="H3649">
        <v>-1</v>
      </c>
      <c r="I3649" t="str">
        <f>IF(Table2[[#This Row],[Patron Id]]=-1,Table2[[#This Row],[User ID Encryption]],Table2[[#This Row],[Patron Id]])</f>
        <v>2D68E1ED8A6EDB47BEA734D62D4E7D4A00436FC9</v>
      </c>
      <c r="J3649" t="s">
        <v>18</v>
      </c>
      <c r="K3649" t="s">
        <v>14</v>
      </c>
      <c r="L3649" t="s">
        <v>15</v>
      </c>
      <c r="M3649" t="s">
        <v>1482</v>
      </c>
      <c r="N3649" t="s">
        <v>2556</v>
      </c>
    </row>
    <row r="3650" spans="1:14" x14ac:dyDescent="0.2">
      <c r="A3650" s="1" t="d">
        <v>2023-02-16</v>
      </c>
      <c r="B3650" s="18" t="d">
        <v>14:47:31.00000000000442100</v>
      </c>
      <c r="C3650" s="1" t="d">
        <v>2023-03-01</v>
      </c>
      <c r="D3650" s="18" t="d">
        <v>14:31:36.99999999999917850</v>
      </c>
      <c r="E3650" s="1" t="d">
        <v>2023-03-02</v>
      </c>
      <c r="F3650" t="s">
        <v>1250</v>
      </c>
      <c r="G3650" t="s">
        <v>4183</v>
      </c>
      <c r="H3650">
        <v>-1</v>
      </c>
      <c r="I3650" t="str">
        <f>IF(Table2[[#This Row],[Patron Id]]=-1,Table2[[#This Row],[User ID Encryption]],Table2[[#This Row],[Patron Id]])</f>
        <v>856B3F540C3693383379DB9C145A52092217E612</v>
      </c>
      <c r="J3650" t="s">
        <v>18</v>
      </c>
      <c r="K3650" t="s">
        <v>14</v>
      </c>
      <c r="L3650" t="s">
        <v>15</v>
      </c>
      <c r="M3650" t="s">
        <v>1251</v>
      </c>
      <c r="N3650" t="s">
        <v>2556</v>
      </c>
    </row>
    <row r="3651" spans="1:14" x14ac:dyDescent="0.2">
      <c r="A3651" s="1" t="d">
        <v>2023-02-16</v>
      </c>
      <c r="B3651" s="18" t="d">
        <v>14:52:21.00000000000498825</v>
      </c>
      <c r="C3651" s="1" t="d">
        <v>2023-02-16</v>
      </c>
      <c r="D3651" s="18" t="d">
        <v>15:54:18.99999999999785475</v>
      </c>
      <c r="E3651" s="1" t="d">
        <v>2023-02-16</v>
      </c>
      <c r="F3651" t="s">
        <v>830</v>
      </c>
      <c r="G3651" t="s">
        <v>3722</v>
      </c>
      <c r="H3651">
        <v>-1</v>
      </c>
      <c r="I3651" t="str">
        <f>IF(Table2[[#This Row],[Patron Id]]=-1,Table2[[#This Row],[User ID Encryption]],Table2[[#This Row],[Patron Id]])</f>
        <v>A99984F68A75019641095E49B30C967B403B2DFA</v>
      </c>
      <c r="J3651" t="s">
        <v>18</v>
      </c>
      <c r="K3651" t="s">
        <v>32</v>
      </c>
      <c r="L3651" t="s">
        <v>33</v>
      </c>
      <c r="N3651" t="s">
        <v>2575</v>
      </c>
    </row>
    <row r="3652" spans="1:14" x14ac:dyDescent="0.2">
      <c r="A3652" s="1" t="d">
        <v>2023-02-16</v>
      </c>
      <c r="B3652" s="18" t="d">
        <v>14:52:51.99999999999704625</v>
      </c>
      <c r="C3652" s="1" t="d">
        <v>2023-02-16</v>
      </c>
      <c r="D3652" s="18" t="d">
        <v>15:13:16.00000000000612275</v>
      </c>
      <c r="E3652" s="1" t="d">
        <v>2023-02-16</v>
      </c>
      <c r="F3652" t="s">
        <v>1853</v>
      </c>
      <c r="G3652" t="s">
        <v>4184</v>
      </c>
      <c r="H3652">
        <v>-1</v>
      </c>
      <c r="I3652" t="str">
        <f>IF(Table2[[#This Row],[Patron Id]]=-1,Table2[[#This Row],[User ID Encryption]],Table2[[#This Row],[Patron Id]])</f>
        <v>74941220347587FA1662B93F9FA60D0E2909D812</v>
      </c>
      <c r="J3652" t="s">
        <v>18</v>
      </c>
      <c r="K3652" t="s">
        <v>32</v>
      </c>
      <c r="L3652" t="s">
        <v>33</v>
      </c>
      <c r="M3652" t="s">
        <v>637</v>
      </c>
      <c r="N3652" t="s">
        <v>2556</v>
      </c>
    </row>
    <row r="3653" spans="1:14" x14ac:dyDescent="0.2">
      <c r="A3653" s="1" t="d">
        <v>2023-02-16</v>
      </c>
      <c r="B3653" s="18" t="d">
        <v>14:54:19.99999999999801125</v>
      </c>
      <c r="C3653" s="1" t="d">
        <v>2023-02-16</v>
      </c>
      <c r="D3653" s="18" t="d">
        <v>15:59:47.99999999999492700</v>
      </c>
      <c r="E3653" s="1" t="d">
        <v>2023-02-16</v>
      </c>
      <c r="F3653" t="s">
        <v>1930</v>
      </c>
      <c r="G3653" t="s">
        <v>3488</v>
      </c>
      <c r="H3653">
        <v>-1</v>
      </c>
      <c r="I3653" t="str">
        <f>IF(Table2[[#This Row],[Patron Id]]=-1,Table2[[#This Row],[User ID Encryption]],Table2[[#This Row],[Patron Id]])</f>
        <v>EC8109F7A3CCC7F78DA194A2379021684052D4B8</v>
      </c>
      <c r="J3653" t="s">
        <v>18</v>
      </c>
      <c r="K3653" t="s">
        <v>97</v>
      </c>
      <c r="L3653" t="s">
        <v>33</v>
      </c>
      <c r="M3653" t="s">
        <v>1931</v>
      </c>
      <c r="N3653" t="s">
        <v>3344</v>
      </c>
    </row>
    <row r="3654" spans="1:14" x14ac:dyDescent="0.2">
      <c r="A3654" s="1" t="d">
        <v>2023-02-16</v>
      </c>
      <c r="B3654" s="18" t="d">
        <v>14:54:25.99999999999895025</v>
      </c>
      <c r="C3654" s="1" t="d">
        <v>2023-02-16</v>
      </c>
      <c r="D3654" s="18" t="d">
        <v>15:59:41.99999999999398800</v>
      </c>
      <c r="E3654" s="1" t="d">
        <v>2023-02-16</v>
      </c>
      <c r="F3654" t="s">
        <v>1314</v>
      </c>
      <c r="G3654" t="s">
        <v>3488</v>
      </c>
      <c r="H3654">
        <v>-1</v>
      </c>
      <c r="I3654" t="str">
        <f>IF(Table2[[#This Row],[Patron Id]]=-1,Table2[[#This Row],[User ID Encryption]],Table2[[#This Row],[Patron Id]])</f>
        <v>EC8109F7A3CCC7F78DA194A2379021684052D4B8</v>
      </c>
      <c r="J3654" t="s">
        <v>18</v>
      </c>
      <c r="K3654" t="s">
        <v>74</v>
      </c>
      <c r="L3654" t="s">
        <v>33</v>
      </c>
      <c r="M3654" t="s">
        <v>1315</v>
      </c>
      <c r="N3654" t="s">
        <v>3344</v>
      </c>
    </row>
    <row r="3655" spans="1:14" x14ac:dyDescent="0.2">
      <c r="A3655" s="1" t="d">
        <v>2023-02-16</v>
      </c>
      <c r="B3655" s="18" t="d">
        <v>14:54:54.99999999999708525</v>
      </c>
      <c r="C3655" s="1" t="d">
        <v>2023-03-03</v>
      </c>
      <c r="D3655" s="18" t="d">
        <v>13:38:01.00000000000484475</v>
      </c>
      <c r="E3655" s="1" t="d">
        <v>2023-03-02</v>
      </c>
      <c r="F3655" t="s">
        <v>920</v>
      </c>
      <c r="G3655" t="s">
        <v>2653</v>
      </c>
      <c r="H3655">
        <v>-1</v>
      </c>
      <c r="I3655" t="str">
        <f>IF(Table2[[#This Row],[Patron Id]]=-1,Table2[[#This Row],[User ID Encryption]],Table2[[#This Row],[Patron Id]])</f>
        <v>84207CACFF64926AE9AB5CE625089A3992B7B724</v>
      </c>
      <c r="J3655" t="s">
        <v>13</v>
      </c>
      <c r="K3655" t="s">
        <v>14</v>
      </c>
      <c r="L3655" t="s">
        <v>15</v>
      </c>
      <c r="M3655" t="s">
        <v>921</v>
      </c>
      <c r="N3655" t="s">
        <v>2556</v>
      </c>
    </row>
    <row r="3656" spans="1:14" x14ac:dyDescent="0.2">
      <c r="A3656" s="1" t="d">
        <v>2023-02-16</v>
      </c>
      <c r="B3656" s="18" t="d">
        <v>14:58:58.00000000000629225</v>
      </c>
      <c r="C3656" s="1" t="d">
        <v>2023-03-02</v>
      </c>
      <c r="D3656" s="18" t="d">
        <v>13:58:26.9999999999982525</v>
      </c>
      <c r="E3656" s="1" t="d">
        <v>2023-03-02</v>
      </c>
      <c r="F3656" t="s">
        <v>1932</v>
      </c>
      <c r="G3656" t="s">
        <v>2628</v>
      </c>
      <c r="H3656">
        <v>-1</v>
      </c>
      <c r="I3656" t="str">
        <f>IF(Table2[[#This Row],[Patron Id]]=-1,Table2[[#This Row],[User ID Encryption]],Table2[[#This Row],[Patron Id]])</f>
        <v>19C48EE828D6ABE9AFCA8A55AD3EEDF220F33062</v>
      </c>
      <c r="J3656" t="s">
        <v>18</v>
      </c>
      <c r="K3656" t="s">
        <v>14</v>
      </c>
      <c r="L3656" t="s">
        <v>15</v>
      </c>
      <c r="M3656" t="s">
        <v>1933</v>
      </c>
      <c r="N3656" t="s">
        <v>2556</v>
      </c>
    </row>
    <row r="3657" spans="1:14" x14ac:dyDescent="0.2">
      <c r="A3657" s="1" t="d">
        <v>2023-02-16</v>
      </c>
      <c r="B3657" s="18" t="d">
        <v>14:59:56.99999999999953050</v>
      </c>
      <c r="C3657" s="1" t="d">
        <v>2023-03-07</v>
      </c>
      <c r="D3657" s="18" t="d">
        <v>14:26:48.000000000005158425</v>
      </c>
      <c r="E3657" s="1" t="d">
        <v>2023-03-02</v>
      </c>
      <c r="F3657" t="s">
        <v>238</v>
      </c>
      <c r="G3657" t="s">
        <v>3134</v>
      </c>
      <c r="H3657">
        <v>-1</v>
      </c>
      <c r="I3657" t="str">
        <f>IF(Table2[[#This Row],[Patron Id]]=-1,Table2[[#This Row],[User ID Encryption]],Table2[[#This Row],[Patron Id]])</f>
        <v>6036534B96222697D4593099467A317154F16A0E</v>
      </c>
      <c r="J3657" t="s">
        <v>18</v>
      </c>
      <c r="K3657" t="s">
        <v>14</v>
      </c>
      <c r="L3657" t="s">
        <v>15</v>
      </c>
      <c r="M3657" t="s">
        <v>239</v>
      </c>
      <c r="N3657" t="s">
        <v>2556</v>
      </c>
    </row>
    <row r="3658" spans="1:14" x14ac:dyDescent="0.2">
      <c r="A3658" s="1" t="d">
        <v>2023-02-16</v>
      </c>
      <c r="B3658" s="18" t="d">
        <v>15:04:37.99999999999868925</v>
      </c>
      <c r="C3658" s="1" t="d">
        <v>2023-02-16</v>
      </c>
      <c r="D3658" s="18" t="d">
        <v>16:39:33.00000000000324075</v>
      </c>
      <c r="E3658" s="1" t="d">
        <v>2023-02-16</v>
      </c>
      <c r="F3658" t="s">
        <v>1720</v>
      </c>
      <c r="G3658" t="s">
        <v>2988</v>
      </c>
      <c r="H3658">
        <v>-1</v>
      </c>
      <c r="I3658" t="str">
        <f>IF(Table2[[#This Row],[Patron Id]]=-1,Table2[[#This Row],[User ID Encryption]],Table2[[#This Row],[Patron Id]])</f>
        <v>27B8D0904CA64800E8D6F514425EC961438A0CFF</v>
      </c>
      <c r="J3658" t="s">
        <v>18</v>
      </c>
      <c r="K3658" t="s">
        <v>97</v>
      </c>
      <c r="L3658" t="s">
        <v>33</v>
      </c>
      <c r="N3658" t="s">
        <v>2556</v>
      </c>
    </row>
    <row r="3659" spans="1:14" x14ac:dyDescent="0.2">
      <c r="A3659" s="1" t="d">
        <v>2023-02-16</v>
      </c>
      <c r="B3659" s="18" t="d">
        <v>15:04:41.99999999999612025</v>
      </c>
      <c r="C3659" s="1" t="d">
        <v>2023-02-16</v>
      </c>
      <c r="D3659" s="18" t="d">
        <v>16:39:30.00000000000277125</v>
      </c>
      <c r="E3659" s="1" t="d">
        <v>2023-02-16</v>
      </c>
      <c r="F3659" t="s">
        <v>129</v>
      </c>
      <c r="G3659" t="s">
        <v>2988</v>
      </c>
      <c r="H3659">
        <v>-1</v>
      </c>
      <c r="I3659" t="str">
        <f>IF(Table2[[#This Row],[Patron Id]]=-1,Table2[[#This Row],[User ID Encryption]],Table2[[#This Row],[Patron Id]])</f>
        <v>27B8D0904CA64800E8D6F514425EC961438A0CFF</v>
      </c>
      <c r="J3659" t="s">
        <v>18</v>
      </c>
      <c r="K3659" t="s">
        <v>74</v>
      </c>
      <c r="L3659" t="s">
        <v>33</v>
      </c>
      <c r="N3659" t="s">
        <v>2556</v>
      </c>
    </row>
    <row r="3660" spans="1:14" x14ac:dyDescent="0.2">
      <c r="A3660" s="1" t="d">
        <v>2023-02-16</v>
      </c>
      <c r="B3660" s="18" t="d">
        <v>15:06:07.0000000000062075</v>
      </c>
      <c r="C3660" s="1" t="d">
        <v>2023-02-16</v>
      </c>
      <c r="D3660" s="18" t="d">
        <v>15:54:27.99999999999926325</v>
      </c>
      <c r="E3660" s="1" t="d">
        <v>2023-02-16</v>
      </c>
      <c r="F3660" t="s">
        <v>1700</v>
      </c>
      <c r="G3660" t="s">
        <v>4185</v>
      </c>
      <c r="H3660">
        <v>-1</v>
      </c>
      <c r="I3660" t="str">
        <f>IF(Table2[[#This Row],[Patron Id]]=-1,Table2[[#This Row],[User ID Encryption]],Table2[[#This Row],[Patron Id]])</f>
        <v>4D6FD5AEF8DEAF3B4995CC5A4193DD35A0ACCF46</v>
      </c>
      <c r="J3660" t="s">
        <v>18</v>
      </c>
      <c r="K3660" t="s">
        <v>97</v>
      </c>
      <c r="L3660" t="s">
        <v>33</v>
      </c>
      <c r="M3660" t="s">
        <v>1701</v>
      </c>
      <c r="N3660" t="s">
        <v>2556</v>
      </c>
    </row>
    <row r="3661" spans="1:14" x14ac:dyDescent="0.2">
      <c r="A3661" s="1" t="d">
        <v>2023-02-16</v>
      </c>
      <c r="B3661" s="18" t="d">
        <v>15:06:09.99999999999708525</v>
      </c>
      <c r="C3661" s="1" t="d">
        <v>2023-02-16</v>
      </c>
      <c r="D3661" s="18" t="d">
        <v>15:54:24.99999999999879375</v>
      </c>
      <c r="E3661" s="1" t="d">
        <v>2023-02-16</v>
      </c>
      <c r="F3661" t="s">
        <v>1225</v>
      </c>
      <c r="G3661" t="s">
        <v>4185</v>
      </c>
      <c r="H3661">
        <v>-1</v>
      </c>
      <c r="I3661" t="str">
        <f>IF(Table2[[#This Row],[Patron Id]]=-1,Table2[[#This Row],[User ID Encryption]],Table2[[#This Row],[Patron Id]])</f>
        <v>4D6FD5AEF8DEAF3B4995CC5A4193DD35A0ACCF46</v>
      </c>
      <c r="J3661" t="s">
        <v>18</v>
      </c>
      <c r="K3661" t="s">
        <v>74</v>
      </c>
      <c r="L3661" t="s">
        <v>33</v>
      </c>
      <c r="N3661" t="s">
        <v>2556</v>
      </c>
    </row>
    <row r="3662" spans="1:14" x14ac:dyDescent="0.2">
      <c r="A3662" s="1" t="d">
        <v>2023-02-16</v>
      </c>
      <c r="B3662" s="18" t="d">
        <v>15:12:39.00000000000354075</v>
      </c>
      <c r="C3662" s="1" t="d">
        <v>2023-02-16</v>
      </c>
      <c r="D3662" s="18" t="d">
        <v>17:11:25.99999999999851975</v>
      </c>
      <c r="E3662" s="1" t="d">
        <v>2023-02-16</v>
      </c>
      <c r="F3662" t="s">
        <v>1867</v>
      </c>
      <c r="G3662" t="s">
        <v>4186</v>
      </c>
      <c r="H3662">
        <v>-1</v>
      </c>
      <c r="I3662" t="str">
        <f>IF(Table2[[#This Row],[Patron Id]]=-1,Table2[[#This Row],[User ID Encryption]],Table2[[#This Row],[Patron Id]])</f>
        <v>E2C064CD9F59A3840752E15007B50A434D1F9517</v>
      </c>
      <c r="J3662" t="s">
        <v>18</v>
      </c>
      <c r="K3662" t="s">
        <v>32</v>
      </c>
      <c r="L3662" t="s">
        <v>33</v>
      </c>
      <c r="M3662" t="s">
        <v>981</v>
      </c>
      <c r="N3662" t="s">
        <v>2556</v>
      </c>
    </row>
    <row r="3663" spans="1:14" x14ac:dyDescent="0.2">
      <c r="A3663" s="1" t="d">
        <v>2023-02-16</v>
      </c>
      <c r="B3663" s="18" t="d">
        <v>15:14:11.99999999999889150</v>
      </c>
      <c r="C3663" s="1" t="d">
        <v>2023-02-16</v>
      </c>
      <c r="D3663" s="18" t="d">
        <v>18:49:46.00000000000314300</v>
      </c>
      <c r="E3663" s="1" t="d">
        <v>2023-02-16</v>
      </c>
      <c r="F3663" t="s">
        <v>1853</v>
      </c>
      <c r="G3663" t="s">
        <v>4187</v>
      </c>
      <c r="H3663">
        <v>-1</v>
      </c>
      <c r="I3663" t="str">
        <f>IF(Table2[[#This Row],[Patron Id]]=-1,Table2[[#This Row],[User ID Encryption]],Table2[[#This Row],[Patron Id]])</f>
        <v>4F370185ECD8E5ADB80C68A05B14A3D679470640</v>
      </c>
      <c r="J3663" t="s">
        <v>18</v>
      </c>
      <c r="K3663" t="s">
        <v>32</v>
      </c>
      <c r="L3663" t="s">
        <v>33</v>
      </c>
      <c r="M3663" t="s">
        <v>637</v>
      </c>
      <c r="N3663" t="s">
        <v>2556</v>
      </c>
    </row>
    <row r="3664" spans="1:14" x14ac:dyDescent="0.2">
      <c r="A3664" s="1" t="d">
        <v>2023-02-16</v>
      </c>
      <c r="B3664" s="18" t="d">
        <v>15:18:45.0000000000031950</v>
      </c>
      <c r="C3664" s="1" t="d">
        <v>2023-02-16</v>
      </c>
      <c r="D3664" s="18" t="d">
        <v>18:35:52.99999999999443150</v>
      </c>
      <c r="E3664" s="1" t="d">
        <v>2023-02-16</v>
      </c>
      <c r="F3664" t="s">
        <v>837</v>
      </c>
      <c r="G3664" t="s">
        <v>3138</v>
      </c>
      <c r="H3664">
        <v>-1</v>
      </c>
      <c r="I3664" t="str">
        <f>IF(Table2[[#This Row],[Patron Id]]=-1,Table2[[#This Row],[User ID Encryption]],Table2[[#This Row],[Patron Id]])</f>
        <v>37A7CBB23C9356676674E7FB39BB60CAD0CFB04D</v>
      </c>
      <c r="J3664" t="s">
        <v>18</v>
      </c>
      <c r="K3664" t="s">
        <v>382</v>
      </c>
      <c r="L3664" t="s">
        <v>33</v>
      </c>
      <c r="N3664" t="s">
        <v>2556</v>
      </c>
    </row>
    <row r="3665" spans="1:14" x14ac:dyDescent="0.2">
      <c r="A3665" s="1" t="d">
        <v>2023-02-16</v>
      </c>
      <c r="B3665" s="18" t="d">
        <v>15:18:55.0000000000015650</v>
      </c>
      <c r="C3665" s="1" t="d">
        <v>2023-02-16</v>
      </c>
      <c r="D3665" s="18" t="d">
        <v>18:35:56.00000000000449275</v>
      </c>
      <c r="E3665" s="1" t="d">
        <v>2023-02-16</v>
      </c>
      <c r="F3665" t="s">
        <v>162</v>
      </c>
      <c r="G3665" t="s">
        <v>3138</v>
      </c>
      <c r="H3665">
        <v>-1</v>
      </c>
      <c r="I3665" t="str">
        <f>IF(Table2[[#This Row],[Patron Id]]=-1,Table2[[#This Row],[User ID Encryption]],Table2[[#This Row],[Patron Id]])</f>
        <v>37A7CBB23C9356676674E7FB39BB60CAD0CFB04D</v>
      </c>
      <c r="J3665" t="s">
        <v>18</v>
      </c>
      <c r="K3665" t="s">
        <v>97</v>
      </c>
      <c r="L3665" t="s">
        <v>33</v>
      </c>
      <c r="M3665" t="s">
        <v>163</v>
      </c>
      <c r="N3665" t="s">
        <v>2556</v>
      </c>
    </row>
    <row r="3666" spans="1:14" x14ac:dyDescent="0.2">
      <c r="A3666" s="1" t="d">
        <v>2023-02-16</v>
      </c>
      <c r="B3666" s="18" t="d">
        <v>15:21:55.00000000000092600</v>
      </c>
      <c r="C3666" s="1" t="d">
        <v>2023-02-16</v>
      </c>
      <c r="D3666" s="18" t="d">
        <v>15:24:11.99999999999675925</v>
      </c>
      <c r="E3666" s="1" t="d">
        <v>2023-02-16</v>
      </c>
      <c r="F3666" t="s">
        <v>1510</v>
      </c>
      <c r="G3666" t="s">
        <v>4188</v>
      </c>
      <c r="H3666">
        <v>-1</v>
      </c>
      <c r="I3666" t="str">
        <f>IF(Table2[[#This Row],[Patron Id]]=-1,Table2[[#This Row],[User ID Encryption]],Table2[[#This Row],[Patron Id]])</f>
        <v>7AD9661FDE858AF3ECE4AA1DBCEA7C0A22013F4E</v>
      </c>
      <c r="J3666" t="s">
        <v>18</v>
      </c>
      <c r="K3666" t="s">
        <v>382</v>
      </c>
      <c r="L3666" t="s">
        <v>33</v>
      </c>
      <c r="M3666" t="s">
        <v>1511</v>
      </c>
      <c r="N3666" t="s">
        <v>2556</v>
      </c>
    </row>
    <row r="3667" spans="1:14" x14ac:dyDescent="0.2">
      <c r="A3667" s="1" t="d">
        <v>2023-02-16</v>
      </c>
      <c r="B3667" s="18" t="d">
        <v>15:22:23.99999999999906100</v>
      </c>
      <c r="C3667" s="1" t="d">
        <v>2023-02-17</v>
      </c>
      <c r="D3667" s="18" t="d">
        <v>13:18:41.00000000000256900</v>
      </c>
      <c r="E3667" s="1" t="d">
        <v>2023-02-16</v>
      </c>
      <c r="F3667" t="s">
        <v>1636</v>
      </c>
      <c r="G3667" t="s">
        <v>4188</v>
      </c>
      <c r="H3667">
        <v>-1</v>
      </c>
      <c r="I3667" t="str">
        <f>IF(Table2[[#This Row],[Patron Id]]=-1,Table2[[#This Row],[User ID Encryption]],Table2[[#This Row],[Patron Id]])</f>
        <v>7AD9661FDE858AF3ECE4AA1DBCEA7C0A22013F4E</v>
      </c>
      <c r="J3667" t="s">
        <v>18</v>
      </c>
      <c r="K3667" t="s">
        <v>463</v>
      </c>
      <c r="L3667" t="s">
        <v>33</v>
      </c>
      <c r="M3667" t="s">
        <v>1637</v>
      </c>
      <c r="N3667" t="s">
        <v>2556</v>
      </c>
    </row>
    <row r="3668" spans="1:14" x14ac:dyDescent="0.2">
      <c r="A3668" s="1" t="d">
        <v>2023-02-16</v>
      </c>
      <c r="B3668" s="18" t="d">
        <v>15:24:48.00000000000238650</v>
      </c>
      <c r="C3668" s="1" t="d">
        <v>2023-02-17</v>
      </c>
      <c r="D3668" s="18" t="d">
        <v>13:18:38.99999999999906100</v>
      </c>
      <c r="E3668" s="1" t="d">
        <v>2023-02-16</v>
      </c>
      <c r="F3668" t="s">
        <v>714</v>
      </c>
      <c r="G3668" t="s">
        <v>4188</v>
      </c>
      <c r="H3668">
        <v>-1</v>
      </c>
      <c r="I3668" t="str">
        <f>IF(Table2[[#This Row],[Patron Id]]=-1,Table2[[#This Row],[User ID Encryption]],Table2[[#This Row],[Patron Id]])</f>
        <v>7AD9661FDE858AF3ECE4AA1DBCEA7C0A22013F4E</v>
      </c>
      <c r="J3668" t="s">
        <v>18</v>
      </c>
      <c r="K3668" t="s">
        <v>382</v>
      </c>
      <c r="L3668" t="s">
        <v>33</v>
      </c>
      <c r="N3668" t="s">
        <v>2556</v>
      </c>
    </row>
    <row r="3669" spans="1:14" x14ac:dyDescent="0.2">
      <c r="A3669" s="1" t="d">
        <v>2023-02-16</v>
      </c>
      <c r="B3669" s="18" t="d">
        <v>15:25:58.00000000000054125</v>
      </c>
      <c r="C3669" s="1" t="d">
        <v>2023-02-16</v>
      </c>
      <c r="D3669" s="18" t="d">
        <v>17:27:49.99999999999886550</v>
      </c>
      <c r="E3669" s="1" t="d">
        <v>2023-02-16</v>
      </c>
      <c r="F3669" t="s">
        <v>1934</v>
      </c>
      <c r="G3669" t="s">
        <v>2955</v>
      </c>
      <c r="H3669">
        <v>-1</v>
      </c>
      <c r="I3669" t="str">
        <f>IF(Table2[[#This Row],[Patron Id]]=-1,Table2[[#This Row],[User ID Encryption]],Table2[[#This Row],[Patron Id]])</f>
        <v>8812B69606D2E0383604E0696C7C62B7A866C3AD</v>
      </c>
      <c r="J3669" t="s">
        <v>18</v>
      </c>
      <c r="K3669" t="s">
        <v>74</v>
      </c>
      <c r="L3669" t="s">
        <v>33</v>
      </c>
      <c r="N3669" t="s">
        <v>2556</v>
      </c>
    </row>
    <row r="3670" spans="1:14" x14ac:dyDescent="0.2">
      <c r="A3670" s="1" t="d">
        <v>2023-02-16</v>
      </c>
      <c r="B3670" s="18" t="d">
        <v>15:26:20.99999999999773725</v>
      </c>
      <c r="C3670" s="1" t="d">
        <v>2023-02-16</v>
      </c>
      <c r="D3670" s="18" t="d">
        <v>18:05:52.00000000000386675</v>
      </c>
      <c r="E3670" s="1" t="d">
        <v>2023-02-16</v>
      </c>
      <c r="F3670" t="s">
        <v>1870</v>
      </c>
      <c r="G3670" t="s">
        <v>3246</v>
      </c>
      <c r="H3670">
        <v>-1</v>
      </c>
      <c r="I3670" t="str">
        <f>IF(Table2[[#This Row],[Patron Id]]=-1,Table2[[#This Row],[User ID Encryption]],Table2[[#This Row],[Patron Id]])</f>
        <v>DB703EB7D34BA95C954890290E30AEE6991433D2</v>
      </c>
      <c r="J3670" t="s">
        <v>18</v>
      </c>
      <c r="K3670" t="s">
        <v>32</v>
      </c>
      <c r="L3670" t="s">
        <v>33</v>
      </c>
      <c r="M3670" t="s">
        <v>34</v>
      </c>
      <c r="N3670" t="s">
        <v>2556</v>
      </c>
    </row>
    <row r="3671" spans="1:14" x14ac:dyDescent="0.2">
      <c r="A3671" s="1" t="d">
        <v>2023-02-16</v>
      </c>
      <c r="B3671" s="18" t="d">
        <v>15:35:35.00000000000120625</v>
      </c>
      <c r="C3671" s="1" t="d">
        <v>2023-02-16</v>
      </c>
      <c r="D3671" s="18" t="d">
        <v>15:37:19.00000000000148025</v>
      </c>
      <c r="E3671" s="1" t="d">
        <v>2023-02-23</v>
      </c>
      <c r="F3671" t="s">
        <v>346</v>
      </c>
      <c r="G3671" t="s">
        <v>2636</v>
      </c>
      <c r="H3671">
        <v>-1</v>
      </c>
      <c r="I3671" t="str">
        <f>IF(Table2[[#This Row],[Patron Id]]=-1,Table2[[#This Row],[User ID Encryption]],Table2[[#This Row],[Patron Id]])</f>
        <v>2D37B9781E91D86D6B6B8C0468B37CC020ACDE18</v>
      </c>
      <c r="J3671" t="s">
        <v>18</v>
      </c>
      <c r="K3671" t="s">
        <v>14</v>
      </c>
      <c r="L3671" t="s">
        <v>15</v>
      </c>
      <c r="N3671" t="s">
        <v>2556</v>
      </c>
    </row>
    <row r="3672" spans="1:14" x14ac:dyDescent="0.2">
      <c r="A3672" s="1" t="d">
        <v>2023-02-16</v>
      </c>
      <c r="B3672" s="18" t="d">
        <v>15:39:10.99999999999660275</v>
      </c>
      <c r="C3672" s="1" t="d">
        <v>2023-02-23</v>
      </c>
      <c r="D3672" s="18" t="d">
        <v>14:36:10.00000000000348200</v>
      </c>
      <c r="E3672" s="1" t="d">
        <v>2023-02-23</v>
      </c>
      <c r="F3672" t="s">
        <v>1148</v>
      </c>
      <c r="G3672" t="s">
        <v>3738</v>
      </c>
      <c r="H3672">
        <v>-1</v>
      </c>
      <c r="I3672" t="str">
        <f>IF(Table2[[#This Row],[Patron Id]]=-1,Table2[[#This Row],[User ID Encryption]],Table2[[#This Row],[Patron Id]])</f>
        <v>068A28300F103AB970AA3E103874BFFEA5BB25DD</v>
      </c>
      <c r="J3672" t="s">
        <v>18</v>
      </c>
      <c r="K3672" t="s">
        <v>14</v>
      </c>
      <c r="L3672" t="s">
        <v>15</v>
      </c>
      <c r="M3672" t="s">
        <v>1149</v>
      </c>
      <c r="N3672" t="s">
        <v>2556</v>
      </c>
    </row>
    <row r="3673" spans="1:14" x14ac:dyDescent="0.2">
      <c r="A3673" s="1" t="d">
        <v>2023-02-16</v>
      </c>
      <c r="B3673" s="18" t="d">
        <v>15:40:06.99999999999896325</v>
      </c>
      <c r="C3673" s="1" t="d">
        <v>2023-02-16</v>
      </c>
      <c r="D3673" s="18" t="d">
        <v>17:07:01.99999999999562475</v>
      </c>
      <c r="E3673" s="1" t="d">
        <v>2023-02-16</v>
      </c>
      <c r="F3673" t="s">
        <v>1169</v>
      </c>
      <c r="G3673" t="s">
        <v>4189</v>
      </c>
      <c r="H3673">
        <v>-1</v>
      </c>
      <c r="I3673" t="str">
        <f>IF(Table2[[#This Row],[Patron Id]]=-1,Table2[[#This Row],[User ID Encryption]],Table2[[#This Row],[Patron Id]])</f>
        <v>DE0ACE6E9A88B18341647857BA8E9556D51E724E</v>
      </c>
      <c r="J3673" t="s">
        <v>18</v>
      </c>
      <c r="K3673" t="s">
        <v>254</v>
      </c>
      <c r="L3673" t="s">
        <v>33</v>
      </c>
      <c r="M3673" t="s">
        <v>1170</v>
      </c>
      <c r="N3673" t="s">
        <v>2575</v>
      </c>
    </row>
    <row r="3674" spans="1:14" x14ac:dyDescent="0.2">
      <c r="A3674" s="1" t="d">
        <v>2023-02-16</v>
      </c>
      <c r="B3674" s="18" t="d">
        <v>15:45:15.999999999999303600</v>
      </c>
      <c r="C3674" s="1" t="d">
        <v>2023-03-02</v>
      </c>
      <c r="D3674" s="18" t="d">
        <v>15:20:30.00000000000042375</v>
      </c>
      <c r="E3674" s="1" t="d">
        <v>2023-03-02</v>
      </c>
      <c r="F3674" t="s">
        <v>1213</v>
      </c>
      <c r="G3674" t="s">
        <v>3331</v>
      </c>
      <c r="H3674">
        <v>-1</v>
      </c>
      <c r="I3674" t="str">
        <f>IF(Table2[[#This Row],[Patron Id]]=-1,Table2[[#This Row],[User ID Encryption]],Table2[[#This Row],[Patron Id]])</f>
        <v>3473F3121FB3B6610705548D9FEC5CA202164ABD</v>
      </c>
      <c r="J3674" t="s">
        <v>18</v>
      </c>
      <c r="K3674" t="s">
        <v>14</v>
      </c>
      <c r="L3674" t="s">
        <v>15</v>
      </c>
      <c r="M3674" t="s">
        <v>1214</v>
      </c>
      <c r="N3674" t="s">
        <v>2556</v>
      </c>
    </row>
    <row r="3675" spans="1:14" x14ac:dyDescent="0.2">
      <c r="A3675" s="1" t="d">
        <v>2023-02-16</v>
      </c>
      <c r="B3675" s="18" t="d">
        <v>15:49:02.00000000000266050</v>
      </c>
      <c r="C3675" s="1" t="d">
        <v>2023-02-16</v>
      </c>
      <c r="D3675" s="18" t="d">
        <v>16:04:30.99999999999760050</v>
      </c>
      <c r="E3675" s="1" t="d">
        <v>2023-02-16</v>
      </c>
      <c r="F3675" t="s">
        <v>489</v>
      </c>
      <c r="G3675" t="s">
        <v>3863</v>
      </c>
      <c r="H3675">
        <v>-1</v>
      </c>
      <c r="I3675" t="str">
        <f>IF(Table2[[#This Row],[Patron Id]]=-1,Table2[[#This Row],[User ID Encryption]],Table2[[#This Row],[Patron Id]])</f>
        <v>AF78B272C6C1FC36D5908B2559816E2C8FF00548</v>
      </c>
      <c r="J3675" t="s">
        <v>18</v>
      </c>
      <c r="K3675" t="s">
        <v>97</v>
      </c>
      <c r="L3675" t="s">
        <v>33</v>
      </c>
      <c r="N3675" t="s">
        <v>2556</v>
      </c>
    </row>
    <row r="3676" spans="1:14" x14ac:dyDescent="0.2">
      <c r="A3676" s="1" t="d">
        <v>2023-02-16</v>
      </c>
      <c r="B3676" s="18" t="d">
        <v>15:50:34.99999999999801125</v>
      </c>
      <c r="C3676" s="1" t="d">
        <v>2023-02-16</v>
      </c>
      <c r="D3676" s="18" t="d">
        <v>16:39:37.0000000000006650</v>
      </c>
      <c r="E3676" s="1" t="d">
        <v>2023-02-16</v>
      </c>
      <c r="F3676" t="s">
        <v>1005</v>
      </c>
      <c r="G3676" t="s">
        <v>4190</v>
      </c>
      <c r="H3676">
        <v>-1</v>
      </c>
      <c r="I3676" t="str">
        <f>IF(Table2[[#This Row],[Patron Id]]=-1,Table2[[#This Row],[User ID Encryption]],Table2[[#This Row],[Patron Id]])</f>
        <v>0504968F2D49A0678F80D3FA7D6534CE81A00740</v>
      </c>
      <c r="J3676" t="s">
        <v>18</v>
      </c>
      <c r="K3676" t="s">
        <v>74</v>
      </c>
      <c r="L3676" t="s">
        <v>33</v>
      </c>
      <c r="N3676" t="s">
        <v>2556</v>
      </c>
    </row>
    <row r="3677" spans="1:14" x14ac:dyDescent="0.2">
      <c r="A3677" s="1" t="d">
        <v>2023-02-16</v>
      </c>
      <c r="B3677" s="18" t="d">
        <v>15:50:37.99999999999848075</v>
      </c>
      <c r="C3677" s="1" t="d">
        <v>2023-02-16</v>
      </c>
      <c r="D3677" s="18" t="d">
        <v>16:39:37.99999999999762650</v>
      </c>
      <c r="E3677" s="1" t="d">
        <v>2023-02-16</v>
      </c>
      <c r="F3677" t="s">
        <v>1036</v>
      </c>
      <c r="G3677" t="s">
        <v>4190</v>
      </c>
      <c r="H3677">
        <v>-1</v>
      </c>
      <c r="I3677" t="str">
        <f>IF(Table2[[#This Row],[Patron Id]]=-1,Table2[[#This Row],[User ID Encryption]],Table2[[#This Row],[Patron Id]])</f>
        <v>0504968F2D49A0678F80D3FA7D6534CE81A00740</v>
      </c>
      <c r="J3677" t="s">
        <v>18</v>
      </c>
      <c r="K3677" t="s">
        <v>97</v>
      </c>
      <c r="L3677" t="s">
        <v>33</v>
      </c>
      <c r="M3677" t="s">
        <v>1037</v>
      </c>
      <c r="N3677" t="s">
        <v>2556</v>
      </c>
    </row>
    <row r="3678" spans="1:14" x14ac:dyDescent="0.2">
      <c r="A3678" s="1" t="d">
        <v>2023-02-16</v>
      </c>
      <c r="B3678" s="18" t="d">
        <v>16:01:13.00000000000501425</v>
      </c>
      <c r="C3678" s="1" t="d">
        <v>2023-02-16</v>
      </c>
      <c r="D3678" s="18" t="d">
        <v>16:55:05.99999999999561175</v>
      </c>
      <c r="E3678" s="1" t="d">
        <v>2023-02-16</v>
      </c>
      <c r="F3678" t="s">
        <v>1403</v>
      </c>
      <c r="G3678" t="s">
        <v>3499</v>
      </c>
      <c r="H3678">
        <v>-1</v>
      </c>
      <c r="I3678" t="str">
        <f>IF(Table2[[#This Row],[Patron Id]]=-1,Table2[[#This Row],[User ID Encryption]],Table2[[#This Row],[Patron Id]])</f>
        <v>2A80D32F77F288B14C6F7DA38A4BDAE6E0EA8684</v>
      </c>
      <c r="J3678" t="s">
        <v>18</v>
      </c>
      <c r="K3678" t="s">
        <v>74</v>
      </c>
      <c r="L3678" t="s">
        <v>33</v>
      </c>
      <c r="M3678" t="s">
        <v>1404</v>
      </c>
      <c r="N3678" t="s">
        <v>2575</v>
      </c>
    </row>
    <row r="3679" spans="1:14" x14ac:dyDescent="0.2">
      <c r="A3679" s="1" t="d">
        <v>2023-02-16</v>
      </c>
      <c r="B3679" s="18" t="d">
        <v>16:01:17.00000000000244525</v>
      </c>
      <c r="C3679" s="1" t="d">
        <v>2023-02-16</v>
      </c>
      <c r="D3679" s="18" t="d">
        <v>16:55:15.00000000000660525</v>
      </c>
      <c r="E3679" s="1" t="d">
        <v>2023-02-16</v>
      </c>
      <c r="F3679" t="s">
        <v>1137</v>
      </c>
      <c r="G3679" t="s">
        <v>3499</v>
      </c>
      <c r="H3679">
        <v>-1</v>
      </c>
      <c r="I3679" t="str">
        <f>IF(Table2[[#This Row],[Patron Id]]=-1,Table2[[#This Row],[User ID Encryption]],Table2[[#This Row],[Patron Id]])</f>
        <v>2A80D32F77F288B14C6F7DA38A4BDAE6E0EA8684</v>
      </c>
      <c r="J3679" t="s">
        <v>18</v>
      </c>
      <c r="K3679" t="s">
        <v>1138</v>
      </c>
      <c r="L3679" t="s">
        <v>888</v>
      </c>
      <c r="M3679" t="s">
        <v>1139</v>
      </c>
      <c r="N3679" t="s">
        <v>2575</v>
      </c>
    </row>
    <row r="3680" spans="1:14" x14ac:dyDescent="0.2">
      <c r="A3680" s="1" t="d">
        <v>2023-02-16</v>
      </c>
      <c r="B3680" s="18" t="d">
        <v>16:04:37.99999999999549425</v>
      </c>
      <c r="C3680" s="1" t="d">
        <v>2023-02-16</v>
      </c>
      <c r="D3680" s="18" t="d">
        <v>16:09:25.00000000000518375</v>
      </c>
      <c r="E3680" s="1" t="d">
        <v>2023-02-16</v>
      </c>
      <c r="F3680" t="s">
        <v>1225</v>
      </c>
      <c r="G3680" t="s">
        <v>3863</v>
      </c>
      <c r="H3680">
        <v>-1</v>
      </c>
      <c r="I3680" t="str">
        <f>IF(Table2[[#This Row],[Patron Id]]=-1,Table2[[#This Row],[User ID Encryption]],Table2[[#This Row],[Patron Id]])</f>
        <v>AF78B272C6C1FC36D5908B2559816E2C8FF00548</v>
      </c>
      <c r="J3680" t="s">
        <v>18</v>
      </c>
      <c r="K3680" t="s">
        <v>74</v>
      </c>
      <c r="L3680" t="s">
        <v>33</v>
      </c>
      <c r="N3680" t="s">
        <v>2556</v>
      </c>
    </row>
    <row r="3681" spans="1:14" x14ac:dyDescent="0.2">
      <c r="A3681" s="1" t="d">
        <v>2023-02-16</v>
      </c>
      <c r="B3681" s="18" t="d">
        <v>16:04:40.99999999999596375</v>
      </c>
      <c r="C3681" s="1" t="d">
        <v>2023-02-16</v>
      </c>
      <c r="D3681" s="18" t="d">
        <v>16:09:27.99999999999606150</v>
      </c>
      <c r="E3681" s="1" t="d">
        <v>2023-02-16</v>
      </c>
      <c r="F3681" t="s">
        <v>1700</v>
      </c>
      <c r="G3681" t="s">
        <v>3863</v>
      </c>
      <c r="H3681">
        <v>-1</v>
      </c>
      <c r="I3681" t="str">
        <f>IF(Table2[[#This Row],[Patron Id]]=-1,Table2[[#This Row],[User ID Encryption]],Table2[[#This Row],[Patron Id]])</f>
        <v>AF78B272C6C1FC36D5908B2559816E2C8FF00548</v>
      </c>
      <c r="J3681" t="s">
        <v>18</v>
      </c>
      <c r="K3681" t="s">
        <v>97</v>
      </c>
      <c r="L3681" t="s">
        <v>33</v>
      </c>
      <c r="M3681" t="s">
        <v>1701</v>
      </c>
      <c r="N3681" t="s">
        <v>2556</v>
      </c>
    </row>
    <row r="3682" spans="1:14" x14ac:dyDescent="0.2">
      <c r="A3682" s="1" t="d">
        <v>2023-02-16</v>
      </c>
      <c r="B3682" s="18" t="d">
        <v>16:08:52.9999999999969875</v>
      </c>
      <c r="C3682" s="1" t="d">
        <v>2023-03-02</v>
      </c>
      <c r="D3682" s="18" t="d">
        <v>17:18:30.00000000000404925</v>
      </c>
      <c r="E3682" s="1" t="d">
        <v>2023-03-02</v>
      </c>
      <c r="F3682" t="s">
        <v>93</v>
      </c>
      <c r="G3682" t="s">
        <v>3930</v>
      </c>
      <c r="H3682">
        <v>-1</v>
      </c>
      <c r="I3682" t="str">
        <f>IF(Table2[[#This Row],[Patron Id]]=-1,Table2[[#This Row],[User ID Encryption]],Table2[[#This Row],[Patron Id]])</f>
        <v>518CBB6C9DE13BB57959FF33C2CFFE0084FEEB1C</v>
      </c>
      <c r="J3682" t="s">
        <v>13</v>
      </c>
      <c r="K3682" t="s">
        <v>14</v>
      </c>
      <c r="L3682" t="s">
        <v>15</v>
      </c>
      <c r="M3682" t="s">
        <v>94</v>
      </c>
      <c r="N3682" t="s">
        <v>2556</v>
      </c>
    </row>
    <row r="3683" spans="1:14" x14ac:dyDescent="0.2">
      <c r="A3683" s="1" t="d">
        <v>2023-02-16</v>
      </c>
      <c r="B3683" s="18" t="d">
        <v>16:10:34.00000000000638375</v>
      </c>
      <c r="C3683" s="1" t="d">
        <v>2023-03-02</v>
      </c>
      <c r="D3683" s="18" t="d">
        <v>16:13:18.00000000000643575</v>
      </c>
      <c r="E3683" s="1" t="d">
        <v>2023-03-02</v>
      </c>
      <c r="F3683" t="s">
        <v>947</v>
      </c>
      <c r="G3683" t="s">
        <v>2928</v>
      </c>
      <c r="H3683">
        <v>-1</v>
      </c>
      <c r="I3683" t="str">
        <f>IF(Table2[[#This Row],[Patron Id]]=-1,Table2[[#This Row],[User ID Encryption]],Table2[[#This Row],[Patron Id]])</f>
        <v>498BAB306987C6251D5740F2AA57AEFF953E8A3B</v>
      </c>
      <c r="J3683" t="s">
        <v>13</v>
      </c>
      <c r="K3683" t="s">
        <v>14</v>
      </c>
      <c r="L3683" t="s">
        <v>15</v>
      </c>
      <c r="M3683" t="s">
        <v>948</v>
      </c>
      <c r="N3683" t="s">
        <v>2556</v>
      </c>
    </row>
    <row r="3684" spans="1:14" x14ac:dyDescent="0.2">
      <c r="A3684" s="1" t="d">
        <v>2023-02-16</v>
      </c>
      <c r="B3684" s="18" t="d">
        <v>16:17:07.99999999999762650</v>
      </c>
      <c r="C3684" s="1" t="d">
        <v>2023-02-23</v>
      </c>
      <c r="D3684" s="18" t="d">
        <v>16:59:01.99999999999732650</v>
      </c>
      <c r="E3684" s="1" t="d">
        <v>2023-02-23</v>
      </c>
      <c r="F3684" t="s">
        <v>170</v>
      </c>
      <c r="G3684" t="s">
        <v>4191</v>
      </c>
      <c r="H3684">
        <v>-1</v>
      </c>
      <c r="I3684" t="str">
        <f>IF(Table2[[#This Row],[Patron Id]]=-1,Table2[[#This Row],[User ID Encryption]],Table2[[#This Row],[Patron Id]])</f>
        <v>E715D6636D575E5D6C38763923831952C6F3B2D2</v>
      </c>
      <c r="J3684" t="s">
        <v>18</v>
      </c>
      <c r="K3684" t="s">
        <v>14</v>
      </c>
      <c r="L3684" t="s">
        <v>15</v>
      </c>
      <c r="M3684" t="s">
        <v>171</v>
      </c>
      <c r="N3684" t="s">
        <v>2556</v>
      </c>
    </row>
    <row r="3685" spans="1:14" x14ac:dyDescent="0.2">
      <c r="A3685" s="1" t="d">
        <v>2023-02-16</v>
      </c>
      <c r="B3685" s="18" t="d">
        <v>16:25:25.00000000000177350</v>
      </c>
      <c r="C3685" s="1" t="d">
        <v>2023-03-07</v>
      </c>
      <c r="D3685" s="18" t="d">
        <v>15:20:32.00000000000393850</v>
      </c>
      <c r="E3685" s="1" t="d">
        <v>2023-03-02</v>
      </c>
      <c r="F3685" t="s">
        <v>1670</v>
      </c>
      <c r="G3685" t="s">
        <v>3013</v>
      </c>
      <c r="H3685">
        <v>-1</v>
      </c>
      <c r="I3685" t="str">
        <f>IF(Table2[[#This Row],[Patron Id]]=-1,Table2[[#This Row],[User ID Encryption]],Table2[[#This Row],[Patron Id]])</f>
        <v>E7DCFBF958695A67AD3567A01823420848DC80CD</v>
      </c>
      <c r="J3685" t="s">
        <v>13</v>
      </c>
      <c r="K3685" t="s">
        <v>14</v>
      </c>
      <c r="L3685" t="s">
        <v>15</v>
      </c>
      <c r="M3685" t="s">
        <v>1671</v>
      </c>
      <c r="N3685" t="s">
        <v>2556</v>
      </c>
    </row>
    <row r="3686" spans="1:14" x14ac:dyDescent="0.2">
      <c r="A3686" s="1" t="d">
        <v>2023-02-16</v>
      </c>
      <c r="B3686" s="18" t="d">
        <v>16:31:05.000000000003765625</v>
      </c>
      <c r="C3686" s="1" t="d">
        <v>2023-02-16</v>
      </c>
      <c r="D3686" s="18" t="d">
        <v>19:22:01.0000000000082550</v>
      </c>
      <c r="E3686" s="1" t="d">
        <v>2023-02-16</v>
      </c>
      <c r="F3686" t="s">
        <v>1540</v>
      </c>
      <c r="G3686" t="s">
        <v>2587</v>
      </c>
      <c r="H3686">
        <v>-1</v>
      </c>
      <c r="I3686" t="str">
        <f>IF(Table2[[#This Row],[Patron Id]]=-1,Table2[[#This Row],[User ID Encryption]],Table2[[#This Row],[Patron Id]])</f>
        <v>61826808E625196E92C4581A40F49ECEDC15AB53</v>
      </c>
      <c r="J3686" t="s">
        <v>13</v>
      </c>
      <c r="K3686" t="s">
        <v>74</v>
      </c>
      <c r="L3686" t="s">
        <v>33</v>
      </c>
      <c r="M3686" t="s">
        <v>1541</v>
      </c>
      <c r="N3686" t="s">
        <v>2556</v>
      </c>
    </row>
    <row r="3687" spans="1:14" x14ac:dyDescent="0.2">
      <c r="A3687" s="1" t="d">
        <v>2023-02-16</v>
      </c>
      <c r="B3687" s="18" t="d">
        <v>16:31:09.00000000000119325</v>
      </c>
      <c r="C3687" s="1" t="d">
        <v>2023-02-16</v>
      </c>
      <c r="D3687" s="18" t="d">
        <v>19:22:05.00000000000568600</v>
      </c>
      <c r="E3687" s="1" t="d">
        <v>2023-02-16</v>
      </c>
      <c r="F3687" t="s">
        <v>130</v>
      </c>
      <c r="G3687" t="s">
        <v>2587</v>
      </c>
      <c r="H3687">
        <v>-1</v>
      </c>
      <c r="I3687" t="str">
        <f>IF(Table2[[#This Row],[Patron Id]]=-1,Table2[[#This Row],[User ID Encryption]],Table2[[#This Row],[Patron Id]])</f>
        <v>61826808E625196E92C4581A40F49ECEDC15AB53</v>
      </c>
      <c r="J3687" t="s">
        <v>13</v>
      </c>
      <c r="K3687" t="s">
        <v>97</v>
      </c>
      <c r="L3687" t="s">
        <v>33</v>
      </c>
      <c r="M3687" t="s">
        <v>131</v>
      </c>
      <c r="N3687" t="s">
        <v>2556</v>
      </c>
    </row>
    <row r="3688" spans="1:14" x14ac:dyDescent="0.2">
      <c r="A3688" s="1" t="d">
        <v>2023-02-16</v>
      </c>
      <c r="B3688" s="18" t="d">
        <v>16:38:18.9999999999980700</v>
      </c>
      <c r="C3688" s="1" t="d">
        <v>2023-02-16</v>
      </c>
      <c r="D3688" s="18" t="d">
        <v>17:58:09.00000000000183225</v>
      </c>
      <c r="E3688" s="1" t="d">
        <v>2023-02-16</v>
      </c>
      <c r="F3688" t="s">
        <v>795</v>
      </c>
      <c r="G3688" t="s">
        <v>3131</v>
      </c>
      <c r="H3688">
        <v>-1</v>
      </c>
      <c r="I3688" t="str">
        <f>IF(Table2[[#This Row],[Patron Id]]=-1,Table2[[#This Row],[User ID Encryption]],Table2[[#This Row],[Patron Id]])</f>
        <v>773AD1691D293A575B6751C115047C5538EF4B6C</v>
      </c>
      <c r="J3688" t="s">
        <v>18</v>
      </c>
      <c r="K3688" t="s">
        <v>74</v>
      </c>
      <c r="L3688" t="s">
        <v>33</v>
      </c>
      <c r="M3688" t="s">
        <v>796</v>
      </c>
      <c r="N3688" t="s">
        <v>2575</v>
      </c>
    </row>
    <row r="3689" spans="1:14" x14ac:dyDescent="0.2">
      <c r="A3689" s="1" t="d">
        <v>2023-02-16</v>
      </c>
      <c r="B3689" s="18" t="d">
        <v>16:38:21.99999999999853950</v>
      </c>
      <c r="C3689" s="1" t="d">
        <v>2023-02-16</v>
      </c>
      <c r="D3689" s="18" t="d">
        <v>17:58:14.00000000000580975</v>
      </c>
      <c r="E3689" s="1" t="d">
        <v>2023-02-16</v>
      </c>
      <c r="F3689" t="s">
        <v>323</v>
      </c>
      <c r="G3689" t="s">
        <v>3131</v>
      </c>
      <c r="H3689">
        <v>-1</v>
      </c>
      <c r="I3689" t="str">
        <f>IF(Table2[[#This Row],[Patron Id]]=-1,Table2[[#This Row],[User ID Encryption]],Table2[[#This Row],[Patron Id]])</f>
        <v>773AD1691D293A575B6751C115047C5538EF4B6C</v>
      </c>
      <c r="J3689" t="s">
        <v>18</v>
      </c>
      <c r="K3689" t="s">
        <v>97</v>
      </c>
      <c r="L3689" t="s">
        <v>33</v>
      </c>
      <c r="M3689" t="s">
        <v>324</v>
      </c>
      <c r="N3689" t="s">
        <v>2575</v>
      </c>
    </row>
    <row r="3690" spans="1:14" x14ac:dyDescent="0.2">
      <c r="A3690" s="1" t="d">
        <v>2023-02-16</v>
      </c>
      <c r="B3690" s="18" t="d">
        <v>16:41:18.9999999999974278275</v>
      </c>
      <c r="C3690" s="1" t="d">
        <v>2023-02-16</v>
      </c>
      <c r="D3690" s="18" t="d">
        <v>16:59:23.00000000000061300</v>
      </c>
      <c r="E3690" s="1" t="d">
        <v>2023-02-16</v>
      </c>
      <c r="F3690" t="s">
        <v>1935</v>
      </c>
      <c r="G3690" t="s">
        <v>3953</v>
      </c>
      <c r="H3690">
        <v>-1</v>
      </c>
      <c r="I3690" t="str">
        <f>IF(Table2[[#This Row],[Patron Id]]=-1,Table2[[#This Row],[User ID Encryption]],Table2[[#This Row],[Patron Id]])</f>
        <v>5C10365AF3E17CB2B0E82C0A92362889C98F6619</v>
      </c>
      <c r="J3690" t="s">
        <v>18</v>
      </c>
      <c r="K3690" t="s">
        <v>32</v>
      </c>
      <c r="L3690" t="s">
        <v>33</v>
      </c>
      <c r="M3690" t="s">
        <v>787</v>
      </c>
      <c r="N3690" t="s">
        <v>2556</v>
      </c>
    </row>
    <row r="3691" spans="1:14" x14ac:dyDescent="0.2">
      <c r="A3691" s="1" t="d">
        <v>2023-02-16</v>
      </c>
      <c r="B3691" s="18" t="d">
        <v>16:41:18.9999999999974278275</v>
      </c>
      <c r="C3691" s="1" t="d">
        <v>2023-03-02</v>
      </c>
      <c r="D3691" s="18" t="d">
        <v>16:27:06.00000000000157800</v>
      </c>
      <c r="E3691" s="1" t="d">
        <v>2023-03-02</v>
      </c>
      <c r="F3691" t="s">
        <v>1330</v>
      </c>
      <c r="G3691" t="s">
        <v>3279</v>
      </c>
      <c r="H3691">
        <v>-1</v>
      </c>
      <c r="I3691" t="str">
        <f>IF(Table2[[#This Row],[Patron Id]]=-1,Table2[[#This Row],[User ID Encryption]],Table2[[#This Row],[Patron Id]])</f>
        <v>39D5DB8D06018ADCCEB3A89C7E2BFAC3939AB523</v>
      </c>
      <c r="J3691" t="s">
        <v>215</v>
      </c>
      <c r="K3691" t="s">
        <v>14</v>
      </c>
      <c r="L3691" t="s">
        <v>15</v>
      </c>
      <c r="M3691" t="s">
        <v>1331</v>
      </c>
      <c r="N3691" t="s">
        <v>2556</v>
      </c>
    </row>
    <row r="3692" spans="1:14" x14ac:dyDescent="0.2">
      <c r="A3692" s="1" t="d">
        <v>2023-02-16</v>
      </c>
      <c r="B3692" s="18" t="d">
        <v>16:41:32.999999999993221200</v>
      </c>
      <c r="C3692" s="1" t="d">
        <v>2023-02-16</v>
      </c>
      <c r="D3692" s="18" t="d">
        <v>16:59:27.00000000000762900</v>
      </c>
      <c r="E3692" s="1" t="d">
        <v>2023-02-16</v>
      </c>
      <c r="F3692" t="s">
        <v>1005</v>
      </c>
      <c r="G3692" t="s">
        <v>3953</v>
      </c>
      <c r="H3692">
        <v>-1</v>
      </c>
      <c r="I3692" t="str">
        <f>IF(Table2[[#This Row],[Patron Id]]=-1,Table2[[#This Row],[User ID Encryption]],Table2[[#This Row],[Patron Id]])</f>
        <v>5C10365AF3E17CB2B0E82C0A92362889C98F6619</v>
      </c>
      <c r="J3692" t="s">
        <v>18</v>
      </c>
      <c r="K3692" t="s">
        <v>74</v>
      </c>
      <c r="L3692" t="s">
        <v>33</v>
      </c>
      <c r="N3692" t="s">
        <v>2556</v>
      </c>
    </row>
    <row r="3693" spans="1:14" x14ac:dyDescent="0.2">
      <c r="A3693" s="1" t="d">
        <v>2023-02-16</v>
      </c>
      <c r="B3693" s="18" t="d">
        <v>16:41:37.999999999997200725</v>
      </c>
      <c r="C3693" s="1" t="d">
        <v>2023-02-16</v>
      </c>
      <c r="D3693" s="18" t="d">
        <v>16:59:32.99999999999897625</v>
      </c>
      <c r="E3693" s="1" t="d">
        <v>2023-02-16</v>
      </c>
      <c r="F3693" t="s">
        <v>1036</v>
      </c>
      <c r="G3693" t="s">
        <v>3953</v>
      </c>
      <c r="H3693">
        <v>-1</v>
      </c>
      <c r="I3693" t="str">
        <f>IF(Table2[[#This Row],[Patron Id]]=-1,Table2[[#This Row],[User ID Encryption]],Table2[[#This Row],[Patron Id]])</f>
        <v>5C10365AF3E17CB2B0E82C0A92362889C98F6619</v>
      </c>
      <c r="J3693" t="s">
        <v>18</v>
      </c>
      <c r="K3693" t="s">
        <v>97</v>
      </c>
      <c r="L3693" t="s">
        <v>33</v>
      </c>
      <c r="M3693" t="s">
        <v>1037</v>
      </c>
      <c r="N3693" t="s">
        <v>2556</v>
      </c>
    </row>
    <row r="3694" spans="1:14" x14ac:dyDescent="0.2">
      <c r="A3694" s="1" t="d">
        <v>2023-02-16</v>
      </c>
      <c r="B3694" s="18" t="d">
        <v>16:43:24.00000000000097800</v>
      </c>
      <c r="C3694" s="1" t="d">
        <v>2023-02-16</v>
      </c>
      <c r="D3694" s="18" t="d">
        <v>17:10:50.99999999999944575</v>
      </c>
      <c r="E3694" s="1" t="d">
        <v>2023-02-16</v>
      </c>
      <c r="F3694" t="s">
        <v>830</v>
      </c>
      <c r="G3694" t="s">
        <v>2995</v>
      </c>
      <c r="H3694">
        <v>-1</v>
      </c>
      <c r="I3694" t="str">
        <f>IF(Table2[[#This Row],[Patron Id]]=-1,Table2[[#This Row],[User ID Encryption]],Table2[[#This Row],[Patron Id]])</f>
        <v>E5183FEEC867910CF73D7CF45B0B6ACC4CF0CFE2</v>
      </c>
      <c r="J3694" t="s">
        <v>18</v>
      </c>
      <c r="K3694" t="s">
        <v>32</v>
      </c>
      <c r="L3694" t="s">
        <v>33</v>
      </c>
      <c r="N3694" t="s">
        <v>2575</v>
      </c>
    </row>
    <row r="3695" spans="1:14" x14ac:dyDescent="0.2">
      <c r="A3695" s="1" t="d">
        <v>2023-02-16</v>
      </c>
      <c r="B3695" s="18" t="d">
        <v>16:55:34.00000000000638375</v>
      </c>
      <c r="C3695" s="1" t="d">
        <v>2023-02-16</v>
      </c>
      <c r="D3695" s="18" t="d">
        <v>18:16:05.00000000000056725</v>
      </c>
      <c r="E3695" s="1" t="d">
        <v>2023-02-16</v>
      </c>
      <c r="F3695" t="s">
        <v>489</v>
      </c>
      <c r="G3695" t="s">
        <v>3160</v>
      </c>
      <c r="H3695">
        <v>-1</v>
      </c>
      <c r="I3695" t="str">
        <f>IF(Table2[[#This Row],[Patron Id]]=-1,Table2[[#This Row],[User ID Encryption]],Table2[[#This Row],[Patron Id]])</f>
        <v>A76C9B21309A3B8585D16C8C5726D476F27629E6</v>
      </c>
      <c r="J3695" t="s">
        <v>13</v>
      </c>
      <c r="K3695" t="s">
        <v>97</v>
      </c>
      <c r="L3695" t="s">
        <v>33</v>
      </c>
      <c r="N3695" t="s">
        <v>2556</v>
      </c>
    </row>
    <row r="3696" spans="1:14" x14ac:dyDescent="0.2">
      <c r="A3696" s="1" t="d">
        <v>2023-02-16</v>
      </c>
      <c r="B3696" s="18" t="d">
        <v>16:58:38.00000000000316900</v>
      </c>
      <c r="C3696" s="1" t="d">
        <v>2023-02-28</v>
      </c>
      <c r="D3696" s="18" t="d">
        <v>16:26:53.999999999999700</v>
      </c>
      <c r="E3696" s="1" t="d">
        <v>2023-02-28</v>
      </c>
      <c r="F3696" t="s">
        <v>904</v>
      </c>
      <c r="G3696" t="s">
        <v>3379</v>
      </c>
      <c r="H3696">
        <v>-1</v>
      </c>
      <c r="I3696" t="str">
        <f>IF(Table2[[#This Row],[Patron Id]]=-1,Table2[[#This Row],[User ID Encryption]],Table2[[#This Row],[Patron Id]])</f>
        <v>4E0E12496533F97CED6F30961134086B417A87AC</v>
      </c>
      <c r="J3696" t="s">
        <v>13</v>
      </c>
      <c r="K3696" t="s">
        <v>14</v>
      </c>
      <c r="L3696" t="s">
        <v>15</v>
      </c>
      <c r="M3696" t="s">
        <v>905</v>
      </c>
      <c r="N3696" t="s">
        <v>2556</v>
      </c>
    </row>
    <row r="3697" spans="1:14" x14ac:dyDescent="0.2">
      <c r="A3697" s="1" t="d">
        <v>2023-02-16</v>
      </c>
      <c r="B3697" s="18" t="d">
        <v>16:59:55.99999999999617900</v>
      </c>
      <c r="C3697" s="1" t="d">
        <v>2023-02-16</v>
      </c>
      <c r="D3697" s="18" t="d">
        <v>18:55:12.0000000000093375</v>
      </c>
      <c r="E3697" s="1" t="d">
        <v>2023-02-16</v>
      </c>
      <c r="F3697" t="s">
        <v>234</v>
      </c>
      <c r="G3697" t="s">
        <v>3553</v>
      </c>
      <c r="H3697">
        <v>-1</v>
      </c>
      <c r="I3697" t="str">
        <f>IF(Table2[[#This Row],[Patron Id]]=-1,Table2[[#This Row],[User ID Encryption]],Table2[[#This Row],[Patron Id]])</f>
        <v>C7AADC6ECBBEFA8DAF8563F845DA976EC10765F4</v>
      </c>
      <c r="J3697" t="s">
        <v>13</v>
      </c>
      <c r="K3697" t="s">
        <v>43</v>
      </c>
      <c r="L3697" t="s">
        <v>33</v>
      </c>
      <c r="M3697" t="s">
        <v>235</v>
      </c>
      <c r="N3697" t="s">
        <v>2556</v>
      </c>
    </row>
    <row r="3698" spans="1:14" x14ac:dyDescent="0.2">
      <c r="A3698" s="1" t="d">
        <v>2023-02-16</v>
      </c>
      <c r="B3698" s="18" t="d">
        <v>17:00:13.00000000000203450</v>
      </c>
      <c r="C3698" s="1" t="d">
        <v>2023-02-16</v>
      </c>
      <c r="D3698" s="18" t="d">
        <v>18:04:17.99999999999237100</v>
      </c>
      <c r="E3698" s="1" t="d">
        <v>2023-02-16</v>
      </c>
      <c r="F3698" t="s">
        <v>1901</v>
      </c>
      <c r="G3698" t="s">
        <v>4192</v>
      </c>
      <c r="H3698">
        <v>-1</v>
      </c>
      <c r="I3698" t="str">
        <f>IF(Table2[[#This Row],[Patron Id]]=-1,Table2[[#This Row],[User ID Encryption]],Table2[[#This Row],[Patron Id]])</f>
        <v>403FB67EC8CE42FA7C071210EC1681F1F3D958E4</v>
      </c>
      <c r="J3698" t="s">
        <v>18</v>
      </c>
      <c r="K3698" t="s">
        <v>32</v>
      </c>
      <c r="L3698" t="s">
        <v>33</v>
      </c>
      <c r="M3698" t="s">
        <v>92</v>
      </c>
      <c r="N3698" t="s">
        <v>2556</v>
      </c>
    </row>
    <row r="3699" spans="1:14" x14ac:dyDescent="0.2">
      <c r="A3699" s="1" t="d">
        <v>2023-02-16</v>
      </c>
      <c r="B3699" s="18" t="d">
        <v>17:06:27.00000000000613575</v>
      </c>
      <c r="C3699" s="1" t="d">
        <v>2023-02-16</v>
      </c>
      <c r="D3699" s="18" t="d">
        <v>17:45:17.00000000000905050</v>
      </c>
      <c r="E3699" s="1" t="d">
        <v>2023-02-23</v>
      </c>
      <c r="F3699" t="s">
        <v>1936</v>
      </c>
      <c r="G3699" t="s">
        <v>4193</v>
      </c>
      <c r="H3699">
        <v>-1</v>
      </c>
      <c r="I3699" t="str">
        <f>IF(Table2[[#This Row],[Patron Id]]=-1,Table2[[#This Row],[User ID Encryption]],Table2[[#This Row],[Patron Id]])</f>
        <v>92AEAF951C6EDC7F2DFC5DED07F499E7314E1CBA</v>
      </c>
      <c r="J3699" t="s">
        <v>65</v>
      </c>
      <c r="K3699" t="s">
        <v>14</v>
      </c>
      <c r="L3699" t="s">
        <v>15</v>
      </c>
      <c r="M3699" t="s">
        <v>1937</v>
      </c>
      <c r="N3699" t="s">
        <v>2580</v>
      </c>
    </row>
    <row r="3700" spans="1:14" x14ac:dyDescent="0.2">
      <c r="A3700" s="1" t="d">
        <v>2023-02-16</v>
      </c>
      <c r="B3700" s="18" t="d">
        <v>17:09:28.00000000000245825</v>
      </c>
      <c r="C3700" s="1" t="d">
        <v>2023-02-16</v>
      </c>
      <c r="D3700" s="18" t="d">
        <v>17:45:07.00000000000109550</v>
      </c>
      <c r="E3700" s="1" t="d">
        <v>2023-02-16</v>
      </c>
      <c r="F3700" t="s">
        <v>1938</v>
      </c>
      <c r="G3700" t="s">
        <v>4193</v>
      </c>
      <c r="H3700">
        <v>-1</v>
      </c>
      <c r="I3700" t="str">
        <f>IF(Table2[[#This Row],[Patron Id]]=-1,Table2[[#This Row],[User ID Encryption]],Table2[[#This Row],[Patron Id]])</f>
        <v>92AEAF951C6EDC7F2DFC5DED07F499E7314E1CBA</v>
      </c>
      <c r="J3700" t="s">
        <v>65</v>
      </c>
      <c r="K3700" t="s">
        <v>382</v>
      </c>
      <c r="L3700" t="s">
        <v>33</v>
      </c>
      <c r="M3700" t="s">
        <v>1939</v>
      </c>
      <c r="N3700" t="s">
        <v>2580</v>
      </c>
    </row>
    <row r="3701" spans="1:14" x14ac:dyDescent="0.2">
      <c r="A3701" s="1" t="d">
        <v>2023-02-16</v>
      </c>
      <c r="B3701" s="18" t="d">
        <v>17:12:56.00000000000299950</v>
      </c>
      <c r="C3701" s="1" t="d">
        <v>2023-02-16</v>
      </c>
      <c r="D3701" s="18" t="d">
        <v>19:26:46.00000000000484475</v>
      </c>
      <c r="E3701" s="1" t="d">
        <v>2023-02-16</v>
      </c>
      <c r="F3701" t="s">
        <v>1905</v>
      </c>
      <c r="G3701" t="s">
        <v>3168</v>
      </c>
      <c r="H3701">
        <v>-1</v>
      </c>
      <c r="I3701" t="str">
        <f>IF(Table2[[#This Row],[Patron Id]]=-1,Table2[[#This Row],[User ID Encryption]],Table2[[#This Row],[Patron Id]])</f>
        <v>CFC23EED37697795B76FADA4CFA7FEEF78CFA195</v>
      </c>
      <c r="J3701" t="s">
        <v>18</v>
      </c>
      <c r="K3701" t="s">
        <v>43</v>
      </c>
      <c r="L3701" t="s">
        <v>33</v>
      </c>
      <c r="M3701" t="s">
        <v>1906</v>
      </c>
      <c r="N3701" t="s">
        <v>2556</v>
      </c>
    </row>
    <row r="3702" spans="1:14" x14ac:dyDescent="0.2">
      <c r="A3702" s="1" t="d">
        <v>2023-02-16</v>
      </c>
      <c r="B3702" s="18" t="d">
        <v>17:32:26.99999999999100150</v>
      </c>
      <c r="C3702" s="1" t="d">
        <v>2023-03-04</v>
      </c>
      <c r="D3702" s="18" t="d">
        <v>10:24:29.00000000000421225</v>
      </c>
      <c r="E3702" s="1" t="d">
        <v>2023-02-23</v>
      </c>
      <c r="F3702" t="s">
        <v>1940</v>
      </c>
      <c r="G3702" t="s">
        <v>2700</v>
      </c>
      <c r="H3702">
        <v>-1</v>
      </c>
      <c r="I3702" t="str">
        <f>IF(Table2[[#This Row],[Patron Id]]=-1,Table2[[#This Row],[User ID Encryption]],Table2[[#This Row],[Patron Id]])</f>
        <v>EDF2D2D0499307EB56583066ECDC13A5305B3F1C</v>
      </c>
      <c r="J3702" t="s">
        <v>18</v>
      </c>
      <c r="K3702" t="s">
        <v>14</v>
      </c>
      <c r="L3702" t="s">
        <v>15</v>
      </c>
      <c r="M3702" t="s">
        <v>1941</v>
      </c>
      <c r="N3702" t="s">
        <v>2556</v>
      </c>
    </row>
    <row r="3703" spans="1:14" x14ac:dyDescent="0.2">
      <c r="A3703" s="1" t="d">
        <v>2023-02-16</v>
      </c>
      <c r="B3703" s="18" t="d">
        <v>17:35:37.00000000000791600</v>
      </c>
      <c r="C3703" s="1" t="d">
        <v>2023-02-16</v>
      </c>
      <c r="D3703" s="18" t="d">
        <v>17:59:53.00000000000210625</v>
      </c>
      <c r="E3703" s="1" t="d">
        <v>2023-02-16</v>
      </c>
      <c r="F3703" t="s">
        <v>1461</v>
      </c>
      <c r="G3703" t="s">
        <v>3505</v>
      </c>
      <c r="H3703">
        <v>-1</v>
      </c>
      <c r="I3703" t="str">
        <f>IF(Table2[[#This Row],[Patron Id]]=-1,Table2[[#This Row],[User ID Encryption]],Table2[[#This Row],[Patron Id]])</f>
        <v>6CA5DC33AC57DE2E1FBE4300B47465960FA0ABF7</v>
      </c>
      <c r="J3703" t="s">
        <v>13</v>
      </c>
      <c r="K3703" t="s">
        <v>254</v>
      </c>
      <c r="L3703" t="s">
        <v>33</v>
      </c>
      <c r="M3703" t="s">
        <v>1462</v>
      </c>
      <c r="N3703" t="s">
        <v>2575</v>
      </c>
    </row>
    <row r="3704" spans="1:14" x14ac:dyDescent="0.2">
      <c r="A3704" s="1" t="d">
        <v>2023-02-16</v>
      </c>
      <c r="B3704" s="18" t="d">
        <v>17:53:35.00000000000056725</v>
      </c>
      <c r="C3704" s="1" t="d">
        <v>2023-03-02</v>
      </c>
      <c r="D3704" s="18" t="d">
        <v>17:01:52.00000000000791600</v>
      </c>
      <c r="E3704" s="1" t="d">
        <v>2023-03-02</v>
      </c>
      <c r="F3704" t="s">
        <v>1942</v>
      </c>
      <c r="G3704" t="s">
        <v>3130</v>
      </c>
      <c r="H3704">
        <v>-1</v>
      </c>
      <c r="I3704" t="str">
        <f>IF(Table2[[#This Row],[Patron Id]]=-1,Table2[[#This Row],[User ID Encryption]],Table2[[#This Row],[Patron Id]])</f>
        <v>3D199E32D59B31B57D0F201E4ABF93243C79A382</v>
      </c>
      <c r="J3704" t="s">
        <v>18</v>
      </c>
      <c r="K3704" t="s">
        <v>14</v>
      </c>
      <c r="L3704" t="s">
        <v>15</v>
      </c>
      <c r="M3704" t="s">
        <v>967</v>
      </c>
      <c r="N3704" t="s">
        <v>2556</v>
      </c>
    </row>
    <row r="3705" spans="1:14" x14ac:dyDescent="0.2">
      <c r="A3705" s="1" t="d">
        <v>2023-02-16</v>
      </c>
      <c r="B3705" s="18" t="d">
        <v>18:01:33.99999999999231225</v>
      </c>
      <c r="C3705" s="1" t="d">
        <v>2023-03-02</v>
      </c>
      <c r="D3705" s="18" t="d">
        <v>16:15:21.99999999999384450</v>
      </c>
      <c r="E3705" s="1" t="d">
        <v>2023-03-02</v>
      </c>
      <c r="F3705" t="s">
        <v>1595</v>
      </c>
      <c r="G3705" t="s">
        <v>3238</v>
      </c>
      <c r="H3705">
        <v>-1</v>
      </c>
      <c r="I3705" t="str">
        <f>IF(Table2[[#This Row],[Patron Id]]=-1,Table2[[#This Row],[User ID Encryption]],Table2[[#This Row],[Patron Id]])</f>
        <v>1090D08DDBD6D0BD5F12E5E710522DD0774E7A95</v>
      </c>
      <c r="J3705" t="s">
        <v>18</v>
      </c>
      <c r="K3705" t="s">
        <v>14</v>
      </c>
      <c r="L3705" t="s">
        <v>15</v>
      </c>
      <c r="M3705" t="s">
        <v>1595</v>
      </c>
      <c r="N3705" t="s">
        <v>2556</v>
      </c>
    </row>
    <row r="3706" spans="1:14" x14ac:dyDescent="0.2">
      <c r="A3706" s="1" t="d">
        <v>2023-02-16</v>
      </c>
      <c r="B3706" s="18" t="d">
        <v>18:07:31.00000000000015650</v>
      </c>
      <c r="C3706" s="1" t="d">
        <v>2023-03-02</v>
      </c>
      <c r="D3706" s="18" t="d">
        <v>13:51:16.00000000000442100</v>
      </c>
      <c r="E3706" s="1" t="d">
        <v>2023-02-23</v>
      </c>
      <c r="F3706" t="s">
        <v>569</v>
      </c>
      <c r="G3706" t="s">
        <v>3014</v>
      </c>
      <c r="H3706">
        <v>-1</v>
      </c>
      <c r="I3706" t="str">
        <f>IF(Table2[[#This Row],[Patron Id]]=-1,Table2[[#This Row],[User ID Encryption]],Table2[[#This Row],[Patron Id]])</f>
        <v>02788DD487F5E3A7CA522D91CF510FC42BC12B77</v>
      </c>
      <c r="J3706" t="s">
        <v>18</v>
      </c>
      <c r="K3706" t="s">
        <v>14</v>
      </c>
      <c r="L3706" t="s">
        <v>15</v>
      </c>
      <c r="M3706" t="s">
        <v>570</v>
      </c>
      <c r="N3706" t="s">
        <v>2556</v>
      </c>
    </row>
    <row r="3707" spans="1:14" x14ac:dyDescent="0.2">
      <c r="A3707" s="1" t="d">
        <v>2023-02-16</v>
      </c>
      <c r="B3707" s="18" t="d">
        <v>18:12:46.00000000000143450</v>
      </c>
      <c r="C3707" s="1" t="d">
        <v>2023-02-16</v>
      </c>
      <c r="D3707" s="18" t="d">
        <v>19:00:05.99999999999773725</v>
      </c>
      <c r="E3707" s="1" t="d">
        <v>2023-02-16</v>
      </c>
      <c r="F3707" t="s">
        <v>1142</v>
      </c>
      <c r="G3707" t="s">
        <v>4194</v>
      </c>
      <c r="H3707">
        <v>-1</v>
      </c>
      <c r="I3707" t="str">
        <f>IF(Table2[[#This Row],[Patron Id]]=-1,Table2[[#This Row],[User ID Encryption]],Table2[[#This Row],[Patron Id]])</f>
        <v>10EFA9EDC863E380231FCBBBDC8F9C0065C4F30B</v>
      </c>
      <c r="J3707" t="s">
        <v>13</v>
      </c>
      <c r="K3707" t="s">
        <v>74</v>
      </c>
      <c r="L3707" t="s">
        <v>33</v>
      </c>
      <c r="M3707" t="s">
        <v>1143</v>
      </c>
      <c r="N3707" t="s">
        <v>2554</v>
      </c>
    </row>
    <row r="3708" spans="1:14" x14ac:dyDescent="0.2">
      <c r="A3708" s="1" t="d">
        <v>2023-02-16</v>
      </c>
      <c r="B3708" s="18" t="d">
        <v>18:12:51.00000000000541200</v>
      </c>
      <c r="C3708" s="1" t="d">
        <v>2023-02-16</v>
      </c>
      <c r="D3708" s="18" t="d">
        <v>19:00:09.00000000000779850</v>
      </c>
      <c r="E3708" s="1" t="d">
        <v>2023-02-16</v>
      </c>
      <c r="F3708" t="s">
        <v>419</v>
      </c>
      <c r="G3708" t="s">
        <v>4194</v>
      </c>
      <c r="H3708">
        <v>-1</v>
      </c>
      <c r="I3708" t="str">
        <f>IF(Table2[[#This Row],[Patron Id]]=-1,Table2[[#This Row],[User ID Encryption]],Table2[[#This Row],[Patron Id]])</f>
        <v>10EFA9EDC863E380231FCBBBDC8F9C0065C4F30B</v>
      </c>
      <c r="J3708" t="s">
        <v>13</v>
      </c>
      <c r="K3708" t="s">
        <v>97</v>
      </c>
      <c r="L3708" t="s">
        <v>33</v>
      </c>
      <c r="M3708" t="s">
        <v>420</v>
      </c>
      <c r="N3708" t="s">
        <v>2554</v>
      </c>
    </row>
    <row r="3709" spans="1:14" x14ac:dyDescent="0.2">
      <c r="A3709" s="1" t="d">
        <v>2023-02-16</v>
      </c>
      <c r="B3709" s="18" t="d">
        <v>18:13:43.99999999999771125</v>
      </c>
      <c r="C3709" s="1" t="d">
        <v>2023-04-06</v>
      </c>
      <c r="D3709" s="18" t="d">
        <v>17:53:43.00000000000501425</v>
      </c>
      <c r="E3709" s="1" t="d">
        <v>2023-02-23</v>
      </c>
      <c r="F3709" t="s">
        <v>188</v>
      </c>
      <c r="G3709" t="s">
        <v>2929</v>
      </c>
      <c r="H3709">
        <v>-1</v>
      </c>
      <c r="I3709" t="str">
        <f>IF(Table2[[#This Row],[Patron Id]]=-1,Table2[[#This Row],[User ID Encryption]],Table2[[#This Row],[Patron Id]])</f>
        <v>3211547C30D9DBD76F0BF29BCCCE7285BB28179E</v>
      </c>
      <c r="J3709" t="s">
        <v>18</v>
      </c>
      <c r="K3709" t="s">
        <v>14</v>
      </c>
      <c r="L3709" t="s">
        <v>15</v>
      </c>
      <c r="M3709" t="s">
        <v>189</v>
      </c>
      <c r="N3709" t="s">
        <v>2556</v>
      </c>
    </row>
    <row r="3710" spans="1:14" x14ac:dyDescent="0.2">
      <c r="A3710" s="1" t="d">
        <v>2023-02-16</v>
      </c>
      <c r="B3710" s="18" t="d">
        <v>18:26:52.99999999999634850</v>
      </c>
      <c r="C3710" s="1" t="d">
        <v>2023-02-23</v>
      </c>
      <c r="D3710" s="18" t="d">
        <v>17:07:58.00000000000757700</v>
      </c>
      <c r="E3710" s="1" t="d">
        <v>2023-02-23</v>
      </c>
      <c r="F3710" t="s">
        <v>1013</v>
      </c>
      <c r="G3710" t="s">
        <v>2996</v>
      </c>
      <c r="H3710">
        <v>-1</v>
      </c>
      <c r="I3710" t="str">
        <f>IF(Table2[[#This Row],[Patron Id]]=-1,Table2[[#This Row],[User ID Encryption]],Table2[[#This Row],[Patron Id]])</f>
        <v>7C563015CC25FE718220F705E518CE2CFAEE2743</v>
      </c>
      <c r="J3710" t="s">
        <v>13</v>
      </c>
      <c r="K3710" t="s">
        <v>14</v>
      </c>
      <c r="L3710" t="s">
        <v>15</v>
      </c>
      <c r="M3710" t="s">
        <v>1014</v>
      </c>
      <c r="N3710" t="s">
        <v>2556</v>
      </c>
    </row>
    <row r="3711" spans="1:14" x14ac:dyDescent="0.2">
      <c r="A3711" s="1" t="d">
        <v>2023-02-16</v>
      </c>
      <c r="B3711" s="18" t="d">
        <v>18:38:51.99999999999683100</v>
      </c>
      <c r="C3711" s="1" t="d">
        <v>2023-02-16</v>
      </c>
      <c r="D3711" s="18" t="d">
        <v>21:14:43.99999999999749600</v>
      </c>
      <c r="E3711" s="1" t="d">
        <v>2023-02-16</v>
      </c>
      <c r="F3711" t="s">
        <v>1720</v>
      </c>
      <c r="G3711" t="s">
        <v>2996</v>
      </c>
      <c r="H3711">
        <v>-1</v>
      </c>
      <c r="I3711" t="str">
        <f>IF(Table2[[#This Row],[Patron Id]]=-1,Table2[[#This Row],[User ID Encryption]],Table2[[#This Row],[Patron Id]])</f>
        <v>7C563015CC25FE718220F705E518CE2CFAEE2743</v>
      </c>
      <c r="J3711" t="s">
        <v>13</v>
      </c>
      <c r="K3711" t="s">
        <v>97</v>
      </c>
      <c r="L3711" t="s">
        <v>33</v>
      </c>
      <c r="N3711" t="s">
        <v>2556</v>
      </c>
    </row>
    <row r="3712" spans="1:14" x14ac:dyDescent="0.2">
      <c r="A3712" s="1" t="d">
        <v>2023-02-16</v>
      </c>
      <c r="B3712" s="18" t="d">
        <v>18:50:36.00000000000456450</v>
      </c>
      <c r="C3712" s="1" t="d">
        <v>2023-03-07</v>
      </c>
      <c r="D3712" s="18" t="d">
        <v>15:11:37.00000000000024125</v>
      </c>
      <c r="E3712" s="1" t="d">
        <v>2023-03-02</v>
      </c>
      <c r="F3712" t="s">
        <v>1562</v>
      </c>
      <c r="G3712" t="s">
        <v>4195</v>
      </c>
      <c r="H3712">
        <v>-1</v>
      </c>
      <c r="I3712" t="str">
        <f>IF(Table2[[#This Row],[Patron Id]]=-1,Table2[[#This Row],[User ID Encryption]],Table2[[#This Row],[Patron Id]])</f>
        <v>A9C2F828352452B45803BA27B78A73BAD1553D43</v>
      </c>
      <c r="J3712" t="s">
        <v>18</v>
      </c>
      <c r="K3712" t="s">
        <v>14</v>
      </c>
      <c r="L3712" t="s">
        <v>15</v>
      </c>
      <c r="M3712" t="s">
        <v>1563</v>
      </c>
      <c r="N3712" t="s">
        <v>2556</v>
      </c>
    </row>
    <row r="3713" spans="1:14" x14ac:dyDescent="0.2">
      <c r="A3713" s="1" t="d">
        <v>2023-02-16</v>
      </c>
      <c r="B3713" s="18" t="d">
        <v>18:52:56.00000000000086725</v>
      </c>
      <c r="C3713" s="1" t="d">
        <v>2023-02-23</v>
      </c>
      <c r="D3713" s="18" t="d">
        <v>16:37:32.99999999999407275</v>
      </c>
      <c r="E3713" s="1" t="d">
        <v>2023-02-23</v>
      </c>
      <c r="F3713" t="s">
        <v>1943</v>
      </c>
      <c r="G3713" t="s">
        <v>4196</v>
      </c>
      <c r="H3713">
        <v>-1</v>
      </c>
      <c r="I3713" t="str">
        <f>IF(Table2[[#This Row],[Patron Id]]=-1,Table2[[#This Row],[User ID Encryption]],Table2[[#This Row],[Patron Id]])</f>
        <v>6FC7D985F761DCC4F1D3E042909019AF57204DE5</v>
      </c>
      <c r="J3713" t="s">
        <v>18</v>
      </c>
      <c r="K3713" t="s">
        <v>14</v>
      </c>
      <c r="L3713" t="s">
        <v>15</v>
      </c>
      <c r="M3713" t="s">
        <v>1944</v>
      </c>
      <c r="N3713" t="s">
        <v>2556</v>
      </c>
    </row>
    <row r="3714" spans="1:14" x14ac:dyDescent="0.2">
      <c r="A3714" s="1" t="d">
        <v>2023-02-16</v>
      </c>
      <c r="B3714" s="18" t="d">
        <v>18:55:15.00000000000021525</v>
      </c>
      <c r="C3714" s="1" t="d">
        <v>2023-03-01</v>
      </c>
      <c r="D3714" s="18" t="d">
        <v>14:52:35.99999999999773725</v>
      </c>
      <c r="E3714" s="1" t="d">
        <v>2023-02-23</v>
      </c>
      <c r="F3714" t="s">
        <v>1945</v>
      </c>
      <c r="G3714" t="s">
        <v>2939</v>
      </c>
      <c r="H3714">
        <v>-1</v>
      </c>
      <c r="I3714" t="str">
        <f>IF(Table2[[#This Row],[Patron Id]]=-1,Table2[[#This Row],[User ID Encryption]],Table2[[#This Row],[Patron Id]])</f>
        <v>BC7C40417B60F9EA016D05AB98EA7E0590DFAF6D</v>
      </c>
      <c r="J3714" t="s">
        <v>13</v>
      </c>
      <c r="K3714" t="s">
        <v>14</v>
      </c>
      <c r="L3714" t="s">
        <v>15</v>
      </c>
      <c r="M3714" t="s">
        <v>1946</v>
      </c>
      <c r="N3714" t="s">
        <v>2556</v>
      </c>
    </row>
    <row r="3715" spans="1:14" x14ac:dyDescent="0.2">
      <c r="A3715" s="1" t="d">
        <v>2023-02-16</v>
      </c>
      <c r="B3715" s="18" t="d">
        <v>20:44:35.99999999999944575</v>
      </c>
      <c r="C3715" s="1" t="d">
        <v>2023-02-16</v>
      </c>
      <c r="D3715" s="18" t="d">
        <v>22:54:49.99999999999630275</v>
      </c>
      <c r="E3715" s="1" t="d">
        <v>2023-02-16</v>
      </c>
      <c r="F3715" t="s">
        <v>130</v>
      </c>
      <c r="G3715" t="s">
        <v>2659</v>
      </c>
      <c r="H3715">
        <v>-1</v>
      </c>
      <c r="I3715" t="str">
        <f>IF(Table2[[#This Row],[Patron Id]]=-1,Table2[[#This Row],[User ID Encryption]],Table2[[#This Row],[Patron Id]])</f>
        <v>1E555AA423F29BA8E40363484A9D8725FD94303E</v>
      </c>
      <c r="J3715" t="s">
        <v>13</v>
      </c>
      <c r="K3715" t="s">
        <v>97</v>
      </c>
      <c r="L3715" t="s">
        <v>33</v>
      </c>
      <c r="M3715" t="s">
        <v>131</v>
      </c>
      <c r="N3715" t="s">
        <v>2556</v>
      </c>
    </row>
    <row r="3716" spans="1:14" x14ac:dyDescent="0.2">
      <c r="A3716" s="1" t="d">
        <v>2023-02-16</v>
      </c>
      <c r="B3716" s="18" t="d">
        <v>20:44:42.00000000000038475</v>
      </c>
      <c r="C3716" s="1" t="d">
        <v>2023-02-16</v>
      </c>
      <c r="D3716" s="18" t="d">
        <v>22:55:05.99999999999561175</v>
      </c>
      <c r="E3716" s="1" t="d">
        <v>2023-02-16</v>
      </c>
      <c r="F3716" t="s">
        <v>1866</v>
      </c>
      <c r="G3716" t="s">
        <v>2659</v>
      </c>
      <c r="H3716">
        <v>-1</v>
      </c>
      <c r="I3716" t="str">
        <f>IF(Table2[[#This Row],[Patron Id]]=-1,Table2[[#This Row],[User ID Encryption]],Table2[[#This Row],[Patron Id]])</f>
        <v>1E555AA423F29BA8E40363484A9D8725FD94303E</v>
      </c>
      <c r="J3716" t="s">
        <v>13</v>
      </c>
      <c r="K3716" t="s">
        <v>32</v>
      </c>
      <c r="L3716" t="s">
        <v>33</v>
      </c>
      <c r="M3716" t="s">
        <v>81</v>
      </c>
      <c r="N3716" t="s">
        <v>2556</v>
      </c>
    </row>
    <row r="3717" spans="1:14" x14ac:dyDescent="0.2">
      <c r="A3717" s="1" t="d">
        <v>2023-02-17</v>
      </c>
      <c r="B3717" s="18" t="d">
        <v>08:16:36.00000000000061950</v>
      </c>
      <c r="C3717" s="1" t="d">
        <v>2023-03-03</v>
      </c>
      <c r="D3717" s="18" t="d">
        <v>16:11:48.9999999999989175</v>
      </c>
      <c r="E3717" s="1" t="d">
        <v>2023-03-03</v>
      </c>
      <c r="F3717" t="s">
        <v>1947</v>
      </c>
      <c r="G3717" t="s">
        <v>3069</v>
      </c>
      <c r="H3717">
        <v>-1</v>
      </c>
      <c r="I3717" t="str">
        <f>IF(Table2[[#This Row],[Patron Id]]=-1,Table2[[#This Row],[User ID Encryption]],Table2[[#This Row],[Patron Id]])</f>
        <v>981BB97C85E2A378B423BC89452D3BB10516099D</v>
      </c>
      <c r="J3717" t="s">
        <v>13</v>
      </c>
      <c r="K3717" t="s">
        <v>14</v>
      </c>
      <c r="L3717" t="s">
        <v>15</v>
      </c>
      <c r="M3717" t="s">
        <v>1246</v>
      </c>
      <c r="N3717" t="s">
        <v>2556</v>
      </c>
    </row>
    <row r="3718" spans="1:14" x14ac:dyDescent="0.2">
      <c r="A3718" s="1" t="d">
        <v>2023-02-17</v>
      </c>
      <c r="B3718" s="18" t="d">
        <v>08:40:20.9999999999979525</v>
      </c>
      <c r="C3718" s="1" t="d">
        <v>2023-02-17</v>
      </c>
      <c r="D3718" s="18" t="d">
        <v>11:04:29.000000000000483175</v>
      </c>
      <c r="E3718" s="1" t="d">
        <v>2023-02-24</v>
      </c>
      <c r="F3718" t="s">
        <v>1948</v>
      </c>
      <c r="G3718" t="s">
        <v>4197</v>
      </c>
      <c r="H3718">
        <v>-1</v>
      </c>
      <c r="I3718" t="str">
        <f>IF(Table2[[#This Row],[Patron Id]]=-1,Table2[[#This Row],[User ID Encryption]],Table2[[#This Row],[Patron Id]])</f>
        <v>E45897072003C35C455D911686256EE609CF0797</v>
      </c>
      <c r="J3718" t="s">
        <v>13</v>
      </c>
      <c r="K3718" t="s">
        <v>14</v>
      </c>
      <c r="L3718" t="s">
        <v>15</v>
      </c>
      <c r="M3718" t="s">
        <v>1949</v>
      </c>
      <c r="N3718" t="s">
        <v>2556</v>
      </c>
    </row>
    <row r="3719" spans="1:14" x14ac:dyDescent="0.2">
      <c r="A3719" s="1" t="d">
        <v>2023-02-17</v>
      </c>
      <c r="B3719" s="18" t="d">
        <v>08:54:27.00000000000070425</v>
      </c>
      <c r="C3719" s="1" t="d">
        <v>2023-02-17</v>
      </c>
      <c r="D3719" s="18" t="d">
        <v>09:33:53.999999999996610600</v>
      </c>
      <c r="E3719" s="1" t="d">
        <v>2023-02-24</v>
      </c>
      <c r="F3719" t="s">
        <v>216</v>
      </c>
      <c r="G3719" t="s">
        <v>2878</v>
      </c>
      <c r="H3719">
        <v>-1</v>
      </c>
      <c r="I3719" t="str">
        <f>IF(Table2[[#This Row],[Patron Id]]=-1,Table2[[#This Row],[User ID Encryption]],Table2[[#This Row],[Patron Id]])</f>
        <v>45509D7EBDA29C93ABE518138539CD70B4E95A5C</v>
      </c>
      <c r="J3719" t="s">
        <v>18</v>
      </c>
      <c r="K3719" t="s">
        <v>14</v>
      </c>
      <c r="L3719" t="s">
        <v>15</v>
      </c>
      <c r="M3719" t="s">
        <v>217</v>
      </c>
      <c r="N3719" t="s">
        <v>2640</v>
      </c>
    </row>
    <row r="3720" spans="1:14" x14ac:dyDescent="0.2">
      <c r="A3720" s="1" t="d">
        <v>2023-02-17</v>
      </c>
      <c r="B3720" s="18" t="d">
        <v>08:56:04.00000000000307775</v>
      </c>
      <c r="C3720" s="1" t="d">
        <v>2023-02-17</v>
      </c>
      <c r="D3720" s="18" t="d">
        <v>09:53:51.99999999999842850</v>
      </c>
      <c r="E3720" s="1" t="d">
        <v>2023-02-17</v>
      </c>
      <c r="F3720" t="s">
        <v>1083</v>
      </c>
      <c r="G3720" t="s">
        <v>4198</v>
      </c>
      <c r="H3720">
        <v>-1</v>
      </c>
      <c r="I3720" t="str">
        <f>IF(Table2[[#This Row],[Patron Id]]=-1,Table2[[#This Row],[User ID Encryption]],Table2[[#This Row],[Patron Id]])</f>
        <v>50C53F4947D3CEC33EC544BBF38E1BB909A1AA09</v>
      </c>
      <c r="J3720" t="s">
        <v>13</v>
      </c>
      <c r="K3720" t="s">
        <v>32</v>
      </c>
      <c r="L3720" t="s">
        <v>33</v>
      </c>
      <c r="M3720" t="s">
        <v>1084</v>
      </c>
      <c r="N3720" t="s">
        <v>2554</v>
      </c>
    </row>
    <row r="3721" spans="1:14" x14ac:dyDescent="0.2">
      <c r="A3721" s="1" t="d">
        <v>2023-02-17</v>
      </c>
      <c r="B3721" s="18" t="d">
        <v>09:17:58.00000000000224300</v>
      </c>
      <c r="C3721" s="1" t="d">
        <v>2023-02-27</v>
      </c>
      <c r="D3721" s="18" t="d">
        <v>14:06:58.99999999999515525</v>
      </c>
      <c r="E3721" s="1" t="d">
        <v>2023-02-24</v>
      </c>
      <c r="F3721" t="s">
        <v>675</v>
      </c>
      <c r="G3721" t="s">
        <v>2879</v>
      </c>
      <c r="H3721">
        <v>-1</v>
      </c>
      <c r="I3721" t="str">
        <f>IF(Table2[[#This Row],[Patron Id]]=-1,Table2[[#This Row],[User ID Encryption]],Table2[[#This Row],[Patron Id]])</f>
        <v>D3C06EA72DE36800FC3681E09983C3EB09A2364B</v>
      </c>
      <c r="J3721" t="s">
        <v>13</v>
      </c>
      <c r="K3721" t="s">
        <v>14</v>
      </c>
      <c r="L3721" t="s">
        <v>15</v>
      </c>
      <c r="N3721" t="s">
        <v>2556</v>
      </c>
    </row>
    <row r="3722" spans="1:14" x14ac:dyDescent="0.2">
      <c r="A3722" s="1" t="d">
        <v>2023-02-17</v>
      </c>
      <c r="B3722" s="18" t="d">
        <v>09:18:44.9999999999984025</v>
      </c>
      <c r="C3722" s="1" t="d">
        <v>2023-02-17</v>
      </c>
      <c r="D3722" s="18" t="d">
        <v>10:12:37.9999999999985850</v>
      </c>
      <c r="E3722" s="1" t="d">
        <v>2023-02-17</v>
      </c>
      <c r="F3722" t="s">
        <v>1019</v>
      </c>
      <c r="G3722" t="s">
        <v>4199</v>
      </c>
      <c r="H3722">
        <v>-1</v>
      </c>
      <c r="I3722" t="str">
        <f>IF(Table2[[#This Row],[Patron Id]]=-1,Table2[[#This Row],[User ID Encryption]],Table2[[#This Row],[Patron Id]])</f>
        <v>8CF35F6B215775CAD577F79D3DFEC14324635654</v>
      </c>
      <c r="J3722" t="s">
        <v>18</v>
      </c>
      <c r="K3722" t="s">
        <v>382</v>
      </c>
      <c r="L3722" t="s">
        <v>33</v>
      </c>
      <c r="N3722" t="s">
        <v>2556</v>
      </c>
    </row>
    <row r="3723" spans="1:14" x14ac:dyDescent="0.2">
      <c r="A3723" s="1" t="d">
        <v>2023-02-17</v>
      </c>
      <c r="B3723" s="18" t="d">
        <v>09:21:09.99999999999868275</v>
      </c>
      <c r="C3723" s="1" t="d">
        <v>2023-02-17</v>
      </c>
      <c r="D3723" s="18" t="d">
        <v>11:07:44.00000000000219100</v>
      </c>
      <c r="E3723" s="1" t="d">
        <v>2023-02-17</v>
      </c>
      <c r="F3723" t="s">
        <v>1754</v>
      </c>
      <c r="G3723" t="s">
        <v>4200</v>
      </c>
      <c r="H3723">
        <v>-1</v>
      </c>
      <c r="I3723" t="str">
        <f>IF(Table2[[#This Row],[Patron Id]]=-1,Table2[[#This Row],[User ID Encryption]],Table2[[#This Row],[Patron Id]])</f>
        <v>DB42A792B12829C16F7849AE18E3D14D6FAC1E10</v>
      </c>
      <c r="J3723" t="s">
        <v>18</v>
      </c>
      <c r="K3723" t="s">
        <v>219</v>
      </c>
      <c r="L3723" t="s">
        <v>33</v>
      </c>
      <c r="N3723" t="s">
        <v>2575</v>
      </c>
    </row>
    <row r="3724" spans="1:14" x14ac:dyDescent="0.2">
      <c r="A3724" s="1" t="d">
        <v>2023-02-17</v>
      </c>
      <c r="B3724" s="18" t="d">
        <v>09:58:02.00000000000073675</v>
      </c>
      <c r="C3724" s="1" t="d">
        <v>2023-02-17</v>
      </c>
      <c r="D3724" s="18" t="d">
        <v>17:20:59.00000000000176050</v>
      </c>
      <c r="E3724" s="1" t="d">
        <v>2023-02-17</v>
      </c>
      <c r="F3724" t="s">
        <v>267</v>
      </c>
      <c r="G3724" t="s">
        <v>4185</v>
      </c>
      <c r="H3724">
        <v>-1</v>
      </c>
      <c r="I3724" t="str">
        <f>IF(Table2[[#This Row],[Patron Id]]=-1,Table2[[#This Row],[User ID Encryption]],Table2[[#This Row],[Patron Id]])</f>
        <v>4D6FD5AEF8DEAF3B4995CC5A4193DD35A0ACCF46</v>
      </c>
      <c r="J3724" t="s">
        <v>18</v>
      </c>
      <c r="K3724" t="s">
        <v>32</v>
      </c>
      <c r="L3724" t="s">
        <v>33</v>
      </c>
      <c r="M3724" t="s">
        <v>268</v>
      </c>
      <c r="N3724" t="s">
        <v>2556</v>
      </c>
    </row>
    <row r="3725" spans="1:14" x14ac:dyDescent="0.2">
      <c r="A3725" s="1" t="d">
        <v>2023-02-17</v>
      </c>
      <c r="B3725" s="18" t="d">
        <v>09:58:22.99999999999922400</v>
      </c>
      <c r="C3725" s="1" t="d">
        <v>2023-02-17</v>
      </c>
      <c r="D3725" s="18" t="d">
        <v>09:59:28.99999999999994775</v>
      </c>
      <c r="E3725" s="1" t="d">
        <v>2023-02-17</v>
      </c>
      <c r="F3725" t="s">
        <v>1561</v>
      </c>
      <c r="G3725" t="s">
        <v>4185</v>
      </c>
      <c r="H3725">
        <v>-1</v>
      </c>
      <c r="I3725" t="str">
        <f>IF(Table2[[#This Row],[Patron Id]]=-1,Table2[[#This Row],[User ID Encryption]],Table2[[#This Row],[Patron Id]])</f>
        <v>4D6FD5AEF8DEAF3B4995CC5A4193DD35A0ACCF46</v>
      </c>
      <c r="J3725" t="s">
        <v>18</v>
      </c>
      <c r="K3725" t="s">
        <v>254</v>
      </c>
      <c r="L3725" t="s">
        <v>33</v>
      </c>
      <c r="N3725" t="s">
        <v>2556</v>
      </c>
    </row>
    <row r="3726" spans="1:14" x14ac:dyDescent="0.2">
      <c r="A3726" s="1" t="d">
        <v>2023-02-17</v>
      </c>
      <c r="B3726" s="18" t="d">
        <v>09:59:36.00000000000264075</v>
      </c>
      <c r="C3726" s="1" t="d">
        <v>2023-02-17</v>
      </c>
      <c r="D3726" s="18" t="d">
        <v>17:20:53.99999999999778300</v>
      </c>
      <c r="E3726" s="1" t="d">
        <v>2023-02-17</v>
      </c>
      <c r="F3726" t="s">
        <v>1950</v>
      </c>
      <c r="G3726" t="s">
        <v>4185</v>
      </c>
      <c r="H3726">
        <v>-1</v>
      </c>
      <c r="I3726" t="str">
        <f>IF(Table2[[#This Row],[Patron Id]]=-1,Table2[[#This Row],[User ID Encryption]],Table2[[#This Row],[Patron Id]])</f>
        <v>4D6FD5AEF8DEAF3B4995CC5A4193DD35A0ACCF46</v>
      </c>
      <c r="J3726" t="s">
        <v>18</v>
      </c>
      <c r="K3726" t="s">
        <v>254</v>
      </c>
      <c r="L3726" t="s">
        <v>33</v>
      </c>
      <c r="M3726" t="s">
        <v>1951</v>
      </c>
      <c r="N3726" t="s">
        <v>2556</v>
      </c>
    </row>
    <row r="3727" spans="1:14" x14ac:dyDescent="0.2">
      <c r="A3727" s="1" t="d">
        <v>2023-02-17</v>
      </c>
      <c r="B3727" s="18" t="d">
        <v>10:01:03.00000000000185175</v>
      </c>
      <c r="C3727" s="1" t="d">
        <v>2023-02-21</v>
      </c>
      <c r="D3727" s="18" t="d">
        <v>15:35:54.00000000000097800</v>
      </c>
      <c r="E3727" s="1" t="d">
        <v>2023-02-24</v>
      </c>
      <c r="F3727" t="s">
        <v>35</v>
      </c>
      <c r="G3727" t="s">
        <v>2867</v>
      </c>
      <c r="H3727">
        <v>-1</v>
      </c>
      <c r="I3727" t="str">
        <f>IF(Table2[[#This Row],[Patron Id]]=-1,Table2[[#This Row],[User ID Encryption]],Table2[[#This Row],[Patron Id]])</f>
        <v>E75174CFB9B042B45D78BB077102976058A6867C</v>
      </c>
      <c r="J3727" t="s">
        <v>591</v>
      </c>
      <c r="K3727" t="s">
        <v>14</v>
      </c>
      <c r="L3727" t="s">
        <v>15</v>
      </c>
      <c r="N3727" t="s">
        <v>2556</v>
      </c>
    </row>
    <row r="3728" spans="1:14" x14ac:dyDescent="0.2">
      <c r="A3728" s="1" t="d">
        <v>2023-02-17</v>
      </c>
      <c r="B3728" s="18" t="d">
        <v>10:03:45.99999999999535725</v>
      </c>
      <c r="C3728" s="1" t="d">
        <v>2023-02-17</v>
      </c>
      <c r="D3728" s="18" t="d">
        <v>17:33:08.00000000000061300</v>
      </c>
      <c r="E3728" s="1" t="d">
        <v>2023-02-17</v>
      </c>
      <c r="F3728" t="s">
        <v>1866</v>
      </c>
      <c r="G3728" t="s">
        <v>2587</v>
      </c>
      <c r="H3728">
        <v>-1</v>
      </c>
      <c r="I3728" t="str">
        <f>IF(Table2[[#This Row],[Patron Id]]=-1,Table2[[#This Row],[User ID Encryption]],Table2[[#This Row],[Patron Id]])</f>
        <v>61826808E625196E92C4581A40F49ECEDC15AB53</v>
      </c>
      <c r="J3728" t="s">
        <v>13</v>
      </c>
      <c r="K3728" t="s">
        <v>32</v>
      </c>
      <c r="L3728" t="s">
        <v>33</v>
      </c>
      <c r="M3728" t="s">
        <v>81</v>
      </c>
      <c r="N3728" t="s">
        <v>2556</v>
      </c>
    </row>
    <row r="3729" spans="1:14" x14ac:dyDescent="0.2">
      <c r="A3729" s="1" t="d">
        <v>2023-02-17</v>
      </c>
      <c r="B3729" s="18" t="d">
        <v>10:14:27.99999999999979125</v>
      </c>
      <c r="C3729" s="1" t="d">
        <v>2023-02-21</v>
      </c>
      <c r="D3729" s="18" t="d">
        <v>09:10:43.00000000000139550</v>
      </c>
      <c r="E3729" s="1" t="d">
        <v>2023-02-24</v>
      </c>
      <c r="F3729" t="s">
        <v>1952</v>
      </c>
      <c r="G3729" t="s">
        <v>4201</v>
      </c>
      <c r="H3729">
        <v>-1</v>
      </c>
      <c r="I3729" t="str">
        <f>IF(Table2[[#This Row],[Patron Id]]=-1,Table2[[#This Row],[User ID Encryption]],Table2[[#This Row],[Patron Id]])</f>
        <v>FADA743EC659CFD9743D69BA0357767596001C2D</v>
      </c>
      <c r="J3729" t="s">
        <v>18</v>
      </c>
      <c r="K3729" t="s">
        <v>14</v>
      </c>
      <c r="L3729" t="s">
        <v>15</v>
      </c>
      <c r="M3729" t="s">
        <v>1953</v>
      </c>
      <c r="N3729" t="s">
        <v>2556</v>
      </c>
    </row>
    <row r="3730" spans="1:14" x14ac:dyDescent="0.2">
      <c r="A3730" s="1" t="d">
        <v>2023-02-17</v>
      </c>
      <c r="B3730" s="18" t="d">
        <v>10:35:59.99999999999872200</v>
      </c>
      <c r="C3730" s="1" t="d">
        <v>2023-03-03</v>
      </c>
      <c r="D3730" s="18" t="d">
        <v>16:23:19.0000000000012650</v>
      </c>
      <c r="E3730" s="1" t="d">
        <v>2023-03-03</v>
      </c>
      <c r="F3730" t="s">
        <v>1528</v>
      </c>
      <c r="G3730" t="s">
        <v>3375</v>
      </c>
      <c r="H3730">
        <v>-1</v>
      </c>
      <c r="I3730" t="str">
        <f>IF(Table2[[#This Row],[Patron Id]]=-1,Table2[[#This Row],[User ID Encryption]],Table2[[#This Row],[Patron Id]])</f>
        <v>1137D171C1FB5036A47B8A55B26A8339E4B471F6</v>
      </c>
      <c r="J3730" t="s">
        <v>18</v>
      </c>
      <c r="K3730" t="s">
        <v>14</v>
      </c>
      <c r="L3730" t="s">
        <v>15</v>
      </c>
      <c r="N3730" t="s">
        <v>2556</v>
      </c>
    </row>
    <row r="3731" spans="1:14" x14ac:dyDescent="0.2">
      <c r="A3731" s="1" t="d">
        <v>2023-02-17</v>
      </c>
      <c r="B3731" s="18" t="d">
        <v>10:46:00.00000000000138225</v>
      </c>
      <c r="C3731" s="1" t="d">
        <v>2023-02-21</v>
      </c>
      <c r="D3731" s="18" t="d">
        <v>09:56:44.999999999999893725</v>
      </c>
      <c r="E3731" s="1" t="d">
        <v>2023-02-24</v>
      </c>
      <c r="F3731" t="s">
        <v>360</v>
      </c>
      <c r="G3731" t="s">
        <v>2591</v>
      </c>
      <c r="H3731">
        <v>-1</v>
      </c>
      <c r="I3731" t="str">
        <f>IF(Table2[[#This Row],[Patron Id]]=-1,Table2[[#This Row],[User ID Encryption]],Table2[[#This Row],[Patron Id]])</f>
        <v>0A751DECEE11FC9A644FA5A77777FAC00005578B</v>
      </c>
      <c r="J3731" t="s">
        <v>18</v>
      </c>
      <c r="K3731" t="s">
        <v>14</v>
      </c>
      <c r="L3731" t="s">
        <v>15</v>
      </c>
      <c r="M3731" t="s">
        <v>361</v>
      </c>
      <c r="N3731" t="s">
        <v>2556</v>
      </c>
    </row>
    <row r="3732" spans="1:14" x14ac:dyDescent="0.2">
      <c r="A3732" s="1" t="d">
        <v>2023-02-17</v>
      </c>
      <c r="B3732" s="18" t="d">
        <v>10:57:03.99999999999646575</v>
      </c>
      <c r="C3732" s="1" t="d">
        <v>2023-03-01</v>
      </c>
      <c r="D3732" s="18" t="d">
        <v>12:07:11.00000000000342325</v>
      </c>
      <c r="E3732" s="1" t="d">
        <v>2023-02-24</v>
      </c>
      <c r="F3732" t="s">
        <v>916</v>
      </c>
      <c r="G3732" t="s">
        <v>2598</v>
      </c>
      <c r="H3732">
        <v>-1</v>
      </c>
      <c r="I3732" t="str">
        <f>IF(Table2[[#This Row],[Patron Id]]=-1,Table2[[#This Row],[User ID Encryption]],Table2[[#This Row],[Patron Id]])</f>
        <v>C6EFC9F40E8E070605248E5433819CBCB42309BE</v>
      </c>
      <c r="J3732" t="s">
        <v>18</v>
      </c>
      <c r="K3732" t="s">
        <v>14</v>
      </c>
      <c r="L3732" t="s">
        <v>15</v>
      </c>
      <c r="M3732" t="s">
        <v>917</v>
      </c>
      <c r="N3732" t="s">
        <v>2556</v>
      </c>
    </row>
    <row r="3733" spans="1:14" x14ac:dyDescent="0.2">
      <c r="A3733" s="1" t="d">
        <v>2023-02-17</v>
      </c>
      <c r="B3733" s="18" t="d">
        <v>10:57:55.00000000000444050</v>
      </c>
      <c r="C3733" s="1" t="d">
        <v>2023-02-23</v>
      </c>
      <c r="D3733" s="18" t="d">
        <v>07:59:59.9999999999984025</v>
      </c>
      <c r="E3733" s="1" t="d">
        <v>2023-02-24</v>
      </c>
      <c r="F3733" t="s">
        <v>1954</v>
      </c>
      <c r="G3733" t="s">
        <v>3775</v>
      </c>
      <c r="H3733">
        <v>-1</v>
      </c>
      <c r="I3733" t="str">
        <f>IF(Table2[[#This Row],[Patron Id]]=-1,Table2[[#This Row],[User ID Encryption]],Table2[[#This Row],[Patron Id]])</f>
        <v>08742DD8695F8B8D6BD139DBDC2486E0B7B3E228</v>
      </c>
      <c r="J3733" t="s">
        <v>18</v>
      </c>
      <c r="K3733" t="s">
        <v>14</v>
      </c>
      <c r="L3733" t="s">
        <v>15</v>
      </c>
      <c r="M3733" t="s">
        <v>1955</v>
      </c>
      <c r="N3733" t="s">
        <v>2554</v>
      </c>
    </row>
    <row r="3734" spans="1:14" x14ac:dyDescent="0.2">
      <c r="A3734" s="1" t="d">
        <v>2023-02-17</v>
      </c>
      <c r="B3734" s="18" t="d">
        <v>11:03:32.99999999999812200</v>
      </c>
      <c r="C3734" s="1" t="d">
        <v>2023-02-17</v>
      </c>
      <c r="D3734" s="18" t="d">
        <v>16:57:30.99999999999589200</v>
      </c>
      <c r="E3734" s="1" t="d">
        <v>2023-02-17</v>
      </c>
      <c r="F3734" t="s">
        <v>1824</v>
      </c>
      <c r="G3734" t="s">
        <v>3960</v>
      </c>
      <c r="H3734">
        <v>-1</v>
      </c>
      <c r="I3734" t="str">
        <f>IF(Table2[[#This Row],[Patron Id]]=-1,Table2[[#This Row],[User ID Encryption]],Table2[[#This Row],[Patron Id]])</f>
        <v>82B576852D0C924F8D2860864E31A7AA3577B143</v>
      </c>
      <c r="J3734" t="s">
        <v>18</v>
      </c>
      <c r="K3734" t="s">
        <v>43</v>
      </c>
      <c r="L3734" t="s">
        <v>33</v>
      </c>
      <c r="M3734" t="s">
        <v>1825</v>
      </c>
      <c r="N3734" t="s">
        <v>2556</v>
      </c>
    </row>
    <row r="3735" spans="1:14" x14ac:dyDescent="0.2">
      <c r="A3735" s="1" t="d">
        <v>2023-02-17</v>
      </c>
      <c r="B3735" s="18" t="d">
        <v>11:05:25.99999999999979775</v>
      </c>
      <c r="C3735" s="1" t="d">
        <v>2023-02-23</v>
      </c>
      <c r="D3735" s="18" t="d">
        <v>12:58:55.00000000000262775</v>
      </c>
      <c r="E3735" s="1" t="d">
        <v>2023-02-24</v>
      </c>
      <c r="F3735" t="s">
        <v>537</v>
      </c>
      <c r="G3735" t="s">
        <v>4197</v>
      </c>
      <c r="H3735">
        <v>-1</v>
      </c>
      <c r="I3735" t="str">
        <f>IF(Table2[[#This Row],[Patron Id]]=-1,Table2[[#This Row],[User ID Encryption]],Table2[[#This Row],[Patron Id]])</f>
        <v>E45897072003C35C455D911686256EE609CF0797</v>
      </c>
      <c r="J3735" t="s">
        <v>13</v>
      </c>
      <c r="K3735" t="s">
        <v>14</v>
      </c>
      <c r="L3735" t="s">
        <v>15</v>
      </c>
      <c r="M3735" t="s">
        <v>538</v>
      </c>
      <c r="N3735" t="s">
        <v>2556</v>
      </c>
    </row>
    <row r="3736" spans="1:14" x14ac:dyDescent="0.2">
      <c r="A3736" s="1" t="d">
        <v>2023-02-17</v>
      </c>
      <c r="B3736" s="18" t="d">
        <v>11:08:35.99999999999752875</v>
      </c>
      <c r="C3736" s="1" t="d">
        <v>2023-02-22</v>
      </c>
      <c r="D3736" s="18" t="d">
        <v>15:34:14.999999999995097175</v>
      </c>
      <c r="E3736" s="1" t="d">
        <v>2023-02-24</v>
      </c>
      <c r="F3736" t="s">
        <v>503</v>
      </c>
      <c r="G3736" t="s">
        <v>4202</v>
      </c>
      <c r="H3736">
        <v>-1</v>
      </c>
      <c r="I3736" t="str">
        <f>IF(Table2[[#This Row],[Patron Id]]=-1,Table2[[#This Row],[User ID Encryption]],Table2[[#This Row],[Patron Id]])</f>
        <v>28D14CA619E81781F32457B0E339141FDCF603BE</v>
      </c>
      <c r="J3736" t="s">
        <v>18</v>
      </c>
      <c r="K3736" t="s">
        <v>14</v>
      </c>
      <c r="L3736" t="s">
        <v>15</v>
      </c>
      <c r="M3736" t="s">
        <v>504</v>
      </c>
      <c r="N3736" t="s">
        <v>2556</v>
      </c>
    </row>
    <row r="3737" spans="1:14" x14ac:dyDescent="0.2">
      <c r="A3737" s="1" t="d">
        <v>2023-02-17</v>
      </c>
      <c r="B3737" s="18" t="d">
        <v>11:09:55.00000000000188450</v>
      </c>
      <c r="C3737" s="1" t="d">
        <v>2023-03-02</v>
      </c>
      <c r="D3737" s="18" t="d">
        <v>14:59:03.00000000000068475</v>
      </c>
      <c r="E3737" s="1" t="d">
        <v>2023-03-02</v>
      </c>
      <c r="F3737" t="s">
        <v>1956</v>
      </c>
      <c r="G3737" t="s">
        <v>3301</v>
      </c>
      <c r="H3737">
        <v>-1</v>
      </c>
      <c r="I3737" t="str">
        <f>IF(Table2[[#This Row],[Patron Id]]=-1,Table2[[#This Row],[User ID Encryption]],Table2[[#This Row],[Patron Id]])</f>
        <v>FC2FCCB6634CB8DC34930E8A8E93F251C6C77E80</v>
      </c>
      <c r="J3737" t="s">
        <v>13</v>
      </c>
      <c r="K3737" t="s">
        <v>14</v>
      </c>
      <c r="L3737" t="s">
        <v>15</v>
      </c>
      <c r="M3737" t="s">
        <v>374</v>
      </c>
      <c r="N3737" t="s">
        <v>2556</v>
      </c>
    </row>
    <row r="3738" spans="1:14" x14ac:dyDescent="0.2">
      <c r="A3738" s="1" t="d">
        <v>2023-02-17</v>
      </c>
      <c r="B3738" s="18" t="d">
        <v>11:14:11.0000000000003325</v>
      </c>
      <c r="C3738" s="1" t="d">
        <v>2023-03-03</v>
      </c>
      <c r="D3738" s="18" t="d">
        <v>16:59:24.99999999999452925</v>
      </c>
      <c r="E3738" s="1" t="d">
        <v>2023-03-03</v>
      </c>
      <c r="F3738" t="s">
        <v>383</v>
      </c>
      <c r="G3738" t="s">
        <v>2597</v>
      </c>
      <c r="H3738">
        <v>-1</v>
      </c>
      <c r="I3738" t="str">
        <f>IF(Table2[[#This Row],[Patron Id]]=-1,Table2[[#This Row],[User ID Encryption]],Table2[[#This Row],[Patron Id]])</f>
        <v>4ABF219027FD0D0D355E2DCF59FDA4B9BD9763FE</v>
      </c>
      <c r="J3738" t="s">
        <v>18</v>
      </c>
      <c r="K3738" t="s">
        <v>14</v>
      </c>
      <c r="L3738" t="s">
        <v>15</v>
      </c>
      <c r="M3738">
        <v>2022</v>
      </c>
      <c r="N3738" t="s">
        <v>2556</v>
      </c>
    </row>
    <row r="3739" spans="1:14" x14ac:dyDescent="0.2">
      <c r="A3739" s="1" t="d">
        <v>2023-02-17</v>
      </c>
      <c r="B3739" s="18" t="d">
        <v>11:14:45.00000000000245175</v>
      </c>
      <c r="C3739" s="1" t="d">
        <v>2023-02-17</v>
      </c>
      <c r="D3739" s="18" t="d">
        <v>17:32:07.99999999999122975</v>
      </c>
      <c r="E3739" s="1" t="d">
        <v>2023-02-17</v>
      </c>
      <c r="F3739" t="s">
        <v>261</v>
      </c>
      <c r="G3739" t="s">
        <v>2659</v>
      </c>
      <c r="H3739">
        <v>-1</v>
      </c>
      <c r="I3739" t="str">
        <f>IF(Table2[[#This Row],[Patron Id]]=-1,Table2[[#This Row],[User ID Encryption]],Table2[[#This Row],[Patron Id]])</f>
        <v>1E555AA423F29BA8E40363484A9D8725FD94303E</v>
      </c>
      <c r="J3739" t="s">
        <v>13</v>
      </c>
      <c r="K3739" t="s">
        <v>74</v>
      </c>
      <c r="L3739" t="s">
        <v>33</v>
      </c>
      <c r="N3739" t="s">
        <v>2556</v>
      </c>
    </row>
    <row r="3740" spans="1:14" x14ac:dyDescent="0.2">
      <c r="A3740" s="1" t="d">
        <v>2023-02-17</v>
      </c>
      <c r="B3740" s="18" t="d">
        <v>11:14:48.99999999999987600</v>
      </c>
      <c r="C3740" s="1" t="d">
        <v>2023-02-17</v>
      </c>
      <c r="D3740" s="18" t="d">
        <v>17:32:15.99999999999567675</v>
      </c>
      <c r="E3740" s="1" t="d">
        <v>2023-02-17</v>
      </c>
      <c r="F3740" t="s">
        <v>130</v>
      </c>
      <c r="G3740" t="s">
        <v>2659</v>
      </c>
      <c r="H3740">
        <v>-1</v>
      </c>
      <c r="I3740" t="str">
        <f>IF(Table2[[#This Row],[Patron Id]]=-1,Table2[[#This Row],[User ID Encryption]],Table2[[#This Row],[Patron Id]])</f>
        <v>1E555AA423F29BA8E40363484A9D8725FD94303E</v>
      </c>
      <c r="J3740" t="s">
        <v>13</v>
      </c>
      <c r="K3740" t="s">
        <v>97</v>
      </c>
      <c r="L3740" t="s">
        <v>33</v>
      </c>
      <c r="M3740" t="s">
        <v>131</v>
      </c>
      <c r="N3740" t="s">
        <v>2556</v>
      </c>
    </row>
    <row r="3741" spans="1:14" x14ac:dyDescent="0.2">
      <c r="A3741" s="1" t="d">
        <v>2023-02-17</v>
      </c>
      <c r="B3741" s="18" t="d">
        <v>11:48:30.99999999999941325</v>
      </c>
      <c r="C3741" s="1" t="d">
        <v>2023-02-17</v>
      </c>
      <c r="D3741" s="18" t="d">
        <v>13:00:05.99999999999773725</v>
      </c>
      <c r="E3741" s="1" t="d">
        <v>2023-02-24</v>
      </c>
      <c r="F3741" t="s">
        <v>1822</v>
      </c>
      <c r="G3741" t="s">
        <v>2625</v>
      </c>
      <c r="H3741">
        <v>-1</v>
      </c>
      <c r="I3741" t="str">
        <f>IF(Table2[[#This Row],[Patron Id]]=-1,Table2[[#This Row],[User ID Encryption]],Table2[[#This Row],[Patron Id]])</f>
        <v>5531F95F06764602E4BE024615F13AE986C8CCAC</v>
      </c>
      <c r="J3741" t="s">
        <v>18</v>
      </c>
      <c r="K3741" t="s">
        <v>14</v>
      </c>
      <c r="L3741" t="s">
        <v>15</v>
      </c>
      <c r="M3741" t="s">
        <v>1823</v>
      </c>
      <c r="N3741" t="s">
        <v>2554</v>
      </c>
    </row>
    <row r="3742" spans="1:14" x14ac:dyDescent="0.2">
      <c r="A3742" s="1" t="d">
        <v>2023-02-17</v>
      </c>
      <c r="B3742" s="18" t="d">
        <v>11:49:02.000000000001058950</v>
      </c>
      <c r="C3742" s="1" t="d">
        <v>2023-02-22</v>
      </c>
      <c r="D3742" s="18" t="d">
        <v>15:04:33.00000000000430350</v>
      </c>
      <c r="E3742" s="1" t="d">
        <v>2023-02-24</v>
      </c>
      <c r="F3742" t="s">
        <v>565</v>
      </c>
      <c r="G3742" t="s">
        <v>4203</v>
      </c>
      <c r="H3742">
        <v>-1</v>
      </c>
      <c r="I3742" t="str">
        <f>IF(Table2[[#This Row],[Patron Id]]=-1,Table2[[#This Row],[User ID Encryption]],Table2[[#This Row],[Patron Id]])</f>
        <v>1C686193698717ED1BBCE76E414FA51538EB00F3</v>
      </c>
      <c r="J3742" t="s">
        <v>215</v>
      </c>
      <c r="K3742" t="s">
        <v>14</v>
      </c>
      <c r="L3742" t="s">
        <v>15</v>
      </c>
      <c r="M3742" t="s">
        <v>566</v>
      </c>
      <c r="N3742" t="s">
        <v>2575</v>
      </c>
    </row>
    <row r="3743" spans="1:14" x14ac:dyDescent="0.2">
      <c r="A3743" s="1" t="d">
        <v>2023-02-17</v>
      </c>
      <c r="B3743" s="18" t="d">
        <v>12:00:34.000000000002117225</v>
      </c>
      <c r="C3743" s="1" t="d">
        <v>2023-02-17</v>
      </c>
      <c r="D3743" s="18" t="d">
        <v>14:04:51.999999999997683900</v>
      </c>
      <c r="E3743" s="1" t="d">
        <v>2023-02-24</v>
      </c>
      <c r="F3743" t="s">
        <v>922</v>
      </c>
      <c r="G3743" t="s">
        <v>3620</v>
      </c>
      <c r="H3743">
        <v>-1</v>
      </c>
      <c r="I3743" t="str">
        <f>IF(Table2[[#This Row],[Patron Id]]=-1,Table2[[#This Row],[User ID Encryption]],Table2[[#This Row],[Patron Id]])</f>
        <v>E0393A714405B838036436EB5A75755168BB1DD4</v>
      </c>
      <c r="J3743" t="s">
        <v>18</v>
      </c>
      <c r="K3743" t="s">
        <v>14</v>
      </c>
      <c r="L3743" t="s">
        <v>15</v>
      </c>
      <c r="M3743" t="s">
        <v>923</v>
      </c>
      <c r="N3743" t="s">
        <v>2554</v>
      </c>
    </row>
    <row r="3744" spans="1:14" x14ac:dyDescent="0.2">
      <c r="A3744" s="1" t="d">
        <v>2023-02-17</v>
      </c>
      <c r="B3744" s="18" t="d">
        <v>12:03:56.00000000000172150</v>
      </c>
      <c r="C3744" s="1" t="d">
        <v>2023-02-17</v>
      </c>
      <c r="D3744" s="18" t="d">
        <v>12:55:56.00000000000022825</v>
      </c>
      <c r="E3744" s="1" t="d">
        <v>2023-02-17</v>
      </c>
      <c r="F3744" t="s">
        <v>654</v>
      </c>
      <c r="G3744" t="s">
        <v>3319</v>
      </c>
      <c r="H3744">
        <v>-1</v>
      </c>
      <c r="I3744" t="str">
        <f>IF(Table2[[#This Row],[Patron Id]]=-1,Table2[[#This Row],[User ID Encryption]],Table2[[#This Row],[Patron Id]])</f>
        <v>B382A5713DA9F5932ED8AEDDF7C7683467F0F331</v>
      </c>
      <c r="J3744" t="s">
        <v>18</v>
      </c>
      <c r="K3744" t="s">
        <v>32</v>
      </c>
      <c r="L3744" t="s">
        <v>33</v>
      </c>
      <c r="N3744" t="s">
        <v>2575</v>
      </c>
    </row>
    <row r="3745" spans="1:14" x14ac:dyDescent="0.2">
      <c r="A3745" s="1" t="d">
        <v>2023-02-17</v>
      </c>
      <c r="B3745" s="18" t="d">
        <v>12:23:10.000000000003055550</v>
      </c>
      <c r="C3745" s="1" t="d">
        <v>2023-02-17</v>
      </c>
      <c r="D3745" s="18" t="d">
        <v>14:21:33.00000000000387975</v>
      </c>
      <c r="E3745" s="1" t="d">
        <v>2023-02-17</v>
      </c>
      <c r="F3745" t="s">
        <v>1045</v>
      </c>
      <c r="G3745" t="s">
        <v>2935</v>
      </c>
      <c r="H3745">
        <v>-1</v>
      </c>
      <c r="I3745" t="str">
        <f>IF(Table2[[#This Row],[Patron Id]]=-1,Table2[[#This Row],[User ID Encryption]],Table2[[#This Row],[Patron Id]])</f>
        <v>19DB0B8A037255D169299C37A3A95CBEEAA2DCC6</v>
      </c>
      <c r="J3745" t="s">
        <v>18</v>
      </c>
      <c r="K3745" t="s">
        <v>254</v>
      </c>
      <c r="L3745" t="s">
        <v>33</v>
      </c>
      <c r="M3745" t="s">
        <v>1046</v>
      </c>
      <c r="N3745" t="s">
        <v>2575</v>
      </c>
    </row>
    <row r="3746" spans="1:14" x14ac:dyDescent="0.2">
      <c r="A3746" s="1" t="d">
        <v>2023-02-17</v>
      </c>
      <c r="B3746" s="18" t="d">
        <v>12:23:14.999999999997441975</v>
      </c>
      <c r="C3746" s="1" t="d">
        <v>2023-02-17</v>
      </c>
      <c r="D3746" s="18" t="d">
        <v>14:21:37.00000000000131075</v>
      </c>
      <c r="E3746" s="1" t="d">
        <v>2023-02-17</v>
      </c>
      <c r="F3746" t="s">
        <v>830</v>
      </c>
      <c r="G3746" t="s">
        <v>2935</v>
      </c>
      <c r="H3746">
        <v>-1</v>
      </c>
      <c r="I3746" t="str">
        <f>IF(Table2[[#This Row],[Patron Id]]=-1,Table2[[#This Row],[User ID Encryption]],Table2[[#This Row],[Patron Id]])</f>
        <v>19DB0B8A037255D169299C37A3A95CBEEAA2DCC6</v>
      </c>
      <c r="J3746" t="s">
        <v>18</v>
      </c>
      <c r="K3746" t="s">
        <v>32</v>
      </c>
      <c r="L3746" t="s">
        <v>33</v>
      </c>
      <c r="N3746" t="s">
        <v>2575</v>
      </c>
    </row>
    <row r="3747" spans="1:14" x14ac:dyDescent="0.2">
      <c r="A3747" s="1" t="d">
        <v>2023-02-17</v>
      </c>
      <c r="B3747" s="18" t="d">
        <v>12:32:38.99999999999927625</v>
      </c>
      <c r="C3747" s="1" t="d">
        <v>2023-02-17</v>
      </c>
      <c r="D3747" s="18" t="d">
        <v>14:32:08.99999999999778300</v>
      </c>
      <c r="E3747" s="1" t="d">
        <v>2023-02-17</v>
      </c>
      <c r="F3747" t="s">
        <v>1845</v>
      </c>
      <c r="G3747" t="s">
        <v>3096</v>
      </c>
      <c r="H3747">
        <v>-1</v>
      </c>
      <c r="I3747" t="str">
        <f>IF(Table2[[#This Row],[Patron Id]]=-1,Table2[[#This Row],[User ID Encryption]],Table2[[#This Row],[Patron Id]])</f>
        <v>C4F15BB31ED0E519C9B0A46803DC6916D7A6BF7E</v>
      </c>
      <c r="J3747" t="s">
        <v>18</v>
      </c>
      <c r="K3747" t="s">
        <v>32</v>
      </c>
      <c r="L3747" t="s">
        <v>33</v>
      </c>
      <c r="M3747" t="s">
        <v>85</v>
      </c>
      <c r="N3747" t="s">
        <v>2556</v>
      </c>
    </row>
    <row r="3748" spans="1:14" x14ac:dyDescent="0.2">
      <c r="A3748" s="1" t="d">
        <v>2023-02-17</v>
      </c>
      <c r="B3748" s="18" t="d">
        <v>12:34:19.999999999999076025</v>
      </c>
      <c r="C3748" s="1" t="d">
        <v>2023-02-22</v>
      </c>
      <c r="D3748" s="18" t="d">
        <v>11:59:47.00000000000116725</v>
      </c>
      <c r="E3748" s="1" t="d">
        <v>2023-02-17</v>
      </c>
      <c r="F3748" t="s">
        <v>1901</v>
      </c>
      <c r="G3748" t="s">
        <v>4204</v>
      </c>
      <c r="H3748">
        <v>-1</v>
      </c>
      <c r="I3748" t="str">
        <f>IF(Table2[[#This Row],[Patron Id]]=-1,Table2[[#This Row],[User ID Encryption]],Table2[[#This Row],[Patron Id]])</f>
        <v>962F1D03B784719937FB07EFFFC56EC8408475B9</v>
      </c>
      <c r="J3748" t="s">
        <v>18</v>
      </c>
      <c r="K3748" t="s">
        <v>32</v>
      </c>
      <c r="L3748" t="s">
        <v>33</v>
      </c>
      <c r="M3748" t="s">
        <v>92</v>
      </c>
      <c r="N3748" t="s">
        <v>2556</v>
      </c>
    </row>
    <row r="3749" spans="1:14" x14ac:dyDescent="0.2">
      <c r="A3749" s="1" t="d">
        <v>2023-02-17</v>
      </c>
      <c r="B3749" s="18" t="d">
        <v>12:48:34.9999999999984350</v>
      </c>
      <c r="C3749" s="1" t="d">
        <v>2023-02-17</v>
      </c>
      <c r="D3749" s="18" t="d">
        <v>13:53:04.999999999999076025</v>
      </c>
      <c r="E3749" s="1" t="d">
        <v>2023-02-17</v>
      </c>
      <c r="F3749" t="s">
        <v>1853</v>
      </c>
      <c r="G3749" t="s">
        <v>4205</v>
      </c>
      <c r="H3749">
        <v>-1</v>
      </c>
      <c r="I3749" t="str">
        <f>IF(Table2[[#This Row],[Patron Id]]=-1,Table2[[#This Row],[User ID Encryption]],Table2[[#This Row],[Patron Id]])</f>
        <v>B1EA04CCE40A2907DF846F0BDB4455065E94B9A8</v>
      </c>
      <c r="J3749" t="s">
        <v>13</v>
      </c>
      <c r="K3749" t="s">
        <v>32</v>
      </c>
      <c r="L3749" t="s">
        <v>33</v>
      </c>
      <c r="M3749" t="s">
        <v>637</v>
      </c>
      <c r="N3749" t="s">
        <v>2556</v>
      </c>
    </row>
    <row r="3750" spans="1:14" x14ac:dyDescent="0.2">
      <c r="A3750" s="1" t="d">
        <v>2023-02-17</v>
      </c>
      <c r="B3750" s="18" t="d">
        <v>12:51:03.99999999999614625</v>
      </c>
      <c r="C3750" s="1" t="d">
        <v>2023-02-17</v>
      </c>
      <c r="D3750" s="18" t="d">
        <v>13:41:15.000</v>
      </c>
      <c r="E3750" s="1" t="d">
        <v>2023-02-17</v>
      </c>
      <c r="F3750" t="s">
        <v>1957</v>
      </c>
      <c r="G3750" t="s">
        <v>3277</v>
      </c>
      <c r="H3750">
        <v>-1</v>
      </c>
      <c r="I3750" t="str">
        <f>IF(Table2[[#This Row],[Patron Id]]=-1,Table2[[#This Row],[User ID Encryption]],Table2[[#This Row],[Patron Id]])</f>
        <v>8C46012CE8BD390AF18E5ACD476CCAF5221A7186</v>
      </c>
      <c r="J3750" t="s">
        <v>18</v>
      </c>
      <c r="K3750" t="s">
        <v>97</v>
      </c>
      <c r="L3750" t="s">
        <v>33</v>
      </c>
      <c r="M3750" t="s">
        <v>1958</v>
      </c>
      <c r="N3750" t="s">
        <v>2640</v>
      </c>
    </row>
    <row r="3751" spans="1:14" x14ac:dyDescent="0.2">
      <c r="A3751" s="1" t="d">
        <v>2023-02-17</v>
      </c>
      <c r="B3751" s="18" t="d">
        <v>12:53:15.00000000000063900</v>
      </c>
      <c r="C3751" s="1" t="d">
        <v>2023-03-02</v>
      </c>
      <c r="D3751" s="18" t="d">
        <v>13:59:29.00000000000155200</v>
      </c>
      <c r="E3751" s="1" t="d">
        <v>2023-03-03</v>
      </c>
      <c r="F3751" t="s">
        <v>547</v>
      </c>
      <c r="G3751" t="s">
        <v>2715</v>
      </c>
      <c r="H3751">
        <v>-1</v>
      </c>
      <c r="I3751" t="str">
        <f>IF(Table2[[#This Row],[Patron Id]]=-1,Table2[[#This Row],[User ID Encryption]],Table2[[#This Row],[Patron Id]])</f>
        <v>51DD87E35308D95E460CB3A0C57306AF93CA7F4B</v>
      </c>
      <c r="J3751" t="s">
        <v>18</v>
      </c>
      <c r="K3751" t="s">
        <v>14</v>
      </c>
      <c r="L3751" t="s">
        <v>15</v>
      </c>
      <c r="M3751" t="s">
        <v>548</v>
      </c>
      <c r="N3751" t="s">
        <v>2556</v>
      </c>
    </row>
    <row r="3752" spans="1:14" x14ac:dyDescent="0.2">
      <c r="A3752" s="1" t="d">
        <v>2023-02-17</v>
      </c>
      <c r="B3752" s="18" t="d">
        <v>12:59:51.00000000000498825</v>
      </c>
      <c r="C3752" s="1" t="d">
        <v>2023-02-19</v>
      </c>
      <c r="D3752" s="18" t="d">
        <v>14:46:10.00000000000134975</v>
      </c>
      <c r="E3752" s="1" t="d">
        <v>2023-02-24</v>
      </c>
      <c r="F3752" t="s">
        <v>742</v>
      </c>
      <c r="G3752" t="s">
        <v>3309</v>
      </c>
      <c r="H3752">
        <v>-1</v>
      </c>
      <c r="I3752" t="str">
        <f>IF(Table2[[#This Row],[Patron Id]]=-1,Table2[[#This Row],[User ID Encryption]],Table2[[#This Row],[Patron Id]])</f>
        <v>9EDCE026B652BEFAF48C918FAAA6673CC735A3E9</v>
      </c>
      <c r="J3752" t="s">
        <v>18</v>
      </c>
      <c r="K3752" t="s">
        <v>14</v>
      </c>
      <c r="L3752" t="s">
        <v>15</v>
      </c>
      <c r="M3752" t="s">
        <v>743</v>
      </c>
      <c r="N3752" t="s">
        <v>2556</v>
      </c>
    </row>
    <row r="3753" spans="1:14" x14ac:dyDescent="0.2">
      <c r="A3753" s="1" t="d">
        <v>2023-02-17</v>
      </c>
      <c r="B3753" s="18" t="d">
        <v>13:07:15.99999999999461400</v>
      </c>
      <c r="C3753" s="1" t="d">
        <v>2023-02-17</v>
      </c>
      <c r="D3753" s="18" t="d">
        <v>13:53:26.000000000002359150</v>
      </c>
      <c r="E3753" s="1" t="d">
        <v>2023-02-17</v>
      </c>
      <c r="F3753" t="s">
        <v>1959</v>
      </c>
      <c r="G3753" t="s">
        <v>3198</v>
      </c>
      <c r="H3753">
        <v>-1</v>
      </c>
      <c r="I3753" t="str">
        <f>IF(Table2[[#This Row],[Patron Id]]=-1,Table2[[#This Row],[User ID Encryption]],Table2[[#This Row],[Patron Id]])</f>
        <v>FC2205C026417DB4C741E30FF2F06518579E47DC</v>
      </c>
      <c r="J3753" t="s">
        <v>18</v>
      </c>
      <c r="K3753" t="s">
        <v>254</v>
      </c>
      <c r="L3753" t="s">
        <v>33</v>
      </c>
      <c r="M3753" t="s">
        <v>1960</v>
      </c>
      <c r="N3753" t="s">
        <v>2556</v>
      </c>
    </row>
    <row r="3754" spans="1:14" x14ac:dyDescent="0.2">
      <c r="A3754" s="1" t="d">
        <v>2023-02-17</v>
      </c>
      <c r="B3754" s="18" t="d">
        <v>13:19:26.999999999996973150</v>
      </c>
      <c r="C3754" s="1" t="d">
        <v>2023-02-17</v>
      </c>
      <c r="D3754" s="18" t="d">
        <v>16:15:40.99999999999361625</v>
      </c>
      <c r="E3754" s="1" t="d">
        <v>2023-02-17</v>
      </c>
      <c r="F3754" t="s">
        <v>1855</v>
      </c>
      <c r="G3754" t="s">
        <v>4188</v>
      </c>
      <c r="H3754">
        <v>-1</v>
      </c>
      <c r="I3754" t="str">
        <f>IF(Table2[[#This Row],[Patron Id]]=-1,Table2[[#This Row],[User ID Encryption]],Table2[[#This Row],[Patron Id]])</f>
        <v>7AD9661FDE858AF3ECE4AA1DBCEA7C0A22013F4E</v>
      </c>
      <c r="J3754" t="s">
        <v>18</v>
      </c>
      <c r="K3754" t="s">
        <v>32</v>
      </c>
      <c r="L3754" t="s">
        <v>33</v>
      </c>
      <c r="M3754" t="s">
        <v>308</v>
      </c>
      <c r="N3754" t="s">
        <v>2556</v>
      </c>
    </row>
    <row r="3755" spans="1:14" x14ac:dyDescent="0.2">
      <c r="A3755" s="1" t="d">
        <v>2023-02-17</v>
      </c>
      <c r="B3755" s="18" t="d">
        <v>13:29:57.99999999999649200</v>
      </c>
      <c r="C3755" s="1" t="d">
        <v>2023-02-17</v>
      </c>
      <c r="D3755" s="18" t="d">
        <v>16:41:32.999999999993221200</v>
      </c>
      <c r="E3755" s="1" t="d">
        <v>2023-02-17</v>
      </c>
      <c r="F3755" t="s">
        <v>1903</v>
      </c>
      <c r="G3755" t="s">
        <v>2668</v>
      </c>
      <c r="H3755">
        <v>-1</v>
      </c>
      <c r="I3755" t="str">
        <f>IF(Table2[[#This Row],[Patron Id]]=-1,Table2[[#This Row],[User ID Encryption]],Table2[[#This Row],[Patron Id]])</f>
        <v>28F4B098D174A802AB5B94A07E8D6DD858EA9012</v>
      </c>
      <c r="J3755" t="s">
        <v>13</v>
      </c>
      <c r="K3755" t="s">
        <v>32</v>
      </c>
      <c r="L3755" t="s">
        <v>33</v>
      </c>
      <c r="M3755" t="s">
        <v>310</v>
      </c>
      <c r="N3755" t="s">
        <v>2556</v>
      </c>
    </row>
    <row r="3756" spans="1:14" x14ac:dyDescent="0.2">
      <c r="A3756" s="1" t="d">
        <v>2023-02-17</v>
      </c>
      <c r="B3756" s="18" t="d">
        <v>13:33:47.99999999999727450</v>
      </c>
      <c r="C3756" s="1" t="d">
        <v>2023-02-24</v>
      </c>
      <c r="D3756" s="18" t="d">
        <v>11:35:55.99999999999809600</v>
      </c>
      <c r="E3756" s="1" t="d">
        <v>2023-02-24</v>
      </c>
      <c r="F3756" t="s">
        <v>875</v>
      </c>
      <c r="G3756" t="s">
        <v>4206</v>
      </c>
      <c r="H3756">
        <v>-1</v>
      </c>
      <c r="I3756" t="str">
        <f>IF(Table2[[#This Row],[Patron Id]]=-1,Table2[[#This Row],[User ID Encryption]],Table2[[#This Row],[Patron Id]])</f>
        <v>AECF757DD3AD7BB7D232A26FD58CB9EBEE266D3C</v>
      </c>
      <c r="J3756" t="s">
        <v>13</v>
      </c>
      <c r="K3756" t="s">
        <v>14</v>
      </c>
      <c r="L3756" t="s">
        <v>15</v>
      </c>
      <c r="M3756" t="s">
        <v>876</v>
      </c>
      <c r="N3756" t="s">
        <v>2554</v>
      </c>
    </row>
    <row r="3757" spans="1:14" x14ac:dyDescent="0.2">
      <c r="A3757" s="1" t="d">
        <v>2023-02-17</v>
      </c>
      <c r="B3757" s="18" t="d">
        <v>13:45:44.99999999999424225</v>
      </c>
      <c r="C3757" s="1" t="d">
        <v>2023-02-22</v>
      </c>
      <c r="D3757" s="18" t="d">
        <v>11:22:09.99999999999687675</v>
      </c>
      <c r="E3757" s="1" t="d">
        <v>2023-02-24</v>
      </c>
      <c r="F3757" t="s">
        <v>1534</v>
      </c>
      <c r="G3757" t="s">
        <v>4207</v>
      </c>
      <c r="H3757">
        <v>-1</v>
      </c>
      <c r="I3757" t="str">
        <f>IF(Table2[[#This Row],[Patron Id]]=-1,Table2[[#This Row],[User ID Encryption]],Table2[[#This Row],[Patron Id]])</f>
        <v>B75A029916023FA431C0910B7C92771AB1BA931F</v>
      </c>
      <c r="J3757" t="s">
        <v>18</v>
      </c>
      <c r="K3757" t="s">
        <v>14</v>
      </c>
      <c r="L3757" t="s">
        <v>15</v>
      </c>
      <c r="M3757" t="s">
        <v>1535</v>
      </c>
      <c r="N3757" t="s">
        <v>2556</v>
      </c>
    </row>
    <row r="3758" spans="1:14" x14ac:dyDescent="0.2">
      <c r="A3758" s="1" t="d">
        <v>2023-02-17</v>
      </c>
      <c r="B3758" s="18" t="d">
        <v>13:52:30.9999999999969588675</v>
      </c>
      <c r="C3758" s="1" t="d">
        <v>2023-02-23</v>
      </c>
      <c r="D3758" s="18" t="d">
        <v>12:45:37.999999999999545525</v>
      </c>
      <c r="E3758" s="1" t="d">
        <v>2023-02-24</v>
      </c>
      <c r="F3758" t="s">
        <v>1377</v>
      </c>
      <c r="G3758" t="s">
        <v>2681</v>
      </c>
      <c r="H3758">
        <v>-1</v>
      </c>
      <c r="I3758" t="str">
        <f>IF(Table2[[#This Row],[Patron Id]]=-1,Table2[[#This Row],[User ID Encryption]],Table2[[#This Row],[Patron Id]])</f>
        <v>F675A494F4E0DE583F96EE8518C039C6EB3A106D</v>
      </c>
      <c r="J3758" t="s">
        <v>13</v>
      </c>
      <c r="K3758" t="s">
        <v>14</v>
      </c>
      <c r="L3758" t="s">
        <v>15</v>
      </c>
      <c r="M3758" t="s">
        <v>1377</v>
      </c>
      <c r="N3758" t="s">
        <v>2556</v>
      </c>
    </row>
    <row r="3759" spans="1:14" x14ac:dyDescent="0.2">
      <c r="A3759" s="1" t="d">
        <v>2023-02-17</v>
      </c>
      <c r="B3759" s="18" t="d">
        <v>13:53:37.9999999999946400</v>
      </c>
      <c r="C3759" s="1" t="d">
        <v>2023-03-06</v>
      </c>
      <c r="D3759" s="18" t="d">
        <v>16:59:22.00000000000365150</v>
      </c>
      <c r="E3759" s="1" t="d">
        <v>2023-03-03</v>
      </c>
      <c r="F3759" t="s">
        <v>311</v>
      </c>
      <c r="G3759" t="s">
        <v>4177</v>
      </c>
      <c r="H3759">
        <v>-1</v>
      </c>
      <c r="I3759" t="str">
        <f>IF(Table2[[#This Row],[Patron Id]]=-1,Table2[[#This Row],[User ID Encryption]],Table2[[#This Row],[Patron Id]])</f>
        <v>B5F599C43C3BB2B8033F0E52B1E1837E83DC51F4</v>
      </c>
      <c r="J3759" t="s">
        <v>13</v>
      </c>
      <c r="K3759" t="s">
        <v>14</v>
      </c>
      <c r="L3759" t="s">
        <v>15</v>
      </c>
      <c r="M3759" t="s">
        <v>312</v>
      </c>
      <c r="N3759" t="s">
        <v>2556</v>
      </c>
    </row>
    <row r="3760" spans="1:14" x14ac:dyDescent="0.2">
      <c r="A3760" s="1" t="d">
        <v>2023-02-17</v>
      </c>
      <c r="B3760" s="18" t="d">
        <v>13:54:52.99999999999677225</v>
      </c>
      <c r="C3760" s="1" t="d">
        <v>2023-02-17</v>
      </c>
      <c r="D3760" s="18" t="d">
        <v>14:18:53.00000000000125200</v>
      </c>
      <c r="E3760" s="1" t="d">
        <v>2023-02-24</v>
      </c>
      <c r="F3760" t="s">
        <v>663</v>
      </c>
      <c r="G3760" t="s">
        <v>4208</v>
      </c>
      <c r="H3760">
        <v>-1</v>
      </c>
      <c r="I3760" t="str">
        <f>IF(Table2[[#This Row],[Patron Id]]=-1,Table2[[#This Row],[User ID Encryption]],Table2[[#This Row],[Patron Id]])</f>
        <v>F1896609C280ACFE1D0EA9F7EE9A184132AABFBD</v>
      </c>
      <c r="J3760" t="s">
        <v>13</v>
      </c>
      <c r="K3760" t="s">
        <v>14</v>
      </c>
      <c r="L3760" t="s">
        <v>15</v>
      </c>
      <c r="M3760" t="s">
        <v>664</v>
      </c>
      <c r="N3760" t="s">
        <v>2554</v>
      </c>
    </row>
    <row r="3761" spans="1:14" x14ac:dyDescent="0.2">
      <c r="A3761" s="1" t="d">
        <v>2023-02-17</v>
      </c>
      <c r="B3761" s="18" t="d">
        <v>13:56:12.00000000000592725</v>
      </c>
      <c r="C3761" s="1" t="d">
        <v>2023-02-17</v>
      </c>
      <c r="D3761" s="18" t="d">
        <v>13:56:35.00000000000312325</v>
      </c>
      <c r="E3761" s="1" t="d">
        <v>2023-02-24</v>
      </c>
      <c r="F3761" t="s">
        <v>1961</v>
      </c>
      <c r="G3761" t="s">
        <v>3596</v>
      </c>
      <c r="H3761">
        <v>-1</v>
      </c>
      <c r="I3761" t="str">
        <f>IF(Table2[[#This Row],[Patron Id]]=-1,Table2[[#This Row],[User ID Encryption]],Table2[[#This Row],[Patron Id]])</f>
        <v>54F1DFC2E0F1F167CAEB75B057C15DC23B645607</v>
      </c>
      <c r="J3761" t="s">
        <v>18</v>
      </c>
      <c r="K3761" t="s">
        <v>14</v>
      </c>
      <c r="L3761" t="s">
        <v>15</v>
      </c>
      <c r="M3761" t="s">
        <v>1961</v>
      </c>
      <c r="N3761" t="s">
        <v>2556</v>
      </c>
    </row>
    <row r="3762" spans="1:14" x14ac:dyDescent="0.2">
      <c r="A3762" s="1" t="d">
        <v>2023-02-17</v>
      </c>
      <c r="B3762" s="18" t="d">
        <v>13:56:58.00000000000032600</v>
      </c>
      <c r="C3762" s="1" t="d">
        <v>2023-02-21</v>
      </c>
      <c r="D3762" s="18" t="d">
        <v>11:01:53.00000000000007825</v>
      </c>
      <c r="E3762" s="1" t="d">
        <v>2023-02-24</v>
      </c>
      <c r="F3762" t="s">
        <v>1962</v>
      </c>
      <c r="G3762" t="s">
        <v>3596</v>
      </c>
      <c r="H3762">
        <v>-1</v>
      </c>
      <c r="I3762" t="str">
        <f>IF(Table2[[#This Row],[Patron Id]]=-1,Table2[[#This Row],[User ID Encryption]],Table2[[#This Row],[Patron Id]])</f>
        <v>54F1DFC2E0F1F167CAEB75B057C15DC23B645607</v>
      </c>
      <c r="J3762" t="s">
        <v>18</v>
      </c>
      <c r="K3762" t="s">
        <v>14</v>
      </c>
      <c r="L3762" t="s">
        <v>15</v>
      </c>
      <c r="M3762" t="s">
        <v>1963</v>
      </c>
      <c r="N3762" t="s">
        <v>2556</v>
      </c>
    </row>
    <row r="3763" spans="1:14" x14ac:dyDescent="0.2">
      <c r="A3763" s="1" t="d">
        <v>2023-02-17</v>
      </c>
      <c r="B3763" s="18" t="d">
        <v>14:00:58.99999999999643325</v>
      </c>
      <c r="C3763" s="1" t="d">
        <v>2023-02-27</v>
      </c>
      <c r="D3763" s="18" t="d">
        <v>15:47:56.0000000000019300</v>
      </c>
      <c r="E3763" s="1" t="d">
        <v>2023-02-24</v>
      </c>
      <c r="F3763" t="s">
        <v>1217</v>
      </c>
      <c r="G3763" t="s">
        <v>4209</v>
      </c>
      <c r="H3763">
        <v>-1</v>
      </c>
      <c r="I3763" t="str">
        <f>IF(Table2[[#This Row],[Patron Id]]=-1,Table2[[#This Row],[User ID Encryption]],Table2[[#This Row],[Patron Id]])</f>
        <v>9F714E9339F85B51198C14ADE6A1E6EE0E1209D0</v>
      </c>
      <c r="J3763" t="s">
        <v>13</v>
      </c>
      <c r="K3763" t="s">
        <v>14</v>
      </c>
      <c r="L3763" t="s">
        <v>15</v>
      </c>
      <c r="M3763" t="s">
        <v>1218</v>
      </c>
      <c r="N3763" t="s">
        <v>2556</v>
      </c>
    </row>
    <row r="3764" spans="1:14" x14ac:dyDescent="0.2">
      <c r="A3764" s="1" t="d">
        <v>2023-02-17</v>
      </c>
      <c r="B3764" s="18" t="d">
        <v>14:01:38.0000000000025300</v>
      </c>
      <c r="C3764" s="1" t="d">
        <v>2023-02-17</v>
      </c>
      <c r="D3764" s="18" t="d">
        <v>17:31:33.0000000000017475</v>
      </c>
      <c r="E3764" s="1" t="d">
        <v>2023-02-17</v>
      </c>
      <c r="F3764" t="s">
        <v>1870</v>
      </c>
      <c r="G3764" t="s">
        <v>3078</v>
      </c>
      <c r="H3764">
        <v>-1</v>
      </c>
      <c r="I3764" t="str">
        <f>IF(Table2[[#This Row],[Patron Id]]=-1,Table2[[#This Row],[User ID Encryption]],Table2[[#This Row],[Patron Id]])</f>
        <v>0A1822F2ED4321AC74E0C9754363B3361F2F9BB3</v>
      </c>
      <c r="J3764" t="s">
        <v>18</v>
      </c>
      <c r="K3764" t="s">
        <v>32</v>
      </c>
      <c r="L3764" t="s">
        <v>33</v>
      </c>
      <c r="M3764" t="s">
        <v>34</v>
      </c>
      <c r="N3764" t="s">
        <v>2556</v>
      </c>
    </row>
    <row r="3765" spans="1:14" x14ac:dyDescent="0.2">
      <c r="A3765" s="1" t="d">
        <v>2023-02-17</v>
      </c>
      <c r="B3765" s="18" t="d">
        <v>14:01:54.99999999999879375</v>
      </c>
      <c r="C3765" s="1" t="d">
        <v>2023-02-17</v>
      </c>
      <c r="D3765" s="18" t="d">
        <v>17:31:41.00000000000619450</v>
      </c>
      <c r="E3765" s="1" t="d">
        <v>2023-02-17</v>
      </c>
      <c r="F3765" t="s">
        <v>129</v>
      </c>
      <c r="G3765" t="s">
        <v>3078</v>
      </c>
      <c r="H3765">
        <v>-1</v>
      </c>
      <c r="I3765" t="str">
        <f>IF(Table2[[#This Row],[Patron Id]]=-1,Table2[[#This Row],[User ID Encryption]],Table2[[#This Row],[Patron Id]])</f>
        <v>0A1822F2ED4321AC74E0C9754363B3361F2F9BB3</v>
      </c>
      <c r="J3765" t="s">
        <v>18</v>
      </c>
      <c r="K3765" t="s">
        <v>74</v>
      </c>
      <c r="L3765" t="s">
        <v>33</v>
      </c>
      <c r="N3765" t="s">
        <v>2556</v>
      </c>
    </row>
    <row r="3766" spans="1:14" x14ac:dyDescent="0.2">
      <c r="A3766" s="1" t="d">
        <v>2023-02-17</v>
      </c>
      <c r="B3766" s="18" t="d">
        <v>14:01:59.00000000000580975</v>
      </c>
      <c r="C3766" s="1" t="d">
        <v>2023-02-17</v>
      </c>
      <c r="D3766" s="18" t="d">
        <v>17:31:48.0000000000040950</v>
      </c>
      <c r="E3766" s="1" t="d">
        <v>2023-02-17</v>
      </c>
      <c r="F3766" t="s">
        <v>624</v>
      </c>
      <c r="G3766" t="s">
        <v>3078</v>
      </c>
      <c r="H3766">
        <v>-1</v>
      </c>
      <c r="I3766" t="str">
        <f>IF(Table2[[#This Row],[Patron Id]]=-1,Table2[[#This Row],[User ID Encryption]],Table2[[#This Row],[Patron Id]])</f>
        <v>0A1822F2ED4321AC74E0C9754363B3361F2F9BB3</v>
      </c>
      <c r="J3766" t="s">
        <v>18</v>
      </c>
      <c r="K3766" t="s">
        <v>97</v>
      </c>
      <c r="L3766" t="s">
        <v>33</v>
      </c>
      <c r="M3766" t="s">
        <v>625</v>
      </c>
      <c r="N3766" t="s">
        <v>2556</v>
      </c>
    </row>
    <row r="3767" spans="1:14" x14ac:dyDescent="0.2">
      <c r="A3767" s="1" t="d">
        <v>2023-02-17</v>
      </c>
      <c r="B3767" s="18" t="d">
        <v>14:04:44.999999999999786775</v>
      </c>
      <c r="C3767" s="1" t="d">
        <v>2023-02-17</v>
      </c>
      <c r="D3767" s="18" t="d">
        <v>15:40:43.00000000000459050</v>
      </c>
      <c r="E3767" s="1" t="d">
        <v>2023-02-17</v>
      </c>
      <c r="F3767" t="s">
        <v>1587</v>
      </c>
      <c r="G3767" t="s">
        <v>4210</v>
      </c>
      <c r="H3767">
        <v>-1</v>
      </c>
      <c r="I3767" t="str">
        <f>IF(Table2[[#This Row],[Patron Id]]=-1,Table2[[#This Row],[User ID Encryption]],Table2[[#This Row],[Patron Id]])</f>
        <v>8520B39AB69FCE2EF65386D89F53007220A169C0</v>
      </c>
      <c r="J3767" t="s">
        <v>18</v>
      </c>
      <c r="K3767" t="s">
        <v>97</v>
      </c>
      <c r="L3767" t="s">
        <v>33</v>
      </c>
      <c r="M3767" t="s">
        <v>1588</v>
      </c>
      <c r="N3767" t="s">
        <v>2556</v>
      </c>
    </row>
    <row r="3768" spans="1:14" x14ac:dyDescent="0.2">
      <c r="A3768" s="1" t="d">
        <v>2023-02-17</v>
      </c>
      <c r="B3768" s="18" t="d">
        <v>14:04:50.000000000003765625</v>
      </c>
      <c r="C3768" s="1" t="d">
        <v>2023-02-17</v>
      </c>
      <c r="D3768" s="18" t="d">
        <v>15:40:45.99999999999546825</v>
      </c>
      <c r="E3768" s="1" t="d">
        <v>2023-02-17</v>
      </c>
      <c r="F3768" t="s">
        <v>253</v>
      </c>
      <c r="G3768" t="s">
        <v>4210</v>
      </c>
      <c r="H3768">
        <v>-1</v>
      </c>
      <c r="I3768" t="str">
        <f>IF(Table2[[#This Row],[Patron Id]]=-1,Table2[[#This Row],[User ID Encryption]],Table2[[#This Row],[Patron Id]])</f>
        <v>8520B39AB69FCE2EF65386D89F53007220A169C0</v>
      </c>
      <c r="J3768" t="s">
        <v>18</v>
      </c>
      <c r="K3768" t="s">
        <v>254</v>
      </c>
      <c r="L3768" t="s">
        <v>33</v>
      </c>
      <c r="M3768" t="s">
        <v>255</v>
      </c>
      <c r="N3768" t="s">
        <v>2556</v>
      </c>
    </row>
    <row r="3769" spans="1:14" x14ac:dyDescent="0.2">
      <c r="A3769" s="1" t="d">
        <v>2023-02-17</v>
      </c>
      <c r="B3769" s="18" t="d">
        <v>14:10:38.99999999999756775</v>
      </c>
      <c r="C3769" s="1" t="d">
        <v>2023-02-17</v>
      </c>
      <c r="D3769" s="18" t="d">
        <v>17:50:48.00000000000004575</v>
      </c>
      <c r="E3769" s="1" t="d">
        <v>2023-02-17</v>
      </c>
      <c r="F3769" t="s">
        <v>257</v>
      </c>
      <c r="G3769" t="s">
        <v>4211</v>
      </c>
      <c r="H3769">
        <v>-1</v>
      </c>
      <c r="I3769" t="str">
        <f>IF(Table2[[#This Row],[Patron Id]]=-1,Table2[[#This Row],[User ID Encryption]],Table2[[#This Row],[Patron Id]])</f>
        <v>F76A516718FCE4B9D4640CEC11C08E4ACAF4B0A3</v>
      </c>
      <c r="J3769" t="s">
        <v>13</v>
      </c>
      <c r="K3769" t="s">
        <v>97</v>
      </c>
      <c r="L3769" t="s">
        <v>33</v>
      </c>
      <c r="M3769" t="s">
        <v>258</v>
      </c>
      <c r="N3769" t="s">
        <v>2556</v>
      </c>
    </row>
    <row r="3770" spans="1:14" x14ac:dyDescent="0.2">
      <c r="A3770" s="1" t="d">
        <v>2023-02-17</v>
      </c>
      <c r="B3770" s="18" t="d">
        <v>14:13:25.99999999999809600</v>
      </c>
      <c r="C3770" s="1" t="d">
        <v>2023-02-17</v>
      </c>
      <c r="D3770" s="18" t="d">
        <v>17:49:44.000000000002827975</v>
      </c>
      <c r="E3770" s="1" t="d">
        <v>2023-02-17</v>
      </c>
      <c r="F3770" t="s">
        <v>654</v>
      </c>
      <c r="G3770" t="s">
        <v>3000</v>
      </c>
      <c r="H3770">
        <v>-1</v>
      </c>
      <c r="I3770" t="str">
        <f>IF(Table2[[#This Row],[Patron Id]]=-1,Table2[[#This Row],[User ID Encryption]],Table2[[#This Row],[Patron Id]])</f>
        <v>291EB4049BA2146783FFD39565CE5C99E0072055</v>
      </c>
      <c r="J3770" t="s">
        <v>13</v>
      </c>
      <c r="K3770" t="s">
        <v>32</v>
      </c>
      <c r="L3770" t="s">
        <v>33</v>
      </c>
      <c r="N3770" t="s">
        <v>2575</v>
      </c>
    </row>
    <row r="3771" spans="1:14" x14ac:dyDescent="0.2">
      <c r="A3771" s="1" t="d">
        <v>2023-02-17</v>
      </c>
      <c r="B3771" s="18" t="d">
        <v>14:13:35.99999999999645925</v>
      </c>
      <c r="C3771" s="1" t="d">
        <v>2023-03-03</v>
      </c>
      <c r="D3771" s="18" t="d">
        <v>16:19:36.999999999995339100</v>
      </c>
      <c r="E3771" s="1" t="d">
        <v>2023-03-03</v>
      </c>
      <c r="F3771" t="s">
        <v>792</v>
      </c>
      <c r="G3771" t="s">
        <v>3336</v>
      </c>
      <c r="H3771">
        <v>-1</v>
      </c>
      <c r="I3771" t="str">
        <f>IF(Table2[[#This Row],[Patron Id]]=-1,Table2[[#This Row],[User ID Encryption]],Table2[[#This Row],[Patron Id]])</f>
        <v>0DCD51A7F0F0023932347A326EBAF60C1CC23CAB</v>
      </c>
      <c r="J3771" t="s">
        <v>13</v>
      </c>
      <c r="K3771" t="s">
        <v>14</v>
      </c>
      <c r="L3771" t="s">
        <v>15</v>
      </c>
      <c r="N3771" t="s">
        <v>2556</v>
      </c>
    </row>
    <row r="3772" spans="1:14" x14ac:dyDescent="0.2">
      <c r="A3772" s="1" t="d">
        <v>2023-02-17</v>
      </c>
      <c r="B3772" s="18" t="d">
        <v>14:15:53.999999999998849125</v>
      </c>
      <c r="C3772" s="1" t="d">
        <v>2023-03-08</v>
      </c>
      <c r="D3772" s="18" t="d">
        <v>13:38:41.99999999999526600</v>
      </c>
      <c r="E3772" s="1" t="d">
        <v>2023-03-03</v>
      </c>
      <c r="F3772" t="s">
        <v>1638</v>
      </c>
      <c r="G3772" t="s">
        <v>3046</v>
      </c>
      <c r="H3772">
        <v>-1</v>
      </c>
      <c r="I3772" t="str">
        <f>IF(Table2[[#This Row],[Patron Id]]=-1,Table2[[#This Row],[User ID Encryption]],Table2[[#This Row],[Patron Id]])</f>
        <v>4984331D7BC77D5E2D199E267362AB3C2985BC84</v>
      </c>
      <c r="J3772" t="s">
        <v>18</v>
      </c>
      <c r="K3772" t="s">
        <v>14</v>
      </c>
      <c r="L3772" t="s">
        <v>15</v>
      </c>
      <c r="M3772" t="s">
        <v>1639</v>
      </c>
      <c r="N3772" t="s">
        <v>2556</v>
      </c>
    </row>
    <row r="3773" spans="1:14" x14ac:dyDescent="0.2">
      <c r="A3773" s="1" t="d">
        <v>2023-02-17</v>
      </c>
      <c r="B3773" s="18" t="d">
        <v>14:17:56.99999999999889150</v>
      </c>
      <c r="C3773" s="1" t="d">
        <v>2023-02-17</v>
      </c>
      <c r="D3773" s="18" t="d">
        <v>15:38:44.99999999999893725</v>
      </c>
      <c r="E3773" s="1" t="d">
        <v>2023-02-17</v>
      </c>
      <c r="F3773" t="s">
        <v>989</v>
      </c>
      <c r="G3773" t="s">
        <v>4212</v>
      </c>
      <c r="H3773">
        <v>-1</v>
      </c>
      <c r="I3773" t="str">
        <f>IF(Table2[[#This Row],[Patron Id]]=-1,Table2[[#This Row],[User ID Encryption]],Table2[[#This Row],[Patron Id]])</f>
        <v>FCA26594ECA3F598D87B5FDB0AB43C9DDF39E2CD</v>
      </c>
      <c r="J3773" t="s">
        <v>13</v>
      </c>
      <c r="K3773" t="s">
        <v>43</v>
      </c>
      <c r="L3773" t="s">
        <v>33</v>
      </c>
      <c r="M3773" t="s">
        <v>990</v>
      </c>
      <c r="N3773" t="s">
        <v>2556</v>
      </c>
    </row>
    <row r="3774" spans="1:14" x14ac:dyDescent="0.2">
      <c r="A3774" s="1" t="d">
        <v>2023-02-17</v>
      </c>
      <c r="B3774" s="18" t="d">
        <v>14:21:27.99999999999990225</v>
      </c>
      <c r="C3774" s="1" t="d">
        <v>2023-02-24</v>
      </c>
      <c r="D3774" s="18" t="d">
        <v>12:44:12.00000000000208650</v>
      </c>
      <c r="E3774" s="1" t="d">
        <v>2023-02-24</v>
      </c>
      <c r="F3774" t="s">
        <v>689</v>
      </c>
      <c r="G3774" t="s">
        <v>3766</v>
      </c>
      <c r="H3774">
        <v>-1</v>
      </c>
      <c r="I3774" t="str">
        <f>IF(Table2[[#This Row],[Patron Id]]=-1,Table2[[#This Row],[User ID Encryption]],Table2[[#This Row],[Patron Id]])</f>
        <v>771C08C7C023CAE5E3A9328D5429B7402BD9AF1C</v>
      </c>
      <c r="J3774" t="s">
        <v>215</v>
      </c>
      <c r="K3774" t="s">
        <v>14</v>
      </c>
      <c r="L3774" t="s">
        <v>15</v>
      </c>
      <c r="M3774" t="s">
        <v>690</v>
      </c>
      <c r="N3774" t="s">
        <v>2575</v>
      </c>
    </row>
    <row r="3775" spans="1:14" x14ac:dyDescent="0.2">
      <c r="A3775" s="1" t="d">
        <v>2023-02-17</v>
      </c>
      <c r="B3775" s="18" t="d">
        <v>14:23:59.99999999999808300</v>
      </c>
      <c r="C3775" s="1" t="d">
        <v>2023-02-17</v>
      </c>
      <c r="D3775" s="18" t="d">
        <v>16:00:52.99999999999868925</v>
      </c>
      <c r="E3775" s="1" t="d">
        <v>2023-02-17</v>
      </c>
      <c r="F3775" t="s">
        <v>492</v>
      </c>
      <c r="G3775" t="s">
        <v>4213</v>
      </c>
      <c r="H3775">
        <v>-1</v>
      </c>
      <c r="I3775" t="str">
        <f>IF(Table2[[#This Row],[Patron Id]]=-1,Table2[[#This Row],[User ID Encryption]],Table2[[#This Row],[Patron Id]])</f>
        <v>A9AEB9ABBEA8371AED5103A6D62F1DE48B3ED599</v>
      </c>
      <c r="J3775" t="s">
        <v>18</v>
      </c>
      <c r="K3775" t="s">
        <v>74</v>
      </c>
      <c r="L3775" t="s">
        <v>33</v>
      </c>
      <c r="N3775" t="s">
        <v>2556</v>
      </c>
    </row>
    <row r="3776" spans="1:14" x14ac:dyDescent="0.2">
      <c r="A3776" s="1" t="d">
        <v>2023-02-17</v>
      </c>
      <c r="B3776" s="18" t="d">
        <v>14:24:05.99999999999902200</v>
      </c>
      <c r="C3776" s="1" t="d">
        <v>2023-02-17</v>
      </c>
      <c r="D3776" s="18" t="d">
        <v>16:00:55.99999999999915875</v>
      </c>
      <c r="E3776" s="1" t="d">
        <v>2023-02-17</v>
      </c>
      <c r="F3776" t="s">
        <v>1720</v>
      </c>
      <c r="G3776" t="s">
        <v>4213</v>
      </c>
      <c r="H3776">
        <v>-1</v>
      </c>
      <c r="I3776" t="str">
        <f>IF(Table2[[#This Row],[Patron Id]]=-1,Table2[[#This Row],[User ID Encryption]],Table2[[#This Row],[Patron Id]])</f>
        <v>A9AEB9ABBEA8371AED5103A6D62F1DE48B3ED599</v>
      </c>
      <c r="J3776" t="s">
        <v>18</v>
      </c>
      <c r="K3776" t="s">
        <v>97</v>
      </c>
      <c r="L3776" t="s">
        <v>33</v>
      </c>
      <c r="N3776" t="s">
        <v>2556</v>
      </c>
    </row>
    <row r="3777" spans="1:14" x14ac:dyDescent="0.2">
      <c r="A3777" s="1" t="d">
        <v>2023-02-17</v>
      </c>
      <c r="B3777" s="18" t="d">
        <v>14:33:15.99999999999546825</v>
      </c>
      <c r="C3777" s="1" t="d">
        <v>2023-02-17</v>
      </c>
      <c r="D3777" s="18" t="d">
        <v>15:03:25.00000000000007175</v>
      </c>
      <c r="E3777" s="1" t="d">
        <v>2023-02-17</v>
      </c>
      <c r="F3777" t="s">
        <v>1934</v>
      </c>
      <c r="G3777" t="s">
        <v>4214</v>
      </c>
      <c r="H3777">
        <v>-1</v>
      </c>
      <c r="I3777" t="str">
        <f>IF(Table2[[#This Row],[Patron Id]]=-1,Table2[[#This Row],[User ID Encryption]],Table2[[#This Row],[Patron Id]])</f>
        <v>CC61F515815BAABA48C3FF3A3F3164F4BF44BF6A</v>
      </c>
      <c r="J3777" t="s">
        <v>18</v>
      </c>
      <c r="K3777" t="s">
        <v>74</v>
      </c>
      <c r="L3777" t="s">
        <v>33</v>
      </c>
      <c r="N3777" t="s">
        <v>2556</v>
      </c>
    </row>
    <row r="3778" spans="1:14" x14ac:dyDescent="0.2">
      <c r="A3778" s="1" t="d">
        <v>2023-02-17</v>
      </c>
      <c r="B3778" s="18" t="d">
        <v>14:33:20.99999999999944575</v>
      </c>
      <c r="C3778" s="1" t="d">
        <v>2023-02-17</v>
      </c>
      <c r="D3778" s="18" t="d">
        <v>15:03:28.99999999999749600</v>
      </c>
      <c r="E3778" s="1" t="d">
        <v>2023-02-17</v>
      </c>
      <c r="F3778" t="s">
        <v>619</v>
      </c>
      <c r="G3778" t="s">
        <v>4214</v>
      </c>
      <c r="H3778">
        <v>-1</v>
      </c>
      <c r="I3778" t="str">
        <f>IF(Table2[[#This Row],[Patron Id]]=-1,Table2[[#This Row],[User ID Encryption]],Table2[[#This Row],[Patron Id]])</f>
        <v>CC61F515815BAABA48C3FF3A3F3164F4BF44BF6A</v>
      </c>
      <c r="J3778" t="s">
        <v>18</v>
      </c>
      <c r="K3778" t="s">
        <v>97</v>
      </c>
      <c r="L3778" t="s">
        <v>33</v>
      </c>
      <c r="M3778" t="s">
        <v>620</v>
      </c>
      <c r="N3778" t="s">
        <v>2556</v>
      </c>
    </row>
    <row r="3779" spans="1:14" x14ac:dyDescent="0.2">
      <c r="A3779" s="1" t="d">
        <v>2023-02-17</v>
      </c>
      <c r="B3779" s="18" t="d">
        <v>14:56:09.9999999999992175</v>
      </c>
      <c r="C3779" s="1" t="d">
        <v>2023-03-03</v>
      </c>
      <c r="D3779" s="18" t="d">
        <v>09:39:52.0000000000014150</v>
      </c>
      <c r="E3779" s="1" t="d">
        <v>2023-03-03</v>
      </c>
      <c r="F3779" t="s">
        <v>1964</v>
      </c>
      <c r="G3779" t="s">
        <v>3815</v>
      </c>
      <c r="H3779">
        <v>-1</v>
      </c>
      <c r="I3779" t="str">
        <f>IF(Table2[[#This Row],[Patron Id]]=-1,Table2[[#This Row],[User ID Encryption]],Table2[[#This Row],[Patron Id]])</f>
        <v>E2562E6B2E29D2D3D744034BAFDD7EB2F2EFD59E</v>
      </c>
      <c r="J3779" t="s">
        <v>13</v>
      </c>
      <c r="K3779" t="s">
        <v>14</v>
      </c>
      <c r="L3779" t="s">
        <v>15</v>
      </c>
      <c r="M3779" t="s">
        <v>1964</v>
      </c>
      <c r="N3779" t="s">
        <v>2556</v>
      </c>
    </row>
    <row r="3780" spans="1:14" x14ac:dyDescent="0.2">
      <c r="A3780" s="1" t="d">
        <v>2023-02-17</v>
      </c>
      <c r="B3780" s="18" t="d">
        <v>15:25:01.99999999999818075</v>
      </c>
      <c r="C3780" s="1" t="d">
        <v>2023-02-17</v>
      </c>
      <c r="D3780" s="18" t="d">
        <v>17:50:18.99999999999231225</v>
      </c>
      <c r="E3780" s="1" t="d">
        <v>2023-02-17</v>
      </c>
      <c r="F3780" t="s">
        <v>1854</v>
      </c>
      <c r="G3780" t="s">
        <v>3900</v>
      </c>
      <c r="H3780">
        <v>-1</v>
      </c>
      <c r="I3780" t="str">
        <f>IF(Table2[[#This Row],[Patron Id]]=-1,Table2[[#This Row],[User ID Encryption]],Table2[[#This Row],[Patron Id]])</f>
        <v>698F1EEA3EDB097B868AC635570C216097BDE931</v>
      </c>
      <c r="J3780" t="s">
        <v>18</v>
      </c>
      <c r="K3780" t="s">
        <v>32</v>
      </c>
      <c r="L3780" t="s">
        <v>33</v>
      </c>
      <c r="M3780" t="s">
        <v>340</v>
      </c>
      <c r="N3780" t="s">
        <v>2556</v>
      </c>
    </row>
    <row r="3781" spans="1:14" x14ac:dyDescent="0.2">
      <c r="A3781" s="1" t="d">
        <v>2023-02-17</v>
      </c>
      <c r="B3781" s="18" t="d">
        <v>15:26:32.00000000000266050</v>
      </c>
      <c r="C3781" s="1" t="d">
        <v>2023-02-17</v>
      </c>
      <c r="D3781" s="18" t="d">
        <v>17:56:47.00000000000180625</v>
      </c>
      <c r="E3781" s="1" t="d">
        <v>2023-02-17</v>
      </c>
      <c r="F3781" t="s">
        <v>1033</v>
      </c>
      <c r="G3781" t="s">
        <v>4215</v>
      </c>
      <c r="H3781">
        <v>-1</v>
      </c>
      <c r="I3781" t="str">
        <f>IF(Table2[[#This Row],[Patron Id]]=-1,Table2[[#This Row],[User ID Encryption]],Table2[[#This Row],[Patron Id]])</f>
        <v>4CCD3D2B7E6679566506F8B033E28447259CECF8</v>
      </c>
      <c r="J3781" t="s">
        <v>18</v>
      </c>
      <c r="K3781" t="s">
        <v>43</v>
      </c>
      <c r="L3781" t="s">
        <v>33</v>
      </c>
      <c r="M3781" t="s">
        <v>1034</v>
      </c>
      <c r="N3781" t="s">
        <v>2556</v>
      </c>
    </row>
    <row r="3782" spans="1:14" x14ac:dyDescent="0.2">
      <c r="A3782" s="1" t="d">
        <v>2023-02-17</v>
      </c>
      <c r="B3782" s="18" t="d">
        <v>15:32:22.0000000000030125</v>
      </c>
      <c r="C3782" s="1" t="d">
        <v>2023-03-14</v>
      </c>
      <c r="D3782" s="18" t="d">
        <v>18:28:32.0000000000022300</v>
      </c>
      <c r="E3782" s="1" t="d">
        <v>2023-02-24</v>
      </c>
      <c r="F3782" t="s">
        <v>1271</v>
      </c>
      <c r="G3782" t="s">
        <v>4061</v>
      </c>
      <c r="H3782">
        <v>-1</v>
      </c>
      <c r="I3782" t="str">
        <f>IF(Table2[[#This Row],[Patron Id]]=-1,Table2[[#This Row],[User ID Encryption]],Table2[[#This Row],[Patron Id]])</f>
        <v>A98709ED39199504297D1984033D97E3B9F42865</v>
      </c>
      <c r="J3782" t="s">
        <v>13</v>
      </c>
      <c r="K3782" t="s">
        <v>14</v>
      </c>
      <c r="L3782" t="s">
        <v>15</v>
      </c>
      <c r="M3782" t="s">
        <v>1272</v>
      </c>
      <c r="N3782" t="s">
        <v>2556</v>
      </c>
    </row>
    <row r="3783" spans="1:14" x14ac:dyDescent="0.2">
      <c r="A3783" s="1" t="d">
        <v>2023-02-17</v>
      </c>
      <c r="B3783" s="18" t="d">
        <v>15:36:35.9999999999979525</v>
      </c>
      <c r="C3783" s="1" t="d">
        <v>2023-03-14</v>
      </c>
      <c r="D3783" s="18" t="d">
        <v>15:04:24.99999999999985650</v>
      </c>
      <c r="E3783" s="1" t="d">
        <v>2023-02-24</v>
      </c>
      <c r="F3783" t="s">
        <v>1965</v>
      </c>
      <c r="G3783" t="s">
        <v>4216</v>
      </c>
      <c r="H3783">
        <v>-1</v>
      </c>
      <c r="I3783" t="str">
        <f>IF(Table2[[#This Row],[Patron Id]]=-1,Table2[[#This Row],[User ID Encryption]],Table2[[#This Row],[Patron Id]])</f>
        <v>C1616A4CE0B2400A486A7AF53BA21AF82775EAB8</v>
      </c>
      <c r="J3783" t="s">
        <v>13</v>
      </c>
      <c r="K3783" t="s">
        <v>14</v>
      </c>
      <c r="L3783" t="s">
        <v>15</v>
      </c>
      <c r="M3783" t="s">
        <v>1966</v>
      </c>
      <c r="N3783" t="s">
        <v>2640</v>
      </c>
    </row>
    <row r="3784" spans="1:14" x14ac:dyDescent="0.2">
      <c r="A3784" s="1" t="d">
        <v>2023-02-17</v>
      </c>
      <c r="B3784" s="18" t="d">
        <v>15:38:35.00000000000056725</v>
      </c>
      <c r="C3784" s="1" t="d">
        <v>2023-03-07</v>
      </c>
      <c r="D3784" s="18" t="d">
        <v>19:34:34.0000000000012650</v>
      </c>
      <c r="E3784" s="1" t="d">
        <v>2023-02-17</v>
      </c>
      <c r="F3784" t="s">
        <v>234</v>
      </c>
      <c r="G3784" t="s">
        <v>4216</v>
      </c>
      <c r="H3784">
        <v>-1</v>
      </c>
      <c r="I3784" t="str">
        <f>IF(Table2[[#This Row],[Patron Id]]=-1,Table2[[#This Row],[User ID Encryption]],Table2[[#This Row],[Patron Id]])</f>
        <v>C1616A4CE0B2400A486A7AF53BA21AF82775EAB8</v>
      </c>
      <c r="J3784" t="s">
        <v>13</v>
      </c>
      <c r="K3784" t="s">
        <v>43</v>
      </c>
      <c r="L3784" t="s">
        <v>33</v>
      </c>
      <c r="M3784" t="s">
        <v>235</v>
      </c>
      <c r="N3784" t="s">
        <v>2556</v>
      </c>
    </row>
    <row r="3785" spans="1:14" x14ac:dyDescent="0.2">
      <c r="A3785" s="1" t="d">
        <v>2023-02-17</v>
      </c>
      <c r="B3785" s="18" t="d">
        <v>15:41:46.00000000000484475</v>
      </c>
      <c r="C3785" s="1" t="d">
        <v>2023-02-24</v>
      </c>
      <c r="D3785" s="18" t="d">
        <v>10:25:20.999999999999550</v>
      </c>
      <c r="E3785" s="1" t="d">
        <v>2023-02-24</v>
      </c>
      <c r="F3785" t="s">
        <v>1967</v>
      </c>
      <c r="G3785" t="s">
        <v>4217</v>
      </c>
      <c r="H3785">
        <v>-1</v>
      </c>
      <c r="I3785" t="str">
        <f>IF(Table2[[#This Row],[Patron Id]]=-1,Table2[[#This Row],[User ID Encryption]],Table2[[#This Row],[Patron Id]])</f>
        <v>5BFFA025922D6615009F2BEF447F162B1BBC7F9A</v>
      </c>
      <c r="J3785" t="s">
        <v>13</v>
      </c>
      <c r="K3785" t="s">
        <v>14</v>
      </c>
      <c r="L3785" t="s">
        <v>15</v>
      </c>
      <c r="M3785" t="s">
        <v>1968</v>
      </c>
      <c r="N3785" t="s">
        <v>2556</v>
      </c>
    </row>
    <row r="3786" spans="1:14" x14ac:dyDescent="0.2">
      <c r="A3786" s="1" t="d">
        <v>2023-02-17</v>
      </c>
      <c r="B3786" s="18" t="d">
        <v>15:43:53.99999999999927625</v>
      </c>
      <c r="C3786" s="1" t="d">
        <v>2023-03-03</v>
      </c>
      <c r="D3786" s="18" t="d">
        <v>17:22:49.00000000000296675</v>
      </c>
      <c r="E3786" s="1" t="d">
        <v>2023-03-01</v>
      </c>
      <c r="F3786" t="s">
        <v>281</v>
      </c>
      <c r="G3786" t="s">
        <v>3971</v>
      </c>
      <c r="H3786">
        <v>-1</v>
      </c>
      <c r="I3786" t="str">
        <f>IF(Table2[[#This Row],[Patron Id]]=-1,Table2[[#This Row],[User ID Encryption]],Table2[[#This Row],[Patron Id]])</f>
        <v>FEEB50998DC1C01EBF4DFA3D0D4ADE79DEE6F86C</v>
      </c>
      <c r="J3786" t="s">
        <v>18</v>
      </c>
      <c r="K3786" t="s">
        <v>14</v>
      </c>
      <c r="L3786" t="s">
        <v>15</v>
      </c>
      <c r="M3786" t="s">
        <v>282</v>
      </c>
      <c r="N3786" t="s">
        <v>2556</v>
      </c>
    </row>
    <row r="3787" spans="1:14" x14ac:dyDescent="0.2">
      <c r="A3787" s="1" t="d">
        <v>2023-02-17</v>
      </c>
      <c r="B3787" s="18" t="d">
        <v>15:51:08.00000000000316900</v>
      </c>
      <c r="C3787" s="1" t="d">
        <v>2023-02-17</v>
      </c>
      <c r="D3787" s="18" t="d">
        <v>16:54:11.99999999999675925</v>
      </c>
      <c r="E3787" s="1" t="d">
        <v>2023-02-17</v>
      </c>
      <c r="F3787" t="s">
        <v>1146</v>
      </c>
      <c r="G3787" t="s">
        <v>3783</v>
      </c>
      <c r="H3787">
        <v>-1</v>
      </c>
      <c r="I3787" t="str">
        <f>IF(Table2[[#This Row],[Patron Id]]=-1,Table2[[#This Row],[User ID Encryption]],Table2[[#This Row],[Patron Id]])</f>
        <v>0371B75677D38F282798B0F762FFA2912B573E7F</v>
      </c>
      <c r="J3787" t="s">
        <v>18</v>
      </c>
      <c r="K3787" t="s">
        <v>97</v>
      </c>
      <c r="L3787" t="s">
        <v>33</v>
      </c>
      <c r="M3787" t="s">
        <v>1147</v>
      </c>
      <c r="N3787" t="s">
        <v>2580</v>
      </c>
    </row>
    <row r="3788" spans="1:14" x14ac:dyDescent="0.2">
      <c r="A3788" s="1" t="d">
        <v>2023-02-17</v>
      </c>
      <c r="B3788" s="18" t="d">
        <v>15:51:24.00000000000247125</v>
      </c>
      <c r="C3788" s="1" t="d">
        <v>2023-02-17</v>
      </c>
      <c r="D3788" s="18" t="d">
        <v>16:54:14.99999999999722875</v>
      </c>
      <c r="E3788" s="1" t="d">
        <v>2023-02-17</v>
      </c>
      <c r="F3788" t="s">
        <v>1089</v>
      </c>
      <c r="G3788" t="s">
        <v>3783</v>
      </c>
      <c r="H3788">
        <v>-1</v>
      </c>
      <c r="I3788" t="str">
        <f>IF(Table2[[#This Row],[Patron Id]]=-1,Table2[[#This Row],[User ID Encryption]],Table2[[#This Row],[Patron Id]])</f>
        <v>0371B75677D38F282798B0F762FFA2912B573E7F</v>
      </c>
      <c r="J3788" t="s">
        <v>18</v>
      </c>
      <c r="K3788" t="s">
        <v>254</v>
      </c>
      <c r="L3788" t="s">
        <v>33</v>
      </c>
      <c r="M3788" t="s">
        <v>1090</v>
      </c>
      <c r="N3788" t="s">
        <v>2580</v>
      </c>
    </row>
    <row r="3789" spans="1:14" x14ac:dyDescent="0.2">
      <c r="A3789" s="1" t="d">
        <v>2023-02-17</v>
      </c>
      <c r="B3789" s="18" t="d">
        <v>15:55:18.00000000000068475</v>
      </c>
      <c r="C3789" s="1" t="d">
        <v>2023-02-17</v>
      </c>
      <c r="D3789" s="18" t="d">
        <v>18:36:23.00000000000871150</v>
      </c>
      <c r="E3789" s="1" t="d">
        <v>2023-02-17</v>
      </c>
      <c r="F3789" t="s">
        <v>178</v>
      </c>
      <c r="G3789" t="s">
        <v>3544</v>
      </c>
      <c r="H3789">
        <v>-1</v>
      </c>
      <c r="I3789" t="str">
        <f>IF(Table2[[#This Row],[Patron Id]]=-1,Table2[[#This Row],[User ID Encryption]],Table2[[#This Row],[Patron Id]])</f>
        <v>1E791447BA0114D4CF175EDE7A1C066CD88964E0</v>
      </c>
      <c r="J3789" t="s">
        <v>18</v>
      </c>
      <c r="K3789" t="s">
        <v>74</v>
      </c>
      <c r="L3789" t="s">
        <v>33</v>
      </c>
      <c r="M3789" t="s">
        <v>179</v>
      </c>
      <c r="N3789" t="s">
        <v>2556</v>
      </c>
    </row>
    <row r="3790" spans="1:14" x14ac:dyDescent="0.2">
      <c r="A3790" s="1" t="d">
        <v>2023-02-17</v>
      </c>
      <c r="B3790" s="18" t="d">
        <v>15:55:21.00000000000115425</v>
      </c>
      <c r="C3790" s="1" t="d">
        <v>2023-02-17</v>
      </c>
      <c r="D3790" s="18" t="d">
        <v>18:36:16.99999999999818075</v>
      </c>
      <c r="E3790" s="1" t="d">
        <v>2023-02-17</v>
      </c>
      <c r="F3790" t="s">
        <v>96</v>
      </c>
      <c r="G3790" t="s">
        <v>3544</v>
      </c>
      <c r="H3790">
        <v>-1</v>
      </c>
      <c r="I3790" t="str">
        <f>IF(Table2[[#This Row],[Patron Id]]=-1,Table2[[#This Row],[User ID Encryption]],Table2[[#This Row],[Patron Id]])</f>
        <v>1E791447BA0114D4CF175EDE7A1C066CD88964E0</v>
      </c>
      <c r="J3790" t="s">
        <v>18</v>
      </c>
      <c r="K3790" t="s">
        <v>97</v>
      </c>
      <c r="L3790" t="s">
        <v>33</v>
      </c>
      <c r="M3790" t="s">
        <v>98</v>
      </c>
      <c r="N3790" t="s">
        <v>2556</v>
      </c>
    </row>
    <row r="3791" spans="1:14" x14ac:dyDescent="0.2">
      <c r="A3791" s="1" t="d">
        <v>2023-02-17</v>
      </c>
      <c r="B3791" s="18" t="d">
        <v>15:55:43.99999999999835025</v>
      </c>
      <c r="C3791" s="1" t="d">
        <v>2023-02-23</v>
      </c>
      <c r="D3791" s="18" t="d">
        <v>15:54:34.00000000000020225</v>
      </c>
      <c r="E3791" s="1" t="d">
        <v>2023-02-24</v>
      </c>
      <c r="F3791" t="s">
        <v>1247</v>
      </c>
      <c r="G3791" t="s">
        <v>4218</v>
      </c>
      <c r="H3791">
        <v>-1</v>
      </c>
      <c r="I3791" t="str">
        <f>IF(Table2[[#This Row],[Patron Id]]=-1,Table2[[#This Row],[User ID Encryption]],Table2[[#This Row],[Patron Id]])</f>
        <v>D8A2E0E07123A1F8487ED787786337409E52EF09</v>
      </c>
      <c r="J3791" t="s">
        <v>18</v>
      </c>
      <c r="K3791" t="s">
        <v>14</v>
      </c>
      <c r="L3791" t="s">
        <v>15</v>
      </c>
      <c r="M3791" t="s">
        <v>1247</v>
      </c>
      <c r="N3791" t="s">
        <v>2556</v>
      </c>
    </row>
    <row r="3792" spans="1:14" x14ac:dyDescent="0.2">
      <c r="A3792" s="1" t="d">
        <v>2023-02-17</v>
      </c>
      <c r="B3792" s="18" t="d">
        <v>15:59:47.99999999999492700</v>
      </c>
      <c r="C3792" s="1" t="d">
        <v>2023-02-17</v>
      </c>
      <c r="D3792" s="18" t="d">
        <v>16:33:31.99999999999796550</v>
      </c>
      <c r="E3792" s="1" t="d">
        <v>2023-02-24</v>
      </c>
      <c r="F3792" t="s">
        <v>663</v>
      </c>
      <c r="G3792" t="s">
        <v>3568</v>
      </c>
      <c r="H3792">
        <v>-1</v>
      </c>
      <c r="I3792" t="str">
        <f>IF(Table2[[#This Row],[Patron Id]]=-1,Table2[[#This Row],[User ID Encryption]],Table2[[#This Row],[Patron Id]])</f>
        <v>2F5D21FEA66D1B36ADC9EA616E795689BB811519</v>
      </c>
      <c r="J3792" t="s">
        <v>13</v>
      </c>
      <c r="K3792" t="s">
        <v>14</v>
      </c>
      <c r="L3792" t="s">
        <v>15</v>
      </c>
      <c r="M3792" t="s">
        <v>664</v>
      </c>
      <c r="N3792" t="s">
        <v>2554</v>
      </c>
    </row>
    <row r="3793" spans="1:14" x14ac:dyDescent="0.2">
      <c r="A3793" s="1" t="d">
        <v>2023-02-17</v>
      </c>
      <c r="B3793" s="18" t="d">
        <v>16:11:51.99999999999938700</v>
      </c>
      <c r="C3793" s="1" t="d">
        <v>2023-02-17</v>
      </c>
      <c r="D3793" s="18" t="d">
        <v>17:16:03.999999999997214400</v>
      </c>
      <c r="E3793" s="1" t="d">
        <v>2023-02-17</v>
      </c>
      <c r="F3793" t="s">
        <v>207</v>
      </c>
      <c r="G3793" t="s">
        <v>4219</v>
      </c>
      <c r="H3793">
        <v>-1</v>
      </c>
      <c r="I3793" t="str">
        <f>IF(Table2[[#This Row],[Patron Id]]=-1,Table2[[#This Row],[User ID Encryption]],Table2[[#This Row],[Patron Id]])</f>
        <v>581EAFE58470800C0A8FDDB5E974BDF70E6D9F07</v>
      </c>
      <c r="J3793" t="s">
        <v>18</v>
      </c>
      <c r="K3793" t="s">
        <v>74</v>
      </c>
      <c r="L3793" t="s">
        <v>33</v>
      </c>
      <c r="N3793" t="s">
        <v>2556</v>
      </c>
    </row>
    <row r="3794" spans="1:14" x14ac:dyDescent="0.2">
      <c r="A3794" s="1" t="d">
        <v>2023-02-17</v>
      </c>
      <c r="B3794" s="18" t="d">
        <v>16:11:59.99999999999424225</v>
      </c>
      <c r="C3794" s="1" t="d">
        <v>2023-02-17</v>
      </c>
      <c r="D3794" s="18" t="d">
        <v>17:16:12.99999999999862425</v>
      </c>
      <c r="E3794" s="1" t="d">
        <v>2023-02-17</v>
      </c>
      <c r="F3794" t="s">
        <v>1720</v>
      </c>
      <c r="G3794" t="s">
        <v>4219</v>
      </c>
      <c r="H3794">
        <v>-1</v>
      </c>
      <c r="I3794" t="str">
        <f>IF(Table2[[#This Row],[Patron Id]]=-1,Table2[[#This Row],[User ID Encryption]],Table2[[#This Row],[Patron Id]])</f>
        <v>581EAFE58470800C0A8FDDB5E974BDF70E6D9F07</v>
      </c>
      <c r="J3794" t="s">
        <v>18</v>
      </c>
      <c r="K3794" t="s">
        <v>97</v>
      </c>
      <c r="L3794" t="s">
        <v>33</v>
      </c>
      <c r="N3794" t="s">
        <v>2556</v>
      </c>
    </row>
    <row r="3795" spans="1:14" x14ac:dyDescent="0.2">
      <c r="A3795" s="1" t="d">
        <v>2023-02-17</v>
      </c>
      <c r="B3795" s="18" t="d">
        <v>16:13:32.0000000000022300</v>
      </c>
      <c r="C3795" s="1" t="d">
        <v>2023-02-17</v>
      </c>
      <c r="D3795" s="18" t="d">
        <v>16:58:16.99999999999988925</v>
      </c>
      <c r="E3795" s="1" t="d">
        <v>2023-02-17</v>
      </c>
      <c r="F3795" t="s">
        <v>1839</v>
      </c>
      <c r="G3795" t="s">
        <v>3796</v>
      </c>
      <c r="H3795">
        <v>-1</v>
      </c>
      <c r="I3795" t="str">
        <f>IF(Table2[[#This Row],[Patron Id]]=-1,Table2[[#This Row],[User ID Encryption]],Table2[[#This Row],[Patron Id]])</f>
        <v>9D9A6FA2C21891EFD021CDDD1827220247A24CFE</v>
      </c>
      <c r="J3795" t="s">
        <v>13</v>
      </c>
      <c r="K3795" t="s">
        <v>32</v>
      </c>
      <c r="L3795" t="s">
        <v>33</v>
      </c>
      <c r="M3795" t="s">
        <v>659</v>
      </c>
      <c r="N3795" t="s">
        <v>2556</v>
      </c>
    </row>
    <row r="3796" spans="1:14" x14ac:dyDescent="0.2">
      <c r="A3796" s="1" t="d">
        <v>2023-02-17</v>
      </c>
      <c r="B3796" s="18" t="d">
        <v>16:50:33.99999999999785475</v>
      </c>
      <c r="C3796" s="1" t="d">
        <v>2023-02-17</v>
      </c>
      <c r="D3796" s="18" t="d">
        <v>17:37:09.999999999993675</v>
      </c>
      <c r="E3796" s="1" t="d">
        <v>2023-02-17</v>
      </c>
      <c r="F3796" t="s">
        <v>1867</v>
      </c>
      <c r="G3796" t="s">
        <v>4186</v>
      </c>
      <c r="H3796">
        <v>-1</v>
      </c>
      <c r="I3796" t="str">
        <f>IF(Table2[[#This Row],[Patron Id]]=-1,Table2[[#This Row],[User ID Encryption]],Table2[[#This Row],[Patron Id]])</f>
        <v>E2C064CD9F59A3840752E15007B50A434D1F9517</v>
      </c>
      <c r="J3796" t="s">
        <v>18</v>
      </c>
      <c r="K3796" t="s">
        <v>32</v>
      </c>
      <c r="L3796" t="s">
        <v>33</v>
      </c>
      <c r="M3796" t="s">
        <v>981</v>
      </c>
      <c r="N3796" t="s">
        <v>2556</v>
      </c>
    </row>
    <row r="3797" spans="1:14" x14ac:dyDescent="0.2">
      <c r="A3797" s="1" t="d">
        <v>2023-02-17</v>
      </c>
      <c r="B3797" s="18" t="d">
        <v>17:07:16.99999999999796550</v>
      </c>
      <c r="C3797" s="1" t="d">
        <v>2023-03-03</v>
      </c>
      <c r="D3797" s="18" t="d">
        <v>15:07:17.00000000000436225</v>
      </c>
      <c r="E3797" s="1" t="d">
        <v>2023-03-03</v>
      </c>
      <c r="F3797" t="s">
        <v>240</v>
      </c>
      <c r="G3797" t="s">
        <v>2802</v>
      </c>
      <c r="H3797">
        <v>-1</v>
      </c>
      <c r="I3797" t="str">
        <f>IF(Table2[[#This Row],[Patron Id]]=-1,Table2[[#This Row],[User ID Encryption]],Table2[[#This Row],[Patron Id]])</f>
        <v>124A75695BC85878ADFBA06369CF884A4D1633B9</v>
      </c>
      <c r="J3797" t="s">
        <v>18</v>
      </c>
      <c r="K3797" t="s">
        <v>14</v>
      </c>
      <c r="L3797" t="s">
        <v>15</v>
      </c>
      <c r="M3797" t="s">
        <v>241</v>
      </c>
      <c r="N3797" t="s">
        <v>2556</v>
      </c>
    </row>
    <row r="3798" spans="1:14" x14ac:dyDescent="0.2">
      <c r="A3798" s="1" t="d">
        <v>2023-02-17</v>
      </c>
      <c r="B3798" s="18" t="d">
        <v>17:39:41.99999999999185575</v>
      </c>
      <c r="C3798" s="1" t="d">
        <v>2023-02-17</v>
      </c>
      <c r="D3798" s="18" t="d">
        <v>17:57:06.00000000000157800</v>
      </c>
      <c r="E3798" s="1" t="d">
        <v>2023-02-17</v>
      </c>
      <c r="F3798" t="s">
        <v>1036</v>
      </c>
      <c r="G3798" t="s">
        <v>3385</v>
      </c>
      <c r="H3798">
        <v>-1</v>
      </c>
      <c r="I3798" t="str">
        <f>IF(Table2[[#This Row],[Patron Id]]=-1,Table2[[#This Row],[User ID Encryption]],Table2[[#This Row],[Patron Id]])</f>
        <v>0FEA90EBBAA49C0D0AEBE8992150245D10268D82</v>
      </c>
      <c r="J3798" t="s">
        <v>1357</v>
      </c>
      <c r="K3798" t="s">
        <v>97</v>
      </c>
      <c r="L3798" t="s">
        <v>33</v>
      </c>
      <c r="M3798" t="s">
        <v>1037</v>
      </c>
      <c r="N3798" t="s">
        <v>2556</v>
      </c>
    </row>
    <row r="3799" spans="1:14" x14ac:dyDescent="0.2">
      <c r="A3799" s="1" t="d">
        <v>2023-02-17</v>
      </c>
      <c r="B3799" s="18" t="d">
        <v>17:39:45.00000000000191700</v>
      </c>
      <c r="C3799" s="1" t="d">
        <v>2023-02-17</v>
      </c>
      <c r="D3799" s="18" t="d">
        <v>17:56:58.99999999999408575</v>
      </c>
      <c r="E3799" s="1" t="d">
        <v>2023-02-17</v>
      </c>
      <c r="F3799" t="s">
        <v>1005</v>
      </c>
      <c r="G3799" t="s">
        <v>3385</v>
      </c>
      <c r="H3799">
        <v>-1</v>
      </c>
      <c r="I3799" t="str">
        <f>IF(Table2[[#This Row],[Patron Id]]=-1,Table2[[#This Row],[User ID Encryption]],Table2[[#This Row],[Patron Id]])</f>
        <v>0FEA90EBBAA49C0D0AEBE8992150245D10268D82</v>
      </c>
      <c r="J3799" t="s">
        <v>1357</v>
      </c>
      <c r="K3799" t="s">
        <v>74</v>
      </c>
      <c r="L3799" t="s">
        <v>33</v>
      </c>
      <c r="N3799" t="s">
        <v>2556</v>
      </c>
    </row>
    <row r="3800" spans="1:14" x14ac:dyDescent="0.2">
      <c r="A3800" s="1" t="d">
        <v>2023-02-17</v>
      </c>
      <c r="B3800" s="18" t="d">
        <v>17:55:19.00000000000084125</v>
      </c>
      <c r="C3800" s="1" t="d">
        <v>2023-03-03</v>
      </c>
      <c r="D3800" s="18" t="d">
        <v>17:43:11.00000000000854200</v>
      </c>
      <c r="E3800" s="1" t="d">
        <v>2023-03-03</v>
      </c>
      <c r="F3800" t="s">
        <v>1969</v>
      </c>
      <c r="G3800" t="s">
        <v>3559</v>
      </c>
      <c r="H3800">
        <v>-1</v>
      </c>
      <c r="I3800" t="str">
        <f>IF(Table2[[#This Row],[Patron Id]]=-1,Table2[[#This Row],[User ID Encryption]],Table2[[#This Row],[Patron Id]])</f>
        <v>A5A9DCAD86D058A729CC9F5A9B1732324062C499</v>
      </c>
      <c r="J3800" t="s">
        <v>13</v>
      </c>
      <c r="K3800" t="s">
        <v>14</v>
      </c>
      <c r="L3800" t="s">
        <v>15</v>
      </c>
      <c r="M3800" t="s">
        <v>1970</v>
      </c>
      <c r="N3800" t="s">
        <v>2556</v>
      </c>
    </row>
    <row r="3801" spans="1:14" x14ac:dyDescent="0.2">
      <c r="A3801" s="1" t="d">
        <v>2023-02-17</v>
      </c>
      <c r="B3801" s="18" t="d">
        <v>18:42:56.99999999999995425</v>
      </c>
      <c r="C3801" s="1" t="d">
        <v>2023-02-17</v>
      </c>
      <c r="D3801" s="18" t="d">
        <v>18:56:13.99999999999344675</v>
      </c>
      <c r="E3801" s="1" t="d">
        <v>2023-02-17</v>
      </c>
      <c r="F3801" t="s">
        <v>1867</v>
      </c>
      <c r="G3801" t="s">
        <v>3544</v>
      </c>
      <c r="H3801">
        <v>-1</v>
      </c>
      <c r="I3801" t="str">
        <f>IF(Table2[[#This Row],[Patron Id]]=-1,Table2[[#This Row],[User ID Encryption]],Table2[[#This Row],[Patron Id]])</f>
        <v>1E791447BA0114D4CF175EDE7A1C066CD88964E0</v>
      </c>
      <c r="J3801" t="s">
        <v>18</v>
      </c>
      <c r="K3801" t="s">
        <v>32</v>
      </c>
      <c r="L3801" t="s">
        <v>33</v>
      </c>
      <c r="M3801" t="s">
        <v>981</v>
      </c>
      <c r="N3801" t="s">
        <v>2556</v>
      </c>
    </row>
    <row r="3802" spans="1:14" x14ac:dyDescent="0.2">
      <c r="A3802" s="1" t="d">
        <v>2023-02-18</v>
      </c>
      <c r="B3802" s="18" t="d">
        <v>13:14:57.99999999999968700</v>
      </c>
      <c r="C3802" s="1" t="d">
        <v>2023-02-18</v>
      </c>
      <c r="D3802" s="18" t="d">
        <v>14:30:17.00000000000266050</v>
      </c>
      <c r="E3802" s="1" t="d">
        <v>2023-02-18</v>
      </c>
      <c r="F3802" t="s">
        <v>96</v>
      </c>
      <c r="G3802" t="s">
        <v>3072</v>
      </c>
      <c r="H3802">
        <v>-1</v>
      </c>
      <c r="I3802" t="str">
        <f>IF(Table2[[#This Row],[Patron Id]]=-1,Table2[[#This Row],[User ID Encryption]],Table2[[#This Row],[Patron Id]])</f>
        <v>5D3877ECDFA336258E9A148584A01CAE038FD980</v>
      </c>
      <c r="J3802" t="s">
        <v>13</v>
      </c>
      <c r="K3802" t="s">
        <v>97</v>
      </c>
      <c r="L3802" t="s">
        <v>33</v>
      </c>
      <c r="M3802" t="s">
        <v>98</v>
      </c>
      <c r="N3802" t="s">
        <v>2556</v>
      </c>
    </row>
    <row r="3803" spans="1:14" x14ac:dyDescent="0.2">
      <c r="A3803" s="1" t="d">
        <v>2023-02-18</v>
      </c>
      <c r="B3803" s="18" t="d">
        <v>13:15:07.00000000000109550</v>
      </c>
      <c r="C3803" s="1" t="d">
        <v>2023-02-18</v>
      </c>
      <c r="D3803" s="18" t="d">
        <v>14:30:11.99999999999867625</v>
      </c>
      <c r="E3803" s="1" t="d">
        <v>2023-02-18</v>
      </c>
      <c r="F3803" t="s">
        <v>261</v>
      </c>
      <c r="G3803" t="s">
        <v>3072</v>
      </c>
      <c r="H3803">
        <v>-1</v>
      </c>
      <c r="I3803" t="str">
        <f>IF(Table2[[#This Row],[Patron Id]]=-1,Table2[[#This Row],[User ID Encryption]],Table2[[#This Row],[Patron Id]])</f>
        <v>5D3877ECDFA336258E9A148584A01CAE038FD980</v>
      </c>
      <c r="J3803" t="s">
        <v>13</v>
      </c>
      <c r="K3803" t="s">
        <v>74</v>
      </c>
      <c r="L3803" t="s">
        <v>33</v>
      </c>
      <c r="N3803" t="s">
        <v>2556</v>
      </c>
    </row>
    <row r="3804" spans="1:14" x14ac:dyDescent="0.2">
      <c r="A3804" s="1" t="d">
        <v>2023-02-19</v>
      </c>
      <c r="B3804" s="18" t="d">
        <v>11:03:46.9999999999987139475</v>
      </c>
      <c r="C3804" s="1" t="d">
        <v>2023-02-19</v>
      </c>
      <c r="D3804" s="18" t="d">
        <v>13:53:41.00000000000470125</v>
      </c>
      <c r="E3804" s="1" t="d">
        <v>2023-02-26</v>
      </c>
      <c r="F3804" t="s">
        <v>840</v>
      </c>
      <c r="G3804" t="s">
        <v>4220</v>
      </c>
      <c r="H3804">
        <v>-1</v>
      </c>
      <c r="I3804" t="str">
        <f>IF(Table2[[#This Row],[Patron Id]]=-1,Table2[[#This Row],[User ID Encryption]],Table2[[#This Row],[Patron Id]])</f>
        <v>C652D4C90CE92E77EB0D13B9D8E27FD1CC2D57F5</v>
      </c>
      <c r="J3804" t="s">
        <v>13</v>
      </c>
      <c r="K3804" t="s">
        <v>14</v>
      </c>
      <c r="L3804" t="s">
        <v>15</v>
      </c>
      <c r="M3804" t="s">
        <v>841</v>
      </c>
      <c r="N3804" t="s">
        <v>2556</v>
      </c>
    </row>
    <row r="3805" spans="1:14" x14ac:dyDescent="0.2">
      <c r="A3805" s="1" t="d">
        <v>2023-02-19</v>
      </c>
      <c r="B3805" s="18" t="d">
        <v>11:37:29.00000000000303850</v>
      </c>
      <c r="C3805" s="1" t="d">
        <v>2023-03-07</v>
      </c>
      <c r="D3805" s="18" t="d">
        <v>15:38:54.99999999999730050</v>
      </c>
      <c r="E3805" s="1" t="d">
        <v>2023-03-05</v>
      </c>
      <c r="F3805" t="s">
        <v>1354</v>
      </c>
      <c r="G3805" t="s">
        <v>3216</v>
      </c>
      <c r="H3805">
        <v>-1</v>
      </c>
      <c r="I3805" t="str">
        <f>IF(Table2[[#This Row],[Patron Id]]=-1,Table2[[#This Row],[User ID Encryption]],Table2[[#This Row],[Patron Id]])</f>
        <v>A6615DD4238CA0E4EB1413FEAD385C0C02CD5745</v>
      </c>
      <c r="J3805" t="s">
        <v>18</v>
      </c>
      <c r="K3805" t="s">
        <v>14</v>
      </c>
      <c r="L3805" t="s">
        <v>15</v>
      </c>
      <c r="M3805" t="s">
        <v>1354</v>
      </c>
      <c r="N3805" t="s">
        <v>2556</v>
      </c>
    </row>
    <row r="3806" spans="1:14" x14ac:dyDescent="0.2">
      <c r="A3806" s="1" t="d">
        <v>2023-02-19</v>
      </c>
      <c r="B3806" s="18" t="d">
        <v>11:53:30.00000000000138225</v>
      </c>
      <c r="C3806" s="1" t="d">
        <v>2023-03-03</v>
      </c>
      <c r="D3806" s="18" t="d">
        <v>16:38:51.99999999999363600</v>
      </c>
      <c r="E3806" s="1" t="d">
        <v>2023-03-04</v>
      </c>
      <c r="F3806" t="s">
        <v>1175</v>
      </c>
      <c r="G3806" t="s">
        <v>3848</v>
      </c>
      <c r="H3806">
        <v>-1</v>
      </c>
      <c r="I3806" t="str">
        <f>IF(Table2[[#This Row],[Patron Id]]=-1,Table2[[#This Row],[User ID Encryption]],Table2[[#This Row],[Patron Id]])</f>
        <v>E9C55005A5EEB1D6C499041B02269D0B9173E619</v>
      </c>
      <c r="J3806" t="s">
        <v>18</v>
      </c>
      <c r="K3806" t="s">
        <v>14</v>
      </c>
      <c r="L3806" t="s">
        <v>15</v>
      </c>
      <c r="M3806" t="s">
        <v>1176</v>
      </c>
      <c r="N3806" t="s">
        <v>2556</v>
      </c>
    </row>
    <row r="3807" spans="1:14" x14ac:dyDescent="0.2">
      <c r="A3807" s="1" t="d">
        <v>2023-02-19</v>
      </c>
      <c r="B3807" s="18" t="d">
        <v>11:55:01.00000000000282350</v>
      </c>
      <c r="C3807" s="1" t="d">
        <v>2023-02-20</v>
      </c>
      <c r="D3807" s="18" t="d">
        <v>09:06:45.00000000000095850</v>
      </c>
      <c r="E3807" s="1" t="d">
        <v>2023-02-19</v>
      </c>
      <c r="F3807" t="s">
        <v>837</v>
      </c>
      <c r="G3807" t="s">
        <v>4221</v>
      </c>
      <c r="H3807">
        <v>-1</v>
      </c>
      <c r="I3807" t="str">
        <f>IF(Table2[[#This Row],[Patron Id]]=-1,Table2[[#This Row],[User ID Encryption]],Table2[[#This Row],[Patron Id]])</f>
        <v>DC20C6512B2A4E3830B025EB95095BE4C9406204</v>
      </c>
      <c r="J3807" t="s">
        <v>18</v>
      </c>
      <c r="K3807" t="s">
        <v>382</v>
      </c>
      <c r="L3807" t="s">
        <v>33</v>
      </c>
      <c r="N3807" t="s">
        <v>2556</v>
      </c>
    </row>
    <row r="3808" spans="1:14" x14ac:dyDescent="0.2">
      <c r="A3808" s="1" t="d">
        <v>2023-02-19</v>
      </c>
      <c r="B3808" s="18" t="d">
        <v>12:24:04.99999999999886550</v>
      </c>
      <c r="C3808" s="1" t="d">
        <v>2023-03-06</v>
      </c>
      <c r="D3808" s="18" t="d">
        <v>13:46:49.00000000000104975</v>
      </c>
      <c r="E3808" s="1" t="d">
        <v>2023-03-05</v>
      </c>
      <c r="F3808" t="s">
        <v>708</v>
      </c>
      <c r="G3808" t="s">
        <v>3327</v>
      </c>
      <c r="H3808">
        <v>-1</v>
      </c>
      <c r="I3808" t="str">
        <f>IF(Table2[[#This Row],[Patron Id]]=-1,Table2[[#This Row],[User ID Encryption]],Table2[[#This Row],[Patron Id]])</f>
        <v>433246D95FDA730E489B4B6ADA4625F04E5BBBAC</v>
      </c>
      <c r="J3808" t="s">
        <v>13</v>
      </c>
      <c r="K3808" t="s">
        <v>14</v>
      </c>
      <c r="L3808" t="s">
        <v>15</v>
      </c>
      <c r="M3808" t="s">
        <v>709</v>
      </c>
      <c r="N3808" t="s">
        <v>2556</v>
      </c>
    </row>
    <row r="3809" spans="1:14" x14ac:dyDescent="0.2">
      <c r="A3809" s="1" t="d">
        <v>2023-02-19</v>
      </c>
      <c r="B3809" s="18" t="d">
        <v>13:24:48.99999999999614625</v>
      </c>
      <c r="C3809" s="1" t="d">
        <v>2023-02-19</v>
      </c>
      <c r="D3809" s="18" t="d">
        <v>19:01:05.00000000000056725</v>
      </c>
      <c r="E3809" s="1" t="d">
        <v>2023-02-19</v>
      </c>
      <c r="F3809" t="s">
        <v>1971</v>
      </c>
      <c r="G3809" t="s">
        <v>4222</v>
      </c>
      <c r="H3809">
        <v>-1</v>
      </c>
      <c r="I3809" t="str">
        <f>IF(Table2[[#This Row],[Patron Id]]=-1,Table2[[#This Row],[User ID Encryption]],Table2[[#This Row],[Patron Id]])</f>
        <v>6B88DA742625BCE277E78A0DC4428F69098CA361</v>
      </c>
      <c r="J3809" t="s">
        <v>13</v>
      </c>
      <c r="K3809" t="s">
        <v>74</v>
      </c>
      <c r="L3809" t="s">
        <v>33</v>
      </c>
      <c r="M3809" t="s">
        <v>1972</v>
      </c>
      <c r="N3809" t="s">
        <v>2554</v>
      </c>
    </row>
    <row r="3810" spans="1:14" x14ac:dyDescent="0.2">
      <c r="A3810" s="1" t="d">
        <v>2023-02-19</v>
      </c>
      <c r="B3810" s="18" t="d">
        <v>13:24:54.00000000000013050</v>
      </c>
      <c r="C3810" s="1" t="d">
        <v>2023-02-19</v>
      </c>
      <c r="D3810" s="18" t="d">
        <v>19:00:51.99999999999214275</v>
      </c>
      <c r="E3810" s="1" t="d">
        <v>2023-02-19</v>
      </c>
      <c r="F3810" t="s">
        <v>415</v>
      </c>
      <c r="G3810" t="s">
        <v>4222</v>
      </c>
      <c r="H3810">
        <v>-1</v>
      </c>
      <c r="I3810" t="str">
        <f>IF(Table2[[#This Row],[Patron Id]]=-1,Table2[[#This Row],[User ID Encryption]],Table2[[#This Row],[Patron Id]])</f>
        <v>6B88DA742625BCE277E78A0DC4428F69098CA361</v>
      </c>
      <c r="J3810" t="s">
        <v>13</v>
      </c>
      <c r="K3810" t="s">
        <v>97</v>
      </c>
      <c r="L3810" t="s">
        <v>33</v>
      </c>
      <c r="M3810" t="s">
        <v>416</v>
      </c>
      <c r="N3810" t="s">
        <v>2554</v>
      </c>
    </row>
    <row r="3811" spans="1:14" x14ac:dyDescent="0.2">
      <c r="A3811" s="1" t="d">
        <v>2023-02-19</v>
      </c>
      <c r="B3811" s="18" t="d">
        <v>13:31:12.99999999999862425</v>
      </c>
      <c r="C3811" s="1" t="d">
        <v>2023-03-04</v>
      </c>
      <c r="D3811" s="18" t="d">
        <v>14:49:57.99999999999862425</v>
      </c>
      <c r="E3811" s="1" t="d">
        <v>2023-03-04</v>
      </c>
      <c r="F3811" t="s">
        <v>1259</v>
      </c>
      <c r="G3811" t="s">
        <v>3366</v>
      </c>
      <c r="H3811">
        <v>-1</v>
      </c>
      <c r="I3811" t="str">
        <f>IF(Table2[[#This Row],[Patron Id]]=-1,Table2[[#This Row],[User ID Encryption]],Table2[[#This Row],[Patron Id]])</f>
        <v>9B1B8C119A2C1AE4F955D8C078279406FAAFA02A</v>
      </c>
      <c r="J3811" t="s">
        <v>13</v>
      </c>
      <c r="K3811" t="s">
        <v>14</v>
      </c>
      <c r="L3811" t="s">
        <v>15</v>
      </c>
      <c r="M3811" t="s">
        <v>1260</v>
      </c>
      <c r="N3811" t="s">
        <v>2556</v>
      </c>
    </row>
    <row r="3812" spans="1:14" x14ac:dyDescent="0.2">
      <c r="A3812" s="1" t="d">
        <v>2023-02-19</v>
      </c>
      <c r="B3812" s="18" t="d">
        <v>14:40:41.0000000000042775</v>
      </c>
      <c r="C3812" s="1" t="d">
        <v>2023-02-26</v>
      </c>
      <c r="D3812" s="18" t="d">
        <v>14:48:24.999999999993675</v>
      </c>
      <c r="E3812" s="1" t="d">
        <v>2023-02-26</v>
      </c>
      <c r="F3812" t="s">
        <v>1127</v>
      </c>
      <c r="G3812" t="s">
        <v>4223</v>
      </c>
      <c r="H3812">
        <v>-1</v>
      </c>
      <c r="I3812" t="str">
        <f>IF(Table2[[#This Row],[Patron Id]]=-1,Table2[[#This Row],[User ID Encryption]],Table2[[#This Row],[Patron Id]])</f>
        <v>2820B4FE44D83840F7FCC3DAD8B3616EBBDAC95D</v>
      </c>
      <c r="J3812" t="s">
        <v>18</v>
      </c>
      <c r="K3812" t="s">
        <v>14</v>
      </c>
      <c r="L3812" t="s">
        <v>15</v>
      </c>
      <c r="M3812" t="s">
        <v>1128</v>
      </c>
      <c r="N3812" t="s">
        <v>2556</v>
      </c>
    </row>
    <row r="3813" spans="1:14" x14ac:dyDescent="0.2">
      <c r="A3813" s="1" t="d">
        <v>2023-02-19</v>
      </c>
      <c r="B3813" s="18" t="d">
        <v>14:49:37.000000000004930850</v>
      </c>
      <c r="C3813" s="1" t="d">
        <v>2023-02-19</v>
      </c>
      <c r="D3813" s="18" t="d">
        <v>14:53:13.00000000000032600</v>
      </c>
      <c r="E3813" s="1" t="d">
        <v>2023-02-26</v>
      </c>
      <c r="F3813" t="s">
        <v>1973</v>
      </c>
      <c r="G3813" t="s">
        <v>3309</v>
      </c>
      <c r="H3813">
        <v>-1</v>
      </c>
      <c r="I3813" t="str">
        <f>IF(Table2[[#This Row],[Patron Id]]=-1,Table2[[#This Row],[User ID Encryption]],Table2[[#This Row],[Patron Id]])</f>
        <v>9EDCE026B652BEFAF48C918FAAA6673CC735A3E9</v>
      </c>
      <c r="J3813" t="s">
        <v>18</v>
      </c>
      <c r="K3813" t="s">
        <v>14</v>
      </c>
      <c r="L3813" t="s">
        <v>15</v>
      </c>
      <c r="M3813" t="s">
        <v>1974</v>
      </c>
      <c r="N3813" t="s">
        <v>2556</v>
      </c>
    </row>
    <row r="3814" spans="1:14" x14ac:dyDescent="0.2">
      <c r="A3814" s="1" t="d">
        <v>2023-02-19</v>
      </c>
      <c r="B3814" s="18" t="d">
        <v>14:54:31.99999999999988925</v>
      </c>
      <c r="C3814" s="1" t="d">
        <v>2023-03-01</v>
      </c>
      <c r="D3814" s="18" t="d">
        <v>12:19:58.99999999999878075</v>
      </c>
      <c r="E3814" s="1" t="d">
        <v>2023-02-26</v>
      </c>
      <c r="F3814" t="s">
        <v>1975</v>
      </c>
      <c r="G3814" t="s">
        <v>3309</v>
      </c>
      <c r="H3814">
        <v>-1</v>
      </c>
      <c r="I3814" t="str">
        <f>IF(Table2[[#This Row],[Patron Id]]=-1,Table2[[#This Row],[User ID Encryption]],Table2[[#This Row],[Patron Id]])</f>
        <v>9EDCE026B652BEFAF48C918FAAA6673CC735A3E9</v>
      </c>
      <c r="J3814" t="s">
        <v>18</v>
      </c>
      <c r="K3814" t="s">
        <v>14</v>
      </c>
      <c r="L3814" t="s">
        <v>15</v>
      </c>
      <c r="M3814" t="s">
        <v>1976</v>
      </c>
      <c r="N3814" t="s">
        <v>2556</v>
      </c>
    </row>
    <row r="3815" spans="1:14" x14ac:dyDescent="0.2">
      <c r="A3815" s="1" t="d">
        <v>2023-02-19</v>
      </c>
      <c r="B3815" s="18" t="d">
        <v>19:58:39.00000000000013050</v>
      </c>
      <c r="C3815" s="1" t="d">
        <v>2023-02-19</v>
      </c>
      <c r="D3815" s="18" t="d">
        <v>20:07:01.0000000000082550</v>
      </c>
      <c r="E3815" s="1" t="d">
        <v>2023-02-26</v>
      </c>
      <c r="F3815" t="s">
        <v>970</v>
      </c>
      <c r="G3815" t="s">
        <v>3427</v>
      </c>
      <c r="H3815">
        <v>-1</v>
      </c>
      <c r="I3815" t="str">
        <f>IF(Table2[[#This Row],[Patron Id]]=-1,Table2[[#This Row],[User ID Encryption]],Table2[[#This Row],[Patron Id]])</f>
        <v>4F176CAA5F3659017F9FB462DB2C61045C0406E4</v>
      </c>
      <c r="J3815" t="s">
        <v>18</v>
      </c>
      <c r="K3815" t="s">
        <v>14</v>
      </c>
      <c r="L3815" t="s">
        <v>15</v>
      </c>
      <c r="M3815" t="s">
        <v>971</v>
      </c>
      <c r="N3815" t="s">
        <v>2640</v>
      </c>
    </row>
    <row r="3816" spans="1:14" x14ac:dyDescent="0.2">
      <c r="A3816" s="1" t="d">
        <v>2023-02-19</v>
      </c>
      <c r="B3816" s="18" t="d">
        <v>20:08:32.99999999999705925</v>
      </c>
      <c r="C3816" s="1" t="d">
        <v>2023-02-19</v>
      </c>
      <c r="D3816" s="18" t="d">
        <v>20:09:35.99999999999731350</v>
      </c>
      <c r="E3816" s="1" t="d">
        <v>2023-02-26</v>
      </c>
      <c r="F3816" t="s">
        <v>972</v>
      </c>
      <c r="G3816" t="s">
        <v>3427</v>
      </c>
      <c r="H3816">
        <v>-1</v>
      </c>
      <c r="I3816" t="str">
        <f>IF(Table2[[#This Row],[Patron Id]]=-1,Table2[[#This Row],[User ID Encryption]],Table2[[#This Row],[Patron Id]])</f>
        <v>4F176CAA5F3659017F9FB462DB2C61045C0406E4</v>
      </c>
      <c r="J3816" t="s">
        <v>18</v>
      </c>
      <c r="K3816" t="s">
        <v>14</v>
      </c>
      <c r="L3816" t="s">
        <v>15</v>
      </c>
      <c r="M3816" t="s">
        <v>973</v>
      </c>
      <c r="N3816" t="s">
        <v>2640</v>
      </c>
    </row>
    <row r="3817" spans="1:14" x14ac:dyDescent="0.2">
      <c r="A3817" s="1" t="d">
        <v>2023-02-19</v>
      </c>
      <c r="B3817" s="18" t="d">
        <v>20:10:44.00000000000155200</v>
      </c>
      <c r="C3817" s="1" t="d">
        <v>2023-02-19</v>
      </c>
      <c r="D3817" s="18" t="d">
        <v>20:32:30.00000000000106275</v>
      </c>
      <c r="E3817" s="1" t="d">
        <v>2023-02-19</v>
      </c>
      <c r="F3817" t="s">
        <v>1977</v>
      </c>
      <c r="G3817" t="s">
        <v>3427</v>
      </c>
      <c r="H3817">
        <v>-1</v>
      </c>
      <c r="I3817" t="str">
        <f>IF(Table2[[#This Row],[Patron Id]]=-1,Table2[[#This Row],[User ID Encryption]],Table2[[#This Row],[Patron Id]])</f>
        <v>4F176CAA5F3659017F9FB462DB2C61045C0406E4</v>
      </c>
      <c r="J3817" t="s">
        <v>18</v>
      </c>
      <c r="K3817" t="s">
        <v>32</v>
      </c>
      <c r="L3817" t="s">
        <v>33</v>
      </c>
      <c r="M3817" t="s">
        <v>585</v>
      </c>
      <c r="N3817" t="s">
        <v>2640</v>
      </c>
    </row>
    <row r="3818" spans="1:14" x14ac:dyDescent="0.2">
      <c r="A3818" s="1" t="d">
        <v>2023-02-19</v>
      </c>
      <c r="B3818" s="18" t="d">
        <v>20:35:55.00000000000113450</v>
      </c>
      <c r="C3818" s="1" t="d">
        <v>2023-02-20</v>
      </c>
      <c r="D3818" s="18" t="d">
        <v>00:04:59.000000000000025</v>
      </c>
      <c r="E3818" s="1" t="d">
        <v>2023-02-26</v>
      </c>
      <c r="F3818" t="s">
        <v>1978</v>
      </c>
      <c r="G3818" t="s">
        <v>3427</v>
      </c>
      <c r="H3818">
        <v>-1</v>
      </c>
      <c r="I3818" t="str">
        <f>IF(Table2[[#This Row],[Patron Id]]=-1,Table2[[#This Row],[User ID Encryption]],Table2[[#This Row],[Patron Id]])</f>
        <v>4F176CAA5F3659017F9FB462DB2C61045C0406E4</v>
      </c>
      <c r="J3818" t="s">
        <v>18</v>
      </c>
      <c r="K3818" t="s">
        <v>14</v>
      </c>
      <c r="L3818" t="s">
        <v>15</v>
      </c>
      <c r="M3818" t="s">
        <v>1979</v>
      </c>
      <c r="N3818" t="s">
        <v>2640</v>
      </c>
    </row>
    <row r="3819" spans="1:14" x14ac:dyDescent="0.2">
      <c r="A3819" s="1" t="d">
        <v>2023-02-19</v>
      </c>
      <c r="B3819" s="18" t="d">
        <v>22:22:47.00000000000266050</v>
      </c>
      <c r="C3819" s="1" t="d">
        <v>2023-02-19</v>
      </c>
      <c r="D3819" s="18" t="d">
        <v>23:59:41.00000000000022825</v>
      </c>
      <c r="E3819" s="1" t="d">
        <v>2023-02-19</v>
      </c>
      <c r="F3819" t="s">
        <v>1508</v>
      </c>
      <c r="G3819" t="s">
        <v>4224</v>
      </c>
      <c r="H3819">
        <v>-1</v>
      </c>
      <c r="I3819" t="str">
        <f>IF(Table2[[#This Row],[Patron Id]]=-1,Table2[[#This Row],[User ID Encryption]],Table2[[#This Row],[Patron Id]])</f>
        <v>57E7D99AA2715DEC79BB4516D6CC9BC439F0D203</v>
      </c>
      <c r="J3819" t="s">
        <v>18</v>
      </c>
      <c r="K3819" t="s">
        <v>97</v>
      </c>
      <c r="L3819" t="s">
        <v>33</v>
      </c>
      <c r="M3819" t="s">
        <v>1509</v>
      </c>
      <c r="N3819" t="s">
        <v>2640</v>
      </c>
    </row>
    <row r="3820" spans="1:14" x14ac:dyDescent="0.2">
      <c r="A3820" s="1" t="d">
        <v>2023-02-20</v>
      </c>
      <c r="B3820" s="18" t="d">
        <v>10:14:05.999999999999550</v>
      </c>
      <c r="C3820" s="1" t="d">
        <v>2023-03-08</v>
      </c>
      <c r="D3820" s="18" t="d">
        <v>17:19:28.00000000000032600</v>
      </c>
      <c r="E3820" s="1" t="d">
        <v>2023-03-06</v>
      </c>
      <c r="F3820" t="s">
        <v>1948</v>
      </c>
      <c r="G3820" t="s">
        <v>3831</v>
      </c>
      <c r="H3820">
        <v>-1</v>
      </c>
      <c r="I3820" t="str">
        <f>IF(Table2[[#This Row],[Patron Id]]=-1,Table2[[#This Row],[User ID Encryption]],Table2[[#This Row],[Patron Id]])</f>
        <v>06BDE5B1AC7B15C1DBC19B011EF88E0A387A2C05</v>
      </c>
      <c r="J3820" t="s">
        <v>13</v>
      </c>
      <c r="K3820" t="s">
        <v>14</v>
      </c>
      <c r="L3820" t="s">
        <v>15</v>
      </c>
      <c r="M3820" t="s">
        <v>1949</v>
      </c>
      <c r="N3820" t="s">
        <v>2556</v>
      </c>
    </row>
    <row r="3821" spans="1:14" x14ac:dyDescent="0.2">
      <c r="A3821" s="1" t="d">
        <v>2023-02-20</v>
      </c>
      <c r="B3821" s="18" t="d">
        <v>11:12:45.00000000000287550</v>
      </c>
      <c r="C3821" s="1" t="d">
        <v>2023-02-20</v>
      </c>
      <c r="D3821" s="18" t="d">
        <v>13:43:33.99999999999934800</v>
      </c>
      <c r="E3821" s="1" t="d">
        <v>2023-02-20</v>
      </c>
      <c r="F3821" t="s">
        <v>1636</v>
      </c>
      <c r="G3821" t="s">
        <v>3096</v>
      </c>
      <c r="H3821">
        <v>-1</v>
      </c>
      <c r="I3821" t="str">
        <f>IF(Table2[[#This Row],[Patron Id]]=-1,Table2[[#This Row],[User ID Encryption]],Table2[[#This Row],[Patron Id]])</f>
        <v>C4F15BB31ED0E519C9B0A46803DC6916D7A6BF7E</v>
      </c>
      <c r="J3821" t="s">
        <v>18</v>
      </c>
      <c r="K3821" t="s">
        <v>463</v>
      </c>
      <c r="L3821" t="s">
        <v>33</v>
      </c>
      <c r="M3821" t="s">
        <v>1637</v>
      </c>
      <c r="N3821" t="s">
        <v>2556</v>
      </c>
    </row>
    <row r="3822" spans="1:14" x14ac:dyDescent="0.2">
      <c r="A3822" s="1" t="d">
        <v>2023-02-20</v>
      </c>
      <c r="B3822" s="18" t="d">
        <v>11:12:47.00000000000159100</v>
      </c>
      <c r="C3822" s="1" t="d">
        <v>2023-02-20</v>
      </c>
      <c r="D3822" s="18" t="d">
        <v>13:43:30.00000000000191700</v>
      </c>
      <c r="E3822" s="1" t="d">
        <v>2023-02-20</v>
      </c>
      <c r="F3822" t="s">
        <v>1555</v>
      </c>
      <c r="G3822" t="s">
        <v>3096</v>
      </c>
      <c r="H3822">
        <v>-1</v>
      </c>
      <c r="I3822" t="str">
        <f>IF(Table2[[#This Row],[Patron Id]]=-1,Table2[[#This Row],[User ID Encryption]],Table2[[#This Row],[Patron Id]])</f>
        <v>C4F15BB31ED0E519C9B0A46803DC6916D7A6BF7E</v>
      </c>
      <c r="J3822" t="s">
        <v>18</v>
      </c>
      <c r="K3822" t="s">
        <v>382</v>
      </c>
      <c r="L3822" t="s">
        <v>33</v>
      </c>
      <c r="M3822" t="s">
        <v>1556</v>
      </c>
      <c r="N3822" t="s">
        <v>2556</v>
      </c>
    </row>
    <row r="3823" spans="1:14" x14ac:dyDescent="0.2">
      <c r="A3823" s="1" t="d">
        <v>2023-02-20</v>
      </c>
      <c r="B3823" s="18" t="d">
        <v>11:14:59.00000000000303850</v>
      </c>
      <c r="C3823" s="1" t="d">
        <v>2023-02-20</v>
      </c>
      <c r="D3823" s="18" t="d">
        <v>11:55:01.99999999999977825</v>
      </c>
      <c r="E3823" s="1" t="d">
        <v>2023-02-20</v>
      </c>
      <c r="F3823" t="s">
        <v>1855</v>
      </c>
      <c r="G3823" t="s">
        <v>2963</v>
      </c>
      <c r="H3823">
        <v>-1</v>
      </c>
      <c r="I3823" t="str">
        <f>IF(Table2[[#This Row],[Patron Id]]=-1,Table2[[#This Row],[User ID Encryption]],Table2[[#This Row],[Patron Id]])</f>
        <v>3AFCF2918758D5F652BD2FAFE66D1367579A21EB</v>
      </c>
      <c r="J3823" t="s">
        <v>18</v>
      </c>
      <c r="K3823" t="s">
        <v>32</v>
      </c>
      <c r="L3823" t="s">
        <v>33</v>
      </c>
      <c r="M3823" t="s">
        <v>308</v>
      </c>
      <c r="N3823" t="s">
        <v>2556</v>
      </c>
    </row>
    <row r="3824" spans="1:14" x14ac:dyDescent="0.2">
      <c r="A3824" s="1" t="d">
        <v>2023-02-20</v>
      </c>
      <c r="B3824" s="18" t="d">
        <v>12:11:05.99999999999859150</v>
      </c>
      <c r="C3824" s="1" t="d">
        <v>2023-03-01</v>
      </c>
      <c r="D3824" s="18" t="d">
        <v>11:29:13.99999999999760700</v>
      </c>
      <c r="E3824" s="1" t="d">
        <v>2023-02-27</v>
      </c>
      <c r="F3824" t="s">
        <v>1980</v>
      </c>
      <c r="G3824" t="s">
        <v>3258</v>
      </c>
      <c r="H3824">
        <v>-1</v>
      </c>
      <c r="I3824" t="str">
        <f>IF(Table2[[#This Row],[Patron Id]]=-1,Table2[[#This Row],[User ID Encryption]],Table2[[#This Row],[Patron Id]])</f>
        <v>1B76EB1708B7A455CAC15BFA5EF0BAE6EEDA9C96</v>
      </c>
      <c r="J3824" t="s">
        <v>13</v>
      </c>
      <c r="K3824" t="s">
        <v>14</v>
      </c>
      <c r="L3824" t="s">
        <v>15</v>
      </c>
      <c r="M3824" t="s">
        <v>1981</v>
      </c>
      <c r="N3824" t="s">
        <v>2556</v>
      </c>
    </row>
    <row r="3825" spans="1:14" x14ac:dyDescent="0.2">
      <c r="A3825" s="1" t="d">
        <v>2023-02-20</v>
      </c>
      <c r="B3825" s="18" t="d">
        <v>12:18:59.99999999999595075</v>
      </c>
      <c r="C3825" s="1" t="d">
        <v>2023-02-20</v>
      </c>
      <c r="D3825" s="18" t="d">
        <v>12:19:10.00000000000390575</v>
      </c>
      <c r="E3825" s="1" t="d">
        <v>2023-02-27</v>
      </c>
      <c r="F3825" t="s">
        <v>644</v>
      </c>
      <c r="G3825" t="s">
        <v>3427</v>
      </c>
      <c r="H3825">
        <v>-1</v>
      </c>
      <c r="I3825" t="str">
        <f>IF(Table2[[#This Row],[Patron Id]]=-1,Table2[[#This Row],[User ID Encryption]],Table2[[#This Row],[Patron Id]])</f>
        <v>4F176CAA5F3659017F9FB462DB2C61045C0406E4</v>
      </c>
      <c r="J3825" t="s">
        <v>18</v>
      </c>
      <c r="K3825" t="s">
        <v>14</v>
      </c>
      <c r="L3825" t="s">
        <v>15</v>
      </c>
      <c r="M3825" t="s">
        <v>645</v>
      </c>
      <c r="N3825" t="s">
        <v>2556</v>
      </c>
    </row>
    <row r="3826" spans="1:14" x14ac:dyDescent="0.2">
      <c r="A3826" s="1" t="d">
        <v>2023-02-20</v>
      </c>
      <c r="B3826" s="18" t="d">
        <v>12:27:49.99999999999566375</v>
      </c>
      <c r="C3826" s="1" t="d">
        <v>2023-02-20</v>
      </c>
      <c r="D3826" s="18" t="d">
        <v>16:00:09.99999999999516825</v>
      </c>
      <c r="E3826" s="1" t="d">
        <v>2023-02-20</v>
      </c>
      <c r="F3826" t="s">
        <v>989</v>
      </c>
      <c r="G3826" t="s">
        <v>3960</v>
      </c>
      <c r="H3826">
        <v>-1</v>
      </c>
      <c r="I3826" t="str">
        <f>IF(Table2[[#This Row],[Patron Id]]=-1,Table2[[#This Row],[User ID Encryption]],Table2[[#This Row],[Patron Id]])</f>
        <v>82B576852D0C924F8D2860864E31A7AA3577B143</v>
      </c>
      <c r="J3826" t="s">
        <v>18</v>
      </c>
      <c r="K3826" t="s">
        <v>43</v>
      </c>
      <c r="L3826" t="s">
        <v>33</v>
      </c>
      <c r="M3826" t="s">
        <v>990</v>
      </c>
      <c r="N3826" t="s">
        <v>2556</v>
      </c>
    </row>
    <row r="3827" spans="1:14" x14ac:dyDescent="0.2">
      <c r="A3827" s="1" t="d">
        <v>2023-02-20</v>
      </c>
      <c r="B3827" s="18" t="d">
        <v>12:35:13.99999999999792650</v>
      </c>
      <c r="C3827" s="1" t="d">
        <v>2023-02-20</v>
      </c>
      <c r="D3827" s="18" t="d">
        <v>15:51:05.00000000000269950</v>
      </c>
      <c r="E3827" s="1" t="d">
        <v>2023-02-27</v>
      </c>
      <c r="F3827" t="s">
        <v>1114</v>
      </c>
      <c r="G3827" t="s">
        <v>3281</v>
      </c>
      <c r="H3827">
        <v>-1</v>
      </c>
      <c r="I3827" t="str">
        <f>IF(Table2[[#This Row],[Patron Id]]=-1,Table2[[#This Row],[User ID Encryption]],Table2[[#This Row],[Patron Id]])</f>
        <v>1296096745F216A2BBB43840BE467415C64CBFD9</v>
      </c>
      <c r="J3827" t="s">
        <v>18</v>
      </c>
      <c r="K3827" t="s">
        <v>14</v>
      </c>
      <c r="L3827" t="s">
        <v>15</v>
      </c>
      <c r="M3827" t="s">
        <v>1115</v>
      </c>
      <c r="N3827" t="s">
        <v>2556</v>
      </c>
    </row>
    <row r="3828" spans="1:14" x14ac:dyDescent="0.2">
      <c r="A3828" s="1" t="d">
        <v>2023-02-20</v>
      </c>
      <c r="B3828" s="18" t="d">
        <v>13:32:25.00000000000028700</v>
      </c>
      <c r="C3828" s="1" t="d">
        <v>2023-02-27</v>
      </c>
      <c r="D3828" s="18" t="d">
        <v>13:51:55.99999999999788075</v>
      </c>
      <c r="E3828" s="1" t="d">
        <v>2023-02-27</v>
      </c>
      <c r="F3828" t="s">
        <v>1606</v>
      </c>
      <c r="G3828" t="s">
        <v>3592</v>
      </c>
      <c r="H3828">
        <v>-1</v>
      </c>
      <c r="I3828" t="str">
        <f>IF(Table2[[#This Row],[Patron Id]]=-1,Table2[[#This Row],[User ID Encryption]],Table2[[#This Row],[Patron Id]])</f>
        <v>BAE36AA2658CC49737A19CBC4DC8D0B16E6806E5</v>
      </c>
      <c r="J3828" t="s">
        <v>18</v>
      </c>
      <c r="K3828" t="s">
        <v>14</v>
      </c>
      <c r="L3828" t="s">
        <v>15</v>
      </c>
      <c r="M3828" t="s">
        <v>1607</v>
      </c>
      <c r="N3828" t="s">
        <v>2556</v>
      </c>
    </row>
    <row r="3829" spans="1:14" x14ac:dyDescent="0.2">
      <c r="A3829" s="1" t="d">
        <v>2023-02-20</v>
      </c>
      <c r="B3829" s="18" t="d">
        <v>13:58:57.99999999999990225</v>
      </c>
      <c r="C3829" s="1" t="d">
        <v>2023-03-07</v>
      </c>
      <c r="D3829" s="18" t="d">
        <v>10:21:43.00000000000064550</v>
      </c>
      <c r="E3829" s="1" t="d">
        <v>2023-03-06</v>
      </c>
      <c r="F3829" t="s">
        <v>1690</v>
      </c>
      <c r="G3829" t="s">
        <v>2656</v>
      </c>
      <c r="H3829">
        <v>-1</v>
      </c>
      <c r="I3829" t="str">
        <f>IF(Table2[[#This Row],[Patron Id]]=-1,Table2[[#This Row],[User ID Encryption]],Table2[[#This Row],[Patron Id]])</f>
        <v>9C6DB9257444BF073DAC8B900E5119EC6D4516BE</v>
      </c>
      <c r="J3829" t="s">
        <v>18</v>
      </c>
      <c r="K3829" t="s">
        <v>14</v>
      </c>
      <c r="L3829" t="s">
        <v>15</v>
      </c>
      <c r="M3829" t="s">
        <v>1690</v>
      </c>
      <c r="N3829" t="s">
        <v>2556</v>
      </c>
    </row>
    <row r="3830" spans="1:14" x14ac:dyDescent="0.2">
      <c r="A3830" s="1" t="d">
        <v>2023-02-20</v>
      </c>
      <c r="B3830" s="18" t="d">
        <v>13:59:43.99999999999430100</v>
      </c>
      <c r="C3830" s="1" t="d">
        <v>2023-02-24</v>
      </c>
      <c r="D3830" s="18" t="d">
        <v>10:58:31.00000000000047600</v>
      </c>
      <c r="E3830" s="1" t="d">
        <v>2023-02-20</v>
      </c>
      <c r="F3830" t="s">
        <v>1033</v>
      </c>
      <c r="G3830" t="s">
        <v>4225</v>
      </c>
      <c r="H3830">
        <v>-1</v>
      </c>
      <c r="I3830" t="str">
        <f>IF(Table2[[#This Row],[Patron Id]]=-1,Table2[[#This Row],[User ID Encryption]],Table2[[#This Row],[Patron Id]])</f>
        <v>B6E2E82656D45AA55863F069D79623E77B9F9218</v>
      </c>
      <c r="J3830" t="s">
        <v>18</v>
      </c>
      <c r="K3830" t="s">
        <v>43</v>
      </c>
      <c r="L3830" t="s">
        <v>33</v>
      </c>
      <c r="M3830" t="s">
        <v>1034</v>
      </c>
      <c r="N3830" t="s">
        <v>2556</v>
      </c>
    </row>
    <row r="3831" spans="1:14" x14ac:dyDescent="0.2">
      <c r="A3831" s="1" t="d">
        <v>2023-02-20</v>
      </c>
      <c r="B3831" s="18" t="d">
        <v>14:12:45.99999999999503775</v>
      </c>
      <c r="C3831" s="1" t="d">
        <v>2023-03-07</v>
      </c>
      <c r="D3831" s="18" t="d">
        <v>15:34:00.999999999999303600</v>
      </c>
      <c r="E3831" s="1" t="d">
        <v>2023-03-05</v>
      </c>
      <c r="F3831" t="s">
        <v>26</v>
      </c>
      <c r="G3831" t="s">
        <v>4226</v>
      </c>
      <c r="H3831">
        <v>-1</v>
      </c>
      <c r="I3831" t="str">
        <f>IF(Table2[[#This Row],[Patron Id]]=-1,Table2[[#This Row],[User ID Encryption]],Table2[[#This Row],[Patron Id]])</f>
        <v>88A87992D616F8DF834EAA03A1478D3D5B873C29</v>
      </c>
      <c r="J3831" t="s">
        <v>1357</v>
      </c>
      <c r="K3831" t="s">
        <v>14</v>
      </c>
      <c r="L3831" t="s">
        <v>15</v>
      </c>
      <c r="M3831" t="s">
        <v>27</v>
      </c>
      <c r="N3831" t="s">
        <v>2556</v>
      </c>
    </row>
    <row r="3832" spans="1:14" x14ac:dyDescent="0.2">
      <c r="A3832" s="1" t="d">
        <v>2023-02-20</v>
      </c>
      <c r="B3832" s="18" t="d">
        <v>14:47:26.00000000000044350</v>
      </c>
      <c r="E3832" s="1" t="d">
        <v>2023-02-27</v>
      </c>
      <c r="F3832" t="s">
        <v>1982</v>
      </c>
      <c r="H3832">
        <v>9408453990006530</v>
      </c>
      <c r="I3832">
        <f>IF(Table2[[#This Row],[Patron Id]]=-1,Table2[[#This Row],[User ID Encryption]],Table2[[#This Row],[Patron Id]])</f>
        <v>9408453990006530</v>
      </c>
      <c r="J3832" t="s">
        <v>13</v>
      </c>
      <c r="K3832" t="s">
        <v>14</v>
      </c>
      <c r="L3832" t="s">
        <v>15</v>
      </c>
      <c r="M3832" t="s">
        <v>589</v>
      </c>
      <c r="N3832" t="s">
        <v>2556</v>
      </c>
    </row>
    <row r="3833" spans="1:14" x14ac:dyDescent="0.2">
      <c r="A3833" s="1" t="d">
        <v>2023-02-20</v>
      </c>
      <c r="B3833" s="18" t="d">
        <v>15:38:10.99999999999681800</v>
      </c>
      <c r="C3833" s="1" t="d">
        <v>2023-02-20</v>
      </c>
      <c r="D3833" s="18" t="d">
        <v>15:59:57.00000000000592725</v>
      </c>
      <c r="E3833" s="1" t="d">
        <v>2023-02-20</v>
      </c>
      <c r="F3833" t="s">
        <v>935</v>
      </c>
      <c r="G3833" t="s">
        <v>4227</v>
      </c>
      <c r="H3833">
        <v>-1</v>
      </c>
      <c r="I3833" t="str">
        <f>IF(Table2[[#This Row],[Patron Id]]=-1,Table2[[#This Row],[User ID Encryption]],Table2[[#This Row],[Patron Id]])</f>
        <v>18EE34EE9A124917F9940B966DF023F56CAD0AA4</v>
      </c>
      <c r="J3833" t="s">
        <v>18</v>
      </c>
      <c r="K3833" t="s">
        <v>97</v>
      </c>
      <c r="L3833" t="s">
        <v>33</v>
      </c>
      <c r="M3833" t="s">
        <v>936</v>
      </c>
      <c r="N3833" t="s">
        <v>2640</v>
      </c>
    </row>
    <row r="3834" spans="1:14" x14ac:dyDescent="0.2">
      <c r="A3834" s="1" t="d">
        <v>2023-02-20</v>
      </c>
      <c r="B3834" s="18" t="d">
        <v>15:44:45.99999999999461400</v>
      </c>
      <c r="C3834" s="1" t="d">
        <v>2023-03-06</v>
      </c>
      <c r="D3834" s="18" t="d">
        <v>18:57:36.99999999999043425</v>
      </c>
      <c r="E3834" s="1" t="d">
        <v>2023-03-06</v>
      </c>
      <c r="F3834" t="s">
        <v>87</v>
      </c>
      <c r="G3834" t="s">
        <v>2612</v>
      </c>
      <c r="H3834">
        <v>-1</v>
      </c>
      <c r="I3834" t="str">
        <f>IF(Table2[[#This Row],[Patron Id]]=-1,Table2[[#This Row],[User ID Encryption]],Table2[[#This Row],[Patron Id]])</f>
        <v>3899286B3154D979CC7168BB42A9DF255C6F713D</v>
      </c>
      <c r="J3834" t="s">
        <v>18</v>
      </c>
      <c r="K3834" t="s">
        <v>14</v>
      </c>
      <c r="L3834" t="s">
        <v>15</v>
      </c>
      <c r="M3834" t="s">
        <v>88</v>
      </c>
      <c r="N3834" t="s">
        <v>2556</v>
      </c>
    </row>
    <row r="3835" spans="1:14" x14ac:dyDescent="0.2">
      <c r="A3835" s="1" t="d">
        <v>2023-02-20</v>
      </c>
      <c r="B3835" s="18" t="d">
        <v>15:45:58.000000000005869175</v>
      </c>
      <c r="C3835" s="1" t="d">
        <v>2023-03-06</v>
      </c>
      <c r="D3835" s="18" t="d">
        <v>09:08:10.00000000000145400</v>
      </c>
      <c r="E3835" s="1" t="d">
        <v>2023-03-06</v>
      </c>
      <c r="F3835" t="s">
        <v>951</v>
      </c>
      <c r="G3835" t="s">
        <v>2613</v>
      </c>
      <c r="H3835">
        <v>-1</v>
      </c>
      <c r="I3835" t="str">
        <f>IF(Table2[[#This Row],[Patron Id]]=-1,Table2[[#This Row],[User ID Encryption]],Table2[[#This Row],[Patron Id]])</f>
        <v>EE8E05ECB85E127B99850AB0C07A5B7B6E2ABF17</v>
      </c>
      <c r="J3835" t="s">
        <v>18</v>
      </c>
      <c r="K3835" t="s">
        <v>14</v>
      </c>
      <c r="L3835" t="s">
        <v>15</v>
      </c>
      <c r="M3835" t="s">
        <v>952</v>
      </c>
      <c r="N3835" t="s">
        <v>2556</v>
      </c>
    </row>
    <row r="3836" spans="1:14" x14ac:dyDescent="0.2">
      <c r="A3836" s="1" t="d">
        <v>2023-02-20</v>
      </c>
      <c r="B3836" s="18" t="d">
        <v>16:06:19.00000000000489050</v>
      </c>
      <c r="C3836" s="1" t="d">
        <v>2023-03-06</v>
      </c>
      <c r="D3836" s="18" t="d">
        <v>14:54:44.99999999999872200</v>
      </c>
      <c r="E3836" s="1" t="d">
        <v>2023-03-06</v>
      </c>
      <c r="F3836" t="s">
        <v>1144</v>
      </c>
      <c r="G3836" t="s">
        <v>2588</v>
      </c>
      <c r="H3836">
        <v>-1</v>
      </c>
      <c r="I3836" t="str">
        <f>IF(Table2[[#This Row],[Patron Id]]=-1,Table2[[#This Row],[User ID Encryption]],Table2[[#This Row],[Patron Id]])</f>
        <v>96F48940A4530292F212E87F2DBC429ED31086E6</v>
      </c>
      <c r="J3836" t="s">
        <v>18</v>
      </c>
      <c r="K3836" t="s">
        <v>14</v>
      </c>
      <c r="L3836" t="s">
        <v>15</v>
      </c>
      <c r="M3836" t="s">
        <v>1145</v>
      </c>
      <c r="N3836" t="s">
        <v>2556</v>
      </c>
    </row>
    <row r="3837" spans="1:14" x14ac:dyDescent="0.2">
      <c r="A3837" s="1" t="d">
        <v>2023-02-20</v>
      </c>
      <c r="B3837" s="18" t="d">
        <v>16:12:33.00000000000899850</v>
      </c>
      <c r="C3837" s="1" t="d">
        <v>2023-03-06</v>
      </c>
      <c r="D3837" s="18" t="d">
        <v>15:17:24.99999999999708525</v>
      </c>
      <c r="E3837" s="1" t="d">
        <v>2023-03-06</v>
      </c>
      <c r="F3837" t="s">
        <v>1983</v>
      </c>
      <c r="G3837" t="s">
        <v>3357</v>
      </c>
      <c r="H3837">
        <v>-1</v>
      </c>
      <c r="I3837" t="str">
        <f>IF(Table2[[#This Row],[Patron Id]]=-1,Table2[[#This Row],[User ID Encryption]],Table2[[#This Row],[Patron Id]])</f>
        <v>92BC90FC15157309DBDA8183D8DC29F34D1C9843</v>
      </c>
      <c r="J3837" t="s">
        <v>18</v>
      </c>
      <c r="K3837" t="s">
        <v>14</v>
      </c>
      <c r="L3837" t="s">
        <v>15</v>
      </c>
      <c r="M3837" t="s">
        <v>357</v>
      </c>
      <c r="N3837" t="s">
        <v>2556</v>
      </c>
    </row>
    <row r="3838" spans="1:14" x14ac:dyDescent="0.2">
      <c r="A3838" s="1" t="d">
        <v>2023-02-20</v>
      </c>
      <c r="B3838" s="18" t="d">
        <v>16:35:43.00000000000245825</v>
      </c>
      <c r="C3838" s="1" t="d">
        <v>2023-03-11</v>
      </c>
      <c r="D3838" s="18" t="d">
        <v>14:41:58.00000000000032600</v>
      </c>
      <c r="E3838" s="1" t="d">
        <v>2023-03-06</v>
      </c>
      <c r="F3838" t="s">
        <v>1047</v>
      </c>
      <c r="G3838" t="s">
        <v>3033</v>
      </c>
      <c r="H3838">
        <v>-1</v>
      </c>
      <c r="I3838" t="str">
        <f>IF(Table2[[#This Row],[Patron Id]]=-1,Table2[[#This Row],[User ID Encryption]],Table2[[#This Row],[Patron Id]])</f>
        <v>A5E7BBFF73655336DD55C99528AE7D97F07C9FDB</v>
      </c>
      <c r="J3838" t="s">
        <v>18</v>
      </c>
      <c r="K3838" t="s">
        <v>14</v>
      </c>
      <c r="L3838" t="s">
        <v>15</v>
      </c>
      <c r="M3838" t="s">
        <v>1048</v>
      </c>
      <c r="N3838" t="s">
        <v>2556</v>
      </c>
    </row>
    <row r="3839" spans="1:14" x14ac:dyDescent="0.2">
      <c r="A3839" s="1" t="d">
        <v>2023-02-20</v>
      </c>
      <c r="B3839" s="18" t="d">
        <v>17:01:10.00000000000134975</v>
      </c>
      <c r="C3839" s="1" t="d">
        <v>2023-02-27</v>
      </c>
      <c r="D3839" s="18" t="d">
        <v>19:32:50.9999999999979525</v>
      </c>
      <c r="E3839" s="1" t="d">
        <v>2023-02-27</v>
      </c>
      <c r="F3839" t="s">
        <v>663</v>
      </c>
      <c r="G3839" t="s">
        <v>3865</v>
      </c>
      <c r="H3839">
        <v>-1</v>
      </c>
      <c r="I3839" t="str">
        <f>IF(Table2[[#This Row],[Patron Id]]=-1,Table2[[#This Row],[User ID Encryption]],Table2[[#This Row],[Patron Id]])</f>
        <v>09590937945F6A0AEE17AC92EF1BDA77FAFB24AE</v>
      </c>
      <c r="J3839" t="s">
        <v>13</v>
      </c>
      <c r="K3839" t="s">
        <v>14</v>
      </c>
      <c r="L3839" t="s">
        <v>15</v>
      </c>
      <c r="M3839" t="s">
        <v>664</v>
      </c>
      <c r="N3839" t="s">
        <v>2554</v>
      </c>
    </row>
    <row r="3840" spans="1:14" x14ac:dyDescent="0.2">
      <c r="A3840" s="1" t="d">
        <v>2023-02-21</v>
      </c>
      <c r="B3840" s="18" t="d">
        <v>08:05:11.99999999999921100</v>
      </c>
      <c r="C3840" s="1" t="d">
        <v>2023-02-21</v>
      </c>
      <c r="D3840" s="18" t="d">
        <v>09:12:44.99999999999968050</v>
      </c>
      <c r="E3840" s="1" t="d">
        <v>2023-02-28</v>
      </c>
      <c r="F3840" t="s">
        <v>293</v>
      </c>
      <c r="G3840" t="s">
        <v>2878</v>
      </c>
      <c r="H3840">
        <v>-1</v>
      </c>
      <c r="I3840" t="str">
        <f>IF(Table2[[#This Row],[Patron Id]]=-1,Table2[[#This Row],[User ID Encryption]],Table2[[#This Row],[Patron Id]])</f>
        <v>45509D7EBDA29C93ABE518138539CD70B4E95A5C</v>
      </c>
      <c r="J3840" t="s">
        <v>18</v>
      </c>
      <c r="K3840" t="s">
        <v>14</v>
      </c>
      <c r="L3840" t="s">
        <v>15</v>
      </c>
      <c r="M3840" t="s">
        <v>294</v>
      </c>
      <c r="N3840" t="s">
        <v>2640</v>
      </c>
    </row>
    <row r="3841" spans="1:14" x14ac:dyDescent="0.2">
      <c r="A3841" s="1" t="d">
        <v>2023-02-21</v>
      </c>
      <c r="B3841" s="18" t="d">
        <v>08:07:02.99999999999737875</v>
      </c>
      <c r="C3841" s="1" t="d">
        <v>2023-02-21</v>
      </c>
      <c r="D3841" s="18" t="d">
        <v>12:45:10.99999999999532475</v>
      </c>
      <c r="E3841" s="1" t="d">
        <v>2023-02-28</v>
      </c>
      <c r="F3841" t="s">
        <v>1286</v>
      </c>
      <c r="G3841" t="s">
        <v>2936</v>
      </c>
      <c r="H3841">
        <v>-1</v>
      </c>
      <c r="I3841" t="str">
        <f>IF(Table2[[#This Row],[Patron Id]]=-1,Table2[[#This Row],[User ID Encryption]],Table2[[#This Row],[Patron Id]])</f>
        <v>5838656F622D3213BEB49025C875DC30E9124835</v>
      </c>
      <c r="J3841" t="s">
        <v>243</v>
      </c>
      <c r="K3841" t="s">
        <v>14</v>
      </c>
      <c r="L3841" t="s">
        <v>15</v>
      </c>
      <c r="M3841" t="s">
        <v>1287</v>
      </c>
      <c r="N3841" t="s">
        <v>2556</v>
      </c>
    </row>
    <row r="3842" spans="1:14" x14ac:dyDescent="0.2">
      <c r="A3842" s="1" t="d">
        <v>2023-02-21</v>
      </c>
      <c r="B3842" s="18" t="d">
        <v>08:22:38.00000000000284950</v>
      </c>
      <c r="C3842" s="1" t="d">
        <v>2023-02-21</v>
      </c>
      <c r="D3842" s="18" t="d">
        <v>13:58:25.00000000000433625</v>
      </c>
      <c r="E3842" s="1" t="d">
        <v>2023-02-21</v>
      </c>
      <c r="F3842" t="s">
        <v>1866</v>
      </c>
      <c r="G3842" t="s">
        <v>3096</v>
      </c>
      <c r="H3842">
        <v>-1</v>
      </c>
      <c r="I3842" t="str">
        <f>IF(Table2[[#This Row],[Patron Id]]=-1,Table2[[#This Row],[User ID Encryption]],Table2[[#This Row],[Patron Id]])</f>
        <v>C4F15BB31ED0E519C9B0A46803DC6916D7A6BF7E</v>
      </c>
      <c r="J3842" t="s">
        <v>18</v>
      </c>
      <c r="K3842" t="s">
        <v>32</v>
      </c>
      <c r="L3842" t="s">
        <v>33</v>
      </c>
      <c r="M3842" t="s">
        <v>81</v>
      </c>
      <c r="N3842" t="s">
        <v>2556</v>
      </c>
    </row>
    <row r="3843" spans="1:14" x14ac:dyDescent="0.2">
      <c r="A3843" s="1" t="d">
        <v>2023-02-21</v>
      </c>
      <c r="B3843" s="18" t="d">
        <v>09:04:35.99999999999998050</v>
      </c>
      <c r="C3843" s="1" t="d">
        <v>2023-02-21</v>
      </c>
      <c r="D3843" s="18" t="d">
        <v>09:19:25.00000000000145400</v>
      </c>
      <c r="E3843" s="1" t="d">
        <v>2023-02-28</v>
      </c>
      <c r="F3843" t="s">
        <v>1984</v>
      </c>
      <c r="G3843" t="s">
        <v>3389</v>
      </c>
      <c r="H3843">
        <v>-1</v>
      </c>
      <c r="I3843" t="str">
        <f>IF(Table2[[#This Row],[Patron Id]]=-1,Table2[[#This Row],[User ID Encryption]],Table2[[#This Row],[Patron Id]])</f>
        <v>116ADEA9B90AB2B3EA4D37335E5D2FAC6B67972A</v>
      </c>
      <c r="J3843" t="s">
        <v>18</v>
      </c>
      <c r="K3843" t="s">
        <v>14</v>
      </c>
      <c r="L3843" t="s">
        <v>15</v>
      </c>
      <c r="M3843" t="s">
        <v>1984</v>
      </c>
      <c r="N3843" t="s">
        <v>2556</v>
      </c>
    </row>
    <row r="3844" spans="1:14" x14ac:dyDescent="0.2">
      <c r="A3844" s="1" t="d">
        <v>2023-02-21</v>
      </c>
      <c r="B3844" s="18" t="d">
        <v>09:09:44.00000000000335800</v>
      </c>
      <c r="C3844" s="1" t="d">
        <v>2023-03-08</v>
      </c>
      <c r="D3844" s="18" t="d">
        <v>09:46:47.00000000000073675</v>
      </c>
      <c r="E3844" s="1" t="d">
        <v>2023-03-07</v>
      </c>
      <c r="F3844" t="s">
        <v>439</v>
      </c>
      <c r="G3844" t="s">
        <v>4228</v>
      </c>
      <c r="H3844">
        <v>-1</v>
      </c>
      <c r="I3844" t="str">
        <f>IF(Table2[[#This Row],[Patron Id]]=-1,Table2[[#This Row],[User ID Encryption]],Table2[[#This Row],[Patron Id]])</f>
        <v>573DD40572C5324466B4EE589E78C8497B8E6C43</v>
      </c>
      <c r="J3844" t="s">
        <v>18</v>
      </c>
      <c r="K3844" t="s">
        <v>14</v>
      </c>
      <c r="L3844" t="s">
        <v>15</v>
      </c>
      <c r="M3844" t="s">
        <v>440</v>
      </c>
      <c r="N3844" t="s">
        <v>2556</v>
      </c>
    </row>
    <row r="3845" spans="1:14" x14ac:dyDescent="0.2">
      <c r="A3845" s="1" t="d">
        <v>2023-02-21</v>
      </c>
      <c r="B3845" s="18" t="d">
        <v>09:19:47.99999999999865675</v>
      </c>
      <c r="C3845" s="1" t="d">
        <v>2023-02-21</v>
      </c>
      <c r="D3845" s="18" t="d">
        <v>12:08:15.00000000000063900</v>
      </c>
      <c r="E3845" s="1" t="d">
        <v>2023-02-28</v>
      </c>
      <c r="F3845" t="s">
        <v>1475</v>
      </c>
      <c r="G3845" t="s">
        <v>3389</v>
      </c>
      <c r="H3845">
        <v>-1</v>
      </c>
      <c r="I3845" t="str">
        <f>IF(Table2[[#This Row],[Patron Id]]=-1,Table2[[#This Row],[User ID Encryption]],Table2[[#This Row],[Patron Id]])</f>
        <v>116ADEA9B90AB2B3EA4D37335E5D2FAC6B67972A</v>
      </c>
      <c r="J3845" t="s">
        <v>18</v>
      </c>
      <c r="K3845" t="s">
        <v>14</v>
      </c>
      <c r="L3845" t="s">
        <v>15</v>
      </c>
      <c r="M3845" t="s">
        <v>1475</v>
      </c>
      <c r="N3845" t="s">
        <v>2556</v>
      </c>
    </row>
    <row r="3846" spans="1:14" x14ac:dyDescent="0.2">
      <c r="A3846" s="1" t="d">
        <v>2023-02-21</v>
      </c>
      <c r="B3846" s="18" t="d">
        <v>09:38:35.99999999999752875</v>
      </c>
      <c r="C3846" s="1" t="d">
        <v>2023-03-08</v>
      </c>
      <c r="D3846" s="18" t="d">
        <v>14:53:28.00000000000267350</v>
      </c>
      <c r="E3846" s="1" t="d">
        <v>2023-03-07</v>
      </c>
      <c r="F3846" t="s">
        <v>1985</v>
      </c>
      <c r="G3846" t="s">
        <v>4229</v>
      </c>
      <c r="H3846">
        <v>-1</v>
      </c>
      <c r="I3846" t="str">
        <f>IF(Table2[[#This Row],[Patron Id]]=-1,Table2[[#This Row],[User ID Encryption]],Table2[[#This Row],[Patron Id]])</f>
        <v>A2141FCAD491EB3B41AEB60C5FF37C5B3700EE92</v>
      </c>
      <c r="J3846" t="s">
        <v>18</v>
      </c>
      <c r="K3846" t="s">
        <v>14</v>
      </c>
      <c r="L3846" t="s">
        <v>15</v>
      </c>
      <c r="M3846" t="s">
        <v>1986</v>
      </c>
      <c r="N3846" t="s">
        <v>2556</v>
      </c>
    </row>
    <row r="3847" spans="1:14" x14ac:dyDescent="0.2">
      <c r="A3847" s="1" t="d">
        <v>2023-02-21</v>
      </c>
      <c r="B3847" s="18" t="d">
        <v>09:52:57.99999999999958275</v>
      </c>
      <c r="C3847" s="1" t="d">
        <v>2023-02-28</v>
      </c>
      <c r="D3847" s="18" t="d">
        <v>18:18:16.0000000000050600</v>
      </c>
      <c r="E3847" s="1" t="d">
        <v>2023-03-07</v>
      </c>
      <c r="F3847" t="s">
        <v>1682</v>
      </c>
      <c r="G3847" t="s">
        <v>2871</v>
      </c>
      <c r="H3847">
        <v>-1</v>
      </c>
      <c r="I3847" t="str">
        <f>IF(Table2[[#This Row],[Patron Id]]=-1,Table2[[#This Row],[User ID Encryption]],Table2[[#This Row],[Patron Id]])</f>
        <v>D3895D27F1AADC2F23253B4F9627375DFA4629C8</v>
      </c>
      <c r="J3847" t="s">
        <v>18</v>
      </c>
      <c r="K3847" t="s">
        <v>14</v>
      </c>
      <c r="L3847" t="s">
        <v>15</v>
      </c>
      <c r="M3847" t="s">
        <v>1683</v>
      </c>
      <c r="N3847" t="s">
        <v>2556</v>
      </c>
    </row>
    <row r="3848" spans="1:14" x14ac:dyDescent="0.2">
      <c r="A3848" s="1" t="d">
        <v>2023-02-21</v>
      </c>
      <c r="B3848" s="18" t="d">
        <v>09:55:16.99999999999892400</v>
      </c>
      <c r="C3848" s="1" t="d">
        <v>2023-02-28</v>
      </c>
      <c r="D3848" s="18" t="d">
        <v>09:58:27.99999999999840900</v>
      </c>
      <c r="E3848" s="1" t="d">
        <v>2023-02-28</v>
      </c>
      <c r="F3848" t="s">
        <v>236</v>
      </c>
      <c r="G3848" t="s">
        <v>4230</v>
      </c>
      <c r="H3848">
        <v>-1</v>
      </c>
      <c r="I3848" t="str">
        <f>IF(Table2[[#This Row],[Patron Id]]=-1,Table2[[#This Row],[User ID Encryption]],Table2[[#This Row],[Patron Id]])</f>
        <v>D2910B61C08CF9DFFDC04FE1CA0085C3E8D293D2</v>
      </c>
      <c r="J3848" t="s">
        <v>18</v>
      </c>
      <c r="K3848" t="s">
        <v>14</v>
      </c>
      <c r="L3848" t="s">
        <v>15</v>
      </c>
      <c r="M3848" t="s">
        <v>237</v>
      </c>
      <c r="N3848" t="s">
        <v>2556</v>
      </c>
    </row>
    <row r="3849" spans="1:14" x14ac:dyDescent="0.2">
      <c r="A3849" s="1" t="d">
        <v>2023-02-21</v>
      </c>
      <c r="B3849" s="18" t="d">
        <v>09:57:10.000000000000603800</v>
      </c>
      <c r="C3849" s="1" t="d">
        <v>2023-03-07</v>
      </c>
      <c r="D3849" s="18" t="d">
        <v>09:53:38.99999999999959575</v>
      </c>
      <c r="E3849" s="1" t="d">
        <v>2023-03-07</v>
      </c>
      <c r="F3849" t="s">
        <v>36</v>
      </c>
      <c r="G3849" t="s">
        <v>2591</v>
      </c>
      <c r="H3849">
        <v>-1</v>
      </c>
      <c r="I3849" t="str">
        <f>IF(Table2[[#This Row],[Patron Id]]=-1,Table2[[#This Row],[User ID Encryption]],Table2[[#This Row],[Patron Id]])</f>
        <v>0A751DECEE11FC9A644FA5A77777FAC00005578B</v>
      </c>
      <c r="J3849" t="s">
        <v>18</v>
      </c>
      <c r="K3849" t="s">
        <v>14</v>
      </c>
      <c r="L3849" t="s">
        <v>15</v>
      </c>
      <c r="M3849" t="s">
        <v>37</v>
      </c>
      <c r="N3849" t="s">
        <v>2556</v>
      </c>
    </row>
    <row r="3850" spans="1:14" x14ac:dyDescent="0.2">
      <c r="A3850" s="1" t="d">
        <v>2023-02-21</v>
      </c>
      <c r="B3850" s="18" t="d">
        <v>10:14:03.99999999999604200</v>
      </c>
      <c r="C3850" s="1" t="d">
        <v>2023-02-27</v>
      </c>
      <c r="D3850" s="18" t="d">
        <v>09:58:08.00000000000167575</v>
      </c>
      <c r="E3850" s="1" t="d">
        <v>2023-02-21</v>
      </c>
      <c r="F3850" t="s">
        <v>1850</v>
      </c>
      <c r="G3850" t="s">
        <v>4231</v>
      </c>
      <c r="H3850">
        <v>-1</v>
      </c>
      <c r="I3850" t="str">
        <f>IF(Table2[[#This Row],[Patron Id]]=-1,Table2[[#This Row],[User ID Encryption]],Table2[[#This Row],[Patron Id]])</f>
        <v>5B025900AEFC85656C7F48488CAE76887EA3A59F</v>
      </c>
      <c r="J3850" t="s">
        <v>18</v>
      </c>
      <c r="K3850" t="s">
        <v>219</v>
      </c>
      <c r="L3850" t="s">
        <v>33</v>
      </c>
      <c r="M3850" t="s">
        <v>1851</v>
      </c>
      <c r="N3850" t="s">
        <v>2556</v>
      </c>
    </row>
    <row r="3851" spans="1:14" x14ac:dyDescent="0.2">
      <c r="A3851" s="1" t="d">
        <v>2023-02-21</v>
      </c>
      <c r="B3851" s="18" t="d">
        <v>10:37:00.00000000000330600</v>
      </c>
      <c r="C3851" s="1" t="d">
        <v>2023-02-21</v>
      </c>
      <c r="D3851" s="18" t="d">
        <v>17:00:52.99999999999549425</v>
      </c>
      <c r="E3851" s="1" t="d">
        <v>2023-02-21</v>
      </c>
      <c r="F3851" t="s">
        <v>1845</v>
      </c>
      <c r="G3851" t="s">
        <v>2587</v>
      </c>
      <c r="H3851">
        <v>-1</v>
      </c>
      <c r="I3851" t="str">
        <f>IF(Table2[[#This Row],[Patron Id]]=-1,Table2[[#This Row],[User ID Encryption]],Table2[[#This Row],[Patron Id]])</f>
        <v>61826808E625196E92C4581A40F49ECEDC15AB53</v>
      </c>
      <c r="J3851" t="s">
        <v>13</v>
      </c>
      <c r="K3851" t="s">
        <v>32</v>
      </c>
      <c r="L3851" t="s">
        <v>33</v>
      </c>
      <c r="M3851" t="s">
        <v>85</v>
      </c>
      <c r="N3851" t="s">
        <v>2556</v>
      </c>
    </row>
    <row r="3852" spans="1:14" x14ac:dyDescent="0.2">
      <c r="A3852" s="1" t="d">
        <v>2023-02-21</v>
      </c>
      <c r="B3852" s="18" t="d">
        <v>10:47:27.000000000000600</v>
      </c>
      <c r="C3852" s="1" t="d">
        <v>2023-02-23</v>
      </c>
      <c r="D3852" s="18" t="d">
        <v>14:03:29.9999999999976525</v>
      </c>
      <c r="E3852" s="1" t="d">
        <v>2023-02-28</v>
      </c>
      <c r="F3852" t="s">
        <v>1987</v>
      </c>
      <c r="G3852" t="s">
        <v>3605</v>
      </c>
      <c r="H3852">
        <v>-1</v>
      </c>
      <c r="I3852" t="str">
        <f>IF(Table2[[#This Row],[Patron Id]]=-1,Table2[[#This Row],[User ID Encryption]],Table2[[#This Row],[Patron Id]])</f>
        <v>D291E08D2FCA5752C2A0EF5B97318C3921B1C7C0</v>
      </c>
      <c r="J3852" t="s">
        <v>13</v>
      </c>
      <c r="K3852" t="s">
        <v>14</v>
      </c>
      <c r="L3852" t="s">
        <v>15</v>
      </c>
      <c r="M3852" t="s">
        <v>1988</v>
      </c>
      <c r="N3852" t="s">
        <v>2556</v>
      </c>
    </row>
    <row r="3853" spans="1:14" x14ac:dyDescent="0.2">
      <c r="A3853" s="1" t="d">
        <v>2023-02-21</v>
      </c>
      <c r="B3853" s="18" t="d">
        <v>10:48:12.99999999999979125</v>
      </c>
      <c r="C3853" s="1" t="d">
        <v>2023-02-21</v>
      </c>
      <c r="D3853" s="18" t="d">
        <v>18:53:21.00000000000157800</v>
      </c>
      <c r="E3853" s="1" t="d">
        <v>2023-02-21</v>
      </c>
      <c r="F3853" t="s">
        <v>434</v>
      </c>
      <c r="G3853" t="s">
        <v>3190</v>
      </c>
      <c r="H3853">
        <v>-1</v>
      </c>
      <c r="I3853" t="str">
        <f>IF(Table2[[#This Row],[Patron Id]]=-1,Table2[[#This Row],[User ID Encryption]],Table2[[#This Row],[Patron Id]])</f>
        <v>AD59FBE52C02CE7C16327DBEC0BFCD9ED23100F3</v>
      </c>
      <c r="J3853" t="s">
        <v>18</v>
      </c>
      <c r="K3853" t="s">
        <v>74</v>
      </c>
      <c r="L3853" t="s">
        <v>33</v>
      </c>
      <c r="N3853" t="s">
        <v>2556</v>
      </c>
    </row>
    <row r="3854" spans="1:14" x14ac:dyDescent="0.2">
      <c r="A3854" s="1" t="d">
        <v>2023-02-21</v>
      </c>
      <c r="B3854" s="18" t="d">
        <v>10:48:24.99999999999687675</v>
      </c>
      <c r="C3854" s="1" t="d">
        <v>2023-02-21</v>
      </c>
      <c r="D3854" s="18" t="d">
        <v>18:53:15.99999999999760050</v>
      </c>
      <c r="E3854" s="1" t="d">
        <v>2023-02-21</v>
      </c>
      <c r="F3854" t="s">
        <v>490</v>
      </c>
      <c r="G3854" t="s">
        <v>3190</v>
      </c>
      <c r="H3854">
        <v>-1</v>
      </c>
      <c r="I3854" t="str">
        <f>IF(Table2[[#This Row],[Patron Id]]=-1,Table2[[#This Row],[User ID Encryption]],Table2[[#This Row],[Patron Id]])</f>
        <v>AD59FBE52C02CE7C16327DBEC0BFCD9ED23100F3</v>
      </c>
      <c r="J3854" t="s">
        <v>18</v>
      </c>
      <c r="K3854" t="s">
        <v>97</v>
      </c>
      <c r="L3854" t="s">
        <v>33</v>
      </c>
      <c r="M3854" t="s">
        <v>491</v>
      </c>
      <c r="N3854" t="s">
        <v>2556</v>
      </c>
    </row>
    <row r="3855" spans="1:14" x14ac:dyDescent="0.2">
      <c r="A3855" s="1" t="d">
        <v>2023-02-21</v>
      </c>
      <c r="B3855" s="18" t="d">
        <v>10:48:47.99999999999887200</v>
      </c>
      <c r="E3855" s="1" t="d">
        <v>2023-02-28</v>
      </c>
      <c r="F3855" t="s">
        <v>1989</v>
      </c>
      <c r="H3855">
        <v>6201026490006530</v>
      </c>
      <c r="I3855">
        <f>IF(Table2[[#This Row],[Patron Id]]=-1,Table2[[#This Row],[User ID Encryption]],Table2[[#This Row],[Patron Id]])</f>
        <v>6201026490006530</v>
      </c>
      <c r="J3855" t="s">
        <v>18</v>
      </c>
      <c r="K3855" t="s">
        <v>14</v>
      </c>
      <c r="L3855" t="s">
        <v>15</v>
      </c>
      <c r="M3855" t="s">
        <v>1990</v>
      </c>
      <c r="N3855" t="s">
        <v>2556</v>
      </c>
    </row>
    <row r="3856" spans="1:14" x14ac:dyDescent="0.2">
      <c r="A3856" s="1" t="d">
        <v>2023-02-21</v>
      </c>
      <c r="B3856" s="18" t="d">
        <v>10:52:12.99999999999894375</v>
      </c>
      <c r="C3856" s="1" t="d">
        <v>2023-02-21</v>
      </c>
      <c r="D3856" s="18" t="d">
        <v>13:28:28.00000000000160400</v>
      </c>
      <c r="E3856" s="1" t="d">
        <v>2023-02-21</v>
      </c>
      <c r="F3856" t="s">
        <v>267</v>
      </c>
      <c r="G3856" t="s">
        <v>4232</v>
      </c>
      <c r="H3856">
        <v>-1</v>
      </c>
      <c r="I3856" t="str">
        <f>IF(Table2[[#This Row],[Patron Id]]=-1,Table2[[#This Row],[User ID Encryption]],Table2[[#This Row],[Patron Id]])</f>
        <v>28B1DF0BCE3680121676DC9400B15698E4A8B385</v>
      </c>
      <c r="J3856" t="s">
        <v>18</v>
      </c>
      <c r="K3856" t="s">
        <v>32</v>
      </c>
      <c r="L3856" t="s">
        <v>33</v>
      </c>
      <c r="M3856" t="s">
        <v>268</v>
      </c>
      <c r="N3856" t="s">
        <v>2556</v>
      </c>
    </row>
    <row r="3857" spans="1:14" x14ac:dyDescent="0.2">
      <c r="A3857" s="1" t="d">
        <v>2023-02-21</v>
      </c>
      <c r="B3857" s="18" t="d">
        <v>10:52:12.99999999999894375</v>
      </c>
      <c r="C3857" s="1" t="d">
        <v>2023-03-07</v>
      </c>
      <c r="D3857" s="18" t="d">
        <v>10:54:34.00000000000179975</v>
      </c>
      <c r="E3857" s="1" t="d">
        <v>2023-03-07</v>
      </c>
      <c r="F3857" t="s">
        <v>644</v>
      </c>
      <c r="G3857" t="s">
        <v>2564</v>
      </c>
      <c r="H3857">
        <v>-1</v>
      </c>
      <c r="I3857" t="str">
        <f>IF(Table2[[#This Row],[Patron Id]]=-1,Table2[[#This Row],[User ID Encryption]],Table2[[#This Row],[Patron Id]])</f>
        <v>FAB3197BD70C17CB14FC110FBAFE5CD77ED8D8AA</v>
      </c>
      <c r="J3857" t="s">
        <v>18</v>
      </c>
      <c r="K3857" t="s">
        <v>14</v>
      </c>
      <c r="L3857" t="s">
        <v>15</v>
      </c>
      <c r="M3857" t="s">
        <v>645</v>
      </c>
      <c r="N3857" t="s">
        <v>2556</v>
      </c>
    </row>
    <row r="3858" spans="1:14" x14ac:dyDescent="0.2">
      <c r="A3858" s="1" t="d">
        <v>2023-02-21</v>
      </c>
      <c r="B3858" s="18" t="d">
        <v>10:55:25.00000000000017600</v>
      </c>
      <c r="C3858" s="1" t="d">
        <v>2023-02-21</v>
      </c>
      <c r="D3858" s="18" t="d">
        <v>12:21:45.00000000000255600</v>
      </c>
      <c r="E3858" s="1" t="d">
        <v>2023-02-21</v>
      </c>
      <c r="F3858" t="s">
        <v>1781</v>
      </c>
      <c r="G3858" t="s">
        <v>4233</v>
      </c>
      <c r="H3858">
        <v>-1</v>
      </c>
      <c r="I3858" t="str">
        <f>IF(Table2[[#This Row],[Patron Id]]=-1,Table2[[#This Row],[User ID Encryption]],Table2[[#This Row],[Patron Id]])</f>
        <v>AF3AD25F22A490C26BFEA1B36CCE95B1D15EFBDB</v>
      </c>
      <c r="J3858" t="s">
        <v>243</v>
      </c>
      <c r="K3858" t="s">
        <v>382</v>
      </c>
      <c r="L3858" t="s">
        <v>33</v>
      </c>
      <c r="N3858" t="s">
        <v>2556</v>
      </c>
    </row>
    <row r="3859" spans="1:14" x14ac:dyDescent="0.2">
      <c r="A3859" s="1" t="d">
        <v>2023-02-21</v>
      </c>
      <c r="B3859" s="18" t="d">
        <v>10:56:56.99999999999857200</v>
      </c>
      <c r="C3859" s="1" t="d">
        <v>2023-03-07</v>
      </c>
      <c r="D3859" s="18" t="d">
        <v>09:32:48.99999999999763950</v>
      </c>
      <c r="E3859" s="1" t="d">
        <v>2023-03-07</v>
      </c>
      <c r="F3859" t="s">
        <v>945</v>
      </c>
      <c r="G3859" t="s">
        <v>3878</v>
      </c>
      <c r="H3859">
        <v>-1</v>
      </c>
      <c r="I3859" t="str">
        <f>IF(Table2[[#This Row],[Patron Id]]=-1,Table2[[#This Row],[User ID Encryption]],Table2[[#This Row],[Patron Id]])</f>
        <v>FC6E94E450676A5E44535BD75934A531A98E371B</v>
      </c>
      <c r="J3859" t="s">
        <v>1357</v>
      </c>
      <c r="K3859" t="s">
        <v>14</v>
      </c>
      <c r="L3859" t="s">
        <v>15</v>
      </c>
      <c r="M3859" t="s">
        <v>946</v>
      </c>
      <c r="N3859" t="s">
        <v>2556</v>
      </c>
    </row>
    <row r="3860" spans="1:14" x14ac:dyDescent="0.2">
      <c r="A3860" s="1" t="d">
        <v>2023-02-21</v>
      </c>
      <c r="B3860" s="18" t="d">
        <v>10:59:05.00000000000259525</v>
      </c>
      <c r="C3860" s="1" t="d">
        <v>2023-03-07</v>
      </c>
      <c r="D3860" s="18" t="d">
        <v>11:08:09.99999999999985650</v>
      </c>
      <c r="E3860" s="1" t="d">
        <v>2023-03-07</v>
      </c>
      <c r="F3860" t="s">
        <v>1952</v>
      </c>
      <c r="G3860" t="s">
        <v>2694</v>
      </c>
      <c r="H3860">
        <v>-1</v>
      </c>
      <c r="I3860" t="str">
        <f>IF(Table2[[#This Row],[Patron Id]]=-1,Table2[[#This Row],[User ID Encryption]],Table2[[#This Row],[Patron Id]])</f>
        <v>A892B1C77A4E2D8BCB48B10E67AA669AFC13F098</v>
      </c>
      <c r="J3860" t="s">
        <v>13</v>
      </c>
      <c r="K3860" t="s">
        <v>14</v>
      </c>
      <c r="L3860" t="s">
        <v>15</v>
      </c>
      <c r="M3860" t="s">
        <v>1953</v>
      </c>
      <c r="N3860" t="s">
        <v>2556</v>
      </c>
    </row>
    <row r="3861" spans="1:14" x14ac:dyDescent="0.2">
      <c r="A3861" s="1" t="d">
        <v>2023-02-21</v>
      </c>
      <c r="B3861" s="18" t="d">
        <v>11:02:22.99999999999997400</v>
      </c>
      <c r="C3861" s="1" t="d">
        <v>2023-02-23</v>
      </c>
      <c r="D3861" s="18" t="d">
        <v>12:19:49.99999999999737225</v>
      </c>
      <c r="E3861" s="1" t="d">
        <v>2023-02-28</v>
      </c>
      <c r="F3861" t="s">
        <v>147</v>
      </c>
      <c r="G3861" t="s">
        <v>3596</v>
      </c>
      <c r="H3861">
        <v>-1</v>
      </c>
      <c r="I3861" t="str">
        <f>IF(Table2[[#This Row],[Patron Id]]=-1,Table2[[#This Row],[User ID Encryption]],Table2[[#This Row],[Patron Id]])</f>
        <v>54F1DFC2E0F1F167CAEB75B057C15DC23B645607</v>
      </c>
      <c r="J3861" t="s">
        <v>18</v>
      </c>
      <c r="K3861" t="s">
        <v>14</v>
      </c>
      <c r="L3861" t="s">
        <v>15</v>
      </c>
      <c r="M3861" t="s">
        <v>148</v>
      </c>
      <c r="N3861" t="s">
        <v>2556</v>
      </c>
    </row>
    <row r="3862" spans="1:14" x14ac:dyDescent="0.2">
      <c r="A3862" s="1" t="d">
        <v>2023-02-21</v>
      </c>
      <c r="B3862" s="18" t="d">
        <v>11:04:59.00000000000037825</v>
      </c>
      <c r="C3862" s="1" t="d">
        <v>2023-03-06</v>
      </c>
      <c r="D3862" s="18" t="d">
        <v>08:50:18.000000000000150</v>
      </c>
      <c r="E3862" s="1" t="d">
        <v>2023-03-06</v>
      </c>
      <c r="F3862" t="s">
        <v>574</v>
      </c>
      <c r="G3862" t="s">
        <v>3397</v>
      </c>
      <c r="H3862">
        <v>-1</v>
      </c>
      <c r="I3862" t="str">
        <f>IF(Table2[[#This Row],[Patron Id]]=-1,Table2[[#This Row],[User ID Encryption]],Table2[[#This Row],[Patron Id]])</f>
        <v>05ED3FDA28BD1DDF7C96C635728A54430FCC0BFA</v>
      </c>
      <c r="J3862" t="s">
        <v>13</v>
      </c>
      <c r="K3862" t="s">
        <v>14</v>
      </c>
      <c r="L3862" t="s">
        <v>15</v>
      </c>
      <c r="M3862" t="s">
        <v>575</v>
      </c>
      <c r="N3862" t="s">
        <v>2556</v>
      </c>
    </row>
    <row r="3863" spans="1:14" x14ac:dyDescent="0.2">
      <c r="A3863" s="1" t="d">
        <v>2023-02-21</v>
      </c>
      <c r="B3863" s="18" t="d">
        <v>11:12:28.99999999999878075</v>
      </c>
      <c r="C3863" s="1" t="d">
        <v>2023-02-23</v>
      </c>
      <c r="D3863" s="18" t="d">
        <v>10:01:03.99999999999881325</v>
      </c>
      <c r="E3863" s="1" t="d">
        <v>2023-02-28</v>
      </c>
      <c r="F3863" t="s">
        <v>1991</v>
      </c>
      <c r="G3863" t="s">
        <v>3081</v>
      </c>
      <c r="H3863">
        <v>-1</v>
      </c>
      <c r="I3863" t="str">
        <f>IF(Table2[[#This Row],[Patron Id]]=-1,Table2[[#This Row],[User ID Encryption]],Table2[[#This Row],[Patron Id]])</f>
        <v>5DE2ADA21DCE354E192E1718A066759AEE4C0372</v>
      </c>
      <c r="J3863" t="s">
        <v>18</v>
      </c>
      <c r="K3863" t="s">
        <v>14</v>
      </c>
      <c r="L3863" t="s">
        <v>15</v>
      </c>
      <c r="M3863" t="s">
        <v>1992</v>
      </c>
      <c r="N3863" t="s">
        <v>2556</v>
      </c>
    </row>
    <row r="3864" spans="1:14" x14ac:dyDescent="0.2">
      <c r="A3864" s="1" t="d">
        <v>2023-02-21</v>
      </c>
      <c r="B3864" s="18" t="d">
        <v>11:22:36.99999999999629625</v>
      </c>
      <c r="C3864" s="1" t="d">
        <v>2023-02-23</v>
      </c>
      <c r="D3864" s="18" t="d">
        <v>13:20:44.99999999999957625</v>
      </c>
      <c r="E3864" s="1" t="d">
        <v>2023-02-28</v>
      </c>
      <c r="F3864" t="s">
        <v>865</v>
      </c>
      <c r="G3864" t="s">
        <v>4234</v>
      </c>
      <c r="H3864">
        <v>-1</v>
      </c>
      <c r="I3864" t="str">
        <f>IF(Table2[[#This Row],[Patron Id]]=-1,Table2[[#This Row],[User ID Encryption]],Table2[[#This Row],[Patron Id]])</f>
        <v>66F63594AF0B93CBA667F0C23DDAAB41534CD297</v>
      </c>
      <c r="J3864" t="s">
        <v>18</v>
      </c>
      <c r="K3864" t="s">
        <v>14</v>
      </c>
      <c r="L3864" t="s">
        <v>15</v>
      </c>
      <c r="M3864" t="s">
        <v>866</v>
      </c>
      <c r="N3864" t="s">
        <v>2556</v>
      </c>
    </row>
    <row r="3865" spans="1:14" x14ac:dyDescent="0.2">
      <c r="A3865" s="1" t="d">
        <v>2023-02-21</v>
      </c>
      <c r="B3865" s="18" t="d">
        <v>11:26:41.999999999999424225</v>
      </c>
      <c r="C3865" s="1" t="d">
        <v>2023-02-21</v>
      </c>
      <c r="D3865" s="18" t="d">
        <v>11:56:14.00000000000144100</v>
      </c>
      <c r="E3865" s="1" t="d">
        <v>2023-02-21</v>
      </c>
      <c r="F3865" t="s">
        <v>129</v>
      </c>
      <c r="G3865" t="s">
        <v>4235</v>
      </c>
      <c r="H3865">
        <v>-1</v>
      </c>
      <c r="I3865" t="str">
        <f>IF(Table2[[#This Row],[Patron Id]]=-1,Table2[[#This Row],[User ID Encryption]],Table2[[#This Row],[Patron Id]])</f>
        <v>4BE6CC2B1A61F8B2CB7DEE1995D70405CDDDBC3F</v>
      </c>
      <c r="J3865" t="s">
        <v>18</v>
      </c>
      <c r="K3865" t="s">
        <v>74</v>
      </c>
      <c r="L3865" t="s">
        <v>33</v>
      </c>
      <c r="N3865" t="s">
        <v>2556</v>
      </c>
    </row>
    <row r="3866" spans="1:14" x14ac:dyDescent="0.2">
      <c r="A3866" s="1" t="d">
        <v>2023-02-21</v>
      </c>
      <c r="B3866" s="18" t="d">
        <v>11:26:48.000000000000362550</v>
      </c>
      <c r="C3866" s="1" t="d">
        <v>2023-02-21</v>
      </c>
      <c r="D3866" s="18" t="d">
        <v>11:56:04.00000000000307775</v>
      </c>
      <c r="E3866" s="1" t="d">
        <v>2023-02-21</v>
      </c>
      <c r="F3866" t="s">
        <v>96</v>
      </c>
      <c r="G3866" t="s">
        <v>4235</v>
      </c>
      <c r="H3866">
        <v>-1</v>
      </c>
      <c r="I3866" t="str">
        <f>IF(Table2[[#This Row],[Patron Id]]=-1,Table2[[#This Row],[User ID Encryption]],Table2[[#This Row],[Patron Id]])</f>
        <v>4BE6CC2B1A61F8B2CB7DEE1995D70405CDDDBC3F</v>
      </c>
      <c r="J3866" t="s">
        <v>18</v>
      </c>
      <c r="K3866" t="s">
        <v>97</v>
      </c>
      <c r="L3866" t="s">
        <v>33</v>
      </c>
      <c r="M3866" t="s">
        <v>98</v>
      </c>
      <c r="N3866" t="s">
        <v>2556</v>
      </c>
    </row>
    <row r="3867" spans="1:14" x14ac:dyDescent="0.2">
      <c r="A3867" s="1" t="d">
        <v>2023-02-21</v>
      </c>
      <c r="B3867" s="18" t="d">
        <v>11:37:23.99999999999906100</v>
      </c>
      <c r="C3867" s="1" t="d">
        <v>2023-02-21</v>
      </c>
      <c r="D3867" s="18" t="d">
        <v>15:59:21.000000000000300</v>
      </c>
      <c r="E3867" s="1" t="d">
        <v>2023-02-21</v>
      </c>
      <c r="F3867" t="s">
        <v>1045</v>
      </c>
      <c r="G3867" t="s">
        <v>4236</v>
      </c>
      <c r="H3867">
        <v>-1</v>
      </c>
      <c r="I3867" t="str">
        <f>IF(Table2[[#This Row],[Patron Id]]=-1,Table2[[#This Row],[User ID Encryption]],Table2[[#This Row],[Patron Id]])</f>
        <v>11827F766B60844FED8F98AD914F481169B07810</v>
      </c>
      <c r="J3867" t="s">
        <v>18</v>
      </c>
      <c r="K3867" t="s">
        <v>254</v>
      </c>
      <c r="L3867" t="s">
        <v>33</v>
      </c>
      <c r="M3867" t="s">
        <v>1046</v>
      </c>
      <c r="N3867" t="s">
        <v>2575</v>
      </c>
    </row>
    <row r="3868" spans="1:14" x14ac:dyDescent="0.2">
      <c r="A3868" s="1" t="d">
        <v>2023-02-21</v>
      </c>
      <c r="B3868" s="18" t="d">
        <v>11:48:38.00000000000210625</v>
      </c>
      <c r="C3868" s="1" t="d">
        <v>2023-02-21</v>
      </c>
      <c r="D3868" s="18" t="d">
        <v>12:50:12.00000000000080850</v>
      </c>
      <c r="E3868" s="1" t="d">
        <v>2023-02-21</v>
      </c>
      <c r="F3868" t="s">
        <v>654</v>
      </c>
      <c r="G3868" t="s">
        <v>4237</v>
      </c>
      <c r="H3868">
        <v>-1</v>
      </c>
      <c r="I3868" t="str">
        <f>IF(Table2[[#This Row],[Patron Id]]=-1,Table2[[#This Row],[User ID Encryption]],Table2[[#This Row],[Patron Id]])</f>
        <v>6C7EDA9C34E7A397F4350EA9F198CDF2AE128BA9</v>
      </c>
      <c r="J3868" t="s">
        <v>18</v>
      </c>
      <c r="K3868" t="s">
        <v>32</v>
      </c>
      <c r="L3868" t="s">
        <v>33</v>
      </c>
      <c r="N3868" t="s">
        <v>2575</v>
      </c>
    </row>
    <row r="3869" spans="1:14" x14ac:dyDescent="0.2">
      <c r="A3869" s="1" t="d">
        <v>2023-02-21</v>
      </c>
      <c r="B3869" s="18" t="d">
        <v>11:50:02.9999999999978025</v>
      </c>
      <c r="C3869" s="1" t="d">
        <v>2023-02-21</v>
      </c>
      <c r="D3869" s="18" t="d">
        <v>16:45:20.00000000000312325</v>
      </c>
      <c r="E3869" s="1" t="d">
        <v>2023-02-21</v>
      </c>
      <c r="F3869" t="s">
        <v>1854</v>
      </c>
      <c r="G3869" t="s">
        <v>3627</v>
      </c>
      <c r="H3869">
        <v>-1</v>
      </c>
      <c r="I3869" t="str">
        <f>IF(Table2[[#This Row],[Patron Id]]=-1,Table2[[#This Row],[User ID Encryption]],Table2[[#This Row],[Patron Id]])</f>
        <v>7C49049BFAE1D0DC75866191429D5F2511E0FA1F</v>
      </c>
      <c r="J3869" t="s">
        <v>18</v>
      </c>
      <c r="K3869" t="s">
        <v>32</v>
      </c>
      <c r="L3869" t="s">
        <v>33</v>
      </c>
      <c r="M3869" t="s">
        <v>340</v>
      </c>
      <c r="N3869" t="s">
        <v>2556</v>
      </c>
    </row>
    <row r="3870" spans="1:14" x14ac:dyDescent="0.2">
      <c r="A3870" s="1" t="d">
        <v>2023-02-21</v>
      </c>
      <c r="B3870" s="18" t="d">
        <v>12:00:56.999999999999317950</v>
      </c>
      <c r="C3870" s="1" t="d">
        <v>2023-03-07</v>
      </c>
      <c r="D3870" s="18" t="d">
        <v>11:53:41.99999999999846775</v>
      </c>
      <c r="E3870" s="1" t="d">
        <v>2023-03-07</v>
      </c>
      <c r="F3870" t="s">
        <v>890</v>
      </c>
      <c r="G3870" t="s">
        <v>2767</v>
      </c>
      <c r="H3870">
        <v>-1</v>
      </c>
      <c r="I3870" t="str">
        <f>IF(Table2[[#This Row],[Patron Id]]=-1,Table2[[#This Row],[User ID Encryption]],Table2[[#This Row],[Patron Id]])</f>
        <v>891E375A040C7034B3F3317AE0663E9A5DC5054C</v>
      </c>
      <c r="J3870" t="s">
        <v>18</v>
      </c>
      <c r="K3870" t="s">
        <v>14</v>
      </c>
      <c r="L3870" t="s">
        <v>15</v>
      </c>
      <c r="N3870" t="s">
        <v>2556</v>
      </c>
    </row>
    <row r="3871" spans="1:14" x14ac:dyDescent="0.2">
      <c r="A3871" s="1" t="d">
        <v>2023-02-21</v>
      </c>
      <c r="B3871" s="18" t="d">
        <v>12:02:09.99999999999793950</v>
      </c>
      <c r="C3871" s="1" t="d">
        <v>2023-03-02</v>
      </c>
      <c r="D3871" s="18" t="d">
        <v>12:09:34.99999999999715700</v>
      </c>
      <c r="E3871" s="1" t="d">
        <v>2023-03-06</v>
      </c>
      <c r="F3871" t="s">
        <v>1804</v>
      </c>
      <c r="G3871" t="s">
        <v>2572</v>
      </c>
      <c r="H3871">
        <v>-1</v>
      </c>
      <c r="I3871" t="str">
        <f>IF(Table2[[#This Row],[Patron Id]]=-1,Table2[[#This Row],[User ID Encryption]],Table2[[#This Row],[Patron Id]])</f>
        <v>AEFD5315DFCBC8257BA78C96194326C42A726B7C</v>
      </c>
      <c r="J3871" t="s">
        <v>18</v>
      </c>
      <c r="K3871" t="s">
        <v>14</v>
      </c>
      <c r="L3871" t="s">
        <v>15</v>
      </c>
      <c r="M3871" t="s">
        <v>1805</v>
      </c>
      <c r="N3871" t="s">
        <v>2556</v>
      </c>
    </row>
    <row r="3872" spans="1:14" x14ac:dyDescent="0.2">
      <c r="A3872" s="1" t="d">
        <v>2023-02-21</v>
      </c>
      <c r="B3872" s="18" t="d">
        <v>12:02:52.00000000000450575</v>
      </c>
      <c r="C3872" s="1" t="d">
        <v>2023-03-07</v>
      </c>
      <c r="D3872" s="18" t="d">
        <v>18:31:52.00000000000791600</v>
      </c>
      <c r="E3872" s="1" t="d">
        <v>2023-03-07</v>
      </c>
      <c r="F3872" t="s">
        <v>403</v>
      </c>
      <c r="G3872" t="s">
        <v>4238</v>
      </c>
      <c r="H3872">
        <v>-1</v>
      </c>
      <c r="I3872" t="str">
        <f>IF(Table2[[#This Row],[Patron Id]]=-1,Table2[[#This Row],[User ID Encryption]],Table2[[#This Row],[Patron Id]])</f>
        <v>78907C14B0F8044CC7F4A4E229D31F0643091C4D</v>
      </c>
      <c r="J3872" t="s">
        <v>13</v>
      </c>
      <c r="K3872" t="s">
        <v>14</v>
      </c>
      <c r="L3872" t="s">
        <v>15</v>
      </c>
      <c r="M3872" t="s">
        <v>404</v>
      </c>
      <c r="N3872" t="s">
        <v>2556</v>
      </c>
    </row>
    <row r="3873" spans="1:14" x14ac:dyDescent="0.2">
      <c r="A3873" s="1" t="d">
        <v>2023-02-21</v>
      </c>
      <c r="B3873" s="18" t="d">
        <v>12:03:26.99999999999398800</v>
      </c>
      <c r="C3873" s="1" t="d">
        <v>2023-03-07</v>
      </c>
      <c r="D3873" s="18" t="d">
        <v>18:22:52.999999999997200725</v>
      </c>
      <c r="E3873" s="1" t="d">
        <v>2023-03-07</v>
      </c>
      <c r="F3873" t="s">
        <v>1826</v>
      </c>
      <c r="G3873" t="s">
        <v>2743</v>
      </c>
      <c r="H3873">
        <v>-1</v>
      </c>
      <c r="I3873" t="str">
        <f>IF(Table2[[#This Row],[Patron Id]]=-1,Table2[[#This Row],[User ID Encryption]],Table2[[#This Row],[Patron Id]])</f>
        <v>C16D5C7423E1B19121BB5169E0F7D6E0A182C928</v>
      </c>
      <c r="J3873" t="s">
        <v>18</v>
      </c>
      <c r="K3873" t="s">
        <v>14</v>
      </c>
      <c r="L3873" t="s">
        <v>15</v>
      </c>
      <c r="M3873" t="s">
        <v>1827</v>
      </c>
      <c r="N3873" t="s">
        <v>2556</v>
      </c>
    </row>
    <row r="3874" spans="1:14" x14ac:dyDescent="0.2">
      <c r="A3874" s="1" t="d">
        <v>2023-02-21</v>
      </c>
      <c r="B3874" s="18" t="d">
        <v>12:05:31.00000000000058025</v>
      </c>
      <c r="C3874" s="1" t="d">
        <v>2023-02-21</v>
      </c>
      <c r="D3874" s="18" t="d">
        <v>14:37:39.999999999998365950</v>
      </c>
      <c r="E3874" s="1" t="d">
        <v>2023-02-21</v>
      </c>
      <c r="F3874" t="s">
        <v>1870</v>
      </c>
      <c r="G3874" t="s">
        <v>3193</v>
      </c>
      <c r="H3874">
        <v>-1</v>
      </c>
      <c r="I3874" t="str">
        <f>IF(Table2[[#This Row],[Patron Id]]=-1,Table2[[#This Row],[User ID Encryption]],Table2[[#This Row],[Patron Id]])</f>
        <v>AE2B32A8A8C0D2656439DAB22F9009D95C34A55C</v>
      </c>
      <c r="J3874" t="s">
        <v>13</v>
      </c>
      <c r="K3874" t="s">
        <v>32</v>
      </c>
      <c r="L3874" t="s">
        <v>33</v>
      </c>
      <c r="M3874" t="s">
        <v>34</v>
      </c>
      <c r="N3874" t="s">
        <v>2556</v>
      </c>
    </row>
    <row r="3875" spans="1:14" x14ac:dyDescent="0.2">
      <c r="A3875" s="1" t="d">
        <v>2023-02-21</v>
      </c>
      <c r="B3875" s="18" t="d">
        <v>12:09:27.99999999999926325</v>
      </c>
      <c r="C3875" s="1" t="d">
        <v>2023-02-21</v>
      </c>
      <c r="D3875" s="18" t="d">
        <v>13:48:52.00000000000109550</v>
      </c>
      <c r="E3875" s="1" t="d">
        <v>2023-02-21</v>
      </c>
      <c r="F3875" t="s">
        <v>1993</v>
      </c>
      <c r="G3875" t="s">
        <v>4239</v>
      </c>
      <c r="H3875">
        <v>-1</v>
      </c>
      <c r="I3875" t="str">
        <f>IF(Table2[[#This Row],[Patron Id]]=-1,Table2[[#This Row],[User ID Encryption]],Table2[[#This Row],[Patron Id]])</f>
        <v>6F995C1A85236B85E2608901C631C6CB08FE5922</v>
      </c>
      <c r="J3875" t="s">
        <v>18</v>
      </c>
      <c r="K3875" t="s">
        <v>32</v>
      </c>
      <c r="L3875" t="s">
        <v>33</v>
      </c>
      <c r="M3875" t="s">
        <v>1495</v>
      </c>
      <c r="N3875" t="s">
        <v>2640</v>
      </c>
    </row>
    <row r="3876" spans="1:14" x14ac:dyDescent="0.2">
      <c r="A3876" s="1" t="d">
        <v>2023-02-21</v>
      </c>
      <c r="B3876" s="18" t="d">
        <v>12:21:58.99999999999835025</v>
      </c>
      <c r="C3876" s="1" t="d">
        <v>2023-02-21</v>
      </c>
      <c r="D3876" s="18" t="d">
        <v>17:35:44.00000000000580975</v>
      </c>
      <c r="E3876" s="1" t="d">
        <v>2023-02-21</v>
      </c>
      <c r="F3876" t="s">
        <v>1510</v>
      </c>
      <c r="G3876" t="s">
        <v>3145</v>
      </c>
      <c r="H3876">
        <v>-1</v>
      </c>
      <c r="I3876" t="str">
        <f>IF(Table2[[#This Row],[Patron Id]]=-1,Table2[[#This Row],[User ID Encryption]],Table2[[#This Row],[Patron Id]])</f>
        <v>F77B36B00C195F55D7C37B4C0BCFA89A9180E368</v>
      </c>
      <c r="J3876" t="s">
        <v>18</v>
      </c>
      <c r="K3876" t="s">
        <v>382</v>
      </c>
      <c r="L3876" t="s">
        <v>33</v>
      </c>
      <c r="M3876" t="s">
        <v>1511</v>
      </c>
      <c r="N3876" t="s">
        <v>2556</v>
      </c>
    </row>
    <row r="3877" spans="1:14" x14ac:dyDescent="0.2">
      <c r="A3877" s="1" t="d">
        <v>2023-02-21</v>
      </c>
      <c r="B3877" s="18" t="d">
        <v>12:23:29.000000000002827975</v>
      </c>
      <c r="C3877" s="1" t="d">
        <v>2023-02-21</v>
      </c>
      <c r="D3877" s="18" t="d">
        <v>12:46:37.00000000000237350</v>
      </c>
      <c r="E3877" s="1" t="d">
        <v>2023-02-21</v>
      </c>
      <c r="F3877" t="s">
        <v>1853</v>
      </c>
      <c r="G3877" t="s">
        <v>3264</v>
      </c>
      <c r="H3877">
        <v>-1</v>
      </c>
      <c r="I3877" t="str">
        <f>IF(Table2[[#This Row],[Patron Id]]=-1,Table2[[#This Row],[User ID Encryption]],Table2[[#This Row],[Patron Id]])</f>
        <v>1002F06A77CF6584BE210E250178C88B7CBF4AE5</v>
      </c>
      <c r="J3877" t="s">
        <v>18</v>
      </c>
      <c r="K3877" t="s">
        <v>32</v>
      </c>
      <c r="L3877" t="s">
        <v>33</v>
      </c>
      <c r="M3877" t="s">
        <v>637</v>
      </c>
      <c r="N3877" t="s">
        <v>2556</v>
      </c>
    </row>
    <row r="3878" spans="1:14" x14ac:dyDescent="0.2">
      <c r="A3878" s="1" t="d">
        <v>2023-02-21</v>
      </c>
      <c r="B3878" s="18" t="d">
        <v>12:28:25.00000000000433625</v>
      </c>
      <c r="E3878" s="1" t="d">
        <v>2023-02-28</v>
      </c>
      <c r="F3878" t="s">
        <v>721</v>
      </c>
      <c r="H3878">
        <v>5568303620006530</v>
      </c>
      <c r="I3878">
        <f>IF(Table2[[#This Row],[Patron Id]]=-1,Table2[[#This Row],[User ID Encryption]],Table2[[#This Row],[Patron Id]])</f>
        <v>5568303620006530</v>
      </c>
      <c r="J3878" t="s">
        <v>18</v>
      </c>
      <c r="K3878" t="s">
        <v>14</v>
      </c>
      <c r="L3878" t="s">
        <v>15</v>
      </c>
      <c r="M3878" t="s">
        <v>722</v>
      </c>
      <c r="N3878" t="s">
        <v>2556</v>
      </c>
    </row>
    <row r="3879" spans="1:14" x14ac:dyDescent="0.2">
      <c r="A3879" s="1" t="d">
        <v>2023-02-21</v>
      </c>
      <c r="B3879" s="18" t="d">
        <v>12:32:12.00000000000464925</v>
      </c>
      <c r="C3879" s="1" t="d">
        <v>2023-02-21</v>
      </c>
      <c r="D3879" s="18" t="d">
        <v>15:21:07.99999999999997400</v>
      </c>
      <c r="E3879" s="1" t="d">
        <v>2023-02-21</v>
      </c>
      <c r="F3879" t="s">
        <v>1935</v>
      </c>
      <c r="G3879" t="s">
        <v>4240</v>
      </c>
      <c r="H3879">
        <v>-1</v>
      </c>
      <c r="I3879" t="str">
        <f>IF(Table2[[#This Row],[Patron Id]]=-1,Table2[[#This Row],[User ID Encryption]],Table2[[#This Row],[Patron Id]])</f>
        <v>B87D7CAA453ED340F6CD7F5B801B3F99FE6F73A8</v>
      </c>
      <c r="J3879" t="s">
        <v>18</v>
      </c>
      <c r="K3879" t="s">
        <v>32</v>
      </c>
      <c r="L3879" t="s">
        <v>33</v>
      </c>
      <c r="M3879" t="s">
        <v>787</v>
      </c>
      <c r="N3879" t="s">
        <v>2556</v>
      </c>
    </row>
    <row r="3880" spans="1:14" x14ac:dyDescent="0.2">
      <c r="A3880" s="1" t="d">
        <v>2023-02-21</v>
      </c>
      <c r="B3880" s="18" t="d">
        <v>12:37:02.00000000000521650</v>
      </c>
      <c r="E3880" s="1" t="d">
        <v>2023-02-28</v>
      </c>
      <c r="F3880" t="s">
        <v>1994</v>
      </c>
      <c r="H3880">
        <v>5560137890006530</v>
      </c>
      <c r="I3880">
        <f>IF(Table2[[#This Row],[Patron Id]]=-1,Table2[[#This Row],[User ID Encryption]],Table2[[#This Row],[Patron Id]])</f>
        <v>5560137890006530</v>
      </c>
      <c r="J3880" t="s">
        <v>18</v>
      </c>
      <c r="K3880" t="s">
        <v>14</v>
      </c>
      <c r="L3880" t="s">
        <v>15</v>
      </c>
      <c r="M3880" t="s">
        <v>1995</v>
      </c>
      <c r="N3880" t="s">
        <v>2556</v>
      </c>
    </row>
    <row r="3881" spans="1:14" x14ac:dyDescent="0.2">
      <c r="A3881" s="1" t="d">
        <v>2023-02-21</v>
      </c>
      <c r="B3881" s="18" t="d">
        <v>12:41:54.99999999999666150</v>
      </c>
      <c r="C3881" s="1" t="d">
        <v>2023-02-21</v>
      </c>
      <c r="D3881" s="18" t="d">
        <v>13:29:15.9999999999995175</v>
      </c>
      <c r="E3881" s="1" t="d">
        <v>2023-02-21</v>
      </c>
      <c r="F3881" t="s">
        <v>657</v>
      </c>
      <c r="G3881" t="s">
        <v>3320</v>
      </c>
      <c r="H3881">
        <v>-1</v>
      </c>
      <c r="I3881" t="str">
        <f>IF(Table2[[#This Row],[Patron Id]]=-1,Table2[[#This Row],[User ID Encryption]],Table2[[#This Row],[Patron Id]])</f>
        <v>E9405079C095862D2C6099B74DCBF19930D4D040</v>
      </c>
      <c r="J3881" t="s">
        <v>13</v>
      </c>
      <c r="K3881" t="s">
        <v>74</v>
      </c>
      <c r="L3881" t="s">
        <v>33</v>
      </c>
      <c r="N3881" t="s">
        <v>2556</v>
      </c>
    </row>
    <row r="3882" spans="1:14" x14ac:dyDescent="0.2">
      <c r="A3882" s="1" t="d">
        <v>2023-02-21</v>
      </c>
      <c r="B3882" s="18" t="d">
        <v>12:42:00.99999999999760050</v>
      </c>
      <c r="C3882" s="1" t="d">
        <v>2023-02-21</v>
      </c>
      <c r="D3882" s="18" t="d">
        <v>12:44:53.99999999999906100</v>
      </c>
      <c r="E3882" s="1" t="d">
        <v>2023-02-21</v>
      </c>
      <c r="F3882" t="s">
        <v>1996</v>
      </c>
      <c r="G3882" t="s">
        <v>3320</v>
      </c>
      <c r="H3882">
        <v>-1</v>
      </c>
      <c r="I3882" t="str">
        <f>IF(Table2[[#This Row],[Patron Id]]=-1,Table2[[#This Row],[User ID Encryption]],Table2[[#This Row],[Patron Id]])</f>
        <v>E9405079C095862D2C6099B74DCBF19930D4D040</v>
      </c>
      <c r="J3882" t="s">
        <v>13</v>
      </c>
      <c r="K3882" t="s">
        <v>97</v>
      </c>
      <c r="L3882" t="s">
        <v>33</v>
      </c>
      <c r="M3882" t="s">
        <v>1997</v>
      </c>
      <c r="N3882" t="s">
        <v>2556</v>
      </c>
    </row>
    <row r="3883" spans="1:14" x14ac:dyDescent="0.2">
      <c r="A3883" s="1" t="d">
        <v>2023-02-21</v>
      </c>
      <c r="B3883" s="18" t="d">
        <v>12:42:09.0000000000020475</v>
      </c>
      <c r="C3883" s="1" t="d">
        <v>2023-03-07</v>
      </c>
      <c r="D3883" s="18" t="d">
        <v>12:36:38.00000000000146050</v>
      </c>
      <c r="E3883" s="1" t="d">
        <v>2023-03-07</v>
      </c>
      <c r="F3883" t="s">
        <v>1570</v>
      </c>
      <c r="G3883" t="s">
        <v>4241</v>
      </c>
      <c r="H3883">
        <v>-1</v>
      </c>
      <c r="I3883" t="str">
        <f>IF(Table2[[#This Row],[Patron Id]]=-1,Table2[[#This Row],[User ID Encryption]],Table2[[#This Row],[Patron Id]])</f>
        <v>8509167E4B96EFAB052EAAD29850AB0F60274DB3</v>
      </c>
      <c r="J3883" t="s">
        <v>13</v>
      </c>
      <c r="K3883" t="s">
        <v>14</v>
      </c>
      <c r="L3883" t="s">
        <v>15</v>
      </c>
      <c r="M3883" t="s">
        <v>1570</v>
      </c>
      <c r="N3883" t="s">
        <v>2556</v>
      </c>
    </row>
    <row r="3884" spans="1:14" x14ac:dyDescent="0.2">
      <c r="A3884" s="1" t="d">
        <v>2023-02-21</v>
      </c>
      <c r="B3884" s="18" t="d">
        <v>12:42:26.99999999999526600</v>
      </c>
      <c r="C3884" s="1" t="d">
        <v>2023-02-22</v>
      </c>
      <c r="D3884" s="18" t="d">
        <v>11:52:08.00000000000135625</v>
      </c>
      <c r="E3884" s="1" t="d">
        <v>2023-02-28</v>
      </c>
      <c r="F3884" t="s">
        <v>248</v>
      </c>
      <c r="G3884" t="s">
        <v>4242</v>
      </c>
      <c r="H3884">
        <v>-1</v>
      </c>
      <c r="I3884" t="str">
        <f>IF(Table2[[#This Row],[Patron Id]]=-1,Table2[[#This Row],[User ID Encryption]],Table2[[#This Row],[Patron Id]])</f>
        <v>F0F04AA6657306B36582735EAA1494D227AB738E</v>
      </c>
      <c r="J3884" t="s">
        <v>18</v>
      </c>
      <c r="K3884" t="s">
        <v>14</v>
      </c>
      <c r="L3884" t="s">
        <v>15</v>
      </c>
      <c r="N3884" t="s">
        <v>2556</v>
      </c>
    </row>
    <row r="3885" spans="1:14" x14ac:dyDescent="0.2">
      <c r="A3885" s="1" t="d">
        <v>2023-02-21</v>
      </c>
      <c r="B3885" s="18" t="d">
        <v>12:43:44.00000000000090625</v>
      </c>
      <c r="C3885" s="1" t="d">
        <v>2023-02-21</v>
      </c>
      <c r="D3885" s="18" t="d">
        <v>14:11:41.99999999999782875</v>
      </c>
      <c r="E3885" s="1" t="d">
        <v>2023-02-28</v>
      </c>
      <c r="F3885" t="s">
        <v>1998</v>
      </c>
      <c r="G3885" t="s">
        <v>4243</v>
      </c>
      <c r="H3885">
        <v>-1</v>
      </c>
      <c r="I3885" t="str">
        <f>IF(Table2[[#This Row],[Patron Id]]=-1,Table2[[#This Row],[User ID Encryption]],Table2[[#This Row],[Patron Id]])</f>
        <v>3DD7A80942D57A84300DED9DD4365249D9660EE3</v>
      </c>
      <c r="J3885" t="s">
        <v>18</v>
      </c>
      <c r="K3885" t="s">
        <v>14</v>
      </c>
      <c r="L3885" t="s">
        <v>15</v>
      </c>
      <c r="M3885" t="s">
        <v>1381</v>
      </c>
      <c r="N3885" t="s">
        <v>2556</v>
      </c>
    </row>
    <row r="3886" spans="1:14" x14ac:dyDescent="0.2">
      <c r="A3886" s="1" t="d">
        <v>2023-02-21</v>
      </c>
      <c r="B3886" s="18" t="d">
        <v>12:43:59.00000000000325375</v>
      </c>
      <c r="C3886" s="1" t="d">
        <v>2023-03-07</v>
      </c>
      <c r="D3886" s="18" t="d">
        <v>15:02:34.00000000000168875</v>
      </c>
      <c r="E3886" s="1" t="d">
        <v>2023-03-07</v>
      </c>
      <c r="F3886" t="s">
        <v>1999</v>
      </c>
      <c r="G3886" t="s">
        <v>3371</v>
      </c>
      <c r="H3886">
        <v>-1</v>
      </c>
      <c r="I3886" t="str">
        <f>IF(Table2[[#This Row],[Patron Id]]=-1,Table2[[#This Row],[User ID Encryption]],Table2[[#This Row],[Patron Id]])</f>
        <v>0F5129F337F29289D203560206BD976180313F7D</v>
      </c>
      <c r="J3886" t="s">
        <v>18</v>
      </c>
      <c r="K3886" t="s">
        <v>14</v>
      </c>
      <c r="L3886" t="s">
        <v>15</v>
      </c>
      <c r="M3886" t="s">
        <v>2000</v>
      </c>
      <c r="N3886" t="s">
        <v>2556</v>
      </c>
    </row>
    <row r="3887" spans="1:14" x14ac:dyDescent="0.2">
      <c r="A3887" s="1" t="d">
        <v>2023-02-21</v>
      </c>
      <c r="B3887" s="18" t="d">
        <v>12:44:13.99999999999600950</v>
      </c>
      <c r="C3887" s="1" t="d">
        <v>2023-03-09</v>
      </c>
      <c r="D3887" s="18" t="d">
        <v>16:24:11.99999999999356425</v>
      </c>
      <c r="E3887" s="1" t="d">
        <v>2023-03-07</v>
      </c>
      <c r="F3887" t="s">
        <v>2001</v>
      </c>
      <c r="G3887" t="s">
        <v>2989</v>
      </c>
      <c r="H3887">
        <v>-1</v>
      </c>
      <c r="I3887" t="str">
        <f>IF(Table2[[#This Row],[Patron Id]]=-1,Table2[[#This Row],[User ID Encryption]],Table2[[#This Row],[Patron Id]])</f>
        <v>56AB1941CB18924C3715F24B247DB9C010C20E20</v>
      </c>
      <c r="J3887" t="s">
        <v>18</v>
      </c>
      <c r="K3887" t="s">
        <v>14</v>
      </c>
      <c r="L3887" t="s">
        <v>15</v>
      </c>
      <c r="M3887" t="s">
        <v>2002</v>
      </c>
      <c r="N3887" t="s">
        <v>2556</v>
      </c>
    </row>
    <row r="3888" spans="1:14" x14ac:dyDescent="0.2">
      <c r="A3888" s="1" t="d">
        <v>2023-02-21</v>
      </c>
      <c r="B3888" s="18" t="d">
        <v>12:45:10.99999999999532475</v>
      </c>
      <c r="C3888" s="1" t="d">
        <v>2023-02-21</v>
      </c>
      <c r="D3888" s="18" t="d">
        <v>13:29:18.99999999999998700</v>
      </c>
      <c r="E3888" s="1" t="d">
        <v>2023-02-21</v>
      </c>
      <c r="F3888" t="s">
        <v>1036</v>
      </c>
      <c r="G3888" t="s">
        <v>3320</v>
      </c>
      <c r="H3888">
        <v>-1</v>
      </c>
      <c r="I3888" t="str">
        <f>IF(Table2[[#This Row],[Patron Id]]=-1,Table2[[#This Row],[User ID Encryption]],Table2[[#This Row],[Patron Id]])</f>
        <v>E9405079C095862D2C6099B74DCBF19930D4D040</v>
      </c>
      <c r="J3888" t="s">
        <v>13</v>
      </c>
      <c r="K3888" t="s">
        <v>97</v>
      </c>
      <c r="L3888" t="s">
        <v>33</v>
      </c>
      <c r="M3888" t="s">
        <v>1037</v>
      </c>
      <c r="N3888" t="s">
        <v>2556</v>
      </c>
    </row>
    <row r="3889" spans="1:14" x14ac:dyDescent="0.2">
      <c r="A3889" s="1" t="d">
        <v>2023-02-21</v>
      </c>
      <c r="B3889" s="18" t="d">
        <v>12:46:31.00000000000143450</v>
      </c>
      <c r="C3889" s="1" t="d">
        <v>2023-02-21</v>
      </c>
      <c r="D3889" s="18" t="d">
        <v>18:19:01.00000000000250400</v>
      </c>
      <c r="E3889" s="1" t="d">
        <v>2023-02-21</v>
      </c>
      <c r="F3889" t="s">
        <v>1583</v>
      </c>
      <c r="G3889" t="s">
        <v>4244</v>
      </c>
      <c r="H3889">
        <v>-1</v>
      </c>
      <c r="I3889" t="str">
        <f>IF(Table2[[#This Row],[Patron Id]]=-1,Table2[[#This Row],[User ID Encryption]],Table2[[#This Row],[Patron Id]])</f>
        <v>FF1662EB720368EFA936E4F47292EF83D8A5EA7D</v>
      </c>
      <c r="J3889" t="s">
        <v>13</v>
      </c>
      <c r="K3889" t="s">
        <v>382</v>
      </c>
      <c r="L3889" t="s">
        <v>33</v>
      </c>
      <c r="N3889" t="s">
        <v>2556</v>
      </c>
    </row>
    <row r="3890" spans="1:14" x14ac:dyDescent="0.2">
      <c r="A3890" s="1" t="d">
        <v>2023-02-21</v>
      </c>
      <c r="B3890" s="18" t="d">
        <v>12:55:07.0000000000053600</v>
      </c>
      <c r="C3890" s="1" t="d">
        <v>2023-02-21</v>
      </c>
      <c r="D3890" s="18" t="d">
        <v>14:33:23.99999999999991525</v>
      </c>
      <c r="E3890" s="1" t="d">
        <v>2023-02-21</v>
      </c>
      <c r="F3890" t="s">
        <v>654</v>
      </c>
      <c r="G3890" t="s">
        <v>3420</v>
      </c>
      <c r="H3890">
        <v>-1</v>
      </c>
      <c r="I3890" t="str">
        <f>IF(Table2[[#This Row],[Patron Id]]=-1,Table2[[#This Row],[User ID Encryption]],Table2[[#This Row],[Patron Id]])</f>
        <v>5419A220A28CB45204137FA9EC448F7A913FFF4C</v>
      </c>
      <c r="J3890" t="s">
        <v>18</v>
      </c>
      <c r="K3890" t="s">
        <v>32</v>
      </c>
      <c r="L3890" t="s">
        <v>33</v>
      </c>
      <c r="N3890" t="s">
        <v>2575</v>
      </c>
    </row>
    <row r="3891" spans="1:14" x14ac:dyDescent="0.2">
      <c r="A3891" s="1" t="d">
        <v>2023-02-21</v>
      </c>
      <c r="B3891" s="18" t="d">
        <v>12:56:43.999999999998138375</v>
      </c>
      <c r="C3891" s="1" t="d">
        <v>2023-02-21</v>
      </c>
      <c r="D3891" s="18" t="d">
        <v>16:04:09.99999999999431400</v>
      </c>
      <c r="E3891" s="1" t="d">
        <v>2023-02-21</v>
      </c>
      <c r="F3891" t="s">
        <v>1587</v>
      </c>
      <c r="G3891" t="s">
        <v>4245</v>
      </c>
      <c r="H3891">
        <v>-1</v>
      </c>
      <c r="I3891" t="str">
        <f>IF(Table2[[#This Row],[Patron Id]]=-1,Table2[[#This Row],[User ID Encryption]],Table2[[#This Row],[Patron Id]])</f>
        <v>9EE4B74F4287EA5962AA73A7E5795F7F9FA8CC12</v>
      </c>
      <c r="J3891" t="s">
        <v>18</v>
      </c>
      <c r="K3891" t="s">
        <v>97</v>
      </c>
      <c r="L3891" t="s">
        <v>33</v>
      </c>
      <c r="M3891" t="s">
        <v>1588</v>
      </c>
      <c r="N3891" t="s">
        <v>2556</v>
      </c>
    </row>
    <row r="3892" spans="1:14" x14ac:dyDescent="0.2">
      <c r="A3892" s="1" t="d">
        <v>2023-02-21</v>
      </c>
      <c r="B3892" s="18" t="d">
        <v>12:56:55.000000000003055550</v>
      </c>
      <c r="C3892" s="1" t="d">
        <v>2023-02-21</v>
      </c>
      <c r="D3892" s="18" t="d">
        <v>16:04:17.99999999999876100</v>
      </c>
      <c r="E3892" s="1" t="d">
        <v>2023-02-21</v>
      </c>
      <c r="F3892" t="s">
        <v>1855</v>
      </c>
      <c r="G3892" t="s">
        <v>4245</v>
      </c>
      <c r="H3892">
        <v>-1</v>
      </c>
      <c r="I3892" t="str">
        <f>IF(Table2[[#This Row],[Patron Id]]=-1,Table2[[#This Row],[User ID Encryption]],Table2[[#This Row],[Patron Id]])</f>
        <v>9EE4B74F4287EA5962AA73A7E5795F7F9FA8CC12</v>
      </c>
      <c r="J3892" t="s">
        <v>18</v>
      </c>
      <c r="K3892" t="s">
        <v>32</v>
      </c>
      <c r="L3892" t="s">
        <v>33</v>
      </c>
      <c r="M3892" t="s">
        <v>308</v>
      </c>
      <c r="N3892" t="s">
        <v>2556</v>
      </c>
    </row>
    <row r="3893" spans="1:14" x14ac:dyDescent="0.2">
      <c r="A3893" s="1" t="d">
        <v>2023-02-21</v>
      </c>
      <c r="B3893" s="18" t="d">
        <v>12:57:08.000000000001890325</v>
      </c>
      <c r="C3893" s="1" t="d">
        <v>2023-02-21</v>
      </c>
      <c r="D3893" s="18" t="d">
        <v>13:43:19.99999999999396200</v>
      </c>
      <c r="E3893" s="1" t="d">
        <v>2023-02-21</v>
      </c>
      <c r="F3893" t="s">
        <v>1853</v>
      </c>
      <c r="G3893" t="s">
        <v>4246</v>
      </c>
      <c r="H3893">
        <v>-1</v>
      </c>
      <c r="I3893" t="str">
        <f>IF(Table2[[#This Row],[Patron Id]]=-1,Table2[[#This Row],[User ID Encryption]],Table2[[#This Row],[Patron Id]])</f>
        <v>5C87B06BD124625A5399C379BCBE03110A0589A8</v>
      </c>
      <c r="J3893" t="s">
        <v>18</v>
      </c>
      <c r="K3893" t="s">
        <v>32</v>
      </c>
      <c r="L3893" t="s">
        <v>33</v>
      </c>
      <c r="M3893" t="s">
        <v>637</v>
      </c>
      <c r="N3893" t="s">
        <v>2556</v>
      </c>
    </row>
    <row r="3894" spans="1:14" x14ac:dyDescent="0.2">
      <c r="A3894" s="1" t="d">
        <v>2023-02-21</v>
      </c>
      <c r="B3894" s="18" t="d">
        <v>12:57:08.000000000001890325</v>
      </c>
      <c r="C3894" s="1" t="d">
        <v>2023-02-21</v>
      </c>
      <c r="D3894" s="18" t="d">
        <v>16:04:14.99999999999829150</v>
      </c>
      <c r="E3894" s="1" t="d">
        <v>2023-02-21</v>
      </c>
      <c r="F3894" t="s">
        <v>1005</v>
      </c>
      <c r="G3894" t="s">
        <v>4245</v>
      </c>
      <c r="H3894">
        <v>-1</v>
      </c>
      <c r="I3894" t="str">
        <f>IF(Table2[[#This Row],[Patron Id]]=-1,Table2[[#This Row],[User ID Encryption]],Table2[[#This Row],[Patron Id]])</f>
        <v>9EE4B74F4287EA5962AA73A7E5795F7F9FA8CC12</v>
      </c>
      <c r="J3894" t="s">
        <v>18</v>
      </c>
      <c r="K3894" t="s">
        <v>74</v>
      </c>
      <c r="L3894" t="s">
        <v>33</v>
      </c>
      <c r="N3894" t="s">
        <v>2556</v>
      </c>
    </row>
    <row r="3895" spans="1:14" x14ac:dyDescent="0.2">
      <c r="A3895" s="1" t="d">
        <v>2023-02-21</v>
      </c>
      <c r="B3895" s="18" t="d">
        <v>13:03:59.99999999999595075</v>
      </c>
      <c r="C3895" s="1" t="d">
        <v>2023-02-21</v>
      </c>
      <c r="D3895" s="18" t="d">
        <v>13:43:11.99999999999910675</v>
      </c>
      <c r="E3895" s="1" t="d">
        <v>2023-02-21</v>
      </c>
      <c r="F3895" t="s">
        <v>1781</v>
      </c>
      <c r="G3895" t="s">
        <v>4246</v>
      </c>
      <c r="H3895">
        <v>-1</v>
      </c>
      <c r="I3895" t="str">
        <f>IF(Table2[[#This Row],[Patron Id]]=-1,Table2[[#This Row],[User ID Encryption]],Table2[[#This Row],[Patron Id]])</f>
        <v>5C87B06BD124625A5399C379BCBE03110A0589A8</v>
      </c>
      <c r="J3895" t="s">
        <v>18</v>
      </c>
      <c r="K3895" t="s">
        <v>382</v>
      </c>
      <c r="L3895" t="s">
        <v>33</v>
      </c>
      <c r="N3895" t="s">
        <v>2556</v>
      </c>
    </row>
    <row r="3896" spans="1:14" x14ac:dyDescent="0.2">
      <c r="A3896" s="1" t="d">
        <v>2023-02-21</v>
      </c>
      <c r="B3896" s="18" t="d">
        <v>13:10:29.00000000000239950</v>
      </c>
      <c r="C3896" s="1" t="d">
        <v>2023-02-21</v>
      </c>
      <c r="D3896" s="18" t="d">
        <v>14:06:13.99999999999771125</v>
      </c>
      <c r="E3896" s="1" t="d">
        <v>2023-02-28</v>
      </c>
      <c r="F3896" t="s">
        <v>2003</v>
      </c>
      <c r="G3896" t="s">
        <v>4247</v>
      </c>
      <c r="H3896">
        <v>-1</v>
      </c>
      <c r="I3896" t="str">
        <f>IF(Table2[[#This Row],[Patron Id]]=-1,Table2[[#This Row],[User ID Encryption]],Table2[[#This Row],[Patron Id]])</f>
        <v>F704126145C1CFF6D001E38CAB33B3A163CF406E</v>
      </c>
      <c r="J3896" t="s">
        <v>18</v>
      </c>
      <c r="K3896" t="s">
        <v>14</v>
      </c>
      <c r="L3896" t="s">
        <v>15</v>
      </c>
      <c r="M3896" t="s">
        <v>2004</v>
      </c>
      <c r="N3896" t="s">
        <v>2556</v>
      </c>
    </row>
    <row r="3897" spans="1:14" x14ac:dyDescent="0.2">
      <c r="A3897" s="1" t="d">
        <v>2023-02-21</v>
      </c>
      <c r="B3897" s="18" t="d">
        <v>13:11:15.99999999999375975</v>
      </c>
      <c r="C3897" s="1" t="d">
        <v>2023-02-21</v>
      </c>
      <c r="D3897" s="18" t="d">
        <v>13:14:48.99999999999827850</v>
      </c>
      <c r="E3897" s="1" t="d">
        <v>2023-02-21</v>
      </c>
      <c r="F3897" t="s">
        <v>1409</v>
      </c>
      <c r="G3897" t="s">
        <v>4248</v>
      </c>
      <c r="H3897">
        <v>-1</v>
      </c>
      <c r="I3897" t="str">
        <f>IF(Table2[[#This Row],[Patron Id]]=-1,Table2[[#This Row],[User ID Encryption]],Table2[[#This Row],[Patron Id]])</f>
        <v>91D55E6200AEFEB1307ACAEB1719A9EAA4CBB4F8</v>
      </c>
      <c r="J3897" t="s">
        <v>18</v>
      </c>
      <c r="K3897" t="s">
        <v>382</v>
      </c>
      <c r="L3897" t="s">
        <v>33</v>
      </c>
      <c r="N3897" t="s">
        <v>2556</v>
      </c>
    </row>
    <row r="3898" spans="1:14" x14ac:dyDescent="0.2">
      <c r="A3898" s="1" t="d">
        <v>2023-02-21</v>
      </c>
      <c r="B3898" s="18" t="d">
        <v>13:12:35.00000000000291475</v>
      </c>
      <c r="C3898" s="1" t="d">
        <v>2023-03-07</v>
      </c>
      <c r="D3898" s="18" t="d">
        <v>13:00:31.99999999999540950</v>
      </c>
      <c r="E3898" s="1" t="d">
        <v>2023-03-07</v>
      </c>
      <c r="F3898" t="s">
        <v>817</v>
      </c>
      <c r="G3898" t="s">
        <v>2805</v>
      </c>
      <c r="H3898">
        <v>-1</v>
      </c>
      <c r="I3898" t="str">
        <f>IF(Table2[[#This Row],[Patron Id]]=-1,Table2[[#This Row],[User ID Encryption]],Table2[[#This Row],[Patron Id]])</f>
        <v>3D3E7D988CC2FA9BDD033183FE36358DACB0BE28</v>
      </c>
      <c r="J3898" t="s">
        <v>18</v>
      </c>
      <c r="K3898" t="s">
        <v>14</v>
      </c>
      <c r="L3898" t="s">
        <v>15</v>
      </c>
      <c r="M3898" t="s">
        <v>818</v>
      </c>
      <c r="N3898" t="s">
        <v>2556</v>
      </c>
    </row>
    <row r="3899" spans="1:14" x14ac:dyDescent="0.2">
      <c r="A3899" s="1" t="d">
        <v>2023-02-21</v>
      </c>
      <c r="B3899" s="18" t="d">
        <v>13:13:19.00000000000339725</v>
      </c>
      <c r="C3899" s="1" t="d">
        <v>2023-03-07</v>
      </c>
      <c r="D3899" s="18" t="d">
        <v>15:38:25.99999999999915875</v>
      </c>
      <c r="E3899" s="1" t="d">
        <v>2023-03-07</v>
      </c>
      <c r="F3899" t="s">
        <v>2005</v>
      </c>
      <c r="G3899" t="s">
        <v>4249</v>
      </c>
      <c r="H3899">
        <v>-1</v>
      </c>
      <c r="I3899" t="str">
        <f>IF(Table2[[#This Row],[Patron Id]]=-1,Table2[[#This Row],[User ID Encryption]],Table2[[#This Row],[Patron Id]])</f>
        <v>B0BC573E43C2623EE99A3656CC0CC4F59517C5D3</v>
      </c>
      <c r="J3899" t="s">
        <v>18</v>
      </c>
      <c r="K3899" t="s">
        <v>14</v>
      </c>
      <c r="L3899" t="s">
        <v>15</v>
      </c>
      <c r="M3899" t="s">
        <v>2006</v>
      </c>
      <c r="N3899" t="s">
        <v>2556</v>
      </c>
    </row>
    <row r="3900" spans="1:14" x14ac:dyDescent="0.2">
      <c r="A3900" s="1" t="d">
        <v>2023-02-21</v>
      </c>
      <c r="B3900" s="18" t="d">
        <v>13:15:01.99999999999711800</v>
      </c>
      <c r="C3900" s="1" t="d">
        <v>2023-02-22</v>
      </c>
      <c r="D3900" s="18" t="d">
        <v>17:47:45.9999999999971700</v>
      </c>
      <c r="E3900" s="1" t="d">
        <v>2023-02-21</v>
      </c>
      <c r="F3900" t="s">
        <v>1555</v>
      </c>
      <c r="G3900" t="s">
        <v>4248</v>
      </c>
      <c r="H3900">
        <v>-1</v>
      </c>
      <c r="I3900" t="str">
        <f>IF(Table2[[#This Row],[Patron Id]]=-1,Table2[[#This Row],[User ID Encryption]],Table2[[#This Row],[Patron Id]])</f>
        <v>91D55E6200AEFEB1307ACAEB1719A9EAA4CBB4F8</v>
      </c>
      <c r="J3900" t="s">
        <v>18</v>
      </c>
      <c r="K3900" t="s">
        <v>382</v>
      </c>
      <c r="L3900" t="s">
        <v>33</v>
      </c>
      <c r="M3900" t="s">
        <v>1556</v>
      </c>
      <c r="N3900" t="s">
        <v>2556</v>
      </c>
    </row>
    <row r="3901" spans="1:14" x14ac:dyDescent="0.2">
      <c r="A3901" s="1" t="d">
        <v>2023-02-21</v>
      </c>
      <c r="B3901" s="18" t="d">
        <v>13:17:27.99999999999435975</v>
      </c>
      <c r="C3901" s="1" t="d">
        <v>2023-02-21</v>
      </c>
      <c r="D3901" s="18" t="d">
        <v>15:24:55.99999999999724175</v>
      </c>
      <c r="E3901" s="1" t="d">
        <v>2023-02-21</v>
      </c>
      <c r="F3901" t="s">
        <v>1903</v>
      </c>
      <c r="G3901" t="s">
        <v>4250</v>
      </c>
      <c r="H3901">
        <v>-1</v>
      </c>
      <c r="I3901" t="str">
        <f>IF(Table2[[#This Row],[Patron Id]]=-1,Table2[[#This Row],[User ID Encryption]],Table2[[#This Row],[Patron Id]])</f>
        <v>9FE31DB82778840297E811C3AF8A8B205A76DAF2</v>
      </c>
      <c r="J3901" t="s">
        <v>18</v>
      </c>
      <c r="K3901" t="s">
        <v>32</v>
      </c>
      <c r="L3901" t="s">
        <v>33</v>
      </c>
      <c r="M3901" t="s">
        <v>310</v>
      </c>
      <c r="N3901" t="s">
        <v>2556</v>
      </c>
    </row>
    <row r="3902" spans="1:14" x14ac:dyDescent="0.2">
      <c r="A3902" s="1" t="d">
        <v>2023-02-21</v>
      </c>
      <c r="B3902" s="18" t="d">
        <v>13:20:53.00000000000402325</v>
      </c>
      <c r="C3902" s="1" t="d">
        <v>2023-02-21</v>
      </c>
      <c r="D3902" s="18" t="d">
        <v>13:21:06.9999999999998175</v>
      </c>
      <c r="E3902" s="1" t="d">
        <v>2023-02-21</v>
      </c>
      <c r="F3902" t="s">
        <v>1146</v>
      </c>
      <c r="G3902" t="s">
        <v>3119</v>
      </c>
      <c r="H3902">
        <v>-1</v>
      </c>
      <c r="I3902" t="str">
        <f>IF(Table2[[#This Row],[Patron Id]]=-1,Table2[[#This Row],[User ID Encryption]],Table2[[#This Row],[Patron Id]])</f>
        <v>C15AE370D2813AA9B44E49C644C0F03F8C7E5A48</v>
      </c>
      <c r="J3902" t="s">
        <v>18</v>
      </c>
      <c r="K3902" t="s">
        <v>97</v>
      </c>
      <c r="L3902" t="s">
        <v>33</v>
      </c>
      <c r="M3902" t="s">
        <v>1147</v>
      </c>
      <c r="N3902" t="s">
        <v>2580</v>
      </c>
    </row>
    <row r="3903" spans="1:14" x14ac:dyDescent="0.2">
      <c r="A3903" s="1" t="d">
        <v>2023-02-21</v>
      </c>
      <c r="B3903" s="18" t="d">
        <v>13:20:55.99999999999490100</v>
      </c>
      <c r="C3903" s="1" t="d">
        <v>2023-02-21</v>
      </c>
      <c r="D3903" s="18" t="d">
        <v>13:22:53.00000000000359275</v>
      </c>
      <c r="E3903" s="1" t="d">
        <v>2023-02-21</v>
      </c>
      <c r="F3903" t="s">
        <v>1073</v>
      </c>
      <c r="G3903" t="s">
        <v>3119</v>
      </c>
      <c r="H3903">
        <v>-1</v>
      </c>
      <c r="I3903" t="str">
        <f>IF(Table2[[#This Row],[Patron Id]]=-1,Table2[[#This Row],[User ID Encryption]],Table2[[#This Row],[Patron Id]])</f>
        <v>C15AE370D2813AA9B44E49C644C0F03F8C7E5A48</v>
      </c>
      <c r="J3903" t="s">
        <v>18</v>
      </c>
      <c r="K3903" t="s">
        <v>254</v>
      </c>
      <c r="L3903" t="s">
        <v>33</v>
      </c>
      <c r="M3903" t="s">
        <v>1074</v>
      </c>
      <c r="N3903" t="s">
        <v>2580</v>
      </c>
    </row>
    <row r="3904" spans="1:14" x14ac:dyDescent="0.2">
      <c r="A3904" s="1" t="d">
        <v>2023-02-21</v>
      </c>
      <c r="B3904" s="18" t="d">
        <v>13:27:19.99999999999737225</v>
      </c>
      <c r="C3904" s="1" t="d">
        <v>2023-02-21</v>
      </c>
      <c r="D3904" s="18" t="d">
        <v>13:57:45.99999999999823950</v>
      </c>
      <c r="E3904" s="1" t="d">
        <v>2023-02-21</v>
      </c>
      <c r="F3904" t="s">
        <v>129</v>
      </c>
      <c r="G3904" t="s">
        <v>4251</v>
      </c>
      <c r="H3904">
        <v>-1</v>
      </c>
      <c r="I3904" t="str">
        <f>IF(Table2[[#This Row],[Patron Id]]=-1,Table2[[#This Row],[User ID Encryption]],Table2[[#This Row],[Patron Id]])</f>
        <v>6DF56BB4E9D8156D96AA1DC08D49467694416CF1</v>
      </c>
      <c r="J3904" t="s">
        <v>18</v>
      </c>
      <c r="K3904" t="s">
        <v>74</v>
      </c>
      <c r="L3904" t="s">
        <v>33</v>
      </c>
      <c r="N3904" t="s">
        <v>2556</v>
      </c>
    </row>
    <row r="3905" spans="1:14" x14ac:dyDescent="0.2">
      <c r="A3905" s="1" t="d">
        <v>2023-02-21</v>
      </c>
      <c r="B3905" s="18" t="d">
        <v>13:27:25.00000000000134975</v>
      </c>
      <c r="C3905" s="1" t="d">
        <v>2023-02-21</v>
      </c>
      <c r="D3905" s="18" t="d">
        <v>13:57:49.99999999999566375</v>
      </c>
      <c r="E3905" s="1" t="d">
        <v>2023-02-21</v>
      </c>
      <c r="F3905" t="s">
        <v>96</v>
      </c>
      <c r="G3905" t="s">
        <v>4251</v>
      </c>
      <c r="H3905">
        <v>-1</v>
      </c>
      <c r="I3905" t="str">
        <f>IF(Table2[[#This Row],[Patron Id]]=-1,Table2[[#This Row],[User ID Encryption]],Table2[[#This Row],[Patron Id]])</f>
        <v>6DF56BB4E9D8156D96AA1DC08D49467694416CF1</v>
      </c>
      <c r="J3905" t="s">
        <v>18</v>
      </c>
      <c r="K3905" t="s">
        <v>97</v>
      </c>
      <c r="L3905" t="s">
        <v>33</v>
      </c>
      <c r="M3905" t="s">
        <v>98</v>
      </c>
      <c r="N3905" t="s">
        <v>2556</v>
      </c>
    </row>
    <row r="3906" spans="1:14" x14ac:dyDescent="0.2">
      <c r="A3906" s="1" t="d">
        <v>2023-02-21</v>
      </c>
      <c r="B3906" s="18" t="d">
        <v>13:28:19.00000000000020225</v>
      </c>
      <c r="C3906" s="1" t="d">
        <v>2023-02-21</v>
      </c>
      <c r="D3906" s="18" t="d">
        <v>15:21:29.00000000000325375</v>
      </c>
      <c r="E3906" s="1" t="d">
        <v>2023-02-21</v>
      </c>
      <c r="F3906" t="s">
        <v>1601</v>
      </c>
      <c r="G3906" t="s">
        <v>3841</v>
      </c>
      <c r="H3906">
        <v>-1</v>
      </c>
      <c r="I3906" t="str">
        <f>IF(Table2[[#This Row],[Patron Id]]=-1,Table2[[#This Row],[User ID Encryption]],Table2[[#This Row],[Patron Id]])</f>
        <v>17DB0BF4DEF126F6E371DDA55F98B9A0A33016D6</v>
      </c>
      <c r="J3906" t="s">
        <v>18</v>
      </c>
      <c r="K3906" t="s">
        <v>219</v>
      </c>
      <c r="L3906" t="s">
        <v>33</v>
      </c>
      <c r="N3906" t="s">
        <v>2556</v>
      </c>
    </row>
    <row r="3907" spans="1:14" x14ac:dyDescent="0.2">
      <c r="A3907" s="1" t="d">
        <v>2023-02-21</v>
      </c>
      <c r="B3907" s="18" t="d">
        <v>13:29:01.99999999999413150</v>
      </c>
      <c r="C3907" s="1" t="d">
        <v>2023-02-21</v>
      </c>
      <c r="D3907" s="18" t="d">
        <v>16:11:55.00000000000944825</v>
      </c>
      <c r="E3907" s="1" t="d">
        <v>2023-02-21</v>
      </c>
      <c r="F3907" t="s">
        <v>1867</v>
      </c>
      <c r="G3907" t="s">
        <v>2766</v>
      </c>
      <c r="H3907">
        <v>-1</v>
      </c>
      <c r="I3907" t="str">
        <f>IF(Table2[[#This Row],[Patron Id]]=-1,Table2[[#This Row],[User ID Encryption]],Table2[[#This Row],[Patron Id]])</f>
        <v>20105C88AA4FB9EE53E3B425AA55FD295823DADE</v>
      </c>
      <c r="J3907" t="s">
        <v>18</v>
      </c>
      <c r="K3907" t="s">
        <v>32</v>
      </c>
      <c r="L3907" t="s">
        <v>33</v>
      </c>
      <c r="M3907" t="s">
        <v>981</v>
      </c>
      <c r="N3907" t="s">
        <v>2556</v>
      </c>
    </row>
    <row r="3908" spans="1:14" x14ac:dyDescent="0.2">
      <c r="A3908" s="1" t="d">
        <v>2023-02-21</v>
      </c>
      <c r="B3908" s="18" t="d">
        <v>13:29:12.99999999999904800</v>
      </c>
      <c r="C3908" s="1" t="d">
        <v>2023-02-21</v>
      </c>
      <c r="D3908" s="18" t="d">
        <v>17:46:16.99999999999924350</v>
      </c>
      <c r="E3908" s="1" t="d">
        <v>2023-02-21</v>
      </c>
      <c r="F3908" t="s">
        <v>489</v>
      </c>
      <c r="G3908" t="s">
        <v>4252</v>
      </c>
      <c r="H3908">
        <v>-1</v>
      </c>
      <c r="I3908" t="str">
        <f>IF(Table2[[#This Row],[Patron Id]]=-1,Table2[[#This Row],[User ID Encryption]],Table2[[#This Row],[Patron Id]])</f>
        <v>7D0F77C103A3EFC0B4F0F5F713ACA1D493B328D4</v>
      </c>
      <c r="J3908" t="s">
        <v>13</v>
      </c>
      <c r="K3908" t="s">
        <v>97</v>
      </c>
      <c r="L3908" t="s">
        <v>33</v>
      </c>
      <c r="N3908" t="s">
        <v>2556</v>
      </c>
    </row>
    <row r="3909" spans="1:14" x14ac:dyDescent="0.2">
      <c r="A3909" s="1" t="d">
        <v>2023-02-21</v>
      </c>
      <c r="B3909" s="18" t="d">
        <v>13:29:41.00000000000022825</v>
      </c>
      <c r="C3909" s="1" t="d">
        <v>2023-03-07</v>
      </c>
      <c r="D3909" s="18" t="d">
        <v>15:45:41.999999999996973150</v>
      </c>
      <c r="E3909" s="1" t="d">
        <v>2023-03-07</v>
      </c>
      <c r="F3909" t="s">
        <v>1157</v>
      </c>
      <c r="G3909" t="s">
        <v>2799</v>
      </c>
      <c r="H3909">
        <v>-1</v>
      </c>
      <c r="I3909" t="str">
        <f>IF(Table2[[#This Row],[Patron Id]]=-1,Table2[[#This Row],[User ID Encryption]],Table2[[#This Row],[Patron Id]])</f>
        <v>87FAC919656036ED3F88800D4BD275D8DB57FD0D</v>
      </c>
      <c r="J3909" t="s">
        <v>18</v>
      </c>
      <c r="K3909" t="s">
        <v>14</v>
      </c>
      <c r="L3909" t="s">
        <v>15</v>
      </c>
      <c r="M3909" t="s">
        <v>1158</v>
      </c>
      <c r="N3909" t="s">
        <v>2556</v>
      </c>
    </row>
    <row r="3910" spans="1:14" x14ac:dyDescent="0.2">
      <c r="A3910" s="1" t="d">
        <v>2023-02-21</v>
      </c>
      <c r="B3910" s="18" t="d">
        <v>13:30:28.000000000001179575</v>
      </c>
      <c r="C3910" s="1" t="d">
        <v>2023-02-21</v>
      </c>
      <c r="D3910" s="18" t="d">
        <v>14:23:15.00000000000063900</v>
      </c>
      <c r="E3910" s="1" t="d">
        <v>2023-02-21</v>
      </c>
      <c r="F3910" t="s">
        <v>657</v>
      </c>
      <c r="G3910" t="s">
        <v>3227</v>
      </c>
      <c r="H3910">
        <v>-1</v>
      </c>
      <c r="I3910" t="str">
        <f>IF(Table2[[#This Row],[Patron Id]]=-1,Table2[[#This Row],[User ID Encryption]],Table2[[#This Row],[Patron Id]])</f>
        <v>482D3FC750DA5A3F1FB217D3DA8A83B177F0D9A1</v>
      </c>
      <c r="J3910" t="s">
        <v>18</v>
      </c>
      <c r="K3910" t="s">
        <v>74</v>
      </c>
      <c r="L3910" t="s">
        <v>33</v>
      </c>
      <c r="N3910" t="s">
        <v>2556</v>
      </c>
    </row>
    <row r="3911" spans="1:14" x14ac:dyDescent="0.2">
      <c r="A3911" s="1" t="d">
        <v>2023-02-21</v>
      </c>
      <c r="B3911" s="18" t="d">
        <v>13:30:34.999999999999076025</v>
      </c>
      <c r="C3911" s="1" t="d">
        <v>2023-02-21</v>
      </c>
      <c r="D3911" s="18" t="d">
        <v>14:23:18.00000000000110850</v>
      </c>
      <c r="E3911" s="1" t="d">
        <v>2023-02-21</v>
      </c>
      <c r="F3911" t="s">
        <v>1036</v>
      </c>
      <c r="G3911" t="s">
        <v>3227</v>
      </c>
      <c r="H3911">
        <v>-1</v>
      </c>
      <c r="I3911" t="str">
        <f>IF(Table2[[#This Row],[Patron Id]]=-1,Table2[[#This Row],[User ID Encryption]],Table2[[#This Row],[Patron Id]])</f>
        <v>482D3FC750DA5A3F1FB217D3DA8A83B177F0D9A1</v>
      </c>
      <c r="J3911" t="s">
        <v>18</v>
      </c>
      <c r="K3911" t="s">
        <v>97</v>
      </c>
      <c r="L3911" t="s">
        <v>33</v>
      </c>
      <c r="M3911" t="s">
        <v>1037</v>
      </c>
      <c r="N3911" t="s">
        <v>2556</v>
      </c>
    </row>
    <row r="3912" spans="1:14" x14ac:dyDescent="0.2">
      <c r="A3912" s="1" t="d">
        <v>2023-02-21</v>
      </c>
      <c r="B3912" s="18" t="d">
        <v>13:35:51.999999999994275</v>
      </c>
      <c r="C3912" s="1" t="d">
        <v>2023-02-21</v>
      </c>
      <c r="D3912" s="18" t="d">
        <v>13:38:43.99999999999878075</v>
      </c>
      <c r="E3912" s="1" t="d">
        <v>2023-02-21</v>
      </c>
      <c r="F3912" t="s">
        <v>621</v>
      </c>
      <c r="G3912" t="s">
        <v>3575</v>
      </c>
      <c r="H3912">
        <v>-1</v>
      </c>
      <c r="I3912" t="str">
        <f>IF(Table2[[#This Row],[Patron Id]]=-1,Table2[[#This Row],[User ID Encryption]],Table2[[#This Row],[Patron Id]])</f>
        <v>CFD4B539F8C041287ADD1824E6A0BB3D108C8507</v>
      </c>
      <c r="J3912" t="s">
        <v>18</v>
      </c>
      <c r="K3912" t="s">
        <v>74</v>
      </c>
      <c r="L3912" t="s">
        <v>33</v>
      </c>
      <c r="N3912" t="s">
        <v>2556</v>
      </c>
    </row>
    <row r="3913" spans="1:14" x14ac:dyDescent="0.2">
      <c r="A3913" s="1" t="d">
        <v>2023-02-21</v>
      </c>
      <c r="B3913" s="18" t="d">
        <v>13:35:59.99999999999872200</v>
      </c>
      <c r="C3913" s="1" t="d">
        <v>2023-02-21</v>
      </c>
      <c r="D3913" s="18" t="d">
        <v>13:38:47.9999999999962050</v>
      </c>
      <c r="E3913" s="1" t="d">
        <v>2023-02-21</v>
      </c>
      <c r="F3913" t="s">
        <v>1996</v>
      </c>
      <c r="G3913" t="s">
        <v>3575</v>
      </c>
      <c r="H3913">
        <v>-1</v>
      </c>
      <c r="I3913" t="str">
        <f>IF(Table2[[#This Row],[Patron Id]]=-1,Table2[[#This Row],[User ID Encryption]],Table2[[#This Row],[Patron Id]])</f>
        <v>CFD4B539F8C041287ADD1824E6A0BB3D108C8507</v>
      </c>
      <c r="J3913" t="s">
        <v>18</v>
      </c>
      <c r="K3913" t="s">
        <v>97</v>
      </c>
      <c r="L3913" t="s">
        <v>33</v>
      </c>
      <c r="M3913" t="s">
        <v>1997</v>
      </c>
      <c r="N3913" t="s">
        <v>2556</v>
      </c>
    </row>
    <row r="3914" spans="1:14" x14ac:dyDescent="0.2">
      <c r="A3914" s="1" t="d">
        <v>2023-02-21</v>
      </c>
      <c r="B3914" s="18" t="d">
        <v>13:36:05.99999999999966100</v>
      </c>
      <c r="C3914" s="1" t="d">
        <v>2023-03-07</v>
      </c>
      <c r="D3914" s="18" t="d">
        <v>12:15:05.0000000000007825</v>
      </c>
      <c r="E3914" s="1" t="d">
        <v>2023-03-07</v>
      </c>
      <c r="F3914" t="s">
        <v>813</v>
      </c>
      <c r="G3914" t="s">
        <v>4084</v>
      </c>
      <c r="H3914">
        <v>-1</v>
      </c>
      <c r="I3914" t="str">
        <f>IF(Table2[[#This Row],[Patron Id]]=-1,Table2[[#This Row],[User ID Encryption]],Table2[[#This Row],[Patron Id]])</f>
        <v>6AF3D218F66E0649502E6D91DDDAD03F8A2033A7</v>
      </c>
      <c r="J3914" t="s">
        <v>13</v>
      </c>
      <c r="K3914" t="s">
        <v>14</v>
      </c>
      <c r="L3914" t="s">
        <v>15</v>
      </c>
      <c r="M3914" t="s">
        <v>814</v>
      </c>
      <c r="N3914" t="s">
        <v>2556</v>
      </c>
    </row>
    <row r="3915" spans="1:14" x14ac:dyDescent="0.2">
      <c r="A3915" s="1" t="d">
        <v>2023-02-21</v>
      </c>
      <c r="B3915" s="18" t="d">
        <v>13:37:24.00000000000226275</v>
      </c>
      <c r="C3915" s="1" t="d">
        <v>2023-02-23</v>
      </c>
      <c r="D3915" s="18" t="d">
        <v>14:48:16.99999999999881975</v>
      </c>
      <c r="E3915" s="1" t="d">
        <v>2023-02-28</v>
      </c>
      <c r="F3915" t="s">
        <v>166</v>
      </c>
      <c r="G3915" t="s">
        <v>2897</v>
      </c>
      <c r="H3915">
        <v>-1</v>
      </c>
      <c r="I3915" t="str">
        <f>IF(Table2[[#This Row],[Patron Id]]=-1,Table2[[#This Row],[User ID Encryption]],Table2[[#This Row],[Patron Id]])</f>
        <v>DC22D12CB033C842407DF43FD7D9825DED709437</v>
      </c>
      <c r="J3915" t="s">
        <v>13</v>
      </c>
      <c r="K3915" t="s">
        <v>14</v>
      </c>
      <c r="L3915" t="s">
        <v>15</v>
      </c>
      <c r="M3915" t="s">
        <v>167</v>
      </c>
      <c r="N3915" t="s">
        <v>2554</v>
      </c>
    </row>
    <row r="3916" spans="1:14" x14ac:dyDescent="0.2">
      <c r="A3916" s="1" t="d">
        <v>2023-02-21</v>
      </c>
      <c r="B3916" s="18" t="d">
        <v>13:39:02.9999999999985525</v>
      </c>
      <c r="C3916" s="1" t="d">
        <v>2023-02-21</v>
      </c>
      <c r="D3916" s="18" t="d">
        <v>15:09:23.0000000000048775</v>
      </c>
      <c r="E3916" s="1" t="d">
        <v>2023-02-21</v>
      </c>
      <c r="F3916" t="s">
        <v>1839</v>
      </c>
      <c r="G3916" t="s">
        <v>3575</v>
      </c>
      <c r="H3916">
        <v>-1</v>
      </c>
      <c r="I3916" t="str">
        <f>IF(Table2[[#This Row],[Patron Id]]=-1,Table2[[#This Row],[User ID Encryption]],Table2[[#This Row],[Patron Id]])</f>
        <v>CFD4B539F8C041287ADD1824E6A0BB3D108C8507</v>
      </c>
      <c r="J3916" t="s">
        <v>18</v>
      </c>
      <c r="K3916" t="s">
        <v>32</v>
      </c>
      <c r="L3916" t="s">
        <v>33</v>
      </c>
      <c r="M3916" t="s">
        <v>659</v>
      </c>
      <c r="N3916" t="s">
        <v>2556</v>
      </c>
    </row>
    <row r="3917" spans="1:14" x14ac:dyDescent="0.2">
      <c r="A3917" s="1" t="d">
        <v>2023-02-21</v>
      </c>
      <c r="B3917" s="18" t="d">
        <v>13:42:36.00000000000307125</v>
      </c>
      <c r="C3917" s="1" t="d">
        <v>2023-02-21</v>
      </c>
      <c r="D3917" s="18" t="d">
        <v>14:28:38.99999999999373375</v>
      </c>
      <c r="E3917" s="1" t="d">
        <v>2023-02-21</v>
      </c>
      <c r="F3917" t="s">
        <v>492</v>
      </c>
      <c r="G3917" t="s">
        <v>4086</v>
      </c>
      <c r="H3917">
        <v>-1</v>
      </c>
      <c r="I3917" t="str">
        <f>IF(Table2[[#This Row],[Patron Id]]=-1,Table2[[#This Row],[User ID Encryption]],Table2[[#This Row],[Patron Id]])</f>
        <v>0F01D7606BB28BBD41889898EBD1A1576B1BE3AB</v>
      </c>
      <c r="J3917" t="s">
        <v>18</v>
      </c>
      <c r="K3917" t="s">
        <v>74</v>
      </c>
      <c r="L3917" t="s">
        <v>33</v>
      </c>
      <c r="N3917" t="s">
        <v>2556</v>
      </c>
    </row>
    <row r="3918" spans="1:14" x14ac:dyDescent="0.2">
      <c r="A3918" s="1" t="d">
        <v>2023-02-21</v>
      </c>
      <c r="B3918" s="18" t="d">
        <v>13:42:40.00000000000049550</v>
      </c>
      <c r="C3918" s="1" t="d">
        <v>2023-02-21</v>
      </c>
      <c r="D3918" s="18" t="d">
        <v>16:37:34.00000000000062600</v>
      </c>
      <c r="E3918" s="1" t="d">
        <v>2023-02-21</v>
      </c>
      <c r="F3918" t="s">
        <v>257</v>
      </c>
      <c r="G3918" t="s">
        <v>4086</v>
      </c>
      <c r="H3918">
        <v>-1</v>
      </c>
      <c r="I3918" t="str">
        <f>IF(Table2[[#This Row],[Patron Id]]=-1,Table2[[#This Row],[User ID Encryption]],Table2[[#This Row],[Patron Id]])</f>
        <v>0F01D7606BB28BBD41889898EBD1A1576B1BE3AB</v>
      </c>
      <c r="J3918" t="s">
        <v>18</v>
      </c>
      <c r="K3918" t="s">
        <v>97</v>
      </c>
      <c r="L3918" t="s">
        <v>33</v>
      </c>
      <c r="M3918" t="s">
        <v>258</v>
      </c>
      <c r="N3918" t="s">
        <v>2556</v>
      </c>
    </row>
    <row r="3919" spans="1:14" x14ac:dyDescent="0.2">
      <c r="A3919" s="1" t="d">
        <v>2023-02-21</v>
      </c>
      <c r="B3919" s="18" t="d">
        <v>13:43:30.99999999999887850</v>
      </c>
      <c r="C3919" s="1" t="d">
        <v>2023-03-03</v>
      </c>
      <c r="D3919" s="18" t="d">
        <v>10:48:23.00000000000295375</v>
      </c>
      <c r="E3919" s="1" t="d">
        <v>2023-02-28</v>
      </c>
      <c r="F3919" t="s">
        <v>1171</v>
      </c>
      <c r="G3919" t="s">
        <v>3926</v>
      </c>
      <c r="H3919">
        <v>-1</v>
      </c>
      <c r="I3919" t="str">
        <f>IF(Table2[[#This Row],[Patron Id]]=-1,Table2[[#This Row],[User ID Encryption]],Table2[[#This Row],[Patron Id]])</f>
        <v>BC0124A8B9D0F7ED4CEE0C0795216AEC31A62AFA</v>
      </c>
      <c r="J3919" t="s">
        <v>18</v>
      </c>
      <c r="K3919" t="s">
        <v>14</v>
      </c>
      <c r="L3919" t="s">
        <v>15</v>
      </c>
      <c r="M3919" t="s">
        <v>1172</v>
      </c>
      <c r="N3919" t="s">
        <v>2556</v>
      </c>
    </row>
    <row r="3920" spans="1:14" x14ac:dyDescent="0.2">
      <c r="A3920" s="1" t="d">
        <v>2023-02-21</v>
      </c>
      <c r="B3920" s="18" t="d">
        <v>13:47:58.00000000000224300</v>
      </c>
      <c r="C3920" s="1" t="d">
        <v>2023-03-07</v>
      </c>
      <c r="D3920" s="18" t="d">
        <v>15:02:37.99999999999911975</v>
      </c>
      <c r="E3920" s="1" t="d">
        <v>2023-02-28</v>
      </c>
      <c r="F3920" t="s">
        <v>470</v>
      </c>
      <c r="G3920" t="s">
        <v>3329</v>
      </c>
      <c r="H3920">
        <v>-1</v>
      </c>
      <c r="I3920" t="str">
        <f>IF(Table2[[#This Row],[Patron Id]]=-1,Table2[[#This Row],[User ID Encryption]],Table2[[#This Row],[Patron Id]])</f>
        <v>A6F40D364834A85804BD3391CBDDC58C0213E4A2</v>
      </c>
      <c r="J3920" t="s">
        <v>18</v>
      </c>
      <c r="K3920" t="s">
        <v>14</v>
      </c>
      <c r="L3920" t="s">
        <v>15</v>
      </c>
      <c r="M3920" t="s">
        <v>471</v>
      </c>
      <c r="N3920" t="s">
        <v>2556</v>
      </c>
    </row>
    <row r="3921" spans="1:14" x14ac:dyDescent="0.2">
      <c r="A3921" s="1" t="d">
        <v>2023-02-21</v>
      </c>
      <c r="B3921" s="18" t="d">
        <v>13:49:23.999999999999700</v>
      </c>
      <c r="C3921" s="1" t="d">
        <v>2023-03-07</v>
      </c>
      <c r="D3921" s="18" t="d">
        <v>13:48:23.00000000000295375</v>
      </c>
      <c r="E3921" s="1" t="d">
        <v>2023-03-07</v>
      </c>
      <c r="F3921" t="s">
        <v>949</v>
      </c>
      <c r="G3921" t="s">
        <v>3675</v>
      </c>
      <c r="H3921">
        <v>-1</v>
      </c>
      <c r="I3921" t="str">
        <f>IF(Table2[[#This Row],[Patron Id]]=-1,Table2[[#This Row],[User ID Encryption]],Table2[[#This Row],[Patron Id]])</f>
        <v>A83A23786741B118947C8C27AF0BDB62F94056CB</v>
      </c>
      <c r="J3921" t="s">
        <v>18</v>
      </c>
      <c r="K3921" t="s">
        <v>14</v>
      </c>
      <c r="L3921" t="s">
        <v>15</v>
      </c>
      <c r="M3921" t="s">
        <v>950</v>
      </c>
      <c r="N3921" t="s">
        <v>2556</v>
      </c>
    </row>
    <row r="3922" spans="1:14" x14ac:dyDescent="0.2">
      <c r="A3922" s="1" t="d">
        <v>2023-02-21</v>
      </c>
      <c r="B3922" s="18" t="d">
        <v>13:52:19.00000000000467525</v>
      </c>
      <c r="C3922" s="1" t="d">
        <v>2023-02-22</v>
      </c>
      <c r="D3922" s="18" t="d">
        <v>12:23:32.000000000003296800</v>
      </c>
      <c r="E3922" s="1" t="d">
        <v>2023-02-28</v>
      </c>
      <c r="F3922" t="s">
        <v>52</v>
      </c>
      <c r="G3922" t="s">
        <v>3007</v>
      </c>
      <c r="H3922">
        <v>-1</v>
      </c>
      <c r="I3922" t="str">
        <f>IF(Table2[[#This Row],[Patron Id]]=-1,Table2[[#This Row],[User ID Encryption]],Table2[[#This Row],[Patron Id]])</f>
        <v>1DF0F399B5426CF89CEE563D559371735C764F4F</v>
      </c>
      <c r="J3922" t="s">
        <v>18</v>
      </c>
      <c r="K3922" t="s">
        <v>14</v>
      </c>
      <c r="L3922" t="s">
        <v>15</v>
      </c>
      <c r="M3922" t="s">
        <v>53</v>
      </c>
      <c r="N3922" t="s">
        <v>2556</v>
      </c>
    </row>
    <row r="3923" spans="1:14" x14ac:dyDescent="0.2">
      <c r="A3923" s="1" t="d">
        <v>2023-02-21</v>
      </c>
      <c r="B3923" s="18" t="d">
        <v>13:53:01.000000000001648400</v>
      </c>
      <c r="C3923" s="1" t="d">
        <v>2023-02-21</v>
      </c>
      <c r="D3923" s="18" t="d">
        <v>17:31:02.99999999999705925</v>
      </c>
      <c r="E3923" s="1" t="d">
        <v>2023-02-21</v>
      </c>
      <c r="F3923" t="s">
        <v>207</v>
      </c>
      <c r="G3923" t="s">
        <v>3113</v>
      </c>
      <c r="H3923">
        <v>-1</v>
      </c>
      <c r="I3923" t="str">
        <f>IF(Table2[[#This Row],[Patron Id]]=-1,Table2[[#This Row],[User ID Encryption]],Table2[[#This Row],[Patron Id]])</f>
        <v>079A8F5174E63C35D82DA04FD8E75E162B8E04DE</v>
      </c>
      <c r="J3923" t="s">
        <v>18</v>
      </c>
      <c r="K3923" t="s">
        <v>74</v>
      </c>
      <c r="L3923" t="s">
        <v>33</v>
      </c>
      <c r="N3923" t="s">
        <v>2556</v>
      </c>
    </row>
    <row r="3924" spans="1:14" x14ac:dyDescent="0.2">
      <c r="A3924" s="1" t="d">
        <v>2023-02-21</v>
      </c>
      <c r="B3924" s="18" t="d">
        <v>13:53:04.000000000002117225</v>
      </c>
      <c r="C3924" s="1" t="d">
        <v>2023-02-21</v>
      </c>
      <c r="D3924" s="18" t="d">
        <v>17:31:08.99999999999799825</v>
      </c>
      <c r="E3924" s="1" t="d">
        <v>2023-02-21</v>
      </c>
      <c r="F3924" t="s">
        <v>130</v>
      </c>
      <c r="G3924" t="s">
        <v>3113</v>
      </c>
      <c r="H3924">
        <v>-1</v>
      </c>
      <c r="I3924" t="str">
        <f>IF(Table2[[#This Row],[Patron Id]]=-1,Table2[[#This Row],[User ID Encryption]],Table2[[#This Row],[Patron Id]])</f>
        <v>079A8F5174E63C35D82DA04FD8E75E162B8E04DE</v>
      </c>
      <c r="J3924" t="s">
        <v>18</v>
      </c>
      <c r="K3924" t="s">
        <v>97</v>
      </c>
      <c r="L3924" t="s">
        <v>33</v>
      </c>
      <c r="M3924" t="s">
        <v>131</v>
      </c>
      <c r="N3924" t="s">
        <v>2556</v>
      </c>
    </row>
    <row r="3925" spans="1:14" x14ac:dyDescent="0.2">
      <c r="A3925" s="1" t="d">
        <v>2023-02-21</v>
      </c>
      <c r="B3925" s="18" t="d">
        <v>13:54:44.00000000000496225</v>
      </c>
      <c r="C3925" s="1" t="d">
        <v>2023-03-06</v>
      </c>
      <c r="D3925" s="18" t="d">
        <v>10:28:59.99999999999541600</v>
      </c>
      <c r="E3925" s="1" t="d">
        <v>2023-02-28</v>
      </c>
      <c r="F3925" t="s">
        <v>47</v>
      </c>
      <c r="G3925" t="s">
        <v>4253</v>
      </c>
      <c r="H3925">
        <v>-1</v>
      </c>
      <c r="I3925" t="str">
        <f>IF(Table2[[#This Row],[Patron Id]]=-1,Table2[[#This Row],[User ID Encryption]],Table2[[#This Row],[Patron Id]])</f>
        <v>53FA5435F6CB20B8272AA02A9E4B00BE6AB9D6C3</v>
      </c>
      <c r="J3925" t="s">
        <v>13</v>
      </c>
      <c r="K3925" t="s">
        <v>14</v>
      </c>
      <c r="L3925" t="s">
        <v>15</v>
      </c>
      <c r="M3925" t="s">
        <v>48</v>
      </c>
      <c r="N3925" t="s">
        <v>2556</v>
      </c>
    </row>
    <row r="3926" spans="1:14" x14ac:dyDescent="0.2">
      <c r="A3926" s="1" t="d">
        <v>2023-02-21</v>
      </c>
      <c r="B3926" s="18" t="d">
        <v>13:55:10.99999999999958925</v>
      </c>
      <c r="C3926" s="1" t="d">
        <v>2023-03-07</v>
      </c>
      <c r="D3926" s="18" t="d">
        <v>17:53:00.99999999999844800</v>
      </c>
      <c r="E3926" s="1" t="d">
        <v>2023-03-07</v>
      </c>
      <c r="F3926" t="s">
        <v>2007</v>
      </c>
      <c r="G3926" t="s">
        <v>4254</v>
      </c>
      <c r="H3926">
        <v>-1</v>
      </c>
      <c r="I3926" t="str">
        <f>IF(Table2[[#This Row],[Patron Id]]=-1,Table2[[#This Row],[User ID Encryption]],Table2[[#This Row],[Patron Id]])</f>
        <v>18041339551D11D6A9835B0C7AE000208442C6DA</v>
      </c>
      <c r="J3926" t="s">
        <v>18</v>
      </c>
      <c r="K3926" t="s">
        <v>14</v>
      </c>
      <c r="L3926" t="s">
        <v>15</v>
      </c>
      <c r="M3926" t="s">
        <v>2007</v>
      </c>
      <c r="N3926" t="s">
        <v>2556</v>
      </c>
    </row>
    <row r="3927" spans="1:14" x14ac:dyDescent="0.2">
      <c r="A3927" s="1" t="d">
        <v>2023-02-21</v>
      </c>
      <c r="B3927" s="18" t="d">
        <v>13:55:54.00000000000311025</v>
      </c>
      <c r="C3927" s="1" t="d">
        <v>2023-03-08</v>
      </c>
      <c r="D3927" s="18" t="d">
        <v>13:56:20.0000000000007825</v>
      </c>
      <c r="E3927" s="1" t="d">
        <v>2023-03-07</v>
      </c>
      <c r="F3927" t="s">
        <v>1696</v>
      </c>
      <c r="G3927" t="s">
        <v>4255</v>
      </c>
      <c r="H3927">
        <v>-1</v>
      </c>
      <c r="I3927" t="str">
        <f>IF(Table2[[#This Row],[Patron Id]]=-1,Table2[[#This Row],[User ID Encryption]],Table2[[#This Row],[Patron Id]])</f>
        <v>C6E5E4BCFBF24B72B7C20D48223AD8AAC234320E</v>
      </c>
      <c r="J3927" t="s">
        <v>18</v>
      </c>
      <c r="K3927" t="s">
        <v>14</v>
      </c>
      <c r="L3927" t="s">
        <v>15</v>
      </c>
      <c r="M3927" t="s">
        <v>1697</v>
      </c>
      <c r="N3927" t="s">
        <v>2556</v>
      </c>
    </row>
    <row r="3928" spans="1:14" x14ac:dyDescent="0.2">
      <c r="A3928" s="1" t="d">
        <v>2023-02-21</v>
      </c>
      <c r="B3928" s="18" t="d">
        <v>13:56:45.00000000000149325</v>
      </c>
      <c r="C3928" s="1" t="d">
        <v>2023-02-21</v>
      </c>
      <c r="D3928" s="18" t="d">
        <v>15:33:45.9999999999969588675</v>
      </c>
      <c r="E3928" s="1" t="d">
        <v>2023-02-21</v>
      </c>
      <c r="F3928" t="s">
        <v>1891</v>
      </c>
      <c r="G3928" t="s">
        <v>4256</v>
      </c>
      <c r="H3928">
        <v>-1</v>
      </c>
      <c r="I3928" t="str">
        <f>IF(Table2[[#This Row],[Patron Id]]=-1,Table2[[#This Row],[User ID Encryption]],Table2[[#This Row],[Patron Id]])</f>
        <v>DF816785B7C050B889E15DF9FED53024FD957527</v>
      </c>
      <c r="J3928" t="s">
        <v>18</v>
      </c>
      <c r="K3928" t="s">
        <v>97</v>
      </c>
      <c r="L3928" t="s">
        <v>33</v>
      </c>
      <c r="N3928" t="s">
        <v>2640</v>
      </c>
    </row>
    <row r="3929" spans="1:14" x14ac:dyDescent="0.2">
      <c r="A3929" s="1" t="d">
        <v>2023-02-21</v>
      </c>
      <c r="B3929" s="18" t="d">
        <v>13:59:51.99999999999874800</v>
      </c>
      <c r="C3929" s="1" t="d">
        <v>2023-03-07</v>
      </c>
      <c r="D3929" s="18" t="d">
        <v>18:21:03.00000000000558150</v>
      </c>
      <c r="E3929" s="1" t="d">
        <v>2023-03-07</v>
      </c>
      <c r="F3929" t="s">
        <v>2008</v>
      </c>
      <c r="G3929" t="s">
        <v>3874</v>
      </c>
      <c r="H3929">
        <v>-1</v>
      </c>
      <c r="I3929" t="str">
        <f>IF(Table2[[#This Row],[Patron Id]]=-1,Table2[[#This Row],[User ID Encryption]],Table2[[#This Row],[Patron Id]])</f>
        <v>642758644FFFF2979062647632546D1073B03748</v>
      </c>
      <c r="J3929" t="s">
        <v>18</v>
      </c>
      <c r="K3929" t="s">
        <v>14</v>
      </c>
      <c r="L3929" t="s">
        <v>15</v>
      </c>
      <c r="M3929" t="s">
        <v>361</v>
      </c>
      <c r="N3929" t="s">
        <v>2556</v>
      </c>
    </row>
    <row r="3930" spans="1:14" x14ac:dyDescent="0.2">
      <c r="A3930" s="1" t="d">
        <v>2023-02-21</v>
      </c>
      <c r="B3930" s="18" t="d">
        <v>14:01:11.99999999999526600</v>
      </c>
      <c r="C3930" s="1" t="d">
        <v>2023-02-21</v>
      </c>
      <c r="D3930" s="18" t="d">
        <v>17:15:59.000000000002827975</v>
      </c>
      <c r="E3930" s="1" t="d">
        <v>2023-02-21</v>
      </c>
      <c r="F3930" t="s">
        <v>1643</v>
      </c>
      <c r="G3930" t="s">
        <v>4257</v>
      </c>
      <c r="H3930">
        <v>-1</v>
      </c>
      <c r="I3930" t="str">
        <f>IF(Table2[[#This Row],[Patron Id]]=-1,Table2[[#This Row],[User ID Encryption]],Table2[[#This Row],[Patron Id]])</f>
        <v>49CBEA71E1F2A24C6B00EBBAED050F0653760E37</v>
      </c>
      <c r="J3930" t="s">
        <v>18</v>
      </c>
      <c r="K3930" t="s">
        <v>32</v>
      </c>
      <c r="L3930" t="s">
        <v>33</v>
      </c>
      <c r="M3930" t="s">
        <v>1644</v>
      </c>
      <c r="N3930" t="s">
        <v>2575</v>
      </c>
    </row>
    <row r="3931" spans="1:14" x14ac:dyDescent="0.2">
      <c r="A3931" s="1" t="d">
        <v>2023-02-21</v>
      </c>
      <c r="B3931" s="18" t="d">
        <v>14:04:03.000000000002813625</v>
      </c>
      <c r="C3931" s="1" t="d">
        <v>2023-03-07</v>
      </c>
      <c r="D3931" s="18" t="d">
        <v>10:53:30.000000000004583325</v>
      </c>
      <c r="E3931" s="1" t="d">
        <v>2023-03-07</v>
      </c>
      <c r="F3931" t="s">
        <v>107</v>
      </c>
      <c r="G3931" t="s">
        <v>4258</v>
      </c>
      <c r="H3931">
        <v>-1</v>
      </c>
      <c r="I3931" t="str">
        <f>IF(Table2[[#This Row],[Patron Id]]=-1,Table2[[#This Row],[User ID Encryption]],Table2[[#This Row],[Patron Id]])</f>
        <v>3352FC66EDE540CEEBD3D7251FB6B8F2881B4E2E</v>
      </c>
      <c r="J3931" t="s">
        <v>18</v>
      </c>
      <c r="K3931" t="s">
        <v>14</v>
      </c>
      <c r="L3931" t="s">
        <v>15</v>
      </c>
      <c r="M3931" t="s">
        <v>109</v>
      </c>
      <c r="N3931" t="s">
        <v>2556</v>
      </c>
    </row>
    <row r="3932" spans="1:14" x14ac:dyDescent="0.2">
      <c r="A3932" s="1" t="d">
        <v>2023-02-21</v>
      </c>
      <c r="B3932" s="18" t="d">
        <v>14:09:13.99999999999707225</v>
      </c>
      <c r="C3932" s="1" t="d">
        <v>2023-02-21</v>
      </c>
      <c r="D3932" s="18" t="d">
        <v>19:59:04.99999999999779600</v>
      </c>
      <c r="E3932" s="1" t="d">
        <v>2023-02-21</v>
      </c>
      <c r="F3932" t="s">
        <v>1866</v>
      </c>
      <c r="G3932" t="s">
        <v>4259</v>
      </c>
      <c r="H3932">
        <v>-1</v>
      </c>
      <c r="I3932" t="str">
        <f>IF(Table2[[#This Row],[Patron Id]]=-1,Table2[[#This Row],[User ID Encryption]],Table2[[#This Row],[Patron Id]])</f>
        <v>FF46558E9B0802162C32312B85E4C8380BED1C6D</v>
      </c>
      <c r="J3932" t="s">
        <v>18</v>
      </c>
      <c r="K3932" t="s">
        <v>32</v>
      </c>
      <c r="L3932" t="s">
        <v>33</v>
      </c>
      <c r="M3932" t="s">
        <v>81</v>
      </c>
      <c r="N3932" t="s">
        <v>2556</v>
      </c>
    </row>
    <row r="3933" spans="1:14" x14ac:dyDescent="0.2">
      <c r="A3933" s="1" t="d">
        <v>2023-02-21</v>
      </c>
      <c r="B3933" s="18" t="d">
        <v>14:12:00.99999999999760050</v>
      </c>
      <c r="C3933" s="1" t="d">
        <v>2023-03-07</v>
      </c>
      <c r="D3933" s="18" t="d">
        <v>18:29:54.9999999999992175</v>
      </c>
      <c r="E3933" s="1" t="d">
        <v>2023-03-07</v>
      </c>
      <c r="F3933" t="s">
        <v>1549</v>
      </c>
      <c r="G3933" t="s">
        <v>4243</v>
      </c>
      <c r="H3933">
        <v>-1</v>
      </c>
      <c r="I3933" t="str">
        <f>IF(Table2[[#This Row],[Patron Id]]=-1,Table2[[#This Row],[User ID Encryption]],Table2[[#This Row],[Patron Id]])</f>
        <v>3DD7A80942D57A84300DED9DD4365249D9660EE3</v>
      </c>
      <c r="J3933" t="s">
        <v>18</v>
      </c>
      <c r="K3933" t="s">
        <v>14</v>
      </c>
      <c r="L3933" t="s">
        <v>15</v>
      </c>
      <c r="M3933" t="s">
        <v>1550</v>
      </c>
      <c r="N3933" t="s">
        <v>2556</v>
      </c>
    </row>
    <row r="3934" spans="1:14" x14ac:dyDescent="0.2">
      <c r="A3934" s="1" t="d">
        <v>2023-02-21</v>
      </c>
      <c r="B3934" s="18" t="d">
        <v>14:23:35.99999999999432700</v>
      </c>
      <c r="C3934" s="1" t="d">
        <v>2023-03-07</v>
      </c>
      <c r="D3934" s="18" t="d">
        <v>18:01:52.99999999999208400</v>
      </c>
      <c r="E3934" s="1" t="d">
        <v>2023-03-07</v>
      </c>
      <c r="F3934" t="s">
        <v>1475</v>
      </c>
      <c r="G3934" t="s">
        <v>3360</v>
      </c>
      <c r="H3934">
        <v>-1</v>
      </c>
      <c r="I3934" t="str">
        <f>IF(Table2[[#This Row],[Patron Id]]=-1,Table2[[#This Row],[User ID Encryption]],Table2[[#This Row],[Patron Id]])</f>
        <v>21B7909F6656BAD99F9D0B739D7493FE7F4FF463</v>
      </c>
      <c r="J3934" t="s">
        <v>18</v>
      </c>
      <c r="K3934" t="s">
        <v>14</v>
      </c>
      <c r="L3934" t="s">
        <v>15</v>
      </c>
      <c r="M3934" t="s">
        <v>1475</v>
      </c>
      <c r="N3934" t="s">
        <v>2556</v>
      </c>
    </row>
    <row r="3935" spans="1:14" x14ac:dyDescent="0.2">
      <c r="A3935" s="1" t="d">
        <v>2023-02-21</v>
      </c>
      <c r="B3935" s="18" t="d">
        <v>14:34:18.9999999999957225</v>
      </c>
      <c r="E3935" s="1" t="d">
        <v>2023-03-07</v>
      </c>
      <c r="F3935" t="s">
        <v>646</v>
      </c>
      <c r="H3935">
        <v>5566177880006530</v>
      </c>
      <c r="I3935">
        <f>IF(Table2[[#This Row],[Patron Id]]=-1,Table2[[#This Row],[User ID Encryption]],Table2[[#This Row],[Patron Id]])</f>
        <v>5566177880006530</v>
      </c>
      <c r="J3935" t="s">
        <v>108</v>
      </c>
      <c r="K3935" t="s">
        <v>14</v>
      </c>
      <c r="L3935" t="s">
        <v>15</v>
      </c>
      <c r="M3935" t="s">
        <v>647</v>
      </c>
      <c r="N3935" t="s">
        <v>2556</v>
      </c>
    </row>
    <row r="3936" spans="1:14" x14ac:dyDescent="0.2">
      <c r="A3936" s="1" t="d">
        <v>2023-02-21</v>
      </c>
      <c r="B3936" s="18" t="d">
        <v>14:35:51.00000000000371025</v>
      </c>
      <c r="C3936" s="1" t="d">
        <v>2023-03-03</v>
      </c>
      <c r="D3936" s="18" t="d">
        <v>09:19:33.9999999999980700</v>
      </c>
      <c r="E3936" s="1" t="d">
        <v>2023-02-28</v>
      </c>
      <c r="F3936" t="s">
        <v>2009</v>
      </c>
      <c r="G3936" t="s">
        <v>4260</v>
      </c>
      <c r="H3936">
        <v>-1</v>
      </c>
      <c r="I3936" t="str">
        <f>IF(Table2[[#This Row],[Patron Id]]=-1,Table2[[#This Row],[User ID Encryption]],Table2[[#This Row],[Patron Id]])</f>
        <v>02D334348786C3B8EF1F8A40C0B3E2C4132F381A</v>
      </c>
      <c r="J3936" t="s">
        <v>13</v>
      </c>
      <c r="K3936" t="s">
        <v>14</v>
      </c>
      <c r="L3936" t="s">
        <v>15</v>
      </c>
      <c r="M3936" t="s">
        <v>2010</v>
      </c>
      <c r="N3936" t="s">
        <v>2556</v>
      </c>
    </row>
    <row r="3937" spans="1:14" x14ac:dyDescent="0.2">
      <c r="A3937" s="1" t="d">
        <v>2023-02-21</v>
      </c>
      <c r="B3937" s="18" t="d">
        <v>14:42:39.99999999999730050</v>
      </c>
      <c r="C3937" s="1" t="d">
        <v>2023-02-21</v>
      </c>
      <c r="D3937" s="18" t="d">
        <v>17:41:26.00000000000172150</v>
      </c>
      <c r="E3937" s="1" t="d">
        <v>2023-02-21</v>
      </c>
      <c r="F3937" t="s">
        <v>2011</v>
      </c>
      <c r="G3937" t="s">
        <v>4090</v>
      </c>
      <c r="H3937">
        <v>-1</v>
      </c>
      <c r="I3937" t="str">
        <f>IF(Table2[[#This Row],[Patron Id]]=-1,Table2[[#This Row],[User ID Encryption]],Table2[[#This Row],[Patron Id]])</f>
        <v>234925D25C414A8E8F82DC70D7111361E7DA55F6</v>
      </c>
      <c r="J3937" t="s">
        <v>18</v>
      </c>
      <c r="K3937" t="s">
        <v>263</v>
      </c>
      <c r="L3937" t="s">
        <v>33</v>
      </c>
      <c r="M3937" t="s">
        <v>2012</v>
      </c>
      <c r="N3937" t="s">
        <v>2575</v>
      </c>
    </row>
    <row r="3938" spans="1:14" x14ac:dyDescent="0.2">
      <c r="A3938" s="1" t="d">
        <v>2023-02-21</v>
      </c>
      <c r="B3938" s="18" t="d">
        <v>14:45:02.99999999999407275</v>
      </c>
      <c r="C3938" s="1" t="d">
        <v>2023-02-21</v>
      </c>
      <c r="D3938" s="18" t="d">
        <v>19:21:16.99999999999818075</v>
      </c>
      <c r="E3938" s="1" t="d">
        <v>2023-02-21</v>
      </c>
      <c r="F3938" t="s">
        <v>1725</v>
      </c>
      <c r="G3938" t="s">
        <v>4261</v>
      </c>
      <c r="H3938">
        <v>-1</v>
      </c>
      <c r="I3938" t="str">
        <f>IF(Table2[[#This Row],[Patron Id]]=-1,Table2[[#This Row],[User ID Encryption]],Table2[[#This Row],[Patron Id]])</f>
        <v>7C540C543E26073846336246F3BD580D4F331A13</v>
      </c>
      <c r="J3938" t="s">
        <v>18</v>
      </c>
      <c r="K3938" t="s">
        <v>219</v>
      </c>
      <c r="L3938" t="s">
        <v>33</v>
      </c>
      <c r="M3938" t="s">
        <v>1726</v>
      </c>
      <c r="N3938" t="s">
        <v>2556</v>
      </c>
    </row>
    <row r="3939" spans="1:14" x14ac:dyDescent="0.2">
      <c r="A3939" s="1" t="d">
        <v>2023-02-21</v>
      </c>
      <c r="B3939" s="18" t="d">
        <v>14:46:17.9999999999962050</v>
      </c>
      <c r="C3939" s="1" t="d">
        <v>2023-02-28</v>
      </c>
      <c r="D3939" s="18" t="d">
        <v>15:56:17.0000000000035100925</v>
      </c>
      <c r="E3939" s="1" t="d">
        <v>2023-02-28</v>
      </c>
      <c r="F3939" t="s">
        <v>511</v>
      </c>
      <c r="G3939" t="s">
        <v>4262</v>
      </c>
      <c r="H3939">
        <v>-1</v>
      </c>
      <c r="I3939" t="str">
        <f>IF(Table2[[#This Row],[Patron Id]]=-1,Table2[[#This Row],[User ID Encryption]],Table2[[#This Row],[Patron Id]])</f>
        <v>00D1C4856704D050207631BCEAB19CB3ED1F3F17</v>
      </c>
      <c r="J3939" t="s">
        <v>18</v>
      </c>
      <c r="K3939" t="s">
        <v>14</v>
      </c>
      <c r="L3939" t="s">
        <v>15</v>
      </c>
      <c r="M3939" t="s">
        <v>512</v>
      </c>
      <c r="N3939" t="s">
        <v>2556</v>
      </c>
    </row>
    <row r="3940" spans="1:14" x14ac:dyDescent="0.2">
      <c r="A3940" s="1" t="d">
        <v>2023-02-21</v>
      </c>
      <c r="B3940" s="18" t="d">
        <v>14:47:51.00000000000115425</v>
      </c>
      <c r="C3940" s="1" t="d">
        <v>2023-02-21</v>
      </c>
      <c r="D3940" s="18" t="d">
        <v>18:54:17.00000000000393850</v>
      </c>
      <c r="E3940" s="1" t="d">
        <v>2023-02-21</v>
      </c>
      <c r="F3940" t="s">
        <v>1019</v>
      </c>
      <c r="G3940" t="s">
        <v>3423</v>
      </c>
      <c r="H3940">
        <v>-1</v>
      </c>
      <c r="I3940" t="str">
        <f>IF(Table2[[#This Row],[Patron Id]]=-1,Table2[[#This Row],[User ID Encryption]],Table2[[#This Row],[Patron Id]])</f>
        <v>212AB7B20E90B8155C664D35FABF25CF97CC44BF</v>
      </c>
      <c r="J3940" t="s">
        <v>13</v>
      </c>
      <c r="K3940" t="s">
        <v>382</v>
      </c>
      <c r="L3940" t="s">
        <v>33</v>
      </c>
      <c r="N3940" t="s">
        <v>2556</v>
      </c>
    </row>
    <row r="3941" spans="1:14" x14ac:dyDescent="0.2">
      <c r="A3941" s="1" t="d">
        <v>2023-02-21</v>
      </c>
      <c r="B3941" s="18" t="d">
        <v>14:49:48.999999999997214400</v>
      </c>
      <c r="C3941" s="1" t="d">
        <v>2023-03-03</v>
      </c>
      <c r="D3941" s="18" t="d">
        <v>18:02:12.99999999999840900</v>
      </c>
      <c r="E3941" s="1" t="d">
        <v>2023-02-28</v>
      </c>
      <c r="F3941" t="s">
        <v>313</v>
      </c>
      <c r="G3941" t="s">
        <v>2810</v>
      </c>
      <c r="H3941">
        <v>-1</v>
      </c>
      <c r="I3941" t="str">
        <f>IF(Table2[[#This Row],[Patron Id]]=-1,Table2[[#This Row],[User ID Encryption]],Table2[[#This Row],[Patron Id]])</f>
        <v>1875F21CA18CDBA374162953C4196F235A73A7BE</v>
      </c>
      <c r="J3941" t="s">
        <v>18</v>
      </c>
      <c r="K3941" t="s">
        <v>14</v>
      </c>
      <c r="L3941" t="s">
        <v>15</v>
      </c>
      <c r="M3941" t="s">
        <v>314</v>
      </c>
      <c r="N3941" t="s">
        <v>2556</v>
      </c>
    </row>
    <row r="3942" spans="1:14" x14ac:dyDescent="0.2">
      <c r="A3942" s="1" t="d">
        <v>2023-02-21</v>
      </c>
      <c r="B3942" s="18" t="d">
        <v>14:52:35.99999999999773725</v>
      </c>
      <c r="C3942" s="1" t="d">
        <v>2023-02-21</v>
      </c>
      <c r="D3942" s="18" t="d">
        <v>14:54:28.99999999999941975</v>
      </c>
      <c r="E3942" s="1" t="d">
        <v>2023-02-28</v>
      </c>
      <c r="F3942" t="s">
        <v>2013</v>
      </c>
      <c r="G3942" t="s">
        <v>4263</v>
      </c>
      <c r="H3942">
        <v>-1</v>
      </c>
      <c r="I3942" t="str">
        <f>IF(Table2[[#This Row],[Patron Id]]=-1,Table2[[#This Row],[User ID Encryption]],Table2[[#This Row],[Patron Id]])</f>
        <v>2FCFA1C986F061F434CF6DFE1A58A34F08691D83</v>
      </c>
      <c r="J3942" t="s">
        <v>13</v>
      </c>
      <c r="K3942" t="s">
        <v>14</v>
      </c>
      <c r="L3942" t="s">
        <v>15</v>
      </c>
      <c r="M3942" t="s">
        <v>2014</v>
      </c>
      <c r="N3942" t="s">
        <v>2556</v>
      </c>
    </row>
    <row r="3943" spans="1:14" x14ac:dyDescent="0.2">
      <c r="A3943" s="1" t="d">
        <v>2023-02-21</v>
      </c>
      <c r="B3943" s="18" t="d">
        <v>14:54:09.00000000000268650</v>
      </c>
      <c r="C3943" s="1" t="d">
        <v>2023-03-28</v>
      </c>
      <c r="D3943" s="18" t="d">
        <v>12:52:19.9999999999952400</v>
      </c>
      <c r="E3943" s="1" t="d">
        <v>2023-04-03</v>
      </c>
      <c r="F3943" t="s">
        <v>807</v>
      </c>
      <c r="G3943" t="s">
        <v>4264</v>
      </c>
      <c r="H3943">
        <v>-1</v>
      </c>
      <c r="I3943" t="str">
        <f>IF(Table2[[#This Row],[Patron Id]]=-1,Table2[[#This Row],[User ID Encryption]],Table2[[#This Row],[Patron Id]])</f>
        <v>88FB51712D0ABAB323360EDEF5C15D8A58EF8E13</v>
      </c>
      <c r="J3943" t="s">
        <v>13</v>
      </c>
      <c r="K3943" t="s">
        <v>14</v>
      </c>
      <c r="L3943" t="s">
        <v>15</v>
      </c>
      <c r="M3943" t="s">
        <v>808</v>
      </c>
      <c r="N3943" t="s">
        <v>2556</v>
      </c>
    </row>
    <row r="3944" spans="1:14" x14ac:dyDescent="0.2">
      <c r="A3944" s="1" t="d">
        <v>2023-02-21</v>
      </c>
      <c r="B3944" s="18" t="d">
        <v>14:55:16.00000000000037175</v>
      </c>
      <c r="C3944" s="1" t="d">
        <v>2023-03-28</v>
      </c>
      <c r="D3944" s="18" t="d">
        <v>12:51:33.00000000000387975</v>
      </c>
      <c r="E3944" s="1" t="d">
        <v>2023-03-24</v>
      </c>
      <c r="F3944" t="s">
        <v>2015</v>
      </c>
      <c r="G3944" t="s">
        <v>4263</v>
      </c>
      <c r="H3944">
        <v>-1</v>
      </c>
      <c r="I3944" t="str">
        <f>IF(Table2[[#This Row],[Patron Id]]=-1,Table2[[#This Row],[User ID Encryption]],Table2[[#This Row],[Patron Id]])</f>
        <v>2FCFA1C986F061F434CF6DFE1A58A34F08691D83</v>
      </c>
      <c r="J3944" t="s">
        <v>13</v>
      </c>
      <c r="K3944" t="s">
        <v>14</v>
      </c>
      <c r="L3944" t="s">
        <v>15</v>
      </c>
      <c r="M3944" t="s">
        <v>2016</v>
      </c>
      <c r="N3944" t="s">
        <v>2556</v>
      </c>
    </row>
    <row r="3945" spans="1:14" x14ac:dyDescent="0.2">
      <c r="A3945" s="1" t="d">
        <v>2023-02-21</v>
      </c>
      <c r="B3945" s="18" t="d">
        <v>15:01:32.99999999999535075</v>
      </c>
      <c r="C3945" s="1" t="d">
        <v>2023-02-21</v>
      </c>
      <c r="D3945" s="18" t="d">
        <v>17:30:30.00000000000149325</v>
      </c>
      <c r="E3945" s="1" t="d">
        <v>2023-02-21</v>
      </c>
      <c r="F3945" t="s">
        <v>2017</v>
      </c>
      <c r="G3945" t="s">
        <v>4265</v>
      </c>
      <c r="H3945">
        <v>-1</v>
      </c>
      <c r="I3945" t="str">
        <f>IF(Table2[[#This Row],[Patron Id]]=-1,Table2[[#This Row],[User ID Encryption]],Table2[[#This Row],[Patron Id]])</f>
        <v>858B3781594B64C2B62CDC2CF3C3A508EE936D05</v>
      </c>
      <c r="J3945" t="s">
        <v>18</v>
      </c>
      <c r="K3945" t="s">
        <v>43</v>
      </c>
      <c r="L3945" t="s">
        <v>33</v>
      </c>
      <c r="M3945" t="s">
        <v>2018</v>
      </c>
      <c r="N3945" t="s">
        <v>2575</v>
      </c>
    </row>
    <row r="3946" spans="1:14" x14ac:dyDescent="0.2">
      <c r="A3946" s="1" t="d">
        <v>2023-02-21</v>
      </c>
      <c r="B3946" s="18" t="d">
        <v>15:08:53.99999999999714400</v>
      </c>
      <c r="C3946" s="1" t="d">
        <v>2023-02-21</v>
      </c>
      <c r="D3946" s="18" t="d">
        <v>18:50:56.00000000000129100</v>
      </c>
      <c r="E3946" s="1" t="d">
        <v>2023-02-21</v>
      </c>
      <c r="F3946" t="s">
        <v>1853</v>
      </c>
      <c r="G3946" t="s">
        <v>3386</v>
      </c>
      <c r="H3946">
        <v>-1</v>
      </c>
      <c r="I3946" t="str">
        <f>IF(Table2[[#This Row],[Patron Id]]=-1,Table2[[#This Row],[User ID Encryption]],Table2[[#This Row],[Patron Id]])</f>
        <v>A33EB2AE29833CF9D77D864705AB1554066F9F7D</v>
      </c>
      <c r="J3946" t="s">
        <v>18</v>
      </c>
      <c r="K3946" t="s">
        <v>32</v>
      </c>
      <c r="L3946" t="s">
        <v>33</v>
      </c>
      <c r="M3946" t="s">
        <v>637</v>
      </c>
      <c r="N3946" t="s">
        <v>2556</v>
      </c>
    </row>
    <row r="3947" spans="1:14" x14ac:dyDescent="0.2">
      <c r="A3947" s="1" t="d">
        <v>2023-02-21</v>
      </c>
      <c r="B3947" s="18" t="d">
        <v>15:10:24.99999999999857850</v>
      </c>
      <c r="C3947" s="1" t="d">
        <v>2023-02-21</v>
      </c>
      <c r="D3947" s="18" t="d">
        <v>16:57:32.00000000000244525</v>
      </c>
      <c r="E3947" s="1" t="d">
        <v>2023-02-21</v>
      </c>
      <c r="F3947" t="s">
        <v>1839</v>
      </c>
      <c r="G3947" t="s">
        <v>4266</v>
      </c>
      <c r="H3947">
        <v>-1</v>
      </c>
      <c r="I3947" t="str">
        <f>IF(Table2[[#This Row],[Patron Id]]=-1,Table2[[#This Row],[User ID Encryption]],Table2[[#This Row],[Patron Id]])</f>
        <v>E9B0AB5C7FC60814207177C243A3D852C5482590</v>
      </c>
      <c r="J3947" t="s">
        <v>18</v>
      </c>
      <c r="K3947" t="s">
        <v>32</v>
      </c>
      <c r="L3947" t="s">
        <v>33</v>
      </c>
      <c r="M3947" t="s">
        <v>659</v>
      </c>
      <c r="N3947" t="s">
        <v>2556</v>
      </c>
    </row>
    <row r="3948" spans="1:14" x14ac:dyDescent="0.2">
      <c r="A3948" s="1" t="d">
        <v>2023-02-21</v>
      </c>
      <c r="B3948" s="18" t="d">
        <v>15:14:21.000000000000300</v>
      </c>
      <c r="C3948" s="1" t="d">
        <v>2023-02-24</v>
      </c>
      <c r="D3948" s="18" t="d">
        <v>15:10:18.00000000000068475</v>
      </c>
      <c r="E3948" s="1" t="d">
        <v>2023-02-28</v>
      </c>
      <c r="F3948" t="s">
        <v>1674</v>
      </c>
      <c r="G3948" t="s">
        <v>2660</v>
      </c>
      <c r="H3948">
        <v>-1</v>
      </c>
      <c r="I3948" t="str">
        <f>IF(Table2[[#This Row],[Patron Id]]=-1,Table2[[#This Row],[User ID Encryption]],Table2[[#This Row],[Patron Id]])</f>
        <v>D3E06F4A8AE9DD6D6F1E1B28722AB4C55C621C61</v>
      </c>
      <c r="J3948" t="s">
        <v>18</v>
      </c>
      <c r="K3948" t="s">
        <v>14</v>
      </c>
      <c r="L3948" t="s">
        <v>15</v>
      </c>
      <c r="M3948" t="s">
        <v>1675</v>
      </c>
      <c r="N3948" t="s">
        <v>2556</v>
      </c>
    </row>
    <row r="3949" spans="1:14" x14ac:dyDescent="0.2">
      <c r="A3949" s="1" t="d">
        <v>2023-02-21</v>
      </c>
      <c r="B3949" s="18" t="d">
        <v>15:16:00.00000000000618150</v>
      </c>
      <c r="C3949" s="1" t="d">
        <v>2023-02-21</v>
      </c>
      <c r="D3949" s="18" t="d">
        <v>15:58:21.00000000000050850</v>
      </c>
      <c r="E3949" s="1" t="d">
        <v>2023-02-21</v>
      </c>
      <c r="F3949" t="s">
        <v>1754</v>
      </c>
      <c r="G3949" t="s">
        <v>4267</v>
      </c>
      <c r="H3949">
        <v>-1</v>
      </c>
      <c r="I3949" t="str">
        <f>IF(Table2[[#This Row],[Patron Id]]=-1,Table2[[#This Row],[User ID Encryption]],Table2[[#This Row],[Patron Id]])</f>
        <v>42F5DC6B756749FA282D8A382DDDB92C7267509B</v>
      </c>
      <c r="J3949" t="s">
        <v>18</v>
      </c>
      <c r="K3949" t="s">
        <v>219</v>
      </c>
      <c r="L3949" t="s">
        <v>33</v>
      </c>
      <c r="N3949" t="s">
        <v>2575</v>
      </c>
    </row>
    <row r="3950" spans="1:14" x14ac:dyDescent="0.2">
      <c r="A3950" s="1" t="d">
        <v>2023-02-21</v>
      </c>
      <c r="B3950" s="18" t="d">
        <v>15:16:46.00000000000058025</v>
      </c>
      <c r="C3950" s="1" t="d">
        <v>2023-02-21</v>
      </c>
      <c r="D3950" s="18" t="d">
        <v>16:13:25.00000000000433625</v>
      </c>
      <c r="E3950" s="1" t="d">
        <v>2023-02-21</v>
      </c>
      <c r="F3950" t="s">
        <v>1209</v>
      </c>
      <c r="G3950" t="s">
        <v>3713</v>
      </c>
      <c r="H3950">
        <v>-1</v>
      </c>
      <c r="I3950" t="str">
        <f>IF(Table2[[#This Row],[Patron Id]]=-1,Table2[[#This Row],[User ID Encryption]],Table2[[#This Row],[Patron Id]])</f>
        <v>F81EC0EF9B447AA75081389DA8281EC1B0FDC770</v>
      </c>
      <c r="J3950" t="s">
        <v>18</v>
      </c>
      <c r="K3950" t="s">
        <v>97</v>
      </c>
      <c r="L3950" t="s">
        <v>33</v>
      </c>
      <c r="M3950" t="s">
        <v>1210</v>
      </c>
      <c r="N3950" t="s">
        <v>3244</v>
      </c>
    </row>
    <row r="3951" spans="1:14" x14ac:dyDescent="0.2">
      <c r="A3951" s="1" t="d">
        <v>2023-02-21</v>
      </c>
      <c r="B3951" s="18" t="d">
        <v>15:16:57.00000000000549675</v>
      </c>
      <c r="C3951" s="1" t="d">
        <v>2023-02-23</v>
      </c>
      <c r="D3951" s="18" t="d">
        <v>03:00:00.000</v>
      </c>
      <c r="E3951" s="1" t="d">
        <v>2023-02-21</v>
      </c>
      <c r="F3951" t="s">
        <v>1478</v>
      </c>
      <c r="G3951" t="s">
        <v>3713</v>
      </c>
      <c r="H3951">
        <v>-1</v>
      </c>
      <c r="I3951" t="str">
        <f>IF(Table2[[#This Row],[Patron Id]]=-1,Table2[[#This Row],[User ID Encryption]],Table2[[#This Row],[Patron Id]])</f>
        <v>F81EC0EF9B447AA75081389DA8281EC1B0FDC770</v>
      </c>
      <c r="J3951" t="s">
        <v>18</v>
      </c>
      <c r="K3951" t="s">
        <v>74</v>
      </c>
      <c r="L3951" t="s">
        <v>33</v>
      </c>
      <c r="M3951" t="s">
        <v>1479</v>
      </c>
      <c r="N3951" t="s">
        <v>3244</v>
      </c>
    </row>
    <row r="3952" spans="1:14" x14ac:dyDescent="0.2">
      <c r="A3952" s="1" t="d">
        <v>2023-02-21</v>
      </c>
      <c r="B3952" s="18" t="d">
        <v>15:17:36.99999999999896325</v>
      </c>
      <c r="C3952" s="1" t="d">
        <v>2023-02-21</v>
      </c>
      <c r="D3952" s="18" t="d">
        <v>18:10:08.00000000000231475</v>
      </c>
      <c r="E3952" s="1" t="d">
        <v>2023-02-21</v>
      </c>
      <c r="F3952" t="s">
        <v>1409</v>
      </c>
      <c r="G3952" t="s">
        <v>3170</v>
      </c>
      <c r="H3952">
        <v>-1</v>
      </c>
      <c r="I3952" t="str">
        <f>IF(Table2[[#This Row],[Patron Id]]=-1,Table2[[#This Row],[User ID Encryption]],Table2[[#This Row],[Patron Id]])</f>
        <v>D74D60C992D907A2742A33D89346378FF63EE98E</v>
      </c>
      <c r="J3952" t="s">
        <v>18</v>
      </c>
      <c r="K3952" t="s">
        <v>382</v>
      </c>
      <c r="L3952" t="s">
        <v>33</v>
      </c>
      <c r="N3952" t="s">
        <v>2556</v>
      </c>
    </row>
    <row r="3953" spans="1:14" x14ac:dyDescent="0.2">
      <c r="A3953" s="1" t="d">
        <v>2023-02-21</v>
      </c>
      <c r="B3953" s="18" t="d">
        <v>15:18:38.00000000000530125</v>
      </c>
      <c r="C3953" s="1" t="d">
        <v>2023-02-21</v>
      </c>
      <c r="D3953" s="18" t="d">
        <v>17:30:24.00000000000055425</v>
      </c>
      <c r="E3953" s="1" t="d">
        <v>2023-02-21</v>
      </c>
      <c r="F3953" t="s">
        <v>673</v>
      </c>
      <c r="G3953" t="s">
        <v>4268</v>
      </c>
      <c r="H3953">
        <v>-1</v>
      </c>
      <c r="I3953" t="str">
        <f>IF(Table2[[#This Row],[Patron Id]]=-1,Table2[[#This Row],[User ID Encryption]],Table2[[#This Row],[Patron Id]])</f>
        <v>299A82556A736C0579165C5B6E0EF80FE72DE362</v>
      </c>
      <c r="J3953" t="s">
        <v>215</v>
      </c>
      <c r="K3953" t="s">
        <v>254</v>
      </c>
      <c r="L3953" t="s">
        <v>33</v>
      </c>
      <c r="M3953" t="s">
        <v>674</v>
      </c>
      <c r="N3953" t="s">
        <v>2580</v>
      </c>
    </row>
    <row r="3954" spans="1:14" x14ac:dyDescent="0.2">
      <c r="A3954" s="1" t="d">
        <v>2023-02-21</v>
      </c>
      <c r="B3954" s="18" t="d">
        <v>15:18:42.99999999999968700</v>
      </c>
      <c r="C3954" s="1" t="d">
        <v>2023-02-21</v>
      </c>
      <c r="D3954" s="18" t="d">
        <v>17:30:25.99999999999447050</v>
      </c>
      <c r="E3954" s="1" t="d">
        <v>2023-02-21</v>
      </c>
      <c r="F3954" t="s">
        <v>1378</v>
      </c>
      <c r="G3954" t="s">
        <v>4268</v>
      </c>
      <c r="H3954">
        <v>-1</v>
      </c>
      <c r="I3954" t="str">
        <f>IF(Table2[[#This Row],[Patron Id]]=-1,Table2[[#This Row],[User ID Encryption]],Table2[[#This Row],[Patron Id]])</f>
        <v>299A82556A736C0579165C5B6E0EF80FE72DE362</v>
      </c>
      <c r="J3954" t="s">
        <v>215</v>
      </c>
      <c r="K3954" t="s">
        <v>97</v>
      </c>
      <c r="L3954" t="s">
        <v>33</v>
      </c>
      <c r="M3954" t="s">
        <v>1379</v>
      </c>
      <c r="N3954" t="s">
        <v>2580</v>
      </c>
    </row>
    <row r="3955" spans="1:14" x14ac:dyDescent="0.2">
      <c r="A3955" s="1" t="d">
        <v>2023-02-21</v>
      </c>
      <c r="B3955" s="18" t="d">
        <v>15:19:37.99999999999549425</v>
      </c>
      <c r="C3955" s="1" t="d">
        <v>2023-03-07</v>
      </c>
      <c r="D3955" s="18" t="d">
        <v>13:06:52.99999999999741125</v>
      </c>
      <c r="E3955" s="1" t="d">
        <v>2023-03-07</v>
      </c>
      <c r="F3955" t="s">
        <v>985</v>
      </c>
      <c r="G3955" t="s">
        <v>2790</v>
      </c>
      <c r="H3955">
        <v>-1</v>
      </c>
      <c r="I3955" t="str">
        <f>IF(Table2[[#This Row],[Patron Id]]=-1,Table2[[#This Row],[User ID Encryption]],Table2[[#This Row],[Patron Id]])</f>
        <v>171803578C717043081001DF226DBD8204D75CD4</v>
      </c>
      <c r="J3955" t="s">
        <v>18</v>
      </c>
      <c r="K3955" t="s">
        <v>14</v>
      </c>
      <c r="L3955" t="s">
        <v>15</v>
      </c>
      <c r="M3955" t="s">
        <v>986</v>
      </c>
      <c r="N3955" t="s">
        <v>2556</v>
      </c>
    </row>
    <row r="3956" spans="1:14" x14ac:dyDescent="0.2">
      <c r="A3956" s="1" t="d">
        <v>2023-02-21</v>
      </c>
      <c r="B3956" s="18" t="d">
        <v>15:21:48.00000000000302550</v>
      </c>
      <c r="C3956" s="1" t="d">
        <v>2023-02-28</v>
      </c>
      <c r="D3956" s="18" t="d">
        <v>16:14:00.9999999999907800</v>
      </c>
      <c r="E3956" s="1" t="d">
        <v>2023-02-21</v>
      </c>
      <c r="F3956" t="s">
        <v>1146</v>
      </c>
      <c r="G3956" t="s">
        <v>3157</v>
      </c>
      <c r="H3956">
        <v>-1</v>
      </c>
      <c r="I3956" t="str">
        <f>IF(Table2[[#This Row],[Patron Id]]=-1,Table2[[#This Row],[User ID Encryption]],Table2[[#This Row],[Patron Id]])</f>
        <v>8CD13C74A6ED8C0F3144B533F7D642393BD8AF42</v>
      </c>
      <c r="J3956" t="s">
        <v>18</v>
      </c>
      <c r="K3956" t="s">
        <v>97</v>
      </c>
      <c r="L3956" t="s">
        <v>33</v>
      </c>
      <c r="M3956" t="s">
        <v>1147</v>
      </c>
      <c r="N3956" t="s">
        <v>2580</v>
      </c>
    </row>
    <row r="3957" spans="1:14" x14ac:dyDescent="0.2">
      <c r="A3957" s="1" t="d">
        <v>2023-02-21</v>
      </c>
      <c r="B3957" s="18" t="d">
        <v>15:21:52.00000000000045650</v>
      </c>
      <c r="C3957" s="1" t="d">
        <v>2023-02-22</v>
      </c>
      <c r="D3957" s="18" t="d">
        <v>12:25:14.99999999999701350</v>
      </c>
      <c r="E3957" s="1" t="d">
        <v>2023-02-21</v>
      </c>
      <c r="F3957" t="s">
        <v>1089</v>
      </c>
      <c r="G3957" t="s">
        <v>3157</v>
      </c>
      <c r="H3957">
        <v>-1</v>
      </c>
      <c r="I3957" t="str">
        <f>IF(Table2[[#This Row],[Patron Id]]=-1,Table2[[#This Row],[User ID Encryption]],Table2[[#This Row],[Patron Id]])</f>
        <v>8CD13C74A6ED8C0F3144B533F7D642393BD8AF42</v>
      </c>
      <c r="J3957" t="s">
        <v>18</v>
      </c>
      <c r="K3957" t="s">
        <v>254</v>
      </c>
      <c r="L3957" t="s">
        <v>33</v>
      </c>
      <c r="M3957" t="s">
        <v>1090</v>
      </c>
      <c r="N3957" t="s">
        <v>2580</v>
      </c>
    </row>
    <row r="3958" spans="1:14" x14ac:dyDescent="0.2">
      <c r="A3958" s="1" t="d">
        <v>2023-02-21</v>
      </c>
      <c r="B3958" s="18" t="d">
        <v>15:22:53.999999999994159525</v>
      </c>
      <c r="C3958" s="1" t="d">
        <v>2023-02-21</v>
      </c>
      <c r="D3958" s="18" t="d">
        <v>17:01:40.00000000000603800</v>
      </c>
      <c r="E3958" s="1" t="d">
        <v>2023-02-21</v>
      </c>
      <c r="F3958" t="s">
        <v>96</v>
      </c>
      <c r="G3958" t="s">
        <v>4269</v>
      </c>
      <c r="H3958">
        <v>-1</v>
      </c>
      <c r="I3958" t="str">
        <f>IF(Table2[[#This Row],[Patron Id]]=-1,Table2[[#This Row],[User ID Encryption]],Table2[[#This Row],[Patron Id]])</f>
        <v>9E6610AB1CC567736665554D2CEA7E7D4608C679</v>
      </c>
      <c r="J3958" t="s">
        <v>18</v>
      </c>
      <c r="K3958" t="s">
        <v>97</v>
      </c>
      <c r="L3958" t="s">
        <v>33</v>
      </c>
      <c r="M3958" t="s">
        <v>98</v>
      </c>
      <c r="N3958" t="s">
        <v>2556</v>
      </c>
    </row>
    <row r="3959" spans="1:14" x14ac:dyDescent="0.2">
      <c r="A3959" s="1" t="d">
        <v>2023-02-21</v>
      </c>
      <c r="B3959" s="18" t="d">
        <v>15:22:58.999999999998138375</v>
      </c>
      <c r="C3959" s="1" t="d">
        <v>2023-02-21</v>
      </c>
      <c r="D3959" s="18" t="d">
        <v>17:01:37.00000000000556850</v>
      </c>
      <c r="E3959" s="1" t="d">
        <v>2023-02-21</v>
      </c>
      <c r="F3959" t="s">
        <v>688</v>
      </c>
      <c r="G3959" t="s">
        <v>4269</v>
      </c>
      <c r="H3959">
        <v>-1</v>
      </c>
      <c r="I3959" t="str">
        <f>IF(Table2[[#This Row],[Patron Id]]=-1,Table2[[#This Row],[User ID Encryption]],Table2[[#This Row],[Patron Id]])</f>
        <v>9E6610AB1CC567736665554D2CEA7E7D4608C679</v>
      </c>
      <c r="J3959" t="s">
        <v>18</v>
      </c>
      <c r="K3959" t="s">
        <v>74</v>
      </c>
      <c r="L3959" t="s">
        <v>33</v>
      </c>
      <c r="N3959" t="s">
        <v>2556</v>
      </c>
    </row>
    <row r="3960" spans="1:14" x14ac:dyDescent="0.2">
      <c r="A3960" s="1" t="d">
        <v>2023-02-21</v>
      </c>
      <c r="B3960" s="18" t="d">
        <v>15:23:18.999999999994869600</v>
      </c>
      <c r="C3960" s="1" t="d">
        <v>2023-03-07</v>
      </c>
      <c r="D3960" s="18" t="d">
        <v>15:34:46.999999999993704375</v>
      </c>
      <c r="E3960" s="1" t="d">
        <v>2023-03-07</v>
      </c>
      <c r="F3960" t="s">
        <v>1483</v>
      </c>
      <c r="G3960" t="s">
        <v>4270</v>
      </c>
      <c r="H3960">
        <v>-1</v>
      </c>
      <c r="I3960" t="str">
        <f>IF(Table2[[#This Row],[Patron Id]]=-1,Table2[[#This Row],[User ID Encryption]],Table2[[#This Row],[Patron Id]])</f>
        <v>C21CEB30336A191024032B0FE04D76632B775F5F</v>
      </c>
      <c r="J3960" t="s">
        <v>18</v>
      </c>
      <c r="K3960" t="s">
        <v>14</v>
      </c>
      <c r="L3960" t="s">
        <v>15</v>
      </c>
      <c r="M3960" t="s">
        <v>1484</v>
      </c>
      <c r="N3960" t="s">
        <v>2556</v>
      </c>
    </row>
    <row r="3961" spans="1:14" x14ac:dyDescent="0.2">
      <c r="A3961" s="1" t="d">
        <v>2023-02-21</v>
      </c>
      <c r="B3961" s="18" t="d">
        <v>15:24:14.99999999999722875</v>
      </c>
      <c r="C3961" s="1" t="d">
        <v>2023-03-13</v>
      </c>
      <c r="D3961" s="18" t="d">
        <v>15:55:22.99999999999507050</v>
      </c>
      <c r="E3961" s="1" t="d">
        <v>2023-03-13</v>
      </c>
      <c r="F3961" t="s">
        <v>2019</v>
      </c>
      <c r="G3961" t="s">
        <v>3849</v>
      </c>
      <c r="H3961">
        <v>-1</v>
      </c>
      <c r="I3961" t="str">
        <f>IF(Table2[[#This Row],[Patron Id]]=-1,Table2[[#This Row],[User ID Encryption]],Table2[[#This Row],[Patron Id]])</f>
        <v>BC39F8177422B3C5D4E4C3E2E6F8B098FF8C9745</v>
      </c>
      <c r="J3961" t="s">
        <v>13</v>
      </c>
      <c r="K3961" t="s">
        <v>14</v>
      </c>
      <c r="L3961" t="s">
        <v>15</v>
      </c>
      <c r="M3961" t="s">
        <v>2020</v>
      </c>
      <c r="N3961" t="s">
        <v>2556</v>
      </c>
    </row>
    <row r="3962" spans="1:14" x14ac:dyDescent="0.2">
      <c r="A3962" s="1" t="d">
        <v>2023-02-21</v>
      </c>
      <c r="B3962" s="18" t="d">
        <v>15:34:58.99999999999557900</v>
      </c>
      <c r="C3962" s="1" t="d">
        <v>2023-03-07</v>
      </c>
      <c r="D3962" s="18" t="d">
        <v>15:04:09.99999999999751575</v>
      </c>
      <c r="E3962" s="1" t="d">
        <v>2023-03-07</v>
      </c>
      <c r="F3962" t="s">
        <v>2021</v>
      </c>
      <c r="G3962" t="s">
        <v>2970</v>
      </c>
      <c r="H3962">
        <v>-1</v>
      </c>
      <c r="I3962" t="str">
        <f>IF(Table2[[#This Row],[Patron Id]]=-1,Table2[[#This Row],[User ID Encryption]],Table2[[#This Row],[Patron Id]])</f>
        <v>CEA8D5107B3389AA310F4E23EF45AF9A66AC2972</v>
      </c>
      <c r="J3962" t="s">
        <v>18</v>
      </c>
      <c r="K3962" t="s">
        <v>14</v>
      </c>
      <c r="L3962" t="s">
        <v>15</v>
      </c>
      <c r="M3962" t="s">
        <v>2021</v>
      </c>
      <c r="N3962" t="s">
        <v>2556</v>
      </c>
    </row>
    <row r="3963" spans="1:14" x14ac:dyDescent="0.2">
      <c r="A3963" s="1" t="d">
        <v>2023-02-21</v>
      </c>
      <c r="B3963" s="18" t="d">
        <v>15:36:06.9999999999998175</v>
      </c>
      <c r="C3963" s="1" t="d">
        <v>2023-03-07</v>
      </c>
      <c r="D3963" s="18" t="d">
        <v>13:54:01.99999999999839600</v>
      </c>
      <c r="E3963" s="1" t="d">
        <v>2023-03-07</v>
      </c>
      <c r="F3963" t="s">
        <v>2013</v>
      </c>
      <c r="G3963" t="s">
        <v>2867</v>
      </c>
      <c r="H3963">
        <v>-1</v>
      </c>
      <c r="I3963" t="str">
        <f>IF(Table2[[#This Row],[Patron Id]]=-1,Table2[[#This Row],[User ID Encryption]],Table2[[#This Row],[Patron Id]])</f>
        <v>E75174CFB9B042B45D78BB077102976058A6867C</v>
      </c>
      <c r="J3963" t="s">
        <v>591</v>
      </c>
      <c r="K3963" t="s">
        <v>14</v>
      </c>
      <c r="L3963" t="s">
        <v>15</v>
      </c>
      <c r="M3963" t="s">
        <v>2014</v>
      </c>
      <c r="N3963" t="s">
        <v>2556</v>
      </c>
    </row>
    <row r="3964" spans="1:14" x14ac:dyDescent="0.2">
      <c r="A3964" s="1" t="d">
        <v>2023-02-21</v>
      </c>
      <c r="B3964" s="18" t="d">
        <v>15:38:14.99999999999424225</v>
      </c>
      <c r="C3964" s="1" t="d">
        <v>2023-02-21</v>
      </c>
      <c r="D3964" s="18" t="d">
        <v>16:37:20.99999999999220150</v>
      </c>
      <c r="E3964" s="1" t="d">
        <v>2023-02-21</v>
      </c>
      <c r="F3964" t="s">
        <v>1870</v>
      </c>
      <c r="G3964" t="s">
        <v>3549</v>
      </c>
      <c r="H3964">
        <v>-1</v>
      </c>
      <c r="I3964" t="str">
        <f>IF(Table2[[#This Row],[Patron Id]]=-1,Table2[[#This Row],[User ID Encryption]],Table2[[#This Row],[Patron Id]])</f>
        <v>5ECD24D04A84ADB542265AD319D2AB309A59A8CF</v>
      </c>
      <c r="J3964" t="s">
        <v>18</v>
      </c>
      <c r="K3964" t="s">
        <v>32</v>
      </c>
      <c r="L3964" t="s">
        <v>33</v>
      </c>
      <c r="M3964" t="s">
        <v>34</v>
      </c>
      <c r="N3964" t="s">
        <v>2556</v>
      </c>
    </row>
    <row r="3965" spans="1:14" x14ac:dyDescent="0.2">
      <c r="A3965" s="1" t="d">
        <v>2023-02-21</v>
      </c>
      <c r="B3965" s="18" t="d">
        <v>15:38:33.99999999999401400</v>
      </c>
      <c r="C3965" s="1" t="d">
        <v>2023-02-22</v>
      </c>
      <c r="D3965" s="18" t="d">
        <v>10:50:47.00000000000148675</v>
      </c>
      <c r="E3965" s="1" t="d">
        <v>2023-02-28</v>
      </c>
      <c r="F3965" t="s">
        <v>669</v>
      </c>
      <c r="G3965" t="s">
        <v>2737</v>
      </c>
      <c r="H3965">
        <v>-1</v>
      </c>
      <c r="I3965" t="str">
        <f>IF(Table2[[#This Row],[Patron Id]]=-1,Table2[[#This Row],[User ID Encryption]],Table2[[#This Row],[Patron Id]])</f>
        <v>A68A7227600DB3783728F0434F5B0699C494B079</v>
      </c>
      <c r="J3965" t="s">
        <v>18</v>
      </c>
      <c r="K3965" t="s">
        <v>14</v>
      </c>
      <c r="L3965" t="s">
        <v>15</v>
      </c>
      <c r="M3965" t="s">
        <v>670</v>
      </c>
      <c r="N3965" t="s">
        <v>2556</v>
      </c>
    </row>
    <row r="3966" spans="1:14" x14ac:dyDescent="0.2">
      <c r="A3966" s="1" t="d">
        <v>2023-02-21</v>
      </c>
      <c r="B3966" s="18" t="d">
        <v>15:45:20.000000000006323650</v>
      </c>
      <c r="C3966" s="1" t="d">
        <v>2023-02-21</v>
      </c>
      <c r="D3966" s="18" t="d">
        <v>17:13:03.99999999999785475</v>
      </c>
      <c r="E3966" s="1" t="d">
        <v>2023-02-21</v>
      </c>
      <c r="F3966" t="s">
        <v>1470</v>
      </c>
      <c r="G3966" t="s">
        <v>3280</v>
      </c>
      <c r="H3966">
        <v>-1</v>
      </c>
      <c r="I3966" t="str">
        <f>IF(Table2[[#This Row],[Patron Id]]=-1,Table2[[#This Row],[User ID Encryption]],Table2[[#This Row],[Patron Id]])</f>
        <v>C522A76DB4295E48711EA846F5008EC4BCBB028B</v>
      </c>
      <c r="J3966" t="s">
        <v>13</v>
      </c>
      <c r="K3966" t="s">
        <v>74</v>
      </c>
      <c r="L3966" t="s">
        <v>33</v>
      </c>
      <c r="N3966" t="s">
        <v>2556</v>
      </c>
    </row>
    <row r="3967" spans="1:14" x14ac:dyDescent="0.2">
      <c r="A3967" s="1" t="d">
        <v>2023-02-21</v>
      </c>
      <c r="B3967" s="18" t="d">
        <v>15:45:23.999999999994159525</v>
      </c>
      <c r="C3967" s="1" t="d">
        <v>2023-02-22</v>
      </c>
      <c r="D3967" s="18" t="d">
        <v>17:49:45.999999999996745575</v>
      </c>
      <c r="E3967" s="1" t="d">
        <v>2023-02-21</v>
      </c>
      <c r="F3967" t="s">
        <v>1544</v>
      </c>
      <c r="G3967" t="s">
        <v>3280</v>
      </c>
      <c r="H3967">
        <v>-1</v>
      </c>
      <c r="I3967" t="str">
        <f>IF(Table2[[#This Row],[Patron Id]]=-1,Table2[[#This Row],[User ID Encryption]],Table2[[#This Row],[Patron Id]])</f>
        <v>C522A76DB4295E48711EA846F5008EC4BCBB028B</v>
      </c>
      <c r="J3967" t="s">
        <v>13</v>
      </c>
      <c r="K3967" t="s">
        <v>97</v>
      </c>
      <c r="L3967" t="s">
        <v>33</v>
      </c>
      <c r="M3967" t="s">
        <v>1545</v>
      </c>
      <c r="N3967" t="s">
        <v>2556</v>
      </c>
    </row>
    <row r="3968" spans="1:14" x14ac:dyDescent="0.2">
      <c r="A3968" s="1" t="d">
        <v>2023-02-21</v>
      </c>
      <c r="B3968" s="18" t="d">
        <v>15:46:00.999999999996745575</v>
      </c>
      <c r="C3968" s="1" t="d">
        <v>2023-02-22</v>
      </c>
      <c r="D3968" s="18" t="d">
        <v>15:36:03.99999999999934800</v>
      </c>
      <c r="E3968" s="1" t="d">
        <v>2023-02-28</v>
      </c>
      <c r="F3968" t="s">
        <v>1739</v>
      </c>
      <c r="G3968" t="s">
        <v>3977</v>
      </c>
      <c r="H3968">
        <v>-1</v>
      </c>
      <c r="I3968" t="str">
        <f>IF(Table2[[#This Row],[Patron Id]]=-1,Table2[[#This Row],[User ID Encryption]],Table2[[#This Row],[Patron Id]])</f>
        <v>627541F1B67E966AFD3200F90F97737E963F2349</v>
      </c>
      <c r="J3968" t="s">
        <v>18</v>
      </c>
      <c r="K3968" t="s">
        <v>14</v>
      </c>
      <c r="L3968" t="s">
        <v>15</v>
      </c>
      <c r="M3968" t="s">
        <v>1740</v>
      </c>
      <c r="N3968" t="s">
        <v>2556</v>
      </c>
    </row>
    <row r="3969" spans="1:14" x14ac:dyDescent="0.2">
      <c r="A3969" s="1" t="d">
        <v>2023-02-21</v>
      </c>
      <c r="B3969" s="18" t="d">
        <v>15:57:33.00000000000260175</v>
      </c>
      <c r="C3969" s="1" t="d">
        <v>2023-03-06</v>
      </c>
      <c r="D3969" s="18" t="d">
        <v>10:19:22.000000000002586050</v>
      </c>
      <c r="E3969" s="1" t="d">
        <v>2023-03-06</v>
      </c>
      <c r="F3969" t="s">
        <v>1355</v>
      </c>
      <c r="G3969" t="s">
        <v>4271</v>
      </c>
      <c r="H3969">
        <v>-1</v>
      </c>
      <c r="I3969" t="str">
        <f>IF(Table2[[#This Row],[Patron Id]]=-1,Table2[[#This Row],[User ID Encryption]],Table2[[#This Row],[Patron Id]])</f>
        <v>50890E9839041CB5821EE65FAAFCD2CA63DB5189</v>
      </c>
      <c r="J3969" t="s">
        <v>13</v>
      </c>
      <c r="K3969" t="s">
        <v>14</v>
      </c>
      <c r="L3969" t="s">
        <v>15</v>
      </c>
      <c r="M3969" t="s">
        <v>1356</v>
      </c>
      <c r="N3969" t="s">
        <v>2556</v>
      </c>
    </row>
    <row r="3970" spans="1:14" x14ac:dyDescent="0.2">
      <c r="A3970" s="1" t="d">
        <v>2023-02-21</v>
      </c>
      <c r="B3970" s="18" t="d">
        <v>16:07:00.00000000000490350</v>
      </c>
      <c r="C3970" s="1" t="d">
        <v>2023-02-21</v>
      </c>
      <c r="D3970" s="18" t="d">
        <v>17:47:01.9999999999966875</v>
      </c>
      <c r="E3970" s="1" t="d">
        <v>2023-02-21</v>
      </c>
      <c r="F3970" t="s">
        <v>1005</v>
      </c>
      <c r="G3970" t="s">
        <v>4272</v>
      </c>
      <c r="H3970">
        <v>-1</v>
      </c>
      <c r="I3970" t="str">
        <f>IF(Table2[[#This Row],[Patron Id]]=-1,Table2[[#This Row],[User ID Encryption]],Table2[[#This Row],[Patron Id]])</f>
        <v>42F9A52250E4820D784603BBB63AE5D520342655</v>
      </c>
      <c r="J3970" t="s">
        <v>18</v>
      </c>
      <c r="K3970" t="s">
        <v>74</v>
      </c>
      <c r="L3970" t="s">
        <v>33</v>
      </c>
      <c r="N3970" t="s">
        <v>2556</v>
      </c>
    </row>
    <row r="3971" spans="1:14" x14ac:dyDescent="0.2">
      <c r="A3971" s="1" t="d">
        <v>2023-02-21</v>
      </c>
      <c r="B3971" s="18" t="d">
        <v>16:07:02.99999999999578125</v>
      </c>
      <c r="C3971" s="1" t="d">
        <v>2023-02-21</v>
      </c>
      <c r="D3971" s="18" t="d">
        <v>17:47:15.00000000000511875</v>
      </c>
      <c r="E3971" s="1" t="d">
        <v>2023-02-21</v>
      </c>
      <c r="F3971" t="s">
        <v>1587</v>
      </c>
      <c r="G3971" t="s">
        <v>4272</v>
      </c>
      <c r="H3971">
        <v>-1</v>
      </c>
      <c r="I3971" t="str">
        <f>IF(Table2[[#This Row],[Patron Id]]=-1,Table2[[#This Row],[User ID Encryption]],Table2[[#This Row],[Patron Id]])</f>
        <v>42F9A52250E4820D784603BBB63AE5D520342655</v>
      </c>
      <c r="J3971" t="s">
        <v>18</v>
      </c>
      <c r="K3971" t="s">
        <v>97</v>
      </c>
      <c r="L3971" t="s">
        <v>33</v>
      </c>
      <c r="M3971" t="s">
        <v>1588</v>
      </c>
      <c r="N3971" t="s">
        <v>2556</v>
      </c>
    </row>
    <row r="3972" spans="1:14" x14ac:dyDescent="0.2">
      <c r="A3972" s="1" t="d">
        <v>2023-02-21</v>
      </c>
      <c r="B3972" s="18" t="d">
        <v>16:09:03.99999999999231225</v>
      </c>
      <c r="C3972" s="1" t="d">
        <v>2023-02-21</v>
      </c>
      <c r="D3972" s="18" t="d">
        <v>19:09:13.0000000000033125</v>
      </c>
      <c r="E3972" s="1" t="d">
        <v>2023-02-21</v>
      </c>
      <c r="F3972" t="s">
        <v>1894</v>
      </c>
      <c r="G3972" t="s">
        <v>4120</v>
      </c>
      <c r="H3972">
        <v>-1</v>
      </c>
      <c r="I3972" t="str">
        <f>IF(Table2[[#This Row],[Patron Id]]=-1,Table2[[#This Row],[User ID Encryption]],Table2[[#This Row],[Patron Id]])</f>
        <v>724EF14193BF2A0DF99D35E729E7F312E3D289FA</v>
      </c>
      <c r="J3972" t="s">
        <v>18</v>
      </c>
      <c r="K3972" t="s">
        <v>97</v>
      </c>
      <c r="L3972" t="s">
        <v>33</v>
      </c>
      <c r="N3972" t="s">
        <v>2640</v>
      </c>
    </row>
    <row r="3973" spans="1:14" x14ac:dyDescent="0.2">
      <c r="A3973" s="1" t="d">
        <v>2023-02-21</v>
      </c>
      <c r="B3973" s="18" t="d">
        <v>16:09:32.00000000000308425</v>
      </c>
      <c r="C3973" s="1" t="d">
        <v>2023-02-21</v>
      </c>
      <c r="D3973" s="18" t="d">
        <v>17:07:05.00000000000568600</v>
      </c>
      <c r="E3973" s="1" t="d">
        <v>2023-02-21</v>
      </c>
      <c r="F3973" t="s">
        <v>1461</v>
      </c>
      <c r="G3973" t="s">
        <v>4189</v>
      </c>
      <c r="H3973">
        <v>-1</v>
      </c>
      <c r="I3973" t="str">
        <f>IF(Table2[[#This Row],[Patron Id]]=-1,Table2[[#This Row],[User ID Encryption]],Table2[[#This Row],[Patron Id]])</f>
        <v>DE0ACE6E9A88B18341647857BA8E9556D51E724E</v>
      </c>
      <c r="J3973" t="s">
        <v>18</v>
      </c>
      <c r="K3973" t="s">
        <v>254</v>
      </c>
      <c r="L3973" t="s">
        <v>33</v>
      </c>
      <c r="M3973" t="s">
        <v>1462</v>
      </c>
      <c r="N3973" t="s">
        <v>2575</v>
      </c>
    </row>
    <row r="3974" spans="1:14" x14ac:dyDescent="0.2">
      <c r="A3974" s="1" t="d">
        <v>2023-02-21</v>
      </c>
      <c r="B3974" s="18" t="d">
        <v>16:12:11.99999999999612025</v>
      </c>
      <c r="C3974" s="1" t="d">
        <v>2023-02-21</v>
      </c>
      <c r="D3974" s="18" t="d">
        <v>16:58:18.00000000000643575</v>
      </c>
      <c r="E3974" s="1" t="d">
        <v>2023-02-21</v>
      </c>
      <c r="F3974" t="s">
        <v>1867</v>
      </c>
      <c r="G3974" t="s">
        <v>2797</v>
      </c>
      <c r="H3974">
        <v>-1</v>
      </c>
      <c r="I3974" t="str">
        <f>IF(Table2[[#This Row],[Patron Id]]=-1,Table2[[#This Row],[User ID Encryption]],Table2[[#This Row],[Patron Id]])</f>
        <v>FE4F8B3624C321CBD20FA9826928F103B31B6E42</v>
      </c>
      <c r="J3974" t="s">
        <v>18</v>
      </c>
      <c r="K3974" t="s">
        <v>32</v>
      </c>
      <c r="L3974" t="s">
        <v>33</v>
      </c>
      <c r="M3974" t="s">
        <v>981</v>
      </c>
      <c r="N3974" t="s">
        <v>2556</v>
      </c>
    </row>
    <row r="3975" spans="1:14" x14ac:dyDescent="0.2">
      <c r="A3975" s="1" t="d">
        <v>2023-02-21</v>
      </c>
      <c r="B3975" s="18" t="d">
        <v>16:20:29.99999999999722875</v>
      </c>
      <c r="C3975" s="1" t="d">
        <v>2023-03-03</v>
      </c>
      <c r="D3975" s="18" t="d">
        <v>09:38:52.9999999999985850</v>
      </c>
      <c r="E3975" s="1" t="d">
        <v>2023-03-03</v>
      </c>
      <c r="F3975" t="s">
        <v>317</v>
      </c>
      <c r="G3975" t="s">
        <v>2560</v>
      </c>
      <c r="H3975">
        <v>-1</v>
      </c>
      <c r="I3975" t="str">
        <f>IF(Table2[[#This Row],[Patron Id]]=-1,Table2[[#This Row],[User ID Encryption]],Table2[[#This Row],[Patron Id]])</f>
        <v>4F7B71BD77CBA5CB9FF88C557FECF95D9C64D0B4</v>
      </c>
      <c r="J3975" t="s">
        <v>18</v>
      </c>
      <c r="K3975" t="s">
        <v>14</v>
      </c>
      <c r="L3975" t="s">
        <v>15</v>
      </c>
      <c r="M3975" t="s">
        <v>318</v>
      </c>
      <c r="N3975" t="s">
        <v>2556</v>
      </c>
    </row>
    <row r="3976" spans="1:14" x14ac:dyDescent="0.2">
      <c r="A3976" s="1" t="d">
        <v>2023-02-21</v>
      </c>
      <c r="B3976" s="18" t="d">
        <v>16:22:32.99999999999727450</v>
      </c>
      <c r="C3976" s="1" t="d">
        <v>2023-03-15</v>
      </c>
      <c r="D3976" s="18" t="d">
        <v>10:43:21.9999999999974700</v>
      </c>
      <c r="E3976" s="1" t="d">
        <v>2023-02-28</v>
      </c>
      <c r="F3976" t="s">
        <v>2022</v>
      </c>
      <c r="G3976" t="s">
        <v>3889</v>
      </c>
      <c r="H3976">
        <v>-1</v>
      </c>
      <c r="I3976" t="str">
        <f>IF(Table2[[#This Row],[Patron Id]]=-1,Table2[[#This Row],[User ID Encryption]],Table2[[#This Row],[Patron Id]])</f>
        <v>9AF47AC8B2E13590A01D4CA681D23A852B676607</v>
      </c>
      <c r="J3976" t="s">
        <v>13</v>
      </c>
      <c r="K3976" t="s">
        <v>14</v>
      </c>
      <c r="L3976" t="s">
        <v>15</v>
      </c>
      <c r="M3976" t="s">
        <v>2023</v>
      </c>
      <c r="N3976" t="s">
        <v>2556</v>
      </c>
    </row>
    <row r="3977" spans="1:14" x14ac:dyDescent="0.2">
      <c r="A3977" s="1" t="d">
        <v>2023-02-21</v>
      </c>
      <c r="B3977" s="18" t="d">
        <v>16:27:40.00000000000369725</v>
      </c>
      <c r="C3977" s="1" t="d">
        <v>2023-02-21</v>
      </c>
      <c r="D3977" s="18" t="d">
        <v>19:13:58.99999999999685700</v>
      </c>
      <c r="E3977" s="1" t="d">
        <v>2023-02-21</v>
      </c>
      <c r="F3977" t="s">
        <v>1746</v>
      </c>
      <c r="G3977" t="s">
        <v>3612</v>
      </c>
      <c r="H3977">
        <v>-1</v>
      </c>
      <c r="I3977" t="str">
        <f>IF(Table2[[#This Row],[Patron Id]]=-1,Table2[[#This Row],[User ID Encryption]],Table2[[#This Row],[Patron Id]])</f>
        <v>7D2C732AB345AD4C22F4AD587F52E510FB6A4EC9</v>
      </c>
      <c r="J3977" t="s">
        <v>18</v>
      </c>
      <c r="K3977" t="s">
        <v>97</v>
      </c>
      <c r="L3977" t="s">
        <v>33</v>
      </c>
      <c r="M3977" t="s">
        <v>1747</v>
      </c>
      <c r="N3977" t="s">
        <v>2556</v>
      </c>
    </row>
    <row r="3978" spans="1:14" x14ac:dyDescent="0.2">
      <c r="A3978" s="1" t="d">
        <v>2023-02-21</v>
      </c>
      <c r="B3978" s="18" t="d">
        <v>16:27:43.00000000000416675</v>
      </c>
      <c r="C3978" s="1" t="d">
        <v>2023-02-21</v>
      </c>
      <c r="D3978" s="18" t="d">
        <v>20:29:28.99999999999515525</v>
      </c>
      <c r="E3978" s="1" t="d">
        <v>2023-02-21</v>
      </c>
      <c r="F3978" t="s">
        <v>492</v>
      </c>
      <c r="G3978" t="s">
        <v>3612</v>
      </c>
      <c r="H3978">
        <v>-1</v>
      </c>
      <c r="I3978" t="str">
        <f>IF(Table2[[#This Row],[Patron Id]]=-1,Table2[[#This Row],[User ID Encryption]],Table2[[#This Row],[Patron Id]])</f>
        <v>7D2C732AB345AD4C22F4AD587F52E510FB6A4EC9</v>
      </c>
      <c r="J3978" t="s">
        <v>18</v>
      </c>
      <c r="K3978" t="s">
        <v>74</v>
      </c>
      <c r="L3978" t="s">
        <v>33</v>
      </c>
      <c r="N3978" t="s">
        <v>2556</v>
      </c>
    </row>
    <row r="3979" spans="1:14" x14ac:dyDescent="0.2">
      <c r="A3979" s="1" t="d">
        <v>2023-02-21</v>
      </c>
      <c r="B3979" s="18" t="d">
        <v>16:38:01.00000000000484475</v>
      </c>
      <c r="C3979" s="1" t="d">
        <v>2023-02-21</v>
      </c>
      <c r="D3979" s="18" t="d">
        <v>20:29:21.99999999999725475</v>
      </c>
      <c r="E3979" s="1" t="d">
        <v>2023-02-21</v>
      </c>
      <c r="F3979" t="s">
        <v>1870</v>
      </c>
      <c r="G3979" t="s">
        <v>3612</v>
      </c>
      <c r="H3979">
        <v>-1</v>
      </c>
      <c r="I3979" t="str">
        <f>IF(Table2[[#This Row],[Patron Id]]=-1,Table2[[#This Row],[User ID Encryption]],Table2[[#This Row],[Patron Id]])</f>
        <v>7D2C732AB345AD4C22F4AD587F52E510FB6A4EC9</v>
      </c>
      <c r="J3979" t="s">
        <v>18</v>
      </c>
      <c r="K3979" t="s">
        <v>32</v>
      </c>
      <c r="L3979" t="s">
        <v>33</v>
      </c>
      <c r="M3979" t="s">
        <v>34</v>
      </c>
      <c r="N3979" t="s">
        <v>2556</v>
      </c>
    </row>
    <row r="3980" spans="1:14" x14ac:dyDescent="0.2">
      <c r="A3980" s="1" t="d">
        <v>2023-02-21</v>
      </c>
      <c r="B3980" s="18" t="d">
        <v>16:38:22.99999999999549425</v>
      </c>
      <c r="C3980" s="1" t="d">
        <v>2023-02-21</v>
      </c>
      <c r="D3980" s="18" t="d">
        <v>17:51:01.99999999999583325</v>
      </c>
      <c r="E3980" s="1" t="d">
        <v>2023-02-28</v>
      </c>
      <c r="F3980" t="s">
        <v>2024</v>
      </c>
      <c r="G3980" t="s">
        <v>4273</v>
      </c>
      <c r="H3980">
        <v>-1</v>
      </c>
      <c r="I3980" t="str">
        <f>IF(Table2[[#This Row],[Patron Id]]=-1,Table2[[#This Row],[User ID Encryption]],Table2[[#This Row],[Patron Id]])</f>
        <v>B3EE0DA55C7F9E517DF4CDD477D051E1B7219505</v>
      </c>
      <c r="J3980" t="s">
        <v>243</v>
      </c>
      <c r="K3980" t="s">
        <v>14</v>
      </c>
      <c r="L3980" t="s">
        <v>15</v>
      </c>
      <c r="M3980" t="s">
        <v>2025</v>
      </c>
      <c r="N3980" t="s">
        <v>2575</v>
      </c>
    </row>
    <row r="3981" spans="1:14" x14ac:dyDescent="0.2">
      <c r="A3981" s="1" t="d">
        <v>2023-02-21</v>
      </c>
      <c r="B3981" s="18" t="d">
        <v>16:38:40.99999999999831125</v>
      </c>
      <c r="C3981" s="1" t="d">
        <v>2023-02-21</v>
      </c>
      <c r="D3981" s="18" t="d">
        <v>20:12:15.99999999999994125</v>
      </c>
      <c r="E3981" s="1" t="d">
        <v>2023-02-21</v>
      </c>
      <c r="F3981" t="s">
        <v>1830</v>
      </c>
      <c r="G3981" t="s">
        <v>4251</v>
      </c>
      <c r="H3981">
        <v>-1</v>
      </c>
      <c r="I3981" t="str">
        <f>IF(Table2[[#This Row],[Patron Id]]=-1,Table2[[#This Row],[User ID Encryption]],Table2[[#This Row],[Patron Id]])</f>
        <v>6DF56BB4E9D8156D96AA1DC08D49467694416CF1</v>
      </c>
      <c r="J3981" t="s">
        <v>18</v>
      </c>
      <c r="K3981" t="s">
        <v>74</v>
      </c>
      <c r="L3981" t="s">
        <v>33</v>
      </c>
      <c r="N3981" t="s">
        <v>2556</v>
      </c>
    </row>
    <row r="3982" spans="1:14" x14ac:dyDescent="0.2">
      <c r="A3982" s="1" t="d">
        <v>2023-02-21</v>
      </c>
      <c r="B3982" s="18" t="d">
        <v>16:38:43.00000000000181925</v>
      </c>
      <c r="C3982" s="1" t="d">
        <v>2023-02-21</v>
      </c>
      <c r="D3982" s="18" t="d">
        <v>20:12:25.00000000000134975</v>
      </c>
      <c r="E3982" s="1" t="d">
        <v>2023-02-21</v>
      </c>
      <c r="F3982" t="s">
        <v>257</v>
      </c>
      <c r="G3982" t="s">
        <v>4251</v>
      </c>
      <c r="H3982">
        <v>-1</v>
      </c>
      <c r="I3982" t="str">
        <f>IF(Table2[[#This Row],[Patron Id]]=-1,Table2[[#This Row],[User ID Encryption]],Table2[[#This Row],[Patron Id]])</f>
        <v>6DF56BB4E9D8156D96AA1DC08D49467694416CF1</v>
      </c>
      <c r="J3982" t="s">
        <v>18</v>
      </c>
      <c r="K3982" t="s">
        <v>97</v>
      </c>
      <c r="L3982" t="s">
        <v>33</v>
      </c>
      <c r="M3982" t="s">
        <v>258</v>
      </c>
      <c r="N3982" t="s">
        <v>2556</v>
      </c>
    </row>
    <row r="3983" spans="1:14" x14ac:dyDescent="0.2">
      <c r="A3983" s="1" t="d">
        <v>2023-02-21</v>
      </c>
      <c r="B3983" s="18" t="d">
        <v>16:39:49.00000000000254300</v>
      </c>
      <c r="C3983" s="1" t="d">
        <v>2023-03-03</v>
      </c>
      <c r="D3983" s="18" t="d">
        <v>10:39:07.00000000000077600</v>
      </c>
      <c r="E3983" s="1" t="d">
        <v>2023-02-28</v>
      </c>
      <c r="F3983" t="s">
        <v>910</v>
      </c>
      <c r="G3983" t="s">
        <v>3137</v>
      </c>
      <c r="H3983">
        <v>-1</v>
      </c>
      <c r="I3983" t="str">
        <f>IF(Table2[[#This Row],[Patron Id]]=-1,Table2[[#This Row],[User ID Encryption]],Table2[[#This Row],[Patron Id]])</f>
        <v>3E3C6AFBFF2BA1BE949C31A9065F427E248404AD</v>
      </c>
      <c r="J3983" t="s">
        <v>18</v>
      </c>
      <c r="K3983" t="s">
        <v>14</v>
      </c>
      <c r="L3983" t="s">
        <v>15</v>
      </c>
      <c r="M3983" t="s">
        <v>911</v>
      </c>
      <c r="N3983" t="s">
        <v>2556</v>
      </c>
    </row>
    <row r="3984" spans="1:14" x14ac:dyDescent="0.2">
      <c r="A3984" s="1" t="d">
        <v>2023-02-21</v>
      </c>
      <c r="B3984" s="18" t="d">
        <v>16:50:37.00000000000791600</v>
      </c>
      <c r="C3984" s="1" t="d">
        <v>2023-03-08</v>
      </c>
      <c r="D3984" s="18" t="d">
        <v>13:57:34.00000000000595325</v>
      </c>
      <c r="E3984" s="1" t="d">
        <v>2023-03-07</v>
      </c>
      <c r="F3984" t="s">
        <v>210</v>
      </c>
      <c r="G3984" t="s">
        <v>2578</v>
      </c>
      <c r="H3984">
        <v>-1</v>
      </c>
      <c r="I3984" t="str">
        <f>IF(Table2[[#This Row],[Patron Id]]=-1,Table2[[#This Row],[User ID Encryption]],Table2[[#This Row],[Patron Id]])</f>
        <v>162FA44E56491EC2A8BBD95A285DAE927045CF44</v>
      </c>
      <c r="J3984" t="s">
        <v>18</v>
      </c>
      <c r="K3984" t="s">
        <v>14</v>
      </c>
      <c r="L3984" t="s">
        <v>15</v>
      </c>
      <c r="M3984" t="s">
        <v>211</v>
      </c>
      <c r="N3984" t="s">
        <v>2556</v>
      </c>
    </row>
    <row r="3985" spans="1:14" x14ac:dyDescent="0.2">
      <c r="A3985" s="1" t="d">
        <v>2023-02-21</v>
      </c>
      <c r="B3985" s="18" t="d">
        <v>16:55:15.999999999993975</v>
      </c>
      <c r="C3985" s="1" t="d">
        <v>2023-02-21</v>
      </c>
      <c r="D3985" s="18" t="d">
        <v>17:44:07.00000000000131075</v>
      </c>
      <c r="E3985" s="1" t="d">
        <v>2023-02-21</v>
      </c>
      <c r="F3985" t="s">
        <v>1540</v>
      </c>
      <c r="G3985" t="s">
        <v>3659</v>
      </c>
      <c r="H3985">
        <v>-1</v>
      </c>
      <c r="I3985" t="str">
        <f>IF(Table2[[#This Row],[Patron Id]]=-1,Table2[[#This Row],[User ID Encryption]],Table2[[#This Row],[Patron Id]])</f>
        <v>0761D1AA35893F55BFE4E6168DF805914667EC0E</v>
      </c>
      <c r="J3985" t="s">
        <v>18</v>
      </c>
      <c r="K3985" t="s">
        <v>74</v>
      </c>
      <c r="L3985" t="s">
        <v>33</v>
      </c>
      <c r="M3985" t="s">
        <v>1541</v>
      </c>
      <c r="N3985" t="s">
        <v>2556</v>
      </c>
    </row>
    <row r="3986" spans="1:14" x14ac:dyDescent="0.2">
      <c r="A3986" s="1" t="d">
        <v>2023-02-21</v>
      </c>
      <c r="B3986" s="18" t="d">
        <v>16:55:19.00000000000403625</v>
      </c>
      <c r="C3986" s="1" t="d">
        <v>2023-02-21</v>
      </c>
      <c r="D3986" s="18" t="d">
        <v>17:44:12.00000000000528825</v>
      </c>
      <c r="E3986" s="1" t="d">
        <v>2023-02-21</v>
      </c>
      <c r="F3986" t="s">
        <v>1720</v>
      </c>
      <c r="G3986" t="s">
        <v>3659</v>
      </c>
      <c r="H3986">
        <v>-1</v>
      </c>
      <c r="I3986" t="str">
        <f>IF(Table2[[#This Row],[Patron Id]]=-1,Table2[[#This Row],[User ID Encryption]],Table2[[#This Row],[Patron Id]])</f>
        <v>0761D1AA35893F55BFE4E6168DF805914667EC0E</v>
      </c>
      <c r="J3986" t="s">
        <v>18</v>
      </c>
      <c r="K3986" t="s">
        <v>97</v>
      </c>
      <c r="L3986" t="s">
        <v>33</v>
      </c>
      <c r="N3986" t="s">
        <v>2556</v>
      </c>
    </row>
    <row r="3987" spans="1:14" x14ac:dyDescent="0.2">
      <c r="A3987" s="1" t="d">
        <v>2023-02-21</v>
      </c>
      <c r="B3987" s="18" t="d">
        <v>16:55:48.00000000000217125</v>
      </c>
      <c r="C3987" s="1" t="d">
        <v>2023-02-21</v>
      </c>
      <c r="D3987" s="18" t="d">
        <v>17:14:51.99999999999555300</v>
      </c>
      <c r="E3987" s="1" t="d">
        <v>2023-02-21</v>
      </c>
      <c r="F3987" t="s">
        <v>73</v>
      </c>
      <c r="G3987" t="s">
        <v>3229</v>
      </c>
      <c r="H3987">
        <v>-1</v>
      </c>
      <c r="I3987" t="str">
        <f>IF(Table2[[#This Row],[Patron Id]]=-1,Table2[[#This Row],[User ID Encryption]],Table2[[#This Row],[Patron Id]])</f>
        <v>224B463E0CBD1C9396A269D10AC2E9FFE98C5E88</v>
      </c>
      <c r="J3987" t="s">
        <v>13</v>
      </c>
      <c r="K3987" t="s">
        <v>74</v>
      </c>
      <c r="L3987" t="s">
        <v>33</v>
      </c>
      <c r="M3987" t="s">
        <v>75</v>
      </c>
      <c r="N3987" t="s">
        <v>2575</v>
      </c>
    </row>
    <row r="3988" spans="1:14" x14ac:dyDescent="0.2">
      <c r="A3988" s="1" t="d">
        <v>2023-02-21</v>
      </c>
      <c r="B3988" s="18" t="d">
        <v>16:55:50.99999999999304900</v>
      </c>
      <c r="C3988" s="1" t="d">
        <v>2023-02-21</v>
      </c>
      <c r="D3988" s="18" t="d">
        <v>17:14:47.99999999999812200</v>
      </c>
      <c r="E3988" s="1" t="d">
        <v>2023-02-21</v>
      </c>
      <c r="F3988" t="s">
        <v>419</v>
      </c>
      <c r="G3988" t="s">
        <v>3229</v>
      </c>
      <c r="H3988">
        <v>-1</v>
      </c>
      <c r="I3988" t="str">
        <f>IF(Table2[[#This Row],[Patron Id]]=-1,Table2[[#This Row],[User ID Encryption]],Table2[[#This Row],[Patron Id]])</f>
        <v>224B463E0CBD1C9396A269D10AC2E9FFE98C5E88</v>
      </c>
      <c r="J3988" t="s">
        <v>13</v>
      </c>
      <c r="K3988" t="s">
        <v>97</v>
      </c>
      <c r="L3988" t="s">
        <v>33</v>
      </c>
      <c r="M3988" t="s">
        <v>420</v>
      </c>
      <c r="N3988" t="s">
        <v>2575</v>
      </c>
    </row>
    <row r="3989" spans="1:14" x14ac:dyDescent="0.2">
      <c r="A3989" s="1" t="d">
        <v>2023-02-21</v>
      </c>
      <c r="B3989" s="18" t="d">
        <v>16:59:10.9999999999987350</v>
      </c>
      <c r="C3989" s="1" t="d">
        <v>2023-02-21</v>
      </c>
      <c r="D3989" s="18" t="d">
        <v>17:57:55.00000000000603800</v>
      </c>
      <c r="E3989" s="1" t="d">
        <v>2023-02-21</v>
      </c>
      <c r="F3989" t="s">
        <v>619</v>
      </c>
      <c r="G3989" t="s">
        <v>3498</v>
      </c>
      <c r="H3989">
        <v>-1</v>
      </c>
      <c r="I3989" t="str">
        <f>IF(Table2[[#This Row],[Patron Id]]=-1,Table2[[#This Row],[User ID Encryption]],Table2[[#This Row],[Patron Id]])</f>
        <v>DD75A95783B9C6729B6B6AE6AD6DE19954CCDA59</v>
      </c>
      <c r="J3989" t="s">
        <v>18</v>
      </c>
      <c r="K3989" t="s">
        <v>97</v>
      </c>
      <c r="L3989" t="s">
        <v>33</v>
      </c>
      <c r="M3989" t="s">
        <v>620</v>
      </c>
      <c r="N3989" t="s">
        <v>2556</v>
      </c>
    </row>
    <row r="3990" spans="1:14" x14ac:dyDescent="0.2">
      <c r="A3990" s="1" t="d">
        <v>2023-02-21</v>
      </c>
      <c r="B3990" s="18" t="d">
        <v>16:59:12.99999999999265125</v>
      </c>
      <c r="C3990" s="1" t="d">
        <v>2023-02-21</v>
      </c>
      <c r="D3990" s="18" t="d">
        <v>17:57:50.99999999999902200</v>
      </c>
      <c r="E3990" s="1" t="d">
        <v>2023-02-21</v>
      </c>
      <c r="F3990" t="s">
        <v>621</v>
      </c>
      <c r="G3990" t="s">
        <v>3498</v>
      </c>
      <c r="H3990">
        <v>-1</v>
      </c>
      <c r="I3990" t="str">
        <f>IF(Table2[[#This Row],[Patron Id]]=-1,Table2[[#This Row],[User ID Encryption]],Table2[[#This Row],[Patron Id]])</f>
        <v>DD75A95783B9C6729B6B6AE6AD6DE19954CCDA59</v>
      </c>
      <c r="J3990" t="s">
        <v>18</v>
      </c>
      <c r="K3990" t="s">
        <v>74</v>
      </c>
      <c r="L3990" t="s">
        <v>33</v>
      </c>
      <c r="N3990" t="s">
        <v>2556</v>
      </c>
    </row>
    <row r="3991" spans="1:14" x14ac:dyDescent="0.2">
      <c r="A3991" s="1" t="d">
        <v>2023-02-21</v>
      </c>
      <c r="B3991" s="18" t="d">
        <v>16:59:31.99999999999242300</v>
      </c>
      <c r="C3991" s="1" t="d">
        <v>2023-02-22</v>
      </c>
      <c r="D3991" s="18" t="d">
        <v>16:55:39.99999999999772425</v>
      </c>
      <c r="E3991" s="1" t="d">
        <v>2023-02-22</v>
      </c>
      <c r="F3991" t="s">
        <v>1854</v>
      </c>
      <c r="G3991" t="s">
        <v>2766</v>
      </c>
      <c r="H3991">
        <v>-1</v>
      </c>
      <c r="I3991" t="str">
        <f>IF(Table2[[#This Row],[Patron Id]]=-1,Table2[[#This Row],[User ID Encryption]],Table2[[#This Row],[Patron Id]])</f>
        <v>20105C88AA4FB9EE53E3B425AA55FD295823DADE</v>
      </c>
      <c r="J3991" t="s">
        <v>18</v>
      </c>
      <c r="K3991" t="s">
        <v>32</v>
      </c>
      <c r="L3991" t="s">
        <v>33</v>
      </c>
      <c r="M3991" t="s">
        <v>340</v>
      </c>
      <c r="N3991" t="s">
        <v>2556</v>
      </c>
    </row>
    <row r="3992" spans="1:14" x14ac:dyDescent="0.2">
      <c r="A3992" s="1" t="d">
        <v>2023-02-21</v>
      </c>
      <c r="B3992" s="18" t="d">
        <v>17:05:19.99999999999886550</v>
      </c>
      <c r="C3992" s="1" t="d">
        <v>2023-02-21</v>
      </c>
      <c r="D3992" s="18" t="d">
        <v>19:57:33.00000000000899850</v>
      </c>
      <c r="E3992" s="1" t="d">
        <v>2023-02-21</v>
      </c>
      <c r="F3992" t="s">
        <v>1867</v>
      </c>
      <c r="G3992" t="s">
        <v>3530</v>
      </c>
      <c r="H3992">
        <v>-1</v>
      </c>
      <c r="I3992" t="str">
        <f>IF(Table2[[#This Row],[Patron Id]]=-1,Table2[[#This Row],[User ID Encryption]],Table2[[#This Row],[Patron Id]])</f>
        <v>615725B94282B81CB163DAB56C0001AB35209399</v>
      </c>
      <c r="J3992" t="s">
        <v>18</v>
      </c>
      <c r="K3992" t="s">
        <v>32</v>
      </c>
      <c r="L3992" t="s">
        <v>33</v>
      </c>
      <c r="M3992" t="s">
        <v>981</v>
      </c>
      <c r="N3992" t="s">
        <v>2556</v>
      </c>
    </row>
    <row r="3993" spans="1:14" x14ac:dyDescent="0.2">
      <c r="A3993" s="1" t="d">
        <v>2023-02-21</v>
      </c>
      <c r="B3993" s="18" t="d">
        <v>17:11:58.00000000000672275</v>
      </c>
      <c r="C3993" s="1" t="d">
        <v>2023-02-21</v>
      </c>
      <c r="D3993" s="18" t="d">
        <v>19:10:55.00000000000007175</v>
      </c>
      <c r="E3993" s="1" t="d">
        <v>2023-02-21</v>
      </c>
      <c r="F3993" t="s">
        <v>2026</v>
      </c>
      <c r="G3993" t="s">
        <v>4274</v>
      </c>
      <c r="H3993">
        <v>-1</v>
      </c>
      <c r="I3993" t="str">
        <f>IF(Table2[[#This Row],[Patron Id]]=-1,Table2[[#This Row],[User ID Encryption]],Table2[[#This Row],[Patron Id]])</f>
        <v>434048AE429F8D35599401D11E05F6B5A3D01708</v>
      </c>
      <c r="J3993" t="s">
        <v>18</v>
      </c>
      <c r="K3993" t="s">
        <v>219</v>
      </c>
      <c r="L3993" t="s">
        <v>33</v>
      </c>
      <c r="N3993" t="s">
        <v>2554</v>
      </c>
    </row>
    <row r="3994" spans="1:14" x14ac:dyDescent="0.2">
      <c r="A3994" s="1" t="d">
        <v>2023-02-21</v>
      </c>
      <c r="B3994" s="18" t="d">
        <v>17:12:33.00000000000579675</v>
      </c>
      <c r="C3994" s="1" t="d">
        <v>2023-02-27</v>
      </c>
      <c r="D3994" s="18" t="d">
        <v>14:45:10.99999999999851975</v>
      </c>
      <c r="E3994" s="1" t="d">
        <v>2023-02-28</v>
      </c>
      <c r="F3994" t="s">
        <v>275</v>
      </c>
      <c r="G3994" t="s">
        <v>4275</v>
      </c>
      <c r="H3994">
        <v>-1</v>
      </c>
      <c r="I3994" t="str">
        <f>IF(Table2[[#This Row],[Patron Id]]=-1,Table2[[#This Row],[User ID Encryption]],Table2[[#This Row],[Patron Id]])</f>
        <v>76191983574D798FE3067B941A67F55C5846A1EC</v>
      </c>
      <c r="J3994" t="s">
        <v>18</v>
      </c>
      <c r="K3994" t="s">
        <v>14</v>
      </c>
      <c r="L3994" t="s">
        <v>15</v>
      </c>
      <c r="M3994" t="s">
        <v>276</v>
      </c>
      <c r="N3994" t="s">
        <v>2556</v>
      </c>
    </row>
    <row r="3995" spans="1:14" x14ac:dyDescent="0.2">
      <c r="A3995" s="1" t="d">
        <v>2023-02-21</v>
      </c>
      <c r="B3995" s="18" t="d">
        <v>17:32:17.99999999999919150</v>
      </c>
      <c r="C3995" s="1" t="d">
        <v>2023-02-21</v>
      </c>
      <c r="D3995" s="18" t="d">
        <v>18:57:37.9999999999969875</v>
      </c>
      <c r="E3995" s="1" t="d">
        <v>2023-02-21</v>
      </c>
      <c r="F3995" t="s">
        <v>96</v>
      </c>
      <c r="G3995" t="s">
        <v>4276</v>
      </c>
      <c r="H3995">
        <v>-1</v>
      </c>
      <c r="I3995" t="str">
        <f>IF(Table2[[#This Row],[Patron Id]]=-1,Table2[[#This Row],[User ID Encryption]],Table2[[#This Row],[Patron Id]])</f>
        <v>35A823E1D65E4DC2F0E992AC26CF5E5093431E0C</v>
      </c>
      <c r="J3995" t="s">
        <v>18</v>
      </c>
      <c r="K3995" t="s">
        <v>97</v>
      </c>
      <c r="L3995" t="s">
        <v>33</v>
      </c>
      <c r="M3995" t="s">
        <v>98</v>
      </c>
      <c r="N3995" t="s">
        <v>2556</v>
      </c>
    </row>
    <row r="3996" spans="1:14" x14ac:dyDescent="0.2">
      <c r="A3996" s="1" t="d">
        <v>2023-02-21</v>
      </c>
      <c r="B3996" s="18" t="d">
        <v>17:39:48.00000000000238650</v>
      </c>
      <c r="C3996" s="1" t="d">
        <v>2023-02-21</v>
      </c>
      <c r="D3996" s="18" t="d">
        <v>19:36:57.99999999999499875</v>
      </c>
      <c r="E3996" s="1" t="d">
        <v>2023-02-21</v>
      </c>
      <c r="F3996" t="s">
        <v>654</v>
      </c>
      <c r="G3996" t="s">
        <v>4111</v>
      </c>
      <c r="H3996">
        <v>-1</v>
      </c>
      <c r="I3996" t="str">
        <f>IF(Table2[[#This Row],[Patron Id]]=-1,Table2[[#This Row],[User ID Encryption]],Table2[[#This Row],[Patron Id]])</f>
        <v>4CBCC1FF2247710E0F735A4220CCADBA145616AD</v>
      </c>
      <c r="J3996" t="s">
        <v>18</v>
      </c>
      <c r="K3996" t="s">
        <v>32</v>
      </c>
      <c r="L3996" t="s">
        <v>33</v>
      </c>
      <c r="N3996" t="s">
        <v>2575</v>
      </c>
    </row>
    <row r="3997" spans="1:14" x14ac:dyDescent="0.2">
      <c r="A3997" s="1" t="d">
        <v>2023-02-21</v>
      </c>
      <c r="B3997" s="18" t="d">
        <v>17:39:51.00000000000285600</v>
      </c>
      <c r="C3997" s="1" t="d">
        <v>2023-02-21</v>
      </c>
      <c r="D3997" s="18" t="d">
        <v>19:36:56.0000000000010825</v>
      </c>
      <c r="E3997" s="1" t="d">
        <v>2023-02-21</v>
      </c>
      <c r="F3997" t="s">
        <v>2027</v>
      </c>
      <c r="G3997" t="s">
        <v>4111</v>
      </c>
      <c r="H3997">
        <v>-1</v>
      </c>
      <c r="I3997" t="str">
        <f>IF(Table2[[#This Row],[Patron Id]]=-1,Table2[[#This Row],[User ID Encryption]],Table2[[#This Row],[Patron Id]])</f>
        <v>4CBCC1FF2247710E0F735A4220CCADBA145616AD</v>
      </c>
      <c r="J3997" t="s">
        <v>18</v>
      </c>
      <c r="K3997" t="s">
        <v>254</v>
      </c>
      <c r="L3997" t="s">
        <v>33</v>
      </c>
      <c r="M3997" t="s">
        <v>2028</v>
      </c>
      <c r="N3997" t="s">
        <v>2575</v>
      </c>
    </row>
    <row r="3998" spans="1:14" x14ac:dyDescent="0.2">
      <c r="A3998" s="1" t="d">
        <v>2023-02-21</v>
      </c>
      <c r="B3998" s="18" t="d">
        <v>17:51:27.99999999999350550</v>
      </c>
      <c r="C3998" s="1" t="d">
        <v>2023-02-21</v>
      </c>
      <c r="D3998" s="18" t="d">
        <v>23:06:27.00000000000613575</v>
      </c>
      <c r="E3998" s="1" t="d">
        <v>2023-02-21</v>
      </c>
      <c r="F3998" t="s">
        <v>2029</v>
      </c>
      <c r="G3998" t="s">
        <v>3619</v>
      </c>
      <c r="H3998">
        <v>-1</v>
      </c>
      <c r="I3998" t="str">
        <f>IF(Table2[[#This Row],[Patron Id]]=-1,Table2[[#This Row],[User ID Encryption]],Table2[[#This Row],[Patron Id]])</f>
        <v>2E37CD11714F1588DA13184563119E8EA8A58FD4</v>
      </c>
      <c r="J3998" t="s">
        <v>18</v>
      </c>
      <c r="K3998" t="s">
        <v>2030</v>
      </c>
      <c r="L3998" t="s">
        <v>888</v>
      </c>
      <c r="M3998" t="s">
        <v>2031</v>
      </c>
      <c r="N3998" t="s">
        <v>2556</v>
      </c>
    </row>
    <row r="3999" spans="1:14" x14ac:dyDescent="0.2">
      <c r="A3999" s="1" t="d">
        <v>2023-02-21</v>
      </c>
      <c r="B3999" s="18" t="d">
        <v>17:56:27.00000000000507300</v>
      </c>
      <c r="C3999" s="1" t="d">
        <v>2023-02-21</v>
      </c>
      <c r="D3999" s="18" t="d">
        <v>18:31:52.99999999999527900</v>
      </c>
      <c r="E3999" s="1" t="d">
        <v>2023-02-21</v>
      </c>
      <c r="F3999" t="s">
        <v>1840</v>
      </c>
      <c r="G3999" t="s">
        <v>3295</v>
      </c>
      <c r="H3999">
        <v>-1</v>
      </c>
      <c r="I3999" t="str">
        <f>IF(Table2[[#This Row],[Patron Id]]=-1,Table2[[#This Row],[User ID Encryption]],Table2[[#This Row],[Patron Id]])</f>
        <v>4394C15534201445382A9D0AB64050F03736E665</v>
      </c>
      <c r="J3999" t="s">
        <v>18</v>
      </c>
      <c r="K3999" t="s">
        <v>254</v>
      </c>
      <c r="L3999" t="s">
        <v>33</v>
      </c>
      <c r="M3999" t="s">
        <v>1841</v>
      </c>
      <c r="N3999" t="s">
        <v>2575</v>
      </c>
    </row>
    <row r="4000" spans="1:14" x14ac:dyDescent="0.2">
      <c r="A4000" s="1" t="d">
        <v>2023-02-21</v>
      </c>
      <c r="B4000" s="18" t="d">
        <v>17:57:25.00000000000134975</v>
      </c>
      <c r="C4000" s="1" t="d">
        <v>2023-02-21</v>
      </c>
      <c r="D4000" s="18" t="d">
        <v>20:08:29.99999999999658975</v>
      </c>
      <c r="E4000" s="1" t="d">
        <v>2023-02-28</v>
      </c>
      <c r="F4000" t="s">
        <v>1822</v>
      </c>
      <c r="G4000" t="s">
        <v>4277</v>
      </c>
      <c r="H4000">
        <v>-1</v>
      </c>
      <c r="I4000" t="str">
        <f>IF(Table2[[#This Row],[Patron Id]]=-1,Table2[[#This Row],[User ID Encryption]],Table2[[#This Row],[Patron Id]])</f>
        <v>884B4C8CC3E5E03F858902D555DA660EBF7C098A</v>
      </c>
      <c r="J4000" t="s">
        <v>18</v>
      </c>
      <c r="K4000" t="s">
        <v>14</v>
      </c>
      <c r="L4000" t="s">
        <v>15</v>
      </c>
      <c r="M4000" t="s">
        <v>1823</v>
      </c>
      <c r="N4000" t="s">
        <v>2554</v>
      </c>
    </row>
    <row r="4001" spans="1:14" x14ac:dyDescent="0.2">
      <c r="A4001" s="1" t="d">
        <v>2023-02-21</v>
      </c>
      <c r="B4001" s="18" t="d">
        <v>18:09:33.99999999999060375</v>
      </c>
      <c r="C4001" s="1" t="d">
        <v>2023-02-21</v>
      </c>
      <c r="D4001" s="18" t="d">
        <v>18:48:46.00000000000335150</v>
      </c>
      <c r="E4001" s="1" t="d">
        <v>2023-02-21</v>
      </c>
      <c r="F4001" t="s">
        <v>1903</v>
      </c>
      <c r="G4001" t="s">
        <v>4278</v>
      </c>
      <c r="H4001">
        <v>-1</v>
      </c>
      <c r="I4001" t="str">
        <f>IF(Table2[[#This Row],[Patron Id]]=-1,Table2[[#This Row],[User ID Encryption]],Table2[[#This Row],[Patron Id]])</f>
        <v>DA6805B653716BC887E90E1733751DDAA87EB469</v>
      </c>
      <c r="J4001" t="s">
        <v>18</v>
      </c>
      <c r="K4001" t="s">
        <v>32</v>
      </c>
      <c r="L4001" t="s">
        <v>33</v>
      </c>
      <c r="M4001" t="s">
        <v>310</v>
      </c>
      <c r="N4001" t="s">
        <v>2556</v>
      </c>
    </row>
    <row r="4002" spans="1:14" x14ac:dyDescent="0.2">
      <c r="A4002" s="1" t="d">
        <v>2023-02-21</v>
      </c>
      <c r="B4002" s="18" t="d">
        <v>18:09:57.99999999999435975</v>
      </c>
      <c r="C4002" s="1" t="d">
        <v>2023-02-21</v>
      </c>
      <c r="D4002" s="18" t="d">
        <v>19:57:23.00000000000103675</v>
      </c>
      <c r="E4002" s="1" t="d">
        <v>2023-02-21</v>
      </c>
      <c r="F4002" t="s">
        <v>1720</v>
      </c>
      <c r="G4002" t="s">
        <v>4279</v>
      </c>
      <c r="H4002">
        <v>-1</v>
      </c>
      <c r="I4002" t="str">
        <f>IF(Table2[[#This Row],[Patron Id]]=-1,Table2[[#This Row],[User ID Encryption]],Table2[[#This Row],[Patron Id]])</f>
        <v>B93AFED9B78BA6999A3C6F923D7D158460F4B034</v>
      </c>
      <c r="J4002" t="s">
        <v>18</v>
      </c>
      <c r="K4002" t="s">
        <v>97</v>
      </c>
      <c r="L4002" t="s">
        <v>33</v>
      </c>
      <c r="N4002" t="s">
        <v>2556</v>
      </c>
    </row>
    <row r="4003" spans="1:14" x14ac:dyDescent="0.2">
      <c r="A4003" s="1" t="d">
        <v>2023-02-21</v>
      </c>
      <c r="B4003" s="18" t="d">
        <v>18:16:56.9999999999959050</v>
      </c>
      <c r="C4003" s="1" t="d">
        <v>2023-02-21</v>
      </c>
      <c r="D4003" s="18" t="d">
        <v>20:41:01.99999999999796550</v>
      </c>
      <c r="E4003" s="1" t="d">
        <v>2023-02-21</v>
      </c>
      <c r="F4003" t="s">
        <v>320</v>
      </c>
      <c r="G4003" t="s">
        <v>2861</v>
      </c>
      <c r="H4003">
        <v>-1</v>
      </c>
      <c r="I4003" t="str">
        <f>IF(Table2[[#This Row],[Patron Id]]=-1,Table2[[#This Row],[User ID Encryption]],Table2[[#This Row],[Patron Id]])</f>
        <v>696153ECBB43A7DBED6EA1BC05FB1828F7237889</v>
      </c>
      <c r="J4003" t="s">
        <v>13</v>
      </c>
      <c r="K4003" t="s">
        <v>32</v>
      </c>
      <c r="L4003" t="s">
        <v>33</v>
      </c>
      <c r="N4003" t="s">
        <v>2575</v>
      </c>
    </row>
    <row r="4004" spans="1:14" x14ac:dyDescent="0.2">
      <c r="A4004" s="1" t="d">
        <v>2023-02-21</v>
      </c>
      <c r="B4004" s="18" t="d">
        <v>18:36:13.00000000000075650</v>
      </c>
      <c r="C4004" s="1" t="d">
        <v>2023-03-07</v>
      </c>
      <c r="D4004" s="18" t="d">
        <v>15:25:45.99999999999866325</v>
      </c>
      <c r="E4004" s="1" t="d">
        <v>2023-03-07</v>
      </c>
      <c r="F4004" t="s">
        <v>1733</v>
      </c>
      <c r="G4004" t="s">
        <v>3910</v>
      </c>
      <c r="H4004">
        <v>-1</v>
      </c>
      <c r="I4004" t="str">
        <f>IF(Table2[[#This Row],[Patron Id]]=-1,Table2[[#This Row],[User ID Encryption]],Table2[[#This Row],[Patron Id]])</f>
        <v>04E6A237293CAEC1BD3DA89A149B98AD82A656AF</v>
      </c>
      <c r="J4004" t="s">
        <v>18</v>
      </c>
      <c r="K4004" t="s">
        <v>14</v>
      </c>
      <c r="L4004" t="s">
        <v>15</v>
      </c>
      <c r="M4004" t="s">
        <v>1734</v>
      </c>
      <c r="N4004" t="s">
        <v>2556</v>
      </c>
    </row>
    <row r="4005" spans="1:14" x14ac:dyDescent="0.2">
      <c r="A4005" s="1" t="d">
        <v>2023-02-21</v>
      </c>
      <c r="B4005" s="18" t="d">
        <v>19:05:58.99999999999856550</v>
      </c>
      <c r="C4005" s="1" t="d">
        <v>2023-02-21</v>
      </c>
      <c r="D4005" s="18" t="d">
        <v>19:25:09.99999999999943275</v>
      </c>
      <c r="E4005" s="1" t="d">
        <v>2023-02-21</v>
      </c>
      <c r="F4005" t="s">
        <v>207</v>
      </c>
      <c r="G4005" t="s">
        <v>4280</v>
      </c>
      <c r="H4005">
        <v>-1</v>
      </c>
      <c r="I4005" t="str">
        <f>IF(Table2[[#This Row],[Patron Id]]=-1,Table2[[#This Row],[User ID Encryption]],Table2[[#This Row],[Patron Id]])</f>
        <v>83490F061FAF0370F9A251B56ECA6E4298E2F01C</v>
      </c>
      <c r="J4005" t="s">
        <v>13</v>
      </c>
      <c r="K4005" t="s">
        <v>74</v>
      </c>
      <c r="L4005" t="s">
        <v>33</v>
      </c>
      <c r="N4005" t="s">
        <v>2556</v>
      </c>
    </row>
    <row r="4006" spans="1:14" x14ac:dyDescent="0.2">
      <c r="A4006" s="1" t="d">
        <v>2023-02-21</v>
      </c>
      <c r="B4006" s="18" t="d">
        <v>19:06:15.00000000000745950</v>
      </c>
      <c r="C4006" s="1" t="d">
        <v>2023-02-21</v>
      </c>
      <c r="D4006" s="18" t="d">
        <v>19:25:12.00000000000294075</v>
      </c>
      <c r="E4006" s="1" t="d">
        <v>2023-02-21</v>
      </c>
      <c r="F4006" t="s">
        <v>624</v>
      </c>
      <c r="G4006" t="s">
        <v>4280</v>
      </c>
      <c r="H4006">
        <v>-1</v>
      </c>
      <c r="I4006" t="str">
        <f>IF(Table2[[#This Row],[Patron Id]]=-1,Table2[[#This Row],[User ID Encryption]],Table2[[#This Row],[Patron Id]])</f>
        <v>83490F061FAF0370F9A251B56ECA6E4298E2F01C</v>
      </c>
      <c r="J4006" t="s">
        <v>13</v>
      </c>
      <c r="K4006" t="s">
        <v>97</v>
      </c>
      <c r="L4006" t="s">
        <v>33</v>
      </c>
      <c r="M4006" t="s">
        <v>625</v>
      </c>
      <c r="N4006" t="s">
        <v>2556</v>
      </c>
    </row>
    <row r="4007" spans="1:14" x14ac:dyDescent="0.2">
      <c r="A4007" s="1" t="d">
        <v>2023-02-21</v>
      </c>
      <c r="B4007" s="18" t="d">
        <v>19:09:51.9999999999998175</v>
      </c>
      <c r="C4007" s="1" t="d">
        <v>2023-02-21</v>
      </c>
      <c r="D4007" s="18" t="d">
        <v>19:10:31.99999999999327725</v>
      </c>
      <c r="E4007" s="1" t="d">
        <v>2023-02-22</v>
      </c>
      <c r="F4007" t="s">
        <v>1957</v>
      </c>
      <c r="G4007" t="s">
        <v>4281</v>
      </c>
      <c r="H4007">
        <v>-1</v>
      </c>
      <c r="I4007" t="str">
        <f>IF(Table2[[#This Row],[Patron Id]]=-1,Table2[[#This Row],[User ID Encryption]],Table2[[#This Row],[Patron Id]])</f>
        <v>485D20F6B6163BD06761CC81F0142D6BB7166120</v>
      </c>
      <c r="J4007" t="s">
        <v>18</v>
      </c>
      <c r="K4007" t="s">
        <v>97</v>
      </c>
      <c r="L4007" t="s">
        <v>33</v>
      </c>
      <c r="M4007" t="s">
        <v>1958</v>
      </c>
      <c r="N4007" t="s">
        <v>2640</v>
      </c>
    </row>
    <row r="4008" spans="1:14" x14ac:dyDescent="0.2">
      <c r="A4008" s="1" t="d">
        <v>2023-02-21</v>
      </c>
      <c r="B4008" s="18" t="d">
        <v>19:12:48.0000000000017475</v>
      </c>
      <c r="C4008" s="1" t="d">
        <v>2023-02-21</v>
      </c>
      <c r="D4008" s="18" t="d">
        <v>20:09:49.99999999999310775</v>
      </c>
      <c r="E4008" s="1" t="d">
        <v>2023-02-21</v>
      </c>
      <c r="F4008" t="s">
        <v>1073</v>
      </c>
      <c r="G4008" t="s">
        <v>4282</v>
      </c>
      <c r="H4008">
        <v>-1</v>
      </c>
      <c r="I4008" t="str">
        <f>IF(Table2[[#This Row],[Patron Id]]=-1,Table2[[#This Row],[User ID Encryption]],Table2[[#This Row],[Patron Id]])</f>
        <v>A9C6F88A30C66BEEBF0AFBC583EFE5C1A0439249</v>
      </c>
      <c r="J4008" t="s">
        <v>13</v>
      </c>
      <c r="K4008" t="s">
        <v>254</v>
      </c>
      <c r="L4008" t="s">
        <v>33</v>
      </c>
      <c r="M4008" t="s">
        <v>1074</v>
      </c>
      <c r="N4008" t="s">
        <v>2580</v>
      </c>
    </row>
    <row r="4009" spans="1:14" x14ac:dyDescent="0.2">
      <c r="A4009" s="1" t="d">
        <v>2023-02-21</v>
      </c>
      <c r="B4009" s="18" t="d">
        <v>19:12:56.00000000000619450</v>
      </c>
      <c r="C4009" s="1" t="d">
        <v>2023-02-21</v>
      </c>
      <c r="D4009" s="18" t="d">
        <v>20:09:45.99999999999567675</v>
      </c>
      <c r="E4009" s="1" t="d">
        <v>2023-02-21</v>
      </c>
      <c r="F4009" t="s">
        <v>1075</v>
      </c>
      <c r="G4009" t="s">
        <v>4282</v>
      </c>
      <c r="H4009">
        <v>-1</v>
      </c>
      <c r="I4009" t="str">
        <f>IF(Table2[[#This Row],[Patron Id]]=-1,Table2[[#This Row],[User ID Encryption]],Table2[[#This Row],[Patron Id]])</f>
        <v>A9C6F88A30C66BEEBF0AFBC583EFE5C1A0439249</v>
      </c>
      <c r="J4009" t="s">
        <v>13</v>
      </c>
      <c r="K4009" t="s">
        <v>97</v>
      </c>
      <c r="L4009" t="s">
        <v>33</v>
      </c>
      <c r="M4009" t="s">
        <v>1076</v>
      </c>
      <c r="N4009" t="s">
        <v>2580</v>
      </c>
    </row>
    <row r="4010" spans="1:14" x14ac:dyDescent="0.2">
      <c r="A4010" s="1" t="d">
        <v>2023-02-21</v>
      </c>
      <c r="B4010" s="18" t="d">
        <v>19:14:22.00000000000365150</v>
      </c>
      <c r="C4010" s="1" t="d">
        <v>2023-02-21</v>
      </c>
      <c r="D4010" s="18" t="d">
        <v>20:29:24.99999999999772425</v>
      </c>
      <c r="E4010" s="1" t="d">
        <v>2023-02-21</v>
      </c>
      <c r="F4010" t="s">
        <v>130</v>
      </c>
      <c r="G4010" t="s">
        <v>3612</v>
      </c>
      <c r="H4010">
        <v>-1</v>
      </c>
      <c r="I4010" t="str">
        <f>IF(Table2[[#This Row],[Patron Id]]=-1,Table2[[#This Row],[User ID Encryption]],Table2[[#This Row],[Patron Id]])</f>
        <v>7D2C732AB345AD4C22F4AD587F52E510FB6A4EC9</v>
      </c>
      <c r="J4010" t="s">
        <v>18</v>
      </c>
      <c r="K4010" t="s">
        <v>97</v>
      </c>
      <c r="L4010" t="s">
        <v>33</v>
      </c>
      <c r="M4010" t="s">
        <v>131</v>
      </c>
      <c r="N4010" t="s">
        <v>2556</v>
      </c>
    </row>
    <row r="4011" spans="1:14" x14ac:dyDescent="0.2">
      <c r="A4011" s="1" t="d">
        <v>2023-02-21</v>
      </c>
      <c r="B4011" s="18" t="d">
        <v>19:15:14.99999999999595075</v>
      </c>
      <c r="C4011" s="1" t="d">
        <v>2023-02-21</v>
      </c>
      <c r="D4011" s="18" t="d">
        <v>22:22:53.00000000000359275</v>
      </c>
      <c r="E4011" s="1" t="d">
        <v>2023-02-21</v>
      </c>
      <c r="F4011" t="s">
        <v>261</v>
      </c>
      <c r="G4011" t="s">
        <v>4281</v>
      </c>
      <c r="H4011">
        <v>-1</v>
      </c>
      <c r="I4011" t="str">
        <f>IF(Table2[[#This Row],[Patron Id]]=-1,Table2[[#This Row],[User ID Encryption]],Table2[[#This Row],[Patron Id]])</f>
        <v>485D20F6B6163BD06761CC81F0142D6BB7166120</v>
      </c>
      <c r="J4011" t="s">
        <v>18</v>
      </c>
      <c r="K4011" t="s">
        <v>74</v>
      </c>
      <c r="L4011" t="s">
        <v>33</v>
      </c>
      <c r="N4011" t="s">
        <v>2556</v>
      </c>
    </row>
    <row r="4012" spans="1:14" x14ac:dyDescent="0.2">
      <c r="A4012" s="1" t="d">
        <v>2023-02-21</v>
      </c>
      <c r="B4012" s="18" t="d">
        <v>19:16:25.99999999999106025</v>
      </c>
      <c r="C4012" s="1" t="d">
        <v>2023-02-21</v>
      </c>
      <c r="D4012" s="18" t="d">
        <v>22:21:08.99999999999373375</v>
      </c>
      <c r="E4012" s="1" t="d">
        <v>2023-02-22</v>
      </c>
      <c r="F4012" t="s">
        <v>1407</v>
      </c>
      <c r="G4012" t="s">
        <v>4281</v>
      </c>
      <c r="H4012">
        <v>-1</v>
      </c>
      <c r="I4012" t="str">
        <f>IF(Table2[[#This Row],[Patron Id]]=-1,Table2[[#This Row],[User ID Encryption]],Table2[[#This Row],[Patron Id]])</f>
        <v>485D20F6B6163BD06761CC81F0142D6BB7166120</v>
      </c>
      <c r="J4012" t="s">
        <v>18</v>
      </c>
      <c r="K4012" t="s">
        <v>97</v>
      </c>
      <c r="L4012" t="s">
        <v>33</v>
      </c>
      <c r="M4012" t="s">
        <v>1408</v>
      </c>
      <c r="N4012" t="s">
        <v>2640</v>
      </c>
    </row>
    <row r="4013" spans="1:14" x14ac:dyDescent="0.2">
      <c r="A4013" s="1" t="d">
        <v>2023-02-21</v>
      </c>
      <c r="B4013" s="18" t="d">
        <v>19:59:10.9999999999987350</v>
      </c>
      <c r="C4013" s="1" t="d">
        <v>2023-02-21</v>
      </c>
      <c r="D4013" s="18" t="d">
        <v>21:10:23.00000000000466225</v>
      </c>
      <c r="E4013" s="1" t="d">
        <v>2023-02-21</v>
      </c>
      <c r="F4013" t="s">
        <v>1866</v>
      </c>
      <c r="G4013" t="s">
        <v>4259</v>
      </c>
      <c r="H4013">
        <v>-1</v>
      </c>
      <c r="I4013" t="str">
        <f>IF(Table2[[#This Row],[Patron Id]]=-1,Table2[[#This Row],[User ID Encryption]],Table2[[#This Row],[Patron Id]])</f>
        <v>FF46558E9B0802162C32312B85E4C8380BED1C6D</v>
      </c>
      <c r="J4013" t="s">
        <v>18</v>
      </c>
      <c r="K4013" t="s">
        <v>32</v>
      </c>
      <c r="L4013" t="s">
        <v>33</v>
      </c>
      <c r="M4013" t="s">
        <v>81</v>
      </c>
      <c r="N4013" t="s">
        <v>2556</v>
      </c>
    </row>
    <row r="4014" spans="1:14" x14ac:dyDescent="0.2">
      <c r="A4014" s="1" t="d">
        <v>2023-02-21</v>
      </c>
      <c r="B4014" s="18" t="d">
        <v>20:25:07.0000000000053600</v>
      </c>
      <c r="C4014" s="1" t="d">
        <v>2023-02-21</v>
      </c>
      <c r="D4014" s="18" t="d">
        <v>23:59:30.00000000000490350</v>
      </c>
      <c r="E4014" s="1" t="d">
        <v>2023-02-21</v>
      </c>
      <c r="F4014" t="s">
        <v>1830</v>
      </c>
      <c r="G4014" t="s">
        <v>4283</v>
      </c>
      <c r="H4014">
        <v>-1</v>
      </c>
      <c r="I4014" t="str">
        <f>IF(Table2[[#This Row],[Patron Id]]=-1,Table2[[#This Row],[User ID Encryption]],Table2[[#This Row],[Patron Id]])</f>
        <v>12D18DFFD50C022833CC02F60C9062BAF1FE0CA1</v>
      </c>
      <c r="J4014" t="s">
        <v>13</v>
      </c>
      <c r="K4014" t="s">
        <v>74</v>
      </c>
      <c r="L4014" t="s">
        <v>33</v>
      </c>
      <c r="N4014" t="s">
        <v>2556</v>
      </c>
    </row>
    <row r="4015" spans="1:14" x14ac:dyDescent="0.2">
      <c r="A4015" s="1" t="d">
        <v>2023-02-21</v>
      </c>
      <c r="B4015" s="18" t="d">
        <v>20:25:09.99999999999623100</v>
      </c>
      <c r="C4015" s="1" t="d">
        <v>2023-02-21</v>
      </c>
      <c r="D4015" s="18" t="d">
        <v>23:59:37.00000000000279725</v>
      </c>
      <c r="E4015" s="1" t="d">
        <v>2023-02-21</v>
      </c>
      <c r="F4015" t="s">
        <v>257</v>
      </c>
      <c r="G4015" t="s">
        <v>4283</v>
      </c>
      <c r="H4015">
        <v>-1</v>
      </c>
      <c r="I4015" t="str">
        <f>IF(Table2[[#This Row],[Patron Id]]=-1,Table2[[#This Row],[User ID Encryption]],Table2[[#This Row],[Patron Id]])</f>
        <v>12D18DFFD50C022833CC02F60C9062BAF1FE0CA1</v>
      </c>
      <c r="J4015" t="s">
        <v>13</v>
      </c>
      <c r="K4015" t="s">
        <v>97</v>
      </c>
      <c r="L4015" t="s">
        <v>33</v>
      </c>
      <c r="M4015" t="s">
        <v>258</v>
      </c>
      <c r="N4015" t="s">
        <v>2556</v>
      </c>
    </row>
    <row r="4016" spans="1:14" x14ac:dyDescent="0.2">
      <c r="A4016" s="1" t="d">
        <v>2023-02-21</v>
      </c>
      <c r="B4016" s="18" t="d">
        <v>20:27:11.999999999999317950</v>
      </c>
      <c r="C4016" s="1" t="d">
        <v>2023-02-23</v>
      </c>
      <c r="D4016" s="18" t="d">
        <v>09:30:46.00000000000239300</v>
      </c>
      <c r="E4016" s="1" t="d">
        <v>2023-02-21</v>
      </c>
      <c r="F4016" t="s">
        <v>688</v>
      </c>
      <c r="G4016" t="s">
        <v>2860</v>
      </c>
      <c r="H4016">
        <v>-1</v>
      </c>
      <c r="I4016" t="str">
        <f>IF(Table2[[#This Row],[Patron Id]]=-1,Table2[[#This Row],[User ID Encryption]],Table2[[#This Row],[Patron Id]])</f>
        <v>F8CE00F10CCDB35BEC996119289E3B8C63841B4A</v>
      </c>
      <c r="J4016" t="s">
        <v>18</v>
      </c>
      <c r="K4016" t="s">
        <v>74</v>
      </c>
      <c r="L4016" t="s">
        <v>33</v>
      </c>
      <c r="N4016" t="s">
        <v>2556</v>
      </c>
    </row>
    <row r="4017" spans="1:14" x14ac:dyDescent="0.2">
      <c r="A4017" s="1" t="d">
        <v>2023-02-21</v>
      </c>
      <c r="B4017" s="18" t="d">
        <v>20:27:21.000000000000724425</v>
      </c>
      <c r="C4017" s="1" t="d">
        <v>2023-02-23</v>
      </c>
      <c r="D4017" s="18" t="d">
        <v>09:30:48.9999999999980700</v>
      </c>
      <c r="E4017" s="1" t="d">
        <v>2023-02-21</v>
      </c>
      <c r="F4017" t="s">
        <v>1746</v>
      </c>
      <c r="G4017" t="s">
        <v>2860</v>
      </c>
      <c r="H4017">
        <v>-1</v>
      </c>
      <c r="I4017" t="str">
        <f>IF(Table2[[#This Row],[Patron Id]]=-1,Table2[[#This Row],[User ID Encryption]],Table2[[#This Row],[Patron Id]])</f>
        <v>F8CE00F10CCDB35BEC996119289E3B8C63841B4A</v>
      </c>
      <c r="J4017" t="s">
        <v>18</v>
      </c>
      <c r="K4017" t="s">
        <v>97</v>
      </c>
      <c r="L4017" t="s">
        <v>33</v>
      </c>
      <c r="M4017" t="s">
        <v>1747</v>
      </c>
      <c r="N4017" t="s">
        <v>2556</v>
      </c>
    </row>
    <row r="4018" spans="1:14" x14ac:dyDescent="0.2">
      <c r="A4018" s="1" t="d">
        <v>2023-02-22</v>
      </c>
      <c r="B4018" s="18" t="d">
        <v>08:21:58.99999999999675275</v>
      </c>
      <c r="C4018" s="1" t="d">
        <v>2023-02-22</v>
      </c>
      <c r="D4018" s="18" t="d">
        <v>13:42:27.99999999999862425</v>
      </c>
      <c r="E4018" s="1" t="d">
        <v>2023-02-22</v>
      </c>
      <c r="F4018" t="s">
        <v>1870</v>
      </c>
      <c r="G4018" t="s">
        <v>3096</v>
      </c>
      <c r="H4018">
        <v>-1</v>
      </c>
      <c r="I4018" t="str">
        <f>IF(Table2[[#This Row],[Patron Id]]=-1,Table2[[#This Row],[User ID Encryption]],Table2[[#This Row],[Patron Id]])</f>
        <v>C4F15BB31ED0E519C9B0A46803DC6916D7A6BF7E</v>
      </c>
      <c r="J4018" t="s">
        <v>18</v>
      </c>
      <c r="K4018" t="s">
        <v>32</v>
      </c>
      <c r="L4018" t="s">
        <v>33</v>
      </c>
      <c r="M4018" t="s">
        <v>34</v>
      </c>
      <c r="N4018" t="s">
        <v>2556</v>
      </c>
    </row>
    <row r="4019" spans="1:14" x14ac:dyDescent="0.2">
      <c r="A4019" s="1" t="d">
        <v>2023-02-22</v>
      </c>
      <c r="B4019" s="18" t="d">
        <v>08:51:49.99999999999854600</v>
      </c>
      <c r="C4019" s="1" t="d">
        <v>2023-02-24</v>
      </c>
      <c r="D4019" s="18" t="d">
        <v>15:38:35.99999999999752875</v>
      </c>
      <c r="E4019" s="1" t="d">
        <v>2023-03-01</v>
      </c>
      <c r="F4019" t="s">
        <v>1822</v>
      </c>
      <c r="G4019" t="s">
        <v>4036</v>
      </c>
      <c r="H4019">
        <v>-1</v>
      </c>
      <c r="I4019" t="str">
        <f>IF(Table2[[#This Row],[Patron Id]]=-1,Table2[[#This Row],[User ID Encryption]],Table2[[#This Row],[Patron Id]])</f>
        <v>A808F5DB8D520A5E33FDC13B21DC92C6CA59183C</v>
      </c>
      <c r="J4019" t="s">
        <v>215</v>
      </c>
      <c r="K4019" t="s">
        <v>14</v>
      </c>
      <c r="L4019" t="s">
        <v>15</v>
      </c>
      <c r="M4019" t="s">
        <v>1823</v>
      </c>
      <c r="N4019" t="s">
        <v>2554</v>
      </c>
    </row>
    <row r="4020" spans="1:14" x14ac:dyDescent="0.2">
      <c r="A4020" s="1" t="d">
        <v>2023-02-22</v>
      </c>
      <c r="B4020" s="18" t="d">
        <v>08:54:59.99999999999627025</v>
      </c>
      <c r="C4020" s="1" t="d">
        <v>2023-02-22</v>
      </c>
      <c r="D4020" s="18" t="d">
        <v>15:06:43.99999999999920450</v>
      </c>
      <c r="E4020" s="1" t="d">
        <v>2023-02-22</v>
      </c>
      <c r="F4020" t="s">
        <v>1019</v>
      </c>
      <c r="G4020" t="s">
        <v>3170</v>
      </c>
      <c r="H4020">
        <v>-1</v>
      </c>
      <c r="I4020" t="str">
        <f>IF(Table2[[#This Row],[Patron Id]]=-1,Table2[[#This Row],[User ID Encryption]],Table2[[#This Row],[Patron Id]])</f>
        <v>D74D60C992D907A2742A33D89346378FF63EE98E</v>
      </c>
      <c r="J4020" t="s">
        <v>18</v>
      </c>
      <c r="K4020" t="s">
        <v>382</v>
      </c>
      <c r="L4020" t="s">
        <v>33</v>
      </c>
      <c r="N4020" t="s">
        <v>2556</v>
      </c>
    </row>
    <row r="4021" spans="1:14" x14ac:dyDescent="0.2">
      <c r="A4021" s="1" t="d">
        <v>2023-02-22</v>
      </c>
      <c r="B4021" s="18" t="d">
        <v>09:36:14.99999999999946525</v>
      </c>
      <c r="C4021" s="1" t="d">
        <v>2023-02-27</v>
      </c>
      <c r="D4021" s="18" t="d">
        <v>09:11:52.999999999999545525</v>
      </c>
      <c r="E4021" s="1" t="d">
        <v>2023-03-01</v>
      </c>
      <c r="F4021" t="s">
        <v>1596</v>
      </c>
      <c r="G4021" t="s">
        <v>4284</v>
      </c>
      <c r="H4021">
        <v>-1</v>
      </c>
      <c r="I4021" t="str">
        <f>IF(Table2[[#This Row],[Patron Id]]=-1,Table2[[#This Row],[User ID Encryption]],Table2[[#This Row],[Patron Id]])</f>
        <v>A3F05830FD679337620A7161A1042E0693C2364D</v>
      </c>
      <c r="J4021" t="s">
        <v>13</v>
      </c>
      <c r="K4021" t="s">
        <v>14</v>
      </c>
      <c r="L4021" t="s">
        <v>15</v>
      </c>
      <c r="M4021" t="s">
        <v>1597</v>
      </c>
      <c r="N4021" t="s">
        <v>2554</v>
      </c>
    </row>
    <row r="4022" spans="1:14" x14ac:dyDescent="0.2">
      <c r="A4022" s="1" t="d">
        <v>2023-02-22</v>
      </c>
      <c r="B4022" s="18" t="d">
        <v>09:36:24.00000000000087375</v>
      </c>
      <c r="C4022" s="1" t="d">
        <v>2023-02-25</v>
      </c>
      <c r="D4022" s="18" t="d">
        <v>11:24:57.0000000000021975</v>
      </c>
      <c r="E4022" s="1" t="d">
        <v>2023-03-01</v>
      </c>
      <c r="F4022" t="s">
        <v>1927</v>
      </c>
      <c r="G4022" t="s">
        <v>4285</v>
      </c>
      <c r="H4022">
        <v>-1</v>
      </c>
      <c r="I4022" t="str">
        <f>IF(Table2[[#This Row],[Patron Id]]=-1,Table2[[#This Row],[User ID Encryption]],Table2[[#This Row],[Patron Id]])</f>
        <v>DD6072752A9B751B87261811E46774E09CA5DB68</v>
      </c>
      <c r="J4022" t="s">
        <v>13</v>
      </c>
      <c r="K4022" t="s">
        <v>14</v>
      </c>
      <c r="L4022" t="s">
        <v>15</v>
      </c>
      <c r="M4022" t="s">
        <v>1928</v>
      </c>
      <c r="N4022" t="s">
        <v>2556</v>
      </c>
    </row>
    <row r="4023" spans="1:14" x14ac:dyDescent="0.2">
      <c r="A4023" s="1" t="d">
        <v>2023-02-22</v>
      </c>
      <c r="B4023" s="18" t="d">
        <v>09:46:22.00000000000002600</v>
      </c>
      <c r="C4023" s="1" t="d">
        <v>2023-02-28</v>
      </c>
      <c r="D4023" s="18" t="d">
        <v>16:50:25.99999999999340775</v>
      </c>
      <c r="E4023" s="1" t="d">
        <v>2023-02-22</v>
      </c>
      <c r="F4023" t="s">
        <v>1866</v>
      </c>
      <c r="G4023" t="s">
        <v>4286</v>
      </c>
      <c r="H4023">
        <v>-1</v>
      </c>
      <c r="I4023" t="str">
        <f>IF(Table2[[#This Row],[Patron Id]]=-1,Table2[[#This Row],[User ID Encryption]],Table2[[#This Row],[Patron Id]])</f>
        <v>EAA8BFE87C3260E58DD1454C50EEA2FDA32A8A36</v>
      </c>
      <c r="J4023" t="s">
        <v>18</v>
      </c>
      <c r="K4023" t="s">
        <v>32</v>
      </c>
      <c r="L4023" t="s">
        <v>33</v>
      </c>
      <c r="M4023" t="s">
        <v>81</v>
      </c>
      <c r="N4023" t="s">
        <v>2556</v>
      </c>
    </row>
    <row r="4024" spans="1:14" x14ac:dyDescent="0.2">
      <c r="A4024" s="1" t="d">
        <v>2023-02-22</v>
      </c>
      <c r="B4024" s="18" t="d">
        <v>09:56:46.999999999998607200</v>
      </c>
      <c r="C4024" s="1" t="d">
        <v>2023-02-22</v>
      </c>
      <c r="D4024" s="18" t="d">
        <v>10:50:49.99999999999715700</v>
      </c>
      <c r="E4024" s="1" t="d">
        <v>2023-02-22</v>
      </c>
      <c r="F4024" t="s">
        <v>207</v>
      </c>
      <c r="G4024" t="s">
        <v>3750</v>
      </c>
      <c r="H4024">
        <v>-1</v>
      </c>
      <c r="I4024" t="str">
        <f>IF(Table2[[#This Row],[Patron Id]]=-1,Table2[[#This Row],[User ID Encryption]],Table2[[#This Row],[Patron Id]])</f>
        <v>64E1F2A3610820255810F732426C00922A008D76</v>
      </c>
      <c r="J4024" t="s">
        <v>18</v>
      </c>
      <c r="K4024" t="s">
        <v>74</v>
      </c>
      <c r="L4024" t="s">
        <v>33</v>
      </c>
      <c r="N4024" t="s">
        <v>2556</v>
      </c>
    </row>
    <row r="4025" spans="1:14" x14ac:dyDescent="0.2">
      <c r="A4025" s="1" t="d">
        <v>2023-02-22</v>
      </c>
      <c r="B4025" s="18" t="d">
        <v>09:56:50.000000000003872575</v>
      </c>
      <c r="C4025" s="1" t="d">
        <v>2023-02-22</v>
      </c>
      <c r="D4025" s="18" t="d">
        <v>10:50:51.9999999999958725</v>
      </c>
      <c r="E4025" s="1" t="d">
        <v>2023-02-22</v>
      </c>
      <c r="F4025" t="s">
        <v>257</v>
      </c>
      <c r="G4025" t="s">
        <v>3750</v>
      </c>
      <c r="H4025">
        <v>-1</v>
      </c>
      <c r="I4025" t="str">
        <f>IF(Table2[[#This Row],[Patron Id]]=-1,Table2[[#This Row],[User ID Encryption]],Table2[[#This Row],[Patron Id]])</f>
        <v>64E1F2A3610820255810F732426C00922A008D76</v>
      </c>
      <c r="J4025" t="s">
        <v>18</v>
      </c>
      <c r="K4025" t="s">
        <v>97</v>
      </c>
      <c r="L4025" t="s">
        <v>33</v>
      </c>
      <c r="M4025" t="s">
        <v>258</v>
      </c>
      <c r="N4025" t="s">
        <v>2556</v>
      </c>
    </row>
    <row r="4026" spans="1:14" x14ac:dyDescent="0.2">
      <c r="A4026" s="1" t="d">
        <v>2023-02-22</v>
      </c>
      <c r="B4026" s="18" t="d">
        <v>09:57:24.99999999999815475</v>
      </c>
      <c r="C4026" s="1" t="d">
        <v>2023-02-22</v>
      </c>
      <c r="D4026" s="18" t="d">
        <v>10:50:47.00000000000148675</v>
      </c>
      <c r="E4026" s="1" t="d">
        <v>2023-02-22</v>
      </c>
      <c r="F4026" t="s">
        <v>1867</v>
      </c>
      <c r="G4026" t="s">
        <v>3750</v>
      </c>
      <c r="H4026">
        <v>-1</v>
      </c>
      <c r="I4026" t="str">
        <f>IF(Table2[[#This Row],[Patron Id]]=-1,Table2[[#This Row],[User ID Encryption]],Table2[[#This Row],[Patron Id]])</f>
        <v>64E1F2A3610820255810F732426C00922A008D76</v>
      </c>
      <c r="J4026" t="s">
        <v>18</v>
      </c>
      <c r="K4026" t="s">
        <v>32</v>
      </c>
      <c r="L4026" t="s">
        <v>33</v>
      </c>
      <c r="M4026" t="s">
        <v>981</v>
      </c>
      <c r="N4026" t="s">
        <v>2556</v>
      </c>
    </row>
    <row r="4027" spans="1:14" x14ac:dyDescent="0.2">
      <c r="A4027" s="1" t="d">
        <v>2023-02-22</v>
      </c>
      <c r="B4027" s="18" t="d">
        <v>10:00:52.99999999999868925</v>
      </c>
      <c r="C4027" s="1" t="d">
        <v>2023-02-22</v>
      </c>
      <c r="D4027" s="18" t="d">
        <v>11:05:40.00000000000039125</v>
      </c>
      <c r="E4027" s="1" t="d">
        <v>2023-02-22</v>
      </c>
      <c r="F4027" t="s">
        <v>2027</v>
      </c>
      <c r="G4027" t="s">
        <v>3976</v>
      </c>
      <c r="H4027">
        <v>-1</v>
      </c>
      <c r="I4027" t="str">
        <f>IF(Table2[[#This Row],[Patron Id]]=-1,Table2[[#This Row],[User ID Encryption]],Table2[[#This Row],[Patron Id]])</f>
        <v>8EE5FFF6E1BE5491AD2CEAC39809EE5641818EC7</v>
      </c>
      <c r="J4027" t="s">
        <v>18</v>
      </c>
      <c r="K4027" t="s">
        <v>254</v>
      </c>
      <c r="L4027" t="s">
        <v>33</v>
      </c>
      <c r="M4027" t="s">
        <v>2028</v>
      </c>
      <c r="N4027" t="s">
        <v>2575</v>
      </c>
    </row>
    <row r="4028" spans="1:14" x14ac:dyDescent="0.2">
      <c r="A4028" s="1" t="d">
        <v>2023-02-22</v>
      </c>
      <c r="B4028" s="18" t="d">
        <v>10:50:00.00000000000053475</v>
      </c>
      <c r="C4028" s="1" t="d">
        <v>2023-03-01</v>
      </c>
      <c r="D4028" s="18" t="d">
        <v>13:03:13.00000000000459050</v>
      </c>
      <c r="E4028" s="1" t="d">
        <v>2023-03-01</v>
      </c>
      <c r="F4028" t="s">
        <v>712</v>
      </c>
      <c r="G4028" t="s">
        <v>3432</v>
      </c>
      <c r="H4028">
        <v>-1</v>
      </c>
      <c r="I4028" t="str">
        <f>IF(Table2[[#This Row],[Patron Id]]=-1,Table2[[#This Row],[User ID Encryption]],Table2[[#This Row],[Patron Id]])</f>
        <v>290A16D7F1D3FF2D785BE8ACD3487672B1F2B0ED</v>
      </c>
      <c r="J4028" t="s">
        <v>18</v>
      </c>
      <c r="K4028" t="s">
        <v>14</v>
      </c>
      <c r="L4028" t="s">
        <v>15</v>
      </c>
      <c r="M4028" t="s">
        <v>713</v>
      </c>
      <c r="N4028" t="s">
        <v>2556</v>
      </c>
    </row>
    <row r="4029" spans="1:14" x14ac:dyDescent="0.2">
      <c r="A4029" s="1" t="d">
        <v>2023-02-22</v>
      </c>
      <c r="B4029" s="18" t="d">
        <v>10:51:44.00000000000080200</v>
      </c>
      <c r="C4029" s="1" t="d">
        <v>2023-03-08</v>
      </c>
      <c r="D4029" s="18" t="d">
        <v>10:56:02.99999999999972625</v>
      </c>
      <c r="E4029" s="1" t="d">
        <v>2023-03-08</v>
      </c>
      <c r="F4029" t="s">
        <v>1680</v>
      </c>
      <c r="G4029" t="s">
        <v>2737</v>
      </c>
      <c r="H4029">
        <v>-1</v>
      </c>
      <c r="I4029" t="str">
        <f>IF(Table2[[#This Row],[Patron Id]]=-1,Table2[[#This Row],[User ID Encryption]],Table2[[#This Row],[Patron Id]])</f>
        <v>A68A7227600DB3783728F0434F5B0699C494B079</v>
      </c>
      <c r="J4029" t="s">
        <v>18</v>
      </c>
      <c r="K4029" t="s">
        <v>14</v>
      </c>
      <c r="L4029" t="s">
        <v>15</v>
      </c>
      <c r="M4029" t="s">
        <v>1681</v>
      </c>
      <c r="N4029" t="s">
        <v>2556</v>
      </c>
    </row>
    <row r="4030" spans="1:14" x14ac:dyDescent="0.2">
      <c r="A4030" s="1" t="d">
        <v>2023-02-22</v>
      </c>
      <c r="B4030" s="18" t="d">
        <v>10:51:47.00000000000127150</v>
      </c>
      <c r="C4030" s="1" t="d">
        <v>2023-02-22</v>
      </c>
      <c r="D4030" s="18" t="d">
        <v>15:59:36.99999999999960225</v>
      </c>
      <c r="E4030" s="1" t="d">
        <v>2023-02-22</v>
      </c>
      <c r="F4030" t="s">
        <v>257</v>
      </c>
      <c r="G4030" t="s">
        <v>2970</v>
      </c>
      <c r="H4030">
        <v>-1</v>
      </c>
      <c r="I4030" t="str">
        <f>IF(Table2[[#This Row],[Patron Id]]=-1,Table2[[#This Row],[User ID Encryption]],Table2[[#This Row],[Patron Id]])</f>
        <v>CEA8D5107B3389AA310F4E23EF45AF9A66AC2972</v>
      </c>
      <c r="J4030" t="s">
        <v>18</v>
      </c>
      <c r="K4030" t="s">
        <v>97</v>
      </c>
      <c r="L4030" t="s">
        <v>33</v>
      </c>
      <c r="M4030" t="s">
        <v>258</v>
      </c>
      <c r="N4030" t="s">
        <v>2556</v>
      </c>
    </row>
    <row r="4031" spans="1:14" x14ac:dyDescent="0.2">
      <c r="A4031" s="1" t="d">
        <v>2023-02-22</v>
      </c>
      <c r="B4031" s="18" t="d">
        <v>10:51:52.99999999999741125</v>
      </c>
      <c r="C4031" s="1" t="d">
        <v>2023-02-22</v>
      </c>
      <c r="D4031" s="18" t="d">
        <v>15:59:39.00000000000311025</v>
      </c>
      <c r="E4031" s="1" t="d">
        <v>2023-02-22</v>
      </c>
      <c r="F4031" t="s">
        <v>1959</v>
      </c>
      <c r="G4031" t="s">
        <v>2970</v>
      </c>
      <c r="H4031">
        <v>-1</v>
      </c>
      <c r="I4031" t="str">
        <f>IF(Table2[[#This Row],[Patron Id]]=-1,Table2[[#This Row],[User ID Encryption]],Table2[[#This Row],[Patron Id]])</f>
        <v>CEA8D5107B3389AA310F4E23EF45AF9A66AC2972</v>
      </c>
      <c r="J4031" t="s">
        <v>18</v>
      </c>
      <c r="K4031" t="s">
        <v>254</v>
      </c>
      <c r="L4031" t="s">
        <v>33</v>
      </c>
      <c r="M4031" t="s">
        <v>1960</v>
      </c>
      <c r="N4031" t="s">
        <v>2556</v>
      </c>
    </row>
    <row r="4032" spans="1:14" x14ac:dyDescent="0.2">
      <c r="A4032" s="1" t="d">
        <v>2023-02-22</v>
      </c>
      <c r="B4032" s="18" t="d">
        <v>10:55:15.9999999999987675</v>
      </c>
      <c r="C4032" s="1" t="d">
        <v>2023-03-13</v>
      </c>
      <c r="D4032" s="18" t="d">
        <v>11:07:14.99999999999925675</v>
      </c>
      <c r="E4032" s="1" t="d">
        <v>2023-03-08</v>
      </c>
      <c r="F4032" t="s">
        <v>1646</v>
      </c>
      <c r="G4032" t="s">
        <v>3181</v>
      </c>
      <c r="H4032">
        <v>-1</v>
      </c>
      <c r="I4032" t="str">
        <f>IF(Table2[[#This Row],[Patron Id]]=-1,Table2[[#This Row],[User ID Encryption]],Table2[[#This Row],[Patron Id]])</f>
        <v>808B4677B32D6CFFADE968F9BA1C922AC51DA8EF</v>
      </c>
      <c r="J4032" t="s">
        <v>18</v>
      </c>
      <c r="K4032" t="s">
        <v>14</v>
      </c>
      <c r="L4032" t="s">
        <v>15</v>
      </c>
      <c r="M4032" t="s">
        <v>1646</v>
      </c>
      <c r="N4032" t="s">
        <v>2556</v>
      </c>
    </row>
    <row r="4033" spans="1:14" x14ac:dyDescent="0.2">
      <c r="A4033" s="1" t="d">
        <v>2023-02-22</v>
      </c>
      <c r="B4033" s="18" t="d">
        <v>10:57:09.99999999999740475</v>
      </c>
      <c r="C4033" s="1" t="d">
        <v>2023-03-09</v>
      </c>
      <c r="D4033" s="18" t="d">
        <v>09:57:32.9999999999978025</v>
      </c>
      <c r="E4033" s="1" t="d">
        <v>2023-03-08</v>
      </c>
      <c r="F4033" t="s">
        <v>871</v>
      </c>
      <c r="G4033" t="s">
        <v>2583</v>
      </c>
      <c r="H4033">
        <v>-1</v>
      </c>
      <c r="I4033" t="str">
        <f>IF(Table2[[#This Row],[Patron Id]]=-1,Table2[[#This Row],[User ID Encryption]],Table2[[#This Row],[Patron Id]])</f>
        <v>430366C30B1ACB0EB5EA78F10CA1400CA5462DC0</v>
      </c>
      <c r="J4033" t="s">
        <v>18</v>
      </c>
      <c r="K4033" t="s">
        <v>14</v>
      </c>
      <c r="L4033" t="s">
        <v>15</v>
      </c>
      <c r="N4033" t="s">
        <v>2556</v>
      </c>
    </row>
    <row r="4034" spans="1:14" x14ac:dyDescent="0.2">
      <c r="A4034" s="1" t="d">
        <v>2023-02-22</v>
      </c>
      <c r="B4034" s="18" t="d">
        <v>10:58:14.00000000000421225</v>
      </c>
      <c r="C4034" s="1" t="d">
        <v>2023-03-09</v>
      </c>
      <c r="D4034" s="18" t="d">
        <v>13:31:19.99999999999651800</v>
      </c>
      <c r="E4034" s="1" t="d">
        <v>2023-03-07</v>
      </c>
      <c r="F4034" t="s">
        <v>660</v>
      </c>
      <c r="G4034" t="s">
        <v>2627</v>
      </c>
      <c r="H4034">
        <v>-1</v>
      </c>
      <c r="I4034" t="str">
        <f>IF(Table2[[#This Row],[Patron Id]]=-1,Table2[[#This Row],[User ID Encryption]],Table2[[#This Row],[Patron Id]])</f>
        <v>6DC6CBB1E7AE1A77649A1050A35FA27F5942C7D9</v>
      </c>
      <c r="J4034" t="s">
        <v>18</v>
      </c>
      <c r="K4034" t="s">
        <v>14</v>
      </c>
      <c r="L4034" t="s">
        <v>15</v>
      </c>
      <c r="M4034" t="s">
        <v>661</v>
      </c>
      <c r="N4034" t="s">
        <v>2556</v>
      </c>
    </row>
    <row r="4035" spans="1:14" x14ac:dyDescent="0.2">
      <c r="A4035" s="1" t="d">
        <v>2023-02-22</v>
      </c>
      <c r="B4035" s="18" t="d">
        <v>11:02:41.00000000000278425</v>
      </c>
      <c r="C4035" s="1" t="d">
        <v>2023-02-22</v>
      </c>
      <c r="D4035" s="18" t="d">
        <v>13:34:21.99999999999938700</v>
      </c>
      <c r="E4035" s="1" t="d">
        <v>2023-02-22</v>
      </c>
      <c r="F4035" t="s">
        <v>1678</v>
      </c>
      <c r="G4035" t="s">
        <v>3393</v>
      </c>
      <c r="H4035">
        <v>-1</v>
      </c>
      <c r="I4035" t="str">
        <f>IF(Table2[[#This Row],[Patron Id]]=-1,Table2[[#This Row],[User ID Encryption]],Table2[[#This Row],[Patron Id]])</f>
        <v>D112A8EB5698078021C97F910342B7D7BBD2C960</v>
      </c>
      <c r="J4035" t="s">
        <v>18</v>
      </c>
      <c r="K4035" t="s">
        <v>74</v>
      </c>
      <c r="L4035" t="s">
        <v>33</v>
      </c>
      <c r="M4035" t="s">
        <v>1679</v>
      </c>
      <c r="N4035" t="s">
        <v>2575</v>
      </c>
    </row>
    <row r="4036" spans="1:14" x14ac:dyDescent="0.2">
      <c r="A4036" s="1" t="d">
        <v>2023-02-22</v>
      </c>
      <c r="B4036" s="18" t="d">
        <v>11:02:43.99999999999846125</v>
      </c>
      <c r="C4036" s="1" t="d">
        <v>2023-02-22</v>
      </c>
      <c r="D4036" s="18" t="d">
        <v>13:34:24.00000000000290175</v>
      </c>
      <c r="E4036" s="1" t="d">
        <v>2023-02-22</v>
      </c>
      <c r="F4036" t="s">
        <v>1405</v>
      </c>
      <c r="G4036" t="s">
        <v>3393</v>
      </c>
      <c r="H4036">
        <v>-1</v>
      </c>
      <c r="I4036" t="str">
        <f>IF(Table2[[#This Row],[Patron Id]]=-1,Table2[[#This Row],[User ID Encryption]],Table2[[#This Row],[Patron Id]])</f>
        <v>D112A8EB5698078021C97F910342B7D7BBD2C960</v>
      </c>
      <c r="J4036" t="s">
        <v>18</v>
      </c>
      <c r="K4036" t="s">
        <v>97</v>
      </c>
      <c r="L4036" t="s">
        <v>33</v>
      </c>
      <c r="M4036" t="s">
        <v>1406</v>
      </c>
      <c r="N4036" t="s">
        <v>2575</v>
      </c>
    </row>
    <row r="4037" spans="1:14" x14ac:dyDescent="0.2">
      <c r="A4037" s="1" t="d">
        <v>2023-02-22</v>
      </c>
      <c r="B4037" s="18" t="d">
        <v>11:03:51.999999999997897125</v>
      </c>
      <c r="C4037" s="1" t="d">
        <v>2023-02-27</v>
      </c>
      <c r="D4037" s="18" t="d">
        <v>10:58:34.00000000000094550</v>
      </c>
      <c r="E4037" s="1" t="d">
        <v>2023-03-01</v>
      </c>
      <c r="F4037" t="s">
        <v>1187</v>
      </c>
      <c r="G4037" t="s">
        <v>4287</v>
      </c>
      <c r="H4037">
        <v>-1</v>
      </c>
      <c r="I4037" t="str">
        <f>IF(Table2[[#This Row],[Patron Id]]=-1,Table2[[#This Row],[User ID Encryption]],Table2[[#This Row],[Patron Id]])</f>
        <v>FED638B5D73C2B9E6FC0AA72AA02975A4256037F</v>
      </c>
      <c r="J4037" t="s">
        <v>18</v>
      </c>
      <c r="K4037" t="s">
        <v>14</v>
      </c>
      <c r="L4037" t="s">
        <v>15</v>
      </c>
      <c r="M4037" t="s">
        <v>1188</v>
      </c>
      <c r="N4037" t="s">
        <v>2640</v>
      </c>
    </row>
    <row r="4038" spans="1:14" x14ac:dyDescent="0.2">
      <c r="A4038" s="1" t="d">
        <v>2023-02-22</v>
      </c>
      <c r="B4038" s="18" t="d">
        <v>11:05:49.99999999999875450</v>
      </c>
      <c r="C4038" s="1" t="d">
        <v>2023-02-22</v>
      </c>
      <c r="D4038" s="18" t="d">
        <v>11:46:43.99999999999866975</v>
      </c>
      <c r="E4038" s="1" t="d">
        <v>2023-02-22</v>
      </c>
      <c r="F4038" t="s">
        <v>1461</v>
      </c>
      <c r="G4038" t="s">
        <v>3976</v>
      </c>
      <c r="H4038">
        <v>-1</v>
      </c>
      <c r="I4038" t="str">
        <f>IF(Table2[[#This Row],[Patron Id]]=-1,Table2[[#This Row],[User ID Encryption]],Table2[[#This Row],[Patron Id]])</f>
        <v>8EE5FFF6E1BE5491AD2CEAC39809EE5641818EC7</v>
      </c>
      <c r="J4038" t="s">
        <v>18</v>
      </c>
      <c r="K4038" t="s">
        <v>254</v>
      </c>
      <c r="L4038" t="s">
        <v>33</v>
      </c>
      <c r="M4038" t="s">
        <v>1462</v>
      </c>
      <c r="N4038" t="s">
        <v>2575</v>
      </c>
    </row>
    <row r="4039" spans="1:14" x14ac:dyDescent="0.2">
      <c r="A4039" s="1" t="d">
        <v>2023-02-22</v>
      </c>
      <c r="B4039" s="18" t="d">
        <v>11:20:51.00000000000211275</v>
      </c>
      <c r="C4039" s="1" t="d">
        <v>2023-03-07</v>
      </c>
      <c r="D4039" s="18" t="d">
        <v>10:24:31.00000000000292775</v>
      </c>
      <c r="E4039" s="1" t="d">
        <v>2023-03-01</v>
      </c>
      <c r="F4039" t="s">
        <v>607</v>
      </c>
      <c r="G4039" t="s">
        <v>2576</v>
      </c>
      <c r="H4039">
        <v>-1</v>
      </c>
      <c r="I4039" t="str">
        <f>IF(Table2[[#This Row],[Patron Id]]=-1,Table2[[#This Row],[User ID Encryption]],Table2[[#This Row],[Patron Id]])</f>
        <v>B3D9A6007AF7129E5D1C83A55A5E0B6C8B73F3F7</v>
      </c>
      <c r="J4039" t="s">
        <v>18</v>
      </c>
      <c r="K4039" t="s">
        <v>14</v>
      </c>
      <c r="L4039" t="s">
        <v>15</v>
      </c>
      <c r="M4039" t="s">
        <v>608</v>
      </c>
      <c r="N4039" t="s">
        <v>2556</v>
      </c>
    </row>
    <row r="4040" spans="1:14" x14ac:dyDescent="0.2">
      <c r="A4040" s="1" t="d">
        <v>2023-02-22</v>
      </c>
      <c r="B4040" s="18" t="d">
        <v>11:40:11.00000000000438175</v>
      </c>
      <c r="C4040" s="1" t="d">
        <v>2023-02-22</v>
      </c>
      <c r="D4040" s="18" t="d">
        <v>11:46:51.99999999999832425</v>
      </c>
      <c r="E4040" s="1" t="d">
        <v>2023-03-01</v>
      </c>
      <c r="F4040" t="s">
        <v>1772</v>
      </c>
      <c r="G4040" t="s">
        <v>2573</v>
      </c>
      <c r="H4040">
        <v>-1</v>
      </c>
      <c r="I4040" t="str">
        <f>IF(Table2[[#This Row],[Patron Id]]=-1,Table2[[#This Row],[User ID Encryption]],Table2[[#This Row],[Patron Id]])</f>
        <v>4F735D0D8558363D0D07609D6A88F65E927A460F</v>
      </c>
      <c r="J4040" t="s">
        <v>18</v>
      </c>
      <c r="K4040" t="s">
        <v>14</v>
      </c>
      <c r="L4040" t="s">
        <v>15</v>
      </c>
      <c r="M4040" t="s">
        <v>1773</v>
      </c>
      <c r="N4040" t="s">
        <v>2556</v>
      </c>
    </row>
    <row r="4041" spans="1:14" x14ac:dyDescent="0.2">
      <c r="A4041" s="1" t="d">
        <v>2023-02-22</v>
      </c>
      <c r="B4041" s="18" t="d">
        <v>11:40:56.99999999999878725</v>
      </c>
      <c r="C4041" s="1" t="d">
        <v>2023-02-22</v>
      </c>
      <c r="D4041" s="18" t="d">
        <v>12:45:52.000000000004930850</v>
      </c>
      <c r="E4041" s="1" t="d">
        <v>2023-02-22</v>
      </c>
      <c r="F4041" t="s">
        <v>1403</v>
      </c>
      <c r="G4041" t="s">
        <v>4089</v>
      </c>
      <c r="H4041">
        <v>-1</v>
      </c>
      <c r="I4041" t="str">
        <f>IF(Table2[[#This Row],[Patron Id]]=-1,Table2[[#This Row],[User ID Encryption]],Table2[[#This Row],[Patron Id]])</f>
        <v>FACCCCCD2B976BA3EBD54C278F2FE1E8BF42EFE0</v>
      </c>
      <c r="J4041" t="s">
        <v>18</v>
      </c>
      <c r="K4041" t="s">
        <v>74</v>
      </c>
      <c r="L4041" t="s">
        <v>33</v>
      </c>
      <c r="M4041" t="s">
        <v>1404</v>
      </c>
      <c r="N4041" t="s">
        <v>2575</v>
      </c>
    </row>
    <row r="4042" spans="1:14" x14ac:dyDescent="0.2">
      <c r="A4042" s="1" t="d">
        <v>2023-02-22</v>
      </c>
      <c r="B4042" s="18" t="d">
        <v>11:41:02.00000000000276475</v>
      </c>
      <c r="C4042" s="1" t="d">
        <v>2023-02-22</v>
      </c>
      <c r="D4042" s="18" t="d">
        <v>12:45:44.000000000000483175</v>
      </c>
      <c r="E4042" s="1" t="d">
        <v>2023-02-22</v>
      </c>
      <c r="F4042" t="s">
        <v>1137</v>
      </c>
      <c r="G4042" t="s">
        <v>4089</v>
      </c>
      <c r="H4042">
        <v>-1</v>
      </c>
      <c r="I4042" t="str">
        <f>IF(Table2[[#This Row],[Patron Id]]=-1,Table2[[#This Row],[User ID Encryption]],Table2[[#This Row],[Patron Id]])</f>
        <v>FACCCCCD2B976BA3EBD54C278F2FE1E8BF42EFE0</v>
      </c>
      <c r="J4042" t="s">
        <v>18</v>
      </c>
      <c r="K4042" t="s">
        <v>1138</v>
      </c>
      <c r="L4042" t="s">
        <v>888</v>
      </c>
      <c r="M4042" t="s">
        <v>1139</v>
      </c>
      <c r="N4042" t="s">
        <v>2575</v>
      </c>
    </row>
    <row r="4043" spans="1:14" x14ac:dyDescent="0.2">
      <c r="A4043" s="1" t="d">
        <v>2023-02-22</v>
      </c>
      <c r="B4043" s="18" t="d">
        <v>11:42:26.00000000000150625</v>
      </c>
      <c r="C4043" s="1" t="d">
        <v>2023-02-22</v>
      </c>
      <c r="D4043" s="18" t="d">
        <v>12:32:35.00000000000184525</v>
      </c>
      <c r="E4043" s="1" t="d">
        <v>2023-02-22</v>
      </c>
      <c r="F4043" t="s">
        <v>1718</v>
      </c>
      <c r="G4043" t="s">
        <v>4288</v>
      </c>
      <c r="H4043">
        <v>-1</v>
      </c>
      <c r="I4043" t="str">
        <f>IF(Table2[[#This Row],[Patron Id]]=-1,Table2[[#This Row],[User ID Encryption]],Table2[[#This Row],[Patron Id]])</f>
        <v>2CDE391FE55CC62919985F6BE85A04BF16931EA6</v>
      </c>
      <c r="J4043" t="s">
        <v>13</v>
      </c>
      <c r="K4043" t="s">
        <v>97</v>
      </c>
      <c r="L4043" t="s">
        <v>33</v>
      </c>
      <c r="M4043" t="s">
        <v>1719</v>
      </c>
      <c r="N4043" t="s">
        <v>2580</v>
      </c>
    </row>
    <row r="4044" spans="1:14" x14ac:dyDescent="0.2">
      <c r="A4044" s="1" t="d">
        <v>2023-02-22</v>
      </c>
      <c r="B4044" s="18" t="d">
        <v>11:43:09.00000000000023475</v>
      </c>
      <c r="C4044" s="1" t="d">
        <v>2023-02-22</v>
      </c>
      <c r="D4044" s="18" t="d">
        <v>12:32:38.00000000000231475</v>
      </c>
      <c r="E4044" s="1" t="d">
        <v>2023-02-22</v>
      </c>
      <c r="F4044" t="s">
        <v>1073</v>
      </c>
      <c r="G4044" t="s">
        <v>4288</v>
      </c>
      <c r="H4044">
        <v>-1</v>
      </c>
      <c r="I4044" t="str">
        <f>IF(Table2[[#This Row],[Patron Id]]=-1,Table2[[#This Row],[User ID Encryption]],Table2[[#This Row],[Patron Id]])</f>
        <v>2CDE391FE55CC62919985F6BE85A04BF16931EA6</v>
      </c>
      <c r="J4044" t="s">
        <v>13</v>
      </c>
      <c r="K4044" t="s">
        <v>254</v>
      </c>
      <c r="L4044" t="s">
        <v>33</v>
      </c>
      <c r="M4044" t="s">
        <v>1074</v>
      </c>
      <c r="N4044" t="s">
        <v>2580</v>
      </c>
    </row>
    <row r="4045" spans="1:14" x14ac:dyDescent="0.2">
      <c r="A4045" s="1" t="d">
        <v>2023-02-22</v>
      </c>
      <c r="B4045" s="18" t="d">
        <v>11:47:48.00000000000068475</v>
      </c>
      <c r="C4045" s="1" t="d">
        <v>2023-03-07</v>
      </c>
      <c r="D4045" s="18" t="d">
        <v>16:50:15.99999999999503775</v>
      </c>
      <c r="E4045" s="1" t="d">
        <v>2023-03-08</v>
      </c>
      <c r="F4045" t="s">
        <v>2032</v>
      </c>
      <c r="G4045" t="s">
        <v>2573</v>
      </c>
      <c r="H4045">
        <v>-1</v>
      </c>
      <c r="I4045" t="str">
        <f>IF(Table2[[#This Row],[Patron Id]]=-1,Table2[[#This Row],[User ID Encryption]],Table2[[#This Row],[Patron Id]])</f>
        <v>4F735D0D8558363D0D07609D6A88F65E927A460F</v>
      </c>
      <c r="J4045" t="s">
        <v>18</v>
      </c>
      <c r="K4045" t="s">
        <v>14</v>
      </c>
      <c r="L4045" t="s">
        <v>15</v>
      </c>
      <c r="M4045" t="s">
        <v>2033</v>
      </c>
      <c r="N4045" t="s">
        <v>2556</v>
      </c>
    </row>
    <row r="4046" spans="1:14" x14ac:dyDescent="0.2">
      <c r="A4046" s="1" t="d">
        <v>2023-02-22</v>
      </c>
      <c r="B4046" s="18" t="d">
        <v>11:59:53.00000000000210625</v>
      </c>
      <c r="C4046" s="1" t="d">
        <v>2023-02-22</v>
      </c>
      <c r="D4046" s="18" t="d">
        <v>13:08:42.99999999999862425</v>
      </c>
      <c r="E4046" s="1" t="d">
        <v>2023-02-22</v>
      </c>
      <c r="F4046" t="s">
        <v>1656</v>
      </c>
      <c r="G4046" t="s">
        <v>2584</v>
      </c>
      <c r="H4046">
        <v>-1</v>
      </c>
      <c r="I4046" t="str">
        <f>IF(Table2[[#This Row],[Patron Id]]=-1,Table2[[#This Row],[User ID Encryption]],Table2[[#This Row],[Patron Id]])</f>
        <v>221911829BE836158F5E207CE32A7F92734EA2D1</v>
      </c>
      <c r="J4046" t="s">
        <v>13</v>
      </c>
      <c r="K4046" t="s">
        <v>74</v>
      </c>
      <c r="L4046" t="s">
        <v>33</v>
      </c>
      <c r="M4046" t="s">
        <v>1657</v>
      </c>
      <c r="N4046" t="s">
        <v>2554</v>
      </c>
    </row>
    <row r="4047" spans="1:14" x14ac:dyDescent="0.2">
      <c r="A4047" s="1" t="d">
        <v>2023-02-22</v>
      </c>
      <c r="B4047" s="18" t="d">
        <v>11:59:57.00000000000432975</v>
      </c>
      <c r="C4047" s="1" t="d">
        <v>2023-02-22</v>
      </c>
      <c r="D4047" s="18" t="d">
        <v>13:08:45.00000000000213225</v>
      </c>
      <c r="E4047" s="1" t="d">
        <v>2023-02-22</v>
      </c>
      <c r="F4047" t="s">
        <v>140</v>
      </c>
      <c r="G4047" t="s">
        <v>2584</v>
      </c>
      <c r="H4047">
        <v>-1</v>
      </c>
      <c r="I4047" t="str">
        <f>IF(Table2[[#This Row],[Patron Id]]=-1,Table2[[#This Row],[User ID Encryption]],Table2[[#This Row],[Patron Id]])</f>
        <v>221911829BE836158F5E207CE32A7F92734EA2D1</v>
      </c>
      <c r="J4047" t="s">
        <v>13</v>
      </c>
      <c r="K4047" t="s">
        <v>97</v>
      </c>
      <c r="L4047" t="s">
        <v>33</v>
      </c>
      <c r="M4047" t="s">
        <v>141</v>
      </c>
      <c r="N4047" t="s">
        <v>2554</v>
      </c>
    </row>
    <row r="4048" spans="1:14" x14ac:dyDescent="0.2">
      <c r="A4048" s="1" t="d">
        <v>2023-02-22</v>
      </c>
      <c r="B4048" s="18" t="d">
        <v>12:00:53.999999999998849125</v>
      </c>
      <c r="C4048" s="1" t="d">
        <v>2023-02-22</v>
      </c>
      <c r="D4048" s="18" t="d">
        <v>17:04:29.999999999997441975</v>
      </c>
      <c r="E4048" s="1" t="d">
        <v>2023-02-22</v>
      </c>
      <c r="F4048" t="s">
        <v>2034</v>
      </c>
      <c r="G4048" t="s">
        <v>3960</v>
      </c>
      <c r="H4048">
        <v>-1</v>
      </c>
      <c r="I4048" t="str">
        <f>IF(Table2[[#This Row],[Patron Id]]=-1,Table2[[#This Row],[User ID Encryption]],Table2[[#This Row],[Patron Id]])</f>
        <v>82B576852D0C924F8D2860864E31A7AA3577B143</v>
      </c>
      <c r="J4048" t="s">
        <v>18</v>
      </c>
      <c r="K4048" t="s">
        <v>43</v>
      </c>
      <c r="L4048" t="s">
        <v>33</v>
      </c>
      <c r="M4048" t="s">
        <v>2035</v>
      </c>
      <c r="N4048" t="s">
        <v>2556</v>
      </c>
    </row>
    <row r="4049" spans="1:14" x14ac:dyDescent="0.2">
      <c r="A4049" s="1" t="d">
        <v>2023-02-22</v>
      </c>
      <c r="B4049" s="18" t="d">
        <v>12:09:19.99999999999481625</v>
      </c>
      <c r="C4049" s="1" t="d">
        <v>2023-02-22</v>
      </c>
      <c r="D4049" s="18" t="d">
        <v>12:17:20.00000000000269950</v>
      </c>
      <c r="E4049" s="1" t="d">
        <v>2023-03-01</v>
      </c>
      <c r="F4049" t="s">
        <v>2036</v>
      </c>
      <c r="G4049" t="s">
        <v>3291</v>
      </c>
      <c r="H4049">
        <v>-1</v>
      </c>
      <c r="I4049" t="str">
        <f>IF(Table2[[#This Row],[Patron Id]]=-1,Table2[[#This Row],[User ID Encryption]],Table2[[#This Row],[Patron Id]])</f>
        <v>A3F4E57879C4A1F78DED3C5399E49F086AD4F5E2</v>
      </c>
      <c r="J4049" t="s">
        <v>18</v>
      </c>
      <c r="K4049" t="s">
        <v>14</v>
      </c>
      <c r="L4049" t="s">
        <v>15</v>
      </c>
      <c r="M4049" t="s">
        <v>2036</v>
      </c>
      <c r="N4049" t="s">
        <v>2556</v>
      </c>
    </row>
    <row r="4050" spans="1:14" x14ac:dyDescent="0.2">
      <c r="A4050" s="1" t="d">
        <v>2023-02-22</v>
      </c>
      <c r="B4050" s="18" t="d">
        <v>12:10:58.00000000000373625</v>
      </c>
      <c r="C4050" s="1" t="d">
        <v>2023-03-08</v>
      </c>
      <c r="D4050" s="18" t="d">
        <v>12:18:23.00000000000295375</v>
      </c>
      <c r="E4050" s="1" t="d">
        <v>2023-03-07</v>
      </c>
      <c r="F4050" t="s">
        <v>1093</v>
      </c>
      <c r="G4050" t="s">
        <v>2931</v>
      </c>
      <c r="H4050">
        <v>-1</v>
      </c>
      <c r="I4050" t="str">
        <f>IF(Table2[[#This Row],[Patron Id]]=-1,Table2[[#This Row],[User ID Encryption]],Table2[[#This Row],[Patron Id]])</f>
        <v>0036D20832DBD49BB9CDCAD6B16B0C174123E88B</v>
      </c>
      <c r="J4050" t="s">
        <v>18</v>
      </c>
      <c r="K4050" t="s">
        <v>14</v>
      </c>
      <c r="L4050" t="s">
        <v>15</v>
      </c>
      <c r="M4050" t="s">
        <v>1094</v>
      </c>
      <c r="N4050" t="s">
        <v>2556</v>
      </c>
    </row>
    <row r="4051" spans="1:14" x14ac:dyDescent="0.2">
      <c r="A4051" s="1" t="d">
        <v>2023-02-22</v>
      </c>
      <c r="B4051" s="18" t="d">
        <v>12:17:24.99999999999708525</v>
      </c>
      <c r="C4051" s="1" t="d">
        <v>2023-03-06</v>
      </c>
      <c r="D4051" s="18" t="d">
        <v>15:07:04.00000000000552950</v>
      </c>
      <c r="E4051" s="1" t="d">
        <v>2023-03-01</v>
      </c>
      <c r="F4051" t="s">
        <v>2037</v>
      </c>
      <c r="G4051" t="s">
        <v>3291</v>
      </c>
      <c r="H4051">
        <v>-1</v>
      </c>
      <c r="I4051" t="str">
        <f>IF(Table2[[#This Row],[Patron Id]]=-1,Table2[[#This Row],[User ID Encryption]],Table2[[#This Row],[Patron Id]])</f>
        <v>A3F4E57879C4A1F78DED3C5399E49F086AD4F5E2</v>
      </c>
      <c r="J4051" t="s">
        <v>18</v>
      </c>
      <c r="K4051" t="s">
        <v>14</v>
      </c>
      <c r="L4051" t="s">
        <v>15</v>
      </c>
      <c r="M4051" t="s">
        <v>2037</v>
      </c>
      <c r="N4051" t="s">
        <v>2556</v>
      </c>
    </row>
    <row r="4052" spans="1:14" x14ac:dyDescent="0.2">
      <c r="A4052" s="1" t="d">
        <v>2023-02-22</v>
      </c>
      <c r="B4052" s="18" t="d">
        <v>12:23:42.00000000000166275</v>
      </c>
      <c r="C4052" s="1" t="d">
        <v>2023-02-27</v>
      </c>
      <c r="D4052" s="18" t="d">
        <v>16:04:09.00000000000695100</v>
      </c>
      <c r="E4052" s="1" t="d">
        <v>2023-03-01</v>
      </c>
      <c r="F4052" t="s">
        <v>2038</v>
      </c>
      <c r="G4052" t="s">
        <v>3007</v>
      </c>
      <c r="H4052">
        <v>-1</v>
      </c>
      <c r="I4052" t="str">
        <f>IF(Table2[[#This Row],[Patron Id]]=-1,Table2[[#This Row],[User ID Encryption]],Table2[[#This Row],[Patron Id]])</f>
        <v>1DF0F399B5426CF89CEE563D559371735C764F4F</v>
      </c>
      <c r="J4052" t="s">
        <v>18</v>
      </c>
      <c r="K4052" t="s">
        <v>14</v>
      </c>
      <c r="L4052" t="s">
        <v>15</v>
      </c>
      <c r="M4052" t="s">
        <v>2039</v>
      </c>
      <c r="N4052" t="s">
        <v>2556</v>
      </c>
    </row>
    <row r="4053" spans="1:14" x14ac:dyDescent="0.2">
      <c r="A4053" s="1" t="d">
        <v>2023-02-22</v>
      </c>
      <c r="B4053" s="18" t="d">
        <v>12:25:29.00000000000239950</v>
      </c>
      <c r="C4053" s="1" t="d">
        <v>2023-02-22</v>
      </c>
      <c r="D4053" s="18" t="d">
        <v>12:27:10.00000000000220400</v>
      </c>
      <c r="E4053" s="1" t="d">
        <v>2023-03-01</v>
      </c>
      <c r="F4053" t="s">
        <v>136</v>
      </c>
      <c r="G4053" t="s">
        <v>3011</v>
      </c>
      <c r="H4053">
        <v>-1</v>
      </c>
      <c r="I4053" t="str">
        <f>IF(Table2[[#This Row],[Patron Id]]=-1,Table2[[#This Row],[User ID Encryption]],Table2[[#This Row],[Patron Id]])</f>
        <v>E4397F01F0022D31D0BA8195D34A3A541F0176DC</v>
      </c>
      <c r="J4053" t="s">
        <v>18</v>
      </c>
      <c r="K4053" t="s">
        <v>14</v>
      </c>
      <c r="L4053" t="s">
        <v>15</v>
      </c>
      <c r="M4053" t="s">
        <v>137</v>
      </c>
      <c r="N4053" t="s">
        <v>2556</v>
      </c>
    </row>
    <row r="4054" spans="1:14" x14ac:dyDescent="0.2">
      <c r="A4054" s="1" t="d">
        <v>2023-02-22</v>
      </c>
      <c r="B4054" s="18" t="d">
        <v>12:25:29.99999999999936100</v>
      </c>
      <c r="C4054" s="1" t="d">
        <v>2023-02-22</v>
      </c>
      <c r="D4054" s="18" t="d">
        <v>18:06:59.00000000000155200</v>
      </c>
      <c r="E4054" s="1" t="d">
        <v>2023-02-22</v>
      </c>
      <c r="F4054" t="s">
        <v>1089</v>
      </c>
      <c r="G4054" t="s">
        <v>3065</v>
      </c>
      <c r="H4054">
        <v>-1</v>
      </c>
      <c r="I4054" t="str">
        <f>IF(Table2[[#This Row],[Patron Id]]=-1,Table2[[#This Row],[User ID Encryption]],Table2[[#This Row],[Patron Id]])</f>
        <v>1BC6A2333F4B98C116BADD25A07C9977D1AB8328</v>
      </c>
      <c r="J4054" t="s">
        <v>65</v>
      </c>
      <c r="K4054" t="s">
        <v>254</v>
      </c>
      <c r="L4054" t="s">
        <v>33</v>
      </c>
      <c r="M4054" t="s">
        <v>1090</v>
      </c>
      <c r="N4054" t="s">
        <v>2580</v>
      </c>
    </row>
    <row r="4055" spans="1:14" x14ac:dyDescent="0.2">
      <c r="A4055" s="1" t="d">
        <v>2023-02-22</v>
      </c>
      <c r="B4055" s="18" t="d">
        <v>12:27:39.00000000000033900</v>
      </c>
      <c r="C4055" s="1" t="d">
        <v>2023-03-08</v>
      </c>
      <c r="D4055" s="18" t="d">
        <v>13:11:10.99999999999937400</v>
      </c>
      <c r="E4055" s="1" t="d">
        <v>2023-03-08</v>
      </c>
      <c r="F4055" t="s">
        <v>1962</v>
      </c>
      <c r="G4055" t="s">
        <v>3011</v>
      </c>
      <c r="H4055">
        <v>-1</v>
      </c>
      <c r="I4055" t="str">
        <f>IF(Table2[[#This Row],[Patron Id]]=-1,Table2[[#This Row],[User ID Encryption]],Table2[[#This Row],[Patron Id]])</f>
        <v>E4397F01F0022D31D0BA8195D34A3A541F0176DC</v>
      </c>
      <c r="J4055" t="s">
        <v>18</v>
      </c>
      <c r="K4055" t="s">
        <v>14</v>
      </c>
      <c r="L4055" t="s">
        <v>15</v>
      </c>
      <c r="M4055" t="s">
        <v>1963</v>
      </c>
      <c r="N4055" t="s">
        <v>2556</v>
      </c>
    </row>
    <row r="4056" spans="1:14" x14ac:dyDescent="0.2">
      <c r="A4056" s="1" t="d">
        <v>2023-02-22</v>
      </c>
      <c r="B4056" s="18" t="d">
        <v>12:31:29.99999999999808300</v>
      </c>
      <c r="C4056" s="1" t="d">
        <v>2023-02-27</v>
      </c>
      <c r="D4056" s="18" t="d">
        <v>16:46:13.00000000000501425</v>
      </c>
      <c r="E4056" s="1" t="d">
        <v>2023-02-22</v>
      </c>
      <c r="F4056" t="s">
        <v>1901</v>
      </c>
      <c r="G4056" t="s">
        <v>3025</v>
      </c>
      <c r="H4056">
        <v>-1</v>
      </c>
      <c r="I4056" t="str">
        <f>IF(Table2[[#This Row],[Patron Id]]=-1,Table2[[#This Row],[User ID Encryption]],Table2[[#This Row],[Patron Id]])</f>
        <v>08E7B44EC44A462D0276541D26F65A652F9FA4C8</v>
      </c>
      <c r="J4056" t="s">
        <v>18</v>
      </c>
      <c r="K4056" t="s">
        <v>32</v>
      </c>
      <c r="L4056" t="s">
        <v>33</v>
      </c>
      <c r="M4056" t="s">
        <v>92</v>
      </c>
      <c r="N4056" t="s">
        <v>2556</v>
      </c>
    </row>
    <row r="4057" spans="1:14" x14ac:dyDescent="0.2">
      <c r="A4057" s="1" t="d">
        <v>2023-02-22</v>
      </c>
      <c r="B4057" s="18" t="d">
        <v>12:31:38.0000000000025300</v>
      </c>
      <c r="C4057" s="1" t="d">
        <v>2023-02-22</v>
      </c>
      <c r="D4057" s="18" t="d">
        <v>17:10:23.99999999999522700</v>
      </c>
      <c r="E4057" s="1" t="d">
        <v>2023-02-22</v>
      </c>
      <c r="F4057" t="s">
        <v>267</v>
      </c>
      <c r="G4057" t="s">
        <v>4289</v>
      </c>
      <c r="H4057">
        <v>-1</v>
      </c>
      <c r="I4057" t="str">
        <f>IF(Table2[[#This Row],[Patron Id]]=-1,Table2[[#This Row],[User ID Encryption]],Table2[[#This Row],[Patron Id]])</f>
        <v>F2BBBD2AD26E4BE95E32D1FD460EC1400F077A46</v>
      </c>
      <c r="J4057" t="s">
        <v>18</v>
      </c>
      <c r="K4057" t="s">
        <v>32</v>
      </c>
      <c r="L4057" t="s">
        <v>33</v>
      </c>
      <c r="M4057" t="s">
        <v>268</v>
      </c>
      <c r="N4057" t="s">
        <v>2556</v>
      </c>
    </row>
    <row r="4058" spans="1:14" x14ac:dyDescent="0.2">
      <c r="A4058" s="1" t="d">
        <v>2023-02-22</v>
      </c>
      <c r="B4058" s="18" t="d">
        <v>12:34:03.999999999999772425</v>
      </c>
      <c r="C4058" s="1" t="d">
        <v>2023-02-22</v>
      </c>
      <c r="D4058" s="18" t="d">
        <v>12:34:52.9999999999946400</v>
      </c>
      <c r="E4058" s="1" t="d">
        <v>2023-03-01</v>
      </c>
      <c r="F4058" t="s">
        <v>1203</v>
      </c>
      <c r="G4058" t="s">
        <v>3630</v>
      </c>
      <c r="H4058">
        <v>-1</v>
      </c>
      <c r="I4058" t="str">
        <f>IF(Table2[[#This Row],[Patron Id]]=-1,Table2[[#This Row],[User ID Encryption]],Table2[[#This Row],[Patron Id]])</f>
        <v>80AFD72911B7AEFF9A871C0D512DDDC298DA9046</v>
      </c>
      <c r="J4058" t="s">
        <v>18</v>
      </c>
      <c r="K4058" t="s">
        <v>14</v>
      </c>
      <c r="L4058" t="s">
        <v>15</v>
      </c>
      <c r="M4058" t="s">
        <v>1204</v>
      </c>
      <c r="N4058" t="s">
        <v>2556</v>
      </c>
    </row>
    <row r="4059" spans="1:14" x14ac:dyDescent="0.2">
      <c r="A4059" s="1" t="d">
        <v>2023-02-22</v>
      </c>
      <c r="B4059" s="18" t="d">
        <v>12:36:18.00000000000473400</v>
      </c>
      <c r="C4059" s="1" t="d">
        <v>2023-02-22</v>
      </c>
      <c r="D4059" s="18" t="d">
        <v>13:35:21.99999999999917850</v>
      </c>
      <c r="E4059" s="1" t="d">
        <v>2023-02-22</v>
      </c>
      <c r="F4059" t="s">
        <v>2040</v>
      </c>
      <c r="G4059" t="s">
        <v>3198</v>
      </c>
      <c r="H4059">
        <v>-1</v>
      </c>
      <c r="I4059" t="str">
        <f>IF(Table2[[#This Row],[Patron Id]]=-1,Table2[[#This Row],[User ID Encryption]],Table2[[#This Row],[Patron Id]])</f>
        <v>FC2205C026417DB4C741E30FF2F06518579E47DC</v>
      </c>
      <c r="J4059" t="s">
        <v>18</v>
      </c>
      <c r="K4059" t="s">
        <v>254</v>
      </c>
      <c r="L4059" t="s">
        <v>33</v>
      </c>
      <c r="N4059" t="s">
        <v>2556</v>
      </c>
    </row>
    <row r="4060" spans="1:14" x14ac:dyDescent="0.2">
      <c r="A4060" s="1" t="d">
        <v>2023-02-22</v>
      </c>
      <c r="B4060" s="18" t="d">
        <v>12:42:05.00000000000461650</v>
      </c>
      <c r="C4060" s="1" t="d">
        <v>2023-02-22</v>
      </c>
      <c r="D4060" s="18" t="d">
        <v>16:47:58.99999999999920450</v>
      </c>
      <c r="E4060" s="1" t="d">
        <v>2023-02-22</v>
      </c>
      <c r="F4060" t="s">
        <v>2029</v>
      </c>
      <c r="G4060" t="s">
        <v>2587</v>
      </c>
      <c r="H4060">
        <v>-1</v>
      </c>
      <c r="I4060" t="str">
        <f>IF(Table2[[#This Row],[Patron Id]]=-1,Table2[[#This Row],[User ID Encryption]],Table2[[#This Row],[Patron Id]])</f>
        <v>61826808E625196E92C4581A40F49ECEDC15AB53</v>
      </c>
      <c r="J4060" t="s">
        <v>13</v>
      </c>
      <c r="K4060" t="s">
        <v>2030</v>
      </c>
      <c r="L4060" t="s">
        <v>888</v>
      </c>
      <c r="M4060" t="s">
        <v>2031</v>
      </c>
      <c r="N4060" t="s">
        <v>2556</v>
      </c>
    </row>
    <row r="4061" spans="1:14" x14ac:dyDescent="0.2">
      <c r="A4061" s="1" t="d">
        <v>2023-02-22</v>
      </c>
      <c r="B4061" s="18" t="d">
        <v>12:43:38.99999999999692875</v>
      </c>
      <c r="C4061" s="1" t="d">
        <v>2023-02-22</v>
      </c>
      <c r="D4061" s="18" t="d">
        <v>19:06:23.99999999999927625</v>
      </c>
      <c r="E4061" s="1" t="d">
        <v>2023-02-22</v>
      </c>
      <c r="F4061" t="s">
        <v>1358</v>
      </c>
      <c r="G4061" t="s">
        <v>4290</v>
      </c>
      <c r="H4061">
        <v>-1</v>
      </c>
      <c r="I4061" t="str">
        <f>IF(Table2[[#This Row],[Patron Id]]=-1,Table2[[#This Row],[User ID Encryption]],Table2[[#This Row],[Patron Id]])</f>
        <v>BF862ADEA8418C0B79DC5C0C27292A19D7B40884</v>
      </c>
      <c r="J4061" t="s">
        <v>18</v>
      </c>
      <c r="K4061" t="s">
        <v>219</v>
      </c>
      <c r="L4061" t="s">
        <v>33</v>
      </c>
      <c r="M4061" t="s">
        <v>1359</v>
      </c>
      <c r="N4061" t="s">
        <v>2556</v>
      </c>
    </row>
    <row r="4062" spans="1:14" x14ac:dyDescent="0.2">
      <c r="A4062" s="1" t="d">
        <v>2023-02-22</v>
      </c>
      <c r="B4062" s="18" t="d">
        <v>12:48:45.99999999999375975</v>
      </c>
      <c r="C4062" s="1" t="d">
        <v>2023-02-22</v>
      </c>
      <c r="D4062" s="18" t="d">
        <v>13:47:42.00000000000294075</v>
      </c>
      <c r="E4062" s="1" t="d">
        <v>2023-02-22</v>
      </c>
      <c r="F4062" t="s">
        <v>2041</v>
      </c>
      <c r="G4062" t="s">
        <v>2744</v>
      </c>
      <c r="H4062">
        <v>-1</v>
      </c>
      <c r="I4062" t="str">
        <f>IF(Table2[[#This Row],[Patron Id]]=-1,Table2[[#This Row],[User ID Encryption]],Table2[[#This Row],[Patron Id]])</f>
        <v>4BD8DA95ECA79F338A193CF4614B82B283B7F75A</v>
      </c>
      <c r="J4062" t="s">
        <v>13</v>
      </c>
      <c r="K4062" t="s">
        <v>254</v>
      </c>
      <c r="L4062" t="s">
        <v>33</v>
      </c>
      <c r="M4062" t="s">
        <v>2042</v>
      </c>
      <c r="N4062" t="s">
        <v>2554</v>
      </c>
    </row>
    <row r="4063" spans="1:14" x14ac:dyDescent="0.2">
      <c r="A4063" s="1" t="d">
        <v>2023-02-22</v>
      </c>
      <c r="B4063" s="18" t="d">
        <v>12:49:15.00000000000149325</v>
      </c>
      <c r="C4063" s="1" t="d">
        <v>2023-02-22</v>
      </c>
      <c r="D4063" s="18" t="d">
        <v>13:56:32.00000000000266050</v>
      </c>
      <c r="E4063" s="1" t="d">
        <v>2023-02-22</v>
      </c>
      <c r="F4063" t="s">
        <v>1720</v>
      </c>
      <c r="G4063" t="s">
        <v>3321</v>
      </c>
      <c r="H4063">
        <v>-1</v>
      </c>
      <c r="I4063" t="str">
        <f>IF(Table2[[#This Row],[Patron Id]]=-1,Table2[[#This Row],[User ID Encryption]],Table2[[#This Row],[Patron Id]])</f>
        <v>C33A6FEB2A22B0136E1E35DAEA7B81383010CC39</v>
      </c>
      <c r="J4063" t="s">
        <v>18</v>
      </c>
      <c r="K4063" t="s">
        <v>97</v>
      </c>
      <c r="L4063" t="s">
        <v>33</v>
      </c>
      <c r="N4063" t="s">
        <v>2556</v>
      </c>
    </row>
    <row r="4064" spans="1:14" x14ac:dyDescent="0.2">
      <c r="A4064" s="1" t="d">
        <v>2023-02-22</v>
      </c>
      <c r="B4064" s="18" t="d">
        <v>12:49:18.9999999999989175</v>
      </c>
      <c r="C4064" s="1" t="d">
        <v>2023-02-22</v>
      </c>
      <c r="D4064" s="18" t="d">
        <v>13:56:31.00000000000569900</v>
      </c>
      <c r="E4064" s="1" t="d">
        <v>2023-02-22</v>
      </c>
      <c r="F4064" t="s">
        <v>178</v>
      </c>
      <c r="G4064" t="s">
        <v>3321</v>
      </c>
      <c r="H4064">
        <v>-1</v>
      </c>
      <c r="I4064" t="str">
        <f>IF(Table2[[#This Row],[Patron Id]]=-1,Table2[[#This Row],[User ID Encryption]],Table2[[#This Row],[Patron Id]])</f>
        <v>C33A6FEB2A22B0136E1E35DAEA7B81383010CC39</v>
      </c>
      <c r="J4064" t="s">
        <v>18</v>
      </c>
      <c r="K4064" t="s">
        <v>74</v>
      </c>
      <c r="L4064" t="s">
        <v>33</v>
      </c>
      <c r="M4064" t="s">
        <v>179</v>
      </c>
      <c r="N4064" t="s">
        <v>2556</v>
      </c>
    </row>
    <row r="4065" spans="1:14" x14ac:dyDescent="0.2">
      <c r="A4065" s="1" t="d">
        <v>2023-02-22</v>
      </c>
      <c r="B4065" s="18" t="d">
        <v>12:53:02.00000000000180625</v>
      </c>
      <c r="C4065" s="1" t="d">
        <v>2023-02-22</v>
      </c>
      <c r="D4065" s="18" t="d">
        <v>14:15:33.000000000005158425</v>
      </c>
      <c r="E4065" s="1" t="d">
        <v>2023-02-22</v>
      </c>
      <c r="F4065" t="s">
        <v>492</v>
      </c>
      <c r="G4065" t="s">
        <v>3750</v>
      </c>
      <c r="H4065">
        <v>-1</v>
      </c>
      <c r="I4065" t="str">
        <f>IF(Table2[[#This Row],[Patron Id]]=-1,Table2[[#This Row],[User ID Encryption]],Table2[[#This Row],[Patron Id]])</f>
        <v>64E1F2A3610820255810F732426C00922A008D76</v>
      </c>
      <c r="J4065" t="s">
        <v>18</v>
      </c>
      <c r="K4065" t="s">
        <v>74</v>
      </c>
      <c r="L4065" t="s">
        <v>33</v>
      </c>
      <c r="N4065" t="s">
        <v>2556</v>
      </c>
    </row>
    <row r="4066" spans="1:14" x14ac:dyDescent="0.2">
      <c r="A4066" s="1" t="d">
        <v>2023-02-22</v>
      </c>
      <c r="B4066" s="18" t="d">
        <v>12:53:05.99999999999923050</v>
      </c>
      <c r="C4066" s="1" t="d">
        <v>2023-02-22</v>
      </c>
      <c r="D4066" s="18" t="d">
        <v>14:15:37.000000000002586050</v>
      </c>
      <c r="E4066" s="1" t="d">
        <v>2023-02-22</v>
      </c>
      <c r="F4066" t="s">
        <v>130</v>
      </c>
      <c r="G4066" t="s">
        <v>3750</v>
      </c>
      <c r="H4066">
        <v>-1</v>
      </c>
      <c r="I4066" t="str">
        <f>IF(Table2[[#This Row],[Patron Id]]=-1,Table2[[#This Row],[User ID Encryption]],Table2[[#This Row],[Patron Id]])</f>
        <v>64E1F2A3610820255810F732426C00922A008D76</v>
      </c>
      <c r="J4066" t="s">
        <v>18</v>
      </c>
      <c r="K4066" t="s">
        <v>97</v>
      </c>
      <c r="L4066" t="s">
        <v>33</v>
      </c>
      <c r="M4066" t="s">
        <v>131</v>
      </c>
      <c r="N4066" t="s">
        <v>2556</v>
      </c>
    </row>
    <row r="4067" spans="1:14" x14ac:dyDescent="0.2">
      <c r="A4067" s="1" t="d">
        <v>2023-02-22</v>
      </c>
      <c r="B4067" s="18" t="d">
        <v>12:53:08.999999999999700</v>
      </c>
      <c r="C4067" s="1" t="d">
        <v>2023-02-23</v>
      </c>
      <c r="D4067" s="18" t="d">
        <v>10:52:30.000</v>
      </c>
      <c r="E4067" s="1" t="d">
        <v>2023-03-01</v>
      </c>
      <c r="F4067" t="s">
        <v>1524</v>
      </c>
      <c r="G4067" t="s">
        <v>4291</v>
      </c>
      <c r="H4067">
        <v>-1</v>
      </c>
      <c r="I4067" t="str">
        <f>IF(Table2[[#This Row],[Patron Id]]=-1,Table2[[#This Row],[User ID Encryption]],Table2[[#This Row],[Patron Id]])</f>
        <v>CA5432DFC8517DC5672F4858F3A86A16B32E37C5</v>
      </c>
      <c r="J4067" t="s">
        <v>13</v>
      </c>
      <c r="K4067" t="s">
        <v>14</v>
      </c>
      <c r="L4067" t="s">
        <v>15</v>
      </c>
      <c r="M4067" t="s">
        <v>1525</v>
      </c>
      <c r="N4067" t="s">
        <v>2554</v>
      </c>
    </row>
    <row r="4068" spans="1:14" x14ac:dyDescent="0.2">
      <c r="A4068" s="1" t="d">
        <v>2023-02-22</v>
      </c>
      <c r="B4068" s="18" t="d">
        <v>12:53:18.00000000000110850</v>
      </c>
      <c r="C4068" s="1" t="d">
        <v>2023-02-22</v>
      </c>
      <c r="D4068" s="18" t="d">
        <v>14:15:41.000000000000014350</v>
      </c>
      <c r="E4068" s="1" t="d">
        <v>2023-02-22</v>
      </c>
      <c r="F4068" t="s">
        <v>1867</v>
      </c>
      <c r="G4068" t="s">
        <v>3750</v>
      </c>
      <c r="H4068">
        <v>-1</v>
      </c>
      <c r="I4068" t="str">
        <f>IF(Table2[[#This Row],[Patron Id]]=-1,Table2[[#This Row],[User ID Encryption]],Table2[[#This Row],[Patron Id]])</f>
        <v>64E1F2A3610820255810F732426C00922A008D76</v>
      </c>
      <c r="J4068" t="s">
        <v>18</v>
      </c>
      <c r="K4068" t="s">
        <v>32</v>
      </c>
      <c r="L4068" t="s">
        <v>33</v>
      </c>
      <c r="M4068" t="s">
        <v>981</v>
      </c>
      <c r="N4068" t="s">
        <v>2556</v>
      </c>
    </row>
    <row r="4069" spans="1:14" x14ac:dyDescent="0.2">
      <c r="A4069" s="1" t="d">
        <v>2023-02-22</v>
      </c>
      <c r="B4069" s="18" t="d">
        <v>12:54:24.99999999999879375</v>
      </c>
      <c r="C4069" s="1" t="d">
        <v>2023-03-06</v>
      </c>
      <c r="D4069" s="18" t="d">
        <v>17:43:44.00000000000410800</v>
      </c>
      <c r="E4069" s="1" t="d">
        <v>2023-03-08</v>
      </c>
      <c r="F4069" t="s">
        <v>1248</v>
      </c>
      <c r="G4069" t="s">
        <v>2667</v>
      </c>
      <c r="H4069">
        <v>-1</v>
      </c>
      <c r="I4069" t="str">
        <f>IF(Table2[[#This Row],[Patron Id]]=-1,Table2[[#This Row],[User ID Encryption]],Table2[[#This Row],[Patron Id]])</f>
        <v>0A8A0E8FA6CC4448C28BCC5AAFC497BEC3BC654D</v>
      </c>
      <c r="J4069" t="s">
        <v>18</v>
      </c>
      <c r="K4069" t="s">
        <v>14</v>
      </c>
      <c r="L4069" t="s">
        <v>15</v>
      </c>
      <c r="M4069" t="s">
        <v>1249</v>
      </c>
      <c r="N4069" t="s">
        <v>2556</v>
      </c>
    </row>
    <row r="4070" spans="1:14" x14ac:dyDescent="0.2">
      <c r="A4070" s="1" t="d">
        <v>2023-02-22</v>
      </c>
      <c r="B4070" s="18" t="d">
        <v>12:58:23.00000000000402325</v>
      </c>
      <c r="C4070" s="1" t="d">
        <v>2023-02-22</v>
      </c>
      <c r="D4070" s="18" t="d">
        <v>14:08:25.99999999999915875</v>
      </c>
      <c r="E4070" s="1" t="d">
        <v>2023-02-22</v>
      </c>
      <c r="F4070" t="s">
        <v>1853</v>
      </c>
      <c r="G4070" t="s">
        <v>2803</v>
      </c>
      <c r="H4070">
        <v>-1</v>
      </c>
      <c r="I4070" t="str">
        <f>IF(Table2[[#This Row],[Patron Id]]=-1,Table2[[#This Row],[User ID Encryption]],Table2[[#This Row],[Patron Id]])</f>
        <v>5A80D2848561F0996E1CBAF1F4548E013B26E1D4</v>
      </c>
      <c r="J4070" t="s">
        <v>18</v>
      </c>
      <c r="K4070" t="s">
        <v>32</v>
      </c>
      <c r="L4070" t="s">
        <v>33</v>
      </c>
      <c r="M4070" t="s">
        <v>637</v>
      </c>
      <c r="N4070" t="s">
        <v>2556</v>
      </c>
    </row>
    <row r="4071" spans="1:14" x14ac:dyDescent="0.2">
      <c r="A4071" s="1" t="d">
        <v>2023-02-22</v>
      </c>
      <c r="B4071" s="18" t="d">
        <v>13:05:01.00000000000228875</v>
      </c>
      <c r="C4071" s="1" t="d">
        <v>2023-02-22</v>
      </c>
      <c r="D4071" s="18" t="d">
        <v>16:33:58.99999999999259925</v>
      </c>
      <c r="E4071" s="1" t="d">
        <v>2023-02-22</v>
      </c>
      <c r="F4071" t="s">
        <v>2043</v>
      </c>
      <c r="G4071" t="s">
        <v>2596</v>
      </c>
      <c r="H4071">
        <v>-1</v>
      </c>
      <c r="I4071" t="str">
        <f>IF(Table2[[#This Row],[Patron Id]]=-1,Table2[[#This Row],[User ID Encryption]],Table2[[#This Row],[Patron Id]])</f>
        <v>B5B0204AE024290B721298475A7ACBD05B13062E</v>
      </c>
      <c r="J4071" t="s">
        <v>13</v>
      </c>
      <c r="K4071" t="s">
        <v>43</v>
      </c>
      <c r="L4071" t="s">
        <v>33</v>
      </c>
      <c r="M4071" t="s">
        <v>2044</v>
      </c>
      <c r="N4071" t="s">
        <v>2556</v>
      </c>
    </row>
    <row r="4072" spans="1:14" x14ac:dyDescent="0.2">
      <c r="A4072" s="1" t="d">
        <v>2023-02-22</v>
      </c>
      <c r="B4072" s="18" t="d">
        <v>13:07:19.00000000000467525</v>
      </c>
      <c r="C4072" s="1" t="d">
        <v>2023-03-05</v>
      </c>
      <c r="D4072" s="18" t="d">
        <v>10:40:32.00000000000127150</v>
      </c>
      <c r="E4072" s="1" t="d">
        <v>2023-03-08</v>
      </c>
      <c r="F4072" t="s">
        <v>164</v>
      </c>
      <c r="G4072" t="s">
        <v>4292</v>
      </c>
      <c r="H4072">
        <v>-1</v>
      </c>
      <c r="I4072" t="str">
        <f>IF(Table2[[#This Row],[Patron Id]]=-1,Table2[[#This Row],[User ID Encryption]],Table2[[#This Row],[Patron Id]])</f>
        <v>9AB55B8DEA109A3A5E13EA823B70E2A9CB352F3E</v>
      </c>
      <c r="J4072" t="s">
        <v>18</v>
      </c>
      <c r="K4072" t="s">
        <v>14</v>
      </c>
      <c r="L4072" t="s">
        <v>15</v>
      </c>
      <c r="M4072" t="s">
        <v>165</v>
      </c>
      <c r="N4072" t="s">
        <v>2556</v>
      </c>
    </row>
    <row r="4073" spans="1:14" x14ac:dyDescent="0.2">
      <c r="A4073" s="1" t="d">
        <v>2023-02-22</v>
      </c>
      <c r="B4073" s="18" t="d">
        <v>13:13:02.99999999999450325</v>
      </c>
      <c r="C4073" s="1" t="d">
        <v>2023-02-22</v>
      </c>
      <c r="D4073" s="18" t="d">
        <v>13:52:46.999999999996262400</v>
      </c>
      <c r="E4073" s="1" t="d">
        <v>2023-02-22</v>
      </c>
      <c r="F4073" t="s">
        <v>1137</v>
      </c>
      <c r="G4073" t="s">
        <v>4293</v>
      </c>
      <c r="H4073">
        <v>-1</v>
      </c>
      <c r="I4073" t="str">
        <f>IF(Table2[[#This Row],[Patron Id]]=-1,Table2[[#This Row],[User ID Encryption]],Table2[[#This Row],[Patron Id]])</f>
        <v>02D427A28EF65C341F49DF86BC8CDCE95DAEF994</v>
      </c>
      <c r="J4073" t="s">
        <v>18</v>
      </c>
      <c r="K4073" t="s">
        <v>1138</v>
      </c>
      <c r="L4073" t="s">
        <v>888</v>
      </c>
      <c r="M4073" t="s">
        <v>1139</v>
      </c>
      <c r="N4073" t="s">
        <v>2575</v>
      </c>
    </row>
    <row r="4074" spans="1:14" x14ac:dyDescent="0.2">
      <c r="A4074" s="1" t="d">
        <v>2023-02-22</v>
      </c>
      <c r="B4074" s="18" t="d">
        <v>13:13:13.00000000000245825</v>
      </c>
      <c r="C4074" s="1" t="d">
        <v>2023-02-22</v>
      </c>
      <c r="D4074" s="18" t="d">
        <v>13:52:53.999999999994159525</v>
      </c>
      <c r="E4074" s="1" t="d">
        <v>2023-02-22</v>
      </c>
      <c r="F4074" t="s">
        <v>1403</v>
      </c>
      <c r="G4074" t="s">
        <v>4293</v>
      </c>
      <c r="H4074">
        <v>-1</v>
      </c>
      <c r="I4074" t="str">
        <f>IF(Table2[[#This Row],[Patron Id]]=-1,Table2[[#This Row],[User ID Encryption]],Table2[[#This Row],[Patron Id]])</f>
        <v>02D427A28EF65C341F49DF86BC8CDCE95DAEF994</v>
      </c>
      <c r="J4074" t="s">
        <v>18</v>
      </c>
      <c r="K4074" t="s">
        <v>74</v>
      </c>
      <c r="L4074" t="s">
        <v>33</v>
      </c>
      <c r="M4074" t="s">
        <v>1404</v>
      </c>
      <c r="N4074" t="s">
        <v>2575</v>
      </c>
    </row>
    <row r="4075" spans="1:14" x14ac:dyDescent="0.2">
      <c r="A4075" s="1" t="d">
        <v>2023-02-22</v>
      </c>
      <c r="B4075" s="18" t="d">
        <v>13:15:07.99999999999805025</v>
      </c>
      <c r="C4075" s="1" t="d">
        <v>2023-02-22</v>
      </c>
      <c r="D4075" s="18" t="d">
        <v>15:45:44.999999999997441975</v>
      </c>
      <c r="E4075" s="1" t="d">
        <v>2023-02-22</v>
      </c>
      <c r="F4075" t="s">
        <v>1648</v>
      </c>
      <c r="G4075" t="s">
        <v>3603</v>
      </c>
      <c r="H4075">
        <v>-1</v>
      </c>
      <c r="I4075" t="str">
        <f>IF(Table2[[#This Row],[Patron Id]]=-1,Table2[[#This Row],[User ID Encryption]],Table2[[#This Row],[Patron Id]])</f>
        <v>124C30FFDA0F3BF0C657B4C22E18B7981D22C989</v>
      </c>
      <c r="J4075" t="s">
        <v>18</v>
      </c>
      <c r="K4075" t="s">
        <v>74</v>
      </c>
      <c r="L4075" t="s">
        <v>33</v>
      </c>
      <c r="M4075" t="s">
        <v>1649</v>
      </c>
      <c r="N4075" t="s">
        <v>2575</v>
      </c>
    </row>
    <row r="4076" spans="1:14" x14ac:dyDescent="0.2">
      <c r="A4076" s="1" t="d">
        <v>2023-02-22</v>
      </c>
      <c r="B4076" s="18" t="d">
        <v>13:15:10.99999999999851975</v>
      </c>
      <c r="C4076" s="1" t="d">
        <v>2023-02-22</v>
      </c>
      <c r="D4076" s="18" t="d">
        <v>16:42:52.00000000000237350</v>
      </c>
      <c r="E4076" s="1" t="d">
        <v>2023-02-22</v>
      </c>
      <c r="F4076" t="s">
        <v>797</v>
      </c>
      <c r="G4076" t="s">
        <v>3603</v>
      </c>
      <c r="H4076">
        <v>-1</v>
      </c>
      <c r="I4076" t="str">
        <f>IF(Table2[[#This Row],[Patron Id]]=-1,Table2[[#This Row],[User ID Encryption]],Table2[[#This Row],[Patron Id]])</f>
        <v>124C30FFDA0F3BF0C657B4C22E18B7981D22C989</v>
      </c>
      <c r="J4076" t="s">
        <v>18</v>
      </c>
      <c r="K4076" t="s">
        <v>97</v>
      </c>
      <c r="L4076" t="s">
        <v>33</v>
      </c>
      <c r="M4076" t="s">
        <v>798</v>
      </c>
      <c r="N4076" t="s">
        <v>2575</v>
      </c>
    </row>
    <row r="4077" spans="1:14" x14ac:dyDescent="0.2">
      <c r="A4077" s="1" t="d">
        <v>2023-02-22</v>
      </c>
      <c r="B4077" s="18" t="d">
        <v>13:15:19.00000000000296675</v>
      </c>
      <c r="C4077" s="1" t="d">
        <v>2023-02-22</v>
      </c>
      <c r="D4077" s="18" t="d">
        <v>15:45:42.999999999993931950</v>
      </c>
      <c r="E4077" s="1" t="d">
        <v>2023-02-22</v>
      </c>
      <c r="F4077" t="s">
        <v>370</v>
      </c>
      <c r="G4077" t="s">
        <v>3603</v>
      </c>
      <c r="H4077">
        <v>-1</v>
      </c>
      <c r="I4077" t="str">
        <f>IF(Table2[[#This Row],[Patron Id]]=-1,Table2[[#This Row],[User ID Encryption]],Table2[[#This Row],[Patron Id]])</f>
        <v>124C30FFDA0F3BF0C657B4C22E18B7981D22C989</v>
      </c>
      <c r="J4077" t="s">
        <v>18</v>
      </c>
      <c r="K4077" t="s">
        <v>32</v>
      </c>
      <c r="L4077" t="s">
        <v>33</v>
      </c>
      <c r="N4077" t="s">
        <v>2575</v>
      </c>
    </row>
    <row r="4078" spans="1:14" x14ac:dyDescent="0.2">
      <c r="A4078" s="1" t="d">
        <v>2023-02-22</v>
      </c>
      <c r="B4078" s="18" t="d">
        <v>13:22:21.00000000000498825</v>
      </c>
      <c r="C4078" s="1" t="d">
        <v>2023-03-08</v>
      </c>
      <c r="D4078" s="18" t="d">
        <v>17:39:22.99999999999208400</v>
      </c>
      <c r="E4078" s="1" t="d">
        <v>2023-03-08</v>
      </c>
      <c r="F4078" t="s">
        <v>151</v>
      </c>
      <c r="G4078" t="s">
        <v>3041</v>
      </c>
      <c r="H4078">
        <v>-1</v>
      </c>
      <c r="I4078" t="str">
        <f>IF(Table2[[#This Row],[Patron Id]]=-1,Table2[[#This Row],[User ID Encryption]],Table2[[#This Row],[Patron Id]])</f>
        <v>41B72B51B7BF43F98AA74E9CDE83FFE6AEEDDEE4</v>
      </c>
      <c r="J4078" t="s">
        <v>18</v>
      </c>
      <c r="K4078" t="s">
        <v>14</v>
      </c>
      <c r="L4078" t="s">
        <v>15</v>
      </c>
      <c r="M4078" t="s">
        <v>152</v>
      </c>
      <c r="N4078" t="s">
        <v>2556</v>
      </c>
    </row>
    <row r="4079" spans="1:14" x14ac:dyDescent="0.2">
      <c r="A4079" s="1" t="d">
        <v>2023-02-22</v>
      </c>
      <c r="B4079" s="18" t="d">
        <v>13:26:35.99999999999688975</v>
      </c>
      <c r="C4079" s="1" t="d">
        <v>2023-02-22</v>
      </c>
      <c r="D4079" s="18" t="d">
        <v>15:58:24.99999999999793950</v>
      </c>
      <c r="E4079" s="1" t="d">
        <v>2023-02-22</v>
      </c>
      <c r="F4079" t="s">
        <v>1725</v>
      </c>
      <c r="G4079" t="s">
        <v>3662</v>
      </c>
      <c r="H4079">
        <v>-1</v>
      </c>
      <c r="I4079" t="str">
        <f>IF(Table2[[#This Row],[Patron Id]]=-1,Table2[[#This Row],[User ID Encryption]],Table2[[#This Row],[Patron Id]])</f>
        <v>3698C5191F658F72D6C148D4C00494CEC2265E64</v>
      </c>
      <c r="J4079" t="s">
        <v>18</v>
      </c>
      <c r="K4079" t="s">
        <v>219</v>
      </c>
      <c r="L4079" t="s">
        <v>33</v>
      </c>
      <c r="M4079" t="s">
        <v>1726</v>
      </c>
      <c r="N4079" t="s">
        <v>2556</v>
      </c>
    </row>
    <row r="4080" spans="1:14" x14ac:dyDescent="0.2">
      <c r="A4080" s="1" t="d">
        <v>2023-02-22</v>
      </c>
      <c r="B4080" s="18" t="d">
        <v>13:27:36.00000000000626625</v>
      </c>
      <c r="C4080" s="1" t="d">
        <v>2023-02-22</v>
      </c>
      <c r="D4080" s="18" t="d">
        <v>19:27:06.99999999999853950</v>
      </c>
      <c r="E4080" s="1" t="d">
        <v>2023-02-22</v>
      </c>
      <c r="F4080" t="s">
        <v>1243</v>
      </c>
      <c r="G4080" t="s">
        <v>4294</v>
      </c>
      <c r="H4080">
        <v>-1</v>
      </c>
      <c r="I4080" t="str">
        <f>IF(Table2[[#This Row],[Patron Id]]=-1,Table2[[#This Row],[User ID Encryption]],Table2[[#This Row],[Patron Id]])</f>
        <v>165F53CCDBE22A8660650FF88F317DCF14FD45E3</v>
      </c>
      <c r="J4080" t="s">
        <v>18</v>
      </c>
      <c r="K4080" t="s">
        <v>219</v>
      </c>
      <c r="L4080" t="s">
        <v>33</v>
      </c>
      <c r="N4080" t="s">
        <v>2556</v>
      </c>
    </row>
    <row r="4081" spans="1:14" x14ac:dyDescent="0.2">
      <c r="A4081" s="1" t="d">
        <v>2023-02-22</v>
      </c>
      <c r="B4081" s="18" t="d">
        <v>13:28:12.99999999999926325</v>
      </c>
      <c r="C4081" s="1" t="d">
        <v>2023-02-22</v>
      </c>
      <c r="D4081" s="18" t="d">
        <v>19:06:48.00000000000302550</v>
      </c>
      <c r="E4081" s="1" t="d">
        <v>2023-02-22</v>
      </c>
      <c r="F4081" t="s">
        <v>624</v>
      </c>
      <c r="G4081" t="s">
        <v>2886</v>
      </c>
      <c r="H4081">
        <v>-1</v>
      </c>
      <c r="I4081" t="str">
        <f>IF(Table2[[#This Row],[Patron Id]]=-1,Table2[[#This Row],[User ID Encryption]],Table2[[#This Row],[Patron Id]])</f>
        <v>E8E2BB6919CC3C539FA0ACA47D8A40D4BAA447BC</v>
      </c>
      <c r="J4081" t="s">
        <v>18</v>
      </c>
      <c r="K4081" t="s">
        <v>97</v>
      </c>
      <c r="L4081" t="s">
        <v>33</v>
      </c>
      <c r="M4081" t="s">
        <v>625</v>
      </c>
      <c r="N4081" t="s">
        <v>2556</v>
      </c>
    </row>
    <row r="4082" spans="1:14" x14ac:dyDescent="0.2">
      <c r="A4082" s="1" t="d">
        <v>2023-02-22</v>
      </c>
      <c r="B4082" s="18" t="d">
        <v>13:28:15.99999999999973275</v>
      </c>
      <c r="C4082" s="1" t="d">
        <v>2023-02-22</v>
      </c>
      <c r="D4082" s="18" t="d">
        <v>19:07:01.00000000000185825</v>
      </c>
      <c r="E4082" s="1" t="d">
        <v>2023-02-22</v>
      </c>
      <c r="F4082" t="s">
        <v>629</v>
      </c>
      <c r="G4082" t="s">
        <v>2886</v>
      </c>
      <c r="H4082">
        <v>-1</v>
      </c>
      <c r="I4082" t="str">
        <f>IF(Table2[[#This Row],[Patron Id]]=-1,Table2[[#This Row],[User ID Encryption]],Table2[[#This Row],[Patron Id]])</f>
        <v>E8E2BB6919CC3C539FA0ACA47D8A40D4BAA447BC</v>
      </c>
      <c r="J4082" t="s">
        <v>18</v>
      </c>
      <c r="K4082" t="s">
        <v>74</v>
      </c>
      <c r="L4082" t="s">
        <v>33</v>
      </c>
      <c r="N4082" t="s">
        <v>2556</v>
      </c>
    </row>
    <row r="4083" spans="1:14" x14ac:dyDescent="0.2">
      <c r="A4083" s="1" t="d">
        <v>2023-02-22</v>
      </c>
      <c r="B4083" s="18" t="d">
        <v>13:29:41.00000000000022825</v>
      </c>
      <c r="C4083" s="1" t="d">
        <v>2023-02-22</v>
      </c>
      <c r="D4083" s="18" t="d">
        <v>15:10:11.99999999999974575</v>
      </c>
      <c r="E4083" s="1" t="d">
        <v>2023-02-22</v>
      </c>
      <c r="F4083" t="s">
        <v>261</v>
      </c>
      <c r="G4083" t="s">
        <v>3078</v>
      </c>
      <c r="H4083">
        <v>-1</v>
      </c>
      <c r="I4083" t="str">
        <f>IF(Table2[[#This Row],[Patron Id]]=-1,Table2[[#This Row],[User ID Encryption]],Table2[[#This Row],[Patron Id]])</f>
        <v>0A1822F2ED4321AC74E0C9754363B3361F2F9BB3</v>
      </c>
      <c r="J4083" t="s">
        <v>18</v>
      </c>
      <c r="K4083" t="s">
        <v>74</v>
      </c>
      <c r="L4083" t="s">
        <v>33</v>
      </c>
      <c r="N4083" t="s">
        <v>2556</v>
      </c>
    </row>
    <row r="4084" spans="1:14" x14ac:dyDescent="0.2">
      <c r="A4084" s="1" t="d">
        <v>2023-02-22</v>
      </c>
      <c r="B4084" s="18" t="d">
        <v>13:29:43.00000000000373625</v>
      </c>
      <c r="C4084" s="1" t="d">
        <v>2023-02-22</v>
      </c>
      <c r="D4084" s="18" t="d">
        <v>15:10:09.99999999999623100</v>
      </c>
      <c r="E4084" s="1" t="d">
        <v>2023-02-22</v>
      </c>
      <c r="F4084" t="s">
        <v>96</v>
      </c>
      <c r="G4084" t="s">
        <v>3078</v>
      </c>
      <c r="H4084">
        <v>-1</v>
      </c>
      <c r="I4084" t="str">
        <f>IF(Table2[[#This Row],[Patron Id]]=-1,Table2[[#This Row],[User ID Encryption]],Table2[[#This Row],[Patron Id]])</f>
        <v>0A1822F2ED4321AC74E0C9754363B3361F2F9BB3</v>
      </c>
      <c r="J4084" t="s">
        <v>18</v>
      </c>
      <c r="K4084" t="s">
        <v>97</v>
      </c>
      <c r="L4084" t="s">
        <v>33</v>
      </c>
      <c r="M4084" t="s">
        <v>98</v>
      </c>
      <c r="N4084" t="s">
        <v>2556</v>
      </c>
    </row>
    <row r="4085" spans="1:14" x14ac:dyDescent="0.2">
      <c r="A4085" s="1" t="d">
        <v>2023-02-22</v>
      </c>
      <c r="B4085" s="18" t="d">
        <v>13:33:24.00000000000311025</v>
      </c>
      <c r="C4085" s="1" t="d">
        <v>2023-02-22</v>
      </c>
      <c r="D4085" s="18" t="d">
        <v>18:12:43.0000000000009650</v>
      </c>
      <c r="E4085" s="1" t="d">
        <v>2023-02-22</v>
      </c>
      <c r="F4085" t="s">
        <v>1903</v>
      </c>
      <c r="G4085" t="s">
        <v>2955</v>
      </c>
      <c r="H4085">
        <v>-1</v>
      </c>
      <c r="I4085" t="str">
        <f>IF(Table2[[#This Row],[Patron Id]]=-1,Table2[[#This Row],[User ID Encryption]],Table2[[#This Row],[Patron Id]])</f>
        <v>8812B69606D2E0383604E0696C7C62B7A866C3AD</v>
      </c>
      <c r="J4085" t="s">
        <v>18</v>
      </c>
      <c r="K4085" t="s">
        <v>32</v>
      </c>
      <c r="L4085" t="s">
        <v>33</v>
      </c>
      <c r="M4085" t="s">
        <v>310</v>
      </c>
      <c r="N4085" t="s">
        <v>2556</v>
      </c>
    </row>
    <row r="4086" spans="1:14" x14ac:dyDescent="0.2">
      <c r="A4086" s="1" t="d">
        <v>2023-02-22</v>
      </c>
      <c r="B4086" s="18" t="d">
        <v>13:33:28.00000000000054125</v>
      </c>
      <c r="C4086" s="1" t="d">
        <v>2023-02-22</v>
      </c>
      <c r="D4086" s="18" t="d">
        <v>18:13:00.99999999999419025</v>
      </c>
      <c r="E4086" s="1" t="d">
        <v>2023-02-22</v>
      </c>
      <c r="F4086" t="s">
        <v>434</v>
      </c>
      <c r="G4086" t="s">
        <v>2955</v>
      </c>
      <c r="H4086">
        <v>-1</v>
      </c>
      <c r="I4086" t="str">
        <f>IF(Table2[[#This Row],[Patron Id]]=-1,Table2[[#This Row],[User ID Encryption]],Table2[[#This Row],[Patron Id]])</f>
        <v>8812B69606D2E0383604E0696C7C62B7A866C3AD</v>
      </c>
      <c r="J4086" t="s">
        <v>18</v>
      </c>
      <c r="K4086" t="s">
        <v>74</v>
      </c>
      <c r="L4086" t="s">
        <v>33</v>
      </c>
      <c r="N4086" t="s">
        <v>2556</v>
      </c>
    </row>
    <row r="4087" spans="1:14" x14ac:dyDescent="0.2">
      <c r="A4087" s="1" t="d">
        <v>2023-02-22</v>
      </c>
      <c r="B4087" s="18" t="d">
        <v>13:33:31.00000000000101075</v>
      </c>
      <c r="C4087" s="1" t="d">
        <v>2023-02-22</v>
      </c>
      <c r="D4087" s="18" t="d">
        <v>18:13:05.00000000000120625</v>
      </c>
      <c r="E4087" s="1" t="d">
        <v>2023-02-22</v>
      </c>
      <c r="F4087" t="s">
        <v>1587</v>
      </c>
      <c r="G4087" t="s">
        <v>2955</v>
      </c>
      <c r="H4087">
        <v>-1</v>
      </c>
      <c r="I4087" t="str">
        <f>IF(Table2[[#This Row],[Patron Id]]=-1,Table2[[#This Row],[User ID Encryption]],Table2[[#This Row],[Patron Id]])</f>
        <v>8812B69606D2E0383604E0696C7C62B7A866C3AD</v>
      </c>
      <c r="J4087" t="s">
        <v>18</v>
      </c>
      <c r="K4087" t="s">
        <v>97</v>
      </c>
      <c r="L4087" t="s">
        <v>33</v>
      </c>
      <c r="M4087" t="s">
        <v>1588</v>
      </c>
      <c r="N4087" t="s">
        <v>2556</v>
      </c>
    </row>
    <row r="4088" spans="1:14" x14ac:dyDescent="0.2">
      <c r="A4088" s="1" t="d">
        <v>2023-02-22</v>
      </c>
      <c r="B4088" s="18" t="d">
        <v>13:33:51.99999999999469875</v>
      </c>
      <c r="C4088" s="1" t="d">
        <v>2023-02-22</v>
      </c>
      <c r="D4088" s="18" t="d">
        <v>15:08:59.99999999999808300</v>
      </c>
      <c r="E4088" s="1" t="d">
        <v>2023-03-01</v>
      </c>
      <c r="F4088" t="s">
        <v>2045</v>
      </c>
      <c r="G4088" t="s">
        <v>3078</v>
      </c>
      <c r="H4088">
        <v>-1</v>
      </c>
      <c r="I4088" t="str">
        <f>IF(Table2[[#This Row],[Patron Id]]=-1,Table2[[#This Row],[User ID Encryption]],Table2[[#This Row],[Patron Id]])</f>
        <v>0A1822F2ED4321AC74E0C9754363B3361F2F9BB3</v>
      </c>
      <c r="J4088" t="s">
        <v>18</v>
      </c>
      <c r="K4088" t="s">
        <v>14</v>
      </c>
      <c r="L4088" t="s">
        <v>15</v>
      </c>
      <c r="M4088" t="s">
        <v>2045</v>
      </c>
      <c r="N4088" t="s">
        <v>2556</v>
      </c>
    </row>
    <row r="4089" spans="1:14" x14ac:dyDescent="0.2">
      <c r="A4089" s="1" t="d">
        <v>2023-02-22</v>
      </c>
      <c r="B4089" s="18" t="d">
        <v>13:36:20.00000000000504700</v>
      </c>
      <c r="C4089" s="1" t="d">
        <v>2023-02-22</v>
      </c>
      <c r="D4089" s="18" t="d">
        <v>15:23:47.00000000000564025</v>
      </c>
      <c r="E4089" s="1" t="d">
        <v>2023-02-22</v>
      </c>
      <c r="F4089" t="s">
        <v>478</v>
      </c>
      <c r="G4089" t="s">
        <v>3653</v>
      </c>
      <c r="H4089">
        <v>-1</v>
      </c>
      <c r="I4089" t="str">
        <f>IF(Table2[[#This Row],[Patron Id]]=-1,Table2[[#This Row],[User ID Encryption]],Table2[[#This Row],[Patron Id]])</f>
        <v>025542584956867495E97267AF1ADEBCFC2FE879</v>
      </c>
      <c r="J4089" t="s">
        <v>18</v>
      </c>
      <c r="K4089" t="s">
        <v>74</v>
      </c>
      <c r="L4089" t="s">
        <v>33</v>
      </c>
      <c r="M4089" t="s">
        <v>479</v>
      </c>
      <c r="N4089" t="s">
        <v>2575</v>
      </c>
    </row>
    <row r="4090" spans="1:14" x14ac:dyDescent="0.2">
      <c r="A4090" s="1" t="d">
        <v>2023-02-22</v>
      </c>
      <c r="B4090" s="18" t="d">
        <v>13:36:24.00000000000247125</v>
      </c>
      <c r="C4090" s="1" t="d">
        <v>2023-02-22</v>
      </c>
      <c r="D4090" s="18" t="d">
        <v>15:23:45.00000000000213225</v>
      </c>
      <c r="E4090" s="1" t="d">
        <v>2023-02-22</v>
      </c>
      <c r="F4090" t="s">
        <v>793</v>
      </c>
      <c r="G4090" t="s">
        <v>3653</v>
      </c>
      <c r="H4090">
        <v>-1</v>
      </c>
      <c r="I4090" t="str">
        <f>IF(Table2[[#This Row],[Patron Id]]=-1,Table2[[#This Row],[User ID Encryption]],Table2[[#This Row],[Patron Id]])</f>
        <v>025542584956867495E97267AF1ADEBCFC2FE879</v>
      </c>
      <c r="J4090" t="s">
        <v>18</v>
      </c>
      <c r="K4090" t="s">
        <v>97</v>
      </c>
      <c r="L4090" t="s">
        <v>33</v>
      </c>
      <c r="M4090" t="s">
        <v>794</v>
      </c>
      <c r="N4090" t="s">
        <v>2575</v>
      </c>
    </row>
    <row r="4091" spans="1:14" x14ac:dyDescent="0.2">
      <c r="A4091" s="1" t="d">
        <v>2023-02-22</v>
      </c>
      <c r="B4091" s="18" t="d">
        <v>13:45:17.00000000000266050</v>
      </c>
      <c r="C4091" s="1" t="d">
        <v>2023-02-22</v>
      </c>
      <c r="D4091" s="18" t="d">
        <v>16:20:52.99999999999443150</v>
      </c>
      <c r="E4091" s="1" t="d">
        <v>2023-02-22</v>
      </c>
      <c r="F4091" t="s">
        <v>2017</v>
      </c>
      <c r="G4091" t="s">
        <v>4111</v>
      </c>
      <c r="H4091">
        <v>-1</v>
      </c>
      <c r="I4091" t="str">
        <f>IF(Table2[[#This Row],[Patron Id]]=-1,Table2[[#This Row],[User ID Encryption]],Table2[[#This Row],[Patron Id]])</f>
        <v>4CBCC1FF2247710E0F735A4220CCADBA145616AD</v>
      </c>
      <c r="J4091" t="s">
        <v>18</v>
      </c>
      <c r="K4091" t="s">
        <v>43</v>
      </c>
      <c r="L4091" t="s">
        <v>33</v>
      </c>
      <c r="M4091" t="s">
        <v>2018</v>
      </c>
      <c r="N4091" t="s">
        <v>2575</v>
      </c>
    </row>
    <row r="4092" spans="1:14" x14ac:dyDescent="0.2">
      <c r="A4092" s="1" t="d">
        <v>2023-02-22</v>
      </c>
      <c r="B4092" s="18" t="d">
        <v>13:45:20.00000000000312325</v>
      </c>
      <c r="C4092" s="1" t="d">
        <v>2023-02-22</v>
      </c>
      <c r="D4092" s="18" t="d">
        <v>14:00:19.99999999999992825</v>
      </c>
      <c r="E4092" s="1" t="d">
        <v>2023-03-01</v>
      </c>
      <c r="F4092" t="s">
        <v>1998</v>
      </c>
      <c r="G4092" t="s">
        <v>4295</v>
      </c>
      <c r="H4092">
        <v>-1</v>
      </c>
      <c r="I4092" t="str">
        <f>IF(Table2[[#This Row],[Patron Id]]=-1,Table2[[#This Row],[User ID Encryption]],Table2[[#This Row],[Patron Id]])</f>
        <v>BB602BA1FBB45F95ACA969AD384EBEDE21B61A10</v>
      </c>
      <c r="J4092" t="s">
        <v>13</v>
      </c>
      <c r="K4092" t="s">
        <v>14</v>
      </c>
      <c r="L4092" t="s">
        <v>15</v>
      </c>
      <c r="M4092" t="s">
        <v>1381</v>
      </c>
      <c r="N4092" t="s">
        <v>2556</v>
      </c>
    </row>
    <row r="4093" spans="1:14" x14ac:dyDescent="0.2">
      <c r="A4093" s="1" t="d">
        <v>2023-02-22</v>
      </c>
      <c r="B4093" s="18" t="d">
        <v>13:50:11.00000000000065200</v>
      </c>
      <c r="C4093" s="1" t="d">
        <v>2023-02-22</v>
      </c>
      <c r="D4093" s="18" t="d">
        <v>14:15:14.00000000000538600</v>
      </c>
      <c r="E4093" s="1" t="d">
        <v>2023-03-01</v>
      </c>
      <c r="F4093" t="s">
        <v>208</v>
      </c>
      <c r="G4093" t="s">
        <v>3241</v>
      </c>
      <c r="H4093">
        <v>-1</v>
      </c>
      <c r="I4093" t="str">
        <f>IF(Table2[[#This Row],[Patron Id]]=-1,Table2[[#This Row],[User ID Encryption]],Table2[[#This Row],[Patron Id]])</f>
        <v>BC3F69397CACCA260DBC70D5D40A152EFA4FCE40</v>
      </c>
      <c r="J4093" t="s">
        <v>18</v>
      </c>
      <c r="K4093" t="s">
        <v>14</v>
      </c>
      <c r="L4093" t="s">
        <v>15</v>
      </c>
      <c r="M4093" t="s">
        <v>209</v>
      </c>
      <c r="N4093" t="s">
        <v>2556</v>
      </c>
    </row>
    <row r="4094" spans="1:14" x14ac:dyDescent="0.2">
      <c r="A4094" s="1" t="d">
        <v>2023-02-22</v>
      </c>
      <c r="B4094" s="18" t="d">
        <v>13:50:45.99999999999973275</v>
      </c>
      <c r="C4094" s="1" t="d">
        <v>2023-02-22</v>
      </c>
      <c r="D4094" s="18" t="d">
        <v>15:52:25.99999999999617900</v>
      </c>
      <c r="E4094" s="1" t="d">
        <v>2023-02-22</v>
      </c>
      <c r="F4094" t="s">
        <v>1036</v>
      </c>
      <c r="G4094" t="s">
        <v>2934</v>
      </c>
      <c r="H4094">
        <v>-1</v>
      </c>
      <c r="I4094" t="str">
        <f>IF(Table2[[#This Row],[Patron Id]]=-1,Table2[[#This Row],[User ID Encryption]],Table2[[#This Row],[Patron Id]])</f>
        <v>44118C175EC06BA8EEDC89DDF4DFD70C67B70988</v>
      </c>
      <c r="J4094" t="s">
        <v>18</v>
      </c>
      <c r="K4094" t="s">
        <v>97</v>
      </c>
      <c r="L4094" t="s">
        <v>33</v>
      </c>
      <c r="M4094" t="s">
        <v>1037</v>
      </c>
      <c r="N4094" t="s">
        <v>2556</v>
      </c>
    </row>
    <row r="4095" spans="1:14" x14ac:dyDescent="0.2">
      <c r="A4095" s="1" t="d">
        <v>2023-02-22</v>
      </c>
      <c r="B4095" s="18" t="d">
        <v>13:50:49.00000000000020225</v>
      </c>
      <c r="C4095" s="1" t="d">
        <v>2023-02-22</v>
      </c>
      <c r="D4095" s="18" t="d">
        <v>15:52:24.00000000000226275</v>
      </c>
      <c r="E4095" s="1" t="d">
        <v>2023-02-22</v>
      </c>
      <c r="F4095" t="s">
        <v>657</v>
      </c>
      <c r="G4095" t="s">
        <v>2934</v>
      </c>
      <c r="H4095">
        <v>-1</v>
      </c>
      <c r="I4095" t="str">
        <f>IF(Table2[[#This Row],[Patron Id]]=-1,Table2[[#This Row],[User ID Encryption]],Table2[[#This Row],[Patron Id]])</f>
        <v>44118C175EC06BA8EEDC89DDF4DFD70C67B70988</v>
      </c>
      <c r="J4095" t="s">
        <v>18</v>
      </c>
      <c r="K4095" t="s">
        <v>74</v>
      </c>
      <c r="L4095" t="s">
        <v>33</v>
      </c>
      <c r="N4095" t="s">
        <v>2556</v>
      </c>
    </row>
    <row r="4096" spans="1:14" x14ac:dyDescent="0.2">
      <c r="A4096" s="1" t="d">
        <v>2023-02-22</v>
      </c>
      <c r="B4096" s="18" t="d">
        <v>13:51:07.0000000000030125</v>
      </c>
      <c r="C4096" s="1" t="d">
        <v>2023-02-22</v>
      </c>
      <c r="D4096" s="18" t="d">
        <v>15:01:25.00000000000049550</v>
      </c>
      <c r="E4096" s="1" t="d">
        <v>2023-02-22</v>
      </c>
      <c r="F4096" t="s">
        <v>960</v>
      </c>
      <c r="G4096" t="s">
        <v>4296</v>
      </c>
      <c r="H4096">
        <v>-1</v>
      </c>
      <c r="I4096" t="str">
        <f>IF(Table2[[#This Row],[Patron Id]]=-1,Table2[[#This Row],[User ID Encryption]],Table2[[#This Row],[Patron Id]])</f>
        <v>6B1173CFA2F299BB69AE01C0121F02CBF1EE59F8</v>
      </c>
      <c r="J4096" t="s">
        <v>13</v>
      </c>
      <c r="K4096" t="s">
        <v>43</v>
      </c>
      <c r="L4096" t="s">
        <v>33</v>
      </c>
      <c r="M4096" t="s">
        <v>961</v>
      </c>
      <c r="N4096" t="s">
        <v>2575</v>
      </c>
    </row>
    <row r="4097" spans="1:14" x14ac:dyDescent="0.2">
      <c r="A4097" s="1" t="d">
        <v>2023-02-22</v>
      </c>
      <c r="B4097" s="18" t="d">
        <v>13:54:42.99999999999840900</v>
      </c>
      <c r="C4097" s="1" t="d">
        <v>2023-02-22</v>
      </c>
      <c r="D4097" s="18" t="d">
        <v>15:55:03.99999999999529875</v>
      </c>
      <c r="E4097" s="1" t="d">
        <v>2023-02-22</v>
      </c>
      <c r="F4097" t="s">
        <v>489</v>
      </c>
      <c r="G4097" t="s">
        <v>3594</v>
      </c>
      <c r="H4097">
        <v>-1</v>
      </c>
      <c r="I4097" t="str">
        <f>IF(Table2[[#This Row],[Patron Id]]=-1,Table2[[#This Row],[User ID Encryption]],Table2[[#This Row],[Patron Id]])</f>
        <v>90EE087962DDD23CBA95BCB804044102193C00D1</v>
      </c>
      <c r="J4097" t="s">
        <v>18</v>
      </c>
      <c r="K4097" t="s">
        <v>97</v>
      </c>
      <c r="L4097" t="s">
        <v>33</v>
      </c>
      <c r="N4097" t="s">
        <v>2556</v>
      </c>
    </row>
    <row r="4098" spans="1:14" x14ac:dyDescent="0.2">
      <c r="A4098" s="1" t="d">
        <v>2023-02-22</v>
      </c>
      <c r="B4098" s="18" t="d">
        <v>13:55:20.00000000000099775</v>
      </c>
      <c r="C4098" s="1" t="d">
        <v>2023-02-22</v>
      </c>
      <c r="D4098" s="18" t="d">
        <v>15:16:17.00000000000244525</v>
      </c>
      <c r="E4098" s="1" t="d">
        <v>2023-02-22</v>
      </c>
      <c r="F4098" t="s">
        <v>605</v>
      </c>
      <c r="G4098" t="s">
        <v>3692</v>
      </c>
      <c r="H4098">
        <v>-1</v>
      </c>
      <c r="I4098" t="str">
        <f>IF(Table2[[#This Row],[Patron Id]]=-1,Table2[[#This Row],[User ID Encryption]],Table2[[#This Row],[Patron Id]])</f>
        <v>A9A61A1974F7B242006E7F0E26BD5B81A27B7860</v>
      </c>
      <c r="J4098" t="s">
        <v>18</v>
      </c>
      <c r="K4098" t="s">
        <v>32</v>
      </c>
      <c r="L4098" t="s">
        <v>33</v>
      </c>
      <c r="M4098" t="s">
        <v>606</v>
      </c>
      <c r="N4098" t="s">
        <v>2556</v>
      </c>
    </row>
    <row r="4099" spans="1:14" x14ac:dyDescent="0.2">
      <c r="A4099" s="1" t="d">
        <v>2023-02-22</v>
      </c>
      <c r="B4099" s="18" t="d">
        <v>13:58:40.99999999999404675</v>
      </c>
      <c r="C4099" s="1" t="d">
        <v>2023-02-22</v>
      </c>
      <c r="D4099" s="18" t="d">
        <v>14:55:20.9999999999947575</v>
      </c>
      <c r="E4099" s="1" t="d">
        <v>2023-02-22</v>
      </c>
      <c r="F4099" t="s">
        <v>627</v>
      </c>
      <c r="G4099" t="s">
        <v>3166</v>
      </c>
      <c r="H4099">
        <v>-1</v>
      </c>
      <c r="I4099" t="str">
        <f>IF(Table2[[#This Row],[Patron Id]]=-1,Table2[[#This Row],[User ID Encryption]],Table2[[#This Row],[Patron Id]])</f>
        <v>7FF9DBDB6E86A9D37DD1BC2574B0BB7113DAFEC8</v>
      </c>
      <c r="J4099" t="s">
        <v>18</v>
      </c>
      <c r="K4099" t="s">
        <v>32</v>
      </c>
      <c r="L4099" t="s">
        <v>33</v>
      </c>
      <c r="M4099" t="s">
        <v>628</v>
      </c>
      <c r="N4099" t="s">
        <v>2575</v>
      </c>
    </row>
    <row r="4100" spans="1:14" x14ac:dyDescent="0.2">
      <c r="A4100" s="1" t="d">
        <v>2023-02-22</v>
      </c>
      <c r="B4100" s="18" t="d">
        <v>14:10:54.99999999999687675</v>
      </c>
      <c r="C4100" s="1" t="d">
        <v>2023-02-22</v>
      </c>
      <c r="D4100" s="18" t="d">
        <v>14:55:00.00000000000106275</v>
      </c>
      <c r="E4100" s="1" t="d">
        <v>2023-02-22</v>
      </c>
      <c r="F4100" t="s">
        <v>1403</v>
      </c>
      <c r="G4100" t="s">
        <v>3693</v>
      </c>
      <c r="H4100">
        <v>-1</v>
      </c>
      <c r="I4100" t="str">
        <f>IF(Table2[[#This Row],[Patron Id]]=-1,Table2[[#This Row],[User ID Encryption]],Table2[[#This Row],[Patron Id]])</f>
        <v>04DB629A0CB7772FCCE5C2F9A2A4EEFBB491C439</v>
      </c>
      <c r="J4100" t="s">
        <v>18</v>
      </c>
      <c r="K4100" t="s">
        <v>74</v>
      </c>
      <c r="L4100" t="s">
        <v>33</v>
      </c>
      <c r="M4100" t="s">
        <v>1404</v>
      </c>
      <c r="N4100" t="s">
        <v>2575</v>
      </c>
    </row>
    <row r="4101" spans="1:14" x14ac:dyDescent="0.2">
      <c r="A4101" s="1" t="d">
        <v>2023-02-22</v>
      </c>
      <c r="B4101" s="18" t="d">
        <v>14:10:57.99999999999733950</v>
      </c>
      <c r="C4101" s="1" t="d">
        <v>2023-02-22</v>
      </c>
      <c r="D4101" s="18" t="d">
        <v>14:54:53.00000000000316900</v>
      </c>
      <c r="E4101" s="1" t="d">
        <v>2023-02-22</v>
      </c>
      <c r="F4101" t="s">
        <v>1137</v>
      </c>
      <c r="G4101" t="s">
        <v>3693</v>
      </c>
      <c r="H4101">
        <v>-1</v>
      </c>
      <c r="I4101" t="str">
        <f>IF(Table2[[#This Row],[Patron Id]]=-1,Table2[[#This Row],[User ID Encryption]],Table2[[#This Row],[Patron Id]])</f>
        <v>04DB629A0CB7772FCCE5C2F9A2A4EEFBB491C439</v>
      </c>
      <c r="J4101" t="s">
        <v>18</v>
      </c>
      <c r="K4101" t="s">
        <v>1138</v>
      </c>
      <c r="L4101" t="s">
        <v>888</v>
      </c>
      <c r="M4101" t="s">
        <v>1139</v>
      </c>
      <c r="N4101" t="s">
        <v>2575</v>
      </c>
    </row>
    <row r="4102" spans="1:14" x14ac:dyDescent="0.2">
      <c r="A4102" s="1" t="d">
        <v>2023-02-22</v>
      </c>
      <c r="B4102" s="18" t="d">
        <v>14:14:59.00000000000303850</v>
      </c>
      <c r="C4102" s="1" t="d">
        <v>2023-02-22</v>
      </c>
      <c r="D4102" s="18" t="d">
        <v>16:15:42.00000000000016950</v>
      </c>
      <c r="E4102" s="1" t="d">
        <v>2023-02-22</v>
      </c>
      <c r="F4102" t="s">
        <v>1142</v>
      </c>
      <c r="G4102" t="s">
        <v>4297</v>
      </c>
      <c r="H4102">
        <v>-1</v>
      </c>
      <c r="I4102" t="str">
        <f>IF(Table2[[#This Row],[Patron Id]]=-1,Table2[[#This Row],[User ID Encryption]],Table2[[#This Row],[Patron Id]])</f>
        <v>B57EE193C0503285E8724D2CB0D8D80928021210</v>
      </c>
      <c r="J4102" t="s">
        <v>243</v>
      </c>
      <c r="K4102" t="s">
        <v>74</v>
      </c>
      <c r="L4102" t="s">
        <v>33</v>
      </c>
      <c r="M4102" t="s">
        <v>1143</v>
      </c>
      <c r="N4102" t="s">
        <v>2554</v>
      </c>
    </row>
    <row r="4103" spans="1:14" x14ac:dyDescent="0.2">
      <c r="A4103" s="1" t="d">
        <v>2023-02-22</v>
      </c>
      <c r="B4103" s="18" t="d">
        <v>14:15:03.9999999999974278275</v>
      </c>
      <c r="C4103" s="1" t="d">
        <v>2023-02-22</v>
      </c>
      <c r="D4103" s="18" t="d">
        <v>16:15:43.99999999999408575</v>
      </c>
      <c r="E4103" s="1" t="d">
        <v>2023-02-22</v>
      </c>
      <c r="F4103" t="s">
        <v>140</v>
      </c>
      <c r="G4103" t="s">
        <v>4297</v>
      </c>
      <c r="H4103">
        <v>-1</v>
      </c>
      <c r="I4103" t="str">
        <f>IF(Table2[[#This Row],[Patron Id]]=-1,Table2[[#This Row],[User ID Encryption]],Table2[[#This Row],[Patron Id]])</f>
        <v>B57EE193C0503285E8724D2CB0D8D80928021210</v>
      </c>
      <c r="J4103" t="s">
        <v>243</v>
      </c>
      <c r="K4103" t="s">
        <v>97</v>
      </c>
      <c r="L4103" t="s">
        <v>33</v>
      </c>
      <c r="M4103" t="s">
        <v>141</v>
      </c>
      <c r="N4103" t="s">
        <v>2554</v>
      </c>
    </row>
    <row r="4104" spans="1:14" x14ac:dyDescent="0.2">
      <c r="A4104" s="1" t="d">
        <v>2023-02-22</v>
      </c>
      <c r="B4104" s="18" t="d">
        <v>14:16:41.99999999999675925</v>
      </c>
      <c r="C4104" s="1" t="d">
        <v>2023-02-22</v>
      </c>
      <c r="D4104" s="18" t="d">
        <v>19:13:01.99999999999754175</v>
      </c>
      <c r="E4104" s="1" t="d">
        <v>2023-02-22</v>
      </c>
      <c r="F4104" t="s">
        <v>415</v>
      </c>
      <c r="G4104" t="s">
        <v>3215</v>
      </c>
      <c r="H4104">
        <v>-1</v>
      </c>
      <c r="I4104" t="str">
        <f>IF(Table2[[#This Row],[Patron Id]]=-1,Table2[[#This Row],[User ID Encryption]],Table2[[#This Row],[Patron Id]])</f>
        <v>C029E4CCBBD0AB38506CF3CDA763CFD1B2C26BFE</v>
      </c>
      <c r="J4104" t="s">
        <v>13</v>
      </c>
      <c r="K4104" t="s">
        <v>97</v>
      </c>
      <c r="L4104" t="s">
        <v>33</v>
      </c>
      <c r="M4104" t="s">
        <v>416</v>
      </c>
      <c r="N4104" t="s">
        <v>2554</v>
      </c>
    </row>
    <row r="4105" spans="1:14" x14ac:dyDescent="0.2">
      <c r="A4105" s="1" t="d">
        <v>2023-02-22</v>
      </c>
      <c r="B4105" s="18" t="d">
        <v>14:16:45.99999999999419025</v>
      </c>
      <c r="C4105" s="1" t="d">
        <v>2023-02-22</v>
      </c>
      <c r="D4105" s="18" t="d">
        <v>18:43:34.00000000000254300</v>
      </c>
      <c r="E4105" s="1" t="d">
        <v>2023-02-22</v>
      </c>
      <c r="F4105" t="s">
        <v>174</v>
      </c>
      <c r="G4105" t="s">
        <v>3215</v>
      </c>
      <c r="H4105">
        <v>-1</v>
      </c>
      <c r="I4105" t="str">
        <f>IF(Table2[[#This Row],[Patron Id]]=-1,Table2[[#This Row],[User ID Encryption]],Table2[[#This Row],[Patron Id]])</f>
        <v>C029E4CCBBD0AB38506CF3CDA763CFD1B2C26BFE</v>
      </c>
      <c r="J4105" t="s">
        <v>13</v>
      </c>
      <c r="K4105" t="s">
        <v>32</v>
      </c>
      <c r="L4105" t="s">
        <v>33</v>
      </c>
      <c r="M4105" t="s">
        <v>175</v>
      </c>
      <c r="N4105" t="s">
        <v>2554</v>
      </c>
    </row>
    <row r="4106" spans="1:14" x14ac:dyDescent="0.2">
      <c r="A4106" s="1" t="d">
        <v>2023-02-22</v>
      </c>
      <c r="B4106" s="18" t="d">
        <v>14:23:12.00000000000016950</v>
      </c>
      <c r="C4106" s="1" t="d">
        <v>2023-03-15</v>
      </c>
      <c r="D4106" s="18" t="d">
        <v>14:48:51.999999999997897125</v>
      </c>
      <c r="E4106" s="1" t="d">
        <v>2023-03-15</v>
      </c>
      <c r="F4106" t="s">
        <v>1118</v>
      </c>
      <c r="G4106" t="s">
        <v>4298</v>
      </c>
      <c r="H4106">
        <v>-1</v>
      </c>
      <c r="I4106" t="str">
        <f>IF(Table2[[#This Row],[Patron Id]]=-1,Table2[[#This Row],[User ID Encryption]],Table2[[#This Row],[Patron Id]])</f>
        <v>9781A2F1A483110EB3EA623B6088BA0D1EC091F8</v>
      </c>
      <c r="J4106" t="s">
        <v>18</v>
      </c>
      <c r="K4106" t="s">
        <v>14</v>
      </c>
      <c r="L4106" t="s">
        <v>15</v>
      </c>
      <c r="M4106" t="s">
        <v>1119</v>
      </c>
      <c r="N4106" t="s">
        <v>2556</v>
      </c>
    </row>
    <row r="4107" spans="1:14" x14ac:dyDescent="0.2">
      <c r="A4107" s="1" t="d">
        <v>2023-02-22</v>
      </c>
      <c r="B4107" s="18" t="d">
        <v>14:25:15.9999999999971700</v>
      </c>
      <c r="C4107" s="1" t="d">
        <v>2023-03-09</v>
      </c>
      <c r="D4107" s="18" t="d">
        <v>10:16:09.99999999999655050</v>
      </c>
      <c r="E4107" s="1" t="d">
        <v>2023-03-08</v>
      </c>
      <c r="F4107" t="s">
        <v>1708</v>
      </c>
      <c r="G4107" t="s">
        <v>2646</v>
      </c>
      <c r="H4107">
        <v>-1</v>
      </c>
      <c r="I4107" t="str">
        <f>IF(Table2[[#This Row],[Patron Id]]=-1,Table2[[#This Row],[User ID Encryption]],Table2[[#This Row],[Patron Id]])</f>
        <v>514B70C9A58867A5EA6B41E9C3704FECBA0EBEBD</v>
      </c>
      <c r="J4107" t="s">
        <v>13</v>
      </c>
      <c r="K4107" t="s">
        <v>14</v>
      </c>
      <c r="L4107" t="s">
        <v>15</v>
      </c>
      <c r="M4107" t="s">
        <v>1708</v>
      </c>
      <c r="N4107" t="s">
        <v>2556</v>
      </c>
    </row>
    <row r="4108" spans="1:14" x14ac:dyDescent="0.2">
      <c r="A4108" s="1" t="d">
        <v>2023-02-22</v>
      </c>
      <c r="B4108" s="18" t="d">
        <v>14:28:59.00000000000005875</v>
      </c>
      <c r="C4108" s="1" t="d">
        <v>2023-02-28</v>
      </c>
      <c r="D4108" s="18" t="d">
        <v>12:11:33.000000000002813625</v>
      </c>
      <c r="E4108" s="1" t="d">
        <v>2023-03-01</v>
      </c>
      <c r="F4108" t="s">
        <v>2046</v>
      </c>
      <c r="G4108" t="s">
        <v>3241</v>
      </c>
      <c r="H4108">
        <v>-1</v>
      </c>
      <c r="I4108" t="str">
        <f>IF(Table2[[#This Row],[Patron Id]]=-1,Table2[[#This Row],[User ID Encryption]],Table2[[#This Row],[Patron Id]])</f>
        <v>BC3F69397CACCA260DBC70D5D40A152EFA4FCE40</v>
      </c>
      <c r="J4108" t="s">
        <v>18</v>
      </c>
      <c r="K4108" t="s">
        <v>14</v>
      </c>
      <c r="L4108" t="s">
        <v>15</v>
      </c>
      <c r="M4108" t="s">
        <v>954</v>
      </c>
      <c r="N4108" t="s">
        <v>2556</v>
      </c>
    </row>
    <row r="4109" spans="1:14" x14ac:dyDescent="0.2">
      <c r="A4109" s="1" t="d">
        <v>2023-02-22</v>
      </c>
      <c r="B4109" s="18" t="d">
        <v>14:30:23.00000000000359275</v>
      </c>
      <c r="C4109" s="1" t="d">
        <v>2023-02-22</v>
      </c>
      <c r="D4109" s="18" t="d">
        <v>18:51:46.0000000000027125</v>
      </c>
      <c r="E4109" s="1" t="d">
        <v>2023-02-22</v>
      </c>
      <c r="F4109" t="s">
        <v>1853</v>
      </c>
      <c r="G4109" t="s">
        <v>4299</v>
      </c>
      <c r="H4109">
        <v>-1</v>
      </c>
      <c r="I4109" t="str">
        <f>IF(Table2[[#This Row],[Patron Id]]=-1,Table2[[#This Row],[User ID Encryption]],Table2[[#This Row],[Patron Id]])</f>
        <v>A697AEF7C0B2038DFFD913835A965D4913A45401</v>
      </c>
      <c r="J4109" t="s">
        <v>18</v>
      </c>
      <c r="K4109" t="s">
        <v>32</v>
      </c>
      <c r="L4109" t="s">
        <v>33</v>
      </c>
      <c r="M4109" t="s">
        <v>637</v>
      </c>
      <c r="N4109" t="s">
        <v>2556</v>
      </c>
    </row>
    <row r="4110" spans="1:14" x14ac:dyDescent="0.2">
      <c r="A4110" s="1" t="d">
        <v>2023-02-22</v>
      </c>
      <c r="B4110" s="18" t="d">
        <v>14:41:02.99999999999492700</v>
      </c>
      <c r="C4110" s="1" t="d">
        <v>2023-02-22</v>
      </c>
      <c r="D4110" s="18" t="d">
        <v>17:59:38.99999999999672025</v>
      </c>
      <c r="E4110" s="1" t="d">
        <v>2023-03-01</v>
      </c>
      <c r="F4110" t="s">
        <v>1203</v>
      </c>
      <c r="G4110" t="s">
        <v>4300</v>
      </c>
      <c r="H4110">
        <v>-1</v>
      </c>
      <c r="I4110" t="str">
        <f>IF(Table2[[#This Row],[Patron Id]]=-1,Table2[[#This Row],[User ID Encryption]],Table2[[#This Row],[Patron Id]])</f>
        <v>5A8EB4E8DACE7979792AA4548AB55E5B54173DDB</v>
      </c>
      <c r="J4110" t="s">
        <v>18</v>
      </c>
      <c r="K4110" t="s">
        <v>14</v>
      </c>
      <c r="L4110" t="s">
        <v>15</v>
      </c>
      <c r="M4110" t="s">
        <v>1204</v>
      </c>
      <c r="N4110" t="s">
        <v>2556</v>
      </c>
    </row>
    <row r="4111" spans="1:14" x14ac:dyDescent="0.2">
      <c r="A4111" s="1" t="d">
        <v>2023-02-22</v>
      </c>
      <c r="B4111" s="18" t="d">
        <v>14:48:38.99999999999906100</v>
      </c>
      <c r="C4111" s="1" t="d">
        <v>2023-02-28</v>
      </c>
      <c r="D4111" s="18" t="d">
        <v>09:19:24.00000000000449925</v>
      </c>
      <c r="E4111" s="1" t="d">
        <v>2023-03-01</v>
      </c>
      <c r="F4111" t="s">
        <v>17</v>
      </c>
      <c r="G4111" t="s">
        <v>3271</v>
      </c>
      <c r="H4111">
        <v>-1</v>
      </c>
      <c r="I4111" t="str">
        <f>IF(Table2[[#This Row],[Patron Id]]=-1,Table2[[#This Row],[User ID Encryption]],Table2[[#This Row],[Patron Id]])</f>
        <v>3EF4CDAB4BDB9F84A77A1B50D56E7BB426416D64</v>
      </c>
      <c r="J4111" t="s">
        <v>18</v>
      </c>
      <c r="K4111" t="s">
        <v>14</v>
      </c>
      <c r="L4111" t="s">
        <v>15</v>
      </c>
      <c r="M4111" t="s">
        <v>19</v>
      </c>
      <c r="N4111" t="s">
        <v>2556</v>
      </c>
    </row>
    <row r="4112" spans="1:14" x14ac:dyDescent="0.2">
      <c r="A4112" s="1" t="d">
        <v>2023-02-22</v>
      </c>
      <c r="B4112" s="18" t="d">
        <v>14:50:38.99999999999863725</v>
      </c>
      <c r="C4112" s="1" t="d">
        <v>2023-02-22</v>
      </c>
      <c r="D4112" s="18" t="d">
        <v>15:56:49.000000000002117225</v>
      </c>
      <c r="E4112" s="1" t="d">
        <v>2023-02-22</v>
      </c>
      <c r="F4112" t="s">
        <v>1867</v>
      </c>
      <c r="G4112" t="s">
        <v>3459</v>
      </c>
      <c r="H4112">
        <v>-1</v>
      </c>
      <c r="I4112" t="str">
        <f>IF(Table2[[#This Row],[Patron Id]]=-1,Table2[[#This Row],[User ID Encryption]],Table2[[#This Row],[Patron Id]])</f>
        <v>36F0FB57D5A73B43828431DDC79BECAB2A48A371</v>
      </c>
      <c r="J4112" t="s">
        <v>18</v>
      </c>
      <c r="K4112" t="s">
        <v>32</v>
      </c>
      <c r="L4112" t="s">
        <v>33</v>
      </c>
      <c r="M4112" t="s">
        <v>981</v>
      </c>
      <c r="N4112" t="s">
        <v>2556</v>
      </c>
    </row>
    <row r="4113" spans="1:14" x14ac:dyDescent="0.2">
      <c r="A4113" s="1" t="d">
        <v>2023-02-22</v>
      </c>
      <c r="B4113" s="18" t="d">
        <v>14:52:57.99999999999798525</v>
      </c>
      <c r="C4113" s="1" t="d">
        <v>2023-02-27</v>
      </c>
      <c r="D4113" s="18" t="d">
        <v>08:29:05.00000000000099775</v>
      </c>
      <c r="E4113" s="1" t="d">
        <v>2023-03-01</v>
      </c>
      <c r="F4113" t="s">
        <v>1103</v>
      </c>
      <c r="G4113" t="s">
        <v>4301</v>
      </c>
      <c r="H4113">
        <v>-1</v>
      </c>
      <c r="I4113" t="str">
        <f>IF(Table2[[#This Row],[Patron Id]]=-1,Table2[[#This Row],[User ID Encryption]],Table2[[#This Row],[Patron Id]])</f>
        <v>6089ABFE431F72A68A9A3233525B3F0F3019BBD4</v>
      </c>
      <c r="J4113" t="s">
        <v>13</v>
      </c>
      <c r="K4113" t="s">
        <v>14</v>
      </c>
      <c r="L4113" t="s">
        <v>15</v>
      </c>
      <c r="M4113" t="s">
        <v>1104</v>
      </c>
      <c r="N4113" t="s">
        <v>2556</v>
      </c>
    </row>
    <row r="4114" spans="1:14" x14ac:dyDescent="0.2">
      <c r="A4114" s="1" t="d">
        <v>2023-02-22</v>
      </c>
      <c r="B4114" s="18" t="d">
        <v>14:53:51.99999999999683100</v>
      </c>
      <c r="C4114" s="1" t="d">
        <v>2023-02-22</v>
      </c>
      <c r="D4114" s="18" t="d">
        <v>17:47:00.00000000000277125</v>
      </c>
      <c r="E4114" s="1" t="d">
        <v>2023-02-22</v>
      </c>
      <c r="F4114" t="s">
        <v>830</v>
      </c>
      <c r="G4114" t="s">
        <v>4302</v>
      </c>
      <c r="H4114">
        <v>-1</v>
      </c>
      <c r="I4114" t="str">
        <f>IF(Table2[[#This Row],[Patron Id]]=-1,Table2[[#This Row],[User ID Encryption]],Table2[[#This Row],[Patron Id]])</f>
        <v>7B511A51F7C71F51897D8B6080AE3BEF199D7E36</v>
      </c>
      <c r="J4114" t="s">
        <v>18</v>
      </c>
      <c r="K4114" t="s">
        <v>32</v>
      </c>
      <c r="L4114" t="s">
        <v>33</v>
      </c>
      <c r="N4114" t="s">
        <v>2575</v>
      </c>
    </row>
    <row r="4115" spans="1:14" x14ac:dyDescent="0.2">
      <c r="A4115" s="1" t="d">
        <v>2023-02-22</v>
      </c>
      <c r="B4115" s="18" t="d">
        <v>15:00:25.999999999997669550</v>
      </c>
      <c r="C4115" s="1" t="d">
        <v>2023-03-08</v>
      </c>
      <c r="D4115" s="18" t="d">
        <v>15:08:01.00000000000484475</v>
      </c>
      <c r="E4115" s="1" t="d">
        <v>2023-03-08</v>
      </c>
      <c r="F4115" t="s">
        <v>2036</v>
      </c>
      <c r="G4115" t="s">
        <v>3968</v>
      </c>
      <c r="H4115">
        <v>-1</v>
      </c>
      <c r="I4115" t="str">
        <f>IF(Table2[[#This Row],[Patron Id]]=-1,Table2[[#This Row],[User ID Encryption]],Table2[[#This Row],[Patron Id]])</f>
        <v>6C2C4E21343BCF043480F91DC2163AC5980BF219</v>
      </c>
      <c r="J4115" t="s">
        <v>18</v>
      </c>
      <c r="K4115" t="s">
        <v>14</v>
      </c>
      <c r="L4115" t="s">
        <v>15</v>
      </c>
      <c r="M4115" t="s">
        <v>2036</v>
      </c>
      <c r="N4115" t="s">
        <v>2556</v>
      </c>
    </row>
    <row r="4116" spans="1:14" x14ac:dyDescent="0.2">
      <c r="A4116" s="1" t="d">
        <v>2023-02-22</v>
      </c>
      <c r="B4116" s="18" t="d">
        <v>15:03:31.00000000000101075</v>
      </c>
      <c r="C4116" s="1" t="d">
        <v>2023-03-09</v>
      </c>
      <c r="D4116" s="18" t="d">
        <v>18:16:10.00000000000454475</v>
      </c>
      <c r="E4116" s="1" t="d">
        <v>2023-03-08</v>
      </c>
      <c r="F4116" t="s">
        <v>346</v>
      </c>
      <c r="G4116" t="s">
        <v>2962</v>
      </c>
      <c r="H4116">
        <v>-1</v>
      </c>
      <c r="I4116" t="str">
        <f>IF(Table2[[#This Row],[Patron Id]]=-1,Table2[[#This Row],[User ID Encryption]],Table2[[#This Row],[Patron Id]])</f>
        <v>022587B333CD78EBFB786B778BC5236506F8E95F</v>
      </c>
      <c r="J4116" t="s">
        <v>18</v>
      </c>
      <c r="K4116" t="s">
        <v>14</v>
      </c>
      <c r="L4116" t="s">
        <v>15</v>
      </c>
      <c r="N4116" t="s">
        <v>2556</v>
      </c>
    </row>
    <row r="4117" spans="1:14" x14ac:dyDescent="0.2">
      <c r="A4117" s="1" t="d">
        <v>2023-02-22</v>
      </c>
      <c r="B4117" s="18" t="d">
        <v>15:09:23.0000000000048775</v>
      </c>
      <c r="C4117" s="1" t="d">
        <v>2023-02-22</v>
      </c>
      <c r="D4117" s="18" t="d">
        <v>18:53:21.99999999999853950</v>
      </c>
      <c r="E4117" s="1" t="d">
        <v>2023-02-22</v>
      </c>
      <c r="F4117" t="s">
        <v>1870</v>
      </c>
      <c r="G4117" t="s">
        <v>4303</v>
      </c>
      <c r="H4117">
        <v>-1</v>
      </c>
      <c r="I4117" t="str">
        <f>IF(Table2[[#This Row],[Patron Id]]=-1,Table2[[#This Row],[User ID Encryption]],Table2[[#This Row],[Patron Id]])</f>
        <v>4E7691C10B4A4D02484B06EBB3EF2CF5F0F72C8F</v>
      </c>
      <c r="J4117" t="s">
        <v>18</v>
      </c>
      <c r="K4117" t="s">
        <v>32</v>
      </c>
      <c r="L4117" t="s">
        <v>33</v>
      </c>
      <c r="M4117" t="s">
        <v>34</v>
      </c>
      <c r="N4117" t="s">
        <v>2556</v>
      </c>
    </row>
    <row r="4118" spans="1:14" x14ac:dyDescent="0.2">
      <c r="A4118" s="1" t="d">
        <v>2023-02-22</v>
      </c>
      <c r="B4118" s="18" t="d">
        <v>15:11:17.0000000000035100925</v>
      </c>
      <c r="C4118" s="1" t="d">
        <v>2023-02-23</v>
      </c>
      <c r="D4118" s="18" t="d">
        <v>09:58:19.99999999999875450</v>
      </c>
      <c r="E4118" s="1" t="d">
        <v>2023-02-22</v>
      </c>
      <c r="F4118" t="s">
        <v>1629</v>
      </c>
      <c r="G4118" t="s">
        <v>3666</v>
      </c>
      <c r="H4118">
        <v>-1</v>
      </c>
      <c r="I4118" t="str">
        <f>IF(Table2[[#This Row],[Patron Id]]=-1,Table2[[#This Row],[User ID Encryption]],Table2[[#This Row],[Patron Id]])</f>
        <v>11B1575DEEA56C4F45A9C82C9790CEC670F3B6EB</v>
      </c>
      <c r="J4118" t="s">
        <v>18</v>
      </c>
      <c r="K4118" t="s">
        <v>219</v>
      </c>
      <c r="L4118" t="s">
        <v>33</v>
      </c>
      <c r="N4118" t="s">
        <v>2556</v>
      </c>
    </row>
    <row r="4119" spans="1:14" x14ac:dyDescent="0.2">
      <c r="A4119" s="1" t="d">
        <v>2023-02-22</v>
      </c>
      <c r="B4119" s="18" t="d">
        <v>15:17:20.99999999999966100</v>
      </c>
      <c r="C4119" s="1" t="d">
        <v>2023-02-27</v>
      </c>
      <c r="D4119" s="18" t="d">
        <v>15:23:54.00000000000354075</v>
      </c>
      <c r="E4119" s="1" t="d">
        <v>2023-03-01</v>
      </c>
      <c r="F4119" t="s">
        <v>799</v>
      </c>
      <c r="G4119" t="s">
        <v>2712</v>
      </c>
      <c r="H4119">
        <v>-1</v>
      </c>
      <c r="I4119" t="str">
        <f>IF(Table2[[#This Row],[Patron Id]]=-1,Table2[[#This Row],[User ID Encryption]],Table2[[#This Row],[Patron Id]])</f>
        <v>FDAAACD7FA2922468303CB08AB3854A049ECDA70</v>
      </c>
      <c r="J4119" t="s">
        <v>13</v>
      </c>
      <c r="K4119" t="s">
        <v>14</v>
      </c>
      <c r="L4119" t="s">
        <v>15</v>
      </c>
      <c r="M4119" t="s">
        <v>800</v>
      </c>
      <c r="N4119" t="s">
        <v>2556</v>
      </c>
    </row>
    <row r="4120" spans="1:14" x14ac:dyDescent="0.2">
      <c r="A4120" s="1" t="d">
        <v>2023-02-22</v>
      </c>
      <c r="B4120" s="18" t="d">
        <v>15:18:46.00000000000015650</v>
      </c>
      <c r="C4120" s="1" t="d">
        <v>2023-02-22</v>
      </c>
      <c r="D4120" s="18" t="d">
        <v>17:47:34.00000000000489050</v>
      </c>
      <c r="E4120" s="1" t="d">
        <v>2023-02-22</v>
      </c>
      <c r="F4120" t="s">
        <v>96</v>
      </c>
      <c r="G4120" t="s">
        <v>3378</v>
      </c>
      <c r="H4120">
        <v>-1</v>
      </c>
      <c r="I4120" t="str">
        <f>IF(Table2[[#This Row],[Patron Id]]=-1,Table2[[#This Row],[User ID Encryption]],Table2[[#This Row],[Patron Id]])</f>
        <v>CC460D8A8B405EE74D612F3546E1D3D575E37E20</v>
      </c>
      <c r="J4120" t="s">
        <v>18</v>
      </c>
      <c r="K4120" t="s">
        <v>97</v>
      </c>
      <c r="L4120" t="s">
        <v>33</v>
      </c>
      <c r="M4120" t="s">
        <v>98</v>
      </c>
      <c r="N4120" t="s">
        <v>2556</v>
      </c>
    </row>
    <row r="4121" spans="1:14" x14ac:dyDescent="0.2">
      <c r="A4121" s="1" t="d">
        <v>2023-02-22</v>
      </c>
      <c r="B4121" s="18" t="d">
        <v>15:18:49.00000000000062600</v>
      </c>
      <c r="C4121" s="1" t="d">
        <v>2023-02-22</v>
      </c>
      <c r="D4121" s="18" t="d">
        <v>17:47:35.99999999999880675</v>
      </c>
      <c r="E4121" s="1" t="d">
        <v>2023-02-22</v>
      </c>
      <c r="F4121" t="s">
        <v>492</v>
      </c>
      <c r="G4121" t="s">
        <v>3378</v>
      </c>
      <c r="H4121">
        <v>-1</v>
      </c>
      <c r="I4121" t="str">
        <f>IF(Table2[[#This Row],[Patron Id]]=-1,Table2[[#This Row],[User ID Encryption]],Table2[[#This Row],[Patron Id]])</f>
        <v>CC460D8A8B405EE74D612F3546E1D3D575E37E20</v>
      </c>
      <c r="J4121" t="s">
        <v>18</v>
      </c>
      <c r="K4121" t="s">
        <v>74</v>
      </c>
      <c r="L4121" t="s">
        <v>33</v>
      </c>
      <c r="N4121" t="s">
        <v>2556</v>
      </c>
    </row>
    <row r="4122" spans="1:14" x14ac:dyDescent="0.2">
      <c r="A4122" s="1" t="d">
        <v>2023-02-22</v>
      </c>
      <c r="B4122" s="18" t="d">
        <v>15:19:30.99999999999760050</v>
      </c>
      <c r="C4122" s="1" t="d">
        <v>2023-03-07</v>
      </c>
      <c r="D4122" s="18" t="d">
        <v>13:12:10.99999999999915875</v>
      </c>
      <c r="E4122" s="1" t="d">
        <v>2023-03-01</v>
      </c>
      <c r="F4122" t="s">
        <v>2047</v>
      </c>
      <c r="G4122" t="s">
        <v>2913</v>
      </c>
      <c r="H4122">
        <v>-1</v>
      </c>
      <c r="I4122" t="str">
        <f>IF(Table2[[#This Row],[Patron Id]]=-1,Table2[[#This Row],[User ID Encryption]],Table2[[#This Row],[Patron Id]])</f>
        <v>CA4B48600778944890F2E64E7E2BDFA304D60226</v>
      </c>
      <c r="J4122" t="s">
        <v>13</v>
      </c>
      <c r="K4122" t="s">
        <v>14</v>
      </c>
      <c r="L4122" t="s">
        <v>15</v>
      </c>
      <c r="M4122" t="s">
        <v>2048</v>
      </c>
      <c r="N4122" t="s">
        <v>2556</v>
      </c>
    </row>
    <row r="4123" spans="1:14" x14ac:dyDescent="0.2">
      <c r="A4123" s="1" t="d">
        <v>2023-02-22</v>
      </c>
      <c r="B4123" s="18" t="d">
        <v>15:21:14.99999999999786775</v>
      </c>
      <c r="C4123" s="1" t="d">
        <v>2023-02-22</v>
      </c>
      <c r="D4123" s="18" t="d">
        <v>17:49:48.999999999997214400</v>
      </c>
      <c r="E4123" s="1" t="d">
        <v>2023-02-22</v>
      </c>
      <c r="F4123" t="s">
        <v>1470</v>
      </c>
      <c r="G4123" t="s">
        <v>3280</v>
      </c>
      <c r="H4123">
        <v>-1</v>
      </c>
      <c r="I4123" t="str">
        <f>IF(Table2[[#This Row],[Patron Id]]=-1,Table2[[#This Row],[User ID Encryption]],Table2[[#This Row],[Patron Id]])</f>
        <v>C522A76DB4295E48711EA846F5008EC4BCBB028B</v>
      </c>
      <c r="J4123" t="s">
        <v>13</v>
      </c>
      <c r="K4123" t="s">
        <v>74</v>
      </c>
      <c r="L4123" t="s">
        <v>33</v>
      </c>
      <c r="N4123" t="s">
        <v>2556</v>
      </c>
    </row>
    <row r="4124" spans="1:14" x14ac:dyDescent="0.2">
      <c r="A4124" s="1" t="d">
        <v>2023-02-22</v>
      </c>
      <c r="B4124" s="18" t="d">
        <v>15:23:52.9999999999969875</v>
      </c>
      <c r="C4124" s="1" t="d">
        <v>2023-02-22</v>
      </c>
      <c r="D4124" s="18" t="d">
        <v>16:54:58.00000000000075650</v>
      </c>
      <c r="E4124" s="1" t="d">
        <v>2023-02-22</v>
      </c>
      <c r="F4124" t="s">
        <v>1720</v>
      </c>
      <c r="G4124" t="s">
        <v>3654</v>
      </c>
      <c r="H4124">
        <v>-1</v>
      </c>
      <c r="I4124" t="str">
        <f>IF(Table2[[#This Row],[Patron Id]]=-1,Table2[[#This Row],[User ID Encryption]],Table2[[#This Row],[Patron Id]])</f>
        <v>01729C3B3BC5E3901CCA5B4BAEDDE007B2854EDA</v>
      </c>
      <c r="J4124" t="s">
        <v>18</v>
      </c>
      <c r="K4124" t="s">
        <v>97</v>
      </c>
      <c r="L4124" t="s">
        <v>33</v>
      </c>
      <c r="N4124" t="s">
        <v>2556</v>
      </c>
    </row>
    <row r="4125" spans="1:14" x14ac:dyDescent="0.2">
      <c r="A4125" s="1" t="d">
        <v>2023-02-22</v>
      </c>
      <c r="B4125" s="18" t="d">
        <v>15:23:55.00000000000049550</v>
      </c>
      <c r="C4125" s="1" t="d">
        <v>2023-02-22</v>
      </c>
      <c r="D4125" s="18" t="d">
        <v>16:54:55.00000000000028700</v>
      </c>
      <c r="E4125" s="1" t="d">
        <v>2023-02-22</v>
      </c>
      <c r="F4125" t="s">
        <v>1610</v>
      </c>
      <c r="G4125" t="s">
        <v>3654</v>
      </c>
      <c r="H4125">
        <v>-1</v>
      </c>
      <c r="I4125" t="str">
        <f>IF(Table2[[#This Row],[Patron Id]]=-1,Table2[[#This Row],[User ID Encryption]],Table2[[#This Row],[Patron Id]])</f>
        <v>01729C3B3BC5E3901CCA5B4BAEDDE007B2854EDA</v>
      </c>
      <c r="J4125" t="s">
        <v>18</v>
      </c>
      <c r="K4125" t="s">
        <v>74</v>
      </c>
      <c r="L4125" t="s">
        <v>33</v>
      </c>
      <c r="N4125" t="s">
        <v>2556</v>
      </c>
    </row>
    <row r="4126" spans="1:14" x14ac:dyDescent="0.2">
      <c r="A4126" s="1" t="d">
        <v>2023-02-22</v>
      </c>
      <c r="B4126" s="18" t="d">
        <v>15:25:26.99999999999889150</v>
      </c>
      <c r="C4126" s="1" t="d">
        <v>2023-02-23</v>
      </c>
      <c r="D4126" s="18" t="d">
        <v>13:52:30.9999999999969588675</v>
      </c>
      <c r="E4126" s="1" t="d">
        <v>2023-03-01</v>
      </c>
      <c r="F4126" t="s">
        <v>2049</v>
      </c>
      <c r="G4126" t="s">
        <v>4304</v>
      </c>
      <c r="H4126">
        <v>-1</v>
      </c>
      <c r="I4126" t="str">
        <f>IF(Table2[[#This Row],[Patron Id]]=-1,Table2[[#This Row],[User ID Encryption]],Table2[[#This Row],[Patron Id]])</f>
        <v>884C7CED89D0FC546305AD82CFCBA921693AD82B</v>
      </c>
      <c r="J4126" t="s">
        <v>18</v>
      </c>
      <c r="K4126" t="s">
        <v>14</v>
      </c>
      <c r="L4126" t="s">
        <v>15</v>
      </c>
      <c r="M4126" t="s">
        <v>1115</v>
      </c>
      <c r="N4126" t="s">
        <v>2556</v>
      </c>
    </row>
    <row r="4127" spans="1:14" x14ac:dyDescent="0.2">
      <c r="A4127" s="1" t="d">
        <v>2023-02-22</v>
      </c>
      <c r="B4127" s="18" t="d">
        <v>15:25:37.99999999999421625</v>
      </c>
      <c r="C4127" s="1" t="d">
        <v>2023-02-22</v>
      </c>
      <c r="D4127" s="18" t="d">
        <v>15:26:59.99999999999424225</v>
      </c>
      <c r="E4127" s="1" t="d">
        <v>2023-02-22</v>
      </c>
      <c r="F4127" t="s">
        <v>2050</v>
      </c>
      <c r="G4127" t="s">
        <v>3666</v>
      </c>
      <c r="H4127">
        <v>-1</v>
      </c>
      <c r="I4127" t="str">
        <f>IF(Table2[[#This Row],[Patron Id]]=-1,Table2[[#This Row],[User ID Encryption]],Table2[[#This Row],[Patron Id]])</f>
        <v>11B1575DEEA56C4F45A9C82C9790CEC670F3B6EB</v>
      </c>
      <c r="J4127" t="s">
        <v>18</v>
      </c>
      <c r="K4127" t="s">
        <v>32</v>
      </c>
      <c r="L4127" t="s">
        <v>33</v>
      </c>
      <c r="M4127" t="s">
        <v>2051</v>
      </c>
      <c r="N4127" t="s">
        <v>2575</v>
      </c>
    </row>
    <row r="4128" spans="1:14" x14ac:dyDescent="0.2">
      <c r="A4128" s="1" t="d">
        <v>2023-02-22</v>
      </c>
      <c r="B4128" s="18" t="d">
        <v>15:33:35.00000000000163675</v>
      </c>
      <c r="C4128" s="1" t="d">
        <v>2023-02-22</v>
      </c>
      <c r="D4128" s="18" t="d">
        <v>19:17:54.99999999999857850</v>
      </c>
      <c r="E4128" s="1" t="d">
        <v>2023-02-22</v>
      </c>
      <c r="F4128" t="s">
        <v>1918</v>
      </c>
      <c r="G4128" t="s">
        <v>3821</v>
      </c>
      <c r="H4128">
        <v>-1</v>
      </c>
      <c r="I4128" t="str">
        <f>IF(Table2[[#This Row],[Patron Id]]=-1,Table2[[#This Row],[User ID Encryption]],Table2[[#This Row],[Patron Id]])</f>
        <v>B309BD911BDA691F3291C3336B74573B105BBB71</v>
      </c>
      <c r="J4128" t="s">
        <v>18</v>
      </c>
      <c r="K4128" t="s">
        <v>219</v>
      </c>
      <c r="L4128" t="s">
        <v>33</v>
      </c>
      <c r="N4128" t="s">
        <v>2556</v>
      </c>
    </row>
    <row r="4129" spans="1:14" x14ac:dyDescent="0.2">
      <c r="A4129" s="1" t="d">
        <v>2023-02-22</v>
      </c>
      <c r="B4129" s="18" t="d">
        <v>15:36:44.99999999999936100</v>
      </c>
      <c r="C4129" s="1" t="d">
        <v>2023-03-06</v>
      </c>
      <c r="D4129" s="18" t="d">
        <v>12:03:47.99999999999727450</v>
      </c>
      <c r="E4129" s="1" t="d">
        <v>2023-03-01</v>
      </c>
      <c r="F4129" t="s">
        <v>60</v>
      </c>
      <c r="G4129" t="s">
        <v>3977</v>
      </c>
      <c r="H4129">
        <v>-1</v>
      </c>
      <c r="I4129" t="str">
        <f>IF(Table2[[#This Row],[Patron Id]]=-1,Table2[[#This Row],[User ID Encryption]],Table2[[#This Row],[Patron Id]])</f>
        <v>627541F1B67E966AFD3200F90F97737E963F2349</v>
      </c>
      <c r="J4129" t="s">
        <v>18</v>
      </c>
      <c r="K4129" t="s">
        <v>14</v>
      </c>
      <c r="L4129" t="s">
        <v>15</v>
      </c>
      <c r="M4129" t="s">
        <v>61</v>
      </c>
      <c r="N4129" t="s">
        <v>2556</v>
      </c>
    </row>
    <row r="4130" spans="1:14" x14ac:dyDescent="0.2">
      <c r="A4130" s="1" t="d">
        <v>2023-02-22</v>
      </c>
      <c r="B4130" s="18" t="d">
        <v>15:52:42.00000000000507300</v>
      </c>
      <c r="C4130" s="1" t="d">
        <v>2023-03-02</v>
      </c>
      <c r="D4130" s="18" t="d">
        <v>16:53:56.99999999999441850</v>
      </c>
      <c r="E4130" s="1" t="d">
        <v>2023-03-08</v>
      </c>
      <c r="F4130" t="s">
        <v>2052</v>
      </c>
      <c r="G4130" t="s">
        <v>3004</v>
      </c>
      <c r="H4130">
        <v>-1</v>
      </c>
      <c r="I4130" t="str">
        <f>IF(Table2[[#This Row],[Patron Id]]=-1,Table2[[#This Row],[User ID Encryption]],Table2[[#This Row],[Patron Id]])</f>
        <v>C39FBC0D5D9D4F10C86FE09C2704371650E6C309</v>
      </c>
      <c r="J4130" t="s">
        <v>18</v>
      </c>
      <c r="K4130" t="s">
        <v>14</v>
      </c>
      <c r="L4130" t="s">
        <v>15</v>
      </c>
      <c r="M4130" t="s">
        <v>2052</v>
      </c>
      <c r="N4130" t="s">
        <v>2556</v>
      </c>
    </row>
    <row r="4131" spans="1:14" x14ac:dyDescent="0.2">
      <c r="A4131" s="1" t="d">
        <v>2023-02-22</v>
      </c>
      <c r="B4131" s="18" t="d">
        <v>15:53:52.00000000000322775</v>
      </c>
      <c r="C4131" s="1" t="d">
        <v>2023-03-07</v>
      </c>
      <c r="D4131" s="18" t="d">
        <v>12:31:48.99999999999785475</v>
      </c>
      <c r="E4131" s="1" t="d">
        <v>2023-03-08</v>
      </c>
      <c r="F4131" t="s">
        <v>1263</v>
      </c>
      <c r="G4131" t="s">
        <v>4305</v>
      </c>
      <c r="H4131">
        <v>-1</v>
      </c>
      <c r="I4131" t="str">
        <f>IF(Table2[[#This Row],[Patron Id]]=-1,Table2[[#This Row],[User ID Encryption]],Table2[[#This Row],[Patron Id]])</f>
        <v>42837287F3613F67840A158A109DD1DD0688CA8C</v>
      </c>
      <c r="J4131" t="s">
        <v>18</v>
      </c>
      <c r="K4131" t="s">
        <v>14</v>
      </c>
      <c r="L4131" t="s">
        <v>15</v>
      </c>
      <c r="M4131" t="s">
        <v>1264</v>
      </c>
      <c r="N4131" t="s">
        <v>2556</v>
      </c>
    </row>
    <row r="4132" spans="1:14" x14ac:dyDescent="0.2">
      <c r="A4132" s="1" t="d">
        <v>2023-02-22</v>
      </c>
      <c r="B4132" s="18" t="d">
        <v>15:54:32.99999999999364900</v>
      </c>
      <c r="C4132" s="1" t="d">
        <v>2023-02-28</v>
      </c>
      <c r="D4132" s="18" t="d">
        <v>15:35:32.00000000000073675</v>
      </c>
      <c r="E4132" s="1" t="d">
        <v>2023-03-01</v>
      </c>
      <c r="F4132" t="s">
        <v>2053</v>
      </c>
      <c r="G4132" t="s">
        <v>3938</v>
      </c>
      <c r="H4132">
        <v>-1</v>
      </c>
      <c r="I4132" t="str">
        <f>IF(Table2[[#This Row],[Patron Id]]=-1,Table2[[#This Row],[User ID Encryption]],Table2[[#This Row],[Patron Id]])</f>
        <v>E8623157E83FC7DE49707E86CAF3FD79CB63A431</v>
      </c>
      <c r="J4132" t="s">
        <v>243</v>
      </c>
      <c r="K4132" t="s">
        <v>14</v>
      </c>
      <c r="L4132" t="s">
        <v>15</v>
      </c>
      <c r="M4132" t="s">
        <v>988</v>
      </c>
      <c r="N4132" t="s">
        <v>2556</v>
      </c>
    </row>
    <row r="4133" spans="1:14" x14ac:dyDescent="0.2">
      <c r="A4133" s="1" t="d">
        <v>2023-02-22</v>
      </c>
      <c r="B4133" s="18" t="d">
        <v>15:56:18.0000000000004689600</v>
      </c>
      <c r="C4133" s="1" t="d">
        <v>2023-02-22</v>
      </c>
      <c r="D4133" s="18" t="d">
        <v>16:14:58.99999999999664850</v>
      </c>
      <c r="E4133" s="1" t="d">
        <v>2023-02-22</v>
      </c>
      <c r="F4133" t="s">
        <v>605</v>
      </c>
      <c r="G4133" t="s">
        <v>2942</v>
      </c>
      <c r="H4133">
        <v>-1</v>
      </c>
      <c r="I4133" t="str">
        <f>IF(Table2[[#This Row],[Patron Id]]=-1,Table2[[#This Row],[User ID Encryption]],Table2[[#This Row],[Patron Id]])</f>
        <v>CA89407987571372F9E78D87C6C1FF2C818C76F1</v>
      </c>
      <c r="J4133" t="s">
        <v>13</v>
      </c>
      <c r="K4133" t="s">
        <v>32</v>
      </c>
      <c r="L4133" t="s">
        <v>33</v>
      </c>
      <c r="M4133" t="s">
        <v>606</v>
      </c>
      <c r="N4133" t="s">
        <v>2556</v>
      </c>
    </row>
    <row r="4134" spans="1:14" x14ac:dyDescent="0.2">
      <c r="A4134" s="1" t="d">
        <v>2023-02-22</v>
      </c>
      <c r="B4134" s="18" t="d">
        <v>15:57:11.000000000002359150</v>
      </c>
      <c r="C4134" s="1" t="d">
        <v>2023-03-05</v>
      </c>
      <c r="D4134" s="18" t="d">
        <v>10:54:17.99999999999769825</v>
      </c>
      <c r="E4134" s="1" t="d">
        <v>2023-03-08</v>
      </c>
      <c r="F4134" t="s">
        <v>551</v>
      </c>
      <c r="G4134" t="s">
        <v>3947</v>
      </c>
      <c r="H4134">
        <v>-1</v>
      </c>
      <c r="I4134" t="str">
        <f>IF(Table2[[#This Row],[Patron Id]]=-1,Table2[[#This Row],[User ID Encryption]],Table2[[#This Row],[Patron Id]])</f>
        <v>5DEA11599765F9004D3D1D0D5DC9FE873892DB0C</v>
      </c>
      <c r="J4134" t="s">
        <v>18</v>
      </c>
      <c r="K4134" t="s">
        <v>14</v>
      </c>
      <c r="L4134" t="s">
        <v>15</v>
      </c>
      <c r="M4134" t="s">
        <v>552</v>
      </c>
      <c r="N4134" t="s">
        <v>2556</v>
      </c>
    </row>
    <row r="4135" spans="1:14" x14ac:dyDescent="0.2">
      <c r="A4135" s="1" t="d">
        <v>2023-02-22</v>
      </c>
      <c r="B4135" s="18" t="d">
        <v>15:57:55.00000000000284300</v>
      </c>
      <c r="C4135" s="1" t="d">
        <v>2023-03-08</v>
      </c>
      <c r="D4135" s="18" t="d">
        <v>16:26:34.99999999999992825</v>
      </c>
      <c r="E4135" s="1" t="d">
        <v>2023-03-08</v>
      </c>
      <c r="F4135" t="s">
        <v>297</v>
      </c>
      <c r="G4135" t="s">
        <v>2890</v>
      </c>
      <c r="H4135">
        <v>-1</v>
      </c>
      <c r="I4135" t="str">
        <f>IF(Table2[[#This Row],[Patron Id]]=-1,Table2[[#This Row],[User ID Encryption]],Table2[[#This Row],[Patron Id]])</f>
        <v>A3345640E652FA9769C2C27BC15457958BC5CE30</v>
      </c>
      <c r="J4135" t="s">
        <v>18</v>
      </c>
      <c r="K4135" t="s">
        <v>14</v>
      </c>
      <c r="L4135" t="s">
        <v>15</v>
      </c>
      <c r="M4135" t="s">
        <v>298</v>
      </c>
      <c r="N4135" t="s">
        <v>2556</v>
      </c>
    </row>
    <row r="4136" spans="1:14" x14ac:dyDescent="0.2">
      <c r="A4136" s="1" t="d">
        <v>2023-02-22</v>
      </c>
      <c r="B4136" s="18" t="d">
        <v>16:05:08.0000000000001825</v>
      </c>
      <c r="C4136" s="1" t="d">
        <v>2023-02-22</v>
      </c>
      <c r="D4136" s="18" t="d">
        <v>19:22:58.9999999999949400</v>
      </c>
      <c r="E4136" s="1" t="d">
        <v>2023-02-22</v>
      </c>
      <c r="F4136" t="s">
        <v>1754</v>
      </c>
      <c r="G4136" t="s">
        <v>3993</v>
      </c>
      <c r="H4136">
        <v>-1</v>
      </c>
      <c r="I4136" t="str">
        <f>IF(Table2[[#This Row],[Patron Id]]=-1,Table2[[#This Row],[User ID Encryption]],Table2[[#This Row],[Patron Id]])</f>
        <v>2943BA836F5555A60177BCCF5D5C40BD80D32971</v>
      </c>
      <c r="J4136" t="s">
        <v>18</v>
      </c>
      <c r="K4136" t="s">
        <v>219</v>
      </c>
      <c r="L4136" t="s">
        <v>33</v>
      </c>
      <c r="N4136" t="s">
        <v>2575</v>
      </c>
    </row>
    <row r="4137" spans="1:14" x14ac:dyDescent="0.2">
      <c r="A4137" s="1" t="d">
        <v>2023-02-22</v>
      </c>
      <c r="B4137" s="18" t="d">
        <v>16:15:45.00000000000063900</v>
      </c>
      <c r="C4137" s="1" t="d">
        <v>2023-02-27</v>
      </c>
      <c r="D4137" s="18" t="d">
        <v>11:39:48.00000000000238650</v>
      </c>
      <c r="E4137" s="1" t="d">
        <v>2023-03-01</v>
      </c>
      <c r="F4137" t="s">
        <v>669</v>
      </c>
      <c r="G4137" t="s">
        <v>4306</v>
      </c>
      <c r="H4137">
        <v>-1</v>
      </c>
      <c r="I4137" t="str">
        <f>IF(Table2[[#This Row],[Patron Id]]=-1,Table2[[#This Row],[User ID Encryption]],Table2[[#This Row],[Patron Id]])</f>
        <v>B81879776DD71C3F90C458B99D478F7E6E8A7B29</v>
      </c>
      <c r="J4137" t="s">
        <v>18</v>
      </c>
      <c r="K4137" t="s">
        <v>14</v>
      </c>
      <c r="L4137" t="s">
        <v>15</v>
      </c>
      <c r="M4137" t="s">
        <v>670</v>
      </c>
      <c r="N4137" t="s">
        <v>2556</v>
      </c>
    </row>
    <row r="4138" spans="1:14" x14ac:dyDescent="0.2">
      <c r="A4138" s="1" t="d">
        <v>2023-02-22</v>
      </c>
      <c r="B4138" s="18" t="d">
        <v>16:17:32.00000000000137575</v>
      </c>
      <c r="C4138" s="1" t="d">
        <v>2023-03-06</v>
      </c>
      <c r="D4138" s="18" t="d">
        <v>10:33:13.00000000000299300</v>
      </c>
      <c r="E4138" s="1" t="d">
        <v>2023-03-06</v>
      </c>
      <c r="F4138" t="s">
        <v>2054</v>
      </c>
      <c r="G4138" t="s">
        <v>3050</v>
      </c>
      <c r="H4138">
        <v>-1</v>
      </c>
      <c r="I4138" t="str">
        <f>IF(Table2[[#This Row],[Patron Id]]=-1,Table2[[#This Row],[User ID Encryption]],Table2[[#This Row],[Patron Id]])</f>
        <v>FFB0A1F9858536051D9EC9A405AD3A9C075C645F</v>
      </c>
      <c r="J4138" t="s">
        <v>13</v>
      </c>
      <c r="K4138" t="s">
        <v>14</v>
      </c>
      <c r="L4138" t="s">
        <v>15</v>
      </c>
      <c r="M4138" t="s">
        <v>768</v>
      </c>
      <c r="N4138" t="s">
        <v>2556</v>
      </c>
    </row>
    <row r="4139" spans="1:14" x14ac:dyDescent="0.2">
      <c r="A4139" s="1" t="d">
        <v>2023-02-22</v>
      </c>
      <c r="B4139" s="18" t="d">
        <v>16:20:06.00000000000307125</v>
      </c>
      <c r="C4139" s="1" t="d">
        <v>2023-03-07</v>
      </c>
      <c r="D4139" s="18" t="d">
        <v>15:44:44.00000000000069775</v>
      </c>
      <c r="E4139" s="1" t="d">
        <v>2023-03-01</v>
      </c>
      <c r="F4139" t="s">
        <v>2055</v>
      </c>
      <c r="G4139" t="s">
        <v>3333</v>
      </c>
      <c r="H4139">
        <v>-1</v>
      </c>
      <c r="I4139" t="str">
        <f>IF(Table2[[#This Row],[Patron Id]]=-1,Table2[[#This Row],[User ID Encryption]],Table2[[#This Row],[Patron Id]])</f>
        <v>CFEFCAC7474BB2134F09A0265938C988C38F4249</v>
      </c>
      <c r="J4139" t="s">
        <v>18</v>
      </c>
      <c r="K4139" t="s">
        <v>14</v>
      </c>
      <c r="L4139" t="s">
        <v>15</v>
      </c>
      <c r="M4139" t="s">
        <v>2056</v>
      </c>
      <c r="N4139" t="s">
        <v>2556</v>
      </c>
    </row>
    <row r="4140" spans="1:14" x14ac:dyDescent="0.2">
      <c r="A4140" s="1" t="d">
        <v>2023-02-22</v>
      </c>
      <c r="B4140" s="18" t="d">
        <v>16:22:22.99999999999890450</v>
      </c>
      <c r="C4140" s="1" t="d">
        <v>2023-02-22</v>
      </c>
      <c r="D4140" s="18" t="d">
        <v>16:23:02.99999999999237100</v>
      </c>
      <c r="E4140" s="1" t="d">
        <v>2023-02-22</v>
      </c>
      <c r="F4140" t="s">
        <v>1005</v>
      </c>
      <c r="G4140" t="s">
        <v>4307</v>
      </c>
      <c r="H4140">
        <v>-1</v>
      </c>
      <c r="I4140" t="str">
        <f>IF(Table2[[#This Row],[Patron Id]]=-1,Table2[[#This Row],[User ID Encryption]],Table2[[#This Row],[Patron Id]])</f>
        <v>744E1C7FDADF055C4442DFFA79AB222AD1B5332F</v>
      </c>
      <c r="J4140" t="s">
        <v>13</v>
      </c>
      <c r="K4140" t="s">
        <v>74</v>
      </c>
      <c r="L4140" t="s">
        <v>33</v>
      </c>
      <c r="N4140" t="s">
        <v>2556</v>
      </c>
    </row>
    <row r="4141" spans="1:14" x14ac:dyDescent="0.2">
      <c r="A4141" s="1" t="d">
        <v>2023-02-22</v>
      </c>
      <c r="B4141" s="18" t="d">
        <v>16:22:31.00000000000335150</v>
      </c>
      <c r="C4141" s="1" t="d">
        <v>2023-02-22</v>
      </c>
      <c r="D4141" s="18" t="d">
        <v>16:23:06.00000000000243225</v>
      </c>
      <c r="E4141" s="1" t="d">
        <v>2023-02-22</v>
      </c>
      <c r="F4141" t="s">
        <v>490</v>
      </c>
      <c r="G4141" t="s">
        <v>4307</v>
      </c>
      <c r="H4141">
        <v>-1</v>
      </c>
      <c r="I4141" t="str">
        <f>IF(Table2[[#This Row],[Patron Id]]=-1,Table2[[#This Row],[User ID Encryption]],Table2[[#This Row],[Patron Id]])</f>
        <v>744E1C7FDADF055C4442DFFA79AB222AD1B5332F</v>
      </c>
      <c r="J4141" t="s">
        <v>13</v>
      </c>
      <c r="K4141" t="s">
        <v>97</v>
      </c>
      <c r="L4141" t="s">
        <v>33</v>
      </c>
      <c r="M4141" t="s">
        <v>491</v>
      </c>
      <c r="N4141" t="s">
        <v>2556</v>
      </c>
    </row>
    <row r="4142" spans="1:14" x14ac:dyDescent="0.2">
      <c r="A4142" s="1" t="d">
        <v>2023-02-22</v>
      </c>
      <c r="B4142" s="18" t="d">
        <v>16:30:13.999999999995793575</v>
      </c>
      <c r="C4142" s="1" t="d">
        <v>2023-02-22</v>
      </c>
      <c r="D4142" s="18" t="d">
        <v>17:01:04.99999999999737225</v>
      </c>
      <c r="E4142" s="1" t="d">
        <v>2023-02-22</v>
      </c>
      <c r="F4142" t="s">
        <v>261</v>
      </c>
      <c r="G4142" t="s">
        <v>4280</v>
      </c>
      <c r="H4142">
        <v>-1</v>
      </c>
      <c r="I4142" t="str">
        <f>IF(Table2[[#This Row],[Patron Id]]=-1,Table2[[#This Row],[User ID Encryption]],Table2[[#This Row],[Patron Id]])</f>
        <v>83490F061FAF0370F9A251B56ECA6E4298E2F01C</v>
      </c>
      <c r="J4142" t="s">
        <v>13</v>
      </c>
      <c r="K4142" t="s">
        <v>74</v>
      </c>
      <c r="L4142" t="s">
        <v>33</v>
      </c>
      <c r="N4142" t="s">
        <v>2556</v>
      </c>
    </row>
    <row r="4143" spans="1:14" x14ac:dyDescent="0.2">
      <c r="A4143" s="1" t="d">
        <v>2023-02-22</v>
      </c>
      <c r="B4143" s="18" t="d">
        <v>16:30:17.999999999993221200</v>
      </c>
      <c r="C4143" s="1" t="d">
        <v>2023-02-22</v>
      </c>
      <c r="D4143" s="18" t="d">
        <v>17:01:00.99999999999994125</v>
      </c>
      <c r="E4143" s="1" t="d">
        <v>2023-02-22</v>
      </c>
      <c r="F4143" t="s">
        <v>257</v>
      </c>
      <c r="G4143" t="s">
        <v>4280</v>
      </c>
      <c r="H4143">
        <v>-1</v>
      </c>
      <c r="I4143" t="str">
        <f>IF(Table2[[#This Row],[Patron Id]]=-1,Table2[[#This Row],[User ID Encryption]],Table2[[#This Row],[Patron Id]])</f>
        <v>83490F061FAF0370F9A251B56ECA6E4298E2F01C</v>
      </c>
      <c r="J4143" t="s">
        <v>13</v>
      </c>
      <c r="K4143" t="s">
        <v>97</v>
      </c>
      <c r="L4143" t="s">
        <v>33</v>
      </c>
      <c r="M4143" t="s">
        <v>258</v>
      </c>
      <c r="N4143" t="s">
        <v>2556</v>
      </c>
    </row>
    <row r="4144" spans="1:14" x14ac:dyDescent="0.2">
      <c r="A4144" s="1" t="d">
        <v>2023-02-22</v>
      </c>
      <c r="B4144" s="18" t="d">
        <v>16:35:52.99999999999122975</v>
      </c>
      <c r="C4144" s="1" t="d">
        <v>2023-02-22</v>
      </c>
      <c r="D4144" s="18" t="d">
        <v>19:44:02.99999999999748300</v>
      </c>
      <c r="E4144" s="1" t="d">
        <v>2023-02-22</v>
      </c>
      <c r="F4144" t="s">
        <v>1867</v>
      </c>
      <c r="G4144" t="s">
        <v>4308</v>
      </c>
      <c r="H4144">
        <v>-1</v>
      </c>
      <c r="I4144" t="str">
        <f>IF(Table2[[#This Row],[Patron Id]]=-1,Table2[[#This Row],[User ID Encryption]],Table2[[#This Row],[Patron Id]])</f>
        <v>59806E177DF44A6C2B9C86117C86A932E2FA9A01</v>
      </c>
      <c r="J4144" t="s">
        <v>18</v>
      </c>
      <c r="K4144" t="s">
        <v>32</v>
      </c>
      <c r="L4144" t="s">
        <v>33</v>
      </c>
      <c r="M4144" t="s">
        <v>981</v>
      </c>
      <c r="N4144" t="s">
        <v>2556</v>
      </c>
    </row>
    <row r="4145" spans="1:14" x14ac:dyDescent="0.2">
      <c r="A4145" s="1" t="d">
        <v>2023-02-22</v>
      </c>
      <c r="B4145" s="18" t="d">
        <v>16:37:34.00000000000062600</v>
      </c>
      <c r="C4145" s="1" t="d">
        <v>2023-03-09</v>
      </c>
      <c r="D4145" s="18" t="d">
        <v>12:06:46.0000000000027125</v>
      </c>
      <c r="E4145" s="1" t="d">
        <v>2023-03-08</v>
      </c>
      <c r="F4145" t="s">
        <v>1723</v>
      </c>
      <c r="G4145" t="s">
        <v>3873</v>
      </c>
      <c r="H4145">
        <v>-1</v>
      </c>
      <c r="I4145" t="str">
        <f>IF(Table2[[#This Row],[Patron Id]]=-1,Table2[[#This Row],[User ID Encryption]],Table2[[#This Row],[Patron Id]])</f>
        <v>14758F9A83E161EA20EEBB9B3A190B4F7E832180</v>
      </c>
      <c r="J4145" t="s">
        <v>18</v>
      </c>
      <c r="K4145" t="s">
        <v>14</v>
      </c>
      <c r="L4145" t="s">
        <v>15</v>
      </c>
      <c r="M4145" t="s">
        <v>1723</v>
      </c>
      <c r="N4145" t="s">
        <v>2556</v>
      </c>
    </row>
    <row r="4146" spans="1:14" x14ac:dyDescent="0.2">
      <c r="A4146" s="1" t="d">
        <v>2023-02-22</v>
      </c>
      <c r="B4146" s="18" t="d">
        <v>16:42:59.99999999999722875</v>
      </c>
      <c r="C4146" s="1" t="d">
        <v>2023-02-22</v>
      </c>
      <c r="D4146" s="18" t="d">
        <v>17:31:25.00000000000689225</v>
      </c>
      <c r="E4146" s="1" t="d">
        <v>2023-02-22</v>
      </c>
      <c r="F4146" t="s">
        <v>797</v>
      </c>
      <c r="G4146" t="s">
        <v>2870</v>
      </c>
      <c r="H4146">
        <v>-1</v>
      </c>
      <c r="I4146" t="str">
        <f>IF(Table2[[#This Row],[Patron Id]]=-1,Table2[[#This Row],[User ID Encryption]],Table2[[#This Row],[Patron Id]])</f>
        <v>95DA68316BA4867BC73022E407743AE5E9E41B1D</v>
      </c>
      <c r="J4146" t="s">
        <v>18</v>
      </c>
      <c r="K4146" t="s">
        <v>97</v>
      </c>
      <c r="L4146" t="s">
        <v>33</v>
      </c>
      <c r="M4146" t="s">
        <v>798</v>
      </c>
      <c r="N4146" t="s">
        <v>2575</v>
      </c>
    </row>
    <row r="4147" spans="1:14" x14ac:dyDescent="0.2">
      <c r="A4147" s="1" t="d">
        <v>2023-02-22</v>
      </c>
      <c r="B4147" s="18" t="d">
        <v>16:53:30.999999999996745575</v>
      </c>
      <c r="C4147" s="1" t="d">
        <v>2023-02-22</v>
      </c>
      <c r="D4147" s="18" t="d">
        <v>19:25:34.00000000000318200</v>
      </c>
      <c r="E4147" s="1" t="d">
        <v>2023-02-22</v>
      </c>
      <c r="F4147" t="s">
        <v>879</v>
      </c>
      <c r="G4147" t="s">
        <v>4309</v>
      </c>
      <c r="H4147">
        <v>-1</v>
      </c>
      <c r="I4147" t="str">
        <f>IF(Table2[[#This Row],[Patron Id]]=-1,Table2[[#This Row],[User ID Encryption]],Table2[[#This Row],[Patron Id]])</f>
        <v>51E23D782C4055B6632F4A5CF33EB8728D7CBB5C</v>
      </c>
      <c r="J4147" t="s">
        <v>13</v>
      </c>
      <c r="K4147" t="s">
        <v>254</v>
      </c>
      <c r="L4147" t="s">
        <v>33</v>
      </c>
      <c r="N4147" t="s">
        <v>2556</v>
      </c>
    </row>
    <row r="4148" spans="1:14" x14ac:dyDescent="0.2">
      <c r="A4148" s="1" t="d">
        <v>2023-02-22</v>
      </c>
      <c r="B4148" s="18" t="d">
        <v>16:53:59.00000000000751825</v>
      </c>
      <c r="C4148" s="1" t="d">
        <v>2023-02-22</v>
      </c>
      <c r="D4148" s="18" t="d">
        <v>19:25:31.99999999999967400</v>
      </c>
      <c r="E4148" s="1" t="d">
        <v>2023-02-22</v>
      </c>
      <c r="F4148" t="s">
        <v>130</v>
      </c>
      <c r="G4148" t="s">
        <v>4309</v>
      </c>
      <c r="H4148">
        <v>-1</v>
      </c>
      <c r="I4148" t="str">
        <f>IF(Table2[[#This Row],[Patron Id]]=-1,Table2[[#This Row],[User ID Encryption]],Table2[[#This Row],[Patron Id]])</f>
        <v>51E23D782C4055B6632F4A5CF33EB8728D7CBB5C</v>
      </c>
      <c r="J4148" t="s">
        <v>13</v>
      </c>
      <c r="K4148" t="s">
        <v>97</v>
      </c>
      <c r="L4148" t="s">
        <v>33</v>
      </c>
      <c r="M4148" t="s">
        <v>131</v>
      </c>
      <c r="N4148" t="s">
        <v>2556</v>
      </c>
    </row>
    <row r="4149" spans="1:14" x14ac:dyDescent="0.2">
      <c r="A4149" s="1" t="d">
        <v>2023-02-22</v>
      </c>
      <c r="B4149" s="18" t="d">
        <v>17:00:32.99999999999876100</v>
      </c>
      <c r="C4149" s="1" t="d">
        <v>2023-02-22</v>
      </c>
      <c r="D4149" s="18" t="d">
        <v>19:26:22.99999999999805025</v>
      </c>
      <c r="E4149" s="1" t="d">
        <v>2023-02-22</v>
      </c>
      <c r="F4149" t="s">
        <v>1316</v>
      </c>
      <c r="G4149" t="s">
        <v>4310</v>
      </c>
      <c r="H4149">
        <v>-1</v>
      </c>
      <c r="I4149" t="str">
        <f>IF(Table2[[#This Row],[Patron Id]]=-1,Table2[[#This Row],[User ID Encryption]],Table2[[#This Row],[Patron Id]])</f>
        <v>AFC86AB57F05996A1229F4DA71661ADC7648BE9F</v>
      </c>
      <c r="J4149" t="s">
        <v>18</v>
      </c>
      <c r="K4149" t="s">
        <v>219</v>
      </c>
      <c r="L4149" t="s">
        <v>33</v>
      </c>
      <c r="M4149" t="s">
        <v>1317</v>
      </c>
      <c r="N4149" t="s">
        <v>2556</v>
      </c>
    </row>
    <row r="4150" spans="1:14" x14ac:dyDescent="0.2">
      <c r="A4150" s="1" t="d">
        <v>2023-02-22</v>
      </c>
      <c r="B4150" s="18" t="d">
        <v>17:02:51.99999999999810900</v>
      </c>
      <c r="C4150" s="1" t="d">
        <v>2023-02-22</v>
      </c>
      <c r="D4150" s="18" t="d">
        <v>17:36:11.99999999999739825</v>
      </c>
      <c r="E4150" s="1" t="d">
        <v>2023-02-22</v>
      </c>
      <c r="F4150" t="s">
        <v>1678</v>
      </c>
      <c r="G4150" t="s">
        <v>3720</v>
      </c>
      <c r="H4150">
        <v>-1</v>
      </c>
      <c r="I4150" t="str">
        <f>IF(Table2[[#This Row],[Patron Id]]=-1,Table2[[#This Row],[User ID Encryption]],Table2[[#This Row],[Patron Id]])</f>
        <v>7B50DE4023EDA379AB04FB5CF7DB8BE792EA7258</v>
      </c>
      <c r="J4150" t="s">
        <v>18</v>
      </c>
      <c r="K4150" t="s">
        <v>74</v>
      </c>
      <c r="L4150" t="s">
        <v>33</v>
      </c>
      <c r="M4150" t="s">
        <v>1679</v>
      </c>
      <c r="N4150" t="s">
        <v>2575</v>
      </c>
    </row>
    <row r="4151" spans="1:14" x14ac:dyDescent="0.2">
      <c r="A4151" s="1" t="d">
        <v>2023-02-22</v>
      </c>
      <c r="B4151" s="18" t="d">
        <v>17:02:53.99999999999202525</v>
      </c>
      <c r="C4151" s="1" t="d">
        <v>2023-02-22</v>
      </c>
      <c r="D4151" s="18" t="d">
        <v>17:36:14.00000000000090625</v>
      </c>
      <c r="E4151" s="1" t="d">
        <v>2023-02-22</v>
      </c>
      <c r="F4151" t="s">
        <v>1405</v>
      </c>
      <c r="G4151" t="s">
        <v>3720</v>
      </c>
      <c r="H4151">
        <v>-1</v>
      </c>
      <c r="I4151" t="str">
        <f>IF(Table2[[#This Row],[Patron Id]]=-1,Table2[[#This Row],[User ID Encryption]],Table2[[#This Row],[Patron Id]])</f>
        <v>7B50DE4023EDA379AB04FB5CF7DB8BE792EA7258</v>
      </c>
      <c r="J4151" t="s">
        <v>18</v>
      </c>
      <c r="K4151" t="s">
        <v>97</v>
      </c>
      <c r="L4151" t="s">
        <v>33</v>
      </c>
      <c r="M4151" t="s">
        <v>1406</v>
      </c>
      <c r="N4151" t="s">
        <v>2575</v>
      </c>
    </row>
    <row r="4152" spans="1:14" x14ac:dyDescent="0.2">
      <c r="A4152" s="1" t="d">
        <v>2023-02-22</v>
      </c>
      <c r="B4152" s="18" t="d">
        <v>17:04:55.99999999999510950</v>
      </c>
      <c r="C4152" s="1" t="d">
        <v>2023-02-22</v>
      </c>
      <c r="D4152" s="18" t="d">
        <v>18:43:04.99999999999481625</v>
      </c>
      <c r="E4152" s="1" t="d">
        <v>2023-02-22</v>
      </c>
      <c r="F4152" t="s">
        <v>2040</v>
      </c>
      <c r="G4152" t="s">
        <v>4311</v>
      </c>
      <c r="H4152">
        <v>-1</v>
      </c>
      <c r="I4152" t="str">
        <f>IF(Table2[[#This Row],[Patron Id]]=-1,Table2[[#This Row],[User ID Encryption]],Table2[[#This Row],[Patron Id]])</f>
        <v>E37F31292AA21559DDCBB321B254BDD003E5B017</v>
      </c>
      <c r="J4152" t="s">
        <v>18</v>
      </c>
      <c r="K4152" t="s">
        <v>254</v>
      </c>
      <c r="L4152" t="s">
        <v>33</v>
      </c>
      <c r="N4152" t="s">
        <v>2556</v>
      </c>
    </row>
    <row r="4153" spans="1:14" x14ac:dyDescent="0.2">
      <c r="A4153" s="1" t="d">
        <v>2023-02-22</v>
      </c>
      <c r="B4153" s="18" t="d">
        <v>17:04:59.99999999999254050</v>
      </c>
      <c r="C4153" s="1" t="d">
        <v>2023-02-22</v>
      </c>
      <c r="D4153" s="18" t="d">
        <v>17:56:36.00000000000648150</v>
      </c>
      <c r="E4153" s="1" t="d">
        <v>2023-02-22</v>
      </c>
      <c r="F4153" t="s">
        <v>1839</v>
      </c>
      <c r="G4153" t="s">
        <v>2839</v>
      </c>
      <c r="H4153">
        <v>-1</v>
      </c>
      <c r="I4153" t="str">
        <f>IF(Table2[[#This Row],[Patron Id]]=-1,Table2[[#This Row],[User ID Encryption]],Table2[[#This Row],[Patron Id]])</f>
        <v>DCABA444EAFEAA364A3FBD6A6FEACF085653539C</v>
      </c>
      <c r="J4153" t="s">
        <v>18</v>
      </c>
      <c r="K4153" t="s">
        <v>32</v>
      </c>
      <c r="L4153" t="s">
        <v>33</v>
      </c>
      <c r="M4153" t="s">
        <v>659</v>
      </c>
      <c r="N4153" t="s">
        <v>2556</v>
      </c>
    </row>
    <row r="4154" spans="1:14" x14ac:dyDescent="0.2">
      <c r="A4154" s="1" t="d">
        <v>2023-02-22</v>
      </c>
      <c r="B4154" s="18" t="d">
        <v>17:17:30.00000000000426450</v>
      </c>
      <c r="C4154" s="1" t="d">
        <v>2023-02-22</v>
      </c>
      <c r="D4154" s="18" t="d">
        <v>19:18:46.9999999999939177350</v>
      </c>
      <c r="E4154" s="1" t="d">
        <v>2023-02-22</v>
      </c>
      <c r="F4154" t="s">
        <v>1601</v>
      </c>
      <c r="G4154" t="s">
        <v>4312</v>
      </c>
      <c r="H4154">
        <v>-1</v>
      </c>
      <c r="I4154" t="str">
        <f>IF(Table2[[#This Row],[Patron Id]]=-1,Table2[[#This Row],[User ID Encryption]],Table2[[#This Row],[Patron Id]])</f>
        <v>37A64EB73221ABB9D5E04DBC2507AF964B306F3B</v>
      </c>
      <c r="J4154" t="s">
        <v>18</v>
      </c>
      <c r="K4154" t="s">
        <v>219</v>
      </c>
      <c r="L4154" t="s">
        <v>33</v>
      </c>
      <c r="N4154" t="s">
        <v>2556</v>
      </c>
    </row>
    <row r="4155" spans="1:14" x14ac:dyDescent="0.2">
      <c r="A4155" s="1" t="d">
        <v>2023-02-22</v>
      </c>
      <c r="B4155" s="18" t="d">
        <v>17:20:05.00000000000291475</v>
      </c>
      <c r="C4155" s="1" t="d">
        <v>2023-02-23</v>
      </c>
      <c r="D4155" s="18" t="d">
        <v>11:01:30.00000000000287550</v>
      </c>
      <c r="E4155" s="1" t="d">
        <v>2023-03-01</v>
      </c>
      <c r="F4155" t="s">
        <v>1564</v>
      </c>
      <c r="G4155" t="s">
        <v>3952</v>
      </c>
      <c r="H4155">
        <v>-1</v>
      </c>
      <c r="I4155" t="str">
        <f>IF(Table2[[#This Row],[Patron Id]]=-1,Table2[[#This Row],[User ID Encryption]],Table2[[#This Row],[Patron Id]])</f>
        <v>617CD706615FE7E1ED046EB489A31042E1E606B0</v>
      </c>
      <c r="J4155" t="s">
        <v>1357</v>
      </c>
      <c r="K4155" t="s">
        <v>14</v>
      </c>
      <c r="L4155" t="s">
        <v>15</v>
      </c>
      <c r="M4155" t="s">
        <v>1565</v>
      </c>
      <c r="N4155" t="s">
        <v>2556</v>
      </c>
    </row>
    <row r="4156" spans="1:14" x14ac:dyDescent="0.2">
      <c r="A4156" s="1" t="d">
        <v>2023-02-22</v>
      </c>
      <c r="B4156" s="18" t="d">
        <v>17:23:37.99999999999784175</v>
      </c>
      <c r="C4156" s="1" t="d">
        <v>2023-02-22</v>
      </c>
      <c r="D4156" s="18" t="d">
        <v>17:51:32.99999999999748300</v>
      </c>
      <c r="E4156" s="1" t="d">
        <v>2023-02-22</v>
      </c>
      <c r="F4156" t="s">
        <v>1855</v>
      </c>
      <c r="G4156" t="s">
        <v>3226</v>
      </c>
      <c r="H4156">
        <v>-1</v>
      </c>
      <c r="I4156" t="str">
        <f>IF(Table2[[#This Row],[Patron Id]]=-1,Table2[[#This Row],[User ID Encryption]],Table2[[#This Row],[Patron Id]])</f>
        <v>426EF51D600602A397099245069784225698DCF6</v>
      </c>
      <c r="J4156" t="s">
        <v>18</v>
      </c>
      <c r="K4156" t="s">
        <v>32</v>
      </c>
      <c r="L4156" t="s">
        <v>33</v>
      </c>
      <c r="M4156" t="s">
        <v>308</v>
      </c>
      <c r="N4156" t="s">
        <v>2556</v>
      </c>
    </row>
    <row r="4157" spans="1:14" x14ac:dyDescent="0.2">
      <c r="A4157" s="1" t="d">
        <v>2023-02-22</v>
      </c>
      <c r="B4157" s="18" t="d">
        <v>17:23:55.99999999999106025</v>
      </c>
      <c r="C4157" s="1" t="d">
        <v>2023-02-22</v>
      </c>
      <c r="D4157" s="18" t="d">
        <v>18:39:47.0000000000022300</v>
      </c>
      <c r="E4157" s="1" t="d">
        <v>2023-02-22</v>
      </c>
      <c r="F4157" t="s">
        <v>1610</v>
      </c>
      <c r="G4157" t="s">
        <v>4313</v>
      </c>
      <c r="H4157">
        <v>-1</v>
      </c>
      <c r="I4157" t="str">
        <f>IF(Table2[[#This Row],[Patron Id]]=-1,Table2[[#This Row],[User ID Encryption]],Table2[[#This Row],[Patron Id]])</f>
        <v>776DB74E83D022995D6EE2901BA5DF216D984954</v>
      </c>
      <c r="J4157" t="s">
        <v>18</v>
      </c>
      <c r="K4157" t="s">
        <v>74</v>
      </c>
      <c r="L4157" t="s">
        <v>33</v>
      </c>
      <c r="N4157" t="s">
        <v>2556</v>
      </c>
    </row>
    <row r="4158" spans="1:14" x14ac:dyDescent="0.2">
      <c r="A4158" s="1" t="d">
        <v>2023-02-22</v>
      </c>
      <c r="B4158" s="18" t="d">
        <v>17:24:00.99999999999503775</v>
      </c>
      <c r="C4158" s="1" t="d">
        <v>2023-02-22</v>
      </c>
      <c r="D4158" s="18" t="d">
        <v>18:39:52.0000000000062075</v>
      </c>
      <c r="E4158" s="1" t="d">
        <v>2023-02-22</v>
      </c>
      <c r="F4158" t="s">
        <v>1720</v>
      </c>
      <c r="G4158" t="s">
        <v>4313</v>
      </c>
      <c r="H4158">
        <v>-1</v>
      </c>
      <c r="I4158" t="str">
        <f>IF(Table2[[#This Row],[Patron Id]]=-1,Table2[[#This Row],[User ID Encryption]],Table2[[#This Row],[Patron Id]])</f>
        <v>776DB74E83D022995D6EE2901BA5DF216D984954</v>
      </c>
      <c r="J4158" t="s">
        <v>18</v>
      </c>
      <c r="K4158" t="s">
        <v>97</v>
      </c>
      <c r="L4158" t="s">
        <v>33</v>
      </c>
      <c r="N4158" t="s">
        <v>2556</v>
      </c>
    </row>
    <row r="4159" spans="1:14" x14ac:dyDescent="0.2">
      <c r="A4159" s="1" t="d">
        <v>2023-02-22</v>
      </c>
      <c r="B4159" s="18" t="d">
        <v>17:34:23.00000000000274525</v>
      </c>
      <c r="C4159" s="1" t="d">
        <v>2023-02-22</v>
      </c>
      <c r="D4159" s="18" t="d">
        <v>18:43:19.00000000000979400</v>
      </c>
      <c r="E4159" s="1" t="d">
        <v>2023-03-01</v>
      </c>
      <c r="F4159" t="s">
        <v>1598</v>
      </c>
      <c r="G4159" t="s">
        <v>3229</v>
      </c>
      <c r="H4159">
        <v>-1</v>
      </c>
      <c r="I4159" t="str">
        <f>IF(Table2[[#This Row],[Patron Id]]=-1,Table2[[#This Row],[User ID Encryption]],Table2[[#This Row],[Patron Id]])</f>
        <v>224B463E0CBD1C9396A269D10AC2E9FFE98C5E88</v>
      </c>
      <c r="J4159" t="s">
        <v>13</v>
      </c>
      <c r="K4159" t="s">
        <v>14</v>
      </c>
      <c r="L4159" t="s">
        <v>15</v>
      </c>
      <c r="M4159" t="s">
        <v>1599</v>
      </c>
      <c r="N4159" t="s">
        <v>2554</v>
      </c>
    </row>
    <row r="4160" spans="1:14" x14ac:dyDescent="0.2">
      <c r="A4160" s="1" t="d">
        <v>2023-02-22</v>
      </c>
      <c r="B4160" s="18" t="d">
        <v>17:39:42.99999999999840900</v>
      </c>
      <c r="C4160" s="1" t="d">
        <v>2023-02-22</v>
      </c>
      <c r="D4160" s="18" t="d">
        <v>18:25:24.99999999999538350</v>
      </c>
      <c r="E4160" s="1" t="d">
        <v>2023-02-22</v>
      </c>
      <c r="F4160" t="s">
        <v>419</v>
      </c>
      <c r="G4160" t="s">
        <v>3462</v>
      </c>
      <c r="H4160">
        <v>-1</v>
      </c>
      <c r="I4160" t="str">
        <f>IF(Table2[[#This Row],[Patron Id]]=-1,Table2[[#This Row],[User ID Encryption]],Table2[[#This Row],[Patron Id]])</f>
        <v>041E700BB76411C0EE232B23AC4648F00226F27A</v>
      </c>
      <c r="J4160" t="s">
        <v>18</v>
      </c>
      <c r="K4160" t="s">
        <v>97</v>
      </c>
      <c r="L4160" t="s">
        <v>33</v>
      </c>
      <c r="M4160" t="s">
        <v>420</v>
      </c>
      <c r="N4160" t="s">
        <v>2554</v>
      </c>
    </row>
    <row r="4161" spans="1:14" x14ac:dyDescent="0.2">
      <c r="A4161" s="1" t="d">
        <v>2023-02-22</v>
      </c>
      <c r="B4161" s="18" t="d">
        <v>17:41:21.99999999999469875</v>
      </c>
      <c r="C4161" s="1" t="d">
        <v>2023-02-22</v>
      </c>
      <c r="D4161" s="18" t="d">
        <v>19:25:23.00000000000785725</v>
      </c>
      <c r="E4161" s="1" t="d">
        <v>2023-02-22</v>
      </c>
      <c r="F4161" t="s">
        <v>2057</v>
      </c>
      <c r="G4161" t="s">
        <v>2744</v>
      </c>
      <c r="H4161">
        <v>-1</v>
      </c>
      <c r="I4161" t="str">
        <f>IF(Table2[[#This Row],[Patron Id]]=-1,Table2[[#This Row],[User ID Encryption]],Table2[[#This Row],[Patron Id]])</f>
        <v>4BD8DA95ECA79F338A193CF4614B82B283B7F75A</v>
      </c>
      <c r="J4161" t="s">
        <v>13</v>
      </c>
      <c r="K4161" t="s">
        <v>254</v>
      </c>
      <c r="L4161" t="s">
        <v>33</v>
      </c>
      <c r="M4161" t="s">
        <v>2058</v>
      </c>
      <c r="N4161" t="s">
        <v>2554</v>
      </c>
    </row>
    <row r="4162" spans="1:14" x14ac:dyDescent="0.2">
      <c r="A4162" s="1" t="d">
        <v>2023-02-22</v>
      </c>
      <c r="B4162" s="18" t="d">
        <v>17:42:16.00000000000314300</v>
      </c>
      <c r="C4162" s="1" t="d">
        <v>2023-03-23</v>
      </c>
      <c r="D4162" s="18" t="d">
        <v>10:32:55.00000000000017600</v>
      </c>
      <c r="E4162" s="1" t="d">
        <v>2023-03-24</v>
      </c>
      <c r="F4162" t="s">
        <v>2059</v>
      </c>
      <c r="G4162" t="s">
        <v>4314</v>
      </c>
      <c r="H4162">
        <v>-1</v>
      </c>
      <c r="I4162" t="str">
        <f>IF(Table2[[#This Row],[Patron Id]]=-1,Table2[[#This Row],[User ID Encryption]],Table2[[#This Row],[Patron Id]])</f>
        <v>51B81FB00B0D4C327C2D3CC9FA232FC98C273061</v>
      </c>
      <c r="J4162" t="s">
        <v>13</v>
      </c>
      <c r="K4162" t="s">
        <v>14</v>
      </c>
      <c r="L4162" t="s">
        <v>15</v>
      </c>
      <c r="M4162" t="s">
        <v>2060</v>
      </c>
      <c r="N4162" t="s">
        <v>2556</v>
      </c>
    </row>
    <row r="4163" spans="1:14" x14ac:dyDescent="0.2">
      <c r="A4163" s="1" t="d">
        <v>2023-02-22</v>
      </c>
      <c r="B4163" s="18" t="d">
        <v>17:45:09.99999999999197325</v>
      </c>
      <c r="C4163" s="1" t="d">
        <v>2023-02-24</v>
      </c>
      <c r="D4163" s="18" t="d">
        <v>13:06:45.9999999999995175</v>
      </c>
      <c r="E4163" s="1" t="d">
        <v>2023-02-22</v>
      </c>
      <c r="F4163" t="s">
        <v>1935</v>
      </c>
      <c r="G4163" t="s">
        <v>4118</v>
      </c>
      <c r="H4163">
        <v>-1</v>
      </c>
      <c r="I4163" t="str">
        <f>IF(Table2[[#This Row],[Patron Id]]=-1,Table2[[#This Row],[User ID Encryption]],Table2[[#This Row],[Patron Id]])</f>
        <v>080569051964446248C9DB1BC8C99BF5C3286BD1</v>
      </c>
      <c r="J4163" t="s">
        <v>18</v>
      </c>
      <c r="K4163" t="s">
        <v>32</v>
      </c>
      <c r="L4163" t="s">
        <v>33</v>
      </c>
      <c r="M4163" t="s">
        <v>787</v>
      </c>
      <c r="N4163" t="s">
        <v>2556</v>
      </c>
    </row>
    <row r="4164" spans="1:14" x14ac:dyDescent="0.2">
      <c r="A4164" s="1" t="d">
        <v>2023-02-22</v>
      </c>
      <c r="B4164" s="18" t="d">
        <v>17:51:10.00000000000028700</v>
      </c>
      <c r="C4164" s="1" t="d">
        <v>2023-02-28</v>
      </c>
      <c r="D4164" s="18" t="d">
        <v>09:41:54.00000000000449925</v>
      </c>
      <c r="E4164" s="1" t="d">
        <v>2023-03-01</v>
      </c>
      <c r="F4164" t="s">
        <v>1566</v>
      </c>
      <c r="G4164" t="s">
        <v>4315</v>
      </c>
      <c r="H4164">
        <v>-1</v>
      </c>
      <c r="I4164" t="str">
        <f>IF(Table2[[#This Row],[Patron Id]]=-1,Table2[[#This Row],[User ID Encryption]],Table2[[#This Row],[Patron Id]])</f>
        <v>6FB21D8688E0F448045FF5A43AE2ED7F19DB08C6</v>
      </c>
      <c r="J4164" t="s">
        <v>13</v>
      </c>
      <c r="K4164" t="s">
        <v>14</v>
      </c>
      <c r="L4164" t="s">
        <v>15</v>
      </c>
      <c r="M4164" t="s">
        <v>1567</v>
      </c>
      <c r="N4164" t="s">
        <v>2556</v>
      </c>
    </row>
    <row r="4165" spans="1:14" x14ac:dyDescent="0.2">
      <c r="A4165" s="1" t="d">
        <v>2023-02-22</v>
      </c>
      <c r="B4165" s="18" t="d">
        <v>18:26:01.99999999999796550</v>
      </c>
      <c r="C4165" s="1" t="d">
        <v>2023-02-22</v>
      </c>
      <c r="D4165" s="18" t="d">
        <v>18:30:50.00000000000461650</v>
      </c>
      <c r="E4165" s="1" t="d">
        <v>2023-02-22</v>
      </c>
      <c r="F4165" t="s">
        <v>1403</v>
      </c>
      <c r="G4165" t="s">
        <v>4111</v>
      </c>
      <c r="H4165">
        <v>-1</v>
      </c>
      <c r="I4165" t="str">
        <f>IF(Table2[[#This Row],[Patron Id]]=-1,Table2[[#This Row],[User ID Encryption]],Table2[[#This Row],[Patron Id]])</f>
        <v>4CBCC1FF2247710E0F735A4220CCADBA145616AD</v>
      </c>
      <c r="J4165" t="s">
        <v>18</v>
      </c>
      <c r="K4165" t="s">
        <v>74</v>
      </c>
      <c r="L4165" t="s">
        <v>33</v>
      </c>
      <c r="M4165" t="s">
        <v>1404</v>
      </c>
      <c r="N4165" t="s">
        <v>2575</v>
      </c>
    </row>
    <row r="4166" spans="1:14" x14ac:dyDescent="0.2">
      <c r="A4166" s="1" t="d">
        <v>2023-02-22</v>
      </c>
      <c r="B4166" s="18" t="d">
        <v>18:26:05.00000000000802675</v>
      </c>
      <c r="C4166" s="1" t="d">
        <v>2023-02-22</v>
      </c>
      <c r="D4166" s="18" t="d">
        <v>19:56:09.00000000000545775</v>
      </c>
      <c r="E4166" s="1" t="d">
        <v>2023-02-22</v>
      </c>
      <c r="F4166" t="s">
        <v>2017</v>
      </c>
      <c r="G4166" t="s">
        <v>4111</v>
      </c>
      <c r="H4166">
        <v>-1</v>
      </c>
      <c r="I4166" t="str">
        <f>IF(Table2[[#This Row],[Patron Id]]=-1,Table2[[#This Row],[User ID Encryption]],Table2[[#This Row],[Patron Id]])</f>
        <v>4CBCC1FF2247710E0F735A4220CCADBA145616AD</v>
      </c>
      <c r="J4166" t="s">
        <v>18</v>
      </c>
      <c r="K4166" t="s">
        <v>43</v>
      </c>
      <c r="L4166" t="s">
        <v>33</v>
      </c>
      <c r="M4166" t="s">
        <v>2018</v>
      </c>
      <c r="N4166" t="s">
        <v>2575</v>
      </c>
    </row>
    <row r="4167" spans="1:14" x14ac:dyDescent="0.2">
      <c r="A4167" s="1" t="d">
        <v>2023-02-22</v>
      </c>
      <c r="B4167" s="18" t="d">
        <v>18:26:26.00000000000172150</v>
      </c>
      <c r="C4167" s="1" t="d">
        <v>2023-02-22</v>
      </c>
      <c r="D4167" s="18" t="d">
        <v>19:56:24.99999999999516825</v>
      </c>
      <c r="E4167" s="1" t="d">
        <v>2023-02-22</v>
      </c>
      <c r="F4167" t="s">
        <v>1461</v>
      </c>
      <c r="G4167" t="s">
        <v>4111</v>
      </c>
      <c r="H4167">
        <v>-1</v>
      </c>
      <c r="I4167" t="str">
        <f>IF(Table2[[#This Row],[Patron Id]]=-1,Table2[[#This Row],[User ID Encryption]],Table2[[#This Row],[Patron Id]])</f>
        <v>4CBCC1FF2247710E0F735A4220CCADBA145616AD</v>
      </c>
      <c r="J4167" t="s">
        <v>18</v>
      </c>
      <c r="K4167" t="s">
        <v>254</v>
      </c>
      <c r="L4167" t="s">
        <v>33</v>
      </c>
      <c r="M4167" t="s">
        <v>1462</v>
      </c>
      <c r="N4167" t="s">
        <v>2575</v>
      </c>
    </row>
    <row r="4168" spans="1:14" x14ac:dyDescent="0.2">
      <c r="A4168" s="1" t="d">
        <v>2023-02-22</v>
      </c>
      <c r="B4168" s="18" t="d">
        <v>18:30:32.99999999999876100</v>
      </c>
      <c r="C4168" s="1" t="d">
        <v>2023-02-22</v>
      </c>
      <c r="D4168" s="18" t="d">
        <v>19:56:21.99999999999469875</v>
      </c>
      <c r="E4168" s="1" t="d">
        <v>2023-02-22</v>
      </c>
      <c r="F4168" t="s">
        <v>830</v>
      </c>
      <c r="G4168" t="s">
        <v>4111</v>
      </c>
      <c r="H4168">
        <v>-1</v>
      </c>
      <c r="I4168" t="str">
        <f>IF(Table2[[#This Row],[Patron Id]]=-1,Table2[[#This Row],[User ID Encryption]],Table2[[#This Row],[Patron Id]])</f>
        <v>4CBCC1FF2247710E0F735A4220CCADBA145616AD</v>
      </c>
      <c r="J4168" t="s">
        <v>18</v>
      </c>
      <c r="K4168" t="s">
        <v>32</v>
      </c>
      <c r="L4168" t="s">
        <v>33</v>
      </c>
      <c r="N4168" t="s">
        <v>2575</v>
      </c>
    </row>
    <row r="4169" spans="1:14" x14ac:dyDescent="0.2">
      <c r="A4169" s="1" t="d">
        <v>2023-02-22</v>
      </c>
      <c r="B4169" s="18" t="d">
        <v>18:48:54.00000000000779850</v>
      </c>
      <c r="C4169" s="1" t="d">
        <v>2023-02-22</v>
      </c>
      <c r="D4169" s="18" t="d">
        <v>19:42:01.000000000003993200</v>
      </c>
      <c r="E4169" s="1" t="d">
        <v>2023-02-22</v>
      </c>
      <c r="F4169" t="s">
        <v>1854</v>
      </c>
      <c r="G4169" t="s">
        <v>3193</v>
      </c>
      <c r="H4169">
        <v>-1</v>
      </c>
      <c r="I4169" t="str">
        <f>IF(Table2[[#This Row],[Patron Id]]=-1,Table2[[#This Row],[User ID Encryption]],Table2[[#This Row],[Patron Id]])</f>
        <v>AE2B32A8A8C0D2656439DAB22F9009D95C34A55C</v>
      </c>
      <c r="J4169" t="s">
        <v>13</v>
      </c>
      <c r="K4169" t="s">
        <v>32</v>
      </c>
      <c r="L4169" t="s">
        <v>33</v>
      </c>
      <c r="M4169" t="s">
        <v>340</v>
      </c>
      <c r="N4169" t="s">
        <v>2556</v>
      </c>
    </row>
    <row r="4170" spans="1:14" x14ac:dyDescent="0.2">
      <c r="A4170" s="1" t="d">
        <v>2023-02-22</v>
      </c>
      <c r="B4170" s="18" t="d">
        <v>20:15:00.000</v>
      </c>
      <c r="C4170" s="1" t="d">
        <v>2023-02-22</v>
      </c>
      <c r="D4170" s="18" t="d">
        <v>23:47:39.99999999999623100</v>
      </c>
      <c r="E4170" s="1" t="d">
        <v>2023-02-22</v>
      </c>
      <c r="F4170" t="s">
        <v>261</v>
      </c>
      <c r="G4170" t="s">
        <v>4316</v>
      </c>
      <c r="H4170">
        <v>-1</v>
      </c>
      <c r="I4170" t="str">
        <f>IF(Table2[[#This Row],[Patron Id]]=-1,Table2[[#This Row],[User ID Encryption]],Table2[[#This Row],[Patron Id]])</f>
        <v>9A9AC166CF5E4D97FFB89260157BC284374BCBBE</v>
      </c>
      <c r="J4170" t="s">
        <v>18</v>
      </c>
      <c r="K4170" t="s">
        <v>74</v>
      </c>
      <c r="L4170" t="s">
        <v>33</v>
      </c>
      <c r="N4170" t="s">
        <v>2556</v>
      </c>
    </row>
    <row r="4171" spans="1:14" x14ac:dyDescent="0.2">
      <c r="A4171" s="1" t="d">
        <v>2023-02-22</v>
      </c>
      <c r="B4171" s="18" t="d">
        <v>20:15:03.0000000000004689600</v>
      </c>
      <c r="C4171" s="1" t="d">
        <v>2023-02-22</v>
      </c>
      <c r="D4171" s="18" t="d">
        <v>23:47:42.0000000000093375</v>
      </c>
      <c r="E4171" s="1" t="d">
        <v>2023-02-22</v>
      </c>
      <c r="F4171" t="s">
        <v>624</v>
      </c>
      <c r="G4171" t="s">
        <v>4316</v>
      </c>
      <c r="H4171">
        <v>-1</v>
      </c>
      <c r="I4171" t="str">
        <f>IF(Table2[[#This Row],[Patron Id]]=-1,Table2[[#This Row],[User ID Encryption]],Table2[[#This Row],[Patron Id]])</f>
        <v>9A9AC166CF5E4D97FFB89260157BC284374BCBBE</v>
      </c>
      <c r="J4171" t="s">
        <v>18</v>
      </c>
      <c r="K4171" t="s">
        <v>97</v>
      </c>
      <c r="L4171" t="s">
        <v>33</v>
      </c>
      <c r="M4171" t="s">
        <v>625</v>
      </c>
      <c r="N4171" t="s">
        <v>2556</v>
      </c>
    </row>
    <row r="4172" spans="1:14" x14ac:dyDescent="0.2">
      <c r="A4172" s="1" t="d">
        <v>2023-02-22</v>
      </c>
      <c r="B4172" s="18" t="d">
        <v>20:27:06.000000000007972050</v>
      </c>
      <c r="C4172" s="1" t="d">
        <v>2023-02-22</v>
      </c>
      <c r="D4172" s="18" t="d">
        <v>20:27:41.99999999999441850</v>
      </c>
      <c r="E4172" s="1" t="d">
        <v>2023-02-22</v>
      </c>
      <c r="F4172" t="s">
        <v>130</v>
      </c>
      <c r="G4172" t="s">
        <v>2934</v>
      </c>
      <c r="H4172">
        <v>-1</v>
      </c>
      <c r="I4172" t="str">
        <f>IF(Table2[[#This Row],[Patron Id]]=-1,Table2[[#This Row],[User ID Encryption]],Table2[[#This Row],[Patron Id]])</f>
        <v>44118C175EC06BA8EEDC89DDF4DFD70C67B70988</v>
      </c>
      <c r="J4172" t="s">
        <v>18</v>
      </c>
      <c r="K4172" t="s">
        <v>97</v>
      </c>
      <c r="L4172" t="s">
        <v>33</v>
      </c>
      <c r="M4172" t="s">
        <v>131</v>
      </c>
      <c r="N4172" t="s">
        <v>2556</v>
      </c>
    </row>
    <row r="4173" spans="1:14" x14ac:dyDescent="0.2">
      <c r="A4173" s="1" t="d">
        <v>2023-02-22</v>
      </c>
      <c r="B4173" s="18" t="d">
        <v>20:27:08.000000000001890325</v>
      </c>
      <c r="C4173" s="1" t="d">
        <v>2023-02-22</v>
      </c>
      <c r="D4173" s="18" t="d">
        <v>20:27:37.9999999999969875</v>
      </c>
      <c r="E4173" s="1" t="d">
        <v>2023-02-22</v>
      </c>
      <c r="F4173" t="s">
        <v>492</v>
      </c>
      <c r="G4173" t="s">
        <v>2934</v>
      </c>
      <c r="H4173">
        <v>-1</v>
      </c>
      <c r="I4173" t="str">
        <f>IF(Table2[[#This Row],[Patron Id]]=-1,Table2[[#This Row],[User ID Encryption]],Table2[[#This Row],[Patron Id]])</f>
        <v>44118C175EC06BA8EEDC89DDF4DFD70C67B70988</v>
      </c>
      <c r="J4173" t="s">
        <v>18</v>
      </c>
      <c r="K4173" t="s">
        <v>74</v>
      </c>
      <c r="L4173" t="s">
        <v>33</v>
      </c>
      <c r="N4173" t="s">
        <v>2556</v>
      </c>
    </row>
    <row r="4174" spans="1:14" x14ac:dyDescent="0.2">
      <c r="A4174" s="1" t="d">
        <v>2023-02-23</v>
      </c>
      <c r="B4174" s="18" t="d">
        <v>07:49:22.99999999999794600</v>
      </c>
      <c r="C4174" s="1" t="d">
        <v>2023-02-23</v>
      </c>
      <c r="D4174" s="18" t="d">
        <v>08:16:51.99999999999992175</v>
      </c>
      <c r="E4174" s="1" t="d">
        <v>2023-02-23</v>
      </c>
      <c r="F4174" t="s">
        <v>419</v>
      </c>
      <c r="G4174" t="s">
        <v>4317</v>
      </c>
      <c r="H4174">
        <v>-1</v>
      </c>
      <c r="I4174" t="str">
        <f>IF(Table2[[#This Row],[Patron Id]]=-1,Table2[[#This Row],[User ID Encryption]],Table2[[#This Row],[Patron Id]])</f>
        <v>194DC0CB6D589CDA6CBED2F8CE4C53F2EF1975E9</v>
      </c>
      <c r="J4174" t="s">
        <v>13</v>
      </c>
      <c r="K4174" t="s">
        <v>97</v>
      </c>
      <c r="L4174" t="s">
        <v>33</v>
      </c>
      <c r="M4174" t="s">
        <v>420</v>
      </c>
      <c r="N4174" t="s">
        <v>2554</v>
      </c>
    </row>
    <row r="4175" spans="1:14" x14ac:dyDescent="0.2">
      <c r="A4175" s="1" t="d">
        <v>2023-02-23</v>
      </c>
      <c r="B4175" s="18" t="d">
        <v>07:49:35.99999999999677875</v>
      </c>
      <c r="C4175" s="1" t="d">
        <v>2023-02-23</v>
      </c>
      <c r="D4175" s="18" t="d">
        <v>08:16:48.99999999999945225</v>
      </c>
      <c r="E4175" s="1" t="d">
        <v>2023-02-23</v>
      </c>
      <c r="F4175" t="s">
        <v>1538</v>
      </c>
      <c r="G4175" t="s">
        <v>4317</v>
      </c>
      <c r="H4175">
        <v>-1</v>
      </c>
      <c r="I4175" t="str">
        <f>IF(Table2[[#This Row],[Patron Id]]=-1,Table2[[#This Row],[User ID Encryption]],Table2[[#This Row],[Patron Id]])</f>
        <v>194DC0CB6D589CDA6CBED2F8CE4C53F2EF1975E9</v>
      </c>
      <c r="J4175" t="s">
        <v>13</v>
      </c>
      <c r="K4175" t="s">
        <v>74</v>
      </c>
      <c r="L4175" t="s">
        <v>33</v>
      </c>
      <c r="M4175" t="s">
        <v>1539</v>
      </c>
      <c r="N4175" t="s">
        <v>2554</v>
      </c>
    </row>
    <row r="4176" spans="1:14" x14ac:dyDescent="0.2">
      <c r="A4176" s="1" t="d">
        <v>2023-02-23</v>
      </c>
      <c r="B4176" s="18" t="d">
        <v>08:51:43.00000000000064550</v>
      </c>
      <c r="C4176" s="1" t="d">
        <v>2023-02-23</v>
      </c>
      <c r="D4176" s="18" t="d">
        <v>11:52:44.99999999999914575</v>
      </c>
      <c r="E4176" s="1" t="d">
        <v>2023-02-23</v>
      </c>
      <c r="F4176" t="s">
        <v>830</v>
      </c>
      <c r="G4176" t="s">
        <v>3166</v>
      </c>
      <c r="H4176">
        <v>-1</v>
      </c>
      <c r="I4176" t="str">
        <f>IF(Table2[[#This Row],[Patron Id]]=-1,Table2[[#This Row],[User ID Encryption]],Table2[[#This Row],[Patron Id]])</f>
        <v>7FF9DBDB6E86A9D37DD1BC2574B0BB7113DAFEC8</v>
      </c>
      <c r="J4176" t="s">
        <v>18</v>
      </c>
      <c r="K4176" t="s">
        <v>32</v>
      </c>
      <c r="L4176" t="s">
        <v>33</v>
      </c>
      <c r="N4176" t="s">
        <v>2575</v>
      </c>
    </row>
    <row r="4177" spans="1:14" x14ac:dyDescent="0.2">
      <c r="A4177" s="1" t="d">
        <v>2023-02-23</v>
      </c>
      <c r="B4177" s="18" t="d">
        <v>09:16:47.00000000000234100</v>
      </c>
      <c r="C4177" s="1" t="d">
        <v>2023-02-23</v>
      </c>
      <c r="D4177" s="18" t="d">
        <v>15:25:48.00000000000217125</v>
      </c>
      <c r="E4177" s="1" t="d">
        <v>2023-02-23</v>
      </c>
      <c r="F4177" t="s">
        <v>1470</v>
      </c>
      <c r="G4177" t="s">
        <v>2955</v>
      </c>
      <c r="H4177">
        <v>-1</v>
      </c>
      <c r="I4177" t="str">
        <f>IF(Table2[[#This Row],[Patron Id]]=-1,Table2[[#This Row],[User ID Encryption]],Table2[[#This Row],[Patron Id]])</f>
        <v>8812B69606D2E0383604E0696C7C62B7A866C3AD</v>
      </c>
      <c r="J4177" t="s">
        <v>18</v>
      </c>
      <c r="K4177" t="s">
        <v>74</v>
      </c>
      <c r="L4177" t="s">
        <v>33</v>
      </c>
      <c r="N4177" t="s">
        <v>2556</v>
      </c>
    </row>
    <row r="4178" spans="1:14" x14ac:dyDescent="0.2">
      <c r="A4178" s="1" t="d">
        <v>2023-02-23</v>
      </c>
      <c r="B4178" s="18" t="d">
        <v>09:16:53.00000000000327325</v>
      </c>
      <c r="C4178" s="1" t="d">
        <v>2023-02-23</v>
      </c>
      <c r="D4178" s="18" t="d">
        <v>15:25:42.00000000000123900</v>
      </c>
      <c r="E4178" s="1" t="d">
        <v>2023-02-23</v>
      </c>
      <c r="F4178" t="s">
        <v>1587</v>
      </c>
      <c r="G4178" t="s">
        <v>2955</v>
      </c>
      <c r="H4178">
        <v>-1</v>
      </c>
      <c r="I4178" t="str">
        <f>IF(Table2[[#This Row],[Patron Id]]=-1,Table2[[#This Row],[User ID Encryption]],Table2[[#This Row],[Patron Id]])</f>
        <v>8812B69606D2E0383604E0696C7C62B7A866C3AD</v>
      </c>
      <c r="J4178" t="s">
        <v>18</v>
      </c>
      <c r="K4178" t="s">
        <v>97</v>
      </c>
      <c r="L4178" t="s">
        <v>33</v>
      </c>
      <c r="M4178" t="s">
        <v>1588</v>
      </c>
      <c r="N4178" t="s">
        <v>2556</v>
      </c>
    </row>
    <row r="4179" spans="1:14" x14ac:dyDescent="0.2">
      <c r="A4179" s="1" t="d">
        <v>2023-02-23</v>
      </c>
      <c r="B4179" s="18" t="d">
        <v>09:20:17.00000000000159100</v>
      </c>
      <c r="C4179" s="1" t="d">
        <v>2023-03-09</v>
      </c>
      <c r="D4179" s="18" t="d">
        <v>12:18:47.99999999999407275</v>
      </c>
      <c r="E4179" s="1" t="d">
        <v>2023-03-09</v>
      </c>
      <c r="F4179" t="s">
        <v>1401</v>
      </c>
      <c r="G4179" t="s">
        <v>3320</v>
      </c>
      <c r="H4179">
        <v>-1</v>
      </c>
      <c r="I4179" t="str">
        <f>IF(Table2[[#This Row],[Patron Id]]=-1,Table2[[#This Row],[User ID Encryption]],Table2[[#This Row],[Patron Id]])</f>
        <v>E9405079C095862D2C6099B74DCBF19930D4D040</v>
      </c>
      <c r="J4179" t="s">
        <v>13</v>
      </c>
      <c r="K4179" t="s">
        <v>14</v>
      </c>
      <c r="L4179" t="s">
        <v>15</v>
      </c>
      <c r="M4179" t="s">
        <v>1401</v>
      </c>
      <c r="N4179" t="s">
        <v>2556</v>
      </c>
    </row>
    <row r="4180" spans="1:14" x14ac:dyDescent="0.2">
      <c r="A4180" s="1" t="d">
        <v>2023-02-23</v>
      </c>
      <c r="B4180" s="18" t="d">
        <v>09:39:27.99999999999765900</v>
      </c>
      <c r="C4180" s="1" t="d">
        <v>2023-02-23</v>
      </c>
      <c r="D4180" s="18" t="d">
        <v>09:39:50.00000000000269950</v>
      </c>
      <c r="E4180" s="1" t="d">
        <v>2023-02-23</v>
      </c>
      <c r="F4180" t="s">
        <v>1934</v>
      </c>
      <c r="G4180" t="s">
        <v>4318</v>
      </c>
      <c r="H4180">
        <v>-1</v>
      </c>
      <c r="I4180" t="str">
        <f>IF(Table2[[#This Row],[Patron Id]]=-1,Table2[[#This Row],[User ID Encryption]],Table2[[#This Row],[Patron Id]])</f>
        <v>83F6BDAE22336CB667F4C51A55F738DE7AF8EB9D</v>
      </c>
      <c r="J4180" t="s">
        <v>13</v>
      </c>
      <c r="K4180" t="s">
        <v>74</v>
      </c>
      <c r="L4180" t="s">
        <v>33</v>
      </c>
      <c r="N4180" t="s">
        <v>2556</v>
      </c>
    </row>
    <row r="4181" spans="1:14" x14ac:dyDescent="0.2">
      <c r="A4181" s="1" t="d">
        <v>2023-02-23</v>
      </c>
      <c r="B4181" s="18" t="d">
        <v>09:39:32.99999999999684400</v>
      </c>
      <c r="C4181" s="1" t="d">
        <v>2023-02-23</v>
      </c>
      <c r="D4181" s="18" t="d">
        <v>13:59:42.00000000000038475</v>
      </c>
      <c r="E4181" s="1" t="d">
        <v>2023-02-23</v>
      </c>
      <c r="F4181" t="s">
        <v>1544</v>
      </c>
      <c r="G4181" t="s">
        <v>4318</v>
      </c>
      <c r="H4181">
        <v>-1</v>
      </c>
      <c r="I4181" t="str">
        <f>IF(Table2[[#This Row],[Patron Id]]=-1,Table2[[#This Row],[User ID Encryption]],Table2[[#This Row],[Patron Id]])</f>
        <v>83F6BDAE22336CB667F4C51A55F738DE7AF8EB9D</v>
      </c>
      <c r="J4181" t="s">
        <v>13</v>
      </c>
      <c r="K4181" t="s">
        <v>97</v>
      </c>
      <c r="L4181" t="s">
        <v>33</v>
      </c>
      <c r="M4181" t="s">
        <v>1545</v>
      </c>
      <c r="N4181" t="s">
        <v>2556</v>
      </c>
    </row>
    <row r="4182" spans="1:14" x14ac:dyDescent="0.2">
      <c r="A4182" s="1" t="d">
        <v>2023-02-23</v>
      </c>
      <c r="B4182" s="18" t="d">
        <v>09:48:49.99999999999598325</v>
      </c>
      <c r="C4182" s="1" t="d">
        <v>2023-02-23</v>
      </c>
      <c r="D4182" s="18" t="d">
        <v>11:34:56.00000000000310375</v>
      </c>
      <c r="E4182" s="1" t="d">
        <v>2023-03-02</v>
      </c>
      <c r="F4182" t="s">
        <v>1691</v>
      </c>
      <c r="G4182" t="s">
        <v>4156</v>
      </c>
      <c r="H4182">
        <v>-1</v>
      </c>
      <c r="I4182" t="str">
        <f>IF(Table2[[#This Row],[Patron Id]]=-1,Table2[[#This Row],[User ID Encryption]],Table2[[#This Row],[Patron Id]])</f>
        <v>FA66FED751CC7CF85070136E1341FCA4C286D8D9</v>
      </c>
      <c r="J4182" t="s">
        <v>18</v>
      </c>
      <c r="K4182" t="s">
        <v>14</v>
      </c>
      <c r="L4182" t="s">
        <v>15</v>
      </c>
      <c r="M4182" t="s">
        <v>1692</v>
      </c>
      <c r="N4182" t="s">
        <v>3244</v>
      </c>
    </row>
    <row r="4183" spans="1:14" x14ac:dyDescent="0.2">
      <c r="A4183" s="1" t="d">
        <v>2023-02-23</v>
      </c>
      <c r="B4183" s="18" t="d">
        <v>09:50:11.99999999999601600</v>
      </c>
      <c r="C4183" s="1" t="d">
        <v>2023-02-23</v>
      </c>
      <c r="D4183" s="18" t="d">
        <v>14:45:10.99999999999851975</v>
      </c>
      <c r="E4183" s="1" t="d">
        <v>2023-02-23</v>
      </c>
      <c r="F4183" t="s">
        <v>1870</v>
      </c>
      <c r="G4183" t="s">
        <v>3096</v>
      </c>
      <c r="H4183">
        <v>-1</v>
      </c>
      <c r="I4183" t="str">
        <f>IF(Table2[[#This Row],[Patron Id]]=-1,Table2[[#This Row],[User ID Encryption]],Table2[[#This Row],[Patron Id]])</f>
        <v>C4F15BB31ED0E519C9B0A46803DC6916D7A6BF7E</v>
      </c>
      <c r="J4183" t="s">
        <v>18</v>
      </c>
      <c r="K4183" t="s">
        <v>32</v>
      </c>
      <c r="L4183" t="s">
        <v>33</v>
      </c>
      <c r="M4183" t="s">
        <v>34</v>
      </c>
      <c r="N4183" t="s">
        <v>2556</v>
      </c>
    </row>
    <row r="4184" spans="1:14" x14ac:dyDescent="0.2">
      <c r="A4184" s="1" t="d">
        <v>2023-02-23</v>
      </c>
      <c r="B4184" s="18" t="d">
        <v>09:56:57.999999999998727825</v>
      </c>
      <c r="C4184" s="1" t="d">
        <v>2023-02-23</v>
      </c>
      <c r="D4184" s="18" t="d">
        <v>14:44:42.00000000000038475</v>
      </c>
      <c r="E4184" s="1" t="d">
        <v>2023-02-23</v>
      </c>
      <c r="F4184" t="s">
        <v>688</v>
      </c>
      <c r="G4184" t="s">
        <v>4319</v>
      </c>
      <c r="H4184">
        <v>-1</v>
      </c>
      <c r="I4184" t="str">
        <f>IF(Table2[[#This Row],[Patron Id]]=-1,Table2[[#This Row],[User ID Encryption]],Table2[[#This Row],[Patron Id]])</f>
        <v>911B820B542852905E7EDA3E2ACB302F5CDEDB28</v>
      </c>
      <c r="J4184" t="s">
        <v>18</v>
      </c>
      <c r="K4184" t="s">
        <v>74</v>
      </c>
      <c r="L4184" t="s">
        <v>33</v>
      </c>
      <c r="N4184" t="s">
        <v>2556</v>
      </c>
    </row>
    <row r="4185" spans="1:14" x14ac:dyDescent="0.2">
      <c r="A4185" s="1" t="d">
        <v>2023-02-23</v>
      </c>
      <c r="B4185" s="18" t="d">
        <v>09:57:01.999999999996156125</v>
      </c>
      <c r="C4185" s="1" t="d">
        <v>2023-02-23</v>
      </c>
      <c r="D4185" s="18" t="d">
        <v>10:59:07.00000000000131075</v>
      </c>
      <c r="E4185" s="1" t="d">
        <v>2023-02-23</v>
      </c>
      <c r="F4185" t="s">
        <v>1867</v>
      </c>
      <c r="G4185" t="s">
        <v>4319</v>
      </c>
      <c r="H4185">
        <v>-1</v>
      </c>
      <c r="I4185" t="str">
        <f>IF(Table2[[#This Row],[Patron Id]]=-1,Table2[[#This Row],[User ID Encryption]],Table2[[#This Row],[Patron Id]])</f>
        <v>911B820B542852905E7EDA3E2ACB302F5CDEDB28</v>
      </c>
      <c r="J4185" t="s">
        <v>18</v>
      </c>
      <c r="K4185" t="s">
        <v>32</v>
      </c>
      <c r="L4185" t="s">
        <v>33</v>
      </c>
      <c r="M4185" t="s">
        <v>981</v>
      </c>
      <c r="N4185" t="s">
        <v>2556</v>
      </c>
    </row>
    <row r="4186" spans="1:14" x14ac:dyDescent="0.2">
      <c r="A4186" s="1" t="d">
        <v>2023-02-23</v>
      </c>
      <c r="B4186" s="18" t="d">
        <v>09:57:09.0000000000036450</v>
      </c>
      <c r="C4186" s="1" t="d">
        <v>2023-02-23</v>
      </c>
      <c r="D4186" s="18" t="d">
        <v>10:59:05.00000000000259525</v>
      </c>
      <c r="E4186" s="1" t="d">
        <v>2023-02-23</v>
      </c>
      <c r="F4186" t="s">
        <v>624</v>
      </c>
      <c r="G4186" t="s">
        <v>4319</v>
      </c>
      <c r="H4186">
        <v>-1</v>
      </c>
      <c r="I4186" t="str">
        <f>IF(Table2[[#This Row],[Patron Id]]=-1,Table2[[#This Row],[User ID Encryption]],Table2[[#This Row],[Patron Id]])</f>
        <v>911B820B542852905E7EDA3E2ACB302F5CDEDB28</v>
      </c>
      <c r="J4186" t="s">
        <v>18</v>
      </c>
      <c r="K4186" t="s">
        <v>97</v>
      </c>
      <c r="L4186" t="s">
        <v>33</v>
      </c>
      <c r="M4186" t="s">
        <v>625</v>
      </c>
      <c r="N4186" t="s">
        <v>2556</v>
      </c>
    </row>
    <row r="4187" spans="1:14" x14ac:dyDescent="0.2">
      <c r="A4187" s="1" t="d">
        <v>2023-02-23</v>
      </c>
      <c r="B4187" s="18" t="d">
        <v>10:27:34.00000000000275825</v>
      </c>
      <c r="C4187" s="1" t="d">
        <v>2023-02-23</v>
      </c>
      <c r="D4187" s="18" t="d">
        <v>12:22:23.99999999999906100</v>
      </c>
      <c r="E4187" s="1" t="d">
        <v>2023-02-23</v>
      </c>
      <c r="F4187" t="s">
        <v>1839</v>
      </c>
      <c r="G4187" t="s">
        <v>4320</v>
      </c>
      <c r="H4187">
        <v>-1</v>
      </c>
      <c r="I4187" t="str">
        <f>IF(Table2[[#This Row],[Patron Id]]=-1,Table2[[#This Row],[User ID Encryption]],Table2[[#This Row],[Patron Id]])</f>
        <v>E43F8C4B767E26E4DB09BC0E4FD1B95CB89B3E0E</v>
      </c>
      <c r="J4187" t="s">
        <v>18</v>
      </c>
      <c r="K4187" t="s">
        <v>32</v>
      </c>
      <c r="L4187" t="s">
        <v>33</v>
      </c>
      <c r="M4187" t="s">
        <v>659</v>
      </c>
      <c r="N4187" t="s">
        <v>2556</v>
      </c>
    </row>
    <row r="4188" spans="1:14" x14ac:dyDescent="0.2">
      <c r="A4188" s="1" t="d">
        <v>2023-02-23</v>
      </c>
      <c r="B4188" s="18" t="d">
        <v>10:34:29.99999999999904150</v>
      </c>
      <c r="C4188" s="1" t="d">
        <v>2023-03-09</v>
      </c>
      <c r="D4188" s="18" t="d">
        <v>14:56:19.00000000000062600</v>
      </c>
      <c r="E4188" s="1" t="d">
        <v>2023-03-09</v>
      </c>
      <c r="F4188" t="s">
        <v>1020</v>
      </c>
      <c r="G4188" t="s">
        <v>3924</v>
      </c>
      <c r="H4188">
        <v>-1</v>
      </c>
      <c r="I4188" t="str">
        <f>IF(Table2[[#This Row],[Patron Id]]=-1,Table2[[#This Row],[User ID Encryption]],Table2[[#This Row],[Patron Id]])</f>
        <v>A4F70197267BB242E4379474CF7822EBEC4657AD</v>
      </c>
      <c r="J4188" t="s">
        <v>18</v>
      </c>
      <c r="K4188" t="s">
        <v>14</v>
      </c>
      <c r="L4188" t="s">
        <v>15</v>
      </c>
      <c r="M4188" t="s">
        <v>1021</v>
      </c>
      <c r="N4188" t="s">
        <v>2556</v>
      </c>
    </row>
    <row r="4189" spans="1:14" x14ac:dyDescent="0.2">
      <c r="A4189" s="1" t="d">
        <v>2023-02-23</v>
      </c>
      <c r="B4189" s="18" t="d">
        <v>10:37:04.00000000000073025</v>
      </c>
      <c r="E4189" s="1" t="d">
        <v>2023-03-02</v>
      </c>
      <c r="F4189" t="s">
        <v>2061</v>
      </c>
      <c r="H4189">
        <v>9401385950006530</v>
      </c>
      <c r="I4189">
        <f>IF(Table2[[#This Row],[Patron Id]]=-1,Table2[[#This Row],[User ID Encryption]],Table2[[#This Row],[Patron Id]])</f>
        <v>9401385950006530</v>
      </c>
      <c r="J4189" t="s">
        <v>13</v>
      </c>
      <c r="K4189" t="s">
        <v>14</v>
      </c>
      <c r="L4189" t="s">
        <v>15</v>
      </c>
      <c r="M4189" t="s">
        <v>2062</v>
      </c>
      <c r="N4189" t="s">
        <v>2556</v>
      </c>
    </row>
    <row r="4190" spans="1:14" x14ac:dyDescent="0.2">
      <c r="A4190" s="1" t="d">
        <v>2023-02-23</v>
      </c>
      <c r="B4190" s="18" t="d">
        <v>10:38:37.00000000000088025</v>
      </c>
      <c r="C4190" s="1" t="d">
        <v>2023-03-09</v>
      </c>
      <c r="D4190" s="18" t="d">
        <v>17:51:23.00000000000871150</v>
      </c>
      <c r="E4190" s="1" t="d">
        <v>2023-03-09</v>
      </c>
      <c r="F4190" t="s">
        <v>1654</v>
      </c>
      <c r="G4190" t="s">
        <v>3524</v>
      </c>
      <c r="H4190">
        <v>-1</v>
      </c>
      <c r="I4190" t="str">
        <f>IF(Table2[[#This Row],[Patron Id]]=-1,Table2[[#This Row],[User ID Encryption]],Table2[[#This Row],[Patron Id]])</f>
        <v>59325243020D5AEB3240CAAFC617A841F31F25FF</v>
      </c>
      <c r="J4190" t="s">
        <v>18</v>
      </c>
      <c r="K4190" t="s">
        <v>14</v>
      </c>
      <c r="L4190" t="s">
        <v>15</v>
      </c>
      <c r="M4190" t="s">
        <v>1655</v>
      </c>
      <c r="N4190" t="s">
        <v>2556</v>
      </c>
    </row>
    <row r="4191" spans="1:14" x14ac:dyDescent="0.2">
      <c r="A4191" s="1" t="d">
        <v>2023-02-23</v>
      </c>
      <c r="B4191" s="18" t="d">
        <v>10:49:58.00000000000181925</v>
      </c>
      <c r="C4191" s="1" t="d">
        <v>2023-03-09</v>
      </c>
      <c r="D4191" s="18" t="d">
        <v>11:56:44.00000000000133675</v>
      </c>
      <c r="E4191" s="1" t="d">
        <v>2023-03-09</v>
      </c>
      <c r="F4191" t="s">
        <v>1120</v>
      </c>
      <c r="G4191" t="s">
        <v>3864</v>
      </c>
      <c r="H4191">
        <v>-1</v>
      </c>
      <c r="I4191" t="str">
        <f>IF(Table2[[#This Row],[Patron Id]]=-1,Table2[[#This Row],[User ID Encryption]],Table2[[#This Row],[Patron Id]])</f>
        <v>06275DE36B4867275A00F1C45FFE47140E7FD63E</v>
      </c>
      <c r="J4191" t="s">
        <v>18</v>
      </c>
      <c r="K4191" t="s">
        <v>14</v>
      </c>
      <c r="L4191" t="s">
        <v>15</v>
      </c>
      <c r="M4191" t="s">
        <v>1121</v>
      </c>
      <c r="N4191" t="s">
        <v>2556</v>
      </c>
    </row>
    <row r="4192" spans="1:14" x14ac:dyDescent="0.2">
      <c r="A4192" s="1" t="d">
        <v>2023-02-23</v>
      </c>
      <c r="B4192" s="18" t="d">
        <v>10:55:51.99999999999960225</v>
      </c>
      <c r="C4192" s="1" t="d">
        <v>2023-02-23</v>
      </c>
      <c r="D4192" s="18" t="d">
        <v>11:18:02.00000000000286900</v>
      </c>
      <c r="E4192" s="1" t="d">
        <v>2023-02-23</v>
      </c>
      <c r="F4192" t="s">
        <v>1403</v>
      </c>
      <c r="G4192" t="s">
        <v>3239</v>
      </c>
      <c r="H4192">
        <v>-1</v>
      </c>
      <c r="I4192" t="str">
        <f>IF(Table2[[#This Row],[Patron Id]]=-1,Table2[[#This Row],[User ID Encryption]],Table2[[#This Row],[Patron Id]])</f>
        <v>43032ACEE789F6095A4C00D433118321A0D09DC3</v>
      </c>
      <c r="J4192" t="s">
        <v>18</v>
      </c>
      <c r="K4192" t="s">
        <v>74</v>
      </c>
      <c r="L4192" t="s">
        <v>33</v>
      </c>
      <c r="M4192" t="s">
        <v>1404</v>
      </c>
      <c r="N4192" t="s">
        <v>2575</v>
      </c>
    </row>
    <row r="4193" spans="1:14" x14ac:dyDescent="0.2">
      <c r="A4193" s="1" t="d">
        <v>2023-02-23</v>
      </c>
      <c r="B4193" s="18" t="d">
        <v>10:56:09.00000000000065850</v>
      </c>
      <c r="C4193" s="1" t="d">
        <v>2023-02-27</v>
      </c>
      <c r="D4193" s="18" t="d">
        <v>15:30:12.00000000000507300</v>
      </c>
      <c r="E4193" s="1" t="d">
        <v>2023-02-23</v>
      </c>
      <c r="F4193" t="s">
        <v>323</v>
      </c>
      <c r="G4193" t="s">
        <v>3239</v>
      </c>
      <c r="H4193">
        <v>-1</v>
      </c>
      <c r="I4193" t="str">
        <f>IF(Table2[[#This Row],[Patron Id]]=-1,Table2[[#This Row],[User ID Encryption]],Table2[[#This Row],[Patron Id]])</f>
        <v>43032ACEE789F6095A4C00D433118321A0D09DC3</v>
      </c>
      <c r="J4193" t="s">
        <v>18</v>
      </c>
      <c r="K4193" t="s">
        <v>97</v>
      </c>
      <c r="L4193" t="s">
        <v>33</v>
      </c>
      <c r="M4193" t="s">
        <v>324</v>
      </c>
      <c r="N4193" t="s">
        <v>2575</v>
      </c>
    </row>
    <row r="4194" spans="1:14" x14ac:dyDescent="0.2">
      <c r="A4194" s="1" t="d">
        <v>2023-02-23</v>
      </c>
      <c r="B4194" s="18" t="d">
        <v>11:01:47.99999999999610075</v>
      </c>
      <c r="C4194" s="1" t="d">
        <v>2023-03-10</v>
      </c>
      <c r="D4194" s="18" t="d">
        <v>13:23:47.00000000000244525</v>
      </c>
      <c r="E4194" s="1" t="d">
        <v>2023-03-09</v>
      </c>
      <c r="F4194" t="s">
        <v>2063</v>
      </c>
      <c r="G4194" t="s">
        <v>3952</v>
      </c>
      <c r="H4194">
        <v>-1</v>
      </c>
      <c r="I4194" t="str">
        <f>IF(Table2[[#This Row],[Patron Id]]=-1,Table2[[#This Row],[User ID Encryption]],Table2[[#This Row],[Patron Id]])</f>
        <v>617CD706615FE7E1ED046EB489A31042E1E606B0</v>
      </c>
      <c r="J4194" t="s">
        <v>1357</v>
      </c>
      <c r="K4194" t="s">
        <v>14</v>
      </c>
      <c r="L4194" t="s">
        <v>15</v>
      </c>
      <c r="M4194" t="s">
        <v>2064</v>
      </c>
      <c r="N4194" t="s">
        <v>2556</v>
      </c>
    </row>
    <row r="4195" spans="1:14" x14ac:dyDescent="0.2">
      <c r="A4195" s="1" t="d">
        <v>2023-02-23</v>
      </c>
      <c r="B4195" s="18" t="d">
        <v>11:02:18.99999999999775050</v>
      </c>
      <c r="C4195" s="1" t="d">
        <v>2023-02-23</v>
      </c>
      <c r="D4195" s="18" t="d">
        <v>15:55:41.99999999999484225</v>
      </c>
      <c r="E4195" s="1" t="d">
        <v>2023-02-23</v>
      </c>
      <c r="F4195" t="s">
        <v>1867</v>
      </c>
      <c r="G4195" t="s">
        <v>2587</v>
      </c>
      <c r="H4195">
        <v>-1</v>
      </c>
      <c r="I4195" t="str">
        <f>IF(Table2[[#This Row],[Patron Id]]=-1,Table2[[#This Row],[User ID Encryption]],Table2[[#This Row],[Patron Id]])</f>
        <v>61826808E625196E92C4581A40F49ECEDC15AB53</v>
      </c>
      <c r="J4195" t="s">
        <v>13</v>
      </c>
      <c r="K4195" t="s">
        <v>32</v>
      </c>
      <c r="L4195" t="s">
        <v>33</v>
      </c>
      <c r="M4195" t="s">
        <v>981</v>
      </c>
      <c r="N4195" t="s">
        <v>2556</v>
      </c>
    </row>
    <row r="4196" spans="1:14" x14ac:dyDescent="0.2">
      <c r="A4196" s="1" t="d">
        <v>2023-02-23</v>
      </c>
      <c r="B4196" s="18" t="d">
        <v>11:03:00.00000000000255600</v>
      </c>
      <c r="C4196" s="1" t="d">
        <v>2023-03-09</v>
      </c>
      <c r="D4196" s="18" t="d">
        <v>08:16:10.99999999999990875</v>
      </c>
      <c r="E4196" s="1" t="d">
        <v>2023-03-09</v>
      </c>
      <c r="F4196" t="s">
        <v>104</v>
      </c>
      <c r="G4196" t="s">
        <v>3478</v>
      </c>
      <c r="H4196">
        <v>-1</v>
      </c>
      <c r="I4196" t="str">
        <f>IF(Table2[[#This Row],[Patron Id]]=-1,Table2[[#This Row],[User ID Encryption]],Table2[[#This Row],[Patron Id]])</f>
        <v>46E4C532AC6CFE4B44E65EB4A2707ECB28CA8E8E</v>
      </c>
      <c r="J4196" t="s">
        <v>13</v>
      </c>
      <c r="K4196" t="s">
        <v>14</v>
      </c>
      <c r="L4196" t="s">
        <v>15</v>
      </c>
      <c r="N4196" t="s">
        <v>2556</v>
      </c>
    </row>
    <row r="4197" spans="1:14" x14ac:dyDescent="0.2">
      <c r="A4197" s="1" t="d">
        <v>2023-02-23</v>
      </c>
      <c r="B4197" s="18" t="d">
        <v>11:04:37.999999999997093775</v>
      </c>
      <c r="C4197" s="1" t="d">
        <v>2023-02-23</v>
      </c>
      <c r="D4197" s="18" t="d">
        <v>16:51:05.99999999999645925</v>
      </c>
      <c r="E4197" s="1" t="d">
        <v>2023-02-23</v>
      </c>
      <c r="F4197" t="s">
        <v>605</v>
      </c>
      <c r="G4197" t="s">
        <v>4321</v>
      </c>
      <c r="H4197">
        <v>-1</v>
      </c>
      <c r="I4197" t="str">
        <f>IF(Table2[[#This Row],[Patron Id]]=-1,Table2[[#This Row],[User ID Encryption]],Table2[[#This Row],[Patron Id]])</f>
        <v>9886A1C83FA5C68D4DC007CF47301040AEBA6A89</v>
      </c>
      <c r="J4197" t="s">
        <v>18</v>
      </c>
      <c r="K4197" t="s">
        <v>32</v>
      </c>
      <c r="L4197" t="s">
        <v>33</v>
      </c>
      <c r="M4197" t="s">
        <v>606</v>
      </c>
      <c r="N4197" t="s">
        <v>2556</v>
      </c>
    </row>
    <row r="4198" spans="1:14" x14ac:dyDescent="0.2">
      <c r="A4198" s="1" t="d">
        <v>2023-02-23</v>
      </c>
      <c r="B4198" s="18" t="d">
        <v>11:06:35.00000000000099775</v>
      </c>
      <c r="C4198" s="1" t="d">
        <v>2023-02-23</v>
      </c>
      <c r="D4198" s="18" t="d">
        <v>13:21:54.00000000000076950</v>
      </c>
      <c r="E4198" s="1" t="d">
        <v>2023-02-23</v>
      </c>
      <c r="F4198" t="s">
        <v>1428</v>
      </c>
      <c r="G4198" t="s">
        <v>4322</v>
      </c>
      <c r="H4198">
        <v>-1</v>
      </c>
      <c r="I4198" t="str">
        <f>IF(Table2[[#This Row],[Patron Id]]=-1,Table2[[#This Row],[User ID Encryption]],Table2[[#This Row],[Patron Id]])</f>
        <v>4E25BBAD3BFEB940E56CC82F3EE4ABA112AF910A</v>
      </c>
      <c r="J4198" t="s">
        <v>13</v>
      </c>
      <c r="K4198" t="s">
        <v>382</v>
      </c>
      <c r="L4198" t="s">
        <v>33</v>
      </c>
      <c r="N4198" t="s">
        <v>2556</v>
      </c>
    </row>
    <row r="4199" spans="1:14" x14ac:dyDescent="0.2">
      <c r="A4199" s="1" t="d">
        <v>2023-02-23</v>
      </c>
      <c r="B4199" s="18" t="d">
        <v>11:06:35.00000000000099775</v>
      </c>
      <c r="C4199" s="1" t="d">
        <v>2023-02-23</v>
      </c>
      <c r="D4199" s="18" t="d">
        <v>13:40:21.00000000000115425</v>
      </c>
      <c r="E4199" s="1" t="d">
        <v>2023-02-23</v>
      </c>
      <c r="F4199" t="s">
        <v>1854</v>
      </c>
      <c r="G4199" t="s">
        <v>3948</v>
      </c>
      <c r="H4199">
        <v>-1</v>
      </c>
      <c r="I4199" t="str">
        <f>IF(Table2[[#This Row],[Patron Id]]=-1,Table2[[#This Row],[User ID Encryption]],Table2[[#This Row],[Patron Id]])</f>
        <v>23934D17F6E71F940474ED16E40CA1017E1BEDB0</v>
      </c>
      <c r="J4199" t="s">
        <v>18</v>
      </c>
      <c r="K4199" t="s">
        <v>32</v>
      </c>
      <c r="L4199" t="s">
        <v>33</v>
      </c>
      <c r="M4199" t="s">
        <v>340</v>
      </c>
      <c r="N4199" t="s">
        <v>2556</v>
      </c>
    </row>
    <row r="4200" spans="1:14" x14ac:dyDescent="0.2">
      <c r="A4200" s="1" t="d">
        <v>2023-02-23</v>
      </c>
      <c r="B4200" s="18" t="d">
        <v>11:06:43.99999999999760700</v>
      </c>
      <c r="C4200" s="1" t="d">
        <v>2023-02-23</v>
      </c>
      <c r="D4200" s="18" t="d">
        <v>13:21:57.00000000000123900</v>
      </c>
      <c r="E4200" s="1" t="d">
        <v>2023-02-23</v>
      </c>
      <c r="F4200" t="s">
        <v>1636</v>
      </c>
      <c r="G4200" t="s">
        <v>4322</v>
      </c>
      <c r="H4200">
        <v>-1</v>
      </c>
      <c r="I4200" t="str">
        <f>IF(Table2[[#This Row],[Patron Id]]=-1,Table2[[#This Row],[User ID Encryption]],Table2[[#This Row],[Patron Id]])</f>
        <v>4E25BBAD3BFEB940E56CC82F3EE4ABA112AF910A</v>
      </c>
      <c r="J4200" t="s">
        <v>13</v>
      </c>
      <c r="K4200" t="s">
        <v>463</v>
      </c>
      <c r="L4200" t="s">
        <v>33</v>
      </c>
      <c r="M4200" t="s">
        <v>1637</v>
      </c>
      <c r="N4200" t="s">
        <v>2556</v>
      </c>
    </row>
    <row r="4201" spans="1:14" x14ac:dyDescent="0.2">
      <c r="A4201" s="1" t="d">
        <v>2023-02-23</v>
      </c>
      <c r="B4201" s="18" t="d">
        <v>11:18:09.00000000000076950</v>
      </c>
      <c r="C4201" s="1" t="d">
        <v>2023-02-23</v>
      </c>
      <c r="D4201" s="18" t="d">
        <v>13:29:12.99999999999904800</v>
      </c>
      <c r="E4201" s="1" t="d">
        <v>2023-02-23</v>
      </c>
      <c r="F4201" t="s">
        <v>2065</v>
      </c>
      <c r="G4201" t="s">
        <v>4323</v>
      </c>
      <c r="H4201">
        <v>-1</v>
      </c>
      <c r="I4201" t="str">
        <f>IF(Table2[[#This Row],[Patron Id]]=-1,Table2[[#This Row],[User ID Encryption]],Table2[[#This Row],[Patron Id]])</f>
        <v>AB5A231FB89D2BDA53CE5825A9CECDA40542FD48</v>
      </c>
      <c r="J4201" t="s">
        <v>2066</v>
      </c>
      <c r="K4201" t="s">
        <v>14</v>
      </c>
      <c r="L4201" t="s">
        <v>888</v>
      </c>
      <c r="M4201" t="s">
        <v>2067</v>
      </c>
      <c r="N4201" t="s">
        <v>4324</v>
      </c>
    </row>
    <row r="4202" spans="1:14" x14ac:dyDescent="0.2">
      <c r="A4202" s="1" t="d">
        <v>2023-02-23</v>
      </c>
      <c r="B4202" s="18" t="d">
        <v>11:37:56.999999999999424225</v>
      </c>
      <c r="C4202" s="1" t="d">
        <v>2023-02-23</v>
      </c>
      <c r="D4202" s="18" t="d">
        <v>14:43:57.99999999999990225</v>
      </c>
      <c r="E4202" s="1" t="d">
        <v>2023-02-23</v>
      </c>
      <c r="F4202" t="s">
        <v>261</v>
      </c>
      <c r="G4202" t="s">
        <v>4325</v>
      </c>
      <c r="H4202">
        <v>-1</v>
      </c>
      <c r="I4202" t="str">
        <f>IF(Table2[[#This Row],[Patron Id]]=-1,Table2[[#This Row],[User ID Encryption]],Table2[[#This Row],[Patron Id]])</f>
        <v>C0F07C8292DD6CC363BE5FDF1F05CD4EC38BC23F</v>
      </c>
      <c r="J4202" t="s">
        <v>18</v>
      </c>
      <c r="K4202" t="s">
        <v>74</v>
      </c>
      <c r="L4202" t="s">
        <v>33</v>
      </c>
      <c r="N4202" t="s">
        <v>2556</v>
      </c>
    </row>
    <row r="4203" spans="1:14" x14ac:dyDescent="0.2">
      <c r="A4203" s="1" t="d">
        <v>2023-02-23</v>
      </c>
      <c r="B4203" s="18" t="d">
        <v>11:37:59.999999999999893725</v>
      </c>
      <c r="C4203" s="1" t="d">
        <v>2023-02-23</v>
      </c>
      <c r="D4203" s="18" t="d">
        <v>14:43:58.99999999999685700</v>
      </c>
      <c r="E4203" s="1" t="d">
        <v>2023-02-23</v>
      </c>
      <c r="F4203" t="s">
        <v>624</v>
      </c>
      <c r="G4203" t="s">
        <v>4325</v>
      </c>
      <c r="H4203">
        <v>-1</v>
      </c>
      <c r="I4203" t="str">
        <f>IF(Table2[[#This Row],[Patron Id]]=-1,Table2[[#This Row],[User ID Encryption]],Table2[[#This Row],[Patron Id]])</f>
        <v>C0F07C8292DD6CC363BE5FDF1F05CD4EC38BC23F</v>
      </c>
      <c r="J4203" t="s">
        <v>18</v>
      </c>
      <c r="K4203" t="s">
        <v>97</v>
      </c>
      <c r="L4203" t="s">
        <v>33</v>
      </c>
      <c r="M4203" t="s">
        <v>625</v>
      </c>
      <c r="N4203" t="s">
        <v>2556</v>
      </c>
    </row>
    <row r="4204" spans="1:14" x14ac:dyDescent="0.2">
      <c r="A4204" s="1" t="d">
        <v>2023-02-23</v>
      </c>
      <c r="B4204" s="18" t="d">
        <v>11:51:47.99999999999983050</v>
      </c>
      <c r="C4204" s="1" t="d">
        <v>2023-02-23</v>
      </c>
      <c r="D4204" s="18" t="d">
        <v>14:04:00.999999999999303600</v>
      </c>
      <c r="E4204" s="1" t="d">
        <v>2023-03-02</v>
      </c>
      <c r="F4204" t="s">
        <v>208</v>
      </c>
      <c r="G4204" t="s">
        <v>4326</v>
      </c>
      <c r="H4204">
        <v>-1</v>
      </c>
      <c r="I4204" t="str">
        <f>IF(Table2[[#This Row],[Patron Id]]=-1,Table2[[#This Row],[User ID Encryption]],Table2[[#This Row],[Patron Id]])</f>
        <v>1D9BB79F9630178F8B0C18732A2C29EEE2F522C5</v>
      </c>
      <c r="J4204" t="s">
        <v>18</v>
      </c>
      <c r="K4204" t="s">
        <v>14</v>
      </c>
      <c r="L4204" t="s">
        <v>15</v>
      </c>
      <c r="M4204" t="s">
        <v>209</v>
      </c>
      <c r="N4204" t="s">
        <v>2556</v>
      </c>
    </row>
    <row r="4205" spans="1:14" x14ac:dyDescent="0.2">
      <c r="A4205" s="1" t="d">
        <v>2023-02-23</v>
      </c>
      <c r="B4205" s="18" t="d">
        <v>11:54:25.99999999999895025</v>
      </c>
      <c r="E4205" s="1" t="d">
        <v>2023-03-09</v>
      </c>
      <c r="F4205" t="s">
        <v>1961</v>
      </c>
      <c r="H4205">
        <v>5569745740006530</v>
      </c>
      <c r="I4205">
        <f>IF(Table2[[#This Row],[Patron Id]]=-1,Table2[[#This Row],[User ID Encryption]],Table2[[#This Row],[Patron Id]])</f>
        <v>5569745740006530</v>
      </c>
      <c r="J4205" t="s">
        <v>18</v>
      </c>
      <c r="K4205" t="s">
        <v>14</v>
      </c>
      <c r="L4205" t="s">
        <v>15</v>
      </c>
      <c r="M4205" t="s">
        <v>1961</v>
      </c>
      <c r="N4205" t="s">
        <v>2556</v>
      </c>
    </row>
    <row r="4206" spans="1:14" x14ac:dyDescent="0.2">
      <c r="A4206" s="1" t="d">
        <v>2023-02-23</v>
      </c>
      <c r="B4206" s="18" t="d">
        <v>11:59:13.00000000000384725</v>
      </c>
      <c r="C4206" s="1" t="d">
        <v>2023-02-23</v>
      </c>
      <c r="D4206" s="18" t="d">
        <v>11:59:34.00000000000232775</v>
      </c>
      <c r="E4206" s="1" t="d">
        <v>2023-02-23</v>
      </c>
      <c r="F4206" t="s">
        <v>178</v>
      </c>
      <c r="G4206" t="s">
        <v>4327</v>
      </c>
      <c r="H4206">
        <v>-1</v>
      </c>
      <c r="I4206" t="str">
        <f>IF(Table2[[#This Row],[Patron Id]]=-1,Table2[[#This Row],[User ID Encryption]],Table2[[#This Row],[Patron Id]])</f>
        <v>27727BA6328D69F867C31DD4EFC4864367313452</v>
      </c>
      <c r="J4206" t="s">
        <v>18</v>
      </c>
      <c r="K4206" t="s">
        <v>74</v>
      </c>
      <c r="L4206" t="s">
        <v>33</v>
      </c>
      <c r="M4206" t="s">
        <v>179</v>
      </c>
      <c r="N4206" t="s">
        <v>2556</v>
      </c>
    </row>
    <row r="4207" spans="1:14" x14ac:dyDescent="0.2">
      <c r="A4207" s="1" t="d">
        <v>2023-02-23</v>
      </c>
      <c r="B4207" s="18" t="d">
        <v>11:59:17.00000000000127150</v>
      </c>
      <c r="C4207" s="1" t="d">
        <v>2023-02-23</v>
      </c>
      <c r="D4207" s="18" t="d">
        <v>12:23:20.000000000001420825</v>
      </c>
      <c r="E4207" s="1" t="d">
        <v>2023-02-23</v>
      </c>
      <c r="F4207" t="s">
        <v>130</v>
      </c>
      <c r="G4207" t="s">
        <v>4327</v>
      </c>
      <c r="H4207">
        <v>-1</v>
      </c>
      <c r="I4207" t="str">
        <f>IF(Table2[[#This Row],[Patron Id]]=-1,Table2[[#This Row],[User ID Encryption]],Table2[[#This Row],[Patron Id]])</f>
        <v>27727BA6328D69F867C31DD4EFC4864367313452</v>
      </c>
      <c r="J4207" t="s">
        <v>18</v>
      </c>
      <c r="K4207" t="s">
        <v>97</v>
      </c>
      <c r="L4207" t="s">
        <v>33</v>
      </c>
      <c r="M4207" t="s">
        <v>131</v>
      </c>
      <c r="N4207" t="s">
        <v>2556</v>
      </c>
    </row>
    <row r="4208" spans="1:14" x14ac:dyDescent="0.2">
      <c r="A4208" s="1" t="d">
        <v>2023-02-23</v>
      </c>
      <c r="B4208" s="18" t="d">
        <v>12:00:21.000000000003282450</v>
      </c>
      <c r="C4208" s="1" t="d">
        <v>2023-03-08</v>
      </c>
      <c r="D4208" s="18" t="d">
        <v>11:39:10.99999999999979775</v>
      </c>
      <c r="E4208" s="1" t="d">
        <v>2023-03-08</v>
      </c>
      <c r="F4208" t="s">
        <v>2068</v>
      </c>
      <c r="G4208" t="s">
        <v>4328</v>
      </c>
      <c r="H4208">
        <v>-1</v>
      </c>
      <c r="I4208" t="str">
        <f>IF(Table2[[#This Row],[Patron Id]]=-1,Table2[[#This Row],[User ID Encryption]],Table2[[#This Row],[Patron Id]])</f>
        <v>1B27A1AAE84A33F75A5606860C4EAAA49C6A1EAA</v>
      </c>
      <c r="J4208" t="s">
        <v>13</v>
      </c>
      <c r="K4208" t="s">
        <v>14</v>
      </c>
      <c r="L4208" t="s">
        <v>15</v>
      </c>
      <c r="M4208" t="s">
        <v>2068</v>
      </c>
      <c r="N4208" t="s">
        <v>2556</v>
      </c>
    </row>
    <row r="4209" spans="1:14" x14ac:dyDescent="0.2">
      <c r="A4209" s="1" t="d">
        <v>2023-02-23</v>
      </c>
      <c r="B4209" s="18" t="d">
        <v>12:06:12.99999999999755475</v>
      </c>
      <c r="C4209" s="1" t="d">
        <v>2023-03-09</v>
      </c>
      <c r="D4209" s="18" t="d">
        <v>18:07:35.99999999999454225</v>
      </c>
      <c r="E4209" s="1" t="d">
        <v>2023-03-09</v>
      </c>
      <c r="F4209" t="s">
        <v>2069</v>
      </c>
      <c r="G4209" t="s">
        <v>4329</v>
      </c>
      <c r="H4209">
        <v>-1</v>
      </c>
      <c r="I4209" t="str">
        <f>IF(Table2[[#This Row],[Patron Id]]=-1,Table2[[#This Row],[User ID Encryption]],Table2[[#This Row],[Patron Id]])</f>
        <v>F4F5FD2872660AA36B44D705E50BDEE1FD7E2789</v>
      </c>
      <c r="J4209" t="s">
        <v>18</v>
      </c>
      <c r="K4209" t="s">
        <v>14</v>
      </c>
      <c r="L4209" t="s">
        <v>15</v>
      </c>
      <c r="M4209" t="s">
        <v>2070</v>
      </c>
      <c r="N4209" t="s">
        <v>2556</v>
      </c>
    </row>
    <row r="4210" spans="1:14" x14ac:dyDescent="0.2">
      <c r="A4210" s="1" t="d">
        <v>2023-02-23</v>
      </c>
      <c r="B4210" s="18" t="d">
        <v>12:07:21.00000000000179325</v>
      </c>
      <c r="C4210" s="1" t="d">
        <v>2023-02-23</v>
      </c>
      <c r="D4210" s="18" t="d">
        <v>19:23:13.9999999999972875</v>
      </c>
      <c r="E4210" s="1" t="d">
        <v>2023-02-23</v>
      </c>
      <c r="F4210" t="s">
        <v>627</v>
      </c>
      <c r="G4210" t="s">
        <v>3480</v>
      </c>
      <c r="H4210">
        <v>-1</v>
      </c>
      <c r="I4210" t="str">
        <f>IF(Table2[[#This Row],[Patron Id]]=-1,Table2[[#This Row],[User ID Encryption]],Table2[[#This Row],[Patron Id]])</f>
        <v>3F2AC813C1B8717F009C3CB1D98F75579A46DB50</v>
      </c>
      <c r="J4210" t="s">
        <v>18</v>
      </c>
      <c r="K4210" t="s">
        <v>32</v>
      </c>
      <c r="L4210" t="s">
        <v>33</v>
      </c>
      <c r="M4210" t="s">
        <v>628</v>
      </c>
      <c r="N4210" t="s">
        <v>2575</v>
      </c>
    </row>
    <row r="4211" spans="1:14" x14ac:dyDescent="0.2">
      <c r="A4211" s="1" t="d">
        <v>2023-02-23</v>
      </c>
      <c r="B4211" s="18" t="d">
        <v>12:10:18.00000000000068475</v>
      </c>
      <c r="C4211" s="1" t="d">
        <v>2023-02-23</v>
      </c>
      <c r="D4211" s="18" t="d">
        <v>13:55:51.99999999999960225</v>
      </c>
      <c r="E4211" s="1" t="d">
        <v>2023-03-02</v>
      </c>
      <c r="F4211" t="s">
        <v>2071</v>
      </c>
      <c r="G4211" t="s">
        <v>4330</v>
      </c>
      <c r="H4211">
        <v>-1</v>
      </c>
      <c r="I4211" t="str">
        <f>IF(Table2[[#This Row],[Patron Id]]=-1,Table2[[#This Row],[User ID Encryption]],Table2[[#This Row],[Patron Id]])</f>
        <v>8EE5129446CD79D8F537B952FBF71B0C0FDBC5E8</v>
      </c>
      <c r="J4211" t="s">
        <v>13</v>
      </c>
      <c r="K4211" t="s">
        <v>14</v>
      </c>
      <c r="L4211" t="s">
        <v>15</v>
      </c>
      <c r="M4211" t="s">
        <v>2072</v>
      </c>
      <c r="N4211" t="s">
        <v>2556</v>
      </c>
    </row>
    <row r="4212" spans="1:14" x14ac:dyDescent="0.2">
      <c r="A4212" s="1" t="d">
        <v>2023-02-23</v>
      </c>
      <c r="B4212" s="18" t="d">
        <v>12:11:55.000000000003055550</v>
      </c>
      <c r="C4212" s="1" t="d">
        <v>2023-02-23</v>
      </c>
      <c r="D4212" s="18" t="d">
        <v>12:37:19.00000000000148025</v>
      </c>
      <c r="E4212" s="1" t="d">
        <v>2023-02-23</v>
      </c>
      <c r="F4212" t="s">
        <v>95</v>
      </c>
      <c r="G4212" t="s">
        <v>4158</v>
      </c>
      <c r="H4212">
        <v>-1</v>
      </c>
      <c r="I4212" t="str">
        <f>IF(Table2[[#This Row],[Patron Id]]=-1,Table2[[#This Row],[User ID Encryption]],Table2[[#This Row],[Patron Id]])</f>
        <v>97C6AC9CBB6909A8CD524AF0749F928B2B3E77E9</v>
      </c>
      <c r="J4212" t="s">
        <v>13</v>
      </c>
      <c r="K4212" t="s">
        <v>74</v>
      </c>
      <c r="L4212" t="s">
        <v>33</v>
      </c>
      <c r="N4212" t="s">
        <v>2556</v>
      </c>
    </row>
    <row r="4213" spans="1:14" x14ac:dyDescent="0.2">
      <c r="A4213" s="1" t="d">
        <v>2023-02-23</v>
      </c>
      <c r="B4213" s="18" t="d">
        <v>12:11:57.999999999993931950</v>
      </c>
      <c r="C4213" s="1" t="d">
        <v>2023-02-23</v>
      </c>
      <c r="D4213" s="18" t="d">
        <v>12:37:22.00000000000194975</v>
      </c>
      <c r="E4213" s="1" t="d">
        <v>2023-02-23</v>
      </c>
      <c r="F4213" t="s">
        <v>257</v>
      </c>
      <c r="G4213" t="s">
        <v>4158</v>
      </c>
      <c r="H4213">
        <v>-1</v>
      </c>
      <c r="I4213" t="str">
        <f>IF(Table2[[#This Row],[Patron Id]]=-1,Table2[[#This Row],[User ID Encryption]],Table2[[#This Row],[Patron Id]])</f>
        <v>97C6AC9CBB6909A8CD524AF0749F928B2B3E77E9</v>
      </c>
      <c r="J4213" t="s">
        <v>13</v>
      </c>
      <c r="K4213" t="s">
        <v>97</v>
      </c>
      <c r="L4213" t="s">
        <v>33</v>
      </c>
      <c r="M4213" t="s">
        <v>258</v>
      </c>
      <c r="N4213" t="s">
        <v>2556</v>
      </c>
    </row>
    <row r="4214" spans="1:14" x14ac:dyDescent="0.2">
      <c r="A4214" s="1" t="d">
        <v>2023-02-23</v>
      </c>
      <c r="B4214" s="18" t="d">
        <v>12:16:13.00000000000501425</v>
      </c>
      <c r="C4214" s="1" t="d">
        <v>2023-02-23</v>
      </c>
      <c r="D4214" s="18" t="d">
        <v>13:48:53.99999999999501175</v>
      </c>
      <c r="E4214" s="1" t="d">
        <v>2023-02-23</v>
      </c>
      <c r="F4214" t="s">
        <v>1629</v>
      </c>
      <c r="G4214" t="s">
        <v>3316</v>
      </c>
      <c r="H4214">
        <v>-1</v>
      </c>
      <c r="I4214" t="str">
        <f>IF(Table2[[#This Row],[Patron Id]]=-1,Table2[[#This Row],[User ID Encryption]],Table2[[#This Row],[Patron Id]])</f>
        <v>808710E286679F02FF878E40F5ED486ECEDD6462</v>
      </c>
      <c r="J4214" t="s">
        <v>18</v>
      </c>
      <c r="K4214" t="s">
        <v>219</v>
      </c>
      <c r="L4214" t="s">
        <v>33</v>
      </c>
      <c r="N4214" t="s">
        <v>2556</v>
      </c>
    </row>
    <row r="4215" spans="1:14" x14ac:dyDescent="0.2">
      <c r="A4215" s="1" t="d">
        <v>2023-02-23</v>
      </c>
      <c r="B4215" s="18" t="d">
        <v>12:25:43.99999999999515525</v>
      </c>
      <c r="C4215" s="1" t="d">
        <v>2023-02-23</v>
      </c>
      <c r="D4215" s="18" t="d">
        <v>14:45:13.00000000000203450</v>
      </c>
      <c r="E4215" s="1" t="d">
        <v>2023-02-23</v>
      </c>
      <c r="F4215" t="s">
        <v>1689</v>
      </c>
      <c r="G4215" t="s">
        <v>2766</v>
      </c>
      <c r="H4215">
        <v>-1</v>
      </c>
      <c r="I4215" t="str">
        <f>IF(Table2[[#This Row],[Patron Id]]=-1,Table2[[#This Row],[User ID Encryption]],Table2[[#This Row],[Patron Id]])</f>
        <v>20105C88AA4FB9EE53E3B425AA55FD295823DADE</v>
      </c>
      <c r="J4215" t="s">
        <v>18</v>
      </c>
      <c r="K4215" t="s">
        <v>254</v>
      </c>
      <c r="L4215" t="s">
        <v>33</v>
      </c>
      <c r="N4215" t="s">
        <v>2556</v>
      </c>
    </row>
    <row r="4216" spans="1:14" x14ac:dyDescent="0.2">
      <c r="A4216" s="1" t="d">
        <v>2023-02-23</v>
      </c>
      <c r="B4216" s="18" t="d">
        <v>12:29:01.99999999999732650</v>
      </c>
      <c r="C4216" s="1" t="d">
        <v>2023-02-23</v>
      </c>
      <c r="D4216" s="18" t="d">
        <v>14:44:10.9999999999987350</v>
      </c>
      <c r="E4216" s="1" t="d">
        <v>2023-02-23</v>
      </c>
      <c r="F4216" t="s">
        <v>2073</v>
      </c>
      <c r="G4216" t="s">
        <v>4325</v>
      </c>
      <c r="H4216">
        <v>-1</v>
      </c>
      <c r="I4216" t="str">
        <f>IF(Table2[[#This Row],[Patron Id]]=-1,Table2[[#This Row],[User ID Encryption]],Table2[[#This Row],[Patron Id]])</f>
        <v>C0F07C8292DD6CC363BE5FDF1F05CD4EC38BC23F</v>
      </c>
      <c r="J4216" t="s">
        <v>18</v>
      </c>
      <c r="K4216" t="s">
        <v>32</v>
      </c>
      <c r="L4216" t="s">
        <v>33</v>
      </c>
      <c r="N4216" t="s">
        <v>2556</v>
      </c>
    </row>
    <row r="4217" spans="1:14" x14ac:dyDescent="0.2">
      <c r="A4217" s="1" t="d">
        <v>2023-02-23</v>
      </c>
      <c r="B4217" s="18" t="d">
        <v>12:31:17.9999999999962050</v>
      </c>
      <c r="C4217" s="1" t="d">
        <v>2023-02-23</v>
      </c>
      <c r="D4217" s="18" t="d">
        <v>13:50:51.00000000000371025</v>
      </c>
      <c r="E4217" s="1" t="d">
        <v>2023-03-02</v>
      </c>
      <c r="F4217" t="s">
        <v>693</v>
      </c>
      <c r="G4217" t="s">
        <v>4331</v>
      </c>
      <c r="H4217">
        <v>-1</v>
      </c>
      <c r="I4217" t="str">
        <f>IF(Table2[[#This Row],[Patron Id]]=-1,Table2[[#This Row],[User ID Encryption]],Table2[[#This Row],[Patron Id]])</f>
        <v>AAD0AB4A70D3D38FF17EDDF95600D94846355513</v>
      </c>
      <c r="J4217" t="s">
        <v>13</v>
      </c>
      <c r="K4217" t="s">
        <v>14</v>
      </c>
      <c r="L4217" t="s">
        <v>15</v>
      </c>
      <c r="M4217" t="s">
        <v>694</v>
      </c>
      <c r="N4217" t="s">
        <v>2556</v>
      </c>
    </row>
    <row r="4218" spans="1:14" x14ac:dyDescent="0.2">
      <c r="A4218" s="1" t="d">
        <v>2023-02-23</v>
      </c>
      <c r="B4218" s="18" t="d">
        <v>12:32:57.00000000000208650</v>
      </c>
      <c r="C4218" s="1" t="d">
        <v>2023-02-23</v>
      </c>
      <c r="D4218" s="18" t="d">
        <v>14:55:32.99999999999662875</v>
      </c>
      <c r="E4218" s="1" t="d">
        <v>2023-02-23</v>
      </c>
      <c r="F4218" t="s">
        <v>1610</v>
      </c>
      <c r="G4218" t="s">
        <v>3072</v>
      </c>
      <c r="H4218">
        <v>-1</v>
      </c>
      <c r="I4218" t="str">
        <f>IF(Table2[[#This Row],[Patron Id]]=-1,Table2[[#This Row],[User ID Encryption]],Table2[[#This Row],[Patron Id]])</f>
        <v>5D3877ECDFA336258E9A148584A01CAE038FD980</v>
      </c>
      <c r="J4218" t="s">
        <v>13</v>
      </c>
      <c r="K4218" t="s">
        <v>74</v>
      </c>
      <c r="L4218" t="s">
        <v>33</v>
      </c>
      <c r="N4218" t="s">
        <v>2556</v>
      </c>
    </row>
    <row r="4219" spans="1:14" x14ac:dyDescent="0.2">
      <c r="A4219" s="1" t="d">
        <v>2023-02-23</v>
      </c>
      <c r="B4219" s="18" t="d">
        <v>12:32:58.99999999999600950</v>
      </c>
      <c r="C4219" s="1" t="d">
        <v>2023-02-23</v>
      </c>
      <c r="D4219" s="18" t="d">
        <v>14:55:35.00000000000014350</v>
      </c>
      <c r="E4219" s="1" t="d">
        <v>2023-02-23</v>
      </c>
      <c r="F4219" t="s">
        <v>130</v>
      </c>
      <c r="G4219" t="s">
        <v>3072</v>
      </c>
      <c r="H4219">
        <v>-1</v>
      </c>
      <c r="I4219" t="str">
        <f>IF(Table2[[#This Row],[Patron Id]]=-1,Table2[[#This Row],[User ID Encryption]],Table2[[#This Row],[Patron Id]])</f>
        <v>5D3877ECDFA336258E9A148584A01CAE038FD980</v>
      </c>
      <c r="J4219" t="s">
        <v>13</v>
      </c>
      <c r="K4219" t="s">
        <v>97</v>
      </c>
      <c r="L4219" t="s">
        <v>33</v>
      </c>
      <c r="M4219" t="s">
        <v>131</v>
      </c>
      <c r="N4219" t="s">
        <v>2556</v>
      </c>
    </row>
    <row r="4220" spans="1:14" x14ac:dyDescent="0.2">
      <c r="A4220" s="1" t="d">
        <v>2023-02-23</v>
      </c>
      <c r="B4220" s="18" t="d">
        <v>12:39:38.00000000000082150</v>
      </c>
      <c r="C4220" s="1" t="d">
        <v>2023-02-24</v>
      </c>
      <c r="D4220" s="18" t="d">
        <v>12:24:45.00000000000191700</v>
      </c>
      <c r="E4220" s="1" t="d">
        <v>2023-03-02</v>
      </c>
      <c r="F4220" t="s">
        <v>699</v>
      </c>
      <c r="G4220" t="s">
        <v>3546</v>
      </c>
      <c r="H4220">
        <v>-1</v>
      </c>
      <c r="I4220" t="str">
        <f>IF(Table2[[#This Row],[Patron Id]]=-1,Table2[[#This Row],[User ID Encryption]],Table2[[#This Row],[Patron Id]])</f>
        <v>B0A52F2E2C24A922B64AF794FE1C9B798F4C5630</v>
      </c>
      <c r="J4220" t="s">
        <v>18</v>
      </c>
      <c r="K4220" t="s">
        <v>14</v>
      </c>
      <c r="L4220" t="s">
        <v>15</v>
      </c>
      <c r="M4220" t="s">
        <v>700</v>
      </c>
      <c r="N4220" t="s">
        <v>2556</v>
      </c>
    </row>
    <row r="4221" spans="1:14" x14ac:dyDescent="0.2">
      <c r="A4221" s="1" t="d">
        <v>2023-02-23</v>
      </c>
      <c r="B4221" s="18" t="d">
        <v>12:41:52.00000000000578375</v>
      </c>
      <c r="C4221" s="1" t="d">
        <v>2023-02-23</v>
      </c>
      <c r="D4221" s="18" t="d">
        <v>13:52:00.00000000000490350</v>
      </c>
      <c r="E4221" s="1" t="d">
        <v>2023-02-23</v>
      </c>
      <c r="F4221" t="s">
        <v>1444</v>
      </c>
      <c r="G4221" t="s">
        <v>4332</v>
      </c>
      <c r="H4221">
        <v>-1</v>
      </c>
      <c r="I4221" t="str">
        <f>IF(Table2[[#This Row],[Patron Id]]=-1,Table2[[#This Row],[User ID Encryption]],Table2[[#This Row],[Patron Id]])</f>
        <v>E217780BB3430BE07CF6A329C8E9DB0C06C627BC</v>
      </c>
      <c r="J4221" t="s">
        <v>18</v>
      </c>
      <c r="K4221" t="s">
        <v>254</v>
      </c>
      <c r="L4221" t="s">
        <v>33</v>
      </c>
      <c r="M4221" t="s">
        <v>1445</v>
      </c>
      <c r="N4221" t="s">
        <v>2575</v>
      </c>
    </row>
    <row r="4222" spans="1:14" x14ac:dyDescent="0.2">
      <c r="A4222" s="1" t="d">
        <v>2023-02-23</v>
      </c>
      <c r="B4222" s="18" t="d">
        <v>12:42:00.00000000000063900</v>
      </c>
      <c r="C4222" s="1" t="d">
        <v>2023-02-23</v>
      </c>
      <c r="D4222" s="18" t="d">
        <v>17:31:01.00000000000314300</v>
      </c>
      <c r="E4222" s="1" t="d">
        <v>2023-02-23</v>
      </c>
      <c r="F4222" t="s">
        <v>1393</v>
      </c>
      <c r="G4222" t="s">
        <v>3145</v>
      </c>
      <c r="H4222">
        <v>-1</v>
      </c>
      <c r="I4222" t="str">
        <f>IF(Table2[[#This Row],[Patron Id]]=-1,Table2[[#This Row],[User ID Encryption]],Table2[[#This Row],[Patron Id]])</f>
        <v>F77B36B00C195F55D7C37B4C0BCFA89A9180E368</v>
      </c>
      <c r="J4222" t="s">
        <v>18</v>
      </c>
      <c r="K4222" t="s">
        <v>382</v>
      </c>
      <c r="L4222" t="s">
        <v>33</v>
      </c>
      <c r="N4222" t="s">
        <v>2556</v>
      </c>
    </row>
    <row r="4223" spans="1:14" x14ac:dyDescent="0.2">
      <c r="A4223" s="1" t="d">
        <v>2023-02-23</v>
      </c>
      <c r="B4223" s="18" t="d">
        <v>12:43:56.00000000000278425</v>
      </c>
      <c r="C4223" s="1" t="d">
        <v>2023-02-23</v>
      </c>
      <c r="D4223" s="18" t="d">
        <v>12:44:03.00000000000068475</v>
      </c>
      <c r="E4223" s="1" t="d">
        <v>2023-03-02</v>
      </c>
      <c r="F4223" t="s">
        <v>2074</v>
      </c>
      <c r="G4223" t="s">
        <v>2963</v>
      </c>
      <c r="H4223">
        <v>-1</v>
      </c>
      <c r="I4223" t="str">
        <f>IF(Table2[[#This Row],[Patron Id]]=-1,Table2[[#This Row],[User ID Encryption]],Table2[[#This Row],[Patron Id]])</f>
        <v>3AFCF2918758D5F652BD2FAFE66D1367579A21EB</v>
      </c>
      <c r="J4223" t="s">
        <v>18</v>
      </c>
      <c r="K4223" t="s">
        <v>14</v>
      </c>
      <c r="L4223" t="s">
        <v>15</v>
      </c>
      <c r="M4223" t="s">
        <v>2075</v>
      </c>
      <c r="N4223" t="s">
        <v>2556</v>
      </c>
    </row>
    <row r="4224" spans="1:14" x14ac:dyDescent="0.2">
      <c r="A4224" s="1" t="d">
        <v>2023-02-23</v>
      </c>
      <c r="B4224" s="18" t="d">
        <v>12:45:59.999999999999786775</v>
      </c>
      <c r="C4224" s="1" t="d">
        <v>2023-02-28</v>
      </c>
      <c r="D4224" s="18" t="d">
        <v>10:39:55.99999999999564425</v>
      </c>
      <c r="E4224" s="1" t="d">
        <v>2023-03-02</v>
      </c>
      <c r="F4224" t="s">
        <v>1053</v>
      </c>
      <c r="G4224" t="s">
        <v>2681</v>
      </c>
      <c r="H4224">
        <v>-1</v>
      </c>
      <c r="I4224" t="str">
        <f>IF(Table2[[#This Row],[Patron Id]]=-1,Table2[[#This Row],[User ID Encryption]],Table2[[#This Row],[Patron Id]])</f>
        <v>F675A494F4E0DE583F96EE8518C039C6EB3A106D</v>
      </c>
      <c r="J4224" t="s">
        <v>13</v>
      </c>
      <c r="K4224" t="s">
        <v>14</v>
      </c>
      <c r="L4224" t="s">
        <v>15</v>
      </c>
      <c r="M4224" t="s">
        <v>1054</v>
      </c>
      <c r="N4224" t="s">
        <v>2556</v>
      </c>
    </row>
    <row r="4225" spans="1:14" x14ac:dyDescent="0.2">
      <c r="A4225" s="1" t="d">
        <v>2023-02-23</v>
      </c>
      <c r="B4225" s="18" t="d">
        <v>12:50:27.00000000000315600</v>
      </c>
      <c r="C4225" s="1" t="d">
        <v>2023-03-06</v>
      </c>
      <c r="D4225" s="18" t="d">
        <v>11:08:18.99999999999646575</v>
      </c>
      <c r="E4225" s="1" t="d">
        <v>2023-03-02</v>
      </c>
      <c r="F4225" t="s">
        <v>1498</v>
      </c>
      <c r="G4225" t="s">
        <v>2695</v>
      </c>
      <c r="H4225">
        <v>-1</v>
      </c>
      <c r="I4225" t="str">
        <f>IF(Table2[[#This Row],[Patron Id]]=-1,Table2[[#This Row],[User ID Encryption]],Table2[[#This Row],[Patron Id]])</f>
        <v>C4D7AC91F9FA9111D64BEB8E0CDDB531C1D2B5FC</v>
      </c>
      <c r="J4225" t="s">
        <v>18</v>
      </c>
      <c r="K4225" t="s">
        <v>14</v>
      </c>
      <c r="L4225" t="s">
        <v>15</v>
      </c>
      <c r="M4225" t="s">
        <v>1498</v>
      </c>
      <c r="N4225" t="s">
        <v>2556</v>
      </c>
    </row>
    <row r="4226" spans="1:14" x14ac:dyDescent="0.2">
      <c r="A4226" s="1" t="d">
        <v>2023-02-23</v>
      </c>
      <c r="B4226" s="18" t="d">
        <v>13:00:49.99999999999822650</v>
      </c>
      <c r="C4226" s="1" t="d">
        <v>2023-02-23</v>
      </c>
      <c r="D4226" s="18" t="d">
        <v>16:12:23.99999999999799825</v>
      </c>
      <c r="E4226" s="1" t="d">
        <v>2023-02-23</v>
      </c>
      <c r="F4226" t="s">
        <v>2043</v>
      </c>
      <c r="G4226" t="s">
        <v>4333</v>
      </c>
      <c r="H4226">
        <v>-1</v>
      </c>
      <c r="I4226" t="str">
        <f>IF(Table2[[#This Row],[Patron Id]]=-1,Table2[[#This Row],[User ID Encryption]],Table2[[#This Row],[Patron Id]])</f>
        <v>E71A13521F06464E53C9E4FEFBEEE572CE2A0CC7</v>
      </c>
      <c r="J4226" t="s">
        <v>13</v>
      </c>
      <c r="K4226" t="s">
        <v>43</v>
      </c>
      <c r="L4226" t="s">
        <v>33</v>
      </c>
      <c r="M4226" t="s">
        <v>2044</v>
      </c>
      <c r="N4226" t="s">
        <v>2556</v>
      </c>
    </row>
    <row r="4227" spans="1:14" x14ac:dyDescent="0.2">
      <c r="A4227" s="1" t="d">
        <v>2023-02-23</v>
      </c>
      <c r="B4227" s="18" t="d">
        <v>13:03:04.00000000000318200</v>
      </c>
      <c r="C4227" s="1" t="d">
        <v>2023-02-23</v>
      </c>
      <c r="D4227" s="18" t="d">
        <v>19:50:18.00000000000814425</v>
      </c>
      <c r="E4227" s="1" t="d">
        <v>2023-02-23</v>
      </c>
      <c r="F4227" t="s">
        <v>257</v>
      </c>
      <c r="G4227" t="s">
        <v>3402</v>
      </c>
      <c r="H4227">
        <v>-1</v>
      </c>
      <c r="I4227" t="str">
        <f>IF(Table2[[#This Row],[Patron Id]]=-1,Table2[[#This Row],[User ID Encryption]],Table2[[#This Row],[Patron Id]])</f>
        <v>3D9006DB13CDCF245F460B1E0CBF92972334197A</v>
      </c>
      <c r="J4227" t="s">
        <v>18</v>
      </c>
      <c r="K4227" t="s">
        <v>97</v>
      </c>
      <c r="L4227" t="s">
        <v>33</v>
      </c>
      <c r="M4227" t="s">
        <v>258</v>
      </c>
      <c r="N4227" t="s">
        <v>2556</v>
      </c>
    </row>
    <row r="4228" spans="1:14" x14ac:dyDescent="0.2">
      <c r="A4228" s="1" t="d">
        <v>2023-02-23</v>
      </c>
      <c r="B4228" s="18" t="d">
        <v>13:03:08.00000000000061300</v>
      </c>
      <c r="C4228" s="1" t="d">
        <v>2023-02-23</v>
      </c>
      <c r="D4228" s="18" t="d">
        <v>19:50:20.99999999999902200</v>
      </c>
      <c r="E4228" s="1" t="d">
        <v>2023-02-23</v>
      </c>
      <c r="F4228" t="s">
        <v>95</v>
      </c>
      <c r="G4228" t="s">
        <v>3402</v>
      </c>
      <c r="H4228">
        <v>-1</v>
      </c>
      <c r="I4228" t="str">
        <f>IF(Table2[[#This Row],[Patron Id]]=-1,Table2[[#This Row],[User ID Encryption]],Table2[[#This Row],[Patron Id]])</f>
        <v>3D9006DB13CDCF245F460B1E0CBF92972334197A</v>
      </c>
      <c r="J4228" t="s">
        <v>18</v>
      </c>
      <c r="K4228" t="s">
        <v>74</v>
      </c>
      <c r="L4228" t="s">
        <v>33</v>
      </c>
      <c r="N4228" t="s">
        <v>2556</v>
      </c>
    </row>
    <row r="4229" spans="1:14" x14ac:dyDescent="0.2">
      <c r="A4229" s="1" t="d">
        <v>2023-02-23</v>
      </c>
      <c r="B4229" s="18" t="d">
        <v>13:04:36.00000000000157800</v>
      </c>
      <c r="C4229" s="1" t="d">
        <v>2023-02-23</v>
      </c>
      <c r="D4229" s="18" t="d">
        <v>13:48:24.99999999999687675</v>
      </c>
      <c r="E4229" s="1" t="d">
        <v>2023-02-23</v>
      </c>
      <c r="F4229" t="s">
        <v>1853</v>
      </c>
      <c r="G4229" t="s">
        <v>3398</v>
      </c>
      <c r="H4229">
        <v>-1</v>
      </c>
      <c r="I4229" t="str">
        <f>IF(Table2[[#This Row],[Patron Id]]=-1,Table2[[#This Row],[User ID Encryption]],Table2[[#This Row],[Patron Id]])</f>
        <v>8D20DA8F8D851DF3310292B720B7EABD79E80FE4</v>
      </c>
      <c r="J4229" t="s">
        <v>18</v>
      </c>
      <c r="K4229" t="s">
        <v>32</v>
      </c>
      <c r="L4229" t="s">
        <v>33</v>
      </c>
      <c r="M4229" t="s">
        <v>637</v>
      </c>
      <c r="N4229" t="s">
        <v>2556</v>
      </c>
    </row>
    <row r="4230" spans="1:14" x14ac:dyDescent="0.2">
      <c r="A4230" s="1" t="d">
        <v>2023-02-23</v>
      </c>
      <c r="B4230" s="18" t="d">
        <v>13:08:23.999999999998849125</v>
      </c>
      <c r="C4230" s="1" t="d">
        <v>2023-03-09</v>
      </c>
      <c r="D4230" s="18" t="d">
        <v>15:52:43.00000000000203450</v>
      </c>
      <c r="E4230" s="1" t="d">
        <v>2023-03-09</v>
      </c>
      <c r="F4230" t="s">
        <v>2076</v>
      </c>
      <c r="G4230" t="s">
        <v>3079</v>
      </c>
      <c r="H4230">
        <v>-1</v>
      </c>
      <c r="I4230" t="str">
        <f>IF(Table2[[#This Row],[Patron Id]]=-1,Table2[[#This Row],[User ID Encryption]],Table2[[#This Row],[Patron Id]])</f>
        <v>3144F61AA1E4CA67D7BFE2629641C0A13082C54B</v>
      </c>
      <c r="J4230" t="s">
        <v>18</v>
      </c>
      <c r="K4230" t="s">
        <v>14</v>
      </c>
      <c r="L4230" t="s">
        <v>15</v>
      </c>
      <c r="M4230" t="s">
        <v>2077</v>
      </c>
      <c r="N4230" t="s">
        <v>2556</v>
      </c>
    </row>
    <row r="4231" spans="1:14" x14ac:dyDescent="0.2">
      <c r="A4231" s="1" t="d">
        <v>2023-02-23</v>
      </c>
      <c r="B4231" s="18" t="d">
        <v>13:09:14.99999999999722875</v>
      </c>
      <c r="C4231" s="1" t="d">
        <v>2023-03-01</v>
      </c>
      <c r="D4231" s="18" t="d">
        <v>17:01:21.99999999999363600</v>
      </c>
      <c r="E4231" s="1" t="d">
        <v>2023-03-02</v>
      </c>
      <c r="F4231" t="s">
        <v>995</v>
      </c>
      <c r="G4231" t="s">
        <v>2837</v>
      </c>
      <c r="H4231">
        <v>-1</v>
      </c>
      <c r="I4231" t="str">
        <f>IF(Table2[[#This Row],[Patron Id]]=-1,Table2[[#This Row],[User ID Encryption]],Table2[[#This Row],[Patron Id]])</f>
        <v>F4B777C99F54B1BE7D3E187DE98863F8E90136B4</v>
      </c>
      <c r="J4231" t="s">
        <v>18</v>
      </c>
      <c r="K4231" t="s">
        <v>14</v>
      </c>
      <c r="L4231" t="s">
        <v>15</v>
      </c>
      <c r="M4231" t="s">
        <v>996</v>
      </c>
      <c r="N4231" t="s">
        <v>2556</v>
      </c>
    </row>
    <row r="4232" spans="1:14" x14ac:dyDescent="0.2">
      <c r="A4232" s="1" t="d">
        <v>2023-02-23</v>
      </c>
      <c r="B4232" s="18" t="d">
        <v>13:28:40.00000000000348200</v>
      </c>
      <c r="C4232" s="1" t="d">
        <v>2023-02-23</v>
      </c>
      <c r="D4232" s="18" t="d">
        <v>13:36:21.00000000000200175</v>
      </c>
      <c r="E4232" s="1" t="d">
        <v>2023-03-02</v>
      </c>
      <c r="F4232" t="s">
        <v>1702</v>
      </c>
      <c r="G4232" t="s">
        <v>2762</v>
      </c>
      <c r="H4232">
        <v>-1</v>
      </c>
      <c r="I4232" t="str">
        <f>IF(Table2[[#This Row],[Patron Id]]=-1,Table2[[#This Row],[User ID Encryption]],Table2[[#This Row],[Patron Id]])</f>
        <v>0E46DE07CD4997A0A7DEF3A98FA54A3076F253BA</v>
      </c>
      <c r="J4232" t="s">
        <v>18</v>
      </c>
      <c r="K4232" t="s">
        <v>14</v>
      </c>
      <c r="L4232" t="s">
        <v>15</v>
      </c>
      <c r="M4232" t="s">
        <v>1703</v>
      </c>
      <c r="N4232" t="s">
        <v>2556</v>
      </c>
    </row>
    <row r="4233" spans="1:14" x14ac:dyDescent="0.2">
      <c r="A4233" s="1" t="d">
        <v>2023-02-23</v>
      </c>
      <c r="B4233" s="18" t="d">
        <v>13:29:26.99999999999484225</v>
      </c>
      <c r="C4233" s="1" t="d">
        <v>2023-02-24</v>
      </c>
      <c r="D4233" s="18" t="d">
        <v>14:04:10.00000000000071075</v>
      </c>
      <c r="E4233" s="1" t="d">
        <v>2023-02-23</v>
      </c>
      <c r="F4233" t="s">
        <v>2065</v>
      </c>
      <c r="G4233" t="s">
        <v>4323</v>
      </c>
      <c r="H4233">
        <v>-1</v>
      </c>
      <c r="I4233" t="str">
        <f>IF(Table2[[#This Row],[Patron Id]]=-1,Table2[[#This Row],[User ID Encryption]],Table2[[#This Row],[Patron Id]])</f>
        <v>AB5A231FB89D2BDA53CE5825A9CECDA40542FD48</v>
      </c>
      <c r="J4233" t="s">
        <v>2066</v>
      </c>
      <c r="K4233" t="s">
        <v>14</v>
      </c>
      <c r="L4233" t="s">
        <v>888</v>
      </c>
      <c r="M4233" t="s">
        <v>2067</v>
      </c>
      <c r="N4233" t="s">
        <v>4324</v>
      </c>
    </row>
    <row r="4234" spans="1:14" x14ac:dyDescent="0.2">
      <c r="A4234" s="1" t="d">
        <v>2023-02-23</v>
      </c>
      <c r="B4234" s="18" t="d">
        <v>13:36:34.00000000000084125</v>
      </c>
      <c r="C4234" s="1" t="d">
        <v>2023-03-07</v>
      </c>
      <c r="D4234" s="18" t="d">
        <v>12:19:29.0000000000036775</v>
      </c>
      <c r="E4234" s="1" t="d">
        <v>2023-03-02</v>
      </c>
      <c r="F4234" t="s">
        <v>493</v>
      </c>
      <c r="G4234" t="s">
        <v>2762</v>
      </c>
      <c r="H4234">
        <v>-1</v>
      </c>
      <c r="I4234" t="str">
        <f>IF(Table2[[#This Row],[Patron Id]]=-1,Table2[[#This Row],[User ID Encryption]],Table2[[#This Row],[Patron Id]])</f>
        <v>0E46DE07CD4997A0A7DEF3A98FA54A3076F253BA</v>
      </c>
      <c r="J4234" t="s">
        <v>18</v>
      </c>
      <c r="K4234" t="s">
        <v>14</v>
      </c>
      <c r="L4234" t="s">
        <v>15</v>
      </c>
      <c r="M4234" t="s">
        <v>494</v>
      </c>
      <c r="N4234" t="s">
        <v>2556</v>
      </c>
    </row>
    <row r="4235" spans="1:14" x14ac:dyDescent="0.2">
      <c r="A4235" s="1" t="d">
        <v>2023-02-23</v>
      </c>
      <c r="B4235" s="18" t="d">
        <v>13:36:56.99999999999803725</v>
      </c>
      <c r="C4235" s="1" t="d">
        <v>2023-02-23</v>
      </c>
      <c r="D4235" s="18" t="d">
        <v>14:42:10.00000000000220400</v>
      </c>
      <c r="E4235" s="1" t="d">
        <v>2023-02-23</v>
      </c>
      <c r="F4235" t="s">
        <v>178</v>
      </c>
      <c r="G4235" t="s">
        <v>3400</v>
      </c>
      <c r="H4235">
        <v>-1</v>
      </c>
      <c r="I4235" t="str">
        <f>IF(Table2[[#This Row],[Patron Id]]=-1,Table2[[#This Row],[User ID Encryption]],Table2[[#This Row],[Patron Id]])</f>
        <v>E274A193A6AE75CED119574247391BADBC39721C</v>
      </c>
      <c r="J4235" t="s">
        <v>18</v>
      </c>
      <c r="K4235" t="s">
        <v>74</v>
      </c>
      <c r="L4235" t="s">
        <v>33</v>
      </c>
      <c r="M4235" t="s">
        <v>179</v>
      </c>
      <c r="N4235" t="s">
        <v>2556</v>
      </c>
    </row>
    <row r="4236" spans="1:14" x14ac:dyDescent="0.2">
      <c r="A4236" s="1" t="d">
        <v>2023-02-23</v>
      </c>
      <c r="B4236" s="18" t="d">
        <v>13:36:59.00000000000155200</v>
      </c>
      <c r="C4236" s="1" t="d">
        <v>2023-02-23</v>
      </c>
      <c r="D4236" s="18" t="d">
        <v>14:42:13.00000000000267350</v>
      </c>
      <c r="E4236" s="1" t="d">
        <v>2023-02-23</v>
      </c>
      <c r="F4236" t="s">
        <v>1720</v>
      </c>
      <c r="G4236" t="s">
        <v>3400</v>
      </c>
      <c r="H4236">
        <v>-1</v>
      </c>
      <c r="I4236" t="str">
        <f>IF(Table2[[#This Row],[Patron Id]]=-1,Table2[[#This Row],[User ID Encryption]],Table2[[#This Row],[Patron Id]])</f>
        <v>E274A193A6AE75CED119574247391BADBC39721C</v>
      </c>
      <c r="J4236" t="s">
        <v>18</v>
      </c>
      <c r="K4236" t="s">
        <v>97</v>
      </c>
      <c r="L4236" t="s">
        <v>33</v>
      </c>
      <c r="N4236" t="s">
        <v>2556</v>
      </c>
    </row>
    <row r="4237" spans="1:14" x14ac:dyDescent="0.2">
      <c r="A4237" s="1" t="d">
        <v>2023-02-23</v>
      </c>
      <c r="B4237" s="18" t="d">
        <v>13:43:02.99999999999769825</v>
      </c>
      <c r="C4237" s="1" t="d">
        <v>2023-02-23</v>
      </c>
      <c r="D4237" s="18" t="d">
        <v>17:59:22.00000000000045650</v>
      </c>
      <c r="E4237" s="1" t="d">
        <v>2023-02-23</v>
      </c>
      <c r="F4237" t="s">
        <v>1461</v>
      </c>
      <c r="G4237" t="s">
        <v>4156</v>
      </c>
      <c r="H4237">
        <v>-1</v>
      </c>
      <c r="I4237" t="str">
        <f>IF(Table2[[#This Row],[Patron Id]]=-1,Table2[[#This Row],[User ID Encryption]],Table2[[#This Row],[Patron Id]])</f>
        <v>FA66FED751CC7CF85070136E1341FCA4C286D8D9</v>
      </c>
      <c r="J4237" t="s">
        <v>18</v>
      </c>
      <c r="K4237" t="s">
        <v>254</v>
      </c>
      <c r="L4237" t="s">
        <v>33</v>
      </c>
      <c r="M4237" t="s">
        <v>1462</v>
      </c>
      <c r="N4237" t="s">
        <v>2575</v>
      </c>
    </row>
    <row r="4238" spans="1:14" x14ac:dyDescent="0.2">
      <c r="A4238" s="1" t="d">
        <v>2023-02-23</v>
      </c>
      <c r="B4238" s="18" t="d">
        <v>13:53:45.00000000000213225</v>
      </c>
      <c r="C4238" s="1" t="d">
        <v>2023-02-23</v>
      </c>
      <c r="D4238" s="18" t="d">
        <v>18:37:17.99999999999492700</v>
      </c>
      <c r="E4238" s="1" t="d">
        <v>2023-02-23</v>
      </c>
      <c r="F4238" t="s">
        <v>989</v>
      </c>
      <c r="G4238" t="s">
        <v>3786</v>
      </c>
      <c r="H4238">
        <v>-1</v>
      </c>
      <c r="I4238" t="str">
        <f>IF(Table2[[#This Row],[Patron Id]]=-1,Table2[[#This Row],[User ID Encryption]],Table2[[#This Row],[Patron Id]])</f>
        <v>7BCBC7C20D6FE0CDD4266B180A12C160E1CDE13A</v>
      </c>
      <c r="J4238" t="s">
        <v>18</v>
      </c>
      <c r="K4238" t="s">
        <v>43</v>
      </c>
      <c r="L4238" t="s">
        <v>33</v>
      </c>
      <c r="M4238" t="s">
        <v>990</v>
      </c>
      <c r="N4238" t="s">
        <v>2556</v>
      </c>
    </row>
    <row r="4239" spans="1:14" x14ac:dyDescent="0.2">
      <c r="A4239" s="1" t="d">
        <v>2023-02-23</v>
      </c>
      <c r="B4239" s="18" t="d">
        <v>13:57:51.00000000000221700</v>
      </c>
      <c r="C4239" s="1" t="d">
        <v>2023-03-09</v>
      </c>
      <c r="D4239" s="18" t="d">
        <v>16:35:37.99999999999848075</v>
      </c>
      <c r="E4239" s="1" t="d">
        <v>2023-03-09</v>
      </c>
      <c r="F4239" t="s">
        <v>2078</v>
      </c>
      <c r="G4239" t="s">
        <v>3963</v>
      </c>
      <c r="H4239">
        <v>-1</v>
      </c>
      <c r="I4239" t="str">
        <f>IF(Table2[[#This Row],[Patron Id]]=-1,Table2[[#This Row],[User ID Encryption]],Table2[[#This Row],[Patron Id]])</f>
        <v>8645CEF06F642DDDF640DA6B66082ABEC0356103</v>
      </c>
      <c r="J4239" t="s">
        <v>13</v>
      </c>
      <c r="K4239" t="s">
        <v>14</v>
      </c>
      <c r="L4239" t="s">
        <v>15</v>
      </c>
      <c r="M4239" t="s">
        <v>1088</v>
      </c>
      <c r="N4239" t="s">
        <v>2556</v>
      </c>
    </row>
    <row r="4240" spans="1:14" x14ac:dyDescent="0.2">
      <c r="A4240" s="1" t="d">
        <v>2023-02-23</v>
      </c>
      <c r="B4240" s="18" t="d">
        <v>13:58:51.99999999999896325</v>
      </c>
      <c r="C4240" s="1" t="d">
        <v>2023-02-23</v>
      </c>
      <c r="D4240" s="18" t="d">
        <v>19:16:49.99999999999481625</v>
      </c>
      <c r="E4240" s="1" t="d">
        <v>2023-02-23</v>
      </c>
      <c r="F4240" t="s">
        <v>673</v>
      </c>
      <c r="G4240" t="s">
        <v>3065</v>
      </c>
      <c r="H4240">
        <v>-1</v>
      </c>
      <c r="I4240" t="str">
        <f>IF(Table2[[#This Row],[Patron Id]]=-1,Table2[[#This Row],[User ID Encryption]],Table2[[#This Row],[Patron Id]])</f>
        <v>1BC6A2333F4B98C116BADD25A07C9977D1AB8328</v>
      </c>
      <c r="J4240" t="s">
        <v>65</v>
      </c>
      <c r="K4240" t="s">
        <v>254</v>
      </c>
      <c r="L4240" t="s">
        <v>33</v>
      </c>
      <c r="M4240" t="s">
        <v>674</v>
      </c>
      <c r="N4240" t="s">
        <v>2580</v>
      </c>
    </row>
    <row r="4241" spans="1:14" x14ac:dyDescent="0.2">
      <c r="A4241" s="1" t="d">
        <v>2023-02-23</v>
      </c>
      <c r="B4241" s="18" t="d">
        <v>14:01:47.00000000000393850</v>
      </c>
      <c r="C4241" s="1" t="d">
        <v>2023-02-23</v>
      </c>
      <c r="D4241" s="18" t="d">
        <v>15:20:11.99999999999761350</v>
      </c>
      <c r="E4241" s="1" t="d">
        <v>2023-02-23</v>
      </c>
      <c r="F4241" t="s">
        <v>1854</v>
      </c>
      <c r="G4241" t="s">
        <v>3404</v>
      </c>
      <c r="H4241">
        <v>-1</v>
      </c>
      <c r="I4241" t="str">
        <f>IF(Table2[[#This Row],[Patron Id]]=-1,Table2[[#This Row],[User ID Encryption]],Table2[[#This Row],[Patron Id]])</f>
        <v>0257ABF021008D3FEA36AEC9A007D9F3D1B6FD8F</v>
      </c>
      <c r="J4241" t="s">
        <v>18</v>
      </c>
      <c r="K4241" t="s">
        <v>32</v>
      </c>
      <c r="L4241" t="s">
        <v>33</v>
      </c>
      <c r="M4241" t="s">
        <v>340</v>
      </c>
      <c r="N4241" t="s">
        <v>2556</v>
      </c>
    </row>
    <row r="4242" spans="1:14" x14ac:dyDescent="0.2">
      <c r="A4242" s="1" t="d">
        <v>2023-02-23</v>
      </c>
      <c r="B4242" s="18" t="d">
        <v>14:04:03.000000000002813625</v>
      </c>
      <c r="C4242" s="1" t="d">
        <v>2023-03-06</v>
      </c>
      <c r="D4242" s="18" t="d">
        <v>12:33:54.000000000001407150</v>
      </c>
      <c r="E4242" s="1" t="d">
        <v>2023-03-02</v>
      </c>
      <c r="F4242" t="s">
        <v>537</v>
      </c>
      <c r="G4242" t="s">
        <v>3605</v>
      </c>
      <c r="H4242">
        <v>-1</v>
      </c>
      <c r="I4242" t="str">
        <f>IF(Table2[[#This Row],[Patron Id]]=-1,Table2[[#This Row],[User ID Encryption]],Table2[[#This Row],[Patron Id]])</f>
        <v>D291E08D2FCA5752C2A0EF5B97318C3921B1C7C0</v>
      </c>
      <c r="J4242" t="s">
        <v>13</v>
      </c>
      <c r="K4242" t="s">
        <v>14</v>
      </c>
      <c r="L4242" t="s">
        <v>15</v>
      </c>
      <c r="M4242" t="s">
        <v>538</v>
      </c>
      <c r="N4242" t="s">
        <v>2556</v>
      </c>
    </row>
    <row r="4243" spans="1:14" x14ac:dyDescent="0.2">
      <c r="A4243" s="1" t="d">
        <v>2023-02-23</v>
      </c>
      <c r="B4243" s="18" t="d">
        <v>14:19:41.99999999999612025</v>
      </c>
      <c r="C4243" s="1" t="d">
        <v>2023-02-23</v>
      </c>
      <c r="D4243" s="18" t="d">
        <v>15:29:53.00000000000530125</v>
      </c>
      <c r="E4243" s="1" t="d">
        <v>2023-02-23</v>
      </c>
      <c r="F4243" t="s">
        <v>1581</v>
      </c>
      <c r="G4243" t="s">
        <v>3960</v>
      </c>
      <c r="H4243">
        <v>-1</v>
      </c>
      <c r="I4243" t="str">
        <f>IF(Table2[[#This Row],[Patron Id]]=-1,Table2[[#This Row],[User ID Encryption]],Table2[[#This Row],[Patron Id]])</f>
        <v>82B576852D0C924F8D2860864E31A7AA3577B143</v>
      </c>
      <c r="J4243" t="s">
        <v>18</v>
      </c>
      <c r="K4243" t="s">
        <v>43</v>
      </c>
      <c r="L4243" t="s">
        <v>33</v>
      </c>
      <c r="M4243" t="s">
        <v>1582</v>
      </c>
      <c r="N4243" t="s">
        <v>2556</v>
      </c>
    </row>
    <row r="4244" spans="1:14" x14ac:dyDescent="0.2">
      <c r="A4244" s="1" t="d">
        <v>2023-02-23</v>
      </c>
      <c r="B4244" s="18" t="d">
        <v>14:30:21.99999999999704625</v>
      </c>
      <c r="C4244" s="1" t="d">
        <v>2023-02-23</v>
      </c>
      <c r="D4244" s="18" t="d">
        <v>15:39:50.99999999999966100</v>
      </c>
      <c r="E4244" s="1" t="d">
        <v>2023-02-23</v>
      </c>
      <c r="F4244" t="s">
        <v>1905</v>
      </c>
      <c r="G4244" t="s">
        <v>4334</v>
      </c>
      <c r="H4244">
        <v>-1</v>
      </c>
      <c r="I4244" t="str">
        <f>IF(Table2[[#This Row],[Patron Id]]=-1,Table2[[#This Row],[User ID Encryption]],Table2[[#This Row],[Patron Id]])</f>
        <v>E2A52FF8B80A48A617ACAB0D2DA431696012F3D3</v>
      </c>
      <c r="J4244" t="s">
        <v>13</v>
      </c>
      <c r="K4244" t="s">
        <v>43</v>
      </c>
      <c r="L4244" t="s">
        <v>33</v>
      </c>
      <c r="M4244" t="s">
        <v>1906</v>
      </c>
      <c r="N4244" t="s">
        <v>2556</v>
      </c>
    </row>
    <row r="4245" spans="1:14" x14ac:dyDescent="0.2">
      <c r="A4245" s="1" t="d">
        <v>2023-02-23</v>
      </c>
      <c r="B4245" s="18" t="d">
        <v>14:36:23.99999999999927625</v>
      </c>
      <c r="C4245" s="1" t="d">
        <v>2023-02-28</v>
      </c>
      <c r="D4245" s="18" t="d">
        <v>18:46:55.00000000000518375</v>
      </c>
      <c r="E4245" s="1" t="d">
        <v>2023-03-02</v>
      </c>
      <c r="F4245" t="s">
        <v>778</v>
      </c>
      <c r="G4245" t="s">
        <v>3738</v>
      </c>
      <c r="H4245">
        <v>-1</v>
      </c>
      <c r="I4245" t="str">
        <f>IF(Table2[[#This Row],[Patron Id]]=-1,Table2[[#This Row],[User ID Encryption]],Table2[[#This Row],[Patron Id]])</f>
        <v>068A28300F103AB970AA3E103874BFFEA5BB25DD</v>
      </c>
      <c r="J4245" t="s">
        <v>18</v>
      </c>
      <c r="K4245" t="s">
        <v>14</v>
      </c>
      <c r="L4245" t="s">
        <v>15</v>
      </c>
      <c r="M4245" t="s">
        <v>779</v>
      </c>
      <c r="N4245" t="s">
        <v>2556</v>
      </c>
    </row>
    <row r="4246" spans="1:14" x14ac:dyDescent="0.2">
      <c r="A4246" s="1" t="d">
        <v>2023-02-23</v>
      </c>
      <c r="B4246" s="18" t="d">
        <v>14:48:07.00000000000045650</v>
      </c>
      <c r="C4246" s="1" t="d">
        <v>2023-02-23</v>
      </c>
      <c r="D4246" s="18" t="d">
        <v>16:52:43.000000000008427200</v>
      </c>
      <c r="E4246" s="1" t="d">
        <v>2023-02-23</v>
      </c>
      <c r="F4246" t="s">
        <v>879</v>
      </c>
      <c r="G4246" t="s">
        <v>3783</v>
      </c>
      <c r="H4246">
        <v>-1</v>
      </c>
      <c r="I4246" t="str">
        <f>IF(Table2[[#This Row],[Patron Id]]=-1,Table2[[#This Row],[User ID Encryption]],Table2[[#This Row],[Patron Id]])</f>
        <v>0371B75677D38F282798B0F762FFA2912B573E7F</v>
      </c>
      <c r="J4246" t="s">
        <v>18</v>
      </c>
      <c r="K4246" t="s">
        <v>254</v>
      </c>
      <c r="L4246" t="s">
        <v>33</v>
      </c>
      <c r="N4246" t="s">
        <v>2556</v>
      </c>
    </row>
    <row r="4247" spans="1:14" x14ac:dyDescent="0.2">
      <c r="A4247" s="1" t="d">
        <v>2023-02-23</v>
      </c>
      <c r="B4247" s="18" t="d">
        <v>14:48:13.00000000000139550</v>
      </c>
      <c r="C4247" s="1" t="d">
        <v>2023-02-23</v>
      </c>
      <c r="D4247" s="18" t="d">
        <v>16:52:40.99999999999532475</v>
      </c>
      <c r="E4247" s="1" t="d">
        <v>2023-02-23</v>
      </c>
      <c r="F4247" t="s">
        <v>624</v>
      </c>
      <c r="G4247" t="s">
        <v>3783</v>
      </c>
      <c r="H4247">
        <v>-1</v>
      </c>
      <c r="I4247" t="str">
        <f>IF(Table2[[#This Row],[Patron Id]]=-1,Table2[[#This Row],[User ID Encryption]],Table2[[#This Row],[Patron Id]])</f>
        <v>0371B75677D38F282798B0F762FFA2912B573E7F</v>
      </c>
      <c r="J4247" t="s">
        <v>18</v>
      </c>
      <c r="K4247" t="s">
        <v>97</v>
      </c>
      <c r="L4247" t="s">
        <v>33</v>
      </c>
      <c r="M4247" t="s">
        <v>625</v>
      </c>
      <c r="N4247" t="s">
        <v>2556</v>
      </c>
    </row>
    <row r="4248" spans="1:14" x14ac:dyDescent="0.2">
      <c r="A4248" s="1" t="d">
        <v>2023-02-23</v>
      </c>
      <c r="B4248" s="18" t="d">
        <v>14:51:25.00000000000262775</v>
      </c>
      <c r="C4248" s="1" t="d">
        <v>2023-02-23</v>
      </c>
      <c r="D4248" s="18" t="d">
        <v>18:29:29.00000000000155200</v>
      </c>
      <c r="E4248" s="1" t="d">
        <v>2023-03-02</v>
      </c>
      <c r="F4248" t="s">
        <v>507</v>
      </c>
      <c r="G4248" t="s">
        <v>4335</v>
      </c>
      <c r="H4248">
        <v>-1</v>
      </c>
      <c r="I4248" t="str">
        <f>IF(Table2[[#This Row],[Patron Id]]=-1,Table2[[#This Row],[User ID Encryption]],Table2[[#This Row],[Patron Id]])</f>
        <v>E14AAD6DA97D53637189350050D7CA277E272C59</v>
      </c>
      <c r="J4248" t="s">
        <v>215</v>
      </c>
      <c r="K4248" t="s">
        <v>14</v>
      </c>
      <c r="L4248" t="s">
        <v>15</v>
      </c>
      <c r="M4248" t="s">
        <v>508</v>
      </c>
      <c r="N4248" t="s">
        <v>2556</v>
      </c>
    </row>
    <row r="4249" spans="1:14" x14ac:dyDescent="0.2">
      <c r="A4249" s="1" t="d">
        <v>2023-02-23</v>
      </c>
      <c r="B4249" s="18" t="d">
        <v>14:52:57.00000000000102375</v>
      </c>
      <c r="C4249" s="1" t="d">
        <v>2023-02-23</v>
      </c>
      <c r="D4249" s="18" t="d">
        <v>18:26:04.00000000000148025</v>
      </c>
      <c r="E4249" s="1" t="d">
        <v>2023-02-23</v>
      </c>
      <c r="F4249" t="s">
        <v>626</v>
      </c>
      <c r="G4249" t="s">
        <v>4335</v>
      </c>
      <c r="H4249">
        <v>-1</v>
      </c>
      <c r="I4249" t="str">
        <f>IF(Table2[[#This Row],[Patron Id]]=-1,Table2[[#This Row],[User ID Encryption]],Table2[[#This Row],[Patron Id]])</f>
        <v>E14AAD6DA97D53637189350050D7CA277E272C59</v>
      </c>
      <c r="J4249" t="s">
        <v>215</v>
      </c>
      <c r="K4249" t="s">
        <v>43</v>
      </c>
      <c r="L4249" t="s">
        <v>33</v>
      </c>
      <c r="N4249" t="s">
        <v>2556</v>
      </c>
    </row>
    <row r="4250" spans="1:14" x14ac:dyDescent="0.2">
      <c r="A4250" s="1" t="d">
        <v>2023-02-23</v>
      </c>
      <c r="B4250" s="18" t="d">
        <v>14:54:34.00000000000339725</v>
      </c>
      <c r="C4250" s="1" t="d">
        <v>2023-03-09</v>
      </c>
      <c r="D4250" s="18" t="d">
        <v>18:34:06.000000000003282450</v>
      </c>
      <c r="E4250" s="1" t="d">
        <v>2023-03-09</v>
      </c>
      <c r="F4250" t="s">
        <v>1576</v>
      </c>
      <c r="G4250" t="s">
        <v>2754</v>
      </c>
      <c r="H4250">
        <v>-1</v>
      </c>
      <c r="I4250" t="str">
        <f>IF(Table2[[#This Row],[Patron Id]]=-1,Table2[[#This Row],[User ID Encryption]],Table2[[#This Row],[Patron Id]])</f>
        <v>6E362F78BD8BC0D9782BBA5B3BBBEE4653E38F4A</v>
      </c>
      <c r="J4250" t="s">
        <v>18</v>
      </c>
      <c r="K4250" t="s">
        <v>14</v>
      </c>
      <c r="L4250" t="s">
        <v>15</v>
      </c>
      <c r="M4250" t="s">
        <v>1576</v>
      </c>
      <c r="N4250" t="s">
        <v>2556</v>
      </c>
    </row>
    <row r="4251" spans="1:14" x14ac:dyDescent="0.2">
      <c r="A4251" s="1" t="d">
        <v>2023-02-23</v>
      </c>
      <c r="B4251" s="18" t="d">
        <v>14:58:16.9999999999966875</v>
      </c>
      <c r="C4251" s="1" t="d">
        <v>2023-03-02</v>
      </c>
      <c r="D4251" s="18" t="d">
        <v>14:55:26.99999999999569650</v>
      </c>
      <c r="E4251" s="1" t="d">
        <v>2023-03-02</v>
      </c>
      <c r="F4251" t="s">
        <v>983</v>
      </c>
      <c r="G4251" t="s">
        <v>3534</v>
      </c>
      <c r="H4251">
        <v>-1</v>
      </c>
      <c r="I4251" t="str">
        <f>IF(Table2[[#This Row],[Patron Id]]=-1,Table2[[#This Row],[User ID Encryption]],Table2[[#This Row],[Patron Id]])</f>
        <v>610100EEFDE135267C96A22D0474CAE3344E9C24</v>
      </c>
      <c r="J4251" t="s">
        <v>18</v>
      </c>
      <c r="K4251" t="s">
        <v>14</v>
      </c>
      <c r="L4251" t="s">
        <v>15</v>
      </c>
      <c r="M4251" t="s">
        <v>984</v>
      </c>
      <c r="N4251" t="s">
        <v>2556</v>
      </c>
    </row>
    <row r="4252" spans="1:14" x14ac:dyDescent="0.2">
      <c r="A4252" s="1" t="d">
        <v>2023-02-23</v>
      </c>
      <c r="B4252" s="18" t="d">
        <v>15:17:46.00000000000037175</v>
      </c>
      <c r="C4252" s="1" t="d">
        <v>2023-02-23</v>
      </c>
      <c r="D4252" s="18" t="d">
        <v>17:03:29.00000000000069775</v>
      </c>
      <c r="E4252" s="1" t="d">
        <v>2023-02-23</v>
      </c>
      <c r="F4252" t="s">
        <v>2079</v>
      </c>
      <c r="G4252" t="s">
        <v>2830</v>
      </c>
      <c r="H4252">
        <v>-1</v>
      </c>
      <c r="I4252" t="str">
        <f>IF(Table2[[#This Row],[Patron Id]]=-1,Table2[[#This Row],[User ID Encryption]],Table2[[#This Row],[Patron Id]])</f>
        <v>A35C5E0F47F10B6A1AC8DDF9AA00AB61CFA44262</v>
      </c>
      <c r="J4252" t="s">
        <v>18</v>
      </c>
      <c r="K4252" t="s">
        <v>254</v>
      </c>
      <c r="L4252" t="s">
        <v>33</v>
      </c>
      <c r="M4252" t="s">
        <v>2080</v>
      </c>
      <c r="N4252" t="s">
        <v>2556</v>
      </c>
    </row>
    <row r="4253" spans="1:14" x14ac:dyDescent="0.2">
      <c r="A4253" s="1" t="d">
        <v>2023-02-23</v>
      </c>
      <c r="B4253" s="18" t="d">
        <v>15:22:33.9999999999974278275</v>
      </c>
      <c r="C4253" s="1" t="d">
        <v>2023-02-24</v>
      </c>
      <c r="D4253" s="18" t="d">
        <v>10:03:30.99999999999780900</v>
      </c>
      <c r="E4253" s="1" t="d">
        <v>2023-02-23</v>
      </c>
      <c r="F4253" t="s">
        <v>1678</v>
      </c>
      <c r="G4253" t="s">
        <v>4336</v>
      </c>
      <c r="H4253">
        <v>-1</v>
      </c>
      <c r="I4253" t="str">
        <f>IF(Table2[[#This Row],[Patron Id]]=-1,Table2[[#This Row],[User ID Encryption]],Table2[[#This Row],[Patron Id]])</f>
        <v>F868E2207F0FF05B256B3BBAE7106EA3ACA86595</v>
      </c>
      <c r="J4253" t="s">
        <v>18</v>
      </c>
      <c r="K4253" t="s">
        <v>74</v>
      </c>
      <c r="L4253" t="s">
        <v>33</v>
      </c>
      <c r="M4253" t="s">
        <v>1679</v>
      </c>
      <c r="N4253" t="s">
        <v>2575</v>
      </c>
    </row>
    <row r="4254" spans="1:14" x14ac:dyDescent="0.2">
      <c r="A4254" s="1" t="d">
        <v>2023-02-23</v>
      </c>
      <c r="B4254" s="18" t="d">
        <v>15:24:29.00000000000261475</v>
      </c>
      <c r="C4254" s="1" t="d">
        <v>2023-02-23</v>
      </c>
      <c r="D4254" s="18" t="d">
        <v>18:06:19.00000000000808550</v>
      </c>
      <c r="E4254" s="1" t="d">
        <v>2023-03-02</v>
      </c>
      <c r="F4254" t="s">
        <v>1739</v>
      </c>
      <c r="G4254" t="s">
        <v>2794</v>
      </c>
      <c r="H4254">
        <v>-1</v>
      </c>
      <c r="I4254" t="str">
        <f>IF(Table2[[#This Row],[Patron Id]]=-1,Table2[[#This Row],[User ID Encryption]],Table2[[#This Row],[Patron Id]])</f>
        <v>5C2095B89D577BC24C9DCBE9633CEE07BA5A0862</v>
      </c>
      <c r="J4254" t="s">
        <v>13</v>
      </c>
      <c r="K4254" t="s">
        <v>14</v>
      </c>
      <c r="L4254" t="s">
        <v>15</v>
      </c>
      <c r="M4254" t="s">
        <v>1740</v>
      </c>
      <c r="N4254" t="s">
        <v>2556</v>
      </c>
    </row>
    <row r="4255" spans="1:14" x14ac:dyDescent="0.2">
      <c r="A4255" s="1" t="d">
        <v>2023-02-23</v>
      </c>
      <c r="B4255" s="18" t="d">
        <v>15:25:10.00000000000262775</v>
      </c>
      <c r="C4255" s="1" t="d">
        <v>2023-03-09</v>
      </c>
      <c r="D4255" s="18" t="d">
        <v>14:10:44.99999999999850675</v>
      </c>
      <c r="E4255" s="1" t="d">
        <v>2023-03-09</v>
      </c>
      <c r="F4255" t="s">
        <v>2081</v>
      </c>
      <c r="G4255" t="s">
        <v>4337</v>
      </c>
      <c r="H4255">
        <v>-1</v>
      </c>
      <c r="I4255" t="str">
        <f>IF(Table2[[#This Row],[Patron Id]]=-1,Table2[[#This Row],[User ID Encryption]],Table2[[#This Row],[Patron Id]])</f>
        <v>D52D642A892D0B56F0DDE0C4ED395F11FE234ECB</v>
      </c>
      <c r="J4255" t="s">
        <v>13</v>
      </c>
      <c r="K4255" t="s">
        <v>14</v>
      </c>
      <c r="L4255" t="s">
        <v>15</v>
      </c>
      <c r="M4255" t="s">
        <v>2082</v>
      </c>
      <c r="N4255" t="s">
        <v>2556</v>
      </c>
    </row>
    <row r="4256" spans="1:14" x14ac:dyDescent="0.2">
      <c r="A4256" s="1" t="d">
        <v>2023-02-23</v>
      </c>
      <c r="B4256" s="18" t="d">
        <v>15:25:55.99999999999703325</v>
      </c>
      <c r="C4256" s="1" t="d">
        <v>2023-03-13</v>
      </c>
      <c r="D4256" s="18" t="d">
        <v>12:44:32.99999999999578125</v>
      </c>
      <c r="E4256" s="1" t="d">
        <v>2023-03-20</v>
      </c>
      <c r="F4256" t="s">
        <v>2074</v>
      </c>
      <c r="G4256" t="s">
        <v>3445</v>
      </c>
      <c r="H4256">
        <v>-1</v>
      </c>
      <c r="I4256" t="str">
        <f>IF(Table2[[#This Row],[Patron Id]]=-1,Table2[[#This Row],[User ID Encryption]],Table2[[#This Row],[Patron Id]])</f>
        <v>8EFF9F7605D701BEC9E021C44C64067852BD7C88</v>
      </c>
      <c r="J4256" t="s">
        <v>18</v>
      </c>
      <c r="K4256" t="s">
        <v>14</v>
      </c>
      <c r="L4256" t="s">
        <v>15</v>
      </c>
      <c r="M4256" t="s">
        <v>2075</v>
      </c>
      <c r="N4256" t="s">
        <v>2556</v>
      </c>
    </row>
    <row r="4257" spans="1:14" x14ac:dyDescent="0.2">
      <c r="A4257" s="1" t="d">
        <v>2023-02-23</v>
      </c>
      <c r="B4257" s="18" t="d">
        <v>15:27:07.00000000000173450</v>
      </c>
      <c r="C4257" s="1" t="d">
        <v>2023-03-06</v>
      </c>
      <c r="D4257" s="18" t="d">
        <v>13:53:51.00000000000307125</v>
      </c>
      <c r="E4257" s="1" t="d">
        <v>2023-03-05</v>
      </c>
      <c r="F4257" t="s">
        <v>1991</v>
      </c>
      <c r="G4257" t="s">
        <v>3913</v>
      </c>
      <c r="H4257">
        <v>-1</v>
      </c>
      <c r="I4257" t="str">
        <f>IF(Table2[[#This Row],[Patron Id]]=-1,Table2[[#This Row],[User ID Encryption]],Table2[[#This Row],[Patron Id]])</f>
        <v>31081A25C027FCAC3284B3C1DA79CB84BF6A5515</v>
      </c>
      <c r="J4257" t="s">
        <v>18</v>
      </c>
      <c r="K4257" t="s">
        <v>14</v>
      </c>
      <c r="L4257" t="s">
        <v>15</v>
      </c>
      <c r="M4257" t="s">
        <v>1992</v>
      </c>
      <c r="N4257" t="s">
        <v>2556</v>
      </c>
    </row>
    <row r="4258" spans="1:14" x14ac:dyDescent="0.2">
      <c r="A4258" s="1" t="d">
        <v>2023-02-23</v>
      </c>
      <c r="B4258" s="18" t="d">
        <v>15:50:04.00000000000595325</v>
      </c>
      <c r="C4258" s="1" t="d">
        <v>2023-02-23</v>
      </c>
      <c r="D4258" s="18" t="d">
        <v>18:39:09.00000000000268650</v>
      </c>
      <c r="E4258" s="1" t="d">
        <v>2023-02-23</v>
      </c>
      <c r="F4258" t="s">
        <v>130</v>
      </c>
      <c r="G4258" t="s">
        <v>2610</v>
      </c>
      <c r="H4258">
        <v>-1</v>
      </c>
      <c r="I4258" t="str">
        <f>IF(Table2[[#This Row],[Patron Id]]=-1,Table2[[#This Row],[User ID Encryption]],Table2[[#This Row],[Patron Id]])</f>
        <v>808E781DE7E2DF7EE4709DB26DECC0298FF87E2C</v>
      </c>
      <c r="J4258" t="s">
        <v>18</v>
      </c>
      <c r="K4258" t="s">
        <v>97</v>
      </c>
      <c r="L4258" t="s">
        <v>33</v>
      </c>
      <c r="M4258" t="s">
        <v>131</v>
      </c>
      <c r="N4258" t="s">
        <v>2556</v>
      </c>
    </row>
    <row r="4259" spans="1:14" x14ac:dyDescent="0.2">
      <c r="A4259" s="1" t="d">
        <v>2023-02-23</v>
      </c>
      <c r="B4259" s="18" t="d">
        <v>15:50:09.99999999999730050</v>
      </c>
      <c r="C4259" s="1" t="d">
        <v>2023-02-23</v>
      </c>
      <c r="D4259" s="18" t="d">
        <v>18:39:21.00000000000456450</v>
      </c>
      <c r="E4259" s="1" t="d">
        <v>2023-02-23</v>
      </c>
      <c r="F4259" t="s">
        <v>1610</v>
      </c>
      <c r="G4259" t="s">
        <v>2610</v>
      </c>
      <c r="H4259">
        <v>-1</v>
      </c>
      <c r="I4259" t="str">
        <f>IF(Table2[[#This Row],[Patron Id]]=-1,Table2[[#This Row],[User ID Encryption]],Table2[[#This Row],[Patron Id]])</f>
        <v>808E781DE7E2DF7EE4709DB26DECC0298FF87E2C</v>
      </c>
      <c r="J4259" t="s">
        <v>18</v>
      </c>
      <c r="K4259" t="s">
        <v>74</v>
      </c>
      <c r="L4259" t="s">
        <v>33</v>
      </c>
      <c r="N4259" t="s">
        <v>2556</v>
      </c>
    </row>
    <row r="4260" spans="1:14" x14ac:dyDescent="0.2">
      <c r="A4260" s="1" t="d">
        <v>2023-02-23</v>
      </c>
      <c r="B4260" s="18" t="d">
        <v>15:59:53.99999999999586600</v>
      </c>
      <c r="C4260" s="1" t="d">
        <v>2023-02-23</v>
      </c>
      <c r="D4260" s="18" t="d">
        <v>18:15:21.99999999999704625</v>
      </c>
      <c r="E4260" s="1" t="d">
        <v>2023-02-23</v>
      </c>
      <c r="F4260" t="s">
        <v>140</v>
      </c>
      <c r="G4260" t="s">
        <v>3215</v>
      </c>
      <c r="H4260">
        <v>-1</v>
      </c>
      <c r="I4260" t="str">
        <f>IF(Table2[[#This Row],[Patron Id]]=-1,Table2[[#This Row],[User ID Encryption]],Table2[[#This Row],[Patron Id]])</f>
        <v>C029E4CCBBD0AB38506CF3CDA763CFD1B2C26BFE</v>
      </c>
      <c r="J4260" t="s">
        <v>13</v>
      </c>
      <c r="K4260" t="s">
        <v>97</v>
      </c>
      <c r="L4260" t="s">
        <v>33</v>
      </c>
      <c r="M4260" t="s">
        <v>141</v>
      </c>
      <c r="N4260" t="s">
        <v>2554</v>
      </c>
    </row>
    <row r="4261" spans="1:14" x14ac:dyDescent="0.2">
      <c r="A4261" s="1" t="d">
        <v>2023-02-23</v>
      </c>
      <c r="B4261" s="18" t="d">
        <v>16:00:01.00000000000335150</v>
      </c>
      <c r="C4261" s="1" t="d">
        <v>2023-02-23</v>
      </c>
      <c r="D4261" s="18" t="d">
        <v>18:15:30.00000000000149325</v>
      </c>
      <c r="E4261" s="1" t="d">
        <v>2023-02-23</v>
      </c>
      <c r="F4261" t="s">
        <v>174</v>
      </c>
      <c r="G4261" t="s">
        <v>3215</v>
      </c>
      <c r="H4261">
        <v>-1</v>
      </c>
      <c r="I4261" t="str">
        <f>IF(Table2[[#This Row],[Patron Id]]=-1,Table2[[#This Row],[User ID Encryption]],Table2[[#This Row],[Patron Id]])</f>
        <v>C029E4CCBBD0AB38506CF3CDA763CFD1B2C26BFE</v>
      </c>
      <c r="J4261" t="s">
        <v>13</v>
      </c>
      <c r="K4261" t="s">
        <v>32</v>
      </c>
      <c r="L4261" t="s">
        <v>33</v>
      </c>
      <c r="M4261" t="s">
        <v>175</v>
      </c>
      <c r="N4261" t="s">
        <v>2554</v>
      </c>
    </row>
    <row r="4262" spans="1:14" x14ac:dyDescent="0.2">
      <c r="A4262" s="1" t="d">
        <v>2023-02-23</v>
      </c>
      <c r="B4262" s="18" t="d">
        <v>16:03:52.00000000000109550</v>
      </c>
      <c r="C4262" s="1" t="d">
        <v>2023-02-23</v>
      </c>
      <c r="D4262" s="18" t="d">
        <v>19:41:43.999999999998138375</v>
      </c>
      <c r="E4262" s="1" t="d">
        <v>2023-02-23</v>
      </c>
      <c r="F4262" t="s">
        <v>207</v>
      </c>
      <c r="G4262" t="s">
        <v>4319</v>
      </c>
      <c r="H4262">
        <v>-1</v>
      </c>
      <c r="I4262" t="str">
        <f>IF(Table2[[#This Row],[Patron Id]]=-1,Table2[[#This Row],[User ID Encryption]],Table2[[#This Row],[Patron Id]])</f>
        <v>911B820B542852905E7EDA3E2ACB302F5CDEDB28</v>
      </c>
      <c r="J4262" t="s">
        <v>18</v>
      </c>
      <c r="K4262" t="s">
        <v>74</v>
      </c>
      <c r="L4262" t="s">
        <v>33</v>
      </c>
      <c r="N4262" t="s">
        <v>2556</v>
      </c>
    </row>
    <row r="4263" spans="1:14" x14ac:dyDescent="0.2">
      <c r="A4263" s="1" t="d">
        <v>2023-02-23</v>
      </c>
      <c r="B4263" s="18" t="d">
        <v>16:07:45.999999999999303600</v>
      </c>
      <c r="C4263" s="1" t="d">
        <v>2023-03-07</v>
      </c>
      <c r="D4263" s="18" t="d">
        <v>15:24:52.99999999999677225</v>
      </c>
      <c r="E4263" s="1" t="d">
        <v>2023-03-02</v>
      </c>
      <c r="F4263" t="s">
        <v>697</v>
      </c>
      <c r="G4263" t="s">
        <v>2897</v>
      </c>
      <c r="H4263">
        <v>-1</v>
      </c>
      <c r="I4263" t="str">
        <f>IF(Table2[[#This Row],[Patron Id]]=-1,Table2[[#This Row],[User ID Encryption]],Table2[[#This Row],[Patron Id]])</f>
        <v>DC22D12CB033C842407DF43FD7D9825DED709437</v>
      </c>
      <c r="J4263" t="s">
        <v>13</v>
      </c>
      <c r="K4263" t="s">
        <v>14</v>
      </c>
      <c r="L4263" t="s">
        <v>15</v>
      </c>
      <c r="M4263" t="s">
        <v>698</v>
      </c>
      <c r="N4263" t="s">
        <v>2556</v>
      </c>
    </row>
    <row r="4264" spans="1:14" x14ac:dyDescent="0.2">
      <c r="A4264" s="1" t="d">
        <v>2023-02-23</v>
      </c>
      <c r="B4264" s="18" t="d">
        <v>16:08:17.999999999997910800</v>
      </c>
      <c r="C4264" s="1" t="d">
        <v>2023-02-23</v>
      </c>
      <c r="D4264" s="18" t="d">
        <v>17:37:36.999999999997897125</v>
      </c>
      <c r="E4264" s="1" t="d">
        <v>2023-02-23</v>
      </c>
      <c r="F4264" t="s">
        <v>1587</v>
      </c>
      <c r="G4264" t="s">
        <v>4338</v>
      </c>
      <c r="H4264">
        <v>-1</v>
      </c>
      <c r="I4264" t="str">
        <f>IF(Table2[[#This Row],[Patron Id]]=-1,Table2[[#This Row],[User ID Encryption]],Table2[[#This Row],[Patron Id]])</f>
        <v>70EF953CB75DAE849632CF6E2629B7663F75A144</v>
      </c>
      <c r="J4264" t="s">
        <v>18</v>
      </c>
      <c r="K4264" t="s">
        <v>97</v>
      </c>
      <c r="L4264" t="s">
        <v>33</v>
      </c>
      <c r="M4264" t="s">
        <v>1588</v>
      </c>
      <c r="N4264" t="s">
        <v>2556</v>
      </c>
    </row>
    <row r="4265" spans="1:14" x14ac:dyDescent="0.2">
      <c r="A4265" s="1" t="d">
        <v>2023-02-23</v>
      </c>
      <c r="B4265" s="18" t="d">
        <v>16:08:37.9999999999946400</v>
      </c>
      <c r="C4265" s="1" t="d">
        <v>2023-03-16</v>
      </c>
      <c r="D4265" s="18" t="d">
        <v>15:25:05.99999999999561175</v>
      </c>
      <c r="E4265" s="1" t="d">
        <v>2023-03-09</v>
      </c>
      <c r="F4265" t="s">
        <v>1652</v>
      </c>
      <c r="G4265" t="s">
        <v>4339</v>
      </c>
      <c r="H4265">
        <v>-1</v>
      </c>
      <c r="I4265" t="str">
        <f>IF(Table2[[#This Row],[Patron Id]]=-1,Table2[[#This Row],[User ID Encryption]],Table2[[#This Row],[Patron Id]])</f>
        <v>504F9BB30596A5032E172DE4713746D324E6854A</v>
      </c>
      <c r="J4265" t="s">
        <v>13</v>
      </c>
      <c r="K4265" t="s">
        <v>14</v>
      </c>
      <c r="L4265" t="s">
        <v>15</v>
      </c>
      <c r="M4265" t="s">
        <v>1653</v>
      </c>
      <c r="N4265" t="s">
        <v>2556</v>
      </c>
    </row>
    <row r="4266" spans="1:14" x14ac:dyDescent="0.2">
      <c r="A4266" s="1" t="d">
        <v>2023-02-23</v>
      </c>
      <c r="B4266" s="18" t="d">
        <v>16:08:54.00000000000354075</v>
      </c>
      <c r="C4266" s="1" t="d">
        <v>2023-02-23</v>
      </c>
      <c r="D4266" s="18" t="d">
        <v>18:04:05.99999999999049300</v>
      </c>
      <c r="E4266" s="1" t="d">
        <v>2023-02-23</v>
      </c>
      <c r="F4266" t="s">
        <v>1544</v>
      </c>
      <c r="G4266" t="s">
        <v>3049</v>
      </c>
      <c r="H4266">
        <v>-1</v>
      </c>
      <c r="I4266" t="str">
        <f>IF(Table2[[#This Row],[Patron Id]]=-1,Table2[[#This Row],[User ID Encryption]],Table2[[#This Row],[Patron Id]])</f>
        <v>BF8E7EC6A87E5019371BCA366BC1B77FE898D4DD</v>
      </c>
      <c r="J4266" t="s">
        <v>18</v>
      </c>
      <c r="K4266" t="s">
        <v>97</v>
      </c>
      <c r="L4266" t="s">
        <v>33</v>
      </c>
      <c r="M4266" t="s">
        <v>1545</v>
      </c>
      <c r="N4266" t="s">
        <v>2556</v>
      </c>
    </row>
    <row r="4267" spans="1:14" x14ac:dyDescent="0.2">
      <c r="A4267" s="1" t="d">
        <v>2023-02-23</v>
      </c>
      <c r="B4267" s="18" t="d">
        <v>16:09:30.00000000000916800</v>
      </c>
      <c r="C4267" s="1" t="d">
        <v>2023-02-23</v>
      </c>
      <c r="D4267" s="18" t="d">
        <v>18:04:05.00000000000312325</v>
      </c>
      <c r="E4267" s="1" t="d">
        <v>2023-02-23</v>
      </c>
      <c r="F4267" t="s">
        <v>1470</v>
      </c>
      <c r="G4267" t="s">
        <v>3049</v>
      </c>
      <c r="H4267">
        <v>-1</v>
      </c>
      <c r="I4267" t="str">
        <f>IF(Table2[[#This Row],[Patron Id]]=-1,Table2[[#This Row],[User ID Encryption]],Table2[[#This Row],[Patron Id]])</f>
        <v>BF8E7EC6A87E5019371BCA366BC1B77FE898D4DD</v>
      </c>
      <c r="J4267" t="s">
        <v>18</v>
      </c>
      <c r="K4267" t="s">
        <v>74</v>
      </c>
      <c r="L4267" t="s">
        <v>33</v>
      </c>
      <c r="N4267" t="s">
        <v>2556</v>
      </c>
    </row>
    <row r="4268" spans="1:14" x14ac:dyDescent="0.2">
      <c r="A4268" s="1" t="d">
        <v>2023-02-23</v>
      </c>
      <c r="B4268" s="18" t="d">
        <v>16:19:47.999999999990663175</v>
      </c>
      <c r="C4268" s="1" t="d">
        <v>2023-02-23</v>
      </c>
      <c r="D4268" s="18" t="d">
        <v>17:26:51.00000000000562725</v>
      </c>
      <c r="E4268" s="1" t="d">
        <v>2023-02-23</v>
      </c>
      <c r="F4268" t="s">
        <v>2083</v>
      </c>
      <c r="G4268" t="s">
        <v>4340</v>
      </c>
      <c r="H4268">
        <v>-1</v>
      </c>
      <c r="I4268" t="str">
        <f>IF(Table2[[#This Row],[Patron Id]]=-1,Table2[[#This Row],[User ID Encryption]],Table2[[#This Row],[Patron Id]])</f>
        <v>1F5BC68AD9314E6CC3A8590A0E1F8C56D10E2030</v>
      </c>
      <c r="J4268" t="s">
        <v>18</v>
      </c>
      <c r="K4268" t="s">
        <v>382</v>
      </c>
      <c r="L4268" t="s">
        <v>33</v>
      </c>
      <c r="M4268" t="s">
        <v>2084</v>
      </c>
      <c r="N4268" t="s">
        <v>2575</v>
      </c>
    </row>
    <row r="4269" spans="1:14" x14ac:dyDescent="0.2">
      <c r="A4269" s="1" t="d">
        <v>2023-02-23</v>
      </c>
      <c r="B4269" s="18" t="d">
        <v>16:19:57.00000000000166275</v>
      </c>
      <c r="C4269" s="1" t="d">
        <v>2023-03-02</v>
      </c>
      <c r="D4269" s="18" t="d">
        <v>17:20:03.00000000000899850</v>
      </c>
      <c r="E4269" s="1" t="d">
        <v>2023-03-08</v>
      </c>
      <c r="F4269" t="s">
        <v>2085</v>
      </c>
      <c r="G4269" t="s">
        <v>4341</v>
      </c>
      <c r="H4269">
        <v>-1</v>
      </c>
      <c r="I4269" t="str">
        <f>IF(Table2[[#This Row],[Patron Id]]=-1,Table2[[#This Row],[User ID Encryption]],Table2[[#This Row],[Patron Id]])</f>
        <v>0A92F3FD569C8550676C6F58D4BFAB15C02D5960</v>
      </c>
      <c r="J4269" t="s">
        <v>13</v>
      </c>
      <c r="K4269" t="s">
        <v>14</v>
      </c>
      <c r="L4269" t="s">
        <v>15</v>
      </c>
      <c r="M4269" t="s">
        <v>119</v>
      </c>
      <c r="N4269" t="s">
        <v>2556</v>
      </c>
    </row>
    <row r="4270" spans="1:14" x14ac:dyDescent="0.2">
      <c r="A4270" s="1" t="d">
        <v>2023-02-23</v>
      </c>
      <c r="B4270" s="18" t="d">
        <v>16:36:42.99999999999265125</v>
      </c>
      <c r="C4270" s="1" t="d">
        <v>2023-03-03</v>
      </c>
      <c r="D4270" s="18" t="d">
        <v>13:06:04.99999999999950450</v>
      </c>
      <c r="E4270" s="1" t="d">
        <v>2023-03-02</v>
      </c>
      <c r="F4270" t="s">
        <v>2086</v>
      </c>
      <c r="G4270" t="s">
        <v>3537</v>
      </c>
      <c r="H4270">
        <v>-1</v>
      </c>
      <c r="I4270" t="str">
        <f>IF(Table2[[#This Row],[Patron Id]]=-1,Table2[[#This Row],[User ID Encryption]],Table2[[#This Row],[Patron Id]])</f>
        <v>A1C3F345F1C06FE7C789570BB036F70AF5A455F0</v>
      </c>
      <c r="J4270" t="s">
        <v>13</v>
      </c>
      <c r="K4270" t="s">
        <v>14</v>
      </c>
      <c r="L4270" t="s">
        <v>15</v>
      </c>
      <c r="M4270" t="s">
        <v>304</v>
      </c>
      <c r="N4270" t="s">
        <v>2556</v>
      </c>
    </row>
    <row r="4271" spans="1:14" x14ac:dyDescent="0.2">
      <c r="A4271" s="1" t="d">
        <v>2023-02-23</v>
      </c>
      <c r="B4271" s="18" t="d">
        <v>16:39:59.00000000000090625</v>
      </c>
      <c r="C4271" s="1" t="d">
        <v>2023-03-09</v>
      </c>
      <c r="D4271" s="18" t="d">
        <v>13:48:42.99999999999968700</v>
      </c>
      <c r="E4271" s="1" t="d">
        <v>2023-03-09</v>
      </c>
      <c r="F4271" t="s">
        <v>2087</v>
      </c>
      <c r="G4271" t="s">
        <v>2950</v>
      </c>
      <c r="H4271">
        <v>-1</v>
      </c>
      <c r="I4271" t="str">
        <f>IF(Table2[[#This Row],[Patron Id]]=-1,Table2[[#This Row],[User ID Encryption]],Table2[[#This Row],[Patron Id]])</f>
        <v>5214E3741652053A8676C4962EF782A7065A3B32</v>
      </c>
      <c r="J4271" t="s">
        <v>18</v>
      </c>
      <c r="K4271" t="s">
        <v>14</v>
      </c>
      <c r="L4271" t="s">
        <v>15</v>
      </c>
      <c r="M4271" t="s">
        <v>1988</v>
      </c>
      <c r="N4271" t="s">
        <v>2556</v>
      </c>
    </row>
    <row r="4272" spans="1:14" x14ac:dyDescent="0.2">
      <c r="A4272" s="1" t="d">
        <v>2023-02-23</v>
      </c>
      <c r="B4272" s="18" t="d">
        <v>16:41:43.000000000001179575</v>
      </c>
      <c r="C4272" s="1" t="d">
        <v>2023-03-07</v>
      </c>
      <c r="D4272" s="18" t="d">
        <v>17:52:35.0000000000007825</v>
      </c>
      <c r="E4272" s="1" t="d">
        <v>2023-03-02</v>
      </c>
      <c r="F4272" t="s">
        <v>1024</v>
      </c>
      <c r="G4272" t="s">
        <v>2608</v>
      </c>
      <c r="H4272">
        <v>-1</v>
      </c>
      <c r="I4272" t="str">
        <f>IF(Table2[[#This Row],[Patron Id]]=-1,Table2[[#This Row],[User ID Encryption]],Table2[[#This Row],[Patron Id]])</f>
        <v>B3C002F2C0529E2080638C3E5A76937BD3DBCCED</v>
      </c>
      <c r="J4272" t="s">
        <v>18</v>
      </c>
      <c r="K4272" t="s">
        <v>14</v>
      </c>
      <c r="L4272" t="s">
        <v>15</v>
      </c>
      <c r="M4272" t="s">
        <v>1025</v>
      </c>
      <c r="N4272" t="s">
        <v>2556</v>
      </c>
    </row>
    <row r="4273" spans="1:14" x14ac:dyDescent="0.2">
      <c r="A4273" s="1" t="d">
        <v>2023-02-23</v>
      </c>
      <c r="B4273" s="18" t="d">
        <v>16:42:13.000000000005869175</v>
      </c>
      <c r="C4273" s="1" t="d">
        <v>2023-03-09</v>
      </c>
      <c r="D4273" s="18" t="d">
        <v>13:41:27.000000000001875975</v>
      </c>
      <c r="E4273" s="1" t="d">
        <v>2023-03-09</v>
      </c>
      <c r="F4273" t="s">
        <v>1532</v>
      </c>
      <c r="G4273" t="s">
        <v>3254</v>
      </c>
      <c r="H4273">
        <v>-1</v>
      </c>
      <c r="I4273" t="str">
        <f>IF(Table2[[#This Row],[Patron Id]]=-1,Table2[[#This Row],[User ID Encryption]],Table2[[#This Row],[Patron Id]])</f>
        <v>685E096DDADD7901D3957EBEAAA5053B60A2A8BE</v>
      </c>
      <c r="J4273" t="s">
        <v>13</v>
      </c>
      <c r="K4273" t="s">
        <v>14</v>
      </c>
      <c r="L4273" t="s">
        <v>15</v>
      </c>
      <c r="M4273" t="s">
        <v>1533</v>
      </c>
      <c r="N4273" t="s">
        <v>2556</v>
      </c>
    </row>
    <row r="4274" spans="1:14" x14ac:dyDescent="0.2">
      <c r="A4274" s="1" t="d">
        <v>2023-02-23</v>
      </c>
      <c r="B4274" s="18" t="d">
        <v>16:42:40.00000000000049550</v>
      </c>
      <c r="C4274" s="1" t="d">
        <v>2023-02-24</v>
      </c>
      <c r="D4274" s="18" t="d">
        <v>10:44:38.00000000000135625</v>
      </c>
      <c r="E4274" s="1" t="d">
        <v>2023-03-02</v>
      </c>
      <c r="F4274" t="s">
        <v>1256</v>
      </c>
      <c r="G4274" t="s">
        <v>4342</v>
      </c>
      <c r="H4274">
        <v>-1</v>
      </c>
      <c r="I4274" t="str">
        <f>IF(Table2[[#This Row],[Patron Id]]=-1,Table2[[#This Row],[User ID Encryption]],Table2[[#This Row],[Patron Id]])</f>
        <v>480132583301146FAA1462619E697619CFF27C41</v>
      </c>
      <c r="J4274" t="s">
        <v>18</v>
      </c>
      <c r="K4274" t="s">
        <v>14</v>
      </c>
      <c r="L4274" t="s">
        <v>15</v>
      </c>
      <c r="M4274" t="s">
        <v>1256</v>
      </c>
      <c r="N4274" t="s">
        <v>2556</v>
      </c>
    </row>
    <row r="4275" spans="1:14" x14ac:dyDescent="0.2">
      <c r="A4275" s="1" t="d">
        <v>2023-02-23</v>
      </c>
      <c r="B4275" s="18" t="d">
        <v>16:44:16.00000000000591425</v>
      </c>
      <c r="C4275" s="1" t="d">
        <v>2023-03-13</v>
      </c>
      <c r="D4275" s="18" t="d">
        <v>13:41:04.00000000000467525</v>
      </c>
      <c r="E4275" s="1" t="d">
        <v>2023-03-09</v>
      </c>
      <c r="F4275" t="s">
        <v>1247</v>
      </c>
      <c r="G4275" t="s">
        <v>2815</v>
      </c>
      <c r="H4275">
        <v>-1</v>
      </c>
      <c r="I4275" t="str">
        <f>IF(Table2[[#This Row],[Patron Id]]=-1,Table2[[#This Row],[User ID Encryption]],Table2[[#This Row],[Patron Id]])</f>
        <v>96A768FFB19FA61CB40945291D6FBE118D8534ED</v>
      </c>
      <c r="J4275" t="s">
        <v>18</v>
      </c>
      <c r="K4275" t="s">
        <v>14</v>
      </c>
      <c r="L4275" t="s">
        <v>15</v>
      </c>
      <c r="M4275" t="s">
        <v>1247</v>
      </c>
      <c r="N4275" t="s">
        <v>2556</v>
      </c>
    </row>
    <row r="4276" spans="1:14" x14ac:dyDescent="0.2">
      <c r="A4276" s="1" t="d">
        <v>2023-02-23</v>
      </c>
      <c r="B4276" s="18" t="d">
        <v>16:46:33.0000000000017475</v>
      </c>
      <c r="C4276" s="1" t="d">
        <v>2023-02-23</v>
      </c>
      <c r="D4276" s="18" t="d">
        <v>17:15:15.000000000002344800</v>
      </c>
      <c r="E4276" s="1" t="d">
        <v>2023-02-23</v>
      </c>
      <c r="F4276" t="s">
        <v>1830</v>
      </c>
      <c r="G4276" t="s">
        <v>2955</v>
      </c>
      <c r="H4276">
        <v>-1</v>
      </c>
      <c r="I4276" t="str">
        <f>IF(Table2[[#This Row],[Patron Id]]=-1,Table2[[#This Row],[User ID Encryption]],Table2[[#This Row],[Patron Id]])</f>
        <v>8812B69606D2E0383604E0696C7C62B7A866C3AD</v>
      </c>
      <c r="J4276" t="s">
        <v>18</v>
      </c>
      <c r="K4276" t="s">
        <v>74</v>
      </c>
      <c r="L4276" t="s">
        <v>33</v>
      </c>
      <c r="N4276" t="s">
        <v>2556</v>
      </c>
    </row>
    <row r="4277" spans="1:14" x14ac:dyDescent="0.2">
      <c r="A4277" s="1" t="d">
        <v>2023-02-23</v>
      </c>
      <c r="B4277" s="18" t="d">
        <v>16:46:34.99999999999566375</v>
      </c>
      <c r="C4277" s="1" t="d">
        <v>2023-02-23</v>
      </c>
      <c r="D4277" s="18" t="d">
        <v>17:15:27.000000000004220775</v>
      </c>
      <c r="E4277" s="1" t="d">
        <v>2023-02-23</v>
      </c>
      <c r="F4277" t="s">
        <v>1720</v>
      </c>
      <c r="G4277" t="s">
        <v>2955</v>
      </c>
      <c r="H4277">
        <v>-1</v>
      </c>
      <c r="I4277" t="str">
        <f>IF(Table2[[#This Row],[Patron Id]]=-1,Table2[[#This Row],[User ID Encryption]],Table2[[#This Row],[Patron Id]])</f>
        <v>8812B69606D2E0383604E0696C7C62B7A866C3AD</v>
      </c>
      <c r="J4277" t="s">
        <v>18</v>
      </c>
      <c r="K4277" t="s">
        <v>97</v>
      </c>
      <c r="L4277" t="s">
        <v>33</v>
      </c>
      <c r="N4277" t="s">
        <v>2556</v>
      </c>
    </row>
    <row r="4278" spans="1:14" x14ac:dyDescent="0.2">
      <c r="A4278" s="1" t="d">
        <v>2023-02-23</v>
      </c>
      <c r="B4278" s="18" t="d">
        <v>16:47:34.99999999999545525</v>
      </c>
      <c r="C4278" s="1" t="d">
        <v>2023-02-23</v>
      </c>
      <c r="D4278" s="18" t="d">
        <v>18:28:11.9999999999959050</v>
      </c>
      <c r="E4278" s="1" t="d">
        <v>2023-02-23</v>
      </c>
      <c r="F4278" t="s">
        <v>1428</v>
      </c>
      <c r="G4278" t="s">
        <v>4343</v>
      </c>
      <c r="H4278">
        <v>-1</v>
      </c>
      <c r="I4278" t="str">
        <f>IF(Table2[[#This Row],[Patron Id]]=-1,Table2[[#This Row],[User ID Encryption]],Table2[[#This Row],[Patron Id]])</f>
        <v>26855CEE923DEEDEC16FD1CB2DF81A370B51C71C</v>
      </c>
      <c r="J4278" t="s">
        <v>18</v>
      </c>
      <c r="K4278" t="s">
        <v>382</v>
      </c>
      <c r="L4278" t="s">
        <v>33</v>
      </c>
      <c r="N4278" t="s">
        <v>2556</v>
      </c>
    </row>
    <row r="4279" spans="1:14" x14ac:dyDescent="0.2">
      <c r="A4279" s="1" t="d">
        <v>2023-02-23</v>
      </c>
      <c r="B4279" s="18" t="d">
        <v>16:47:36.99999999999896325</v>
      </c>
      <c r="C4279" s="1" t="d">
        <v>2023-02-23</v>
      </c>
      <c r="D4279" s="18" t="d">
        <v>18:28:15.99999999999333600</v>
      </c>
      <c r="E4279" s="1" t="d">
        <v>2023-02-23</v>
      </c>
      <c r="F4279" t="s">
        <v>1636</v>
      </c>
      <c r="G4279" t="s">
        <v>4343</v>
      </c>
      <c r="H4279">
        <v>-1</v>
      </c>
      <c r="I4279" t="str">
        <f>IF(Table2[[#This Row],[Patron Id]]=-1,Table2[[#This Row],[User ID Encryption]],Table2[[#This Row],[Patron Id]])</f>
        <v>26855CEE923DEEDEC16FD1CB2DF81A370B51C71C</v>
      </c>
      <c r="J4279" t="s">
        <v>18</v>
      </c>
      <c r="K4279" t="s">
        <v>463</v>
      </c>
      <c r="L4279" t="s">
        <v>33</v>
      </c>
      <c r="M4279" t="s">
        <v>1637</v>
      </c>
      <c r="N4279" t="s">
        <v>2556</v>
      </c>
    </row>
    <row r="4280" spans="1:14" x14ac:dyDescent="0.2">
      <c r="A4280" s="1" t="d">
        <v>2023-02-23</v>
      </c>
      <c r="B4280" s="18" t="d">
        <v>16:50:45.00000000000277125</v>
      </c>
      <c r="C4280" s="1" t="d">
        <v>2023-02-23</v>
      </c>
      <c r="D4280" s="18" t="d">
        <v>18:03:35.99999999999539650</v>
      </c>
      <c r="E4280" s="1" t="d">
        <v>2023-02-23</v>
      </c>
      <c r="F4280" t="s">
        <v>96</v>
      </c>
      <c r="G4280" t="s">
        <v>4344</v>
      </c>
      <c r="H4280">
        <v>-1</v>
      </c>
      <c r="I4280" t="str">
        <f>IF(Table2[[#This Row],[Patron Id]]=-1,Table2[[#This Row],[User ID Encryption]],Table2[[#This Row],[Patron Id]])</f>
        <v>9BBD8BAB5E898234019CE165183848A0D2326970</v>
      </c>
      <c r="J4280" t="s">
        <v>18</v>
      </c>
      <c r="K4280" t="s">
        <v>97</v>
      </c>
      <c r="L4280" t="s">
        <v>33</v>
      </c>
      <c r="M4280" t="s">
        <v>98</v>
      </c>
      <c r="N4280" t="s">
        <v>2556</v>
      </c>
    </row>
    <row r="4281" spans="1:14" x14ac:dyDescent="0.2">
      <c r="A4281" s="1" t="d">
        <v>2023-02-23</v>
      </c>
      <c r="B4281" s="18" t="d">
        <v>16:53:17.999999999997910800</v>
      </c>
      <c r="C4281" s="1" t="d">
        <v>2023-03-09</v>
      </c>
      <c r="D4281" s="18" t="d">
        <v>19:00:43.9999999999972875</v>
      </c>
      <c r="E4281" s="1" t="d">
        <v>2023-03-09</v>
      </c>
      <c r="F4281" t="s">
        <v>1421</v>
      </c>
      <c r="G4281" t="s">
        <v>2883</v>
      </c>
      <c r="H4281">
        <v>-1</v>
      </c>
      <c r="I4281" t="str">
        <f>IF(Table2[[#This Row],[Patron Id]]=-1,Table2[[#This Row],[User ID Encryption]],Table2[[#This Row],[Patron Id]])</f>
        <v>F7FAF886451B5E637C70520FDCAE04AF213BD877</v>
      </c>
      <c r="J4281" t="s">
        <v>13</v>
      </c>
      <c r="K4281" t="s">
        <v>14</v>
      </c>
      <c r="L4281" t="s">
        <v>15</v>
      </c>
      <c r="M4281" t="s">
        <v>1422</v>
      </c>
      <c r="N4281" t="s">
        <v>2556</v>
      </c>
    </row>
    <row r="4282" spans="1:14" x14ac:dyDescent="0.2">
      <c r="A4282" s="1" t="d">
        <v>2023-02-23</v>
      </c>
      <c r="B4282" s="18" t="d">
        <v>16:55:46.99999999999562475</v>
      </c>
      <c r="C4282" s="1" t="d">
        <v>2023-02-23</v>
      </c>
      <c r="D4282" s="18" t="d">
        <v>18:50:07.9999999999937925</v>
      </c>
      <c r="E4282" s="1" t="d">
        <v>2023-02-23</v>
      </c>
      <c r="F4282" t="s">
        <v>2088</v>
      </c>
      <c r="G4282" t="s">
        <v>3722</v>
      </c>
      <c r="H4282">
        <v>-1</v>
      </c>
      <c r="I4282" t="str">
        <f>IF(Table2[[#This Row],[Patron Id]]=-1,Table2[[#This Row],[User ID Encryption]],Table2[[#This Row],[Patron Id]])</f>
        <v>A99984F68A75019641095E49B30C967B403B2DFA</v>
      </c>
      <c r="J4282" t="s">
        <v>18</v>
      </c>
      <c r="K4282" t="s">
        <v>382</v>
      </c>
      <c r="L4282" t="s">
        <v>33</v>
      </c>
      <c r="N4282" t="s">
        <v>2556</v>
      </c>
    </row>
    <row r="4283" spans="1:14" x14ac:dyDescent="0.2">
      <c r="A4283" s="1" t="d">
        <v>2023-02-23</v>
      </c>
      <c r="B4283" s="18" t="d">
        <v>16:55:51.99999999999960225</v>
      </c>
      <c r="C4283" s="1" t="d">
        <v>2023-02-23</v>
      </c>
      <c r="D4283" s="18" t="d">
        <v>18:50:12.9999999999977700</v>
      </c>
      <c r="E4283" s="1" t="d">
        <v>2023-02-23</v>
      </c>
      <c r="F4283" t="s">
        <v>1290</v>
      </c>
      <c r="G4283" t="s">
        <v>3722</v>
      </c>
      <c r="H4283">
        <v>-1</v>
      </c>
      <c r="I4283" t="str">
        <f>IF(Table2[[#This Row],[Patron Id]]=-1,Table2[[#This Row],[User ID Encryption]],Table2[[#This Row],[Patron Id]])</f>
        <v>A99984F68A75019641095E49B30C967B403B2DFA</v>
      </c>
      <c r="J4283" t="s">
        <v>18</v>
      </c>
      <c r="K4283" t="s">
        <v>463</v>
      </c>
      <c r="L4283" t="s">
        <v>33</v>
      </c>
      <c r="M4283" t="s">
        <v>1291</v>
      </c>
      <c r="N4283" t="s">
        <v>2556</v>
      </c>
    </row>
    <row r="4284" spans="1:14" x14ac:dyDescent="0.2">
      <c r="A4284" s="1" t="d">
        <v>2023-02-23</v>
      </c>
      <c r="B4284" s="18" t="d">
        <v>16:57:47.00000000000478600</v>
      </c>
      <c r="C4284" s="1" t="d">
        <v>2023-02-23</v>
      </c>
      <c r="D4284" s="18" t="d">
        <v>17:27:33.00000000000260175</v>
      </c>
      <c r="E4284" s="1" t="d">
        <v>2023-03-02</v>
      </c>
      <c r="F4284" t="s">
        <v>2024</v>
      </c>
      <c r="G4284" t="s">
        <v>4340</v>
      </c>
      <c r="H4284">
        <v>-1</v>
      </c>
      <c r="I4284" t="str">
        <f>IF(Table2[[#This Row],[Patron Id]]=-1,Table2[[#This Row],[User ID Encryption]],Table2[[#This Row],[Patron Id]])</f>
        <v>1F5BC68AD9314E6CC3A8590A0E1F8C56D10E2030</v>
      </c>
      <c r="J4284" t="s">
        <v>18</v>
      </c>
      <c r="K4284" t="s">
        <v>14</v>
      </c>
      <c r="L4284" t="s">
        <v>15</v>
      </c>
      <c r="M4284" t="s">
        <v>2025</v>
      </c>
      <c r="N4284" t="s">
        <v>2575</v>
      </c>
    </row>
    <row r="4285" spans="1:14" x14ac:dyDescent="0.2">
      <c r="A4285" s="1" t="d">
        <v>2023-02-23</v>
      </c>
      <c r="B4285" s="18" t="d">
        <v>17:03:27.99999999999414450</v>
      </c>
      <c r="C4285" s="1" t="d">
        <v>2023-02-23</v>
      </c>
      <c r="D4285" s="18" t="d">
        <v>17:51:51.99999999999725475</v>
      </c>
      <c r="E4285" s="1" t="d">
        <v>2023-02-23</v>
      </c>
      <c r="F4285" t="s">
        <v>1551</v>
      </c>
      <c r="G4285" t="s">
        <v>4345</v>
      </c>
      <c r="H4285">
        <v>-1</v>
      </c>
      <c r="I4285" t="str">
        <f>IF(Table2[[#This Row],[Patron Id]]=-1,Table2[[#This Row],[User ID Encryption]],Table2[[#This Row],[Patron Id]])</f>
        <v>C703A5963D3B8546A2A800CC511A0E9DD6E9C23F</v>
      </c>
      <c r="J4285" t="s">
        <v>13</v>
      </c>
      <c r="K4285" t="s">
        <v>254</v>
      </c>
      <c r="L4285" t="s">
        <v>33</v>
      </c>
      <c r="M4285" t="s">
        <v>1552</v>
      </c>
      <c r="N4285" t="s">
        <v>2575</v>
      </c>
    </row>
    <row r="4286" spans="1:14" x14ac:dyDescent="0.2">
      <c r="A4286" s="1" t="d">
        <v>2023-02-23</v>
      </c>
      <c r="B4286" s="18" t="d">
        <v>17:03:31.99999999999157550</v>
      </c>
      <c r="C4286" s="1" t="d">
        <v>2023-02-23</v>
      </c>
      <c r="D4286" s="18" t="d">
        <v>17:51:49.00000000000638375</v>
      </c>
      <c r="E4286" s="1" t="d">
        <v>2023-02-23</v>
      </c>
      <c r="F4286" t="s">
        <v>797</v>
      </c>
      <c r="G4286" t="s">
        <v>4345</v>
      </c>
      <c r="H4286">
        <v>-1</v>
      </c>
      <c r="I4286" t="str">
        <f>IF(Table2[[#This Row],[Patron Id]]=-1,Table2[[#This Row],[User ID Encryption]],Table2[[#This Row],[Patron Id]])</f>
        <v>C703A5963D3B8546A2A800CC511A0E9DD6E9C23F</v>
      </c>
      <c r="J4286" t="s">
        <v>13</v>
      </c>
      <c r="K4286" t="s">
        <v>97</v>
      </c>
      <c r="L4286" t="s">
        <v>33</v>
      </c>
      <c r="M4286" t="s">
        <v>798</v>
      </c>
      <c r="N4286" t="s">
        <v>2575</v>
      </c>
    </row>
    <row r="4287" spans="1:14" x14ac:dyDescent="0.2">
      <c r="A4287" s="1" t="d">
        <v>2023-02-23</v>
      </c>
      <c r="B4287" s="18" t="d">
        <v>17:03:35.00000000000163675</v>
      </c>
      <c r="C4287" s="1" t="d">
        <v>2023-02-23</v>
      </c>
      <c r="D4287" s="18" t="d">
        <v>17:51:23.99999999999607450</v>
      </c>
      <c r="E4287" s="1" t="d">
        <v>2023-02-23</v>
      </c>
      <c r="F4287" t="s">
        <v>795</v>
      </c>
      <c r="G4287" t="s">
        <v>4345</v>
      </c>
      <c r="H4287">
        <v>-1</v>
      </c>
      <c r="I4287" t="str">
        <f>IF(Table2[[#This Row],[Patron Id]]=-1,Table2[[#This Row],[User ID Encryption]],Table2[[#This Row],[Patron Id]])</f>
        <v>C703A5963D3B8546A2A800CC511A0E9DD6E9C23F</v>
      </c>
      <c r="J4287" t="s">
        <v>13</v>
      </c>
      <c r="K4287" t="s">
        <v>74</v>
      </c>
      <c r="L4287" t="s">
        <v>33</v>
      </c>
      <c r="M4287" t="s">
        <v>796</v>
      </c>
      <c r="N4287" t="s">
        <v>2575</v>
      </c>
    </row>
    <row r="4288" spans="1:14" x14ac:dyDescent="0.2">
      <c r="A4288" s="1" t="d">
        <v>2023-02-23</v>
      </c>
      <c r="B4288" s="18" t="d">
        <v>17:04:03.999999999999772425</v>
      </c>
      <c r="C4288" s="1" t="d">
        <v>2023-03-08</v>
      </c>
      <c r="D4288" s="18" t="d">
        <v>12:47:09.00000000000097800</v>
      </c>
      <c r="E4288" s="1" t="d">
        <v>2023-03-09</v>
      </c>
      <c r="F4288" t="s">
        <v>1252</v>
      </c>
      <c r="G4288" t="s">
        <v>3999</v>
      </c>
      <c r="H4288">
        <v>-1</v>
      </c>
      <c r="I4288" t="str">
        <f>IF(Table2[[#This Row],[Patron Id]]=-1,Table2[[#This Row],[User ID Encryption]],Table2[[#This Row],[Patron Id]])</f>
        <v>C5B66EEDF2804AA8764950C052D8329768384D7B</v>
      </c>
      <c r="J4288" t="s">
        <v>18</v>
      </c>
      <c r="K4288" t="s">
        <v>14</v>
      </c>
      <c r="L4288" t="s">
        <v>15</v>
      </c>
      <c r="M4288" t="s">
        <v>1253</v>
      </c>
      <c r="N4288" t="s">
        <v>2556</v>
      </c>
    </row>
    <row r="4289" spans="1:14" x14ac:dyDescent="0.2">
      <c r="A4289" s="1" t="d">
        <v>2023-02-23</v>
      </c>
      <c r="B4289" s="18" t="d">
        <v>17:09:22.00000000000151925</v>
      </c>
      <c r="C4289" s="1" t="d">
        <v>2023-04-03</v>
      </c>
      <c r="D4289" s="18" t="d">
        <v>12:19:36.00000000000157800</v>
      </c>
      <c r="E4289" s="1" t="d">
        <v>2023-03-07</v>
      </c>
      <c r="F4289" t="s">
        <v>1203</v>
      </c>
      <c r="G4289" t="s">
        <v>2996</v>
      </c>
      <c r="H4289">
        <v>-1</v>
      </c>
      <c r="I4289" t="str">
        <f>IF(Table2[[#This Row],[Patron Id]]=-1,Table2[[#This Row],[User ID Encryption]],Table2[[#This Row],[Patron Id]])</f>
        <v>7C563015CC25FE718220F705E518CE2CFAEE2743</v>
      </c>
      <c r="J4289" t="s">
        <v>13</v>
      </c>
      <c r="K4289" t="s">
        <v>14</v>
      </c>
      <c r="L4289" t="s">
        <v>15</v>
      </c>
      <c r="M4289" t="s">
        <v>1204</v>
      </c>
      <c r="N4289" t="s">
        <v>2556</v>
      </c>
    </row>
    <row r="4290" spans="1:14" x14ac:dyDescent="0.2">
      <c r="A4290" s="1" t="d">
        <v>2023-02-23</v>
      </c>
      <c r="B4290" s="18" t="d">
        <v>17:10:37.00000000000365150</v>
      </c>
      <c r="C4290" s="1" t="d">
        <v>2023-02-23</v>
      </c>
      <c r="D4290" s="18" t="d">
        <v>18:29:35.00000000000248425</v>
      </c>
      <c r="E4290" s="1" t="d">
        <v>2023-02-23</v>
      </c>
      <c r="F4290" t="s">
        <v>1036</v>
      </c>
      <c r="G4290" t="s">
        <v>4300</v>
      </c>
      <c r="H4290">
        <v>-1</v>
      </c>
      <c r="I4290" t="str">
        <f>IF(Table2[[#This Row],[Patron Id]]=-1,Table2[[#This Row],[User ID Encryption]],Table2[[#This Row],[Patron Id]])</f>
        <v>5A8EB4E8DACE7979792AA4548AB55E5B54173DDB</v>
      </c>
      <c r="J4290" t="s">
        <v>18</v>
      </c>
      <c r="K4290" t="s">
        <v>97</v>
      </c>
      <c r="L4290" t="s">
        <v>33</v>
      </c>
      <c r="M4290" t="s">
        <v>1037</v>
      </c>
      <c r="N4290" t="s">
        <v>2556</v>
      </c>
    </row>
    <row r="4291" spans="1:14" x14ac:dyDescent="0.2">
      <c r="A4291" s="1" t="d">
        <v>2023-02-23</v>
      </c>
      <c r="B4291" s="18" t="d">
        <v>17:10:39.99999999999452925</v>
      </c>
      <c r="C4291" s="1" t="d">
        <v>2023-02-23</v>
      </c>
      <c r="D4291" s="18" t="d">
        <v>18:29:26.0000000000010825</v>
      </c>
      <c r="E4291" s="1" t="d">
        <v>2023-02-23</v>
      </c>
      <c r="F4291" t="s">
        <v>657</v>
      </c>
      <c r="G4291" t="s">
        <v>4300</v>
      </c>
      <c r="H4291">
        <v>-1</v>
      </c>
      <c r="I4291" t="str">
        <f>IF(Table2[[#This Row],[Patron Id]]=-1,Table2[[#This Row],[User ID Encryption]],Table2[[#This Row],[Patron Id]])</f>
        <v>5A8EB4E8DACE7979792AA4548AB55E5B54173DDB</v>
      </c>
      <c r="J4291" t="s">
        <v>18</v>
      </c>
      <c r="K4291" t="s">
        <v>74</v>
      </c>
      <c r="L4291" t="s">
        <v>33</v>
      </c>
      <c r="N4291" t="s">
        <v>2556</v>
      </c>
    </row>
    <row r="4292" spans="1:14" x14ac:dyDescent="0.2">
      <c r="A4292" s="1" t="d">
        <v>2023-02-23</v>
      </c>
      <c r="B4292" s="18" t="d">
        <v>17:20:03.00000000000899850</v>
      </c>
      <c r="C4292" s="1" t="d">
        <v>2023-03-10</v>
      </c>
      <c r="D4292" s="18" t="d">
        <v>12:24:42.99999999999840900</v>
      </c>
      <c r="E4292" s="1" t="d">
        <v>2023-03-17</v>
      </c>
      <c r="F4292" t="s">
        <v>2089</v>
      </c>
      <c r="G4292" t="s">
        <v>3912</v>
      </c>
      <c r="H4292">
        <v>-1</v>
      </c>
      <c r="I4292" t="str">
        <f>IF(Table2[[#This Row],[Patron Id]]=-1,Table2[[#This Row],[User ID Encryption]],Table2[[#This Row],[Patron Id]])</f>
        <v>7EB5FBD2D4E5D7B0C825199B506BF7FC7EF3EDD2</v>
      </c>
      <c r="J4292" t="s">
        <v>18</v>
      </c>
      <c r="K4292" t="s">
        <v>14</v>
      </c>
      <c r="L4292" t="s">
        <v>15</v>
      </c>
      <c r="M4292" t="s">
        <v>1149</v>
      </c>
      <c r="N4292" t="s">
        <v>2556</v>
      </c>
    </row>
    <row r="4293" spans="1:14" x14ac:dyDescent="0.2">
      <c r="A4293" s="1" t="d">
        <v>2023-02-23</v>
      </c>
      <c r="B4293" s="18" t="d">
        <v>17:21:33.00000000000387975</v>
      </c>
      <c r="C4293" s="1" t="d">
        <v>2023-03-07</v>
      </c>
      <c r="D4293" s="18" t="d">
        <v>12:22:27.99999999999649200</v>
      </c>
      <c r="E4293" s="1" t="d">
        <v>2023-03-02</v>
      </c>
      <c r="F4293" t="s">
        <v>1350</v>
      </c>
      <c r="G4293" t="s">
        <v>3842</v>
      </c>
      <c r="H4293">
        <v>-1</v>
      </c>
      <c r="I4293" t="str">
        <f>IF(Table2[[#This Row],[Patron Id]]=-1,Table2[[#This Row],[User ID Encryption]],Table2[[#This Row],[Patron Id]])</f>
        <v>5A90E91B540C34E8AC9E7E34AE017A8BD22A1215</v>
      </c>
      <c r="J4293" t="s">
        <v>18</v>
      </c>
      <c r="K4293" t="s">
        <v>14</v>
      </c>
      <c r="L4293" t="s">
        <v>15</v>
      </c>
      <c r="N4293" t="s">
        <v>2556</v>
      </c>
    </row>
    <row r="4294" spans="1:14" x14ac:dyDescent="0.2">
      <c r="A4294" s="1" t="d">
        <v>2023-02-23</v>
      </c>
      <c r="B4294" s="18" t="d">
        <v>17:28:38.99999999999373375</v>
      </c>
      <c r="C4294" s="1" t="d">
        <v>2023-02-23</v>
      </c>
      <c r="D4294" s="18" t="d">
        <v>18:29:23.00000000000061300</v>
      </c>
      <c r="E4294" s="1" t="d">
        <v>2023-03-02</v>
      </c>
      <c r="F4294" t="s">
        <v>208</v>
      </c>
      <c r="G4294" t="s">
        <v>4300</v>
      </c>
      <c r="H4294">
        <v>-1</v>
      </c>
      <c r="I4294" t="str">
        <f>IF(Table2[[#This Row],[Patron Id]]=-1,Table2[[#This Row],[User ID Encryption]],Table2[[#This Row],[Patron Id]])</f>
        <v>5A8EB4E8DACE7979792AA4548AB55E5B54173DDB</v>
      </c>
      <c r="J4294" t="s">
        <v>18</v>
      </c>
      <c r="K4294" t="s">
        <v>14</v>
      </c>
      <c r="L4294" t="s">
        <v>15</v>
      </c>
      <c r="M4294" t="s">
        <v>209</v>
      </c>
      <c r="N4294" t="s">
        <v>2556</v>
      </c>
    </row>
    <row r="4295" spans="1:14" x14ac:dyDescent="0.2">
      <c r="A4295" s="1" t="d">
        <v>2023-02-23</v>
      </c>
      <c r="B4295" s="18" t="d">
        <v>17:29:38.00000000000615550</v>
      </c>
      <c r="C4295" s="1" t="d">
        <v>2023-03-09</v>
      </c>
      <c r="D4295" s="18" t="d">
        <v>18:34:51.000000000000724425</v>
      </c>
      <c r="E4295" s="1" t="d">
        <v>2023-03-09</v>
      </c>
      <c r="F4295" t="s">
        <v>676</v>
      </c>
      <c r="G4295" t="s">
        <v>2654</v>
      </c>
      <c r="H4295">
        <v>-1</v>
      </c>
      <c r="I4295" t="str">
        <f>IF(Table2[[#This Row],[Patron Id]]=-1,Table2[[#This Row],[User ID Encryption]],Table2[[#This Row],[Patron Id]])</f>
        <v>64AB13FAB1EBBB4E60A6430E5BA5D8FC1C536B85</v>
      </c>
      <c r="J4295" t="s">
        <v>18</v>
      </c>
      <c r="K4295" t="s">
        <v>14</v>
      </c>
      <c r="L4295" t="s">
        <v>15</v>
      </c>
      <c r="M4295" t="s">
        <v>677</v>
      </c>
      <c r="N4295" t="s">
        <v>2556</v>
      </c>
    </row>
    <row r="4296" spans="1:14" x14ac:dyDescent="0.2">
      <c r="A4296" s="1" t="d">
        <v>2023-02-23</v>
      </c>
      <c r="B4296" s="18" t="d">
        <v>17:32:58.99999999999920450</v>
      </c>
      <c r="C4296" s="1" t="d">
        <v>2023-02-24</v>
      </c>
      <c r="D4296" s="18" t="d">
        <v>15:19:39.0000000000020475</v>
      </c>
      <c r="E4296" s="1" t="d">
        <v>2023-03-02</v>
      </c>
      <c r="F4296" t="s">
        <v>2090</v>
      </c>
      <c r="G4296" t="s">
        <v>3231</v>
      </c>
      <c r="H4296">
        <v>-1</v>
      </c>
      <c r="I4296" t="str">
        <f>IF(Table2[[#This Row],[Patron Id]]=-1,Table2[[#This Row],[User ID Encryption]],Table2[[#This Row],[Patron Id]])</f>
        <v>FCDD76E5E2273EEAB9026A37809102D916A5AEB7</v>
      </c>
      <c r="J4296" t="s">
        <v>18</v>
      </c>
      <c r="K4296" t="s">
        <v>14</v>
      </c>
      <c r="L4296" t="s">
        <v>15</v>
      </c>
      <c r="M4296" t="s">
        <v>2072</v>
      </c>
      <c r="N4296" t="s">
        <v>2556</v>
      </c>
    </row>
    <row r="4297" spans="1:14" x14ac:dyDescent="0.2">
      <c r="A4297" s="1" t="d">
        <v>2023-02-23</v>
      </c>
      <c r="B4297" s="18" t="d">
        <v>17:44:43.99999999999430100</v>
      </c>
      <c r="C4297" s="1" t="d">
        <v>2023-03-03</v>
      </c>
      <c r="D4297" s="18" t="d">
        <v>16:48:39.00000000000226275</v>
      </c>
      <c r="E4297" s="1" t="d">
        <v>2023-03-03</v>
      </c>
      <c r="F4297" t="s">
        <v>147</v>
      </c>
      <c r="G4297" t="s">
        <v>3231</v>
      </c>
      <c r="H4297">
        <v>-1</v>
      </c>
      <c r="I4297" t="str">
        <f>IF(Table2[[#This Row],[Patron Id]]=-1,Table2[[#This Row],[User ID Encryption]],Table2[[#This Row],[Patron Id]])</f>
        <v>FCDD76E5E2273EEAB9026A37809102D916A5AEB7</v>
      </c>
      <c r="J4297" t="s">
        <v>18</v>
      </c>
      <c r="K4297" t="s">
        <v>14</v>
      </c>
      <c r="L4297" t="s">
        <v>15</v>
      </c>
      <c r="M4297" t="s">
        <v>148</v>
      </c>
      <c r="N4297" t="s">
        <v>2556</v>
      </c>
    </row>
    <row r="4298" spans="1:14" x14ac:dyDescent="0.2">
      <c r="A4298" s="1" t="d">
        <v>2023-02-23</v>
      </c>
      <c r="B4298" s="18" t="d">
        <v>17:48:35.00000000000163675</v>
      </c>
      <c r="C4298" s="1" t="d">
        <v>2023-02-23</v>
      </c>
      <c r="D4298" s="18" t="d">
        <v>17:48:50.0000000000039790525</v>
      </c>
      <c r="E4298" s="1" t="d">
        <v>2023-02-23</v>
      </c>
      <c r="F4298" t="s">
        <v>2091</v>
      </c>
      <c r="G4298" t="s">
        <v>4346</v>
      </c>
      <c r="H4298">
        <v>-1</v>
      </c>
      <c r="I4298" t="str">
        <f>IF(Table2[[#This Row],[Patron Id]]=-1,Table2[[#This Row],[User ID Encryption]],Table2[[#This Row],[Patron Id]])</f>
        <v>2B1FD148E7B095468E73E2062E8FDA144C0AF603</v>
      </c>
      <c r="J4298" t="s">
        <v>18</v>
      </c>
      <c r="K4298" t="s">
        <v>1071</v>
      </c>
      <c r="L4298" t="s">
        <v>33</v>
      </c>
      <c r="M4298" t="s">
        <v>2092</v>
      </c>
      <c r="N4298" t="s">
        <v>2575</v>
      </c>
    </row>
    <row r="4299" spans="1:14" x14ac:dyDescent="0.2">
      <c r="A4299" s="1" t="d">
        <v>2023-02-23</v>
      </c>
      <c r="B4299" s="18" t="d">
        <v>17:49:50.000000000003765625</v>
      </c>
      <c r="C4299" s="1" t="d">
        <v>2023-03-13</v>
      </c>
      <c r="D4299" s="18" t="d">
        <v>13:02:39.99999999999943275</v>
      </c>
      <c r="E4299" s="1" t="d">
        <v>2023-03-09</v>
      </c>
      <c r="F4299" t="s">
        <v>1377</v>
      </c>
      <c r="G4299" t="s">
        <v>4347</v>
      </c>
      <c r="H4299">
        <v>-1</v>
      </c>
      <c r="I4299" t="str">
        <f>IF(Table2[[#This Row],[Patron Id]]=-1,Table2[[#This Row],[User ID Encryption]],Table2[[#This Row],[Patron Id]])</f>
        <v>73238B691B09C656977FE4917868154D2067B641</v>
      </c>
      <c r="J4299" t="s">
        <v>18</v>
      </c>
      <c r="K4299" t="s">
        <v>14</v>
      </c>
      <c r="L4299" t="s">
        <v>15</v>
      </c>
      <c r="M4299" t="s">
        <v>1377</v>
      </c>
      <c r="N4299" t="s">
        <v>2556</v>
      </c>
    </row>
    <row r="4300" spans="1:14" x14ac:dyDescent="0.2">
      <c r="A4300" s="1" t="d">
        <v>2023-02-23</v>
      </c>
      <c r="B4300" s="18" t="d">
        <v>17:52:36.99999999999469875</v>
      </c>
      <c r="C4300" s="1" t="d">
        <v>2023-03-09</v>
      </c>
      <c r="D4300" s="18" t="d">
        <v>17:59:12.99999999999904800</v>
      </c>
      <c r="E4300" s="1" t="d">
        <v>2023-03-09</v>
      </c>
      <c r="F4300" t="s">
        <v>840</v>
      </c>
      <c r="G4300" t="s">
        <v>2982</v>
      </c>
      <c r="H4300">
        <v>-1</v>
      </c>
      <c r="I4300" t="str">
        <f>IF(Table2[[#This Row],[Patron Id]]=-1,Table2[[#This Row],[User ID Encryption]],Table2[[#This Row],[Patron Id]])</f>
        <v>FD1A25EA87AE21EC970AC837934869FD68031907</v>
      </c>
      <c r="J4300" t="s">
        <v>18</v>
      </c>
      <c r="K4300" t="s">
        <v>14</v>
      </c>
      <c r="L4300" t="s">
        <v>15</v>
      </c>
      <c r="M4300" t="s">
        <v>841</v>
      </c>
      <c r="N4300" t="s">
        <v>2556</v>
      </c>
    </row>
    <row r="4301" spans="1:14" x14ac:dyDescent="0.2">
      <c r="A4301" s="1" t="d">
        <v>2023-02-23</v>
      </c>
      <c r="B4301" s="18" t="d">
        <v>17:56:00.00000000000085425</v>
      </c>
      <c r="C4301" s="1" t="d">
        <v>2023-02-23</v>
      </c>
      <c r="D4301" s="18" t="d">
        <v>19:12:37.9999999999937925</v>
      </c>
      <c r="E4301" s="1" t="d">
        <v>2023-02-23</v>
      </c>
      <c r="F4301" t="s">
        <v>1867</v>
      </c>
      <c r="G4301" t="s">
        <v>3096</v>
      </c>
      <c r="H4301">
        <v>-1</v>
      </c>
      <c r="I4301" t="str">
        <f>IF(Table2[[#This Row],[Patron Id]]=-1,Table2[[#This Row],[User ID Encryption]],Table2[[#This Row],[Patron Id]])</f>
        <v>C4F15BB31ED0E519C9B0A46803DC6916D7A6BF7E</v>
      </c>
      <c r="J4301" t="s">
        <v>18</v>
      </c>
      <c r="K4301" t="s">
        <v>32</v>
      </c>
      <c r="L4301" t="s">
        <v>33</v>
      </c>
      <c r="M4301" t="s">
        <v>981</v>
      </c>
      <c r="N4301" t="s">
        <v>2556</v>
      </c>
    </row>
    <row r="4302" spans="1:14" x14ac:dyDescent="0.2">
      <c r="A4302" s="1" t="d">
        <v>2023-02-23</v>
      </c>
      <c r="B4302" s="18" t="d">
        <v>18:06:59.99999999999850675</v>
      </c>
      <c r="C4302" s="1" t="d">
        <v>2023-03-02</v>
      </c>
      <c r="D4302" s="18" t="d">
        <v>12:30:27.99999999999478350</v>
      </c>
      <c r="E4302" s="1" t="d">
        <v>2023-03-02</v>
      </c>
      <c r="F4302" t="s">
        <v>2093</v>
      </c>
      <c r="G4302" t="s">
        <v>2794</v>
      </c>
      <c r="H4302">
        <v>-1</v>
      </c>
      <c r="I4302" t="str">
        <f>IF(Table2[[#This Row],[Patron Id]]=-1,Table2[[#This Row],[User ID Encryption]],Table2[[#This Row],[Patron Id]])</f>
        <v>5C2095B89D577BC24C9DCBE9633CEE07BA5A0862</v>
      </c>
      <c r="J4302" t="s">
        <v>13</v>
      </c>
      <c r="K4302" t="s">
        <v>14</v>
      </c>
      <c r="L4302" t="s">
        <v>15</v>
      </c>
      <c r="M4302" t="s">
        <v>2093</v>
      </c>
      <c r="N4302" t="s">
        <v>2556</v>
      </c>
    </row>
    <row r="4303" spans="1:14" x14ac:dyDescent="0.2">
      <c r="A4303" s="1" t="d">
        <v>2023-02-23</v>
      </c>
      <c r="B4303" s="18" t="d">
        <v>18:15:56.99999999999612025</v>
      </c>
      <c r="C4303" s="1" t="d">
        <v>2023-02-23</v>
      </c>
      <c r="D4303" s="18" t="d">
        <v>19:35:43.00000000000245825</v>
      </c>
      <c r="E4303" s="1" t="d">
        <v>2023-02-23</v>
      </c>
      <c r="F4303" t="s">
        <v>1410</v>
      </c>
      <c r="G4303" t="s">
        <v>4348</v>
      </c>
      <c r="H4303">
        <v>-1</v>
      </c>
      <c r="I4303" t="str">
        <f>IF(Table2[[#This Row],[Patron Id]]=-1,Table2[[#This Row],[User ID Encryption]],Table2[[#This Row],[Patron Id]])</f>
        <v>1AED6E4FBF95EEE80AE6627A11C68DFE967FBAAA</v>
      </c>
      <c r="J4303" t="s">
        <v>18</v>
      </c>
      <c r="K4303" t="s">
        <v>463</v>
      </c>
      <c r="L4303" t="s">
        <v>33</v>
      </c>
      <c r="M4303" t="s">
        <v>1411</v>
      </c>
      <c r="N4303" t="s">
        <v>2556</v>
      </c>
    </row>
    <row r="4304" spans="1:14" x14ac:dyDescent="0.2">
      <c r="A4304" s="1" t="d">
        <v>2023-02-23</v>
      </c>
      <c r="B4304" s="18" t="d">
        <v>18:44:18.00000000000302550</v>
      </c>
      <c r="C4304" s="1" t="d">
        <v>2023-02-23</v>
      </c>
      <c r="D4304" s="18" t="d">
        <v>19:57:54.00000000000268650</v>
      </c>
      <c r="E4304" s="1" t="d">
        <v>2023-03-02</v>
      </c>
      <c r="F4304" t="s">
        <v>198</v>
      </c>
      <c r="G4304" t="s">
        <v>4349</v>
      </c>
      <c r="H4304">
        <v>-1</v>
      </c>
      <c r="I4304" t="str">
        <f>IF(Table2[[#This Row],[Patron Id]]=-1,Table2[[#This Row],[User ID Encryption]],Table2[[#This Row],[Patron Id]])</f>
        <v>60B70787FA9A2E70D4E61ED17C7BF5D870DADE50</v>
      </c>
      <c r="J4304" t="s">
        <v>18</v>
      </c>
      <c r="K4304" t="s">
        <v>14</v>
      </c>
      <c r="L4304" t="s">
        <v>15</v>
      </c>
      <c r="M4304" t="s">
        <v>199</v>
      </c>
      <c r="N4304" t="s">
        <v>2640</v>
      </c>
    </row>
    <row r="4305" spans="1:14" x14ac:dyDescent="0.2">
      <c r="A4305" s="1" t="d">
        <v>2023-02-23</v>
      </c>
      <c r="B4305" s="18" t="d">
        <v>19:22:50.00000000000312325</v>
      </c>
      <c r="C4305" s="1" t="d">
        <v>2023-02-23</v>
      </c>
      <c r="D4305" s="18" t="d">
        <v>21:30:55.99999999999596375</v>
      </c>
      <c r="E4305" s="1" t="d">
        <v>2023-02-23</v>
      </c>
      <c r="F4305" t="s">
        <v>830</v>
      </c>
      <c r="G4305" t="s">
        <v>4350</v>
      </c>
      <c r="H4305">
        <v>-1</v>
      </c>
      <c r="I4305" t="str">
        <f>IF(Table2[[#This Row],[Patron Id]]=-1,Table2[[#This Row],[User ID Encryption]],Table2[[#This Row],[Patron Id]])</f>
        <v>6A4C85D0005BC3B659B8964F92BB9A0A46C1ABB3</v>
      </c>
      <c r="J4305" t="s">
        <v>18</v>
      </c>
      <c r="K4305" t="s">
        <v>32</v>
      </c>
      <c r="L4305" t="s">
        <v>33</v>
      </c>
      <c r="N4305" t="s">
        <v>2575</v>
      </c>
    </row>
    <row r="4306" spans="1:14" x14ac:dyDescent="0.2">
      <c r="A4306" s="1" t="d">
        <v>2023-02-23</v>
      </c>
      <c r="B4306" s="18" t="d">
        <v>19:58:42.99999999999755475</v>
      </c>
      <c r="C4306" s="1" t="d">
        <v>2023-02-23</v>
      </c>
      <c r="D4306" s="18" t="d">
        <v>22:11:05.00000000000802675</v>
      </c>
      <c r="E4306" s="1" t="d">
        <v>2023-02-24</v>
      </c>
      <c r="F4306" t="s">
        <v>935</v>
      </c>
      <c r="G4306" t="s">
        <v>4349</v>
      </c>
      <c r="H4306">
        <v>-1</v>
      </c>
      <c r="I4306" t="str">
        <f>IF(Table2[[#This Row],[Patron Id]]=-1,Table2[[#This Row],[User ID Encryption]],Table2[[#This Row],[Patron Id]])</f>
        <v>60B70787FA9A2E70D4E61ED17C7BF5D870DADE50</v>
      </c>
      <c r="J4306" t="s">
        <v>18</v>
      </c>
      <c r="K4306" t="s">
        <v>97</v>
      </c>
      <c r="L4306" t="s">
        <v>33</v>
      </c>
      <c r="M4306" t="s">
        <v>936</v>
      </c>
      <c r="N4306" t="s">
        <v>2640</v>
      </c>
    </row>
    <row r="4307" spans="1:14" x14ac:dyDescent="0.2">
      <c r="A4307" s="1" t="d">
        <v>2023-02-23</v>
      </c>
      <c r="B4307" s="18" t="d">
        <v>21:34:07.00000000000024125</v>
      </c>
      <c r="C4307" s="1" t="d">
        <v>2023-02-23</v>
      </c>
      <c r="D4307" s="18" t="d">
        <v>22:53:59.99999999999488125</v>
      </c>
      <c r="E4307" s="1" t="d">
        <v>2023-03-02</v>
      </c>
      <c r="F4307" t="s">
        <v>509</v>
      </c>
      <c r="G4307" t="s">
        <v>4351</v>
      </c>
      <c r="H4307">
        <v>-1</v>
      </c>
      <c r="I4307" t="str">
        <f>IF(Table2[[#This Row],[Patron Id]]=-1,Table2[[#This Row],[User ID Encryption]],Table2[[#This Row],[Patron Id]])</f>
        <v>797CF90397E91A32DB4691284B31933AEEA6AADE</v>
      </c>
      <c r="J4307" t="s">
        <v>18</v>
      </c>
      <c r="K4307" t="s">
        <v>14</v>
      </c>
      <c r="L4307" t="s">
        <v>15</v>
      </c>
      <c r="M4307" t="s">
        <v>510</v>
      </c>
      <c r="N4307" t="s">
        <v>2640</v>
      </c>
    </row>
    <row r="4308" spans="1:14" x14ac:dyDescent="0.2">
      <c r="A4308" s="1" t="d">
        <v>2023-02-23</v>
      </c>
      <c r="B4308" s="18" t="d">
        <v>22:16:41.00000000000299950</v>
      </c>
      <c r="C4308" s="1" t="d">
        <v>2023-02-23</v>
      </c>
      <c r="D4308" s="18" t="d">
        <v>22:17:32.00000000000137575</v>
      </c>
      <c r="E4308" s="1" t="d">
        <v>2023-03-02</v>
      </c>
      <c r="F4308" t="s">
        <v>1300</v>
      </c>
      <c r="G4308" t="s">
        <v>4349</v>
      </c>
      <c r="H4308">
        <v>-1</v>
      </c>
      <c r="I4308" t="str">
        <f>IF(Table2[[#This Row],[Patron Id]]=-1,Table2[[#This Row],[User ID Encryption]],Table2[[#This Row],[Patron Id]])</f>
        <v>60B70787FA9A2E70D4E61ED17C7BF5D870DADE50</v>
      </c>
      <c r="J4308" t="s">
        <v>18</v>
      </c>
      <c r="K4308" t="s">
        <v>14</v>
      </c>
      <c r="L4308" t="s">
        <v>15</v>
      </c>
      <c r="M4308" t="s">
        <v>1301</v>
      </c>
      <c r="N4308" t="s">
        <v>2640</v>
      </c>
    </row>
    <row r="4309" spans="1:14" x14ac:dyDescent="0.2">
      <c r="A4309" s="1" t="d">
        <v>2023-02-23</v>
      </c>
      <c r="B4309" s="18" t="d">
        <v>22:19:12.000000000004220775</v>
      </c>
      <c r="C4309" s="1" t="d">
        <v>2023-02-23</v>
      </c>
      <c r="D4309" s="18" t="d">
        <v>22:19:55.99999999999510950</v>
      </c>
      <c r="E4309" s="1" t="d">
        <v>2023-03-02</v>
      </c>
      <c r="F4309" t="s">
        <v>611</v>
      </c>
      <c r="G4309" t="s">
        <v>4349</v>
      </c>
      <c r="H4309">
        <v>-1</v>
      </c>
      <c r="I4309" t="str">
        <f>IF(Table2[[#This Row],[Patron Id]]=-1,Table2[[#This Row],[User ID Encryption]],Table2[[#This Row],[Patron Id]])</f>
        <v>60B70787FA9A2E70D4E61ED17C7BF5D870DADE50</v>
      </c>
      <c r="J4309" t="s">
        <v>18</v>
      </c>
      <c r="K4309" t="s">
        <v>14</v>
      </c>
      <c r="L4309" t="s">
        <v>15</v>
      </c>
      <c r="M4309" t="s">
        <v>612</v>
      </c>
      <c r="N4309" t="s">
        <v>2640</v>
      </c>
    </row>
    <row r="4310" spans="1:14" x14ac:dyDescent="0.2">
      <c r="A4310" s="1" t="d">
        <v>2023-02-23</v>
      </c>
      <c r="B4310" s="18" t="d">
        <v>22:20:35.00000000000120625</v>
      </c>
      <c r="C4310" s="1" t="d">
        <v>2023-02-23</v>
      </c>
      <c r="D4310" s="18" t="d">
        <v>22:21:11.00000000000683350</v>
      </c>
      <c r="E4310" s="1" t="d">
        <v>2023-03-02</v>
      </c>
      <c r="F4310" t="s">
        <v>611</v>
      </c>
      <c r="G4310" t="s">
        <v>4349</v>
      </c>
      <c r="H4310">
        <v>-1</v>
      </c>
      <c r="I4310" t="str">
        <f>IF(Table2[[#This Row],[Patron Id]]=-1,Table2[[#This Row],[User ID Encryption]],Table2[[#This Row],[Patron Id]])</f>
        <v>60B70787FA9A2E70D4E61ED17C7BF5D870DADE50</v>
      </c>
      <c r="J4310" t="s">
        <v>18</v>
      </c>
      <c r="K4310" t="s">
        <v>14</v>
      </c>
      <c r="L4310" t="s">
        <v>15</v>
      </c>
      <c r="M4310" t="s">
        <v>612</v>
      </c>
      <c r="N4310" t="s">
        <v>2640</v>
      </c>
    </row>
    <row r="4311" spans="1:14" x14ac:dyDescent="0.2">
      <c r="A4311" s="1" t="d">
        <v>2023-02-23</v>
      </c>
      <c r="B4311" s="18" t="d">
        <v>22:21:44.00000000000239950</v>
      </c>
      <c r="C4311" s="1" t="d">
        <v>2023-02-23</v>
      </c>
      <c r="D4311" s="18" t="d">
        <v>22:22:17.99999999999492700</v>
      </c>
      <c r="E4311" s="1" t="d">
        <v>2023-03-02</v>
      </c>
      <c r="F4311" t="s">
        <v>413</v>
      </c>
      <c r="G4311" t="s">
        <v>4349</v>
      </c>
      <c r="H4311">
        <v>-1</v>
      </c>
      <c r="I4311" t="str">
        <f>IF(Table2[[#This Row],[Patron Id]]=-1,Table2[[#This Row],[User ID Encryption]],Table2[[#This Row],[Patron Id]])</f>
        <v>60B70787FA9A2E70D4E61ED17C7BF5D870DADE50</v>
      </c>
      <c r="J4311" t="s">
        <v>18</v>
      </c>
      <c r="K4311" t="s">
        <v>14</v>
      </c>
      <c r="L4311" t="s">
        <v>15</v>
      </c>
      <c r="M4311" t="s">
        <v>414</v>
      </c>
      <c r="N4311" t="s">
        <v>2640</v>
      </c>
    </row>
    <row r="4312" spans="1:14" x14ac:dyDescent="0.2">
      <c r="A4312" s="1" t="d">
        <v>2023-02-23</v>
      </c>
      <c r="B4312" s="18" t="d">
        <v>22:25:39.99999999999452925</v>
      </c>
      <c r="C4312" s="1" t="d">
        <v>2023-03-01</v>
      </c>
      <c r="D4312" s="18" t="d">
        <v>13:40:51.0000000000058425</v>
      </c>
      <c r="E4312" s="1" t="d">
        <v>2023-03-06</v>
      </c>
      <c r="F4312" t="s">
        <v>122</v>
      </c>
      <c r="G4312" t="s">
        <v>4349</v>
      </c>
      <c r="H4312">
        <v>-1</v>
      </c>
      <c r="I4312" t="str">
        <f>IF(Table2[[#This Row],[Patron Id]]=-1,Table2[[#This Row],[User ID Encryption]],Table2[[#This Row],[Patron Id]])</f>
        <v>60B70787FA9A2E70D4E61ED17C7BF5D870DADE50</v>
      </c>
      <c r="J4312" t="s">
        <v>18</v>
      </c>
      <c r="K4312" t="s">
        <v>14</v>
      </c>
      <c r="L4312" t="s">
        <v>15</v>
      </c>
      <c r="M4312" t="s">
        <v>123</v>
      </c>
      <c r="N4312" t="s">
        <v>2640</v>
      </c>
    </row>
    <row r="4313" spans="1:14" x14ac:dyDescent="0.2">
      <c r="A4313" s="1" t="d">
        <v>2023-02-23</v>
      </c>
      <c r="B4313" s="18" t="d">
        <v>22:27:07.99999999999549425</v>
      </c>
      <c r="C4313" s="1" t="d">
        <v>2023-02-23</v>
      </c>
      <c r="D4313" s="18" t="d">
        <v>22:27:53.99999999999949150</v>
      </c>
      <c r="E4313" s="1" t="d">
        <v>2023-03-02</v>
      </c>
      <c r="F4313" t="s">
        <v>1304</v>
      </c>
      <c r="G4313" t="s">
        <v>4349</v>
      </c>
      <c r="H4313">
        <v>-1</v>
      </c>
      <c r="I4313" t="str">
        <f>IF(Table2[[#This Row],[Patron Id]]=-1,Table2[[#This Row],[User ID Encryption]],Table2[[#This Row],[Patron Id]])</f>
        <v>60B70787FA9A2E70D4E61ED17C7BF5D870DADE50</v>
      </c>
      <c r="J4313" t="s">
        <v>18</v>
      </c>
      <c r="K4313" t="s">
        <v>14</v>
      </c>
      <c r="L4313" t="s">
        <v>15</v>
      </c>
      <c r="M4313" t="s">
        <v>1305</v>
      </c>
      <c r="N4313" t="s">
        <v>2640</v>
      </c>
    </row>
    <row r="4314" spans="1:14" x14ac:dyDescent="0.2">
      <c r="A4314" s="1" t="d">
        <v>2023-02-24</v>
      </c>
      <c r="B4314" s="18" t="d">
        <v>08:03:26.00000000000022825</v>
      </c>
      <c r="C4314" s="1" t="d">
        <v>2023-02-24</v>
      </c>
      <c r="D4314" s="18" t="d">
        <v>08:03:45.9999999999969588675</v>
      </c>
      <c r="E4314" s="1" t="d">
        <v>2023-02-24</v>
      </c>
      <c r="F4314" t="s">
        <v>2091</v>
      </c>
      <c r="G4314" t="s">
        <v>4121</v>
      </c>
      <c r="H4314">
        <v>-1</v>
      </c>
      <c r="I4314" t="str">
        <f>IF(Table2[[#This Row],[Patron Id]]=-1,Table2[[#This Row],[User ID Encryption]],Table2[[#This Row],[Patron Id]])</f>
        <v>75F6BAA6EE301D1487FE063158BA4498E9D9E21D</v>
      </c>
      <c r="J4314" t="s">
        <v>215</v>
      </c>
      <c r="K4314" t="s">
        <v>1071</v>
      </c>
      <c r="L4314" t="s">
        <v>33</v>
      </c>
      <c r="M4314" t="s">
        <v>2092</v>
      </c>
      <c r="N4314" t="s">
        <v>2575</v>
      </c>
    </row>
    <row r="4315" spans="1:14" x14ac:dyDescent="0.2">
      <c r="A4315" s="1" t="d">
        <v>2023-02-24</v>
      </c>
      <c r="B4315" s="18" t="d">
        <v>08:06:33.99999999999923700</v>
      </c>
      <c r="C4315" s="1" t="d">
        <v>2023-02-24</v>
      </c>
      <c r="D4315" s="18" t="d">
        <v>11:07:02.00000000000041725</v>
      </c>
      <c r="E4315" s="1" t="d">
        <v>2023-02-27</v>
      </c>
      <c r="F4315" t="s">
        <v>1704</v>
      </c>
      <c r="G4315" t="s">
        <v>4352</v>
      </c>
      <c r="H4315">
        <v>-1</v>
      </c>
      <c r="I4315" t="str">
        <f>IF(Table2[[#This Row],[Patron Id]]=-1,Table2[[#This Row],[User ID Encryption]],Table2[[#This Row],[Patron Id]])</f>
        <v>10DC612CD99EEC11019FF1F480040F8CF3DCCBCC</v>
      </c>
      <c r="J4315" t="s">
        <v>13</v>
      </c>
      <c r="K4315" t="s">
        <v>219</v>
      </c>
      <c r="L4315" t="s">
        <v>2094</v>
      </c>
      <c r="N4315" t="s">
        <v>2554</v>
      </c>
    </row>
    <row r="4316" spans="1:14" x14ac:dyDescent="0.2">
      <c r="A4316" s="1" t="d">
        <v>2023-02-24</v>
      </c>
      <c r="B4316" s="18" t="d">
        <v>09:01:01.999999999998500925</v>
      </c>
      <c r="C4316" s="1" t="d">
        <v>2023-02-27</v>
      </c>
      <c r="D4316" s="18" t="d">
        <v>17:39:53.99999999999373375</v>
      </c>
      <c r="E4316" s="1" t="d">
        <v>2023-03-03</v>
      </c>
      <c r="F4316" t="s">
        <v>208</v>
      </c>
      <c r="G4316" t="s">
        <v>3330</v>
      </c>
      <c r="H4316">
        <v>-1</v>
      </c>
      <c r="I4316" t="str">
        <f>IF(Table2[[#This Row],[Patron Id]]=-1,Table2[[#This Row],[User ID Encryption]],Table2[[#This Row],[Patron Id]])</f>
        <v>F4B900DDBF22F2D095806B69F35CBB7DF5CBBF62</v>
      </c>
      <c r="J4316" t="s">
        <v>13</v>
      </c>
      <c r="K4316" t="s">
        <v>14</v>
      </c>
      <c r="L4316" t="s">
        <v>15</v>
      </c>
      <c r="M4316" t="s">
        <v>209</v>
      </c>
      <c r="N4316" t="s">
        <v>2556</v>
      </c>
    </row>
    <row r="4317" spans="1:14" x14ac:dyDescent="0.2">
      <c r="A4317" s="1" t="d">
        <v>2023-02-24</v>
      </c>
      <c r="B4317" s="18" t="d">
        <v>09:03:57.00000000000347550</v>
      </c>
      <c r="C4317" s="1" t="d">
        <v>2023-03-02</v>
      </c>
      <c r="D4317" s="18" t="d">
        <v>11:55:27.00000000000048900</v>
      </c>
      <c r="E4317" s="1" t="d">
        <v>2023-03-03</v>
      </c>
      <c r="F4317" t="s">
        <v>1129</v>
      </c>
      <c r="G4317" t="s">
        <v>3711</v>
      </c>
      <c r="H4317">
        <v>-1</v>
      </c>
      <c r="I4317" t="str">
        <f>IF(Table2[[#This Row],[Patron Id]]=-1,Table2[[#This Row],[User ID Encryption]],Table2[[#This Row],[Patron Id]])</f>
        <v>86A45AA8ADB3F8546141DBF4FBA9E4D3BE238452</v>
      </c>
      <c r="J4317" t="s">
        <v>18</v>
      </c>
      <c r="K4317" t="s">
        <v>14</v>
      </c>
      <c r="L4317" t="s">
        <v>15</v>
      </c>
      <c r="M4317" t="s">
        <v>1130</v>
      </c>
      <c r="N4317" t="s">
        <v>2556</v>
      </c>
    </row>
    <row r="4318" spans="1:14" x14ac:dyDescent="0.2">
      <c r="A4318" s="1" t="d">
        <v>2023-02-24</v>
      </c>
      <c r="B4318" s="18" t="d">
        <v>09:04:13.99999999999973925</v>
      </c>
      <c r="C4318" s="1" t="d">
        <v>2023-03-03</v>
      </c>
      <c r="D4318" s="18" t="d">
        <v>12:52:46.99999999999945875</v>
      </c>
      <c r="E4318" s="1" t="d">
        <v>2023-03-03</v>
      </c>
      <c r="F4318" t="s">
        <v>246</v>
      </c>
      <c r="G4318" t="s">
        <v>4128</v>
      </c>
      <c r="H4318">
        <v>-1</v>
      </c>
      <c r="I4318" t="str">
        <f>IF(Table2[[#This Row],[Patron Id]]=-1,Table2[[#This Row],[User ID Encryption]],Table2[[#This Row],[Patron Id]])</f>
        <v>36419F56B0D22EB946391384332CD697D672C698</v>
      </c>
      <c r="J4318" t="s">
        <v>215</v>
      </c>
      <c r="K4318" t="s">
        <v>14</v>
      </c>
      <c r="L4318" t="s">
        <v>15</v>
      </c>
      <c r="M4318" t="s">
        <v>247</v>
      </c>
      <c r="N4318" t="s">
        <v>2556</v>
      </c>
    </row>
    <row r="4319" spans="1:14" x14ac:dyDescent="0.2">
      <c r="A4319" s="1" t="d">
        <v>2023-02-24</v>
      </c>
      <c r="B4319" s="18" t="d">
        <v>09:37:08.00000000000135625</v>
      </c>
      <c r="C4319" s="1" t="d">
        <v>2023-02-24</v>
      </c>
      <c r="D4319" s="18" t="d">
        <v>15:24:48.00000000000238650</v>
      </c>
      <c r="E4319" s="1" t="d">
        <v>2023-02-24</v>
      </c>
      <c r="F4319" t="s">
        <v>1870</v>
      </c>
      <c r="G4319" t="s">
        <v>2587</v>
      </c>
      <c r="H4319">
        <v>-1</v>
      </c>
      <c r="I4319" t="str">
        <f>IF(Table2[[#This Row],[Patron Id]]=-1,Table2[[#This Row],[User ID Encryption]],Table2[[#This Row],[Patron Id]])</f>
        <v>61826808E625196E92C4581A40F49ECEDC15AB53</v>
      </c>
      <c r="J4319" t="s">
        <v>13</v>
      </c>
      <c r="K4319" t="s">
        <v>32</v>
      </c>
      <c r="L4319" t="s">
        <v>33</v>
      </c>
      <c r="M4319" t="s">
        <v>34</v>
      </c>
      <c r="N4319" t="s">
        <v>2556</v>
      </c>
    </row>
    <row r="4320" spans="1:14" x14ac:dyDescent="0.2">
      <c r="A4320" s="1" t="d">
        <v>2023-02-24</v>
      </c>
      <c r="B4320" s="18" t="d">
        <v>09:46:28.99999999999792650</v>
      </c>
      <c r="C4320" s="1" t="d">
        <v>2023-02-27</v>
      </c>
      <c r="D4320" s="18" t="d">
        <v>18:58:49.99999999999865025</v>
      </c>
      <c r="E4320" s="1" t="d">
        <v>2023-03-03</v>
      </c>
      <c r="F4320" t="s">
        <v>468</v>
      </c>
      <c r="G4320" t="s">
        <v>4267</v>
      </c>
      <c r="H4320">
        <v>-1</v>
      </c>
      <c r="I4320" t="str">
        <f>IF(Table2[[#This Row],[Patron Id]]=-1,Table2[[#This Row],[User ID Encryption]],Table2[[#This Row],[Patron Id]])</f>
        <v>42F5DC6B756749FA282D8A382DDDB92C7267509B</v>
      </c>
      <c r="J4320" t="s">
        <v>18</v>
      </c>
      <c r="K4320" t="s">
        <v>14</v>
      </c>
      <c r="L4320" t="s">
        <v>15</v>
      </c>
      <c r="M4320" t="s">
        <v>469</v>
      </c>
      <c r="N4320" t="s">
        <v>2556</v>
      </c>
    </row>
    <row r="4321" spans="1:14" x14ac:dyDescent="0.2">
      <c r="A4321" s="1" t="d">
        <v>2023-02-24</v>
      </c>
      <c r="B4321" s="18" t="d">
        <v>09:54:27.99999999999926325</v>
      </c>
      <c r="C4321" s="1" t="d">
        <v>2023-02-24</v>
      </c>
      <c r="D4321" s="18" t="d">
        <v>13:07:55.00000000000071075</v>
      </c>
      <c r="E4321" s="1" t="d">
        <v>2023-02-24</v>
      </c>
      <c r="F4321" t="s">
        <v>1840</v>
      </c>
      <c r="G4321" t="s">
        <v>4156</v>
      </c>
      <c r="H4321">
        <v>-1</v>
      </c>
      <c r="I4321" t="str">
        <f>IF(Table2[[#This Row],[Patron Id]]=-1,Table2[[#This Row],[User ID Encryption]],Table2[[#This Row],[Patron Id]])</f>
        <v>FA66FED751CC7CF85070136E1341FCA4C286D8D9</v>
      </c>
      <c r="J4321" t="s">
        <v>18</v>
      </c>
      <c r="K4321" t="s">
        <v>254</v>
      </c>
      <c r="L4321" t="s">
        <v>33</v>
      </c>
      <c r="M4321" t="s">
        <v>1841</v>
      </c>
      <c r="N4321" t="s">
        <v>2575</v>
      </c>
    </row>
    <row r="4322" spans="1:14" x14ac:dyDescent="0.2">
      <c r="A4322" s="1" t="d">
        <v>2023-02-24</v>
      </c>
      <c r="B4322" s="18" t="d">
        <v>10:22:32.00000000000031300</v>
      </c>
      <c r="C4322" s="1" t="d">
        <v>2023-03-10</v>
      </c>
      <c r="D4322" s="18" t="d">
        <v>15:47:46.00000000000356675</v>
      </c>
      <c r="E4322" s="1" t="d">
        <v>2023-03-10</v>
      </c>
      <c r="F4322" t="s">
        <v>2095</v>
      </c>
      <c r="G4322" t="s">
        <v>4016</v>
      </c>
      <c r="H4322">
        <v>-1</v>
      </c>
      <c r="I4322" t="str">
        <f>IF(Table2[[#This Row],[Patron Id]]=-1,Table2[[#This Row],[User ID Encryption]],Table2[[#This Row],[Patron Id]])</f>
        <v>2CAE33A3CA870B6ECD48A492437255194DC13D6B</v>
      </c>
      <c r="J4322" t="s">
        <v>18</v>
      </c>
      <c r="K4322" t="s">
        <v>14</v>
      </c>
      <c r="L4322" t="s">
        <v>15</v>
      </c>
      <c r="M4322" t="s">
        <v>1397</v>
      </c>
      <c r="N4322" t="s">
        <v>2556</v>
      </c>
    </row>
    <row r="4323" spans="1:14" x14ac:dyDescent="0.2">
      <c r="A4323" s="1" t="d">
        <v>2023-02-24</v>
      </c>
      <c r="B4323" s="18" t="d">
        <v>10:29:45.99999999999941325</v>
      </c>
      <c r="C4323" s="1" t="d">
        <v>2023-02-24</v>
      </c>
      <c r="D4323" s="18" t="d">
        <v>14:24:15.00000000000042375</v>
      </c>
      <c r="E4323" s="1" t="d">
        <v>2023-03-03</v>
      </c>
      <c r="F4323" t="s">
        <v>1151</v>
      </c>
      <c r="G4323" t="s">
        <v>4353</v>
      </c>
      <c r="H4323">
        <v>-1</v>
      </c>
      <c r="I4323" t="str">
        <f>IF(Table2[[#This Row],[Patron Id]]=-1,Table2[[#This Row],[User ID Encryption]],Table2[[#This Row],[Patron Id]])</f>
        <v>9AB2642C7FE9A922A49A63B5B85D078EC11E3AFA</v>
      </c>
      <c r="J4323" t="s">
        <v>13</v>
      </c>
      <c r="K4323" t="s">
        <v>14</v>
      </c>
      <c r="L4323" t="s">
        <v>15</v>
      </c>
      <c r="M4323" t="s">
        <v>1152</v>
      </c>
      <c r="N4323" t="s">
        <v>2556</v>
      </c>
    </row>
    <row r="4324" spans="1:14" x14ac:dyDescent="0.2">
      <c r="A4324" s="1" t="d">
        <v>2023-02-24</v>
      </c>
      <c r="B4324" s="18" t="d">
        <v>10:58:43.99999999999930875</v>
      </c>
      <c r="C4324" s="1" t="d">
        <v>2023-02-24</v>
      </c>
      <c r="D4324" s="18" t="d">
        <v>17:03:31.99999999999157550</v>
      </c>
      <c r="E4324" s="1" t="d">
        <v>2023-02-24</v>
      </c>
      <c r="F4324" t="s">
        <v>1033</v>
      </c>
      <c r="G4324" t="s">
        <v>3960</v>
      </c>
      <c r="H4324">
        <v>-1</v>
      </c>
      <c r="I4324" t="str">
        <f>IF(Table2[[#This Row],[Patron Id]]=-1,Table2[[#This Row],[User ID Encryption]],Table2[[#This Row],[Patron Id]])</f>
        <v>82B576852D0C924F8D2860864E31A7AA3577B143</v>
      </c>
      <c r="J4324" t="s">
        <v>18</v>
      </c>
      <c r="K4324" t="s">
        <v>43</v>
      </c>
      <c r="L4324" t="s">
        <v>33</v>
      </c>
      <c r="M4324" t="s">
        <v>1034</v>
      </c>
      <c r="N4324" t="s">
        <v>2556</v>
      </c>
    </row>
    <row r="4325" spans="1:14" x14ac:dyDescent="0.2">
      <c r="A4325" s="1" t="d">
        <v>2023-02-24</v>
      </c>
      <c r="B4325" s="18" t="d">
        <v>10:59:45.99999999999780900</v>
      </c>
      <c r="C4325" s="1" t="d">
        <v>2023-02-27</v>
      </c>
      <c r="D4325" s="18" t="d">
        <v>10:51:31.99999999999892400</v>
      </c>
      <c r="E4325" s="1" t="d">
        <v>2023-02-24</v>
      </c>
      <c r="F4325" t="s">
        <v>598</v>
      </c>
      <c r="G4325" t="s">
        <v>2594</v>
      </c>
      <c r="H4325">
        <v>-1</v>
      </c>
      <c r="I4325" t="str">
        <f>IF(Table2[[#This Row],[Patron Id]]=-1,Table2[[#This Row],[User ID Encryption]],Table2[[#This Row],[Patron Id]])</f>
        <v>5FD5A5D84D85313F6B8FBF894A5A44288C8F0215</v>
      </c>
      <c r="J4325" t="s">
        <v>18</v>
      </c>
      <c r="K4325" t="s">
        <v>32</v>
      </c>
      <c r="L4325" t="s">
        <v>33</v>
      </c>
      <c r="M4325" t="s">
        <v>599</v>
      </c>
      <c r="N4325" t="s">
        <v>2556</v>
      </c>
    </row>
    <row r="4326" spans="1:14" x14ac:dyDescent="0.2">
      <c r="A4326" s="1" t="d">
        <v>2023-02-24</v>
      </c>
      <c r="B4326" s="18" t="d">
        <v>11:04:25.999999999995217800</v>
      </c>
      <c r="C4326" s="1" t="d">
        <v>2023-02-24</v>
      </c>
      <c r="D4326" s="18" t="d">
        <v>12:14:59.9999999999968050</v>
      </c>
      <c r="E4326" s="1" t="d">
        <v>2023-02-24</v>
      </c>
      <c r="F4326" t="s">
        <v>989</v>
      </c>
      <c r="G4326" t="s">
        <v>4354</v>
      </c>
      <c r="H4326">
        <v>-1</v>
      </c>
      <c r="I4326" t="str">
        <f>IF(Table2[[#This Row],[Patron Id]]=-1,Table2[[#This Row],[User ID Encryption]],Table2[[#This Row],[Patron Id]])</f>
        <v>4257396C3A74A4871397DD954F9C552BAD2B4A27</v>
      </c>
      <c r="J4326" t="s">
        <v>18</v>
      </c>
      <c r="K4326" t="s">
        <v>43</v>
      </c>
      <c r="L4326" t="s">
        <v>33</v>
      </c>
      <c r="M4326" t="s">
        <v>990</v>
      </c>
      <c r="N4326" t="s">
        <v>2556</v>
      </c>
    </row>
    <row r="4327" spans="1:14" x14ac:dyDescent="0.2">
      <c r="A4327" s="1" t="d">
        <v>2023-02-24</v>
      </c>
      <c r="B4327" s="18" t="d">
        <v>11:07:25.99999999999937400</v>
      </c>
      <c r="C4327" s="1" t="d">
        <v>2023-02-24</v>
      </c>
      <c r="D4327" s="18" t="d">
        <v>12:50:37.99999999999848075</v>
      </c>
      <c r="E4327" s="1" t="d">
        <v>2023-02-24</v>
      </c>
      <c r="F4327" t="s">
        <v>2017</v>
      </c>
      <c r="G4327" t="s">
        <v>3095</v>
      </c>
      <c r="H4327">
        <v>-1</v>
      </c>
      <c r="I4327" t="str">
        <f>IF(Table2[[#This Row],[Patron Id]]=-1,Table2[[#This Row],[User ID Encryption]],Table2[[#This Row],[Patron Id]])</f>
        <v>D90DDA6D0BCA01B76CD5149A471A5CC6BC671347</v>
      </c>
      <c r="J4327" t="s">
        <v>18</v>
      </c>
      <c r="K4327" t="s">
        <v>43</v>
      </c>
      <c r="L4327" t="s">
        <v>33</v>
      </c>
      <c r="M4327" t="s">
        <v>2018</v>
      </c>
      <c r="N4327" t="s">
        <v>2575</v>
      </c>
    </row>
    <row r="4328" spans="1:14" x14ac:dyDescent="0.2">
      <c r="A4328" s="1" t="d">
        <v>2023-02-24</v>
      </c>
      <c r="B4328" s="18" t="d">
        <v>11:37:04.99999999999928925</v>
      </c>
      <c r="C4328" s="1" t="d">
        <v>2023-02-24</v>
      </c>
      <c r="D4328" s="18" t="d">
        <v>13:47:35.00000000000504700</v>
      </c>
      <c r="E4328" s="1" t="d">
        <v>2023-02-24</v>
      </c>
      <c r="F4328" t="s">
        <v>2073</v>
      </c>
      <c r="G4328" t="s">
        <v>4355</v>
      </c>
      <c r="H4328">
        <v>-1</v>
      </c>
      <c r="I4328" t="str">
        <f>IF(Table2[[#This Row],[Patron Id]]=-1,Table2[[#This Row],[User ID Encryption]],Table2[[#This Row],[Patron Id]])</f>
        <v>D446C5F1CB66C358D3C7D5E3DFAB885BB63613D7</v>
      </c>
      <c r="J4328" t="s">
        <v>18</v>
      </c>
      <c r="K4328" t="s">
        <v>32</v>
      </c>
      <c r="L4328" t="s">
        <v>33</v>
      </c>
      <c r="N4328" t="s">
        <v>2556</v>
      </c>
    </row>
    <row r="4329" spans="1:14" x14ac:dyDescent="0.2">
      <c r="A4329" s="1" t="d">
        <v>2023-02-24</v>
      </c>
      <c r="B4329" s="18" t="d">
        <v>11:37:27.00000000000432975</v>
      </c>
      <c r="C4329" s="1" t="d">
        <v>2023-02-24</v>
      </c>
      <c r="D4329" s="18" t="d">
        <v>13:47:39.99999999999943275</v>
      </c>
      <c r="E4329" s="1" t="d">
        <v>2023-02-24</v>
      </c>
      <c r="F4329" t="s">
        <v>1610</v>
      </c>
      <c r="G4329" t="s">
        <v>4355</v>
      </c>
      <c r="H4329">
        <v>-1</v>
      </c>
      <c r="I4329" t="str">
        <f>IF(Table2[[#This Row],[Patron Id]]=-1,Table2[[#This Row],[User ID Encryption]],Table2[[#This Row],[Patron Id]])</f>
        <v>D446C5F1CB66C358D3C7D5E3DFAB885BB63613D7</v>
      </c>
      <c r="J4329" t="s">
        <v>18</v>
      </c>
      <c r="K4329" t="s">
        <v>74</v>
      </c>
      <c r="L4329" t="s">
        <v>33</v>
      </c>
      <c r="N4329" t="s">
        <v>2556</v>
      </c>
    </row>
    <row r="4330" spans="1:14" x14ac:dyDescent="0.2">
      <c r="A4330" s="1" t="d">
        <v>2023-02-24</v>
      </c>
      <c r="B4330" s="18" t="d">
        <v>11:37:30.000</v>
      </c>
      <c r="C4330" s="1" t="d">
        <v>2023-02-24</v>
      </c>
      <c r="D4330" s="18" t="d">
        <v>13:47:42.99999999999990225</v>
      </c>
      <c r="E4330" s="1" t="d">
        <v>2023-02-24</v>
      </c>
      <c r="F4330" t="s">
        <v>257</v>
      </c>
      <c r="G4330" t="s">
        <v>4355</v>
      </c>
      <c r="H4330">
        <v>-1</v>
      </c>
      <c r="I4330" t="str">
        <f>IF(Table2[[#This Row],[Patron Id]]=-1,Table2[[#This Row],[User ID Encryption]],Table2[[#This Row],[Patron Id]])</f>
        <v>D446C5F1CB66C358D3C7D5E3DFAB885BB63613D7</v>
      </c>
      <c r="J4330" t="s">
        <v>18</v>
      </c>
      <c r="K4330" t="s">
        <v>97</v>
      </c>
      <c r="L4330" t="s">
        <v>33</v>
      </c>
      <c r="M4330" t="s">
        <v>258</v>
      </c>
      <c r="N4330" t="s">
        <v>2556</v>
      </c>
    </row>
    <row r="4331" spans="1:14" x14ac:dyDescent="0.2">
      <c r="A4331" s="1" t="d">
        <v>2023-02-24</v>
      </c>
      <c r="B4331" s="18" t="d">
        <v>11:46:19.00000000000275825</v>
      </c>
      <c r="C4331" s="1" t="d">
        <v>2023-02-24</v>
      </c>
      <c r="D4331" s="18" t="d">
        <v>13:35:31.00000000000058025</v>
      </c>
      <c r="E4331" s="1" t="d">
        <v>2023-02-24</v>
      </c>
      <c r="F4331" t="s">
        <v>1089</v>
      </c>
      <c r="G4331" t="s">
        <v>3065</v>
      </c>
      <c r="H4331">
        <v>-1</v>
      </c>
      <c r="I4331" t="str">
        <f>IF(Table2[[#This Row],[Patron Id]]=-1,Table2[[#This Row],[User ID Encryption]],Table2[[#This Row],[Patron Id]])</f>
        <v>1BC6A2333F4B98C116BADD25A07C9977D1AB8328</v>
      </c>
      <c r="J4331" t="s">
        <v>65</v>
      </c>
      <c r="K4331" t="s">
        <v>254</v>
      </c>
      <c r="L4331" t="s">
        <v>33</v>
      </c>
      <c r="M4331" t="s">
        <v>1090</v>
      </c>
      <c r="N4331" t="s">
        <v>2580</v>
      </c>
    </row>
    <row r="4332" spans="1:14" x14ac:dyDescent="0.2">
      <c r="A4332" s="1" t="d">
        <v>2023-02-24</v>
      </c>
      <c r="B4332" s="18" t="d">
        <v>11:57:36.99999999999842850</v>
      </c>
      <c r="C4332" s="1" t="d">
        <v>2023-02-25</v>
      </c>
      <c r="D4332" s="18" t="d">
        <v>09:07:25.00000000000401675</v>
      </c>
      <c r="E4332" s="1" t="d">
        <v>2023-02-24</v>
      </c>
      <c r="F4332" t="s">
        <v>830</v>
      </c>
      <c r="G4332" t="s">
        <v>4356</v>
      </c>
      <c r="H4332">
        <v>-1</v>
      </c>
      <c r="I4332" t="str">
        <f>IF(Table2[[#This Row],[Patron Id]]=-1,Table2[[#This Row],[User ID Encryption]],Table2[[#This Row],[Patron Id]])</f>
        <v>9116F18E4D91E63647D08010F58E54805B454050</v>
      </c>
      <c r="J4332" t="s">
        <v>18</v>
      </c>
      <c r="K4332" t="s">
        <v>32</v>
      </c>
      <c r="L4332" t="s">
        <v>33</v>
      </c>
      <c r="N4332" t="s">
        <v>2575</v>
      </c>
    </row>
    <row r="4333" spans="1:14" x14ac:dyDescent="0.2">
      <c r="A4333" s="1" t="d">
        <v>2023-02-24</v>
      </c>
      <c r="B4333" s="18" t="d">
        <v>12:00:21.000000000003282450</v>
      </c>
      <c r="C4333" s="1" t="d">
        <v>2023-02-24</v>
      </c>
      <c r="D4333" s="18" t="d">
        <v>17:11:20.00000000000717925</v>
      </c>
      <c r="E4333" s="1" t="d">
        <v>2023-02-24</v>
      </c>
      <c r="F4333" t="s">
        <v>605</v>
      </c>
      <c r="G4333" t="s">
        <v>4357</v>
      </c>
      <c r="H4333">
        <v>-1</v>
      </c>
      <c r="I4333" t="str">
        <f>IF(Table2[[#This Row],[Patron Id]]=-1,Table2[[#This Row],[User ID Encryption]],Table2[[#This Row],[Patron Id]])</f>
        <v>33FC87DAE7C8D59E6B896F8D0C43F6C54F06C2DC</v>
      </c>
      <c r="J4333" t="s">
        <v>18</v>
      </c>
      <c r="K4333" t="s">
        <v>32</v>
      </c>
      <c r="L4333" t="s">
        <v>33</v>
      </c>
      <c r="M4333" t="s">
        <v>606</v>
      </c>
      <c r="N4333" t="s">
        <v>2556</v>
      </c>
    </row>
    <row r="4334" spans="1:14" x14ac:dyDescent="0.2">
      <c r="A4334" s="1" t="d">
        <v>2023-02-24</v>
      </c>
      <c r="B4334" s="18" t="d">
        <v>12:02:22.99999999999677225</v>
      </c>
      <c r="C4334" s="1" t="d">
        <v>2023-02-24</v>
      </c>
      <c r="D4334" s="18" t="d">
        <v>13:51:20.00000000000184525</v>
      </c>
      <c r="E4334" s="1" t="d">
        <v>2023-02-24</v>
      </c>
      <c r="F4334" t="s">
        <v>1845</v>
      </c>
      <c r="G4334" t="s">
        <v>2889</v>
      </c>
      <c r="H4334">
        <v>-1</v>
      </c>
      <c r="I4334" t="str">
        <f>IF(Table2[[#This Row],[Patron Id]]=-1,Table2[[#This Row],[User ID Encryption]],Table2[[#This Row],[Patron Id]])</f>
        <v>D48F4D60EAC2A4FDE948D2ABC30977ECF1D5F2DE</v>
      </c>
      <c r="J4334" t="s">
        <v>18</v>
      </c>
      <c r="K4334" t="s">
        <v>32</v>
      </c>
      <c r="L4334" t="s">
        <v>33</v>
      </c>
      <c r="M4334" t="s">
        <v>85</v>
      </c>
      <c r="N4334" t="s">
        <v>2556</v>
      </c>
    </row>
    <row r="4335" spans="1:14" x14ac:dyDescent="0.2">
      <c r="A4335" s="1" t="d">
        <v>2023-02-24</v>
      </c>
      <c r="B4335" s="18" t="d">
        <v>12:07:42.00000000000507300</v>
      </c>
      <c r="C4335" s="1" t="d">
        <v>2023-02-24</v>
      </c>
      <c r="D4335" s="18" t="d">
        <v>17:22:40.99999999999851975</v>
      </c>
      <c r="E4335" s="1" t="d">
        <v>2023-02-24</v>
      </c>
      <c r="F4335" t="s">
        <v>415</v>
      </c>
      <c r="G4335" t="s">
        <v>3215</v>
      </c>
      <c r="H4335">
        <v>-1</v>
      </c>
      <c r="I4335" t="str">
        <f>IF(Table2[[#This Row],[Patron Id]]=-1,Table2[[#This Row],[User ID Encryption]],Table2[[#This Row],[Patron Id]])</f>
        <v>C029E4CCBBD0AB38506CF3CDA763CFD1B2C26BFE</v>
      </c>
      <c r="J4335" t="s">
        <v>13</v>
      </c>
      <c r="K4335" t="s">
        <v>97</v>
      </c>
      <c r="L4335" t="s">
        <v>33</v>
      </c>
      <c r="M4335" t="s">
        <v>416</v>
      </c>
      <c r="N4335" t="s">
        <v>2554</v>
      </c>
    </row>
    <row r="4336" spans="1:14" x14ac:dyDescent="0.2">
      <c r="A4336" s="1" t="d">
        <v>2023-02-24</v>
      </c>
      <c r="B4336" s="18" t="d">
        <v>12:07:46.99999999999945875</v>
      </c>
      <c r="C4336" s="1" t="d">
        <v>2023-02-24</v>
      </c>
      <c r="D4336" s="18" t="d">
        <v>17:22:47.99999999999642025</v>
      </c>
      <c r="E4336" s="1" t="d">
        <v>2023-02-24</v>
      </c>
      <c r="F4336" t="s">
        <v>174</v>
      </c>
      <c r="G4336" t="s">
        <v>3215</v>
      </c>
      <c r="H4336">
        <v>-1</v>
      </c>
      <c r="I4336" t="str">
        <f>IF(Table2[[#This Row],[Patron Id]]=-1,Table2[[#This Row],[User ID Encryption]],Table2[[#This Row],[Patron Id]])</f>
        <v>C029E4CCBBD0AB38506CF3CDA763CFD1B2C26BFE</v>
      </c>
      <c r="J4336" t="s">
        <v>13</v>
      </c>
      <c r="K4336" t="s">
        <v>32</v>
      </c>
      <c r="L4336" t="s">
        <v>33</v>
      </c>
      <c r="M4336" t="s">
        <v>175</v>
      </c>
      <c r="N4336" t="s">
        <v>2554</v>
      </c>
    </row>
    <row r="4337" spans="1:14" x14ac:dyDescent="0.2">
      <c r="A4337" s="1" t="d">
        <v>2023-02-24</v>
      </c>
      <c r="B4337" s="18" t="d">
        <v>12:27:45.99999999999823950</v>
      </c>
      <c r="C4337" s="1" t="d">
        <v>2023-02-24</v>
      </c>
      <c r="D4337" s="18" t="d">
        <v>13:50:36.99999999999832425</v>
      </c>
      <c r="E4337" s="1" t="d">
        <v>2023-02-24</v>
      </c>
      <c r="F4337" t="s">
        <v>207</v>
      </c>
      <c r="G4337" t="s">
        <v>3049</v>
      </c>
      <c r="H4337">
        <v>-1</v>
      </c>
      <c r="I4337" t="str">
        <f>IF(Table2[[#This Row],[Patron Id]]=-1,Table2[[#This Row],[User ID Encryption]],Table2[[#This Row],[Patron Id]])</f>
        <v>BF8E7EC6A87E5019371BCA366BC1B77FE898D4DD</v>
      </c>
      <c r="J4337" t="s">
        <v>18</v>
      </c>
      <c r="K4337" t="s">
        <v>74</v>
      </c>
      <c r="L4337" t="s">
        <v>33</v>
      </c>
      <c r="N4337" t="s">
        <v>2556</v>
      </c>
    </row>
    <row r="4338" spans="1:14" x14ac:dyDescent="0.2">
      <c r="A4338" s="1" t="d">
        <v>2023-02-24</v>
      </c>
      <c r="B4338" s="18" t="d">
        <v>12:27:48.0000000000017475</v>
      </c>
      <c r="C4338" s="1" t="d">
        <v>2023-02-24</v>
      </c>
      <c r="D4338" s="18" t="d">
        <v>13:50:39.99999999999879375</v>
      </c>
      <c r="E4338" s="1" t="d">
        <v>2023-02-24</v>
      </c>
      <c r="F4338" t="s">
        <v>130</v>
      </c>
      <c r="G4338" t="s">
        <v>3049</v>
      </c>
      <c r="H4338">
        <v>-1</v>
      </c>
      <c r="I4338" t="str">
        <f>IF(Table2[[#This Row],[Patron Id]]=-1,Table2[[#This Row],[User ID Encryption]],Table2[[#This Row],[Patron Id]])</f>
        <v>BF8E7EC6A87E5019371BCA366BC1B77FE898D4DD</v>
      </c>
      <c r="J4338" t="s">
        <v>18</v>
      </c>
      <c r="K4338" t="s">
        <v>97</v>
      </c>
      <c r="L4338" t="s">
        <v>33</v>
      </c>
      <c r="M4338" t="s">
        <v>131</v>
      </c>
      <c r="N4338" t="s">
        <v>2556</v>
      </c>
    </row>
    <row r="4339" spans="1:14" x14ac:dyDescent="0.2">
      <c r="A4339" s="1" t="d">
        <v>2023-02-24</v>
      </c>
      <c r="B4339" s="18" t="d">
        <v>12:32:26.99999999999739825</v>
      </c>
      <c r="C4339" s="1" t="d">
        <v>2023-02-24</v>
      </c>
      <c r="D4339" s="18" t="d">
        <v>14:48:09.00000000000396450</v>
      </c>
      <c r="E4339" s="1" t="d">
        <v>2023-03-03</v>
      </c>
      <c r="F4339" t="s">
        <v>2096</v>
      </c>
      <c r="G4339" t="s">
        <v>3221</v>
      </c>
      <c r="H4339">
        <v>-1</v>
      </c>
      <c r="I4339" t="str">
        <f>IF(Table2[[#This Row],[Patron Id]]=-1,Table2[[#This Row],[User ID Encryption]],Table2[[#This Row],[Patron Id]])</f>
        <v>5C921124805EFE9B6836C0201025C4DF0F9C94C2</v>
      </c>
      <c r="J4339" t="s">
        <v>18</v>
      </c>
      <c r="K4339" t="s">
        <v>14</v>
      </c>
      <c r="L4339" t="s">
        <v>15</v>
      </c>
      <c r="M4339" t="s">
        <v>866</v>
      </c>
      <c r="N4339" t="s">
        <v>2556</v>
      </c>
    </row>
    <row r="4340" spans="1:14" x14ac:dyDescent="0.2">
      <c r="A4340" s="1" t="d">
        <v>2023-02-24</v>
      </c>
      <c r="B4340" s="18" t="d">
        <v>12:35:13.0000000000009650</v>
      </c>
      <c r="C4340" s="1" t="d">
        <v>2023-02-24</v>
      </c>
      <c r="D4340" s="18" t="d">
        <v>14:53:24.0000000000052425</v>
      </c>
      <c r="E4340" s="1" t="d">
        <v>2023-02-24</v>
      </c>
      <c r="F4340" t="s">
        <v>2027</v>
      </c>
      <c r="G4340" t="s">
        <v>4332</v>
      </c>
      <c r="H4340">
        <v>-1</v>
      </c>
      <c r="I4340" t="str">
        <f>IF(Table2[[#This Row],[Patron Id]]=-1,Table2[[#This Row],[User ID Encryption]],Table2[[#This Row],[Patron Id]])</f>
        <v>E217780BB3430BE07CF6A329C8E9DB0C06C627BC</v>
      </c>
      <c r="J4340" t="s">
        <v>18</v>
      </c>
      <c r="K4340" t="s">
        <v>254</v>
      </c>
      <c r="L4340" t="s">
        <v>33</v>
      </c>
      <c r="M4340" t="s">
        <v>2028</v>
      </c>
      <c r="N4340" t="s">
        <v>2575</v>
      </c>
    </row>
    <row r="4341" spans="1:14" x14ac:dyDescent="0.2">
      <c r="A4341" s="1" t="d">
        <v>2023-02-24</v>
      </c>
      <c r="B4341" s="18" t="d">
        <v>12:44:28.00000000000139550</v>
      </c>
      <c r="C4341" s="1" t="d">
        <v>2023-02-28</v>
      </c>
      <c r="D4341" s="18" t="d">
        <v>20:11:34.99999999999992825</v>
      </c>
      <c r="E4341" s="1" t="d">
        <v>2023-03-03</v>
      </c>
      <c r="F4341" t="s">
        <v>689</v>
      </c>
      <c r="G4341" t="s">
        <v>3766</v>
      </c>
      <c r="H4341">
        <v>-1</v>
      </c>
      <c r="I4341" t="str">
        <f>IF(Table2[[#This Row],[Patron Id]]=-1,Table2[[#This Row],[User ID Encryption]],Table2[[#This Row],[Patron Id]])</f>
        <v>771C08C7C023CAE5E3A9328D5429B7402BD9AF1C</v>
      </c>
      <c r="J4341" t="s">
        <v>215</v>
      </c>
      <c r="K4341" t="s">
        <v>14</v>
      </c>
      <c r="L4341" t="s">
        <v>15</v>
      </c>
      <c r="M4341" t="s">
        <v>690</v>
      </c>
      <c r="N4341" t="s">
        <v>2575</v>
      </c>
    </row>
    <row r="4342" spans="1:14" x14ac:dyDescent="0.2">
      <c r="A4342" s="1" t="d">
        <v>2023-02-24</v>
      </c>
      <c r="B4342" s="18" t="d">
        <v>12:58:50.99999999999561175</v>
      </c>
      <c r="C4342" s="1" t="d">
        <v>2023-02-24</v>
      </c>
      <c r="D4342" s="18" t="d">
        <v>13:19:48.999999999997214400</v>
      </c>
      <c r="E4342" s="1" t="d">
        <v>2023-02-24</v>
      </c>
      <c r="F4342" t="s">
        <v>657</v>
      </c>
      <c r="G4342" t="s">
        <v>2848</v>
      </c>
      <c r="H4342">
        <v>-1</v>
      </c>
      <c r="I4342" t="str">
        <f>IF(Table2[[#This Row],[Patron Id]]=-1,Table2[[#This Row],[User ID Encryption]],Table2[[#This Row],[Patron Id]])</f>
        <v>AE807BFFE9E935EAF44D4310A000F2D35464ACE3</v>
      </c>
      <c r="J4342" t="s">
        <v>18</v>
      </c>
      <c r="K4342" t="s">
        <v>74</v>
      </c>
      <c r="L4342" t="s">
        <v>33</v>
      </c>
      <c r="N4342" t="s">
        <v>2556</v>
      </c>
    </row>
    <row r="4343" spans="1:14" x14ac:dyDescent="0.2">
      <c r="A4343" s="1" t="d">
        <v>2023-02-24</v>
      </c>
      <c r="B4343" s="18" t="d">
        <v>12:58:52.99999999999911975</v>
      </c>
      <c r="C4343" s="1" t="d">
        <v>2023-02-24</v>
      </c>
      <c r="D4343" s="18" t="d">
        <v>13:19:52.9999999999946400</v>
      </c>
      <c r="E4343" s="1" t="d">
        <v>2023-02-24</v>
      </c>
      <c r="F4343" t="s">
        <v>1544</v>
      </c>
      <c r="G4343" t="s">
        <v>2848</v>
      </c>
      <c r="H4343">
        <v>-1</v>
      </c>
      <c r="I4343" t="str">
        <f>IF(Table2[[#This Row],[Patron Id]]=-1,Table2[[#This Row],[User ID Encryption]],Table2[[#This Row],[Patron Id]])</f>
        <v>AE807BFFE9E935EAF44D4310A000F2D35464ACE3</v>
      </c>
      <c r="J4343" t="s">
        <v>18</v>
      </c>
      <c r="K4343" t="s">
        <v>97</v>
      </c>
      <c r="L4343" t="s">
        <v>33</v>
      </c>
      <c r="M4343" t="s">
        <v>1545</v>
      </c>
      <c r="N4343" t="s">
        <v>2556</v>
      </c>
    </row>
    <row r="4344" spans="1:14" x14ac:dyDescent="0.2">
      <c r="A4344" s="1" t="d">
        <v>2023-02-24</v>
      </c>
      <c r="B4344" s="18" t="d">
        <v>12:59:33.00000000000217125</v>
      </c>
      <c r="C4344" s="1" t="d">
        <v>2023-02-24</v>
      </c>
      <c r="D4344" s="18" t="d">
        <v>19:51:45.00000000000255600</v>
      </c>
      <c r="E4344" s="1" t="d">
        <v>2023-02-24</v>
      </c>
      <c r="F4344" t="s">
        <v>1389</v>
      </c>
      <c r="G4344" t="s">
        <v>4358</v>
      </c>
      <c r="H4344">
        <v>-1</v>
      </c>
      <c r="I4344" t="str">
        <f>IF(Table2[[#This Row],[Patron Id]]=-1,Table2[[#This Row],[User ID Encryption]],Table2[[#This Row],[Patron Id]])</f>
        <v>7D9CEECB6727C2207107B2711914FE20505BE04D</v>
      </c>
      <c r="J4344" t="s">
        <v>18</v>
      </c>
      <c r="K4344" t="s">
        <v>32</v>
      </c>
      <c r="L4344" t="s">
        <v>33</v>
      </c>
      <c r="M4344" t="s">
        <v>1390</v>
      </c>
      <c r="N4344" t="s">
        <v>2556</v>
      </c>
    </row>
    <row r="4345" spans="1:14" x14ac:dyDescent="0.2">
      <c r="A4345" s="1" t="d">
        <v>2023-02-24</v>
      </c>
      <c r="B4345" s="18" t="d">
        <v>13:01:36.00000000000221700</v>
      </c>
      <c r="C4345" s="1" t="d">
        <v>2023-02-24</v>
      </c>
      <c r="D4345" s="18" t="d">
        <v>16:25:44.00000000000155200</v>
      </c>
      <c r="E4345" s="1" t="d">
        <v>2023-02-24</v>
      </c>
      <c r="F4345" t="s">
        <v>1470</v>
      </c>
      <c r="G4345" t="s">
        <v>4359</v>
      </c>
      <c r="H4345">
        <v>-1</v>
      </c>
      <c r="I4345" t="str">
        <f>IF(Table2[[#This Row],[Patron Id]]=-1,Table2[[#This Row],[User ID Encryption]],Table2[[#This Row],[Patron Id]])</f>
        <v>B845F254BA2435E0DF2F31B1E88295074C7FAE2D</v>
      </c>
      <c r="J4345" t="s">
        <v>13</v>
      </c>
      <c r="K4345" t="s">
        <v>74</v>
      </c>
      <c r="L4345" t="s">
        <v>33</v>
      </c>
      <c r="N4345" t="s">
        <v>2556</v>
      </c>
    </row>
    <row r="4346" spans="1:14" x14ac:dyDescent="0.2">
      <c r="A4346" s="1" t="d">
        <v>2023-02-24</v>
      </c>
      <c r="B4346" s="18" t="d">
        <v>13:01:39.00000000000268650</v>
      </c>
      <c r="C4346" s="1" t="d">
        <v>2023-02-24</v>
      </c>
      <c r="D4346" s="18" t="d">
        <v>16:25:46.0000000000050600</v>
      </c>
      <c r="E4346" s="1" t="d">
        <v>2023-02-24</v>
      </c>
      <c r="F4346" t="s">
        <v>1036</v>
      </c>
      <c r="G4346" t="s">
        <v>4359</v>
      </c>
      <c r="H4346">
        <v>-1</v>
      </c>
      <c r="I4346" t="str">
        <f>IF(Table2[[#This Row],[Patron Id]]=-1,Table2[[#This Row],[User ID Encryption]],Table2[[#This Row],[Patron Id]])</f>
        <v>B845F254BA2435E0DF2F31B1E88295074C7FAE2D</v>
      </c>
      <c r="J4346" t="s">
        <v>13</v>
      </c>
      <c r="K4346" t="s">
        <v>97</v>
      </c>
      <c r="L4346" t="s">
        <v>33</v>
      </c>
      <c r="M4346" t="s">
        <v>1037</v>
      </c>
      <c r="N4346" t="s">
        <v>2556</v>
      </c>
    </row>
    <row r="4347" spans="1:14" x14ac:dyDescent="0.2">
      <c r="A4347" s="1" t="d">
        <v>2023-02-24</v>
      </c>
      <c r="B4347" s="18" t="d">
        <v>13:03:42.00000000000272550</v>
      </c>
      <c r="C4347" s="1" t="d">
        <v>2023-02-24</v>
      </c>
      <c r="D4347" s="18" t="d">
        <v>14:29:14.99999999999936100</v>
      </c>
      <c r="E4347" s="1" t="d">
        <v>2023-02-24</v>
      </c>
      <c r="F4347" t="s">
        <v>1903</v>
      </c>
      <c r="G4347" t="s">
        <v>4360</v>
      </c>
      <c r="H4347">
        <v>-1</v>
      </c>
      <c r="I4347" t="str">
        <f>IF(Table2[[#This Row],[Patron Id]]=-1,Table2[[#This Row],[User ID Encryption]],Table2[[#This Row],[Patron Id]])</f>
        <v>C40BCF5F40CB724971B5F2A96FF71D89B0007131</v>
      </c>
      <c r="J4347" t="s">
        <v>13</v>
      </c>
      <c r="K4347" t="s">
        <v>32</v>
      </c>
      <c r="L4347" t="s">
        <v>33</v>
      </c>
      <c r="M4347" t="s">
        <v>310</v>
      </c>
      <c r="N4347" t="s">
        <v>2556</v>
      </c>
    </row>
    <row r="4348" spans="1:14" x14ac:dyDescent="0.2">
      <c r="A4348" s="1" t="d">
        <v>2023-02-24</v>
      </c>
      <c r="B4348" s="18" t="d">
        <v>13:07:09.999999999993675</v>
      </c>
      <c r="C4348" s="1" t="d">
        <v>2023-02-24</v>
      </c>
      <c r="D4348" s="18" t="d">
        <v>15:56:02.00000000000116725</v>
      </c>
      <c r="E4348" s="1" t="d">
        <v>2023-02-24</v>
      </c>
      <c r="F4348" t="s">
        <v>2097</v>
      </c>
      <c r="G4348" t="s">
        <v>4118</v>
      </c>
      <c r="H4348">
        <v>-1</v>
      </c>
      <c r="I4348" t="str">
        <f>IF(Table2[[#This Row],[Patron Id]]=-1,Table2[[#This Row],[User ID Encryption]],Table2[[#This Row],[Patron Id]])</f>
        <v>080569051964446248C9DB1BC8C99BF5C3286BD1</v>
      </c>
      <c r="J4348" t="s">
        <v>18</v>
      </c>
      <c r="K4348" t="s">
        <v>97</v>
      </c>
      <c r="L4348" t="s">
        <v>33</v>
      </c>
      <c r="M4348" t="s">
        <v>2098</v>
      </c>
      <c r="N4348" t="s">
        <v>2556</v>
      </c>
    </row>
    <row r="4349" spans="1:14" x14ac:dyDescent="0.2">
      <c r="A4349" s="1" t="d">
        <v>2023-02-24</v>
      </c>
      <c r="B4349" s="18" t="d">
        <v>13:07:11.99999999999718300</v>
      </c>
      <c r="C4349" s="1" t="d">
        <v>2023-02-24</v>
      </c>
      <c r="D4349" s="18" t="d">
        <v>15:55:59.00000000000069775</v>
      </c>
      <c r="E4349" s="1" t="d">
        <v>2023-02-24</v>
      </c>
      <c r="F4349" t="s">
        <v>1934</v>
      </c>
      <c r="G4349" t="s">
        <v>4118</v>
      </c>
      <c r="H4349">
        <v>-1</v>
      </c>
      <c r="I4349" t="str">
        <f>IF(Table2[[#This Row],[Patron Id]]=-1,Table2[[#This Row],[User ID Encryption]],Table2[[#This Row],[Patron Id]])</f>
        <v>080569051964446248C9DB1BC8C99BF5C3286BD1</v>
      </c>
      <c r="J4349" t="s">
        <v>18</v>
      </c>
      <c r="K4349" t="s">
        <v>74</v>
      </c>
      <c r="L4349" t="s">
        <v>33</v>
      </c>
      <c r="N4349" t="s">
        <v>2556</v>
      </c>
    </row>
    <row r="4350" spans="1:14" x14ac:dyDescent="0.2">
      <c r="A4350" s="1" t="d">
        <v>2023-02-24</v>
      </c>
      <c r="B4350" s="18" t="d">
        <v>13:11:12.00000000000592725</v>
      </c>
      <c r="C4350" s="1" t="d">
        <v>2023-02-24</v>
      </c>
      <c r="D4350" s="18" t="d">
        <v>14:19:24.00000000000290175</v>
      </c>
      <c r="E4350" s="1" t="d">
        <v>2023-02-24</v>
      </c>
      <c r="F4350" t="s">
        <v>1854</v>
      </c>
      <c r="G4350" t="s">
        <v>3096</v>
      </c>
      <c r="H4350">
        <v>-1</v>
      </c>
      <c r="I4350" t="str">
        <f>IF(Table2[[#This Row],[Patron Id]]=-1,Table2[[#This Row],[User ID Encryption]],Table2[[#This Row],[Patron Id]])</f>
        <v>C4F15BB31ED0E519C9B0A46803DC6916D7A6BF7E</v>
      </c>
      <c r="J4350" t="s">
        <v>18</v>
      </c>
      <c r="K4350" t="s">
        <v>32</v>
      </c>
      <c r="L4350" t="s">
        <v>33</v>
      </c>
      <c r="M4350" t="s">
        <v>340</v>
      </c>
      <c r="N4350" t="s">
        <v>2556</v>
      </c>
    </row>
    <row r="4351" spans="1:14" x14ac:dyDescent="0.2">
      <c r="A4351" s="1" t="d">
        <v>2023-02-24</v>
      </c>
      <c r="B4351" s="18" t="d">
        <v>13:42:08.999999999998849125</v>
      </c>
      <c r="C4351" s="1" t="d">
        <v>2023-02-28</v>
      </c>
      <c r="D4351" s="18" t="d">
        <v>13:16:38.0000000000025300</v>
      </c>
      <c r="E4351" s="1" t="d">
        <v>2023-03-03</v>
      </c>
      <c r="F4351" t="s">
        <v>2099</v>
      </c>
      <c r="G4351" t="s">
        <v>3505</v>
      </c>
      <c r="H4351">
        <v>-1</v>
      </c>
      <c r="I4351" t="str">
        <f>IF(Table2[[#This Row],[Patron Id]]=-1,Table2[[#This Row],[User ID Encryption]],Table2[[#This Row],[Patron Id]])</f>
        <v>6CA5DC33AC57DE2E1FBE4300B47465960FA0ABF7</v>
      </c>
      <c r="J4351" t="s">
        <v>13</v>
      </c>
      <c r="K4351" t="s">
        <v>14</v>
      </c>
      <c r="L4351" t="s">
        <v>15</v>
      </c>
      <c r="M4351" t="s">
        <v>2100</v>
      </c>
      <c r="N4351" t="s">
        <v>2556</v>
      </c>
    </row>
    <row r="4352" spans="1:14" x14ac:dyDescent="0.2">
      <c r="A4352" s="1" t="d">
        <v>2023-02-24</v>
      </c>
      <c r="B4352" s="18" t="d">
        <v>13:44:17.00000000000286900</v>
      </c>
      <c r="C4352" s="1" t="d">
        <v>2023-02-24</v>
      </c>
      <c r="D4352" s="18" t="d">
        <v>14:35:13.00000000000416675</v>
      </c>
      <c r="E4352" s="1" t="d">
        <v>2023-02-24</v>
      </c>
      <c r="F4352" t="s">
        <v>1045</v>
      </c>
      <c r="G4352" t="s">
        <v>4361</v>
      </c>
      <c r="H4352">
        <v>-1</v>
      </c>
      <c r="I4352" t="str">
        <f>IF(Table2[[#This Row],[Patron Id]]=-1,Table2[[#This Row],[User ID Encryption]],Table2[[#This Row],[Patron Id]])</f>
        <v>E1F9DDFDB224B4F2DE1CEB0C4254CF04FE9AB99D</v>
      </c>
      <c r="J4352" t="s">
        <v>18</v>
      </c>
      <c r="K4352" t="s">
        <v>254</v>
      </c>
      <c r="L4352" t="s">
        <v>33</v>
      </c>
      <c r="M4352" t="s">
        <v>1046</v>
      </c>
      <c r="N4352" t="s">
        <v>2575</v>
      </c>
    </row>
    <row r="4353" spans="1:14" x14ac:dyDescent="0.2">
      <c r="A4353" s="1" t="d">
        <v>2023-02-24</v>
      </c>
      <c r="B4353" s="18" t="d">
        <v>13:50:46.9999999999966875</v>
      </c>
      <c r="C4353" s="1" t="d">
        <v>2023-02-24</v>
      </c>
      <c r="D4353" s="18" t="d">
        <v>14:54:57.000000000000600</v>
      </c>
      <c r="E4353" s="1" t="d">
        <v>2023-02-24</v>
      </c>
      <c r="F4353" t="s">
        <v>1959</v>
      </c>
      <c r="G4353" t="s">
        <v>3198</v>
      </c>
      <c r="H4353">
        <v>-1</v>
      </c>
      <c r="I4353" t="str">
        <f>IF(Table2[[#This Row],[Patron Id]]=-1,Table2[[#This Row],[User ID Encryption]],Table2[[#This Row],[Patron Id]])</f>
        <v>FC2205C026417DB4C741E30FF2F06518579E47DC</v>
      </c>
      <c r="J4353" t="s">
        <v>18</v>
      </c>
      <c r="K4353" t="s">
        <v>254</v>
      </c>
      <c r="L4353" t="s">
        <v>33</v>
      </c>
      <c r="M4353" t="s">
        <v>1960</v>
      </c>
      <c r="N4353" t="s">
        <v>2556</v>
      </c>
    </row>
    <row r="4354" spans="1:14" x14ac:dyDescent="0.2">
      <c r="A4354" s="1" t="d">
        <v>2023-02-24</v>
      </c>
      <c r="B4354" s="18" t="d">
        <v>13:51:12.99999999999435975</v>
      </c>
      <c r="C4354" s="1" t="d">
        <v>2023-02-24</v>
      </c>
      <c r="D4354" s="18" t="d">
        <v>14:39:36.9999999999974700</v>
      </c>
      <c r="E4354" s="1" t="d">
        <v>2023-03-03</v>
      </c>
      <c r="F4354" t="s">
        <v>2101</v>
      </c>
      <c r="G4354" t="s">
        <v>4362</v>
      </c>
      <c r="H4354">
        <v>-1</v>
      </c>
      <c r="I4354" t="str">
        <f>IF(Table2[[#This Row],[Patron Id]]=-1,Table2[[#This Row],[User ID Encryption]],Table2[[#This Row],[Patron Id]])</f>
        <v>9EEE8017FF5BDFE8F918BA93466B19062A434C18</v>
      </c>
      <c r="J4354" t="s">
        <v>13</v>
      </c>
      <c r="K4354" t="s">
        <v>14</v>
      </c>
      <c r="L4354" t="s">
        <v>15</v>
      </c>
      <c r="M4354" t="s">
        <v>2102</v>
      </c>
      <c r="N4354" t="s">
        <v>2640</v>
      </c>
    </row>
    <row r="4355" spans="1:14" x14ac:dyDescent="0.2">
      <c r="A4355" s="1" t="d">
        <v>2023-02-24</v>
      </c>
      <c r="B4355" s="18" t="d">
        <v>13:53:14.999999999997441975</v>
      </c>
      <c r="C4355" s="1" t="d">
        <v>2023-02-24</v>
      </c>
      <c r="D4355" s="18" t="d">
        <v>18:04:36.00000000000477300</v>
      </c>
      <c r="E4355" s="1" t="d">
        <v>2023-02-24</v>
      </c>
      <c r="F4355" t="s">
        <v>419</v>
      </c>
      <c r="G4355" t="s">
        <v>3909</v>
      </c>
      <c r="H4355">
        <v>-1</v>
      </c>
      <c r="I4355" t="str">
        <f>IF(Table2[[#This Row],[Patron Id]]=-1,Table2[[#This Row],[User ID Encryption]],Table2[[#This Row],[Patron Id]])</f>
        <v>CCBF02B9BFC7BCCD35BF4EA1A9A3BB3262B6F88D</v>
      </c>
      <c r="J4355" t="s">
        <v>13</v>
      </c>
      <c r="K4355" t="s">
        <v>97</v>
      </c>
      <c r="L4355" t="s">
        <v>33</v>
      </c>
      <c r="M4355" t="s">
        <v>420</v>
      </c>
      <c r="N4355" t="s">
        <v>2554</v>
      </c>
    </row>
    <row r="4356" spans="1:14" x14ac:dyDescent="0.2">
      <c r="A4356" s="1" t="d">
        <v>2023-02-24</v>
      </c>
      <c r="B4356" s="18" t="d">
        <v>13:53:28.000000000005869175</v>
      </c>
      <c r="C4356" s="1" t="d">
        <v>2023-03-10</v>
      </c>
      <c r="D4356" s="18" t="d">
        <v>09:12:24.99999999999815475</v>
      </c>
      <c r="E4356" s="1" t="d">
        <v>2023-03-10</v>
      </c>
      <c r="F4356" t="s">
        <v>821</v>
      </c>
      <c r="G4356" t="s">
        <v>4363</v>
      </c>
      <c r="H4356">
        <v>-1</v>
      </c>
      <c r="I4356" t="str">
        <f>IF(Table2[[#This Row],[Patron Id]]=-1,Table2[[#This Row],[User ID Encryption]],Table2[[#This Row],[Patron Id]])</f>
        <v>ACAF30D8665123A46CC1C5B471EBD2D1C50EFC23</v>
      </c>
      <c r="J4356" t="s">
        <v>18</v>
      </c>
      <c r="K4356" t="s">
        <v>14</v>
      </c>
      <c r="L4356" t="s">
        <v>15</v>
      </c>
      <c r="M4356" t="s">
        <v>822</v>
      </c>
      <c r="N4356" t="s">
        <v>2556</v>
      </c>
    </row>
    <row r="4357" spans="1:14" x14ac:dyDescent="0.2">
      <c r="A4357" s="1" t="d">
        <v>2023-02-24</v>
      </c>
      <c r="B4357" s="18" t="d">
        <v>13:58:26.9999999999982525</v>
      </c>
      <c r="C4357" s="1" t="d">
        <v>2023-02-24</v>
      </c>
      <c r="D4357" s="18" t="d">
        <v>18:18:59.99999999999595075</v>
      </c>
      <c r="E4357" s="1" t="d">
        <v>2023-02-24</v>
      </c>
      <c r="F4357" t="s">
        <v>1905</v>
      </c>
      <c r="G4357" t="s">
        <v>4364</v>
      </c>
      <c r="H4357">
        <v>-1</v>
      </c>
      <c r="I4357" t="str">
        <f>IF(Table2[[#This Row],[Patron Id]]=-1,Table2[[#This Row],[User ID Encryption]],Table2[[#This Row],[Patron Id]])</f>
        <v>234B46FB6962EC832B68100D42441B0214AEDE8F</v>
      </c>
      <c r="J4357" t="s">
        <v>18</v>
      </c>
      <c r="K4357" t="s">
        <v>43</v>
      </c>
      <c r="L4357" t="s">
        <v>33</v>
      </c>
      <c r="M4357" t="s">
        <v>1906</v>
      </c>
      <c r="N4357" t="s">
        <v>2556</v>
      </c>
    </row>
    <row r="4358" spans="1:14" x14ac:dyDescent="0.2">
      <c r="A4358" s="1" t="d">
        <v>2023-02-24</v>
      </c>
      <c r="B4358" s="18" t="d">
        <v>14:01:54.99999999999879375</v>
      </c>
      <c r="C4358" s="1" t="d">
        <v>2023-03-02</v>
      </c>
      <c r="D4358" s="18" t="d">
        <v>14:55:38.99999999999756775</v>
      </c>
      <c r="E4358" s="1" t="d">
        <v>2023-03-09</v>
      </c>
      <c r="F4358" t="s">
        <v>2103</v>
      </c>
      <c r="G4358" t="s">
        <v>3082</v>
      </c>
      <c r="H4358">
        <v>-1</v>
      </c>
      <c r="I4358" t="str">
        <f>IF(Table2[[#This Row],[Patron Id]]=-1,Table2[[#This Row],[User ID Encryption]],Table2[[#This Row],[Patron Id]])</f>
        <v>E5089795B990582512FA5560E2994C58154C0054</v>
      </c>
      <c r="J4358" t="s">
        <v>13</v>
      </c>
      <c r="K4358" t="s">
        <v>14</v>
      </c>
      <c r="L4358" t="s">
        <v>15</v>
      </c>
      <c r="M4358" t="s">
        <v>1227</v>
      </c>
      <c r="N4358" t="s">
        <v>2556</v>
      </c>
    </row>
    <row r="4359" spans="1:14" x14ac:dyDescent="0.2">
      <c r="A4359" s="1" t="d">
        <v>2023-02-24</v>
      </c>
      <c r="B4359" s="18" t="d">
        <v>14:02:54.00000000000161700</v>
      </c>
      <c r="C4359" s="1" t="d">
        <v>2023-03-10</v>
      </c>
      <c r="D4359" s="18" t="d">
        <v>13:58:48.00000000000153225</v>
      </c>
      <c r="E4359" s="1" t="d">
        <v>2023-03-10</v>
      </c>
      <c r="F4359" t="s">
        <v>1448</v>
      </c>
      <c r="G4359" t="s">
        <v>4365</v>
      </c>
      <c r="H4359">
        <v>-1</v>
      </c>
      <c r="I4359" t="str">
        <f>IF(Table2[[#This Row],[Patron Id]]=-1,Table2[[#This Row],[User ID Encryption]],Table2[[#This Row],[Patron Id]])</f>
        <v>96C45A67144E09B06D20B074A9F4E8F75B7F202A</v>
      </c>
      <c r="J4359" t="s">
        <v>18</v>
      </c>
      <c r="K4359" t="s">
        <v>14</v>
      </c>
      <c r="L4359" t="s">
        <v>15</v>
      </c>
      <c r="M4359" t="s">
        <v>1449</v>
      </c>
      <c r="N4359" t="s">
        <v>2556</v>
      </c>
    </row>
    <row r="4360" spans="1:14" x14ac:dyDescent="0.2">
      <c r="A4360" s="1" t="d">
        <v>2023-02-24</v>
      </c>
      <c r="B4360" s="18" t="d">
        <v>14:04:24.00000000000609675</v>
      </c>
      <c r="C4360" s="1" t="d">
        <v>2023-02-24</v>
      </c>
      <c r="D4360" s="18" t="d">
        <v>16:28:52.0000000000053600</v>
      </c>
      <c r="E4360" s="1" t="d">
        <v>2023-02-24</v>
      </c>
      <c r="F4360" t="s">
        <v>2104</v>
      </c>
      <c r="G4360" t="s">
        <v>3900</v>
      </c>
      <c r="H4360">
        <v>-1</v>
      </c>
      <c r="I4360" t="str">
        <f>IF(Table2[[#This Row],[Patron Id]]=-1,Table2[[#This Row],[User ID Encryption]],Table2[[#This Row],[Patron Id]])</f>
        <v>698F1EEA3EDB097B868AC635570C216097BDE931</v>
      </c>
      <c r="J4360" t="s">
        <v>18</v>
      </c>
      <c r="K4360" t="s">
        <v>32</v>
      </c>
      <c r="L4360" t="s">
        <v>33</v>
      </c>
      <c r="N4360" t="s">
        <v>2575</v>
      </c>
    </row>
    <row r="4361" spans="1:14" x14ac:dyDescent="0.2">
      <c r="A4361" s="1" t="d">
        <v>2023-02-24</v>
      </c>
      <c r="B4361" s="18" t="d">
        <v>14:05:51.9999999999974700</v>
      </c>
      <c r="C4361" s="1" t="d">
        <v>2023-02-24</v>
      </c>
      <c r="D4361" s="18" t="d">
        <v>16:55:04.00000000000168875</v>
      </c>
      <c r="E4361" s="1" t="d">
        <v>2023-02-24</v>
      </c>
      <c r="F4361" t="s">
        <v>1089</v>
      </c>
      <c r="G4361" t="s">
        <v>3783</v>
      </c>
      <c r="H4361">
        <v>-1</v>
      </c>
      <c r="I4361" t="str">
        <f>IF(Table2[[#This Row],[Patron Id]]=-1,Table2[[#This Row],[User ID Encryption]],Table2[[#This Row],[Patron Id]])</f>
        <v>0371B75677D38F282798B0F762FFA2912B573E7F</v>
      </c>
      <c r="J4361" t="s">
        <v>18</v>
      </c>
      <c r="K4361" t="s">
        <v>254</v>
      </c>
      <c r="L4361" t="s">
        <v>33</v>
      </c>
      <c r="M4361" t="s">
        <v>1090</v>
      </c>
      <c r="N4361" t="s">
        <v>2580</v>
      </c>
    </row>
    <row r="4362" spans="1:14" x14ac:dyDescent="0.2">
      <c r="A4362" s="1" t="d">
        <v>2023-02-24</v>
      </c>
      <c r="B4362" s="18" t="d">
        <v>14:05:55.99999999999490100</v>
      </c>
      <c r="C4362" s="1" t="d">
        <v>2023-02-24</v>
      </c>
      <c r="D4362" s="18" t="d">
        <v>16:55:00.9999999999916275</v>
      </c>
      <c r="E4362" s="1" t="d">
        <v>2023-02-24</v>
      </c>
      <c r="F4362" t="s">
        <v>1075</v>
      </c>
      <c r="G4362" t="s">
        <v>3783</v>
      </c>
      <c r="H4362">
        <v>-1</v>
      </c>
      <c r="I4362" t="str">
        <f>IF(Table2[[#This Row],[Patron Id]]=-1,Table2[[#This Row],[User ID Encryption]],Table2[[#This Row],[Patron Id]])</f>
        <v>0371B75677D38F282798B0F762FFA2912B573E7F</v>
      </c>
      <c r="J4362" t="s">
        <v>18</v>
      </c>
      <c r="K4362" t="s">
        <v>97</v>
      </c>
      <c r="L4362" t="s">
        <v>33</v>
      </c>
      <c r="M4362" t="s">
        <v>1076</v>
      </c>
      <c r="N4362" t="s">
        <v>2580</v>
      </c>
    </row>
    <row r="4363" spans="1:14" x14ac:dyDescent="0.2">
      <c r="A4363" s="1" t="d">
        <v>2023-02-24</v>
      </c>
      <c r="B4363" s="18" t="d">
        <v>14:22:05.99999999999944575</v>
      </c>
      <c r="C4363" s="1" t="d">
        <v>2023-02-24</v>
      </c>
      <c r="D4363" s="18" t="d">
        <v>16:32:49.99999999999139925</v>
      </c>
      <c r="E4363" s="1" t="d">
        <v>2023-02-24</v>
      </c>
      <c r="F4363" t="s">
        <v>1799</v>
      </c>
      <c r="G4363" t="s">
        <v>4366</v>
      </c>
      <c r="H4363">
        <v>-1</v>
      </c>
      <c r="I4363" t="str">
        <f>IF(Table2[[#This Row],[Patron Id]]=-1,Table2[[#This Row],[User ID Encryption]],Table2[[#This Row],[Patron Id]])</f>
        <v>F13511E91BBC5E0C6828DC4ACB2EDD136DA6C0F5</v>
      </c>
      <c r="J4363" t="s">
        <v>13</v>
      </c>
      <c r="K4363" t="s">
        <v>1138</v>
      </c>
      <c r="L4363" t="s">
        <v>888</v>
      </c>
      <c r="M4363" t="s">
        <v>1800</v>
      </c>
      <c r="N4363" t="s">
        <v>2554</v>
      </c>
    </row>
    <row r="4364" spans="1:14" x14ac:dyDescent="0.2">
      <c r="A4364" s="1" t="d">
        <v>2023-02-24</v>
      </c>
      <c r="B4364" s="18" t="d">
        <v>14:41:12.00000000000592725</v>
      </c>
      <c r="C4364" s="1" t="d">
        <v>2023-02-24</v>
      </c>
      <c r="D4364" s="18" t="d">
        <v>17:24:30.00000000000277125</v>
      </c>
      <c r="E4364" s="1" t="d">
        <v>2023-02-24</v>
      </c>
      <c r="F4364" t="s">
        <v>2088</v>
      </c>
      <c r="G4364" t="s">
        <v>4367</v>
      </c>
      <c r="H4364">
        <v>-1</v>
      </c>
      <c r="I4364" t="str">
        <f>IF(Table2[[#This Row],[Patron Id]]=-1,Table2[[#This Row],[User ID Encryption]],Table2[[#This Row],[Patron Id]])</f>
        <v>4265753E991B0E436FB30D23598680F208D0E00B</v>
      </c>
      <c r="J4364" t="s">
        <v>18</v>
      </c>
      <c r="K4364" t="s">
        <v>382</v>
      </c>
      <c r="L4364" t="s">
        <v>33</v>
      </c>
      <c r="N4364" t="s">
        <v>2556</v>
      </c>
    </row>
    <row r="4365" spans="1:14" x14ac:dyDescent="0.2">
      <c r="A4365" s="1" t="d">
        <v>2023-02-24</v>
      </c>
      <c r="B4365" s="18" t="d">
        <v>14:48:32.00000000000116725</v>
      </c>
      <c r="C4365" s="1" t="d">
        <v>2023-03-06</v>
      </c>
      <c r="D4365" s="18" t="d">
        <v>14:10:28.99999999999920450</v>
      </c>
      <c r="E4365" s="1" t="d">
        <v>2023-03-03</v>
      </c>
      <c r="F4365" t="s">
        <v>2105</v>
      </c>
      <c r="G4365" t="s">
        <v>3221</v>
      </c>
      <c r="H4365">
        <v>-1</v>
      </c>
      <c r="I4365" t="str">
        <f>IF(Table2[[#This Row],[Patron Id]]=-1,Table2[[#This Row],[User ID Encryption]],Table2[[#This Row],[Patron Id]])</f>
        <v>5C921124805EFE9B6836C0201025C4DF0F9C94C2</v>
      </c>
      <c r="J4365" t="s">
        <v>18</v>
      </c>
      <c r="K4365" t="s">
        <v>14</v>
      </c>
      <c r="L4365" t="s">
        <v>15</v>
      </c>
      <c r="M4365" t="s">
        <v>79</v>
      </c>
      <c r="N4365" t="s">
        <v>2556</v>
      </c>
    </row>
    <row r="4366" spans="1:14" x14ac:dyDescent="0.2">
      <c r="A4366" s="1" t="d">
        <v>2023-02-24</v>
      </c>
      <c r="B4366" s="18" t="d">
        <v>15:10:40.00000000000092600</v>
      </c>
      <c r="C4366" s="1" t="d">
        <v>2023-03-09</v>
      </c>
      <c r="D4366" s="18" t="d">
        <v>11:21:24.99999999999943275</v>
      </c>
      <c r="E4366" s="1" t="d">
        <v>2023-03-09</v>
      </c>
      <c r="F4366" t="s">
        <v>615</v>
      </c>
      <c r="G4366" t="s">
        <v>2660</v>
      </c>
      <c r="H4366">
        <v>-1</v>
      </c>
      <c r="I4366" t="str">
        <f>IF(Table2[[#This Row],[Patron Id]]=-1,Table2[[#This Row],[User ID Encryption]],Table2[[#This Row],[Patron Id]])</f>
        <v>D3E06F4A8AE9DD6D6F1E1B28722AB4C55C621C61</v>
      </c>
      <c r="J4366" t="s">
        <v>18</v>
      </c>
      <c r="K4366" t="s">
        <v>14</v>
      </c>
      <c r="L4366" t="s">
        <v>15</v>
      </c>
      <c r="M4366" t="s">
        <v>616</v>
      </c>
      <c r="N4366" t="s">
        <v>2556</v>
      </c>
    </row>
    <row r="4367" spans="1:14" x14ac:dyDescent="0.2">
      <c r="A4367" s="1" t="d">
        <v>2023-02-24</v>
      </c>
      <c r="B4367" s="18" t="d">
        <v>15:27:29.99999999999893725</v>
      </c>
      <c r="C4367" s="1" t="d">
        <v>2023-02-24</v>
      </c>
      <c r="D4367" s="18" t="d">
        <v>16:53:02.000000000008199625</v>
      </c>
      <c r="E4367" s="1" t="d">
        <v>2023-02-24</v>
      </c>
      <c r="F4367" t="s">
        <v>1610</v>
      </c>
      <c r="G4367" t="s">
        <v>3518</v>
      </c>
      <c r="H4367">
        <v>-1</v>
      </c>
      <c r="I4367" t="str">
        <f>IF(Table2[[#This Row],[Patron Id]]=-1,Table2[[#This Row],[User ID Encryption]],Table2[[#This Row],[Patron Id]])</f>
        <v>A754BA062D4B39D01097A86E16AA0C11AF57846D</v>
      </c>
      <c r="J4367" t="s">
        <v>18</v>
      </c>
      <c r="K4367" t="s">
        <v>74</v>
      </c>
      <c r="L4367" t="s">
        <v>33</v>
      </c>
      <c r="N4367" t="s">
        <v>2556</v>
      </c>
    </row>
    <row r="4368" spans="1:14" x14ac:dyDescent="0.2">
      <c r="A4368" s="1" t="d">
        <v>2023-02-24</v>
      </c>
      <c r="B4368" s="18" t="d">
        <v>15:27:37.9999999999937925</v>
      </c>
      <c r="C4368" s="1" t="d">
        <v>2023-02-24</v>
      </c>
      <c r="D4368" s="18" t="d">
        <v>16:53:04.999999999999076025</v>
      </c>
      <c r="E4368" s="1" t="d">
        <v>2023-02-24</v>
      </c>
      <c r="F4368" t="s">
        <v>257</v>
      </c>
      <c r="G4368" t="s">
        <v>3518</v>
      </c>
      <c r="H4368">
        <v>-1</v>
      </c>
      <c r="I4368" t="str">
        <f>IF(Table2[[#This Row],[Patron Id]]=-1,Table2[[#This Row],[User ID Encryption]],Table2[[#This Row],[Patron Id]])</f>
        <v>A754BA062D4B39D01097A86E16AA0C11AF57846D</v>
      </c>
      <c r="J4368" t="s">
        <v>18</v>
      </c>
      <c r="K4368" t="s">
        <v>97</v>
      </c>
      <c r="L4368" t="s">
        <v>33</v>
      </c>
      <c r="M4368" t="s">
        <v>258</v>
      </c>
      <c r="N4368" t="s">
        <v>2556</v>
      </c>
    </row>
    <row r="4369" spans="1:14" x14ac:dyDescent="0.2">
      <c r="A4369" s="1" t="d">
        <v>2023-02-24</v>
      </c>
      <c r="B4369" s="18" t="d">
        <v>15:28:10.00000000000198875</v>
      </c>
      <c r="C4369" s="1" t="d">
        <v>2023-02-24</v>
      </c>
      <c r="D4369" s="18" t="d">
        <v>17:03:05.99999999999390325</v>
      </c>
      <c r="E4369" s="1" t="d">
        <v>2023-02-24</v>
      </c>
      <c r="F4369" t="s">
        <v>1935</v>
      </c>
      <c r="G4369" t="s">
        <v>4368</v>
      </c>
      <c r="H4369">
        <v>-1</v>
      </c>
      <c r="I4369" t="str">
        <f>IF(Table2[[#This Row],[Patron Id]]=-1,Table2[[#This Row],[User ID Encryption]],Table2[[#This Row],[Patron Id]])</f>
        <v>6F66034971156C9C36CD66C6C61D9760D4252424</v>
      </c>
      <c r="J4369" t="s">
        <v>18</v>
      </c>
      <c r="K4369" t="s">
        <v>32</v>
      </c>
      <c r="L4369" t="s">
        <v>33</v>
      </c>
      <c r="M4369" t="s">
        <v>787</v>
      </c>
      <c r="N4369" t="s">
        <v>2556</v>
      </c>
    </row>
    <row r="4370" spans="1:14" x14ac:dyDescent="0.2">
      <c r="A4370" s="1" t="d">
        <v>2023-02-24</v>
      </c>
      <c r="B4370" s="18" t="d">
        <v>15:39:13.00000000000011075</v>
      </c>
      <c r="C4370" s="1" t="d">
        <v>2023-02-28</v>
      </c>
      <c r="D4370" s="18" t="d">
        <v>14:03:15.00000000000490350</v>
      </c>
      <c r="E4370" s="1" t="d">
        <v>2023-03-03</v>
      </c>
      <c r="F4370" t="s">
        <v>1322</v>
      </c>
      <c r="G4370" t="s">
        <v>4051</v>
      </c>
      <c r="H4370">
        <v>-1</v>
      </c>
      <c r="I4370" t="str">
        <f>IF(Table2[[#This Row],[Patron Id]]=-1,Table2[[#This Row],[User ID Encryption]],Table2[[#This Row],[Patron Id]])</f>
        <v>29D4F49B62A5C23412E594BB9F2C489E2A959E31</v>
      </c>
      <c r="J4370" t="s">
        <v>18</v>
      </c>
      <c r="K4370" t="s">
        <v>14</v>
      </c>
      <c r="L4370" t="s">
        <v>15</v>
      </c>
      <c r="M4370" t="s">
        <v>1323</v>
      </c>
      <c r="N4370" t="s">
        <v>2554</v>
      </c>
    </row>
    <row r="4371" spans="1:14" x14ac:dyDescent="0.2">
      <c r="A4371" s="1" t="d">
        <v>2023-02-24</v>
      </c>
      <c r="B4371" s="18" t="d">
        <v>15:42:20.99999999999432700</v>
      </c>
      <c r="C4371" s="1" t="d">
        <v>2023-03-16</v>
      </c>
      <c r="D4371" s="18" t="d">
        <v>15:15:08.00000000000125200</v>
      </c>
      <c r="E4371" s="1" t="d">
        <v>2023-03-10</v>
      </c>
      <c r="F4371" t="s">
        <v>1973</v>
      </c>
      <c r="G4371" t="s">
        <v>4002</v>
      </c>
      <c r="H4371">
        <v>-1</v>
      </c>
      <c r="I4371" t="str">
        <f>IF(Table2[[#This Row],[Patron Id]]=-1,Table2[[#This Row],[User ID Encryption]],Table2[[#This Row],[Patron Id]])</f>
        <v>DC07F235DFF8F89BC35A97DD82E264E0927C6CC9</v>
      </c>
      <c r="J4371" t="s">
        <v>18</v>
      </c>
      <c r="K4371" t="s">
        <v>14</v>
      </c>
      <c r="L4371" t="s">
        <v>15</v>
      </c>
      <c r="M4371" t="s">
        <v>1974</v>
      </c>
      <c r="N4371" t="s">
        <v>2556</v>
      </c>
    </row>
    <row r="4372" spans="1:14" x14ac:dyDescent="0.2">
      <c r="A4372" s="1" t="d">
        <v>2023-02-24</v>
      </c>
      <c r="B4372" s="18" t="d">
        <v>15:56:54.00000000000609675</v>
      </c>
      <c r="C4372" s="1" t="d">
        <v>2023-02-24</v>
      </c>
      <c r="D4372" s="18" t="d">
        <v>16:55:53.00000000000615550</v>
      </c>
      <c r="E4372" s="1" t="d">
        <v>2023-03-03</v>
      </c>
      <c r="F4372" t="s">
        <v>1691</v>
      </c>
      <c r="G4372" t="s">
        <v>4369</v>
      </c>
      <c r="H4372">
        <v>-1</v>
      </c>
      <c r="I4372" t="str">
        <f>IF(Table2[[#This Row],[Patron Id]]=-1,Table2[[#This Row],[User ID Encryption]],Table2[[#This Row],[Patron Id]])</f>
        <v>016E4299F20DF0B57F072C5CBD4F2234271A915E</v>
      </c>
      <c r="J4372" t="s">
        <v>18</v>
      </c>
      <c r="K4372" t="s">
        <v>14</v>
      </c>
      <c r="L4372" t="s">
        <v>15</v>
      </c>
      <c r="M4372" t="s">
        <v>1692</v>
      </c>
      <c r="N4372" t="s">
        <v>3244</v>
      </c>
    </row>
    <row r="4373" spans="1:14" x14ac:dyDescent="0.2">
      <c r="A4373" s="1" t="d">
        <v>2023-02-24</v>
      </c>
      <c r="B4373" s="18" t="d">
        <v>15:59:03.99999999999444450</v>
      </c>
      <c r="C4373" s="1" t="d">
        <v>2023-03-07</v>
      </c>
      <c r="D4373" s="18" t="d">
        <v>11:58:48.00000000000313650</v>
      </c>
      <c r="E4373" s="1" t="d">
        <v>2023-03-03</v>
      </c>
      <c r="F4373" t="s">
        <v>2106</v>
      </c>
      <c r="G4373" t="s">
        <v>2909</v>
      </c>
      <c r="H4373">
        <v>-1</v>
      </c>
      <c r="I4373" t="str">
        <f>IF(Table2[[#This Row],[Patron Id]]=-1,Table2[[#This Row],[User ID Encryption]],Table2[[#This Row],[Patron Id]])</f>
        <v>5DE816DAA04F026827B862869C852E55CD54FC09</v>
      </c>
      <c r="J4373" t="s">
        <v>18</v>
      </c>
      <c r="K4373" t="s">
        <v>14</v>
      </c>
      <c r="L4373" t="s">
        <v>15</v>
      </c>
      <c r="M4373" t="s">
        <v>2107</v>
      </c>
      <c r="N4373" t="s">
        <v>2556</v>
      </c>
    </row>
    <row r="4374" spans="1:14" x14ac:dyDescent="0.2">
      <c r="A4374" s="1" t="d">
        <v>2023-02-24</v>
      </c>
      <c r="B4374" s="18" t="d">
        <v>16:00:23.00000000000359275</v>
      </c>
      <c r="C4374" s="1" t="d">
        <v>2023-03-07</v>
      </c>
      <c r="D4374" s="18" t="d">
        <v>13:13:29.99999999999872200</v>
      </c>
      <c r="E4374" s="1" t="d">
        <v>2023-03-09</v>
      </c>
      <c r="F4374" t="s">
        <v>2045</v>
      </c>
      <c r="G4374" t="s">
        <v>4370</v>
      </c>
      <c r="H4374">
        <v>-1</v>
      </c>
      <c r="I4374" t="str">
        <f>IF(Table2[[#This Row],[Patron Id]]=-1,Table2[[#This Row],[User ID Encryption]],Table2[[#This Row],[Patron Id]])</f>
        <v>1C06FFFD96797345C424162453288E8D063797D1</v>
      </c>
      <c r="J4374" t="s">
        <v>13</v>
      </c>
      <c r="K4374" t="s">
        <v>14</v>
      </c>
      <c r="L4374" t="s">
        <v>15</v>
      </c>
      <c r="M4374" t="s">
        <v>2045</v>
      </c>
      <c r="N4374" t="s">
        <v>2556</v>
      </c>
    </row>
    <row r="4375" spans="1:14" x14ac:dyDescent="0.2">
      <c r="A4375" s="1" t="d">
        <v>2023-02-24</v>
      </c>
      <c r="B4375" s="18" t="d">
        <v>16:03:09.99999999999452925</v>
      </c>
      <c r="C4375" s="1" t="d">
        <v>2023-02-24</v>
      </c>
      <c r="D4375" s="18" t="d">
        <v>16:14:17.99999999999662875</v>
      </c>
      <c r="E4375" s="1" t="d">
        <v>2023-02-24</v>
      </c>
      <c r="F4375" t="s">
        <v>207</v>
      </c>
      <c r="G4375" t="s">
        <v>3544</v>
      </c>
      <c r="H4375">
        <v>-1</v>
      </c>
      <c r="I4375" t="str">
        <f>IF(Table2[[#This Row],[Patron Id]]=-1,Table2[[#This Row],[User ID Encryption]],Table2[[#This Row],[Patron Id]])</f>
        <v>1E791447BA0114D4CF175EDE7A1C066CD88964E0</v>
      </c>
      <c r="J4375" t="s">
        <v>18</v>
      </c>
      <c r="K4375" t="s">
        <v>74</v>
      </c>
      <c r="L4375" t="s">
        <v>33</v>
      </c>
      <c r="N4375" t="s">
        <v>2556</v>
      </c>
    </row>
    <row r="4376" spans="1:14" x14ac:dyDescent="0.2">
      <c r="A4376" s="1" t="d">
        <v>2023-02-24</v>
      </c>
      <c r="B4376" s="18" t="d">
        <v>16:03:14.00000000000155200</v>
      </c>
      <c r="C4376" s="1" t="d">
        <v>2023-02-24</v>
      </c>
      <c r="D4376" s="18" t="d">
        <v>16:14:12.99999999999265125</v>
      </c>
      <c r="E4376" s="1" t="d">
        <v>2023-02-24</v>
      </c>
      <c r="F4376" t="s">
        <v>130</v>
      </c>
      <c r="G4376" t="s">
        <v>3544</v>
      </c>
      <c r="H4376">
        <v>-1</v>
      </c>
      <c r="I4376" t="str">
        <f>IF(Table2[[#This Row],[Patron Id]]=-1,Table2[[#This Row],[User ID Encryption]],Table2[[#This Row],[Patron Id]])</f>
        <v>1E791447BA0114D4CF175EDE7A1C066CD88964E0</v>
      </c>
      <c r="J4376" t="s">
        <v>18</v>
      </c>
      <c r="K4376" t="s">
        <v>97</v>
      </c>
      <c r="L4376" t="s">
        <v>33</v>
      </c>
      <c r="M4376" t="s">
        <v>131</v>
      </c>
      <c r="N4376" t="s">
        <v>2556</v>
      </c>
    </row>
    <row r="4377" spans="1:14" x14ac:dyDescent="0.2">
      <c r="A4377" s="1" t="d">
        <v>2023-02-24</v>
      </c>
      <c r="B4377" s="18" t="d">
        <v>16:05:42.99999999999926325</v>
      </c>
      <c r="C4377" s="1" t="d">
        <v>2023-02-24</v>
      </c>
      <c r="D4377" s="18" t="d">
        <v>18:19:45.99999999999994125</v>
      </c>
      <c r="E4377" s="1" t="d">
        <v>2023-02-24</v>
      </c>
      <c r="F4377" t="s">
        <v>2043</v>
      </c>
      <c r="G4377" t="s">
        <v>4371</v>
      </c>
      <c r="H4377">
        <v>-1</v>
      </c>
      <c r="I4377" t="str">
        <f>IF(Table2[[#This Row],[Patron Id]]=-1,Table2[[#This Row],[User ID Encryption]],Table2[[#This Row],[Patron Id]])</f>
        <v>2B5B1D7347630A8D1387A821E514B8AB5458BECA</v>
      </c>
      <c r="J4377" t="s">
        <v>18</v>
      </c>
      <c r="K4377" t="s">
        <v>43</v>
      </c>
      <c r="L4377" t="s">
        <v>33</v>
      </c>
      <c r="M4377" t="s">
        <v>2044</v>
      </c>
      <c r="N4377" t="s">
        <v>2556</v>
      </c>
    </row>
    <row r="4378" spans="1:14" x14ac:dyDescent="0.2">
      <c r="A4378" s="1" t="d">
        <v>2023-02-24</v>
      </c>
      <c r="B4378" s="18" t="d">
        <v>16:07:05.99999999999625075</v>
      </c>
      <c r="C4378" s="1" t="d">
        <v>2023-03-07</v>
      </c>
      <c r="D4378" s="18" t="d">
        <v>10:21:08.99999999999852625</v>
      </c>
      <c r="E4378" s="1" t="d">
        <v>2023-03-10</v>
      </c>
      <c r="F4378" t="s">
        <v>1694</v>
      </c>
      <c r="G4378" t="s">
        <v>3446</v>
      </c>
      <c r="H4378">
        <v>-1</v>
      </c>
      <c r="I4378" t="str">
        <f>IF(Table2[[#This Row],[Patron Id]]=-1,Table2[[#This Row],[User ID Encryption]],Table2[[#This Row],[Patron Id]])</f>
        <v>A6E3B83406A806F11927623F93E118CA1966922E</v>
      </c>
      <c r="J4378" t="s">
        <v>18</v>
      </c>
      <c r="K4378" t="s">
        <v>14</v>
      </c>
      <c r="L4378" t="s">
        <v>15</v>
      </c>
      <c r="M4378" t="s">
        <v>1695</v>
      </c>
      <c r="N4378" t="s">
        <v>2556</v>
      </c>
    </row>
    <row r="4379" spans="1:14" x14ac:dyDescent="0.2">
      <c r="A4379" s="1" t="d">
        <v>2023-02-24</v>
      </c>
      <c r="B4379" s="18" t="d">
        <v>16:35:59.00000000000176050</v>
      </c>
      <c r="C4379" s="1" t="d">
        <v>2023-02-24</v>
      </c>
      <c r="D4379" s="18" t="d">
        <v>18:00:59.999999999999786775</v>
      </c>
      <c r="E4379" s="1" t="d">
        <v>2023-02-24</v>
      </c>
      <c r="F4379" t="s">
        <v>2104</v>
      </c>
      <c r="G4379" t="s">
        <v>3603</v>
      </c>
      <c r="H4379">
        <v>-1</v>
      </c>
      <c r="I4379" t="str">
        <f>IF(Table2[[#This Row],[Patron Id]]=-1,Table2[[#This Row],[User ID Encryption]],Table2[[#This Row],[Patron Id]])</f>
        <v>124C30FFDA0F3BF0C657B4C22E18B7981D22C989</v>
      </c>
      <c r="J4379" t="s">
        <v>18</v>
      </c>
      <c r="K4379" t="s">
        <v>32</v>
      </c>
      <c r="L4379" t="s">
        <v>33</v>
      </c>
      <c r="N4379" t="s">
        <v>2575</v>
      </c>
    </row>
    <row r="4380" spans="1:14" x14ac:dyDescent="0.2">
      <c r="A4380" s="1" t="d">
        <v>2023-02-24</v>
      </c>
      <c r="B4380" s="18" t="d">
        <v>16:44:27.99999999999819375</v>
      </c>
      <c r="C4380" s="1" t="d">
        <v>2023-02-24</v>
      </c>
      <c r="D4380" s="18" t="d">
        <v>17:57:24.00000000000438825</v>
      </c>
      <c r="E4380" s="1" t="d">
        <v>2023-03-03</v>
      </c>
      <c r="F4380" t="s">
        <v>2003</v>
      </c>
      <c r="G4380" t="s">
        <v>4372</v>
      </c>
      <c r="H4380">
        <v>-1</v>
      </c>
      <c r="I4380" t="str">
        <f>IF(Table2[[#This Row],[Patron Id]]=-1,Table2[[#This Row],[User ID Encryption]],Table2[[#This Row],[Patron Id]])</f>
        <v>A30560F9AF320BC09AF637EE15F2AB7B39A7BBE0</v>
      </c>
      <c r="J4380" t="s">
        <v>18</v>
      </c>
      <c r="K4380" t="s">
        <v>14</v>
      </c>
      <c r="L4380" t="s">
        <v>15</v>
      </c>
      <c r="M4380" t="s">
        <v>2004</v>
      </c>
      <c r="N4380" t="s">
        <v>2556</v>
      </c>
    </row>
    <row r="4381" spans="1:14" x14ac:dyDescent="0.2">
      <c r="A4381" s="1" t="d">
        <v>2023-02-24</v>
      </c>
      <c r="B4381" s="18" t="d">
        <v>16:45:11.00000000000172150</v>
      </c>
      <c r="C4381" s="1" t="d">
        <v>2023-03-10</v>
      </c>
      <c r="D4381" s="18" t="d">
        <v>15:02:16.99999999999583325</v>
      </c>
      <c r="E4381" s="1" t="d">
        <v>2023-03-10</v>
      </c>
      <c r="F4381" t="s">
        <v>924</v>
      </c>
      <c r="G4381" t="s">
        <v>4373</v>
      </c>
      <c r="H4381">
        <v>-1</v>
      </c>
      <c r="I4381" t="str">
        <f>IF(Table2[[#This Row],[Patron Id]]=-1,Table2[[#This Row],[User ID Encryption]],Table2[[#This Row],[Patron Id]])</f>
        <v>8A2BB89E085BBEE33E5AA28304D9D8904FD887B9</v>
      </c>
      <c r="J4381" t="s">
        <v>18</v>
      </c>
      <c r="K4381" t="s">
        <v>14</v>
      </c>
      <c r="L4381" t="s">
        <v>15</v>
      </c>
      <c r="M4381" t="s">
        <v>925</v>
      </c>
      <c r="N4381" t="s">
        <v>2556</v>
      </c>
    </row>
    <row r="4382" spans="1:14" x14ac:dyDescent="0.2">
      <c r="A4382" s="1" t="d">
        <v>2023-02-24</v>
      </c>
      <c r="B4382" s="18" t="d">
        <v>17:02:29.00000000000090625</v>
      </c>
      <c r="C4382" s="1" t="d">
        <v>2023-02-24</v>
      </c>
      <c r="D4382" s="18" t="d">
        <v>17:56:24.99999999999197325</v>
      </c>
      <c r="E4382" s="1" t="d">
        <v>2023-02-24</v>
      </c>
      <c r="F4382" t="s">
        <v>489</v>
      </c>
      <c r="G4382" t="s">
        <v>3385</v>
      </c>
      <c r="H4382">
        <v>-1</v>
      </c>
      <c r="I4382" t="str">
        <f>IF(Table2[[#This Row],[Patron Id]]=-1,Table2[[#This Row],[User ID Encryption]],Table2[[#This Row],[Patron Id]])</f>
        <v>0FEA90EBBAA49C0D0AEBE8992150245D10268D82</v>
      </c>
      <c r="J4382" t="s">
        <v>1357</v>
      </c>
      <c r="K4382" t="s">
        <v>97</v>
      </c>
      <c r="L4382" t="s">
        <v>33</v>
      </c>
      <c r="N4382" t="s">
        <v>2556</v>
      </c>
    </row>
    <row r="4383" spans="1:14" x14ac:dyDescent="0.2">
      <c r="A4383" s="1" t="d">
        <v>2023-02-24</v>
      </c>
      <c r="B4383" s="18" t="d">
        <v>17:28:11.00000000000214525</v>
      </c>
      <c r="C4383" s="1" t="d">
        <v>2023-03-06</v>
      </c>
      <c r="D4383" s="18" t="d">
        <v>17:54:56.99999999999100150</v>
      </c>
      <c r="E4383" s="1" t="d">
        <v>2023-03-03</v>
      </c>
      <c r="F4383" t="s">
        <v>1872</v>
      </c>
      <c r="G4383" t="s">
        <v>4097</v>
      </c>
      <c r="H4383">
        <v>-1</v>
      </c>
      <c r="I4383" t="str">
        <f>IF(Table2[[#This Row],[Patron Id]]=-1,Table2[[#This Row],[User ID Encryption]],Table2[[#This Row],[Patron Id]])</f>
        <v>DB3634DD76D5D5BC68546C1D29B2501FDADFFEFD</v>
      </c>
      <c r="J4383" t="s">
        <v>18</v>
      </c>
      <c r="K4383" t="s">
        <v>14</v>
      </c>
      <c r="L4383" t="s">
        <v>15</v>
      </c>
      <c r="M4383" t="s">
        <v>1872</v>
      </c>
      <c r="N4383" t="s">
        <v>2556</v>
      </c>
    </row>
    <row r="4384" spans="1:14" x14ac:dyDescent="0.2">
      <c r="A4384" s="1" t="d">
        <v>2023-02-24</v>
      </c>
      <c r="B4384" s="18" t="d">
        <v>18:10:23.99999999999202525</v>
      </c>
      <c r="C4384" s="1" t="d">
        <v>2023-03-22</v>
      </c>
      <c r="D4384" s="18" t="d">
        <v>14:56:02.00000000000436225</v>
      </c>
      <c r="E4384" s="1" t="d">
        <v>2023-03-24</v>
      </c>
      <c r="F4384" t="s">
        <v>1008</v>
      </c>
      <c r="G4384" t="s">
        <v>4374</v>
      </c>
      <c r="H4384">
        <v>-1</v>
      </c>
      <c r="I4384" t="str">
        <f>IF(Table2[[#This Row],[Patron Id]]=-1,Table2[[#This Row],[User ID Encryption]],Table2[[#This Row],[Patron Id]])</f>
        <v>3CCE5CFF37201B7F8180682B30A15C526B360796</v>
      </c>
      <c r="J4384" t="s">
        <v>18</v>
      </c>
      <c r="K4384" t="s">
        <v>14</v>
      </c>
      <c r="L4384" t="s">
        <v>15</v>
      </c>
      <c r="M4384" t="s">
        <v>1009</v>
      </c>
      <c r="N4384" t="s">
        <v>2556</v>
      </c>
    </row>
    <row r="4385" spans="1:14" x14ac:dyDescent="0.2">
      <c r="A4385" s="1" t="d">
        <v>2023-02-25</v>
      </c>
      <c r="B4385" s="18" t="d">
        <v>11:38:14.999999999997441975</v>
      </c>
      <c r="C4385" s="1" t="d">
        <v>2023-02-25</v>
      </c>
      <c r="D4385" s="18" t="d">
        <v>13:49:31.99999999999455525</v>
      </c>
      <c r="E4385" s="1" t="d">
        <v>2023-02-25</v>
      </c>
      <c r="F4385" t="s">
        <v>1290</v>
      </c>
      <c r="G4385" t="s">
        <v>4375</v>
      </c>
      <c r="H4385">
        <v>-1</v>
      </c>
      <c r="I4385" t="str">
        <f>IF(Table2[[#This Row],[Patron Id]]=-1,Table2[[#This Row],[User ID Encryption]],Table2[[#This Row],[Patron Id]])</f>
        <v>973EAF2619EC3E922A95BB06B3F8F2C8819129CD</v>
      </c>
      <c r="J4385" t="s">
        <v>18</v>
      </c>
      <c r="K4385" t="s">
        <v>463</v>
      </c>
      <c r="L4385" t="s">
        <v>33</v>
      </c>
      <c r="M4385" t="s">
        <v>1291</v>
      </c>
      <c r="N4385" t="s">
        <v>2556</v>
      </c>
    </row>
    <row r="4386" spans="1:14" x14ac:dyDescent="0.2">
      <c r="A4386" s="1" t="d">
        <v>2023-02-25</v>
      </c>
      <c r="B4386" s="18" t="d">
        <v>11:38:28.000000000001072625</v>
      </c>
      <c r="C4386" s="1" t="d">
        <v>2023-02-25</v>
      </c>
      <c r="D4386" s="18" t="d">
        <v>13:49:27.00000000000016950</v>
      </c>
      <c r="E4386" s="1" t="d">
        <v>2023-02-25</v>
      </c>
      <c r="F4386" t="s">
        <v>381</v>
      </c>
      <c r="G4386" t="s">
        <v>4375</v>
      </c>
      <c r="H4386">
        <v>-1</v>
      </c>
      <c r="I4386" t="str">
        <f>IF(Table2[[#This Row],[Patron Id]]=-1,Table2[[#This Row],[User ID Encryption]],Table2[[#This Row],[Patron Id]])</f>
        <v>973EAF2619EC3E922A95BB06B3F8F2C8819129CD</v>
      </c>
      <c r="J4386" t="s">
        <v>18</v>
      </c>
      <c r="K4386" t="s">
        <v>382</v>
      </c>
      <c r="L4386" t="s">
        <v>33</v>
      </c>
      <c r="N4386" t="s">
        <v>2556</v>
      </c>
    </row>
    <row r="4387" spans="1:14" x14ac:dyDescent="0.2">
      <c r="A4387" s="1" t="d">
        <v>2023-02-25</v>
      </c>
      <c r="B4387" s="18" t="d">
        <v>12:10:49.00000000000232775</v>
      </c>
      <c r="C4387" s="1" t="d">
        <v>2023-03-11</v>
      </c>
      <c r="D4387" s="18" t="d">
        <v>13:43:27.0000000000014475</v>
      </c>
      <c r="E4387" s="1" t="d">
        <v>2023-03-11</v>
      </c>
      <c r="F4387" t="s">
        <v>1577</v>
      </c>
      <c r="G4387" t="s">
        <v>4376</v>
      </c>
      <c r="H4387">
        <v>-1</v>
      </c>
      <c r="I4387" t="str">
        <f>IF(Table2[[#This Row],[Patron Id]]=-1,Table2[[#This Row],[User ID Encryption]],Table2[[#This Row],[Patron Id]])</f>
        <v>58E51E5D445B957E7D54D112C759D54A13DD1E72</v>
      </c>
      <c r="J4387" t="s">
        <v>13</v>
      </c>
      <c r="K4387" t="s">
        <v>14</v>
      </c>
      <c r="L4387" t="s">
        <v>15</v>
      </c>
      <c r="M4387" t="s">
        <v>1577</v>
      </c>
      <c r="N4387" t="s">
        <v>2556</v>
      </c>
    </row>
    <row r="4388" spans="1:14" x14ac:dyDescent="0.2">
      <c r="A4388" s="1" t="d">
        <v>2023-02-25</v>
      </c>
      <c r="B4388" s="18" t="d">
        <v>12:11:02.99999999999812200</v>
      </c>
      <c r="C4388" s="1" t="d">
        <v>2023-02-25</v>
      </c>
      <c r="D4388" s="18" t="d">
        <v>12:17:46.99999999999732650</v>
      </c>
      <c r="E4388" s="1" t="d">
        <v>2023-02-25</v>
      </c>
      <c r="F4388" t="s">
        <v>1393</v>
      </c>
      <c r="G4388" t="s">
        <v>4376</v>
      </c>
      <c r="H4388">
        <v>-1</v>
      </c>
      <c r="I4388" t="str">
        <f>IF(Table2[[#This Row],[Patron Id]]=-1,Table2[[#This Row],[User ID Encryption]],Table2[[#This Row],[Patron Id]])</f>
        <v>58E51E5D445B957E7D54D112C759D54A13DD1E72</v>
      </c>
      <c r="J4388" t="s">
        <v>13</v>
      </c>
      <c r="K4388" t="s">
        <v>382</v>
      </c>
      <c r="L4388" t="s">
        <v>33</v>
      </c>
      <c r="N4388" t="s">
        <v>2556</v>
      </c>
    </row>
    <row r="4389" spans="1:14" x14ac:dyDescent="0.2">
      <c r="A4389" s="1" t="d">
        <v>2023-02-25</v>
      </c>
      <c r="B4389" s="18" t="d">
        <v>12:52:36.00000000000413400</v>
      </c>
      <c r="C4389" s="1" t="d">
        <v>2023-03-06</v>
      </c>
      <c r="D4389" s="18" t="d">
        <v>14:52:57.99999999999798525</v>
      </c>
      <c r="E4389" s="1" t="d">
        <v>2023-03-11</v>
      </c>
      <c r="F4389" t="s">
        <v>1658</v>
      </c>
      <c r="G4389" t="s">
        <v>4377</v>
      </c>
      <c r="H4389">
        <v>-1</v>
      </c>
      <c r="I4389" t="str">
        <f>IF(Table2[[#This Row],[Patron Id]]=-1,Table2[[#This Row],[User ID Encryption]],Table2[[#This Row],[Patron Id]])</f>
        <v>0FF3DEC52C31C403848CE51F9F3648A419E8945E</v>
      </c>
      <c r="J4389" t="s">
        <v>18</v>
      </c>
      <c r="K4389" t="s">
        <v>14</v>
      </c>
      <c r="L4389" t="s">
        <v>15</v>
      </c>
      <c r="M4389" t="s">
        <v>1658</v>
      </c>
      <c r="N4389" t="s">
        <v>2556</v>
      </c>
    </row>
    <row r="4390" spans="1:14" x14ac:dyDescent="0.2">
      <c r="A4390" s="1" t="d">
        <v>2023-02-25</v>
      </c>
      <c r="B4390" s="18" t="d">
        <v>13:08:20.999999999998380300</v>
      </c>
      <c r="C4390" s="1" t="d">
        <v>2023-02-25</v>
      </c>
      <c r="D4390" s="18" t="d">
        <v>14:56:55.99999999999361625</v>
      </c>
      <c r="E4390" s="1" t="d">
        <v>2023-02-25</v>
      </c>
      <c r="F4390" t="s">
        <v>1861</v>
      </c>
      <c r="G4390" t="s">
        <v>4378</v>
      </c>
      <c r="H4390">
        <v>-1</v>
      </c>
      <c r="I4390" t="str">
        <f>IF(Table2[[#This Row],[Patron Id]]=-1,Table2[[#This Row],[User ID Encryption]],Table2[[#This Row],[Patron Id]])</f>
        <v>C720BE1C8807EC3CC7CEB6D34083233CE12C559B</v>
      </c>
      <c r="J4390" t="s">
        <v>18</v>
      </c>
      <c r="K4390" t="s">
        <v>463</v>
      </c>
      <c r="L4390" t="s">
        <v>33</v>
      </c>
      <c r="M4390" t="s">
        <v>1862</v>
      </c>
      <c r="N4390" t="s">
        <v>2556</v>
      </c>
    </row>
    <row r="4391" spans="1:14" x14ac:dyDescent="0.2">
      <c r="A4391" s="1" t="d">
        <v>2023-02-25</v>
      </c>
      <c r="B4391" s="18" t="d">
        <v>14:29:55.0000000000024125</v>
      </c>
      <c r="C4391" s="1" t="d">
        <v>2023-02-25</v>
      </c>
      <c r="D4391" s="18" t="d">
        <v>14:56:22.00000000000109550</v>
      </c>
      <c r="E4391" s="1" t="d">
        <v>2023-02-25</v>
      </c>
      <c r="F4391" t="s">
        <v>1935</v>
      </c>
      <c r="G4391" t="s">
        <v>4077</v>
      </c>
      <c r="H4391">
        <v>-1</v>
      </c>
      <c r="I4391" t="str">
        <f>IF(Table2[[#This Row],[Patron Id]]=-1,Table2[[#This Row],[User ID Encryption]],Table2[[#This Row],[Patron Id]])</f>
        <v>D66290E1601A079F1B6C953A18DE175D5F3D08D4</v>
      </c>
      <c r="J4391" t="s">
        <v>18</v>
      </c>
      <c r="K4391" t="s">
        <v>32</v>
      </c>
      <c r="L4391" t="s">
        <v>33</v>
      </c>
      <c r="M4391" t="s">
        <v>787</v>
      </c>
      <c r="N4391" t="s">
        <v>2556</v>
      </c>
    </row>
    <row r="4392" spans="1:14" x14ac:dyDescent="0.2">
      <c r="A4392" s="1" t="d">
        <v>2023-02-25</v>
      </c>
      <c r="B4392" s="18" t="d">
        <v>14:39:51.9999999999998175</v>
      </c>
      <c r="C4392" s="1" t="d">
        <v>2023-03-07</v>
      </c>
      <c r="D4392" s="18" t="d">
        <v>12:00:22.00000000000024125</v>
      </c>
      <c r="E4392" s="1" t="d">
        <v>2023-03-04</v>
      </c>
      <c r="F4392" t="s">
        <v>857</v>
      </c>
      <c r="G4392" t="s">
        <v>4077</v>
      </c>
      <c r="H4392">
        <v>-1</v>
      </c>
      <c r="I4392" t="str">
        <f>IF(Table2[[#This Row],[Patron Id]]=-1,Table2[[#This Row],[User ID Encryption]],Table2[[#This Row],[Patron Id]])</f>
        <v>D66290E1601A079F1B6C953A18DE175D5F3D08D4</v>
      </c>
      <c r="J4392" t="s">
        <v>18</v>
      </c>
      <c r="K4392" t="s">
        <v>14</v>
      </c>
      <c r="L4392" t="s">
        <v>15</v>
      </c>
      <c r="M4392" t="s">
        <v>858</v>
      </c>
      <c r="N4392" t="s">
        <v>2556</v>
      </c>
    </row>
    <row r="4393" spans="1:14" x14ac:dyDescent="0.2">
      <c r="A4393" s="1" t="d">
        <v>2023-02-25</v>
      </c>
      <c r="B4393" s="18" t="d">
        <v>14:41:54.99999999999985650</v>
      </c>
      <c r="C4393" s="1" t="d">
        <v>2023-03-07</v>
      </c>
      <c r="D4393" s="18" t="d">
        <v>10:39:23.99999999999703975</v>
      </c>
      <c r="E4393" s="1" t="d">
        <v>2023-03-04</v>
      </c>
      <c r="F4393" t="s">
        <v>2108</v>
      </c>
      <c r="G4393" t="s">
        <v>3288</v>
      </c>
      <c r="H4393">
        <v>-1</v>
      </c>
      <c r="I4393" t="str">
        <f>IF(Table2[[#This Row],[Patron Id]]=-1,Table2[[#This Row],[User ID Encryption]],Table2[[#This Row],[Patron Id]])</f>
        <v>07B481BA53B52B255559F6ACF9A17372463F2FA9</v>
      </c>
      <c r="J4393" t="s">
        <v>18</v>
      </c>
      <c r="K4393" t="s">
        <v>14</v>
      </c>
      <c r="L4393" t="s">
        <v>15</v>
      </c>
      <c r="M4393" t="s">
        <v>2109</v>
      </c>
      <c r="N4393" t="s">
        <v>2556</v>
      </c>
    </row>
    <row r="4394" spans="1:14" x14ac:dyDescent="0.2">
      <c r="A4394" s="1" t="d">
        <v>2023-02-25</v>
      </c>
      <c r="B4394" s="18" t="d">
        <v>16:50:10.00000000000369725</v>
      </c>
      <c r="C4394" s="1" t="d">
        <v>2023-02-26</v>
      </c>
      <c r="D4394" s="18" t="d">
        <v>12:48:02.99999999999983050</v>
      </c>
      <c r="E4394" s="1" t="d">
        <v>2023-02-25</v>
      </c>
      <c r="F4394" t="s">
        <v>1938</v>
      </c>
      <c r="G4394" t="s">
        <v>3065</v>
      </c>
      <c r="H4394">
        <v>-1</v>
      </c>
      <c r="I4394" t="str">
        <f>IF(Table2[[#This Row],[Patron Id]]=-1,Table2[[#This Row],[User ID Encryption]],Table2[[#This Row],[Patron Id]])</f>
        <v>1BC6A2333F4B98C116BADD25A07C9977D1AB8328</v>
      </c>
      <c r="J4394" t="s">
        <v>65</v>
      </c>
      <c r="K4394" t="s">
        <v>382</v>
      </c>
      <c r="L4394" t="s">
        <v>33</v>
      </c>
      <c r="M4394" t="s">
        <v>1939</v>
      </c>
      <c r="N4394" t="s">
        <v>2580</v>
      </c>
    </row>
    <row r="4395" spans="1:14" x14ac:dyDescent="0.2">
      <c r="A4395" s="1" t="d">
        <v>2023-02-26</v>
      </c>
      <c r="B4395" s="18" t="d">
        <v>11:06:12.99999999999595725</v>
      </c>
      <c r="C4395" s="1" t="d">
        <v>2023-03-02</v>
      </c>
      <c r="D4395" s="18" t="d">
        <v>13:27:30.00000000000532725</v>
      </c>
      <c r="E4395" s="1" t="d">
        <v>2023-03-05</v>
      </c>
      <c r="F4395" t="s">
        <v>505</v>
      </c>
      <c r="G4395" t="s">
        <v>2673</v>
      </c>
      <c r="H4395">
        <v>-1</v>
      </c>
      <c r="I4395" t="str">
        <f>IF(Table2[[#This Row],[Patron Id]]=-1,Table2[[#This Row],[User ID Encryption]],Table2[[#This Row],[Patron Id]])</f>
        <v>2B76856919AEF57E6D8288E27E3740E100453952</v>
      </c>
      <c r="J4395" t="s">
        <v>13</v>
      </c>
      <c r="K4395" t="s">
        <v>14</v>
      </c>
      <c r="L4395" t="s">
        <v>15</v>
      </c>
      <c r="M4395" t="s">
        <v>506</v>
      </c>
      <c r="N4395" t="s">
        <v>2556</v>
      </c>
    </row>
    <row r="4396" spans="1:14" x14ac:dyDescent="0.2">
      <c r="A4396" s="1" t="d">
        <v>2023-02-26</v>
      </c>
      <c r="B4396" s="18" t="d">
        <v>11:43:50.00000000000024775</v>
      </c>
      <c r="C4396" s="1" t="d">
        <v>2023-02-26</v>
      </c>
      <c r="D4396" s="18" t="d">
        <v>15:04:35.99999999999518125</v>
      </c>
      <c r="E4396" s="1" t="d">
        <v>2023-02-26</v>
      </c>
      <c r="F4396" t="s">
        <v>1905</v>
      </c>
      <c r="G4396" t="s">
        <v>3371</v>
      </c>
      <c r="H4396">
        <v>-1</v>
      </c>
      <c r="I4396" t="str">
        <f>IF(Table2[[#This Row],[Patron Id]]=-1,Table2[[#This Row],[User ID Encryption]],Table2[[#This Row],[Patron Id]])</f>
        <v>0F5129F337F29289D203560206BD976180313F7D</v>
      </c>
      <c r="J4396" t="s">
        <v>18</v>
      </c>
      <c r="K4396" t="s">
        <v>43</v>
      </c>
      <c r="L4396" t="s">
        <v>33</v>
      </c>
      <c r="M4396" t="s">
        <v>1906</v>
      </c>
      <c r="N4396" t="s">
        <v>2556</v>
      </c>
    </row>
    <row r="4397" spans="1:14" x14ac:dyDescent="0.2">
      <c r="A4397" s="1" t="d">
        <v>2023-02-26</v>
      </c>
      <c r="B4397" s="18" t="d">
        <v>12:22:33.9999999999974278275</v>
      </c>
      <c r="C4397" s="1" t="d">
        <v>2023-03-09</v>
      </c>
      <c r="D4397" s="18" t="d">
        <v>12:09:24.00000000000183225</v>
      </c>
      <c r="E4397" s="1" t="d">
        <v>2023-03-10</v>
      </c>
      <c r="F4397" t="s">
        <v>503</v>
      </c>
      <c r="G4397" t="s">
        <v>4379</v>
      </c>
      <c r="H4397">
        <v>-1</v>
      </c>
      <c r="I4397" t="str">
        <f>IF(Table2[[#This Row],[Patron Id]]=-1,Table2[[#This Row],[User ID Encryption]],Table2[[#This Row],[Patron Id]])</f>
        <v>FC5BA06DED796682803ABB710A078FC09D3EF9D8</v>
      </c>
      <c r="J4397" t="s">
        <v>18</v>
      </c>
      <c r="K4397" t="s">
        <v>14</v>
      </c>
      <c r="L4397" t="s">
        <v>15</v>
      </c>
      <c r="M4397" t="s">
        <v>504</v>
      </c>
      <c r="N4397" t="s">
        <v>2556</v>
      </c>
    </row>
    <row r="4398" spans="1:14" x14ac:dyDescent="0.2">
      <c r="A4398" s="1" t="d">
        <v>2023-02-26</v>
      </c>
      <c r="B4398" s="18" t="d">
        <v>12:29:54.9999999999992175</v>
      </c>
      <c r="C4398" s="1" t="d">
        <v>2023-03-11</v>
      </c>
      <c r="D4398" s="18" t="d">
        <v>13:54:46.99999999999583325</v>
      </c>
      <c r="E4398" s="1" t="d">
        <v>2023-03-11</v>
      </c>
      <c r="F4398" t="s">
        <v>877</v>
      </c>
      <c r="G4398" t="s">
        <v>4380</v>
      </c>
      <c r="H4398">
        <v>-1</v>
      </c>
      <c r="I4398" t="str">
        <f>IF(Table2[[#This Row],[Patron Id]]=-1,Table2[[#This Row],[User ID Encryption]],Table2[[#This Row],[Patron Id]])</f>
        <v>43201BEA950045EE44C272BB3382901398C41DF1</v>
      </c>
      <c r="J4398" t="s">
        <v>18</v>
      </c>
      <c r="K4398" t="s">
        <v>14</v>
      </c>
      <c r="L4398" t="s">
        <v>15</v>
      </c>
      <c r="M4398" t="s">
        <v>878</v>
      </c>
      <c r="N4398" t="s">
        <v>2556</v>
      </c>
    </row>
    <row r="4399" spans="1:14" x14ac:dyDescent="0.2">
      <c r="A4399" s="1" t="d">
        <v>2023-02-26</v>
      </c>
      <c r="B4399" s="18" t="d">
        <v>12:47:09.00000000000097800</v>
      </c>
      <c r="C4399" s="1" t="d">
        <v>2023-02-26</v>
      </c>
      <c r="D4399" s="18" t="d">
        <v>14:00:38.00000000000274525</v>
      </c>
      <c r="E4399" s="1" t="d">
        <v>2023-03-05</v>
      </c>
      <c r="F4399" t="s">
        <v>342</v>
      </c>
      <c r="G4399" t="s">
        <v>2936</v>
      </c>
      <c r="H4399">
        <v>-1</v>
      </c>
      <c r="I4399" t="str">
        <f>IF(Table2[[#This Row],[Patron Id]]=-1,Table2[[#This Row],[User ID Encryption]],Table2[[#This Row],[Patron Id]])</f>
        <v>5838656F622D3213BEB49025C875DC30E9124835</v>
      </c>
      <c r="J4399" t="s">
        <v>243</v>
      </c>
      <c r="K4399" t="s">
        <v>14</v>
      </c>
      <c r="L4399" t="s">
        <v>15</v>
      </c>
      <c r="M4399" t="s">
        <v>343</v>
      </c>
      <c r="N4399" t="s">
        <v>2556</v>
      </c>
    </row>
    <row r="4400" spans="1:14" x14ac:dyDescent="0.2">
      <c r="A4400" s="1" t="d">
        <v>2023-02-26</v>
      </c>
      <c r="B4400" s="18" t="d">
        <v>13:06:11.00000000000044350</v>
      </c>
      <c r="C4400" s="1" t="d">
        <v>2023-02-26</v>
      </c>
      <c r="D4400" s="18" t="d">
        <v>18:47:23.00000000000636400</v>
      </c>
      <c r="E4400" s="1" t="d">
        <v>2023-02-26</v>
      </c>
      <c r="F4400" t="s">
        <v>1584</v>
      </c>
      <c r="G4400" t="s">
        <v>4381</v>
      </c>
      <c r="H4400">
        <v>-1</v>
      </c>
      <c r="I4400" t="str">
        <f>IF(Table2[[#This Row],[Patron Id]]=-1,Table2[[#This Row],[User ID Encryption]],Table2[[#This Row],[Patron Id]])</f>
        <v>955DDB0682536733E4C6CD801B2EB4CD435BC5A4</v>
      </c>
      <c r="J4400" t="s">
        <v>18</v>
      </c>
      <c r="K4400" t="s">
        <v>32</v>
      </c>
      <c r="L4400" t="s">
        <v>33</v>
      </c>
      <c r="N4400" t="s">
        <v>2575</v>
      </c>
    </row>
    <row r="4401" spans="1:14" x14ac:dyDescent="0.2">
      <c r="A4401" s="1" t="d">
        <v>2023-02-26</v>
      </c>
      <c r="B4401" s="18" t="d">
        <v>13:21:41.99999999999889150</v>
      </c>
      <c r="C4401" s="1" t="d">
        <v>2023-02-26</v>
      </c>
      <c r="D4401" s="18" t="d">
        <v>13:45:05.0000000000007825</v>
      </c>
      <c r="E4401" s="1" t="d">
        <v>2023-02-26</v>
      </c>
      <c r="F4401" t="s">
        <v>1741</v>
      </c>
      <c r="G4401" t="s">
        <v>4382</v>
      </c>
      <c r="H4401">
        <v>-1</v>
      </c>
      <c r="I4401" t="str">
        <f>IF(Table2[[#This Row],[Patron Id]]=-1,Table2[[#This Row],[User ID Encryption]],Table2[[#This Row],[Patron Id]])</f>
        <v>D4D89316C7E0B9440BFD4BE99D8CDFB3245B8949</v>
      </c>
      <c r="J4401" t="s">
        <v>18</v>
      </c>
      <c r="K4401" t="s">
        <v>382</v>
      </c>
      <c r="L4401" t="s">
        <v>33</v>
      </c>
      <c r="M4401" t="s">
        <v>1742</v>
      </c>
      <c r="N4401" t="s">
        <v>2580</v>
      </c>
    </row>
    <row r="4402" spans="1:14" x14ac:dyDescent="0.2">
      <c r="A4402" s="1" t="d">
        <v>2023-02-26</v>
      </c>
      <c r="B4402" s="18" t="d">
        <v>13:21:45.9999999999963225</v>
      </c>
      <c r="C4402" s="1" t="d">
        <v>2023-02-26</v>
      </c>
      <c r="D4402" s="18" t="d">
        <v>13:45:11.00000000000172150</v>
      </c>
      <c r="E4402" s="1" t="d">
        <v>2023-02-26</v>
      </c>
      <c r="F4402" t="s">
        <v>1070</v>
      </c>
      <c r="G4402" t="s">
        <v>4382</v>
      </c>
      <c r="H4402">
        <v>-1</v>
      </c>
      <c r="I4402" t="str">
        <f>IF(Table2[[#This Row],[Patron Id]]=-1,Table2[[#This Row],[User ID Encryption]],Table2[[#This Row],[Patron Id]])</f>
        <v>D4D89316C7E0B9440BFD4BE99D8CDFB3245B8949</v>
      </c>
      <c r="J4402" t="s">
        <v>18</v>
      </c>
      <c r="K4402" t="s">
        <v>1071</v>
      </c>
      <c r="L4402" t="s">
        <v>33</v>
      </c>
      <c r="M4402" t="s">
        <v>1072</v>
      </c>
      <c r="N4402" t="s">
        <v>2580</v>
      </c>
    </row>
    <row r="4403" spans="1:14" x14ac:dyDescent="0.2">
      <c r="A4403" s="1" t="d">
        <v>2023-02-26</v>
      </c>
      <c r="B4403" s="18" t="d">
        <v>14:12:09.0000000000020475</v>
      </c>
      <c r="C4403" s="1" t="d">
        <v>2023-02-27</v>
      </c>
      <c r="D4403" s="18" t="d">
        <v>10:00:14.00000000000219100</v>
      </c>
      <c r="E4403" s="1" t="d">
        <v>2023-02-26</v>
      </c>
      <c r="F4403" t="s">
        <v>2104</v>
      </c>
      <c r="G4403" t="s">
        <v>2587</v>
      </c>
      <c r="H4403">
        <v>-1</v>
      </c>
      <c r="I4403" t="str">
        <f>IF(Table2[[#This Row],[Patron Id]]=-1,Table2[[#This Row],[User ID Encryption]],Table2[[#This Row],[Patron Id]])</f>
        <v>61826808E625196E92C4581A40F49ECEDC15AB53</v>
      </c>
      <c r="J4403" t="s">
        <v>13</v>
      </c>
      <c r="K4403" t="s">
        <v>32</v>
      </c>
      <c r="L4403" t="s">
        <v>33</v>
      </c>
      <c r="N4403" t="s">
        <v>2575</v>
      </c>
    </row>
    <row r="4404" spans="1:14" x14ac:dyDescent="0.2">
      <c r="A4404" s="1" t="d">
        <v>2023-02-26</v>
      </c>
      <c r="B4404" s="18" t="d">
        <v>15:54:08.0000000000025300</v>
      </c>
      <c r="C4404" s="1" t="d">
        <v>2023-03-05</v>
      </c>
      <c r="D4404" s="18" t="d">
        <v>15:03:40.0000000000024125</v>
      </c>
      <c r="E4404" s="1" t="d">
        <v>2023-03-05</v>
      </c>
      <c r="F4404" t="s">
        <v>301</v>
      </c>
      <c r="G4404" t="s">
        <v>3562</v>
      </c>
      <c r="H4404">
        <v>-1</v>
      </c>
      <c r="I4404" t="str">
        <f>IF(Table2[[#This Row],[Patron Id]]=-1,Table2[[#This Row],[User ID Encryption]],Table2[[#This Row],[Patron Id]])</f>
        <v>AAF649DB6069F5402A0EE766CB2176B5C90F252C</v>
      </c>
      <c r="J4404" t="s">
        <v>18</v>
      </c>
      <c r="K4404" t="s">
        <v>14</v>
      </c>
      <c r="L4404" t="s">
        <v>15</v>
      </c>
      <c r="M4404" t="s">
        <v>302</v>
      </c>
      <c r="N4404" t="s">
        <v>2554</v>
      </c>
    </row>
    <row r="4405" spans="1:14" x14ac:dyDescent="0.2">
      <c r="A4405" s="1" t="d">
        <v>2023-02-26</v>
      </c>
      <c r="B4405" s="18" t="d">
        <v>16:12:54.99999999999964800</v>
      </c>
      <c r="C4405" s="1" t="d">
        <v>2023-02-26</v>
      </c>
      <c r="D4405" s="18" t="d">
        <v>19:51:17.00000000000137575</v>
      </c>
      <c r="E4405" s="1" t="d">
        <v>2023-03-05</v>
      </c>
      <c r="F4405" t="s">
        <v>875</v>
      </c>
      <c r="G4405" t="s">
        <v>4383</v>
      </c>
      <c r="H4405">
        <v>-1</v>
      </c>
      <c r="I4405" t="str">
        <f>IF(Table2[[#This Row],[Patron Id]]=-1,Table2[[#This Row],[User ID Encryption]],Table2[[#This Row],[Patron Id]])</f>
        <v>ED5006959799C570FDDF130233EC51FEA0A5D6A3</v>
      </c>
      <c r="J4405" t="s">
        <v>18</v>
      </c>
      <c r="K4405" t="s">
        <v>14</v>
      </c>
      <c r="L4405" t="s">
        <v>15</v>
      </c>
      <c r="M4405" t="s">
        <v>876</v>
      </c>
      <c r="N4405" t="s">
        <v>2554</v>
      </c>
    </row>
    <row r="4406" spans="1:14" x14ac:dyDescent="0.2">
      <c r="A4406" s="1" t="d">
        <v>2023-02-27</v>
      </c>
      <c r="B4406" s="18" t="d">
        <v>07:23:20.99999999999998050</v>
      </c>
      <c r="C4406" s="1" t="d">
        <v>2023-02-27</v>
      </c>
      <c r="D4406" s="18" t="d">
        <v>10:39:38.99999999999938050</v>
      </c>
      <c r="E4406" s="1" t="d">
        <v>2023-03-06</v>
      </c>
      <c r="F4406" t="s">
        <v>1300</v>
      </c>
      <c r="G4406" t="s">
        <v>2878</v>
      </c>
      <c r="H4406">
        <v>-1</v>
      </c>
      <c r="I4406" t="str">
        <f>IF(Table2[[#This Row],[Patron Id]]=-1,Table2[[#This Row],[User ID Encryption]],Table2[[#This Row],[Patron Id]])</f>
        <v>45509D7EBDA29C93ABE518138539CD70B4E95A5C</v>
      </c>
      <c r="J4406" t="s">
        <v>18</v>
      </c>
      <c r="K4406" t="s">
        <v>14</v>
      </c>
      <c r="L4406" t="s">
        <v>15</v>
      </c>
      <c r="M4406" t="s">
        <v>1301</v>
      </c>
      <c r="N4406" t="s">
        <v>2640</v>
      </c>
    </row>
    <row r="4407" spans="1:14" x14ac:dyDescent="0.2">
      <c r="A4407" s="1" t="d">
        <v>2023-02-27</v>
      </c>
      <c r="B4407" s="18" t="d">
        <v>08:27:30.99999999999909375</v>
      </c>
      <c r="C4407" s="1" t="d">
        <v>2023-02-27</v>
      </c>
      <c r="D4407" s="18" t="d">
        <v>17:55:37.00000000000365150</v>
      </c>
      <c r="E4407" s="1" t="d">
        <v>2023-02-27</v>
      </c>
      <c r="F4407" t="s">
        <v>790</v>
      </c>
      <c r="G4407" t="s">
        <v>4233</v>
      </c>
      <c r="H4407">
        <v>-1</v>
      </c>
      <c r="I4407" t="str">
        <f>IF(Table2[[#This Row],[Patron Id]]=-1,Table2[[#This Row],[User ID Encryption]],Table2[[#This Row],[Patron Id]])</f>
        <v>AF3AD25F22A490C26BFEA1B36CCE95B1D15EFBDB</v>
      </c>
      <c r="J4407" t="s">
        <v>243</v>
      </c>
      <c r="K4407" t="s">
        <v>382</v>
      </c>
      <c r="L4407" t="s">
        <v>33</v>
      </c>
      <c r="M4407" t="s">
        <v>791</v>
      </c>
      <c r="N4407" t="s">
        <v>2554</v>
      </c>
    </row>
    <row r="4408" spans="1:14" x14ac:dyDescent="0.2">
      <c r="A4408" s="1" t="d">
        <v>2023-02-27</v>
      </c>
      <c r="B4408" s="18" t="d">
        <v>08:40:37.00000000000205400</v>
      </c>
      <c r="C4408" s="1" t="d">
        <v>2023-02-27</v>
      </c>
      <c r="D4408" s="18" t="d">
        <v>15:51:26.00000000000598600</v>
      </c>
      <c r="E4408" s="1" t="d">
        <v>2023-02-27</v>
      </c>
      <c r="F4408" t="s">
        <v>1824</v>
      </c>
      <c r="G4408" t="s">
        <v>3051</v>
      </c>
      <c r="H4408">
        <v>-1</v>
      </c>
      <c r="I4408" t="str">
        <f>IF(Table2[[#This Row],[Patron Id]]=-1,Table2[[#This Row],[User ID Encryption]],Table2[[#This Row],[Patron Id]])</f>
        <v>81F08F5EE33E1B7220385AADACCBD683CF68F33A</v>
      </c>
      <c r="J4408" t="s">
        <v>18</v>
      </c>
      <c r="K4408" t="s">
        <v>43</v>
      </c>
      <c r="L4408" t="s">
        <v>33</v>
      </c>
      <c r="M4408" t="s">
        <v>1825</v>
      </c>
      <c r="N4408" t="s">
        <v>2556</v>
      </c>
    </row>
    <row r="4409" spans="1:14" x14ac:dyDescent="0.2">
      <c r="A4409" s="1" t="d">
        <v>2023-02-27</v>
      </c>
      <c r="B4409" s="18" t="d">
        <v>08:41:40.99999999999926975</v>
      </c>
      <c r="C4409" s="1" t="d">
        <v>2023-02-27</v>
      </c>
      <c r="D4409" s="18" t="d">
        <v>13:36:20.00000000000504700</v>
      </c>
      <c r="E4409" s="1" t="d">
        <v>2023-02-27</v>
      </c>
      <c r="F4409" t="s">
        <v>1867</v>
      </c>
      <c r="G4409" t="s">
        <v>3096</v>
      </c>
      <c r="H4409">
        <v>-1</v>
      </c>
      <c r="I4409" t="str">
        <f>IF(Table2[[#This Row],[Patron Id]]=-1,Table2[[#This Row],[User ID Encryption]],Table2[[#This Row],[Patron Id]])</f>
        <v>C4F15BB31ED0E519C9B0A46803DC6916D7A6BF7E</v>
      </c>
      <c r="J4409" t="s">
        <v>18</v>
      </c>
      <c r="K4409" t="s">
        <v>32</v>
      </c>
      <c r="L4409" t="s">
        <v>33</v>
      </c>
      <c r="M4409" t="s">
        <v>981</v>
      </c>
      <c r="N4409" t="s">
        <v>2556</v>
      </c>
    </row>
    <row r="4410" spans="1:14" x14ac:dyDescent="0.2">
      <c r="A4410" s="1" t="d">
        <v>2023-02-27</v>
      </c>
      <c r="B4410" s="18" t="d">
        <v>08:53:22.99999999999868925</v>
      </c>
      <c r="C4410" s="1" t="d">
        <v>2023-02-27</v>
      </c>
      <c r="D4410" s="18" t="d">
        <v>08:54:46.9999999999974375</v>
      </c>
      <c r="E4410" s="1" t="d">
        <v>2023-03-06</v>
      </c>
      <c r="F4410" t="s">
        <v>413</v>
      </c>
      <c r="G4410" t="s">
        <v>4071</v>
      </c>
      <c r="H4410">
        <v>-1</v>
      </c>
      <c r="I4410" t="str">
        <f>IF(Table2[[#This Row],[Patron Id]]=-1,Table2[[#This Row],[User ID Encryption]],Table2[[#This Row],[Patron Id]])</f>
        <v>22DBA28E9695AB4E888B6B8A25D6448F245287B1</v>
      </c>
      <c r="J4410" t="s">
        <v>18</v>
      </c>
      <c r="K4410" t="s">
        <v>14</v>
      </c>
      <c r="L4410" t="s">
        <v>15</v>
      </c>
      <c r="M4410" t="s">
        <v>414</v>
      </c>
      <c r="N4410" t="s">
        <v>2640</v>
      </c>
    </row>
    <row r="4411" spans="1:14" x14ac:dyDescent="0.2">
      <c r="A4411" s="1" t="d">
        <v>2023-02-27</v>
      </c>
      <c r="B4411" s="18" t="d">
        <v>08:56:00.00000000000085425</v>
      </c>
      <c r="C4411" s="1" t="d">
        <v>2023-02-27</v>
      </c>
      <c r="D4411" s="18" t="d">
        <v>09:49:29.99999999999904150</v>
      </c>
      <c r="E4411" s="1" t="d">
        <v>2023-02-27</v>
      </c>
      <c r="F4411" t="s">
        <v>2110</v>
      </c>
      <c r="G4411" t="s">
        <v>4071</v>
      </c>
      <c r="H4411">
        <v>-1</v>
      </c>
      <c r="I4411" t="str">
        <f>IF(Table2[[#This Row],[Patron Id]]=-1,Table2[[#This Row],[User ID Encryption]],Table2[[#This Row],[Patron Id]])</f>
        <v>22DBA28E9695AB4E888B6B8A25D6448F245287B1</v>
      </c>
      <c r="J4411" t="s">
        <v>18</v>
      </c>
      <c r="K4411" t="s">
        <v>32</v>
      </c>
      <c r="L4411" t="s">
        <v>33</v>
      </c>
      <c r="M4411" t="s">
        <v>583</v>
      </c>
      <c r="N4411" t="s">
        <v>2640</v>
      </c>
    </row>
    <row r="4412" spans="1:14" x14ac:dyDescent="0.2">
      <c r="A4412" s="1" t="d">
        <v>2023-02-27</v>
      </c>
      <c r="B4412" s="18" t="d">
        <v>08:59:07.00000000000290825</v>
      </c>
      <c r="C4412" s="1" t="d">
        <v>2023-02-27</v>
      </c>
      <c r="D4412" s="18" t="d">
        <v>18:32:56.00000000000513175</v>
      </c>
      <c r="E4412" s="1" t="d">
        <v>2023-02-27</v>
      </c>
      <c r="F4412" t="s">
        <v>1743</v>
      </c>
      <c r="G4412" t="s">
        <v>3170</v>
      </c>
      <c r="H4412">
        <v>-1</v>
      </c>
      <c r="I4412" t="str">
        <f>IF(Table2[[#This Row],[Patron Id]]=-1,Table2[[#This Row],[User ID Encryption]],Table2[[#This Row],[Patron Id]])</f>
        <v>D74D60C992D907A2742A33D89346378FF63EE98E</v>
      </c>
      <c r="J4412" t="s">
        <v>18</v>
      </c>
      <c r="K4412" t="s">
        <v>382</v>
      </c>
      <c r="L4412" t="s">
        <v>33</v>
      </c>
      <c r="N4412" t="s">
        <v>2556</v>
      </c>
    </row>
    <row r="4413" spans="1:14" x14ac:dyDescent="0.2">
      <c r="A4413" s="1" t="d">
        <v>2023-02-27</v>
      </c>
      <c r="B4413" s="18" t="d">
        <v>09:26:21.00000000000253650</v>
      </c>
      <c r="C4413" s="1" t="d">
        <v>2023-02-27</v>
      </c>
      <c r="D4413" s="18" t="d">
        <v>16:25:06.99999999999896325</v>
      </c>
      <c r="E4413" s="1" t="d">
        <v>2023-03-02</v>
      </c>
      <c r="F4413" t="s">
        <v>1629</v>
      </c>
      <c r="G4413" t="s">
        <v>3671</v>
      </c>
      <c r="H4413">
        <v>-1</v>
      </c>
      <c r="I4413" t="str">
        <f>IF(Table2[[#This Row],[Patron Id]]=-1,Table2[[#This Row],[User ID Encryption]],Table2[[#This Row],[Patron Id]])</f>
        <v>7B2E6C247A12C3BE86D84A33AEAB2C48928A81A4</v>
      </c>
      <c r="J4413" t="s">
        <v>18</v>
      </c>
      <c r="K4413" t="s">
        <v>219</v>
      </c>
      <c r="L4413" t="s">
        <v>2094</v>
      </c>
      <c r="N4413" t="s">
        <v>2556</v>
      </c>
    </row>
    <row r="4414" spans="1:14" x14ac:dyDescent="0.2">
      <c r="A4414" s="1" t="d">
        <v>2023-02-27</v>
      </c>
      <c r="B4414" s="18" t="d">
        <v>09:40:35.00000000000014350</v>
      </c>
      <c r="C4414" s="1" t="d">
        <v>2023-02-27</v>
      </c>
      <c r="D4414" s="18" t="d">
        <v>15:51:40.00000000000177350</v>
      </c>
      <c r="E4414" s="1" t="d">
        <v>2023-02-27</v>
      </c>
      <c r="F4414" t="s">
        <v>795</v>
      </c>
      <c r="G4414" t="s">
        <v>2681</v>
      </c>
      <c r="H4414">
        <v>-1</v>
      </c>
      <c r="I4414" t="str">
        <f>IF(Table2[[#This Row],[Patron Id]]=-1,Table2[[#This Row],[User ID Encryption]],Table2[[#This Row],[Patron Id]])</f>
        <v>F675A494F4E0DE583F96EE8518C039C6EB3A106D</v>
      </c>
      <c r="J4414" t="s">
        <v>13</v>
      </c>
      <c r="K4414" t="s">
        <v>74</v>
      </c>
      <c r="L4414" t="s">
        <v>33</v>
      </c>
      <c r="M4414" t="s">
        <v>796</v>
      </c>
      <c r="N4414" t="s">
        <v>2575</v>
      </c>
    </row>
    <row r="4415" spans="1:14" x14ac:dyDescent="0.2">
      <c r="A4415" s="1" t="d">
        <v>2023-02-27</v>
      </c>
      <c r="B4415" s="18" t="d">
        <v>09:40:39.00000000000236700</v>
      </c>
      <c r="C4415" s="1" t="d">
        <v>2023-02-27</v>
      </c>
      <c r="D4415" s="18" t="d">
        <v>15:51:43.00000000000224300</v>
      </c>
      <c r="E4415" s="1" t="d">
        <v>2023-02-27</v>
      </c>
      <c r="F4415" t="s">
        <v>797</v>
      </c>
      <c r="G4415" t="s">
        <v>2681</v>
      </c>
      <c r="H4415">
        <v>-1</v>
      </c>
      <c r="I4415" t="str">
        <f>IF(Table2[[#This Row],[Patron Id]]=-1,Table2[[#This Row],[User ID Encryption]],Table2[[#This Row],[Patron Id]])</f>
        <v>F675A494F4E0DE583F96EE8518C039C6EB3A106D</v>
      </c>
      <c r="J4415" t="s">
        <v>13</v>
      </c>
      <c r="K4415" t="s">
        <v>97</v>
      </c>
      <c r="L4415" t="s">
        <v>33</v>
      </c>
      <c r="M4415" t="s">
        <v>798</v>
      </c>
      <c r="N4415" t="s">
        <v>2575</v>
      </c>
    </row>
    <row r="4416" spans="1:14" x14ac:dyDescent="0.2">
      <c r="A4416" s="1" t="d">
        <v>2023-02-27</v>
      </c>
      <c r="B4416" s="18" t="d">
        <v>09:58:42.99999999999595725</v>
      </c>
      <c r="C4416" s="1" t="d">
        <v>2023-02-27</v>
      </c>
      <c r="D4416" s="18" t="d">
        <v>11:35:47.99999999999844150</v>
      </c>
      <c r="E4416" s="1" t="d">
        <v>2023-02-27</v>
      </c>
      <c r="F4416" t="s">
        <v>1905</v>
      </c>
      <c r="G4416" t="s">
        <v>4384</v>
      </c>
      <c r="H4416">
        <v>-1</v>
      </c>
      <c r="I4416" t="str">
        <f>IF(Table2[[#This Row],[Patron Id]]=-1,Table2[[#This Row],[User ID Encryption]],Table2[[#This Row],[Patron Id]])</f>
        <v>84F3BABDD82F9A237E137CF70CEAE81B0DA9C58A</v>
      </c>
      <c r="J4416" t="s">
        <v>18</v>
      </c>
      <c r="K4416" t="s">
        <v>43</v>
      </c>
      <c r="L4416" t="s">
        <v>33</v>
      </c>
      <c r="M4416" t="s">
        <v>1906</v>
      </c>
      <c r="N4416" t="s">
        <v>2556</v>
      </c>
    </row>
    <row r="4417" spans="1:14" x14ac:dyDescent="0.2">
      <c r="A4417" s="1" t="d">
        <v>2023-02-27</v>
      </c>
      <c r="B4417" s="18" t="d">
        <v>09:58:47.99999999999993475</v>
      </c>
      <c r="C4417" s="1" t="d">
        <v>2023-02-27</v>
      </c>
      <c r="D4417" s="18" t="d">
        <v>10:03:00.9999999999979200</v>
      </c>
      <c r="E4417" s="1" t="d">
        <v>2023-02-27</v>
      </c>
      <c r="F4417" t="s">
        <v>875</v>
      </c>
      <c r="G4417" t="s">
        <v>4385</v>
      </c>
      <c r="H4417">
        <v>-1</v>
      </c>
      <c r="I4417" t="str">
        <f>IF(Table2[[#This Row],[Patron Id]]=-1,Table2[[#This Row],[User ID Encryption]],Table2[[#This Row],[Patron Id]])</f>
        <v>815A5F285A1F7547E79E7BBF939741EEE0E091E2</v>
      </c>
      <c r="J4417" t="s">
        <v>2111</v>
      </c>
      <c r="K4417" t="s">
        <v>14</v>
      </c>
      <c r="L4417" t="s">
        <v>888</v>
      </c>
      <c r="M4417" t="s">
        <v>876</v>
      </c>
      <c r="N4417" t="s">
        <v>2554</v>
      </c>
    </row>
    <row r="4418" spans="1:14" x14ac:dyDescent="0.2">
      <c r="A4418" s="1" t="d">
        <v>2023-02-27</v>
      </c>
      <c r="B4418" s="18" t="d">
        <v>10:00:25.99999999999926975</v>
      </c>
      <c r="C4418" s="1" t="d">
        <v>2023-02-27</v>
      </c>
      <c r="D4418" s="18" t="d">
        <v>12:55:47.99999999999578125</v>
      </c>
      <c r="E4418" s="1" t="d">
        <v>2023-02-27</v>
      </c>
      <c r="F4418" t="s">
        <v>2104</v>
      </c>
      <c r="G4418" t="s">
        <v>2620</v>
      </c>
      <c r="H4418">
        <v>-1</v>
      </c>
      <c r="I4418" t="str">
        <f>IF(Table2[[#This Row],[Patron Id]]=-1,Table2[[#This Row],[User ID Encryption]],Table2[[#This Row],[Patron Id]])</f>
        <v>D9D0CBDA657311DE7AAA467386A726EE557B3A5E</v>
      </c>
      <c r="J4418" t="s">
        <v>13</v>
      </c>
      <c r="K4418" t="s">
        <v>32</v>
      </c>
      <c r="L4418" t="s">
        <v>33</v>
      </c>
      <c r="N4418" t="s">
        <v>2575</v>
      </c>
    </row>
    <row r="4419" spans="1:14" x14ac:dyDescent="0.2">
      <c r="A4419" s="1" t="d">
        <v>2023-02-27</v>
      </c>
      <c r="B4419" s="18" t="d">
        <v>10:07:18.99999999999987600</v>
      </c>
      <c r="C4419" s="1" t="d">
        <v>2023-02-27</v>
      </c>
      <c r="D4419" s="18" t="d">
        <v>18:11:04.00000000000467525</v>
      </c>
      <c r="E4419" s="1" t="d">
        <v>2023-02-27</v>
      </c>
      <c r="F4419" t="s">
        <v>1854</v>
      </c>
      <c r="G4419" t="s">
        <v>2587</v>
      </c>
      <c r="H4419">
        <v>-1</v>
      </c>
      <c r="I4419" t="str">
        <f>IF(Table2[[#This Row],[Patron Id]]=-1,Table2[[#This Row],[User ID Encryption]],Table2[[#This Row],[Patron Id]])</f>
        <v>61826808E625196E92C4581A40F49ECEDC15AB53</v>
      </c>
      <c r="J4419" t="s">
        <v>13</v>
      </c>
      <c r="K4419" t="s">
        <v>32</v>
      </c>
      <c r="L4419" t="s">
        <v>33</v>
      </c>
      <c r="M4419" t="s">
        <v>340</v>
      </c>
      <c r="N4419" t="s">
        <v>2556</v>
      </c>
    </row>
    <row r="4420" spans="1:14" x14ac:dyDescent="0.2">
      <c r="A4420" s="1" t="d">
        <v>2023-02-27</v>
      </c>
      <c r="B4420" s="18" t="d">
        <v>10:20:32.99999999999769825</v>
      </c>
      <c r="C4420" s="1" t="d">
        <v>2023-03-14</v>
      </c>
      <c r="D4420" s="18" t="d">
        <v>17:51:35.9999999999979525</v>
      </c>
      <c r="E4420" s="1" t="d">
        <v>2023-03-13</v>
      </c>
      <c r="F4420" t="s">
        <v>2112</v>
      </c>
      <c r="G4420" t="s">
        <v>2561</v>
      </c>
      <c r="H4420">
        <v>-1</v>
      </c>
      <c r="I4420" t="str">
        <f>IF(Table2[[#This Row],[Patron Id]]=-1,Table2[[#This Row],[User ID Encryption]],Table2[[#This Row],[Patron Id]])</f>
        <v>4D30A5DC821C2DF75A1DB75458F5397C877B1D52</v>
      </c>
      <c r="J4420" t="s">
        <v>18</v>
      </c>
      <c r="K4420" t="s">
        <v>14</v>
      </c>
      <c r="L4420" t="s">
        <v>15</v>
      </c>
      <c r="M4420" t="s">
        <v>2113</v>
      </c>
      <c r="N4420" t="s">
        <v>2556</v>
      </c>
    </row>
    <row r="4421" spans="1:14" x14ac:dyDescent="0.2">
      <c r="A4421" s="1" t="d">
        <v>2023-02-27</v>
      </c>
      <c r="B4421" s="18" t="d">
        <v>10:47:10.99999999999649850</v>
      </c>
      <c r="C4421" s="1" t="d">
        <v>2023-02-28</v>
      </c>
      <c r="D4421" s="18" t="d">
        <v>10:48:50.99999999999934150</v>
      </c>
      <c r="E4421" s="1" t="d">
        <v>2023-03-06</v>
      </c>
      <c r="F4421" t="s">
        <v>1967</v>
      </c>
      <c r="G4421" t="s">
        <v>2973</v>
      </c>
      <c r="H4421">
        <v>-1</v>
      </c>
      <c r="I4421" t="str">
        <f>IF(Table2[[#This Row],[Patron Id]]=-1,Table2[[#This Row],[User ID Encryption]],Table2[[#This Row],[Patron Id]])</f>
        <v>71F0FEF6A1414D9FD8FD74244ACFA072513AFEC7</v>
      </c>
      <c r="J4421" t="s">
        <v>13</v>
      </c>
      <c r="K4421" t="s">
        <v>14</v>
      </c>
      <c r="L4421" t="s">
        <v>15</v>
      </c>
      <c r="M4421" t="s">
        <v>1968</v>
      </c>
      <c r="N4421" t="s">
        <v>2556</v>
      </c>
    </row>
    <row r="4422" spans="1:14" x14ac:dyDescent="0.2">
      <c r="A4422" s="1" t="d">
        <v>2023-02-27</v>
      </c>
      <c r="B4422" s="18" t="d">
        <v>10:55:59.99999999999925675</v>
      </c>
      <c r="C4422" s="1" t="d">
        <v>2023-03-14</v>
      </c>
      <c r="D4422" s="18" t="d">
        <v>16:36:27.99999999999990225</v>
      </c>
      <c r="E4422" s="1" t="d">
        <v>2023-03-12</v>
      </c>
      <c r="F4422" t="s">
        <v>1178</v>
      </c>
      <c r="G4422" t="s">
        <v>2599</v>
      </c>
      <c r="H4422">
        <v>-1</v>
      </c>
      <c r="I4422" t="str">
        <f>IF(Table2[[#This Row],[Patron Id]]=-1,Table2[[#This Row],[User ID Encryption]],Table2[[#This Row],[Patron Id]])</f>
        <v>4DCC8C5BF8D0114D9A77959BFF0E9AF5C556494B</v>
      </c>
      <c r="J4422" t="s">
        <v>108</v>
      </c>
      <c r="K4422" t="s">
        <v>14</v>
      </c>
      <c r="L4422" t="s">
        <v>15</v>
      </c>
      <c r="M4422" t="s">
        <v>1179</v>
      </c>
      <c r="N4422" t="s">
        <v>2556</v>
      </c>
    </row>
    <row r="4423" spans="1:14" x14ac:dyDescent="0.2">
      <c r="A4423" s="1" t="d">
        <v>2023-02-27</v>
      </c>
      <c r="B4423" s="18" t="d">
        <v>11:00:33.00000000000356025</v>
      </c>
      <c r="C4423" s="1" t="d">
        <v>2023-02-28</v>
      </c>
      <c r="D4423" s="18" t="d">
        <v>13:04:33.9999999999980700</v>
      </c>
      <c r="E4423" s="1" t="d">
        <v>2023-03-06</v>
      </c>
      <c r="F4423" t="s">
        <v>271</v>
      </c>
      <c r="G4423" t="s">
        <v>4386</v>
      </c>
      <c r="H4423">
        <v>-1</v>
      </c>
      <c r="I4423" t="str">
        <f>IF(Table2[[#This Row],[Patron Id]]=-1,Table2[[#This Row],[User ID Encryption]],Table2[[#This Row],[Patron Id]])</f>
        <v>5D71325788F715BE4A59B6AA3800E742F9789498</v>
      </c>
      <c r="J4423" t="s">
        <v>18</v>
      </c>
      <c r="K4423" t="s">
        <v>14</v>
      </c>
      <c r="L4423" t="s">
        <v>15</v>
      </c>
      <c r="M4423" t="s">
        <v>272</v>
      </c>
      <c r="N4423" t="s">
        <v>2556</v>
      </c>
    </row>
    <row r="4424" spans="1:14" x14ac:dyDescent="0.2">
      <c r="A4424" s="1" t="d">
        <v>2023-02-27</v>
      </c>
      <c r="B4424" s="18" t="d">
        <v>11:03:27.99999999999894375</v>
      </c>
      <c r="C4424" s="1" t="d">
        <v>2023-03-13</v>
      </c>
      <c r="D4424" s="18" t="d">
        <v>14:51:13.99999999999771125</v>
      </c>
      <c r="E4424" s="1" t="d">
        <v>2023-03-13</v>
      </c>
      <c r="F4424" t="s">
        <v>1659</v>
      </c>
      <c r="G4424" t="s">
        <v>4073</v>
      </c>
      <c r="H4424">
        <v>-1</v>
      </c>
      <c r="I4424" t="str">
        <f>IF(Table2[[#This Row],[Patron Id]]=-1,Table2[[#This Row],[User ID Encryption]],Table2[[#This Row],[Patron Id]])</f>
        <v>DC38DE1FCCFF81182C97A23E39F49E0098A103E7</v>
      </c>
      <c r="J4424" t="s">
        <v>13</v>
      </c>
      <c r="K4424" t="s">
        <v>14</v>
      </c>
      <c r="L4424" t="s">
        <v>15</v>
      </c>
      <c r="M4424" t="s">
        <v>1659</v>
      </c>
      <c r="N4424" t="s">
        <v>2556</v>
      </c>
    </row>
    <row r="4425" spans="1:14" x14ac:dyDescent="0.2">
      <c r="A4425" s="1" t="d">
        <v>2023-02-27</v>
      </c>
      <c r="B4425" s="18" t="d">
        <v>11:10:32.00000000000446650</v>
      </c>
      <c r="C4425" s="1" t="d">
        <v>2023-02-28</v>
      </c>
      <c r="D4425" s="18" t="d">
        <v>08:23:07.99999999999794600</v>
      </c>
      <c r="E4425" s="1" t="d">
        <v>2023-03-02</v>
      </c>
      <c r="F4425" t="s">
        <v>1754</v>
      </c>
      <c r="G4425" t="s">
        <v>3574</v>
      </c>
      <c r="H4425">
        <v>-1</v>
      </c>
      <c r="I4425" t="str">
        <f>IF(Table2[[#This Row],[Patron Id]]=-1,Table2[[#This Row],[User ID Encryption]],Table2[[#This Row],[Patron Id]])</f>
        <v>CCB13A4439A2F9F14BBD15D4191180DA08E4FF24</v>
      </c>
      <c r="J4425" t="s">
        <v>18</v>
      </c>
      <c r="K4425" t="s">
        <v>219</v>
      </c>
      <c r="L4425" t="s">
        <v>2094</v>
      </c>
      <c r="N4425" t="s">
        <v>2575</v>
      </c>
    </row>
    <row r="4426" spans="1:14" x14ac:dyDescent="0.2">
      <c r="A4426" s="1" t="d">
        <v>2023-02-27</v>
      </c>
      <c r="B4426" s="18" t="d">
        <v>11:20:58.00000000000000650</v>
      </c>
      <c r="C4426" s="1" t="d">
        <v>2023-02-27</v>
      </c>
      <c r="D4426" s="18" t="d">
        <v>12:52:55.00000000000390575</v>
      </c>
      <c r="E4426" s="1" t="d">
        <v>2023-02-27</v>
      </c>
      <c r="F4426" t="s">
        <v>1993</v>
      </c>
      <c r="G4426" t="s">
        <v>4310</v>
      </c>
      <c r="H4426">
        <v>-1</v>
      </c>
      <c r="I4426" t="str">
        <f>IF(Table2[[#This Row],[Patron Id]]=-1,Table2[[#This Row],[User ID Encryption]],Table2[[#This Row],[Patron Id]])</f>
        <v>AFC86AB57F05996A1229F4DA71661ADC7648BE9F</v>
      </c>
      <c r="J4426" t="s">
        <v>18</v>
      </c>
      <c r="K4426" t="s">
        <v>32</v>
      </c>
      <c r="L4426" t="s">
        <v>33</v>
      </c>
      <c r="M4426" t="s">
        <v>1495</v>
      </c>
      <c r="N4426" t="s">
        <v>2640</v>
      </c>
    </row>
    <row r="4427" spans="1:14" x14ac:dyDescent="0.2">
      <c r="A4427" s="1" t="d">
        <v>2023-02-27</v>
      </c>
      <c r="B4427" s="18" t="d">
        <v>11:21:24.99999999999943275</v>
      </c>
      <c r="C4427" s="1" t="d">
        <v>2023-03-01</v>
      </c>
      <c r="D4427" s="18" t="d">
        <v>16:57:14.99999999999658975</v>
      </c>
      <c r="E4427" s="1" t="d">
        <v>2023-03-02</v>
      </c>
      <c r="F4427" t="s">
        <v>1243</v>
      </c>
      <c r="G4427" t="s">
        <v>3658</v>
      </c>
      <c r="H4427">
        <v>-1</v>
      </c>
      <c r="I4427" t="str">
        <f>IF(Table2[[#This Row],[Patron Id]]=-1,Table2[[#This Row],[User ID Encryption]],Table2[[#This Row],[Patron Id]])</f>
        <v>2F026F6A6324E0EFC9C0CC0810CFD2347F31F0AF</v>
      </c>
      <c r="J4427" t="s">
        <v>18</v>
      </c>
      <c r="K4427" t="s">
        <v>219</v>
      </c>
      <c r="L4427" t="s">
        <v>2094</v>
      </c>
      <c r="N4427" t="s">
        <v>2556</v>
      </c>
    </row>
    <row r="4428" spans="1:14" x14ac:dyDescent="0.2">
      <c r="A4428" s="1" t="d">
        <v>2023-02-27</v>
      </c>
      <c r="B4428" s="18" t="d">
        <v>11:21:58.99999999999675275</v>
      </c>
      <c r="C4428" s="1" t="d">
        <v>2023-02-27</v>
      </c>
      <c r="D4428" s="18" t="d">
        <v>14:38:48.99999999999955650</v>
      </c>
      <c r="E4428" s="1" t="d">
        <v>2023-03-06</v>
      </c>
      <c r="F4428" t="s">
        <v>892</v>
      </c>
      <c r="G4428" t="s">
        <v>4387</v>
      </c>
      <c r="H4428">
        <v>-1</v>
      </c>
      <c r="I4428" t="str">
        <f>IF(Table2[[#This Row],[Patron Id]]=-1,Table2[[#This Row],[User ID Encryption]],Table2[[#This Row],[Patron Id]])</f>
        <v>3737ED6A3A61C923C930FB5410FAF191952196DE</v>
      </c>
      <c r="J4428" t="s">
        <v>18</v>
      </c>
      <c r="K4428" t="s">
        <v>14</v>
      </c>
      <c r="L4428" t="s">
        <v>15</v>
      </c>
      <c r="M4428" t="s">
        <v>893</v>
      </c>
      <c r="N4428" t="s">
        <v>2575</v>
      </c>
    </row>
    <row r="4429" spans="1:14" x14ac:dyDescent="0.2">
      <c r="A4429" s="1" t="d">
        <v>2023-02-27</v>
      </c>
      <c r="B4429" s="18" t="d">
        <v>11:26:04.9999999999968375</v>
      </c>
      <c r="C4429" s="1" t="d">
        <v>2023-02-28</v>
      </c>
      <c r="D4429" s="18" t="d">
        <v>11:41:17.00000000000031300</v>
      </c>
      <c r="E4429" s="1" t="d">
        <v>2023-03-06</v>
      </c>
      <c r="F4429" t="s">
        <v>875</v>
      </c>
      <c r="G4429" t="s">
        <v>4388</v>
      </c>
      <c r="H4429">
        <v>-1</v>
      </c>
      <c r="I4429" t="str">
        <f>IF(Table2[[#This Row],[Patron Id]]=-1,Table2[[#This Row],[User ID Encryption]],Table2[[#This Row],[Patron Id]])</f>
        <v>E585721ECFF1DCC555F026A2513EEBC65B40780F</v>
      </c>
      <c r="J4429" t="s">
        <v>13</v>
      </c>
      <c r="K4429" t="s">
        <v>14</v>
      </c>
      <c r="L4429" t="s">
        <v>15</v>
      </c>
      <c r="M4429" t="s">
        <v>876</v>
      </c>
      <c r="N4429" t="s">
        <v>2554</v>
      </c>
    </row>
    <row r="4430" spans="1:14" x14ac:dyDescent="0.2">
      <c r="A4430" s="1" t="d">
        <v>2023-02-27</v>
      </c>
      <c r="B4430" s="18" t="d">
        <v>11:30:44.99999999999904150</v>
      </c>
      <c r="C4430" s="1" t="d">
        <v>2023-02-27</v>
      </c>
      <c r="D4430" s="18" t="d">
        <v>12:29:20.99999999999709825</v>
      </c>
      <c r="E4430" s="1" t="d">
        <v>2023-02-27</v>
      </c>
      <c r="F4430" t="s">
        <v>1755</v>
      </c>
      <c r="G4430" t="s">
        <v>4310</v>
      </c>
      <c r="H4430">
        <v>-1</v>
      </c>
      <c r="I4430" t="str">
        <f>IF(Table2[[#This Row],[Patron Id]]=-1,Table2[[#This Row],[User ID Encryption]],Table2[[#This Row],[Patron Id]])</f>
        <v>AFC86AB57F05996A1229F4DA71661ADC7648BE9F</v>
      </c>
      <c r="J4430" t="s">
        <v>18</v>
      </c>
      <c r="K4430" t="s">
        <v>97</v>
      </c>
      <c r="L4430" t="s">
        <v>33</v>
      </c>
      <c r="N4430" t="s">
        <v>2640</v>
      </c>
    </row>
    <row r="4431" spans="1:14" x14ac:dyDescent="0.2">
      <c r="A4431" s="1" t="d">
        <v>2023-02-27</v>
      </c>
      <c r="B4431" s="18" t="d">
        <v>11:39:59.00000000000251050</v>
      </c>
      <c r="C4431" s="1" t="d">
        <v>2023-02-27</v>
      </c>
      <c r="D4431" s="18" t="d">
        <v>12:25:01.00000000000121925</v>
      </c>
      <c r="E4431" s="1" t="d">
        <v>2023-02-27</v>
      </c>
      <c r="F4431" t="s">
        <v>174</v>
      </c>
      <c r="G4431" t="s">
        <v>3159</v>
      </c>
      <c r="H4431">
        <v>-1</v>
      </c>
      <c r="I4431" t="str">
        <f>IF(Table2[[#This Row],[Patron Id]]=-1,Table2[[#This Row],[User ID Encryption]],Table2[[#This Row],[Patron Id]])</f>
        <v>CB5783DDBF443E3CE06A6230FD33EC0826D10BF6</v>
      </c>
      <c r="J4431" t="s">
        <v>13</v>
      </c>
      <c r="K4431" t="s">
        <v>32</v>
      </c>
      <c r="L4431" t="s">
        <v>33</v>
      </c>
      <c r="M4431" t="s">
        <v>175</v>
      </c>
      <c r="N4431" t="s">
        <v>2554</v>
      </c>
    </row>
    <row r="4432" spans="1:14" x14ac:dyDescent="0.2">
      <c r="A4432" s="1" t="d">
        <v>2023-02-27</v>
      </c>
      <c r="B4432" s="18" t="d">
        <v>11:48:47.9999999999956728150</v>
      </c>
      <c r="C4432" s="1" t="d">
        <v>2023-03-13</v>
      </c>
      <c r="D4432" s="18" t="d">
        <v>13:10:32.99999999999983050</v>
      </c>
      <c r="E4432" s="1" t="d">
        <v>2023-03-12</v>
      </c>
      <c r="F4432" t="s">
        <v>2114</v>
      </c>
      <c r="G4432" t="s">
        <v>4389</v>
      </c>
      <c r="H4432">
        <v>-1</v>
      </c>
      <c r="I4432" t="str">
        <f>IF(Table2[[#This Row],[Patron Id]]=-1,Table2[[#This Row],[User ID Encryption]],Table2[[#This Row],[Patron Id]])</f>
        <v>23AD20BA1503F4169478496D5D1A4432886B4EE3</v>
      </c>
      <c r="J4432" t="s">
        <v>18</v>
      </c>
      <c r="K4432" t="s">
        <v>14</v>
      </c>
      <c r="L4432" t="s">
        <v>15</v>
      </c>
      <c r="M4432" t="s">
        <v>2115</v>
      </c>
      <c r="N4432" t="s">
        <v>2556</v>
      </c>
    </row>
    <row r="4433" spans="1:14" x14ac:dyDescent="0.2">
      <c r="A4433" s="1" t="d">
        <v>2023-02-27</v>
      </c>
      <c r="B4433" s="18" t="d">
        <v>11:50:34.99999999999641375</v>
      </c>
      <c r="C4433" s="1" t="d">
        <v>2023-03-13</v>
      </c>
      <c r="D4433" s="18" t="d">
        <v>11:27:41.00000000000224950</v>
      </c>
      <c r="E4433" s="1" t="d">
        <v>2023-03-13</v>
      </c>
      <c r="F4433" t="s">
        <v>232</v>
      </c>
      <c r="G4433" t="s">
        <v>4176</v>
      </c>
      <c r="H4433">
        <v>-1</v>
      </c>
      <c r="I4433" t="str">
        <f>IF(Table2[[#This Row],[Patron Id]]=-1,Table2[[#This Row],[User ID Encryption]],Table2[[#This Row],[Patron Id]])</f>
        <v>8998C216FF06FDA5E5571281F6D97EFE2BCB1674</v>
      </c>
      <c r="J4433" t="s">
        <v>13</v>
      </c>
      <c r="K4433" t="s">
        <v>14</v>
      </c>
      <c r="L4433" t="s">
        <v>15</v>
      </c>
      <c r="M4433" t="s">
        <v>233</v>
      </c>
      <c r="N4433" t="s">
        <v>2556</v>
      </c>
    </row>
    <row r="4434" spans="1:14" x14ac:dyDescent="0.2">
      <c r="A4434" s="1" t="d">
        <v>2023-02-27</v>
      </c>
      <c r="B4434" s="18" t="d">
        <v>11:54:57.000000000000600</v>
      </c>
      <c r="C4434" s="1" t="d">
        <v>2023-02-27</v>
      </c>
      <c r="D4434" s="18" t="d">
        <v>13:02:56.99999999999569650</v>
      </c>
      <c r="E4434" s="1" t="d">
        <v>2023-02-27</v>
      </c>
      <c r="F4434" t="s">
        <v>1839</v>
      </c>
      <c r="G4434" t="s">
        <v>4390</v>
      </c>
      <c r="H4434">
        <v>-1</v>
      </c>
      <c r="I4434" t="str">
        <f>IF(Table2[[#This Row],[Patron Id]]=-1,Table2[[#This Row],[User ID Encryption]],Table2[[#This Row],[Patron Id]])</f>
        <v>E7EB275807B2217F874598EAE3BA3394D92599C7</v>
      </c>
      <c r="J4434" t="s">
        <v>18</v>
      </c>
      <c r="K4434" t="s">
        <v>32</v>
      </c>
      <c r="L4434" t="s">
        <v>33</v>
      </c>
      <c r="M4434" t="s">
        <v>659</v>
      </c>
      <c r="N4434" t="s">
        <v>2556</v>
      </c>
    </row>
    <row r="4435" spans="1:14" x14ac:dyDescent="0.2">
      <c r="A4435" s="1" t="d">
        <v>2023-02-27</v>
      </c>
      <c r="B4435" s="18" t="d">
        <v>11:58:19.00000000000020225</v>
      </c>
      <c r="C4435" s="1" t="d">
        <v>2023-03-13</v>
      </c>
      <c r="D4435" s="18" t="d">
        <v>12:30:45.00000000000063900</v>
      </c>
      <c r="E4435" s="1" t="d">
        <v>2023-03-13</v>
      </c>
      <c r="F4435" t="s">
        <v>69</v>
      </c>
      <c r="G4435" t="s">
        <v>4021</v>
      </c>
      <c r="H4435">
        <v>-1</v>
      </c>
      <c r="I4435" t="str">
        <f>IF(Table2[[#This Row],[Patron Id]]=-1,Table2[[#This Row],[User ID Encryption]],Table2[[#This Row],[Patron Id]])</f>
        <v>D72CCF4648F0269938215C8DCD2A7441DEC125EF</v>
      </c>
      <c r="J4435" t="s">
        <v>18</v>
      </c>
      <c r="K4435" t="s">
        <v>14</v>
      </c>
      <c r="L4435" t="s">
        <v>15</v>
      </c>
      <c r="M4435" t="s">
        <v>70</v>
      </c>
      <c r="N4435" t="s">
        <v>2556</v>
      </c>
    </row>
    <row r="4436" spans="1:14" x14ac:dyDescent="0.2">
      <c r="A4436" s="1" t="d">
        <v>2023-02-27</v>
      </c>
      <c r="B4436" s="18" t="d">
        <v>12:13:37.99999999999677225</v>
      </c>
      <c r="C4436" s="1" t="d">
        <v>2023-03-13</v>
      </c>
      <c r="D4436" s="18" t="d">
        <v>15:13:52.99999999999911975</v>
      </c>
      <c r="E4436" s="1" t="d">
        <v>2023-03-13</v>
      </c>
      <c r="F4436" t="s">
        <v>1674</v>
      </c>
      <c r="G4436" t="s">
        <v>3026</v>
      </c>
      <c r="H4436">
        <v>-1</v>
      </c>
      <c r="I4436" t="str">
        <f>IF(Table2[[#This Row],[Patron Id]]=-1,Table2[[#This Row],[User ID Encryption]],Table2[[#This Row],[Patron Id]])</f>
        <v>879308134CC3ADC5E414915C8D3ACA82A386603F</v>
      </c>
      <c r="J4436" t="s">
        <v>18</v>
      </c>
      <c r="K4436" t="s">
        <v>14</v>
      </c>
      <c r="L4436" t="s">
        <v>15</v>
      </c>
      <c r="M4436" t="s">
        <v>1675</v>
      </c>
      <c r="N4436" t="s">
        <v>2556</v>
      </c>
    </row>
    <row r="4437" spans="1:14" x14ac:dyDescent="0.2">
      <c r="A4437" s="1" t="d">
        <v>2023-02-27</v>
      </c>
      <c r="B4437" s="18" t="d">
        <v>12:15:00.99999999999375975</v>
      </c>
      <c r="C4437" s="1" t="d">
        <v>2023-02-27</v>
      </c>
      <c r="D4437" s="18" t="d">
        <v>13:44:17.99999999999983050</v>
      </c>
      <c r="E4437" s="1" t="d">
        <v>2023-02-27</v>
      </c>
      <c r="F4437" t="s">
        <v>1903</v>
      </c>
      <c r="G4437" t="s">
        <v>4391</v>
      </c>
      <c r="H4437">
        <v>-1</v>
      </c>
      <c r="I4437" t="str">
        <f>IF(Table2[[#This Row],[Patron Id]]=-1,Table2[[#This Row],[User ID Encryption]],Table2[[#This Row],[Patron Id]])</f>
        <v>83225B9758F0C105D37E03A9906220512EA864A0</v>
      </c>
      <c r="J4437" t="s">
        <v>18</v>
      </c>
      <c r="K4437" t="s">
        <v>32</v>
      </c>
      <c r="L4437" t="s">
        <v>33</v>
      </c>
      <c r="M4437" t="s">
        <v>310</v>
      </c>
      <c r="N4437" t="s">
        <v>2556</v>
      </c>
    </row>
    <row r="4438" spans="1:14" x14ac:dyDescent="0.2">
      <c r="A4438" s="1" t="d">
        <v>2023-02-27</v>
      </c>
      <c r="B4438" s="18" t="d">
        <v>12:22:01.00000000000185825</v>
      </c>
      <c r="C4438" s="1" t="d">
        <v>2023-03-10</v>
      </c>
      <c r="D4438" s="18" t="d">
        <v>09:17:06.00000000000211275</v>
      </c>
      <c r="E4438" s="1" t="d">
        <v>2023-03-06</v>
      </c>
      <c r="F4438" t="s">
        <v>703</v>
      </c>
      <c r="G4438" t="s">
        <v>3347</v>
      </c>
      <c r="H4438">
        <v>-1</v>
      </c>
      <c r="I4438" t="str">
        <f>IF(Table2[[#This Row],[Patron Id]]=-1,Table2[[#This Row],[User ID Encryption]],Table2[[#This Row],[Patron Id]])</f>
        <v>966D572E80AC5617514FCEE6AA89B8CAAB69F9E5</v>
      </c>
      <c r="J4438" t="s">
        <v>18</v>
      </c>
      <c r="K4438" t="s">
        <v>14</v>
      </c>
      <c r="L4438" t="s">
        <v>15</v>
      </c>
      <c r="M4438" t="s">
        <v>704</v>
      </c>
      <c r="N4438" t="s">
        <v>2556</v>
      </c>
    </row>
    <row r="4439" spans="1:14" x14ac:dyDescent="0.2">
      <c r="A4439" s="1" t="d">
        <v>2023-02-27</v>
      </c>
      <c r="B4439" s="18" t="d">
        <v>12:25:14.00000000000005875</v>
      </c>
      <c r="C4439" s="1" t="d">
        <v>2023-02-27</v>
      </c>
      <c r="D4439" s="18" t="d">
        <v>13:26:15.0000000000031950</v>
      </c>
      <c r="E4439" s="1" t="d">
        <v>2023-02-27</v>
      </c>
      <c r="F4439" t="s">
        <v>1959</v>
      </c>
      <c r="G4439" t="s">
        <v>3198</v>
      </c>
      <c r="H4439">
        <v>-1</v>
      </c>
      <c r="I4439" t="str">
        <f>IF(Table2[[#This Row],[Patron Id]]=-1,Table2[[#This Row],[User ID Encryption]],Table2[[#This Row],[Patron Id]])</f>
        <v>FC2205C026417DB4C741E30FF2F06518579E47DC</v>
      </c>
      <c r="J4439" t="s">
        <v>18</v>
      </c>
      <c r="K4439" t="s">
        <v>254</v>
      </c>
      <c r="L4439" t="s">
        <v>33</v>
      </c>
      <c r="M4439" t="s">
        <v>1960</v>
      </c>
      <c r="N4439" t="s">
        <v>2556</v>
      </c>
    </row>
    <row r="4440" spans="1:14" x14ac:dyDescent="0.2">
      <c r="A4440" s="1" t="d">
        <v>2023-02-27</v>
      </c>
      <c r="B4440" s="18" t="d">
        <v>12:32:29.99999999999786775</v>
      </c>
      <c r="C4440" s="1" t="d">
        <v>2023-02-27</v>
      </c>
      <c r="D4440" s="18" t="d">
        <v>15:17:30.00000000000106275</v>
      </c>
      <c r="E4440" s="1" t="d">
        <v>2023-02-27</v>
      </c>
      <c r="F4440" t="s">
        <v>267</v>
      </c>
      <c r="G4440" t="s">
        <v>4392</v>
      </c>
      <c r="H4440">
        <v>-1</v>
      </c>
      <c r="I4440" t="str">
        <f>IF(Table2[[#This Row],[Patron Id]]=-1,Table2[[#This Row],[User ID Encryption]],Table2[[#This Row],[Patron Id]])</f>
        <v>52EF0E774833C0A28707E1965009ED7372D5E01B</v>
      </c>
      <c r="J4440" t="s">
        <v>13</v>
      </c>
      <c r="K4440" t="s">
        <v>32</v>
      </c>
      <c r="L4440" t="s">
        <v>33</v>
      </c>
      <c r="M4440" t="s">
        <v>268</v>
      </c>
      <c r="N4440" t="s">
        <v>2556</v>
      </c>
    </row>
    <row r="4441" spans="1:14" x14ac:dyDescent="0.2">
      <c r="A4441" s="1" t="d">
        <v>2023-02-27</v>
      </c>
      <c r="B4441" s="18" t="d">
        <v>12:39:06.00000000000221700</v>
      </c>
      <c r="C4441" s="1" t="d">
        <v>2023-02-27</v>
      </c>
      <c r="D4441" s="18" t="d">
        <v>18:04:59.00000000000197575</v>
      </c>
      <c r="E4441" s="1" t="d">
        <v>2023-02-27</v>
      </c>
      <c r="F4441" t="s">
        <v>1853</v>
      </c>
      <c r="G4441" t="s">
        <v>2668</v>
      </c>
      <c r="H4441">
        <v>-1</v>
      </c>
      <c r="I4441" t="str">
        <f>IF(Table2[[#This Row],[Patron Id]]=-1,Table2[[#This Row],[User ID Encryption]],Table2[[#This Row],[Patron Id]])</f>
        <v>28F4B098D174A802AB5B94A07E8D6DD858EA9012</v>
      </c>
      <c r="J4441" t="s">
        <v>13</v>
      </c>
      <c r="K4441" t="s">
        <v>32</v>
      </c>
      <c r="L4441" t="s">
        <v>33</v>
      </c>
      <c r="M4441" t="s">
        <v>637</v>
      </c>
      <c r="N4441" t="s">
        <v>2556</v>
      </c>
    </row>
    <row r="4442" spans="1:14" x14ac:dyDescent="0.2">
      <c r="A4442" s="1" t="d">
        <v>2023-02-27</v>
      </c>
      <c r="B4442" s="18" t="d">
        <v>12:48:59.99999999999914575</v>
      </c>
      <c r="C4442" s="1" t="d">
        <v>2023-02-27</v>
      </c>
      <c r="D4442" s="18" t="d">
        <v>13:56:04.9999999999984350</v>
      </c>
      <c r="E4442" s="1" t="d">
        <v>2023-02-27</v>
      </c>
      <c r="F4442" t="s">
        <v>2043</v>
      </c>
      <c r="G4442" t="s">
        <v>4393</v>
      </c>
      <c r="H4442">
        <v>-1</v>
      </c>
      <c r="I4442" t="str">
        <f>IF(Table2[[#This Row],[Patron Id]]=-1,Table2[[#This Row],[User ID Encryption]],Table2[[#This Row],[Patron Id]])</f>
        <v>E7C1583B169F10E6C52F8DB7B342592F16BBB93D</v>
      </c>
      <c r="J4442" t="s">
        <v>13</v>
      </c>
      <c r="K4442" t="s">
        <v>43</v>
      </c>
      <c r="L4442" t="s">
        <v>33</v>
      </c>
      <c r="M4442" t="s">
        <v>2044</v>
      </c>
      <c r="N4442" t="s">
        <v>2556</v>
      </c>
    </row>
    <row r="4443" spans="1:14" x14ac:dyDescent="0.2">
      <c r="A4443" s="1" t="d">
        <v>2023-02-27</v>
      </c>
      <c r="B4443" s="18" t="d">
        <v>12:54:37.0000000000006650</v>
      </c>
      <c r="C4443" s="1" t="d">
        <v>2023-03-10</v>
      </c>
      <c r="D4443" s="18" t="d">
        <v>11:21:26.00000000000118675</v>
      </c>
      <c r="E4443" s="1" t="d">
        <v>2023-03-11</v>
      </c>
      <c r="F4443" t="s">
        <v>1348</v>
      </c>
      <c r="G4443" t="s">
        <v>3713</v>
      </c>
      <c r="H4443">
        <v>-1</v>
      </c>
      <c r="I4443" t="str">
        <f>IF(Table2[[#This Row],[Patron Id]]=-1,Table2[[#This Row],[User ID Encryption]],Table2[[#This Row],[Patron Id]])</f>
        <v>F81EC0EF9B447AA75081389DA8281EC1B0FDC770</v>
      </c>
      <c r="J4443" t="s">
        <v>18</v>
      </c>
      <c r="K4443" t="s">
        <v>14</v>
      </c>
      <c r="L4443" t="s">
        <v>15</v>
      </c>
      <c r="M4443" t="s">
        <v>1349</v>
      </c>
      <c r="N4443" t="s">
        <v>2556</v>
      </c>
    </row>
    <row r="4444" spans="1:14" x14ac:dyDescent="0.2">
      <c r="A4444" s="1" t="d">
        <v>2023-02-27</v>
      </c>
      <c r="B4444" s="18" t="d">
        <v>13:13:10.99999999999895025</v>
      </c>
      <c r="C4444" s="1" t="d">
        <v>2023-02-27</v>
      </c>
      <c r="D4444" s="18" t="d">
        <v>14:46:13.00000000000181925</v>
      </c>
      <c r="E4444" s="1" t="d">
        <v>2023-02-27</v>
      </c>
      <c r="F4444" t="s">
        <v>627</v>
      </c>
      <c r="G4444" t="s">
        <v>3518</v>
      </c>
      <c r="H4444">
        <v>-1</v>
      </c>
      <c r="I4444" t="str">
        <f>IF(Table2[[#This Row],[Patron Id]]=-1,Table2[[#This Row],[User ID Encryption]],Table2[[#This Row],[Patron Id]])</f>
        <v>A754BA062D4B39D01097A86E16AA0C11AF57846D</v>
      </c>
      <c r="J4444" t="s">
        <v>18</v>
      </c>
      <c r="K4444" t="s">
        <v>32</v>
      </c>
      <c r="L4444" t="s">
        <v>33</v>
      </c>
      <c r="M4444" t="s">
        <v>628</v>
      </c>
      <c r="N4444" t="s">
        <v>2575</v>
      </c>
    </row>
    <row r="4445" spans="1:14" x14ac:dyDescent="0.2">
      <c r="A4445" s="1" t="d">
        <v>2023-02-27</v>
      </c>
      <c r="B4445" s="18" t="d">
        <v>13:21:25.00000000000262775</v>
      </c>
      <c r="C4445" s="1" t="d">
        <v>2023-02-27</v>
      </c>
      <c r="D4445" s="18" t="d">
        <v>15:56:29.00000000000538600</v>
      </c>
      <c r="E4445" s="1" t="d">
        <v>2023-02-27</v>
      </c>
      <c r="F4445" t="s">
        <v>2110</v>
      </c>
      <c r="G4445" t="s">
        <v>2976</v>
      </c>
      <c r="H4445">
        <v>-1</v>
      </c>
      <c r="I4445" t="str">
        <f>IF(Table2[[#This Row],[Patron Id]]=-1,Table2[[#This Row],[User ID Encryption]],Table2[[#This Row],[Patron Id]])</f>
        <v>18EFFF6D218A8BDD0F6B6A226C2A6E466C6896B3</v>
      </c>
      <c r="J4445" t="s">
        <v>108</v>
      </c>
      <c r="K4445" t="s">
        <v>32</v>
      </c>
      <c r="L4445" t="s">
        <v>33</v>
      </c>
      <c r="M4445" t="s">
        <v>583</v>
      </c>
      <c r="N4445" t="s">
        <v>2640</v>
      </c>
    </row>
    <row r="4446" spans="1:14" x14ac:dyDescent="0.2">
      <c r="A4446" s="1" t="d">
        <v>2023-02-27</v>
      </c>
      <c r="B4446" s="18" t="d">
        <v>13:25:24.00000000000481875</v>
      </c>
      <c r="C4446" s="1" t="d">
        <v>2023-03-13</v>
      </c>
      <c r="D4446" s="18" t="d">
        <v>13:34:31.99999999999775700</v>
      </c>
      <c r="E4446" s="1" t="d">
        <v>2023-03-13</v>
      </c>
      <c r="F4446" t="s">
        <v>2096</v>
      </c>
      <c r="G4446" t="s">
        <v>4394</v>
      </c>
      <c r="H4446">
        <v>-1</v>
      </c>
      <c r="I4446" t="str">
        <f>IF(Table2[[#This Row],[Patron Id]]=-1,Table2[[#This Row],[User ID Encryption]],Table2[[#This Row],[Patron Id]])</f>
        <v>5452B0E2455C840EFC8286104E41DA515C784AFD</v>
      </c>
      <c r="J4446" t="s">
        <v>18</v>
      </c>
      <c r="K4446" t="s">
        <v>14</v>
      </c>
      <c r="L4446" t="s">
        <v>15</v>
      </c>
      <c r="M4446" t="s">
        <v>866</v>
      </c>
      <c r="N4446" t="s">
        <v>2556</v>
      </c>
    </row>
    <row r="4447" spans="1:14" x14ac:dyDescent="0.2">
      <c r="A4447" s="1" t="d">
        <v>2023-02-27</v>
      </c>
      <c r="B4447" s="18" t="d">
        <v>13:28:41.99999999999739825</v>
      </c>
      <c r="C4447" s="1" t="d">
        <v>2023-03-14</v>
      </c>
      <c r="D4447" s="18" t="d">
        <v>10:56:50.00000000000067825</v>
      </c>
      <c r="E4447" s="1" t="d">
        <v>2023-03-13</v>
      </c>
      <c r="F4447" t="s">
        <v>669</v>
      </c>
      <c r="G4447" t="s">
        <v>2582</v>
      </c>
      <c r="H4447">
        <v>-1</v>
      </c>
      <c r="I4447" t="str">
        <f>IF(Table2[[#This Row],[Patron Id]]=-1,Table2[[#This Row],[User ID Encryption]],Table2[[#This Row],[Patron Id]])</f>
        <v>EE35C7179A95A248A6BF23450426E0AF62E69289</v>
      </c>
      <c r="J4447" t="s">
        <v>18</v>
      </c>
      <c r="K4447" t="s">
        <v>14</v>
      </c>
      <c r="L4447" t="s">
        <v>15</v>
      </c>
      <c r="M4447" t="s">
        <v>670</v>
      </c>
      <c r="N4447" t="s">
        <v>2556</v>
      </c>
    </row>
    <row r="4448" spans="1:14" x14ac:dyDescent="0.2">
      <c r="A4448" s="1" t="d">
        <v>2023-02-27</v>
      </c>
      <c r="B4448" s="18" t="d">
        <v>13:32:39.00000000000567300</v>
      </c>
      <c r="C4448" s="1" t="d">
        <v>2023-02-27</v>
      </c>
      <c r="D4448" s="18" t="d">
        <v>15:30:16.99999999999945875</v>
      </c>
      <c r="E4448" s="1" t="d">
        <v>2023-02-27</v>
      </c>
      <c r="F4448" t="s">
        <v>321</v>
      </c>
      <c r="G4448" t="s">
        <v>3606</v>
      </c>
      <c r="H4448">
        <v>-1</v>
      </c>
      <c r="I4448" t="str">
        <f>IF(Table2[[#This Row],[Patron Id]]=-1,Table2[[#This Row],[User ID Encryption]],Table2[[#This Row],[Patron Id]])</f>
        <v>4F5AC7D409A24473A6BE0E3C1CF6DC3F8713BD5B</v>
      </c>
      <c r="J4448" t="s">
        <v>18</v>
      </c>
      <c r="K4448" t="s">
        <v>74</v>
      </c>
      <c r="L4448" t="s">
        <v>33</v>
      </c>
      <c r="M4448" t="s">
        <v>322</v>
      </c>
      <c r="N4448" t="s">
        <v>2575</v>
      </c>
    </row>
    <row r="4449" spans="1:14" x14ac:dyDescent="0.2">
      <c r="A4449" s="1" t="d">
        <v>2023-02-27</v>
      </c>
      <c r="B4449" s="18" t="d">
        <v>13:41:36.000000000003282450</v>
      </c>
      <c r="C4449" s="1" t="d">
        <v>2023-02-27</v>
      </c>
      <c r="D4449" s="18" t="d">
        <v>18:31:26.99999999999761350</v>
      </c>
      <c r="E4449" s="1" t="d">
        <v>2023-02-27</v>
      </c>
      <c r="F4449" t="s">
        <v>830</v>
      </c>
      <c r="G4449" t="s">
        <v>2919</v>
      </c>
      <c r="H4449">
        <v>-1</v>
      </c>
      <c r="I4449" t="str">
        <f>IF(Table2[[#This Row],[Patron Id]]=-1,Table2[[#This Row],[User ID Encryption]],Table2[[#This Row],[Patron Id]])</f>
        <v>F5E19308C0229700CF4B8753EF0D1BB670D28356</v>
      </c>
      <c r="J4449" t="s">
        <v>13</v>
      </c>
      <c r="K4449" t="s">
        <v>32</v>
      </c>
      <c r="L4449" t="s">
        <v>33</v>
      </c>
      <c r="N4449" t="s">
        <v>2575</v>
      </c>
    </row>
    <row r="4450" spans="1:14" x14ac:dyDescent="0.2">
      <c r="A4450" s="1" t="d">
        <v>2023-02-27</v>
      </c>
      <c r="B4450" s="18" t="d">
        <v>13:45:16.00000000000569900</v>
      </c>
      <c r="C4450" s="1" t="d">
        <v>2023-02-27</v>
      </c>
      <c r="D4450" s="18" t="d">
        <v>13:51:36.99999999999810900</v>
      </c>
      <c r="E4450" s="1" t="d">
        <v>2023-02-27</v>
      </c>
      <c r="F4450" t="s">
        <v>2104</v>
      </c>
      <c r="G4450" t="s">
        <v>3480</v>
      </c>
      <c r="H4450">
        <v>-1</v>
      </c>
      <c r="I4450" t="str">
        <f>IF(Table2[[#This Row],[Patron Id]]=-1,Table2[[#This Row],[User ID Encryption]],Table2[[#This Row],[Patron Id]])</f>
        <v>3F2AC813C1B8717F009C3CB1D98F75579A46DB50</v>
      </c>
      <c r="J4450" t="s">
        <v>18</v>
      </c>
      <c r="K4450" t="s">
        <v>32</v>
      </c>
      <c r="L4450" t="s">
        <v>33</v>
      </c>
      <c r="N4450" t="s">
        <v>2575</v>
      </c>
    </row>
    <row r="4451" spans="1:14" x14ac:dyDescent="0.2">
      <c r="A4451" s="1" t="d">
        <v>2023-02-27</v>
      </c>
      <c r="B4451" s="18" t="d">
        <v>13:49:27.99999999999713100</v>
      </c>
      <c r="C4451" s="1" t="d">
        <v>2023-03-10</v>
      </c>
      <c r="D4451" s="18" t="d">
        <v>10:44:17.00000000000286900</v>
      </c>
      <c r="E4451" s="1" t="d">
        <v>2023-03-13</v>
      </c>
      <c r="F4451" t="s">
        <v>2116</v>
      </c>
      <c r="G4451" t="s">
        <v>3649</v>
      </c>
      <c r="H4451">
        <v>-1</v>
      </c>
      <c r="I4451" t="str">
        <f>IF(Table2[[#This Row],[Patron Id]]=-1,Table2[[#This Row],[User ID Encryption]],Table2[[#This Row],[Patron Id]])</f>
        <v>5D7BC92F18002A0CA428F4C34EFFB9DF05BF5F6B</v>
      </c>
      <c r="J4451" t="s">
        <v>18</v>
      </c>
      <c r="K4451" t="s">
        <v>14</v>
      </c>
      <c r="L4451" t="s">
        <v>15</v>
      </c>
      <c r="M4451" t="s">
        <v>2116</v>
      </c>
      <c r="N4451" t="s">
        <v>2556</v>
      </c>
    </row>
    <row r="4452" spans="1:14" x14ac:dyDescent="0.2">
      <c r="A4452" s="1" t="d">
        <v>2023-02-27</v>
      </c>
      <c r="B4452" s="18" t="d">
        <v>13:52:15.99999999999461400</v>
      </c>
      <c r="C4452" s="1" t="d">
        <v>2023-03-09</v>
      </c>
      <c r="D4452" s="18" t="d">
        <v>13:55:58.99999999999749600</v>
      </c>
      <c r="E4452" s="1" t="d">
        <v>2023-03-10</v>
      </c>
      <c r="F4452" t="s">
        <v>2117</v>
      </c>
      <c r="G4452" t="s">
        <v>4395</v>
      </c>
      <c r="H4452">
        <v>-1</v>
      </c>
      <c r="I4452" t="str">
        <f>IF(Table2[[#This Row],[Patron Id]]=-1,Table2[[#This Row],[User ID Encryption]],Table2[[#This Row],[Patron Id]])</f>
        <v>CD9627CB3F20130689690323F08191C33E9A303D</v>
      </c>
      <c r="J4452" t="s">
        <v>18</v>
      </c>
      <c r="K4452" t="s">
        <v>14</v>
      </c>
      <c r="L4452" t="s">
        <v>15</v>
      </c>
      <c r="M4452" t="s">
        <v>1268</v>
      </c>
      <c r="N4452" t="s">
        <v>2556</v>
      </c>
    </row>
    <row r="4453" spans="1:14" x14ac:dyDescent="0.2">
      <c r="A4453" s="1" t="d">
        <v>2023-02-27</v>
      </c>
      <c r="B4453" s="18" t="d">
        <v>13:57:22.00000000000407525</v>
      </c>
      <c r="C4453" s="1" t="d">
        <v>2023-02-27</v>
      </c>
      <c r="D4453" s="18" t="d">
        <v>14:49:38.000000000001890325</v>
      </c>
      <c r="E4453" s="1" t="d">
        <v>2023-02-27</v>
      </c>
      <c r="F4453" t="s">
        <v>2097</v>
      </c>
      <c r="G4453" t="s">
        <v>3594</v>
      </c>
      <c r="H4453">
        <v>-1</v>
      </c>
      <c r="I4453" t="str">
        <f>IF(Table2[[#This Row],[Patron Id]]=-1,Table2[[#This Row],[User ID Encryption]],Table2[[#This Row],[Patron Id]])</f>
        <v>90EE087962DDD23CBA95BCB804044102193C00D1</v>
      </c>
      <c r="J4453" t="s">
        <v>18</v>
      </c>
      <c r="K4453" t="s">
        <v>97</v>
      </c>
      <c r="L4453" t="s">
        <v>33</v>
      </c>
      <c r="M4453" t="s">
        <v>2098</v>
      </c>
      <c r="N4453" t="s">
        <v>2556</v>
      </c>
    </row>
    <row r="4454" spans="1:14" x14ac:dyDescent="0.2">
      <c r="A4454" s="1" t="d">
        <v>2023-02-27</v>
      </c>
      <c r="B4454" s="18" t="d">
        <v>13:57:23.99999999999799825</v>
      </c>
      <c r="C4454" s="1" t="d">
        <v>2023-02-27</v>
      </c>
      <c r="D4454" s="18" t="d">
        <v>14:49:32.999999999997910800</v>
      </c>
      <c r="E4454" s="1" t="d">
        <v>2023-02-27</v>
      </c>
      <c r="F4454" t="s">
        <v>621</v>
      </c>
      <c r="G4454" t="s">
        <v>3594</v>
      </c>
      <c r="H4454">
        <v>-1</v>
      </c>
      <c r="I4454" t="str">
        <f>IF(Table2[[#This Row],[Patron Id]]=-1,Table2[[#This Row],[User ID Encryption]],Table2[[#This Row],[Patron Id]])</f>
        <v>90EE087962DDD23CBA95BCB804044102193C00D1</v>
      </c>
      <c r="J4454" t="s">
        <v>18</v>
      </c>
      <c r="K4454" t="s">
        <v>74</v>
      </c>
      <c r="L4454" t="s">
        <v>33</v>
      </c>
      <c r="N4454" t="s">
        <v>2556</v>
      </c>
    </row>
    <row r="4455" spans="1:14" x14ac:dyDescent="0.2">
      <c r="A4455" s="1" t="d">
        <v>2023-02-27</v>
      </c>
      <c r="B4455" s="18" t="d">
        <v>13:59:05.9999999999947575</v>
      </c>
      <c r="C4455" s="1" t="d">
        <v>2023-02-28</v>
      </c>
      <c r="D4455" s="18" t="d">
        <v>09:51:01.00000000000047600</v>
      </c>
      <c r="E4455" s="1" t="d">
        <v>2023-02-27</v>
      </c>
      <c r="F4455" t="s">
        <v>2104</v>
      </c>
      <c r="G4455" t="s">
        <v>3166</v>
      </c>
      <c r="H4455">
        <v>-1</v>
      </c>
      <c r="I4455" t="str">
        <f>IF(Table2[[#This Row],[Patron Id]]=-1,Table2[[#This Row],[User ID Encryption]],Table2[[#This Row],[Patron Id]])</f>
        <v>7FF9DBDB6E86A9D37DD1BC2574B0BB7113DAFEC8</v>
      </c>
      <c r="J4455" t="s">
        <v>18</v>
      </c>
      <c r="K4455" t="s">
        <v>32</v>
      </c>
      <c r="L4455" t="s">
        <v>33</v>
      </c>
      <c r="N4455" t="s">
        <v>2575</v>
      </c>
    </row>
    <row r="4456" spans="1:14" x14ac:dyDescent="0.2">
      <c r="A4456" s="1" t="d">
        <v>2023-02-27</v>
      </c>
      <c r="B4456" s="18" t="d">
        <v>13:59:35.99999999999944575</v>
      </c>
      <c r="C4456" s="1" t="d">
        <v>2023-02-27</v>
      </c>
      <c r="D4456" s="18" t="d">
        <v>14:52:08.00000000000615550</v>
      </c>
      <c r="E4456" s="1" t="d">
        <v>2023-02-27</v>
      </c>
      <c r="F4456" t="s">
        <v>1903</v>
      </c>
      <c r="G4456" t="s">
        <v>4396</v>
      </c>
      <c r="H4456">
        <v>-1</v>
      </c>
      <c r="I4456" t="str">
        <f>IF(Table2[[#This Row],[Patron Id]]=-1,Table2[[#This Row],[User ID Encryption]],Table2[[#This Row],[Patron Id]])</f>
        <v>407F46E1A670465E6866182D6EF214B5A382912B</v>
      </c>
      <c r="J4456" t="s">
        <v>18</v>
      </c>
      <c r="K4456" t="s">
        <v>32</v>
      </c>
      <c r="L4456" t="s">
        <v>33</v>
      </c>
      <c r="M4456" t="s">
        <v>310</v>
      </c>
      <c r="N4456" t="s">
        <v>2556</v>
      </c>
    </row>
    <row r="4457" spans="1:14" x14ac:dyDescent="0.2">
      <c r="A4457" s="1" t="d">
        <v>2023-02-27</v>
      </c>
      <c r="B4457" s="18" t="d">
        <v>14:00:02.99999999999407275</v>
      </c>
      <c r="C4457" s="1" t="d">
        <v>2023-02-27</v>
      </c>
      <c r="D4457" s="18" t="d">
        <v>16:00:17.99999999999961525</v>
      </c>
      <c r="E4457" s="1" t="d">
        <v>2023-02-27</v>
      </c>
      <c r="F4457" t="s">
        <v>1584</v>
      </c>
      <c r="G4457" t="s">
        <v>2620</v>
      </c>
      <c r="H4457">
        <v>-1</v>
      </c>
      <c r="I4457" t="str">
        <f>IF(Table2[[#This Row],[Patron Id]]=-1,Table2[[#This Row],[User ID Encryption]],Table2[[#This Row],[Patron Id]])</f>
        <v>D9D0CBDA657311DE7AAA467386A726EE557B3A5E</v>
      </c>
      <c r="J4457" t="s">
        <v>13</v>
      </c>
      <c r="K4457" t="s">
        <v>32</v>
      </c>
      <c r="L4457" t="s">
        <v>33</v>
      </c>
      <c r="N4457" t="s">
        <v>2575</v>
      </c>
    </row>
    <row r="4458" spans="1:14" x14ac:dyDescent="0.2">
      <c r="A4458" s="1" t="d">
        <v>2023-02-27</v>
      </c>
      <c r="B4458" s="18" t="d">
        <v>14:01:13.99999999999878075</v>
      </c>
      <c r="C4458" s="1" t="d">
        <v>2023-02-27</v>
      </c>
      <c r="D4458" s="18" t="d">
        <v>16:44:07.00000000000450575</v>
      </c>
      <c r="E4458" s="1" t="d">
        <v>2023-02-27</v>
      </c>
      <c r="F4458" t="s">
        <v>415</v>
      </c>
      <c r="G4458" t="s">
        <v>3215</v>
      </c>
      <c r="H4458">
        <v>-1</v>
      </c>
      <c r="I4458" t="str">
        <f>IF(Table2[[#This Row],[Patron Id]]=-1,Table2[[#This Row],[User ID Encryption]],Table2[[#This Row],[Patron Id]])</f>
        <v>C029E4CCBBD0AB38506CF3CDA763CFD1B2C26BFE</v>
      </c>
      <c r="J4458" t="s">
        <v>13</v>
      </c>
      <c r="K4458" t="s">
        <v>97</v>
      </c>
      <c r="L4458" t="s">
        <v>33</v>
      </c>
      <c r="M4458" t="s">
        <v>416</v>
      </c>
      <c r="N4458" t="s">
        <v>2554</v>
      </c>
    </row>
    <row r="4459" spans="1:14" x14ac:dyDescent="0.2">
      <c r="A4459" s="1" t="d">
        <v>2023-02-27</v>
      </c>
      <c r="B4459" s="18" t="d">
        <v>14:01:35.99999999999902200</v>
      </c>
      <c r="C4459" s="1" t="d">
        <v>2023-02-27</v>
      </c>
      <c r="D4459" s="18" t="d">
        <v>14:41:07.00000000000194975</v>
      </c>
      <c r="E4459" s="1" t="d">
        <v>2023-02-27</v>
      </c>
      <c r="F4459" t="s">
        <v>1137</v>
      </c>
      <c r="G4459" t="s">
        <v>4014</v>
      </c>
      <c r="H4459">
        <v>-1</v>
      </c>
      <c r="I4459" t="str">
        <f>IF(Table2[[#This Row],[Patron Id]]=-1,Table2[[#This Row],[User ID Encryption]],Table2[[#This Row],[Patron Id]])</f>
        <v>C1EE35B9B663D8D41A2F8E4CBE25186BAF7E5867</v>
      </c>
      <c r="J4459" t="s">
        <v>18</v>
      </c>
      <c r="K4459" t="s">
        <v>1138</v>
      </c>
      <c r="L4459" t="s">
        <v>888</v>
      </c>
      <c r="M4459" t="s">
        <v>1139</v>
      </c>
      <c r="N4459" t="s">
        <v>2575</v>
      </c>
    </row>
    <row r="4460" spans="1:14" x14ac:dyDescent="0.2">
      <c r="A4460" s="1" t="d">
        <v>2023-02-27</v>
      </c>
      <c r="B4460" s="18" t="d">
        <v>14:01:45.00000000000042375</v>
      </c>
      <c r="C4460" s="1" t="d">
        <v>2023-02-27</v>
      </c>
      <c r="D4460" s="18" t="d">
        <v>14:40:55.99999999999703325</v>
      </c>
      <c r="E4460" s="1" t="d">
        <v>2023-02-27</v>
      </c>
      <c r="F4460" t="s">
        <v>1403</v>
      </c>
      <c r="G4460" t="s">
        <v>4014</v>
      </c>
      <c r="H4460">
        <v>-1</v>
      </c>
      <c r="I4460" t="str">
        <f>IF(Table2[[#This Row],[Patron Id]]=-1,Table2[[#This Row],[User ID Encryption]],Table2[[#This Row],[Patron Id]])</f>
        <v>C1EE35B9B663D8D41A2F8E4CBE25186BAF7E5867</v>
      </c>
      <c r="J4460" t="s">
        <v>18</v>
      </c>
      <c r="K4460" t="s">
        <v>74</v>
      </c>
      <c r="L4460" t="s">
        <v>33</v>
      </c>
      <c r="M4460" t="s">
        <v>1404</v>
      </c>
      <c r="N4460" t="s">
        <v>2575</v>
      </c>
    </row>
    <row r="4461" spans="1:14" x14ac:dyDescent="0.2">
      <c r="A4461" s="1" t="d">
        <v>2023-02-27</v>
      </c>
      <c r="B4461" s="18" t="d">
        <v>14:03:41.99999999999953050</v>
      </c>
      <c r="C4461" s="1" t="d">
        <v>2023-02-27</v>
      </c>
      <c r="D4461" s="18" t="d">
        <v>15:38:58.99999999999472475</v>
      </c>
      <c r="E4461" s="1" t="d">
        <v>2023-02-27</v>
      </c>
      <c r="F4461" t="s">
        <v>2118</v>
      </c>
      <c r="G4461" t="s">
        <v>4397</v>
      </c>
      <c r="H4461">
        <v>-1</v>
      </c>
      <c r="I4461" t="str">
        <f>IF(Table2[[#This Row],[Patron Id]]=-1,Table2[[#This Row],[User ID Encryption]],Table2[[#This Row],[Patron Id]])</f>
        <v>A938446D6AA883574029B41FA155800A5B549EE5</v>
      </c>
      <c r="J4461" t="s">
        <v>18</v>
      </c>
      <c r="K4461" t="s">
        <v>97</v>
      </c>
      <c r="L4461" t="s">
        <v>33</v>
      </c>
      <c r="M4461" t="s">
        <v>2119</v>
      </c>
      <c r="N4461" t="s">
        <v>2556</v>
      </c>
    </row>
    <row r="4462" spans="1:14" x14ac:dyDescent="0.2">
      <c r="A4462" s="1" t="d">
        <v>2023-02-27</v>
      </c>
      <c r="B4462" s="18" t="d">
        <v>14:03:45.000</v>
      </c>
      <c r="C4462" s="1" t="d">
        <v>2023-02-27</v>
      </c>
      <c r="D4462" s="18" t="d">
        <v>15:38:54.99999999999730050</v>
      </c>
      <c r="E4462" s="1" t="d">
        <v>2023-02-27</v>
      </c>
      <c r="F4462" t="s">
        <v>1225</v>
      </c>
      <c r="G4462" t="s">
        <v>4397</v>
      </c>
      <c r="H4462">
        <v>-1</v>
      </c>
      <c r="I4462" t="str">
        <f>IF(Table2[[#This Row],[Patron Id]]=-1,Table2[[#This Row],[User ID Encryption]],Table2[[#This Row],[Patron Id]])</f>
        <v>A938446D6AA883574029B41FA155800A5B549EE5</v>
      </c>
      <c r="J4462" t="s">
        <v>18</v>
      </c>
      <c r="K4462" t="s">
        <v>74</v>
      </c>
      <c r="L4462" t="s">
        <v>33</v>
      </c>
      <c r="N4462" t="s">
        <v>2556</v>
      </c>
    </row>
    <row r="4463" spans="1:14" x14ac:dyDescent="0.2">
      <c r="A4463" s="1" t="d">
        <v>2023-02-27</v>
      </c>
      <c r="B4463" s="18" t="d">
        <v>14:04:06.000000000003282450</v>
      </c>
      <c r="C4463" s="1" t="d">
        <v>2023-02-27</v>
      </c>
      <c r="D4463" s="18" t="d">
        <v>17:34:06.99999999999384450</v>
      </c>
      <c r="E4463" s="1" t="d">
        <v>2023-02-27</v>
      </c>
      <c r="F4463" t="s">
        <v>261</v>
      </c>
      <c r="G4463" t="s">
        <v>3378</v>
      </c>
      <c r="H4463">
        <v>-1</v>
      </c>
      <c r="I4463" t="str">
        <f>IF(Table2[[#This Row],[Patron Id]]=-1,Table2[[#This Row],[User ID Encryption]],Table2[[#This Row],[Patron Id]])</f>
        <v>CC460D8A8B405EE74D612F3546E1D3D575E37E20</v>
      </c>
      <c r="J4463" t="s">
        <v>18</v>
      </c>
      <c r="K4463" t="s">
        <v>74</v>
      </c>
      <c r="L4463" t="s">
        <v>33</v>
      </c>
      <c r="N4463" t="s">
        <v>2556</v>
      </c>
    </row>
    <row r="4464" spans="1:14" x14ac:dyDescent="0.2">
      <c r="A4464" s="1" t="d">
        <v>2023-02-27</v>
      </c>
      <c r="B4464" s="18" t="d">
        <v>14:04:07.999999999997200725</v>
      </c>
      <c r="C4464" s="1" t="d">
        <v>2023-02-27</v>
      </c>
      <c r="D4464" s="18" t="d">
        <v>17:34:11.99999999999782875</v>
      </c>
      <c r="E4464" s="1" t="d">
        <v>2023-02-27</v>
      </c>
      <c r="F4464" t="s">
        <v>96</v>
      </c>
      <c r="G4464" t="s">
        <v>3378</v>
      </c>
      <c r="H4464">
        <v>-1</v>
      </c>
      <c r="I4464" t="str">
        <f>IF(Table2[[#This Row],[Patron Id]]=-1,Table2[[#This Row],[User ID Encryption]],Table2[[#This Row],[Patron Id]])</f>
        <v>CC460D8A8B405EE74D612F3546E1D3D575E37E20</v>
      </c>
      <c r="J4464" t="s">
        <v>18</v>
      </c>
      <c r="K4464" t="s">
        <v>97</v>
      </c>
      <c r="L4464" t="s">
        <v>33</v>
      </c>
      <c r="M4464" t="s">
        <v>98</v>
      </c>
      <c r="N4464" t="s">
        <v>2556</v>
      </c>
    </row>
    <row r="4465" spans="1:14" x14ac:dyDescent="0.2">
      <c r="A4465" s="1" t="d">
        <v>2023-02-27</v>
      </c>
      <c r="B4465" s="18" t="d">
        <v>14:04:50.000000000003765625</v>
      </c>
      <c r="C4465" s="1" t="d">
        <v>2023-03-09</v>
      </c>
      <c r="D4465" s="18" t="d">
        <v>18:01:45.99999999999419025</v>
      </c>
      <c r="E4465" s="1" t="d">
        <v>2023-03-06</v>
      </c>
      <c r="F4465" t="s">
        <v>1693</v>
      </c>
      <c r="G4465" t="s">
        <v>4398</v>
      </c>
      <c r="H4465">
        <v>-1</v>
      </c>
      <c r="I4465" t="str">
        <f>IF(Table2[[#This Row],[Patron Id]]=-1,Table2[[#This Row],[User ID Encryption]],Table2[[#This Row],[Patron Id]])</f>
        <v>1AC898EE8A17BF32FAD50E0ACC280C272CDE997F</v>
      </c>
      <c r="J4465" t="s">
        <v>13</v>
      </c>
      <c r="K4465" t="s">
        <v>14</v>
      </c>
      <c r="L4465" t="s">
        <v>15</v>
      </c>
      <c r="M4465" t="s">
        <v>1693</v>
      </c>
      <c r="N4465" t="s">
        <v>2556</v>
      </c>
    </row>
    <row r="4466" spans="1:14" x14ac:dyDescent="0.2">
      <c r="A4466" s="1" t="d">
        <v>2023-02-27</v>
      </c>
      <c r="B4466" s="18" t="d">
        <v>14:08:37.00000000000407525</v>
      </c>
      <c r="C4466" s="1" t="d">
        <v>2023-02-27</v>
      </c>
      <c r="D4466" s="18" t="d">
        <v>14:14:37.00000000000279725</v>
      </c>
      <c r="E4466" s="1" t="d">
        <v>2023-03-06</v>
      </c>
      <c r="F4466" t="s">
        <v>265</v>
      </c>
      <c r="G4466" t="s">
        <v>2879</v>
      </c>
      <c r="H4466">
        <v>-1</v>
      </c>
      <c r="I4466" t="str">
        <f>IF(Table2[[#This Row],[Patron Id]]=-1,Table2[[#This Row],[User ID Encryption]],Table2[[#This Row],[Patron Id]])</f>
        <v>D3C06EA72DE36800FC3681E09983C3EB09A2364B</v>
      </c>
      <c r="J4466" t="s">
        <v>13</v>
      </c>
      <c r="K4466" t="s">
        <v>14</v>
      </c>
      <c r="L4466" t="s">
        <v>15</v>
      </c>
      <c r="M4466" t="s">
        <v>266</v>
      </c>
      <c r="N4466" t="s">
        <v>2556</v>
      </c>
    </row>
    <row r="4467" spans="1:14" x14ac:dyDescent="0.2">
      <c r="A4467" s="1" t="d">
        <v>2023-02-27</v>
      </c>
      <c r="B4467" s="18" t="d">
        <v>14:14:22.99999999999741125</v>
      </c>
      <c r="C4467" s="1" t="d">
        <v>2023-02-27</v>
      </c>
      <c r="D4467" s="18" t="d">
        <v>14:49:32.999999999997910800</v>
      </c>
      <c r="E4467" s="1" t="d">
        <v>2023-02-27</v>
      </c>
      <c r="F4467" t="s">
        <v>1608</v>
      </c>
      <c r="G4467" t="s">
        <v>4399</v>
      </c>
      <c r="H4467">
        <v>-1</v>
      </c>
      <c r="I4467" t="str">
        <f>IF(Table2[[#This Row],[Patron Id]]=-1,Table2[[#This Row],[User ID Encryption]],Table2[[#This Row],[Patron Id]])</f>
        <v>AE3DF71357AE3A9E5040D7B1B02ABD14E66308FE</v>
      </c>
      <c r="J4467" t="s">
        <v>13</v>
      </c>
      <c r="K4467" t="s">
        <v>43</v>
      </c>
      <c r="L4467" t="s">
        <v>33</v>
      </c>
      <c r="M4467" t="s">
        <v>1609</v>
      </c>
      <c r="N4467" t="s">
        <v>2575</v>
      </c>
    </row>
    <row r="4468" spans="1:14" x14ac:dyDescent="0.2">
      <c r="A4468" s="1" t="d">
        <v>2023-02-27</v>
      </c>
      <c r="B4468" s="18" t="d">
        <v>14:14:34.99999999999928925</v>
      </c>
      <c r="C4468" s="1" t="d">
        <v>2023-02-27</v>
      </c>
      <c r="D4468" s="18" t="d">
        <v>14:50:11.99999999999441850</v>
      </c>
      <c r="E4468" s="1" t="d">
        <v>2023-03-06</v>
      </c>
      <c r="F4468" t="s">
        <v>886</v>
      </c>
      <c r="G4468" t="s">
        <v>4399</v>
      </c>
      <c r="H4468">
        <v>-1</v>
      </c>
      <c r="I4468" t="str">
        <f>IF(Table2[[#This Row],[Patron Id]]=-1,Table2[[#This Row],[User ID Encryption]],Table2[[#This Row],[Patron Id]])</f>
        <v>AE3DF71357AE3A9E5040D7B1B02ABD14E66308FE</v>
      </c>
      <c r="J4468" t="s">
        <v>13</v>
      </c>
      <c r="K4468" t="s">
        <v>14</v>
      </c>
      <c r="L4468" t="s">
        <v>15</v>
      </c>
      <c r="M4468" t="s">
        <v>889</v>
      </c>
      <c r="N4468" t="s">
        <v>2575</v>
      </c>
    </row>
    <row r="4469" spans="1:14" x14ac:dyDescent="0.2">
      <c r="A4469" s="1" t="d">
        <v>2023-02-27</v>
      </c>
      <c r="B4469" s="18" t="d">
        <v>14:15:00.9999999999969588675</v>
      </c>
      <c r="C4469" s="1" t="d">
        <v>2023-03-13</v>
      </c>
      <c r="D4469" s="18" t="d">
        <v>15:04:50.99999999999752875</v>
      </c>
      <c r="E4469" s="1" t="d">
        <v>2023-03-12</v>
      </c>
      <c r="F4469" t="s">
        <v>2120</v>
      </c>
      <c r="G4469" t="s">
        <v>2879</v>
      </c>
      <c r="H4469">
        <v>-1</v>
      </c>
      <c r="I4469" t="str">
        <f>IF(Table2[[#This Row],[Patron Id]]=-1,Table2[[#This Row],[User ID Encryption]],Table2[[#This Row],[Patron Id]])</f>
        <v>D3C06EA72DE36800FC3681E09983C3EB09A2364B</v>
      </c>
      <c r="J4469" t="s">
        <v>13</v>
      </c>
      <c r="K4469" t="s">
        <v>14</v>
      </c>
      <c r="L4469" t="s">
        <v>15</v>
      </c>
      <c r="M4469" t="s">
        <v>2121</v>
      </c>
      <c r="N4469" t="s">
        <v>2556</v>
      </c>
    </row>
    <row r="4470" spans="1:14" x14ac:dyDescent="0.2">
      <c r="A4470" s="1" t="d">
        <v>2023-02-27</v>
      </c>
      <c r="B4470" s="18" t="d">
        <v>14:42:35.99999999999986950</v>
      </c>
      <c r="C4470" s="1" t="d">
        <v>2023-02-27</v>
      </c>
      <c r="D4470" s="18" t="d">
        <v>17:29:43.99999999999749600</v>
      </c>
      <c r="E4470" s="1" t="d">
        <v>2023-03-06</v>
      </c>
      <c r="F4470" t="s">
        <v>166</v>
      </c>
      <c r="G4470" t="s">
        <v>4400</v>
      </c>
      <c r="H4470">
        <v>-1</v>
      </c>
      <c r="I4470" t="str">
        <f>IF(Table2[[#This Row],[Patron Id]]=-1,Table2[[#This Row],[User ID Encryption]],Table2[[#This Row],[Patron Id]])</f>
        <v>B7571B6DB0C02FA14C2D2CE066DBBED0A1385516</v>
      </c>
      <c r="J4470" t="s">
        <v>13</v>
      </c>
      <c r="K4470" t="s">
        <v>14</v>
      </c>
      <c r="L4470" t="s">
        <v>15</v>
      </c>
      <c r="M4470" t="s">
        <v>167</v>
      </c>
      <c r="N4470" t="s">
        <v>2554</v>
      </c>
    </row>
    <row r="4471" spans="1:14" x14ac:dyDescent="0.2">
      <c r="A4471" s="1" t="d">
        <v>2023-02-27</v>
      </c>
      <c r="B4471" s="18" t="d">
        <v>14:50:16.00000000000143450</v>
      </c>
      <c r="C4471" s="1" t="d">
        <v>2023-03-01</v>
      </c>
      <c r="D4471" s="18" t="d">
        <v>12:02:41.99999999999654400</v>
      </c>
      <c r="E4471" s="1" t="d">
        <v>2023-02-27</v>
      </c>
      <c r="F4471" t="s">
        <v>2034</v>
      </c>
      <c r="G4471" t="s">
        <v>3095</v>
      </c>
      <c r="H4471">
        <v>-1</v>
      </c>
      <c r="I4471" t="str">
        <f>IF(Table2[[#This Row],[Patron Id]]=-1,Table2[[#This Row],[User ID Encryption]],Table2[[#This Row],[Patron Id]])</f>
        <v>D90DDA6D0BCA01B76CD5149A471A5CC6BC671347</v>
      </c>
      <c r="J4471" t="s">
        <v>18</v>
      </c>
      <c r="K4471" t="s">
        <v>43</v>
      </c>
      <c r="L4471" t="s">
        <v>33</v>
      </c>
      <c r="M4471" t="s">
        <v>2035</v>
      </c>
      <c r="N4471" t="s">
        <v>2556</v>
      </c>
    </row>
    <row r="4472" spans="1:14" x14ac:dyDescent="0.2">
      <c r="A4472" s="1" t="d">
        <v>2023-02-27</v>
      </c>
      <c r="B4472" s="18" t="d">
        <v>14:55:54.99999999999687675</v>
      </c>
      <c r="C4472" s="1" t="d">
        <v>2023-02-27</v>
      </c>
      <c r="D4472" s="18" t="d">
        <v>20:01:02.00000000000649450</v>
      </c>
      <c r="E4472" s="1" t="d">
        <v>2023-02-27</v>
      </c>
      <c r="F4472" t="s">
        <v>598</v>
      </c>
      <c r="G4472" t="s">
        <v>3723</v>
      </c>
      <c r="H4472">
        <v>-1</v>
      </c>
      <c r="I4472" t="str">
        <f>IF(Table2[[#This Row],[Patron Id]]=-1,Table2[[#This Row],[User ID Encryption]],Table2[[#This Row],[Patron Id]])</f>
        <v>A37245392DB9D274A1ECB1C87C1FF57C1EF18D87</v>
      </c>
      <c r="J4472" t="s">
        <v>18</v>
      </c>
      <c r="K4472" t="s">
        <v>32</v>
      </c>
      <c r="L4472" t="s">
        <v>33</v>
      </c>
      <c r="M4472" t="s">
        <v>599</v>
      </c>
      <c r="N4472" t="s">
        <v>2556</v>
      </c>
    </row>
    <row r="4473" spans="1:14" x14ac:dyDescent="0.2">
      <c r="A4473" s="1" t="d">
        <v>2023-02-27</v>
      </c>
      <c r="B4473" s="18" t="d">
        <v>14:56:31.00000000000250400</v>
      </c>
      <c r="C4473" s="1" t="d">
        <v>2023-02-27</v>
      </c>
      <c r="D4473" s="18" t="d">
        <v>17:44:53.00000000000530125</v>
      </c>
      <c r="E4473" s="1" t="d">
        <v>2023-02-27</v>
      </c>
      <c r="F4473" t="s">
        <v>1934</v>
      </c>
      <c r="G4473" t="s">
        <v>3547</v>
      </c>
      <c r="H4473">
        <v>-1</v>
      </c>
      <c r="I4473" t="str">
        <f>IF(Table2[[#This Row],[Patron Id]]=-1,Table2[[#This Row],[User ID Encryption]],Table2[[#This Row],[Patron Id]])</f>
        <v>F95169B60AA1EC5146933225E92D1118EB2876D2</v>
      </c>
      <c r="J4473" t="s">
        <v>18</v>
      </c>
      <c r="K4473" t="s">
        <v>74</v>
      </c>
      <c r="L4473" t="s">
        <v>33</v>
      </c>
      <c r="N4473" t="s">
        <v>2556</v>
      </c>
    </row>
    <row r="4474" spans="1:14" x14ac:dyDescent="0.2">
      <c r="A4474" s="1" t="d">
        <v>2023-02-27</v>
      </c>
      <c r="B4474" s="18" t="d">
        <v>14:56:33.00000000000601200</v>
      </c>
      <c r="C4474" s="1" t="d">
        <v>2023-02-27</v>
      </c>
      <c r="D4474" s="18" t="d">
        <v>17:44:48.00000000000132375</v>
      </c>
      <c r="E4474" s="1" t="d">
        <v>2023-02-27</v>
      </c>
      <c r="F4474" t="s">
        <v>1036</v>
      </c>
      <c r="G4474" t="s">
        <v>3547</v>
      </c>
      <c r="H4474">
        <v>-1</v>
      </c>
      <c r="I4474" t="str">
        <f>IF(Table2[[#This Row],[Patron Id]]=-1,Table2[[#This Row],[User ID Encryption]],Table2[[#This Row],[Patron Id]])</f>
        <v>F95169B60AA1EC5146933225E92D1118EB2876D2</v>
      </c>
      <c r="J4474" t="s">
        <v>18</v>
      </c>
      <c r="K4474" t="s">
        <v>97</v>
      </c>
      <c r="L4474" t="s">
        <v>33</v>
      </c>
      <c r="M4474" t="s">
        <v>1037</v>
      </c>
      <c r="N4474" t="s">
        <v>2556</v>
      </c>
    </row>
    <row r="4475" spans="1:14" x14ac:dyDescent="0.2">
      <c r="A4475" s="1" t="d">
        <v>2023-02-27</v>
      </c>
      <c r="B4475" s="18" t="d">
        <v>14:57:53.0000000000025300</v>
      </c>
      <c r="C4475" s="1" t="d">
        <v>2023-02-27</v>
      </c>
      <c r="D4475" s="18" t="d">
        <v>16:35:45.00000000000596625</v>
      </c>
      <c r="E4475" s="1" t="d">
        <v>2023-02-27</v>
      </c>
      <c r="F4475" t="s">
        <v>162</v>
      </c>
      <c r="G4475" t="s">
        <v>3657</v>
      </c>
      <c r="H4475">
        <v>-1</v>
      </c>
      <c r="I4475" t="str">
        <f>IF(Table2[[#This Row],[Patron Id]]=-1,Table2[[#This Row],[User ID Encryption]],Table2[[#This Row],[Patron Id]])</f>
        <v>2A5BCF7217239C1A738834A8217B3C4D0DD46E7A</v>
      </c>
      <c r="J4475" t="s">
        <v>18</v>
      </c>
      <c r="K4475" t="s">
        <v>97</v>
      </c>
      <c r="L4475" t="s">
        <v>33</v>
      </c>
      <c r="M4475" t="s">
        <v>163</v>
      </c>
      <c r="N4475" t="s">
        <v>2556</v>
      </c>
    </row>
    <row r="4476" spans="1:14" x14ac:dyDescent="0.2">
      <c r="A4476" s="1" t="d">
        <v>2023-02-27</v>
      </c>
      <c r="B4476" s="18" t="d">
        <v>14:58:08.0000000000048775</v>
      </c>
      <c r="C4476" s="1" t="d">
        <v>2023-02-27</v>
      </c>
      <c r="D4476" s="18" t="d">
        <v>16:35:41.9999999999959050</v>
      </c>
      <c r="E4476" s="1" t="d">
        <v>2023-02-27</v>
      </c>
      <c r="F4476" t="s">
        <v>1215</v>
      </c>
      <c r="G4476" t="s">
        <v>3657</v>
      </c>
      <c r="H4476">
        <v>-1</v>
      </c>
      <c r="I4476" t="str">
        <f>IF(Table2[[#This Row],[Patron Id]]=-1,Table2[[#This Row],[User ID Encryption]],Table2[[#This Row],[Patron Id]])</f>
        <v>2A5BCF7217239C1A738834A8217B3C4D0DD46E7A</v>
      </c>
      <c r="J4476" t="s">
        <v>18</v>
      </c>
      <c r="K4476" t="s">
        <v>254</v>
      </c>
      <c r="L4476" t="s">
        <v>33</v>
      </c>
      <c r="M4476" t="s">
        <v>1216</v>
      </c>
      <c r="N4476" t="s">
        <v>2556</v>
      </c>
    </row>
    <row r="4477" spans="1:14" x14ac:dyDescent="0.2">
      <c r="A4477" s="1" t="d">
        <v>2023-02-27</v>
      </c>
      <c r="B4477" s="18" t="d">
        <v>14:59:53.00000000000210625</v>
      </c>
      <c r="C4477" s="1" t="d">
        <v>2023-02-27</v>
      </c>
      <c r="D4477" s="18" t="d">
        <v>15:26:59.99999999999424225</v>
      </c>
      <c r="E4477" s="1" t="d">
        <v>2023-02-27</v>
      </c>
      <c r="F4477" t="s">
        <v>1845</v>
      </c>
      <c r="G4477" t="s">
        <v>3915</v>
      </c>
      <c r="H4477">
        <v>-1</v>
      </c>
      <c r="I4477" t="str">
        <f>IF(Table2[[#This Row],[Patron Id]]=-1,Table2[[#This Row],[User ID Encryption]],Table2[[#This Row],[Patron Id]])</f>
        <v>6EEDFBC9621F3CB829FCF1744CBA9CEAE9EE7565</v>
      </c>
      <c r="J4477" t="s">
        <v>13</v>
      </c>
      <c r="K4477" t="s">
        <v>32</v>
      </c>
      <c r="L4477" t="s">
        <v>33</v>
      </c>
      <c r="M4477" t="s">
        <v>85</v>
      </c>
      <c r="N4477" t="s">
        <v>2556</v>
      </c>
    </row>
    <row r="4478" spans="1:14" x14ac:dyDescent="0.2">
      <c r="A4478" s="1" t="d">
        <v>2023-02-27</v>
      </c>
      <c r="B4478" s="18" t="d">
        <v>15:00:15.999999999999303600</v>
      </c>
      <c r="C4478" s="1" t="d">
        <v>2023-02-27</v>
      </c>
      <c r="D4478" s="18" t="d">
        <v>17:34:52.99999999999784175</v>
      </c>
      <c r="E4478" s="1" t="d">
        <v>2023-02-27</v>
      </c>
      <c r="F4478" t="s">
        <v>1403</v>
      </c>
      <c r="G4478" t="s">
        <v>3499</v>
      </c>
      <c r="H4478">
        <v>-1</v>
      </c>
      <c r="I4478" t="str">
        <f>IF(Table2[[#This Row],[Patron Id]]=-1,Table2[[#This Row],[User ID Encryption]],Table2[[#This Row],[Patron Id]])</f>
        <v>2A80D32F77F288B14C6F7DA38A4BDAE6E0EA8684</v>
      </c>
      <c r="J4478" t="s">
        <v>18</v>
      </c>
      <c r="K4478" t="s">
        <v>74</v>
      </c>
      <c r="L4478" t="s">
        <v>33</v>
      </c>
      <c r="M4478" t="s">
        <v>1404</v>
      </c>
      <c r="N4478" t="s">
        <v>2575</v>
      </c>
    </row>
    <row r="4479" spans="1:14" x14ac:dyDescent="0.2">
      <c r="A4479" s="1" t="d">
        <v>2023-02-27</v>
      </c>
      <c r="B4479" s="18" t="d">
        <v>15:00:18.000000000002813625</v>
      </c>
      <c r="C4479" s="1" t="d">
        <v>2023-02-27</v>
      </c>
      <c r="D4479" s="18" t="d">
        <v>17:35:01.99999999999924350</v>
      </c>
      <c r="E4479" s="1" t="d">
        <v>2023-02-27</v>
      </c>
      <c r="F4479" t="s">
        <v>1137</v>
      </c>
      <c r="G4479" t="s">
        <v>3499</v>
      </c>
      <c r="H4479">
        <v>-1</v>
      </c>
      <c r="I4479" t="str">
        <f>IF(Table2[[#This Row],[Patron Id]]=-1,Table2[[#This Row],[User ID Encryption]],Table2[[#This Row],[Patron Id]])</f>
        <v>2A80D32F77F288B14C6F7DA38A4BDAE6E0EA8684</v>
      </c>
      <c r="J4479" t="s">
        <v>18</v>
      </c>
      <c r="K4479" t="s">
        <v>1138</v>
      </c>
      <c r="L4479" t="s">
        <v>888</v>
      </c>
      <c r="M4479" t="s">
        <v>1139</v>
      </c>
      <c r="N4479" t="s">
        <v>2575</v>
      </c>
    </row>
    <row r="4480" spans="1:14" x14ac:dyDescent="0.2">
      <c r="A4480" s="1" t="d">
        <v>2023-02-27</v>
      </c>
      <c r="B4480" s="18" t="d">
        <v>15:01:22.9999999999969875</v>
      </c>
      <c r="C4480" s="1" t="d">
        <v>2023-02-27</v>
      </c>
      <c r="D4480" s="18" t="d">
        <v>17:02:30.99999999999482925</v>
      </c>
      <c r="E4480" s="1" t="d">
        <v>2023-03-02</v>
      </c>
      <c r="F4480" t="s">
        <v>2026</v>
      </c>
      <c r="G4480" t="s">
        <v>4401</v>
      </c>
      <c r="H4480">
        <v>-1</v>
      </c>
      <c r="I4480" t="str">
        <f>IF(Table2[[#This Row],[Patron Id]]=-1,Table2[[#This Row],[User ID Encryption]],Table2[[#This Row],[Patron Id]])</f>
        <v>4213D604B4CE014360002462D85F8961052F526A</v>
      </c>
      <c r="J4480" t="s">
        <v>18</v>
      </c>
      <c r="K4480" t="s">
        <v>219</v>
      </c>
      <c r="L4480" t="s">
        <v>2094</v>
      </c>
      <c r="N4480" t="s">
        <v>2554</v>
      </c>
    </row>
    <row r="4481" spans="1:14" x14ac:dyDescent="0.2">
      <c r="A4481" s="1" t="d">
        <v>2023-02-27</v>
      </c>
      <c r="B4481" s="18" t="d">
        <v>15:02:56.0000000000019300</v>
      </c>
      <c r="C4481" s="1" t="d">
        <v>2023-03-13</v>
      </c>
      <c r="D4481" s="18" t="d">
        <v>17:20:48.00000000000643575</v>
      </c>
      <c r="E4481" s="1" t="d">
        <v>2023-03-13</v>
      </c>
      <c r="F4481" t="s">
        <v>1427</v>
      </c>
      <c r="G4481" t="s">
        <v>4056</v>
      </c>
      <c r="H4481">
        <v>-1</v>
      </c>
      <c r="I4481" t="str">
        <f>IF(Table2[[#This Row],[Patron Id]]=-1,Table2[[#This Row],[User ID Encryption]],Table2[[#This Row],[Patron Id]])</f>
        <v>967605EE99EAE46FE9F564995DEC00350C1FDD15</v>
      </c>
      <c r="J4481" t="s">
        <v>18</v>
      </c>
      <c r="K4481" t="s">
        <v>14</v>
      </c>
      <c r="L4481" t="s">
        <v>15</v>
      </c>
      <c r="M4481" t="s">
        <v>1427</v>
      </c>
      <c r="N4481" t="s">
        <v>2556</v>
      </c>
    </row>
    <row r="4482" spans="1:14" x14ac:dyDescent="0.2">
      <c r="A4482" s="1" t="d">
        <v>2023-02-27</v>
      </c>
      <c r="B4482" s="18" t="d">
        <v>15:05:50.00000000000035200</v>
      </c>
      <c r="C4482" s="1" t="d">
        <v>2023-03-05</v>
      </c>
      <c r="D4482" s="18" t="d">
        <v>13:39:06.99999999999597675</v>
      </c>
      <c r="E4482" s="1" t="d">
        <v>2023-03-06</v>
      </c>
      <c r="F4482" t="s">
        <v>1343</v>
      </c>
      <c r="G4482" t="s">
        <v>2620</v>
      </c>
      <c r="H4482">
        <v>-1</v>
      </c>
      <c r="I4482" t="str">
        <f>IF(Table2[[#This Row],[Patron Id]]=-1,Table2[[#This Row],[User ID Encryption]],Table2[[#This Row],[Patron Id]])</f>
        <v>D9D0CBDA657311DE7AAA467386A726EE557B3A5E</v>
      </c>
      <c r="J4482" t="s">
        <v>13</v>
      </c>
      <c r="K4482" t="s">
        <v>14</v>
      </c>
      <c r="L4482" t="s">
        <v>15</v>
      </c>
      <c r="M4482" t="s">
        <v>1344</v>
      </c>
      <c r="N4482" t="s">
        <v>2556</v>
      </c>
    </row>
    <row r="4483" spans="1:14" x14ac:dyDescent="0.2">
      <c r="A4483" s="1" t="d">
        <v>2023-02-27</v>
      </c>
      <c r="B4483" s="18" t="d">
        <v>15:07:48.00000000000601200</v>
      </c>
      <c r="C4483" s="1" t="d">
        <v>2023-02-27</v>
      </c>
      <c r="D4483" s="18" t="d">
        <v>15:12:20.000000000003765625</v>
      </c>
      <c r="E4483" s="1" t="d">
        <v>2023-03-06</v>
      </c>
      <c r="F4483" t="s">
        <v>1187</v>
      </c>
      <c r="G4483" t="s">
        <v>3757</v>
      </c>
      <c r="H4483">
        <v>-1</v>
      </c>
      <c r="I4483" t="str">
        <f>IF(Table2[[#This Row],[Patron Id]]=-1,Table2[[#This Row],[User ID Encryption]],Table2[[#This Row],[Patron Id]])</f>
        <v>05E5975FB9325631AFDE5F5FC3732BCDD3FA05CC</v>
      </c>
      <c r="J4483" t="s">
        <v>18</v>
      </c>
      <c r="K4483" t="s">
        <v>14</v>
      </c>
      <c r="L4483" t="s">
        <v>15</v>
      </c>
      <c r="M4483" t="s">
        <v>1188</v>
      </c>
      <c r="N4483" t="s">
        <v>2640</v>
      </c>
    </row>
    <row r="4484" spans="1:14" x14ac:dyDescent="0.2">
      <c r="A4484" s="1" t="d">
        <v>2023-02-27</v>
      </c>
      <c r="B4484" s="18" t="d">
        <v>15:12:37.00000000000002600</v>
      </c>
      <c r="C4484" s="1" t="d">
        <v>2023-02-27</v>
      </c>
      <c r="D4484" s="18" t="d">
        <v>18:55:47.99999999999578125</v>
      </c>
      <c r="E4484" s="1" t="d">
        <v>2023-02-27</v>
      </c>
      <c r="F4484" t="s">
        <v>1867</v>
      </c>
      <c r="G4484" t="s">
        <v>3268</v>
      </c>
      <c r="H4484">
        <v>-1</v>
      </c>
      <c r="I4484" t="str">
        <f>IF(Table2[[#This Row],[Patron Id]]=-1,Table2[[#This Row],[User ID Encryption]],Table2[[#This Row],[Patron Id]])</f>
        <v>9C9A3141A21328BA0E8673B985A6C8432B9BD393</v>
      </c>
      <c r="J4484" t="s">
        <v>18</v>
      </c>
      <c r="K4484" t="s">
        <v>32</v>
      </c>
      <c r="L4484" t="s">
        <v>33</v>
      </c>
      <c r="M4484" t="s">
        <v>981</v>
      </c>
      <c r="N4484" t="s">
        <v>2556</v>
      </c>
    </row>
    <row r="4485" spans="1:14" x14ac:dyDescent="0.2">
      <c r="A4485" s="1" t="d">
        <v>2023-02-27</v>
      </c>
      <c r="B4485" s="18" t="d">
        <v>15:12:43.0000000000009650</v>
      </c>
      <c r="C4485" s="1" t="d">
        <v>2023-02-27</v>
      </c>
      <c r="D4485" s="18" t="d">
        <v>18:55:57.99999999999414450</v>
      </c>
      <c r="E4485" s="1" t="d">
        <v>2023-02-27</v>
      </c>
      <c r="F4485" t="s">
        <v>207</v>
      </c>
      <c r="G4485" t="s">
        <v>3268</v>
      </c>
      <c r="H4485">
        <v>-1</v>
      </c>
      <c r="I4485" t="str">
        <f>IF(Table2[[#This Row],[Patron Id]]=-1,Table2[[#This Row],[User ID Encryption]],Table2[[#This Row],[Patron Id]])</f>
        <v>9C9A3141A21328BA0E8673B985A6C8432B9BD393</v>
      </c>
      <c r="J4485" t="s">
        <v>18</v>
      </c>
      <c r="K4485" t="s">
        <v>74</v>
      </c>
      <c r="L4485" t="s">
        <v>33</v>
      </c>
      <c r="N4485" t="s">
        <v>2556</v>
      </c>
    </row>
    <row r="4486" spans="1:14" x14ac:dyDescent="0.2">
      <c r="A4486" s="1" t="d">
        <v>2023-02-27</v>
      </c>
      <c r="B4486" s="18" t="d">
        <v>15:12:51.00000000000541200</v>
      </c>
      <c r="C4486" s="1" t="d">
        <v>2023-02-27</v>
      </c>
      <c r="D4486" s="18" t="d">
        <v>18:56:08.00000000000210625</v>
      </c>
      <c r="E4486" s="1" t="d">
        <v>2023-02-27</v>
      </c>
      <c r="F4486" t="s">
        <v>624</v>
      </c>
      <c r="G4486" t="s">
        <v>3268</v>
      </c>
      <c r="H4486">
        <v>-1</v>
      </c>
      <c r="I4486" t="str">
        <f>IF(Table2[[#This Row],[Patron Id]]=-1,Table2[[#This Row],[User ID Encryption]],Table2[[#This Row],[Patron Id]])</f>
        <v>9C9A3141A21328BA0E8673B985A6C8432B9BD393</v>
      </c>
      <c r="J4486" t="s">
        <v>18</v>
      </c>
      <c r="K4486" t="s">
        <v>97</v>
      </c>
      <c r="L4486" t="s">
        <v>33</v>
      </c>
      <c r="M4486" t="s">
        <v>625</v>
      </c>
      <c r="N4486" t="s">
        <v>2556</v>
      </c>
    </row>
    <row r="4487" spans="1:14" x14ac:dyDescent="0.2">
      <c r="A4487" s="1" t="d">
        <v>2023-02-27</v>
      </c>
      <c r="B4487" s="18" t="d">
        <v>15:17:05.00000000000035200</v>
      </c>
      <c r="C4487" s="1" t="d">
        <v>2023-03-14</v>
      </c>
      <c r="D4487" s="18" t="d">
        <v>12:16:52.99999999999848075</v>
      </c>
      <c r="E4487" s="1" t="d">
        <v>2023-03-13</v>
      </c>
      <c r="F4487" t="s">
        <v>1431</v>
      </c>
      <c r="G4487" t="s">
        <v>3723</v>
      </c>
      <c r="H4487">
        <v>-1</v>
      </c>
      <c r="I4487" t="str">
        <f>IF(Table2[[#This Row],[Patron Id]]=-1,Table2[[#This Row],[User ID Encryption]],Table2[[#This Row],[Patron Id]])</f>
        <v>A37245392DB9D274A1ECB1C87C1FF57C1EF18D87</v>
      </c>
      <c r="J4487" t="s">
        <v>18</v>
      </c>
      <c r="K4487" t="s">
        <v>14</v>
      </c>
      <c r="L4487" t="s">
        <v>15</v>
      </c>
      <c r="M4487" t="s">
        <v>1432</v>
      </c>
      <c r="N4487" t="s">
        <v>2556</v>
      </c>
    </row>
    <row r="4488" spans="1:14" x14ac:dyDescent="0.2">
      <c r="A4488" s="1" t="d">
        <v>2023-02-27</v>
      </c>
      <c r="B4488" s="18" t="d">
        <v>15:20:09.99999999999410550</v>
      </c>
      <c r="C4488" s="1" t="d">
        <v>2023-03-02</v>
      </c>
      <c r="D4488" s="18" t="d">
        <v>09:21:10.99999999999564425</v>
      </c>
      <c r="E4488" s="1" t="d">
        <v>2023-03-06</v>
      </c>
      <c r="F4488" t="s">
        <v>1598</v>
      </c>
      <c r="G4488" t="s">
        <v>4402</v>
      </c>
      <c r="H4488">
        <v>-1</v>
      </c>
      <c r="I4488" t="str">
        <f>IF(Table2[[#This Row],[Patron Id]]=-1,Table2[[#This Row],[User ID Encryption]],Table2[[#This Row],[Patron Id]])</f>
        <v>65F332EE5A89F5451DEBBFA373A8EEBC7CE9B43C</v>
      </c>
      <c r="J4488" t="s">
        <v>13</v>
      </c>
      <c r="K4488" t="s">
        <v>14</v>
      </c>
      <c r="L4488" t="s">
        <v>15</v>
      </c>
      <c r="M4488" t="s">
        <v>1599</v>
      </c>
      <c r="N4488" t="s">
        <v>2554</v>
      </c>
    </row>
    <row r="4489" spans="1:14" x14ac:dyDescent="0.2">
      <c r="A4489" s="1" t="d">
        <v>2023-02-27</v>
      </c>
      <c r="B4489" s="18" t="d">
        <v>15:27:48.0000000000017475</v>
      </c>
      <c r="C4489" s="1" t="d">
        <v>2023-02-27</v>
      </c>
      <c r="D4489" s="18" t="d">
        <v>17:11:41.99999999999782875</v>
      </c>
      <c r="E4489" s="1" t="d">
        <v>2023-02-27</v>
      </c>
      <c r="F4489" t="s">
        <v>1830</v>
      </c>
      <c r="G4489" t="s">
        <v>3589</v>
      </c>
      <c r="H4489">
        <v>-1</v>
      </c>
      <c r="I4489" t="str">
        <f>IF(Table2[[#This Row],[Patron Id]]=-1,Table2[[#This Row],[User ID Encryption]],Table2[[#This Row],[Patron Id]])</f>
        <v>E97E3032F8BD31EEA69E50C90AEF6BFA135879FC</v>
      </c>
      <c r="J4489" t="s">
        <v>18</v>
      </c>
      <c r="K4489" t="s">
        <v>74</v>
      </c>
      <c r="L4489" t="s">
        <v>33</v>
      </c>
      <c r="N4489" t="s">
        <v>2556</v>
      </c>
    </row>
    <row r="4490" spans="1:14" x14ac:dyDescent="0.2">
      <c r="A4490" s="1" t="d">
        <v>2023-02-27</v>
      </c>
      <c r="B4490" s="18" t="d">
        <v>15:27:51.99999999999917850</v>
      </c>
      <c r="C4490" s="1" t="d">
        <v>2023-02-27</v>
      </c>
      <c r="D4490" s="18" t="d">
        <v>17:11:44.99999999999829150</v>
      </c>
      <c r="E4490" s="1" t="d">
        <v>2023-02-27</v>
      </c>
      <c r="F4490" t="s">
        <v>257</v>
      </c>
      <c r="G4490" t="s">
        <v>3589</v>
      </c>
      <c r="H4490">
        <v>-1</v>
      </c>
      <c r="I4490" t="str">
        <f>IF(Table2[[#This Row],[Patron Id]]=-1,Table2[[#This Row],[User ID Encryption]],Table2[[#This Row],[Patron Id]])</f>
        <v>E97E3032F8BD31EEA69E50C90AEF6BFA135879FC</v>
      </c>
      <c r="J4490" t="s">
        <v>18</v>
      </c>
      <c r="K4490" t="s">
        <v>97</v>
      </c>
      <c r="L4490" t="s">
        <v>33</v>
      </c>
      <c r="M4490" t="s">
        <v>258</v>
      </c>
      <c r="N4490" t="s">
        <v>2556</v>
      </c>
    </row>
    <row r="4491" spans="1:14" x14ac:dyDescent="0.2">
      <c r="A4491" s="1" t="d">
        <v>2023-02-27</v>
      </c>
      <c r="B4491" s="18" t="d">
        <v>15:29:36.99999999999640725</v>
      </c>
      <c r="C4491" s="1" t="d">
        <v>2023-02-27</v>
      </c>
      <c r="D4491" s="18" t="d">
        <v>17:38:25.999999999992766725</v>
      </c>
      <c r="E4491" s="1" t="d">
        <v>2023-02-27</v>
      </c>
      <c r="F4491" t="s">
        <v>1648</v>
      </c>
      <c r="G4491" t="s">
        <v>4403</v>
      </c>
      <c r="H4491">
        <v>-1</v>
      </c>
      <c r="I4491" t="str">
        <f>IF(Table2[[#This Row],[Patron Id]]=-1,Table2[[#This Row],[User ID Encryption]],Table2[[#This Row],[Patron Id]])</f>
        <v>516EA310C4CEF3948E0EA84D1F94BB72C63D43A6</v>
      </c>
      <c r="J4491" t="s">
        <v>18</v>
      </c>
      <c r="K4491" t="s">
        <v>74</v>
      </c>
      <c r="L4491" t="s">
        <v>33</v>
      </c>
      <c r="M4491" t="s">
        <v>1649</v>
      </c>
      <c r="N4491" t="s">
        <v>2575</v>
      </c>
    </row>
    <row r="4492" spans="1:14" x14ac:dyDescent="0.2">
      <c r="A4492" s="1" t="d">
        <v>2023-02-27</v>
      </c>
      <c r="B4492" s="18" t="d">
        <v>15:29:54.00000000000226275</v>
      </c>
      <c r="C4492" s="1" t="d">
        <v>2023-03-13</v>
      </c>
      <c r="D4492" s="18" t="d">
        <v>13:11:00.00000000000404925</v>
      </c>
      <c r="E4492" s="1" t="d">
        <v>2023-03-13</v>
      </c>
      <c r="F4492" t="s">
        <v>275</v>
      </c>
      <c r="G4492" t="s">
        <v>2618</v>
      </c>
      <c r="H4492">
        <v>-1</v>
      </c>
      <c r="I4492" t="str">
        <f>IF(Table2[[#This Row],[Patron Id]]=-1,Table2[[#This Row],[User ID Encryption]],Table2[[#This Row],[Patron Id]])</f>
        <v>CF5F7BA8B78233FD869EF9E58EFEB553CA1694BE</v>
      </c>
      <c r="J4492" t="s">
        <v>18</v>
      </c>
      <c r="K4492" t="s">
        <v>14</v>
      </c>
      <c r="L4492" t="s">
        <v>15</v>
      </c>
      <c r="M4492" t="s">
        <v>276</v>
      </c>
      <c r="N4492" t="s">
        <v>2556</v>
      </c>
    </row>
    <row r="4493" spans="1:14" x14ac:dyDescent="0.2">
      <c r="A4493" s="1" t="d">
        <v>2023-02-27</v>
      </c>
      <c r="B4493" s="18" t="d">
        <v>15:29:57.00000000000272550</v>
      </c>
      <c r="C4493" s="1" t="d">
        <v>2023-02-27</v>
      </c>
      <c r="D4493" s="18" t="d">
        <v>17:38:33.999999999997214400</v>
      </c>
      <c r="E4493" s="1" t="d">
        <v>2023-02-27</v>
      </c>
      <c r="F4493" t="s">
        <v>1278</v>
      </c>
      <c r="G4493" t="s">
        <v>4403</v>
      </c>
      <c r="H4493">
        <v>-1</v>
      </c>
      <c r="I4493" t="str">
        <f>IF(Table2[[#This Row],[Patron Id]]=-1,Table2[[#This Row],[User ID Encryption]],Table2[[#This Row],[Patron Id]])</f>
        <v>516EA310C4CEF3948E0EA84D1F94BB72C63D43A6</v>
      </c>
      <c r="J4493" t="s">
        <v>18</v>
      </c>
      <c r="K4493" t="s">
        <v>32</v>
      </c>
      <c r="L4493" t="s">
        <v>33</v>
      </c>
      <c r="M4493" t="s">
        <v>1279</v>
      </c>
      <c r="N4493" t="s">
        <v>2575</v>
      </c>
    </row>
    <row r="4494" spans="1:14" x14ac:dyDescent="0.2">
      <c r="A4494" s="1" t="d">
        <v>2023-02-27</v>
      </c>
      <c r="B4494" s="18" t="d">
        <v>15:30:19.00000000000296675</v>
      </c>
      <c r="C4494" s="1" t="d">
        <v>2023-02-27</v>
      </c>
      <c r="D4494" s="18" t="d">
        <v>17:38:30.999999999996745575</v>
      </c>
      <c r="E4494" s="1" t="d">
        <v>2023-02-27</v>
      </c>
      <c r="F4494" t="s">
        <v>323</v>
      </c>
      <c r="G4494" t="s">
        <v>4403</v>
      </c>
      <c r="H4494">
        <v>-1</v>
      </c>
      <c r="I4494" t="str">
        <f>IF(Table2[[#This Row],[Patron Id]]=-1,Table2[[#This Row],[User ID Encryption]],Table2[[#This Row],[Patron Id]])</f>
        <v>516EA310C4CEF3948E0EA84D1F94BB72C63D43A6</v>
      </c>
      <c r="J4494" t="s">
        <v>18</v>
      </c>
      <c r="K4494" t="s">
        <v>97</v>
      </c>
      <c r="L4494" t="s">
        <v>33</v>
      </c>
      <c r="M4494" t="s">
        <v>324</v>
      </c>
      <c r="N4494" t="s">
        <v>2575</v>
      </c>
    </row>
    <row r="4495" spans="1:14" x14ac:dyDescent="0.2">
      <c r="A4495" s="1" t="d">
        <v>2023-02-27</v>
      </c>
      <c r="B4495" s="18" t="d">
        <v>15:31:59.00000000000580975</v>
      </c>
      <c r="C4495" s="1" t="d">
        <v>2023-02-27</v>
      </c>
      <c r="D4495" s="18" t="d">
        <v>20:10:58.99999999999430100</v>
      </c>
      <c r="E4495" s="1" t="d">
        <v>2023-02-27</v>
      </c>
      <c r="F4495" t="s">
        <v>1729</v>
      </c>
      <c r="G4495" t="s">
        <v>2567</v>
      </c>
      <c r="H4495">
        <v>-1</v>
      </c>
      <c r="I4495" t="str">
        <f>IF(Table2[[#This Row],[Patron Id]]=-1,Table2[[#This Row],[User ID Encryption]],Table2[[#This Row],[Patron Id]])</f>
        <v>B151F868F36D0622C1CD9D7A16303F7C761964B9</v>
      </c>
      <c r="J4495" t="s">
        <v>13</v>
      </c>
      <c r="K4495" t="s">
        <v>43</v>
      </c>
      <c r="L4495" t="s">
        <v>33</v>
      </c>
      <c r="M4495" t="s">
        <v>1730</v>
      </c>
      <c r="N4495" t="s">
        <v>2554</v>
      </c>
    </row>
    <row r="4496" spans="1:14" x14ac:dyDescent="0.2">
      <c r="A4496" s="1" t="d">
        <v>2023-02-27</v>
      </c>
      <c r="B4496" s="18" t="d">
        <v>15:36:22.00000000000215825</v>
      </c>
      <c r="C4496" s="1" t="d">
        <v>2023-03-03</v>
      </c>
      <c r="D4496" s="18" t="d">
        <v>11:20:48.99999999999859800</v>
      </c>
      <c r="E4496" s="1" t="d">
        <v>2023-03-06</v>
      </c>
      <c r="F4496" t="s">
        <v>170</v>
      </c>
      <c r="G4496" t="s">
        <v>2630</v>
      </c>
      <c r="H4496">
        <v>-1</v>
      </c>
      <c r="I4496" t="str">
        <f>IF(Table2[[#This Row],[Patron Id]]=-1,Table2[[#This Row],[User ID Encryption]],Table2[[#This Row],[Patron Id]])</f>
        <v>D03A4977992C0A0E014CBCA160009A5EB53AFCBB</v>
      </c>
      <c r="J4496" t="s">
        <v>18</v>
      </c>
      <c r="K4496" t="s">
        <v>14</v>
      </c>
      <c r="L4496" t="s">
        <v>15</v>
      </c>
      <c r="M4496" t="s">
        <v>171</v>
      </c>
      <c r="N4496" t="s">
        <v>2556</v>
      </c>
    </row>
    <row r="4497" spans="1:14" x14ac:dyDescent="0.2">
      <c r="A4497" s="1" t="d">
        <v>2023-02-27</v>
      </c>
      <c r="B4497" s="18" t="d">
        <v>15:53:09.99999999999666150</v>
      </c>
      <c r="C4497" s="1" t="d">
        <v>2023-03-17</v>
      </c>
      <c r="D4497" s="18" t="d">
        <v>12:12:45.00000000000447975</v>
      </c>
      <c r="E4497" s="1" t="d">
        <v>2023-03-13</v>
      </c>
      <c r="F4497" t="s">
        <v>2122</v>
      </c>
      <c r="G4497" t="s">
        <v>2674</v>
      </c>
      <c r="H4497">
        <v>-1</v>
      </c>
      <c r="I4497" t="str">
        <f>IF(Table2[[#This Row],[Patron Id]]=-1,Table2[[#This Row],[User ID Encryption]],Table2[[#This Row],[Patron Id]])</f>
        <v>1838C475C60F7BE4C028AD81124C9F92D546DD04</v>
      </c>
      <c r="J4497" t="s">
        <v>18</v>
      </c>
      <c r="K4497" t="s">
        <v>14</v>
      </c>
      <c r="L4497" t="s">
        <v>15</v>
      </c>
      <c r="M4497" t="s">
        <v>2123</v>
      </c>
      <c r="N4497" t="s">
        <v>2556</v>
      </c>
    </row>
    <row r="4498" spans="1:14" x14ac:dyDescent="0.2">
      <c r="A4498" s="1" t="d">
        <v>2023-02-27</v>
      </c>
      <c r="B4498" s="18" t="d">
        <v>15:54:53.99999999999692875</v>
      </c>
      <c r="C4498" s="1" t="d">
        <v>2023-03-13</v>
      </c>
      <c r="D4498" s="18" t="d">
        <v>16:21:41.0000000000019300</v>
      </c>
      <c r="E4498" s="1" t="d">
        <v>2023-03-13</v>
      </c>
      <c r="F4498" t="s">
        <v>912</v>
      </c>
      <c r="G4498" t="s">
        <v>3126</v>
      </c>
      <c r="H4498">
        <v>-1</v>
      </c>
      <c r="I4498" t="str">
        <f>IF(Table2[[#This Row],[Patron Id]]=-1,Table2[[#This Row],[User ID Encryption]],Table2[[#This Row],[Patron Id]])</f>
        <v>0A1BD54C382746965BD8C8281B0CDB3DE1FF161E</v>
      </c>
      <c r="J4498" t="s">
        <v>18</v>
      </c>
      <c r="K4498" t="s">
        <v>14</v>
      </c>
      <c r="L4498" t="s">
        <v>15</v>
      </c>
      <c r="M4498" t="s">
        <v>913</v>
      </c>
      <c r="N4498" t="s">
        <v>2556</v>
      </c>
    </row>
    <row r="4499" spans="1:14" x14ac:dyDescent="0.2">
      <c r="A4499" s="1" t="d">
        <v>2023-02-27</v>
      </c>
      <c r="B4499" s="18" t="d">
        <v>15:55:52.00000000000279725</v>
      </c>
      <c r="C4499" s="1" t="d">
        <v>2023-02-27</v>
      </c>
      <c r="D4499" s="18" t="d">
        <v>15:56:21.999999999997897125</v>
      </c>
      <c r="E4499" s="1" t="d">
        <v>2023-02-27</v>
      </c>
      <c r="F4499" t="s">
        <v>621</v>
      </c>
      <c r="G4499" t="s">
        <v>2675</v>
      </c>
      <c r="H4499">
        <v>-1</v>
      </c>
      <c r="I4499" t="str">
        <f>IF(Table2[[#This Row],[Patron Id]]=-1,Table2[[#This Row],[User ID Encryption]],Table2[[#This Row],[Patron Id]])</f>
        <v>B255B99A4141C1FA688AD7FDA8335D9DF15B064C</v>
      </c>
      <c r="J4499" t="s">
        <v>13</v>
      </c>
      <c r="K4499" t="s">
        <v>74</v>
      </c>
      <c r="L4499" t="s">
        <v>33</v>
      </c>
      <c r="N4499" t="s">
        <v>2556</v>
      </c>
    </row>
    <row r="4500" spans="1:14" x14ac:dyDescent="0.2">
      <c r="A4500" s="1" t="d">
        <v>2023-02-27</v>
      </c>
      <c r="B4500" s="18" t="d">
        <v>15:55:54.999999999993675</v>
      </c>
      <c r="C4500" s="1" t="d">
        <v>2023-02-27</v>
      </c>
      <c r="D4500" s="18" t="d">
        <v>15:56:24.999999999998365950</v>
      </c>
      <c r="E4500" s="1" t="d">
        <v>2023-02-27</v>
      </c>
      <c r="F4500" t="s">
        <v>1544</v>
      </c>
      <c r="G4500" t="s">
        <v>2675</v>
      </c>
      <c r="H4500">
        <v>-1</v>
      </c>
      <c r="I4500" t="str">
        <f>IF(Table2[[#This Row],[Patron Id]]=-1,Table2[[#This Row],[User ID Encryption]],Table2[[#This Row],[Patron Id]])</f>
        <v>B255B99A4141C1FA688AD7FDA8335D9DF15B064C</v>
      </c>
      <c r="J4500" t="s">
        <v>13</v>
      </c>
      <c r="K4500" t="s">
        <v>97</v>
      </c>
      <c r="L4500" t="s">
        <v>33</v>
      </c>
      <c r="M4500" t="s">
        <v>1545</v>
      </c>
      <c r="N4500" t="s">
        <v>2556</v>
      </c>
    </row>
    <row r="4501" spans="1:14" x14ac:dyDescent="0.2">
      <c r="A4501" s="1" t="d">
        <v>2023-02-27</v>
      </c>
      <c r="B4501" s="18" t="d">
        <v>15:56:06.99999999999555300</v>
      </c>
      <c r="C4501" s="1" t="d">
        <v>2023-02-27</v>
      </c>
      <c r="D4501" s="18" t="d">
        <v>21:31:33.99999999999550725</v>
      </c>
      <c r="E4501" s="1" t="d">
        <v>2023-03-06</v>
      </c>
      <c r="F4501" t="s">
        <v>922</v>
      </c>
      <c r="G4501" t="s">
        <v>3572</v>
      </c>
      <c r="H4501">
        <v>-1</v>
      </c>
      <c r="I4501" t="str">
        <f>IF(Table2[[#This Row],[Patron Id]]=-1,Table2[[#This Row],[User ID Encryption]],Table2[[#This Row],[Patron Id]])</f>
        <v>918D4F668F923CB783E00338DD229E07D50642E4</v>
      </c>
      <c r="J4501" t="s">
        <v>13</v>
      </c>
      <c r="K4501" t="s">
        <v>14</v>
      </c>
      <c r="L4501" t="s">
        <v>15</v>
      </c>
      <c r="M4501" t="s">
        <v>923</v>
      </c>
      <c r="N4501" t="s">
        <v>2554</v>
      </c>
    </row>
    <row r="4502" spans="1:14" x14ac:dyDescent="0.2">
      <c r="A4502" s="1" t="d">
        <v>2023-02-27</v>
      </c>
      <c r="B4502" s="18" t="d">
        <v>15:58:16.00000000000612275</v>
      </c>
      <c r="C4502" s="1" t="d">
        <v>2023-02-28</v>
      </c>
      <c r="D4502" s="18" t="d">
        <v>13:42:43.0000000000009650</v>
      </c>
      <c r="E4502" s="1" t="d">
        <v>2023-02-27</v>
      </c>
      <c r="F4502" t="s">
        <v>1935</v>
      </c>
      <c r="G4502" t="s">
        <v>4404</v>
      </c>
      <c r="H4502">
        <v>-1</v>
      </c>
      <c r="I4502" t="str">
        <f>IF(Table2[[#This Row],[Patron Id]]=-1,Table2[[#This Row],[User ID Encryption]],Table2[[#This Row],[Patron Id]])</f>
        <v>3C2109106924C115278FEDAAACB0ECF459226CEF</v>
      </c>
      <c r="J4502" t="s">
        <v>18</v>
      </c>
      <c r="K4502" t="s">
        <v>32</v>
      </c>
      <c r="L4502" t="s">
        <v>33</v>
      </c>
      <c r="M4502" t="s">
        <v>787</v>
      </c>
      <c r="N4502" t="s">
        <v>2556</v>
      </c>
    </row>
    <row r="4503" spans="1:14" x14ac:dyDescent="0.2">
      <c r="A4503" s="1" t="d">
        <v>2023-02-27</v>
      </c>
      <c r="B4503" s="18" t="d">
        <v>15:58:48.00000000000473400</v>
      </c>
      <c r="C4503" s="1" t="d">
        <v>2023-02-27</v>
      </c>
      <c r="D4503" s="18" t="d">
        <v>18:36:27.00000000000613575</v>
      </c>
      <c r="E4503" s="1" t="d">
        <v>2023-03-06</v>
      </c>
      <c r="F4503" t="s">
        <v>1606</v>
      </c>
      <c r="G4503" t="s">
        <v>4405</v>
      </c>
      <c r="H4503">
        <v>-1</v>
      </c>
      <c r="I4503" t="str">
        <f>IF(Table2[[#This Row],[Patron Id]]=-1,Table2[[#This Row],[User ID Encryption]],Table2[[#This Row],[Patron Id]])</f>
        <v>57374E7399D77F6DAB89D8CA8D064C513025056E</v>
      </c>
      <c r="J4503" t="s">
        <v>243</v>
      </c>
      <c r="K4503" t="s">
        <v>14</v>
      </c>
      <c r="L4503" t="s">
        <v>15</v>
      </c>
      <c r="M4503" t="s">
        <v>1607</v>
      </c>
      <c r="N4503" t="s">
        <v>2556</v>
      </c>
    </row>
    <row r="4504" spans="1:14" x14ac:dyDescent="0.2">
      <c r="A4504" s="1" t="d">
        <v>2023-02-27</v>
      </c>
      <c r="B4504" s="18" t="d">
        <v>15:59:40.00000000000007175</v>
      </c>
      <c r="C4504" s="1" t="d">
        <v>2023-02-27</v>
      </c>
      <c r="D4504" s="18" t="d">
        <v>17:04:07.00000000000024125</v>
      </c>
      <c r="E4504" s="1" t="d">
        <v>2023-02-27</v>
      </c>
      <c r="F4504" t="s">
        <v>1608</v>
      </c>
      <c r="G4504" t="s">
        <v>3293</v>
      </c>
      <c r="H4504">
        <v>-1</v>
      </c>
      <c r="I4504" t="str">
        <f>IF(Table2[[#This Row],[Patron Id]]=-1,Table2[[#This Row],[User ID Encryption]],Table2[[#This Row],[Patron Id]])</f>
        <v>3C1F8CD3FC14329D2D70EA818F15A465FF845CD3</v>
      </c>
      <c r="J4504" t="s">
        <v>18</v>
      </c>
      <c r="K4504" t="s">
        <v>43</v>
      </c>
      <c r="L4504" t="s">
        <v>33</v>
      </c>
      <c r="M4504" t="s">
        <v>1609</v>
      </c>
      <c r="N4504" t="s">
        <v>2575</v>
      </c>
    </row>
    <row r="4505" spans="1:14" x14ac:dyDescent="0.2">
      <c r="A4505" s="1" t="d">
        <v>2023-02-27</v>
      </c>
      <c r="B4505" s="18" t="d">
        <v>16:04:16.00000000000484475</v>
      </c>
      <c r="C4505" s="1" t="d">
        <v>2023-02-28</v>
      </c>
      <c r="D4505" s="18" t="d">
        <v>12:23:18.999999999994869600</v>
      </c>
      <c r="E4505" s="1" t="d">
        <v>2023-02-27</v>
      </c>
      <c r="F4505" t="s">
        <v>621</v>
      </c>
      <c r="G4505" t="s">
        <v>3135</v>
      </c>
      <c r="H4505">
        <v>-1</v>
      </c>
      <c r="I4505" t="str">
        <f>IF(Table2[[#This Row],[Patron Id]]=-1,Table2[[#This Row],[User ID Encryption]],Table2[[#This Row],[Patron Id]])</f>
        <v>6E5CE84F5569C26E8AA93BE5963B898E30B94D1C</v>
      </c>
      <c r="J4505" t="s">
        <v>13</v>
      </c>
      <c r="K4505" t="s">
        <v>74</v>
      </c>
      <c r="L4505" t="s">
        <v>33</v>
      </c>
      <c r="N4505" t="s">
        <v>2556</v>
      </c>
    </row>
    <row r="4506" spans="1:14" x14ac:dyDescent="0.2">
      <c r="A4506" s="1" t="d">
        <v>2023-02-27</v>
      </c>
      <c r="B4506" s="18" t="d">
        <v>16:04:20.00000000000227575</v>
      </c>
      <c r="C4506" s="1" t="d">
        <v>2023-02-28</v>
      </c>
      <c r="D4506" s="18" t="d">
        <v>12:23:29.999999999999786775</v>
      </c>
      <c r="E4506" s="1" t="d">
        <v>2023-02-27</v>
      </c>
      <c r="F4506" t="s">
        <v>1544</v>
      </c>
      <c r="G4506" t="s">
        <v>3135</v>
      </c>
      <c r="H4506">
        <v>-1</v>
      </c>
      <c r="I4506" t="str">
        <f>IF(Table2[[#This Row],[Patron Id]]=-1,Table2[[#This Row],[User ID Encryption]],Table2[[#This Row],[Patron Id]])</f>
        <v>6E5CE84F5569C26E8AA93BE5963B898E30B94D1C</v>
      </c>
      <c r="J4506" t="s">
        <v>13</v>
      </c>
      <c r="K4506" t="s">
        <v>97</v>
      </c>
      <c r="L4506" t="s">
        <v>33</v>
      </c>
      <c r="M4506" t="s">
        <v>1545</v>
      </c>
      <c r="N4506" t="s">
        <v>2556</v>
      </c>
    </row>
    <row r="4507" spans="1:14" x14ac:dyDescent="0.2">
      <c r="A4507" s="1" t="d">
        <v>2023-02-27</v>
      </c>
      <c r="B4507" s="18" t="d">
        <v>16:04:33.9999999999980700</v>
      </c>
      <c r="C4507" s="1" t="d">
        <v>2023-03-06</v>
      </c>
      <c r="D4507" s="18" t="d">
        <v>15:15:52.00000000000173450</v>
      </c>
      <c r="E4507" s="1" t="d">
        <v>2023-03-10</v>
      </c>
      <c r="F4507" t="s">
        <v>1807</v>
      </c>
      <c r="G4507" t="s">
        <v>3007</v>
      </c>
      <c r="H4507">
        <v>-1</v>
      </c>
      <c r="I4507" t="str">
        <f>IF(Table2[[#This Row],[Patron Id]]=-1,Table2[[#This Row],[User ID Encryption]],Table2[[#This Row],[Patron Id]])</f>
        <v>1DF0F399B5426CF89CEE563D559371735C764F4F</v>
      </c>
      <c r="J4507" t="s">
        <v>18</v>
      </c>
      <c r="K4507" t="s">
        <v>14</v>
      </c>
      <c r="L4507" t="s">
        <v>15</v>
      </c>
      <c r="M4507" t="s">
        <v>1808</v>
      </c>
      <c r="N4507" t="s">
        <v>2556</v>
      </c>
    </row>
    <row r="4508" spans="1:14" x14ac:dyDescent="0.2">
      <c r="A4508" s="1" t="d">
        <v>2023-02-27</v>
      </c>
      <c r="B4508" s="18" t="d">
        <v>16:17:39.99999999999623100</v>
      </c>
      <c r="C4508" s="1" t="d">
        <v>2023-03-02</v>
      </c>
      <c r="D4508" s="18" t="d">
        <v>13:53:52.9999999999969875</v>
      </c>
      <c r="E4508" s="1" t="d">
        <v>2023-03-06</v>
      </c>
      <c r="F4508" t="s">
        <v>799</v>
      </c>
      <c r="G4508" t="s">
        <v>3571</v>
      </c>
      <c r="H4508">
        <v>-1</v>
      </c>
      <c r="I4508" t="str">
        <f>IF(Table2[[#This Row],[Patron Id]]=-1,Table2[[#This Row],[User ID Encryption]],Table2[[#This Row],[Patron Id]])</f>
        <v>E4688996B747F441BDEAED0F33105927A25DECCF</v>
      </c>
      <c r="J4508" t="s">
        <v>18</v>
      </c>
      <c r="K4508" t="s">
        <v>14</v>
      </c>
      <c r="L4508" t="s">
        <v>15</v>
      </c>
      <c r="M4508" t="s">
        <v>800</v>
      </c>
      <c r="N4508" t="s">
        <v>2556</v>
      </c>
    </row>
    <row r="4509" spans="1:14" x14ac:dyDescent="0.2">
      <c r="A4509" s="1" t="d">
        <v>2023-02-27</v>
      </c>
      <c r="B4509" s="18" t="d">
        <v>16:32:45.999999999993975</v>
      </c>
      <c r="C4509" s="1" t="d">
        <v>2023-02-27</v>
      </c>
      <c r="D4509" s="18" t="d">
        <v>19:57:47.00000000000478600</v>
      </c>
      <c r="E4509" s="1" t="d">
        <v>2023-02-27</v>
      </c>
      <c r="F4509" t="s">
        <v>673</v>
      </c>
      <c r="G4509" t="s">
        <v>3065</v>
      </c>
      <c r="H4509">
        <v>-1</v>
      </c>
      <c r="I4509" t="str">
        <f>IF(Table2[[#This Row],[Patron Id]]=-1,Table2[[#This Row],[User ID Encryption]],Table2[[#This Row],[Patron Id]])</f>
        <v>1BC6A2333F4B98C116BADD25A07C9977D1AB8328</v>
      </c>
      <c r="J4509" t="s">
        <v>65</v>
      </c>
      <c r="K4509" t="s">
        <v>254</v>
      </c>
      <c r="L4509" t="s">
        <v>33</v>
      </c>
      <c r="M4509" t="s">
        <v>674</v>
      </c>
      <c r="N4509" t="s">
        <v>2580</v>
      </c>
    </row>
    <row r="4510" spans="1:14" x14ac:dyDescent="0.2">
      <c r="A4510" s="1" t="d">
        <v>2023-02-27</v>
      </c>
      <c r="B4510" s="18" t="d">
        <v>16:34:01.00000000000569900</v>
      </c>
      <c r="C4510" s="1" t="d">
        <v>2023-02-27</v>
      </c>
      <c r="D4510" s="18" t="d">
        <v>17:09:41.00000000000129100</v>
      </c>
      <c r="E4510" s="1" t="d">
        <v>2023-02-27</v>
      </c>
      <c r="F4510" t="s">
        <v>2073</v>
      </c>
      <c r="G4510" t="s">
        <v>3493</v>
      </c>
      <c r="H4510">
        <v>-1</v>
      </c>
      <c r="I4510" t="str">
        <f>IF(Table2[[#This Row],[Patron Id]]=-1,Table2[[#This Row],[User ID Encryption]],Table2[[#This Row],[Patron Id]])</f>
        <v>8790EA1BBFC554FFFF3F4878B199EBD05DA762C3</v>
      </c>
      <c r="J4510" t="s">
        <v>18</v>
      </c>
      <c r="K4510" t="s">
        <v>32</v>
      </c>
      <c r="L4510" t="s">
        <v>33</v>
      </c>
      <c r="N4510" t="s">
        <v>2556</v>
      </c>
    </row>
    <row r="4511" spans="1:14" x14ac:dyDescent="0.2">
      <c r="A4511" s="1" t="d">
        <v>2023-02-27</v>
      </c>
      <c r="B4511" s="18" t="d">
        <v>16:38:22.99999999999549425</v>
      </c>
      <c r="C4511" s="1" t="d">
        <v>2023-02-27</v>
      </c>
      <c r="D4511" s="18" t="d">
        <v>18:04:12.00000000000102375</v>
      </c>
      <c r="E4511" s="1" t="d">
        <v>2023-02-27</v>
      </c>
      <c r="F4511" t="s">
        <v>605</v>
      </c>
      <c r="G4511" t="s">
        <v>4406</v>
      </c>
      <c r="H4511">
        <v>-1</v>
      </c>
      <c r="I4511" t="str">
        <f>IF(Table2[[#This Row],[Patron Id]]=-1,Table2[[#This Row],[User ID Encryption]],Table2[[#This Row],[Patron Id]])</f>
        <v>A72CBE7E2A2A1E5CDE49B17316B674E7F7EBC521</v>
      </c>
      <c r="J4511" t="s">
        <v>18</v>
      </c>
      <c r="K4511" t="s">
        <v>32</v>
      </c>
      <c r="L4511" t="s">
        <v>33</v>
      </c>
      <c r="M4511" t="s">
        <v>606</v>
      </c>
      <c r="N4511" t="s">
        <v>2556</v>
      </c>
    </row>
    <row r="4512" spans="1:14" x14ac:dyDescent="0.2">
      <c r="A4512" s="1" t="d">
        <v>2023-02-27</v>
      </c>
      <c r="B4512" s="18" t="d">
        <v>16:40:23.00000000000466225</v>
      </c>
      <c r="C4512" s="1" t="d">
        <v>2023-02-27</v>
      </c>
      <c r="D4512" s="18" t="d">
        <v>21:54:36.00000000000371025</v>
      </c>
      <c r="E4512" s="1" t="d">
        <v>2023-02-27</v>
      </c>
      <c r="F4512" t="s">
        <v>688</v>
      </c>
      <c r="G4512" t="s">
        <v>4407</v>
      </c>
      <c r="H4512">
        <v>-1</v>
      </c>
      <c r="I4512" t="str">
        <f>IF(Table2[[#This Row],[Patron Id]]=-1,Table2[[#This Row],[User ID Encryption]],Table2[[#This Row],[Patron Id]])</f>
        <v>6E9312F59ECE831E106C3515375A3EDA796C39F5</v>
      </c>
      <c r="J4512" t="s">
        <v>18</v>
      </c>
      <c r="K4512" t="s">
        <v>74</v>
      </c>
      <c r="L4512" t="s">
        <v>33</v>
      </c>
      <c r="N4512" t="s">
        <v>2556</v>
      </c>
    </row>
    <row r="4513" spans="1:14" x14ac:dyDescent="0.2">
      <c r="A4513" s="1" t="d">
        <v>2023-02-27</v>
      </c>
      <c r="B4513" s="18" t="d">
        <v>16:40:26.00000000000513175</v>
      </c>
      <c r="C4513" s="1" t="d">
        <v>2023-02-27</v>
      </c>
      <c r="D4513" s="18" t="d">
        <v>21:54:31.9999999999966875</v>
      </c>
      <c r="E4513" s="1" t="d">
        <v>2023-02-27</v>
      </c>
      <c r="F4513" t="s">
        <v>130</v>
      </c>
      <c r="G4513" t="s">
        <v>4407</v>
      </c>
      <c r="H4513">
        <v>-1</v>
      </c>
      <c r="I4513" t="str">
        <f>IF(Table2[[#This Row],[Patron Id]]=-1,Table2[[#This Row],[User ID Encryption]],Table2[[#This Row],[Patron Id]])</f>
        <v>6E9312F59ECE831E106C3515375A3EDA796C39F5</v>
      </c>
      <c r="J4513" t="s">
        <v>18</v>
      </c>
      <c r="K4513" t="s">
        <v>97</v>
      </c>
      <c r="L4513" t="s">
        <v>33</v>
      </c>
      <c r="M4513" t="s">
        <v>131</v>
      </c>
      <c r="N4513" t="s">
        <v>2556</v>
      </c>
    </row>
    <row r="4514" spans="1:14" x14ac:dyDescent="0.2">
      <c r="A4514" s="1" t="d">
        <v>2023-02-27</v>
      </c>
      <c r="B4514" s="18" t="d">
        <v>16:45:27.00000000000102375</v>
      </c>
      <c r="C4514" s="1" t="d">
        <v>2023-03-15</v>
      </c>
      <c r="D4514" s="18" t="d">
        <v>12:04:09.99999999999751575</v>
      </c>
      <c r="E4514" s="1" t="d">
        <v>2023-03-20</v>
      </c>
      <c r="F4514" t="s">
        <v>1277</v>
      </c>
      <c r="G4514" t="s">
        <v>3008</v>
      </c>
      <c r="H4514">
        <v>-1</v>
      </c>
      <c r="I4514" t="str">
        <f>IF(Table2[[#This Row],[Patron Id]]=-1,Table2[[#This Row],[User ID Encryption]],Table2[[#This Row],[Patron Id]])</f>
        <v>A0C5913D3B95597F70E639AA172591651FBF8AE7</v>
      </c>
      <c r="J4514" t="s">
        <v>13</v>
      </c>
      <c r="K4514" t="s">
        <v>14</v>
      </c>
      <c r="L4514" t="s">
        <v>15</v>
      </c>
      <c r="N4514" t="s">
        <v>2556</v>
      </c>
    </row>
    <row r="4515" spans="1:14" x14ac:dyDescent="0.2">
      <c r="A4515" s="1" t="d">
        <v>2023-02-27</v>
      </c>
      <c r="B4515" s="18" t="d">
        <v>16:51:07.0000000000030125</v>
      </c>
      <c r="C4515" s="1" t="d">
        <v>2023-03-13</v>
      </c>
      <c r="D4515" s="18" t="d">
        <v>17:10:00.00000000000106275</v>
      </c>
      <c r="E4515" s="1" t="d">
        <v>2023-03-13</v>
      </c>
      <c r="F4515" t="s">
        <v>2124</v>
      </c>
      <c r="G4515" t="s">
        <v>3648</v>
      </c>
      <c r="H4515">
        <v>-1</v>
      </c>
      <c r="I4515" t="str">
        <f>IF(Table2[[#This Row],[Patron Id]]=-1,Table2[[#This Row],[User ID Encryption]],Table2[[#This Row],[Patron Id]])</f>
        <v>8F4B50066A259246ED2744C01BBB4D5B6A4E297F</v>
      </c>
      <c r="J4515" t="s">
        <v>18</v>
      </c>
      <c r="K4515" t="s">
        <v>14</v>
      </c>
      <c r="L4515" t="s">
        <v>15</v>
      </c>
      <c r="M4515" t="s">
        <v>72</v>
      </c>
      <c r="N4515" t="s">
        <v>2556</v>
      </c>
    </row>
    <row r="4516" spans="1:14" x14ac:dyDescent="0.2">
      <c r="A4516" s="1" t="d">
        <v>2023-02-27</v>
      </c>
      <c r="B4516" s="18" t="d">
        <v>16:57:37.9999999999937925</v>
      </c>
      <c r="C4516" s="1" t="d">
        <v>2023-03-13</v>
      </c>
      <c r="D4516" s="18" t="d">
        <v>17:06:27.00000000000613575</v>
      </c>
      <c r="E4516" s="1" t="d">
        <v>2023-03-12</v>
      </c>
      <c r="F4516" t="s">
        <v>2125</v>
      </c>
      <c r="G4516" t="s">
        <v>3587</v>
      </c>
      <c r="H4516">
        <v>-1</v>
      </c>
      <c r="I4516" t="str">
        <f>IF(Table2[[#This Row],[Patron Id]]=-1,Table2[[#This Row],[User ID Encryption]],Table2[[#This Row],[Patron Id]])</f>
        <v>154EB102C2794C691379CB9F949A791E2734839C</v>
      </c>
      <c r="J4516" t="s">
        <v>18</v>
      </c>
      <c r="K4516" t="s">
        <v>14</v>
      </c>
      <c r="L4516" t="s">
        <v>15</v>
      </c>
      <c r="M4516" t="s">
        <v>2126</v>
      </c>
      <c r="N4516" t="s">
        <v>2556</v>
      </c>
    </row>
    <row r="4517" spans="1:14" x14ac:dyDescent="0.2">
      <c r="A4517" s="1" t="d">
        <v>2023-02-27</v>
      </c>
      <c r="B4517" s="18" t="d">
        <v>17:08:40.00000000000454475</v>
      </c>
      <c r="C4517" s="1" t="d">
        <v>2023-03-13</v>
      </c>
      <c r="D4517" s="18" t="d">
        <v>10:06:47.99999999999823300</v>
      </c>
      <c r="E4517" s="1" t="d">
        <v>2023-03-13</v>
      </c>
      <c r="F4517" t="s">
        <v>1221</v>
      </c>
      <c r="G4517" t="s">
        <v>3816</v>
      </c>
      <c r="H4517">
        <v>-1</v>
      </c>
      <c r="I4517" t="str">
        <f>IF(Table2[[#This Row],[Patron Id]]=-1,Table2[[#This Row],[User ID Encryption]],Table2[[#This Row],[Patron Id]])</f>
        <v>24D69FC460EA8AE6A24C050FE816E896D35B217B</v>
      </c>
      <c r="J4517" t="s">
        <v>18</v>
      </c>
      <c r="K4517" t="s">
        <v>14</v>
      </c>
      <c r="L4517" t="s">
        <v>15</v>
      </c>
      <c r="M4517" t="s">
        <v>1222</v>
      </c>
      <c r="N4517" t="s">
        <v>2556</v>
      </c>
    </row>
    <row r="4518" spans="1:14" x14ac:dyDescent="0.2">
      <c r="A4518" s="1" t="d">
        <v>2023-02-27</v>
      </c>
      <c r="B4518" s="18" t="d">
        <v>17:10:35.99999999999709825</v>
      </c>
      <c r="C4518" s="1" t="d">
        <v>2023-02-27</v>
      </c>
      <c r="D4518" s="18" t="d">
        <v>18:48:58.99999999999259925</v>
      </c>
      <c r="E4518" s="1" t="d">
        <v>2023-02-27</v>
      </c>
      <c r="F4518" t="s">
        <v>2073</v>
      </c>
      <c r="G4518" t="s">
        <v>4408</v>
      </c>
      <c r="H4518">
        <v>-1</v>
      </c>
      <c r="I4518" t="str">
        <f>IF(Table2[[#This Row],[Patron Id]]=-1,Table2[[#This Row],[User ID Encryption]],Table2[[#This Row],[Patron Id]])</f>
        <v>1DB46AE044319242FF2C1FAE8890F3BB45D6163E</v>
      </c>
      <c r="J4518" t="s">
        <v>18</v>
      </c>
      <c r="K4518" t="s">
        <v>32</v>
      </c>
      <c r="L4518" t="s">
        <v>33</v>
      </c>
      <c r="N4518" t="s">
        <v>2556</v>
      </c>
    </row>
    <row r="4519" spans="1:14" x14ac:dyDescent="0.2">
      <c r="A4519" s="1" t="d">
        <v>2023-02-27</v>
      </c>
      <c r="B4519" s="18" t="d">
        <v>17:23:55.00000000000369725</v>
      </c>
      <c r="C4519" s="1" t="d">
        <v>2023-02-27</v>
      </c>
      <c r="D4519" s="18" t="d">
        <v>17:55:51.99999999999640725</v>
      </c>
      <c r="E4519" s="1" t="d">
        <v>2023-02-27</v>
      </c>
      <c r="F4519" t="s">
        <v>320</v>
      </c>
      <c r="G4519" t="s">
        <v>3332</v>
      </c>
      <c r="H4519">
        <v>-1</v>
      </c>
      <c r="I4519" t="str">
        <f>IF(Table2[[#This Row],[Patron Id]]=-1,Table2[[#This Row],[User ID Encryption]],Table2[[#This Row],[Patron Id]])</f>
        <v>7C26E8E39483D5D4522BBFBA7629797DD5430383</v>
      </c>
      <c r="J4519" t="s">
        <v>18</v>
      </c>
      <c r="K4519" t="s">
        <v>32</v>
      </c>
      <c r="L4519" t="s">
        <v>33</v>
      </c>
      <c r="N4519" t="s">
        <v>2575</v>
      </c>
    </row>
    <row r="4520" spans="1:14" x14ac:dyDescent="0.2">
      <c r="A4520" s="1" t="d">
        <v>2023-02-27</v>
      </c>
      <c r="B4520" s="18" t="d">
        <v>17:25:40.99999999999788075</v>
      </c>
      <c r="C4520" s="1" t="d">
        <v>2023-03-08</v>
      </c>
      <c r="D4520" s="18" t="d">
        <v>16:46:33.99999999999870900</v>
      </c>
      <c r="E4520" s="1" t="d">
        <v>2023-03-06</v>
      </c>
      <c r="F4520" t="s">
        <v>1217</v>
      </c>
      <c r="G4520" t="s">
        <v>4409</v>
      </c>
      <c r="H4520">
        <v>-1</v>
      </c>
      <c r="I4520" t="str">
        <f>IF(Table2[[#This Row],[Patron Id]]=-1,Table2[[#This Row],[User ID Encryption]],Table2[[#This Row],[Patron Id]])</f>
        <v>67B46BF6190B3755AC02FDB9B6FC3D2E6E35CFF6</v>
      </c>
      <c r="J4520" t="s">
        <v>18</v>
      </c>
      <c r="K4520" t="s">
        <v>14</v>
      </c>
      <c r="L4520" t="s">
        <v>15</v>
      </c>
      <c r="M4520" t="s">
        <v>1218</v>
      </c>
      <c r="N4520" t="s">
        <v>2556</v>
      </c>
    </row>
    <row r="4521" spans="1:14" x14ac:dyDescent="0.2">
      <c r="A4521" s="1" t="d">
        <v>2023-02-27</v>
      </c>
      <c r="B4521" s="18" t="d">
        <v>17:26:58.000000000003524375</v>
      </c>
      <c r="C4521" s="1" t="d">
        <v>2023-03-08</v>
      </c>
      <c r="D4521" s="18" t="d">
        <v>15:58:42.0000000000037950</v>
      </c>
      <c r="E4521" s="1" t="d">
        <v>2023-03-06</v>
      </c>
      <c r="F4521" t="s">
        <v>126</v>
      </c>
      <c r="G4521" t="s">
        <v>4410</v>
      </c>
      <c r="H4521">
        <v>-1</v>
      </c>
      <c r="I4521" t="str">
        <f>IF(Table2[[#This Row],[Patron Id]]=-1,Table2[[#This Row],[User ID Encryption]],Table2[[#This Row],[Patron Id]])</f>
        <v>015BDE6C3AD6C116C461C4C5A5CB90DFC257276D</v>
      </c>
      <c r="J4521" t="s">
        <v>18</v>
      </c>
      <c r="K4521" t="s">
        <v>14</v>
      </c>
      <c r="L4521" t="s">
        <v>15</v>
      </c>
      <c r="M4521" t="s">
        <v>127</v>
      </c>
      <c r="N4521" t="s">
        <v>2556</v>
      </c>
    </row>
    <row r="4522" spans="1:14" x14ac:dyDescent="0.2">
      <c r="A4522" s="1" t="d">
        <v>2023-02-27</v>
      </c>
      <c r="B4522" s="18" t="d">
        <v>17:48:03.99999999999998700</v>
      </c>
      <c r="C4522" s="1" t="d">
        <v>2023-03-13</v>
      </c>
      <c r="D4522" s="18" t="d">
        <v>18:19:01.00000000000250400</v>
      </c>
      <c r="E4522" s="1" t="d">
        <v>2023-03-13</v>
      </c>
      <c r="F4522" t="s">
        <v>1163</v>
      </c>
      <c r="G4522" t="s">
        <v>3330</v>
      </c>
      <c r="H4522">
        <v>-1</v>
      </c>
      <c r="I4522" t="str">
        <f>IF(Table2[[#This Row],[Patron Id]]=-1,Table2[[#This Row],[User ID Encryption]],Table2[[#This Row],[Patron Id]])</f>
        <v>F4B900DDBF22F2D095806B69F35CBB7DF5CBBF62</v>
      </c>
      <c r="J4522" t="s">
        <v>13</v>
      </c>
      <c r="K4522" t="s">
        <v>14</v>
      </c>
      <c r="L4522" t="s">
        <v>15</v>
      </c>
      <c r="M4522" t="s">
        <v>1164</v>
      </c>
      <c r="N4522" t="s">
        <v>2556</v>
      </c>
    </row>
    <row r="4523" spans="1:14" x14ac:dyDescent="0.2">
      <c r="A4523" s="1" t="d">
        <v>2023-02-27</v>
      </c>
      <c r="B4523" s="18" t="d">
        <v>17:52:39.00000000000779850</v>
      </c>
      <c r="C4523" s="1" t="d">
        <v>2023-03-16</v>
      </c>
      <c r="D4523" s="18" t="d">
        <v>11:43:12.99999999999765900</v>
      </c>
      <c r="E4523" s="1" t="d">
        <v>2023-03-13</v>
      </c>
      <c r="F4523" t="s">
        <v>710</v>
      </c>
      <c r="G4523" t="s">
        <v>4411</v>
      </c>
      <c r="H4523">
        <v>-1</v>
      </c>
      <c r="I4523" t="str">
        <f>IF(Table2[[#This Row],[Patron Id]]=-1,Table2[[#This Row],[User ID Encryption]],Table2[[#This Row],[Patron Id]])</f>
        <v>9137332C7A57812AE167AE5091446C337274EAA3</v>
      </c>
      <c r="J4523" t="s">
        <v>18</v>
      </c>
      <c r="K4523" t="s">
        <v>14</v>
      </c>
      <c r="L4523" t="s">
        <v>15</v>
      </c>
      <c r="M4523" t="s">
        <v>711</v>
      </c>
      <c r="N4523" t="s">
        <v>2556</v>
      </c>
    </row>
    <row r="4524" spans="1:14" x14ac:dyDescent="0.2">
      <c r="A4524" s="1" t="d">
        <v>2023-02-27</v>
      </c>
      <c r="B4524" s="18" t="d">
        <v>17:56:05.00000000000483175</v>
      </c>
      <c r="C4524" s="1" t="d">
        <v>2023-03-23</v>
      </c>
      <c r="D4524" s="18" t="d">
        <v>14:55:00.99999999999802425</v>
      </c>
      <c r="E4524" s="1" t="d">
        <v>2023-03-13</v>
      </c>
      <c r="F4524" t="s">
        <v>958</v>
      </c>
      <c r="G4524" t="s">
        <v>4058</v>
      </c>
      <c r="H4524">
        <v>-1</v>
      </c>
      <c r="I4524" t="str">
        <f>IF(Table2[[#This Row],[Patron Id]]=-1,Table2[[#This Row],[User ID Encryption]],Table2[[#This Row],[Patron Id]])</f>
        <v>34C5ADDE35BE4FEB943F6A5576B34C7B98453CA0</v>
      </c>
      <c r="J4524" t="s">
        <v>18</v>
      </c>
      <c r="K4524" t="s">
        <v>14</v>
      </c>
      <c r="L4524" t="s">
        <v>15</v>
      </c>
      <c r="M4524" t="s">
        <v>959</v>
      </c>
      <c r="N4524" t="s">
        <v>2556</v>
      </c>
    </row>
    <row r="4525" spans="1:14" x14ac:dyDescent="0.2">
      <c r="A4525" s="1" t="d">
        <v>2023-02-27</v>
      </c>
      <c r="B4525" s="18" t="d">
        <v>18:01:21.99999999999043425</v>
      </c>
      <c r="C4525" s="1" t="d">
        <v>2023-02-28</v>
      </c>
      <c r="D4525" s="18" t="d">
        <v>17:39:03.99999999999231225</v>
      </c>
      <c r="E4525" s="1" t="d">
        <v>2023-03-06</v>
      </c>
      <c r="F4525" t="s">
        <v>1274</v>
      </c>
      <c r="G4525" t="s">
        <v>3468</v>
      </c>
      <c r="H4525">
        <v>-1</v>
      </c>
      <c r="I4525" t="str">
        <f>IF(Table2[[#This Row],[Patron Id]]=-1,Table2[[#This Row],[User ID Encryption]],Table2[[#This Row],[Patron Id]])</f>
        <v>CB03B6AADEAB63F9ACB41D190B1DBC617E142E81</v>
      </c>
      <c r="J4525" t="s">
        <v>18</v>
      </c>
      <c r="K4525" t="s">
        <v>14</v>
      </c>
      <c r="L4525" t="s">
        <v>15</v>
      </c>
      <c r="N4525" t="s">
        <v>2556</v>
      </c>
    </row>
    <row r="4526" spans="1:14" x14ac:dyDescent="0.2">
      <c r="A4526" s="1" t="d">
        <v>2023-02-27</v>
      </c>
      <c r="B4526" s="18" t="d">
        <v>18:02:33.00000000000473400</v>
      </c>
      <c r="C4526" s="1" t="d">
        <v>2023-03-09</v>
      </c>
      <c r="D4526" s="18" t="d">
        <v>12:19:08.00000000000039775</v>
      </c>
      <c r="E4526" s="1" t="d">
        <v>2023-03-06</v>
      </c>
      <c r="F4526" t="s">
        <v>2127</v>
      </c>
      <c r="G4526" t="s">
        <v>4412</v>
      </c>
      <c r="H4526">
        <v>-1</v>
      </c>
      <c r="I4526" t="str">
        <f>IF(Table2[[#This Row],[Patron Id]]=-1,Table2[[#This Row],[User ID Encryption]],Table2[[#This Row],[Patron Id]])</f>
        <v>4C9FF5FB46E1437A4D6955F8ED1087C34133BAEE</v>
      </c>
      <c r="J4526" t="s">
        <v>18</v>
      </c>
      <c r="K4526" t="s">
        <v>14</v>
      </c>
      <c r="L4526" t="s">
        <v>15</v>
      </c>
      <c r="M4526" t="s">
        <v>2128</v>
      </c>
      <c r="N4526" t="s">
        <v>3244</v>
      </c>
    </row>
    <row r="4527" spans="1:14" x14ac:dyDescent="0.2">
      <c r="A4527" s="1" t="d">
        <v>2023-02-27</v>
      </c>
      <c r="B4527" s="18" t="d">
        <v>18:04:40.00000000000220400</v>
      </c>
      <c r="C4527" s="1" t="d">
        <v>2023-02-27</v>
      </c>
      <c r="D4527" s="18" t="d">
        <v>18:16:22.9999999999937925</v>
      </c>
      <c r="E4527" s="1" t="d">
        <v>2023-03-06</v>
      </c>
      <c r="F4527" t="s">
        <v>1081</v>
      </c>
      <c r="G4527" t="s">
        <v>4413</v>
      </c>
      <c r="H4527">
        <v>-1</v>
      </c>
      <c r="I4527" t="str">
        <f>IF(Table2[[#This Row],[Patron Id]]=-1,Table2[[#This Row],[User ID Encryption]],Table2[[#This Row],[Patron Id]])</f>
        <v>FF501C02767B659F4D9B8EA5E2F6B8644D24C22C</v>
      </c>
      <c r="J4527" t="s">
        <v>18</v>
      </c>
      <c r="K4527" t="s">
        <v>14</v>
      </c>
      <c r="L4527" t="s">
        <v>15</v>
      </c>
      <c r="M4527" t="s">
        <v>1082</v>
      </c>
      <c r="N4527" t="s">
        <v>2556</v>
      </c>
    </row>
    <row r="4528" spans="1:14" x14ac:dyDescent="0.2">
      <c r="A4528" s="1" t="d">
        <v>2023-02-27</v>
      </c>
      <c r="B4528" s="18" t="d">
        <v>18:10:07.0000000000053600</v>
      </c>
      <c r="C4528" s="1" t="d">
        <v>2023-02-27</v>
      </c>
      <c r="D4528" s="18" t="d">
        <v>20:02:10.00000000000113450</v>
      </c>
      <c r="E4528" s="1" t="d">
        <v>2023-02-27</v>
      </c>
      <c r="F4528" t="s">
        <v>1830</v>
      </c>
      <c r="G4528" t="s">
        <v>4414</v>
      </c>
      <c r="H4528">
        <v>-1</v>
      </c>
      <c r="I4528" t="str">
        <f>IF(Table2[[#This Row],[Patron Id]]=-1,Table2[[#This Row],[User ID Encryption]],Table2[[#This Row],[Patron Id]])</f>
        <v>181DA109F473B8DDF2D3448D2D2512E874975B06</v>
      </c>
      <c r="J4528" t="s">
        <v>18</v>
      </c>
      <c r="K4528" t="s">
        <v>74</v>
      </c>
      <c r="L4528" t="s">
        <v>33</v>
      </c>
      <c r="N4528" t="s">
        <v>2556</v>
      </c>
    </row>
    <row r="4529" spans="1:14" x14ac:dyDescent="0.2">
      <c r="A4529" s="1" t="d">
        <v>2023-02-27</v>
      </c>
      <c r="B4529" s="18" t="d">
        <v>18:10:14.00000000000325375</v>
      </c>
      <c r="C4529" s="1" t="d">
        <v>2023-02-27</v>
      </c>
      <c r="D4529" s="18" t="d">
        <v>20:02:03.00000000000324075</v>
      </c>
      <c r="E4529" s="1" t="d">
        <v>2023-02-27</v>
      </c>
      <c r="F4529" t="s">
        <v>96</v>
      </c>
      <c r="G4529" t="s">
        <v>4414</v>
      </c>
      <c r="H4529">
        <v>-1</v>
      </c>
      <c r="I4529" t="str">
        <f>IF(Table2[[#This Row],[Patron Id]]=-1,Table2[[#This Row],[User ID Encryption]],Table2[[#This Row],[Patron Id]])</f>
        <v>181DA109F473B8DDF2D3448D2D2512E874975B06</v>
      </c>
      <c r="J4529" t="s">
        <v>18</v>
      </c>
      <c r="K4529" t="s">
        <v>97</v>
      </c>
      <c r="L4529" t="s">
        <v>33</v>
      </c>
      <c r="M4529" t="s">
        <v>98</v>
      </c>
      <c r="N4529" t="s">
        <v>2556</v>
      </c>
    </row>
    <row r="4530" spans="1:14" x14ac:dyDescent="0.2">
      <c r="A4530" s="1" t="d">
        <v>2023-02-27</v>
      </c>
      <c r="B4530" s="18" t="d">
        <v>18:10:33.99999999999998700</v>
      </c>
      <c r="C4530" s="1" t="d">
        <v>2023-02-27</v>
      </c>
      <c r="D4530" s="18" t="d">
        <v>18:55:04.00000000000489050</v>
      </c>
      <c r="E4530" s="1" t="d">
        <v>2023-02-27</v>
      </c>
      <c r="F4530" t="s">
        <v>1225</v>
      </c>
      <c r="G4530" t="s">
        <v>3723</v>
      </c>
      <c r="H4530">
        <v>-1</v>
      </c>
      <c r="I4530" t="str">
        <f>IF(Table2[[#This Row],[Patron Id]]=-1,Table2[[#This Row],[User ID Encryption]],Table2[[#This Row],[Patron Id]])</f>
        <v>A37245392DB9D274A1ECB1C87C1FF57C1EF18D87</v>
      </c>
      <c r="J4530" t="s">
        <v>18</v>
      </c>
      <c r="K4530" t="s">
        <v>74</v>
      </c>
      <c r="L4530" t="s">
        <v>33</v>
      </c>
      <c r="N4530" t="s">
        <v>2556</v>
      </c>
    </row>
    <row r="4531" spans="1:14" x14ac:dyDescent="0.2">
      <c r="A4531" s="1" t="d">
        <v>2023-02-27</v>
      </c>
      <c r="B4531" s="18" t="d">
        <v>18:10:37.00000000000045650</v>
      </c>
      <c r="C4531" s="1" t="d">
        <v>2023-02-27</v>
      </c>
      <c r="D4531" s="18" t="d">
        <v>18:55:05.99999999999880675</v>
      </c>
      <c r="E4531" s="1" t="d">
        <v>2023-02-27</v>
      </c>
      <c r="F4531" t="s">
        <v>2118</v>
      </c>
      <c r="G4531" t="s">
        <v>3723</v>
      </c>
      <c r="H4531">
        <v>-1</v>
      </c>
      <c r="I4531" t="str">
        <f>IF(Table2[[#This Row],[Patron Id]]=-1,Table2[[#This Row],[User ID Encryption]],Table2[[#This Row],[Patron Id]])</f>
        <v>A37245392DB9D274A1ECB1C87C1FF57C1EF18D87</v>
      </c>
      <c r="J4531" t="s">
        <v>18</v>
      </c>
      <c r="K4531" t="s">
        <v>97</v>
      </c>
      <c r="L4531" t="s">
        <v>33</v>
      </c>
      <c r="M4531" t="s">
        <v>2119</v>
      </c>
      <c r="N4531" t="s">
        <v>2556</v>
      </c>
    </row>
    <row r="4532" spans="1:14" x14ac:dyDescent="0.2">
      <c r="A4532" s="1" t="d">
        <v>2023-02-27</v>
      </c>
      <c r="B4532" s="18" t="d">
        <v>18:13:19.99999999999396200</v>
      </c>
      <c r="C4532" s="1" t="d">
        <v>2023-03-13</v>
      </c>
      <c r="D4532" s="18" t="d">
        <v>13:09:29.99999999999957625</v>
      </c>
      <c r="E4532" s="1" t="d">
        <v>2023-03-13</v>
      </c>
      <c r="F4532" t="s">
        <v>1758</v>
      </c>
      <c r="G4532" t="s">
        <v>3455</v>
      </c>
      <c r="H4532">
        <v>-1</v>
      </c>
      <c r="I4532" t="str">
        <f>IF(Table2[[#This Row],[Patron Id]]=-1,Table2[[#This Row],[User ID Encryption]],Table2[[#This Row],[Patron Id]])</f>
        <v>825D184418593898C323C16600428A760B44FF3F</v>
      </c>
      <c r="J4532" t="s">
        <v>18</v>
      </c>
      <c r="K4532" t="s">
        <v>14</v>
      </c>
      <c r="L4532" t="s">
        <v>15</v>
      </c>
      <c r="M4532" t="s">
        <v>1759</v>
      </c>
      <c r="N4532" t="s">
        <v>2556</v>
      </c>
    </row>
    <row r="4533" spans="1:14" x14ac:dyDescent="0.2">
      <c r="A4533" s="1" t="d">
        <v>2023-02-27</v>
      </c>
      <c r="B4533" s="18" t="d">
        <v>18:18:08.99999999999756775</v>
      </c>
      <c r="C4533" s="1" t="d">
        <v>2023-02-27</v>
      </c>
      <c r="D4533" s="18" t="d">
        <v>18:26:47.99999999999237100</v>
      </c>
      <c r="E4533" s="1" t="d">
        <v>2023-03-06</v>
      </c>
      <c r="F4533" t="s">
        <v>2129</v>
      </c>
      <c r="G4533" t="s">
        <v>4413</v>
      </c>
      <c r="H4533">
        <v>-1</v>
      </c>
      <c r="I4533" t="str">
        <f>IF(Table2[[#This Row],[Patron Id]]=-1,Table2[[#This Row],[User ID Encryption]],Table2[[#This Row],[Patron Id]])</f>
        <v>FF501C02767B659F4D9B8EA5E2F6B8644D24C22C</v>
      </c>
      <c r="J4533" t="s">
        <v>18</v>
      </c>
      <c r="K4533" t="s">
        <v>14</v>
      </c>
      <c r="L4533" t="s">
        <v>15</v>
      </c>
      <c r="M4533" t="s">
        <v>2130</v>
      </c>
      <c r="N4533" t="s">
        <v>2556</v>
      </c>
    </row>
    <row r="4534" spans="1:14" x14ac:dyDescent="0.2">
      <c r="A4534" s="1" t="d">
        <v>2023-02-27</v>
      </c>
      <c r="B4534" s="18" t="d">
        <v>18:24:01.00000000000143450</v>
      </c>
      <c r="C4534" s="1" t="d">
        <v>2023-03-13</v>
      </c>
      <c r="D4534" s="18" t="d">
        <v>18:17:31.99999999999498575</v>
      </c>
      <c r="E4534" s="1" t="d">
        <v>2023-03-13</v>
      </c>
      <c r="F4534" t="s">
        <v>2131</v>
      </c>
      <c r="G4534" t="s">
        <v>4415</v>
      </c>
      <c r="H4534">
        <v>-1</v>
      </c>
      <c r="I4534" t="str">
        <f>IF(Table2[[#This Row],[Patron Id]]=-1,Table2[[#This Row],[User ID Encryption]],Table2[[#This Row],[Patron Id]])</f>
        <v>B57B1D7A03D251D5BC903C2BEF088E8D364C613F</v>
      </c>
      <c r="J4534" t="s">
        <v>13</v>
      </c>
      <c r="K4534" t="s">
        <v>14</v>
      </c>
      <c r="L4534" t="s">
        <v>15</v>
      </c>
      <c r="M4534" t="s">
        <v>338</v>
      </c>
      <c r="N4534" t="s">
        <v>2556</v>
      </c>
    </row>
    <row r="4535" spans="1:14" x14ac:dyDescent="0.2">
      <c r="A4535" s="1" t="d">
        <v>2023-02-27</v>
      </c>
      <c r="B4535" s="18" t="d">
        <v>18:38:51.99999999999683100</v>
      </c>
      <c r="E4535" s="1" t="d">
        <v>2023-03-07</v>
      </c>
      <c r="F4535" t="s">
        <v>427</v>
      </c>
      <c r="H4535">
        <v>5570469130006530</v>
      </c>
      <c r="I4535">
        <f>IF(Table2[[#This Row],[Patron Id]]=-1,Table2[[#This Row],[User ID Encryption]],Table2[[#This Row],[Patron Id]])</f>
        <v>5570469130006530</v>
      </c>
      <c r="J4535" t="s">
        <v>18</v>
      </c>
      <c r="K4535" t="s">
        <v>14</v>
      </c>
      <c r="L4535" t="s">
        <v>15</v>
      </c>
      <c r="M4535" t="s">
        <v>427</v>
      </c>
      <c r="N4535" t="s">
        <v>2556</v>
      </c>
    </row>
    <row r="4536" spans="1:14" x14ac:dyDescent="0.2">
      <c r="A4536" s="1" t="d">
        <v>2023-02-27</v>
      </c>
      <c r="B4536" s="18" t="d">
        <v>19:11:24.99999999999516825</v>
      </c>
      <c r="C4536" s="1" t="d">
        <v>2023-02-27</v>
      </c>
      <c r="D4536" s="18" t="d">
        <v>19:25:01.99999999999498575</v>
      </c>
      <c r="E4536" s="1" t="d">
        <v>2023-02-27</v>
      </c>
      <c r="F4536" t="s">
        <v>1538</v>
      </c>
      <c r="G4536" t="s">
        <v>3925</v>
      </c>
      <c r="H4536">
        <v>-1</v>
      </c>
      <c r="I4536" t="str">
        <f>IF(Table2[[#This Row],[Patron Id]]=-1,Table2[[#This Row],[User ID Encryption]],Table2[[#This Row],[Patron Id]])</f>
        <v>E17211F063DAA4B92ED7EA3227989F9058747787</v>
      </c>
      <c r="J4536" t="s">
        <v>13</v>
      </c>
      <c r="K4536" t="s">
        <v>74</v>
      </c>
      <c r="L4536" t="s">
        <v>33</v>
      </c>
      <c r="M4536" t="s">
        <v>1539</v>
      </c>
      <c r="N4536" t="s">
        <v>2554</v>
      </c>
    </row>
    <row r="4537" spans="1:14" x14ac:dyDescent="0.2">
      <c r="A4537" s="1" t="d">
        <v>2023-02-27</v>
      </c>
      <c r="B4537" s="18" t="d">
        <v>19:11:28.99999999999259925</v>
      </c>
      <c r="C4537" s="1" t="d">
        <v>2023-02-27</v>
      </c>
      <c r="D4537" s="18" t="d">
        <v>19:25:06.00000000000200175</v>
      </c>
      <c r="E4537" s="1" t="d">
        <v>2023-02-27</v>
      </c>
      <c r="F4537" t="s">
        <v>415</v>
      </c>
      <c r="G4537" t="s">
        <v>3925</v>
      </c>
      <c r="H4537">
        <v>-1</v>
      </c>
      <c r="I4537" t="str">
        <f>IF(Table2[[#This Row],[Patron Id]]=-1,Table2[[#This Row],[User ID Encryption]],Table2[[#This Row],[Patron Id]])</f>
        <v>E17211F063DAA4B92ED7EA3227989F9058747787</v>
      </c>
      <c r="J4537" t="s">
        <v>13</v>
      </c>
      <c r="K4537" t="s">
        <v>97</v>
      </c>
      <c r="L4537" t="s">
        <v>33</v>
      </c>
      <c r="M4537" t="s">
        <v>416</v>
      </c>
      <c r="N4537" t="s">
        <v>2554</v>
      </c>
    </row>
    <row r="4538" spans="1:14" x14ac:dyDescent="0.2">
      <c r="A4538" s="1" t="d">
        <v>2023-02-27</v>
      </c>
      <c r="B4538" s="18" t="d">
        <v>19:32:59.00000000000239950</v>
      </c>
      <c r="C4538" s="1" t="d">
        <v>2023-03-07</v>
      </c>
      <c r="D4538" s="18" t="d">
        <v>19:42:15.999999999996745575</v>
      </c>
      <c r="E4538" s="1" t="d">
        <v>2023-03-06</v>
      </c>
      <c r="F4538" t="s">
        <v>663</v>
      </c>
      <c r="G4538" t="s">
        <v>3865</v>
      </c>
      <c r="H4538">
        <v>-1</v>
      </c>
      <c r="I4538" t="str">
        <f>IF(Table2[[#This Row],[Patron Id]]=-1,Table2[[#This Row],[User ID Encryption]],Table2[[#This Row],[Patron Id]])</f>
        <v>09590937945F6A0AEE17AC92EF1BDA77FAFB24AE</v>
      </c>
      <c r="J4538" t="s">
        <v>13</v>
      </c>
      <c r="K4538" t="s">
        <v>14</v>
      </c>
      <c r="L4538" t="s">
        <v>15</v>
      </c>
      <c r="M4538" t="s">
        <v>664</v>
      </c>
      <c r="N4538" t="s">
        <v>2554</v>
      </c>
    </row>
    <row r="4539" spans="1:14" x14ac:dyDescent="0.2">
      <c r="A4539" s="1" t="d">
        <v>2023-02-28</v>
      </c>
      <c r="B4539" s="18" t="d">
        <v>08:15:55.000000000000603800</v>
      </c>
      <c r="C4539" s="1" t="d">
        <v>2023-03-02</v>
      </c>
      <c r="D4539" s="18" t="d">
        <v>13:39:15.99999999999738525</v>
      </c>
      <c r="E4539" s="1" t="d">
        <v>2023-03-07</v>
      </c>
      <c r="F4539" t="s">
        <v>867</v>
      </c>
      <c r="G4539" t="s">
        <v>4416</v>
      </c>
      <c r="H4539">
        <v>-1</v>
      </c>
      <c r="I4539" t="str">
        <f>IF(Table2[[#This Row],[Patron Id]]=-1,Table2[[#This Row],[User ID Encryption]],Table2[[#This Row],[Patron Id]])</f>
        <v>967E4D58CD7D0E870AEE5EC8CDCE7C3EB1441FEA</v>
      </c>
      <c r="J4539" t="s">
        <v>18</v>
      </c>
      <c r="K4539" t="s">
        <v>14</v>
      </c>
      <c r="L4539" t="s">
        <v>15</v>
      </c>
      <c r="M4539" t="s">
        <v>868</v>
      </c>
      <c r="N4539" t="s">
        <v>2556</v>
      </c>
    </row>
    <row r="4540" spans="1:14" x14ac:dyDescent="0.2">
      <c r="A4540" s="1" t="d">
        <v>2023-02-28</v>
      </c>
      <c r="B4540" s="18" t="d">
        <v>08:24:33.00000000000324075</v>
      </c>
      <c r="C4540" s="1" t="d">
        <v>2023-02-28</v>
      </c>
      <c r="D4540" s="18" t="d">
        <v>08:24:40.99999999999809600</v>
      </c>
      <c r="E4540" s="1" t="d">
        <v>2023-03-03</v>
      </c>
      <c r="F4540" t="s">
        <v>1754</v>
      </c>
      <c r="G4540" t="s">
        <v>3729</v>
      </c>
      <c r="H4540">
        <v>-1</v>
      </c>
      <c r="I4540" t="str">
        <f>IF(Table2[[#This Row],[Patron Id]]=-1,Table2[[#This Row],[User ID Encryption]],Table2[[#This Row],[Patron Id]])</f>
        <v>5E9F2D2E8F7F297BE6BC95D95D436EC02440EF3F</v>
      </c>
      <c r="J4540" t="s">
        <v>18</v>
      </c>
      <c r="K4540" t="s">
        <v>219</v>
      </c>
      <c r="L4540" t="s">
        <v>2094</v>
      </c>
      <c r="N4540" t="s">
        <v>2575</v>
      </c>
    </row>
    <row r="4541" spans="1:14" x14ac:dyDescent="0.2">
      <c r="A4541" s="1" t="d">
        <v>2023-02-28</v>
      </c>
      <c r="B4541" s="18" t="d">
        <v>08:36:09.99999999999868275</v>
      </c>
      <c r="C4541" s="1" t="d">
        <v>2023-02-28</v>
      </c>
      <c r="D4541" s="18" t="d">
        <v>09:55:05.00000000000184525</v>
      </c>
      <c r="E4541" s="1" t="d">
        <v>2023-03-07</v>
      </c>
      <c r="F4541" t="s">
        <v>922</v>
      </c>
      <c r="G4541" t="s">
        <v>4417</v>
      </c>
      <c r="H4541">
        <v>-1</v>
      </c>
      <c r="I4541" t="str">
        <f>IF(Table2[[#This Row],[Patron Id]]=-1,Table2[[#This Row],[User ID Encryption]],Table2[[#This Row],[Patron Id]])</f>
        <v>02F1CC9D2D3A26A7C7965FF695E9973736027880</v>
      </c>
      <c r="J4541" t="s">
        <v>13</v>
      </c>
      <c r="K4541" t="s">
        <v>14</v>
      </c>
      <c r="L4541" t="s">
        <v>15</v>
      </c>
      <c r="M4541" t="s">
        <v>923</v>
      </c>
      <c r="N4541" t="s">
        <v>2554</v>
      </c>
    </row>
    <row r="4542" spans="1:14" x14ac:dyDescent="0.2">
      <c r="A4542" s="1" t="d">
        <v>2023-02-28</v>
      </c>
      <c r="B4542" s="18" t="d">
        <v>08:55:09.99999999999943275</v>
      </c>
      <c r="C4542" s="1" t="d">
        <v>2023-02-28</v>
      </c>
      <c r="D4542" s="18" t="d">
        <v>10:58:12.99999999999765900</v>
      </c>
      <c r="E4542" s="1" t="d">
        <v>2023-02-28</v>
      </c>
      <c r="F4542" t="s">
        <v>1853</v>
      </c>
      <c r="G4542" t="s">
        <v>4300</v>
      </c>
      <c r="H4542">
        <v>-1</v>
      </c>
      <c r="I4542" t="str">
        <f>IF(Table2[[#This Row],[Patron Id]]=-1,Table2[[#This Row],[User ID Encryption]],Table2[[#This Row],[Patron Id]])</f>
        <v>5A8EB4E8DACE7979792AA4548AB55E5B54173DDB</v>
      </c>
      <c r="J4542" t="s">
        <v>18</v>
      </c>
      <c r="K4542" t="s">
        <v>32</v>
      </c>
      <c r="L4542" t="s">
        <v>33</v>
      </c>
      <c r="M4542" t="s">
        <v>637</v>
      </c>
      <c r="N4542" t="s">
        <v>2556</v>
      </c>
    </row>
    <row r="4543" spans="1:14" x14ac:dyDescent="0.2">
      <c r="A4543" s="1" t="d">
        <v>2023-02-28</v>
      </c>
      <c r="B4543" s="18" t="d">
        <v>09:05:09.99999999999730050</v>
      </c>
      <c r="C4543" s="1" t="d">
        <v>2023-02-28</v>
      </c>
      <c r="D4543" s="18" t="d">
        <v>17:52:51.00000000000967650</v>
      </c>
      <c r="E4543" s="1" t="d">
        <v>2023-03-07</v>
      </c>
      <c r="F4543" t="s">
        <v>1081</v>
      </c>
      <c r="G4543" t="s">
        <v>4418</v>
      </c>
      <c r="H4543">
        <v>-1</v>
      </c>
      <c r="I4543" t="str">
        <f>IF(Table2[[#This Row],[Patron Id]]=-1,Table2[[#This Row],[User ID Encryption]],Table2[[#This Row],[Patron Id]])</f>
        <v>E9E710E12CFEA81802A3AD238927AC50B3A1C68B</v>
      </c>
      <c r="J4543" t="s">
        <v>13</v>
      </c>
      <c r="K4543" t="s">
        <v>14</v>
      </c>
      <c r="L4543" t="s">
        <v>15</v>
      </c>
      <c r="M4543" t="s">
        <v>1082</v>
      </c>
      <c r="N4543" t="s">
        <v>2556</v>
      </c>
    </row>
    <row r="4544" spans="1:14" x14ac:dyDescent="0.2">
      <c r="A4544" s="1" t="d">
        <v>2023-02-28</v>
      </c>
      <c r="B4544" s="18" t="d">
        <v>09:20:09.99999999999889800</v>
      </c>
      <c r="C4544" s="1" t="d">
        <v>2023-03-17</v>
      </c>
      <c r="D4544" s="18" t="d">
        <v>16:18:22.99999999999975875</v>
      </c>
      <c r="E4544" s="1" t="d">
        <v>2023-03-07</v>
      </c>
      <c r="F4544" t="s">
        <v>2132</v>
      </c>
      <c r="G4544" t="s">
        <v>3271</v>
      </c>
      <c r="H4544">
        <v>-1</v>
      </c>
      <c r="I4544" t="str">
        <f>IF(Table2[[#This Row],[Patron Id]]=-1,Table2[[#This Row],[User ID Encryption]],Table2[[#This Row],[Patron Id]])</f>
        <v>3EF4CDAB4BDB9F84A77A1B50D56E7BB426416D64</v>
      </c>
      <c r="J4544" t="s">
        <v>18</v>
      </c>
      <c r="K4544" t="s">
        <v>14</v>
      </c>
      <c r="L4544" t="s">
        <v>15</v>
      </c>
      <c r="M4544" t="s">
        <v>2004</v>
      </c>
      <c r="N4544" t="s">
        <v>2556</v>
      </c>
    </row>
    <row r="4545" spans="1:14" x14ac:dyDescent="0.2">
      <c r="A4545" s="1" t="d">
        <v>2023-02-28</v>
      </c>
      <c r="B4545" s="18" t="d">
        <v>09:24:13.99999999999547475</v>
      </c>
      <c r="C4545" s="1" t="d">
        <v>2023-02-28</v>
      </c>
      <c r="D4545" s="18" t="d">
        <v>14:43:38.00000000000316900</v>
      </c>
      <c r="E4545" s="1" t="d">
        <v>2023-02-28</v>
      </c>
      <c r="F4545" t="s">
        <v>1845</v>
      </c>
      <c r="G4545" t="s">
        <v>3096</v>
      </c>
      <c r="H4545">
        <v>-1</v>
      </c>
      <c r="I4545" t="str">
        <f>IF(Table2[[#This Row],[Patron Id]]=-1,Table2[[#This Row],[User ID Encryption]],Table2[[#This Row],[Patron Id]])</f>
        <v>C4F15BB31ED0E519C9B0A46803DC6916D7A6BF7E</v>
      </c>
      <c r="J4545" t="s">
        <v>18</v>
      </c>
      <c r="K4545" t="s">
        <v>32</v>
      </c>
      <c r="L4545" t="s">
        <v>33</v>
      </c>
      <c r="M4545" t="s">
        <v>85</v>
      </c>
      <c r="N4545" t="s">
        <v>2556</v>
      </c>
    </row>
    <row r="4546" spans="1:14" x14ac:dyDescent="0.2">
      <c r="A4546" s="1" t="d">
        <v>2023-02-28</v>
      </c>
      <c r="B4546" s="18" t="d">
        <v>09:37:33.99999999999902850</v>
      </c>
      <c r="C4546" s="1" t="d">
        <v>2023-03-03</v>
      </c>
      <c r="D4546" s="18" t="d">
        <v>15:54:56.00000000000044350</v>
      </c>
      <c r="E4546" s="1" t="d">
        <v>2023-03-07</v>
      </c>
      <c r="F4546" t="s">
        <v>166</v>
      </c>
      <c r="G4546" t="s">
        <v>4036</v>
      </c>
      <c r="H4546">
        <v>-1</v>
      </c>
      <c r="I4546" t="str">
        <f>IF(Table2[[#This Row],[Patron Id]]=-1,Table2[[#This Row],[User ID Encryption]],Table2[[#This Row],[Patron Id]])</f>
        <v>A808F5DB8D520A5E33FDC13B21DC92C6CA59183C</v>
      </c>
      <c r="J4546" t="s">
        <v>215</v>
      </c>
      <c r="K4546" t="s">
        <v>14</v>
      </c>
      <c r="L4546" t="s">
        <v>15</v>
      </c>
      <c r="M4546" t="s">
        <v>167</v>
      </c>
      <c r="N4546" t="s">
        <v>2554</v>
      </c>
    </row>
    <row r="4547" spans="1:14" x14ac:dyDescent="0.2">
      <c r="A4547" s="1" t="d">
        <v>2023-02-28</v>
      </c>
      <c r="B4547" s="18" t="d">
        <v>09:50:15.00000000000127800</v>
      </c>
      <c r="C4547" s="1" t="d">
        <v>2023-03-13</v>
      </c>
      <c r="D4547" s="18" t="d">
        <v>09:16:50.99999999999976525</v>
      </c>
      <c r="E4547" s="1" t="d">
        <v>2023-03-07</v>
      </c>
      <c r="F4547" t="s">
        <v>2133</v>
      </c>
      <c r="G4547" t="s">
        <v>3090</v>
      </c>
      <c r="H4547">
        <v>-1</v>
      </c>
      <c r="I4547" t="str">
        <f>IF(Table2[[#This Row],[Patron Id]]=-1,Table2[[#This Row],[User ID Encryption]],Table2[[#This Row],[Patron Id]])</f>
        <v>2F9397916FE33DF201A5C5F9D0DE5419F8E2976C</v>
      </c>
      <c r="J4547" t="s">
        <v>18</v>
      </c>
      <c r="K4547" t="s">
        <v>14</v>
      </c>
      <c r="L4547" t="s">
        <v>15</v>
      </c>
      <c r="M4547" t="s">
        <v>2134</v>
      </c>
      <c r="N4547" t="s">
        <v>2556</v>
      </c>
    </row>
    <row r="4548" spans="1:14" x14ac:dyDescent="0.2">
      <c r="A4548" s="1" t="d">
        <v>2023-02-28</v>
      </c>
      <c r="B4548" s="18" t="d">
        <v>09:51:20.00000000000024775</v>
      </c>
      <c r="C4548" s="1" t="d">
        <v>2023-02-28</v>
      </c>
      <c r="D4548" s="18" t="d">
        <v>12:50:53.99999999999778300</v>
      </c>
      <c r="E4548" s="1" t="d">
        <v>2023-02-28</v>
      </c>
      <c r="F4548" t="s">
        <v>2104</v>
      </c>
      <c r="G4548" t="s">
        <v>4419</v>
      </c>
      <c r="H4548">
        <v>-1</v>
      </c>
      <c r="I4548" t="str">
        <f>IF(Table2[[#This Row],[Patron Id]]=-1,Table2[[#This Row],[User ID Encryption]],Table2[[#This Row],[Patron Id]])</f>
        <v>FD8226DFA6B6958406EC9EE34DEA85C2E1A31B16</v>
      </c>
      <c r="J4548" t="s">
        <v>18</v>
      </c>
      <c r="K4548" t="s">
        <v>32</v>
      </c>
      <c r="L4548" t="s">
        <v>33</v>
      </c>
      <c r="N4548" t="s">
        <v>2575</v>
      </c>
    </row>
    <row r="4549" spans="1:14" x14ac:dyDescent="0.2">
      <c r="A4549" s="1" t="d">
        <v>2023-02-28</v>
      </c>
      <c r="B4549" s="18" t="d">
        <v>10:26:06.99999999999874800</v>
      </c>
      <c r="C4549" s="1" t="d">
        <v>2023-02-28</v>
      </c>
      <c r="D4549" s="18" t="d">
        <v>12:02:10.99999999999490100</v>
      </c>
      <c r="E4549" s="1" t="d">
        <v>2023-02-28</v>
      </c>
      <c r="F4549" t="s">
        <v>795</v>
      </c>
      <c r="G4549" t="s">
        <v>3768</v>
      </c>
      <c r="H4549">
        <v>-1</v>
      </c>
      <c r="I4549" t="str">
        <f>IF(Table2[[#This Row],[Patron Id]]=-1,Table2[[#This Row],[User ID Encryption]],Table2[[#This Row],[Patron Id]])</f>
        <v>A14F37F0582FA315FBF63CBB6168B465561C38D1</v>
      </c>
      <c r="J4549" t="s">
        <v>18</v>
      </c>
      <c r="K4549" t="s">
        <v>74</v>
      </c>
      <c r="L4549" t="s">
        <v>33</v>
      </c>
      <c r="M4549" t="s">
        <v>796</v>
      </c>
      <c r="N4549" t="s">
        <v>2575</v>
      </c>
    </row>
    <row r="4550" spans="1:14" x14ac:dyDescent="0.2">
      <c r="A4550" s="1" t="d">
        <v>2023-02-28</v>
      </c>
      <c r="B4550" s="18" t="d">
        <v>10:26:10.00000000000401675</v>
      </c>
      <c r="C4550" s="1" t="d">
        <v>2023-02-28</v>
      </c>
      <c r="D4550" s="18" t="d">
        <v>12:02:08.00000000000402325</v>
      </c>
      <c r="E4550" s="1" t="d">
        <v>2023-02-28</v>
      </c>
      <c r="F4550" t="s">
        <v>797</v>
      </c>
      <c r="G4550" t="s">
        <v>3768</v>
      </c>
      <c r="H4550">
        <v>-1</v>
      </c>
      <c r="I4550" t="str">
        <f>IF(Table2[[#This Row],[Patron Id]]=-1,Table2[[#This Row],[User ID Encryption]],Table2[[#This Row],[Patron Id]])</f>
        <v>A14F37F0582FA315FBF63CBB6168B465561C38D1</v>
      </c>
      <c r="J4550" t="s">
        <v>18</v>
      </c>
      <c r="K4550" t="s">
        <v>97</v>
      </c>
      <c r="L4550" t="s">
        <v>33</v>
      </c>
      <c r="M4550" t="s">
        <v>798</v>
      </c>
      <c r="N4550" t="s">
        <v>2575</v>
      </c>
    </row>
    <row r="4551" spans="1:14" x14ac:dyDescent="0.2">
      <c r="A4551" s="1" t="d">
        <v>2023-02-28</v>
      </c>
      <c r="B4551" s="18" t="d">
        <v>10:32:58.00000000000064550</v>
      </c>
      <c r="C4551" s="1" t="d">
        <v>2023-02-28</v>
      </c>
      <c r="D4551" s="18" t="d">
        <v>12:00:03.0000000000004689600</v>
      </c>
      <c r="E4551" s="1" t="d">
        <v>2023-03-03</v>
      </c>
      <c r="F4551" t="s">
        <v>1850</v>
      </c>
      <c r="G4551" t="s">
        <v>3474</v>
      </c>
      <c r="H4551">
        <v>-1</v>
      </c>
      <c r="I4551" t="str">
        <f>IF(Table2[[#This Row],[Patron Id]]=-1,Table2[[#This Row],[User ID Encryption]],Table2[[#This Row],[Patron Id]])</f>
        <v>863D2867060180CF06EB6DED639BEF85D9B7C12E</v>
      </c>
      <c r="J4551" t="s">
        <v>18</v>
      </c>
      <c r="K4551" t="s">
        <v>219</v>
      </c>
      <c r="L4551" t="s">
        <v>2094</v>
      </c>
      <c r="M4551" t="s">
        <v>1851</v>
      </c>
      <c r="N4551" t="s">
        <v>2556</v>
      </c>
    </row>
    <row r="4552" spans="1:14" x14ac:dyDescent="0.2">
      <c r="A4552" s="1" t="d">
        <v>2023-02-28</v>
      </c>
      <c r="B4552" s="18" t="d">
        <v>10:46:16.00000000000069125</v>
      </c>
      <c r="C4552" s="1" t="d">
        <v>2023-02-28</v>
      </c>
      <c r="D4552" s="18" t="d">
        <v>15:11:18.9999999999974278275</v>
      </c>
      <c r="E4552" s="1" t="d">
        <v>2023-03-07</v>
      </c>
      <c r="F4552" t="s">
        <v>2135</v>
      </c>
      <c r="G4552" t="s">
        <v>4420</v>
      </c>
      <c r="H4552">
        <v>-1</v>
      </c>
      <c r="I4552" t="str">
        <f>IF(Table2[[#This Row],[Patron Id]]=-1,Table2[[#This Row],[User ID Encryption]],Table2[[#This Row],[Patron Id]])</f>
        <v>75186C81401D10101A4A0761BA40F17AE9A2390C</v>
      </c>
      <c r="J4552" t="s">
        <v>18</v>
      </c>
      <c r="K4552" t="s">
        <v>14</v>
      </c>
      <c r="L4552" t="s">
        <v>15</v>
      </c>
      <c r="M4552" t="s">
        <v>19</v>
      </c>
      <c r="N4552" t="s">
        <v>2556</v>
      </c>
    </row>
    <row r="4553" spans="1:14" x14ac:dyDescent="0.2">
      <c r="A4553" s="1" t="d">
        <v>2023-02-28</v>
      </c>
      <c r="B4553" s="18" t="d">
        <v>10:48:59.00000000000378850</v>
      </c>
      <c r="C4553" s="1" t="d">
        <v>2023-03-13</v>
      </c>
      <c r="D4553" s="18" t="d">
        <v>10:41:44.00000000000293425</v>
      </c>
      <c r="E4553" s="1" t="d">
        <v>2023-03-14</v>
      </c>
      <c r="F4553" t="s">
        <v>2136</v>
      </c>
      <c r="G4553" t="s">
        <v>2973</v>
      </c>
      <c r="H4553">
        <v>-1</v>
      </c>
      <c r="I4553" t="str">
        <f>IF(Table2[[#This Row],[Patron Id]]=-1,Table2[[#This Row],[User ID Encryption]],Table2[[#This Row],[Patron Id]])</f>
        <v>71F0FEF6A1414D9FD8FD74244ACFA072513AFEC7</v>
      </c>
      <c r="J4553" t="s">
        <v>13</v>
      </c>
      <c r="K4553" t="s">
        <v>14</v>
      </c>
      <c r="L4553" t="s">
        <v>15</v>
      </c>
      <c r="M4553" t="s">
        <v>1295</v>
      </c>
      <c r="N4553" t="s">
        <v>2556</v>
      </c>
    </row>
    <row r="4554" spans="1:14" x14ac:dyDescent="0.2">
      <c r="A4554" s="1" t="d">
        <v>2023-02-28</v>
      </c>
      <c r="B4554" s="18" t="d">
        <v>10:49:46.99999999999690275</v>
      </c>
      <c r="C4554" s="1" t="d">
        <v>2023-03-10</v>
      </c>
      <c r="D4554" s="18" t="d">
        <v>10:37:15.99999999999780900</v>
      </c>
      <c r="E4554" s="1" t="d">
        <v>2023-03-07</v>
      </c>
      <c r="F4554" t="s">
        <v>2137</v>
      </c>
      <c r="G4554" t="s">
        <v>4421</v>
      </c>
      <c r="H4554">
        <v>-1</v>
      </c>
      <c r="I4554" t="str">
        <f>IF(Table2[[#This Row],[Patron Id]]=-1,Table2[[#This Row],[User ID Encryption]],Table2[[#This Row],[Patron Id]])</f>
        <v>7984901D4005FD873AB175E6D8673B48FDBB7202</v>
      </c>
      <c r="J4554" t="s">
        <v>18</v>
      </c>
      <c r="K4554" t="s">
        <v>14</v>
      </c>
      <c r="L4554" t="s">
        <v>15</v>
      </c>
      <c r="M4554" t="s">
        <v>2138</v>
      </c>
      <c r="N4554" t="s">
        <v>2556</v>
      </c>
    </row>
    <row r="4555" spans="1:14" x14ac:dyDescent="0.2">
      <c r="A4555" s="1" t="d">
        <v>2023-02-28</v>
      </c>
      <c r="B4555" s="18" t="d">
        <v>10:50:19.99999999999726125</v>
      </c>
      <c r="C4555" s="1" t="d">
        <v>2023-03-01</v>
      </c>
      <c r="D4555" s="18" t="d">
        <v>11:30:16.99999999999786125</v>
      </c>
      <c r="E4555" s="1" t="d">
        <v>2023-02-28</v>
      </c>
      <c r="F4555" t="s">
        <v>598</v>
      </c>
      <c r="G4555" t="s">
        <v>2594</v>
      </c>
      <c r="H4555">
        <v>-1</v>
      </c>
      <c r="I4555" t="str">
        <f>IF(Table2[[#This Row],[Patron Id]]=-1,Table2[[#This Row],[User ID Encryption]],Table2[[#This Row],[Patron Id]])</f>
        <v>5FD5A5D84D85313F6B8FBF894A5A44288C8F0215</v>
      </c>
      <c r="J4555" t="s">
        <v>18</v>
      </c>
      <c r="K4555" t="s">
        <v>32</v>
      </c>
      <c r="L4555" t="s">
        <v>33</v>
      </c>
      <c r="M4555" t="s">
        <v>599</v>
      </c>
      <c r="N4555" t="s">
        <v>2556</v>
      </c>
    </row>
    <row r="4556" spans="1:14" x14ac:dyDescent="0.2">
      <c r="A4556" s="1" t="d">
        <v>2023-02-28</v>
      </c>
      <c r="B4556" s="18" t="d">
        <v>10:51:01.9999999999990350</v>
      </c>
      <c r="C4556" s="1" t="d">
        <v>2023-02-28</v>
      </c>
      <c r="D4556" s="18" t="d">
        <v>11:40:01.00000000000121925</v>
      </c>
      <c r="E4556" s="1" t="d">
        <v>2023-02-28</v>
      </c>
      <c r="F4556" t="s">
        <v>1903</v>
      </c>
      <c r="G4556" t="s">
        <v>4422</v>
      </c>
      <c r="H4556">
        <v>-1</v>
      </c>
      <c r="I4556" t="str">
        <f>IF(Table2[[#This Row],[Patron Id]]=-1,Table2[[#This Row],[User ID Encryption]],Table2[[#This Row],[Patron Id]])</f>
        <v>89611BC3A2201825EF0530288F3BF929AF9DFE96</v>
      </c>
      <c r="J4556" t="s">
        <v>18</v>
      </c>
      <c r="K4556" t="s">
        <v>32</v>
      </c>
      <c r="L4556" t="s">
        <v>33</v>
      </c>
      <c r="M4556" t="s">
        <v>310</v>
      </c>
      <c r="N4556" t="s">
        <v>2556</v>
      </c>
    </row>
    <row r="4557" spans="1:14" x14ac:dyDescent="0.2">
      <c r="A4557" s="1" t="d">
        <v>2023-02-28</v>
      </c>
      <c r="B4557" s="18" t="d">
        <v>10:51:39.99999999999857850</v>
      </c>
      <c r="C4557" s="1" t="d">
        <v>2023-02-28</v>
      </c>
      <c r="D4557" s="18" t="d">
        <v>16:55:10.00000000000262775</v>
      </c>
      <c r="E4557" s="1" t="d">
        <v>2023-02-28</v>
      </c>
      <c r="F4557" t="s">
        <v>130</v>
      </c>
      <c r="G4557" t="s">
        <v>4423</v>
      </c>
      <c r="H4557">
        <v>-1</v>
      </c>
      <c r="I4557" t="str">
        <f>IF(Table2[[#This Row],[Patron Id]]=-1,Table2[[#This Row],[User ID Encryption]],Table2[[#This Row],[Patron Id]])</f>
        <v>8A05251DECFBB9D3F274120A56232C382D198167</v>
      </c>
      <c r="J4557" t="s">
        <v>18</v>
      </c>
      <c r="K4557" t="s">
        <v>97</v>
      </c>
      <c r="L4557" t="s">
        <v>33</v>
      </c>
      <c r="M4557" t="s">
        <v>131</v>
      </c>
      <c r="N4557" t="s">
        <v>2556</v>
      </c>
    </row>
    <row r="4558" spans="1:14" x14ac:dyDescent="0.2">
      <c r="A4558" s="1" t="d">
        <v>2023-02-28</v>
      </c>
      <c r="B4558" s="18" t="d">
        <v>10:51:43.00000000000384725</v>
      </c>
      <c r="C4558" s="1" t="d">
        <v>2023-02-28</v>
      </c>
      <c r="D4558" s="18" t="d">
        <v>16:55:05.99999999999561175</v>
      </c>
      <c r="E4558" s="1" t="d">
        <v>2023-02-28</v>
      </c>
      <c r="F4558" t="s">
        <v>95</v>
      </c>
      <c r="G4558" t="s">
        <v>4423</v>
      </c>
      <c r="H4558">
        <v>-1</v>
      </c>
      <c r="I4558" t="str">
        <f>IF(Table2[[#This Row],[Patron Id]]=-1,Table2[[#This Row],[User ID Encryption]],Table2[[#This Row],[Patron Id]])</f>
        <v>8A05251DECFBB9D3F274120A56232C382D198167</v>
      </c>
      <c r="J4558" t="s">
        <v>18</v>
      </c>
      <c r="K4558" t="s">
        <v>74</v>
      </c>
      <c r="L4558" t="s">
        <v>33</v>
      </c>
      <c r="N4558" t="s">
        <v>2556</v>
      </c>
    </row>
    <row r="4559" spans="1:14" x14ac:dyDescent="0.2">
      <c r="A4559" s="1" t="d">
        <v>2023-02-28</v>
      </c>
      <c r="B4559" s="18" t="d">
        <v>10:52:57.999999999996383025</v>
      </c>
      <c r="C4559" s="1" t="d">
        <v>2023-03-24</v>
      </c>
      <c r="D4559" s="18" t="d">
        <v>12:02:34.00000000000168875</v>
      </c>
      <c r="E4559" s="1" t="d">
        <v>2023-03-24</v>
      </c>
      <c r="F4559" t="s">
        <v>1848</v>
      </c>
      <c r="G4559" t="s">
        <v>3633</v>
      </c>
      <c r="H4559">
        <v>-1</v>
      </c>
      <c r="I4559" t="str">
        <f>IF(Table2[[#This Row],[Patron Id]]=-1,Table2[[#This Row],[User ID Encryption]],Table2[[#This Row],[Patron Id]])</f>
        <v>996605BC2A987A3FA80B4BC8C986F4027DC413DE</v>
      </c>
      <c r="J4559" t="s">
        <v>18</v>
      </c>
      <c r="K4559" t="s">
        <v>14</v>
      </c>
      <c r="L4559" t="s">
        <v>15</v>
      </c>
      <c r="M4559" t="s">
        <v>1849</v>
      </c>
      <c r="N4559" t="s">
        <v>2556</v>
      </c>
    </row>
    <row r="4560" spans="1:14" x14ac:dyDescent="0.2">
      <c r="A4560" s="1" t="d">
        <v>2023-02-28</v>
      </c>
      <c r="B4560" s="18" t="d">
        <v>10:54:34.99999999999875450</v>
      </c>
      <c r="C4560" s="1" t="d">
        <v>2023-03-13</v>
      </c>
      <c r="D4560" s="18" t="d">
        <v>12:52:55.00000000000390575</v>
      </c>
      <c r="E4560" s="1" t="d">
        <v>2023-03-14</v>
      </c>
      <c r="F4560" t="s">
        <v>922</v>
      </c>
      <c r="G4560" t="s">
        <v>4424</v>
      </c>
      <c r="H4560">
        <v>-1</v>
      </c>
      <c r="I4560" t="str">
        <f>IF(Table2[[#This Row],[Patron Id]]=-1,Table2[[#This Row],[User ID Encryption]],Table2[[#This Row],[Patron Id]])</f>
        <v>3316F0ACC0A1835B71D687B2ACFCE162CDAEBA07</v>
      </c>
      <c r="J4560" t="s">
        <v>13</v>
      </c>
      <c r="K4560" t="s">
        <v>14</v>
      </c>
      <c r="L4560" t="s">
        <v>15</v>
      </c>
      <c r="M4560" t="s">
        <v>923</v>
      </c>
      <c r="N4560" t="s">
        <v>2554</v>
      </c>
    </row>
    <row r="4561" spans="1:14" x14ac:dyDescent="0.2">
      <c r="A4561" s="1" t="d">
        <v>2023-02-28</v>
      </c>
      <c r="B4561" s="18" t="d">
        <v>10:59:15.00000000000095850</v>
      </c>
      <c r="E4561" s="1" t="d">
        <v>2023-02-28</v>
      </c>
      <c r="F4561" t="s">
        <v>1839</v>
      </c>
      <c r="H4561">
        <v>9401593880006530</v>
      </c>
      <c r="I4561">
        <f>IF(Table2[[#This Row],[Patron Id]]=-1,Table2[[#This Row],[User ID Encryption]],Table2[[#This Row],[Patron Id]])</f>
        <v>9401593880006530</v>
      </c>
      <c r="J4561" t="s">
        <v>13</v>
      </c>
      <c r="K4561" t="s">
        <v>32</v>
      </c>
      <c r="L4561" t="s">
        <v>33</v>
      </c>
      <c r="M4561" t="s">
        <v>659</v>
      </c>
      <c r="N4561" t="s">
        <v>2556</v>
      </c>
    </row>
    <row r="4562" spans="1:14" x14ac:dyDescent="0.2">
      <c r="A4562" s="1" t="d">
        <v>2023-02-28</v>
      </c>
      <c r="B4562" s="18" t="d">
        <v>10:59:57.00000000000272550</v>
      </c>
      <c r="C4562" s="1" t="d">
        <v>2023-02-28</v>
      </c>
      <c r="D4562" s="18" t="d">
        <v>13:02:49.99999999999779600</v>
      </c>
      <c r="E4562" s="1" t="d">
        <v>2023-02-28</v>
      </c>
      <c r="F4562" t="s">
        <v>1861</v>
      </c>
      <c r="G4562" t="s">
        <v>4322</v>
      </c>
      <c r="H4562">
        <v>-1</v>
      </c>
      <c r="I4562" t="str">
        <f>IF(Table2[[#This Row],[Patron Id]]=-1,Table2[[#This Row],[User ID Encryption]],Table2[[#This Row],[Patron Id]])</f>
        <v>4E25BBAD3BFEB940E56CC82F3EE4ABA112AF910A</v>
      </c>
      <c r="J4562" t="s">
        <v>13</v>
      </c>
      <c r="K4562" t="s">
        <v>463</v>
      </c>
      <c r="L4562" t="s">
        <v>33</v>
      </c>
      <c r="M4562" t="s">
        <v>1862</v>
      </c>
      <c r="N4562" t="s">
        <v>2556</v>
      </c>
    </row>
    <row r="4563" spans="1:14" x14ac:dyDescent="0.2">
      <c r="A4563" s="1" t="d">
        <v>2023-02-28</v>
      </c>
      <c r="B4563" s="18" t="d">
        <v>11:04:20.000000000003872575</v>
      </c>
      <c r="C4563" s="1" t="d">
        <v>2023-03-05</v>
      </c>
      <c r="D4563" s="18" t="d">
        <v>15:04:06.00000000000008475</v>
      </c>
      <c r="E4563" s="1" t="d">
        <v>2023-03-07</v>
      </c>
      <c r="F4563" t="s">
        <v>1257</v>
      </c>
      <c r="G4563" t="s">
        <v>2911</v>
      </c>
      <c r="H4563">
        <v>-1</v>
      </c>
      <c r="I4563" t="str">
        <f>IF(Table2[[#This Row],[Patron Id]]=-1,Table2[[#This Row],[User ID Encryption]],Table2[[#This Row],[Patron Id]])</f>
        <v>59F9CF1FD6ADA55CCED6CA81D39754006ED56B22</v>
      </c>
      <c r="J4563" t="s">
        <v>18</v>
      </c>
      <c r="K4563" t="s">
        <v>14</v>
      </c>
      <c r="L4563" t="s">
        <v>15</v>
      </c>
      <c r="M4563" t="s">
        <v>1258</v>
      </c>
      <c r="N4563" t="s">
        <v>2556</v>
      </c>
    </row>
    <row r="4564" spans="1:14" x14ac:dyDescent="0.2">
      <c r="A4564" s="1" t="d">
        <v>2023-02-28</v>
      </c>
      <c r="B4564" s="18" t="d">
        <v>11:13:25.99999999999809600</v>
      </c>
      <c r="C4564" s="1" t="d">
        <v>2023-02-28</v>
      </c>
      <c r="D4564" s="18" t="d">
        <v>17:07:00.00000000000170850</v>
      </c>
      <c r="E4564" s="1" t="d">
        <v>2023-02-28</v>
      </c>
      <c r="F4564" t="s">
        <v>1867</v>
      </c>
      <c r="G4564" t="s">
        <v>2587</v>
      </c>
      <c r="H4564">
        <v>-1</v>
      </c>
      <c r="I4564" t="str">
        <f>IF(Table2[[#This Row],[Patron Id]]=-1,Table2[[#This Row],[User ID Encryption]],Table2[[#This Row],[Patron Id]])</f>
        <v>61826808E625196E92C4581A40F49ECEDC15AB53</v>
      </c>
      <c r="J4564" t="s">
        <v>13</v>
      </c>
      <c r="K4564" t="s">
        <v>32</v>
      </c>
      <c r="L4564" t="s">
        <v>33</v>
      </c>
      <c r="M4564" t="s">
        <v>981</v>
      </c>
      <c r="N4564" t="s">
        <v>2556</v>
      </c>
    </row>
    <row r="4565" spans="1:14" x14ac:dyDescent="0.2">
      <c r="A4565" s="1" t="d">
        <v>2023-02-28</v>
      </c>
      <c r="B4565" s="18" t="d">
        <v>11:13:45.99999999999962175</v>
      </c>
      <c r="C4565" s="1" t="d">
        <v>2023-02-28</v>
      </c>
      <c r="D4565" s="18" t="d">
        <v>13:45:55.99999999999915875</v>
      </c>
      <c r="E4565" s="1" t="d">
        <v>2023-02-28</v>
      </c>
      <c r="F4565" t="s">
        <v>415</v>
      </c>
      <c r="G4565" t="s">
        <v>2846</v>
      </c>
      <c r="H4565">
        <v>-1</v>
      </c>
      <c r="I4565" t="str">
        <f>IF(Table2[[#This Row],[Patron Id]]=-1,Table2[[#This Row],[User ID Encryption]],Table2[[#This Row],[Patron Id]])</f>
        <v>10A5E7F2C45AD440892B7EB5D06C62075A7B340A</v>
      </c>
      <c r="J4565" t="s">
        <v>18</v>
      </c>
      <c r="K4565" t="s">
        <v>97</v>
      </c>
      <c r="L4565" t="s">
        <v>33</v>
      </c>
      <c r="M4565" t="s">
        <v>416</v>
      </c>
      <c r="N4565" t="s">
        <v>2554</v>
      </c>
    </row>
    <row r="4566" spans="1:14" x14ac:dyDescent="0.2">
      <c r="A4566" s="1" t="d">
        <v>2023-02-28</v>
      </c>
      <c r="B4566" s="18" t="d">
        <v>11:25:04.00000000000009125</v>
      </c>
      <c r="C4566" s="1" t="d">
        <v>2023-02-28</v>
      </c>
      <c r="D4566" s="18" t="d">
        <v>11:25:34.00000000000477950</v>
      </c>
      <c r="E4566" s="1" t="d">
        <v>2023-02-28</v>
      </c>
      <c r="F4566" t="s">
        <v>688</v>
      </c>
      <c r="G4566" t="s">
        <v>4425</v>
      </c>
      <c r="H4566">
        <v>-1</v>
      </c>
      <c r="I4566" t="str">
        <f>IF(Table2[[#This Row],[Patron Id]]=-1,Table2[[#This Row],[User ID Encryption]],Table2[[#This Row],[Patron Id]])</f>
        <v>CB29E580D00346DADA113A90C2CD23986527ADF6</v>
      </c>
      <c r="J4566" t="s">
        <v>18</v>
      </c>
      <c r="K4566" t="s">
        <v>74</v>
      </c>
      <c r="L4566" t="s">
        <v>33</v>
      </c>
      <c r="N4566" t="s">
        <v>2556</v>
      </c>
    </row>
    <row r="4567" spans="1:14" x14ac:dyDescent="0.2">
      <c r="A4567" s="1" t="d">
        <v>2023-02-28</v>
      </c>
      <c r="B4567" s="18" t="d">
        <v>11:25:48.00000000000057375</v>
      </c>
      <c r="C4567" s="1" t="d">
        <v>2023-02-28</v>
      </c>
      <c r="D4567" s="18" t="d">
        <v>12:20:04.99999999999971300</v>
      </c>
      <c r="E4567" s="1" t="d">
        <v>2023-02-28</v>
      </c>
      <c r="F4567" t="s">
        <v>1901</v>
      </c>
      <c r="G4567" t="s">
        <v>4425</v>
      </c>
      <c r="H4567">
        <v>-1</v>
      </c>
      <c r="I4567" t="str">
        <f>IF(Table2[[#This Row],[Patron Id]]=-1,Table2[[#This Row],[User ID Encryption]],Table2[[#This Row],[Patron Id]])</f>
        <v>CB29E580D00346DADA113A90C2CD23986527ADF6</v>
      </c>
      <c r="J4567" t="s">
        <v>18</v>
      </c>
      <c r="K4567" t="s">
        <v>32</v>
      </c>
      <c r="L4567" t="s">
        <v>33</v>
      </c>
      <c r="M4567" t="s">
        <v>92</v>
      </c>
      <c r="N4567" t="s">
        <v>2556</v>
      </c>
    </row>
    <row r="4568" spans="1:14" x14ac:dyDescent="0.2">
      <c r="A4568" s="1" t="d">
        <v>2023-02-28</v>
      </c>
      <c r="B4568" s="18" t="d">
        <v>11:27:53.0000000000041275</v>
      </c>
      <c r="C4568" s="1" t="d">
        <v>2023-03-15</v>
      </c>
      <c r="D4568" s="18" t="d">
        <v>15:48:47.99999999999727450</v>
      </c>
      <c r="E4568" s="1" t="d">
        <v>2023-03-14</v>
      </c>
      <c r="F4568" t="s">
        <v>342</v>
      </c>
      <c r="G4568" t="s">
        <v>4095</v>
      </c>
      <c r="H4568">
        <v>-1</v>
      </c>
      <c r="I4568" t="str">
        <f>IF(Table2[[#This Row],[Patron Id]]=-1,Table2[[#This Row],[User ID Encryption]],Table2[[#This Row],[Patron Id]])</f>
        <v>28F2ADB30B617B8E30B8113F8DBDD35A6AF2089A</v>
      </c>
      <c r="J4568" t="s">
        <v>18</v>
      </c>
      <c r="K4568" t="s">
        <v>14</v>
      </c>
      <c r="L4568" t="s">
        <v>15</v>
      </c>
      <c r="M4568" t="s">
        <v>343</v>
      </c>
      <c r="N4568" t="s">
        <v>2556</v>
      </c>
    </row>
    <row r="4569" spans="1:14" x14ac:dyDescent="0.2">
      <c r="A4569" s="1" t="d">
        <v>2023-02-28</v>
      </c>
      <c r="B4569" s="18" t="d">
        <v>11:32:41.00000000000118675</v>
      </c>
      <c r="C4569" s="1" t="d">
        <v>2023-02-28</v>
      </c>
      <c r="D4569" s="18" t="d">
        <v>12:20:01.99999999999924350</v>
      </c>
      <c r="E4569" s="1" t="d">
        <v>2023-02-28</v>
      </c>
      <c r="F4569" t="s">
        <v>2027</v>
      </c>
      <c r="G4569" t="s">
        <v>4189</v>
      </c>
      <c r="H4569">
        <v>-1</v>
      </c>
      <c r="I4569" t="str">
        <f>IF(Table2[[#This Row],[Patron Id]]=-1,Table2[[#This Row],[User ID Encryption]],Table2[[#This Row],[Patron Id]])</f>
        <v>DE0ACE6E9A88B18341647857BA8E9556D51E724E</v>
      </c>
      <c r="J4569" t="s">
        <v>18</v>
      </c>
      <c r="K4569" t="s">
        <v>254</v>
      </c>
      <c r="L4569" t="s">
        <v>33</v>
      </c>
      <c r="M4569" t="s">
        <v>2028</v>
      </c>
      <c r="N4569" t="s">
        <v>2575</v>
      </c>
    </row>
    <row r="4570" spans="1:14" x14ac:dyDescent="0.2">
      <c r="A4570" s="1" t="d">
        <v>2023-02-28</v>
      </c>
      <c r="B4570" s="18" t="d">
        <v>11:35:34.00000000000264725</v>
      </c>
      <c r="C4570" s="1" t="d">
        <v>2023-02-28</v>
      </c>
      <c r="D4570" s="18" t="d">
        <v>13:01:26.00000000000385375</v>
      </c>
      <c r="E4570" s="1" t="d">
        <v>2023-02-28</v>
      </c>
      <c r="F4570" t="s">
        <v>1977</v>
      </c>
      <c r="G4570" t="s">
        <v>2976</v>
      </c>
      <c r="H4570">
        <v>-1</v>
      </c>
      <c r="I4570" t="str">
        <f>IF(Table2[[#This Row],[Patron Id]]=-1,Table2[[#This Row],[User ID Encryption]],Table2[[#This Row],[Patron Id]])</f>
        <v>18EFFF6D218A8BDD0F6B6A226C2A6E466C6896B3</v>
      </c>
      <c r="J4570" t="s">
        <v>108</v>
      </c>
      <c r="K4570" t="s">
        <v>32</v>
      </c>
      <c r="L4570" t="s">
        <v>33</v>
      </c>
      <c r="M4570" t="s">
        <v>585</v>
      </c>
      <c r="N4570" t="s">
        <v>2640</v>
      </c>
    </row>
    <row r="4571" spans="1:14" x14ac:dyDescent="0.2">
      <c r="A4571" s="1" t="d">
        <v>2023-02-28</v>
      </c>
      <c r="B4571" s="18" t="d">
        <v>11:38:18.000000000002707350</v>
      </c>
      <c r="C4571" s="1" t="d">
        <v>2023-02-28</v>
      </c>
      <c r="D4571" s="18" t="d">
        <v>11:43:54.00000000000247125</v>
      </c>
      <c r="E4571" s="1" t="d">
        <v>2023-03-03</v>
      </c>
      <c r="F4571" t="s">
        <v>1754</v>
      </c>
      <c r="G4571" t="s">
        <v>4121</v>
      </c>
      <c r="H4571">
        <v>-1</v>
      </c>
      <c r="I4571" t="str">
        <f>IF(Table2[[#This Row],[Patron Id]]=-1,Table2[[#This Row],[User ID Encryption]],Table2[[#This Row],[Patron Id]])</f>
        <v>75F6BAA6EE301D1487FE063158BA4498E9D9E21D</v>
      </c>
      <c r="J4571" t="s">
        <v>215</v>
      </c>
      <c r="K4571" t="s">
        <v>219</v>
      </c>
      <c r="L4571" t="s">
        <v>2094</v>
      </c>
      <c r="N4571" t="s">
        <v>2575</v>
      </c>
    </row>
    <row r="4572" spans="1:14" x14ac:dyDescent="0.2">
      <c r="A4572" s="1" t="d">
        <v>2023-02-28</v>
      </c>
      <c r="B4572" s="18" t="d">
        <v>11:40:25.00000000000017600</v>
      </c>
      <c r="C4572" s="1" t="d">
        <v>2023-02-28</v>
      </c>
      <c r="D4572" s="18" t="d">
        <v>11:41:17.00000000000031300</v>
      </c>
      <c r="E4572" s="1" t="d">
        <v>2023-03-03</v>
      </c>
      <c r="F4572" t="s">
        <v>1571</v>
      </c>
      <c r="G4572" t="s">
        <v>4426</v>
      </c>
      <c r="H4572">
        <v>-1</v>
      </c>
      <c r="I4572" t="str">
        <f>IF(Table2[[#This Row],[Patron Id]]=-1,Table2[[#This Row],[User ID Encryption]],Table2[[#This Row],[Patron Id]])</f>
        <v>F77C3DADBAEEC3CD1E5F323E6BE8B6A6AD479971</v>
      </c>
      <c r="J4572" t="s">
        <v>18</v>
      </c>
      <c r="K4572" t="s">
        <v>219</v>
      </c>
      <c r="L4572" t="s">
        <v>2094</v>
      </c>
      <c r="N4572" t="s">
        <v>2575</v>
      </c>
    </row>
    <row r="4573" spans="1:14" x14ac:dyDescent="0.2">
      <c r="A4573" s="1" t="d">
        <v>2023-02-28</v>
      </c>
      <c r="B4573" s="18" t="d">
        <v>11:45:33.00000000000356025</v>
      </c>
      <c r="C4573" s="1" t="d">
        <v>2023-02-28</v>
      </c>
      <c r="D4573" s="18" t="d">
        <v>11:58:12.99999999999926325</v>
      </c>
      <c r="E4573" s="1" t="d">
        <v>2023-02-28</v>
      </c>
      <c r="F4573" t="s">
        <v>2118</v>
      </c>
      <c r="G4573" t="s">
        <v>3320</v>
      </c>
      <c r="H4573">
        <v>-1</v>
      </c>
      <c r="I4573" t="str">
        <f>IF(Table2[[#This Row],[Patron Id]]=-1,Table2[[#This Row],[User ID Encryption]],Table2[[#This Row],[Patron Id]])</f>
        <v>E9405079C095862D2C6099B74DCBF19930D4D040</v>
      </c>
      <c r="J4573" t="s">
        <v>13</v>
      </c>
      <c r="K4573" t="s">
        <v>97</v>
      </c>
      <c r="L4573" t="s">
        <v>33</v>
      </c>
      <c r="M4573" t="s">
        <v>2119</v>
      </c>
      <c r="N4573" t="s">
        <v>2556</v>
      </c>
    </row>
    <row r="4574" spans="1:14" x14ac:dyDescent="0.2">
      <c r="A4574" s="1" t="d">
        <v>2023-02-28</v>
      </c>
      <c r="B4574" s="18" t="d">
        <v>11:46:24.99999999999889800</v>
      </c>
      <c r="C4574" s="1" t="d">
        <v>2023-03-22</v>
      </c>
      <c r="D4574" s="18" t="d">
        <v>18:16:39.00000000000268650</v>
      </c>
      <c r="E4574" s="1" t="d">
        <v>2023-03-14</v>
      </c>
      <c r="F4574" t="s">
        <v>2139</v>
      </c>
      <c r="G4574" t="s">
        <v>3092</v>
      </c>
      <c r="H4574">
        <v>-1</v>
      </c>
      <c r="I4574" t="str">
        <f>IF(Table2[[#This Row],[Patron Id]]=-1,Table2[[#This Row],[User ID Encryption]],Table2[[#This Row],[Patron Id]])</f>
        <v>CA24121A00FD66F8DAF3EEA9F615A95FA1B51E89</v>
      </c>
      <c r="J4574" t="s">
        <v>18</v>
      </c>
      <c r="K4574" t="s">
        <v>14</v>
      </c>
      <c r="L4574" t="s">
        <v>15</v>
      </c>
      <c r="M4574" t="s">
        <v>1054</v>
      </c>
      <c r="N4574" t="s">
        <v>2556</v>
      </c>
    </row>
    <row r="4575" spans="1:14" x14ac:dyDescent="0.2">
      <c r="A4575" s="1" t="d">
        <v>2023-02-28</v>
      </c>
      <c r="B4575" s="18" t="d">
        <v>11:47:05.99999999999891100</v>
      </c>
      <c r="C4575" s="1" t="d">
        <v>2023-02-28</v>
      </c>
      <c r="D4575" s="18" t="d">
        <v>15:47:29.99999999999467275</v>
      </c>
      <c r="E4575" s="1" t="d">
        <v>2023-02-28</v>
      </c>
      <c r="F4575" t="s">
        <v>1854</v>
      </c>
      <c r="G4575" t="s">
        <v>2737</v>
      </c>
      <c r="H4575">
        <v>-1</v>
      </c>
      <c r="I4575" t="str">
        <f>IF(Table2[[#This Row],[Patron Id]]=-1,Table2[[#This Row],[User ID Encryption]],Table2[[#This Row],[Patron Id]])</f>
        <v>A68A7227600DB3783728F0434F5B0699C494B079</v>
      </c>
      <c r="J4575" t="s">
        <v>18</v>
      </c>
      <c r="K4575" t="s">
        <v>32</v>
      </c>
      <c r="L4575" t="s">
        <v>33</v>
      </c>
      <c r="M4575" t="s">
        <v>340</v>
      </c>
      <c r="N4575" t="s">
        <v>2556</v>
      </c>
    </row>
    <row r="4576" spans="1:14" x14ac:dyDescent="0.2">
      <c r="A4576" s="1" t="d">
        <v>2023-02-28</v>
      </c>
      <c r="B4576" s="18" t="d">
        <v>11:52:36.99999999999949800</v>
      </c>
      <c r="C4576" s="1" t="d">
        <v>2023-03-14</v>
      </c>
      <c r="D4576" s="18" t="d">
        <v>13:33:13.99999999999515525</v>
      </c>
      <c r="E4576" s="1" t="d">
        <v>2023-03-14</v>
      </c>
      <c r="F4576" t="s">
        <v>1237</v>
      </c>
      <c r="G4576" t="s">
        <v>4147</v>
      </c>
      <c r="H4576">
        <v>-1</v>
      </c>
      <c r="I4576" t="str">
        <f>IF(Table2[[#This Row],[Patron Id]]=-1,Table2[[#This Row],[User ID Encryption]],Table2[[#This Row],[Patron Id]])</f>
        <v>4EF5D62AA00D59002584CEABF4AEF92A501B7A86</v>
      </c>
      <c r="J4576" t="s">
        <v>18</v>
      </c>
      <c r="K4576" t="s">
        <v>14</v>
      </c>
      <c r="L4576" t="s">
        <v>15</v>
      </c>
      <c r="M4576" t="s">
        <v>1238</v>
      </c>
      <c r="N4576" t="s">
        <v>2556</v>
      </c>
    </row>
    <row r="4577" spans="1:14" x14ac:dyDescent="0.2">
      <c r="A4577" s="1" t="d">
        <v>2023-02-28</v>
      </c>
      <c r="B4577" s="18" t="d">
        <v>11:53:07.00000000000418625</v>
      </c>
      <c r="C4577" s="1" t="d">
        <v>2023-02-28</v>
      </c>
      <c r="D4577" s="18" t="d">
        <v>12:54:49.00000000000254300</v>
      </c>
      <c r="E4577" s="1" t="d">
        <v>2023-02-28</v>
      </c>
      <c r="F4577" t="s">
        <v>1648</v>
      </c>
      <c r="G4577" t="s">
        <v>4427</v>
      </c>
      <c r="H4577">
        <v>-1</v>
      </c>
      <c r="I4577" t="str">
        <f>IF(Table2[[#This Row],[Patron Id]]=-1,Table2[[#This Row],[User ID Encryption]],Table2[[#This Row],[Patron Id]])</f>
        <v>240DEE30BE33645F2832532B857EECB38CAEDD4E</v>
      </c>
      <c r="J4577" t="s">
        <v>18</v>
      </c>
      <c r="K4577" t="s">
        <v>74</v>
      </c>
      <c r="L4577" t="s">
        <v>33</v>
      </c>
      <c r="M4577" t="s">
        <v>1649</v>
      </c>
      <c r="N4577" t="s">
        <v>2575</v>
      </c>
    </row>
    <row r="4578" spans="1:14" x14ac:dyDescent="0.2">
      <c r="A4578" s="1" t="d">
        <v>2023-02-28</v>
      </c>
      <c r="B4578" s="18" t="d">
        <v>11:53:09.99999999999985650</v>
      </c>
      <c r="C4578" s="1" t="d">
        <v>2023-02-28</v>
      </c>
      <c r="D4578" s="18" t="d">
        <v>12:54:46.9999999999990350</v>
      </c>
      <c r="E4578" s="1" t="d">
        <v>2023-02-28</v>
      </c>
      <c r="F4578" t="s">
        <v>323</v>
      </c>
      <c r="G4578" t="s">
        <v>4427</v>
      </c>
      <c r="H4578">
        <v>-1</v>
      </c>
      <c r="I4578" t="str">
        <f>IF(Table2[[#This Row],[Patron Id]]=-1,Table2[[#This Row],[User ID Encryption]],Table2[[#This Row],[Patron Id]])</f>
        <v>240DEE30BE33645F2832532B857EECB38CAEDD4E</v>
      </c>
      <c r="J4578" t="s">
        <v>18</v>
      </c>
      <c r="K4578" t="s">
        <v>97</v>
      </c>
      <c r="L4578" t="s">
        <v>33</v>
      </c>
      <c r="M4578" t="s">
        <v>324</v>
      </c>
      <c r="N4578" t="s">
        <v>2575</v>
      </c>
    </row>
    <row r="4579" spans="1:14" x14ac:dyDescent="0.2">
      <c r="A4579" s="1" t="d">
        <v>2023-02-28</v>
      </c>
      <c r="B4579" s="18" t="d">
        <v>12:00:00.000</v>
      </c>
      <c r="C4579" s="1" t="d">
        <v>2023-02-28</v>
      </c>
      <c r="D4579" s="18" t="d">
        <v>13:41:38.999999999994159525</v>
      </c>
      <c r="E4579" s="1" t="d">
        <v>2023-02-28</v>
      </c>
      <c r="F4579" t="s">
        <v>1993</v>
      </c>
      <c r="G4579" t="s">
        <v>4428</v>
      </c>
      <c r="H4579">
        <v>-1</v>
      </c>
      <c r="I4579" t="str">
        <f>IF(Table2[[#This Row],[Patron Id]]=-1,Table2[[#This Row],[User ID Encryption]],Table2[[#This Row],[Patron Id]])</f>
        <v>12E96F8519027897896035912586DB77AC2DCD7F</v>
      </c>
      <c r="J4579" t="s">
        <v>18</v>
      </c>
      <c r="K4579" t="s">
        <v>32</v>
      </c>
      <c r="L4579" t="s">
        <v>33</v>
      </c>
      <c r="M4579" t="s">
        <v>1495</v>
      </c>
      <c r="N4579" t="s">
        <v>2640</v>
      </c>
    </row>
    <row r="4580" spans="1:14" x14ac:dyDescent="0.2">
      <c r="A4580" s="1" t="d">
        <v>2023-02-28</v>
      </c>
      <c r="B4580" s="18" t="d">
        <v>12:07:05.99999999999944575</v>
      </c>
      <c r="C4580" s="1" t="d">
        <v>2023-02-28</v>
      </c>
      <c r="D4580" s="18" t="d">
        <v>12:59:51.00000000000498825</v>
      </c>
      <c r="E4580" s="1" t="d">
        <v>2023-02-28</v>
      </c>
      <c r="F4580" t="s">
        <v>1061</v>
      </c>
      <c r="G4580" t="s">
        <v>4429</v>
      </c>
      <c r="H4580">
        <v>-1</v>
      </c>
      <c r="I4580" t="str">
        <f>IF(Table2[[#This Row],[Patron Id]]=-1,Table2[[#This Row],[User ID Encryption]],Table2[[#This Row],[Patron Id]])</f>
        <v>7374F7FF21FCAE989204E04A2FB355513C176162</v>
      </c>
      <c r="J4580" t="s">
        <v>13</v>
      </c>
      <c r="K4580" t="s">
        <v>74</v>
      </c>
      <c r="L4580" t="s">
        <v>33</v>
      </c>
      <c r="M4580" t="s">
        <v>1062</v>
      </c>
      <c r="N4580" t="s">
        <v>2554</v>
      </c>
    </row>
    <row r="4581" spans="1:14" x14ac:dyDescent="0.2">
      <c r="A4581" s="1" t="d">
        <v>2023-02-28</v>
      </c>
      <c r="B4581" s="18" t="d">
        <v>12:07:08.99999999999991525</v>
      </c>
      <c r="C4581" s="1" t="d">
        <v>2023-02-28</v>
      </c>
      <c r="D4581" s="18" t="d">
        <v>12:59:57.00000000000592725</v>
      </c>
      <c r="E4581" s="1" t="d">
        <v>2023-02-28</v>
      </c>
      <c r="F4581" t="s">
        <v>419</v>
      </c>
      <c r="G4581" t="s">
        <v>4429</v>
      </c>
      <c r="H4581">
        <v>-1</v>
      </c>
      <c r="I4581" t="str">
        <f>IF(Table2[[#This Row],[Patron Id]]=-1,Table2[[#This Row],[User ID Encryption]],Table2[[#This Row],[Patron Id]])</f>
        <v>7374F7FF21FCAE989204E04A2FB355513C176162</v>
      </c>
      <c r="J4581" t="s">
        <v>13</v>
      </c>
      <c r="K4581" t="s">
        <v>97</v>
      </c>
      <c r="L4581" t="s">
        <v>33</v>
      </c>
      <c r="M4581" t="s">
        <v>420</v>
      </c>
      <c r="N4581" t="s">
        <v>2554</v>
      </c>
    </row>
    <row r="4582" spans="1:14" x14ac:dyDescent="0.2">
      <c r="A4582" s="1" t="d">
        <v>2023-02-28</v>
      </c>
      <c r="B4582" s="18" t="d">
        <v>12:08:18.9999999999980700</v>
      </c>
      <c r="C4582" s="1" t="d">
        <v>2023-03-09</v>
      </c>
      <c r="D4582" s="18" t="d">
        <v>11:59:33.00000000000057375</v>
      </c>
      <c r="E4582" s="1" t="d">
        <v>2023-03-07</v>
      </c>
      <c r="F4582" t="s">
        <v>22</v>
      </c>
      <c r="G4582" t="s">
        <v>4430</v>
      </c>
      <c r="H4582">
        <v>-1</v>
      </c>
      <c r="I4582" t="str">
        <f>IF(Table2[[#This Row],[Patron Id]]=-1,Table2[[#This Row],[User ID Encryption]],Table2[[#This Row],[Patron Id]])</f>
        <v>BEE7D8E05067346ACB1D614677F627CBD4FAA907</v>
      </c>
      <c r="J4582" t="s">
        <v>18</v>
      </c>
      <c r="K4582" t="s">
        <v>14</v>
      </c>
      <c r="L4582" t="s">
        <v>15</v>
      </c>
      <c r="M4582" t="s">
        <v>23</v>
      </c>
      <c r="N4582" t="s">
        <v>2556</v>
      </c>
    </row>
    <row r="4583" spans="1:14" x14ac:dyDescent="0.2">
      <c r="A4583" s="1" t="d">
        <v>2023-02-28</v>
      </c>
      <c r="B4583" s="18" t="d">
        <v>12:09:25.99999999999574850</v>
      </c>
      <c r="C4583" s="1" t="d">
        <v>2023-02-28</v>
      </c>
      <c r="D4583" s="18" t="d">
        <v>19:04:25.99999999999361625</v>
      </c>
      <c r="E4583" s="1" t="d">
        <v>2023-02-28</v>
      </c>
      <c r="F4583" t="s">
        <v>2073</v>
      </c>
      <c r="G4583" t="s">
        <v>3630</v>
      </c>
      <c r="H4583">
        <v>-1</v>
      </c>
      <c r="I4583" t="str">
        <f>IF(Table2[[#This Row],[Patron Id]]=-1,Table2[[#This Row],[User ID Encryption]],Table2[[#This Row],[Patron Id]])</f>
        <v>80AFD72911B7AEFF9A871C0D512DDDC298DA9046</v>
      </c>
      <c r="J4583" t="s">
        <v>18</v>
      </c>
      <c r="K4583" t="s">
        <v>32</v>
      </c>
      <c r="L4583" t="s">
        <v>33</v>
      </c>
      <c r="N4583" t="s">
        <v>2556</v>
      </c>
    </row>
    <row r="4584" spans="1:14" x14ac:dyDescent="0.2">
      <c r="A4584" s="1" t="d">
        <v>2023-02-28</v>
      </c>
      <c r="B4584" s="18" t="d">
        <v>12:11:49.999999999999076025</v>
      </c>
      <c r="C4584" s="1" t="d">
        <v>2023-03-14</v>
      </c>
      <c r="D4584" s="18" t="d">
        <v>14:12:28.99999999999878075</v>
      </c>
      <c r="E4584" s="1" t="d">
        <v>2023-03-14</v>
      </c>
      <c r="F4584" t="s">
        <v>305</v>
      </c>
      <c r="G4584" t="s">
        <v>3241</v>
      </c>
      <c r="H4584">
        <v>-1</v>
      </c>
      <c r="I4584" t="str">
        <f>IF(Table2[[#This Row],[Patron Id]]=-1,Table2[[#This Row],[User ID Encryption]],Table2[[#This Row],[Patron Id]])</f>
        <v>BC3F69397CACCA260DBC70D5D40A152EFA4FCE40</v>
      </c>
      <c r="J4584" t="s">
        <v>18</v>
      </c>
      <c r="K4584" t="s">
        <v>14</v>
      </c>
      <c r="L4584" t="s">
        <v>15</v>
      </c>
      <c r="M4584" t="s">
        <v>306</v>
      </c>
      <c r="N4584" t="s">
        <v>2556</v>
      </c>
    </row>
    <row r="4585" spans="1:14" x14ac:dyDescent="0.2">
      <c r="A4585" s="1" t="d">
        <v>2023-02-28</v>
      </c>
      <c r="B4585" s="18" t="d">
        <v>12:11:59.999999999997441975</v>
      </c>
      <c r="C4585" s="1" t="d">
        <v>2023-02-28</v>
      </c>
      <c r="D4585" s="18" t="d">
        <v>18:29:12.00000000000528825</v>
      </c>
      <c r="E4585" s="1" t="d">
        <v>2023-02-28</v>
      </c>
      <c r="F4585" t="s">
        <v>2140</v>
      </c>
      <c r="G4585" t="s">
        <v>3101</v>
      </c>
      <c r="H4585">
        <v>-1</v>
      </c>
      <c r="I4585" t="str">
        <f>IF(Table2[[#This Row],[Patron Id]]=-1,Table2[[#This Row],[User ID Encryption]],Table2[[#This Row],[Patron Id]])</f>
        <v>0290A8AF1486C246680831A9C91652280B985637</v>
      </c>
      <c r="J4585" t="s">
        <v>18</v>
      </c>
      <c r="K4585" t="s">
        <v>382</v>
      </c>
      <c r="L4585" t="s">
        <v>33</v>
      </c>
      <c r="M4585" t="s">
        <v>2141</v>
      </c>
      <c r="N4585" t="s">
        <v>2556</v>
      </c>
    </row>
    <row r="4586" spans="1:14" x14ac:dyDescent="0.2">
      <c r="A4586" s="1" t="d">
        <v>2023-02-28</v>
      </c>
      <c r="B4586" s="18" t="d">
        <v>12:13:46.00000000000121925</v>
      </c>
      <c r="C4586" s="1" t="d">
        <v>2023-02-28</v>
      </c>
      <c r="D4586" s="18" t="d">
        <v>12:39:34.00000000000339725</v>
      </c>
      <c r="E4586" s="1" t="d">
        <v>2023-02-28</v>
      </c>
      <c r="F4586" t="s">
        <v>1853</v>
      </c>
      <c r="G4586" t="s">
        <v>3235</v>
      </c>
      <c r="H4586">
        <v>-1</v>
      </c>
      <c r="I4586" t="str">
        <f>IF(Table2[[#This Row],[Patron Id]]=-1,Table2[[#This Row],[User ID Encryption]],Table2[[#This Row],[Patron Id]])</f>
        <v>6C01221EC498A32BCED85142B0B846E57F05B163</v>
      </c>
      <c r="J4586" t="s">
        <v>18</v>
      </c>
      <c r="K4586" t="s">
        <v>32</v>
      </c>
      <c r="L4586" t="s">
        <v>33</v>
      </c>
      <c r="M4586" t="s">
        <v>637</v>
      </c>
      <c r="N4586" t="s">
        <v>2556</v>
      </c>
    </row>
    <row r="4587" spans="1:14" x14ac:dyDescent="0.2">
      <c r="A4587" s="1" t="d">
        <v>2023-02-28</v>
      </c>
      <c r="B4587" s="18" t="d">
        <v>12:15:17.00000000000266050</v>
      </c>
      <c r="C4587" s="1" t="d">
        <v>2023-03-08</v>
      </c>
      <c r="D4587" s="18" t="d">
        <v>15:24:42.0000000000014475</v>
      </c>
      <c r="E4587" s="1" t="d">
        <v>2023-03-07</v>
      </c>
      <c r="F4587" t="s">
        <v>2142</v>
      </c>
      <c r="G4587" t="s">
        <v>4431</v>
      </c>
      <c r="H4587">
        <v>-1</v>
      </c>
      <c r="I4587" t="str">
        <f>IF(Table2[[#This Row],[Patron Id]]=-1,Table2[[#This Row],[User ID Encryption]],Table2[[#This Row],[Patron Id]])</f>
        <v>D10D407E9C26C1B0504795F580695623116AA606</v>
      </c>
      <c r="J4587" t="s">
        <v>18</v>
      </c>
      <c r="K4587" t="s">
        <v>14</v>
      </c>
      <c r="L4587" t="s">
        <v>15</v>
      </c>
      <c r="M4587" t="s">
        <v>209</v>
      </c>
      <c r="N4587" t="s">
        <v>2556</v>
      </c>
    </row>
    <row r="4588" spans="1:14" x14ac:dyDescent="0.2">
      <c r="A4588" s="1" t="d">
        <v>2023-02-28</v>
      </c>
      <c r="B4588" s="18" t="d">
        <v>12:17:31.99999999999498575</v>
      </c>
      <c r="C4588" s="1" t="d">
        <v>2023-02-28</v>
      </c>
      <c r="D4588" s="18" t="d">
        <v>13:48:11.0000000000010825</v>
      </c>
      <c r="E4588" s="1" t="d">
        <v>2023-02-28</v>
      </c>
      <c r="F4588" t="s">
        <v>688</v>
      </c>
      <c r="G4588" t="s">
        <v>4432</v>
      </c>
      <c r="H4588">
        <v>-1</v>
      </c>
      <c r="I4588" t="str">
        <f>IF(Table2[[#This Row],[Patron Id]]=-1,Table2[[#This Row],[User ID Encryption]],Table2[[#This Row],[Patron Id]])</f>
        <v>7BE28B39623C1DF56A44B96B8D4666EA763B237E</v>
      </c>
      <c r="J4588" t="s">
        <v>18</v>
      </c>
      <c r="K4588" t="s">
        <v>74</v>
      </c>
      <c r="L4588" t="s">
        <v>33</v>
      </c>
      <c r="N4588" t="s">
        <v>2556</v>
      </c>
    </row>
    <row r="4589" spans="1:14" x14ac:dyDescent="0.2">
      <c r="A4589" s="1" t="d">
        <v>2023-02-28</v>
      </c>
      <c r="B4589" s="18" t="d">
        <v>12:17:36.99999999999896325</v>
      </c>
      <c r="C4589" s="1" t="d">
        <v>2023-02-28</v>
      </c>
      <c r="D4589" s="18" t="d">
        <v>13:48:13.00000000000459050</v>
      </c>
      <c r="E4589" s="1" t="d">
        <v>2023-02-28</v>
      </c>
      <c r="F4589" t="s">
        <v>96</v>
      </c>
      <c r="G4589" t="s">
        <v>4432</v>
      </c>
      <c r="H4589">
        <v>-1</v>
      </c>
      <c r="I4589" t="str">
        <f>IF(Table2[[#This Row],[Patron Id]]=-1,Table2[[#This Row],[User ID Encryption]],Table2[[#This Row],[Patron Id]])</f>
        <v>7BE28B39623C1DF56A44B96B8D4666EA763B237E</v>
      </c>
      <c r="J4589" t="s">
        <v>18</v>
      </c>
      <c r="K4589" t="s">
        <v>97</v>
      </c>
      <c r="L4589" t="s">
        <v>33</v>
      </c>
      <c r="M4589" t="s">
        <v>98</v>
      </c>
      <c r="N4589" t="s">
        <v>2556</v>
      </c>
    </row>
    <row r="4590" spans="1:14" x14ac:dyDescent="0.2">
      <c r="A4590" s="1" t="d">
        <v>2023-02-28</v>
      </c>
      <c r="B4590" s="18" t="d">
        <v>12:20:26.00000000000299950</v>
      </c>
      <c r="C4590" s="1" t="d">
        <v>2023-02-28</v>
      </c>
      <c r="D4590" s="18" t="d">
        <v>17:04:10.999999999997669550</v>
      </c>
      <c r="E4590" s="1" t="d">
        <v>2023-02-28</v>
      </c>
      <c r="F4590" t="s">
        <v>1830</v>
      </c>
      <c r="G4590" t="s">
        <v>4433</v>
      </c>
      <c r="H4590">
        <v>-1</v>
      </c>
      <c r="I4590" t="str">
        <f>IF(Table2[[#This Row],[Patron Id]]=-1,Table2[[#This Row],[User ID Encryption]],Table2[[#This Row],[Patron Id]])</f>
        <v>4AB8802A43E931296CFAD1FFD83FDBBAA8A2D8C1</v>
      </c>
      <c r="J4590" t="s">
        <v>18</v>
      </c>
      <c r="K4590" t="s">
        <v>74</v>
      </c>
      <c r="L4590" t="s">
        <v>33</v>
      </c>
      <c r="N4590" t="s">
        <v>2556</v>
      </c>
    </row>
    <row r="4591" spans="1:14" x14ac:dyDescent="0.2">
      <c r="A4591" s="1" t="d">
        <v>2023-02-28</v>
      </c>
      <c r="B4591" s="18" t="d">
        <v>12:20:28.99999999999387725</v>
      </c>
      <c r="C4591" s="1" t="d">
        <v>2023-02-28</v>
      </c>
      <c r="D4591" s="18" t="d">
        <v>17:04:13.999999999998138375</v>
      </c>
      <c r="E4591" s="1" t="d">
        <v>2023-02-28</v>
      </c>
      <c r="F4591" t="s">
        <v>1720</v>
      </c>
      <c r="G4591" t="s">
        <v>4433</v>
      </c>
      <c r="H4591">
        <v>-1</v>
      </c>
      <c r="I4591" t="str">
        <f>IF(Table2[[#This Row],[Patron Id]]=-1,Table2[[#This Row],[User ID Encryption]],Table2[[#This Row],[Patron Id]])</f>
        <v>4AB8802A43E931296CFAD1FFD83FDBBAA8A2D8C1</v>
      </c>
      <c r="J4591" t="s">
        <v>18</v>
      </c>
      <c r="K4591" t="s">
        <v>97</v>
      </c>
      <c r="L4591" t="s">
        <v>33</v>
      </c>
      <c r="N4591" t="s">
        <v>2556</v>
      </c>
    </row>
    <row r="4592" spans="1:14" x14ac:dyDescent="0.2">
      <c r="A4592" s="1" t="d">
        <v>2023-02-28</v>
      </c>
      <c r="B4592" s="18" t="d">
        <v>12:20:52.99999999999762650</v>
      </c>
      <c r="C4592" s="1" t="d">
        <v>2023-03-16</v>
      </c>
      <c r="D4592" s="18" t="d">
        <v>12:19:54.00000000000438825</v>
      </c>
      <c r="E4592" s="1" t="d">
        <v>2023-03-14</v>
      </c>
      <c r="F4592" t="s">
        <v>1127</v>
      </c>
      <c r="G4592" t="s">
        <v>4038</v>
      </c>
      <c r="H4592">
        <v>-1</v>
      </c>
      <c r="I4592" t="str">
        <f>IF(Table2[[#This Row],[Patron Id]]=-1,Table2[[#This Row],[User ID Encryption]],Table2[[#This Row],[Patron Id]])</f>
        <v>767B4235089BABDC4A6EFE35E94D13D7A1957C89</v>
      </c>
      <c r="J4592" t="s">
        <v>18</v>
      </c>
      <c r="K4592" t="s">
        <v>14</v>
      </c>
      <c r="L4592" t="s">
        <v>15</v>
      </c>
      <c r="M4592" t="s">
        <v>1128</v>
      </c>
      <c r="N4592" t="s">
        <v>2556</v>
      </c>
    </row>
    <row r="4593" spans="1:14" x14ac:dyDescent="0.2">
      <c r="A4593" s="1" t="d">
        <v>2023-02-28</v>
      </c>
      <c r="B4593" s="18" t="d">
        <v>12:23:04.999999999999076025</v>
      </c>
      <c r="C4593" s="1" t="d">
        <v>2023-02-28</v>
      </c>
      <c r="D4593" s="18" t="d">
        <v>12:29:10.9999999999987350</v>
      </c>
      <c r="E4593" s="1" t="d">
        <v>2023-03-07</v>
      </c>
      <c r="F4593" t="s">
        <v>1223</v>
      </c>
      <c r="G4593" t="s">
        <v>4434</v>
      </c>
      <c r="H4593">
        <v>-1</v>
      </c>
      <c r="I4593" t="str">
        <f>IF(Table2[[#This Row],[Patron Id]]=-1,Table2[[#This Row],[User ID Encryption]],Table2[[#This Row],[Patron Id]])</f>
        <v>F88F3542A215FFCFB2DE5386402B7AC99A035274</v>
      </c>
      <c r="J4593" t="s">
        <v>18</v>
      </c>
      <c r="K4593" t="s">
        <v>14</v>
      </c>
      <c r="L4593" t="s">
        <v>15</v>
      </c>
      <c r="M4593" t="s">
        <v>1224</v>
      </c>
      <c r="N4593" t="s">
        <v>2556</v>
      </c>
    </row>
    <row r="4594" spans="1:14" x14ac:dyDescent="0.2">
      <c r="A4594" s="1" t="d">
        <v>2023-02-28</v>
      </c>
      <c r="B4594" s="18" t="d">
        <v>12:24:36.00000000000050850</v>
      </c>
      <c r="C4594" s="1" t="d">
        <v>2023-03-14</v>
      </c>
      <c r="D4594" s="18" t="d">
        <v>18:33:20.00000000000888100</v>
      </c>
      <c r="E4594" s="1" t="d">
        <v>2023-03-14</v>
      </c>
      <c r="F4594" t="s">
        <v>978</v>
      </c>
      <c r="G4594" t="s">
        <v>4435</v>
      </c>
      <c r="H4594">
        <v>-1</v>
      </c>
      <c r="I4594" t="str">
        <f>IF(Table2[[#This Row],[Patron Id]]=-1,Table2[[#This Row],[User ID Encryption]],Table2[[#This Row],[Patron Id]])</f>
        <v>F9CBC9BBD86600930467A12F089E7BF2A6E19B93</v>
      </c>
      <c r="J4594" t="s">
        <v>18</v>
      </c>
      <c r="K4594" t="s">
        <v>14</v>
      </c>
      <c r="L4594" t="s">
        <v>15</v>
      </c>
      <c r="M4594" t="s">
        <v>979</v>
      </c>
      <c r="N4594" t="s">
        <v>2556</v>
      </c>
    </row>
    <row r="4595" spans="1:14" x14ac:dyDescent="0.2">
      <c r="A4595" s="1" t="d">
        <v>2023-02-28</v>
      </c>
      <c r="B4595" s="18" t="d">
        <v>12:25:14.00000000000005875</v>
      </c>
      <c r="C4595" s="1" t="d">
        <v>2023-03-07</v>
      </c>
      <c r="D4595" s="18" t="d">
        <v>14:04:44.999999999999786775</v>
      </c>
      <c r="E4595" s="1" t="d">
        <v>2023-03-07</v>
      </c>
      <c r="F4595" t="s">
        <v>648</v>
      </c>
      <c r="G4595" t="s">
        <v>4436</v>
      </c>
      <c r="H4595">
        <v>-1</v>
      </c>
      <c r="I4595" t="str">
        <f>IF(Table2[[#This Row],[Patron Id]]=-1,Table2[[#This Row],[User ID Encryption]],Table2[[#This Row],[Patron Id]])</f>
        <v>6C0C7E9D494773CA5F0684F7AACEC3D3AF51DF34</v>
      </c>
      <c r="J4595" t="s">
        <v>18</v>
      </c>
      <c r="K4595" t="s">
        <v>14</v>
      </c>
      <c r="L4595" t="s">
        <v>15</v>
      </c>
      <c r="M4595" t="s">
        <v>649</v>
      </c>
      <c r="N4595" t="s">
        <v>2556</v>
      </c>
    </row>
    <row r="4596" spans="1:14" x14ac:dyDescent="0.2">
      <c r="A4596" s="1" t="d">
        <v>2023-02-28</v>
      </c>
      <c r="B4596" s="18" t="d">
        <v>12:25:17.99999999999748300</v>
      </c>
      <c r="E4596" s="1" t="d">
        <v>2023-02-28</v>
      </c>
      <c r="F4596" t="s">
        <v>2143</v>
      </c>
      <c r="G4596" t="s">
        <v>3615</v>
      </c>
      <c r="H4596">
        <v>-1</v>
      </c>
      <c r="I4596" t="str">
        <f>IF(Table2[[#This Row],[Patron Id]]=-1,Table2[[#This Row],[User ID Encryption]],Table2[[#This Row],[Patron Id]])</f>
        <v>7AADF6D1F3E63E6F3FB110DEFF38665F2CB46E0F</v>
      </c>
      <c r="J4596" t="s">
        <v>18</v>
      </c>
      <c r="K4596" t="s">
        <v>1138</v>
      </c>
      <c r="L4596" t="s">
        <v>888</v>
      </c>
      <c r="M4596" t="s">
        <v>2144</v>
      </c>
      <c r="N4596" t="s">
        <v>2556</v>
      </c>
    </row>
    <row r="4597" spans="1:14" x14ac:dyDescent="0.2">
      <c r="A4597" s="1" t="d">
        <v>2023-02-28</v>
      </c>
      <c r="B4597" s="18" t="d">
        <v>12:25:36.99999999999725475</v>
      </c>
      <c r="C4597" s="1" t="d">
        <v>2023-03-13</v>
      </c>
      <c r="D4597" s="18" t="d">
        <v>14:49:43.000000000005869175</v>
      </c>
      <c r="E4597" s="1" t="d">
        <v>2023-03-14</v>
      </c>
      <c r="F4597" t="s">
        <v>2145</v>
      </c>
      <c r="G4597" t="s">
        <v>3615</v>
      </c>
      <c r="H4597">
        <v>-1</v>
      </c>
      <c r="I4597" t="str">
        <f>IF(Table2[[#This Row],[Patron Id]]=-1,Table2[[#This Row],[User ID Encryption]],Table2[[#This Row],[Patron Id]])</f>
        <v>7AADF6D1F3E63E6F3FB110DEFF38665F2CB46E0F</v>
      </c>
      <c r="J4597" t="s">
        <v>18</v>
      </c>
      <c r="K4597" t="s">
        <v>14</v>
      </c>
      <c r="L4597" t="s">
        <v>15</v>
      </c>
      <c r="M4597" t="s">
        <v>2146</v>
      </c>
      <c r="N4597" t="s">
        <v>2556</v>
      </c>
    </row>
    <row r="4598" spans="1:14" x14ac:dyDescent="0.2">
      <c r="A4598" s="1" t="d">
        <v>2023-02-28</v>
      </c>
      <c r="B4598" s="18" t="d">
        <v>12:26:45.00000000000149325</v>
      </c>
      <c r="C4598" s="1" t="d">
        <v>2023-02-28</v>
      </c>
      <c r="D4598" s="18" t="d">
        <v>17:30:40.99999999999681800</v>
      </c>
      <c r="E4598" s="1" t="d">
        <v>2023-02-28</v>
      </c>
      <c r="F4598" t="s">
        <v>1019</v>
      </c>
      <c r="G4598" t="s">
        <v>3145</v>
      </c>
      <c r="H4598">
        <v>-1</v>
      </c>
      <c r="I4598" t="str">
        <f>IF(Table2[[#This Row],[Patron Id]]=-1,Table2[[#This Row],[User ID Encryption]],Table2[[#This Row],[Patron Id]])</f>
        <v>F77B36B00C195F55D7C37B4C0BCFA89A9180E368</v>
      </c>
      <c r="J4598" t="s">
        <v>18</v>
      </c>
      <c r="K4598" t="s">
        <v>382</v>
      </c>
      <c r="L4598" t="s">
        <v>33</v>
      </c>
      <c r="N4598" t="s">
        <v>2556</v>
      </c>
    </row>
    <row r="4599" spans="1:14" x14ac:dyDescent="0.2">
      <c r="A4599" s="1" t="d">
        <v>2023-02-28</v>
      </c>
      <c r="B4599" s="18" t="d">
        <v>12:29:17.99999999999662875</v>
      </c>
      <c r="C4599" s="1" t="d">
        <v>2023-03-08</v>
      </c>
      <c r="D4599" s="18" t="d">
        <v>18:23:35.000000000003765625</v>
      </c>
      <c r="E4599" s="1" t="d">
        <v>2023-03-07</v>
      </c>
      <c r="F4599" t="s">
        <v>287</v>
      </c>
      <c r="G4599" t="s">
        <v>4434</v>
      </c>
      <c r="H4599">
        <v>-1</v>
      </c>
      <c r="I4599" t="str">
        <f>IF(Table2[[#This Row],[Patron Id]]=-1,Table2[[#This Row],[User ID Encryption]],Table2[[#This Row],[Patron Id]])</f>
        <v>F88F3542A215FFCFB2DE5386402B7AC99A035274</v>
      </c>
      <c r="J4599" t="s">
        <v>18</v>
      </c>
      <c r="K4599" t="s">
        <v>14</v>
      </c>
      <c r="L4599" t="s">
        <v>15</v>
      </c>
      <c r="M4599" t="s">
        <v>288</v>
      </c>
      <c r="N4599" t="s">
        <v>2556</v>
      </c>
    </row>
    <row r="4600" spans="1:14" x14ac:dyDescent="0.2">
      <c r="A4600" s="1" t="d">
        <v>2023-02-28</v>
      </c>
      <c r="B4600" s="18" t="d">
        <v>12:32:26.99999999999739825</v>
      </c>
      <c r="C4600" s="1" t="d">
        <v>2023-03-06</v>
      </c>
      <c r="D4600" s="18" t="d">
        <v>14:17:52.00000000000450575</v>
      </c>
      <c r="E4600" s="1" t="d">
        <v>2023-02-28</v>
      </c>
      <c r="F4600" t="s">
        <v>1809</v>
      </c>
      <c r="G4600" t="s">
        <v>4437</v>
      </c>
      <c r="H4600">
        <v>-1</v>
      </c>
      <c r="I4600" t="str">
        <f>IF(Table2[[#This Row],[Patron Id]]=-1,Table2[[#This Row],[User ID Encryption]],Table2[[#This Row],[Patron Id]])</f>
        <v>FE33B41D5A816A873B96B9D71EFEEA30AF8055DC</v>
      </c>
      <c r="J4600" t="s">
        <v>13</v>
      </c>
      <c r="K4600" t="s">
        <v>97</v>
      </c>
      <c r="L4600" t="s">
        <v>33</v>
      </c>
      <c r="M4600" t="s">
        <v>1810</v>
      </c>
      <c r="N4600" t="s">
        <v>2554</v>
      </c>
    </row>
    <row r="4601" spans="1:14" x14ac:dyDescent="0.2">
      <c r="A4601" s="1" t="d">
        <v>2023-02-28</v>
      </c>
      <c r="B4601" s="18" t="d">
        <v>12:32:43.00000000000629225</v>
      </c>
      <c r="C4601" s="1" t="d">
        <v>2023-02-28</v>
      </c>
      <c r="D4601" s="18" t="d">
        <v>18:16:52.99999999999848075</v>
      </c>
      <c r="E4601" s="1" t="d">
        <v>2023-03-07</v>
      </c>
      <c r="F4601" t="s">
        <v>1822</v>
      </c>
      <c r="G4601" t="s">
        <v>4437</v>
      </c>
      <c r="H4601">
        <v>-1</v>
      </c>
      <c r="I4601" t="str">
        <f>IF(Table2[[#This Row],[Patron Id]]=-1,Table2[[#This Row],[User ID Encryption]],Table2[[#This Row],[Patron Id]])</f>
        <v>FE33B41D5A816A873B96B9D71EFEEA30AF8055DC</v>
      </c>
      <c r="J4601" t="s">
        <v>13</v>
      </c>
      <c r="K4601" t="s">
        <v>14</v>
      </c>
      <c r="L4601" t="s">
        <v>15</v>
      </c>
      <c r="M4601" t="s">
        <v>1823</v>
      </c>
      <c r="N4601" t="s">
        <v>2554</v>
      </c>
    </row>
    <row r="4602" spans="1:14" x14ac:dyDescent="0.2">
      <c r="A4602" s="1" t="d">
        <v>2023-02-28</v>
      </c>
      <c r="B4602" s="18" t="d">
        <v>12:45:12.000000000001875975</v>
      </c>
      <c r="C4602" s="1" t="d">
        <v>2023-02-28</v>
      </c>
      <c r="D4602" s="18" t="d">
        <v>14:25:15.00000000000021525</v>
      </c>
      <c r="E4602" s="1" t="d">
        <v>2023-02-28</v>
      </c>
      <c r="F4602" t="s">
        <v>1510</v>
      </c>
      <c r="G4602" t="s">
        <v>4244</v>
      </c>
      <c r="H4602">
        <v>-1</v>
      </c>
      <c r="I4602" t="str">
        <f>IF(Table2[[#This Row],[Patron Id]]=-1,Table2[[#This Row],[User ID Encryption]],Table2[[#This Row],[Patron Id]])</f>
        <v>FF1662EB720368EFA936E4F47292EF83D8A5EA7D</v>
      </c>
      <c r="J4602" t="s">
        <v>13</v>
      </c>
      <c r="K4602" t="s">
        <v>382</v>
      </c>
      <c r="L4602" t="s">
        <v>33</v>
      </c>
      <c r="M4602" t="s">
        <v>1511</v>
      </c>
      <c r="N4602" t="s">
        <v>2556</v>
      </c>
    </row>
    <row r="4603" spans="1:14" x14ac:dyDescent="0.2">
      <c r="A4603" s="1" t="d">
        <v>2023-02-28</v>
      </c>
      <c r="B4603" s="18" t="d">
        <v>12:45:22.00000000000024125</v>
      </c>
      <c r="C4603" s="1" t="d">
        <v>2023-03-17</v>
      </c>
      <c r="D4603" s="18" t="d">
        <v>16:22:43.99999999999259925</v>
      </c>
      <c r="E4603" s="1" t="d">
        <v>2023-03-14</v>
      </c>
      <c r="F4603" t="s">
        <v>1208</v>
      </c>
      <c r="G4603" t="s">
        <v>3028</v>
      </c>
      <c r="H4603">
        <v>-1</v>
      </c>
      <c r="I4603" t="str">
        <f>IF(Table2[[#This Row],[Patron Id]]=-1,Table2[[#This Row],[User ID Encryption]],Table2[[#This Row],[Patron Id]])</f>
        <v>0B09EE3628F9D57F49174EA567545C14B47C12AD</v>
      </c>
      <c r="J4603" t="s">
        <v>18</v>
      </c>
      <c r="K4603" t="s">
        <v>14</v>
      </c>
      <c r="L4603" t="s">
        <v>15</v>
      </c>
      <c r="M4603" t="s">
        <v>1208</v>
      </c>
      <c r="N4603" t="s">
        <v>2556</v>
      </c>
    </row>
    <row r="4604" spans="1:14" x14ac:dyDescent="0.2">
      <c r="A4604" s="1" t="d">
        <v>2023-02-28</v>
      </c>
      <c r="B4604" s="18" t="d">
        <v>12:51:02.99999999999919150</v>
      </c>
      <c r="C4604" s="1" t="d">
        <v>2023-02-28</v>
      </c>
      <c r="D4604" s="18" t="d">
        <v>13:51:11.99999999999739825</v>
      </c>
      <c r="E4604" s="1" t="d">
        <v>2023-02-28</v>
      </c>
      <c r="F4604" t="s">
        <v>2104</v>
      </c>
      <c r="G4604" t="s">
        <v>4438</v>
      </c>
      <c r="H4604">
        <v>-1</v>
      </c>
      <c r="I4604" t="str">
        <f>IF(Table2[[#This Row],[Patron Id]]=-1,Table2[[#This Row],[User ID Encryption]],Table2[[#This Row],[Patron Id]])</f>
        <v>7C5410AC8C6BCFDDB0B1252F1F53185DECBCD6C3</v>
      </c>
      <c r="J4604" t="s">
        <v>18</v>
      </c>
      <c r="K4604" t="s">
        <v>32</v>
      </c>
      <c r="L4604" t="s">
        <v>33</v>
      </c>
      <c r="N4604" t="s">
        <v>2575</v>
      </c>
    </row>
    <row r="4605" spans="1:14" x14ac:dyDescent="0.2">
      <c r="A4605" s="1" t="d">
        <v>2023-02-28</v>
      </c>
      <c r="B4605" s="18" t="d">
        <v>12:53:47.9999999999962050</v>
      </c>
      <c r="C4605" s="1" t="d">
        <v>2023-02-28</v>
      </c>
      <c r="D4605" s="18" t="d">
        <v>14:34:58.00000000000181925</v>
      </c>
      <c r="E4605" s="1" t="d">
        <v>2023-03-07</v>
      </c>
      <c r="F4605" t="s">
        <v>2147</v>
      </c>
      <c r="G4605" t="s">
        <v>4439</v>
      </c>
      <c r="H4605">
        <v>-1</v>
      </c>
      <c r="I4605" t="str">
        <f>IF(Table2[[#This Row],[Patron Id]]=-1,Table2[[#This Row],[User ID Encryption]],Table2[[#This Row],[Patron Id]])</f>
        <v>7EF7AD2253F8AB64F4ACD7C78A00FCC8607906AA</v>
      </c>
      <c r="J4605" t="s">
        <v>18</v>
      </c>
      <c r="K4605" t="s">
        <v>14</v>
      </c>
      <c r="L4605" t="s">
        <v>15</v>
      </c>
      <c r="M4605" t="s">
        <v>2148</v>
      </c>
      <c r="N4605" t="s">
        <v>2556</v>
      </c>
    </row>
    <row r="4606" spans="1:14" x14ac:dyDescent="0.2">
      <c r="A4606" s="1" t="d">
        <v>2023-02-28</v>
      </c>
      <c r="B4606" s="18" t="d">
        <v>13:02:46.99999999999732650</v>
      </c>
      <c r="C4606" s="1" t="d">
        <v>2023-02-28</v>
      </c>
      <c r="D4606" s="18" t="d">
        <v>13:50:25.00000000000603800</v>
      </c>
      <c r="E4606" s="1" t="d">
        <v>2023-02-28</v>
      </c>
      <c r="F4606" t="s">
        <v>1901</v>
      </c>
      <c r="G4606" t="s">
        <v>2712</v>
      </c>
      <c r="H4606">
        <v>-1</v>
      </c>
      <c r="I4606" t="str">
        <f>IF(Table2[[#This Row],[Patron Id]]=-1,Table2[[#This Row],[User ID Encryption]],Table2[[#This Row],[Patron Id]])</f>
        <v>FDAAACD7FA2922468303CB08AB3854A049ECDA70</v>
      </c>
      <c r="J4606" t="s">
        <v>13</v>
      </c>
      <c r="K4606" t="s">
        <v>32</v>
      </c>
      <c r="L4606" t="s">
        <v>33</v>
      </c>
      <c r="M4606" t="s">
        <v>92</v>
      </c>
      <c r="N4606" t="s">
        <v>2556</v>
      </c>
    </row>
    <row r="4607" spans="1:14" x14ac:dyDescent="0.2">
      <c r="A4607" s="1" t="d">
        <v>2023-02-28</v>
      </c>
      <c r="B4607" s="18" t="d">
        <v>13:11:29.99999999999914575</v>
      </c>
      <c r="C4607" s="1" t="d">
        <v>2023-02-28</v>
      </c>
      <c r="D4607" s="18" t="d">
        <v>13:12:04.99999999999822650</v>
      </c>
      <c r="E4607" s="1" t="d">
        <v>2023-03-07</v>
      </c>
      <c r="F4607" t="s">
        <v>1412</v>
      </c>
      <c r="G4607" t="s">
        <v>4048</v>
      </c>
      <c r="H4607">
        <v>-1</v>
      </c>
      <c r="I4607" t="str">
        <f>IF(Table2[[#This Row],[Patron Id]]=-1,Table2[[#This Row],[User ID Encryption]],Table2[[#This Row],[Patron Id]])</f>
        <v>8D14AED70C31FA360A6B66996F59A2AE2DF4C2B7</v>
      </c>
      <c r="J4607" t="s">
        <v>18</v>
      </c>
      <c r="K4607" t="s">
        <v>14</v>
      </c>
      <c r="L4607" t="s">
        <v>15</v>
      </c>
      <c r="M4607" t="s">
        <v>1413</v>
      </c>
      <c r="N4607" t="s">
        <v>2556</v>
      </c>
    </row>
    <row r="4608" spans="1:14" x14ac:dyDescent="0.2">
      <c r="A4608" s="1" t="d">
        <v>2023-02-28</v>
      </c>
      <c r="B4608" s="18" t="d">
        <v>13:12:22.00000000000407525</v>
      </c>
      <c r="C4608" s="1" t="d">
        <v>2023-02-28</v>
      </c>
      <c r="D4608" s="18" t="d">
        <v>13:13:06.00000000000456450</v>
      </c>
      <c r="E4608" s="1" t="d">
        <v>2023-02-28</v>
      </c>
      <c r="F4608" t="s">
        <v>2149</v>
      </c>
      <c r="G4608" t="s">
        <v>3781</v>
      </c>
      <c r="H4608">
        <v>-1</v>
      </c>
      <c r="I4608" t="str">
        <f>IF(Table2[[#This Row],[Patron Id]]=-1,Table2[[#This Row],[User ID Encryption]],Table2[[#This Row],[Patron Id]])</f>
        <v>F3351AC2957CE81396BBE749D44607596523F123</v>
      </c>
      <c r="J4608" t="s">
        <v>215</v>
      </c>
      <c r="K4608" t="s">
        <v>254</v>
      </c>
      <c r="L4608" t="s">
        <v>33</v>
      </c>
      <c r="N4608" t="s">
        <v>2556</v>
      </c>
    </row>
    <row r="4609" spans="1:14" x14ac:dyDescent="0.2">
      <c r="A4609" s="1" t="d">
        <v>2023-02-28</v>
      </c>
      <c r="B4609" s="18" t="d">
        <v>13:15:04.9999999999975875</v>
      </c>
      <c r="C4609" s="1" t="d">
        <v>2023-02-28</v>
      </c>
      <c r="D4609" s="18" t="d">
        <v>13:24:47.99999999999919150</v>
      </c>
      <c r="E4609" s="1" t="d">
        <v>2023-02-28</v>
      </c>
      <c r="F4609" t="s">
        <v>2150</v>
      </c>
      <c r="G4609" t="s">
        <v>3781</v>
      </c>
      <c r="H4609">
        <v>-1</v>
      </c>
      <c r="I4609" t="str">
        <f>IF(Table2[[#This Row],[Patron Id]]=-1,Table2[[#This Row],[User ID Encryption]],Table2[[#This Row],[Patron Id]])</f>
        <v>F3351AC2957CE81396BBE749D44607596523F123</v>
      </c>
      <c r="J4609" t="s">
        <v>215</v>
      </c>
      <c r="K4609" t="s">
        <v>254</v>
      </c>
      <c r="L4609" t="s">
        <v>33</v>
      </c>
      <c r="N4609" t="s">
        <v>2556</v>
      </c>
    </row>
    <row r="4610" spans="1:14" x14ac:dyDescent="0.2">
      <c r="A4610" s="1" t="d">
        <v>2023-02-28</v>
      </c>
      <c r="B4610" s="18" t="d">
        <v>13:15:10.99999999999851975</v>
      </c>
      <c r="C4610" s="1" t="d">
        <v>2023-02-28</v>
      </c>
      <c r="D4610" s="18" t="d">
        <v>14:52:22.99999999999890450</v>
      </c>
      <c r="E4610" s="1" t="d">
        <v>2023-02-28</v>
      </c>
      <c r="F4610" t="s">
        <v>790</v>
      </c>
      <c r="G4610" t="s">
        <v>4440</v>
      </c>
      <c r="H4610">
        <v>-1</v>
      </c>
      <c r="I4610" t="str">
        <f>IF(Table2[[#This Row],[Patron Id]]=-1,Table2[[#This Row],[User ID Encryption]],Table2[[#This Row],[Patron Id]])</f>
        <v>DB44A2554CCBA39280A372F7081B07BC3655E8B4</v>
      </c>
      <c r="J4610" t="s">
        <v>13</v>
      </c>
      <c r="K4610" t="s">
        <v>382</v>
      </c>
      <c r="L4610" t="s">
        <v>33</v>
      </c>
      <c r="M4610" t="s">
        <v>791</v>
      </c>
      <c r="N4610" t="s">
        <v>2554</v>
      </c>
    </row>
    <row r="4611" spans="1:14" x14ac:dyDescent="0.2">
      <c r="A4611" s="1" t="d">
        <v>2023-02-28</v>
      </c>
      <c r="B4611" s="18" t="d">
        <v>13:15:16.99999999999945875</v>
      </c>
      <c r="C4611" s="1" t="d">
        <v>2023-02-28</v>
      </c>
      <c r="D4611" s="18" t="d">
        <v>13:24:44.99999999999872200</v>
      </c>
      <c r="E4611" s="1" t="d">
        <v>2023-02-28</v>
      </c>
      <c r="F4611" t="s">
        <v>2149</v>
      </c>
      <c r="G4611" t="s">
        <v>3781</v>
      </c>
      <c r="H4611">
        <v>-1</v>
      </c>
      <c r="I4611" t="str">
        <f>IF(Table2[[#This Row],[Patron Id]]=-1,Table2[[#This Row],[User ID Encryption]],Table2[[#This Row],[Patron Id]])</f>
        <v>F3351AC2957CE81396BBE749D44607596523F123</v>
      </c>
      <c r="J4611" t="s">
        <v>215</v>
      </c>
      <c r="K4611" t="s">
        <v>254</v>
      </c>
      <c r="L4611" t="s">
        <v>33</v>
      </c>
      <c r="N4611" t="s">
        <v>2556</v>
      </c>
    </row>
    <row r="4612" spans="1:14" x14ac:dyDescent="0.2">
      <c r="A4612" s="1" t="d">
        <v>2023-02-28</v>
      </c>
      <c r="B4612" s="18" t="d">
        <v>13:16:45.99999999999738525</v>
      </c>
      <c r="C4612" s="1" t="d">
        <v>2023-03-14</v>
      </c>
      <c r="D4612" s="18" t="d">
        <v>18:12:20.000000000003765625</v>
      </c>
      <c r="E4612" s="1" t="d">
        <v>2023-03-14</v>
      </c>
      <c r="F4612" t="s">
        <v>957</v>
      </c>
      <c r="G4612" t="s">
        <v>3505</v>
      </c>
      <c r="H4612">
        <v>-1</v>
      </c>
      <c r="I4612" t="str">
        <f>IF(Table2[[#This Row],[Patron Id]]=-1,Table2[[#This Row],[User ID Encryption]],Table2[[#This Row],[Patron Id]])</f>
        <v>6CA5DC33AC57DE2E1FBE4300B47465960FA0ABF7</v>
      </c>
      <c r="J4612" t="s">
        <v>13</v>
      </c>
      <c r="K4612" t="s">
        <v>14</v>
      </c>
      <c r="L4612" t="s">
        <v>15</v>
      </c>
      <c r="N4612" t="s">
        <v>2556</v>
      </c>
    </row>
    <row r="4613" spans="1:14" x14ac:dyDescent="0.2">
      <c r="A4613" s="1" t="d">
        <v>2023-02-28</v>
      </c>
      <c r="B4613" s="18" t="d">
        <v>13:23:51.99999999999683100</v>
      </c>
      <c r="C4613" s="1" t="d">
        <v>2023-02-28</v>
      </c>
      <c r="D4613" s="18" t="d">
        <v>13:24:42.99999999999521400</v>
      </c>
      <c r="E4613" s="1" t="d">
        <v>2023-02-28</v>
      </c>
      <c r="F4613" t="s">
        <v>1132</v>
      </c>
      <c r="G4613" t="s">
        <v>3781</v>
      </c>
      <c r="H4613">
        <v>-1</v>
      </c>
      <c r="I4613" t="str">
        <f>IF(Table2[[#This Row],[Patron Id]]=-1,Table2[[#This Row],[User ID Encryption]],Table2[[#This Row],[Patron Id]])</f>
        <v>F3351AC2957CE81396BBE749D44607596523F123</v>
      </c>
      <c r="J4613" t="s">
        <v>215</v>
      </c>
      <c r="K4613" t="s">
        <v>254</v>
      </c>
      <c r="L4613" t="s">
        <v>33</v>
      </c>
      <c r="N4613" t="s">
        <v>2556</v>
      </c>
    </row>
    <row r="4614" spans="1:14" x14ac:dyDescent="0.2">
      <c r="A4614" s="1" t="d">
        <v>2023-02-28</v>
      </c>
      <c r="B4614" s="18" t="d">
        <v>13:24:13.00000000000011075</v>
      </c>
      <c r="C4614" s="1" t="d">
        <v>2023-02-28</v>
      </c>
      <c r="D4614" s="18" t="d">
        <v>13:24:38.99999999999778300</v>
      </c>
      <c r="E4614" s="1" t="d">
        <v>2023-02-28</v>
      </c>
      <c r="F4614" t="s">
        <v>2151</v>
      </c>
      <c r="G4614" t="s">
        <v>3781</v>
      </c>
      <c r="H4614">
        <v>-1</v>
      </c>
      <c r="I4614" t="str">
        <f>IF(Table2[[#This Row],[Patron Id]]=-1,Table2[[#This Row],[User ID Encryption]],Table2[[#This Row],[Patron Id]])</f>
        <v>F3351AC2957CE81396BBE749D44607596523F123</v>
      </c>
      <c r="J4614" t="s">
        <v>215</v>
      </c>
      <c r="K4614" t="s">
        <v>254</v>
      </c>
      <c r="L4614" t="s">
        <v>33</v>
      </c>
      <c r="N4614" t="s">
        <v>2556</v>
      </c>
    </row>
    <row r="4615" spans="1:14" x14ac:dyDescent="0.2">
      <c r="A4615" s="1" t="d">
        <v>2023-02-28</v>
      </c>
      <c r="B4615" s="18" t="d">
        <v>13:24:54.00000000000013050</v>
      </c>
      <c r="C4615" s="1" t="d">
        <v>2023-02-28</v>
      </c>
      <c r="D4615" s="18" t="d">
        <v>16:49:09.99999999999431400</v>
      </c>
      <c r="E4615" s="1" t="d">
        <v>2023-03-07</v>
      </c>
      <c r="F4615" t="s">
        <v>1863</v>
      </c>
      <c r="G4615" t="s">
        <v>4441</v>
      </c>
      <c r="H4615">
        <v>-1</v>
      </c>
      <c r="I4615" t="str">
        <f>IF(Table2[[#This Row],[Patron Id]]=-1,Table2[[#This Row],[User ID Encryption]],Table2[[#This Row],[Patron Id]])</f>
        <v>594C57E7DEB2D558F76220926B5FB7DCA0C45D93</v>
      </c>
      <c r="J4615" t="s">
        <v>18</v>
      </c>
      <c r="K4615" t="s">
        <v>14</v>
      </c>
      <c r="L4615" t="s">
        <v>15</v>
      </c>
      <c r="M4615" t="s">
        <v>1863</v>
      </c>
      <c r="N4615" t="s">
        <v>2556</v>
      </c>
    </row>
    <row r="4616" spans="1:14" x14ac:dyDescent="0.2">
      <c r="A4616" s="1" t="d">
        <v>2023-02-28</v>
      </c>
      <c r="B4616" s="18" t="d">
        <v>13:26:03.00000000000132375</v>
      </c>
      <c r="C4616" s="1" t="d">
        <v>2023-02-28</v>
      </c>
      <c r="D4616" s="18" t="d">
        <v>13:38:09.99999999999666150</v>
      </c>
      <c r="E4616" s="1" t="d">
        <v>2023-02-28</v>
      </c>
      <c r="F4616" t="s">
        <v>1478</v>
      </c>
      <c r="G4616" t="s">
        <v>4442</v>
      </c>
      <c r="H4616">
        <v>-1</v>
      </c>
      <c r="I4616" t="str">
        <f>IF(Table2[[#This Row],[Patron Id]]=-1,Table2[[#This Row],[User ID Encryption]],Table2[[#This Row],[Patron Id]])</f>
        <v>7C88A71112A8C415A208516F2555E3E79C0C383D</v>
      </c>
      <c r="J4616" t="s">
        <v>18</v>
      </c>
      <c r="K4616" t="s">
        <v>74</v>
      </c>
      <c r="L4616" t="s">
        <v>33</v>
      </c>
      <c r="M4616" t="s">
        <v>1479</v>
      </c>
      <c r="N4616" t="s">
        <v>2554</v>
      </c>
    </row>
    <row r="4617" spans="1:14" x14ac:dyDescent="0.2">
      <c r="A4617" s="1" t="d">
        <v>2023-02-28</v>
      </c>
      <c r="B4617" s="18" t="d">
        <v>13:26:03.99999999999827850</v>
      </c>
      <c r="C4617" s="1" t="d">
        <v>2023-03-07</v>
      </c>
      <c r="D4617" s="18" t="d">
        <v>12:43:31.9999999999990350</v>
      </c>
      <c r="E4617" s="1" t="d">
        <v>2023-03-09</v>
      </c>
      <c r="F4617" t="s">
        <v>45</v>
      </c>
      <c r="G4617" t="s">
        <v>4443</v>
      </c>
      <c r="H4617">
        <v>-1</v>
      </c>
      <c r="I4617" t="str">
        <f>IF(Table2[[#This Row],[Patron Id]]=-1,Table2[[#This Row],[User ID Encryption]],Table2[[#This Row],[Patron Id]])</f>
        <v>D95180086897630FEC0E9368B632581EE8B77972</v>
      </c>
      <c r="J4617" t="s">
        <v>18</v>
      </c>
      <c r="K4617" t="s">
        <v>14</v>
      </c>
      <c r="L4617" t="s">
        <v>15</v>
      </c>
      <c r="M4617" t="s">
        <v>46</v>
      </c>
      <c r="N4617" t="s">
        <v>2556</v>
      </c>
    </row>
    <row r="4618" spans="1:14" x14ac:dyDescent="0.2">
      <c r="A4618" s="1" t="d">
        <v>2023-02-28</v>
      </c>
      <c r="B4618" s="18" t="d">
        <v>13:26:08.00000000000530125</v>
      </c>
      <c r="C4618" s="1" t="d">
        <v>2023-02-28</v>
      </c>
      <c r="D4618" s="18" t="d">
        <v>13:37:49.00000000000296675</v>
      </c>
      <c r="E4618" s="1" t="d">
        <v>2023-02-28</v>
      </c>
      <c r="F4618" t="s">
        <v>1480</v>
      </c>
      <c r="G4618" t="s">
        <v>4442</v>
      </c>
      <c r="H4618">
        <v>-1</v>
      </c>
      <c r="I4618" t="str">
        <f>IF(Table2[[#This Row],[Patron Id]]=-1,Table2[[#This Row],[User ID Encryption]],Table2[[#This Row],[Patron Id]])</f>
        <v>7C88A71112A8C415A208516F2555E3E79C0C383D</v>
      </c>
      <c r="J4618" t="s">
        <v>18</v>
      </c>
      <c r="K4618" t="s">
        <v>97</v>
      </c>
      <c r="L4618" t="s">
        <v>33</v>
      </c>
      <c r="M4618" t="s">
        <v>1481</v>
      </c>
      <c r="N4618" t="s">
        <v>2554</v>
      </c>
    </row>
    <row r="4619" spans="1:14" x14ac:dyDescent="0.2">
      <c r="A4619" s="1" t="d">
        <v>2023-02-28</v>
      </c>
      <c r="B4619" s="18" t="d">
        <v>13:26:33.00000000000601200</v>
      </c>
      <c r="C4619" s="1" t="d">
        <v>2023-02-28</v>
      </c>
      <c r="D4619" s="18" t="d">
        <v>13:28:08.0000000000048775</v>
      </c>
      <c r="E4619" s="1" t="d">
        <v>2023-03-07</v>
      </c>
      <c r="F4619" t="s">
        <v>1887</v>
      </c>
      <c r="G4619" t="s">
        <v>3781</v>
      </c>
      <c r="H4619">
        <v>-1</v>
      </c>
      <c r="I4619" t="str">
        <f>IF(Table2[[#This Row],[Patron Id]]=-1,Table2[[#This Row],[User ID Encryption]],Table2[[#This Row],[Patron Id]])</f>
        <v>F3351AC2957CE81396BBE749D44607596523F123</v>
      </c>
      <c r="J4619" t="s">
        <v>215</v>
      </c>
      <c r="K4619" t="s">
        <v>14</v>
      </c>
      <c r="L4619" t="s">
        <v>15</v>
      </c>
      <c r="M4619" t="s">
        <v>1888</v>
      </c>
      <c r="N4619" t="s">
        <v>2556</v>
      </c>
    </row>
    <row r="4620" spans="1:14" x14ac:dyDescent="0.2">
      <c r="A4620" s="1" t="d">
        <v>2023-02-28</v>
      </c>
      <c r="B4620" s="18" t="d">
        <v>13:28:16.9999999999966875</v>
      </c>
      <c r="C4620" s="1" t="d">
        <v>2023-02-28</v>
      </c>
      <c r="D4620" s="18" t="d">
        <v>13:28:38.99999999999692875</v>
      </c>
      <c r="E4620" s="1" t="d">
        <v>2023-02-28</v>
      </c>
      <c r="F4620" t="s">
        <v>1195</v>
      </c>
      <c r="G4620" t="s">
        <v>3781</v>
      </c>
      <c r="H4620">
        <v>-1</v>
      </c>
      <c r="I4620" t="str">
        <f>IF(Table2[[#This Row],[Patron Id]]=-1,Table2[[#This Row],[User ID Encryption]],Table2[[#This Row],[Patron Id]])</f>
        <v>F3351AC2957CE81396BBE749D44607596523F123</v>
      </c>
      <c r="J4620" t="s">
        <v>215</v>
      </c>
      <c r="K4620" t="s">
        <v>254</v>
      </c>
      <c r="L4620" t="s">
        <v>33</v>
      </c>
      <c r="N4620" t="s">
        <v>2556</v>
      </c>
    </row>
    <row r="4621" spans="1:14" x14ac:dyDescent="0.2">
      <c r="A4621" s="1" t="d">
        <v>2023-02-28</v>
      </c>
      <c r="B4621" s="18" t="d">
        <v>13:28:21.00000000000371025</v>
      </c>
      <c r="C4621" s="1" t="d">
        <v>2023-02-28</v>
      </c>
      <c r="D4621" s="18" t="d">
        <v>13:28:34.99999999999950450</v>
      </c>
      <c r="E4621" s="1" t="d">
        <v>2023-02-28</v>
      </c>
      <c r="F4621" t="s">
        <v>1689</v>
      </c>
      <c r="G4621" t="s">
        <v>3781</v>
      </c>
      <c r="H4621">
        <v>-1</v>
      </c>
      <c r="I4621" t="str">
        <f>IF(Table2[[#This Row],[Patron Id]]=-1,Table2[[#This Row],[User ID Encryption]],Table2[[#This Row],[Patron Id]])</f>
        <v>F3351AC2957CE81396BBE749D44607596523F123</v>
      </c>
      <c r="J4621" t="s">
        <v>215</v>
      </c>
      <c r="K4621" t="s">
        <v>254</v>
      </c>
      <c r="L4621" t="s">
        <v>33</v>
      </c>
      <c r="N4621" t="s">
        <v>2556</v>
      </c>
    </row>
    <row r="4622" spans="1:14" x14ac:dyDescent="0.2">
      <c r="A4622" s="1" t="d">
        <v>2023-02-28</v>
      </c>
      <c r="B4622" s="18" t="d">
        <v>13:28:44.99999999999786775</v>
      </c>
      <c r="C4622" s="1" t="d">
        <v>2023-02-28</v>
      </c>
      <c r="D4622" s="18" t="d">
        <v>13:29:05.00000000000419275</v>
      </c>
      <c r="E4622" s="1" t="d">
        <v>2023-02-28</v>
      </c>
      <c r="F4622" t="s">
        <v>178</v>
      </c>
      <c r="G4622" t="s">
        <v>3781</v>
      </c>
      <c r="H4622">
        <v>-1</v>
      </c>
      <c r="I4622" t="str">
        <f>IF(Table2[[#This Row],[Patron Id]]=-1,Table2[[#This Row],[User ID Encryption]],Table2[[#This Row],[Patron Id]])</f>
        <v>F3351AC2957CE81396BBE749D44607596523F123</v>
      </c>
      <c r="J4622" t="s">
        <v>215</v>
      </c>
      <c r="K4622" t="s">
        <v>74</v>
      </c>
      <c r="L4622" t="s">
        <v>33</v>
      </c>
      <c r="M4622" t="s">
        <v>179</v>
      </c>
      <c r="N4622" t="s">
        <v>2556</v>
      </c>
    </row>
    <row r="4623" spans="1:14" x14ac:dyDescent="0.2">
      <c r="A4623" s="1" t="d">
        <v>2023-02-28</v>
      </c>
      <c r="B4623" s="18" t="d">
        <v>13:35:18.99999999999870900</v>
      </c>
      <c r="C4623" s="1" t="d">
        <v>2023-03-17</v>
      </c>
      <c r="D4623" s="18" t="d">
        <v>17:28:19.99999999999396200</v>
      </c>
      <c r="E4623" s="1" t="d">
        <v>2023-03-14</v>
      </c>
      <c r="F4623" t="s">
        <v>192</v>
      </c>
      <c r="G4623" t="s">
        <v>4444</v>
      </c>
      <c r="H4623">
        <v>-1</v>
      </c>
      <c r="I4623" t="str">
        <f>IF(Table2[[#This Row],[Patron Id]]=-1,Table2[[#This Row],[User ID Encryption]],Table2[[#This Row],[Patron Id]])</f>
        <v>0A0474B36170694674F281F58F11C7B39634BB3E</v>
      </c>
      <c r="J4623" t="s">
        <v>18</v>
      </c>
      <c r="K4623" t="s">
        <v>14</v>
      </c>
      <c r="L4623" t="s">
        <v>15</v>
      </c>
      <c r="M4623" t="s">
        <v>193</v>
      </c>
      <c r="N4623" t="s">
        <v>2556</v>
      </c>
    </row>
    <row r="4624" spans="1:14" x14ac:dyDescent="0.2">
      <c r="A4624" s="1" t="d">
        <v>2023-02-28</v>
      </c>
      <c r="B4624" s="18" t="d">
        <v>13:36:24.00000000000247125</v>
      </c>
      <c r="C4624" s="1" t="d">
        <v>2023-02-28</v>
      </c>
      <c r="D4624" s="18" t="d">
        <v>16:38:48.00000000000579675</v>
      </c>
      <c r="E4624" s="1" t="d">
        <v>2023-02-28</v>
      </c>
      <c r="F4624" t="s">
        <v>267</v>
      </c>
      <c r="G4624" t="s">
        <v>3723</v>
      </c>
      <c r="H4624">
        <v>-1</v>
      </c>
      <c r="I4624" t="str">
        <f>IF(Table2[[#This Row],[Patron Id]]=-1,Table2[[#This Row],[User ID Encryption]],Table2[[#This Row],[Patron Id]])</f>
        <v>A37245392DB9D274A1ECB1C87C1FF57C1EF18D87</v>
      </c>
      <c r="J4624" t="s">
        <v>18</v>
      </c>
      <c r="K4624" t="s">
        <v>32</v>
      </c>
      <c r="L4624" t="s">
        <v>33</v>
      </c>
      <c r="M4624" t="s">
        <v>268</v>
      </c>
      <c r="N4624" t="s">
        <v>2556</v>
      </c>
    </row>
    <row r="4625" spans="1:14" x14ac:dyDescent="0.2">
      <c r="A4625" s="1" t="d">
        <v>2023-02-28</v>
      </c>
      <c r="B4625" s="18" t="d">
        <v>13:37:24.9999999999992175</v>
      </c>
      <c r="C4625" s="1" t="d">
        <v>2023-02-28</v>
      </c>
      <c r="D4625" s="18" t="d">
        <v>16:47:19.00000000000573800</v>
      </c>
      <c r="E4625" s="1" t="d">
        <v>2023-02-28</v>
      </c>
      <c r="F4625" t="s">
        <v>1853</v>
      </c>
      <c r="G4625" t="s">
        <v>3288</v>
      </c>
      <c r="H4625">
        <v>-1</v>
      </c>
      <c r="I4625" t="str">
        <f>IF(Table2[[#This Row],[Patron Id]]=-1,Table2[[#This Row],[User ID Encryption]],Table2[[#This Row],[Patron Id]])</f>
        <v>07B481BA53B52B255559F6ACF9A17372463F2FA9</v>
      </c>
      <c r="J4625" t="s">
        <v>18</v>
      </c>
      <c r="K4625" t="s">
        <v>32</v>
      </c>
      <c r="L4625" t="s">
        <v>33</v>
      </c>
      <c r="M4625" t="s">
        <v>637</v>
      </c>
      <c r="N4625" t="s">
        <v>2556</v>
      </c>
    </row>
    <row r="4626" spans="1:14" x14ac:dyDescent="0.2">
      <c r="A4626" s="1" t="d">
        <v>2023-02-28</v>
      </c>
      <c r="B4626" s="18" t="d">
        <v>13:40:22.99999999999507050</v>
      </c>
      <c r="C4626" s="1" t="d">
        <v>2023-02-28</v>
      </c>
      <c r="D4626" s="18" t="d">
        <v>16:56:21.99999999999469875</v>
      </c>
      <c r="E4626" s="1" t="d">
        <v>2023-03-03</v>
      </c>
      <c r="F4626" t="s">
        <v>1358</v>
      </c>
      <c r="G4626" t="s">
        <v>3743</v>
      </c>
      <c r="H4626">
        <v>-1</v>
      </c>
      <c r="I4626" t="str">
        <f>IF(Table2[[#This Row],[Patron Id]]=-1,Table2[[#This Row],[User ID Encryption]],Table2[[#This Row],[Patron Id]])</f>
        <v>CABA1D8EB8AABA272BD3D5FA44D8DDAB4699124A</v>
      </c>
      <c r="J4626" t="s">
        <v>18</v>
      </c>
      <c r="K4626" t="s">
        <v>219</v>
      </c>
      <c r="L4626" t="s">
        <v>2094</v>
      </c>
      <c r="M4626" t="s">
        <v>1359</v>
      </c>
      <c r="N4626" t="s">
        <v>2556</v>
      </c>
    </row>
    <row r="4627" spans="1:14" x14ac:dyDescent="0.2">
      <c r="A4627" s="1" t="d">
        <v>2023-02-28</v>
      </c>
      <c r="B4627" s="18" t="d">
        <v>13:43:17.00000000000308425</v>
      </c>
      <c r="C4627" s="1" t="d">
        <v>2023-03-14</v>
      </c>
      <c r="D4627" s="18" t="d">
        <v>16:06:57.00000000000443400</v>
      </c>
      <c r="E4627" s="1" t="d">
        <v>2023-03-14</v>
      </c>
      <c r="F4627" t="s">
        <v>1558</v>
      </c>
      <c r="G4627" t="s">
        <v>2621</v>
      </c>
      <c r="H4627">
        <v>-1</v>
      </c>
      <c r="I4627" t="str">
        <f>IF(Table2[[#This Row],[Patron Id]]=-1,Table2[[#This Row],[User ID Encryption]],Table2[[#This Row],[Patron Id]])</f>
        <v>C50470F520ABD92CEC0360C9AA5A5EC81E223DB5</v>
      </c>
      <c r="J4627" t="s">
        <v>18</v>
      </c>
      <c r="K4627" t="s">
        <v>14</v>
      </c>
      <c r="L4627" t="s">
        <v>15</v>
      </c>
      <c r="M4627" t="s">
        <v>1558</v>
      </c>
      <c r="N4627" t="s">
        <v>2556</v>
      </c>
    </row>
    <row r="4628" spans="1:14" x14ac:dyDescent="0.2">
      <c r="A4628" s="1" t="d">
        <v>2023-02-28</v>
      </c>
      <c r="B4628" s="18" t="d">
        <v>13:49:05.99999999999688975</v>
      </c>
      <c r="C4628" s="1" t="d">
        <v>2023-03-06</v>
      </c>
      <c r="D4628" s="18" t="d">
        <v>14:30:08.99999999999820675</v>
      </c>
      <c r="E4628" s="1" t="d">
        <v>2023-03-03</v>
      </c>
      <c r="F4628" t="s">
        <v>1918</v>
      </c>
      <c r="G4628" t="s">
        <v>3675</v>
      </c>
      <c r="H4628">
        <v>-1</v>
      </c>
      <c r="I4628" t="str">
        <f>IF(Table2[[#This Row],[Patron Id]]=-1,Table2[[#This Row],[User ID Encryption]],Table2[[#This Row],[Patron Id]])</f>
        <v>A83A23786741B118947C8C27AF0BDB62F94056CB</v>
      </c>
      <c r="J4628" t="s">
        <v>18</v>
      </c>
      <c r="K4628" t="s">
        <v>219</v>
      </c>
      <c r="L4628" t="s">
        <v>2094</v>
      </c>
      <c r="N4628" t="s">
        <v>2556</v>
      </c>
    </row>
    <row r="4629" spans="1:14" x14ac:dyDescent="0.2">
      <c r="A4629" s="1" t="d">
        <v>2023-02-28</v>
      </c>
      <c r="B4629" s="18" t="d">
        <v>13:50:20.00000000000206050</v>
      </c>
      <c r="C4629" s="1" t="d">
        <v>2023-02-28</v>
      </c>
      <c r="D4629" s="18" t="d">
        <v>15:23:01.999999999998607200</v>
      </c>
      <c r="E4629" s="1" t="d">
        <v>2023-02-28</v>
      </c>
      <c r="F4629" t="s">
        <v>1540</v>
      </c>
      <c r="G4629" t="s">
        <v>3961</v>
      </c>
      <c r="H4629">
        <v>-1</v>
      </c>
      <c r="I4629" t="str">
        <f>IF(Table2[[#This Row],[Patron Id]]=-1,Table2[[#This Row],[User ID Encryption]],Table2[[#This Row],[Patron Id]])</f>
        <v>70C366293821EAC3D20D2503C62C4524D72BB45C</v>
      </c>
      <c r="J4629" t="s">
        <v>18</v>
      </c>
      <c r="K4629" t="s">
        <v>74</v>
      </c>
      <c r="L4629" t="s">
        <v>33</v>
      </c>
      <c r="M4629" t="s">
        <v>1541</v>
      </c>
      <c r="N4629" t="s">
        <v>2556</v>
      </c>
    </row>
    <row r="4630" spans="1:14" x14ac:dyDescent="0.2">
      <c r="A4630" s="1" t="d">
        <v>2023-02-28</v>
      </c>
      <c r="B4630" s="18" t="d">
        <v>13:50:27.99999999999691575</v>
      </c>
      <c r="C4630" s="1" t="d">
        <v>2023-02-28</v>
      </c>
      <c r="D4630" s="18" t="d">
        <v>15:22:59.999999999995097175</v>
      </c>
      <c r="E4630" s="1" t="d">
        <v>2023-02-28</v>
      </c>
      <c r="F4630" t="s">
        <v>96</v>
      </c>
      <c r="G4630" t="s">
        <v>3961</v>
      </c>
      <c r="H4630">
        <v>-1</v>
      </c>
      <c r="I4630" t="str">
        <f>IF(Table2[[#This Row],[Patron Id]]=-1,Table2[[#This Row],[User ID Encryption]],Table2[[#This Row],[Patron Id]])</f>
        <v>70C366293821EAC3D20D2503C62C4524D72BB45C</v>
      </c>
      <c r="J4630" t="s">
        <v>18</v>
      </c>
      <c r="K4630" t="s">
        <v>97</v>
      </c>
      <c r="L4630" t="s">
        <v>33</v>
      </c>
      <c r="M4630" t="s">
        <v>98</v>
      </c>
      <c r="N4630" t="s">
        <v>2556</v>
      </c>
    </row>
    <row r="4631" spans="1:14" x14ac:dyDescent="0.2">
      <c r="A4631" s="1" t="d">
        <v>2023-02-28</v>
      </c>
      <c r="B4631" s="18" t="d">
        <v>13:54:33.00000000000004575</v>
      </c>
      <c r="C4631" s="1" t="d">
        <v>2023-02-28</v>
      </c>
      <c r="D4631" s="18" t="d">
        <v>14:54:10.99999999999660275</v>
      </c>
      <c r="E4631" s="1" t="d">
        <v>2023-02-28</v>
      </c>
      <c r="F4631" t="s">
        <v>1903</v>
      </c>
      <c r="G4631" t="s">
        <v>4445</v>
      </c>
      <c r="H4631">
        <v>-1</v>
      </c>
      <c r="I4631" t="str">
        <f>IF(Table2[[#This Row],[Patron Id]]=-1,Table2[[#This Row],[User ID Encryption]],Table2[[#This Row],[Patron Id]])</f>
        <v>77453B2DB0319796B0722A2512E6A1BF5F6DA0D7</v>
      </c>
      <c r="J4631" t="s">
        <v>13</v>
      </c>
      <c r="K4631" t="s">
        <v>32</v>
      </c>
      <c r="L4631" t="s">
        <v>33</v>
      </c>
      <c r="M4631" t="s">
        <v>310</v>
      </c>
      <c r="N4631" t="s">
        <v>2556</v>
      </c>
    </row>
    <row r="4632" spans="1:14" x14ac:dyDescent="0.2">
      <c r="A4632" s="1" t="d">
        <v>2023-02-28</v>
      </c>
      <c r="B4632" s="18" t="d">
        <v>13:54:51.00000000000285600</v>
      </c>
      <c r="C4632" s="1" t="d">
        <v>2023-02-28</v>
      </c>
      <c r="D4632" s="18" t="d">
        <v>14:33:40.99999999999617900</v>
      </c>
      <c r="E4632" s="1" t="d">
        <v>2023-02-28</v>
      </c>
      <c r="F4632" t="s">
        <v>1444</v>
      </c>
      <c r="G4632" t="s">
        <v>4189</v>
      </c>
      <c r="H4632">
        <v>-1</v>
      </c>
      <c r="I4632" t="str">
        <f>IF(Table2[[#This Row],[Patron Id]]=-1,Table2[[#This Row],[User ID Encryption]],Table2[[#This Row],[Patron Id]])</f>
        <v>DE0ACE6E9A88B18341647857BA8E9556D51E724E</v>
      </c>
      <c r="J4632" t="s">
        <v>18</v>
      </c>
      <c r="K4632" t="s">
        <v>254</v>
      </c>
      <c r="L4632" t="s">
        <v>33</v>
      </c>
      <c r="M4632" t="s">
        <v>1445</v>
      </c>
      <c r="N4632" t="s">
        <v>2575</v>
      </c>
    </row>
    <row r="4633" spans="1:14" x14ac:dyDescent="0.2">
      <c r="A4633" s="1" t="d">
        <v>2023-02-28</v>
      </c>
      <c r="B4633" s="18" t="d">
        <v>13:54:52.99999999999677225</v>
      </c>
      <c r="C4633" s="1" t="d">
        <v>2023-02-28</v>
      </c>
      <c r="D4633" s="18" t="d">
        <v>16:43:05.00000000000120625</v>
      </c>
      <c r="E4633" s="1" t="d">
        <v>2023-02-28</v>
      </c>
      <c r="F4633" t="s">
        <v>1901</v>
      </c>
      <c r="G4633" t="s">
        <v>3750</v>
      </c>
      <c r="H4633">
        <v>-1</v>
      </c>
      <c r="I4633" t="str">
        <f>IF(Table2[[#This Row],[Patron Id]]=-1,Table2[[#This Row],[User ID Encryption]],Table2[[#This Row],[Patron Id]])</f>
        <v>64E1F2A3610820255810F732426C00922A008D76</v>
      </c>
      <c r="J4633" t="s">
        <v>18</v>
      </c>
      <c r="K4633" t="s">
        <v>32</v>
      </c>
      <c r="L4633" t="s">
        <v>33</v>
      </c>
      <c r="M4633" t="s">
        <v>92</v>
      </c>
      <c r="N4633" t="s">
        <v>2556</v>
      </c>
    </row>
    <row r="4634" spans="1:14" x14ac:dyDescent="0.2">
      <c r="A4634" s="1" t="d">
        <v>2023-02-28</v>
      </c>
      <c r="B4634" s="18" t="d">
        <v>14:01:00.00000000000298650</v>
      </c>
      <c r="C4634" s="1" t="d">
        <v>2023-03-01</v>
      </c>
      <c r="D4634" s="18" t="d">
        <v>16:02:01.99999999999988925</v>
      </c>
      <c r="E4634" s="1" t="d">
        <v>2023-02-28</v>
      </c>
      <c r="F4634" t="s">
        <v>1935</v>
      </c>
      <c r="G4634" t="s">
        <v>2912</v>
      </c>
      <c r="H4634">
        <v>-1</v>
      </c>
      <c r="I4634" t="str">
        <f>IF(Table2[[#This Row],[Patron Id]]=-1,Table2[[#This Row],[User ID Encryption]],Table2[[#This Row],[Patron Id]])</f>
        <v>26102A1DD405AB77ED783E497373CD167925A4CD</v>
      </c>
      <c r="J4634" t="s">
        <v>18</v>
      </c>
      <c r="K4634" t="s">
        <v>32</v>
      </c>
      <c r="L4634" t="s">
        <v>33</v>
      </c>
      <c r="M4634" t="s">
        <v>787</v>
      </c>
      <c r="N4634" t="s">
        <v>2556</v>
      </c>
    </row>
    <row r="4635" spans="1:14" x14ac:dyDescent="0.2">
      <c r="A4635" s="1" t="d">
        <v>2023-02-28</v>
      </c>
      <c r="B4635" s="18" t="d">
        <v>14:02:27.99999999999435975</v>
      </c>
      <c r="C4635" s="1" t="d">
        <v>2023-03-17</v>
      </c>
      <c r="D4635" s="18" t="d">
        <v>15:42:43.00000000000416675</v>
      </c>
      <c r="E4635" s="1" t="d">
        <v>2023-03-14</v>
      </c>
      <c r="F4635" t="s">
        <v>1782</v>
      </c>
      <c r="G4635" t="s">
        <v>3801</v>
      </c>
      <c r="H4635">
        <v>-1</v>
      </c>
      <c r="I4635" t="str">
        <f>IF(Table2[[#This Row],[Patron Id]]=-1,Table2[[#This Row],[User ID Encryption]],Table2[[#This Row],[Patron Id]])</f>
        <v>CC474FAA8FC73F8B0512B40BD38AE080867CB115</v>
      </c>
      <c r="J4635" t="s">
        <v>13</v>
      </c>
      <c r="K4635" t="s">
        <v>14</v>
      </c>
      <c r="L4635" t="s">
        <v>15</v>
      </c>
      <c r="M4635" t="s">
        <v>1783</v>
      </c>
      <c r="N4635" t="s">
        <v>2556</v>
      </c>
    </row>
    <row r="4636" spans="1:14" x14ac:dyDescent="0.2">
      <c r="A4636" s="1" t="d">
        <v>2023-02-28</v>
      </c>
      <c r="B4636" s="18" t="d">
        <v>14:10:13.99999999999685700</v>
      </c>
      <c r="C4636" s="1" t="d">
        <v>2023-03-07</v>
      </c>
      <c r="D4636" s="18" t="d">
        <v>15:05:31.99999999999754175</v>
      </c>
      <c r="E4636" s="1" t="d">
        <v>2023-03-07</v>
      </c>
      <c r="F4636" t="s">
        <v>1010</v>
      </c>
      <c r="G4636" t="s">
        <v>4106</v>
      </c>
      <c r="H4636">
        <v>-1</v>
      </c>
      <c r="I4636" t="str">
        <f>IF(Table2[[#This Row],[Patron Id]]=-1,Table2[[#This Row],[User ID Encryption]],Table2[[#This Row],[Patron Id]])</f>
        <v>EABC2A5D92613C1852210342EBDC5FA7DDCC5E52</v>
      </c>
      <c r="J4636" t="s">
        <v>18</v>
      </c>
      <c r="K4636" t="s">
        <v>14</v>
      </c>
      <c r="L4636" t="s">
        <v>15</v>
      </c>
      <c r="M4636" t="s">
        <v>1011</v>
      </c>
      <c r="N4636" t="s">
        <v>2556</v>
      </c>
    </row>
    <row r="4637" spans="1:14" x14ac:dyDescent="0.2">
      <c r="A4637" s="1" t="d">
        <v>2023-02-28</v>
      </c>
      <c r="B4637" s="18" t="d">
        <v>14:10:41.0000000000010825</v>
      </c>
      <c r="C4637" s="1" t="d">
        <v>2023-02-28</v>
      </c>
      <c r="D4637" s="18" t="d">
        <v>15:30:57.99999999999947175</v>
      </c>
      <c r="E4637" s="1" t="d">
        <v>2023-03-07</v>
      </c>
      <c r="F4637" t="s">
        <v>1936</v>
      </c>
      <c r="G4637" t="s">
        <v>4446</v>
      </c>
      <c r="H4637">
        <v>-1</v>
      </c>
      <c r="I4637" t="str">
        <f>IF(Table2[[#This Row],[Patron Id]]=-1,Table2[[#This Row],[User ID Encryption]],Table2[[#This Row],[Patron Id]])</f>
        <v>98CE285CD0870701664FA17D83CA8051D7794C86</v>
      </c>
      <c r="J4637" t="s">
        <v>18</v>
      </c>
      <c r="K4637" t="s">
        <v>14</v>
      </c>
      <c r="L4637" t="s">
        <v>15</v>
      </c>
      <c r="M4637" t="s">
        <v>1937</v>
      </c>
      <c r="N4637" t="s">
        <v>2580</v>
      </c>
    </row>
    <row r="4638" spans="1:14" x14ac:dyDescent="0.2">
      <c r="A4638" s="1" t="d">
        <v>2023-02-28</v>
      </c>
      <c r="B4638" s="18" t="d">
        <v>14:12:31.99999999999924350</v>
      </c>
      <c r="C4638" s="1" t="d">
        <v>2023-02-28</v>
      </c>
      <c r="D4638" s="18" t="d">
        <v>16:41:37.999999999997200725</v>
      </c>
      <c r="E4638" s="1" t="d">
        <v>2023-02-28</v>
      </c>
      <c r="F4638" t="s">
        <v>1934</v>
      </c>
      <c r="G4638" t="s">
        <v>4447</v>
      </c>
      <c r="H4638">
        <v>-1</v>
      </c>
      <c r="I4638" t="str">
        <f>IF(Table2[[#This Row],[Patron Id]]=-1,Table2[[#This Row],[User ID Encryption]],Table2[[#This Row],[Patron Id]])</f>
        <v>28CEC92BC26864C8F7D38C291753385DCC21FBA2</v>
      </c>
      <c r="J4638" t="s">
        <v>18</v>
      </c>
      <c r="K4638" t="s">
        <v>74</v>
      </c>
      <c r="L4638" t="s">
        <v>33</v>
      </c>
      <c r="N4638" t="s">
        <v>2556</v>
      </c>
    </row>
    <row r="4639" spans="1:14" x14ac:dyDescent="0.2">
      <c r="A4639" s="1" t="d">
        <v>2023-02-28</v>
      </c>
      <c r="B4639" s="18" t="d">
        <v>14:12:34.99999999999971300</v>
      </c>
      <c r="C4639" s="1" t="d">
        <v>2023-02-28</v>
      </c>
      <c r="D4639" s="18" t="d">
        <v>16:41:39.999999999991118325</v>
      </c>
      <c r="E4639" s="1" t="d">
        <v>2023-02-28</v>
      </c>
      <c r="F4639" t="s">
        <v>1544</v>
      </c>
      <c r="G4639" t="s">
        <v>4447</v>
      </c>
      <c r="H4639">
        <v>-1</v>
      </c>
      <c r="I4639" t="str">
        <f>IF(Table2[[#This Row],[Patron Id]]=-1,Table2[[#This Row],[User ID Encryption]],Table2[[#This Row],[Patron Id]])</f>
        <v>28CEC92BC26864C8F7D38C291753385DCC21FBA2</v>
      </c>
      <c r="J4639" t="s">
        <v>18</v>
      </c>
      <c r="K4639" t="s">
        <v>97</v>
      </c>
      <c r="L4639" t="s">
        <v>33</v>
      </c>
      <c r="M4639" t="s">
        <v>1545</v>
      </c>
      <c r="N4639" t="s">
        <v>2556</v>
      </c>
    </row>
    <row r="4640" spans="1:14" x14ac:dyDescent="0.2">
      <c r="A4640" s="1" t="d">
        <v>2023-02-28</v>
      </c>
      <c r="B4640" s="18" t="d">
        <v>14:23:22.99999999999549425</v>
      </c>
      <c r="C4640" s="1" t="d">
        <v>2023-02-28</v>
      </c>
      <c r="D4640" s="18" t="d">
        <v>15:36:41.99999999999889150</v>
      </c>
      <c r="E4640" s="1" t="d">
        <v>2023-02-28</v>
      </c>
      <c r="F4640" t="s">
        <v>415</v>
      </c>
      <c r="G4640" t="s">
        <v>3664</v>
      </c>
      <c r="H4640">
        <v>-1</v>
      </c>
      <c r="I4640" t="str">
        <f>IF(Table2[[#This Row],[Patron Id]]=-1,Table2[[#This Row],[User ID Encryption]],Table2[[#This Row],[Patron Id]])</f>
        <v>DF550C69E2E063F43EEA9795FB020251AE6B4AF9</v>
      </c>
      <c r="J4640" t="s">
        <v>18</v>
      </c>
      <c r="K4640" t="s">
        <v>97</v>
      </c>
      <c r="L4640" t="s">
        <v>33</v>
      </c>
      <c r="M4640" t="s">
        <v>416</v>
      </c>
      <c r="N4640" t="s">
        <v>2554</v>
      </c>
    </row>
    <row r="4641" spans="1:14" x14ac:dyDescent="0.2">
      <c r="A4641" s="1" t="d">
        <v>2023-02-28</v>
      </c>
      <c r="B4641" s="18" t="d">
        <v>14:23:24.0000000000020475</v>
      </c>
      <c r="C4641" s="1" t="d">
        <v>2023-02-28</v>
      </c>
      <c r="D4641" s="18" t="d">
        <v>15:36:38.00000000000146050</v>
      </c>
      <c r="E4641" s="1" t="d">
        <v>2023-02-28</v>
      </c>
      <c r="F4641" t="s">
        <v>1656</v>
      </c>
      <c r="G4641" t="s">
        <v>3664</v>
      </c>
      <c r="H4641">
        <v>-1</v>
      </c>
      <c r="I4641" t="str">
        <f>IF(Table2[[#This Row],[Patron Id]]=-1,Table2[[#This Row],[User ID Encryption]],Table2[[#This Row],[Patron Id]])</f>
        <v>DF550C69E2E063F43EEA9795FB020251AE6B4AF9</v>
      </c>
      <c r="J4641" t="s">
        <v>18</v>
      </c>
      <c r="K4641" t="s">
        <v>74</v>
      </c>
      <c r="L4641" t="s">
        <v>33</v>
      </c>
      <c r="M4641" t="s">
        <v>1657</v>
      </c>
      <c r="N4641" t="s">
        <v>2554</v>
      </c>
    </row>
    <row r="4642" spans="1:14" x14ac:dyDescent="0.2">
      <c r="A4642" s="1" t="d">
        <v>2023-02-28</v>
      </c>
      <c r="B4642" s="18" t="d">
        <v>14:23:37.00000000000088025</v>
      </c>
      <c r="C4642" s="1" t="d">
        <v>2023-02-28</v>
      </c>
      <c r="D4642" s="18" t="d">
        <v>15:36:26.99999999999654400</v>
      </c>
      <c r="E4642" s="1" t="d">
        <v>2023-03-07</v>
      </c>
      <c r="F4642" t="s">
        <v>1520</v>
      </c>
      <c r="G4642" t="s">
        <v>3664</v>
      </c>
      <c r="H4642">
        <v>-1</v>
      </c>
      <c r="I4642" t="str">
        <f>IF(Table2[[#This Row],[Patron Id]]=-1,Table2[[#This Row],[User ID Encryption]],Table2[[#This Row],[Patron Id]])</f>
        <v>DF550C69E2E063F43EEA9795FB020251AE6B4AF9</v>
      </c>
      <c r="J4642" t="s">
        <v>18</v>
      </c>
      <c r="K4642" t="s">
        <v>14</v>
      </c>
      <c r="L4642" t="s">
        <v>15</v>
      </c>
      <c r="M4642" t="s">
        <v>1521</v>
      </c>
      <c r="N4642" t="s">
        <v>2554</v>
      </c>
    </row>
    <row r="4643" spans="1:14" x14ac:dyDescent="0.2">
      <c r="A4643" s="1" t="d">
        <v>2023-02-28</v>
      </c>
      <c r="B4643" s="18" t="d">
        <v>14:29:26.0000000000042775</v>
      </c>
      <c r="C4643" s="1" t="d">
        <v>2023-02-28</v>
      </c>
      <c r="D4643" s="18" t="d">
        <v>14:36:10.00000000000348200</v>
      </c>
      <c r="E4643" s="1" t="d">
        <v>2023-03-07</v>
      </c>
      <c r="F4643" t="s">
        <v>886</v>
      </c>
      <c r="G4643" t="s">
        <v>4448</v>
      </c>
      <c r="H4643">
        <v>-1</v>
      </c>
      <c r="I4643" t="str">
        <f>IF(Table2[[#This Row],[Patron Id]]=-1,Table2[[#This Row],[User ID Encryption]],Table2[[#This Row],[Patron Id]])</f>
        <v>AA9EC01D851CBD07B7E504A901E6EFF771A203FC</v>
      </c>
      <c r="J4643" t="s">
        <v>13</v>
      </c>
      <c r="K4643" t="s">
        <v>14</v>
      </c>
      <c r="L4643" t="s">
        <v>15</v>
      </c>
      <c r="M4643" t="s">
        <v>889</v>
      </c>
      <c r="N4643" t="s">
        <v>2575</v>
      </c>
    </row>
    <row r="4644" spans="1:14" x14ac:dyDescent="0.2">
      <c r="A4644" s="1" t="d">
        <v>2023-02-28</v>
      </c>
      <c r="B4644" s="18" t="d">
        <v>14:31:17.00000000000244525</v>
      </c>
      <c r="C4644" s="1" t="d">
        <v>2023-02-28</v>
      </c>
      <c r="D4644" s="18" t="d">
        <v>18:09:19.99999999999481625</v>
      </c>
      <c r="E4644" s="1" t="d">
        <v>2023-02-28</v>
      </c>
      <c r="F4644" t="s">
        <v>1389</v>
      </c>
      <c r="G4644" t="s">
        <v>4449</v>
      </c>
      <c r="H4644">
        <v>-1</v>
      </c>
      <c r="I4644" t="str">
        <f>IF(Table2[[#This Row],[Patron Id]]=-1,Table2[[#This Row],[User ID Encryption]],Table2[[#This Row],[Patron Id]])</f>
        <v>EB9A87241C5AA6697C8B6EB4A94EB6141D811E88</v>
      </c>
      <c r="J4644" t="s">
        <v>18</v>
      </c>
      <c r="K4644" t="s">
        <v>32</v>
      </c>
      <c r="L4644" t="s">
        <v>33</v>
      </c>
      <c r="M4644" t="s">
        <v>1390</v>
      </c>
      <c r="N4644" t="s">
        <v>2556</v>
      </c>
    </row>
    <row r="4645" spans="1:14" x14ac:dyDescent="0.2">
      <c r="A4645" s="1" t="d">
        <v>2023-02-28</v>
      </c>
      <c r="B4645" s="18" t="d">
        <v>14:34:27.99999999999713100</v>
      </c>
      <c r="C4645" s="1" t="d">
        <v>2023-02-28</v>
      </c>
      <c r="D4645" s="18" t="d">
        <v>17:19:10.99999999999447050</v>
      </c>
      <c r="E4645" s="1" t="d">
        <v>2023-02-28</v>
      </c>
      <c r="F4645" t="s">
        <v>1551</v>
      </c>
      <c r="G4645" t="s">
        <v>4450</v>
      </c>
      <c r="H4645">
        <v>-1</v>
      </c>
      <c r="I4645" t="str">
        <f>IF(Table2[[#This Row],[Patron Id]]=-1,Table2[[#This Row],[User ID Encryption]],Table2[[#This Row],[Patron Id]])</f>
        <v>B90EC586667C9A321DEA189D32CCC25CCD797074</v>
      </c>
      <c r="J4645" t="s">
        <v>18</v>
      </c>
      <c r="K4645" t="s">
        <v>254</v>
      </c>
      <c r="L4645" t="s">
        <v>33</v>
      </c>
      <c r="M4645" t="s">
        <v>1552</v>
      </c>
      <c r="N4645" t="s">
        <v>2575</v>
      </c>
    </row>
    <row r="4646" spans="1:14" x14ac:dyDescent="0.2">
      <c r="A4646" s="1" t="d">
        <v>2023-02-28</v>
      </c>
      <c r="B4646" s="18" t="d">
        <v>14:35:32.00000000000393850</v>
      </c>
      <c r="C4646" s="1" t="d">
        <v>2023-02-28</v>
      </c>
      <c r="D4646" s="18" t="d">
        <v>15:21:42.00000000000208650</v>
      </c>
      <c r="E4646" s="1" t="d">
        <v>2023-03-07</v>
      </c>
      <c r="F4646" t="s">
        <v>999</v>
      </c>
      <c r="G4646" t="s">
        <v>4448</v>
      </c>
      <c r="H4646">
        <v>-1</v>
      </c>
      <c r="I4646" t="str">
        <f>IF(Table2[[#This Row],[Patron Id]]=-1,Table2[[#This Row],[User ID Encryption]],Table2[[#This Row],[Patron Id]])</f>
        <v>AA9EC01D851CBD07B7E504A901E6EFF771A203FC</v>
      </c>
      <c r="J4646" t="s">
        <v>13</v>
      </c>
      <c r="K4646" t="s">
        <v>14</v>
      </c>
      <c r="L4646" t="s">
        <v>15</v>
      </c>
      <c r="M4646" t="s">
        <v>1000</v>
      </c>
      <c r="N4646" t="s">
        <v>2575</v>
      </c>
    </row>
    <row r="4647" spans="1:14" x14ac:dyDescent="0.2">
      <c r="A4647" s="1" t="d">
        <v>2023-02-28</v>
      </c>
      <c r="B4647" s="18" t="d">
        <v>14:41:58.00000000000032600</v>
      </c>
      <c r="C4647" s="1" t="d">
        <v>2023-03-16</v>
      </c>
      <c r="D4647" s="18" t="d">
        <v>17:48:45.000</v>
      </c>
      <c r="E4647" s="1" t="d">
        <v>2023-03-14</v>
      </c>
      <c r="F4647" t="s">
        <v>1776</v>
      </c>
      <c r="G4647" t="s">
        <v>2739</v>
      </c>
      <c r="H4647">
        <v>-1</v>
      </c>
      <c r="I4647" t="str">
        <f>IF(Table2[[#This Row],[Patron Id]]=-1,Table2[[#This Row],[User ID Encryption]],Table2[[#This Row],[Patron Id]])</f>
        <v>DF07F4488EACF7E43A6DD28E143F5D7A1BBD8897</v>
      </c>
      <c r="J4647" t="s">
        <v>18</v>
      </c>
      <c r="K4647" t="s">
        <v>14</v>
      </c>
      <c r="L4647" t="s">
        <v>15</v>
      </c>
      <c r="M4647" t="s">
        <v>1776</v>
      </c>
      <c r="N4647" t="s">
        <v>2556</v>
      </c>
    </row>
    <row r="4648" spans="1:14" x14ac:dyDescent="0.2">
      <c r="A4648" s="1" t="d">
        <v>2023-02-28</v>
      </c>
      <c r="B4648" s="18" t="d">
        <v>14:46:21.00000000000626625</v>
      </c>
      <c r="C4648" s="1" t="d">
        <v>2023-02-28</v>
      </c>
      <c r="D4648" s="18" t="d">
        <v>18:02:23.99999999999373375</v>
      </c>
      <c r="E4648" s="1" t="d">
        <v>2023-02-28</v>
      </c>
      <c r="F4648" t="s">
        <v>1845</v>
      </c>
      <c r="G4648" t="s">
        <v>3345</v>
      </c>
      <c r="H4648">
        <v>-1</v>
      </c>
      <c r="I4648" t="str">
        <f>IF(Table2[[#This Row],[Patron Id]]=-1,Table2[[#This Row],[User ID Encryption]],Table2[[#This Row],[Patron Id]])</f>
        <v>A52CB68D59BEE94294D29E615B1583722FCD7257</v>
      </c>
      <c r="J4648" t="s">
        <v>18</v>
      </c>
      <c r="K4648" t="s">
        <v>32</v>
      </c>
      <c r="L4648" t="s">
        <v>33</v>
      </c>
      <c r="M4648" t="s">
        <v>85</v>
      </c>
      <c r="N4648" t="s">
        <v>2556</v>
      </c>
    </row>
    <row r="4649" spans="1:14" x14ac:dyDescent="0.2">
      <c r="A4649" s="1" t="d">
        <v>2023-02-28</v>
      </c>
      <c r="B4649" s="18" t="d">
        <v>15:02:21.00000000000285600</v>
      </c>
      <c r="C4649" s="1" t="d">
        <v>2023-02-28</v>
      </c>
      <c r="D4649" s="18" t="d">
        <v>18:14:49.00000000000148025</v>
      </c>
      <c r="E4649" s="1" t="d">
        <v>2023-03-07</v>
      </c>
      <c r="F4649" t="s">
        <v>884</v>
      </c>
      <c r="G4649" t="s">
        <v>3193</v>
      </c>
      <c r="H4649">
        <v>-1</v>
      </c>
      <c r="I4649" t="str">
        <f>IF(Table2[[#This Row],[Patron Id]]=-1,Table2[[#This Row],[User ID Encryption]],Table2[[#This Row],[Patron Id]])</f>
        <v>AE2B32A8A8C0D2656439DAB22F9009D95C34A55C</v>
      </c>
      <c r="J4649" t="s">
        <v>13</v>
      </c>
      <c r="K4649" t="s">
        <v>14</v>
      </c>
      <c r="L4649" t="s">
        <v>15</v>
      </c>
      <c r="M4649" t="s">
        <v>885</v>
      </c>
      <c r="N4649" t="s">
        <v>2556</v>
      </c>
    </row>
    <row r="4650" spans="1:14" x14ac:dyDescent="0.2">
      <c r="A4650" s="1" t="d">
        <v>2023-02-28</v>
      </c>
      <c r="B4650" s="18" t="d">
        <v>15:03:25.00000000000007175</v>
      </c>
      <c r="C4650" s="1" t="d">
        <v>2023-02-28</v>
      </c>
      <c r="D4650" s="18" t="d">
        <v>16:40:15.9999999999971700</v>
      </c>
      <c r="E4650" s="1" t="d">
        <v>2023-02-28</v>
      </c>
      <c r="F4650" t="s">
        <v>489</v>
      </c>
      <c r="G4650" t="s">
        <v>3587</v>
      </c>
      <c r="H4650">
        <v>-1</v>
      </c>
      <c r="I4650" t="str">
        <f>IF(Table2[[#This Row],[Patron Id]]=-1,Table2[[#This Row],[User ID Encryption]],Table2[[#This Row],[Patron Id]])</f>
        <v>154EB102C2794C691379CB9F949A791E2734839C</v>
      </c>
      <c r="J4650" t="s">
        <v>18</v>
      </c>
      <c r="K4650" t="s">
        <v>97</v>
      </c>
      <c r="L4650" t="s">
        <v>33</v>
      </c>
      <c r="N4650" t="s">
        <v>2556</v>
      </c>
    </row>
    <row r="4651" spans="1:14" x14ac:dyDescent="0.2">
      <c r="A4651" s="1" t="d">
        <v>2023-02-28</v>
      </c>
      <c r="B4651" s="18" t="d">
        <v>15:04:37.99999999999868925</v>
      </c>
      <c r="C4651" s="1" t="d">
        <v>2023-02-28</v>
      </c>
      <c r="D4651" s="18" t="d">
        <v>17:36:17.99999999999833725</v>
      </c>
      <c r="E4651" s="1" t="d">
        <v>2023-02-28</v>
      </c>
      <c r="F4651" t="s">
        <v>2027</v>
      </c>
      <c r="G4651" t="s">
        <v>3976</v>
      </c>
      <c r="H4651">
        <v>-1</v>
      </c>
      <c r="I4651" t="str">
        <f>IF(Table2[[#This Row],[Patron Id]]=-1,Table2[[#This Row],[User ID Encryption]],Table2[[#This Row],[Patron Id]])</f>
        <v>8EE5FFF6E1BE5491AD2CEAC39809EE5641818EC7</v>
      </c>
      <c r="J4651" t="s">
        <v>18</v>
      </c>
      <c r="K4651" t="s">
        <v>254</v>
      </c>
      <c r="L4651" t="s">
        <v>33</v>
      </c>
      <c r="M4651" t="s">
        <v>2028</v>
      </c>
      <c r="N4651" t="s">
        <v>2575</v>
      </c>
    </row>
    <row r="4652" spans="1:14" x14ac:dyDescent="0.2">
      <c r="A4652" s="1" t="d">
        <v>2023-02-28</v>
      </c>
      <c r="B4652" s="18" t="d">
        <v>15:06:43.99999999999920450</v>
      </c>
      <c r="C4652" s="1" t="d">
        <v>2023-02-28</v>
      </c>
      <c r="D4652" s="18" t="d">
        <v>15:31:02.00000000000649450</v>
      </c>
      <c r="E4652" s="1" t="d">
        <v>2023-03-07</v>
      </c>
      <c r="F4652" t="s">
        <v>1322</v>
      </c>
      <c r="G4652" t="s">
        <v>3317</v>
      </c>
      <c r="H4652">
        <v>-1</v>
      </c>
      <c r="I4652" t="str">
        <f>IF(Table2[[#This Row],[Patron Id]]=-1,Table2[[#This Row],[User ID Encryption]],Table2[[#This Row],[Patron Id]])</f>
        <v>B7B9C9EEC1FB962019F6554E9E94184A5FD0FA44</v>
      </c>
      <c r="J4652" t="s">
        <v>18</v>
      </c>
      <c r="K4652" t="s">
        <v>14</v>
      </c>
      <c r="L4652" t="s">
        <v>15</v>
      </c>
      <c r="M4652" t="s">
        <v>1323</v>
      </c>
      <c r="N4652" t="s">
        <v>2554</v>
      </c>
    </row>
    <row r="4653" spans="1:14" x14ac:dyDescent="0.2">
      <c r="A4653" s="1" t="d">
        <v>2023-02-28</v>
      </c>
      <c r="B4653" s="18" t="d">
        <v>15:06:52.00000000000365150</v>
      </c>
      <c r="C4653" s="1" t="d">
        <v>2023-03-14</v>
      </c>
      <c r="D4653" s="18" t="d">
        <v>17:02:32.99999999999833725</v>
      </c>
      <c r="E4653" s="1" t="d">
        <v>2023-03-14</v>
      </c>
      <c r="F4653" t="s">
        <v>279</v>
      </c>
      <c r="G4653" t="s">
        <v>4115</v>
      </c>
      <c r="H4653">
        <v>-1</v>
      </c>
      <c r="I4653" t="str">
        <f>IF(Table2[[#This Row],[Patron Id]]=-1,Table2[[#This Row],[User ID Encryption]],Table2[[#This Row],[Patron Id]])</f>
        <v>02482FC78857FF005519260D3D0FB3375BE5F553</v>
      </c>
      <c r="J4653" t="s">
        <v>18</v>
      </c>
      <c r="K4653" t="s">
        <v>14</v>
      </c>
      <c r="L4653" t="s">
        <v>15</v>
      </c>
      <c r="M4653" t="s">
        <v>280</v>
      </c>
      <c r="N4653" t="s">
        <v>2556</v>
      </c>
    </row>
    <row r="4654" spans="1:14" x14ac:dyDescent="0.2">
      <c r="A4654" s="1" t="d">
        <v>2023-02-28</v>
      </c>
      <c r="B4654" s="18" t="d">
        <v>15:11:31.999999999996262400</v>
      </c>
      <c r="C4654" s="1" t="d">
        <v>2023-02-28</v>
      </c>
      <c r="D4654" s="18" t="d">
        <v>17:56:32.00000000000905050</v>
      </c>
      <c r="E4654" s="1" t="d">
        <v>2023-02-28</v>
      </c>
      <c r="F4654" t="s">
        <v>162</v>
      </c>
      <c r="G4654" t="s">
        <v>3283</v>
      </c>
      <c r="H4654">
        <v>-1</v>
      </c>
      <c r="I4654" t="str">
        <f>IF(Table2[[#This Row],[Patron Id]]=-1,Table2[[#This Row],[User ID Encryption]],Table2[[#This Row],[Patron Id]])</f>
        <v>826D31159360EC2A42032F8B195B887E5124AFE4</v>
      </c>
      <c r="J4654" t="s">
        <v>18</v>
      </c>
      <c r="K4654" t="s">
        <v>97</v>
      </c>
      <c r="L4654" t="s">
        <v>33</v>
      </c>
      <c r="M4654" t="s">
        <v>163</v>
      </c>
      <c r="N4654" t="s">
        <v>2556</v>
      </c>
    </row>
    <row r="4655" spans="1:14" x14ac:dyDescent="0.2">
      <c r="A4655" s="1" t="d">
        <v>2023-02-28</v>
      </c>
      <c r="B4655" s="18" t="d">
        <v>15:11:35.000000000006323650</v>
      </c>
      <c r="C4655" s="1" t="d">
        <v>2023-02-28</v>
      </c>
      <c r="D4655" s="18" t="d">
        <v>17:56:34.99999999999992825</v>
      </c>
      <c r="E4655" s="1" t="d">
        <v>2023-02-28</v>
      </c>
      <c r="F4655" t="s">
        <v>657</v>
      </c>
      <c r="G4655" t="s">
        <v>3283</v>
      </c>
      <c r="H4655">
        <v>-1</v>
      </c>
      <c r="I4655" t="str">
        <f>IF(Table2[[#This Row],[Patron Id]]=-1,Table2[[#This Row],[User ID Encryption]],Table2[[#This Row],[Patron Id]])</f>
        <v>826D31159360EC2A42032F8B195B887E5124AFE4</v>
      </c>
      <c r="J4655" t="s">
        <v>18</v>
      </c>
      <c r="K4655" t="s">
        <v>74</v>
      </c>
      <c r="L4655" t="s">
        <v>33</v>
      </c>
      <c r="N4655" t="s">
        <v>2556</v>
      </c>
    </row>
    <row r="4656" spans="1:14" x14ac:dyDescent="0.2">
      <c r="A4656" s="1" t="d">
        <v>2023-02-28</v>
      </c>
      <c r="B4656" s="18" t="d">
        <v>15:12:52.9999999999993350</v>
      </c>
      <c r="C4656" s="1" t="d">
        <v>2023-02-28</v>
      </c>
      <c r="D4656" s="18" t="d">
        <v>16:57:54.99999999999964800</v>
      </c>
      <c r="E4656" s="1" t="d">
        <v>2023-02-28</v>
      </c>
      <c r="F4656" t="s">
        <v>1089</v>
      </c>
      <c r="G4656" t="s">
        <v>3157</v>
      </c>
      <c r="H4656">
        <v>-1</v>
      </c>
      <c r="I4656" t="str">
        <f>IF(Table2[[#This Row],[Patron Id]]=-1,Table2[[#This Row],[User ID Encryption]],Table2[[#This Row],[Patron Id]])</f>
        <v>8CD13C74A6ED8C0F3144B533F7D642393BD8AF42</v>
      </c>
      <c r="J4656" t="s">
        <v>18</v>
      </c>
      <c r="K4656" t="s">
        <v>254</v>
      </c>
      <c r="L4656" t="s">
        <v>33</v>
      </c>
      <c r="M4656" t="s">
        <v>1090</v>
      </c>
      <c r="N4656" t="s">
        <v>2580</v>
      </c>
    </row>
    <row r="4657" spans="1:14" x14ac:dyDescent="0.2">
      <c r="A4657" s="1" t="d">
        <v>2023-02-28</v>
      </c>
      <c r="B4657" s="18" t="d">
        <v>15:23:20.999999999998380300</v>
      </c>
      <c r="C4657" s="1" t="d">
        <v>2023-02-28</v>
      </c>
      <c r="D4657" s="18" t="d">
        <v>17:54:41.9999999999982525</v>
      </c>
      <c r="E4657" s="1" t="d">
        <v>2023-02-28</v>
      </c>
      <c r="F4657" t="s">
        <v>1540</v>
      </c>
      <c r="G4657" t="s">
        <v>4451</v>
      </c>
      <c r="H4657">
        <v>-1</v>
      </c>
      <c r="I4657" t="str">
        <f>IF(Table2[[#This Row],[Patron Id]]=-1,Table2[[#This Row],[User ID Encryption]],Table2[[#This Row],[Patron Id]])</f>
        <v>9982826BF7F190E6F33E06463DF69F75338B6EE9</v>
      </c>
      <c r="J4657" t="s">
        <v>13</v>
      </c>
      <c r="K4657" t="s">
        <v>74</v>
      </c>
      <c r="L4657" t="s">
        <v>33</v>
      </c>
      <c r="M4657" t="s">
        <v>1541</v>
      </c>
      <c r="N4657" t="s">
        <v>2556</v>
      </c>
    </row>
    <row r="4658" spans="1:14" x14ac:dyDescent="0.2">
      <c r="A4658" s="1" t="d">
        <v>2023-02-28</v>
      </c>
      <c r="B4658" s="18" t="d">
        <v>15:23:23.999999999998849125</v>
      </c>
      <c r="C4658" s="1" t="d">
        <v>2023-02-28</v>
      </c>
      <c r="D4658" s="18" t="d">
        <v>17:54:52.0000000000062075</v>
      </c>
      <c r="E4658" s="1" t="d">
        <v>2023-02-28</v>
      </c>
      <c r="F4658" t="s">
        <v>96</v>
      </c>
      <c r="G4658" t="s">
        <v>4451</v>
      </c>
      <c r="H4658">
        <v>-1</v>
      </c>
      <c r="I4658" t="str">
        <f>IF(Table2[[#This Row],[Patron Id]]=-1,Table2[[#This Row],[User ID Encryption]],Table2[[#This Row],[Patron Id]])</f>
        <v>9982826BF7F190E6F33E06463DF69F75338B6EE9</v>
      </c>
      <c r="J4658" t="s">
        <v>13</v>
      </c>
      <c r="K4658" t="s">
        <v>97</v>
      </c>
      <c r="L4658" t="s">
        <v>33</v>
      </c>
      <c r="M4658" t="s">
        <v>98</v>
      </c>
      <c r="N4658" t="s">
        <v>2556</v>
      </c>
    </row>
    <row r="4659" spans="1:14" x14ac:dyDescent="0.2">
      <c r="A4659" s="1" t="d">
        <v>2023-02-28</v>
      </c>
      <c r="B4659" s="18" t="d">
        <v>15:24:19.00000000000425150</v>
      </c>
      <c r="C4659" s="1" t="d">
        <v>2023-02-28</v>
      </c>
      <c r="D4659" s="18" t="d">
        <v>16:14:00.9999999999907800</v>
      </c>
      <c r="E4659" s="1" t="d">
        <v>2023-03-07</v>
      </c>
      <c r="F4659" t="s">
        <v>875</v>
      </c>
      <c r="G4659" t="s">
        <v>4452</v>
      </c>
      <c r="H4659">
        <v>-1</v>
      </c>
      <c r="I4659" t="str">
        <f>IF(Table2[[#This Row],[Patron Id]]=-1,Table2[[#This Row],[User ID Encryption]],Table2[[#This Row],[Patron Id]])</f>
        <v>6D2A5CE19206FB95DBC472DFC5FAC37823EB5F4A</v>
      </c>
      <c r="J4659" t="s">
        <v>13</v>
      </c>
      <c r="K4659" t="s">
        <v>14</v>
      </c>
      <c r="L4659" t="s">
        <v>15</v>
      </c>
      <c r="M4659" t="s">
        <v>876</v>
      </c>
      <c r="N4659" t="s">
        <v>2554</v>
      </c>
    </row>
    <row r="4660" spans="1:14" x14ac:dyDescent="0.2">
      <c r="A4660" s="1" t="d">
        <v>2023-02-28</v>
      </c>
      <c r="B4660" s="18" t="d">
        <v>15:25:23.99999999999842200</v>
      </c>
      <c r="C4660" s="1" t="d">
        <v>2023-02-28</v>
      </c>
      <c r="D4660" s="18" t="d">
        <v>17:33:04.99999999999055175</v>
      </c>
      <c r="E4660" s="1" t="d">
        <v>2023-02-28</v>
      </c>
      <c r="F4660" t="s">
        <v>1610</v>
      </c>
      <c r="G4660" t="s">
        <v>3268</v>
      </c>
      <c r="H4660">
        <v>-1</v>
      </c>
      <c r="I4660" t="str">
        <f>IF(Table2[[#This Row],[Patron Id]]=-1,Table2[[#This Row],[User ID Encryption]],Table2[[#This Row],[Patron Id]])</f>
        <v>9C9A3141A21328BA0E8673B985A6C8432B9BD393</v>
      </c>
      <c r="J4660" t="s">
        <v>18</v>
      </c>
      <c r="K4660" t="s">
        <v>74</v>
      </c>
      <c r="L4660" t="s">
        <v>33</v>
      </c>
      <c r="N4660" t="s">
        <v>2556</v>
      </c>
    </row>
    <row r="4661" spans="1:14" x14ac:dyDescent="0.2">
      <c r="A4661" s="1" t="d">
        <v>2023-02-28</v>
      </c>
      <c r="B4661" s="18" t="d">
        <v>15:25:26.99999999999889150</v>
      </c>
      <c r="C4661" s="1" t="d">
        <v>2023-02-28</v>
      </c>
      <c r="D4661" s="18" t="d">
        <v>17:33:27.00000000000038475</v>
      </c>
      <c r="E4661" s="1" t="d">
        <v>2023-02-28</v>
      </c>
      <c r="F4661" t="s">
        <v>624</v>
      </c>
      <c r="G4661" t="s">
        <v>3268</v>
      </c>
      <c r="H4661">
        <v>-1</v>
      </c>
      <c r="I4661" t="str">
        <f>IF(Table2[[#This Row],[Patron Id]]=-1,Table2[[#This Row],[User ID Encryption]],Table2[[#This Row],[Patron Id]])</f>
        <v>9C9A3141A21328BA0E8673B985A6C8432B9BD393</v>
      </c>
      <c r="J4661" t="s">
        <v>18</v>
      </c>
      <c r="K4661" t="s">
        <v>97</v>
      </c>
      <c r="L4661" t="s">
        <v>33</v>
      </c>
      <c r="M4661" t="s">
        <v>625</v>
      </c>
      <c r="N4661" t="s">
        <v>2556</v>
      </c>
    </row>
    <row r="4662" spans="1:14" x14ac:dyDescent="0.2">
      <c r="A4662" s="1" t="d">
        <v>2023-02-28</v>
      </c>
      <c r="B4662" s="18" t="d">
        <v>15:37:00.99999999999866325</v>
      </c>
      <c r="C4662" s="1" t="d">
        <v>2023-02-28</v>
      </c>
      <c r="D4662" s="18" t="d">
        <v>16:52:05.99999999999625075</v>
      </c>
      <c r="E4662" s="1" t="d">
        <v>2023-02-28</v>
      </c>
      <c r="F4662" t="s">
        <v>1903</v>
      </c>
      <c r="G4662" t="s">
        <v>3013</v>
      </c>
      <c r="H4662">
        <v>-1</v>
      </c>
      <c r="I4662" t="str">
        <f>IF(Table2[[#This Row],[Patron Id]]=-1,Table2[[#This Row],[User ID Encryption]],Table2[[#This Row],[Patron Id]])</f>
        <v>E7DCFBF958695A67AD3567A01823420848DC80CD</v>
      </c>
      <c r="J4662" t="s">
        <v>13</v>
      </c>
      <c r="K4662" t="s">
        <v>32</v>
      </c>
      <c r="L4662" t="s">
        <v>33</v>
      </c>
      <c r="M4662" t="s">
        <v>310</v>
      </c>
      <c r="N4662" t="s">
        <v>2556</v>
      </c>
    </row>
    <row r="4663" spans="1:14" x14ac:dyDescent="0.2">
      <c r="A4663" s="1" t="d">
        <v>2023-02-28</v>
      </c>
      <c r="B4663" s="18" t="d">
        <v>15:40:49.00000000000552950</v>
      </c>
      <c r="C4663" s="1" t="d">
        <v>2023-03-01</v>
      </c>
      <c r="D4663" s="18" t="d">
        <v>14:27:30.99999999999909375</v>
      </c>
      <c r="E4663" s="1" t="d">
        <v>2023-03-07</v>
      </c>
      <c r="F4663" t="s">
        <v>2152</v>
      </c>
      <c r="G4663" t="s">
        <v>3146</v>
      </c>
      <c r="H4663">
        <v>-1</v>
      </c>
      <c r="I4663" t="str">
        <f>IF(Table2[[#This Row],[Patron Id]]=-1,Table2[[#This Row],[User ID Encryption]],Table2[[#This Row],[Patron Id]])</f>
        <v>DA240395147D4A874C3510CABEE364601941E4B7</v>
      </c>
      <c r="J4663" t="s">
        <v>18</v>
      </c>
      <c r="K4663" t="s">
        <v>14</v>
      </c>
      <c r="L4663" t="s">
        <v>15</v>
      </c>
      <c r="M4663" t="s">
        <v>2153</v>
      </c>
      <c r="N4663" t="s">
        <v>2556</v>
      </c>
    </row>
    <row r="4664" spans="1:14" x14ac:dyDescent="0.2">
      <c r="A4664" s="1" t="d">
        <v>2023-02-28</v>
      </c>
      <c r="B4664" s="18" t="d">
        <v>15:41:33.00000000000601200</v>
      </c>
      <c r="C4664" s="1" t="d">
        <v>2023-02-28</v>
      </c>
      <c r="D4664" s="18" t="d">
        <v>18:00:22.00000000000024125</v>
      </c>
      <c r="E4664" s="1" t="d">
        <v>2023-02-28</v>
      </c>
      <c r="F4664" t="s">
        <v>1855</v>
      </c>
      <c r="G4664" t="s">
        <v>3846</v>
      </c>
      <c r="H4664">
        <v>-1</v>
      </c>
      <c r="I4664" t="str">
        <f>IF(Table2[[#This Row],[Patron Id]]=-1,Table2[[#This Row],[User ID Encryption]],Table2[[#This Row],[Patron Id]])</f>
        <v>59DC67970DA39FDC10A7910D3DBD3856E8E53F02</v>
      </c>
      <c r="J4664" t="s">
        <v>18</v>
      </c>
      <c r="K4664" t="s">
        <v>32</v>
      </c>
      <c r="L4664" t="s">
        <v>33</v>
      </c>
      <c r="M4664" t="s">
        <v>308</v>
      </c>
      <c r="N4664" t="s">
        <v>2556</v>
      </c>
    </row>
    <row r="4665" spans="1:14" x14ac:dyDescent="0.2">
      <c r="A4665" s="1" t="d">
        <v>2023-02-28</v>
      </c>
      <c r="B4665" s="18" t="d">
        <v>15:48:02.99999999999983050</v>
      </c>
      <c r="C4665" s="1" t="d">
        <v>2023-02-28</v>
      </c>
      <c r="D4665" s="18" t="d">
        <v>20:02:30.00000000000745950</v>
      </c>
      <c r="E4665" s="1" t="d">
        <v>2023-02-28</v>
      </c>
      <c r="F4665" t="s">
        <v>320</v>
      </c>
      <c r="G4665" t="s">
        <v>2840</v>
      </c>
      <c r="H4665">
        <v>-1</v>
      </c>
      <c r="I4665" t="str">
        <f>IF(Table2[[#This Row],[Patron Id]]=-1,Table2[[#This Row],[User ID Encryption]],Table2[[#This Row],[Patron Id]])</f>
        <v>AE322A092DDCE8EB815E89DB5E88DAA30BE25583</v>
      </c>
      <c r="J4665" t="s">
        <v>18</v>
      </c>
      <c r="K4665" t="s">
        <v>32</v>
      </c>
      <c r="L4665" t="s">
        <v>33</v>
      </c>
      <c r="N4665" t="s">
        <v>2575</v>
      </c>
    </row>
    <row r="4666" spans="1:14" x14ac:dyDescent="0.2">
      <c r="A4666" s="1" t="d">
        <v>2023-02-28</v>
      </c>
      <c r="B4666" s="18" t="d">
        <v>15:48:19.99999999999609425</v>
      </c>
      <c r="C4666" s="1" t="d">
        <v>2023-02-28</v>
      </c>
      <c r="D4666" s="18" t="d">
        <v>19:10:14.00000000000005875</v>
      </c>
      <c r="E4666" s="1" t="d">
        <v>2023-02-28</v>
      </c>
      <c r="F4666" t="s">
        <v>1508</v>
      </c>
      <c r="G4666" t="s">
        <v>2610</v>
      </c>
      <c r="H4666">
        <v>-1</v>
      </c>
      <c r="I4666" t="str">
        <f>IF(Table2[[#This Row],[Patron Id]]=-1,Table2[[#This Row],[User ID Encryption]],Table2[[#This Row],[Patron Id]])</f>
        <v>808E781DE7E2DF7EE4709DB26DECC0298FF87E2C</v>
      </c>
      <c r="J4666" t="s">
        <v>18</v>
      </c>
      <c r="K4666" t="s">
        <v>97</v>
      </c>
      <c r="L4666" t="s">
        <v>33</v>
      </c>
      <c r="M4666" t="s">
        <v>1509</v>
      </c>
      <c r="N4666" t="s">
        <v>2640</v>
      </c>
    </row>
    <row r="4667" spans="1:14" x14ac:dyDescent="0.2">
      <c r="A4667" s="1" t="d">
        <v>2023-02-28</v>
      </c>
      <c r="B4667" s="18" t="d">
        <v>15:48:28.00000000000054125</v>
      </c>
      <c r="C4667" s="1" t="d">
        <v>2023-03-02</v>
      </c>
      <c r="D4667" s="18" t="d">
        <v>13:07:53.999999999994159525</v>
      </c>
      <c r="E4667" s="1" t="d">
        <v>2023-03-03</v>
      </c>
      <c r="F4667" t="s">
        <v>1601</v>
      </c>
      <c r="G4667" t="s">
        <v>4112</v>
      </c>
      <c r="H4667">
        <v>-1</v>
      </c>
      <c r="I4667" t="str">
        <f>IF(Table2[[#This Row],[Patron Id]]=-1,Table2[[#This Row],[User ID Encryption]],Table2[[#This Row],[Patron Id]])</f>
        <v>0BF5817209A0746C5650542085990C68143D21E5</v>
      </c>
      <c r="J4667" t="s">
        <v>13</v>
      </c>
      <c r="K4667" t="s">
        <v>219</v>
      </c>
      <c r="L4667" t="s">
        <v>2094</v>
      </c>
      <c r="N4667" t="s">
        <v>2556</v>
      </c>
    </row>
    <row r="4668" spans="1:14" x14ac:dyDescent="0.2">
      <c r="A4668" s="1" t="d">
        <v>2023-02-28</v>
      </c>
      <c r="B4668" s="18" t="d">
        <v>15:49:21.00000000000243225</v>
      </c>
      <c r="C4668" s="1" t="d">
        <v>2023-03-13</v>
      </c>
      <c r="D4668" s="18" t="d">
        <v>16:39:41.9999999999950575</v>
      </c>
      <c r="E4668" s="1" t="d">
        <v>2023-03-12</v>
      </c>
      <c r="F4668" t="s">
        <v>1852</v>
      </c>
      <c r="G4668" t="s">
        <v>3784</v>
      </c>
      <c r="H4668">
        <v>-1</v>
      </c>
      <c r="I4668" t="str">
        <f>IF(Table2[[#This Row],[Patron Id]]=-1,Table2[[#This Row],[User ID Encryption]],Table2[[#This Row],[Patron Id]])</f>
        <v>D40DF4F043633C6384BA46A2FB94DAD8A2868F42</v>
      </c>
      <c r="J4668" t="s">
        <v>18</v>
      </c>
      <c r="K4668" t="s">
        <v>14</v>
      </c>
      <c r="L4668" t="s">
        <v>15</v>
      </c>
      <c r="M4668" t="s">
        <v>1852</v>
      </c>
      <c r="N4668" t="s">
        <v>2556</v>
      </c>
    </row>
    <row r="4669" spans="1:14" x14ac:dyDescent="0.2">
      <c r="A4669" s="1" t="d">
        <v>2023-02-28</v>
      </c>
      <c r="B4669" s="18" t="d">
        <v>15:50:56.9999999999982525</v>
      </c>
      <c r="C4669" s="1" t="d">
        <v>2023-02-28</v>
      </c>
      <c r="D4669" s="18" t="d">
        <v>17:32:55.00000000000177350</v>
      </c>
      <c r="E4669" s="1" t="d">
        <v>2023-02-28</v>
      </c>
      <c r="F4669" t="s">
        <v>1854</v>
      </c>
      <c r="G4669" t="s">
        <v>4453</v>
      </c>
      <c r="H4669">
        <v>-1</v>
      </c>
      <c r="I4669" t="str">
        <f>IF(Table2[[#This Row],[Patron Id]]=-1,Table2[[#This Row],[User ID Encryption]],Table2[[#This Row],[Patron Id]])</f>
        <v>2B2E1F0D8E4A9A95642327C45373BC038841BFEE</v>
      </c>
      <c r="J4669" t="s">
        <v>18</v>
      </c>
      <c r="K4669" t="s">
        <v>32</v>
      </c>
      <c r="L4669" t="s">
        <v>33</v>
      </c>
      <c r="M4669" t="s">
        <v>340</v>
      </c>
      <c r="N4669" t="s">
        <v>2556</v>
      </c>
    </row>
    <row r="4670" spans="1:14" x14ac:dyDescent="0.2">
      <c r="A4670" s="1" t="d">
        <v>2023-02-28</v>
      </c>
      <c r="B4670" s="18" t="d">
        <v>15:51:40.9999999999987350</v>
      </c>
      <c r="C4670" s="1" t="d">
        <v>2023-02-28</v>
      </c>
      <c r="D4670" s="18" t="d">
        <v>19:08:55.00000000000049550</v>
      </c>
      <c r="E4670" s="1" t="d">
        <v>2023-02-28</v>
      </c>
      <c r="F4670" t="s">
        <v>688</v>
      </c>
      <c r="G4670" t="s">
        <v>2610</v>
      </c>
      <c r="H4670">
        <v>-1</v>
      </c>
      <c r="I4670" t="str">
        <f>IF(Table2[[#This Row],[Patron Id]]=-1,Table2[[#This Row],[User ID Encryption]],Table2[[#This Row],[Patron Id]])</f>
        <v>808E781DE7E2DF7EE4709DB26DECC0298FF87E2C</v>
      </c>
      <c r="J4670" t="s">
        <v>18</v>
      </c>
      <c r="K4670" t="s">
        <v>74</v>
      </c>
      <c r="L4670" t="s">
        <v>33</v>
      </c>
      <c r="N4670" t="s">
        <v>2556</v>
      </c>
    </row>
    <row r="4671" spans="1:14" x14ac:dyDescent="0.2">
      <c r="A4671" s="1" t="d">
        <v>2023-02-28</v>
      </c>
      <c r="B4671" s="18" t="d">
        <v>15:52:50.99999999999688975</v>
      </c>
      <c r="C4671" s="1" t="d">
        <v>2023-03-14</v>
      </c>
      <c r="D4671" s="18" t="d">
        <v>12:31:34.00000000000509900</v>
      </c>
      <c r="E4671" s="1" t="d">
        <v>2023-03-14</v>
      </c>
      <c r="F4671" t="s">
        <v>541</v>
      </c>
      <c r="G4671" t="s">
        <v>2704</v>
      </c>
      <c r="H4671">
        <v>-1</v>
      </c>
      <c r="I4671" t="str">
        <f>IF(Table2[[#This Row],[Patron Id]]=-1,Table2[[#This Row],[User ID Encryption]],Table2[[#This Row],[Patron Id]])</f>
        <v>E79944533736A92A5BA5090BDFB98C08E3D1A4FC</v>
      </c>
      <c r="J4671" t="s">
        <v>18</v>
      </c>
      <c r="K4671" t="s">
        <v>14</v>
      </c>
      <c r="L4671" t="s">
        <v>15</v>
      </c>
      <c r="M4671" t="s">
        <v>542</v>
      </c>
      <c r="N4671" t="s">
        <v>2556</v>
      </c>
    </row>
    <row r="4672" spans="1:14" x14ac:dyDescent="0.2">
      <c r="A4672" s="1" t="d">
        <v>2023-02-28</v>
      </c>
      <c r="B4672" s="18" t="d">
        <v>15:58:43.00000000000075650</v>
      </c>
      <c r="C4672" s="1" t="d">
        <v>2023-02-28</v>
      </c>
      <c r="D4672" s="18" t="d">
        <v>18:50:46.99999999999988925</v>
      </c>
      <c r="E4672" s="1" t="d">
        <v>2023-02-28</v>
      </c>
      <c r="F4672" t="s">
        <v>432</v>
      </c>
      <c r="G4672" t="s">
        <v>2942</v>
      </c>
      <c r="H4672">
        <v>-1</v>
      </c>
      <c r="I4672" t="str">
        <f>IF(Table2[[#This Row],[Patron Id]]=-1,Table2[[#This Row],[User ID Encryption]],Table2[[#This Row],[Patron Id]])</f>
        <v>CA89407987571372F9E78D87C6C1FF2C818C76F1</v>
      </c>
      <c r="J4672" t="s">
        <v>13</v>
      </c>
      <c r="K4672" t="s">
        <v>32</v>
      </c>
      <c r="L4672" t="s">
        <v>33</v>
      </c>
      <c r="M4672" t="s">
        <v>433</v>
      </c>
      <c r="N4672" t="s">
        <v>2556</v>
      </c>
    </row>
    <row r="4673" spans="1:14" x14ac:dyDescent="0.2">
      <c r="A4673" s="1" t="d">
        <v>2023-02-28</v>
      </c>
      <c r="B4673" s="18" t="d">
        <v>16:08:02.000000000008199625</v>
      </c>
      <c r="C4673" s="1" t="d">
        <v>2023-02-28</v>
      </c>
      <c r="D4673" s="18" t="d">
        <v>18:06:40.9999999999987350</v>
      </c>
      <c r="E4673" s="1" t="d">
        <v>2023-02-28</v>
      </c>
      <c r="F4673" t="s">
        <v>1378</v>
      </c>
      <c r="G4673" t="s">
        <v>4454</v>
      </c>
      <c r="H4673">
        <v>-1</v>
      </c>
      <c r="I4673" t="str">
        <f>IF(Table2[[#This Row],[Patron Id]]=-1,Table2[[#This Row],[User ID Encryption]],Table2[[#This Row],[Patron Id]])</f>
        <v>7C67012E8333F97AFFCE86D0ECBBB063F4088BA1</v>
      </c>
      <c r="J4673" t="s">
        <v>18</v>
      </c>
      <c r="K4673" t="s">
        <v>97</v>
      </c>
      <c r="L4673" t="s">
        <v>33</v>
      </c>
      <c r="M4673" t="s">
        <v>1379</v>
      </c>
      <c r="N4673" t="s">
        <v>2580</v>
      </c>
    </row>
    <row r="4674" spans="1:14" x14ac:dyDescent="0.2">
      <c r="A4674" s="1" t="d">
        <v>2023-02-28</v>
      </c>
      <c r="B4674" s="18" t="d">
        <v>16:13:48.00000000000153225</v>
      </c>
      <c r="C4674" s="1" t="d">
        <v>2023-02-28</v>
      </c>
      <c r="D4674" s="18" t="d">
        <v>19:02:33.00000000000153225</v>
      </c>
      <c r="E4674" s="1" t="d">
        <v>2023-02-28</v>
      </c>
      <c r="F4674" t="s">
        <v>673</v>
      </c>
      <c r="G4674" t="s">
        <v>4455</v>
      </c>
      <c r="H4674">
        <v>-1</v>
      </c>
      <c r="I4674" t="str">
        <f>IF(Table2[[#This Row],[Patron Id]]=-1,Table2[[#This Row],[User ID Encryption]],Table2[[#This Row],[Patron Id]])</f>
        <v>3D8BDE15BB6665C979BD3464C56FDD57F0469CBA</v>
      </c>
      <c r="J4674" t="s">
        <v>18</v>
      </c>
      <c r="K4674" t="s">
        <v>254</v>
      </c>
      <c r="L4674" t="s">
        <v>33</v>
      </c>
      <c r="M4674" t="s">
        <v>674</v>
      </c>
      <c r="N4674" t="s">
        <v>2580</v>
      </c>
    </row>
    <row r="4675" spans="1:14" x14ac:dyDescent="0.2">
      <c r="A4675" s="1" t="d">
        <v>2023-02-28</v>
      </c>
      <c r="B4675" s="18" t="d">
        <v>16:14:16.0000000000027125</v>
      </c>
      <c r="C4675" s="1" t="d">
        <v>2023-02-28</v>
      </c>
      <c r="D4675" s="18" t="d">
        <v>19:02:24.00000000000013050</v>
      </c>
      <c r="E4675" s="1" t="d">
        <v>2023-02-28</v>
      </c>
      <c r="F4675" t="s">
        <v>1146</v>
      </c>
      <c r="G4675" t="s">
        <v>4455</v>
      </c>
      <c r="H4675">
        <v>-1</v>
      </c>
      <c r="I4675" t="str">
        <f>IF(Table2[[#This Row],[Patron Id]]=-1,Table2[[#This Row],[User ID Encryption]],Table2[[#This Row],[Patron Id]])</f>
        <v>3D8BDE15BB6665C979BD3464C56FDD57F0469CBA</v>
      </c>
      <c r="J4675" t="s">
        <v>18</v>
      </c>
      <c r="K4675" t="s">
        <v>97</v>
      </c>
      <c r="L4675" t="s">
        <v>33</v>
      </c>
      <c r="M4675" t="s">
        <v>1147</v>
      </c>
      <c r="N4675" t="s">
        <v>2580</v>
      </c>
    </row>
    <row r="4676" spans="1:14" x14ac:dyDescent="0.2">
      <c r="A4676" s="1" t="d">
        <v>2023-02-28</v>
      </c>
      <c r="B4676" s="18" t="d">
        <v>16:15:51.00000000000157800</v>
      </c>
      <c r="C4676" s="1" t="d">
        <v>2023-03-02</v>
      </c>
      <c r="D4676" s="18" t="d">
        <v>17:17:44.00000000000005875</v>
      </c>
      <c r="E4676" s="1" t="d">
        <v>2023-03-09</v>
      </c>
      <c r="F4676" t="s">
        <v>892</v>
      </c>
      <c r="G4676" t="s">
        <v>4456</v>
      </c>
      <c r="H4676">
        <v>-1</v>
      </c>
      <c r="I4676" t="str">
        <f>IF(Table2[[#This Row],[Patron Id]]=-1,Table2[[#This Row],[User ID Encryption]],Table2[[#This Row],[Patron Id]])</f>
        <v>5810EC582C24214AD83AB78CEBB509E5FA389247</v>
      </c>
      <c r="J4676" t="s">
        <v>243</v>
      </c>
      <c r="K4676" t="s">
        <v>14</v>
      </c>
      <c r="L4676" t="s">
        <v>15</v>
      </c>
      <c r="M4676" t="s">
        <v>893</v>
      </c>
      <c r="N4676" t="s">
        <v>2575</v>
      </c>
    </row>
    <row r="4677" spans="1:14" x14ac:dyDescent="0.2">
      <c r="A4677" s="1" t="d">
        <v>2023-02-28</v>
      </c>
      <c r="B4677" s="18" t="d">
        <v>16:30:43.99999999999089075</v>
      </c>
      <c r="C4677" s="1" t="d">
        <v>2023-03-02</v>
      </c>
      <c r="D4677" s="18" t="d">
        <v>10:44:34.00000000000393200</v>
      </c>
      <c r="E4677" s="1" t="d">
        <v>2023-03-07</v>
      </c>
      <c r="F4677" t="s">
        <v>2154</v>
      </c>
      <c r="G4677" t="s">
        <v>4457</v>
      </c>
      <c r="H4677">
        <v>-1</v>
      </c>
      <c r="I4677" t="str">
        <f>IF(Table2[[#This Row],[Patron Id]]=-1,Table2[[#This Row],[User ID Encryption]],Table2[[#This Row],[Patron Id]])</f>
        <v>F0F579BFE5943EE2E5D9A87E8E3CA0CC59CF2F85</v>
      </c>
      <c r="J4677" t="s">
        <v>18</v>
      </c>
      <c r="K4677" t="s">
        <v>14</v>
      </c>
      <c r="L4677" t="s">
        <v>15</v>
      </c>
      <c r="M4677" t="s">
        <v>229</v>
      </c>
      <c r="N4677" t="s">
        <v>2556</v>
      </c>
    </row>
    <row r="4678" spans="1:14" x14ac:dyDescent="0.2">
      <c r="A4678" s="1" t="d">
        <v>2023-02-28</v>
      </c>
      <c r="B4678" s="18" t="d">
        <v>16:40:23.99999999999202525</v>
      </c>
      <c r="C4678" s="1" t="d">
        <v>2023-03-14</v>
      </c>
      <c r="D4678" s="18" t="d">
        <v>17:30:28.00000000000757700</v>
      </c>
      <c r="E4678" s="1" t="d">
        <v>2023-03-13</v>
      </c>
      <c r="F4678" t="s">
        <v>609</v>
      </c>
      <c r="G4678" t="s">
        <v>3379</v>
      </c>
      <c r="H4678">
        <v>-1</v>
      </c>
      <c r="I4678" t="str">
        <f>IF(Table2[[#This Row],[Patron Id]]=-1,Table2[[#This Row],[User ID Encryption]],Table2[[#This Row],[Patron Id]])</f>
        <v>4E0E12496533F97CED6F30961134086B417A87AC</v>
      </c>
      <c r="J4678" t="s">
        <v>13</v>
      </c>
      <c r="K4678" t="s">
        <v>14</v>
      </c>
      <c r="L4678" t="s">
        <v>15</v>
      </c>
      <c r="M4678" t="s">
        <v>610</v>
      </c>
      <c r="N4678" t="s">
        <v>2556</v>
      </c>
    </row>
    <row r="4679" spans="1:14" x14ac:dyDescent="0.2">
      <c r="A4679" s="1" t="d">
        <v>2023-02-28</v>
      </c>
      <c r="B4679" s="18" t="d">
        <v>16:42:14.999999999999786775</v>
      </c>
      <c r="C4679" s="1" t="d">
        <v>2023-02-28</v>
      </c>
      <c r="D4679" s="18" t="d">
        <v>18:45:15.999999999999303600</v>
      </c>
      <c r="E4679" s="1" t="d">
        <v>2023-02-28</v>
      </c>
      <c r="F4679" t="s">
        <v>1510</v>
      </c>
      <c r="G4679" t="s">
        <v>3423</v>
      </c>
      <c r="H4679">
        <v>-1</v>
      </c>
      <c r="I4679" t="str">
        <f>IF(Table2[[#This Row],[Patron Id]]=-1,Table2[[#This Row],[User ID Encryption]],Table2[[#This Row],[Patron Id]])</f>
        <v>212AB7B20E90B8155C664D35FABF25CF97CC44BF</v>
      </c>
      <c r="J4679" t="s">
        <v>13</v>
      </c>
      <c r="K4679" t="s">
        <v>382</v>
      </c>
      <c r="L4679" t="s">
        <v>33</v>
      </c>
      <c r="M4679" t="s">
        <v>1511</v>
      </c>
      <c r="N4679" t="s">
        <v>2556</v>
      </c>
    </row>
    <row r="4680" spans="1:14" x14ac:dyDescent="0.2">
      <c r="A4680" s="1" t="d">
        <v>2023-02-28</v>
      </c>
      <c r="B4680" s="18" t="d">
        <v>16:42:20.000000000003765625</v>
      </c>
      <c r="C4680" s="1" t="d">
        <v>2023-03-14</v>
      </c>
      <c r="D4680" s="18" t="d">
        <v>14:16:57.99999999999606150</v>
      </c>
      <c r="E4680" s="1" t="d">
        <v>2023-03-14</v>
      </c>
      <c r="F4680" t="s">
        <v>753</v>
      </c>
      <c r="G4680" t="s">
        <v>4458</v>
      </c>
      <c r="H4680">
        <v>-1</v>
      </c>
      <c r="I4680" t="str">
        <f>IF(Table2[[#This Row],[Patron Id]]=-1,Table2[[#This Row],[User ID Encryption]],Table2[[#This Row],[Patron Id]])</f>
        <v>780A6F4695E0F0632D19319484E3884629EA8782</v>
      </c>
      <c r="J4680" t="s">
        <v>18</v>
      </c>
      <c r="K4680" t="s">
        <v>14</v>
      </c>
      <c r="L4680" t="s">
        <v>15</v>
      </c>
      <c r="M4680" t="s">
        <v>754</v>
      </c>
      <c r="N4680" t="s">
        <v>2556</v>
      </c>
    </row>
    <row r="4681" spans="1:14" x14ac:dyDescent="0.2">
      <c r="A4681" s="1" t="d">
        <v>2023-02-28</v>
      </c>
      <c r="B4681" s="18" t="d">
        <v>16:46:51.00000000000456450</v>
      </c>
      <c r="C4681" s="1" t="d">
        <v>2023-03-14</v>
      </c>
      <c r="D4681" s="18" t="d">
        <v>15:51:56.0000000000010825</v>
      </c>
      <c r="E4681" s="1" t="d">
        <v>2023-03-07</v>
      </c>
      <c r="F4681" t="s">
        <v>271</v>
      </c>
      <c r="G4681" t="s">
        <v>4333</v>
      </c>
      <c r="H4681">
        <v>-1</v>
      </c>
      <c r="I4681" t="str">
        <f>IF(Table2[[#This Row],[Patron Id]]=-1,Table2[[#This Row],[User ID Encryption]],Table2[[#This Row],[Patron Id]])</f>
        <v>E71A13521F06464E53C9E4FEFBEEE572CE2A0CC7</v>
      </c>
      <c r="J4681" t="s">
        <v>13</v>
      </c>
      <c r="K4681" t="s">
        <v>14</v>
      </c>
      <c r="L4681" t="s">
        <v>15</v>
      </c>
      <c r="M4681" t="s">
        <v>272</v>
      </c>
      <c r="N4681" t="s">
        <v>2556</v>
      </c>
    </row>
    <row r="4682" spans="1:14" x14ac:dyDescent="0.2">
      <c r="A4682" s="1" t="d">
        <v>2023-02-28</v>
      </c>
      <c r="B4682" s="18" t="d">
        <v>16:52:26.99999999999953050</v>
      </c>
      <c r="C4682" s="1" t="d">
        <v>2023-02-28</v>
      </c>
      <c r="D4682" s="18" t="d">
        <v>19:19:32.00000000000095200</v>
      </c>
      <c r="E4682" s="1" t="d">
        <v>2023-02-28</v>
      </c>
      <c r="F4682" t="s">
        <v>1866</v>
      </c>
      <c r="G4682" t="s">
        <v>3905</v>
      </c>
      <c r="H4682">
        <v>-1</v>
      </c>
      <c r="I4682" t="str">
        <f>IF(Table2[[#This Row],[Patron Id]]=-1,Table2[[#This Row],[User ID Encryption]],Table2[[#This Row],[Patron Id]])</f>
        <v>84DD20E533EDC9D95C1C3FAA0DF3C1AA66AB0182</v>
      </c>
      <c r="J4682" t="s">
        <v>18</v>
      </c>
      <c r="K4682" t="s">
        <v>32</v>
      </c>
      <c r="L4682" t="s">
        <v>33</v>
      </c>
      <c r="M4682" t="s">
        <v>81</v>
      </c>
      <c r="N4682" t="s">
        <v>2556</v>
      </c>
    </row>
    <row r="4683" spans="1:14" x14ac:dyDescent="0.2">
      <c r="A4683" s="1" t="d">
        <v>2023-02-28</v>
      </c>
      <c r="B4683" s="18" t="d">
        <v>16:53:23.000000000001890325</v>
      </c>
      <c r="C4683" s="1" t="d">
        <v>2023-02-28</v>
      </c>
      <c r="D4683" s="18" t="d">
        <v>20:11:01.99999999999477050</v>
      </c>
      <c r="E4683" s="1" t="d">
        <v>2023-02-28</v>
      </c>
      <c r="F4683" t="s">
        <v>2017</v>
      </c>
      <c r="G4683" t="s">
        <v>3766</v>
      </c>
      <c r="H4683">
        <v>-1</v>
      </c>
      <c r="I4683" t="str">
        <f>IF(Table2[[#This Row],[Patron Id]]=-1,Table2[[#This Row],[User ID Encryption]],Table2[[#This Row],[Patron Id]])</f>
        <v>771C08C7C023CAE5E3A9328D5429B7402BD9AF1C</v>
      </c>
      <c r="J4683" t="s">
        <v>215</v>
      </c>
      <c r="K4683" t="s">
        <v>43</v>
      </c>
      <c r="L4683" t="s">
        <v>33</v>
      </c>
      <c r="M4683" t="s">
        <v>2018</v>
      </c>
      <c r="N4683" t="s">
        <v>2575</v>
      </c>
    </row>
    <row r="4684" spans="1:14" x14ac:dyDescent="0.2">
      <c r="A4684" s="1" t="d">
        <v>2023-02-28</v>
      </c>
      <c r="B4684" s="18" t="d">
        <v>16:55:19.00000000000403625</v>
      </c>
      <c r="C4684" s="1" t="d">
        <v>2023-03-01</v>
      </c>
      <c r="D4684" s="18" t="d">
        <v>11:46:19.00000000000275825</v>
      </c>
      <c r="E4684" s="1" t="d">
        <v>2023-02-28</v>
      </c>
      <c r="F4684" t="s">
        <v>1073</v>
      </c>
      <c r="G4684" t="s">
        <v>3065</v>
      </c>
      <c r="H4684">
        <v>-1</v>
      </c>
      <c r="I4684" t="str">
        <f>IF(Table2[[#This Row],[Patron Id]]=-1,Table2[[#This Row],[User ID Encryption]],Table2[[#This Row],[Patron Id]])</f>
        <v>1BC6A2333F4B98C116BADD25A07C9977D1AB8328</v>
      </c>
      <c r="J4684" t="s">
        <v>65</v>
      </c>
      <c r="K4684" t="s">
        <v>254</v>
      </c>
      <c r="L4684" t="s">
        <v>33</v>
      </c>
      <c r="M4684" t="s">
        <v>1074</v>
      </c>
      <c r="N4684" t="s">
        <v>2580</v>
      </c>
    </row>
    <row r="4685" spans="1:14" x14ac:dyDescent="0.2">
      <c r="A4685" s="1" t="d">
        <v>2023-02-28</v>
      </c>
      <c r="B4685" s="18" t="d">
        <v>16:58:45.99999999999802425</v>
      </c>
      <c r="C4685" s="1" t="d">
        <v>2023-03-01</v>
      </c>
      <c r="D4685" s="18" t="d">
        <v>09:56:03.99999999999987600</v>
      </c>
      <c r="E4685" s="1" t="d">
        <v>2023-03-08</v>
      </c>
      <c r="F4685" t="s">
        <v>2049</v>
      </c>
      <c r="G4685" t="s">
        <v>4459</v>
      </c>
      <c r="H4685">
        <v>-1</v>
      </c>
      <c r="I4685" t="str">
        <f>IF(Table2[[#This Row],[Patron Id]]=-1,Table2[[#This Row],[User ID Encryption]],Table2[[#This Row],[Patron Id]])</f>
        <v>5109773DD430299B444E6758DB5670CA0177C8BD</v>
      </c>
      <c r="J4685" t="s">
        <v>18</v>
      </c>
      <c r="K4685" t="s">
        <v>14</v>
      </c>
      <c r="L4685" t="s">
        <v>15</v>
      </c>
      <c r="M4685" t="s">
        <v>1115</v>
      </c>
      <c r="N4685" t="s">
        <v>2556</v>
      </c>
    </row>
    <row r="4686" spans="1:14" x14ac:dyDescent="0.2">
      <c r="A4686" s="1" t="d">
        <v>2023-02-28</v>
      </c>
      <c r="B4686" s="18" t="d">
        <v>17:03:35.00000000000163675</v>
      </c>
      <c r="C4686" s="1" t="d">
        <v>2023-02-28</v>
      </c>
      <c r="D4686" s="18" t="d">
        <v>19:39:26.9999999999927100</v>
      </c>
      <c r="E4686" s="1" t="d">
        <v>2023-02-28</v>
      </c>
      <c r="F4686" t="s">
        <v>415</v>
      </c>
      <c r="G4686" t="s">
        <v>3215</v>
      </c>
      <c r="H4686">
        <v>-1</v>
      </c>
      <c r="I4686" t="str">
        <f>IF(Table2[[#This Row],[Patron Id]]=-1,Table2[[#This Row],[User ID Encryption]],Table2[[#This Row],[Patron Id]])</f>
        <v>C029E4CCBBD0AB38506CF3CDA763CFD1B2C26BFE</v>
      </c>
      <c r="J4686" t="s">
        <v>13</v>
      </c>
      <c r="K4686" t="s">
        <v>97</v>
      </c>
      <c r="L4686" t="s">
        <v>33</v>
      </c>
      <c r="M4686" t="s">
        <v>416</v>
      </c>
      <c r="N4686" t="s">
        <v>2554</v>
      </c>
    </row>
    <row r="4687" spans="1:14" x14ac:dyDescent="0.2">
      <c r="A4687" s="1" t="d">
        <v>2023-02-28</v>
      </c>
      <c r="B4687" s="18" t="d">
        <v>17:03:38.00000000000210625</v>
      </c>
      <c r="C4687" s="1" t="d">
        <v>2023-02-28</v>
      </c>
      <c r="D4687" s="18" t="d">
        <v>19:39:33.00000000000324075</v>
      </c>
      <c r="E4687" s="1" t="d">
        <v>2023-02-28</v>
      </c>
      <c r="F4687" t="s">
        <v>1083</v>
      </c>
      <c r="G4687" t="s">
        <v>3215</v>
      </c>
      <c r="H4687">
        <v>-1</v>
      </c>
      <c r="I4687" t="str">
        <f>IF(Table2[[#This Row],[Patron Id]]=-1,Table2[[#This Row],[User ID Encryption]],Table2[[#This Row],[Patron Id]])</f>
        <v>C029E4CCBBD0AB38506CF3CDA763CFD1B2C26BFE</v>
      </c>
      <c r="J4687" t="s">
        <v>13</v>
      </c>
      <c r="K4687" t="s">
        <v>32</v>
      </c>
      <c r="L4687" t="s">
        <v>33</v>
      </c>
      <c r="M4687" t="s">
        <v>1084</v>
      </c>
      <c r="N4687" t="s">
        <v>2554</v>
      </c>
    </row>
    <row r="4688" spans="1:14" x14ac:dyDescent="0.2">
      <c r="A4688" s="1" t="d">
        <v>2023-02-28</v>
      </c>
      <c r="B4688" s="18" t="d">
        <v>17:04:13.000000000001179575</v>
      </c>
      <c r="C4688" s="1" t="d">
        <v>2023-02-28</v>
      </c>
      <c r="D4688" s="18" t="d">
        <v>18:12:21.000000000000724425</v>
      </c>
      <c r="E4688" s="1" t="d">
        <v>2023-02-28</v>
      </c>
      <c r="F4688" t="s">
        <v>489</v>
      </c>
      <c r="G4688" t="s">
        <v>4460</v>
      </c>
      <c r="H4688">
        <v>-1</v>
      </c>
      <c r="I4688" t="str">
        <f>IF(Table2[[#This Row],[Patron Id]]=-1,Table2[[#This Row],[User ID Encryption]],Table2[[#This Row],[Patron Id]])</f>
        <v>3994699057D5EC06FA38A8CB5A7C01F7F8FCF326</v>
      </c>
      <c r="J4688" t="s">
        <v>13</v>
      </c>
      <c r="K4688" t="s">
        <v>97</v>
      </c>
      <c r="L4688" t="s">
        <v>33</v>
      </c>
      <c r="N4688" t="s">
        <v>2556</v>
      </c>
    </row>
    <row r="4689" spans="1:14" x14ac:dyDescent="0.2">
      <c r="A4689" s="1" t="d">
        <v>2023-02-28</v>
      </c>
      <c r="B4689" s="18" t="d">
        <v>17:06:19.99999999999865025</v>
      </c>
      <c r="C4689" s="1" t="d">
        <v>2023-03-02</v>
      </c>
      <c r="D4689" s="18" t="d">
        <v>16:55:48.00000000000217125</v>
      </c>
      <c r="E4689" s="1" t="d">
        <v>2023-03-07</v>
      </c>
      <c r="F4689" t="s">
        <v>1835</v>
      </c>
      <c r="G4689" t="s">
        <v>4461</v>
      </c>
      <c r="H4689">
        <v>-1</v>
      </c>
      <c r="I4689" t="str">
        <f>IF(Table2[[#This Row],[Patron Id]]=-1,Table2[[#This Row],[User ID Encryption]],Table2[[#This Row],[Patron Id]])</f>
        <v>26D7C2AF3188DB112059F68D5638852C68C8A3E3</v>
      </c>
      <c r="J4689" t="s">
        <v>18</v>
      </c>
      <c r="K4689" t="s">
        <v>14</v>
      </c>
      <c r="L4689" t="s">
        <v>15</v>
      </c>
      <c r="M4689" t="s">
        <v>1836</v>
      </c>
      <c r="N4689" t="s">
        <v>2556</v>
      </c>
    </row>
    <row r="4690" spans="1:14" x14ac:dyDescent="0.2">
      <c r="A4690" s="1" t="d">
        <v>2023-02-28</v>
      </c>
      <c r="B4690" s="18" t="d">
        <v>17:07:09.00000000000311025</v>
      </c>
      <c r="C4690" s="1" t="d">
        <v>2023-03-19</v>
      </c>
      <c r="D4690" s="18" t="d">
        <v>13:09:51.00000000000285600</v>
      </c>
      <c r="E4690" s="1" t="d">
        <v>2023-03-14</v>
      </c>
      <c r="F4690" t="s">
        <v>742</v>
      </c>
      <c r="G4690" t="s">
        <v>4462</v>
      </c>
      <c r="H4690">
        <v>-1</v>
      </c>
      <c r="I4690" t="str">
        <f>IF(Table2[[#This Row],[Patron Id]]=-1,Table2[[#This Row],[User ID Encryption]],Table2[[#This Row],[Patron Id]])</f>
        <v>EDC7D74586C25C4D2E60558FFACFECBFFCC0FACE</v>
      </c>
      <c r="J4690" t="s">
        <v>18</v>
      </c>
      <c r="K4690" t="s">
        <v>14</v>
      </c>
      <c r="L4690" t="s">
        <v>15</v>
      </c>
      <c r="M4690" t="s">
        <v>743</v>
      </c>
      <c r="N4690" t="s">
        <v>2556</v>
      </c>
    </row>
    <row r="4691" spans="1:14" x14ac:dyDescent="0.2">
      <c r="A4691" s="1" t="d">
        <v>2023-02-28</v>
      </c>
      <c r="B4691" s="18" t="d">
        <v>17:09:33.00000000000643575</v>
      </c>
      <c r="C4691" s="1" t="d">
        <v>2023-03-14</v>
      </c>
      <c r="D4691" s="18" t="d">
        <v>16:56:50.00000000000547075</v>
      </c>
      <c r="E4691" s="1" t="d">
        <v>2023-03-14</v>
      </c>
      <c r="F4691" t="s">
        <v>1763</v>
      </c>
      <c r="G4691" t="s">
        <v>2655</v>
      </c>
      <c r="H4691">
        <v>-1</v>
      </c>
      <c r="I4691" t="str">
        <f>IF(Table2[[#This Row],[Patron Id]]=-1,Table2[[#This Row],[User ID Encryption]],Table2[[#This Row],[Patron Id]])</f>
        <v>DA0474B7884CE9C6ACE4C9E0580C22BBD8AB8161</v>
      </c>
      <c r="J4691" t="s">
        <v>18</v>
      </c>
      <c r="K4691" t="s">
        <v>14</v>
      </c>
      <c r="L4691" t="s">
        <v>15</v>
      </c>
      <c r="M4691" t="s">
        <v>1763</v>
      </c>
      <c r="N4691" t="s">
        <v>2556</v>
      </c>
    </row>
    <row r="4692" spans="1:14" x14ac:dyDescent="0.2">
      <c r="A4692" s="1" t="d">
        <v>2023-02-28</v>
      </c>
      <c r="B4692" s="18" t="d">
        <v>17:14:16.00000000000910925</v>
      </c>
      <c r="C4692" s="1" t="d">
        <v>2023-02-28</v>
      </c>
      <c r="D4692" s="18" t="d">
        <v>18:12:27.99999999999862425</v>
      </c>
      <c r="E4692" s="1" t="d">
        <v>2023-02-28</v>
      </c>
      <c r="F4692" t="s">
        <v>1729</v>
      </c>
      <c r="G4692" t="s">
        <v>2662</v>
      </c>
      <c r="H4692">
        <v>-1</v>
      </c>
      <c r="I4692" t="str">
        <f>IF(Table2[[#This Row],[Patron Id]]=-1,Table2[[#This Row],[User ID Encryption]],Table2[[#This Row],[Patron Id]])</f>
        <v>F8D1685BBB4D8EDBB0D3BD120322ADFBB0FEA920</v>
      </c>
      <c r="J4692" t="s">
        <v>243</v>
      </c>
      <c r="K4692" t="s">
        <v>43</v>
      </c>
      <c r="L4692" t="s">
        <v>33</v>
      </c>
      <c r="M4692" t="s">
        <v>1730</v>
      </c>
      <c r="N4692" t="s">
        <v>2554</v>
      </c>
    </row>
    <row r="4693" spans="1:14" x14ac:dyDescent="0.2">
      <c r="A4693" s="1" t="d">
        <v>2023-02-28</v>
      </c>
      <c r="B4693" s="18" t="d">
        <v>17:18:35.99999999999539650</v>
      </c>
      <c r="C4693" s="1" t="d">
        <v>2023-03-06</v>
      </c>
      <c r="D4693" s="18" t="d">
        <v>12:55:54.999999999993675</v>
      </c>
      <c r="E4693" s="1" t="d">
        <v>2023-03-07</v>
      </c>
      <c r="F4693" t="s">
        <v>1256</v>
      </c>
      <c r="G4693" t="s">
        <v>4087</v>
      </c>
      <c r="H4693">
        <v>-1</v>
      </c>
      <c r="I4693" t="str">
        <f>IF(Table2[[#This Row],[Patron Id]]=-1,Table2[[#This Row],[User ID Encryption]],Table2[[#This Row],[Patron Id]])</f>
        <v>535748A457D5BC794AB064B23307AE7F2457CA0E</v>
      </c>
      <c r="J4693" t="s">
        <v>18</v>
      </c>
      <c r="K4693" t="s">
        <v>14</v>
      </c>
      <c r="L4693" t="s">
        <v>15</v>
      </c>
      <c r="M4693" t="s">
        <v>1256</v>
      </c>
      <c r="N4693" t="s">
        <v>2556</v>
      </c>
    </row>
    <row r="4694" spans="1:14" x14ac:dyDescent="0.2">
      <c r="A4694" s="1" t="d">
        <v>2023-02-28</v>
      </c>
      <c r="B4694" s="18" t="d">
        <v>17:28:18.00000000000004575</v>
      </c>
      <c r="C4694" s="1" t="d">
        <v>2023-02-28</v>
      </c>
      <c r="D4694" s="18" t="d">
        <v>17:52:10.99999999999703325</v>
      </c>
      <c r="E4694" s="1" t="d">
        <v>2023-02-28</v>
      </c>
      <c r="F4694" t="s">
        <v>1045</v>
      </c>
      <c r="G4694" t="s">
        <v>4346</v>
      </c>
      <c r="H4694">
        <v>-1</v>
      </c>
      <c r="I4694" t="str">
        <f>IF(Table2[[#This Row],[Patron Id]]=-1,Table2[[#This Row],[User ID Encryption]],Table2[[#This Row],[Patron Id]])</f>
        <v>2B1FD148E7B095468E73E2062E8FDA144C0AF603</v>
      </c>
      <c r="J4694" t="s">
        <v>18</v>
      </c>
      <c r="K4694" t="s">
        <v>254</v>
      </c>
      <c r="L4694" t="s">
        <v>33</v>
      </c>
      <c r="M4694" t="s">
        <v>1046</v>
      </c>
      <c r="N4694" t="s">
        <v>2575</v>
      </c>
    </row>
    <row r="4695" spans="1:14" x14ac:dyDescent="0.2">
      <c r="A4695" s="1" t="d">
        <v>2023-02-28</v>
      </c>
      <c r="B4695" s="18" t="d">
        <v>17:39:36.00000000000050850</v>
      </c>
      <c r="C4695" s="1" t="d">
        <v>2023-03-17</v>
      </c>
      <c r="D4695" s="18" t="d">
        <v>13:02:46.99999999999732650</v>
      </c>
      <c r="E4695" s="1" t="d">
        <v>2023-03-07</v>
      </c>
      <c r="F4695" t="s">
        <v>2155</v>
      </c>
      <c r="G4695" t="s">
        <v>3468</v>
      </c>
      <c r="H4695">
        <v>-1</v>
      </c>
      <c r="I4695" t="str">
        <f>IF(Table2[[#This Row],[Patron Id]]=-1,Table2[[#This Row],[User ID Encryption]],Table2[[#This Row],[Patron Id]])</f>
        <v>CB03B6AADEAB63F9ACB41D190B1DBC617E142E81</v>
      </c>
      <c r="J4695" t="s">
        <v>18</v>
      </c>
      <c r="K4695" t="s">
        <v>14</v>
      </c>
      <c r="L4695" t="s">
        <v>15</v>
      </c>
      <c r="M4695" t="s">
        <v>2156</v>
      </c>
      <c r="N4695" t="s">
        <v>2556</v>
      </c>
    </row>
    <row r="4696" spans="1:14" x14ac:dyDescent="0.2">
      <c r="A4696" s="1" t="d">
        <v>2023-02-28</v>
      </c>
      <c r="B4696" s="18" t="d">
        <v>17:43:51.99999999999896325</v>
      </c>
      <c r="C4696" s="1" t="d">
        <v>2023-03-01</v>
      </c>
      <c r="D4696" s="18" t="d">
        <v>16:21:49.00000000000638375</v>
      </c>
      <c r="E4696" s="1" t="d">
        <v>2023-03-07</v>
      </c>
      <c r="F4696" t="s">
        <v>1998</v>
      </c>
      <c r="G4696" t="s">
        <v>2773</v>
      </c>
      <c r="H4696">
        <v>-1</v>
      </c>
      <c r="I4696" t="str">
        <f>IF(Table2[[#This Row],[Patron Id]]=-1,Table2[[#This Row],[User ID Encryption]],Table2[[#This Row],[Patron Id]])</f>
        <v>800270EBE046BF81F5A51DDB7170C8CD9ADAF598</v>
      </c>
      <c r="J4696" t="s">
        <v>18</v>
      </c>
      <c r="K4696" t="s">
        <v>14</v>
      </c>
      <c r="L4696" t="s">
        <v>15</v>
      </c>
      <c r="M4696" t="s">
        <v>1381</v>
      </c>
      <c r="N4696" t="s">
        <v>2556</v>
      </c>
    </row>
    <row r="4697" spans="1:14" x14ac:dyDescent="0.2">
      <c r="A4697" s="1" t="d">
        <v>2023-02-28</v>
      </c>
      <c r="B4697" s="18" t="d">
        <v>17:58:37.0000000000030125</v>
      </c>
      <c r="C4697" s="1" t="d">
        <v>2023-03-23</v>
      </c>
      <c r="D4697" s="18" t="d">
        <v>13:06:23.00000000000231475</v>
      </c>
      <c r="E4697" s="1" t="d">
        <v>2023-03-14</v>
      </c>
      <c r="F4697" t="s">
        <v>35</v>
      </c>
      <c r="G4697" t="s">
        <v>2665</v>
      </c>
      <c r="H4697">
        <v>-1</v>
      </c>
      <c r="I4697" t="str">
        <f>IF(Table2[[#This Row],[Patron Id]]=-1,Table2[[#This Row],[User ID Encryption]],Table2[[#This Row],[Patron Id]])</f>
        <v>85E676830914963819A23B9629325B2FF4C4DF08</v>
      </c>
      <c r="J4697" t="s">
        <v>13</v>
      </c>
      <c r="K4697" t="s">
        <v>14</v>
      </c>
      <c r="L4697" t="s">
        <v>15</v>
      </c>
      <c r="N4697" t="s">
        <v>2556</v>
      </c>
    </row>
    <row r="4698" spans="1:14" x14ac:dyDescent="0.2">
      <c r="A4698" s="1" t="d">
        <v>2023-02-28</v>
      </c>
      <c r="B4698" s="18" t="d">
        <v>18:03:11.0000000000042775</v>
      </c>
      <c r="C4698" s="1" t="d">
        <v>2023-02-28</v>
      </c>
      <c r="D4698" s="18" t="d">
        <v>22:24:22.99999999999848075</v>
      </c>
      <c r="E4698" s="1" t="d">
        <v>2023-02-28</v>
      </c>
      <c r="F4698" t="s">
        <v>795</v>
      </c>
      <c r="G4698" t="s">
        <v>3662</v>
      </c>
      <c r="H4698">
        <v>-1</v>
      </c>
      <c r="I4698" t="str">
        <f>IF(Table2[[#This Row],[Patron Id]]=-1,Table2[[#This Row],[User ID Encryption]],Table2[[#This Row],[Patron Id]])</f>
        <v>3698C5191F658F72D6C148D4C00494CEC2265E64</v>
      </c>
      <c r="J4698" t="s">
        <v>18</v>
      </c>
      <c r="K4698" t="s">
        <v>74</v>
      </c>
      <c r="L4698" t="s">
        <v>33</v>
      </c>
      <c r="M4698" t="s">
        <v>796</v>
      </c>
      <c r="N4698" t="s">
        <v>2575</v>
      </c>
    </row>
    <row r="4699" spans="1:14" x14ac:dyDescent="0.2">
      <c r="A4699" s="1" t="d">
        <v>2023-02-28</v>
      </c>
      <c r="B4699" s="18" t="d">
        <v>18:03:12.99999999999819375</v>
      </c>
      <c r="C4699" s="1" t="d">
        <v>2023-02-28</v>
      </c>
      <c r="D4699" s="18" t="d">
        <v>22:24:16.00000000000058025</v>
      </c>
      <c r="E4699" s="1" t="d">
        <v>2023-02-28</v>
      </c>
      <c r="F4699" t="s">
        <v>797</v>
      </c>
      <c r="G4699" t="s">
        <v>3662</v>
      </c>
      <c r="H4699">
        <v>-1</v>
      </c>
      <c r="I4699" t="str">
        <f>IF(Table2[[#This Row],[Patron Id]]=-1,Table2[[#This Row],[User ID Encryption]],Table2[[#This Row],[Patron Id]])</f>
        <v>3698C5191F658F72D6C148D4C00494CEC2265E64</v>
      </c>
      <c r="J4699" t="s">
        <v>18</v>
      </c>
      <c r="K4699" t="s">
        <v>97</v>
      </c>
      <c r="L4699" t="s">
        <v>33</v>
      </c>
      <c r="M4699" t="s">
        <v>798</v>
      </c>
      <c r="N4699" t="s">
        <v>2575</v>
      </c>
    </row>
    <row r="4700" spans="1:14" x14ac:dyDescent="0.2">
      <c r="A4700" s="1" t="d">
        <v>2023-02-28</v>
      </c>
      <c r="B4700" s="18" t="d">
        <v>18:03:54.00000000000779850</v>
      </c>
      <c r="C4700" s="1" t="d">
        <v>2023-03-07</v>
      </c>
      <c r="D4700" s="18" t="d">
        <v>10:49:50.00000000000216475</v>
      </c>
      <c r="E4700" s="1" t="d">
        <v>2023-03-07</v>
      </c>
      <c r="F4700" t="s">
        <v>1520</v>
      </c>
      <c r="G4700" t="s">
        <v>4051</v>
      </c>
      <c r="H4700">
        <v>-1</v>
      </c>
      <c r="I4700" t="str">
        <f>IF(Table2[[#This Row],[Patron Id]]=-1,Table2[[#This Row],[User ID Encryption]],Table2[[#This Row],[Patron Id]])</f>
        <v>29D4F49B62A5C23412E594BB9F2C489E2A959E31</v>
      </c>
      <c r="J4700" t="s">
        <v>18</v>
      </c>
      <c r="K4700" t="s">
        <v>14</v>
      </c>
      <c r="L4700" t="s">
        <v>15</v>
      </c>
      <c r="M4700" t="s">
        <v>1521</v>
      </c>
      <c r="N4700" t="s">
        <v>2554</v>
      </c>
    </row>
    <row r="4701" spans="1:14" x14ac:dyDescent="0.2">
      <c r="A4701" s="1" t="d">
        <v>2023-02-28</v>
      </c>
      <c r="B4701" s="18" t="d">
        <v>18:10:38.99999999999437275</v>
      </c>
      <c r="C4701" s="1" t="d">
        <v>2023-03-08</v>
      </c>
      <c r="D4701" s="18" t="d">
        <v>18:18:55.99999999999851975</v>
      </c>
      <c r="E4701" s="1" t="d">
        <v>2023-03-07</v>
      </c>
      <c r="F4701" t="s">
        <v>2157</v>
      </c>
      <c r="G4701" t="s">
        <v>4463</v>
      </c>
      <c r="H4701">
        <v>-1</v>
      </c>
      <c r="I4701" t="str">
        <f>IF(Table2[[#This Row],[Patron Id]]=-1,Table2[[#This Row],[User ID Encryption]],Table2[[#This Row],[Patron Id]])</f>
        <v>76E09E0496752D05BF657B2F29BEBD48DD6C7C0D</v>
      </c>
      <c r="J4701" t="s">
        <v>18</v>
      </c>
      <c r="K4701" t="s">
        <v>14</v>
      </c>
      <c r="L4701" t="s">
        <v>15</v>
      </c>
      <c r="M4701" t="s">
        <v>700</v>
      </c>
      <c r="N4701" t="s">
        <v>2556</v>
      </c>
    </row>
    <row r="4702" spans="1:14" x14ac:dyDescent="0.2">
      <c r="A4702" s="1" t="d">
        <v>2023-02-28</v>
      </c>
      <c r="B4702" s="18" t="d">
        <v>18:14:02.99999999999748300</v>
      </c>
      <c r="C4702" s="1" t="d">
        <v>2023-03-16</v>
      </c>
      <c r="D4702" s="18" t="d">
        <v>12:32:45.9999999999971700</v>
      </c>
      <c r="E4702" s="1" t="d">
        <v>2023-03-14</v>
      </c>
      <c r="F4702" t="s">
        <v>1863</v>
      </c>
      <c r="G4702" t="s">
        <v>4464</v>
      </c>
      <c r="H4702">
        <v>-1</v>
      </c>
      <c r="I4702" t="str">
        <f>IF(Table2[[#This Row],[Patron Id]]=-1,Table2[[#This Row],[User ID Encryption]],Table2[[#This Row],[Patron Id]])</f>
        <v>459C1F8BF63D8FE43D56623ADBC91F0C7D0B0A1C</v>
      </c>
      <c r="J4702" t="s">
        <v>18</v>
      </c>
      <c r="K4702" t="s">
        <v>14</v>
      </c>
      <c r="L4702" t="s">
        <v>15</v>
      </c>
      <c r="M4702" t="s">
        <v>1863</v>
      </c>
      <c r="N4702" t="s">
        <v>2556</v>
      </c>
    </row>
    <row r="4703" spans="1:14" x14ac:dyDescent="0.2">
      <c r="A4703" s="1" t="d">
        <v>2023-02-28</v>
      </c>
      <c r="B4703" s="18" t="d">
        <v>18:18:36.99999999999874800</v>
      </c>
      <c r="C4703" s="1" t="d">
        <v>2023-03-06</v>
      </c>
      <c r="D4703" s="18" t="d">
        <v>12:50:37.00000000000151925</v>
      </c>
      <c r="E4703" s="1" t="d">
        <v>2023-03-07</v>
      </c>
      <c r="F4703" t="s">
        <v>1842</v>
      </c>
      <c r="G4703" t="s">
        <v>2871</v>
      </c>
      <c r="H4703">
        <v>-1</v>
      </c>
      <c r="I4703" t="str">
        <f>IF(Table2[[#This Row],[Patron Id]]=-1,Table2[[#This Row],[User ID Encryption]],Table2[[#This Row],[Patron Id]])</f>
        <v>D3895D27F1AADC2F23253B4F9627375DFA4629C8</v>
      </c>
      <c r="J4703" t="s">
        <v>18</v>
      </c>
      <c r="K4703" t="s">
        <v>14</v>
      </c>
      <c r="L4703" t="s">
        <v>15</v>
      </c>
      <c r="M4703" t="s">
        <v>1842</v>
      </c>
      <c r="N4703" t="s">
        <v>2556</v>
      </c>
    </row>
    <row r="4704" spans="1:14" x14ac:dyDescent="0.2">
      <c r="A4704" s="1" t="d">
        <v>2023-02-28</v>
      </c>
      <c r="B4704" s="18" t="d">
        <v>18:22:54.999999999991118325</v>
      </c>
      <c r="C4704" s="1" t="d">
        <v>2023-03-01</v>
      </c>
      <c r="D4704" s="18" t="d">
        <v>12:39:09.00000000000268650</v>
      </c>
      <c r="E4704" s="1" t="d">
        <v>2023-02-28</v>
      </c>
      <c r="F4704" t="s">
        <v>1861</v>
      </c>
      <c r="G4704" t="s">
        <v>2668</v>
      </c>
      <c r="H4704">
        <v>-1</v>
      </c>
      <c r="I4704" t="str">
        <f>IF(Table2[[#This Row],[Patron Id]]=-1,Table2[[#This Row],[User ID Encryption]],Table2[[#This Row],[Patron Id]])</f>
        <v>28F4B098D174A802AB5B94A07E8D6DD858EA9012</v>
      </c>
      <c r="J4704" t="s">
        <v>13</v>
      </c>
      <c r="K4704" t="s">
        <v>463</v>
      </c>
      <c r="L4704" t="s">
        <v>33</v>
      </c>
      <c r="M4704" t="s">
        <v>1862</v>
      </c>
      <c r="N4704" t="s">
        <v>2556</v>
      </c>
    </row>
    <row r="4705" spans="1:14" x14ac:dyDescent="0.2">
      <c r="A4705" s="1" t="d">
        <v>2023-02-28</v>
      </c>
      <c r="B4705" s="18" t="d">
        <v>18:24:42.99999999999840900</v>
      </c>
      <c r="C4705" s="1" t="d">
        <v>2023-02-28</v>
      </c>
      <c r="D4705" s="18" t="d">
        <v>20:16:00.999999999996745575</v>
      </c>
      <c r="E4705" s="1" t="d">
        <v>2023-02-28</v>
      </c>
      <c r="F4705" t="s">
        <v>1867</v>
      </c>
      <c r="G4705" t="s">
        <v>3586</v>
      </c>
      <c r="H4705">
        <v>-1</v>
      </c>
      <c r="I4705" t="str">
        <f>IF(Table2[[#This Row],[Patron Id]]=-1,Table2[[#This Row],[User ID Encryption]],Table2[[#This Row],[Patron Id]])</f>
        <v>8245076C14A21B823BA552DCBC8A9F486B78BBC0</v>
      </c>
      <c r="J4705" t="s">
        <v>18</v>
      </c>
      <c r="K4705" t="s">
        <v>32</v>
      </c>
      <c r="L4705" t="s">
        <v>33</v>
      </c>
      <c r="M4705" t="s">
        <v>981</v>
      </c>
      <c r="N4705" t="s">
        <v>2556</v>
      </c>
    </row>
    <row r="4706" spans="1:14" x14ac:dyDescent="0.2">
      <c r="A4706" s="1" t="d">
        <v>2023-02-28</v>
      </c>
      <c r="B4706" s="18" t="d">
        <v>18:37:39.00000000000779850</v>
      </c>
      <c r="C4706" s="1" t="d">
        <v>2023-03-15</v>
      </c>
      <c r="D4706" s="18" t="d">
        <v>16:46:06.00000000000712050</v>
      </c>
      <c r="E4706" s="1" t="d">
        <v>2023-03-14</v>
      </c>
      <c r="F4706" t="s">
        <v>1647</v>
      </c>
      <c r="G4706" t="s">
        <v>3703</v>
      </c>
      <c r="H4706">
        <v>-1</v>
      </c>
      <c r="I4706" t="str">
        <f>IF(Table2[[#This Row],[Patron Id]]=-1,Table2[[#This Row],[User ID Encryption]],Table2[[#This Row],[Patron Id]])</f>
        <v>2F7A7D84919CD10A6495197BCD22171554A6179B</v>
      </c>
      <c r="J4706" t="s">
        <v>18</v>
      </c>
      <c r="K4706" t="s">
        <v>14</v>
      </c>
      <c r="L4706" t="s">
        <v>15</v>
      </c>
      <c r="M4706" t="s">
        <v>1647</v>
      </c>
      <c r="N4706" t="s">
        <v>2556</v>
      </c>
    </row>
    <row r="4707" spans="1:14" x14ac:dyDescent="0.2">
      <c r="A4707" s="1" t="d">
        <v>2023-02-28</v>
      </c>
      <c r="B4707" s="18" t="d">
        <v>18:37:44.99999999999914575</v>
      </c>
      <c r="C4707" s="1" t="d">
        <v>2023-02-28</v>
      </c>
      <c r="D4707" s="18" t="d">
        <v>19:22:47.00000000000266050</v>
      </c>
      <c r="E4707" s="1" t="d">
        <v>2023-02-28</v>
      </c>
      <c r="F4707" t="s">
        <v>1378</v>
      </c>
      <c r="G4707" t="s">
        <v>4465</v>
      </c>
      <c r="H4707">
        <v>-1</v>
      </c>
      <c r="I4707" t="str">
        <f>IF(Table2[[#This Row],[Patron Id]]=-1,Table2[[#This Row],[User ID Encryption]],Table2[[#This Row],[Patron Id]])</f>
        <v>F2848FA70D0852E2DD2C2675D474DD852616429E</v>
      </c>
      <c r="J4707" t="s">
        <v>18</v>
      </c>
      <c r="K4707" t="s">
        <v>97</v>
      </c>
      <c r="L4707" t="s">
        <v>33</v>
      </c>
      <c r="M4707" t="s">
        <v>1379</v>
      </c>
      <c r="N4707" t="s">
        <v>2580</v>
      </c>
    </row>
    <row r="4708" spans="1:14" x14ac:dyDescent="0.2">
      <c r="A4708" s="1" t="d">
        <v>2023-02-28</v>
      </c>
      <c r="B4708" s="18" t="d">
        <v>19:09:41.00000000000449275</v>
      </c>
      <c r="C4708" s="1" t="d">
        <v>2023-02-28</v>
      </c>
      <c r="D4708" s="18" t="d">
        <v>19:58:48.00000000000153225</v>
      </c>
      <c r="E4708" s="1" t="d">
        <v>2023-02-28</v>
      </c>
      <c r="F4708" t="s">
        <v>955</v>
      </c>
      <c r="G4708" t="s">
        <v>3621</v>
      </c>
      <c r="H4708">
        <v>-1</v>
      </c>
      <c r="I4708" t="str">
        <f>IF(Table2[[#This Row],[Patron Id]]=-1,Table2[[#This Row],[User ID Encryption]],Table2[[#This Row],[Patron Id]])</f>
        <v>FC0215DF798C4C0DB125824BB6946A0D71814BB9</v>
      </c>
      <c r="J4708" t="s">
        <v>18</v>
      </c>
      <c r="K4708" t="s">
        <v>32</v>
      </c>
      <c r="L4708" t="s">
        <v>33</v>
      </c>
      <c r="M4708" t="s">
        <v>956</v>
      </c>
      <c r="N4708" t="s">
        <v>2575</v>
      </c>
    </row>
    <row r="4709" spans="1:14" x14ac:dyDescent="0.2">
      <c r="A4709" s="1" t="d">
        <v>2023-02-28</v>
      </c>
      <c r="B4709" s="18" t="d">
        <v>20:45:55.99999999999596375</v>
      </c>
      <c r="C4709" s="1" t="d">
        <v>2023-02-28</v>
      </c>
      <c r="D4709" s="18" t="d">
        <v>23:10:49.00000000000552950</v>
      </c>
      <c r="E4709" s="1" t="d">
        <v>2023-02-28</v>
      </c>
      <c r="F4709" t="s">
        <v>1867</v>
      </c>
      <c r="G4709" t="s">
        <v>4466</v>
      </c>
      <c r="H4709">
        <v>-1</v>
      </c>
      <c r="I4709" t="str">
        <f>IF(Table2[[#This Row],[Patron Id]]=-1,Table2[[#This Row],[User ID Encryption]],Table2[[#This Row],[Patron Id]])</f>
        <v>8D2126CCA864B8D9E0CAEFD080C8F8A400E0BFC8</v>
      </c>
      <c r="J4709" t="s">
        <v>18</v>
      </c>
      <c r="K4709" t="s">
        <v>32</v>
      </c>
      <c r="L4709" t="s">
        <v>33</v>
      </c>
      <c r="M4709" t="s">
        <v>981</v>
      </c>
      <c r="N4709" t="s">
        <v>2556</v>
      </c>
    </row>
    <row r="4710" spans="1:14" x14ac:dyDescent="0.2">
      <c r="A4710" s="1" t="d">
        <v>2023-02-28</v>
      </c>
      <c r="B4710" s="18" t="d">
        <v>20:45:59.99999999999339475</v>
      </c>
      <c r="C4710" s="1" t="d">
        <v>2023-02-28</v>
      </c>
      <c r="D4710" s="18" t="d">
        <v>23:10:46.0000000000050600</v>
      </c>
      <c r="E4710" s="1" t="d">
        <v>2023-02-28</v>
      </c>
      <c r="F4710" t="s">
        <v>96</v>
      </c>
      <c r="G4710" t="s">
        <v>4466</v>
      </c>
      <c r="H4710">
        <v>-1</v>
      </c>
      <c r="I4710" t="str">
        <f>IF(Table2[[#This Row],[Patron Id]]=-1,Table2[[#This Row],[User ID Encryption]],Table2[[#This Row],[Patron Id]])</f>
        <v>8D2126CCA864B8D9E0CAEFD080C8F8A400E0BFC8</v>
      </c>
      <c r="J4710" t="s">
        <v>18</v>
      </c>
      <c r="K4710" t="s">
        <v>97</v>
      </c>
      <c r="L4710" t="s">
        <v>33</v>
      </c>
      <c r="M4710" t="s">
        <v>98</v>
      </c>
      <c r="N4710" t="s">
        <v>2556</v>
      </c>
    </row>
    <row r="4711" spans="1:14" x14ac:dyDescent="0.2">
      <c r="A4711" s="1" t="d">
        <v>2023-02-28</v>
      </c>
      <c r="B4711" s="18" t="d">
        <v>20:46:02.99999999999386425</v>
      </c>
      <c r="C4711" s="1" t="d">
        <v>2023-02-28</v>
      </c>
      <c r="D4711" s="18" t="d">
        <v>23:10:42.99999999999499875</v>
      </c>
      <c r="E4711" s="1" t="d">
        <v>2023-02-28</v>
      </c>
      <c r="F4711" t="s">
        <v>1540</v>
      </c>
      <c r="G4711" t="s">
        <v>4466</v>
      </c>
      <c r="H4711">
        <v>-1</v>
      </c>
      <c r="I4711" t="str">
        <f>IF(Table2[[#This Row],[Patron Id]]=-1,Table2[[#This Row],[User ID Encryption]],Table2[[#This Row],[Patron Id]])</f>
        <v>8D2126CCA864B8D9E0CAEFD080C8F8A400E0BFC8</v>
      </c>
      <c r="J4711" t="s">
        <v>18</v>
      </c>
      <c r="K4711" t="s">
        <v>74</v>
      </c>
      <c r="L4711" t="s">
        <v>33</v>
      </c>
      <c r="M4711" t="s">
        <v>1541</v>
      </c>
      <c r="N4711" t="s">
        <v>2556</v>
      </c>
    </row>
    <row r="4712" spans="1:14" x14ac:dyDescent="0.2">
      <c r="A4712" s="1" t="d">
        <v>2023-03-01</v>
      </c>
      <c r="B4712" s="18" t="d">
        <v>08:11:15.99999999999535725</v>
      </c>
      <c r="C4712" s="1" t="d">
        <v>2023-03-01</v>
      </c>
      <c r="D4712" s="18" t="d">
        <v>14:01:11.99999999999526600</v>
      </c>
      <c r="E4712" s="1" t="d">
        <v>2023-03-01</v>
      </c>
      <c r="F4712" t="s">
        <v>1867</v>
      </c>
      <c r="G4712" t="s">
        <v>3096</v>
      </c>
      <c r="H4712">
        <v>-1</v>
      </c>
      <c r="I4712" t="str">
        <f>IF(Table2[[#This Row],[Patron Id]]=-1,Table2[[#This Row],[User ID Encryption]],Table2[[#This Row],[Patron Id]])</f>
        <v>C4F15BB31ED0E519C9B0A46803DC6916D7A6BF7E</v>
      </c>
      <c r="J4712" t="s">
        <v>18</v>
      </c>
      <c r="K4712" t="s">
        <v>32</v>
      </c>
      <c r="L4712" t="s">
        <v>33</v>
      </c>
      <c r="M4712" t="s">
        <v>981</v>
      </c>
      <c r="N4712" t="s">
        <v>2556</v>
      </c>
    </row>
    <row r="4713" spans="1:14" x14ac:dyDescent="0.2">
      <c r="A4713" s="1" t="d">
        <v>2023-03-01</v>
      </c>
      <c r="B4713" s="18" t="d">
        <v>08:28:35.99999999999806350</v>
      </c>
      <c r="C4713" s="1" t="d">
        <v>2023-03-01</v>
      </c>
      <c r="D4713" s="18" t="d">
        <v>14:59:13.99999999999600950</v>
      </c>
      <c r="E4713" s="1" t="d">
        <v>2023-03-01</v>
      </c>
      <c r="F4713" t="s">
        <v>1903</v>
      </c>
      <c r="G4713" t="s">
        <v>4042</v>
      </c>
      <c r="H4713">
        <v>-1</v>
      </c>
      <c r="I4713" t="str">
        <f>IF(Table2[[#This Row],[Patron Id]]=-1,Table2[[#This Row],[User ID Encryption]],Table2[[#This Row],[Patron Id]])</f>
        <v>61CA55500D672A42EC83A81881E47676202D0C0F</v>
      </c>
      <c r="J4713" t="s">
        <v>215</v>
      </c>
      <c r="K4713" t="s">
        <v>32</v>
      </c>
      <c r="L4713" t="s">
        <v>33</v>
      </c>
      <c r="M4713" t="s">
        <v>310</v>
      </c>
      <c r="N4713" t="s">
        <v>2556</v>
      </c>
    </row>
    <row r="4714" spans="1:14" x14ac:dyDescent="0.2">
      <c r="A4714" s="1" t="d">
        <v>2023-03-01</v>
      </c>
      <c r="B4714" s="18" t="d">
        <v>08:42:50.00000000000046300</v>
      </c>
      <c r="C4714" s="1" t="d">
        <v>2023-03-01</v>
      </c>
      <c r="D4714" s="18" t="d">
        <v>13:09:39.99999999999793950</v>
      </c>
      <c r="E4714" s="1" t="d">
        <v>2023-03-01</v>
      </c>
      <c r="F4714" t="s">
        <v>1215</v>
      </c>
      <c r="G4714" t="s">
        <v>3895</v>
      </c>
      <c r="H4714">
        <v>-1</v>
      </c>
      <c r="I4714" t="str">
        <f>IF(Table2[[#This Row],[Patron Id]]=-1,Table2[[#This Row],[User ID Encryption]],Table2[[#This Row],[Patron Id]])</f>
        <v>82444FE88465E71F9A21FBE386EA6E621FB42FAB</v>
      </c>
      <c r="J4714" t="s">
        <v>215</v>
      </c>
      <c r="K4714" t="s">
        <v>254</v>
      </c>
      <c r="L4714" t="s">
        <v>33</v>
      </c>
      <c r="M4714" t="s">
        <v>1216</v>
      </c>
      <c r="N4714" t="s">
        <v>2556</v>
      </c>
    </row>
    <row r="4715" spans="1:14" x14ac:dyDescent="0.2">
      <c r="A4715" s="1" t="d">
        <v>2023-03-01</v>
      </c>
      <c r="B4715" s="18" t="d">
        <v>08:45:31.00000000000005225</v>
      </c>
      <c r="C4715" s="1" t="d">
        <v>2023-03-01</v>
      </c>
      <c r="D4715" s="18" t="d">
        <v>13:09:44.00000000000496225</v>
      </c>
      <c r="E4715" s="1" t="d">
        <v>2023-03-01</v>
      </c>
      <c r="F4715" t="s">
        <v>253</v>
      </c>
      <c r="G4715" t="s">
        <v>3895</v>
      </c>
      <c r="H4715">
        <v>-1</v>
      </c>
      <c r="I4715" t="str">
        <f>IF(Table2[[#This Row],[Patron Id]]=-1,Table2[[#This Row],[User ID Encryption]],Table2[[#This Row],[Patron Id]])</f>
        <v>82444FE88465E71F9A21FBE386EA6E621FB42FAB</v>
      </c>
      <c r="J4715" t="s">
        <v>215</v>
      </c>
      <c r="K4715" t="s">
        <v>254</v>
      </c>
      <c r="L4715" t="s">
        <v>33</v>
      </c>
      <c r="M4715" t="s">
        <v>255</v>
      </c>
      <c r="N4715" t="s">
        <v>2556</v>
      </c>
    </row>
    <row r="4716" spans="1:14" x14ac:dyDescent="0.2">
      <c r="A4716" s="1" t="d">
        <v>2023-03-01</v>
      </c>
      <c r="B4716" s="18" t="d">
        <v>08:45:39.00000000000449925</v>
      </c>
      <c r="C4716" s="1" t="d">
        <v>2023-03-01</v>
      </c>
      <c r="D4716" s="18" t="d">
        <v>13:09:52.99999999999677225</v>
      </c>
      <c r="E4716" s="1" t="d">
        <v>2023-03-01</v>
      </c>
      <c r="F4716" t="s">
        <v>2158</v>
      </c>
      <c r="G4716" t="s">
        <v>3895</v>
      </c>
      <c r="H4716">
        <v>-1</v>
      </c>
      <c r="I4716" t="str">
        <f>IF(Table2[[#This Row],[Patron Id]]=-1,Table2[[#This Row],[User ID Encryption]],Table2[[#This Row],[Patron Id]])</f>
        <v>82444FE88465E71F9A21FBE386EA6E621FB42FAB</v>
      </c>
      <c r="J4716" t="s">
        <v>215</v>
      </c>
      <c r="K4716" t="s">
        <v>254</v>
      </c>
      <c r="L4716" t="s">
        <v>33</v>
      </c>
      <c r="M4716" t="s">
        <v>2159</v>
      </c>
      <c r="N4716" t="s">
        <v>2556</v>
      </c>
    </row>
    <row r="4717" spans="1:14" x14ac:dyDescent="0.2">
      <c r="A4717" s="1" t="d">
        <v>2023-03-01</v>
      </c>
      <c r="B4717" s="18" t="d">
        <v>08:45:48.00000000000110850</v>
      </c>
      <c r="C4717" s="1" t="d">
        <v>2023-03-01</v>
      </c>
      <c r="D4717" s="18" t="d">
        <v>13:09:46.99999999999583325</v>
      </c>
      <c r="E4717" s="1" t="d">
        <v>2023-03-01</v>
      </c>
      <c r="F4717" t="s">
        <v>2160</v>
      </c>
      <c r="G4717" t="s">
        <v>3895</v>
      </c>
      <c r="H4717">
        <v>-1</v>
      </c>
      <c r="I4717" t="str">
        <f>IF(Table2[[#This Row],[Patron Id]]=-1,Table2[[#This Row],[User ID Encryption]],Table2[[#This Row],[Patron Id]])</f>
        <v>82444FE88465E71F9A21FBE386EA6E621FB42FAB</v>
      </c>
      <c r="J4717" t="s">
        <v>215</v>
      </c>
      <c r="K4717" t="s">
        <v>254</v>
      </c>
      <c r="L4717" t="s">
        <v>33</v>
      </c>
      <c r="M4717" t="s">
        <v>2161</v>
      </c>
      <c r="N4717" t="s">
        <v>2556</v>
      </c>
    </row>
    <row r="4718" spans="1:14" x14ac:dyDescent="0.2">
      <c r="A4718" s="1" t="d">
        <v>2023-03-01</v>
      </c>
      <c r="B4718" s="18" t="d">
        <v>08:45:56.99999999999771775</v>
      </c>
      <c r="C4718" s="1" t="d">
        <v>2023-03-01</v>
      </c>
      <c r="D4718" s="18" t="d">
        <v>13:09:50.00000000000589450</v>
      </c>
      <c r="E4718" s="1" t="d">
        <v>2023-03-01</v>
      </c>
      <c r="F4718" t="s">
        <v>1950</v>
      </c>
      <c r="G4718" t="s">
        <v>3895</v>
      </c>
      <c r="H4718">
        <v>-1</v>
      </c>
      <c r="I4718" t="str">
        <f>IF(Table2[[#This Row],[Patron Id]]=-1,Table2[[#This Row],[User ID Encryption]],Table2[[#This Row],[Patron Id]])</f>
        <v>82444FE88465E71F9A21FBE386EA6E621FB42FAB</v>
      </c>
      <c r="J4718" t="s">
        <v>215</v>
      </c>
      <c r="K4718" t="s">
        <v>254</v>
      </c>
      <c r="L4718" t="s">
        <v>33</v>
      </c>
      <c r="M4718" t="s">
        <v>1951</v>
      </c>
      <c r="N4718" t="s">
        <v>2556</v>
      </c>
    </row>
    <row r="4719" spans="1:14" x14ac:dyDescent="0.2">
      <c r="A4719" s="1" t="d">
        <v>2023-03-01</v>
      </c>
      <c r="B4719" s="18" t="d">
        <v>08:52:55.00000000000230825</v>
      </c>
      <c r="C4719" s="1" t="d">
        <v>2023-03-01</v>
      </c>
      <c r="D4719" s="18" t="d">
        <v>15:22:04.99999999999928925</v>
      </c>
      <c r="E4719" s="1" t="d">
        <v>2023-03-01</v>
      </c>
      <c r="F4719" t="s">
        <v>1510</v>
      </c>
      <c r="G4719" t="s">
        <v>3170</v>
      </c>
      <c r="H4719">
        <v>-1</v>
      </c>
      <c r="I4719" t="str">
        <f>IF(Table2[[#This Row],[Patron Id]]=-1,Table2[[#This Row],[User ID Encryption]],Table2[[#This Row],[Patron Id]])</f>
        <v>D74D60C992D907A2742A33D89346378FF63EE98E</v>
      </c>
      <c r="J4719" t="s">
        <v>18</v>
      </c>
      <c r="K4719" t="s">
        <v>382</v>
      </c>
      <c r="L4719" t="s">
        <v>33</v>
      </c>
      <c r="M4719" t="s">
        <v>1511</v>
      </c>
      <c r="N4719" t="s">
        <v>2556</v>
      </c>
    </row>
    <row r="4720" spans="1:14" x14ac:dyDescent="0.2">
      <c r="A4720" s="1" t="d">
        <v>2023-03-01</v>
      </c>
      <c r="B4720" s="18" t="d">
        <v>09:07:06.0000000000042450</v>
      </c>
      <c r="C4720" s="1" t="d">
        <v>2023-03-01</v>
      </c>
      <c r="D4720" s="18" t="d">
        <v>12:35:32.00000000000073675</v>
      </c>
      <c r="E4720" s="1" t="d">
        <v>2023-03-01</v>
      </c>
      <c r="F4720" t="s">
        <v>2017</v>
      </c>
      <c r="G4720" t="s">
        <v>3095</v>
      </c>
      <c r="H4720">
        <v>-1</v>
      </c>
      <c r="I4720" t="str">
        <f>IF(Table2[[#This Row],[Patron Id]]=-1,Table2[[#This Row],[User ID Encryption]],Table2[[#This Row],[Patron Id]])</f>
        <v>D90DDA6D0BCA01B76CD5149A471A5CC6BC671347</v>
      </c>
      <c r="J4720" t="s">
        <v>18</v>
      </c>
      <c r="K4720" t="s">
        <v>43</v>
      </c>
      <c r="L4720" t="s">
        <v>33</v>
      </c>
      <c r="M4720" t="s">
        <v>2018</v>
      </c>
      <c r="N4720" t="s">
        <v>2575</v>
      </c>
    </row>
    <row r="4721" spans="1:14" x14ac:dyDescent="0.2">
      <c r="A4721" s="1" t="d">
        <v>2023-03-01</v>
      </c>
      <c r="B4721" s="18" t="d">
        <v>10:03:26.99999999999558550</v>
      </c>
      <c r="C4721" s="1" t="d">
        <v>2023-03-01</v>
      </c>
      <c r="D4721" s="18" t="d">
        <v>16:37:47.00000000000905050</v>
      </c>
      <c r="E4721" s="1" t="d">
        <v>2023-03-01</v>
      </c>
      <c r="F4721" t="s">
        <v>2083</v>
      </c>
      <c r="G4721" t="s">
        <v>4267</v>
      </c>
      <c r="H4721">
        <v>-1</v>
      </c>
      <c r="I4721" t="str">
        <f>IF(Table2[[#This Row],[Patron Id]]=-1,Table2[[#This Row],[User ID Encryption]],Table2[[#This Row],[Patron Id]])</f>
        <v>42F5DC6B756749FA282D8A382DDDB92C7267509B</v>
      </c>
      <c r="J4721" t="s">
        <v>18</v>
      </c>
      <c r="K4721" t="s">
        <v>382</v>
      </c>
      <c r="L4721" t="s">
        <v>33</v>
      </c>
      <c r="M4721" t="s">
        <v>2084</v>
      </c>
      <c r="N4721" t="s">
        <v>2575</v>
      </c>
    </row>
    <row r="4722" spans="1:14" x14ac:dyDescent="0.2">
      <c r="A4722" s="1" t="d">
        <v>2023-03-01</v>
      </c>
      <c r="B4722" s="18" t="d">
        <v>10:03:59.00000000000378850</v>
      </c>
      <c r="C4722" s="1" t="d">
        <v>2023-03-01</v>
      </c>
      <c r="D4722" s="18" t="d">
        <v>10:54:10.99999999999979775</v>
      </c>
      <c r="E4722" s="1" t="d">
        <v>2023-03-01</v>
      </c>
      <c r="F4722" t="s">
        <v>320</v>
      </c>
      <c r="G4722" t="s">
        <v>3166</v>
      </c>
      <c r="H4722">
        <v>-1</v>
      </c>
      <c r="I4722" t="str">
        <f>IF(Table2[[#This Row],[Patron Id]]=-1,Table2[[#This Row],[User ID Encryption]],Table2[[#This Row],[Patron Id]])</f>
        <v>7FF9DBDB6E86A9D37DD1BC2574B0BB7113DAFEC8</v>
      </c>
      <c r="J4722" t="s">
        <v>18</v>
      </c>
      <c r="K4722" t="s">
        <v>32</v>
      </c>
      <c r="L4722" t="s">
        <v>33</v>
      </c>
      <c r="N4722" t="s">
        <v>2575</v>
      </c>
    </row>
    <row r="4723" spans="1:14" x14ac:dyDescent="0.2">
      <c r="A4723" s="1" t="d">
        <v>2023-03-01</v>
      </c>
      <c r="B4723" s="18" t="d">
        <v>10:53:34.99999999999896975</v>
      </c>
      <c r="C4723" s="1" t="d">
        <v>2023-03-07</v>
      </c>
      <c r="D4723" s="18" t="d">
        <v>15:36:26.99999999999654400</v>
      </c>
      <c r="E4723" s="1" t="d">
        <v>2023-03-08</v>
      </c>
      <c r="F4723" t="s">
        <v>2024</v>
      </c>
      <c r="G4723" t="s">
        <v>2595</v>
      </c>
      <c r="H4723">
        <v>-1</v>
      </c>
      <c r="I4723" t="str">
        <f>IF(Table2[[#This Row],[Patron Id]]=-1,Table2[[#This Row],[User ID Encryption]],Table2[[#This Row],[Patron Id]])</f>
        <v>44CF13692FF1D31C5C19BA17FB88538F48F712C2</v>
      </c>
      <c r="J4723" t="s">
        <v>13</v>
      </c>
      <c r="K4723" t="s">
        <v>14</v>
      </c>
      <c r="L4723" t="s">
        <v>15</v>
      </c>
      <c r="M4723" t="s">
        <v>2025</v>
      </c>
      <c r="N4723" t="s">
        <v>2575</v>
      </c>
    </row>
    <row r="4724" spans="1:14" x14ac:dyDescent="0.2">
      <c r="A4724" s="1" t="d">
        <v>2023-03-01</v>
      </c>
      <c r="B4724" s="18" t="d">
        <v>10:59:28.99999999999675275</v>
      </c>
      <c r="C4724" s="1" t="d">
        <v>2023-03-01</v>
      </c>
      <c r="D4724" s="18" t="d">
        <v>15:42:50.99999999999902200</v>
      </c>
      <c r="E4724" s="1" t="d">
        <v>2023-03-01</v>
      </c>
      <c r="F4724" t="s">
        <v>1866</v>
      </c>
      <c r="G4724" t="s">
        <v>4467</v>
      </c>
      <c r="H4724">
        <v>-1</v>
      </c>
      <c r="I4724" t="str">
        <f>IF(Table2[[#This Row],[Patron Id]]=-1,Table2[[#This Row],[User ID Encryption]],Table2[[#This Row],[Patron Id]])</f>
        <v>CBB9D360A46AABE69B98CCF51EAE675ECE100EE0</v>
      </c>
      <c r="J4724" t="s">
        <v>18</v>
      </c>
      <c r="K4724" t="s">
        <v>32</v>
      </c>
      <c r="L4724" t="s">
        <v>33</v>
      </c>
      <c r="M4724" t="s">
        <v>81</v>
      </c>
      <c r="N4724" t="s">
        <v>2556</v>
      </c>
    </row>
    <row r="4725" spans="1:14" x14ac:dyDescent="0.2">
      <c r="A4725" s="1" t="d">
        <v>2023-03-01</v>
      </c>
      <c r="B4725" s="18" t="d">
        <v>11:03:30.99999999999941325</v>
      </c>
      <c r="C4725" s="1" t="d">
        <v>2023-03-01</v>
      </c>
      <c r="D4725" s="18" t="d">
        <v>17:25:00.99999999999482925</v>
      </c>
      <c r="E4725" s="1" t="d">
        <v>2023-03-01</v>
      </c>
      <c r="F4725" t="s">
        <v>688</v>
      </c>
      <c r="G4725" t="s">
        <v>2970</v>
      </c>
      <c r="H4725">
        <v>-1</v>
      </c>
      <c r="I4725" t="str">
        <f>IF(Table2[[#This Row],[Patron Id]]=-1,Table2[[#This Row],[User ID Encryption]],Table2[[#This Row],[Patron Id]])</f>
        <v>CEA8D5107B3389AA310F4E23EF45AF9A66AC2972</v>
      </c>
      <c r="J4725" t="s">
        <v>18</v>
      </c>
      <c r="K4725" t="s">
        <v>74</v>
      </c>
      <c r="L4725" t="s">
        <v>33</v>
      </c>
      <c r="N4725" t="s">
        <v>2556</v>
      </c>
    </row>
    <row r="4726" spans="1:14" x14ac:dyDescent="0.2">
      <c r="A4726" s="1" t="d">
        <v>2023-03-01</v>
      </c>
      <c r="B4726" s="18" t="d">
        <v>11:03:36.00000000000339075</v>
      </c>
      <c r="C4726" s="1" t="d">
        <v>2023-03-01</v>
      </c>
      <c r="D4726" s="18" t="d">
        <v>17:25:00.00000000000745950</v>
      </c>
      <c r="E4726" s="1" t="d">
        <v>2023-03-01</v>
      </c>
      <c r="F4726" t="s">
        <v>257</v>
      </c>
      <c r="G4726" t="s">
        <v>2970</v>
      </c>
      <c r="H4726">
        <v>-1</v>
      </c>
      <c r="I4726" t="str">
        <f>IF(Table2[[#This Row],[Patron Id]]=-1,Table2[[#This Row],[User ID Encryption]],Table2[[#This Row],[Patron Id]])</f>
        <v>CEA8D5107B3389AA310F4E23EF45AF9A66AC2972</v>
      </c>
      <c r="J4726" t="s">
        <v>18</v>
      </c>
      <c r="K4726" t="s">
        <v>97</v>
      </c>
      <c r="L4726" t="s">
        <v>33</v>
      </c>
      <c r="M4726" t="s">
        <v>258</v>
      </c>
      <c r="N4726" t="s">
        <v>2556</v>
      </c>
    </row>
    <row r="4727" spans="1:14" x14ac:dyDescent="0.2">
      <c r="A4727" s="1" t="d">
        <v>2023-03-01</v>
      </c>
      <c r="B4727" s="18" t="d">
        <v>11:04:29.000000000000483175</v>
      </c>
      <c r="C4727" s="1" t="d">
        <v>2023-03-01</v>
      </c>
      <c r="D4727" s="18" t="d">
        <v>21:52:42.00000000000507300</v>
      </c>
      <c r="E4727" s="1" t="d">
        <v>2023-03-01</v>
      </c>
      <c r="F4727" t="s">
        <v>1854</v>
      </c>
      <c r="G4727" t="s">
        <v>2587</v>
      </c>
      <c r="H4727">
        <v>-1</v>
      </c>
      <c r="I4727" t="str">
        <f>IF(Table2[[#This Row],[Patron Id]]=-1,Table2[[#This Row],[User ID Encryption]],Table2[[#This Row],[Patron Id]])</f>
        <v>61826808E625196E92C4581A40F49ECEDC15AB53</v>
      </c>
      <c r="J4727" t="s">
        <v>13</v>
      </c>
      <c r="K4727" t="s">
        <v>32</v>
      </c>
      <c r="L4727" t="s">
        <v>33</v>
      </c>
      <c r="M4727" t="s">
        <v>340</v>
      </c>
      <c r="N4727" t="s">
        <v>2556</v>
      </c>
    </row>
    <row r="4728" spans="1:14" x14ac:dyDescent="0.2">
      <c r="A4728" s="1" t="d">
        <v>2023-03-01</v>
      </c>
      <c r="B4728" s="18" t="d">
        <v>11:11:06.99999999999874800</v>
      </c>
      <c r="C4728" s="1" t="d">
        <v>2023-03-18</v>
      </c>
      <c r="D4728" s="18" t="d">
        <v>10:57:20.00000000000056725</v>
      </c>
      <c r="E4728" s="1" t="d">
        <v>2023-03-15</v>
      </c>
      <c r="F4728" t="s">
        <v>405</v>
      </c>
      <c r="G4728" t="s">
        <v>3585</v>
      </c>
      <c r="H4728">
        <v>-1</v>
      </c>
      <c r="I4728" t="str">
        <f>IF(Table2[[#This Row],[Patron Id]]=-1,Table2[[#This Row],[User ID Encryption]],Table2[[#This Row],[Patron Id]])</f>
        <v>87B4FC0ED4F38D03B8843E1C6F876AF75721A4C1</v>
      </c>
      <c r="J4728" t="s">
        <v>18</v>
      </c>
      <c r="K4728" t="s">
        <v>14</v>
      </c>
      <c r="L4728" t="s">
        <v>15</v>
      </c>
      <c r="M4728" t="s">
        <v>406</v>
      </c>
      <c r="N4728" t="s">
        <v>2556</v>
      </c>
    </row>
    <row r="4729" spans="1:14" x14ac:dyDescent="0.2">
      <c r="A4729" s="1" t="d">
        <v>2023-03-01</v>
      </c>
      <c r="B4729" s="18" t="d">
        <v>11:12:34.00000000000275825</v>
      </c>
      <c r="C4729" s="1" t="d">
        <v>2023-03-01</v>
      </c>
      <c r="D4729" s="18" t="d">
        <v>11:13:35.00000000000429700</v>
      </c>
      <c r="E4729" s="1" t="d">
        <v>2023-03-08</v>
      </c>
      <c r="F4729" t="s">
        <v>1412</v>
      </c>
      <c r="G4729" t="s">
        <v>3844</v>
      </c>
      <c r="H4729">
        <v>-1</v>
      </c>
      <c r="I4729" t="str">
        <f>IF(Table2[[#This Row],[Patron Id]]=-1,Table2[[#This Row],[User ID Encryption]],Table2[[#This Row],[Patron Id]])</f>
        <v>0989042C1B84980EF4FE3B5CC0E52277648A031E</v>
      </c>
      <c r="J4729" t="s">
        <v>215</v>
      </c>
      <c r="K4729" t="s">
        <v>14</v>
      </c>
      <c r="L4729" t="s">
        <v>15</v>
      </c>
      <c r="M4729" t="s">
        <v>1413</v>
      </c>
      <c r="N4729" t="s">
        <v>2556</v>
      </c>
    </row>
    <row r="4730" spans="1:14" x14ac:dyDescent="0.2">
      <c r="A4730" s="1" t="d">
        <v>2023-03-01</v>
      </c>
      <c r="B4730" s="18" t="d">
        <v>11:18:23.99999999999831775</v>
      </c>
      <c r="C4730" s="1" t="d">
        <v>2023-03-01</v>
      </c>
      <c r="D4730" s="18" t="d">
        <v>15:43:59.00000000000325375</v>
      </c>
      <c r="E4730" s="1" t="d">
        <v>2023-03-01</v>
      </c>
      <c r="F4730" t="s">
        <v>1012</v>
      </c>
      <c r="G4730" t="s">
        <v>4468</v>
      </c>
      <c r="H4730">
        <v>-1</v>
      </c>
      <c r="I4730" t="str">
        <f>IF(Table2[[#This Row],[Patron Id]]=-1,Table2[[#This Row],[User ID Encryption]],Table2[[#This Row],[Patron Id]])</f>
        <v>6732B22B2FF313B8DFEA3A002A2FA13FCFE373D1</v>
      </c>
      <c r="J4730" t="s">
        <v>243</v>
      </c>
      <c r="K4730" t="s">
        <v>382</v>
      </c>
      <c r="L4730" t="s">
        <v>33</v>
      </c>
      <c r="N4730" t="s">
        <v>2556</v>
      </c>
    </row>
    <row r="4731" spans="1:14" x14ac:dyDescent="0.2">
      <c r="A4731" s="1" t="d">
        <v>2023-03-01</v>
      </c>
      <c r="B4731" s="18" t="d">
        <v>11:19:23.00000000000114100</v>
      </c>
      <c r="C4731" s="1" t="d">
        <v>2023-03-01</v>
      </c>
      <c r="D4731" s="18" t="d">
        <v>15:02:31.99999999999818075</v>
      </c>
      <c r="E4731" s="1" t="d">
        <v>2023-03-01</v>
      </c>
      <c r="F4731" t="s">
        <v>1855</v>
      </c>
      <c r="G4731" t="s">
        <v>3846</v>
      </c>
      <c r="H4731">
        <v>-1</v>
      </c>
      <c r="I4731" t="str">
        <f>IF(Table2[[#This Row],[Patron Id]]=-1,Table2[[#This Row],[User ID Encryption]],Table2[[#This Row],[Patron Id]])</f>
        <v>59DC67970DA39FDC10A7910D3DBD3856E8E53F02</v>
      </c>
      <c r="J4731" t="s">
        <v>18</v>
      </c>
      <c r="K4731" t="s">
        <v>32</v>
      </c>
      <c r="L4731" t="s">
        <v>33</v>
      </c>
      <c r="M4731" t="s">
        <v>308</v>
      </c>
      <c r="N4731" t="s">
        <v>2556</v>
      </c>
    </row>
    <row r="4732" spans="1:14" x14ac:dyDescent="0.2">
      <c r="A4732" s="1" t="d">
        <v>2023-03-01</v>
      </c>
      <c r="B4732" s="18" t="d">
        <v>11:22:35.99999999999934150</v>
      </c>
      <c r="C4732" s="1" t="d">
        <v>2023-03-06</v>
      </c>
      <c r="D4732" s="18" t="d">
        <v>16:54:44.00000000000496225</v>
      </c>
      <c r="E4732" s="1" t="d">
        <v>2023-03-08</v>
      </c>
      <c r="F4732" t="s">
        <v>2099</v>
      </c>
      <c r="G4732" t="s">
        <v>3631</v>
      </c>
      <c r="H4732">
        <v>-1</v>
      </c>
      <c r="I4732" t="str">
        <f>IF(Table2[[#This Row],[Patron Id]]=-1,Table2[[#This Row],[User ID Encryption]],Table2[[#This Row],[Patron Id]])</f>
        <v>91D2C273EAC28CF65EB828609E7C4A0B41105F3C</v>
      </c>
      <c r="J4732" t="s">
        <v>18</v>
      </c>
      <c r="K4732" t="s">
        <v>14</v>
      </c>
      <c r="L4732" t="s">
        <v>15</v>
      </c>
      <c r="M4732" t="s">
        <v>2100</v>
      </c>
      <c r="N4732" t="s">
        <v>2556</v>
      </c>
    </row>
    <row r="4733" spans="1:14" x14ac:dyDescent="0.2">
      <c r="A4733" s="1" t="d">
        <v>2023-03-01</v>
      </c>
      <c r="B4733" s="18" t="d">
        <v>11:51:41.0000000000019300</v>
      </c>
      <c r="C4733" s="1" t="d">
        <v>2023-03-01</v>
      </c>
      <c r="D4733" s="18" t="d">
        <v>18:10:21.99999999999810900</v>
      </c>
      <c r="E4733" s="1" t="d">
        <v>2023-03-01</v>
      </c>
      <c r="F4733" t="s">
        <v>1959</v>
      </c>
      <c r="G4733" t="s">
        <v>4450</v>
      </c>
      <c r="H4733">
        <v>-1</v>
      </c>
      <c r="I4733" t="str">
        <f>IF(Table2[[#This Row],[Patron Id]]=-1,Table2[[#This Row],[User ID Encryption]],Table2[[#This Row],[Patron Id]])</f>
        <v>B90EC586667C9A321DEA189D32CCC25CCD797074</v>
      </c>
      <c r="J4733" t="s">
        <v>18</v>
      </c>
      <c r="K4733" t="s">
        <v>254</v>
      </c>
      <c r="L4733" t="s">
        <v>33</v>
      </c>
      <c r="M4733" t="s">
        <v>1960</v>
      </c>
      <c r="N4733" t="s">
        <v>2556</v>
      </c>
    </row>
    <row r="4734" spans="1:14" x14ac:dyDescent="0.2">
      <c r="A4734" s="1" t="d">
        <v>2023-03-01</v>
      </c>
      <c r="B4734" s="18" t="d">
        <v>12:00:40.000000000003055550</v>
      </c>
      <c r="C4734" s="1" t="d">
        <v>2023-03-01</v>
      </c>
      <c r="D4734" s="18" t="d">
        <v>13:47:14.00000000000176050</v>
      </c>
      <c r="E4734" s="1" t="d">
        <v>2023-03-01</v>
      </c>
      <c r="F4734" t="s">
        <v>1853</v>
      </c>
      <c r="G4734" t="s">
        <v>3422</v>
      </c>
      <c r="H4734">
        <v>-1</v>
      </c>
      <c r="I4734" t="str">
        <f>IF(Table2[[#This Row],[Patron Id]]=-1,Table2[[#This Row],[User ID Encryption]],Table2[[#This Row],[Patron Id]])</f>
        <v>7683BE2CE02409CE8455843B3A24438617434869</v>
      </c>
      <c r="J4734" t="s">
        <v>18</v>
      </c>
      <c r="K4734" t="s">
        <v>32</v>
      </c>
      <c r="L4734" t="s">
        <v>33</v>
      </c>
      <c r="M4734" t="s">
        <v>637</v>
      </c>
      <c r="N4734" t="s">
        <v>2556</v>
      </c>
    </row>
    <row r="4735" spans="1:14" x14ac:dyDescent="0.2">
      <c r="A4735" s="1" t="d">
        <v>2023-03-01</v>
      </c>
      <c r="B4735" s="18" t="d">
        <v>12:02:58.00000000000544475</v>
      </c>
      <c r="C4735" s="1" t="d">
        <v>2023-03-01</v>
      </c>
      <c r="D4735" s="18" t="d">
        <v>17:19:47.99999999999705925</v>
      </c>
      <c r="E4735" s="1" t="d">
        <v>2023-03-01</v>
      </c>
      <c r="F4735" t="s">
        <v>2034</v>
      </c>
      <c r="G4735" t="s">
        <v>3122</v>
      </c>
      <c r="H4735">
        <v>-1</v>
      </c>
      <c r="I4735" t="str">
        <f>IF(Table2[[#This Row],[Patron Id]]=-1,Table2[[#This Row],[User ID Encryption]],Table2[[#This Row],[Patron Id]])</f>
        <v>7DCD8AE3AC2BD4A748FE0FD06C3410F89704A938</v>
      </c>
      <c r="J4735" t="s">
        <v>13</v>
      </c>
      <c r="K4735" t="s">
        <v>43</v>
      </c>
      <c r="L4735" t="s">
        <v>33</v>
      </c>
      <c r="M4735" t="s">
        <v>2035</v>
      </c>
      <c r="N4735" t="s">
        <v>2556</v>
      </c>
    </row>
    <row r="4736" spans="1:14" x14ac:dyDescent="0.2">
      <c r="A4736" s="1" t="d">
        <v>2023-03-01</v>
      </c>
      <c r="B4736" s="18" t="d">
        <v>12:03:06.99999999999725475</v>
      </c>
      <c r="C4736" s="1" t="d">
        <v>2023-03-01</v>
      </c>
      <c r="D4736" s="18" t="d">
        <v>17:20:09.00000000000033900</v>
      </c>
      <c r="E4736" s="1" t="d">
        <v>2023-03-08</v>
      </c>
      <c r="F4736" t="s">
        <v>1081</v>
      </c>
      <c r="G4736" t="s">
        <v>3122</v>
      </c>
      <c r="H4736">
        <v>-1</v>
      </c>
      <c r="I4736" t="str">
        <f>IF(Table2[[#This Row],[Patron Id]]=-1,Table2[[#This Row],[User ID Encryption]],Table2[[#This Row],[Patron Id]])</f>
        <v>7DCD8AE3AC2BD4A748FE0FD06C3410F89704A938</v>
      </c>
      <c r="J4736" t="s">
        <v>13</v>
      </c>
      <c r="K4736" t="s">
        <v>14</v>
      </c>
      <c r="L4736" t="s">
        <v>15</v>
      </c>
      <c r="M4736" t="s">
        <v>1082</v>
      </c>
      <c r="N4736" t="s">
        <v>2556</v>
      </c>
    </row>
    <row r="4737" spans="1:14" x14ac:dyDescent="0.2">
      <c r="A4737" s="1" t="d">
        <v>2023-03-01</v>
      </c>
      <c r="B4737" s="18" t="d">
        <v>12:03:25.00000000000007175</v>
      </c>
      <c r="C4737" s="1" t="d">
        <v>2023-03-01</v>
      </c>
      <c r="D4737" s="18" t="d">
        <v>13:11:39.00000000000055425</v>
      </c>
      <c r="E4737" s="1" t="d">
        <v>2023-03-01</v>
      </c>
      <c r="F4737" t="s">
        <v>837</v>
      </c>
      <c r="G4737" t="s">
        <v>4469</v>
      </c>
      <c r="H4737">
        <v>-1</v>
      </c>
      <c r="I4737" t="str">
        <f>IF(Table2[[#This Row],[Patron Id]]=-1,Table2[[#This Row],[User ID Encryption]],Table2[[#This Row],[Patron Id]])</f>
        <v>412F5033DCBD730B9F5DB0AE6B196B43F9B96445</v>
      </c>
      <c r="J4737" t="s">
        <v>13</v>
      </c>
      <c r="K4737" t="s">
        <v>382</v>
      </c>
      <c r="L4737" t="s">
        <v>33</v>
      </c>
      <c r="N4737" t="s">
        <v>2556</v>
      </c>
    </row>
    <row r="4738" spans="1:14" x14ac:dyDescent="0.2">
      <c r="A4738" s="1" t="d">
        <v>2023-03-01</v>
      </c>
      <c r="B4738" s="18" t="d">
        <v>12:03:31.00000000000101075</v>
      </c>
      <c r="C4738" s="1" t="d">
        <v>2023-03-01</v>
      </c>
      <c r="D4738" s="18" t="d">
        <v>13:11:45.99999999999844800</v>
      </c>
      <c r="E4738" s="1" t="d">
        <v>2023-03-01</v>
      </c>
      <c r="F4738" t="s">
        <v>1290</v>
      </c>
      <c r="G4738" t="s">
        <v>4469</v>
      </c>
      <c r="H4738">
        <v>-1</v>
      </c>
      <c r="I4738" t="str">
        <f>IF(Table2[[#This Row],[Patron Id]]=-1,Table2[[#This Row],[User ID Encryption]],Table2[[#This Row],[Patron Id]])</f>
        <v>412F5033DCBD730B9F5DB0AE6B196B43F9B96445</v>
      </c>
      <c r="J4738" t="s">
        <v>13</v>
      </c>
      <c r="K4738" t="s">
        <v>463</v>
      </c>
      <c r="L4738" t="s">
        <v>33</v>
      </c>
      <c r="M4738" t="s">
        <v>1291</v>
      </c>
      <c r="N4738" t="s">
        <v>2556</v>
      </c>
    </row>
    <row r="4739" spans="1:14" x14ac:dyDescent="0.2">
      <c r="A4739" s="1" t="d">
        <v>2023-03-01</v>
      </c>
      <c r="B4739" s="18" t="d">
        <v>12:06:56.0000000000010825</v>
      </c>
      <c r="C4739" s="1" t="d">
        <v>2023-03-15</v>
      </c>
      <c r="D4739" s="18" t="d">
        <v>11:53:09.99999999999985650</v>
      </c>
      <c r="E4739" s="1" t="d">
        <v>2023-03-15</v>
      </c>
      <c r="F4739" t="s">
        <v>836</v>
      </c>
      <c r="G4739" t="s">
        <v>4470</v>
      </c>
      <c r="H4739">
        <v>-1</v>
      </c>
      <c r="I4739" t="str">
        <f>IF(Table2[[#This Row],[Patron Id]]=-1,Table2[[#This Row],[User ID Encryption]],Table2[[#This Row],[Patron Id]])</f>
        <v>170615EE6CA77ADC80BD1A4A964F6EE016B2B3E3</v>
      </c>
      <c r="J4739" t="s">
        <v>18</v>
      </c>
      <c r="K4739" t="s">
        <v>14</v>
      </c>
      <c r="L4739" t="s">
        <v>15</v>
      </c>
      <c r="M4739" t="s">
        <v>836</v>
      </c>
      <c r="N4739" t="s">
        <v>2556</v>
      </c>
    </row>
    <row r="4740" spans="1:14" x14ac:dyDescent="0.2">
      <c r="A4740" s="1" t="d">
        <v>2023-03-01</v>
      </c>
      <c r="B4740" s="18" t="d">
        <v>12:07:43.00000000000203450</v>
      </c>
      <c r="C4740" s="1" t="d">
        <v>2023-03-01</v>
      </c>
      <c r="D4740" s="18" t="d">
        <v>16:17:34.00000000000489050</v>
      </c>
      <c r="E4740" s="1" t="d">
        <v>2023-05-30</v>
      </c>
      <c r="F4740" t="s">
        <v>2162</v>
      </c>
      <c r="G4740" t="s">
        <v>3163</v>
      </c>
      <c r="H4740">
        <v>-1</v>
      </c>
      <c r="I4740" t="str">
        <f>IF(Table2[[#This Row],[Patron Id]]=-1,Table2[[#This Row],[User ID Encryption]],Table2[[#This Row],[Patron Id]])</f>
        <v>34B07450E0A894994F5C2EDE7B2DFE19ED9A5E17</v>
      </c>
      <c r="J4740" t="s">
        <v>18</v>
      </c>
      <c r="K4740" t="s">
        <v>56</v>
      </c>
      <c r="L4740" t="s">
        <v>57</v>
      </c>
      <c r="M4740" t="s">
        <v>2163</v>
      </c>
      <c r="N4740" t="s">
        <v>2575</v>
      </c>
    </row>
    <row r="4741" spans="1:14" x14ac:dyDescent="0.2">
      <c r="A4741" s="1" t="d">
        <v>2023-03-01</v>
      </c>
      <c r="B4741" s="18" t="d">
        <v>12:10:49.99999999999928925</v>
      </c>
      <c r="C4741" s="1" t="d">
        <v>2023-03-22</v>
      </c>
      <c r="D4741" s="18" t="d">
        <v>18:41:22.99999999999805025</v>
      </c>
      <c r="E4741" s="1" t="d">
        <v>2023-03-15</v>
      </c>
      <c r="F4741" t="s">
        <v>2164</v>
      </c>
      <c r="G4741" t="s">
        <v>3700</v>
      </c>
      <c r="H4741">
        <v>-1</v>
      </c>
      <c r="I4741" t="str">
        <f>IF(Table2[[#This Row],[Patron Id]]=-1,Table2[[#This Row],[User ID Encryption]],Table2[[#This Row],[Patron Id]])</f>
        <v>8E7861E0953DBFAA3A3AE3967254BD99BB71845D</v>
      </c>
      <c r="J4741" t="s">
        <v>18</v>
      </c>
      <c r="K4741" t="s">
        <v>14</v>
      </c>
      <c r="L4741" t="s">
        <v>15</v>
      </c>
      <c r="M4741" t="s">
        <v>1198</v>
      </c>
      <c r="N4741" t="s">
        <v>2556</v>
      </c>
    </row>
    <row r="4742" spans="1:14" x14ac:dyDescent="0.2">
      <c r="A4742" s="1" t="d">
        <v>2023-03-01</v>
      </c>
      <c r="B4742" s="18" t="d">
        <v>12:21:12.99999999999435975</v>
      </c>
      <c r="C4742" s="1" t="d">
        <v>2023-03-13</v>
      </c>
      <c r="D4742" s="18" t="d">
        <v>09:22:50.000000000001527775</v>
      </c>
      <c r="E4742" s="1" t="d">
        <v>2023-03-08</v>
      </c>
      <c r="F4742" t="s">
        <v>350</v>
      </c>
      <c r="G4742" t="s">
        <v>3807</v>
      </c>
      <c r="H4742">
        <v>-1</v>
      </c>
      <c r="I4742" t="str">
        <f>IF(Table2[[#This Row],[Patron Id]]=-1,Table2[[#This Row],[User ID Encryption]],Table2[[#This Row],[Patron Id]])</f>
        <v>E2163CC7B7D42BAEA5008B315512B326CB06F48F</v>
      </c>
      <c r="J4742" t="s">
        <v>18</v>
      </c>
      <c r="K4742" t="s">
        <v>14</v>
      </c>
      <c r="L4742" t="s">
        <v>15</v>
      </c>
      <c r="M4742" t="s">
        <v>351</v>
      </c>
      <c r="N4742" t="s">
        <v>2556</v>
      </c>
    </row>
    <row r="4743" spans="1:14" x14ac:dyDescent="0.2">
      <c r="A4743" s="1" t="d">
        <v>2023-03-01</v>
      </c>
      <c r="B4743" s="18" t="d">
        <v>12:22:52.999999999997200725</v>
      </c>
      <c r="C4743" s="1" t="d">
        <v>2023-03-02</v>
      </c>
      <c r="D4743" s="18" t="d">
        <v>10:38:23.00000000000029350</v>
      </c>
      <c r="E4743" s="1" t="d">
        <v>2023-03-01</v>
      </c>
      <c r="F4743" t="s">
        <v>1830</v>
      </c>
      <c r="G4743" t="s">
        <v>2886</v>
      </c>
      <c r="H4743">
        <v>-1</v>
      </c>
      <c r="I4743" t="str">
        <f>IF(Table2[[#This Row],[Patron Id]]=-1,Table2[[#This Row],[User ID Encryption]],Table2[[#This Row],[Patron Id]])</f>
        <v>E8E2BB6919CC3C539FA0ACA47D8A40D4BAA447BC</v>
      </c>
      <c r="J4743" t="s">
        <v>18</v>
      </c>
      <c r="K4743" t="s">
        <v>74</v>
      </c>
      <c r="L4743" t="s">
        <v>33</v>
      </c>
      <c r="N4743" t="s">
        <v>2556</v>
      </c>
    </row>
    <row r="4744" spans="1:14" x14ac:dyDescent="0.2">
      <c r="A4744" s="1" t="d">
        <v>2023-03-01</v>
      </c>
      <c r="B4744" s="18" t="d">
        <v>12:22:58.999999999998138375</v>
      </c>
      <c r="C4744" s="1" t="d">
        <v>2023-03-02</v>
      </c>
      <c r="D4744" s="18" t="d">
        <v>10:38:30.00000000000298650</v>
      </c>
      <c r="E4744" s="1" t="d">
        <v>2023-03-01</v>
      </c>
      <c r="F4744" t="s">
        <v>96</v>
      </c>
      <c r="G4744" t="s">
        <v>2886</v>
      </c>
      <c r="H4744">
        <v>-1</v>
      </c>
      <c r="I4744" t="str">
        <f>IF(Table2[[#This Row],[Patron Id]]=-1,Table2[[#This Row],[User ID Encryption]],Table2[[#This Row],[Patron Id]])</f>
        <v>E8E2BB6919CC3C539FA0ACA47D8A40D4BAA447BC</v>
      </c>
      <c r="J4744" t="s">
        <v>18</v>
      </c>
      <c r="K4744" t="s">
        <v>97</v>
      </c>
      <c r="L4744" t="s">
        <v>33</v>
      </c>
      <c r="M4744" t="s">
        <v>98</v>
      </c>
      <c r="N4744" t="s">
        <v>2556</v>
      </c>
    </row>
    <row r="4745" spans="1:14" x14ac:dyDescent="0.2">
      <c r="A4745" s="1" t="d">
        <v>2023-03-01</v>
      </c>
      <c r="B4745" s="18" t="d">
        <v>12:23:32.000000000003296800</v>
      </c>
      <c r="C4745" s="1" t="d">
        <v>2023-03-01</v>
      </c>
      <c r="D4745" s="18" t="d">
        <v>14:53:54.00000000000033900</v>
      </c>
      <c r="E4745" s="1" t="d">
        <v>2023-03-01</v>
      </c>
      <c r="F4745" t="s">
        <v>1720</v>
      </c>
      <c r="G4745" t="s">
        <v>3807</v>
      </c>
      <c r="H4745">
        <v>-1</v>
      </c>
      <c r="I4745" t="str">
        <f>IF(Table2[[#This Row],[Patron Id]]=-1,Table2[[#This Row],[User ID Encryption]],Table2[[#This Row],[Patron Id]])</f>
        <v>E2163CC7B7D42BAEA5008B315512B326CB06F48F</v>
      </c>
      <c r="J4745" t="s">
        <v>18</v>
      </c>
      <c r="K4745" t="s">
        <v>97</v>
      </c>
      <c r="L4745" t="s">
        <v>33</v>
      </c>
      <c r="N4745" t="s">
        <v>2556</v>
      </c>
    </row>
    <row r="4746" spans="1:14" x14ac:dyDescent="0.2">
      <c r="A4746" s="1" t="d">
        <v>2023-03-01</v>
      </c>
      <c r="B4746" s="18" t="d">
        <v>12:27:45.00000000000127800</v>
      </c>
      <c r="C4746" s="1" t="d">
        <v>2023-03-17</v>
      </c>
      <c r="D4746" s="18" t="d">
        <v>16:17:26.99999999999739825</v>
      </c>
      <c r="E4746" s="1" t="d">
        <v>2023-03-15</v>
      </c>
      <c r="F4746" t="s">
        <v>468</v>
      </c>
      <c r="G4746" t="s">
        <v>4145</v>
      </c>
      <c r="H4746">
        <v>-1</v>
      </c>
      <c r="I4746" t="str">
        <f>IF(Table2[[#This Row],[Patron Id]]=-1,Table2[[#This Row],[User ID Encryption]],Table2[[#This Row],[Patron Id]])</f>
        <v>9A6ED42EBF32BBBDB86589FEE510CFC13A73050D</v>
      </c>
      <c r="J4746" t="s">
        <v>18</v>
      </c>
      <c r="K4746" t="s">
        <v>14</v>
      </c>
      <c r="L4746" t="s">
        <v>15</v>
      </c>
      <c r="M4746" t="s">
        <v>469</v>
      </c>
      <c r="N4746" t="s">
        <v>2556</v>
      </c>
    </row>
    <row r="4747" spans="1:14" x14ac:dyDescent="0.2">
      <c r="A4747" s="1" t="d">
        <v>2023-03-01</v>
      </c>
      <c r="B4747" s="18" t="d">
        <v>12:40:19.00000000000084125</v>
      </c>
      <c r="C4747" s="1" t="d">
        <v>2023-03-06</v>
      </c>
      <c r="D4747" s="18" t="d">
        <v>15:37:54.99999999999751575</v>
      </c>
      <c r="E4747" s="1" t="d">
        <v>2023-03-08</v>
      </c>
      <c r="F4747" t="s">
        <v>1446</v>
      </c>
      <c r="G4747" t="s">
        <v>2668</v>
      </c>
      <c r="H4747">
        <v>-1</v>
      </c>
      <c r="I4747" t="str">
        <f>IF(Table2[[#This Row],[Patron Id]]=-1,Table2[[#This Row],[User ID Encryption]],Table2[[#This Row],[Patron Id]])</f>
        <v>28F4B098D174A802AB5B94A07E8D6DD858EA9012</v>
      </c>
      <c r="J4747" t="s">
        <v>13</v>
      </c>
      <c r="K4747" t="s">
        <v>14</v>
      </c>
      <c r="L4747" t="s">
        <v>15</v>
      </c>
      <c r="M4747" t="s">
        <v>1447</v>
      </c>
      <c r="N4747" t="s">
        <v>2556</v>
      </c>
    </row>
    <row r="4748" spans="1:14" x14ac:dyDescent="0.2">
      <c r="A4748" s="1" t="d">
        <v>2023-03-01</v>
      </c>
      <c r="B4748" s="18" t="d">
        <v>12:45:47.00000000000095200</v>
      </c>
      <c r="C4748" s="1" t="d">
        <v>2023-03-01</v>
      </c>
      <c r="D4748" s="18" t="d">
        <v>14:36:18.99999999999529875</v>
      </c>
      <c r="E4748" s="1" t="d">
        <v>2023-03-01</v>
      </c>
      <c r="F4748" t="s">
        <v>1861</v>
      </c>
      <c r="G4748" t="s">
        <v>4471</v>
      </c>
      <c r="H4748">
        <v>-1</v>
      </c>
      <c r="I4748" t="str">
        <f>IF(Table2[[#This Row],[Patron Id]]=-1,Table2[[#This Row],[User ID Encryption]],Table2[[#This Row],[Patron Id]])</f>
        <v>94827D0724C114E96313D395B824E2EB12D14641</v>
      </c>
      <c r="J4748" t="s">
        <v>18</v>
      </c>
      <c r="K4748" t="s">
        <v>463</v>
      </c>
      <c r="L4748" t="s">
        <v>33</v>
      </c>
      <c r="M4748" t="s">
        <v>1862</v>
      </c>
      <c r="N4748" t="s">
        <v>2556</v>
      </c>
    </row>
    <row r="4749" spans="1:14" x14ac:dyDescent="0.2">
      <c r="A4749" s="1" t="d">
        <v>2023-03-01</v>
      </c>
      <c r="B4749" s="18" t="d">
        <v>12:50:27.00000000000315600</v>
      </c>
      <c r="C4749" s="1" t="d">
        <v>2023-03-01</v>
      </c>
      <c r="D4749" s="18" t="d">
        <v>13:51:30.00000000000021525</v>
      </c>
      <c r="E4749" s="1" t="d">
        <v>2023-03-01</v>
      </c>
      <c r="F4749" t="s">
        <v>489</v>
      </c>
      <c r="G4749" t="s">
        <v>3190</v>
      </c>
      <c r="H4749">
        <v>-1</v>
      </c>
      <c r="I4749" t="str">
        <f>IF(Table2[[#This Row],[Patron Id]]=-1,Table2[[#This Row],[User ID Encryption]],Table2[[#This Row],[Patron Id]])</f>
        <v>AD59FBE52C02CE7C16327DBEC0BFCD9ED23100F3</v>
      </c>
      <c r="J4749" t="s">
        <v>18</v>
      </c>
      <c r="K4749" t="s">
        <v>97</v>
      </c>
      <c r="L4749" t="s">
        <v>33</v>
      </c>
      <c r="N4749" t="s">
        <v>2556</v>
      </c>
    </row>
    <row r="4750" spans="1:14" x14ac:dyDescent="0.2">
      <c r="A4750" s="1" t="d">
        <v>2023-03-01</v>
      </c>
      <c r="B4750" s="18" t="d">
        <v>12:54:40.00000000000113450</v>
      </c>
      <c r="C4750" s="1" t="d">
        <v>2023-03-01</v>
      </c>
      <c r="D4750" s="18" t="d">
        <v>16:22:22.99999999999890450</v>
      </c>
      <c r="E4750" s="1" t="d">
        <v>2023-03-01</v>
      </c>
      <c r="F4750" t="s">
        <v>1036</v>
      </c>
      <c r="G4750" t="s">
        <v>2988</v>
      </c>
      <c r="H4750">
        <v>-1</v>
      </c>
      <c r="I4750" t="str">
        <f>IF(Table2[[#This Row],[Patron Id]]=-1,Table2[[#This Row],[User ID Encryption]],Table2[[#This Row],[Patron Id]])</f>
        <v>27B8D0904CA64800E8D6F514425EC961438A0CFF</v>
      </c>
      <c r="J4750" t="s">
        <v>18</v>
      </c>
      <c r="K4750" t="s">
        <v>97</v>
      </c>
      <c r="L4750" t="s">
        <v>33</v>
      </c>
      <c r="M4750" t="s">
        <v>1037</v>
      </c>
      <c r="N4750" t="s">
        <v>2556</v>
      </c>
    </row>
    <row r="4751" spans="1:14" x14ac:dyDescent="0.2">
      <c r="A4751" s="1" t="d">
        <v>2023-03-01</v>
      </c>
      <c r="B4751" s="18" t="d">
        <v>12:54:43.00000000000160400</v>
      </c>
      <c r="C4751" s="1" t="d">
        <v>2023-03-01</v>
      </c>
      <c r="D4751" s="18" t="d">
        <v>16:22:19.00000000000148025</v>
      </c>
      <c r="E4751" s="1" t="d">
        <v>2023-03-01</v>
      </c>
      <c r="F4751" t="s">
        <v>657</v>
      </c>
      <c r="G4751" t="s">
        <v>2988</v>
      </c>
      <c r="H4751">
        <v>-1</v>
      </c>
      <c r="I4751" t="str">
        <f>IF(Table2[[#This Row],[Patron Id]]=-1,Table2[[#This Row],[User ID Encryption]],Table2[[#This Row],[Patron Id]])</f>
        <v>27B8D0904CA64800E8D6F514425EC961438A0CFF</v>
      </c>
      <c r="J4751" t="s">
        <v>18</v>
      </c>
      <c r="K4751" t="s">
        <v>74</v>
      </c>
      <c r="L4751" t="s">
        <v>33</v>
      </c>
      <c r="N4751" t="s">
        <v>2556</v>
      </c>
    </row>
    <row r="4752" spans="1:14" x14ac:dyDescent="0.2">
      <c r="A4752" s="1" t="d">
        <v>2023-03-01</v>
      </c>
      <c r="B4752" s="18" t="d">
        <v>12:54:56.99999999999739825</v>
      </c>
      <c r="C4752" s="1" t="d">
        <v>2023-03-01</v>
      </c>
      <c r="D4752" s="18" t="d">
        <v>15:09:23.0000000000048775</v>
      </c>
      <c r="E4752" s="1" t="d">
        <v>2023-03-01</v>
      </c>
      <c r="F4752" t="s">
        <v>1540</v>
      </c>
      <c r="G4752" t="s">
        <v>4472</v>
      </c>
      <c r="H4752">
        <v>-1</v>
      </c>
      <c r="I4752" t="str">
        <f>IF(Table2[[#This Row],[Patron Id]]=-1,Table2[[#This Row],[User ID Encryption]],Table2[[#This Row],[Patron Id]])</f>
        <v>074E5D4A5CCDBEE9CB8AD394700C0E154AA703B4</v>
      </c>
      <c r="J4752" t="s">
        <v>18</v>
      </c>
      <c r="K4752" t="s">
        <v>74</v>
      </c>
      <c r="L4752" t="s">
        <v>33</v>
      </c>
      <c r="M4752" t="s">
        <v>1541</v>
      </c>
      <c r="N4752" t="s">
        <v>2556</v>
      </c>
    </row>
    <row r="4753" spans="1:14" x14ac:dyDescent="0.2">
      <c r="A4753" s="1" t="d">
        <v>2023-03-01</v>
      </c>
      <c r="B4753" s="18" t="d">
        <v>12:54:59.99999999999786775</v>
      </c>
      <c r="C4753" s="1" t="d">
        <v>2023-03-01</v>
      </c>
      <c r="D4753" s="18" t="d">
        <v>15:09:29.00000000000580975</v>
      </c>
      <c r="E4753" s="1" t="d">
        <v>2023-03-01</v>
      </c>
      <c r="F4753" t="s">
        <v>1746</v>
      </c>
      <c r="G4753" t="s">
        <v>4472</v>
      </c>
      <c r="H4753">
        <v>-1</v>
      </c>
      <c r="I4753" t="str">
        <f>IF(Table2[[#This Row],[Patron Id]]=-1,Table2[[#This Row],[User ID Encryption]],Table2[[#This Row],[Patron Id]])</f>
        <v>074E5D4A5CCDBEE9CB8AD394700C0E154AA703B4</v>
      </c>
      <c r="J4753" t="s">
        <v>18</v>
      </c>
      <c r="K4753" t="s">
        <v>97</v>
      </c>
      <c r="L4753" t="s">
        <v>33</v>
      </c>
      <c r="M4753" t="s">
        <v>1747</v>
      </c>
      <c r="N4753" t="s">
        <v>2556</v>
      </c>
    </row>
    <row r="4754" spans="1:14" x14ac:dyDescent="0.2">
      <c r="A4754" s="1" t="d">
        <v>2023-03-01</v>
      </c>
      <c r="B4754" s="18" t="d">
        <v>12:58:10.00000000000518375</v>
      </c>
      <c r="C4754" s="1" t="d">
        <v>2023-03-03</v>
      </c>
      <c r="D4754" s="18" t="d">
        <v>09:41:02.99999999999652450</v>
      </c>
      <c r="E4754" s="1" t="d">
        <v>2023-03-08</v>
      </c>
      <c r="F4754" t="s">
        <v>2165</v>
      </c>
      <c r="G4754" t="s">
        <v>2598</v>
      </c>
      <c r="H4754">
        <v>-1</v>
      </c>
      <c r="I4754" t="str">
        <f>IF(Table2[[#This Row],[Patron Id]]=-1,Table2[[#This Row],[User ID Encryption]],Table2[[#This Row],[Patron Id]])</f>
        <v>C6EFC9F40E8E070605248E5433819CBCB42309BE</v>
      </c>
      <c r="J4754" t="s">
        <v>18</v>
      </c>
      <c r="K4754" t="s">
        <v>14</v>
      </c>
      <c r="L4754" t="s">
        <v>15</v>
      </c>
      <c r="M4754" t="s">
        <v>1329</v>
      </c>
      <c r="N4754" t="s">
        <v>2556</v>
      </c>
    </row>
    <row r="4755" spans="1:14" x14ac:dyDescent="0.2">
      <c r="A4755" s="1" t="d">
        <v>2023-03-01</v>
      </c>
      <c r="B4755" s="18" t="d">
        <v>13:25:54.99999999999687675</v>
      </c>
      <c r="C4755" s="1" t="d">
        <v>2023-03-15</v>
      </c>
      <c r="D4755" s="18" t="d">
        <v>16:23:05.00000000000547075</v>
      </c>
      <c r="E4755" s="1" t="d">
        <v>2023-03-15</v>
      </c>
      <c r="F4755" t="s">
        <v>2166</v>
      </c>
      <c r="G4755" t="s">
        <v>3689</v>
      </c>
      <c r="H4755">
        <v>-1</v>
      </c>
      <c r="I4755" t="str">
        <f>IF(Table2[[#This Row],[Patron Id]]=-1,Table2[[#This Row],[User ID Encryption]],Table2[[#This Row],[Patron Id]])</f>
        <v>4A926683D117A31F354DCB3202612B026AF2DB68</v>
      </c>
      <c r="J4755" t="s">
        <v>18</v>
      </c>
      <c r="K4755" t="s">
        <v>14</v>
      </c>
      <c r="L4755" t="s">
        <v>15</v>
      </c>
      <c r="M4755" t="s">
        <v>1567</v>
      </c>
      <c r="N4755" t="s">
        <v>2556</v>
      </c>
    </row>
    <row r="4756" spans="1:14" x14ac:dyDescent="0.2">
      <c r="A4756" s="1" t="d">
        <v>2023-03-01</v>
      </c>
      <c r="B4756" s="18" t="d">
        <v>13:27:56.00000000000299950</v>
      </c>
      <c r="C4756" s="1" t="d">
        <v>2023-03-01</v>
      </c>
      <c r="D4756" s="18" t="d">
        <v>15:05:34.00000000000104975</v>
      </c>
      <c r="E4756" s="1" t="d">
        <v>2023-03-01</v>
      </c>
      <c r="F4756" t="s">
        <v>1741</v>
      </c>
      <c r="G4756" t="s">
        <v>4473</v>
      </c>
      <c r="H4756">
        <v>-1</v>
      </c>
      <c r="I4756" t="str">
        <f>IF(Table2[[#This Row],[Patron Id]]=-1,Table2[[#This Row],[User ID Encryption]],Table2[[#This Row],[Patron Id]])</f>
        <v>BE2599432DF8CC1119C2572C0278272AAD62F15B</v>
      </c>
      <c r="J4756" t="s">
        <v>18</v>
      </c>
      <c r="K4756" t="s">
        <v>382</v>
      </c>
      <c r="L4756" t="s">
        <v>33</v>
      </c>
      <c r="M4756" t="s">
        <v>1742</v>
      </c>
      <c r="N4756" t="s">
        <v>2580</v>
      </c>
    </row>
    <row r="4757" spans="1:14" x14ac:dyDescent="0.2">
      <c r="A4757" s="1" t="d">
        <v>2023-03-01</v>
      </c>
      <c r="B4757" s="18" t="d">
        <v>13:32:21.00000000000285600</v>
      </c>
      <c r="C4757" s="1" t="d">
        <v>2023-03-01</v>
      </c>
      <c r="D4757" s="18" t="d">
        <v>16:54:20.00000000000120625</v>
      </c>
      <c r="E4757" s="1" t="d">
        <v>2023-03-01</v>
      </c>
      <c r="F4757" t="s">
        <v>1083</v>
      </c>
      <c r="G4757" t="s">
        <v>2629</v>
      </c>
      <c r="H4757">
        <v>-1</v>
      </c>
      <c r="I4757" t="str">
        <f>IF(Table2[[#This Row],[Patron Id]]=-1,Table2[[#This Row],[User ID Encryption]],Table2[[#This Row],[Patron Id]])</f>
        <v>C3EF685FBE57DE029C61691E046046E183BCD523</v>
      </c>
      <c r="J4757" t="s">
        <v>13</v>
      </c>
      <c r="K4757" t="s">
        <v>32</v>
      </c>
      <c r="L4757" t="s">
        <v>33</v>
      </c>
      <c r="M4757" t="s">
        <v>1084</v>
      </c>
      <c r="N4757" t="s">
        <v>2554</v>
      </c>
    </row>
    <row r="4758" spans="1:14" x14ac:dyDescent="0.2">
      <c r="A4758" s="1" t="d">
        <v>2023-03-01</v>
      </c>
      <c r="B4758" s="18" t="d">
        <v>13:38:49.00000000000275825</v>
      </c>
      <c r="C4758" s="1" t="d">
        <v>2023-03-01</v>
      </c>
      <c r="D4758" s="18" t="d">
        <v>15:48:43.00000000000288200</v>
      </c>
      <c r="E4758" s="1" t="d">
        <v>2023-03-01</v>
      </c>
      <c r="F4758" t="s">
        <v>830</v>
      </c>
      <c r="G4758" t="s">
        <v>3900</v>
      </c>
      <c r="H4758">
        <v>-1</v>
      </c>
      <c r="I4758" t="str">
        <f>IF(Table2[[#This Row],[Patron Id]]=-1,Table2[[#This Row],[User ID Encryption]],Table2[[#This Row],[Patron Id]])</f>
        <v>698F1EEA3EDB097B868AC635570C216097BDE931</v>
      </c>
      <c r="J4758" t="s">
        <v>18</v>
      </c>
      <c r="K4758" t="s">
        <v>32</v>
      </c>
      <c r="L4758" t="s">
        <v>33</v>
      </c>
      <c r="N4758" t="s">
        <v>2575</v>
      </c>
    </row>
    <row r="4759" spans="1:14" x14ac:dyDescent="0.2">
      <c r="A4759" s="1" t="d">
        <v>2023-03-01</v>
      </c>
      <c r="B4759" s="18" t="d">
        <v>13:41:21.999999999997897125</v>
      </c>
      <c r="C4759" s="1" t="d">
        <v>2023-03-03</v>
      </c>
      <c r="D4759" s="18" t="d">
        <v>14:57:05.00000000000461650</v>
      </c>
      <c r="E4759" s="1" t="d">
        <v>2023-03-04</v>
      </c>
      <c r="F4759" t="s">
        <v>1358</v>
      </c>
      <c r="G4759" t="s">
        <v>4474</v>
      </c>
      <c r="H4759">
        <v>-1</v>
      </c>
      <c r="I4759" t="str">
        <f>IF(Table2[[#This Row],[Patron Id]]=-1,Table2[[#This Row],[User ID Encryption]],Table2[[#This Row],[Patron Id]])</f>
        <v>CA993896484ED1B31832400ED948B59C14FE16AF</v>
      </c>
      <c r="J4759" t="s">
        <v>18</v>
      </c>
      <c r="K4759" t="s">
        <v>219</v>
      </c>
      <c r="L4759" t="s">
        <v>2094</v>
      </c>
      <c r="M4759" t="s">
        <v>1359</v>
      </c>
      <c r="N4759" t="s">
        <v>2556</v>
      </c>
    </row>
    <row r="4760" spans="1:14" x14ac:dyDescent="0.2">
      <c r="A4760" s="1" t="d">
        <v>2023-03-01</v>
      </c>
      <c r="B4760" s="18" t="d">
        <v>13:42:05.999999999998380300</v>
      </c>
      <c r="C4760" s="1" t="d">
        <v>2023-03-01</v>
      </c>
      <c r="D4760" s="18" t="d">
        <v>15:10:33.99999999999998700</v>
      </c>
      <c r="E4760" s="1" t="d">
        <v>2023-03-04</v>
      </c>
      <c r="F4760" t="s">
        <v>1316</v>
      </c>
      <c r="G4760" t="s">
        <v>3841</v>
      </c>
      <c r="H4760">
        <v>-1</v>
      </c>
      <c r="I4760" t="str">
        <f>IF(Table2[[#This Row],[Patron Id]]=-1,Table2[[#This Row],[User ID Encryption]],Table2[[#This Row],[Patron Id]])</f>
        <v>17DB0BF4DEF126F6E371DDA55F98B9A0A33016D6</v>
      </c>
      <c r="J4760" t="s">
        <v>18</v>
      </c>
      <c r="K4760" t="s">
        <v>219</v>
      </c>
      <c r="L4760" t="s">
        <v>2094</v>
      </c>
      <c r="M4760" t="s">
        <v>1317</v>
      </c>
      <c r="N4760" t="s">
        <v>2556</v>
      </c>
    </row>
    <row r="4761" spans="1:14" x14ac:dyDescent="0.2">
      <c r="A4761" s="1" t="d">
        <v>2023-03-01</v>
      </c>
      <c r="B4761" s="18" t="d">
        <v>13:42:33.99999999999955650</v>
      </c>
      <c r="C4761" s="1" t="d">
        <v>2023-03-01</v>
      </c>
      <c r="D4761" s="18" t="d">
        <v>15:48:37.00000000000194975</v>
      </c>
      <c r="E4761" s="1" t="d">
        <v>2023-03-01</v>
      </c>
      <c r="F4761" t="s">
        <v>795</v>
      </c>
      <c r="G4761" t="s">
        <v>3900</v>
      </c>
      <c r="H4761">
        <v>-1</v>
      </c>
      <c r="I4761" t="str">
        <f>IF(Table2[[#This Row],[Patron Id]]=-1,Table2[[#This Row],[User ID Encryption]],Table2[[#This Row],[Patron Id]])</f>
        <v>698F1EEA3EDB097B868AC635570C216097BDE931</v>
      </c>
      <c r="J4761" t="s">
        <v>18</v>
      </c>
      <c r="K4761" t="s">
        <v>74</v>
      </c>
      <c r="L4761" t="s">
        <v>33</v>
      </c>
      <c r="M4761" t="s">
        <v>796</v>
      </c>
      <c r="N4761" t="s">
        <v>2575</v>
      </c>
    </row>
    <row r="4762" spans="1:14" x14ac:dyDescent="0.2">
      <c r="A4762" s="1" t="d">
        <v>2023-03-01</v>
      </c>
      <c r="B4762" s="18" t="d">
        <v>13:42:37.9999999999969875</v>
      </c>
      <c r="C4762" s="1" t="d">
        <v>2023-03-01</v>
      </c>
      <c r="D4762" s="18" t="d">
        <v>15:48:40.99999999999937400</v>
      </c>
      <c r="E4762" s="1" t="d">
        <v>2023-03-01</v>
      </c>
      <c r="F4762" t="s">
        <v>797</v>
      </c>
      <c r="G4762" t="s">
        <v>3900</v>
      </c>
      <c r="H4762">
        <v>-1</v>
      </c>
      <c r="I4762" t="str">
        <f>IF(Table2[[#This Row],[Patron Id]]=-1,Table2[[#This Row],[User ID Encryption]],Table2[[#This Row],[Patron Id]])</f>
        <v>698F1EEA3EDB097B868AC635570C216097BDE931</v>
      </c>
      <c r="J4762" t="s">
        <v>18</v>
      </c>
      <c r="K4762" t="s">
        <v>97</v>
      </c>
      <c r="L4762" t="s">
        <v>33</v>
      </c>
      <c r="M4762" t="s">
        <v>798</v>
      </c>
      <c r="N4762" t="s">
        <v>2575</v>
      </c>
    </row>
    <row r="4763" spans="1:14" x14ac:dyDescent="0.2">
      <c r="A4763" s="1" t="d">
        <v>2023-03-01</v>
      </c>
      <c r="B4763" s="18" t="d">
        <v>13:43:27.99999999999840900</v>
      </c>
      <c r="C4763" s="1" t="d">
        <v>2023-03-01</v>
      </c>
      <c r="D4763" s="18" t="d">
        <v>17:57:38.0000000000001825</v>
      </c>
      <c r="E4763" s="1" t="d">
        <v>2023-03-01</v>
      </c>
      <c r="F4763" t="s">
        <v>1278</v>
      </c>
      <c r="G4763" t="s">
        <v>4475</v>
      </c>
      <c r="H4763">
        <v>-1</v>
      </c>
      <c r="I4763" t="str">
        <f>IF(Table2[[#This Row],[Patron Id]]=-1,Table2[[#This Row],[User ID Encryption]],Table2[[#This Row],[Patron Id]])</f>
        <v>E49416CF9119B0DEEEF56537CB8DB6F6ED49CD4D</v>
      </c>
      <c r="J4763" t="s">
        <v>18</v>
      </c>
      <c r="K4763" t="s">
        <v>32</v>
      </c>
      <c r="L4763" t="s">
        <v>33</v>
      </c>
      <c r="M4763" t="s">
        <v>1279</v>
      </c>
      <c r="N4763" t="s">
        <v>2575</v>
      </c>
    </row>
    <row r="4764" spans="1:14" x14ac:dyDescent="0.2">
      <c r="A4764" s="1" t="d">
        <v>2023-03-01</v>
      </c>
      <c r="B4764" s="18" t="d">
        <v>13:49:58.99999999999878075</v>
      </c>
      <c r="C4764" s="1" t="d">
        <v>2023-03-15</v>
      </c>
      <c r="D4764" s="18" t="d">
        <v>15:34:51.999999999997683900</v>
      </c>
      <c r="E4764" s="1" t="d">
        <v>2023-03-08</v>
      </c>
      <c r="F4764" t="s">
        <v>202</v>
      </c>
      <c r="G4764" t="s">
        <v>2866</v>
      </c>
      <c r="H4764">
        <v>-1</v>
      </c>
      <c r="I4764" t="str">
        <f>IF(Table2[[#This Row],[Patron Id]]=-1,Table2[[#This Row],[User ID Encryption]],Table2[[#This Row],[Patron Id]])</f>
        <v>B9A8ACD562040BFDB1BF147A60293CE6CDC9EBF6</v>
      </c>
      <c r="J4764" t="s">
        <v>18</v>
      </c>
      <c r="K4764" t="s">
        <v>14</v>
      </c>
      <c r="L4764" t="s">
        <v>15</v>
      </c>
      <c r="M4764" t="s">
        <v>203</v>
      </c>
      <c r="N4764" t="s">
        <v>2556</v>
      </c>
    </row>
    <row r="4765" spans="1:14" x14ac:dyDescent="0.2">
      <c r="A4765" s="1" t="d">
        <v>2023-03-01</v>
      </c>
      <c r="B4765" s="18" t="d">
        <v>13:56:26.00000000000172150</v>
      </c>
      <c r="C4765" s="1" t="d">
        <v>2023-03-01</v>
      </c>
      <c r="D4765" s="18" t="d">
        <v>15:31:43.99999999999387725</v>
      </c>
      <c r="E4765" s="1" t="d">
        <v>2023-03-01</v>
      </c>
      <c r="F4765" t="s">
        <v>834</v>
      </c>
      <c r="G4765" t="s">
        <v>3209</v>
      </c>
      <c r="H4765">
        <v>-1</v>
      </c>
      <c r="I4765" t="str">
        <f>IF(Table2[[#This Row],[Patron Id]]=-1,Table2[[#This Row],[User ID Encryption]],Table2[[#This Row],[Patron Id]])</f>
        <v>6004149C40A2A37C8133928938191FC36877DEBC</v>
      </c>
      <c r="J4765" t="s">
        <v>18</v>
      </c>
      <c r="K4765" t="s">
        <v>254</v>
      </c>
      <c r="L4765" t="s">
        <v>33</v>
      </c>
      <c r="M4765" t="s">
        <v>835</v>
      </c>
      <c r="N4765" t="s">
        <v>2580</v>
      </c>
    </row>
    <row r="4766" spans="1:14" x14ac:dyDescent="0.2">
      <c r="A4766" s="1" t="d">
        <v>2023-03-01</v>
      </c>
      <c r="B4766" s="18" t="d">
        <v>13:56:29.99999999999914575</v>
      </c>
      <c r="C4766" s="1" t="d">
        <v>2023-03-01</v>
      </c>
      <c r="D4766" s="18" t="d">
        <v>15:31:41.99999999999995425</v>
      </c>
      <c r="E4766" s="1" t="d">
        <v>2023-03-01</v>
      </c>
      <c r="F4766" t="s">
        <v>1075</v>
      </c>
      <c r="G4766" t="s">
        <v>3209</v>
      </c>
      <c r="H4766">
        <v>-1</v>
      </c>
      <c r="I4766" t="str">
        <f>IF(Table2[[#This Row],[Patron Id]]=-1,Table2[[#This Row],[User ID Encryption]],Table2[[#This Row],[Patron Id]])</f>
        <v>6004149C40A2A37C8133928938191FC36877DEBC</v>
      </c>
      <c r="J4766" t="s">
        <v>18</v>
      </c>
      <c r="K4766" t="s">
        <v>97</v>
      </c>
      <c r="L4766" t="s">
        <v>33</v>
      </c>
      <c r="M4766" t="s">
        <v>1076</v>
      </c>
      <c r="N4766" t="s">
        <v>2580</v>
      </c>
    </row>
    <row r="4767" spans="1:14" x14ac:dyDescent="0.2">
      <c r="A4767" s="1" t="d">
        <v>2023-03-01</v>
      </c>
      <c r="B4767" s="18" t="d">
        <v>13:56:40.99999999999447050</v>
      </c>
      <c r="C4767" s="1" t="d">
        <v>2023-03-01</v>
      </c>
      <c r="D4767" s="18" t="d">
        <v>15:50:57.99999999999521400</v>
      </c>
      <c r="E4767" s="1" t="d">
        <v>2023-03-01</v>
      </c>
      <c r="F4767" t="s">
        <v>489</v>
      </c>
      <c r="G4767" t="s">
        <v>3594</v>
      </c>
      <c r="H4767">
        <v>-1</v>
      </c>
      <c r="I4767" t="str">
        <f>IF(Table2[[#This Row],[Patron Id]]=-1,Table2[[#This Row],[User ID Encryption]],Table2[[#This Row],[Patron Id]])</f>
        <v>90EE087962DDD23CBA95BCB804044102193C00D1</v>
      </c>
      <c r="J4767" t="s">
        <v>18</v>
      </c>
      <c r="K4767" t="s">
        <v>97</v>
      </c>
      <c r="L4767" t="s">
        <v>33</v>
      </c>
      <c r="N4767" t="s">
        <v>2556</v>
      </c>
    </row>
    <row r="4768" spans="1:14" x14ac:dyDescent="0.2">
      <c r="A4768" s="1" t="d">
        <v>2023-03-01</v>
      </c>
      <c r="B4768" s="18" t="d">
        <v>13:58:32.99999999999919150</v>
      </c>
      <c r="C4768" s="1" t="d">
        <v>2023-03-01</v>
      </c>
      <c r="D4768" s="18" t="d">
        <v>15:08:31.99999999999690275</v>
      </c>
      <c r="E4768" s="1" t="d">
        <v>2023-03-01</v>
      </c>
      <c r="F4768" t="s">
        <v>1033</v>
      </c>
      <c r="G4768" t="s">
        <v>3442</v>
      </c>
      <c r="H4768">
        <v>-1</v>
      </c>
      <c r="I4768" t="str">
        <f>IF(Table2[[#This Row],[Patron Id]]=-1,Table2[[#This Row],[User ID Encryption]],Table2[[#This Row],[Patron Id]])</f>
        <v>758479FE85440D5A36BC3C6EC8A1C682ABE1DA57</v>
      </c>
      <c r="J4768" t="s">
        <v>18</v>
      </c>
      <c r="K4768" t="s">
        <v>43</v>
      </c>
      <c r="L4768" t="s">
        <v>33</v>
      </c>
      <c r="M4768" t="s">
        <v>1034</v>
      </c>
      <c r="N4768" t="s">
        <v>2556</v>
      </c>
    </row>
    <row r="4769" spans="1:14" x14ac:dyDescent="0.2">
      <c r="A4769" s="1" t="d">
        <v>2023-03-01</v>
      </c>
      <c r="B4769" s="18" t="d">
        <v>13:58:42.99999999999755475</v>
      </c>
      <c r="C4769" s="1" t="d">
        <v>2023-03-01</v>
      </c>
      <c r="D4769" s="18" t="d">
        <v>18:53:22.99999999999549425</v>
      </c>
      <c r="E4769" s="1" t="d">
        <v>2023-03-01</v>
      </c>
      <c r="F4769" t="s">
        <v>1610</v>
      </c>
      <c r="G4769" t="s">
        <v>4476</v>
      </c>
      <c r="H4769">
        <v>-1</v>
      </c>
      <c r="I4769" t="str">
        <f>IF(Table2[[#This Row],[Patron Id]]=-1,Table2[[#This Row],[User ID Encryption]],Table2[[#This Row],[Patron Id]])</f>
        <v>E70F6997D671C88BDEB608B079E646A977396EE8</v>
      </c>
      <c r="J4769" t="s">
        <v>18</v>
      </c>
      <c r="K4769" t="s">
        <v>74</v>
      </c>
      <c r="L4769" t="s">
        <v>33</v>
      </c>
      <c r="N4769" t="s">
        <v>2556</v>
      </c>
    </row>
    <row r="4770" spans="1:14" x14ac:dyDescent="0.2">
      <c r="A4770" s="1" t="d">
        <v>2023-03-01</v>
      </c>
      <c r="B4770" s="18" t="d">
        <v>13:58:45.99999999999802425</v>
      </c>
      <c r="C4770" s="1" t="d">
        <v>2023-03-01</v>
      </c>
      <c r="D4770" s="18" t="d">
        <v>18:53:25.99999999999596375</v>
      </c>
      <c r="E4770" s="1" t="d">
        <v>2023-03-01</v>
      </c>
      <c r="F4770" t="s">
        <v>130</v>
      </c>
      <c r="G4770" t="s">
        <v>4476</v>
      </c>
      <c r="H4770">
        <v>-1</v>
      </c>
      <c r="I4770" t="str">
        <f>IF(Table2[[#This Row],[Patron Id]]=-1,Table2[[#This Row],[User ID Encryption]],Table2[[#This Row],[Patron Id]])</f>
        <v>E70F6997D671C88BDEB608B079E646A977396EE8</v>
      </c>
      <c r="J4770" t="s">
        <v>18</v>
      </c>
      <c r="K4770" t="s">
        <v>97</v>
      </c>
      <c r="L4770" t="s">
        <v>33</v>
      </c>
      <c r="M4770" t="s">
        <v>131</v>
      </c>
      <c r="N4770" t="s">
        <v>2556</v>
      </c>
    </row>
    <row r="4771" spans="1:14" x14ac:dyDescent="0.2">
      <c r="A4771" s="1" t="d">
        <v>2023-03-01</v>
      </c>
      <c r="B4771" s="18" t="d">
        <v>13:59:45.99999999999780900</v>
      </c>
      <c r="C4771" s="1" t="d">
        <v>2023-03-01</v>
      </c>
      <c r="D4771" s="18" t="d">
        <v>15:46:12.99999999999862425</v>
      </c>
      <c r="E4771" s="1" t="d">
        <v>2023-03-01</v>
      </c>
      <c r="F4771" t="s">
        <v>2073</v>
      </c>
      <c r="G4771" t="s">
        <v>3055</v>
      </c>
      <c r="H4771">
        <v>-1</v>
      </c>
      <c r="I4771" t="str">
        <f>IF(Table2[[#This Row],[Patron Id]]=-1,Table2[[#This Row],[User ID Encryption]],Table2[[#This Row],[Patron Id]])</f>
        <v>86F596446CE0895F30F8325E049EDC089B6F9E98</v>
      </c>
      <c r="J4771" t="s">
        <v>18</v>
      </c>
      <c r="K4771" t="s">
        <v>32</v>
      </c>
      <c r="L4771" t="s">
        <v>33</v>
      </c>
      <c r="N4771" t="s">
        <v>2556</v>
      </c>
    </row>
    <row r="4772" spans="1:14" x14ac:dyDescent="0.2">
      <c r="A4772" s="1" t="d">
        <v>2023-03-01</v>
      </c>
      <c r="B4772" s="18" t="d">
        <v>14:00:46.99999999999455525</v>
      </c>
      <c r="C4772" s="1" t="d">
        <v>2023-03-15</v>
      </c>
      <c r="D4772" s="18" t="d">
        <v>14:39:59.99999999999467275</v>
      </c>
      <c r="E4772" s="1" t="d">
        <v>2023-03-15</v>
      </c>
      <c r="F4772" t="s">
        <v>2167</v>
      </c>
      <c r="G4772" t="s">
        <v>3721</v>
      </c>
      <c r="H4772">
        <v>-1</v>
      </c>
      <c r="I4772" t="str">
        <f>IF(Table2[[#This Row],[Patron Id]]=-1,Table2[[#This Row],[User ID Encryption]],Table2[[#This Row],[Patron Id]])</f>
        <v>4DFA7C7EFA46CE8BC0438C38C7D73FE36FA03794</v>
      </c>
      <c r="J4772" t="s">
        <v>18</v>
      </c>
      <c r="K4772" t="s">
        <v>14</v>
      </c>
      <c r="L4772" t="s">
        <v>15</v>
      </c>
      <c r="M4772" t="s">
        <v>227</v>
      </c>
      <c r="N4772" t="s">
        <v>2556</v>
      </c>
    </row>
    <row r="4773" spans="1:14" x14ac:dyDescent="0.2">
      <c r="A4773" s="1" t="d">
        <v>2023-03-01</v>
      </c>
      <c r="B4773" s="18" t="d">
        <v>14:00:58.99999999999643325</v>
      </c>
      <c r="C4773" s="1" t="d">
        <v>2023-03-01</v>
      </c>
      <c r="D4773" s="18" t="d">
        <v>15:15:17.00000000000266050</v>
      </c>
      <c r="E4773" s="1" t="d">
        <v>2023-03-01</v>
      </c>
      <c r="F4773" t="s">
        <v>1853</v>
      </c>
      <c r="G4773" t="s">
        <v>3208</v>
      </c>
      <c r="H4773">
        <v>-1</v>
      </c>
      <c r="I4773" t="str">
        <f>IF(Table2[[#This Row],[Patron Id]]=-1,Table2[[#This Row],[User ID Encryption]],Table2[[#This Row],[Patron Id]])</f>
        <v>1D0A328C7B5C539BAB4D427C02F649ED5842C806</v>
      </c>
      <c r="J4773" t="s">
        <v>18</v>
      </c>
      <c r="K4773" t="s">
        <v>32</v>
      </c>
      <c r="L4773" t="s">
        <v>33</v>
      </c>
      <c r="M4773" t="s">
        <v>637</v>
      </c>
      <c r="N4773" t="s">
        <v>2556</v>
      </c>
    </row>
    <row r="4774" spans="1:14" x14ac:dyDescent="0.2">
      <c r="A4774" s="1" t="d">
        <v>2023-03-01</v>
      </c>
      <c r="B4774" s="18" t="d">
        <v>14:01:42.99999999999691575</v>
      </c>
      <c r="C4774" s="1" t="d">
        <v>2023-03-01</v>
      </c>
      <c r="D4774" s="18" t="d">
        <v>14:22:34.00000000000062600</v>
      </c>
      <c r="E4774" s="1" t="d">
        <v>2023-03-08</v>
      </c>
      <c r="F4774" t="s">
        <v>1822</v>
      </c>
      <c r="G4774" t="s">
        <v>4477</v>
      </c>
      <c r="H4774">
        <v>-1</v>
      </c>
      <c r="I4774" t="str">
        <f>IF(Table2[[#This Row],[Patron Id]]=-1,Table2[[#This Row],[User ID Encryption]],Table2[[#This Row],[Patron Id]])</f>
        <v>AFB10E2EC63319672716706626E2A3E57D0DC74D</v>
      </c>
      <c r="J4774" t="s">
        <v>18</v>
      </c>
      <c r="K4774" t="s">
        <v>14</v>
      </c>
      <c r="L4774" t="s">
        <v>15</v>
      </c>
      <c r="M4774" t="s">
        <v>1823</v>
      </c>
      <c r="N4774" t="s">
        <v>2554</v>
      </c>
    </row>
    <row r="4775" spans="1:14" x14ac:dyDescent="0.2">
      <c r="A4775" s="1" t="d">
        <v>2023-03-01</v>
      </c>
      <c r="B4775" s="18" t="d">
        <v>14:14:37.99999999999975875</v>
      </c>
      <c r="C4775" s="1" t="d">
        <v>2023-03-01</v>
      </c>
      <c r="D4775" s="18" t="d">
        <v>17:20:26.99999999999356425</v>
      </c>
      <c r="E4775" s="1" t="d">
        <v>2023-03-01</v>
      </c>
      <c r="F4775" t="s">
        <v>320</v>
      </c>
      <c r="G4775" t="s">
        <v>3000</v>
      </c>
      <c r="H4775">
        <v>-1</v>
      </c>
      <c r="I4775" t="str">
        <f>IF(Table2[[#This Row],[Patron Id]]=-1,Table2[[#This Row],[User ID Encryption]],Table2[[#This Row],[Patron Id]])</f>
        <v>291EB4049BA2146783FFD39565CE5C99E0072055</v>
      </c>
      <c r="J4775" t="s">
        <v>13</v>
      </c>
      <c r="K4775" t="s">
        <v>32</v>
      </c>
      <c r="L4775" t="s">
        <v>33</v>
      </c>
      <c r="N4775" t="s">
        <v>2575</v>
      </c>
    </row>
    <row r="4776" spans="1:14" x14ac:dyDescent="0.2">
      <c r="A4776" s="1" t="d">
        <v>2023-03-01</v>
      </c>
      <c r="B4776" s="18" t="d">
        <v>14:25:41.99999999999484225</v>
      </c>
      <c r="C4776" s="1" t="d">
        <v>2023-03-02</v>
      </c>
      <c r="D4776" s="18" t="d">
        <v>09:21:56.99999999999963475</v>
      </c>
      <c r="E4776" s="1" t="d">
        <v>2023-03-08</v>
      </c>
      <c r="F4776" t="s">
        <v>1013</v>
      </c>
      <c r="G4776" t="s">
        <v>4478</v>
      </c>
      <c r="H4776">
        <v>-1</v>
      </c>
      <c r="I4776" t="str">
        <f>IF(Table2[[#This Row],[Patron Id]]=-1,Table2[[#This Row],[User ID Encryption]],Table2[[#This Row],[Patron Id]])</f>
        <v>78C768838E42DE7282D9439486E838AF9A55AF09</v>
      </c>
      <c r="J4776" t="s">
        <v>18</v>
      </c>
      <c r="K4776" t="s">
        <v>14</v>
      </c>
      <c r="L4776" t="s">
        <v>15</v>
      </c>
      <c r="M4776" t="s">
        <v>1014</v>
      </c>
      <c r="N4776" t="s">
        <v>2556</v>
      </c>
    </row>
    <row r="4777" spans="1:14" x14ac:dyDescent="0.2">
      <c r="A4777" s="1" t="d">
        <v>2023-03-01</v>
      </c>
      <c r="B4777" s="18" t="d">
        <v>14:27:33.00000000000260175</v>
      </c>
      <c r="C4777" s="1" t="d">
        <v>2023-03-01</v>
      </c>
      <c r="D4777" s="18" t="d">
        <v>14:31:55.99999999999895025</v>
      </c>
      <c r="E4777" s="1" t="d">
        <v>2023-03-08</v>
      </c>
      <c r="F4777" t="s">
        <v>1322</v>
      </c>
      <c r="G4777" t="s">
        <v>4479</v>
      </c>
      <c r="H4777">
        <v>-1</v>
      </c>
      <c r="I4777" t="str">
        <f>IF(Table2[[#This Row],[Patron Id]]=-1,Table2[[#This Row],[User ID Encryption]],Table2[[#This Row],[Patron Id]])</f>
        <v>E246ECCEDFD312BA2FB1D713D5D5A3AD73B77723</v>
      </c>
      <c r="J4777" t="s">
        <v>18</v>
      </c>
      <c r="K4777" t="s">
        <v>14</v>
      </c>
      <c r="L4777" t="s">
        <v>15</v>
      </c>
      <c r="M4777" t="s">
        <v>1323</v>
      </c>
      <c r="N4777" t="s">
        <v>2554</v>
      </c>
    </row>
    <row r="4778" spans="1:14" x14ac:dyDescent="0.2">
      <c r="A4778" s="1" t="d">
        <v>2023-03-01</v>
      </c>
      <c r="B4778" s="18" t="d">
        <v>14:32:55.9999999999987350</v>
      </c>
      <c r="C4778" s="1" t="d">
        <v>2023-03-17</v>
      </c>
      <c r="D4778" s="18" t="d">
        <v>16:11:51.99999999999938700</v>
      </c>
      <c r="E4778" s="1" t="d">
        <v>2023-03-15</v>
      </c>
      <c r="F4778" t="s">
        <v>2135</v>
      </c>
      <c r="G4778" t="s">
        <v>2769</v>
      </c>
      <c r="H4778">
        <v>-1</v>
      </c>
      <c r="I4778" t="str">
        <f>IF(Table2[[#This Row],[Patron Id]]=-1,Table2[[#This Row],[User ID Encryption]],Table2[[#This Row],[Patron Id]])</f>
        <v>8E3D31F369794CB8670B091583A2FF92871BB1ED</v>
      </c>
      <c r="J4778" t="s">
        <v>18</v>
      </c>
      <c r="K4778" t="s">
        <v>14</v>
      </c>
      <c r="L4778" t="s">
        <v>15</v>
      </c>
      <c r="M4778" t="s">
        <v>19</v>
      </c>
      <c r="N4778" t="s">
        <v>2556</v>
      </c>
    </row>
    <row r="4779" spans="1:14" x14ac:dyDescent="0.2">
      <c r="A4779" s="1" t="d">
        <v>2023-03-01</v>
      </c>
      <c r="B4779" s="18" t="d">
        <v>14:33:58.99999999999898925</v>
      </c>
      <c r="C4779" s="1" t="d">
        <v>2023-03-01</v>
      </c>
      <c r="D4779" s="18" t="d">
        <v>14:35:04.00000000000275825</v>
      </c>
      <c r="E4779" s="1" t="d">
        <v>2023-03-08</v>
      </c>
      <c r="F4779" t="s">
        <v>1322</v>
      </c>
      <c r="G4779" t="s">
        <v>4479</v>
      </c>
      <c r="H4779">
        <v>-1</v>
      </c>
      <c r="I4779" t="str">
        <f>IF(Table2[[#This Row],[Patron Id]]=-1,Table2[[#This Row],[User ID Encryption]],Table2[[#This Row],[Patron Id]])</f>
        <v>E246ECCEDFD312BA2FB1D713D5D5A3AD73B77723</v>
      </c>
      <c r="J4779" t="s">
        <v>18</v>
      </c>
      <c r="K4779" t="s">
        <v>14</v>
      </c>
      <c r="L4779" t="s">
        <v>15</v>
      </c>
      <c r="M4779" t="s">
        <v>1323</v>
      </c>
      <c r="N4779" t="s">
        <v>2554</v>
      </c>
    </row>
    <row r="4780" spans="1:14" x14ac:dyDescent="0.2">
      <c r="A4780" s="1" t="d">
        <v>2023-03-01</v>
      </c>
      <c r="B4780" s="18" t="d">
        <v>14:34:16.00000000000484475</v>
      </c>
      <c r="C4780" s="1" t="d">
        <v>2023-03-15</v>
      </c>
      <c r="D4780" s="18" t="d">
        <v>14:17:12.0000000000014475</v>
      </c>
      <c r="E4780" s="1" t="d">
        <v>2023-03-15</v>
      </c>
      <c r="F4780" t="s">
        <v>1568</v>
      </c>
      <c r="G4780" t="s">
        <v>3146</v>
      </c>
      <c r="H4780">
        <v>-1</v>
      </c>
      <c r="I4780" t="str">
        <f>IF(Table2[[#This Row],[Patron Id]]=-1,Table2[[#This Row],[User ID Encryption]],Table2[[#This Row],[Patron Id]])</f>
        <v>DA240395147D4A874C3510CABEE364601941E4B7</v>
      </c>
      <c r="J4780" t="s">
        <v>18</v>
      </c>
      <c r="K4780" t="s">
        <v>14</v>
      </c>
      <c r="L4780" t="s">
        <v>15</v>
      </c>
      <c r="M4780" t="s">
        <v>1569</v>
      </c>
      <c r="N4780" t="s">
        <v>2556</v>
      </c>
    </row>
    <row r="4781" spans="1:14" x14ac:dyDescent="0.2">
      <c r="A4781" s="1" t="d">
        <v>2023-03-01</v>
      </c>
      <c r="B4781" s="18" t="d">
        <v>14:35:25.00000000000603800</v>
      </c>
      <c r="C4781" s="1" t="d">
        <v>2023-03-01</v>
      </c>
      <c r="D4781" s="18" t="d">
        <v>14:35:59.99999999999552025</v>
      </c>
      <c r="E4781" s="1" t="d">
        <v>2023-03-08</v>
      </c>
      <c r="F4781" t="s">
        <v>1322</v>
      </c>
      <c r="G4781" t="s">
        <v>4479</v>
      </c>
      <c r="H4781">
        <v>-1</v>
      </c>
      <c r="I4781" t="str">
        <f>IF(Table2[[#This Row],[Patron Id]]=-1,Table2[[#This Row],[User ID Encryption]],Table2[[#This Row],[Patron Id]])</f>
        <v>E246ECCEDFD312BA2FB1D713D5D5A3AD73B77723</v>
      </c>
      <c r="J4781" t="s">
        <v>18</v>
      </c>
      <c r="K4781" t="s">
        <v>14</v>
      </c>
      <c r="L4781" t="s">
        <v>15</v>
      </c>
      <c r="M4781" t="s">
        <v>1323</v>
      </c>
      <c r="N4781" t="s">
        <v>2554</v>
      </c>
    </row>
    <row r="4782" spans="1:14" x14ac:dyDescent="0.2">
      <c r="A4782" s="1" t="d">
        <v>2023-03-01</v>
      </c>
      <c r="B4782" s="18" t="d">
        <v>14:36:14.00000000000090625</v>
      </c>
      <c r="C4782" s="1" t="d">
        <v>2023-03-01</v>
      </c>
      <c r="D4782" s="18" t="d">
        <v>14:36:41.00000000000513175</v>
      </c>
      <c r="E4782" s="1" t="d">
        <v>2023-03-08</v>
      </c>
      <c r="F4782" t="s">
        <v>1322</v>
      </c>
      <c r="G4782" t="s">
        <v>4479</v>
      </c>
      <c r="H4782">
        <v>-1</v>
      </c>
      <c r="I4782" t="str">
        <f>IF(Table2[[#This Row],[Patron Id]]=-1,Table2[[#This Row],[User ID Encryption]],Table2[[#This Row],[Patron Id]])</f>
        <v>E246ECCEDFD312BA2FB1D713D5D5A3AD73B77723</v>
      </c>
      <c r="J4782" t="s">
        <v>18</v>
      </c>
      <c r="K4782" t="s">
        <v>14</v>
      </c>
      <c r="L4782" t="s">
        <v>15</v>
      </c>
      <c r="M4782" t="s">
        <v>1323</v>
      </c>
      <c r="N4782" t="s">
        <v>2554</v>
      </c>
    </row>
    <row r="4783" spans="1:14" x14ac:dyDescent="0.2">
      <c r="A4783" s="1" t="d">
        <v>2023-03-01</v>
      </c>
      <c r="B4783" s="18" t="d">
        <v>14:37:20.00000000000163675</v>
      </c>
      <c r="C4783" s="1" t="d">
        <v>2023-03-01</v>
      </c>
      <c r="D4783" s="18" t="d">
        <v>16:26:10.99999999999617900</v>
      </c>
      <c r="E4783" s="1" t="d">
        <v>2023-03-01</v>
      </c>
      <c r="F4783" t="s">
        <v>1861</v>
      </c>
      <c r="G4783" t="s">
        <v>4480</v>
      </c>
      <c r="H4783">
        <v>-1</v>
      </c>
      <c r="I4783" t="str">
        <f>IF(Table2[[#This Row],[Patron Id]]=-1,Table2[[#This Row],[User ID Encryption]],Table2[[#This Row],[Patron Id]])</f>
        <v>FA25856A7B541256597713E19C9D3C4F9FEEF277</v>
      </c>
      <c r="J4783" t="s">
        <v>18</v>
      </c>
      <c r="K4783" t="s">
        <v>463</v>
      </c>
      <c r="L4783" t="s">
        <v>33</v>
      </c>
      <c r="M4783" t="s">
        <v>1862</v>
      </c>
      <c r="N4783" t="s">
        <v>2556</v>
      </c>
    </row>
    <row r="4784" spans="1:14" x14ac:dyDescent="0.2">
      <c r="A4784" s="1" t="d">
        <v>2023-03-01</v>
      </c>
      <c r="B4784" s="18" t="d">
        <v>14:38:29.000000000002827975</v>
      </c>
      <c r="C4784" s="1" t="d">
        <v>2023-03-01</v>
      </c>
      <c r="D4784" s="18" t="d">
        <v>15:36:39.99999999999538350</v>
      </c>
      <c r="E4784" s="1" t="d">
        <v>2023-03-01</v>
      </c>
      <c r="F4784" t="s">
        <v>1867</v>
      </c>
      <c r="G4784" t="s">
        <v>4481</v>
      </c>
      <c r="H4784">
        <v>-1</v>
      </c>
      <c r="I4784" t="str">
        <f>IF(Table2[[#This Row],[Patron Id]]=-1,Table2[[#This Row],[User ID Encryption]],Table2[[#This Row],[Patron Id]])</f>
        <v>D8D6ECC4E7B0AB3CA9190F04B3D7455EE9C85BFA</v>
      </c>
      <c r="J4784" t="s">
        <v>18</v>
      </c>
      <c r="K4784" t="s">
        <v>32</v>
      </c>
      <c r="L4784" t="s">
        <v>33</v>
      </c>
      <c r="M4784" t="s">
        <v>981</v>
      </c>
      <c r="N4784" t="s">
        <v>2556</v>
      </c>
    </row>
    <row r="4785" spans="1:14" x14ac:dyDescent="0.2">
      <c r="A4785" s="1" t="d">
        <v>2023-03-01</v>
      </c>
      <c r="B4785" s="18" t="d">
        <v>14:46:00.00000000000298650</v>
      </c>
      <c r="C4785" s="1" t="d">
        <v>2023-03-01</v>
      </c>
      <c r="D4785" s="18" t="d">
        <v>14:46:10.00000000000134975</v>
      </c>
      <c r="E4785" s="1" t="d">
        <v>2023-03-08</v>
      </c>
      <c r="F4785" t="s">
        <v>1322</v>
      </c>
      <c r="G4785" t="s">
        <v>4479</v>
      </c>
      <c r="H4785">
        <v>-1</v>
      </c>
      <c r="I4785" t="str">
        <f>IF(Table2[[#This Row],[Patron Id]]=-1,Table2[[#This Row],[User ID Encryption]],Table2[[#This Row],[Patron Id]])</f>
        <v>E246ECCEDFD312BA2FB1D713D5D5A3AD73B77723</v>
      </c>
      <c r="J4785" t="s">
        <v>18</v>
      </c>
      <c r="K4785" t="s">
        <v>14</v>
      </c>
      <c r="L4785" t="s">
        <v>15</v>
      </c>
      <c r="M4785" t="s">
        <v>1323</v>
      </c>
      <c r="N4785" t="s">
        <v>2554</v>
      </c>
    </row>
    <row r="4786" spans="1:14" x14ac:dyDescent="0.2">
      <c r="A4786" s="1" t="d">
        <v>2023-03-01</v>
      </c>
      <c r="B4786" s="18" t="d">
        <v>14:48:35.99999999999859150</v>
      </c>
      <c r="C4786" s="1" t="d">
        <v>2023-03-01</v>
      </c>
      <c r="D4786" s="18" t="d">
        <v>14:48:44.00000000000303850</v>
      </c>
      <c r="E4786" s="1" t="d">
        <v>2023-03-08</v>
      </c>
      <c r="F4786" t="s">
        <v>1322</v>
      </c>
      <c r="G4786" t="s">
        <v>4479</v>
      </c>
      <c r="H4786">
        <v>-1</v>
      </c>
      <c r="I4786" t="str">
        <f>IF(Table2[[#This Row],[Patron Id]]=-1,Table2[[#This Row],[User ID Encryption]],Table2[[#This Row],[Patron Id]])</f>
        <v>E246ECCEDFD312BA2FB1D713D5D5A3AD73B77723</v>
      </c>
      <c r="J4786" t="s">
        <v>18</v>
      </c>
      <c r="K4786" t="s">
        <v>14</v>
      </c>
      <c r="L4786" t="s">
        <v>15</v>
      </c>
      <c r="M4786" t="s">
        <v>1323</v>
      </c>
      <c r="N4786" t="s">
        <v>2554</v>
      </c>
    </row>
    <row r="4787" spans="1:14" x14ac:dyDescent="0.2">
      <c r="A4787" s="1" t="d">
        <v>2023-03-01</v>
      </c>
      <c r="B4787" s="18" t="d">
        <v>14:50:09.00000000000354075</v>
      </c>
      <c r="C4787" s="1" t="d">
        <v>2023-03-01</v>
      </c>
      <c r="D4787" s="18" t="d">
        <v>16:04:04.99999999999992825</v>
      </c>
      <c r="E4787" s="1" t="d">
        <v>2023-03-01</v>
      </c>
      <c r="F4787" t="s">
        <v>1290</v>
      </c>
      <c r="G4787" t="s">
        <v>4482</v>
      </c>
      <c r="H4787">
        <v>-1</v>
      </c>
      <c r="I4787" t="str">
        <f>IF(Table2[[#This Row],[Patron Id]]=-1,Table2[[#This Row],[User ID Encryption]],Table2[[#This Row],[Patron Id]])</f>
        <v>4F3D89CDBDCF2423CD89B3D7EC6CB09AD1EDEE86</v>
      </c>
      <c r="J4787" t="s">
        <v>18</v>
      </c>
      <c r="K4787" t="s">
        <v>463</v>
      </c>
      <c r="L4787" t="s">
        <v>33</v>
      </c>
      <c r="M4787" t="s">
        <v>1291</v>
      </c>
      <c r="N4787" t="s">
        <v>2556</v>
      </c>
    </row>
    <row r="4788" spans="1:14" x14ac:dyDescent="0.2">
      <c r="A4788" s="1" t="d">
        <v>2023-03-01</v>
      </c>
      <c r="B4788" s="18" t="d">
        <v>14:54:13.99999999999707225</v>
      </c>
      <c r="C4788" s="1" t="d">
        <v>2023-04-04</v>
      </c>
      <c r="D4788" s="18" t="d">
        <v>17:02:13.00000000000160400</v>
      </c>
      <c r="E4788" s="1" t="d">
        <v>2023-03-24</v>
      </c>
      <c r="F4788" t="s">
        <v>2168</v>
      </c>
      <c r="G4788" t="s">
        <v>2939</v>
      </c>
      <c r="H4788">
        <v>-1</v>
      </c>
      <c r="I4788" t="str">
        <f>IF(Table2[[#This Row],[Patron Id]]=-1,Table2[[#This Row],[User ID Encryption]],Table2[[#This Row],[Patron Id]])</f>
        <v>BC7C40417B60F9EA016D05AB98EA7E0590DFAF6D</v>
      </c>
      <c r="J4788" t="s">
        <v>13</v>
      </c>
      <c r="K4788" t="s">
        <v>14</v>
      </c>
      <c r="L4788" t="s">
        <v>15</v>
      </c>
      <c r="M4788" t="s">
        <v>2169</v>
      </c>
      <c r="N4788" t="s">
        <v>2556</v>
      </c>
    </row>
    <row r="4789" spans="1:14" x14ac:dyDescent="0.2">
      <c r="A4789" s="1" t="d">
        <v>2023-03-01</v>
      </c>
      <c r="B4789" s="18" t="d">
        <v>14:54:36.999999999994275</v>
      </c>
      <c r="C4789" s="1" t="d">
        <v>2023-03-01</v>
      </c>
      <c r="D4789" s="18" t="d">
        <v>17:04:07.999999999997200725</v>
      </c>
      <c r="E4789" s="1" t="d">
        <v>2023-03-01</v>
      </c>
      <c r="F4789" t="s">
        <v>1636</v>
      </c>
      <c r="G4789" t="s">
        <v>4483</v>
      </c>
      <c r="H4789">
        <v>-1</v>
      </c>
      <c r="I4789" t="str">
        <f>IF(Table2[[#This Row],[Patron Id]]=-1,Table2[[#This Row],[User ID Encryption]],Table2[[#This Row],[Patron Id]])</f>
        <v>6071AEFDD1F0F34529D6AC84C1CB554506DD6F53</v>
      </c>
      <c r="J4789" t="s">
        <v>18</v>
      </c>
      <c r="K4789" t="s">
        <v>463</v>
      </c>
      <c r="L4789" t="s">
        <v>33</v>
      </c>
      <c r="M4789" t="s">
        <v>1637</v>
      </c>
      <c r="N4789" t="s">
        <v>2556</v>
      </c>
    </row>
    <row r="4790" spans="1:14" x14ac:dyDescent="0.2">
      <c r="A4790" s="1" t="d">
        <v>2023-03-01</v>
      </c>
      <c r="B4790" s="18" t="d">
        <v>15:00:00.9999999999969588675</v>
      </c>
      <c r="C4790" s="1" t="d">
        <v>2023-03-06</v>
      </c>
      <c r="D4790" s="18" t="d">
        <v>15:00:40.000000000003055550</v>
      </c>
      <c r="E4790" s="1" t="d">
        <v>2023-03-08</v>
      </c>
      <c r="F4790" t="s">
        <v>2170</v>
      </c>
      <c r="G4790" t="s">
        <v>4484</v>
      </c>
      <c r="H4790">
        <v>-1</v>
      </c>
      <c r="I4790" t="str">
        <f>IF(Table2[[#This Row],[Patron Id]]=-1,Table2[[#This Row],[User ID Encryption]],Table2[[#This Row],[Patron Id]])</f>
        <v>96BBDEBAAE0F7026F5647958751A1D91DE33E2FD</v>
      </c>
      <c r="J4790" t="s">
        <v>13</v>
      </c>
      <c r="K4790" t="s">
        <v>14</v>
      </c>
      <c r="L4790" t="s">
        <v>15</v>
      </c>
      <c r="M4790" t="s">
        <v>2171</v>
      </c>
      <c r="N4790" t="s">
        <v>2556</v>
      </c>
    </row>
    <row r="4791" spans="1:14" x14ac:dyDescent="0.2">
      <c r="A4791" s="1" t="d">
        <v>2023-03-01</v>
      </c>
      <c r="B4791" s="18" t="d">
        <v>15:02:59.99999999999936100</v>
      </c>
      <c r="C4791" s="1" t="d">
        <v>2023-03-01</v>
      </c>
      <c r="D4791" s="18" t="d">
        <v>16:46:27.00000000000080850</v>
      </c>
      <c r="E4791" s="1" t="d">
        <v>2023-03-01</v>
      </c>
      <c r="F4791" t="s">
        <v>1901</v>
      </c>
      <c r="G4791" t="s">
        <v>2848</v>
      </c>
      <c r="H4791">
        <v>-1</v>
      </c>
      <c r="I4791" t="str">
        <f>IF(Table2[[#This Row],[Patron Id]]=-1,Table2[[#This Row],[User ID Encryption]],Table2[[#This Row],[Patron Id]])</f>
        <v>AE807BFFE9E935EAF44D4310A000F2D35464ACE3</v>
      </c>
      <c r="J4791" t="s">
        <v>18</v>
      </c>
      <c r="K4791" t="s">
        <v>32</v>
      </c>
      <c r="L4791" t="s">
        <v>33</v>
      </c>
      <c r="M4791" t="s">
        <v>92</v>
      </c>
      <c r="N4791" t="s">
        <v>2556</v>
      </c>
    </row>
    <row r="4792" spans="1:14" x14ac:dyDescent="0.2">
      <c r="A4792" s="1" t="d">
        <v>2023-03-01</v>
      </c>
      <c r="B4792" s="18" t="d">
        <v>15:05:53.99999999999778300</v>
      </c>
      <c r="C4792" s="1" t="d">
        <v>2023-03-01</v>
      </c>
      <c r="D4792" s="18" t="d">
        <v>16:25:01.99999999999498575</v>
      </c>
      <c r="E4792" s="1" t="d">
        <v>2023-03-01</v>
      </c>
      <c r="F4792" t="s">
        <v>955</v>
      </c>
      <c r="G4792" t="s">
        <v>3319</v>
      </c>
      <c r="H4792">
        <v>-1</v>
      </c>
      <c r="I4792" t="str">
        <f>IF(Table2[[#This Row],[Patron Id]]=-1,Table2[[#This Row],[User ID Encryption]],Table2[[#This Row],[Patron Id]])</f>
        <v>B382A5713DA9F5932ED8AEDDF7C7683467F0F331</v>
      </c>
      <c r="J4792" t="s">
        <v>18</v>
      </c>
      <c r="K4792" t="s">
        <v>32</v>
      </c>
      <c r="L4792" t="s">
        <v>33</v>
      </c>
      <c r="M4792" t="s">
        <v>956</v>
      </c>
      <c r="N4792" t="s">
        <v>2575</v>
      </c>
    </row>
    <row r="4793" spans="1:14" x14ac:dyDescent="0.2">
      <c r="A4793" s="1" t="d">
        <v>2023-03-01</v>
      </c>
      <c r="B4793" s="18" t="d">
        <v>15:08:49.00000000000275825</v>
      </c>
      <c r="C4793" s="1" t="d">
        <v>2023-03-01</v>
      </c>
      <c r="D4793" s="18" t="d">
        <v>15:09:02.9999999999985525</v>
      </c>
      <c r="E4793" s="1" t="d">
        <v>2023-03-08</v>
      </c>
      <c r="F4793" t="s">
        <v>1589</v>
      </c>
      <c r="G4793" t="s">
        <v>4479</v>
      </c>
      <c r="H4793">
        <v>-1</v>
      </c>
      <c r="I4793" t="str">
        <f>IF(Table2[[#This Row],[Patron Id]]=-1,Table2[[#This Row],[User ID Encryption]],Table2[[#This Row],[Patron Id]])</f>
        <v>E246ECCEDFD312BA2FB1D713D5D5A3AD73B77723</v>
      </c>
      <c r="J4793" t="s">
        <v>18</v>
      </c>
      <c r="K4793" t="s">
        <v>14</v>
      </c>
      <c r="L4793" t="s">
        <v>15</v>
      </c>
      <c r="M4793" t="s">
        <v>1590</v>
      </c>
      <c r="N4793" t="s">
        <v>2554</v>
      </c>
    </row>
    <row r="4794" spans="1:14" x14ac:dyDescent="0.2">
      <c r="A4794" s="1" t="d">
        <v>2023-03-01</v>
      </c>
      <c r="B4794" s="18" t="d">
        <v>15:09:18.00000000000089325</v>
      </c>
      <c r="C4794" s="1" t="d">
        <v>2023-03-01</v>
      </c>
      <c r="D4794" s="18" t="d">
        <v>15:09:27.00000000000230175</v>
      </c>
      <c r="E4794" s="1" t="d">
        <v>2023-03-08</v>
      </c>
      <c r="F4794" t="s">
        <v>1589</v>
      </c>
      <c r="G4794" t="s">
        <v>4485</v>
      </c>
      <c r="H4794">
        <v>-1</v>
      </c>
      <c r="I4794" t="str">
        <f>IF(Table2[[#This Row],[Patron Id]]=-1,Table2[[#This Row],[User ID Encryption]],Table2[[#This Row],[Patron Id]])</f>
        <v>ED1EE2A52615EA886C97699E072F6772D2DAA176</v>
      </c>
      <c r="J4794" t="s">
        <v>18</v>
      </c>
      <c r="K4794" t="s">
        <v>14</v>
      </c>
      <c r="L4794" t="s">
        <v>15</v>
      </c>
      <c r="M4794" t="s">
        <v>1590</v>
      </c>
      <c r="N4794" t="s">
        <v>2554</v>
      </c>
    </row>
    <row r="4795" spans="1:14" x14ac:dyDescent="0.2">
      <c r="A4795" s="1" t="d">
        <v>2023-03-01</v>
      </c>
      <c r="B4795" s="18" t="d">
        <v>15:10:34.99999999999694175</v>
      </c>
      <c r="C4795" s="1" t="d">
        <v>2023-03-01</v>
      </c>
      <c r="D4795" s="18" t="d">
        <v>15:10:40.99999999999788075</v>
      </c>
      <c r="E4795" s="1" t="d">
        <v>2023-03-08</v>
      </c>
      <c r="F4795" t="s">
        <v>1589</v>
      </c>
      <c r="G4795" t="s">
        <v>4479</v>
      </c>
      <c r="H4795">
        <v>-1</v>
      </c>
      <c r="I4795" t="str">
        <f>IF(Table2[[#This Row],[Patron Id]]=-1,Table2[[#This Row],[User ID Encryption]],Table2[[#This Row],[Patron Id]])</f>
        <v>E246ECCEDFD312BA2FB1D713D5D5A3AD73B77723</v>
      </c>
      <c r="J4795" t="s">
        <v>18</v>
      </c>
      <c r="K4795" t="s">
        <v>14</v>
      </c>
      <c r="L4795" t="s">
        <v>15</v>
      </c>
      <c r="M4795" t="s">
        <v>1590</v>
      </c>
      <c r="N4795" t="s">
        <v>2554</v>
      </c>
    </row>
    <row r="4796" spans="1:14" x14ac:dyDescent="0.2">
      <c r="A4796" s="1" t="d">
        <v>2023-03-01</v>
      </c>
      <c r="B4796" s="18" t="d">
        <v>15:12:39.00000000000354075</v>
      </c>
      <c r="C4796" s="1" t="d">
        <v>2023-03-07</v>
      </c>
      <c r="D4796" s="18" t="d">
        <v>15:06:10.99999999999404675</v>
      </c>
      <c r="E4796" s="1" t="d">
        <v>2023-03-08</v>
      </c>
      <c r="F4796" t="s">
        <v>2172</v>
      </c>
      <c r="G4796" t="s">
        <v>3658</v>
      </c>
      <c r="H4796">
        <v>-1</v>
      </c>
      <c r="I4796" t="str">
        <f>IF(Table2[[#This Row],[Patron Id]]=-1,Table2[[#This Row],[User ID Encryption]],Table2[[#This Row],[Patron Id]])</f>
        <v>2F026F6A6324E0EFC9C0CC0810CFD2347F31F0AF</v>
      </c>
      <c r="J4796" t="s">
        <v>18</v>
      </c>
      <c r="K4796" t="s">
        <v>14</v>
      </c>
      <c r="L4796" t="s">
        <v>15</v>
      </c>
      <c r="M4796" t="s">
        <v>2173</v>
      </c>
      <c r="N4796" t="s">
        <v>2556</v>
      </c>
    </row>
    <row r="4797" spans="1:14" x14ac:dyDescent="0.2">
      <c r="A4797" s="1" t="d">
        <v>2023-03-01</v>
      </c>
      <c r="B4797" s="18" t="d">
        <v>15:16:47.99999999999450325</v>
      </c>
      <c r="C4797" s="1" t="d">
        <v>2023-03-01</v>
      </c>
      <c r="D4797" s="18" t="d">
        <v>17:40:43.99999999999515525</v>
      </c>
      <c r="E4797" s="1" t="d">
        <v>2023-03-01</v>
      </c>
      <c r="F4797" t="s">
        <v>1648</v>
      </c>
      <c r="G4797" t="s">
        <v>3499</v>
      </c>
      <c r="H4797">
        <v>-1</v>
      </c>
      <c r="I4797" t="str">
        <f>IF(Table2[[#This Row],[Patron Id]]=-1,Table2[[#This Row],[User ID Encryption]],Table2[[#This Row],[Patron Id]])</f>
        <v>2A80D32F77F288B14C6F7DA38A4BDAE6E0EA8684</v>
      </c>
      <c r="J4797" t="s">
        <v>18</v>
      </c>
      <c r="K4797" t="s">
        <v>74</v>
      </c>
      <c r="L4797" t="s">
        <v>33</v>
      </c>
      <c r="M4797" t="s">
        <v>1649</v>
      </c>
      <c r="N4797" t="s">
        <v>2575</v>
      </c>
    </row>
    <row r="4798" spans="1:14" x14ac:dyDescent="0.2">
      <c r="A4798" s="1" t="d">
        <v>2023-03-01</v>
      </c>
      <c r="B4798" s="18" t="d">
        <v>15:16:51.00000000000456450</v>
      </c>
      <c r="C4798" s="1" t="d">
        <v>2023-03-01</v>
      </c>
      <c r="D4798" s="18" t="d">
        <v>17:40:42.00000000000123900</v>
      </c>
      <c r="E4798" s="1" t="d">
        <v>2023-03-01</v>
      </c>
      <c r="F4798" t="s">
        <v>323</v>
      </c>
      <c r="G4798" t="s">
        <v>3499</v>
      </c>
      <c r="H4798">
        <v>-1</v>
      </c>
      <c r="I4798" t="str">
        <f>IF(Table2[[#This Row],[Patron Id]]=-1,Table2[[#This Row],[User ID Encryption]],Table2[[#This Row],[Patron Id]])</f>
        <v>2A80D32F77F288B14C6F7DA38A4BDAE6E0EA8684</v>
      </c>
      <c r="J4798" t="s">
        <v>18</v>
      </c>
      <c r="K4798" t="s">
        <v>97</v>
      </c>
      <c r="L4798" t="s">
        <v>33</v>
      </c>
      <c r="M4798" t="s">
        <v>324</v>
      </c>
      <c r="N4798" t="s">
        <v>2575</v>
      </c>
    </row>
    <row r="4799" spans="1:14" x14ac:dyDescent="0.2">
      <c r="A4799" s="1" t="d">
        <v>2023-03-01</v>
      </c>
      <c r="B4799" s="18" t="d">
        <v>15:17:22.0000000000062075</v>
      </c>
      <c r="C4799" s="1" t="d">
        <v>2023-03-01</v>
      </c>
      <c r="D4799" s="18" t="d">
        <v>18:57:06.999999999995339100</v>
      </c>
      <c r="E4799" s="1" t="d">
        <v>2023-03-01</v>
      </c>
      <c r="F4799" t="s">
        <v>1540</v>
      </c>
      <c r="G4799" t="s">
        <v>3612</v>
      </c>
      <c r="H4799">
        <v>-1</v>
      </c>
      <c r="I4799" t="str">
        <f>IF(Table2[[#This Row],[Patron Id]]=-1,Table2[[#This Row],[User ID Encryption]],Table2[[#This Row],[Patron Id]])</f>
        <v>7D2C732AB345AD4C22F4AD587F52E510FB6A4EC9</v>
      </c>
      <c r="J4799" t="s">
        <v>18</v>
      </c>
      <c r="K4799" t="s">
        <v>74</v>
      </c>
      <c r="L4799" t="s">
        <v>33</v>
      </c>
      <c r="M4799" t="s">
        <v>1541</v>
      </c>
      <c r="N4799" t="s">
        <v>2556</v>
      </c>
    </row>
    <row r="4800" spans="1:14" x14ac:dyDescent="0.2">
      <c r="A4800" s="1" t="d">
        <v>2023-03-01</v>
      </c>
      <c r="B4800" s="18" t="d">
        <v>15:17:24.99999999999708525</v>
      </c>
      <c r="C4800" s="1" t="d">
        <v>2023-03-01</v>
      </c>
      <c r="D4800" s="18" t="d">
        <v>18:57:10.999999999992766725</v>
      </c>
      <c r="E4800" s="1" t="d">
        <v>2023-03-01</v>
      </c>
      <c r="F4800" t="s">
        <v>1746</v>
      </c>
      <c r="G4800" t="s">
        <v>3612</v>
      </c>
      <c r="H4800">
        <v>-1</v>
      </c>
      <c r="I4800" t="str">
        <f>IF(Table2[[#This Row],[Patron Id]]=-1,Table2[[#This Row],[User ID Encryption]],Table2[[#This Row],[Patron Id]])</f>
        <v>7D2C732AB345AD4C22F4AD587F52E510FB6A4EC9</v>
      </c>
      <c r="J4800" t="s">
        <v>18</v>
      </c>
      <c r="K4800" t="s">
        <v>97</v>
      </c>
      <c r="L4800" t="s">
        <v>33</v>
      </c>
      <c r="M4800" t="s">
        <v>1747</v>
      </c>
      <c r="N4800" t="s">
        <v>2556</v>
      </c>
    </row>
    <row r="4801" spans="1:14" x14ac:dyDescent="0.2">
      <c r="A4801" s="1" t="d">
        <v>2023-03-01</v>
      </c>
      <c r="B4801" s="18" t="d">
        <v>15:17:27.99999999999755475</v>
      </c>
      <c r="C4801" s="1" t="d">
        <v>2023-03-01</v>
      </c>
      <c r="D4801" s="18" t="d">
        <v>18:57:08.999999999998849125</v>
      </c>
      <c r="E4801" s="1" t="d">
        <v>2023-03-01</v>
      </c>
      <c r="F4801" t="s">
        <v>1845</v>
      </c>
      <c r="G4801" t="s">
        <v>3612</v>
      </c>
      <c r="H4801">
        <v>-1</v>
      </c>
      <c r="I4801" t="str">
        <f>IF(Table2[[#This Row],[Patron Id]]=-1,Table2[[#This Row],[User ID Encryption]],Table2[[#This Row],[Patron Id]])</f>
        <v>7D2C732AB345AD4C22F4AD587F52E510FB6A4EC9</v>
      </c>
      <c r="J4801" t="s">
        <v>18</v>
      </c>
      <c r="K4801" t="s">
        <v>32</v>
      </c>
      <c r="L4801" t="s">
        <v>33</v>
      </c>
      <c r="M4801" t="s">
        <v>85</v>
      </c>
      <c r="N4801" t="s">
        <v>2556</v>
      </c>
    </row>
    <row r="4802" spans="1:14" x14ac:dyDescent="0.2">
      <c r="A4802" s="1" t="d">
        <v>2023-03-01</v>
      </c>
      <c r="B4802" s="18" t="d">
        <v>15:20:07.00000000000322775</v>
      </c>
      <c r="C4802" s="1" t="d">
        <v>2023-03-01</v>
      </c>
      <c r="D4802" s="18" t="d">
        <v>15:24:06.00000000000541200</v>
      </c>
      <c r="E4802" s="1" t="d">
        <v>2023-03-01</v>
      </c>
      <c r="F4802" t="s">
        <v>1428</v>
      </c>
      <c r="G4802" t="s">
        <v>4486</v>
      </c>
      <c r="H4802">
        <v>-1</v>
      </c>
      <c r="I4802" t="str">
        <f>IF(Table2[[#This Row],[Patron Id]]=-1,Table2[[#This Row],[User ID Encryption]],Table2[[#This Row],[Patron Id]])</f>
        <v>672FD604B7D954AA2A9CB36ACB849B586A0B5ACD</v>
      </c>
      <c r="J4802" t="s">
        <v>108</v>
      </c>
      <c r="K4802" t="s">
        <v>382</v>
      </c>
      <c r="L4802" t="s">
        <v>33</v>
      </c>
      <c r="N4802" t="s">
        <v>2556</v>
      </c>
    </row>
    <row r="4803" spans="1:14" x14ac:dyDescent="0.2">
      <c r="A4803" s="1" t="d">
        <v>2023-03-01</v>
      </c>
      <c r="B4803" s="18" t="d">
        <v>15:21:41.00000000000513175</v>
      </c>
      <c r="C4803" s="1" t="d">
        <v>2023-03-01</v>
      </c>
      <c r="D4803" s="18" t="d">
        <v>15:21:48.99999999999998700</v>
      </c>
      <c r="E4803" s="1" t="d">
        <v>2023-03-08</v>
      </c>
      <c r="F4803" t="s">
        <v>875</v>
      </c>
      <c r="G4803" t="s">
        <v>4479</v>
      </c>
      <c r="H4803">
        <v>-1</v>
      </c>
      <c r="I4803" t="str">
        <f>IF(Table2[[#This Row],[Patron Id]]=-1,Table2[[#This Row],[User ID Encryption]],Table2[[#This Row],[Patron Id]])</f>
        <v>E246ECCEDFD312BA2FB1D713D5D5A3AD73B77723</v>
      </c>
      <c r="J4803" t="s">
        <v>18</v>
      </c>
      <c r="K4803" t="s">
        <v>14</v>
      </c>
      <c r="L4803" t="s">
        <v>15</v>
      </c>
      <c r="M4803" t="s">
        <v>876</v>
      </c>
      <c r="N4803" t="s">
        <v>2554</v>
      </c>
    </row>
    <row r="4804" spans="1:14" x14ac:dyDescent="0.2">
      <c r="A4804" s="1" t="d">
        <v>2023-03-01</v>
      </c>
      <c r="B4804" s="18" t="d">
        <v>15:23:58.0000000000009650</v>
      </c>
      <c r="C4804" s="1" t="d">
        <v>2023-03-01</v>
      </c>
      <c r="D4804" s="18" t="d">
        <v>18:22:50.000000000006323650</v>
      </c>
      <c r="E4804" s="1" t="d">
        <v>2023-03-01</v>
      </c>
      <c r="F4804" t="s">
        <v>1061</v>
      </c>
      <c r="G4804" t="s">
        <v>4487</v>
      </c>
      <c r="H4804">
        <v>-1</v>
      </c>
      <c r="I4804" t="str">
        <f>IF(Table2[[#This Row],[Patron Id]]=-1,Table2[[#This Row],[User ID Encryption]],Table2[[#This Row],[Patron Id]])</f>
        <v>C49765C83A547FDAB95C3A8D3210F3FEAEB2BE08</v>
      </c>
      <c r="J4804" t="s">
        <v>13</v>
      </c>
      <c r="K4804" t="s">
        <v>74</v>
      </c>
      <c r="L4804" t="s">
        <v>33</v>
      </c>
      <c r="M4804" t="s">
        <v>1062</v>
      </c>
      <c r="N4804" t="s">
        <v>2554</v>
      </c>
    </row>
    <row r="4805" spans="1:14" x14ac:dyDescent="0.2">
      <c r="A4805" s="1" t="d">
        <v>2023-03-01</v>
      </c>
      <c r="B4805" s="18" t="d">
        <v>15:24:00.00000000000447975</v>
      </c>
      <c r="C4805" s="1" t="d">
        <v>2023-03-01</v>
      </c>
      <c r="D4805" s="18" t="d">
        <v>18:22:47.000000000005854825</v>
      </c>
      <c r="E4805" s="1" t="d">
        <v>2023-03-01</v>
      </c>
      <c r="F4805" t="s">
        <v>140</v>
      </c>
      <c r="G4805" t="s">
        <v>4487</v>
      </c>
      <c r="H4805">
        <v>-1</v>
      </c>
      <c r="I4805" t="str">
        <f>IF(Table2[[#This Row],[Patron Id]]=-1,Table2[[#This Row],[User ID Encryption]],Table2[[#This Row],[Patron Id]])</f>
        <v>C49765C83A547FDAB95C3A8D3210F3FEAEB2BE08</v>
      </c>
      <c r="J4805" t="s">
        <v>13</v>
      </c>
      <c r="K4805" t="s">
        <v>97</v>
      </c>
      <c r="L4805" t="s">
        <v>33</v>
      </c>
      <c r="M4805" t="s">
        <v>141</v>
      </c>
      <c r="N4805" t="s">
        <v>2554</v>
      </c>
    </row>
    <row r="4806" spans="1:14" x14ac:dyDescent="0.2">
      <c r="A4806" s="1" t="d">
        <v>2023-03-01</v>
      </c>
      <c r="B4806" s="18" t="d">
        <v>15:29:48.00000000000132375</v>
      </c>
      <c r="C4806" s="1" t="d">
        <v>2023-03-01</v>
      </c>
      <c r="D4806" s="18" t="d">
        <v>17:28:57.99999999999350550</v>
      </c>
      <c r="E4806" s="1" t="d">
        <v>2023-03-01</v>
      </c>
      <c r="F4806" t="s">
        <v>2027</v>
      </c>
      <c r="G4806" t="s">
        <v>3295</v>
      </c>
      <c r="H4806">
        <v>-1</v>
      </c>
      <c r="I4806" t="str">
        <f>IF(Table2[[#This Row],[Patron Id]]=-1,Table2[[#This Row],[User ID Encryption]],Table2[[#This Row],[Patron Id]])</f>
        <v>4394C15534201445382A9D0AB64050F03736E665</v>
      </c>
      <c r="J4806" t="s">
        <v>18</v>
      </c>
      <c r="K4806" t="s">
        <v>254</v>
      </c>
      <c r="L4806" t="s">
        <v>33</v>
      </c>
      <c r="M4806" t="s">
        <v>2028</v>
      </c>
      <c r="N4806" t="s">
        <v>2575</v>
      </c>
    </row>
    <row r="4807" spans="1:14" x14ac:dyDescent="0.2">
      <c r="A4807" s="1" t="d">
        <v>2023-03-01</v>
      </c>
      <c r="B4807" s="18" t="d">
        <v>15:30:06.00000000000413400</v>
      </c>
      <c r="C4807" s="1" t="d">
        <v>2023-03-01</v>
      </c>
      <c r="D4807" s="18" t="d">
        <v>17:35:04.99999999999971300</v>
      </c>
      <c r="E4807" s="1" t="d">
        <v>2023-03-01</v>
      </c>
      <c r="F4807" t="s">
        <v>1720</v>
      </c>
      <c r="G4807" t="s">
        <v>3378</v>
      </c>
      <c r="H4807">
        <v>-1</v>
      </c>
      <c r="I4807" t="str">
        <f>IF(Table2[[#This Row],[Patron Id]]=-1,Table2[[#This Row],[User ID Encryption]],Table2[[#This Row],[Patron Id]])</f>
        <v>CC460D8A8B405EE74D612F3546E1D3D575E37E20</v>
      </c>
      <c r="J4807" t="s">
        <v>18</v>
      </c>
      <c r="K4807" t="s">
        <v>97</v>
      </c>
      <c r="L4807" t="s">
        <v>33</v>
      </c>
      <c r="N4807" t="s">
        <v>2556</v>
      </c>
    </row>
    <row r="4808" spans="1:14" x14ac:dyDescent="0.2">
      <c r="A4808" s="1" t="d">
        <v>2023-03-01</v>
      </c>
      <c r="B4808" s="18" t="d">
        <v>15:30:10.0000000000015650</v>
      </c>
      <c r="C4808" s="1" t="d">
        <v>2023-03-01</v>
      </c>
      <c r="D4808" s="18" t="d">
        <v>17:35:01.99999999999924350</v>
      </c>
      <c r="E4808" s="1" t="d">
        <v>2023-03-01</v>
      </c>
      <c r="F4808" t="s">
        <v>207</v>
      </c>
      <c r="G4808" t="s">
        <v>3378</v>
      </c>
      <c r="H4808">
        <v>-1</v>
      </c>
      <c r="I4808" t="str">
        <f>IF(Table2[[#This Row],[Patron Id]]=-1,Table2[[#This Row],[User ID Encryption]],Table2[[#This Row],[Patron Id]])</f>
        <v>CC460D8A8B405EE74D612F3546E1D3D575E37E20</v>
      </c>
      <c r="J4808" t="s">
        <v>18</v>
      </c>
      <c r="K4808" t="s">
        <v>74</v>
      </c>
      <c r="L4808" t="s">
        <v>33</v>
      </c>
      <c r="N4808" t="s">
        <v>2556</v>
      </c>
    </row>
    <row r="4809" spans="1:14" x14ac:dyDescent="0.2">
      <c r="A4809" s="1" t="d">
        <v>2023-03-01</v>
      </c>
      <c r="B4809" s="18" t="d">
        <v>15:33:10.99999999999788075</v>
      </c>
      <c r="C4809" s="1" t="d">
        <v>2023-03-14</v>
      </c>
      <c r="D4809" s="18" t="d">
        <v>14:22:43.99999999999898925</v>
      </c>
      <c r="E4809" s="1" t="d">
        <v>2023-03-15</v>
      </c>
      <c r="F4809" t="s">
        <v>1250</v>
      </c>
      <c r="G4809" t="s">
        <v>2920</v>
      </c>
      <c r="H4809">
        <v>-1</v>
      </c>
      <c r="I4809" t="str">
        <f>IF(Table2[[#This Row],[Patron Id]]=-1,Table2[[#This Row],[User ID Encryption]],Table2[[#This Row],[Patron Id]])</f>
        <v>3B766E9F4CB806137201B09559406ECBAD6CD548</v>
      </c>
      <c r="J4809" t="s">
        <v>18</v>
      </c>
      <c r="K4809" t="s">
        <v>14</v>
      </c>
      <c r="L4809" t="s">
        <v>15</v>
      </c>
      <c r="M4809" t="s">
        <v>1251</v>
      </c>
      <c r="N4809" t="s">
        <v>2556</v>
      </c>
    </row>
    <row r="4810" spans="1:14" x14ac:dyDescent="0.2">
      <c r="A4810" s="1" t="d">
        <v>2023-03-01</v>
      </c>
      <c r="B4810" s="18" t="d">
        <v>15:36:03.99999999999934800</v>
      </c>
      <c r="C4810" s="1" t="d">
        <v>2023-03-01</v>
      </c>
      <c r="D4810" s="18" t="d">
        <v>18:02:11.00000000000449275</v>
      </c>
      <c r="E4810" s="1" t="d">
        <v>2023-03-01</v>
      </c>
      <c r="F4810" t="s">
        <v>129</v>
      </c>
      <c r="G4810" t="s">
        <v>2610</v>
      </c>
      <c r="H4810">
        <v>-1</v>
      </c>
      <c r="I4810" t="str">
        <f>IF(Table2[[#This Row],[Patron Id]]=-1,Table2[[#This Row],[User ID Encryption]],Table2[[#This Row],[Patron Id]])</f>
        <v>808E781DE7E2DF7EE4709DB26DECC0298FF87E2C</v>
      </c>
      <c r="J4810" t="s">
        <v>18</v>
      </c>
      <c r="K4810" t="s">
        <v>74</v>
      </c>
      <c r="L4810" t="s">
        <v>33</v>
      </c>
      <c r="N4810" t="s">
        <v>2556</v>
      </c>
    </row>
    <row r="4811" spans="1:14" x14ac:dyDescent="0.2">
      <c r="A4811" s="1" t="d">
        <v>2023-03-01</v>
      </c>
      <c r="B4811" s="18" t="d">
        <v>15:39:28.99999999999941975</v>
      </c>
      <c r="C4811" s="1" t="d">
        <v>2023-03-01</v>
      </c>
      <c r="D4811" s="18" t="d">
        <v>18:12:25.00000000000774650</v>
      </c>
      <c r="E4811" s="1" t="d">
        <v>2023-03-01</v>
      </c>
      <c r="F4811" t="s">
        <v>1551</v>
      </c>
      <c r="G4811" t="s">
        <v>4189</v>
      </c>
      <c r="H4811">
        <v>-1</v>
      </c>
      <c r="I4811" t="str">
        <f>IF(Table2[[#This Row],[Patron Id]]=-1,Table2[[#This Row],[User ID Encryption]],Table2[[#This Row],[Patron Id]])</f>
        <v>DE0ACE6E9A88B18341647857BA8E9556D51E724E</v>
      </c>
      <c r="J4811" t="s">
        <v>18</v>
      </c>
      <c r="K4811" t="s">
        <v>254</v>
      </c>
      <c r="L4811" t="s">
        <v>33</v>
      </c>
      <c r="M4811" t="s">
        <v>1552</v>
      </c>
      <c r="N4811" t="s">
        <v>2575</v>
      </c>
    </row>
    <row r="4812" spans="1:14" x14ac:dyDescent="0.2">
      <c r="A4812" s="1" t="d">
        <v>2023-03-01</v>
      </c>
      <c r="B4812" s="18" t="d">
        <v>15:45:56.000000000002359150</v>
      </c>
      <c r="C4812" s="1" t="d">
        <v>2023-03-01</v>
      </c>
      <c r="D4812" s="18" t="d">
        <v>18:24:41.99999999999185575</v>
      </c>
      <c r="E4812" s="1" t="d">
        <v>2023-03-01</v>
      </c>
      <c r="F4812" t="s">
        <v>1510</v>
      </c>
      <c r="G4812" t="s">
        <v>3456</v>
      </c>
      <c r="H4812">
        <v>-1</v>
      </c>
      <c r="I4812" t="str">
        <f>IF(Table2[[#This Row],[Patron Id]]=-1,Table2[[#This Row],[User ID Encryption]],Table2[[#This Row],[Patron Id]])</f>
        <v>E2DEB7CF86808F7AD8E6A3557FACB1F1430C125E</v>
      </c>
      <c r="J4812" t="s">
        <v>13</v>
      </c>
      <c r="K4812" t="s">
        <v>382</v>
      </c>
      <c r="L4812" t="s">
        <v>33</v>
      </c>
      <c r="M4812" t="s">
        <v>1511</v>
      </c>
      <c r="N4812" t="s">
        <v>2556</v>
      </c>
    </row>
    <row r="4813" spans="1:14" x14ac:dyDescent="0.2">
      <c r="A4813" s="1" t="d">
        <v>2023-03-01</v>
      </c>
      <c r="B4813" s="18" t="d">
        <v>15:53:18.00000000000110850</v>
      </c>
      <c r="C4813" s="1" t="d">
        <v>2023-03-01</v>
      </c>
      <c r="D4813" s="18" t="d">
        <v>18:27:33.99999999999636150</v>
      </c>
      <c r="E4813" s="1" t="d">
        <v>2023-03-01</v>
      </c>
      <c r="F4813" t="s">
        <v>489</v>
      </c>
      <c r="G4813" t="s">
        <v>4488</v>
      </c>
      <c r="H4813">
        <v>-1</v>
      </c>
      <c r="I4813" t="str">
        <f>IF(Table2[[#This Row],[Patron Id]]=-1,Table2[[#This Row],[User ID Encryption]],Table2[[#This Row],[Patron Id]])</f>
        <v>F8AF03FB6D9E9C12A35A5F7D7F693C762BCDA9E1</v>
      </c>
      <c r="J4813" t="s">
        <v>13</v>
      </c>
      <c r="K4813" t="s">
        <v>97</v>
      </c>
      <c r="L4813" t="s">
        <v>33</v>
      </c>
      <c r="N4813" t="s">
        <v>2556</v>
      </c>
    </row>
    <row r="4814" spans="1:14" x14ac:dyDescent="0.2">
      <c r="A4814" s="1" t="d">
        <v>2023-03-01</v>
      </c>
      <c r="B4814" s="18" t="d">
        <v>15:56:29.00000000000538600</v>
      </c>
      <c r="C4814" s="1" t="d">
        <v>2023-03-01</v>
      </c>
      <c r="D4814" s="18" t="d">
        <v>16:44:21.99999999999725475</v>
      </c>
      <c r="E4814" s="1" t="d">
        <v>2023-03-01</v>
      </c>
      <c r="F4814" t="s">
        <v>1225</v>
      </c>
      <c r="G4814" t="s">
        <v>2915</v>
      </c>
      <c r="H4814">
        <v>-1</v>
      </c>
      <c r="I4814" t="str">
        <f>IF(Table2[[#This Row],[Patron Id]]=-1,Table2[[#This Row],[User ID Encryption]],Table2[[#This Row],[Patron Id]])</f>
        <v>41DC9719E3C79D070D28F235EB52A6BCB10D3498</v>
      </c>
      <c r="J4814" t="s">
        <v>18</v>
      </c>
      <c r="K4814" t="s">
        <v>74</v>
      </c>
      <c r="L4814" t="s">
        <v>33</v>
      </c>
      <c r="N4814" t="s">
        <v>2556</v>
      </c>
    </row>
    <row r="4815" spans="1:14" x14ac:dyDescent="0.2">
      <c r="A4815" s="1" t="d">
        <v>2023-03-01</v>
      </c>
      <c r="B4815" s="18" t="d">
        <v>15:56:30.999999999999303600</v>
      </c>
      <c r="C4815" s="1" t="d">
        <v>2023-03-01</v>
      </c>
      <c r="D4815" s="18" t="d">
        <v>16:44:26.0000000000042775</v>
      </c>
      <c r="E4815" s="1" t="d">
        <v>2023-03-01</v>
      </c>
      <c r="F4815" t="s">
        <v>2097</v>
      </c>
      <c r="G4815" t="s">
        <v>2915</v>
      </c>
      <c r="H4815">
        <v>-1</v>
      </c>
      <c r="I4815" t="str">
        <f>IF(Table2[[#This Row],[Patron Id]]=-1,Table2[[#This Row],[User ID Encryption]],Table2[[#This Row],[Patron Id]])</f>
        <v>41DC9719E3C79D070D28F235EB52A6BCB10D3498</v>
      </c>
      <c r="J4815" t="s">
        <v>18</v>
      </c>
      <c r="K4815" t="s">
        <v>97</v>
      </c>
      <c r="L4815" t="s">
        <v>33</v>
      </c>
      <c r="M4815" t="s">
        <v>2098</v>
      </c>
      <c r="N4815" t="s">
        <v>2556</v>
      </c>
    </row>
    <row r="4816" spans="1:14" x14ac:dyDescent="0.2">
      <c r="A4816" s="1" t="d">
        <v>2023-03-01</v>
      </c>
      <c r="B4816" s="18" t="d">
        <v>15:57:33.99999999999955650</v>
      </c>
      <c r="C4816" s="1" t="d">
        <v>2023-03-01</v>
      </c>
      <c r="D4816" s="18" t="d">
        <v>16:53:55.99999999999745700</v>
      </c>
      <c r="E4816" s="1" t="d">
        <v>2023-03-01</v>
      </c>
      <c r="F4816" t="s">
        <v>1587</v>
      </c>
      <c r="G4816" t="s">
        <v>3321</v>
      </c>
      <c r="H4816">
        <v>-1</v>
      </c>
      <c r="I4816" t="str">
        <f>IF(Table2[[#This Row],[Patron Id]]=-1,Table2[[#This Row],[User ID Encryption]],Table2[[#This Row],[Patron Id]])</f>
        <v>C33A6FEB2A22B0136E1E35DAEA7B81383010CC39</v>
      </c>
      <c r="J4816" t="s">
        <v>18</v>
      </c>
      <c r="K4816" t="s">
        <v>97</v>
      </c>
      <c r="L4816" t="s">
        <v>33</v>
      </c>
      <c r="M4816" t="s">
        <v>1588</v>
      </c>
      <c r="N4816" t="s">
        <v>2556</v>
      </c>
    </row>
    <row r="4817" spans="1:14" x14ac:dyDescent="0.2">
      <c r="A4817" s="1" t="d">
        <v>2023-03-01</v>
      </c>
      <c r="B4817" s="18" t="d">
        <v>15:57:39.00000000000354075</v>
      </c>
      <c r="C4817" s="1" t="d">
        <v>2023-03-01</v>
      </c>
      <c r="D4817" s="18" t="d">
        <v>16:53:54.00000000000354075</v>
      </c>
      <c r="E4817" s="1" t="d">
        <v>2023-03-01</v>
      </c>
      <c r="F4817" t="s">
        <v>2174</v>
      </c>
      <c r="G4817" t="s">
        <v>3321</v>
      </c>
      <c r="H4817">
        <v>-1</v>
      </c>
      <c r="I4817" t="str">
        <f>IF(Table2[[#This Row],[Patron Id]]=-1,Table2[[#This Row],[User ID Encryption]],Table2[[#This Row],[Patron Id]])</f>
        <v>C33A6FEB2A22B0136E1E35DAEA7B81383010CC39</v>
      </c>
      <c r="J4817" t="s">
        <v>18</v>
      </c>
      <c r="K4817" t="s">
        <v>74</v>
      </c>
      <c r="L4817" t="s">
        <v>33</v>
      </c>
      <c r="M4817" t="s">
        <v>2175</v>
      </c>
      <c r="N4817" t="s">
        <v>2556</v>
      </c>
    </row>
    <row r="4818" spans="1:14" x14ac:dyDescent="0.2">
      <c r="A4818" s="1" t="d">
        <v>2023-03-01</v>
      </c>
      <c r="B4818" s="18" t="d">
        <v>16:08:02.99999999999556600</v>
      </c>
      <c r="C4818" s="1" t="d">
        <v>2023-03-01</v>
      </c>
      <c r="D4818" s="18" t="d">
        <v>17:28:24.99999999999793950</v>
      </c>
      <c r="E4818" s="1" t="d">
        <v>2023-03-04</v>
      </c>
      <c r="F4818" t="s">
        <v>1725</v>
      </c>
      <c r="G4818" t="s">
        <v>4489</v>
      </c>
      <c r="H4818">
        <v>-1</v>
      </c>
      <c r="I4818" t="str">
        <f>IF(Table2[[#This Row],[Patron Id]]=-1,Table2[[#This Row],[User ID Encryption]],Table2[[#This Row],[Patron Id]])</f>
        <v>B88F32DCE6CF59991D3A9069C933A566BB31CFB9</v>
      </c>
      <c r="J4818" t="s">
        <v>18</v>
      </c>
      <c r="K4818" t="s">
        <v>219</v>
      </c>
      <c r="L4818" t="s">
        <v>2094</v>
      </c>
      <c r="M4818" t="s">
        <v>1726</v>
      </c>
      <c r="N4818" t="s">
        <v>2556</v>
      </c>
    </row>
    <row r="4819" spans="1:14" x14ac:dyDescent="0.2">
      <c r="A4819" s="1" t="d">
        <v>2023-03-01</v>
      </c>
      <c r="B4819" s="18" t="d">
        <v>16:11:39.99999999999751575</v>
      </c>
      <c r="C4819" s="1" t="d">
        <v>2023-03-01</v>
      </c>
      <c r="D4819" s="18" t="d">
        <v>18:22:26.00000000000256900</v>
      </c>
      <c r="E4819" s="1" t="d">
        <v>2023-03-01</v>
      </c>
      <c r="F4819" t="s">
        <v>2176</v>
      </c>
      <c r="G4819" t="s">
        <v>2567</v>
      </c>
      <c r="H4819">
        <v>-1</v>
      </c>
      <c r="I4819" t="str">
        <f>IF(Table2[[#This Row],[Patron Id]]=-1,Table2[[#This Row],[User ID Encryption]],Table2[[#This Row],[Patron Id]])</f>
        <v>B151F868F36D0622C1CD9D7A16303F7C761964B9</v>
      </c>
      <c r="J4819" t="s">
        <v>13</v>
      </c>
      <c r="K4819" t="s">
        <v>43</v>
      </c>
      <c r="L4819" t="s">
        <v>33</v>
      </c>
      <c r="M4819" t="s">
        <v>2177</v>
      </c>
      <c r="N4819" t="s">
        <v>2554</v>
      </c>
    </row>
    <row r="4820" spans="1:14" x14ac:dyDescent="0.2">
      <c r="A4820" s="1" t="d">
        <v>2023-03-01</v>
      </c>
      <c r="B4820" s="18" t="d">
        <v>16:22:24.00000000000545775</v>
      </c>
      <c r="C4820" s="1" t="d">
        <v>2023-03-16</v>
      </c>
      <c r="D4820" s="18" t="d">
        <v>13:48:46.99999999999711800</v>
      </c>
      <c r="E4820" s="1" t="d">
        <v>2023-03-15</v>
      </c>
      <c r="F4820" t="s">
        <v>1967</v>
      </c>
      <c r="G4820" t="s">
        <v>2773</v>
      </c>
      <c r="H4820">
        <v>-1</v>
      </c>
      <c r="I4820" t="str">
        <f>IF(Table2[[#This Row],[Patron Id]]=-1,Table2[[#This Row],[User ID Encryption]],Table2[[#This Row],[Patron Id]])</f>
        <v>800270EBE046BF81F5A51DDB7170C8CD9ADAF598</v>
      </c>
      <c r="J4820" t="s">
        <v>18</v>
      </c>
      <c r="K4820" t="s">
        <v>14</v>
      </c>
      <c r="L4820" t="s">
        <v>15</v>
      </c>
      <c r="M4820" t="s">
        <v>1968</v>
      </c>
      <c r="N4820" t="s">
        <v>2556</v>
      </c>
    </row>
    <row r="4821" spans="1:14" x14ac:dyDescent="0.2">
      <c r="A4821" s="1" t="d">
        <v>2023-03-01</v>
      </c>
      <c r="B4821" s="18" t="d">
        <v>16:24:07.00000000000877025</v>
      </c>
      <c r="C4821" s="1" t="d">
        <v>2023-04-04</v>
      </c>
      <c r="D4821" s="18" t="d">
        <v>14:52:03.99999999999913275</v>
      </c>
      <c r="E4821" s="1" t="d">
        <v>2023-03-08</v>
      </c>
      <c r="F4821" t="s">
        <v>1895</v>
      </c>
      <c r="G4821" t="s">
        <v>3237</v>
      </c>
      <c r="H4821">
        <v>-1</v>
      </c>
      <c r="I4821" t="str">
        <f>IF(Table2[[#This Row],[Patron Id]]=-1,Table2[[#This Row],[User ID Encryption]],Table2[[#This Row],[Patron Id]])</f>
        <v>AEA7AF078850E842B6B914C46F942CDBD6A8C109</v>
      </c>
      <c r="J4821" t="s">
        <v>18</v>
      </c>
      <c r="K4821" t="s">
        <v>14</v>
      </c>
      <c r="L4821" t="s">
        <v>15</v>
      </c>
      <c r="M4821" t="s">
        <v>1126</v>
      </c>
      <c r="N4821" t="s">
        <v>2556</v>
      </c>
    </row>
    <row r="4822" spans="1:14" x14ac:dyDescent="0.2">
      <c r="A4822" s="1" t="d">
        <v>2023-03-01</v>
      </c>
      <c r="B4822" s="18" t="d">
        <v>16:28:03.00000000000089325</v>
      </c>
      <c r="C4822" s="1" t="d">
        <v>2023-03-16</v>
      </c>
      <c r="D4822" s="18" t="d">
        <v>14:52:44.00000000000219100</v>
      </c>
      <c r="E4822" s="1" t="d">
        <v>2023-03-15</v>
      </c>
      <c r="F4822" t="s">
        <v>1878</v>
      </c>
      <c r="G4822" t="s">
        <v>4490</v>
      </c>
      <c r="H4822">
        <v>-1</v>
      </c>
      <c r="I4822" t="str">
        <f>IF(Table2[[#This Row],[Patron Id]]=-1,Table2[[#This Row],[User ID Encryption]],Table2[[#This Row],[Patron Id]])</f>
        <v>FD51BD78081AB706F019E0D8AA88D2C82B6589F6</v>
      </c>
      <c r="J4822" t="s">
        <v>18</v>
      </c>
      <c r="K4822" t="s">
        <v>14</v>
      </c>
      <c r="L4822" t="s">
        <v>15</v>
      </c>
      <c r="M4822" t="s">
        <v>577</v>
      </c>
      <c r="N4822" t="s">
        <v>2556</v>
      </c>
    </row>
    <row r="4823" spans="1:14" x14ac:dyDescent="0.2">
      <c r="A4823" s="1" t="d">
        <v>2023-03-01</v>
      </c>
      <c r="B4823" s="18" t="d">
        <v>16:32:40.99999999999958925</v>
      </c>
      <c r="C4823" s="1" t="d">
        <v>2023-03-01</v>
      </c>
      <c r="D4823" s="18" t="d">
        <v>21:48:08.99999999999117775</v>
      </c>
      <c r="E4823" s="1" t="d">
        <v>2023-03-01</v>
      </c>
      <c r="F4823" t="s">
        <v>1729</v>
      </c>
      <c r="G4823" t="s">
        <v>3865</v>
      </c>
      <c r="H4823">
        <v>-1</v>
      </c>
      <c r="I4823" t="str">
        <f>IF(Table2[[#This Row],[Patron Id]]=-1,Table2[[#This Row],[User ID Encryption]],Table2[[#This Row],[Patron Id]])</f>
        <v>09590937945F6A0AEE17AC92EF1BDA77FAFB24AE</v>
      </c>
      <c r="J4823" t="s">
        <v>13</v>
      </c>
      <c r="K4823" t="s">
        <v>43</v>
      </c>
      <c r="L4823" t="s">
        <v>33</v>
      </c>
      <c r="M4823" t="s">
        <v>1730</v>
      </c>
      <c r="N4823" t="s">
        <v>2554</v>
      </c>
    </row>
    <row r="4824" spans="1:14" x14ac:dyDescent="0.2">
      <c r="A4824" s="1" t="d">
        <v>2023-03-01</v>
      </c>
      <c r="B4824" s="18" t="d">
        <v>16:34:15.99999999999844800</v>
      </c>
      <c r="C4824" s="1" t="d">
        <v>2023-03-15</v>
      </c>
      <c r="D4824" s="18" t="d">
        <v>17:45:00.0000000000031950</v>
      </c>
      <c r="E4824" s="1" t="d">
        <v>2023-03-15</v>
      </c>
      <c r="F4824" t="s">
        <v>1437</v>
      </c>
      <c r="G4824" t="s">
        <v>3704</v>
      </c>
      <c r="H4824">
        <v>-1</v>
      </c>
      <c r="I4824" t="str">
        <f>IF(Table2[[#This Row],[Patron Id]]=-1,Table2[[#This Row],[User ID Encryption]],Table2[[#This Row],[Patron Id]])</f>
        <v>12946A5035A32D1E8FA48EC91BA4AF7F6F3CA54A</v>
      </c>
      <c r="J4824" t="s">
        <v>13</v>
      </c>
      <c r="K4824" t="s">
        <v>14</v>
      </c>
      <c r="L4824" t="s">
        <v>15</v>
      </c>
      <c r="M4824" t="s">
        <v>1438</v>
      </c>
      <c r="N4824" t="s">
        <v>2556</v>
      </c>
    </row>
    <row r="4825" spans="1:14" x14ac:dyDescent="0.2">
      <c r="A4825" s="1" t="d">
        <v>2023-03-01</v>
      </c>
      <c r="B4825" s="18" t="d">
        <v>16:36:56.0000000000010825</v>
      </c>
      <c r="C4825" s="1" t="d">
        <v>2023-03-01</v>
      </c>
      <c r="D4825" s="18" t="d">
        <v>16:53:55.00000000000049550</v>
      </c>
      <c r="E4825" s="1" t="d">
        <v>2023-03-01</v>
      </c>
      <c r="F4825" t="s">
        <v>1867</v>
      </c>
      <c r="G4825" t="s">
        <v>3038</v>
      </c>
      <c r="H4825">
        <v>-1</v>
      </c>
      <c r="I4825" t="str">
        <f>IF(Table2[[#This Row],[Patron Id]]=-1,Table2[[#This Row],[User ID Encryption]],Table2[[#This Row],[Patron Id]])</f>
        <v>1433D92E5AA161879E79A51FA0AFE5AAEC148EF5</v>
      </c>
      <c r="J4825" t="s">
        <v>18</v>
      </c>
      <c r="K4825" t="s">
        <v>32</v>
      </c>
      <c r="L4825" t="s">
        <v>33</v>
      </c>
      <c r="M4825" t="s">
        <v>981</v>
      </c>
      <c r="N4825" t="s">
        <v>2556</v>
      </c>
    </row>
    <row r="4826" spans="1:14" x14ac:dyDescent="0.2">
      <c r="A4826" s="1" t="d">
        <v>2023-03-01</v>
      </c>
      <c r="B4826" s="18" t="d">
        <v>16:51:45.00000000000255600</v>
      </c>
      <c r="C4826" s="1" t="d">
        <v>2023-03-01</v>
      </c>
      <c r="D4826" s="18" t="d">
        <v>18:43:02.00000000000393850</v>
      </c>
      <c r="E4826" s="1" t="d">
        <v>2023-03-01</v>
      </c>
      <c r="F4826" t="s">
        <v>1403</v>
      </c>
      <c r="G4826" t="s">
        <v>3880</v>
      </c>
      <c r="H4826">
        <v>-1</v>
      </c>
      <c r="I4826" t="str">
        <f>IF(Table2[[#This Row],[Patron Id]]=-1,Table2[[#This Row],[User ID Encryption]],Table2[[#This Row],[Patron Id]])</f>
        <v>B14CEC6358CCDF56D6C4AF9FBAD48A207EFB7BE8</v>
      </c>
      <c r="J4826" t="s">
        <v>18</v>
      </c>
      <c r="K4826" t="s">
        <v>74</v>
      </c>
      <c r="L4826" t="s">
        <v>33</v>
      </c>
      <c r="M4826" t="s">
        <v>1404</v>
      </c>
      <c r="N4826" t="s">
        <v>2575</v>
      </c>
    </row>
    <row r="4827" spans="1:14" x14ac:dyDescent="0.2">
      <c r="A4827" s="1" t="d">
        <v>2023-03-01</v>
      </c>
      <c r="B4827" s="18" t="d">
        <v>16:51:48.99999999999998700</v>
      </c>
      <c r="C4827" s="1" t="d">
        <v>2023-03-01</v>
      </c>
      <c r="D4827" s="18" t="d">
        <v>18:43:07.99999999999527900</v>
      </c>
      <c r="E4827" s="1" t="d">
        <v>2023-03-01</v>
      </c>
      <c r="F4827" t="s">
        <v>1137</v>
      </c>
      <c r="G4827" t="s">
        <v>3880</v>
      </c>
      <c r="H4827">
        <v>-1</v>
      </c>
      <c r="I4827" t="str">
        <f>IF(Table2[[#This Row],[Patron Id]]=-1,Table2[[#This Row],[User ID Encryption]],Table2[[#This Row],[Patron Id]])</f>
        <v>B14CEC6358CCDF56D6C4AF9FBAD48A207EFB7BE8</v>
      </c>
      <c r="J4827" t="s">
        <v>18</v>
      </c>
      <c r="K4827" t="s">
        <v>1138</v>
      </c>
      <c r="L4827" t="s">
        <v>888</v>
      </c>
      <c r="M4827" t="s">
        <v>1139</v>
      </c>
      <c r="N4827" t="s">
        <v>2575</v>
      </c>
    </row>
    <row r="4828" spans="1:14" x14ac:dyDescent="0.2">
      <c r="A4828" s="1" t="d">
        <v>2023-03-01</v>
      </c>
      <c r="B4828" s="18" t="d">
        <v>16:53:55.99999999999745700</v>
      </c>
      <c r="C4828" s="1" t="d">
        <v>2023-03-01</v>
      </c>
      <c r="D4828" s="18" t="d">
        <v>16:59:58.99999999999664850</v>
      </c>
      <c r="E4828" s="1" t="d">
        <v>2023-03-01</v>
      </c>
      <c r="F4828" t="s">
        <v>95</v>
      </c>
      <c r="G4828" t="s">
        <v>4491</v>
      </c>
      <c r="H4828">
        <v>-1</v>
      </c>
      <c r="I4828" t="str">
        <f>IF(Table2[[#This Row],[Patron Id]]=-1,Table2[[#This Row],[User ID Encryption]],Table2[[#This Row],[Patron Id]])</f>
        <v>6D87733DAC63970002301F9FACBD043381287F83</v>
      </c>
      <c r="J4828" t="s">
        <v>18</v>
      </c>
      <c r="K4828" t="s">
        <v>74</v>
      </c>
      <c r="L4828" t="s">
        <v>33</v>
      </c>
      <c r="N4828" t="s">
        <v>2556</v>
      </c>
    </row>
    <row r="4829" spans="1:14" x14ac:dyDescent="0.2">
      <c r="A4829" s="1" t="d">
        <v>2023-03-01</v>
      </c>
      <c r="B4829" s="18" t="d">
        <v>16:53:59.00000000000751825</v>
      </c>
      <c r="C4829" s="1" t="d">
        <v>2023-03-01</v>
      </c>
      <c r="D4829" s="18" t="d">
        <v>17:00:02.99999999999407275</v>
      </c>
      <c r="E4829" s="1" t="d">
        <v>2023-03-01</v>
      </c>
      <c r="F4829" t="s">
        <v>624</v>
      </c>
      <c r="G4829" t="s">
        <v>4491</v>
      </c>
      <c r="H4829">
        <v>-1</v>
      </c>
      <c r="I4829" t="str">
        <f>IF(Table2[[#This Row],[Patron Id]]=-1,Table2[[#This Row],[User ID Encryption]],Table2[[#This Row],[Patron Id]])</f>
        <v>6D87733DAC63970002301F9FACBD043381287F83</v>
      </c>
      <c r="J4829" t="s">
        <v>18</v>
      </c>
      <c r="K4829" t="s">
        <v>97</v>
      </c>
      <c r="L4829" t="s">
        <v>33</v>
      </c>
      <c r="M4829" t="s">
        <v>625</v>
      </c>
      <c r="N4829" t="s">
        <v>2556</v>
      </c>
    </row>
    <row r="4830" spans="1:14" x14ac:dyDescent="0.2">
      <c r="A4830" s="1" t="d">
        <v>2023-03-01</v>
      </c>
      <c r="B4830" s="18" t="d">
        <v>17:02:04.99999999999715700</v>
      </c>
      <c r="E4830" s="1" t="d">
        <v>2023-03-08</v>
      </c>
      <c r="F4830" t="s">
        <v>1476</v>
      </c>
      <c r="H4830">
        <v>5559437580006530</v>
      </c>
      <c r="I4830">
        <f>IF(Table2[[#This Row],[Patron Id]]=-1,Table2[[#This Row],[User ID Encryption]],Table2[[#This Row],[Patron Id]])</f>
        <v>5559437580006530</v>
      </c>
      <c r="J4830" t="s">
        <v>18</v>
      </c>
      <c r="K4830" t="s">
        <v>14</v>
      </c>
      <c r="L4830" t="s">
        <v>15</v>
      </c>
      <c r="M4830" t="s">
        <v>1477</v>
      </c>
      <c r="N4830" t="s">
        <v>2556</v>
      </c>
    </row>
    <row r="4831" spans="1:14" x14ac:dyDescent="0.2">
      <c r="A4831" s="1" t="d">
        <v>2023-03-01</v>
      </c>
      <c r="B4831" s="18" t="d">
        <v>17:02:49.99999999999460100</v>
      </c>
      <c r="C4831" s="1" t="d">
        <v>2023-03-01</v>
      </c>
      <c r="D4831" s="18" t="d">
        <v>18:47:40.00000000000262775</v>
      </c>
      <c r="E4831" s="1" t="d">
        <v>2023-03-01</v>
      </c>
      <c r="F4831" t="s">
        <v>95</v>
      </c>
      <c r="G4831" t="s">
        <v>3953</v>
      </c>
      <c r="H4831">
        <v>-1</v>
      </c>
      <c r="I4831" t="str">
        <f>IF(Table2[[#This Row],[Patron Id]]=-1,Table2[[#This Row],[User ID Encryption]],Table2[[#This Row],[Patron Id]])</f>
        <v>5C10365AF3E17CB2B0E82C0A92362889C98F6619</v>
      </c>
      <c r="J4831" t="s">
        <v>18</v>
      </c>
      <c r="K4831" t="s">
        <v>74</v>
      </c>
      <c r="L4831" t="s">
        <v>33</v>
      </c>
      <c r="N4831" t="s">
        <v>2556</v>
      </c>
    </row>
    <row r="4832" spans="1:14" x14ac:dyDescent="0.2">
      <c r="A4832" s="1" t="d">
        <v>2023-03-01</v>
      </c>
      <c r="B4832" s="18" t="d">
        <v>17:02:53.99999999999202525</v>
      </c>
      <c r="C4832" s="1" t="d">
        <v>2023-03-01</v>
      </c>
      <c r="D4832" s="18" t="d">
        <v>18:47:42.99999999999350550</v>
      </c>
      <c r="E4832" s="1" t="d">
        <v>2023-03-01</v>
      </c>
      <c r="F4832" t="s">
        <v>624</v>
      </c>
      <c r="G4832" t="s">
        <v>3953</v>
      </c>
      <c r="H4832">
        <v>-1</v>
      </c>
      <c r="I4832" t="str">
        <f>IF(Table2[[#This Row],[Patron Id]]=-1,Table2[[#This Row],[User ID Encryption]],Table2[[#This Row],[Patron Id]])</f>
        <v>5C10365AF3E17CB2B0E82C0A92362889C98F6619</v>
      </c>
      <c r="J4832" t="s">
        <v>18</v>
      </c>
      <c r="K4832" t="s">
        <v>97</v>
      </c>
      <c r="L4832" t="s">
        <v>33</v>
      </c>
      <c r="M4832" t="s">
        <v>625</v>
      </c>
      <c r="N4832" t="s">
        <v>2556</v>
      </c>
    </row>
    <row r="4833" spans="1:14" x14ac:dyDescent="0.2">
      <c r="A4833" s="1" t="d">
        <v>2023-03-01</v>
      </c>
      <c r="B4833" s="18" t="d">
        <v>17:05:32.00000000000073675</v>
      </c>
      <c r="C4833" s="1" t="d">
        <v>2023-03-01</v>
      </c>
      <c r="D4833" s="18" t="d">
        <v>17:09:31.99999999999988925</v>
      </c>
      <c r="E4833" s="1" t="d">
        <v>2023-03-08</v>
      </c>
      <c r="F4833" t="s">
        <v>2178</v>
      </c>
      <c r="G4833" t="s">
        <v>3928</v>
      </c>
      <c r="H4833">
        <v>-1</v>
      </c>
      <c r="I4833" t="str">
        <f>IF(Table2[[#This Row],[Patron Id]]=-1,Table2[[#This Row],[User ID Encryption]],Table2[[#This Row],[Patron Id]])</f>
        <v>69A3C0200B6061C7F41281CC17F2DC16EDF5DDC6</v>
      </c>
      <c r="J4833" t="s">
        <v>18</v>
      </c>
      <c r="K4833" t="s">
        <v>14</v>
      </c>
      <c r="L4833" t="s">
        <v>15</v>
      </c>
      <c r="M4833" t="s">
        <v>2179</v>
      </c>
      <c r="N4833" t="s">
        <v>2575</v>
      </c>
    </row>
    <row r="4834" spans="1:14" x14ac:dyDescent="0.2">
      <c r="A4834" s="1" t="d">
        <v>2023-03-01</v>
      </c>
      <c r="B4834" s="18" t="d">
        <v>17:09:04.99999999999566375</v>
      </c>
      <c r="C4834" s="1" t="d">
        <v>2023-03-01</v>
      </c>
      <c r="D4834" s="18" t="d">
        <v>20:26:01.99999999999157550</v>
      </c>
      <c r="E4834" s="1" t="d">
        <v>2023-03-01</v>
      </c>
      <c r="F4834" t="s">
        <v>955</v>
      </c>
      <c r="G4834" t="s">
        <v>2861</v>
      </c>
      <c r="H4834">
        <v>-1</v>
      </c>
      <c r="I4834" t="str">
        <f>IF(Table2[[#This Row],[Patron Id]]=-1,Table2[[#This Row],[User ID Encryption]],Table2[[#This Row],[Patron Id]])</f>
        <v>696153ECBB43A7DBED6EA1BC05FB1828F7237889</v>
      </c>
      <c r="J4834" t="s">
        <v>13</v>
      </c>
      <c r="K4834" t="s">
        <v>32</v>
      </c>
      <c r="L4834" t="s">
        <v>33</v>
      </c>
      <c r="M4834" t="s">
        <v>956</v>
      </c>
      <c r="N4834" t="s">
        <v>2575</v>
      </c>
    </row>
    <row r="4835" spans="1:14" x14ac:dyDescent="0.2">
      <c r="A4835" s="1" t="d">
        <v>2023-03-01</v>
      </c>
      <c r="B4835" s="18" t="d">
        <v>17:30:18.99999999999657675</v>
      </c>
      <c r="C4835" s="1" t="d">
        <v>2023-03-16</v>
      </c>
      <c r="D4835" s="18" t="d">
        <v>17:06:49.00000000000638375</v>
      </c>
      <c r="E4835" s="1" t="d">
        <v>2023-03-15</v>
      </c>
      <c r="F4835" t="s">
        <v>757</v>
      </c>
      <c r="G4835" t="s">
        <v>4022</v>
      </c>
      <c r="H4835">
        <v>-1</v>
      </c>
      <c r="I4835" t="str">
        <f>IF(Table2[[#This Row],[Patron Id]]=-1,Table2[[#This Row],[User ID Encryption]],Table2[[#This Row],[Patron Id]])</f>
        <v>F9D300E694DA4F4AC91D5D1E22ED13C646601CDC</v>
      </c>
      <c r="J4835" t="s">
        <v>13</v>
      </c>
      <c r="K4835" t="s">
        <v>14</v>
      </c>
      <c r="L4835" t="s">
        <v>15</v>
      </c>
      <c r="N4835" t="s">
        <v>2556</v>
      </c>
    </row>
    <row r="4836" spans="1:14" x14ac:dyDescent="0.2">
      <c r="A4836" s="1" t="d">
        <v>2023-03-01</v>
      </c>
      <c r="B4836" s="18" t="d">
        <v>17:33:40.99999999999617900</v>
      </c>
      <c r="C4836" s="1" t="d">
        <v>2023-03-01</v>
      </c>
      <c r="D4836" s="18" t="d">
        <v>21:01:53.99999999999863725</v>
      </c>
      <c r="E4836" s="1" t="d">
        <v>2023-03-04</v>
      </c>
      <c r="F4836" t="s">
        <v>1725</v>
      </c>
      <c r="G4836" t="s">
        <v>4492</v>
      </c>
      <c r="H4836">
        <v>-1</v>
      </c>
      <c r="I4836" t="str">
        <f>IF(Table2[[#This Row],[Patron Id]]=-1,Table2[[#This Row],[User ID Encryption]],Table2[[#This Row],[Patron Id]])</f>
        <v>2A810C94C53EF8D10108924A932B7C8F586A790C</v>
      </c>
      <c r="J4836" t="s">
        <v>18</v>
      </c>
      <c r="K4836" t="s">
        <v>219</v>
      </c>
      <c r="L4836" t="s">
        <v>2094</v>
      </c>
      <c r="M4836" t="s">
        <v>1726</v>
      </c>
      <c r="N4836" t="s">
        <v>2556</v>
      </c>
    </row>
    <row r="4837" spans="1:14" x14ac:dyDescent="0.2">
      <c r="A4837" s="1" t="d">
        <v>2023-03-01</v>
      </c>
      <c r="B4837" s="18" t="d">
        <v>17:34:44.000000000006025</v>
      </c>
      <c r="C4837" s="1" t="d">
        <v>2023-03-01</v>
      </c>
      <c r="D4837" s="18" t="d">
        <v>18:52:37.99999999999805025</v>
      </c>
      <c r="E4837" s="1" t="d">
        <v>2023-03-01</v>
      </c>
      <c r="F4837" t="s">
        <v>1861</v>
      </c>
      <c r="G4837" t="s">
        <v>3902</v>
      </c>
      <c r="H4837">
        <v>-1</v>
      </c>
      <c r="I4837" t="str">
        <f>IF(Table2[[#This Row],[Patron Id]]=-1,Table2[[#This Row],[User ID Encryption]],Table2[[#This Row],[Patron Id]])</f>
        <v>BC7E19EB97FB004191E18BBA53EE29EAEBA7479E</v>
      </c>
      <c r="J4837" t="s">
        <v>18</v>
      </c>
      <c r="K4837" t="s">
        <v>463</v>
      </c>
      <c r="L4837" t="s">
        <v>33</v>
      </c>
      <c r="M4837" t="s">
        <v>1862</v>
      </c>
      <c r="N4837" t="s">
        <v>2556</v>
      </c>
    </row>
    <row r="4838" spans="1:14" x14ac:dyDescent="0.2">
      <c r="A4838" s="1" t="d">
        <v>2023-03-01</v>
      </c>
      <c r="B4838" s="18" t="d">
        <v>17:35:53.99999999999458800</v>
      </c>
      <c r="C4838" s="1" t="d">
        <v>2023-03-01</v>
      </c>
      <c r="D4838" s="18" t="d">
        <v>22:37:59.99999999999829150</v>
      </c>
      <c r="E4838" s="1" t="d">
        <v>2023-03-01</v>
      </c>
      <c r="F4838" t="s">
        <v>2180</v>
      </c>
      <c r="G4838" t="s">
        <v>4493</v>
      </c>
      <c r="H4838">
        <v>-1</v>
      </c>
      <c r="I4838" t="str">
        <f>IF(Table2[[#This Row],[Patron Id]]=-1,Table2[[#This Row],[User ID Encryption]],Table2[[#This Row],[Patron Id]])</f>
        <v>8AAE4D95F89E9F513675F035001E25FEC6845AC2</v>
      </c>
      <c r="J4838" t="s">
        <v>18</v>
      </c>
      <c r="K4838" t="s">
        <v>382</v>
      </c>
      <c r="L4838" t="s">
        <v>33</v>
      </c>
      <c r="M4838" t="s">
        <v>2181</v>
      </c>
      <c r="N4838" t="s">
        <v>2575</v>
      </c>
    </row>
    <row r="4839" spans="1:14" x14ac:dyDescent="0.2">
      <c r="A4839" s="1" t="d">
        <v>2023-03-01</v>
      </c>
      <c r="B4839" s="18" t="d">
        <v>17:50:28.0000000000033125</v>
      </c>
      <c r="C4839" s="1" t="d">
        <v>2023-03-01</v>
      </c>
      <c r="D4839" s="18" t="d">
        <v>19:43:31.99999999999583325</v>
      </c>
      <c r="E4839" s="1" t="d">
        <v>2023-03-01</v>
      </c>
      <c r="F4839" t="s">
        <v>1648</v>
      </c>
      <c r="G4839" t="s">
        <v>4336</v>
      </c>
      <c r="H4839">
        <v>-1</v>
      </c>
      <c r="I4839" t="str">
        <f>IF(Table2[[#This Row],[Patron Id]]=-1,Table2[[#This Row],[User ID Encryption]],Table2[[#This Row],[Patron Id]])</f>
        <v>F868E2207F0FF05B256B3BBAE7106EA3ACA86595</v>
      </c>
      <c r="J4839" t="s">
        <v>18</v>
      </c>
      <c r="K4839" t="s">
        <v>74</v>
      </c>
      <c r="L4839" t="s">
        <v>33</v>
      </c>
      <c r="M4839" t="s">
        <v>1649</v>
      </c>
      <c r="N4839" t="s">
        <v>2575</v>
      </c>
    </row>
    <row r="4840" spans="1:14" x14ac:dyDescent="0.2">
      <c r="A4840" s="1" t="d">
        <v>2023-03-01</v>
      </c>
      <c r="B4840" s="18" t="d">
        <v>17:50:33.99999999999465975</v>
      </c>
      <c r="C4840" s="1" t="d">
        <v>2023-03-01</v>
      </c>
      <c r="D4840" s="18" t="d">
        <v>19:43:34.00000000000893975</v>
      </c>
      <c r="E4840" s="1" t="d">
        <v>2023-03-01</v>
      </c>
      <c r="F4840" t="s">
        <v>323</v>
      </c>
      <c r="G4840" t="s">
        <v>4336</v>
      </c>
      <c r="H4840">
        <v>-1</v>
      </c>
      <c r="I4840" t="str">
        <f>IF(Table2[[#This Row],[Patron Id]]=-1,Table2[[#This Row],[User ID Encryption]],Table2[[#This Row],[Patron Id]])</f>
        <v>F868E2207F0FF05B256B3BBAE7106EA3ACA86595</v>
      </c>
      <c r="J4840" t="s">
        <v>18</v>
      </c>
      <c r="K4840" t="s">
        <v>97</v>
      </c>
      <c r="L4840" t="s">
        <v>33</v>
      </c>
      <c r="M4840" t="s">
        <v>324</v>
      </c>
      <c r="N4840" t="s">
        <v>2575</v>
      </c>
    </row>
    <row r="4841" spans="1:14" x14ac:dyDescent="0.2">
      <c r="A4841" s="1" t="d">
        <v>2023-03-01</v>
      </c>
      <c r="B4841" s="18" t="d">
        <v>17:57:10.99999999999596375</v>
      </c>
      <c r="C4841" s="1" t="d">
        <v>2023-03-13</v>
      </c>
      <c r="D4841" s="18" t="d">
        <v>16:20:23.99999999999628975</v>
      </c>
      <c r="E4841" s="1" t="d">
        <v>2023-03-12</v>
      </c>
      <c r="F4841" t="s">
        <v>2182</v>
      </c>
      <c r="G4841" t="s">
        <v>2557</v>
      </c>
      <c r="H4841">
        <v>-1</v>
      </c>
      <c r="I4841" t="str">
        <f>IF(Table2[[#This Row],[Patron Id]]=-1,Table2[[#This Row],[User ID Encryption]],Table2[[#This Row],[Patron Id]])</f>
        <v>B3CC169CC62E132440FEB1720E378A1252283042</v>
      </c>
      <c r="J4841" t="s">
        <v>18</v>
      </c>
      <c r="K4841" t="s">
        <v>14</v>
      </c>
      <c r="L4841" t="s">
        <v>15</v>
      </c>
      <c r="M4841" t="s">
        <v>1333</v>
      </c>
      <c r="N4841" t="s">
        <v>2556</v>
      </c>
    </row>
    <row r="4842" spans="1:14" x14ac:dyDescent="0.2">
      <c r="A4842" s="1" t="d">
        <v>2023-03-01</v>
      </c>
      <c r="B4842" s="18" t="d">
        <v>18:06:04.00000000000573800</v>
      </c>
      <c r="C4842" s="1" t="d">
        <v>2023-03-01</v>
      </c>
      <c r="D4842" s="18" t="d">
        <v>18:57:02.00000000000095200</v>
      </c>
      <c r="E4842" s="1" t="d">
        <v>2023-03-01</v>
      </c>
      <c r="F4842" t="s">
        <v>1935</v>
      </c>
      <c r="G4842" t="s">
        <v>4118</v>
      </c>
      <c r="H4842">
        <v>-1</v>
      </c>
      <c r="I4842" t="str">
        <f>IF(Table2[[#This Row],[Patron Id]]=-1,Table2[[#This Row],[User ID Encryption]],Table2[[#This Row],[Patron Id]])</f>
        <v>080569051964446248C9DB1BC8C99BF5C3286BD1</v>
      </c>
      <c r="J4842" t="s">
        <v>18</v>
      </c>
      <c r="K4842" t="s">
        <v>32</v>
      </c>
      <c r="L4842" t="s">
        <v>33</v>
      </c>
      <c r="M4842" t="s">
        <v>787</v>
      </c>
      <c r="N4842" t="s">
        <v>2556</v>
      </c>
    </row>
    <row r="4843" spans="1:14" x14ac:dyDescent="0.2">
      <c r="A4843" s="1" t="d">
        <v>2023-03-01</v>
      </c>
      <c r="B4843" s="18" t="d">
        <v>18:12:29.00000000000517075</v>
      </c>
      <c r="C4843" s="1" t="d">
        <v>2023-03-01</v>
      </c>
      <c r="D4843" s="18" t="d">
        <v>19:43:38.00000000000636400</v>
      </c>
      <c r="E4843" s="1" t="d">
        <v>2023-03-01</v>
      </c>
      <c r="F4843" t="s">
        <v>1278</v>
      </c>
      <c r="G4843" t="s">
        <v>4336</v>
      </c>
      <c r="H4843">
        <v>-1</v>
      </c>
      <c r="I4843" t="str">
        <f>IF(Table2[[#This Row],[Patron Id]]=-1,Table2[[#This Row],[User ID Encryption]],Table2[[#This Row],[Patron Id]])</f>
        <v>F868E2207F0FF05B256B3BBAE7106EA3ACA86595</v>
      </c>
      <c r="J4843" t="s">
        <v>18</v>
      </c>
      <c r="K4843" t="s">
        <v>32</v>
      </c>
      <c r="L4843" t="s">
        <v>33</v>
      </c>
      <c r="M4843" t="s">
        <v>1279</v>
      </c>
      <c r="N4843" t="s">
        <v>2575</v>
      </c>
    </row>
    <row r="4844" spans="1:14" x14ac:dyDescent="0.2">
      <c r="A4844" s="1" t="d">
        <v>2023-03-01</v>
      </c>
      <c r="B4844" s="18" t="d">
        <v>18:12:59.99999999999722875</v>
      </c>
      <c r="C4844" s="1" t="d">
        <v>2023-03-01</v>
      </c>
      <c r="D4844" s="18" t="d">
        <v>18:49:28.9999999999972875</v>
      </c>
      <c r="E4844" s="1" t="d">
        <v>2023-03-01</v>
      </c>
      <c r="F4844" t="s">
        <v>1463</v>
      </c>
      <c r="G4844" t="s">
        <v>3280</v>
      </c>
      <c r="H4844">
        <v>-1</v>
      </c>
      <c r="I4844" t="str">
        <f>IF(Table2[[#This Row],[Patron Id]]=-1,Table2[[#This Row],[User ID Encryption]],Table2[[#This Row],[Patron Id]])</f>
        <v>C522A76DB4295E48711EA846F5008EC4BCBB028B</v>
      </c>
      <c r="J4844" t="s">
        <v>13</v>
      </c>
      <c r="K4844" t="s">
        <v>74</v>
      </c>
      <c r="L4844" t="s">
        <v>33</v>
      </c>
      <c r="M4844" t="s">
        <v>1464</v>
      </c>
      <c r="N4844" t="s">
        <v>2575</v>
      </c>
    </row>
    <row r="4845" spans="1:14" x14ac:dyDescent="0.2">
      <c r="A4845" s="1" t="d">
        <v>2023-03-01</v>
      </c>
      <c r="B4845" s="18" t="d">
        <v>18:13:03.0000000000072900</v>
      </c>
      <c r="C4845" s="1" t="d">
        <v>2023-03-01</v>
      </c>
      <c r="D4845" s="18" t="d">
        <v>18:49:36.00000000000477300</v>
      </c>
      <c r="E4845" s="1" t="d">
        <v>2023-03-01</v>
      </c>
      <c r="F4845" t="s">
        <v>793</v>
      </c>
      <c r="G4845" t="s">
        <v>3280</v>
      </c>
      <c r="H4845">
        <v>-1</v>
      </c>
      <c r="I4845" t="str">
        <f>IF(Table2[[#This Row],[Patron Id]]=-1,Table2[[#This Row],[User ID Encryption]],Table2[[#This Row],[Patron Id]])</f>
        <v>C522A76DB4295E48711EA846F5008EC4BCBB028B</v>
      </c>
      <c r="J4845" t="s">
        <v>13</v>
      </c>
      <c r="K4845" t="s">
        <v>97</v>
      </c>
      <c r="L4845" t="s">
        <v>33</v>
      </c>
      <c r="M4845" t="s">
        <v>794</v>
      </c>
      <c r="N4845" t="s">
        <v>2575</v>
      </c>
    </row>
    <row r="4846" spans="1:14" x14ac:dyDescent="0.2">
      <c r="A4846" s="1" t="d">
        <v>2023-03-01</v>
      </c>
      <c r="B4846" s="18" t="d">
        <v>18:25:50.99999999999304900</v>
      </c>
      <c r="C4846" s="1" t="d">
        <v>2023-03-01</v>
      </c>
      <c r="D4846" s="18" t="d">
        <v>22:30:32.000000000008199625</v>
      </c>
      <c r="E4846" s="1" t="d">
        <v>2023-03-01</v>
      </c>
      <c r="F4846" t="s">
        <v>129</v>
      </c>
      <c r="G4846" t="s">
        <v>3135</v>
      </c>
      <c r="H4846">
        <v>-1</v>
      </c>
      <c r="I4846" t="str">
        <f>IF(Table2[[#This Row],[Patron Id]]=-1,Table2[[#This Row],[User ID Encryption]],Table2[[#This Row],[Patron Id]])</f>
        <v>6E5CE84F5569C26E8AA93BE5963B898E30B94D1C</v>
      </c>
      <c r="J4846" t="s">
        <v>13</v>
      </c>
      <c r="K4846" t="s">
        <v>74</v>
      </c>
      <c r="L4846" t="s">
        <v>33</v>
      </c>
      <c r="N4846" t="s">
        <v>2556</v>
      </c>
    </row>
    <row r="4847" spans="1:14" x14ac:dyDescent="0.2">
      <c r="A4847" s="1" t="d">
        <v>2023-03-01</v>
      </c>
      <c r="B4847" s="18" t="d">
        <v>18:25:53.99999999999351850</v>
      </c>
      <c r="C4847" s="1" t="d">
        <v>2023-03-01</v>
      </c>
      <c r="D4847" s="18" t="d">
        <v>22:30:36.999999999992994300</v>
      </c>
      <c r="E4847" s="1" t="d">
        <v>2023-03-01</v>
      </c>
      <c r="F4847" t="s">
        <v>257</v>
      </c>
      <c r="G4847" t="s">
        <v>3135</v>
      </c>
      <c r="H4847">
        <v>-1</v>
      </c>
      <c r="I4847" t="str">
        <f>IF(Table2[[#This Row],[Patron Id]]=-1,Table2[[#This Row],[User ID Encryption]],Table2[[#This Row],[Patron Id]])</f>
        <v>6E5CE84F5569C26E8AA93BE5963B898E30B94D1C</v>
      </c>
      <c r="J4847" t="s">
        <v>13</v>
      </c>
      <c r="K4847" t="s">
        <v>97</v>
      </c>
      <c r="L4847" t="s">
        <v>33</v>
      </c>
      <c r="M4847" t="s">
        <v>258</v>
      </c>
      <c r="N4847" t="s">
        <v>2556</v>
      </c>
    </row>
    <row r="4848" spans="1:14" x14ac:dyDescent="0.2">
      <c r="A4848" s="1" t="d">
        <v>2023-03-01</v>
      </c>
      <c r="B4848" s="18" t="d">
        <v>18:33:34.00000000000467525</v>
      </c>
      <c r="C4848" s="1" t="d">
        <v>2023-03-02</v>
      </c>
      <c r="D4848" s="18" t="d">
        <v>16:03:20.99999999999944575</v>
      </c>
      <c r="E4848" s="1" t="d">
        <v>2023-03-08</v>
      </c>
      <c r="F4848" t="s">
        <v>712</v>
      </c>
      <c r="G4848" t="s">
        <v>3418</v>
      </c>
      <c r="H4848">
        <v>-1</v>
      </c>
      <c r="I4848" t="str">
        <f>IF(Table2[[#This Row],[Patron Id]]=-1,Table2[[#This Row],[User ID Encryption]],Table2[[#This Row],[Patron Id]])</f>
        <v>622F7308CEF80A9CC7F7041680D21B5476ABAC04</v>
      </c>
      <c r="J4848" t="s">
        <v>18</v>
      </c>
      <c r="K4848" t="s">
        <v>14</v>
      </c>
      <c r="L4848" t="s">
        <v>15</v>
      </c>
      <c r="M4848" t="s">
        <v>713</v>
      </c>
      <c r="N4848" t="s">
        <v>2556</v>
      </c>
    </row>
    <row r="4849" spans="1:14" x14ac:dyDescent="0.2">
      <c r="A4849" s="1" t="d">
        <v>2023-03-01</v>
      </c>
      <c r="B4849" s="18" t="d">
        <v>18:35:10.00000000000049550</v>
      </c>
      <c r="C4849" s="1" t="d">
        <v>2023-03-13</v>
      </c>
      <c r="D4849" s="18" t="d">
        <v>16:01:46.99999999999754175</v>
      </c>
      <c r="E4849" s="1" t="d">
        <v>2023-03-15</v>
      </c>
      <c r="F4849" t="s">
        <v>1173</v>
      </c>
      <c r="G4849" t="s">
        <v>2912</v>
      </c>
      <c r="H4849">
        <v>-1</v>
      </c>
      <c r="I4849" t="str">
        <f>IF(Table2[[#This Row],[Patron Id]]=-1,Table2[[#This Row],[User ID Encryption]],Table2[[#This Row],[Patron Id]])</f>
        <v>26102A1DD405AB77ED783E497373CD167925A4CD</v>
      </c>
      <c r="J4849" t="s">
        <v>18</v>
      </c>
      <c r="K4849" t="s">
        <v>14</v>
      </c>
      <c r="L4849" t="s">
        <v>15</v>
      </c>
      <c r="M4849" t="s">
        <v>1174</v>
      </c>
      <c r="N4849" t="s">
        <v>2556</v>
      </c>
    </row>
    <row r="4850" spans="1:14" x14ac:dyDescent="0.2">
      <c r="A4850" s="1" t="d">
        <v>2023-03-01</v>
      </c>
      <c r="B4850" s="18" t="d">
        <v>18:57:41.99999999999441850</v>
      </c>
      <c r="C4850" s="1" t="d">
        <v>2023-03-01</v>
      </c>
      <c r="D4850" s="18" t="d">
        <v>19:40:42.99999999999179700</v>
      </c>
      <c r="E4850" s="1" t="d">
        <v>2023-03-01</v>
      </c>
      <c r="F4850" t="s">
        <v>321</v>
      </c>
      <c r="G4850" t="s">
        <v>4494</v>
      </c>
      <c r="H4850">
        <v>-1</v>
      </c>
      <c r="I4850" t="str">
        <f>IF(Table2[[#This Row],[Patron Id]]=-1,Table2[[#This Row],[User ID Encryption]],Table2[[#This Row],[Patron Id]])</f>
        <v>7021F2E5499C303F33670731DE8B8AEA78FA1127</v>
      </c>
      <c r="J4850" t="s">
        <v>18</v>
      </c>
      <c r="K4850" t="s">
        <v>74</v>
      </c>
      <c r="L4850" t="s">
        <v>33</v>
      </c>
      <c r="M4850" t="s">
        <v>322</v>
      </c>
      <c r="N4850" t="s">
        <v>2575</v>
      </c>
    </row>
    <row r="4851" spans="1:14" x14ac:dyDescent="0.2">
      <c r="A4851" s="1" t="d">
        <v>2023-03-01</v>
      </c>
      <c r="B4851" s="18" t="d">
        <v>18:58:45.00000000000426450</v>
      </c>
      <c r="C4851" s="1" t="d">
        <v>2023-03-01</v>
      </c>
      <c r="D4851" s="18" t="d">
        <v>18:59:19.00000000000638375</v>
      </c>
      <c r="E4851" s="1" t="d">
        <v>2023-03-02</v>
      </c>
      <c r="F4851" t="s">
        <v>1891</v>
      </c>
      <c r="G4851" t="s">
        <v>4495</v>
      </c>
      <c r="H4851">
        <v>-1</v>
      </c>
      <c r="I4851" t="str">
        <f>IF(Table2[[#This Row],[Patron Id]]=-1,Table2[[#This Row],[User ID Encryption]],Table2[[#This Row],[Patron Id]])</f>
        <v>A102D65478DB4F3647A1FA88BE2DE9CD9A1EE9FA</v>
      </c>
      <c r="J4851" t="s">
        <v>18</v>
      </c>
      <c r="K4851" t="s">
        <v>97</v>
      </c>
      <c r="L4851" t="s">
        <v>33</v>
      </c>
      <c r="N4851" t="s">
        <v>2640</v>
      </c>
    </row>
    <row r="4852" spans="1:14" x14ac:dyDescent="0.2">
      <c r="A4852" s="1" t="d">
        <v>2023-03-01</v>
      </c>
      <c r="B4852" s="18" t="d">
        <v>18:59:36.99999999999960225</v>
      </c>
      <c r="C4852" s="1" t="d">
        <v>2023-03-01</v>
      </c>
      <c r="D4852" s="18" t="d">
        <v>20:11:53.999999999999700</v>
      </c>
      <c r="E4852" s="1" t="d">
        <v>2023-03-08</v>
      </c>
      <c r="F4852" t="s">
        <v>2183</v>
      </c>
      <c r="G4852" t="s">
        <v>4495</v>
      </c>
      <c r="H4852">
        <v>-1</v>
      </c>
      <c r="I4852" t="str">
        <f>IF(Table2[[#This Row],[Patron Id]]=-1,Table2[[#This Row],[User ID Encryption]],Table2[[#This Row],[Patron Id]])</f>
        <v>A102D65478DB4F3647A1FA88BE2DE9CD9A1EE9FA</v>
      </c>
      <c r="J4852" t="s">
        <v>18</v>
      </c>
      <c r="K4852" t="s">
        <v>14</v>
      </c>
      <c r="L4852" t="s">
        <v>15</v>
      </c>
      <c r="M4852" t="s">
        <v>2184</v>
      </c>
      <c r="N4852" t="s">
        <v>2640</v>
      </c>
    </row>
    <row r="4853" spans="1:14" x14ac:dyDescent="0.2">
      <c r="A4853" s="1" t="d">
        <v>2023-03-01</v>
      </c>
      <c r="B4853" s="18" t="d">
        <v>19:10:03.00000000000473400</v>
      </c>
      <c r="C4853" s="1" t="d">
        <v>2023-03-01</v>
      </c>
      <c r="D4853" s="18" t="d">
        <v>22:48:46.00000000000015650</v>
      </c>
      <c r="E4853" s="1" t="d">
        <v>2023-03-01</v>
      </c>
      <c r="F4853" t="s">
        <v>320</v>
      </c>
      <c r="G4853" t="s">
        <v>4496</v>
      </c>
      <c r="H4853">
        <v>-1</v>
      </c>
      <c r="I4853" t="str">
        <f>IF(Table2[[#This Row],[Patron Id]]=-1,Table2[[#This Row],[User ID Encryption]],Table2[[#This Row],[Patron Id]])</f>
        <v>4F2E5EC43295704B02B15CB66196DF5DCA53E15A</v>
      </c>
      <c r="J4853" t="s">
        <v>18</v>
      </c>
      <c r="K4853" t="s">
        <v>32</v>
      </c>
      <c r="L4853" t="s">
        <v>33</v>
      </c>
      <c r="N4853" t="s">
        <v>2575</v>
      </c>
    </row>
    <row r="4854" spans="1:14" x14ac:dyDescent="0.2">
      <c r="A4854" s="1" t="d">
        <v>2023-03-01</v>
      </c>
      <c r="B4854" s="18" t="d">
        <v>19:12:25.00000000000454475</v>
      </c>
      <c r="C4854" s="1" t="d">
        <v>2023-03-01</v>
      </c>
      <c r="D4854" s="18" t="d">
        <v>21:02:30.00000000000426450</v>
      </c>
      <c r="E4854" s="1" t="d">
        <v>2023-03-01</v>
      </c>
      <c r="F4854" t="s">
        <v>1845</v>
      </c>
      <c r="G4854" t="s">
        <v>4466</v>
      </c>
      <c r="H4854">
        <v>-1</v>
      </c>
      <c r="I4854" t="str">
        <f>IF(Table2[[#This Row],[Patron Id]]=-1,Table2[[#This Row],[User ID Encryption]],Table2[[#This Row],[Patron Id]])</f>
        <v>8D2126CCA864B8D9E0CAEFD080C8F8A400E0BFC8</v>
      </c>
      <c r="J4854" t="s">
        <v>18</v>
      </c>
      <c r="K4854" t="s">
        <v>32</v>
      </c>
      <c r="L4854" t="s">
        <v>33</v>
      </c>
      <c r="M4854" t="s">
        <v>85</v>
      </c>
      <c r="N4854" t="s">
        <v>2556</v>
      </c>
    </row>
    <row r="4855" spans="1:14" x14ac:dyDescent="0.2">
      <c r="A4855" s="1" t="d">
        <v>2023-03-01</v>
      </c>
      <c r="B4855" s="18" t="d">
        <v>20:24:14.99999999999083200</v>
      </c>
      <c r="C4855" s="1" t="d">
        <v>2023-03-01</v>
      </c>
      <c r="D4855" s="18" t="d">
        <v>20:26:47.99999999999556600</v>
      </c>
      <c r="E4855" s="1" t="d">
        <v>2023-03-02</v>
      </c>
      <c r="F4855" t="s">
        <v>1957</v>
      </c>
      <c r="G4855" t="s">
        <v>4497</v>
      </c>
      <c r="H4855">
        <v>-1</v>
      </c>
      <c r="I4855" t="str">
        <f>IF(Table2[[#This Row],[Patron Id]]=-1,Table2[[#This Row],[User ID Encryption]],Table2[[#This Row],[Patron Id]])</f>
        <v>E4E5CB7EE5FAC63A8297944CF60D8C1AC28B7131</v>
      </c>
      <c r="J4855" t="s">
        <v>18</v>
      </c>
      <c r="K4855" t="s">
        <v>97</v>
      </c>
      <c r="L4855" t="s">
        <v>33</v>
      </c>
      <c r="M4855" t="s">
        <v>1958</v>
      </c>
      <c r="N4855" t="s">
        <v>2640</v>
      </c>
    </row>
    <row r="4856" spans="1:14" x14ac:dyDescent="0.2">
      <c r="A4856" s="1" t="d">
        <v>2023-03-01</v>
      </c>
      <c r="B4856" s="18" t="d">
        <v>20:27:34.99999999999651800</v>
      </c>
      <c r="C4856" s="1" t="d">
        <v>2023-03-01</v>
      </c>
      <c r="D4856" s="18" t="d">
        <v>20:30:49.0000000000012650</v>
      </c>
      <c r="E4856" s="1" t="d">
        <v>2023-03-08</v>
      </c>
      <c r="F4856" t="s">
        <v>1304</v>
      </c>
      <c r="G4856" t="s">
        <v>4497</v>
      </c>
      <c r="H4856">
        <v>-1</v>
      </c>
      <c r="I4856" t="str">
        <f>IF(Table2[[#This Row],[Patron Id]]=-1,Table2[[#This Row],[User ID Encryption]],Table2[[#This Row],[Patron Id]])</f>
        <v>E4E5CB7EE5FAC63A8297944CF60D8C1AC28B7131</v>
      </c>
      <c r="J4856" t="s">
        <v>18</v>
      </c>
      <c r="K4856" t="s">
        <v>14</v>
      </c>
      <c r="L4856" t="s">
        <v>15</v>
      </c>
      <c r="M4856" t="s">
        <v>1305</v>
      </c>
      <c r="N4856" t="s">
        <v>2640</v>
      </c>
    </row>
    <row r="4857" spans="1:14" x14ac:dyDescent="0.2">
      <c r="A4857" s="1" t="d">
        <v>2023-03-01</v>
      </c>
      <c r="B4857" s="18" t="d">
        <v>20:32:42.00000000000294075</v>
      </c>
      <c r="C4857" s="1" t="d">
        <v>2023-03-01</v>
      </c>
      <c r="D4857" s="18" t="d">
        <v>23:32:38.00000000000551650</v>
      </c>
      <c r="E4857" s="1" t="d">
        <v>2023-03-01</v>
      </c>
      <c r="F4857" t="s">
        <v>1866</v>
      </c>
      <c r="G4857" t="s">
        <v>3427</v>
      </c>
      <c r="H4857">
        <v>-1</v>
      </c>
      <c r="I4857" t="str">
        <f>IF(Table2[[#This Row],[Patron Id]]=-1,Table2[[#This Row],[User ID Encryption]],Table2[[#This Row],[Patron Id]])</f>
        <v>4F176CAA5F3659017F9FB462DB2C61045C0406E4</v>
      </c>
      <c r="J4857" t="s">
        <v>18</v>
      </c>
      <c r="K4857" t="s">
        <v>32</v>
      </c>
      <c r="L4857" t="s">
        <v>33</v>
      </c>
      <c r="M4857" t="s">
        <v>81</v>
      </c>
      <c r="N4857" t="s">
        <v>2556</v>
      </c>
    </row>
    <row r="4858" spans="1:14" x14ac:dyDescent="0.2">
      <c r="A4858" s="1" t="d">
        <v>2023-03-01</v>
      </c>
      <c r="B4858" s="18" t="d">
        <v>21:28:48.00000000000153225</v>
      </c>
      <c r="C4858" s="1" t="d">
        <v>2023-03-01</v>
      </c>
      <c r="D4858" s="18" t="d">
        <v>22:49:02.99999999999642025</v>
      </c>
      <c r="E4858" s="1" t="d">
        <v>2023-03-01</v>
      </c>
      <c r="F4858" t="s">
        <v>1278</v>
      </c>
      <c r="G4858" t="s">
        <v>4498</v>
      </c>
      <c r="H4858">
        <v>-1</v>
      </c>
      <c r="I4858" t="str">
        <f>IF(Table2[[#This Row],[Patron Id]]=-1,Table2[[#This Row],[User ID Encryption]],Table2[[#This Row],[Patron Id]])</f>
        <v>FBD220E947EE9249818732E78FEDF00AF2185545</v>
      </c>
      <c r="J4858" t="s">
        <v>18</v>
      </c>
      <c r="K4858" t="s">
        <v>32</v>
      </c>
      <c r="L4858" t="s">
        <v>33</v>
      </c>
      <c r="M4858" t="s">
        <v>1279</v>
      </c>
      <c r="N4858" t="s">
        <v>2575</v>
      </c>
    </row>
    <row r="4859" spans="1:14" x14ac:dyDescent="0.2">
      <c r="A4859" s="1" t="d">
        <v>2023-03-02</v>
      </c>
      <c r="B4859" s="18" t="d">
        <v>08:48:24.99999999999847425</v>
      </c>
      <c r="C4859" s="1" t="d">
        <v>2023-03-02</v>
      </c>
      <c r="D4859" s="18" t="d">
        <v>12:57:43.99999999999792650</v>
      </c>
      <c r="E4859" s="1" t="d">
        <v>2023-03-02</v>
      </c>
      <c r="F4859" t="s">
        <v>1996</v>
      </c>
      <c r="G4859" t="s">
        <v>4499</v>
      </c>
      <c r="H4859">
        <v>-1</v>
      </c>
      <c r="I4859" t="str">
        <f>IF(Table2[[#This Row],[Patron Id]]=-1,Table2[[#This Row],[User ID Encryption]],Table2[[#This Row],[Patron Id]])</f>
        <v>099D0647D4B87114D25555637B0641BDFAB0EAF6</v>
      </c>
      <c r="J4859" t="s">
        <v>215</v>
      </c>
      <c r="K4859" t="s">
        <v>97</v>
      </c>
      <c r="L4859" t="s">
        <v>33</v>
      </c>
      <c r="M4859" t="s">
        <v>1997</v>
      </c>
      <c r="N4859" t="s">
        <v>2556</v>
      </c>
    </row>
    <row r="4860" spans="1:14" x14ac:dyDescent="0.2">
      <c r="A4860" s="1" t="d">
        <v>2023-03-02</v>
      </c>
      <c r="B4860" s="18" t="d">
        <v>08:48:27.99999999999894375</v>
      </c>
      <c r="C4860" s="1" t="d">
        <v>2023-03-02</v>
      </c>
      <c r="D4860" s="18" t="d">
        <v>12:57:39.00000000000354075</v>
      </c>
      <c r="E4860" s="1" t="d">
        <v>2023-03-02</v>
      </c>
      <c r="F4860" t="s">
        <v>1470</v>
      </c>
      <c r="G4860" t="s">
        <v>4499</v>
      </c>
      <c r="H4860">
        <v>-1</v>
      </c>
      <c r="I4860" t="str">
        <f>IF(Table2[[#This Row],[Patron Id]]=-1,Table2[[#This Row],[User ID Encryption]],Table2[[#This Row],[Patron Id]])</f>
        <v>099D0647D4B87114D25555637B0641BDFAB0EAF6</v>
      </c>
      <c r="J4860" t="s">
        <v>215</v>
      </c>
      <c r="K4860" t="s">
        <v>74</v>
      </c>
      <c r="L4860" t="s">
        <v>33</v>
      </c>
      <c r="N4860" t="s">
        <v>2556</v>
      </c>
    </row>
    <row r="4861" spans="1:14" x14ac:dyDescent="0.2">
      <c r="A4861" s="1" t="d">
        <v>2023-03-02</v>
      </c>
      <c r="B4861" s="18" t="d">
        <v>09:09:02.9999999999985525</v>
      </c>
      <c r="C4861" s="1" t="d">
        <v>2023-03-02</v>
      </c>
      <c r="D4861" s="18" t="d">
        <v>11:13:16.00000000000452525</v>
      </c>
      <c r="E4861" s="1" t="d">
        <v>2023-03-02</v>
      </c>
      <c r="F4861" t="s">
        <v>1854</v>
      </c>
      <c r="G4861" t="s">
        <v>3436</v>
      </c>
      <c r="H4861">
        <v>-1</v>
      </c>
      <c r="I4861" t="str">
        <f>IF(Table2[[#This Row],[Patron Id]]=-1,Table2[[#This Row],[User ID Encryption]],Table2[[#This Row],[Patron Id]])</f>
        <v>AC782F5D25BAA5EFFFE5BCBCBDA1B3EA25FE489F</v>
      </c>
      <c r="J4861" t="s">
        <v>18</v>
      </c>
      <c r="K4861" t="s">
        <v>32</v>
      </c>
      <c r="L4861" t="s">
        <v>33</v>
      </c>
      <c r="M4861" t="s">
        <v>340</v>
      </c>
      <c r="N4861" t="s">
        <v>2556</v>
      </c>
    </row>
    <row r="4862" spans="1:14" x14ac:dyDescent="0.2">
      <c r="A4862" s="1" t="d">
        <v>2023-03-02</v>
      </c>
      <c r="B4862" s="18" t="d">
        <v>09:24:18.99999999999945225</v>
      </c>
      <c r="C4862" s="1" t="d">
        <v>2023-03-02</v>
      </c>
      <c r="D4862" s="18" t="d">
        <v>09:29:15.9999999999979200</v>
      </c>
      <c r="E4862" s="1" t="d">
        <v>2023-03-02</v>
      </c>
      <c r="F4862" t="s">
        <v>1935</v>
      </c>
      <c r="G4862" t="s">
        <v>4500</v>
      </c>
      <c r="H4862">
        <v>-1</v>
      </c>
      <c r="I4862" t="str">
        <f>IF(Table2[[#This Row],[Patron Id]]=-1,Table2[[#This Row],[User ID Encryption]],Table2[[#This Row],[Patron Id]])</f>
        <v>9B996D126BD1ABE8BE28C823F1BAAC7EF4BCC59A</v>
      </c>
      <c r="J4862" t="s">
        <v>18</v>
      </c>
      <c r="K4862" t="s">
        <v>32</v>
      </c>
      <c r="L4862" t="s">
        <v>33</v>
      </c>
      <c r="M4862" t="s">
        <v>787</v>
      </c>
      <c r="N4862" t="s">
        <v>2556</v>
      </c>
    </row>
    <row r="4863" spans="1:14" x14ac:dyDescent="0.2">
      <c r="A4863" s="1" t="d">
        <v>2023-03-02</v>
      </c>
      <c r="B4863" s="18" t="d">
        <v>09:29:26.99999999999803725</v>
      </c>
      <c r="C4863" s="1" t="d">
        <v>2023-03-02</v>
      </c>
      <c r="D4863" s="18" t="d">
        <v>15:47:03.99999999999700050</v>
      </c>
      <c r="E4863" s="1" t="d">
        <v>2023-03-02</v>
      </c>
      <c r="F4863" t="s">
        <v>1853</v>
      </c>
      <c r="G4863" t="s">
        <v>4500</v>
      </c>
      <c r="H4863">
        <v>-1</v>
      </c>
      <c r="I4863" t="str">
        <f>IF(Table2[[#This Row],[Patron Id]]=-1,Table2[[#This Row],[User ID Encryption]],Table2[[#This Row],[Patron Id]])</f>
        <v>9B996D126BD1ABE8BE28C823F1BAAC7EF4BCC59A</v>
      </c>
      <c r="J4863" t="s">
        <v>18</v>
      </c>
      <c r="K4863" t="s">
        <v>32</v>
      </c>
      <c r="L4863" t="s">
        <v>33</v>
      </c>
      <c r="M4863" t="s">
        <v>637</v>
      </c>
      <c r="N4863" t="s">
        <v>2556</v>
      </c>
    </row>
    <row r="4864" spans="1:14" x14ac:dyDescent="0.2">
      <c r="A4864" s="1" t="d">
        <v>2023-03-02</v>
      </c>
      <c r="B4864" s="18" t="d">
        <v>09:34:55.99999999999990875</v>
      </c>
      <c r="C4864" s="1" t="d">
        <v>2023-03-02</v>
      </c>
      <c r="D4864" s="18" t="d">
        <v>15:39:28.00000000000245825</v>
      </c>
      <c r="E4864" s="1" t="d">
        <v>2023-03-02</v>
      </c>
      <c r="F4864" t="s">
        <v>1845</v>
      </c>
      <c r="G4864" t="s">
        <v>3453</v>
      </c>
      <c r="H4864">
        <v>-1</v>
      </c>
      <c r="I4864" t="str">
        <f>IF(Table2[[#This Row],[Patron Id]]=-1,Table2[[#This Row],[User ID Encryption]],Table2[[#This Row],[Patron Id]])</f>
        <v>7F1F6E09DCFDE128E7A81EAEF92CE616A74C5798</v>
      </c>
      <c r="J4864" t="s">
        <v>18</v>
      </c>
      <c r="K4864" t="s">
        <v>32</v>
      </c>
      <c r="L4864" t="s">
        <v>33</v>
      </c>
      <c r="M4864" t="s">
        <v>85</v>
      </c>
      <c r="N4864" t="s">
        <v>2556</v>
      </c>
    </row>
    <row r="4865" spans="1:14" x14ac:dyDescent="0.2">
      <c r="A4865" s="1" t="d">
        <v>2023-03-02</v>
      </c>
      <c r="B4865" s="18" t="d">
        <v>09:45:16.000000000004100150</v>
      </c>
      <c r="C4865" s="1" t="d">
        <v>2023-03-16</v>
      </c>
      <c r="D4865" s="18" t="d">
        <v>09:39:14.99999999999882625</v>
      </c>
      <c r="E4865" s="1" t="d">
        <v>2023-03-16</v>
      </c>
      <c r="F4865" t="s">
        <v>160</v>
      </c>
      <c r="G4865" t="s">
        <v>3731</v>
      </c>
      <c r="H4865">
        <v>-1</v>
      </c>
      <c r="I4865" t="str">
        <f>IF(Table2[[#This Row],[Patron Id]]=-1,Table2[[#This Row],[User ID Encryption]],Table2[[#This Row],[Patron Id]])</f>
        <v>965A4B5F8070FA31D1506671D6AB805709A53499</v>
      </c>
      <c r="J4865" t="s">
        <v>13</v>
      </c>
      <c r="K4865" t="s">
        <v>14</v>
      </c>
      <c r="L4865" t="s">
        <v>15</v>
      </c>
      <c r="M4865" t="s">
        <v>161</v>
      </c>
      <c r="N4865" t="s">
        <v>2556</v>
      </c>
    </row>
    <row r="4866" spans="1:14" x14ac:dyDescent="0.2">
      <c r="A4866" s="1" t="d">
        <v>2023-03-02</v>
      </c>
      <c r="B4866" s="18" t="d">
        <v>09:46:53.00000000000167575</v>
      </c>
      <c r="C4866" s="1" t="d">
        <v>2023-03-14</v>
      </c>
      <c r="D4866" s="18" t="d">
        <v>12:08:18.9999999999980700</v>
      </c>
      <c r="E4866" s="1" t="d">
        <v>2023-03-16</v>
      </c>
      <c r="F4866" t="s">
        <v>519</v>
      </c>
      <c r="G4866" t="s">
        <v>2942</v>
      </c>
      <c r="H4866">
        <v>-1</v>
      </c>
      <c r="I4866" t="str">
        <f>IF(Table2[[#This Row],[Patron Id]]=-1,Table2[[#This Row],[User ID Encryption]],Table2[[#This Row],[Patron Id]])</f>
        <v>CA89407987571372F9E78D87C6C1FF2C818C76F1</v>
      </c>
      <c r="J4866" t="s">
        <v>13</v>
      </c>
      <c r="K4866" t="s">
        <v>14</v>
      </c>
      <c r="L4866" t="s">
        <v>15</v>
      </c>
      <c r="M4866" t="s">
        <v>520</v>
      </c>
      <c r="N4866" t="s">
        <v>2556</v>
      </c>
    </row>
    <row r="4867" spans="1:14" x14ac:dyDescent="0.2">
      <c r="A4867" s="1" t="d">
        <v>2023-03-02</v>
      </c>
      <c r="B4867" s="18" t="d">
        <v>09:52:04.00000000000073025</v>
      </c>
      <c r="C4867" s="1" t="d">
        <v>2023-03-16</v>
      </c>
      <c r="D4867" s="18" t="d">
        <v>17:46:37.99999999999293825</v>
      </c>
      <c r="E4867" s="1" t="d">
        <v>2023-03-16</v>
      </c>
      <c r="F4867" t="s">
        <v>2185</v>
      </c>
      <c r="G4867" t="s">
        <v>3791</v>
      </c>
      <c r="H4867">
        <v>-1</v>
      </c>
      <c r="I4867" t="str">
        <f>IF(Table2[[#This Row],[Patron Id]]=-1,Table2[[#This Row],[User ID Encryption]],Table2[[#This Row],[Patron Id]])</f>
        <v>0FEB206AA4340A4973FB6BC7187692F0B76BCFF9</v>
      </c>
      <c r="J4867" t="s">
        <v>13</v>
      </c>
      <c r="K4867" t="s">
        <v>14</v>
      </c>
      <c r="L4867" t="s">
        <v>15</v>
      </c>
      <c r="M4867" t="s">
        <v>2186</v>
      </c>
      <c r="N4867" t="s">
        <v>2575</v>
      </c>
    </row>
    <row r="4868" spans="1:14" x14ac:dyDescent="0.2">
      <c r="A4868" s="1" t="d">
        <v>2023-03-02</v>
      </c>
      <c r="B4868" s="18" t="d">
        <v>09:53:14.99999999999584650</v>
      </c>
      <c r="C4868" s="1" t="d">
        <v>2023-03-02</v>
      </c>
      <c r="D4868" s="18" t="d">
        <v>15:17:48.00000000000387975</v>
      </c>
      <c r="E4868" s="1" t="d">
        <v>2023-03-02</v>
      </c>
      <c r="F4868" t="s">
        <v>2017</v>
      </c>
      <c r="G4868" t="s">
        <v>3791</v>
      </c>
      <c r="H4868">
        <v>-1</v>
      </c>
      <c r="I4868" t="str">
        <f>IF(Table2[[#This Row],[Patron Id]]=-1,Table2[[#This Row],[User ID Encryption]],Table2[[#This Row],[Patron Id]])</f>
        <v>0FEB206AA4340A4973FB6BC7187692F0B76BCFF9</v>
      </c>
      <c r="J4868" t="s">
        <v>13</v>
      </c>
      <c r="K4868" t="s">
        <v>43</v>
      </c>
      <c r="L4868" t="s">
        <v>33</v>
      </c>
      <c r="M4868" t="s">
        <v>2018</v>
      </c>
      <c r="N4868" t="s">
        <v>2575</v>
      </c>
    </row>
    <row r="4869" spans="1:14" x14ac:dyDescent="0.2">
      <c r="A4869" s="1" t="d">
        <v>2023-03-02</v>
      </c>
      <c r="B4869" s="18" t="d">
        <v>09:54:15.99999999999738525</v>
      </c>
      <c r="C4869" s="1" t="d">
        <v>2023-03-02</v>
      </c>
      <c r="D4869" s="18" t="d">
        <v>13:00:35.00000000000547075</v>
      </c>
      <c r="E4869" s="1" t="d">
        <v>2023-03-02</v>
      </c>
      <c r="F4869" t="s">
        <v>1905</v>
      </c>
      <c r="G4869" t="s">
        <v>3095</v>
      </c>
      <c r="H4869">
        <v>-1</v>
      </c>
      <c r="I4869" t="str">
        <f>IF(Table2[[#This Row],[Patron Id]]=-1,Table2[[#This Row],[User ID Encryption]],Table2[[#This Row],[Patron Id]])</f>
        <v>D90DDA6D0BCA01B76CD5149A471A5CC6BC671347</v>
      </c>
      <c r="J4869" t="s">
        <v>18</v>
      </c>
      <c r="K4869" t="s">
        <v>43</v>
      </c>
      <c r="L4869" t="s">
        <v>33</v>
      </c>
      <c r="M4869" t="s">
        <v>1906</v>
      </c>
      <c r="N4869" t="s">
        <v>2556</v>
      </c>
    </row>
    <row r="4870" spans="1:14" x14ac:dyDescent="0.2">
      <c r="A4870" s="1" t="d">
        <v>2023-03-02</v>
      </c>
      <c r="B4870" s="18" t="d">
        <v>10:05:36.00000000000136275</v>
      </c>
      <c r="C4870" s="1" t="d">
        <v>2023-03-23</v>
      </c>
      <c r="D4870" s="18" t="d">
        <v>10:16:02.99999999999865675</v>
      </c>
      <c r="E4870" s="1" t="d">
        <v>2023-03-16</v>
      </c>
      <c r="F4870" t="s">
        <v>2090</v>
      </c>
      <c r="G4870" t="s">
        <v>4501</v>
      </c>
      <c r="H4870">
        <v>-1</v>
      </c>
      <c r="I4870" t="str">
        <f>IF(Table2[[#This Row],[Patron Id]]=-1,Table2[[#This Row],[User ID Encryption]],Table2[[#This Row],[Patron Id]])</f>
        <v>A0C37CAE2D0F612D2BD001CDA778BF9F699493A7</v>
      </c>
      <c r="J4870" t="s">
        <v>18</v>
      </c>
      <c r="K4870" t="s">
        <v>14</v>
      </c>
      <c r="L4870" t="s">
        <v>15</v>
      </c>
      <c r="M4870" t="s">
        <v>2072</v>
      </c>
      <c r="N4870" t="s">
        <v>2556</v>
      </c>
    </row>
    <row r="4871" spans="1:14" x14ac:dyDescent="0.2">
      <c r="A4871" s="1" t="d">
        <v>2023-03-02</v>
      </c>
      <c r="B4871" s="18" t="d">
        <v>10:14:02.99999999999908050</v>
      </c>
      <c r="C4871" s="1" t="d">
        <v>2023-03-02</v>
      </c>
      <c r="D4871" s="18" t="d">
        <v>14:49:19.999999999999076025</v>
      </c>
      <c r="E4871" s="1" t="d">
        <v>2023-03-02</v>
      </c>
      <c r="F4871" t="s">
        <v>1538</v>
      </c>
      <c r="G4871" t="s">
        <v>3441</v>
      </c>
      <c r="H4871">
        <v>-1</v>
      </c>
      <c r="I4871" t="str">
        <f>IF(Table2[[#This Row],[Patron Id]]=-1,Table2[[#This Row],[User ID Encryption]],Table2[[#This Row],[Patron Id]])</f>
        <v>02EB57C16764FD1085A44B8D13AC7E6D2A1DAA61</v>
      </c>
      <c r="J4871" t="s">
        <v>13</v>
      </c>
      <c r="K4871" t="s">
        <v>74</v>
      </c>
      <c r="L4871" t="s">
        <v>33</v>
      </c>
      <c r="M4871" t="s">
        <v>1539</v>
      </c>
      <c r="N4871" t="s">
        <v>2554</v>
      </c>
    </row>
    <row r="4872" spans="1:14" x14ac:dyDescent="0.2">
      <c r="A4872" s="1" t="d">
        <v>2023-03-02</v>
      </c>
      <c r="B4872" s="18" t="d">
        <v>10:14:05.999999999999550</v>
      </c>
      <c r="C4872" s="1" t="d">
        <v>2023-03-02</v>
      </c>
      <c r="D4872" s="18" t="d">
        <v>14:49:18.000000000005158425</v>
      </c>
      <c r="E4872" s="1" t="d">
        <v>2023-03-02</v>
      </c>
      <c r="F4872" t="s">
        <v>415</v>
      </c>
      <c r="G4872" t="s">
        <v>3441</v>
      </c>
      <c r="H4872">
        <v>-1</v>
      </c>
      <c r="I4872" t="str">
        <f>IF(Table2[[#This Row],[Patron Id]]=-1,Table2[[#This Row],[User ID Encryption]],Table2[[#This Row],[Patron Id]])</f>
        <v>02EB57C16764FD1085A44B8D13AC7E6D2A1DAA61</v>
      </c>
      <c r="J4872" t="s">
        <v>13</v>
      </c>
      <c r="K4872" t="s">
        <v>97</v>
      </c>
      <c r="L4872" t="s">
        <v>33</v>
      </c>
      <c r="M4872" t="s">
        <v>416</v>
      </c>
      <c r="N4872" t="s">
        <v>2554</v>
      </c>
    </row>
    <row r="4873" spans="1:14" x14ac:dyDescent="0.2">
      <c r="A4873" s="1" t="d">
        <v>2023-03-02</v>
      </c>
      <c r="B4873" s="18" t="d">
        <v>10:38:52.9999999999953900</v>
      </c>
      <c r="C4873" s="1" t="d">
        <v>2023-03-02</v>
      </c>
      <c r="D4873" s="18" t="d">
        <v>13:36:10.99999999999404675</v>
      </c>
      <c r="E4873" s="1" t="d">
        <v>2023-03-02</v>
      </c>
      <c r="F4873" t="s">
        <v>1551</v>
      </c>
      <c r="G4873" t="s">
        <v>3185</v>
      </c>
      <c r="H4873">
        <v>-1</v>
      </c>
      <c r="I4873" t="str">
        <f>IF(Table2[[#This Row],[Patron Id]]=-1,Table2[[#This Row],[User ID Encryption]],Table2[[#This Row],[Patron Id]])</f>
        <v>543F632C741293A626CCED5D04FF1A9152AA9680</v>
      </c>
      <c r="J4873" t="s">
        <v>18</v>
      </c>
      <c r="K4873" t="s">
        <v>254</v>
      </c>
      <c r="L4873" t="s">
        <v>33</v>
      </c>
      <c r="M4873" t="s">
        <v>1552</v>
      </c>
      <c r="N4873" t="s">
        <v>2575</v>
      </c>
    </row>
    <row r="4874" spans="1:14" x14ac:dyDescent="0.2">
      <c r="A4874" s="1" t="d">
        <v>2023-03-02</v>
      </c>
      <c r="B4874" s="18" t="d">
        <v>10:50:36.00000000000136275</v>
      </c>
      <c r="C4874" s="1" t="d">
        <v>2023-03-02</v>
      </c>
      <c r="D4874" s="18" t="d">
        <v>13:48:51.00000000000413400</v>
      </c>
      <c r="E4874" s="1" t="d">
        <v>2023-03-02</v>
      </c>
      <c r="F4874" t="s">
        <v>1866</v>
      </c>
      <c r="G4874" t="s">
        <v>2964</v>
      </c>
      <c r="H4874">
        <v>-1</v>
      </c>
      <c r="I4874" t="str">
        <f>IF(Table2[[#This Row],[Patron Id]]=-1,Table2[[#This Row],[User ID Encryption]],Table2[[#This Row],[Patron Id]])</f>
        <v>64DF11ADEE85AD60BBFBC2DAD75800A1D1A682F8</v>
      </c>
      <c r="J4874" t="s">
        <v>18</v>
      </c>
      <c r="K4874" t="s">
        <v>32</v>
      </c>
      <c r="L4874" t="s">
        <v>33</v>
      </c>
      <c r="M4874" t="s">
        <v>81</v>
      </c>
      <c r="N4874" t="s">
        <v>2556</v>
      </c>
    </row>
    <row r="4875" spans="1:14" x14ac:dyDescent="0.2">
      <c r="A4875" s="1" t="d">
        <v>2023-03-02</v>
      </c>
      <c r="B4875" s="18" t="d">
        <v>10:54:19.99999999999641375</v>
      </c>
      <c r="C4875" s="1" t="d">
        <v>2023-03-02</v>
      </c>
      <c r="D4875" s="18" t="d">
        <v>13:50:33.00000000000089325</v>
      </c>
      <c r="E4875" s="1" t="d">
        <v>2023-03-02</v>
      </c>
      <c r="F4875" t="s">
        <v>1894</v>
      </c>
      <c r="G4875" t="s">
        <v>4170</v>
      </c>
      <c r="H4875">
        <v>-1</v>
      </c>
      <c r="I4875" t="str">
        <f>IF(Table2[[#This Row],[Patron Id]]=-1,Table2[[#This Row],[User ID Encryption]],Table2[[#This Row],[Patron Id]])</f>
        <v>379234B93B082E4B4C781A8E265CA1BF3C04F052</v>
      </c>
      <c r="J4875" t="s">
        <v>18</v>
      </c>
      <c r="K4875" t="s">
        <v>97</v>
      </c>
      <c r="L4875" t="s">
        <v>33</v>
      </c>
      <c r="N4875" t="s">
        <v>2640</v>
      </c>
    </row>
    <row r="4876" spans="1:14" x14ac:dyDescent="0.2">
      <c r="A4876" s="1" t="d">
        <v>2023-03-02</v>
      </c>
      <c r="B4876" s="18" t="d">
        <v>10:57:12.00000000000091950</v>
      </c>
      <c r="C4876" s="1" t="d">
        <v>2023-03-17</v>
      </c>
      <c r="D4876" s="18" t="d">
        <v>17:51:38.00000000000146050</v>
      </c>
      <c r="E4876" s="1" t="d">
        <v>2023-03-16</v>
      </c>
      <c r="F4876" t="s">
        <v>2187</v>
      </c>
      <c r="G4876" t="s">
        <v>3100</v>
      </c>
      <c r="H4876">
        <v>-1</v>
      </c>
      <c r="I4876" t="str">
        <f>IF(Table2[[#This Row],[Patron Id]]=-1,Table2[[#This Row],[User ID Encryption]],Table2[[#This Row],[Patron Id]])</f>
        <v>7C72F1CBA95AC85D366980949DE5E834FDE0F2C4</v>
      </c>
      <c r="J4876" t="s">
        <v>18</v>
      </c>
      <c r="K4876" t="s">
        <v>14</v>
      </c>
      <c r="L4876" t="s">
        <v>15</v>
      </c>
      <c r="M4876" t="s">
        <v>2188</v>
      </c>
      <c r="N4876" t="s">
        <v>2556</v>
      </c>
    </row>
    <row r="4877" spans="1:14" x14ac:dyDescent="0.2">
      <c r="A4877" s="1" t="d">
        <v>2023-03-02</v>
      </c>
      <c r="B4877" s="18" t="d">
        <v>11:03:02.00000000000127150</v>
      </c>
      <c r="C4877" s="1" t="d">
        <v>2023-03-02</v>
      </c>
      <c r="D4877" s="18" t="d">
        <v>20:24:18.00000000000089325</v>
      </c>
      <c r="E4877" s="1" t="d">
        <v>2023-03-02</v>
      </c>
      <c r="F4877" t="s">
        <v>1867</v>
      </c>
      <c r="G4877" t="s">
        <v>2587</v>
      </c>
      <c r="H4877">
        <v>-1</v>
      </c>
      <c r="I4877" t="str">
        <f>IF(Table2[[#This Row],[Patron Id]]=-1,Table2[[#This Row],[User ID Encryption]],Table2[[#This Row],[Patron Id]])</f>
        <v>61826808E625196E92C4581A40F49ECEDC15AB53</v>
      </c>
      <c r="J4877" t="s">
        <v>13</v>
      </c>
      <c r="K4877" t="s">
        <v>32</v>
      </c>
      <c r="L4877" t="s">
        <v>33</v>
      </c>
      <c r="M4877" t="s">
        <v>981</v>
      </c>
      <c r="N4877" t="s">
        <v>2556</v>
      </c>
    </row>
    <row r="4878" spans="1:14" x14ac:dyDescent="0.2">
      <c r="A4878" s="1" t="d">
        <v>2023-03-02</v>
      </c>
      <c r="B4878" s="18" t="d">
        <v>11:03:19.00000000000232775</v>
      </c>
      <c r="C4878" s="1" t="d">
        <v>2023-03-02</v>
      </c>
      <c r="D4878" s="18" t="d">
        <v>12:58:52.00000000000215825</v>
      </c>
      <c r="E4878" s="1" t="d">
        <v>2023-03-02</v>
      </c>
      <c r="F4878" t="s">
        <v>1781</v>
      </c>
      <c r="G4878" t="s">
        <v>4322</v>
      </c>
      <c r="H4878">
        <v>-1</v>
      </c>
      <c r="I4878" t="str">
        <f>IF(Table2[[#This Row],[Patron Id]]=-1,Table2[[#This Row],[User ID Encryption]],Table2[[#This Row],[Patron Id]])</f>
        <v>4E25BBAD3BFEB940E56CC82F3EE4ABA112AF910A</v>
      </c>
      <c r="J4878" t="s">
        <v>13</v>
      </c>
      <c r="K4878" t="s">
        <v>382</v>
      </c>
      <c r="L4878" t="s">
        <v>33</v>
      </c>
      <c r="N4878" t="s">
        <v>2556</v>
      </c>
    </row>
    <row r="4879" spans="1:14" x14ac:dyDescent="0.2">
      <c r="A4879" s="1" t="d">
        <v>2023-03-02</v>
      </c>
      <c r="B4879" s="18" t="d">
        <v>11:03:32.00000000000116725</v>
      </c>
      <c r="C4879" s="1" t="d">
        <v>2023-03-02</v>
      </c>
      <c r="D4879" s="18" t="d">
        <v>12:58:56.99999999999654400</v>
      </c>
      <c r="E4879" s="1" t="d">
        <v>2023-03-02</v>
      </c>
      <c r="F4879" t="s">
        <v>1861</v>
      </c>
      <c r="G4879" t="s">
        <v>4322</v>
      </c>
      <c r="H4879">
        <v>-1</v>
      </c>
      <c r="I4879" t="str">
        <f>IF(Table2[[#This Row],[Patron Id]]=-1,Table2[[#This Row],[User ID Encryption]],Table2[[#This Row],[Patron Id]])</f>
        <v>4E25BBAD3BFEB940E56CC82F3EE4ABA112AF910A</v>
      </c>
      <c r="J4879" t="s">
        <v>13</v>
      </c>
      <c r="K4879" t="s">
        <v>463</v>
      </c>
      <c r="L4879" t="s">
        <v>33</v>
      </c>
      <c r="M4879" t="s">
        <v>1862</v>
      </c>
      <c r="N4879" t="s">
        <v>2556</v>
      </c>
    </row>
    <row r="4880" spans="1:14" x14ac:dyDescent="0.2">
      <c r="A4880" s="1" t="d">
        <v>2023-03-02</v>
      </c>
      <c r="B4880" s="18" t="d">
        <v>11:07:19.00000000000148025</v>
      </c>
      <c r="C4880" s="1" t="d">
        <v>2023-03-17</v>
      </c>
      <c r="D4880" s="18" t="d">
        <v>12:16:30.00000000000127800</v>
      </c>
      <c r="E4880" s="1" t="d">
        <v>2023-03-16</v>
      </c>
      <c r="F4880" t="s">
        <v>2189</v>
      </c>
      <c r="G4880" t="s">
        <v>4502</v>
      </c>
      <c r="H4880">
        <v>-1</v>
      </c>
      <c r="I4880" t="str">
        <f>IF(Table2[[#This Row],[Patron Id]]=-1,Table2[[#This Row],[User ID Encryption]],Table2[[#This Row],[Patron Id]])</f>
        <v>8A9F1DB3FFF8884F3C40BE0314F4E05A4D3E69B9</v>
      </c>
      <c r="J4880" t="s">
        <v>18</v>
      </c>
      <c r="K4880" t="s">
        <v>14</v>
      </c>
      <c r="L4880" t="s">
        <v>15</v>
      </c>
      <c r="M4880" t="s">
        <v>1829</v>
      </c>
      <c r="N4880" t="s">
        <v>2556</v>
      </c>
    </row>
    <row r="4881" spans="1:14" x14ac:dyDescent="0.2">
      <c r="A4881" s="1" t="d">
        <v>2023-03-02</v>
      </c>
      <c r="B4881" s="18" t="d">
        <v>11:24:21.99999999999832425</v>
      </c>
      <c r="C4881" s="1" t="d">
        <v>2023-03-15</v>
      </c>
      <c r="D4881" s="18" t="d">
        <v>18:23:29.000000000002827975</v>
      </c>
      <c r="E4881" s="1" t="d">
        <v>2023-03-12</v>
      </c>
      <c r="F4881" t="s">
        <v>872</v>
      </c>
      <c r="G4881" t="s">
        <v>4503</v>
      </c>
      <c r="H4881">
        <v>-1</v>
      </c>
      <c r="I4881" t="str">
        <f>IF(Table2[[#This Row],[Patron Id]]=-1,Table2[[#This Row],[User ID Encryption]],Table2[[#This Row],[Patron Id]])</f>
        <v>E1CCE7E20AB9A5734B6AD37A92457F219F5F2B75</v>
      </c>
      <c r="J4881" t="s">
        <v>18</v>
      </c>
      <c r="K4881" t="s">
        <v>14</v>
      </c>
      <c r="L4881" t="s">
        <v>15</v>
      </c>
      <c r="M4881" t="s">
        <v>873</v>
      </c>
      <c r="N4881" t="s">
        <v>2556</v>
      </c>
    </row>
    <row r="4882" spans="1:14" x14ac:dyDescent="0.2">
      <c r="A4882" s="1" t="d">
        <v>2023-03-02</v>
      </c>
      <c r="B4882" s="18" t="d">
        <v>11:40:58.99999999999749600</v>
      </c>
      <c r="C4882" s="1" t="d">
        <v>2023-03-02</v>
      </c>
      <c r="D4882" s="18" t="d">
        <v>13:48:58.99999999999898925</v>
      </c>
      <c r="E4882" s="1" t="d">
        <v>2023-03-02</v>
      </c>
      <c r="F4882" t="s">
        <v>2118</v>
      </c>
      <c r="G4882" t="s">
        <v>4504</v>
      </c>
      <c r="H4882">
        <v>-1</v>
      </c>
      <c r="I4882" t="str">
        <f>IF(Table2[[#This Row],[Patron Id]]=-1,Table2[[#This Row],[User ID Encryption]],Table2[[#This Row],[Patron Id]])</f>
        <v>53A2EC4676EE1E8E28D9D030B82D64C56CEF95EB</v>
      </c>
      <c r="J4882" t="s">
        <v>18</v>
      </c>
      <c r="K4882" t="s">
        <v>97</v>
      </c>
      <c r="L4882" t="s">
        <v>33</v>
      </c>
      <c r="M4882" t="s">
        <v>2119</v>
      </c>
      <c r="N4882" t="s">
        <v>2556</v>
      </c>
    </row>
    <row r="4883" spans="1:14" x14ac:dyDescent="0.2">
      <c r="A4883" s="1" t="d">
        <v>2023-03-02</v>
      </c>
      <c r="B4883" s="18" t="d">
        <v>11:41:02.99999999999972625</v>
      </c>
      <c r="C4883" s="1" t="d">
        <v>2023-03-02</v>
      </c>
      <c r="D4883" s="18" t="d">
        <v>13:48:55.0000000000015650</v>
      </c>
      <c r="E4883" s="1" t="d">
        <v>2023-03-02</v>
      </c>
      <c r="F4883" t="s">
        <v>657</v>
      </c>
      <c r="G4883" t="s">
        <v>4504</v>
      </c>
      <c r="H4883">
        <v>-1</v>
      </c>
      <c r="I4883" t="str">
        <f>IF(Table2[[#This Row],[Patron Id]]=-1,Table2[[#This Row],[User ID Encryption]],Table2[[#This Row],[Patron Id]])</f>
        <v>53A2EC4676EE1E8E28D9D030B82D64C56CEF95EB</v>
      </c>
      <c r="J4883" t="s">
        <v>18</v>
      </c>
      <c r="K4883" t="s">
        <v>74</v>
      </c>
      <c r="L4883" t="s">
        <v>33</v>
      </c>
      <c r="N4883" t="s">
        <v>2556</v>
      </c>
    </row>
    <row r="4884" spans="1:14" x14ac:dyDescent="0.2">
      <c r="A4884" s="1" t="d">
        <v>2023-03-02</v>
      </c>
      <c r="B4884" s="18" t="d">
        <v>11:48:51.999999999997897125</v>
      </c>
      <c r="C4884" s="1" t="d">
        <v>2023-03-02</v>
      </c>
      <c r="D4884" s="18" t="d">
        <v>13:34:27.00000000000337125</v>
      </c>
      <c r="E4884" s="1" t="d">
        <v>2023-03-02</v>
      </c>
      <c r="F4884" t="s">
        <v>2073</v>
      </c>
      <c r="G4884" t="s">
        <v>4505</v>
      </c>
      <c r="H4884">
        <v>-1</v>
      </c>
      <c r="I4884" t="str">
        <f>IF(Table2[[#This Row],[Patron Id]]=-1,Table2[[#This Row],[User ID Encryption]],Table2[[#This Row],[Patron Id]])</f>
        <v>5987A5EE15BD3192C0B6D54517D688A028528581</v>
      </c>
      <c r="J4884" t="s">
        <v>13</v>
      </c>
      <c r="K4884" t="s">
        <v>32</v>
      </c>
      <c r="L4884" t="s">
        <v>33</v>
      </c>
      <c r="N4884" t="s">
        <v>2556</v>
      </c>
    </row>
    <row r="4885" spans="1:14" x14ac:dyDescent="0.2">
      <c r="A4885" s="1" t="d">
        <v>2023-03-02</v>
      </c>
      <c r="B4885" s="18" t="d">
        <v>11:58:44.00000000000090625</v>
      </c>
      <c r="C4885" s="1" t="d">
        <v>2023-03-17</v>
      </c>
      <c r="D4885" s="18" t="d">
        <v>14:25:24.00000000000161700</v>
      </c>
      <c r="E4885" s="1" t="d">
        <v>2023-03-16</v>
      </c>
      <c r="F4885" t="s">
        <v>1980</v>
      </c>
      <c r="G4885" t="s">
        <v>3108</v>
      </c>
      <c r="H4885">
        <v>-1</v>
      </c>
      <c r="I4885" t="str">
        <f>IF(Table2[[#This Row],[Patron Id]]=-1,Table2[[#This Row],[User ID Encryption]],Table2[[#This Row],[Patron Id]])</f>
        <v>349D462453915F3286ABBB776CF978B84783D74B</v>
      </c>
      <c r="J4885" t="s">
        <v>18</v>
      </c>
      <c r="K4885" t="s">
        <v>14</v>
      </c>
      <c r="L4885" t="s">
        <v>15</v>
      </c>
      <c r="M4885" t="s">
        <v>1981</v>
      </c>
      <c r="N4885" t="s">
        <v>2556</v>
      </c>
    </row>
    <row r="4886" spans="1:14" x14ac:dyDescent="0.2">
      <c r="A4886" s="1" t="d">
        <v>2023-03-02</v>
      </c>
      <c r="B4886" s="18" t="d">
        <v>12:03:53.00000000000125200</v>
      </c>
      <c r="C4886" s="1" t="d">
        <v>2023-03-02</v>
      </c>
      <c r="D4886" s="18" t="d">
        <v>12:25:10.00000000000262775</v>
      </c>
      <c r="E4886" s="1" t="d">
        <v>2023-03-02</v>
      </c>
      <c r="F4886" t="s">
        <v>1901</v>
      </c>
      <c r="G4886" t="s">
        <v>4506</v>
      </c>
      <c r="H4886">
        <v>-1</v>
      </c>
      <c r="I4886" t="str">
        <f>IF(Table2[[#This Row],[Patron Id]]=-1,Table2[[#This Row],[User ID Encryption]],Table2[[#This Row],[Patron Id]])</f>
        <v>A6D85E82FB8314763C5DDA530398F505EA2CCB33</v>
      </c>
      <c r="J4886" t="s">
        <v>18</v>
      </c>
      <c r="K4886" t="s">
        <v>32</v>
      </c>
      <c r="L4886" t="s">
        <v>33</v>
      </c>
      <c r="M4886" t="s">
        <v>92</v>
      </c>
      <c r="N4886" t="s">
        <v>2556</v>
      </c>
    </row>
    <row r="4887" spans="1:14" x14ac:dyDescent="0.2">
      <c r="A4887" s="1" t="d">
        <v>2023-03-02</v>
      </c>
      <c r="B4887" s="18" t="d">
        <v>12:10:01.00000000000442100</v>
      </c>
      <c r="C4887" s="1" t="d">
        <v>2023-03-13</v>
      </c>
      <c r="D4887" s="18" t="d">
        <v>17:27:13.000000000005869175</v>
      </c>
      <c r="E4887" s="1" t="d">
        <v>2023-03-15</v>
      </c>
      <c r="F4887" t="s">
        <v>2190</v>
      </c>
      <c r="G4887" t="s">
        <v>2572</v>
      </c>
      <c r="H4887">
        <v>-1</v>
      </c>
      <c r="I4887" t="str">
        <f>IF(Table2[[#This Row],[Patron Id]]=-1,Table2[[#This Row],[User ID Encryption]],Table2[[#This Row],[Patron Id]])</f>
        <v>AEFD5315DFCBC8257BA78C96194326C42A726B7C</v>
      </c>
      <c r="J4887" t="s">
        <v>18</v>
      </c>
      <c r="K4887" t="s">
        <v>14</v>
      </c>
      <c r="L4887" t="s">
        <v>15</v>
      </c>
      <c r="M4887" t="s">
        <v>2191</v>
      </c>
      <c r="N4887" t="s">
        <v>2556</v>
      </c>
    </row>
    <row r="4888" spans="1:14" x14ac:dyDescent="0.2">
      <c r="A4888" s="1" t="d">
        <v>2023-03-02</v>
      </c>
      <c r="B4888" s="18" t="d">
        <v>12:20:26.00000000000299950</v>
      </c>
      <c r="C4888" s="1" t="d">
        <v>2023-03-02</v>
      </c>
      <c r="D4888" s="18" t="d">
        <v>13:53:01.999999999998607200</v>
      </c>
      <c r="E4888" s="1" t="d">
        <v>2023-03-02</v>
      </c>
      <c r="F4888" t="s">
        <v>1444</v>
      </c>
      <c r="G4888" t="s">
        <v>4236</v>
      </c>
      <c r="H4888">
        <v>-1</v>
      </c>
      <c r="I4888" t="str">
        <f>IF(Table2[[#This Row],[Patron Id]]=-1,Table2[[#This Row],[User ID Encryption]],Table2[[#This Row],[Patron Id]])</f>
        <v>11827F766B60844FED8F98AD914F481169B07810</v>
      </c>
      <c r="J4888" t="s">
        <v>18</v>
      </c>
      <c r="K4888" t="s">
        <v>254</v>
      </c>
      <c r="L4888" t="s">
        <v>33</v>
      </c>
      <c r="M4888" t="s">
        <v>1445</v>
      </c>
      <c r="N4888" t="s">
        <v>2575</v>
      </c>
    </row>
    <row r="4889" spans="1:14" x14ac:dyDescent="0.2">
      <c r="A4889" s="1" t="d">
        <v>2023-03-02</v>
      </c>
      <c r="B4889" s="18" t="d">
        <v>12:25:22.00000000000450575</v>
      </c>
      <c r="C4889" s="1" t="d">
        <v>2023-03-02</v>
      </c>
      <c r="D4889" s="18" t="d">
        <v>13:25:28.99999999999920450</v>
      </c>
      <c r="E4889" s="1" t="d">
        <v>2023-03-02</v>
      </c>
      <c r="F4889" t="s">
        <v>1901</v>
      </c>
      <c r="G4889" t="s">
        <v>2848</v>
      </c>
      <c r="H4889">
        <v>-1</v>
      </c>
      <c r="I4889" t="str">
        <f>IF(Table2[[#This Row],[Patron Id]]=-1,Table2[[#This Row],[User ID Encryption]],Table2[[#This Row],[Patron Id]])</f>
        <v>AE807BFFE9E935EAF44D4310A000F2D35464ACE3</v>
      </c>
      <c r="J4889" t="s">
        <v>18</v>
      </c>
      <c r="K4889" t="s">
        <v>32</v>
      </c>
      <c r="L4889" t="s">
        <v>33</v>
      </c>
      <c r="M4889" t="s">
        <v>92</v>
      </c>
      <c r="N4889" t="s">
        <v>2556</v>
      </c>
    </row>
    <row r="4890" spans="1:14" x14ac:dyDescent="0.2">
      <c r="A4890" s="1" t="d">
        <v>2023-03-02</v>
      </c>
      <c r="B4890" s="18" t="d">
        <v>12:33:03.00000000000302550</v>
      </c>
      <c r="C4890" s="1" t="d">
        <v>2023-03-16</v>
      </c>
      <c r="D4890" s="18" t="d">
        <v>15:07:29.00000000000624025</v>
      </c>
      <c r="E4890" s="1" t="d">
        <v>2023-03-16</v>
      </c>
      <c r="F4890" t="s">
        <v>2192</v>
      </c>
      <c r="G4890" t="s">
        <v>3740</v>
      </c>
      <c r="H4890">
        <v>-1</v>
      </c>
      <c r="I4890" t="str">
        <f>IF(Table2[[#This Row],[Patron Id]]=-1,Table2[[#This Row],[User ID Encryption]],Table2[[#This Row],[Patron Id]])</f>
        <v>74157B5C8D98CF5CCCFE12A03342B117513C1A56</v>
      </c>
      <c r="J4890" t="s">
        <v>13</v>
      </c>
      <c r="K4890" t="s">
        <v>14</v>
      </c>
      <c r="L4890" t="s">
        <v>15</v>
      </c>
      <c r="M4890" t="s">
        <v>2193</v>
      </c>
      <c r="N4890" t="s">
        <v>2556</v>
      </c>
    </row>
    <row r="4891" spans="1:14" x14ac:dyDescent="0.2">
      <c r="A4891" s="1" t="d">
        <v>2023-03-02</v>
      </c>
      <c r="B4891" s="18" t="d">
        <v>12:34:57.00000000000166275</v>
      </c>
      <c r="C4891" s="1" t="d">
        <v>2023-03-16</v>
      </c>
      <c r="D4891" s="18" t="d">
        <v>10:49:01.00000000000250400</v>
      </c>
      <c r="E4891" s="1" t="d">
        <v>2023-03-09</v>
      </c>
      <c r="F4891" t="s">
        <v>99</v>
      </c>
      <c r="G4891" t="s">
        <v>2639</v>
      </c>
      <c r="H4891">
        <v>-1</v>
      </c>
      <c r="I4891" t="str">
        <f>IF(Table2[[#This Row],[Patron Id]]=-1,Table2[[#This Row],[User ID Encryption]],Table2[[#This Row],[Patron Id]])</f>
        <v>2AEF827F63233B32B5D798AE870D1AA50FD4EAE8</v>
      </c>
      <c r="J4891" t="s">
        <v>18</v>
      </c>
      <c r="K4891" t="s">
        <v>14</v>
      </c>
      <c r="L4891" t="s">
        <v>15</v>
      </c>
      <c r="M4891" t="s">
        <v>100</v>
      </c>
      <c r="N4891" t="s">
        <v>2556</v>
      </c>
    </row>
    <row r="4892" spans="1:14" x14ac:dyDescent="0.2">
      <c r="A4892" s="1" t="d">
        <v>2023-03-02</v>
      </c>
      <c r="B4892" s="18" t="d">
        <v>12:36:28.00000000000309725</v>
      </c>
      <c r="C4892" s="1" t="d">
        <v>2023-03-02</v>
      </c>
      <c r="D4892" s="18" t="d">
        <v>16:18:10.99999999999788075</v>
      </c>
      <c r="E4892" s="1" t="d">
        <v>2023-03-02</v>
      </c>
      <c r="F4892" t="s">
        <v>2034</v>
      </c>
      <c r="G4892" t="s">
        <v>3144</v>
      </c>
      <c r="H4892">
        <v>-1</v>
      </c>
      <c r="I4892" t="str">
        <f>IF(Table2[[#This Row],[Patron Id]]=-1,Table2[[#This Row],[User ID Encryption]],Table2[[#This Row],[Patron Id]])</f>
        <v>81AC89301FDEC19F86B6E3F0175F1CED9C4D4FB4</v>
      </c>
      <c r="J4892" t="s">
        <v>18</v>
      </c>
      <c r="K4892" t="s">
        <v>43</v>
      </c>
      <c r="L4892" t="s">
        <v>33</v>
      </c>
      <c r="M4892" t="s">
        <v>2035</v>
      </c>
      <c r="N4892" t="s">
        <v>2556</v>
      </c>
    </row>
    <row r="4893" spans="1:14" x14ac:dyDescent="0.2">
      <c r="A4893" s="1" t="d">
        <v>2023-03-02</v>
      </c>
      <c r="B4893" s="18" t="d">
        <v>12:43:04.99999999999481625</v>
      </c>
      <c r="C4893" s="1" t="d">
        <v>2023-03-08</v>
      </c>
      <c r="D4893" s="18" t="d">
        <v>15:06:18.00000000000153225</v>
      </c>
      <c r="E4893" s="1" t="d">
        <v>2023-03-09</v>
      </c>
      <c r="F4893" t="s">
        <v>1904</v>
      </c>
      <c r="G4893" t="s">
        <v>2846</v>
      </c>
      <c r="H4893">
        <v>-1</v>
      </c>
      <c r="I4893" t="str">
        <f>IF(Table2[[#This Row],[Patron Id]]=-1,Table2[[#This Row],[User ID Encryption]],Table2[[#This Row],[Patron Id]])</f>
        <v>10A5E7F2C45AD440892B7EB5D06C62075A7B340A</v>
      </c>
      <c r="J4893" t="s">
        <v>18</v>
      </c>
      <c r="K4893" t="s">
        <v>14</v>
      </c>
      <c r="L4893" t="s">
        <v>15</v>
      </c>
      <c r="M4893" t="s">
        <v>1904</v>
      </c>
      <c r="N4893" t="s">
        <v>2556</v>
      </c>
    </row>
    <row r="4894" spans="1:14" x14ac:dyDescent="0.2">
      <c r="A4894" s="1" t="d">
        <v>2023-03-02</v>
      </c>
      <c r="B4894" s="18" t="d">
        <v>12:45:53.999999999998849125</v>
      </c>
      <c r="C4894" s="1" t="d">
        <v>2023-03-02</v>
      </c>
      <c r="D4894" s="18" t="d">
        <v>17:00:01.99999999999711800</v>
      </c>
      <c r="E4894" s="1" t="d">
        <v>2023-03-02</v>
      </c>
      <c r="F4894" t="s">
        <v>1743</v>
      </c>
      <c r="G4894" t="s">
        <v>3145</v>
      </c>
      <c r="H4894">
        <v>-1</v>
      </c>
      <c r="I4894" t="str">
        <f>IF(Table2[[#This Row],[Patron Id]]=-1,Table2[[#This Row],[User ID Encryption]],Table2[[#This Row],[Patron Id]])</f>
        <v>F77B36B00C195F55D7C37B4C0BCFA89A9180E368</v>
      </c>
      <c r="J4894" t="s">
        <v>18</v>
      </c>
      <c r="K4894" t="s">
        <v>382</v>
      </c>
      <c r="L4894" t="s">
        <v>33</v>
      </c>
      <c r="N4894" t="s">
        <v>2556</v>
      </c>
    </row>
    <row r="4895" spans="1:14" x14ac:dyDescent="0.2">
      <c r="A4895" s="1" t="d">
        <v>2023-03-02</v>
      </c>
      <c r="B4895" s="18" t="d">
        <v>12:56:08.99999999999906100</v>
      </c>
      <c r="C4895" s="1" t="d">
        <v>2023-03-02</v>
      </c>
      <c r="D4895" s="18" t="d">
        <v>15:55:22.99999999999507050</v>
      </c>
      <c r="E4895" s="1" t="d">
        <v>2023-03-02</v>
      </c>
      <c r="F4895" t="s">
        <v>1935</v>
      </c>
      <c r="G4895" t="s">
        <v>3488</v>
      </c>
      <c r="H4895">
        <v>-1</v>
      </c>
      <c r="I4895" t="str">
        <f>IF(Table2[[#This Row],[Patron Id]]=-1,Table2[[#This Row],[User ID Encryption]],Table2[[#This Row],[Patron Id]])</f>
        <v>EC8109F7A3CCC7F78DA194A2379021684052D4B8</v>
      </c>
      <c r="J4895" t="s">
        <v>18</v>
      </c>
      <c r="K4895" t="s">
        <v>32</v>
      </c>
      <c r="L4895" t="s">
        <v>33</v>
      </c>
      <c r="M4895" t="s">
        <v>787</v>
      </c>
      <c r="N4895" t="s">
        <v>2556</v>
      </c>
    </row>
    <row r="4896" spans="1:14" x14ac:dyDescent="0.2">
      <c r="A4896" s="1" t="d">
        <v>2023-03-02</v>
      </c>
      <c r="B4896" s="18" t="d">
        <v>13:01:20.99999999999986950</v>
      </c>
      <c r="C4896" s="1" t="d">
        <v>2023-03-02</v>
      </c>
      <c r="D4896" s="18" t="d">
        <v>14:41:27.99999999999563775</v>
      </c>
      <c r="E4896" s="1" t="d">
        <v>2023-03-02</v>
      </c>
      <c r="F4896" t="s">
        <v>320</v>
      </c>
      <c r="G4896" t="s">
        <v>4507</v>
      </c>
      <c r="H4896">
        <v>-1</v>
      </c>
      <c r="I4896" t="str">
        <f>IF(Table2[[#This Row],[Patron Id]]=-1,Table2[[#This Row],[User ID Encryption]],Table2[[#This Row],[Patron Id]])</f>
        <v>7EF4018F870DF7E68AECF6B38B9BDC4BBD6FC11A</v>
      </c>
      <c r="J4896" t="s">
        <v>18</v>
      </c>
      <c r="K4896" t="s">
        <v>32</v>
      </c>
      <c r="L4896" t="s">
        <v>33</v>
      </c>
      <c r="N4896" t="s">
        <v>2575</v>
      </c>
    </row>
    <row r="4897" spans="1:14" x14ac:dyDescent="0.2">
      <c r="A4897" s="1" t="d">
        <v>2023-03-02</v>
      </c>
      <c r="B4897" s="18" t="d">
        <v>13:01:57.00000000000549675</v>
      </c>
      <c r="C4897" s="1" t="d">
        <v>2023-03-02</v>
      </c>
      <c r="D4897" s="18" t="d">
        <v>13:58:51.00000000000200175</v>
      </c>
      <c r="E4897" s="1" t="d">
        <v>2023-03-02</v>
      </c>
      <c r="F4897" t="s">
        <v>1278</v>
      </c>
      <c r="G4897" t="s">
        <v>4438</v>
      </c>
      <c r="H4897">
        <v>-1</v>
      </c>
      <c r="I4897" t="str">
        <f>IF(Table2[[#This Row],[Patron Id]]=-1,Table2[[#This Row],[User ID Encryption]],Table2[[#This Row],[Patron Id]])</f>
        <v>7C5410AC8C6BCFDDB0B1252F1F53185DECBCD6C3</v>
      </c>
      <c r="J4897" t="s">
        <v>18</v>
      </c>
      <c r="K4897" t="s">
        <v>32</v>
      </c>
      <c r="L4897" t="s">
        <v>33</v>
      </c>
      <c r="M4897" t="s">
        <v>1279</v>
      </c>
      <c r="N4897" t="s">
        <v>2575</v>
      </c>
    </row>
    <row r="4898" spans="1:14" x14ac:dyDescent="0.2">
      <c r="A4898" s="1" t="d">
        <v>2023-03-02</v>
      </c>
      <c r="B4898" s="18" t="d">
        <v>13:01:59.99999999999637450</v>
      </c>
      <c r="C4898" s="1" t="d">
        <v>2023-03-02</v>
      </c>
      <c r="D4898" s="18" t="d">
        <v>14:26:05.99999999999859150</v>
      </c>
      <c r="E4898" s="1" t="d">
        <v>2023-03-02</v>
      </c>
      <c r="F4898" t="s">
        <v>1505</v>
      </c>
      <c r="G4898" t="s">
        <v>3003</v>
      </c>
      <c r="H4898">
        <v>-1</v>
      </c>
      <c r="I4898" t="str">
        <f>IF(Table2[[#This Row],[Patron Id]]=-1,Table2[[#This Row],[User ID Encryption]],Table2[[#This Row],[Patron Id]])</f>
        <v>1EAB058767E7739E1EADC204FA4BCD0EA1EA2D69</v>
      </c>
      <c r="J4898" t="s">
        <v>18</v>
      </c>
      <c r="K4898" t="s">
        <v>254</v>
      </c>
      <c r="L4898" t="s">
        <v>33</v>
      </c>
      <c r="M4898" t="s">
        <v>1506</v>
      </c>
      <c r="N4898" t="s">
        <v>2575</v>
      </c>
    </row>
    <row r="4899" spans="1:14" x14ac:dyDescent="0.2">
      <c r="A4899" s="1" t="d">
        <v>2023-03-02</v>
      </c>
      <c r="B4899" s="18" t="d">
        <v>13:02:02.99999999999684400</v>
      </c>
      <c r="C4899" s="1" t="d">
        <v>2023-03-02</v>
      </c>
      <c r="D4899" s="18" t="d">
        <v>13:05:45.99999999999973275</v>
      </c>
      <c r="E4899" s="1" t="d">
        <v>2023-03-02</v>
      </c>
      <c r="F4899" t="s">
        <v>1463</v>
      </c>
      <c r="G4899" t="s">
        <v>3003</v>
      </c>
      <c r="H4899">
        <v>-1</v>
      </c>
      <c r="I4899" t="str">
        <f>IF(Table2[[#This Row],[Patron Id]]=-1,Table2[[#This Row],[User ID Encryption]],Table2[[#This Row],[Patron Id]])</f>
        <v>1EAB058767E7739E1EADC204FA4BCD0EA1EA2D69</v>
      </c>
      <c r="J4899" t="s">
        <v>18</v>
      </c>
      <c r="K4899" t="s">
        <v>74</v>
      </c>
      <c r="L4899" t="s">
        <v>33</v>
      </c>
      <c r="M4899" t="s">
        <v>1464</v>
      </c>
      <c r="N4899" t="s">
        <v>2575</v>
      </c>
    </row>
    <row r="4900" spans="1:14" x14ac:dyDescent="0.2">
      <c r="A4900" s="1" t="d">
        <v>2023-03-02</v>
      </c>
      <c r="B4900" s="18" t="d">
        <v>13:02:08.00000000000082150</v>
      </c>
      <c r="C4900" s="1" t="d">
        <v>2023-03-02</v>
      </c>
      <c r="D4900" s="18" t="d">
        <v>13:05:52.0000000000006650</v>
      </c>
      <c r="E4900" s="1" t="d">
        <v>2023-03-02</v>
      </c>
      <c r="F4900" t="s">
        <v>793</v>
      </c>
      <c r="G4900" t="s">
        <v>3003</v>
      </c>
      <c r="H4900">
        <v>-1</v>
      </c>
      <c r="I4900" t="str">
        <f>IF(Table2[[#This Row],[Patron Id]]=-1,Table2[[#This Row],[User ID Encryption]],Table2[[#This Row],[Patron Id]])</f>
        <v>1EAB058767E7739E1EADC204FA4BCD0EA1EA2D69</v>
      </c>
      <c r="J4900" t="s">
        <v>18</v>
      </c>
      <c r="K4900" t="s">
        <v>97</v>
      </c>
      <c r="L4900" t="s">
        <v>33</v>
      </c>
      <c r="M4900" t="s">
        <v>794</v>
      </c>
      <c r="N4900" t="s">
        <v>2575</v>
      </c>
    </row>
    <row r="4901" spans="1:14" x14ac:dyDescent="0.2">
      <c r="A4901" s="1" t="d">
        <v>2023-03-02</v>
      </c>
      <c r="B4901" s="18" t="d">
        <v>13:07:11.99999999999718300</v>
      </c>
      <c r="C4901" s="1" t="d">
        <v>2023-03-02</v>
      </c>
      <c r="D4901" s="18" t="d">
        <v>14:26:02.00000000000116725</v>
      </c>
      <c r="E4901" s="1" t="d">
        <v>2023-03-02</v>
      </c>
      <c r="F4901" t="s">
        <v>955</v>
      </c>
      <c r="G4901" t="s">
        <v>3003</v>
      </c>
      <c r="H4901">
        <v>-1</v>
      </c>
      <c r="I4901" t="str">
        <f>IF(Table2[[#This Row],[Patron Id]]=-1,Table2[[#This Row],[User ID Encryption]],Table2[[#This Row],[Patron Id]])</f>
        <v>1EAB058767E7739E1EADC204FA4BCD0EA1EA2D69</v>
      </c>
      <c r="J4901" t="s">
        <v>18</v>
      </c>
      <c r="K4901" t="s">
        <v>32</v>
      </c>
      <c r="L4901" t="s">
        <v>33</v>
      </c>
      <c r="M4901" t="s">
        <v>956</v>
      </c>
      <c r="N4901" t="s">
        <v>2575</v>
      </c>
    </row>
    <row r="4902" spans="1:14" x14ac:dyDescent="0.2">
      <c r="A4902" s="1" t="d">
        <v>2023-03-02</v>
      </c>
      <c r="B4902" s="18" t="d">
        <v>13:21:05.00000000000589450</v>
      </c>
      <c r="C4902" s="1" t="d">
        <v>2023-03-02</v>
      </c>
      <c r="D4902" s="18" t="d">
        <v>14:29:05.9999999999979525</v>
      </c>
      <c r="E4902" s="1" t="d">
        <v>2023-03-02</v>
      </c>
      <c r="F4902" t="s">
        <v>1830</v>
      </c>
      <c r="G4902" t="s">
        <v>4508</v>
      </c>
      <c r="H4902">
        <v>-1</v>
      </c>
      <c r="I4902" t="str">
        <f>IF(Table2[[#This Row],[Patron Id]]=-1,Table2[[#This Row],[User ID Encryption]],Table2[[#This Row],[Patron Id]])</f>
        <v>43226BA0B657B1D0C03FFE08930CFE477F5298C9</v>
      </c>
      <c r="J4902" t="s">
        <v>18</v>
      </c>
      <c r="K4902" t="s">
        <v>74</v>
      </c>
      <c r="L4902" t="s">
        <v>33</v>
      </c>
      <c r="N4902" t="s">
        <v>2556</v>
      </c>
    </row>
    <row r="4903" spans="1:14" x14ac:dyDescent="0.2">
      <c r="A4903" s="1" t="d">
        <v>2023-03-02</v>
      </c>
      <c r="B4903" s="18" t="d">
        <v>13:21:07.99999999999677225</v>
      </c>
      <c r="C4903" s="1" t="d">
        <v>2023-03-02</v>
      </c>
      <c r="D4903" s="18" t="d">
        <v>14:29:08.99999999999842200</v>
      </c>
      <c r="E4903" s="1" t="d">
        <v>2023-03-02</v>
      </c>
      <c r="F4903" t="s">
        <v>96</v>
      </c>
      <c r="G4903" t="s">
        <v>4508</v>
      </c>
      <c r="H4903">
        <v>-1</v>
      </c>
      <c r="I4903" t="str">
        <f>IF(Table2[[#This Row],[Patron Id]]=-1,Table2[[#This Row],[User ID Encryption]],Table2[[#This Row],[Patron Id]])</f>
        <v>43226BA0B657B1D0C03FFE08930CFE477F5298C9</v>
      </c>
      <c r="J4903" t="s">
        <v>18</v>
      </c>
      <c r="K4903" t="s">
        <v>97</v>
      </c>
      <c r="L4903" t="s">
        <v>33</v>
      </c>
      <c r="M4903" t="s">
        <v>98</v>
      </c>
      <c r="N4903" t="s">
        <v>2556</v>
      </c>
    </row>
    <row r="4904" spans="1:14" x14ac:dyDescent="0.2">
      <c r="A4904" s="1" t="d">
        <v>2023-03-02</v>
      </c>
      <c r="B4904" s="18" t="d">
        <v>13:28:12.00000000000230175</v>
      </c>
      <c r="E4904" s="1" t="d">
        <v>2023-03-16</v>
      </c>
      <c r="F4904" t="s">
        <v>1457</v>
      </c>
      <c r="H4904">
        <v>9406470900006530</v>
      </c>
      <c r="I4904">
        <f>IF(Table2[[#This Row],[Patron Id]]=-1,Table2[[#This Row],[User ID Encryption]],Table2[[#This Row],[Patron Id]])</f>
        <v>9406470900006530</v>
      </c>
      <c r="J4904" t="s">
        <v>18</v>
      </c>
      <c r="K4904" t="s">
        <v>14</v>
      </c>
      <c r="L4904" t="s">
        <v>15</v>
      </c>
      <c r="M4904" t="s">
        <v>1458</v>
      </c>
      <c r="N4904" t="s">
        <v>2556</v>
      </c>
    </row>
    <row r="4905" spans="1:14" x14ac:dyDescent="0.2">
      <c r="A4905" s="1" t="d">
        <v>2023-03-02</v>
      </c>
      <c r="B4905" s="18" t="d">
        <v>13:34:43.99999999999962825</v>
      </c>
      <c r="C4905" s="1" t="d">
        <v>2023-03-02</v>
      </c>
      <c r="D4905" s="18" t="d">
        <v>14:55:47.99999999999897625</v>
      </c>
      <c r="E4905" s="1" t="d">
        <v>2023-03-02</v>
      </c>
      <c r="F4905" t="s">
        <v>1470</v>
      </c>
      <c r="G4905" t="s">
        <v>4509</v>
      </c>
      <c r="H4905">
        <v>-1</v>
      </c>
      <c r="I4905" t="str">
        <f>IF(Table2[[#This Row],[Patron Id]]=-1,Table2[[#This Row],[User ID Encryption]],Table2[[#This Row],[Patron Id]])</f>
        <v>3E7608C65E56D1D5D0B10BEC5DEA7D132E950563</v>
      </c>
      <c r="J4905" t="s">
        <v>18</v>
      </c>
      <c r="K4905" t="s">
        <v>74</v>
      </c>
      <c r="L4905" t="s">
        <v>33</v>
      </c>
      <c r="N4905" t="s">
        <v>2556</v>
      </c>
    </row>
    <row r="4906" spans="1:14" x14ac:dyDescent="0.2">
      <c r="A4906" s="1" t="d">
        <v>2023-03-02</v>
      </c>
      <c r="B4906" s="18" t="d">
        <v>13:34:47.00000000000009775</v>
      </c>
      <c r="C4906" s="1" t="d">
        <v>2023-03-02</v>
      </c>
      <c r="D4906" s="18" t="d">
        <v>14:56:00.00000000000085425</v>
      </c>
      <c r="E4906" s="1" t="d">
        <v>2023-03-02</v>
      </c>
      <c r="F4906" t="s">
        <v>1006</v>
      </c>
      <c r="G4906" t="s">
        <v>4509</v>
      </c>
      <c r="H4906">
        <v>-1</v>
      </c>
      <c r="I4906" t="str">
        <f>IF(Table2[[#This Row],[Patron Id]]=-1,Table2[[#This Row],[User ID Encryption]],Table2[[#This Row],[Patron Id]])</f>
        <v>3E7608C65E56D1D5D0B10BEC5DEA7D132E950563</v>
      </c>
      <c r="J4906" t="s">
        <v>18</v>
      </c>
      <c r="K4906" t="s">
        <v>97</v>
      </c>
      <c r="L4906" t="s">
        <v>33</v>
      </c>
      <c r="M4906" t="s">
        <v>1007</v>
      </c>
      <c r="N4906" t="s">
        <v>2556</v>
      </c>
    </row>
    <row r="4907" spans="1:14" x14ac:dyDescent="0.2">
      <c r="A4907" s="1" t="d">
        <v>2023-03-02</v>
      </c>
      <c r="B4907" s="18" t="d">
        <v>13:36:34.00000000000084125</v>
      </c>
      <c r="C4907" s="1" t="d">
        <v>2023-03-02</v>
      </c>
      <c r="D4907" s="18" t="d">
        <v>14:32:58.99999999999920450</v>
      </c>
      <c r="E4907" s="1" t="d">
        <v>2023-03-02</v>
      </c>
      <c r="F4907" t="s">
        <v>1169</v>
      </c>
      <c r="G4907" t="s">
        <v>3185</v>
      </c>
      <c r="H4907">
        <v>-1</v>
      </c>
      <c r="I4907" t="str">
        <f>IF(Table2[[#This Row],[Patron Id]]=-1,Table2[[#This Row],[User ID Encryption]],Table2[[#This Row],[Patron Id]])</f>
        <v>543F632C741293A626CCED5D04FF1A9152AA9680</v>
      </c>
      <c r="J4907" t="s">
        <v>18</v>
      </c>
      <c r="K4907" t="s">
        <v>254</v>
      </c>
      <c r="L4907" t="s">
        <v>33</v>
      </c>
      <c r="M4907" t="s">
        <v>1170</v>
      </c>
      <c r="N4907" t="s">
        <v>2575</v>
      </c>
    </row>
    <row r="4908" spans="1:14" x14ac:dyDescent="0.2">
      <c r="A4908" s="1" t="d">
        <v>2023-03-02</v>
      </c>
      <c r="B4908" s="18" t="d">
        <v>13:39:40.00000000000113450</v>
      </c>
      <c r="C4908" s="1" t="d">
        <v>2023-03-08</v>
      </c>
      <c r="D4908" s="18" t="d">
        <v>10:11:06.99999999999715050</v>
      </c>
      <c r="E4908" s="1" t="d">
        <v>2023-03-09</v>
      </c>
      <c r="F4908" t="s">
        <v>2194</v>
      </c>
      <c r="G4908" t="s">
        <v>4416</v>
      </c>
      <c r="H4908">
        <v>-1</v>
      </c>
      <c r="I4908" t="str">
        <f>IF(Table2[[#This Row],[Patron Id]]=-1,Table2[[#This Row],[User ID Encryption]],Table2[[#This Row],[Patron Id]])</f>
        <v>967E4D58CD7D0E870AEE5EC8CDCE7C3EB1441FEA</v>
      </c>
      <c r="J4908" t="s">
        <v>18</v>
      </c>
      <c r="K4908" t="s">
        <v>14</v>
      </c>
      <c r="L4908" t="s">
        <v>15</v>
      </c>
      <c r="M4908" t="s">
        <v>2195</v>
      </c>
      <c r="N4908" t="s">
        <v>2556</v>
      </c>
    </row>
    <row r="4909" spans="1:14" x14ac:dyDescent="0.2">
      <c r="A4909" s="1" t="d">
        <v>2023-03-02</v>
      </c>
      <c r="B4909" s="18" t="d">
        <v>13:39:44.99999999999552025</v>
      </c>
      <c r="C4909" s="1" t="d">
        <v>2023-03-02</v>
      </c>
      <c r="D4909" s="18" t="d">
        <v>18:04:22.99999999999634850</v>
      </c>
      <c r="E4909" s="1" t="d">
        <v>2023-03-02</v>
      </c>
      <c r="F4909" t="s">
        <v>2196</v>
      </c>
      <c r="G4909" t="s">
        <v>4510</v>
      </c>
      <c r="H4909">
        <v>-1</v>
      </c>
      <c r="I4909" t="str">
        <f>IF(Table2[[#This Row],[Patron Id]]=-1,Table2[[#This Row],[User ID Encryption]],Table2[[#This Row],[Patron Id]])</f>
        <v>FA3C4495E76025C84315F79042C6CE218E38A675</v>
      </c>
      <c r="J4909" t="s">
        <v>18</v>
      </c>
      <c r="K4909" t="s">
        <v>263</v>
      </c>
      <c r="L4909" t="s">
        <v>33</v>
      </c>
      <c r="N4909" t="s">
        <v>2556</v>
      </c>
    </row>
    <row r="4910" spans="1:14" x14ac:dyDescent="0.2">
      <c r="A4910" s="1" t="d">
        <v>2023-03-02</v>
      </c>
      <c r="B4910" s="18" t="d">
        <v>13:40:30.9999999999995175</v>
      </c>
      <c r="C4910" s="1" t="d">
        <v>2023-03-02</v>
      </c>
      <c r="D4910" s="18" t="d">
        <v>15:56:25.99999999999532475</v>
      </c>
      <c r="E4910" s="1" t="d">
        <v>2023-03-02</v>
      </c>
      <c r="F4910" t="s">
        <v>1746</v>
      </c>
      <c r="G4910" t="s">
        <v>2673</v>
      </c>
      <c r="H4910">
        <v>-1</v>
      </c>
      <c r="I4910" t="str">
        <f>IF(Table2[[#This Row],[Patron Id]]=-1,Table2[[#This Row],[User ID Encryption]],Table2[[#This Row],[Patron Id]])</f>
        <v>2B76856919AEF57E6D8288E27E3740E100453952</v>
      </c>
      <c r="J4910" t="s">
        <v>13</v>
      </c>
      <c r="K4910" t="s">
        <v>97</v>
      </c>
      <c r="L4910" t="s">
        <v>33</v>
      </c>
      <c r="M4910" t="s">
        <v>1747</v>
      </c>
      <c r="N4910" t="s">
        <v>2556</v>
      </c>
    </row>
    <row r="4911" spans="1:14" x14ac:dyDescent="0.2">
      <c r="A4911" s="1" t="d">
        <v>2023-03-02</v>
      </c>
      <c r="B4911" s="18" t="d">
        <v>13:43:37.99999999999677225</v>
      </c>
      <c r="C4911" s="1" t="d">
        <v>2023-03-02</v>
      </c>
      <c r="D4911" s="18" t="d">
        <v>15:50:30.00000000000362550</v>
      </c>
      <c r="E4911" s="1" t="d">
        <v>2023-03-09</v>
      </c>
      <c r="F4911" t="s">
        <v>2197</v>
      </c>
      <c r="G4911" t="s">
        <v>4511</v>
      </c>
      <c r="H4911">
        <v>-1</v>
      </c>
      <c r="I4911" t="str">
        <f>IF(Table2[[#This Row],[Patron Id]]=-1,Table2[[#This Row],[User ID Encryption]],Table2[[#This Row],[Patron Id]])</f>
        <v>9110A6C44D621B87391B1265ECA84D45FC544DA0</v>
      </c>
      <c r="J4911" t="s">
        <v>18</v>
      </c>
      <c r="K4911" t="s">
        <v>14</v>
      </c>
      <c r="L4911" t="s">
        <v>15</v>
      </c>
      <c r="M4911" t="s">
        <v>2198</v>
      </c>
      <c r="N4911" t="s">
        <v>2640</v>
      </c>
    </row>
    <row r="4912" spans="1:14" x14ac:dyDescent="0.2">
      <c r="A4912" s="1" t="d">
        <v>2023-03-02</v>
      </c>
      <c r="B4912" s="18" t="d">
        <v>13:49:52.00000000000088025</v>
      </c>
      <c r="C4912" s="1" t="d">
        <v>2023-03-02</v>
      </c>
      <c r="D4912" s="18" t="d">
        <v>18:04:25.00000000000944825</v>
      </c>
      <c r="E4912" s="1" t="d">
        <v>2023-03-02</v>
      </c>
      <c r="F4912" t="s">
        <v>705</v>
      </c>
      <c r="G4912" t="s">
        <v>4510</v>
      </c>
      <c r="H4912">
        <v>-1</v>
      </c>
      <c r="I4912" t="str">
        <f>IF(Table2[[#This Row],[Patron Id]]=-1,Table2[[#This Row],[User ID Encryption]],Table2[[#This Row],[Patron Id]])</f>
        <v>FA3C4495E76025C84315F79042C6CE218E38A675</v>
      </c>
      <c r="J4912" t="s">
        <v>18</v>
      </c>
      <c r="K4912" t="s">
        <v>382</v>
      </c>
      <c r="L4912" t="s">
        <v>33</v>
      </c>
      <c r="N4912" t="s">
        <v>2556</v>
      </c>
    </row>
    <row r="4913" spans="1:14" x14ac:dyDescent="0.2">
      <c r="A4913" s="1" t="d">
        <v>2023-03-02</v>
      </c>
      <c r="B4913" s="18" t="d">
        <v>13:51:11.99999999999739825</v>
      </c>
      <c r="C4913" s="1" t="d">
        <v>2023-03-02</v>
      </c>
      <c r="D4913" s="18" t="d">
        <v>14:57:15.99999999999994125</v>
      </c>
      <c r="E4913" s="1" t="d">
        <v>2023-03-02</v>
      </c>
      <c r="F4913" t="s">
        <v>1855</v>
      </c>
      <c r="G4913" t="s">
        <v>4512</v>
      </c>
      <c r="H4913">
        <v>-1</v>
      </c>
      <c r="I4913" t="str">
        <f>IF(Table2[[#This Row],[Patron Id]]=-1,Table2[[#This Row],[User ID Encryption]],Table2[[#This Row],[Patron Id]])</f>
        <v>08E6E1985853FCB54D24D36E71B3BE6363AE807B</v>
      </c>
      <c r="J4913" t="s">
        <v>18</v>
      </c>
      <c r="K4913" t="s">
        <v>32</v>
      </c>
      <c r="L4913" t="s">
        <v>33</v>
      </c>
      <c r="M4913" t="s">
        <v>308</v>
      </c>
      <c r="N4913" t="s">
        <v>2556</v>
      </c>
    </row>
    <row r="4914" spans="1:14" x14ac:dyDescent="0.2">
      <c r="A4914" s="1" t="d">
        <v>2023-03-02</v>
      </c>
      <c r="B4914" s="18" t="d">
        <v>13:51:39.99999999999857850</v>
      </c>
      <c r="C4914" s="1" t="d">
        <v>2023-03-02</v>
      </c>
      <c r="D4914" s="18" t="d">
        <v>17:34:44.000000000006025</v>
      </c>
      <c r="E4914" s="1" t="d">
        <v>2023-03-09</v>
      </c>
      <c r="F4914" t="s">
        <v>569</v>
      </c>
      <c r="G4914" t="s">
        <v>3014</v>
      </c>
      <c r="H4914">
        <v>-1</v>
      </c>
      <c r="I4914" t="str">
        <f>IF(Table2[[#This Row],[Patron Id]]=-1,Table2[[#This Row],[User ID Encryption]],Table2[[#This Row],[Patron Id]])</f>
        <v>02788DD487F5E3A7CA522D91CF510FC42BC12B77</v>
      </c>
      <c r="J4914" t="s">
        <v>18</v>
      </c>
      <c r="K4914" t="s">
        <v>14</v>
      </c>
      <c r="L4914" t="s">
        <v>15</v>
      </c>
      <c r="M4914" t="s">
        <v>570</v>
      </c>
      <c r="N4914" t="s">
        <v>2556</v>
      </c>
    </row>
    <row r="4915" spans="1:14" x14ac:dyDescent="0.2">
      <c r="A4915" s="1" t="d">
        <v>2023-03-02</v>
      </c>
      <c r="B4915" s="18" t="d">
        <v>13:52:34.9999999999943866950</v>
      </c>
      <c r="C4915" s="1" t="d">
        <v>2023-03-07</v>
      </c>
      <c r="D4915" s="18" t="d">
        <v>13:53:31.999999999993704375</v>
      </c>
      <c r="E4915" s="1" t="d">
        <v>2023-03-09</v>
      </c>
      <c r="F4915" t="s">
        <v>1857</v>
      </c>
      <c r="G4915" t="s">
        <v>3383</v>
      </c>
      <c r="H4915">
        <v>-1</v>
      </c>
      <c r="I4915" t="str">
        <f>IF(Table2[[#This Row],[Patron Id]]=-1,Table2[[#This Row],[User ID Encryption]],Table2[[#This Row],[Patron Id]])</f>
        <v>E1DACC5942787E373F87AFFEC15865BAE47FA116</v>
      </c>
      <c r="J4915" t="s">
        <v>18</v>
      </c>
      <c r="K4915" t="s">
        <v>14</v>
      </c>
      <c r="L4915" t="s">
        <v>15</v>
      </c>
      <c r="M4915" t="s">
        <v>1858</v>
      </c>
      <c r="N4915" t="s">
        <v>2556</v>
      </c>
    </row>
    <row r="4916" spans="1:14" x14ac:dyDescent="0.2">
      <c r="A4916" s="1" t="d">
        <v>2023-03-02</v>
      </c>
      <c r="B4916" s="18" t="d">
        <v>13:53:33.999999999997214400</v>
      </c>
      <c r="C4916" s="1" t="d">
        <v>2023-03-02</v>
      </c>
      <c r="D4916" s="18" t="d">
        <v>17:20:03.99999999999636150</v>
      </c>
      <c r="E4916" s="1" t="d">
        <v>2023-03-02</v>
      </c>
      <c r="F4916" t="s">
        <v>1461</v>
      </c>
      <c r="G4916" t="s">
        <v>3289</v>
      </c>
      <c r="H4916">
        <v>-1</v>
      </c>
      <c r="I4916" t="str">
        <f>IF(Table2[[#This Row],[Patron Id]]=-1,Table2[[#This Row],[User ID Encryption]],Table2[[#This Row],[Patron Id]])</f>
        <v>DE8668C8E779E7B35562ED3F78434D2B317FF693</v>
      </c>
      <c r="J4916" t="s">
        <v>18</v>
      </c>
      <c r="K4916" t="s">
        <v>254</v>
      </c>
      <c r="L4916" t="s">
        <v>33</v>
      </c>
      <c r="M4916" t="s">
        <v>1462</v>
      </c>
      <c r="N4916" t="s">
        <v>2575</v>
      </c>
    </row>
    <row r="4917" spans="1:14" x14ac:dyDescent="0.2">
      <c r="A4917" s="1" t="d">
        <v>2023-03-02</v>
      </c>
      <c r="B4917" s="18" t="d">
        <v>13:58:35.00000000000269950</v>
      </c>
      <c r="C4917" s="1" t="d">
        <v>2023-03-16</v>
      </c>
      <c r="D4917" s="18" t="d">
        <v>16:14:19.00000000000318200</v>
      </c>
      <c r="E4917" s="1" t="d">
        <v>2023-03-16</v>
      </c>
      <c r="F4917" t="s">
        <v>1531</v>
      </c>
      <c r="G4917" t="s">
        <v>2628</v>
      </c>
      <c r="H4917">
        <v>-1</v>
      </c>
      <c r="I4917" t="str">
        <f>IF(Table2[[#This Row],[Patron Id]]=-1,Table2[[#This Row],[User ID Encryption]],Table2[[#This Row],[Patron Id]])</f>
        <v>19C48EE828D6ABE9AFCA8A55AD3EEDF220F33062</v>
      </c>
      <c r="J4917" t="s">
        <v>18</v>
      </c>
      <c r="K4917" t="s">
        <v>14</v>
      </c>
      <c r="L4917" t="s">
        <v>15</v>
      </c>
      <c r="N4917" t="s">
        <v>2556</v>
      </c>
    </row>
    <row r="4918" spans="1:14" x14ac:dyDescent="0.2">
      <c r="A4918" s="1" t="d">
        <v>2023-03-02</v>
      </c>
      <c r="B4918" s="18" t="d">
        <v>13:59:51.00000000000179325</v>
      </c>
      <c r="C4918" s="1" t="d">
        <v>2023-03-16</v>
      </c>
      <c r="D4918" s="18" t="d">
        <v>13:11:01.99999999999796550</v>
      </c>
      <c r="E4918" s="1" t="d">
        <v>2023-03-16</v>
      </c>
      <c r="F4918" t="s">
        <v>655</v>
      </c>
      <c r="G4918" t="s">
        <v>2715</v>
      </c>
      <c r="H4918">
        <v>-1</v>
      </c>
      <c r="I4918" t="str">
        <f>IF(Table2[[#This Row],[Patron Id]]=-1,Table2[[#This Row],[User ID Encryption]],Table2[[#This Row],[Patron Id]])</f>
        <v>51DD87E35308D95E460CB3A0C57306AF93CA7F4B</v>
      </c>
      <c r="J4918" t="s">
        <v>18</v>
      </c>
      <c r="K4918" t="s">
        <v>14</v>
      </c>
      <c r="L4918" t="s">
        <v>15</v>
      </c>
      <c r="M4918" t="s">
        <v>656</v>
      </c>
      <c r="N4918" t="s">
        <v>2556</v>
      </c>
    </row>
    <row r="4919" spans="1:14" x14ac:dyDescent="0.2">
      <c r="A4919" s="1" t="d">
        <v>2023-03-02</v>
      </c>
      <c r="B4919" s="18" t="d">
        <v>14:00:29.99999999999829150</v>
      </c>
      <c r="C4919" s="1" t="d">
        <v>2023-03-02</v>
      </c>
      <c r="D4919" s="18" t="d">
        <v>14:31:27.9999999999977700</v>
      </c>
      <c r="E4919" s="1" t="d">
        <v>2023-03-02</v>
      </c>
      <c r="F4919" t="s">
        <v>1278</v>
      </c>
      <c r="G4919" t="s">
        <v>3166</v>
      </c>
      <c r="H4919">
        <v>-1</v>
      </c>
      <c r="I4919" t="str">
        <f>IF(Table2[[#This Row],[Patron Id]]=-1,Table2[[#This Row],[User ID Encryption]],Table2[[#This Row],[Patron Id]])</f>
        <v>7FF9DBDB6E86A9D37DD1BC2574B0BB7113DAFEC8</v>
      </c>
      <c r="J4919" t="s">
        <v>18</v>
      </c>
      <c r="K4919" t="s">
        <v>32</v>
      </c>
      <c r="L4919" t="s">
        <v>33</v>
      </c>
      <c r="M4919" t="s">
        <v>1279</v>
      </c>
      <c r="N4919" t="s">
        <v>2575</v>
      </c>
    </row>
    <row r="4920" spans="1:14" x14ac:dyDescent="0.2">
      <c r="A4920" s="1" t="d">
        <v>2023-03-02</v>
      </c>
      <c r="B4920" s="18" t="d">
        <v>14:04:54.00000000000119325</v>
      </c>
      <c r="C4920" s="1" t="d">
        <v>2023-03-14</v>
      </c>
      <c r="D4920" s="18" t="d">
        <v>15:36:05.00000000000589450</v>
      </c>
      <c r="E4920" s="1" t="d">
        <v>2023-03-09</v>
      </c>
      <c r="F4920" t="s">
        <v>1879</v>
      </c>
      <c r="G4920" t="s">
        <v>4513</v>
      </c>
      <c r="H4920">
        <v>-1</v>
      </c>
      <c r="I4920" t="str">
        <f>IF(Table2[[#This Row],[Patron Id]]=-1,Table2[[#This Row],[User ID Encryption]],Table2[[#This Row],[Patron Id]])</f>
        <v>4A315B0DE0D8A98D5D32287E2690A782F18E4615</v>
      </c>
      <c r="J4920" t="s">
        <v>18</v>
      </c>
      <c r="K4920" t="s">
        <v>14</v>
      </c>
      <c r="L4920" t="s">
        <v>15</v>
      </c>
      <c r="M4920" t="s">
        <v>1880</v>
      </c>
      <c r="N4920" t="s">
        <v>2556</v>
      </c>
    </row>
    <row r="4921" spans="1:14" x14ac:dyDescent="0.2">
      <c r="A4921" s="1" t="d">
        <v>2023-03-02</v>
      </c>
      <c r="B4921" s="18" t="d">
        <v>14:19:59.99999999999893725</v>
      </c>
      <c r="C4921" s="1" t="d">
        <v>2023-03-02</v>
      </c>
      <c r="D4921" s="18" t="d">
        <v>15:40:31.99999999999967400</v>
      </c>
      <c r="E4921" s="1" t="d">
        <v>2023-03-02</v>
      </c>
      <c r="F4921" t="s">
        <v>1903</v>
      </c>
      <c r="G4921" t="s">
        <v>3954</v>
      </c>
      <c r="H4921">
        <v>-1</v>
      </c>
      <c r="I4921" t="str">
        <f>IF(Table2[[#This Row],[Patron Id]]=-1,Table2[[#This Row],[User ID Encryption]],Table2[[#This Row],[Patron Id]])</f>
        <v>E23966ED51FBF2114F072053C709B62AAF28768E</v>
      </c>
      <c r="J4921" t="s">
        <v>18</v>
      </c>
      <c r="K4921" t="s">
        <v>32</v>
      </c>
      <c r="L4921" t="s">
        <v>33</v>
      </c>
      <c r="M4921" t="s">
        <v>310</v>
      </c>
      <c r="N4921" t="s">
        <v>2556</v>
      </c>
    </row>
    <row r="4922" spans="1:14" x14ac:dyDescent="0.2">
      <c r="A4922" s="1" t="d">
        <v>2023-03-02</v>
      </c>
      <c r="B4922" s="18" t="d">
        <v>14:55:07.99999999999592475</v>
      </c>
      <c r="C4922" s="1" t="d">
        <v>2023-03-02</v>
      </c>
      <c r="D4922" s="18" t="d">
        <v>16:57:48.0000000000017475</v>
      </c>
      <c r="E4922" s="1" t="d">
        <v>2023-03-02</v>
      </c>
      <c r="F4922" t="s">
        <v>1538</v>
      </c>
      <c r="G4922" t="s">
        <v>4514</v>
      </c>
      <c r="H4922">
        <v>-1</v>
      </c>
      <c r="I4922" t="str">
        <f>IF(Table2[[#This Row],[Patron Id]]=-1,Table2[[#This Row],[User ID Encryption]],Table2[[#This Row],[Patron Id]])</f>
        <v>D3DF4F99F6E62BBB419C40FD5A330EF4433F5229</v>
      </c>
      <c r="J4922" t="s">
        <v>13</v>
      </c>
      <c r="K4922" t="s">
        <v>74</v>
      </c>
      <c r="L4922" t="s">
        <v>33</v>
      </c>
      <c r="M4922" t="s">
        <v>1539</v>
      </c>
      <c r="N4922" t="s">
        <v>2554</v>
      </c>
    </row>
    <row r="4923" spans="1:14" x14ac:dyDescent="0.2">
      <c r="A4923" s="1" t="d">
        <v>2023-03-02</v>
      </c>
      <c r="B4923" s="18" t="d">
        <v>14:55:12.99999999999990225</v>
      </c>
      <c r="C4923" s="1" t="d">
        <v>2023-03-02</v>
      </c>
      <c r="D4923" s="18" t="d">
        <v>16:57:51.00000000000221700</v>
      </c>
      <c r="E4923" s="1" t="d">
        <v>2023-03-02</v>
      </c>
      <c r="F4923" t="s">
        <v>419</v>
      </c>
      <c r="G4923" t="s">
        <v>4514</v>
      </c>
      <c r="H4923">
        <v>-1</v>
      </c>
      <c r="I4923" t="str">
        <f>IF(Table2[[#This Row],[Patron Id]]=-1,Table2[[#This Row],[User ID Encryption]],Table2[[#This Row],[Patron Id]])</f>
        <v>D3DF4F99F6E62BBB419C40FD5A330EF4433F5229</v>
      </c>
      <c r="J4923" t="s">
        <v>13</v>
      </c>
      <c r="K4923" t="s">
        <v>97</v>
      </c>
      <c r="L4923" t="s">
        <v>33</v>
      </c>
      <c r="M4923" t="s">
        <v>420</v>
      </c>
      <c r="N4923" t="s">
        <v>2554</v>
      </c>
    </row>
    <row r="4924" spans="1:14" x14ac:dyDescent="0.2">
      <c r="A4924" s="1" t="d">
        <v>2023-03-02</v>
      </c>
      <c r="B4924" s="18" t="d">
        <v>14:56:28.00000000000203450</v>
      </c>
      <c r="C4924" s="1" t="d">
        <v>2023-03-16</v>
      </c>
      <c r="D4924" s="18" t="d">
        <v>12:00:09.999999999998365950</v>
      </c>
      <c r="E4924" s="1" t="d">
        <v>2023-03-16</v>
      </c>
      <c r="F4924" t="s">
        <v>717</v>
      </c>
      <c r="G4924" t="s">
        <v>3082</v>
      </c>
      <c r="H4924">
        <v>-1</v>
      </c>
      <c r="I4924" t="str">
        <f>IF(Table2[[#This Row],[Patron Id]]=-1,Table2[[#This Row],[User ID Encryption]],Table2[[#This Row],[Patron Id]])</f>
        <v>E5089795B990582512FA5560E2994C58154C0054</v>
      </c>
      <c r="J4924" t="s">
        <v>13</v>
      </c>
      <c r="K4924" t="s">
        <v>14</v>
      </c>
      <c r="L4924" t="s">
        <v>15</v>
      </c>
      <c r="M4924" t="s">
        <v>718</v>
      </c>
      <c r="N4924" t="s">
        <v>2556</v>
      </c>
    </row>
    <row r="4925" spans="1:14" x14ac:dyDescent="0.2">
      <c r="A4925" s="1" t="d">
        <v>2023-03-02</v>
      </c>
      <c r="B4925" s="18" t="d">
        <v>14:57:22.99999999999784175</v>
      </c>
      <c r="C4925" s="1" t="d">
        <v>2023-03-02</v>
      </c>
      <c r="D4925" s="18" t="d">
        <v>17:13:49.99999999999225350</v>
      </c>
      <c r="E4925" s="1" t="d">
        <v>2023-03-02</v>
      </c>
      <c r="F4925" t="s">
        <v>1407</v>
      </c>
      <c r="G4925" t="s">
        <v>3277</v>
      </c>
      <c r="H4925">
        <v>-1</v>
      </c>
      <c r="I4925" t="str">
        <f>IF(Table2[[#This Row],[Patron Id]]=-1,Table2[[#This Row],[User ID Encryption]],Table2[[#This Row],[Patron Id]])</f>
        <v>8C46012CE8BD390AF18E5ACD476CCAF5221A7186</v>
      </c>
      <c r="J4925" t="s">
        <v>18</v>
      </c>
      <c r="K4925" t="s">
        <v>97</v>
      </c>
      <c r="L4925" t="s">
        <v>33</v>
      </c>
      <c r="M4925" t="s">
        <v>1408</v>
      </c>
      <c r="N4925" t="s">
        <v>2640</v>
      </c>
    </row>
    <row r="4926" spans="1:14" x14ac:dyDescent="0.2">
      <c r="A4926" s="1" t="d">
        <v>2023-03-02</v>
      </c>
      <c r="B4926" s="18" t="d">
        <v>14:58:53.99999999999927625</v>
      </c>
      <c r="C4926" s="1" t="d">
        <v>2023-03-02</v>
      </c>
      <c r="D4926" s="18" t="d">
        <v>16:10:29.00000000000239950</v>
      </c>
      <c r="E4926" s="1" t="d">
        <v>2023-03-02</v>
      </c>
      <c r="F4926" t="s">
        <v>415</v>
      </c>
      <c r="G4926" t="s">
        <v>4515</v>
      </c>
      <c r="H4926">
        <v>-1</v>
      </c>
      <c r="I4926" t="str">
        <f>IF(Table2[[#This Row],[Patron Id]]=-1,Table2[[#This Row],[User ID Encryption]],Table2[[#This Row],[Patron Id]])</f>
        <v>D8B980BE0287E81820EC88E94F9CB94F94BC9F91</v>
      </c>
      <c r="J4926" t="s">
        <v>13</v>
      </c>
      <c r="K4926" t="s">
        <v>97</v>
      </c>
      <c r="L4926" t="s">
        <v>33</v>
      </c>
      <c r="M4926" t="s">
        <v>416</v>
      </c>
      <c r="N4926" t="s">
        <v>2554</v>
      </c>
    </row>
    <row r="4927" spans="1:14" x14ac:dyDescent="0.2">
      <c r="A4927" s="1" t="d">
        <v>2023-03-02</v>
      </c>
      <c r="B4927" s="18" t="d">
        <v>15:02:59.00000000000239950</v>
      </c>
      <c r="C4927" s="1" t="d">
        <v>2023-03-02</v>
      </c>
      <c r="D4927" s="18" t="d">
        <v>17:03:15.00000000000490350</v>
      </c>
      <c r="E4927" s="1" t="d">
        <v>2023-03-02</v>
      </c>
      <c r="F4927" t="s">
        <v>1959</v>
      </c>
      <c r="G4927" t="s">
        <v>4516</v>
      </c>
      <c r="H4927">
        <v>-1</v>
      </c>
      <c r="I4927" t="str">
        <f>IF(Table2[[#This Row],[Patron Id]]=-1,Table2[[#This Row],[User ID Encryption]],Table2[[#This Row],[Patron Id]])</f>
        <v>C935CF956E2A9F6039BB605D60A5449F70304254</v>
      </c>
      <c r="J4927" t="s">
        <v>18</v>
      </c>
      <c r="K4927" t="s">
        <v>254</v>
      </c>
      <c r="L4927" t="s">
        <v>33</v>
      </c>
      <c r="M4927" t="s">
        <v>1960</v>
      </c>
      <c r="N4927" t="s">
        <v>2556</v>
      </c>
    </row>
    <row r="4928" spans="1:14" x14ac:dyDescent="0.2">
      <c r="A4928" s="1" t="d">
        <v>2023-03-02</v>
      </c>
      <c r="B4928" s="18" t="d">
        <v>15:03:05.00000000000333850</v>
      </c>
      <c r="C4928" s="1" t="d">
        <v>2023-03-02</v>
      </c>
      <c r="D4928" s="18" t="d">
        <v>17:03:12.00000000000443400</v>
      </c>
      <c r="E4928" s="1" t="d">
        <v>2023-03-02</v>
      </c>
      <c r="F4928" t="s">
        <v>96</v>
      </c>
      <c r="G4928" t="s">
        <v>4516</v>
      </c>
      <c r="H4928">
        <v>-1</v>
      </c>
      <c r="I4928" t="str">
        <f>IF(Table2[[#This Row],[Patron Id]]=-1,Table2[[#This Row],[User ID Encryption]],Table2[[#This Row],[Patron Id]])</f>
        <v>C935CF956E2A9F6039BB605D60A5449F70304254</v>
      </c>
      <c r="J4928" t="s">
        <v>18</v>
      </c>
      <c r="K4928" t="s">
        <v>97</v>
      </c>
      <c r="L4928" t="s">
        <v>33</v>
      </c>
      <c r="M4928" t="s">
        <v>98</v>
      </c>
      <c r="N4928" t="s">
        <v>2556</v>
      </c>
    </row>
    <row r="4929" spans="1:14" x14ac:dyDescent="0.2">
      <c r="A4929" s="1" t="d">
        <v>2023-03-02</v>
      </c>
      <c r="B4929" s="18" t="d">
        <v>15:03:45.99999999999375975</v>
      </c>
      <c r="C4929" s="1" t="d">
        <v>2023-03-02</v>
      </c>
      <c r="D4929" s="18" t="d">
        <v>15:59:20.00000000000333850</v>
      </c>
      <c r="E4929" s="1" t="d">
        <v>2023-03-02</v>
      </c>
      <c r="F4929" t="s">
        <v>1720</v>
      </c>
      <c r="G4929" t="s">
        <v>3072</v>
      </c>
      <c r="H4929">
        <v>-1</v>
      </c>
      <c r="I4929" t="str">
        <f>IF(Table2[[#This Row],[Patron Id]]=-1,Table2[[#This Row],[User ID Encryption]],Table2[[#This Row],[Patron Id]])</f>
        <v>5D3877ECDFA336258E9A148584A01CAE038FD980</v>
      </c>
      <c r="J4929" t="s">
        <v>13</v>
      </c>
      <c r="K4929" t="s">
        <v>97</v>
      </c>
      <c r="L4929" t="s">
        <v>33</v>
      </c>
      <c r="N4929" t="s">
        <v>2556</v>
      </c>
    </row>
    <row r="4930" spans="1:14" x14ac:dyDescent="0.2">
      <c r="A4930" s="1" t="d">
        <v>2023-03-02</v>
      </c>
      <c r="B4930" s="18" t="d">
        <v>15:08:49.99999999999971300</v>
      </c>
      <c r="C4930" s="1" t="d">
        <v>2023-03-02</v>
      </c>
      <c r="D4930" s="18" t="d">
        <v>17:07:15.00000000000404925</v>
      </c>
      <c r="E4930" s="1" t="d">
        <v>2023-03-02</v>
      </c>
      <c r="F4930" t="s">
        <v>1278</v>
      </c>
      <c r="G4930" t="s">
        <v>4517</v>
      </c>
      <c r="H4930">
        <v>-1</v>
      </c>
      <c r="I4930" t="str">
        <f>IF(Table2[[#This Row],[Patron Id]]=-1,Table2[[#This Row],[User ID Encryption]],Table2[[#This Row],[Patron Id]])</f>
        <v>9684FD03B99E776FFDD766EF101EA599A02C78A7</v>
      </c>
      <c r="J4930" t="s">
        <v>13</v>
      </c>
      <c r="K4930" t="s">
        <v>32</v>
      </c>
      <c r="L4930" t="s">
        <v>33</v>
      </c>
      <c r="M4930" t="s">
        <v>1279</v>
      </c>
      <c r="N4930" t="s">
        <v>2575</v>
      </c>
    </row>
    <row r="4931" spans="1:14" x14ac:dyDescent="0.2">
      <c r="A4931" s="1" t="d">
        <v>2023-03-02</v>
      </c>
      <c r="B4931" s="18" t="d">
        <v>15:21:17.99999999999833725</v>
      </c>
      <c r="C4931" s="1" t="d">
        <v>2023-03-13</v>
      </c>
      <c r="D4931" s="18" t="d">
        <v>10:51:45.00000000000255600</v>
      </c>
      <c r="E4931" s="1" t="d">
        <v>2023-03-16</v>
      </c>
      <c r="F4931" t="s">
        <v>1885</v>
      </c>
      <c r="G4931" t="s">
        <v>3331</v>
      </c>
      <c r="H4931">
        <v>-1</v>
      </c>
      <c r="I4931" t="str">
        <f>IF(Table2[[#This Row],[Patron Id]]=-1,Table2[[#This Row],[User ID Encryption]],Table2[[#This Row],[Patron Id]])</f>
        <v>3473F3121FB3B6610705548D9FEC5CA202164ABD</v>
      </c>
      <c r="J4931" t="s">
        <v>18</v>
      </c>
      <c r="K4931" t="s">
        <v>14</v>
      </c>
      <c r="L4931" t="s">
        <v>15</v>
      </c>
      <c r="M4931" t="s">
        <v>1886</v>
      </c>
      <c r="N4931" t="s">
        <v>2556</v>
      </c>
    </row>
    <row r="4932" spans="1:14" x14ac:dyDescent="0.2">
      <c r="A4932" s="1" t="d">
        <v>2023-03-02</v>
      </c>
      <c r="B4932" s="18" t="d">
        <v>15:21:24.99999999999623100</v>
      </c>
      <c r="C4932" s="1" t="d">
        <v>2023-03-02</v>
      </c>
      <c r="D4932" s="18" t="d">
        <v>16:46:14.00000000000197575</v>
      </c>
      <c r="E4932" s="1" t="d">
        <v>2023-03-02</v>
      </c>
      <c r="F4932" t="s">
        <v>321</v>
      </c>
      <c r="G4932" t="s">
        <v>3002</v>
      </c>
      <c r="H4932">
        <v>-1</v>
      </c>
      <c r="I4932" t="str">
        <f>IF(Table2[[#This Row],[Patron Id]]=-1,Table2[[#This Row],[User ID Encryption]],Table2[[#This Row],[Patron Id]])</f>
        <v>D684F597927B5CE3ADD7BA5750AABF88A8B0DF66</v>
      </c>
      <c r="J4932" t="s">
        <v>18</v>
      </c>
      <c r="K4932" t="s">
        <v>74</v>
      </c>
      <c r="L4932" t="s">
        <v>33</v>
      </c>
      <c r="M4932" t="s">
        <v>322</v>
      </c>
      <c r="N4932" t="s">
        <v>2575</v>
      </c>
    </row>
    <row r="4933" spans="1:14" x14ac:dyDescent="0.2">
      <c r="A4933" s="1" t="d">
        <v>2023-03-02</v>
      </c>
      <c r="B4933" s="18" t="d">
        <v>15:22:39.999999999998365950</v>
      </c>
      <c r="C4933" s="1" t="d">
        <v>2023-03-02</v>
      </c>
      <c r="D4933" s="18" t="d">
        <v>17:02:51.00000000000115425</v>
      </c>
      <c r="E4933" s="1" t="d">
        <v>2023-03-09</v>
      </c>
      <c r="F4933" t="s">
        <v>2199</v>
      </c>
      <c r="G4933" t="s">
        <v>4349</v>
      </c>
      <c r="H4933">
        <v>-1</v>
      </c>
      <c r="I4933" t="str">
        <f>IF(Table2[[#This Row],[Patron Id]]=-1,Table2[[#This Row],[User ID Encryption]],Table2[[#This Row],[Patron Id]])</f>
        <v>60B70787FA9A2E70D4E61ED17C7BF5D870DADE50</v>
      </c>
      <c r="J4933" t="s">
        <v>18</v>
      </c>
      <c r="K4933" t="s">
        <v>14</v>
      </c>
      <c r="L4933" t="s">
        <v>15</v>
      </c>
      <c r="M4933" t="s">
        <v>2200</v>
      </c>
      <c r="N4933" t="s">
        <v>2640</v>
      </c>
    </row>
    <row r="4934" spans="1:14" x14ac:dyDescent="0.2">
      <c r="A4934" s="1" t="d">
        <v>2023-03-02</v>
      </c>
      <c r="B4934" s="18" t="d">
        <v>15:22:59.999999999995097175</v>
      </c>
      <c r="C4934" s="1" t="d">
        <v>2023-03-16</v>
      </c>
      <c r="D4934" s="18" t="d">
        <v>10:50:46.00000000000452525</v>
      </c>
      <c r="E4934" s="1" t="d">
        <v>2023-03-16</v>
      </c>
      <c r="F4934" t="s">
        <v>486</v>
      </c>
      <c r="G4934" t="s">
        <v>4518</v>
      </c>
      <c r="H4934">
        <v>-1</v>
      </c>
      <c r="I4934" t="str">
        <f>IF(Table2[[#This Row],[Patron Id]]=-1,Table2[[#This Row],[User ID Encryption]],Table2[[#This Row],[Patron Id]])</f>
        <v>0A6204D69BBF653B40ABA8F7C85BE4BFEDF12182</v>
      </c>
      <c r="J4934" t="s">
        <v>18</v>
      </c>
      <c r="K4934" t="s">
        <v>14</v>
      </c>
      <c r="L4934" t="s">
        <v>15</v>
      </c>
      <c r="M4934" t="s">
        <v>487</v>
      </c>
      <c r="N4934" t="s">
        <v>2556</v>
      </c>
    </row>
    <row r="4935" spans="1:14" x14ac:dyDescent="0.2">
      <c r="A4935" s="1" t="d">
        <v>2023-03-02</v>
      </c>
      <c r="B4935" s="18" t="d">
        <v>15:23:48.99999999999955650</v>
      </c>
      <c r="C4935" s="1" t="d">
        <v>2023-03-05</v>
      </c>
      <c r="D4935" s="18" t="d">
        <v>13:15:07.99999999999805025</v>
      </c>
      <c r="E4935" s="1" t="d">
        <v>2023-03-02</v>
      </c>
      <c r="F4935" t="s">
        <v>657</v>
      </c>
      <c r="G4935" t="s">
        <v>4519</v>
      </c>
      <c r="H4935">
        <v>-1</v>
      </c>
      <c r="I4935" t="str">
        <f>IF(Table2[[#This Row],[Patron Id]]=-1,Table2[[#This Row],[User ID Encryption]],Table2[[#This Row],[Patron Id]])</f>
        <v>BA45113C3D0B098526DB32859521AFD5F4F3C7B0</v>
      </c>
      <c r="J4935" t="s">
        <v>13</v>
      </c>
      <c r="K4935" t="s">
        <v>74</v>
      </c>
      <c r="L4935" t="s">
        <v>33</v>
      </c>
      <c r="N4935" t="s">
        <v>2556</v>
      </c>
    </row>
    <row r="4936" spans="1:14" x14ac:dyDescent="0.2">
      <c r="A4936" s="1" t="d">
        <v>2023-03-02</v>
      </c>
      <c r="B4936" s="18" t="d">
        <v>15:23:52.00000000000002600</v>
      </c>
      <c r="C4936" s="1" t="d">
        <v>2023-03-02</v>
      </c>
      <c r="D4936" s="18" t="d">
        <v>16:39:43.99999999999856550</v>
      </c>
      <c r="E4936" s="1" t="d">
        <v>2023-03-02</v>
      </c>
      <c r="F4936" t="s">
        <v>1587</v>
      </c>
      <c r="G4936" t="s">
        <v>4519</v>
      </c>
      <c r="H4936">
        <v>-1</v>
      </c>
      <c r="I4936" t="str">
        <f>IF(Table2[[#This Row],[Patron Id]]=-1,Table2[[#This Row],[User ID Encryption]],Table2[[#This Row],[Patron Id]])</f>
        <v>BA45113C3D0B098526DB32859521AFD5F4F3C7B0</v>
      </c>
      <c r="J4936" t="s">
        <v>13</v>
      </c>
      <c r="K4936" t="s">
        <v>97</v>
      </c>
      <c r="L4936" t="s">
        <v>33</v>
      </c>
      <c r="M4936" t="s">
        <v>1588</v>
      </c>
      <c r="N4936" t="s">
        <v>2556</v>
      </c>
    </row>
    <row r="4937" spans="1:14" x14ac:dyDescent="0.2">
      <c r="A4937" s="1" t="d">
        <v>2023-03-02</v>
      </c>
      <c r="B4937" s="18" t="d">
        <v>15:29:07.99999999999826550</v>
      </c>
      <c r="C4937" s="1" t="d">
        <v>2023-03-02</v>
      </c>
      <c r="D4937" s="18" t="d">
        <v>17:00:33.9999999999957225</v>
      </c>
      <c r="E4937" s="1" t="d">
        <v>2023-03-02</v>
      </c>
      <c r="F4937" t="s">
        <v>434</v>
      </c>
      <c r="G4937" t="s">
        <v>3556</v>
      </c>
      <c r="H4937">
        <v>-1</v>
      </c>
      <c r="I4937" t="str">
        <f>IF(Table2[[#This Row],[Patron Id]]=-1,Table2[[#This Row],[User ID Encryption]],Table2[[#This Row],[Patron Id]])</f>
        <v>326A0D56330D2EF82B3E070555D65D5534807125</v>
      </c>
      <c r="J4937" t="s">
        <v>13</v>
      </c>
      <c r="K4937" t="s">
        <v>74</v>
      </c>
      <c r="L4937" t="s">
        <v>33</v>
      </c>
      <c r="N4937" t="s">
        <v>2556</v>
      </c>
    </row>
    <row r="4938" spans="1:14" x14ac:dyDescent="0.2">
      <c r="A4938" s="1" t="d">
        <v>2023-03-02</v>
      </c>
      <c r="B4938" s="18" t="d">
        <v>15:29:42.00000000000038475</v>
      </c>
      <c r="C4938" s="1" t="d">
        <v>2023-03-02</v>
      </c>
      <c r="D4938" s="18" t="d">
        <v>17:00:31.00000000000484475</v>
      </c>
      <c r="E4938" s="1" t="d">
        <v>2023-03-02</v>
      </c>
      <c r="F4938" t="s">
        <v>2118</v>
      </c>
      <c r="G4938" t="s">
        <v>3556</v>
      </c>
      <c r="H4938">
        <v>-1</v>
      </c>
      <c r="I4938" t="str">
        <f>IF(Table2[[#This Row],[Patron Id]]=-1,Table2[[#This Row],[User ID Encryption]],Table2[[#This Row],[Patron Id]])</f>
        <v>326A0D56330D2EF82B3E070555D65D5534807125</v>
      </c>
      <c r="J4938" t="s">
        <v>13</v>
      </c>
      <c r="K4938" t="s">
        <v>97</v>
      </c>
      <c r="L4938" t="s">
        <v>33</v>
      </c>
      <c r="M4938" t="s">
        <v>2119</v>
      </c>
      <c r="N4938" t="s">
        <v>2556</v>
      </c>
    </row>
    <row r="4939" spans="1:14" x14ac:dyDescent="0.2">
      <c r="A4939" s="1" t="d">
        <v>2023-03-02</v>
      </c>
      <c r="B4939" s="18" t="d">
        <v>15:37:02.00000000000521650</v>
      </c>
      <c r="C4939" s="1" t="d">
        <v>2023-03-02</v>
      </c>
      <c r="D4939" s="18" t="d">
        <v>20:34:14.99999999999829150</v>
      </c>
      <c r="E4939" s="1" t="d">
        <v>2023-03-02</v>
      </c>
      <c r="F4939" t="s">
        <v>1830</v>
      </c>
      <c r="G4939" t="s">
        <v>2659</v>
      </c>
      <c r="H4939">
        <v>-1</v>
      </c>
      <c r="I4939" t="str">
        <f>IF(Table2[[#This Row],[Patron Id]]=-1,Table2[[#This Row],[User ID Encryption]],Table2[[#This Row],[Patron Id]])</f>
        <v>1E555AA423F29BA8E40363484A9D8725FD94303E</v>
      </c>
      <c r="J4939" t="s">
        <v>13</v>
      </c>
      <c r="K4939" t="s">
        <v>74</v>
      </c>
      <c r="L4939" t="s">
        <v>33</v>
      </c>
      <c r="N4939" t="s">
        <v>2556</v>
      </c>
    </row>
    <row r="4940" spans="1:14" x14ac:dyDescent="0.2">
      <c r="A4940" s="1" t="d">
        <v>2023-03-02</v>
      </c>
      <c r="B4940" s="18" t="d">
        <v>15:37:03.99999999999913275</v>
      </c>
      <c r="C4940" s="1" t="d">
        <v>2023-03-02</v>
      </c>
      <c r="D4940" s="18" t="d">
        <v>20:34:17.00000000000180625</v>
      </c>
      <c r="E4940" s="1" t="d">
        <v>2023-03-02</v>
      </c>
      <c r="F4940" t="s">
        <v>257</v>
      </c>
      <c r="G4940" t="s">
        <v>2659</v>
      </c>
      <c r="H4940">
        <v>-1</v>
      </c>
      <c r="I4940" t="str">
        <f>IF(Table2[[#This Row],[Patron Id]]=-1,Table2[[#This Row],[User ID Encryption]],Table2[[#This Row],[Patron Id]])</f>
        <v>1E555AA423F29BA8E40363484A9D8725FD94303E</v>
      </c>
      <c r="J4940" t="s">
        <v>13</v>
      </c>
      <c r="K4940" t="s">
        <v>97</v>
      </c>
      <c r="L4940" t="s">
        <v>33</v>
      </c>
      <c r="M4940" t="s">
        <v>258</v>
      </c>
      <c r="N4940" t="s">
        <v>2556</v>
      </c>
    </row>
    <row r="4941" spans="1:14" x14ac:dyDescent="0.2">
      <c r="A4941" s="1" t="d">
        <v>2023-03-02</v>
      </c>
      <c r="B4941" s="18" t="d">
        <v>15:37:23.99999999999586600</v>
      </c>
      <c r="C4941" s="1" t="d">
        <v>2023-03-02</v>
      </c>
      <c r="D4941" s="18" t="d">
        <v>15:41:31.99999999999945875</v>
      </c>
      <c r="E4941" s="1" t="d">
        <v>2023-03-02</v>
      </c>
      <c r="F4941" t="s">
        <v>1470</v>
      </c>
      <c r="G4941" t="s">
        <v>4520</v>
      </c>
      <c r="H4941">
        <v>-1</v>
      </c>
      <c r="I4941" t="str">
        <f>IF(Table2[[#This Row],[Patron Id]]=-1,Table2[[#This Row],[User ID Encryption]],Table2[[#This Row],[Patron Id]])</f>
        <v>8660782DD4B877A9EA58A89238D6D4E25C631EC6</v>
      </c>
      <c r="J4941" t="s">
        <v>18</v>
      </c>
      <c r="K4941" t="s">
        <v>74</v>
      </c>
      <c r="L4941" t="s">
        <v>33</v>
      </c>
      <c r="N4941" t="s">
        <v>2556</v>
      </c>
    </row>
    <row r="4942" spans="1:14" x14ac:dyDescent="0.2">
      <c r="A4942" s="1" t="d">
        <v>2023-03-02</v>
      </c>
      <c r="B4942" s="18" t="d">
        <v>15:37:29.9999999999968050</v>
      </c>
      <c r="C4942" s="1" t="d">
        <v>2023-03-02</v>
      </c>
      <c r="D4942" s="18" t="d">
        <v>15:41:40.00000000000390575</v>
      </c>
      <c r="E4942" s="1" t="d">
        <v>2023-03-02</v>
      </c>
      <c r="F4942" t="s">
        <v>1996</v>
      </c>
      <c r="G4942" t="s">
        <v>4520</v>
      </c>
      <c r="H4942">
        <v>-1</v>
      </c>
      <c r="I4942" t="str">
        <f>IF(Table2[[#This Row],[Patron Id]]=-1,Table2[[#This Row],[User ID Encryption]],Table2[[#This Row],[Patron Id]])</f>
        <v>8660782DD4B877A9EA58A89238D6D4E25C631EC6</v>
      </c>
      <c r="J4942" t="s">
        <v>18</v>
      </c>
      <c r="K4942" t="s">
        <v>97</v>
      </c>
      <c r="L4942" t="s">
        <v>33</v>
      </c>
      <c r="M4942" t="s">
        <v>1997</v>
      </c>
      <c r="N4942" t="s">
        <v>2556</v>
      </c>
    </row>
    <row r="4943" spans="1:14" x14ac:dyDescent="0.2">
      <c r="A4943" s="1" t="d">
        <v>2023-03-02</v>
      </c>
      <c r="B4943" s="18" t="d">
        <v>15:39:44.99999999999872200</v>
      </c>
      <c r="C4943" s="1" t="d">
        <v>2023-03-02</v>
      </c>
      <c r="D4943" s="18" t="d">
        <v>18:08:22.99999999999549425</v>
      </c>
      <c r="E4943" s="1" t="d">
        <v>2023-03-02</v>
      </c>
      <c r="F4943" t="s">
        <v>955</v>
      </c>
      <c r="G4943" t="s">
        <v>4521</v>
      </c>
      <c r="H4943">
        <v>-1</v>
      </c>
      <c r="I4943" t="str">
        <f>IF(Table2[[#This Row],[Patron Id]]=-1,Table2[[#This Row],[User ID Encryption]],Table2[[#This Row],[Patron Id]])</f>
        <v>953EF16250330BDF5DF0160A283052D09BE8E351</v>
      </c>
      <c r="J4943" t="s">
        <v>18</v>
      </c>
      <c r="K4943" t="s">
        <v>32</v>
      </c>
      <c r="L4943" t="s">
        <v>33</v>
      </c>
      <c r="M4943" t="s">
        <v>956</v>
      </c>
      <c r="N4943" t="s">
        <v>2575</v>
      </c>
    </row>
    <row r="4944" spans="1:14" x14ac:dyDescent="0.2">
      <c r="A4944" s="1" t="d">
        <v>2023-03-02</v>
      </c>
      <c r="B4944" s="18" t="d">
        <v>15:41:50.00000000000227575</v>
      </c>
      <c r="C4944" s="1" t="d">
        <v>2023-03-02</v>
      </c>
      <c r="D4944" s="18" t="d">
        <v>17:53:05.00000000000547075</v>
      </c>
      <c r="E4944" s="1" t="d">
        <v>2023-03-02</v>
      </c>
      <c r="F4944" t="s">
        <v>1855</v>
      </c>
      <c r="G4944" t="s">
        <v>4520</v>
      </c>
      <c r="H4944">
        <v>-1</v>
      </c>
      <c r="I4944" t="str">
        <f>IF(Table2[[#This Row],[Patron Id]]=-1,Table2[[#This Row],[User ID Encryption]],Table2[[#This Row],[Patron Id]])</f>
        <v>8660782DD4B877A9EA58A89238D6D4E25C631EC6</v>
      </c>
      <c r="J4944" t="s">
        <v>18</v>
      </c>
      <c r="K4944" t="s">
        <v>32</v>
      </c>
      <c r="L4944" t="s">
        <v>33</v>
      </c>
      <c r="M4944" t="s">
        <v>308</v>
      </c>
      <c r="N4944" t="s">
        <v>2556</v>
      </c>
    </row>
    <row r="4945" spans="1:14" x14ac:dyDescent="0.2">
      <c r="A4945" s="1" t="d">
        <v>2023-03-02</v>
      </c>
      <c r="B4945" s="18" t="d">
        <v>15:42:41.00000000000065200</v>
      </c>
      <c r="C4945" s="1" t="d">
        <v>2023-03-02</v>
      </c>
      <c r="D4945" s="18" t="d">
        <v>17:57:02.99999999999151675</v>
      </c>
      <c r="E4945" s="1" t="d">
        <v>2023-03-09</v>
      </c>
      <c r="F4945" t="s">
        <v>1691</v>
      </c>
      <c r="G4945" t="s">
        <v>4156</v>
      </c>
      <c r="H4945">
        <v>-1</v>
      </c>
      <c r="I4945" t="str">
        <f>IF(Table2[[#This Row],[Patron Id]]=-1,Table2[[#This Row],[User ID Encryption]],Table2[[#This Row],[Patron Id]])</f>
        <v>FA66FED751CC7CF85070136E1341FCA4C286D8D9</v>
      </c>
      <c r="J4945" t="s">
        <v>18</v>
      </c>
      <c r="K4945" t="s">
        <v>14</v>
      </c>
      <c r="L4945" t="s">
        <v>15</v>
      </c>
      <c r="M4945" t="s">
        <v>1692</v>
      </c>
      <c r="N4945" t="s">
        <v>3244</v>
      </c>
    </row>
    <row r="4946" spans="1:14" x14ac:dyDescent="0.2">
      <c r="A4946" s="1" t="d">
        <v>2023-03-02</v>
      </c>
      <c r="B4946" s="18" t="d">
        <v>15:42:53.99999999999949150</v>
      </c>
      <c r="C4946" s="1" t="d">
        <v>2023-03-02</v>
      </c>
      <c r="D4946" s="18" t="d">
        <v>16:28:15.00000000000277125</v>
      </c>
      <c r="E4946" s="1" t="d">
        <v>2023-03-02</v>
      </c>
      <c r="F4946" t="s">
        <v>1845</v>
      </c>
      <c r="G4946" t="s">
        <v>3756</v>
      </c>
      <c r="H4946">
        <v>-1</v>
      </c>
      <c r="I4946" t="str">
        <f>IF(Table2[[#This Row],[Patron Id]]=-1,Table2[[#This Row],[User ID Encryption]],Table2[[#This Row],[Patron Id]])</f>
        <v>2007409FA83C589760EBEDD24930D4DB95E6E841</v>
      </c>
      <c r="J4946" t="s">
        <v>18</v>
      </c>
      <c r="K4946" t="s">
        <v>32</v>
      </c>
      <c r="L4946" t="s">
        <v>33</v>
      </c>
      <c r="M4946" t="s">
        <v>85</v>
      </c>
      <c r="N4946" t="s">
        <v>2556</v>
      </c>
    </row>
    <row r="4947" spans="1:14" x14ac:dyDescent="0.2">
      <c r="A4947" s="1" t="d">
        <v>2023-03-02</v>
      </c>
      <c r="B4947" s="18" t="d">
        <v>15:48:43.00000000000288200</v>
      </c>
      <c r="C4947" s="1" t="d">
        <v>2023-03-02</v>
      </c>
      <c r="D4947" s="18" t="d">
        <v>17:52:20.00000000000802675</v>
      </c>
      <c r="E4947" s="1" t="d">
        <v>2023-03-02</v>
      </c>
      <c r="F4947" t="s">
        <v>1005</v>
      </c>
      <c r="G4947" t="s">
        <v>3902</v>
      </c>
      <c r="H4947">
        <v>-1</v>
      </c>
      <c r="I4947" t="str">
        <f>IF(Table2[[#This Row],[Patron Id]]=-1,Table2[[#This Row],[User ID Encryption]],Table2[[#This Row],[Patron Id]])</f>
        <v>BC7E19EB97FB004191E18BBA53EE29EAEBA7479E</v>
      </c>
      <c r="J4947" t="s">
        <v>18</v>
      </c>
      <c r="K4947" t="s">
        <v>74</v>
      </c>
      <c r="L4947" t="s">
        <v>33</v>
      </c>
      <c r="N4947" t="s">
        <v>2556</v>
      </c>
    </row>
    <row r="4948" spans="1:14" x14ac:dyDescent="0.2">
      <c r="A4948" s="1" t="d">
        <v>2023-03-02</v>
      </c>
      <c r="B4948" s="18" t="d">
        <v>15:48:51.99999999999469875</v>
      </c>
      <c r="C4948" s="1" t="d">
        <v>2023-03-02</v>
      </c>
      <c r="D4948" s="18" t="d">
        <v>17:52:22.00000000000194975</v>
      </c>
      <c r="E4948" s="1" t="d">
        <v>2023-03-02</v>
      </c>
      <c r="F4948" t="s">
        <v>1006</v>
      </c>
      <c r="G4948" t="s">
        <v>3902</v>
      </c>
      <c r="H4948">
        <v>-1</v>
      </c>
      <c r="I4948" t="str">
        <f>IF(Table2[[#This Row],[Patron Id]]=-1,Table2[[#This Row],[User ID Encryption]],Table2[[#This Row],[Patron Id]])</f>
        <v>BC7E19EB97FB004191E18BBA53EE29EAEBA7479E</v>
      </c>
      <c r="J4948" t="s">
        <v>18</v>
      </c>
      <c r="K4948" t="s">
        <v>97</v>
      </c>
      <c r="L4948" t="s">
        <v>33</v>
      </c>
      <c r="M4948" t="s">
        <v>1007</v>
      </c>
      <c r="N4948" t="s">
        <v>2556</v>
      </c>
    </row>
    <row r="4949" spans="1:14" x14ac:dyDescent="0.2">
      <c r="A4949" s="1" t="d">
        <v>2023-03-02</v>
      </c>
      <c r="B4949" s="18" t="d">
        <v>15:56:05.99999999999859150</v>
      </c>
      <c r="C4949" s="1" t="d">
        <v>2023-03-02</v>
      </c>
      <c r="D4949" s="18" t="d">
        <v>17:58:03.99999999999785475</v>
      </c>
      <c r="E4949" s="1" t="d">
        <v>2023-03-02</v>
      </c>
      <c r="F4949" t="s">
        <v>1840</v>
      </c>
      <c r="G4949" t="s">
        <v>3006</v>
      </c>
      <c r="H4949">
        <v>-1</v>
      </c>
      <c r="I4949" t="str">
        <f>IF(Table2[[#This Row],[Patron Id]]=-1,Table2[[#This Row],[User ID Encryption]],Table2[[#This Row],[Patron Id]])</f>
        <v>F7C3039D1DCBDA4D36B4A133347D0399280622C1</v>
      </c>
      <c r="J4949" t="s">
        <v>18</v>
      </c>
      <c r="K4949" t="s">
        <v>254</v>
      </c>
      <c r="L4949" t="s">
        <v>33</v>
      </c>
      <c r="M4949" t="s">
        <v>1841</v>
      </c>
      <c r="N4949" t="s">
        <v>2575</v>
      </c>
    </row>
    <row r="4950" spans="1:14" x14ac:dyDescent="0.2">
      <c r="A4950" s="1" t="d">
        <v>2023-03-02</v>
      </c>
      <c r="B4950" s="18" t="d">
        <v>15:56:11.00000000000256900</v>
      </c>
      <c r="C4950" s="1" t="d">
        <v>2023-03-02</v>
      </c>
      <c r="D4950" s="18" t="d">
        <v>17:57:59.00000000000346900</v>
      </c>
      <c r="E4950" s="1" t="d">
        <v>2023-03-02</v>
      </c>
      <c r="F4950" t="s">
        <v>793</v>
      </c>
      <c r="G4950" t="s">
        <v>3006</v>
      </c>
      <c r="H4950">
        <v>-1</v>
      </c>
      <c r="I4950" t="str">
        <f>IF(Table2[[#This Row],[Patron Id]]=-1,Table2[[#This Row],[User ID Encryption]],Table2[[#This Row],[Patron Id]])</f>
        <v>F7C3039D1DCBDA4D36B4A133347D0399280622C1</v>
      </c>
      <c r="J4950" t="s">
        <v>18</v>
      </c>
      <c r="K4950" t="s">
        <v>97</v>
      </c>
      <c r="L4950" t="s">
        <v>33</v>
      </c>
      <c r="M4950" t="s">
        <v>794</v>
      </c>
      <c r="N4950" t="s">
        <v>2575</v>
      </c>
    </row>
    <row r="4951" spans="1:14" x14ac:dyDescent="0.2">
      <c r="A4951" s="1" t="d">
        <v>2023-03-02</v>
      </c>
      <c r="B4951" s="18" t="d">
        <v>16:00:37.99999999999634850</v>
      </c>
      <c r="C4951" s="1" t="d">
        <v>2023-03-12</v>
      </c>
      <c r="D4951" s="18" t="d">
        <v>12:07:43.00000000000203450</v>
      </c>
      <c r="E4951" s="1" t="d">
        <v>2023-03-09</v>
      </c>
      <c r="F4951" t="s">
        <v>52</v>
      </c>
      <c r="G4951" t="s">
        <v>3591</v>
      </c>
      <c r="H4951">
        <v>-1</v>
      </c>
      <c r="I4951" t="str">
        <f>IF(Table2[[#This Row],[Patron Id]]=-1,Table2[[#This Row],[User ID Encryption]],Table2[[#This Row],[Patron Id]])</f>
        <v>5FF22F433C24E8373BB384D976B1EB77256184F9</v>
      </c>
      <c r="J4951" t="s">
        <v>18</v>
      </c>
      <c r="K4951" t="s">
        <v>14</v>
      </c>
      <c r="L4951" t="s">
        <v>15</v>
      </c>
      <c r="M4951" t="s">
        <v>53</v>
      </c>
      <c r="N4951" t="s">
        <v>2556</v>
      </c>
    </row>
    <row r="4952" spans="1:14" x14ac:dyDescent="0.2">
      <c r="A4952" s="1" t="d">
        <v>2023-03-02</v>
      </c>
      <c r="B4952" s="18" t="d">
        <v>16:03:49.00000000000062600</v>
      </c>
      <c r="C4952" s="1" t="d">
        <v>2023-03-15</v>
      </c>
      <c r="D4952" s="18" t="d">
        <v>15:36:32.00000000000052825</v>
      </c>
      <c r="E4952" s="1" t="d">
        <v>2023-03-14</v>
      </c>
      <c r="F4952" t="s">
        <v>2201</v>
      </c>
      <c r="G4952" t="s">
        <v>3418</v>
      </c>
      <c r="H4952">
        <v>-1</v>
      </c>
      <c r="I4952" t="str">
        <f>IF(Table2[[#This Row],[Patron Id]]=-1,Table2[[#This Row],[User ID Encryption]],Table2[[#This Row],[Patron Id]])</f>
        <v>622F7308CEF80A9CC7F7041680D21B5476ABAC04</v>
      </c>
      <c r="J4952" t="s">
        <v>18</v>
      </c>
      <c r="K4952" t="s">
        <v>14</v>
      </c>
      <c r="L4952" t="s">
        <v>15</v>
      </c>
      <c r="M4952" t="s">
        <v>21</v>
      </c>
      <c r="N4952" t="s">
        <v>2556</v>
      </c>
    </row>
    <row r="4953" spans="1:14" x14ac:dyDescent="0.2">
      <c r="A4953" s="1" t="d">
        <v>2023-03-02</v>
      </c>
      <c r="B4953" s="18" t="d">
        <v>16:03:50.00000000000717925</v>
      </c>
      <c r="C4953" s="1" t="d">
        <v>2023-03-02</v>
      </c>
      <c r="D4953" s="18" t="d">
        <v>16:58:26.9999999999982525</v>
      </c>
      <c r="E4953" s="1" t="d">
        <v>2023-03-02</v>
      </c>
      <c r="F4953" t="s">
        <v>2073</v>
      </c>
      <c r="G4953" t="s">
        <v>3422</v>
      </c>
      <c r="H4953">
        <v>-1</v>
      </c>
      <c r="I4953" t="str">
        <f>IF(Table2[[#This Row],[Patron Id]]=-1,Table2[[#This Row],[User ID Encryption]],Table2[[#This Row],[Patron Id]])</f>
        <v>7683BE2CE02409CE8455843B3A24438617434869</v>
      </c>
      <c r="J4953" t="s">
        <v>18</v>
      </c>
      <c r="K4953" t="s">
        <v>32</v>
      </c>
      <c r="L4953" t="s">
        <v>33</v>
      </c>
      <c r="N4953" t="s">
        <v>2556</v>
      </c>
    </row>
    <row r="4954" spans="1:14" x14ac:dyDescent="0.2">
      <c r="A4954" s="1" t="d">
        <v>2023-03-02</v>
      </c>
      <c r="B4954" s="18" t="d">
        <v>16:06:23.00000000000231475</v>
      </c>
      <c r="C4954" s="1" t="d">
        <v>2023-03-02</v>
      </c>
      <c r="D4954" s="18" t="d">
        <v>19:13:48.00000000000153225</v>
      </c>
      <c r="E4954" s="1" t="d">
        <v>2023-03-02</v>
      </c>
      <c r="F4954" t="s">
        <v>1551</v>
      </c>
      <c r="G4954" t="s">
        <v>3295</v>
      </c>
      <c r="H4954">
        <v>-1</v>
      </c>
      <c r="I4954" t="str">
        <f>IF(Table2[[#This Row],[Patron Id]]=-1,Table2[[#This Row],[User ID Encryption]],Table2[[#This Row],[Patron Id]])</f>
        <v>4394C15534201445382A9D0AB64050F03736E665</v>
      </c>
      <c r="J4954" t="s">
        <v>18</v>
      </c>
      <c r="K4954" t="s">
        <v>254</v>
      </c>
      <c r="L4954" t="s">
        <v>33</v>
      </c>
      <c r="M4954" t="s">
        <v>1552</v>
      </c>
      <c r="N4954" t="s">
        <v>2575</v>
      </c>
    </row>
    <row r="4955" spans="1:14" x14ac:dyDescent="0.2">
      <c r="A4955" s="1" t="d">
        <v>2023-03-02</v>
      </c>
      <c r="B4955" s="18" t="d">
        <v>16:13:44.00000000000410800</v>
      </c>
      <c r="C4955" s="1" t="d">
        <v>2023-03-21</v>
      </c>
      <c r="D4955" s="18" t="d">
        <v>09:59:09.00000000000322125</v>
      </c>
      <c r="E4955" s="1" t="d">
        <v>2023-03-16</v>
      </c>
      <c r="F4955" t="s">
        <v>2046</v>
      </c>
      <c r="G4955" t="s">
        <v>2928</v>
      </c>
      <c r="H4955">
        <v>-1</v>
      </c>
      <c r="I4955" t="str">
        <f>IF(Table2[[#This Row],[Patron Id]]=-1,Table2[[#This Row],[User ID Encryption]],Table2[[#This Row],[Patron Id]])</f>
        <v>498BAB306987C6251D5740F2AA57AEFF953E8A3B</v>
      </c>
      <c r="J4955" t="s">
        <v>13</v>
      </c>
      <c r="K4955" t="s">
        <v>14</v>
      </c>
      <c r="L4955" t="s">
        <v>15</v>
      </c>
      <c r="M4955" t="s">
        <v>954</v>
      </c>
      <c r="N4955" t="s">
        <v>2556</v>
      </c>
    </row>
    <row r="4956" spans="1:14" x14ac:dyDescent="0.2">
      <c r="A4956" s="1" t="d">
        <v>2023-03-02</v>
      </c>
      <c r="B4956" s="18" t="d">
        <v>16:15:45.00000000000063900</v>
      </c>
      <c r="C4956" s="1" t="d">
        <v>2023-03-15</v>
      </c>
      <c r="D4956" s="18" t="d">
        <v>16:23:13.00000000000032600</v>
      </c>
      <c r="E4956" s="1" t="d">
        <v>2023-03-16</v>
      </c>
      <c r="F4956" t="s">
        <v>778</v>
      </c>
      <c r="G4956" t="s">
        <v>3238</v>
      </c>
      <c r="H4956">
        <v>-1</v>
      </c>
      <c r="I4956" t="str">
        <f>IF(Table2[[#This Row],[Patron Id]]=-1,Table2[[#This Row],[User ID Encryption]],Table2[[#This Row],[Patron Id]])</f>
        <v>1090D08DDBD6D0BD5F12E5E710522DD0774E7A95</v>
      </c>
      <c r="J4956" t="s">
        <v>18</v>
      </c>
      <c r="K4956" t="s">
        <v>14</v>
      </c>
      <c r="L4956" t="s">
        <v>15</v>
      </c>
      <c r="M4956" t="s">
        <v>779</v>
      </c>
      <c r="N4956" t="s">
        <v>2556</v>
      </c>
    </row>
    <row r="4957" spans="1:14" x14ac:dyDescent="0.2">
      <c r="A4957" s="1" t="d">
        <v>2023-03-02</v>
      </c>
      <c r="B4957" s="18" t="d">
        <v>16:27:33.99999999999316650</v>
      </c>
      <c r="C4957" s="1" t="d">
        <v>2023-03-16</v>
      </c>
      <c r="D4957" s="18" t="d">
        <v>17:01:23.0000000000001825</v>
      </c>
      <c r="E4957" s="1" t="d">
        <v>2023-03-16</v>
      </c>
      <c r="F4957" t="s">
        <v>2053</v>
      </c>
      <c r="G4957" t="s">
        <v>3279</v>
      </c>
      <c r="H4957">
        <v>-1</v>
      </c>
      <c r="I4957" t="str">
        <f>IF(Table2[[#This Row],[Patron Id]]=-1,Table2[[#This Row],[User ID Encryption]],Table2[[#This Row],[Patron Id]])</f>
        <v>39D5DB8D06018ADCCEB3A89C7E2BFAC3939AB523</v>
      </c>
      <c r="J4957" t="s">
        <v>215</v>
      </c>
      <c r="K4957" t="s">
        <v>14</v>
      </c>
      <c r="L4957" t="s">
        <v>15</v>
      </c>
      <c r="M4957" t="s">
        <v>988</v>
      </c>
      <c r="N4957" t="s">
        <v>2556</v>
      </c>
    </row>
    <row r="4958" spans="1:14" x14ac:dyDescent="0.2">
      <c r="A4958" s="1" t="d">
        <v>2023-03-02</v>
      </c>
      <c r="B4958" s="18" t="d">
        <v>16:46:53.99999999999543550</v>
      </c>
      <c r="C4958" s="1" t="d">
        <v>2023-03-14</v>
      </c>
      <c r="D4958" s="18" t="d">
        <v>18:20:25.00000000000603800</v>
      </c>
      <c r="E4958" s="1" t="d">
        <v>2023-03-12</v>
      </c>
      <c r="F4958" t="s">
        <v>1707</v>
      </c>
      <c r="G4958" t="s">
        <v>3622</v>
      </c>
      <c r="H4958">
        <v>-1</v>
      </c>
      <c r="I4958" t="str">
        <f>IF(Table2[[#This Row],[Patron Id]]=-1,Table2[[#This Row],[User ID Encryption]],Table2[[#This Row],[Patron Id]])</f>
        <v>77AB55926C0A13F8F9DE240FCD24B35FB3695780</v>
      </c>
      <c r="J4958" t="s">
        <v>18</v>
      </c>
      <c r="K4958" t="s">
        <v>14</v>
      </c>
      <c r="L4958" t="s">
        <v>15</v>
      </c>
      <c r="M4958" t="s">
        <v>1707</v>
      </c>
      <c r="N4958" t="s">
        <v>2556</v>
      </c>
    </row>
    <row r="4959" spans="1:14" x14ac:dyDescent="0.2">
      <c r="A4959" s="1" t="d">
        <v>2023-03-02</v>
      </c>
      <c r="B4959" s="18" t="d">
        <v>16:51:41.00000000000513175</v>
      </c>
      <c r="C4959" s="1" t="d">
        <v>2023-03-02</v>
      </c>
      <c r="D4959" s="18" t="d">
        <v>18:51:21.99999999999896325</v>
      </c>
      <c r="E4959" s="1" t="d">
        <v>2023-03-02</v>
      </c>
      <c r="F4959" t="s">
        <v>2034</v>
      </c>
      <c r="G4959" t="s">
        <v>3886</v>
      </c>
      <c r="H4959">
        <v>-1</v>
      </c>
      <c r="I4959" t="str">
        <f>IF(Table2[[#This Row],[Patron Id]]=-1,Table2[[#This Row],[User ID Encryption]],Table2[[#This Row],[Patron Id]])</f>
        <v>B8B8FE213D265FB6B5EAA74E3C63530814D96D2F</v>
      </c>
      <c r="J4959" t="s">
        <v>13</v>
      </c>
      <c r="K4959" t="s">
        <v>43</v>
      </c>
      <c r="L4959" t="s">
        <v>33</v>
      </c>
      <c r="M4959" t="s">
        <v>2035</v>
      </c>
      <c r="N4959" t="s">
        <v>2556</v>
      </c>
    </row>
    <row r="4960" spans="1:14" x14ac:dyDescent="0.2">
      <c r="A4960" s="1" t="d">
        <v>2023-03-02</v>
      </c>
      <c r="B4960" s="18" t="d">
        <v>16:52:35.9999999999913455625</v>
      </c>
      <c r="C4960" s="1" t="d">
        <v>2023-03-02</v>
      </c>
      <c r="D4960" s="18" t="d">
        <v>18:22:04.00000000000232775</v>
      </c>
      <c r="E4960" s="1" t="d">
        <v>2023-03-02</v>
      </c>
      <c r="F4960" t="s">
        <v>130</v>
      </c>
      <c r="G4960" t="s">
        <v>4259</v>
      </c>
      <c r="H4960">
        <v>-1</v>
      </c>
      <c r="I4960" t="str">
        <f>IF(Table2[[#This Row],[Patron Id]]=-1,Table2[[#This Row],[User ID Encryption]],Table2[[#This Row],[Patron Id]])</f>
        <v>FF46558E9B0802162C32312B85E4C8380BED1C6D</v>
      </c>
      <c r="J4960" t="s">
        <v>18</v>
      </c>
      <c r="K4960" t="s">
        <v>97</v>
      </c>
      <c r="L4960" t="s">
        <v>33</v>
      </c>
      <c r="M4960" t="s">
        <v>131</v>
      </c>
      <c r="N4960" t="s">
        <v>2556</v>
      </c>
    </row>
    <row r="4961" spans="1:14" x14ac:dyDescent="0.2">
      <c r="A4961" s="1" t="d">
        <v>2023-03-02</v>
      </c>
      <c r="B4961" s="18" t="d">
        <v>16:52:39.000000000001407150</v>
      </c>
      <c r="C4961" s="1" t="d">
        <v>2023-03-02</v>
      </c>
      <c r="D4961" s="18" t="d">
        <v>18:21:58.99999999999835025</v>
      </c>
      <c r="E4961" s="1" t="d">
        <v>2023-03-02</v>
      </c>
      <c r="F4961" t="s">
        <v>1610</v>
      </c>
      <c r="G4961" t="s">
        <v>4259</v>
      </c>
      <c r="H4961">
        <v>-1</v>
      </c>
      <c r="I4961" t="str">
        <f>IF(Table2[[#This Row],[Patron Id]]=-1,Table2[[#This Row],[User ID Encryption]],Table2[[#This Row],[Patron Id]])</f>
        <v>FF46558E9B0802162C32312B85E4C8380BED1C6D</v>
      </c>
      <c r="J4961" t="s">
        <v>18</v>
      </c>
      <c r="K4961" t="s">
        <v>74</v>
      </c>
      <c r="L4961" t="s">
        <v>33</v>
      </c>
      <c r="N4961" t="s">
        <v>2556</v>
      </c>
    </row>
    <row r="4962" spans="1:14" x14ac:dyDescent="0.2">
      <c r="A4962" s="1" t="d">
        <v>2023-03-02</v>
      </c>
      <c r="B4962" s="18" t="d">
        <v>16:54:27.99999999999606150</v>
      </c>
      <c r="C4962" s="1" t="d">
        <v>2023-03-15</v>
      </c>
      <c r="D4962" s="18" t="d">
        <v>17:29:30.00000000000170850</v>
      </c>
      <c r="E4962" s="1" t="d">
        <v>2023-03-14</v>
      </c>
      <c r="F4962" t="s">
        <v>249</v>
      </c>
      <c r="G4962" t="s">
        <v>3004</v>
      </c>
      <c r="H4962">
        <v>-1</v>
      </c>
      <c r="I4962" t="str">
        <f>IF(Table2[[#This Row],[Patron Id]]=-1,Table2[[#This Row],[User ID Encryption]],Table2[[#This Row],[Patron Id]])</f>
        <v>C39FBC0D5D9D4F10C86FE09C2704371650E6C309</v>
      </c>
      <c r="J4962" t="s">
        <v>18</v>
      </c>
      <c r="K4962" t="s">
        <v>14</v>
      </c>
      <c r="L4962" t="s">
        <v>15</v>
      </c>
      <c r="M4962" t="s">
        <v>250</v>
      </c>
      <c r="N4962" t="s">
        <v>2556</v>
      </c>
    </row>
    <row r="4963" spans="1:14" x14ac:dyDescent="0.2">
      <c r="A4963" s="1" t="d">
        <v>2023-03-02</v>
      </c>
      <c r="B4963" s="18" t="d">
        <v>17:02:44.00000000000325375</v>
      </c>
      <c r="C4963" s="1" t="d">
        <v>2023-03-02</v>
      </c>
      <c r="D4963" s="18" t="d">
        <v>20:11:16.00000000000015650</v>
      </c>
      <c r="E4963" s="1" t="d">
        <v>2023-03-02</v>
      </c>
      <c r="F4963" t="s">
        <v>1845</v>
      </c>
      <c r="G4963" t="s">
        <v>4522</v>
      </c>
      <c r="H4963">
        <v>-1</v>
      </c>
      <c r="I4963" t="str">
        <f>IF(Table2[[#This Row],[Patron Id]]=-1,Table2[[#This Row],[User ID Encryption]],Table2[[#This Row],[Patron Id]])</f>
        <v>81B71C4D15B3A9EFCC3CD5D6AD18B01CA7380F20</v>
      </c>
      <c r="J4963" t="s">
        <v>18</v>
      </c>
      <c r="K4963" t="s">
        <v>32</v>
      </c>
      <c r="L4963" t="s">
        <v>33</v>
      </c>
      <c r="M4963" t="s">
        <v>85</v>
      </c>
      <c r="N4963" t="s">
        <v>2556</v>
      </c>
    </row>
    <row r="4964" spans="1:14" x14ac:dyDescent="0.2">
      <c r="A4964" s="1" t="d">
        <v>2023-03-02</v>
      </c>
      <c r="B4964" s="18" t="d">
        <v>17:06:15.00000000000426450</v>
      </c>
      <c r="C4964" s="1" t="d">
        <v>2023-03-02</v>
      </c>
      <c r="D4964" s="18" t="d">
        <v>22:17:38.00000000000231475</v>
      </c>
      <c r="E4964" s="1" t="d">
        <v>2023-03-02</v>
      </c>
      <c r="F4964" t="s">
        <v>95</v>
      </c>
      <c r="G4964" t="s">
        <v>2610</v>
      </c>
      <c r="H4964">
        <v>-1</v>
      </c>
      <c r="I4964" t="str">
        <f>IF(Table2[[#This Row],[Patron Id]]=-1,Table2[[#This Row],[User ID Encryption]],Table2[[#This Row],[Patron Id]])</f>
        <v>808E781DE7E2DF7EE4709DB26DECC0298FF87E2C</v>
      </c>
      <c r="J4964" t="s">
        <v>18</v>
      </c>
      <c r="K4964" t="s">
        <v>74</v>
      </c>
      <c r="L4964" t="s">
        <v>33</v>
      </c>
      <c r="N4964" t="s">
        <v>2556</v>
      </c>
    </row>
    <row r="4965" spans="1:14" x14ac:dyDescent="0.2">
      <c r="A4965" s="1" t="d">
        <v>2023-03-02</v>
      </c>
      <c r="B4965" s="18" t="d">
        <v>17:09:40.00000000000433625</v>
      </c>
      <c r="C4965" s="1" t="d">
        <v>2023-03-02</v>
      </c>
      <c r="D4965" s="18" t="d">
        <v>17:31:37.99999999999613325</v>
      </c>
      <c r="E4965" s="1" t="d">
        <v>2023-03-02</v>
      </c>
      <c r="F4965" t="s">
        <v>1540</v>
      </c>
      <c r="G4965" t="s">
        <v>3900</v>
      </c>
      <c r="H4965">
        <v>-1</v>
      </c>
      <c r="I4965" t="str">
        <f>IF(Table2[[#This Row],[Patron Id]]=-1,Table2[[#This Row],[User ID Encryption]],Table2[[#This Row],[Patron Id]])</f>
        <v>698F1EEA3EDB097B868AC635570C216097BDE931</v>
      </c>
      <c r="J4965" t="s">
        <v>18</v>
      </c>
      <c r="K4965" t="s">
        <v>74</v>
      </c>
      <c r="L4965" t="s">
        <v>33</v>
      </c>
      <c r="M4965" t="s">
        <v>1541</v>
      </c>
      <c r="N4965" t="s">
        <v>2556</v>
      </c>
    </row>
    <row r="4966" spans="1:14" x14ac:dyDescent="0.2">
      <c r="A4966" s="1" t="d">
        <v>2023-03-02</v>
      </c>
      <c r="B4966" s="18" t="d">
        <v>17:09:44.00000000000176050</v>
      </c>
      <c r="C4966" s="1" t="d">
        <v>2023-03-02</v>
      </c>
      <c r="D4966" s="18" t="d">
        <v>17:31:41.99999999999356425</v>
      </c>
      <c r="E4966" s="1" t="d">
        <v>2023-03-02</v>
      </c>
      <c r="F4966" t="s">
        <v>96</v>
      </c>
      <c r="G4966" t="s">
        <v>3900</v>
      </c>
      <c r="H4966">
        <v>-1</v>
      </c>
      <c r="I4966" t="str">
        <f>IF(Table2[[#This Row],[Patron Id]]=-1,Table2[[#This Row],[User ID Encryption]],Table2[[#This Row],[Patron Id]])</f>
        <v>698F1EEA3EDB097B868AC635570C216097BDE931</v>
      </c>
      <c r="J4966" t="s">
        <v>18</v>
      </c>
      <c r="K4966" t="s">
        <v>97</v>
      </c>
      <c r="L4966" t="s">
        <v>33</v>
      </c>
      <c r="M4966" t="s">
        <v>98</v>
      </c>
      <c r="N4966" t="s">
        <v>2556</v>
      </c>
    </row>
    <row r="4967" spans="1:14" x14ac:dyDescent="0.2">
      <c r="A4967" s="1" t="d">
        <v>2023-03-02</v>
      </c>
      <c r="B4967" s="18" t="d">
        <v>17:13:02.00000000000393850</v>
      </c>
      <c r="C4967" s="1" t="d">
        <v>2023-03-16</v>
      </c>
      <c r="D4967" s="18" t="d">
        <v>10:59:07.00000000000131075</v>
      </c>
      <c r="E4967" s="1" t="d">
        <v>2023-03-16</v>
      </c>
      <c r="F4967" t="s">
        <v>983</v>
      </c>
      <c r="G4967" t="s">
        <v>4326</v>
      </c>
      <c r="H4967">
        <v>-1</v>
      </c>
      <c r="I4967" t="str">
        <f>IF(Table2[[#This Row],[Patron Id]]=-1,Table2[[#This Row],[User ID Encryption]],Table2[[#This Row],[Patron Id]])</f>
        <v>1D9BB79F9630178F8B0C18732A2C29EEE2F522C5</v>
      </c>
      <c r="J4967" t="s">
        <v>18</v>
      </c>
      <c r="K4967" t="s">
        <v>14</v>
      </c>
      <c r="L4967" t="s">
        <v>15</v>
      </c>
      <c r="M4967" t="s">
        <v>984</v>
      </c>
      <c r="N4967" t="s">
        <v>2556</v>
      </c>
    </row>
    <row r="4968" spans="1:14" x14ac:dyDescent="0.2">
      <c r="A4968" s="1" t="d">
        <v>2023-03-02</v>
      </c>
      <c r="B4968" s="18" t="d">
        <v>17:17:42.99999999999350550</v>
      </c>
      <c r="C4968" s="1" t="d">
        <v>2023-03-16</v>
      </c>
      <c r="D4968" s="18" t="d">
        <v>15:58:24.99999999999793950</v>
      </c>
      <c r="E4968" s="1" t="d">
        <v>2023-03-16</v>
      </c>
      <c r="F4968" t="s">
        <v>1553</v>
      </c>
      <c r="G4968" t="s">
        <v>4523</v>
      </c>
      <c r="H4968">
        <v>-1</v>
      </c>
      <c r="I4968" t="str">
        <f>IF(Table2[[#This Row],[Patron Id]]=-1,Table2[[#This Row],[User ID Encryption]],Table2[[#This Row],[Patron Id]])</f>
        <v>63A2DEE706CC5404143CE00A9739FD0D707306EE</v>
      </c>
      <c r="J4968" t="s">
        <v>18</v>
      </c>
      <c r="K4968" t="s">
        <v>14</v>
      </c>
      <c r="L4968" t="s">
        <v>15</v>
      </c>
      <c r="M4968" t="s">
        <v>1554</v>
      </c>
      <c r="N4968" t="s">
        <v>2556</v>
      </c>
    </row>
    <row r="4969" spans="1:14" x14ac:dyDescent="0.2">
      <c r="A4969" s="1" t="d">
        <v>2023-03-02</v>
      </c>
      <c r="B4969" s="18" t="d">
        <v>17:18:46.99999999999072125</v>
      </c>
      <c r="C4969" s="1" t="d">
        <v>2023-03-03</v>
      </c>
      <c r="D4969" s="18" t="d">
        <v>17:11:43.9999999999917450</v>
      </c>
      <c r="E4969" s="1" t="d">
        <v>2023-03-09</v>
      </c>
      <c r="F4969" t="s">
        <v>667</v>
      </c>
      <c r="G4969" t="s">
        <v>3930</v>
      </c>
      <c r="H4969">
        <v>-1</v>
      </c>
      <c r="I4969" t="str">
        <f>IF(Table2[[#This Row],[Patron Id]]=-1,Table2[[#This Row],[User ID Encryption]],Table2[[#This Row],[Patron Id]])</f>
        <v>518CBB6C9DE13BB57959FF33C2CFFE0084FEEB1C</v>
      </c>
      <c r="J4969" t="s">
        <v>13</v>
      </c>
      <c r="K4969" t="s">
        <v>14</v>
      </c>
      <c r="L4969" t="s">
        <v>15</v>
      </c>
      <c r="M4969" t="s">
        <v>668</v>
      </c>
      <c r="N4969" t="s">
        <v>2556</v>
      </c>
    </row>
    <row r="4970" spans="1:14" x14ac:dyDescent="0.2">
      <c r="A4970" s="1" t="d">
        <v>2023-03-02</v>
      </c>
      <c r="B4970" s="18" t="d">
        <v>17:22:15.00000000000085425</v>
      </c>
      <c r="C4970" s="1" t="d">
        <v>2023-03-02</v>
      </c>
      <c r="D4970" s="18" t="d">
        <v>17:59:13.99999999999600950</v>
      </c>
      <c r="E4970" s="1" t="d">
        <v>2023-03-02</v>
      </c>
      <c r="F4970" t="s">
        <v>140</v>
      </c>
      <c r="G4970" t="s">
        <v>4524</v>
      </c>
      <c r="H4970">
        <v>-1</v>
      </c>
      <c r="I4970" t="str">
        <f>IF(Table2[[#This Row],[Patron Id]]=-1,Table2[[#This Row],[User ID Encryption]],Table2[[#This Row],[Patron Id]])</f>
        <v>8DF23C7D2884488EC253C8F1A2B7ADD3B687E93D</v>
      </c>
      <c r="J4970" t="s">
        <v>18</v>
      </c>
      <c r="K4970" t="s">
        <v>97</v>
      </c>
      <c r="L4970" t="s">
        <v>33</v>
      </c>
      <c r="M4970" t="s">
        <v>141</v>
      </c>
      <c r="N4970" t="s">
        <v>2554</v>
      </c>
    </row>
    <row r="4971" spans="1:14" x14ac:dyDescent="0.2">
      <c r="A4971" s="1" t="d">
        <v>2023-03-02</v>
      </c>
      <c r="B4971" s="18" t="d">
        <v>17:22:18.00000000000132375</v>
      </c>
      <c r="C4971" s="1" t="d">
        <v>2023-03-02</v>
      </c>
      <c r="D4971" s="18" t="d">
        <v>17:59:09.99999999999857850</v>
      </c>
      <c r="E4971" s="1" t="d">
        <v>2023-03-02</v>
      </c>
      <c r="F4971" t="s">
        <v>1061</v>
      </c>
      <c r="G4971" t="s">
        <v>4524</v>
      </c>
      <c r="H4971">
        <v>-1</v>
      </c>
      <c r="I4971" t="str">
        <f>IF(Table2[[#This Row],[Patron Id]]=-1,Table2[[#This Row],[User ID Encryption]],Table2[[#This Row],[Patron Id]])</f>
        <v>8DF23C7D2884488EC253C8F1A2B7ADD3B687E93D</v>
      </c>
      <c r="J4971" t="s">
        <v>18</v>
      </c>
      <c r="K4971" t="s">
        <v>74</v>
      </c>
      <c r="L4971" t="s">
        <v>33</v>
      </c>
      <c r="M4971" t="s">
        <v>1062</v>
      </c>
      <c r="N4971" t="s">
        <v>2554</v>
      </c>
    </row>
    <row r="4972" spans="1:14" x14ac:dyDescent="0.2">
      <c r="A4972" s="1" t="d">
        <v>2023-03-02</v>
      </c>
      <c r="B4972" s="18" t="d">
        <v>17:50:40.00000000000518375</v>
      </c>
      <c r="C4972" s="1" t="d">
        <v>2023-03-02</v>
      </c>
      <c r="D4972" s="18" t="d">
        <v>18:48:56.00000000000172150</v>
      </c>
      <c r="E4972" s="1" t="d">
        <v>2023-03-02</v>
      </c>
      <c r="F4972" t="s">
        <v>1853</v>
      </c>
      <c r="G4972" t="s">
        <v>4525</v>
      </c>
      <c r="H4972">
        <v>-1</v>
      </c>
      <c r="I4972" t="str">
        <f>IF(Table2[[#This Row],[Patron Id]]=-1,Table2[[#This Row],[User ID Encryption]],Table2[[#This Row],[Patron Id]])</f>
        <v>FBF447DAAAF64A9A340325EB746AD59B7736A9C3</v>
      </c>
      <c r="J4972" t="s">
        <v>13</v>
      </c>
      <c r="K4972" t="s">
        <v>32</v>
      </c>
      <c r="L4972" t="s">
        <v>33</v>
      </c>
      <c r="M4972" t="s">
        <v>637</v>
      </c>
      <c r="N4972" t="s">
        <v>2556</v>
      </c>
    </row>
    <row r="4973" spans="1:14" x14ac:dyDescent="0.2">
      <c r="A4973" s="1" t="d">
        <v>2023-03-02</v>
      </c>
      <c r="B4973" s="18" t="d">
        <v>17:56:06.99999999999874800</v>
      </c>
      <c r="C4973" s="1" t="d">
        <v>2023-03-02</v>
      </c>
      <c r="D4973" s="18" t="d">
        <v>19:18:38.00000000000210625</v>
      </c>
      <c r="E4973" s="1" t="d">
        <v>2023-03-02</v>
      </c>
      <c r="F4973" t="s">
        <v>178</v>
      </c>
      <c r="G4973" t="s">
        <v>3586</v>
      </c>
      <c r="H4973">
        <v>-1</v>
      </c>
      <c r="I4973" t="str">
        <f>IF(Table2[[#This Row],[Patron Id]]=-1,Table2[[#This Row],[User ID Encryption]],Table2[[#This Row],[Patron Id]])</f>
        <v>8245076C14A21B823BA552DCBC8A9F486B78BBC0</v>
      </c>
      <c r="J4973" t="s">
        <v>18</v>
      </c>
      <c r="K4973" t="s">
        <v>74</v>
      </c>
      <c r="L4973" t="s">
        <v>33</v>
      </c>
      <c r="M4973" t="s">
        <v>179</v>
      </c>
      <c r="N4973" t="s">
        <v>2556</v>
      </c>
    </row>
    <row r="4974" spans="1:14" x14ac:dyDescent="0.2">
      <c r="A4974" s="1" t="d">
        <v>2023-03-02</v>
      </c>
      <c r="B4974" s="18" t="d">
        <v>17:56:09.00000000000226275</v>
      </c>
      <c r="C4974" s="1" t="d">
        <v>2023-03-02</v>
      </c>
      <c r="D4974" s="18" t="d">
        <v>19:18:36.99999999999555300</v>
      </c>
      <c r="E4974" s="1" t="d">
        <v>2023-03-02</v>
      </c>
      <c r="F4974" t="s">
        <v>96</v>
      </c>
      <c r="G4974" t="s">
        <v>3586</v>
      </c>
      <c r="H4974">
        <v>-1</v>
      </c>
      <c r="I4974" t="str">
        <f>IF(Table2[[#This Row],[Patron Id]]=-1,Table2[[#This Row],[User ID Encryption]],Table2[[#This Row],[Patron Id]])</f>
        <v>8245076C14A21B823BA552DCBC8A9F486B78BBC0</v>
      </c>
      <c r="J4974" t="s">
        <v>18</v>
      </c>
      <c r="K4974" t="s">
        <v>97</v>
      </c>
      <c r="L4974" t="s">
        <v>33</v>
      </c>
      <c r="M4974" t="s">
        <v>98</v>
      </c>
      <c r="N4974" t="s">
        <v>2556</v>
      </c>
    </row>
    <row r="4975" spans="1:14" x14ac:dyDescent="0.2">
      <c r="A4975" s="1" t="d">
        <v>2023-03-02</v>
      </c>
      <c r="B4975" s="18" t="d">
        <v>18:03:25.00000000000007175</v>
      </c>
      <c r="C4975" s="1" t="d">
        <v>2023-03-02</v>
      </c>
      <c r="D4975" s="18" t="d">
        <v>19:47:15.00000000000831375</v>
      </c>
      <c r="E4975" s="1" t="d">
        <v>2023-03-02</v>
      </c>
      <c r="F4975" t="s">
        <v>129</v>
      </c>
      <c r="G4975" t="s">
        <v>4526</v>
      </c>
      <c r="H4975">
        <v>-1</v>
      </c>
      <c r="I4975" t="str">
        <f>IF(Table2[[#This Row],[Patron Id]]=-1,Table2[[#This Row],[User ID Encryption]],Table2[[#This Row],[Patron Id]])</f>
        <v>18F2B494D3AC765C31DAB9F96753BB55D7ACF52C</v>
      </c>
      <c r="J4975" t="s">
        <v>18</v>
      </c>
      <c r="K4975" t="s">
        <v>74</v>
      </c>
      <c r="L4975" t="s">
        <v>33</v>
      </c>
      <c r="N4975" t="s">
        <v>2556</v>
      </c>
    </row>
    <row r="4976" spans="1:14" x14ac:dyDescent="0.2">
      <c r="A4976" s="1" t="d">
        <v>2023-03-02</v>
      </c>
      <c r="B4976" s="18" t="d">
        <v>18:03:31.00000000000101075</v>
      </c>
      <c r="C4976" s="1" t="d">
        <v>2023-03-02</v>
      </c>
      <c r="D4976" s="18" t="d">
        <v>19:47:22.0000000000062075</v>
      </c>
      <c r="E4976" s="1" t="d">
        <v>2023-03-02</v>
      </c>
      <c r="F4976" t="s">
        <v>624</v>
      </c>
      <c r="G4976" t="s">
        <v>4526</v>
      </c>
      <c r="H4976">
        <v>-1</v>
      </c>
      <c r="I4976" t="str">
        <f>IF(Table2[[#This Row],[Patron Id]]=-1,Table2[[#This Row],[User ID Encryption]],Table2[[#This Row],[Patron Id]])</f>
        <v>18F2B494D3AC765C31DAB9F96753BB55D7ACF52C</v>
      </c>
      <c r="J4976" t="s">
        <v>18</v>
      </c>
      <c r="K4976" t="s">
        <v>97</v>
      </c>
      <c r="L4976" t="s">
        <v>33</v>
      </c>
      <c r="M4976" t="s">
        <v>625</v>
      </c>
      <c r="N4976" t="s">
        <v>2556</v>
      </c>
    </row>
    <row r="4977" spans="1:14" x14ac:dyDescent="0.2">
      <c r="A4977" s="1" t="d">
        <v>2023-03-02</v>
      </c>
      <c r="B4977" s="18" t="d">
        <v>18:07:28.00000000000927875</v>
      </c>
      <c r="C4977" s="1" t="d">
        <v>2023-03-02</v>
      </c>
      <c r="D4977" s="18" t="d">
        <v>19:16:33.00000000000814425</v>
      </c>
      <c r="E4977" s="1" t="d">
        <v>2023-03-02</v>
      </c>
      <c r="F4977" t="s">
        <v>1866</v>
      </c>
      <c r="G4977" t="s">
        <v>3096</v>
      </c>
      <c r="H4977">
        <v>-1</v>
      </c>
      <c r="I4977" t="str">
        <f>IF(Table2[[#This Row],[Patron Id]]=-1,Table2[[#This Row],[User ID Encryption]],Table2[[#This Row],[Patron Id]])</f>
        <v>C4F15BB31ED0E519C9B0A46803DC6916D7A6BF7E</v>
      </c>
      <c r="J4977" t="s">
        <v>18</v>
      </c>
      <c r="K4977" t="s">
        <v>32</v>
      </c>
      <c r="L4977" t="s">
        <v>33</v>
      </c>
      <c r="M4977" t="s">
        <v>81</v>
      </c>
      <c r="N4977" t="s">
        <v>2556</v>
      </c>
    </row>
    <row r="4978" spans="1:14" x14ac:dyDescent="0.2">
      <c r="A4978" s="1" t="d">
        <v>2023-03-02</v>
      </c>
      <c r="B4978" s="18" t="d">
        <v>18:08:13.00000000000672275</v>
      </c>
      <c r="C4978" s="1" t="d">
        <v>2023-03-02</v>
      </c>
      <c r="D4978" s="18" t="d">
        <v>19:47:38.99999999999287950</v>
      </c>
      <c r="E4978" s="1" t="d">
        <v>2023-03-02</v>
      </c>
      <c r="F4978" t="s">
        <v>1901</v>
      </c>
      <c r="G4978" t="s">
        <v>4527</v>
      </c>
      <c r="H4978">
        <v>-1</v>
      </c>
      <c r="I4978" t="str">
        <f>IF(Table2[[#This Row],[Patron Id]]=-1,Table2[[#This Row],[User ID Encryption]],Table2[[#This Row],[Patron Id]])</f>
        <v>99CF4AB13E81F8BECCE834FAE60A44D25E550D11</v>
      </c>
      <c r="J4978" t="s">
        <v>18</v>
      </c>
      <c r="K4978" t="s">
        <v>32</v>
      </c>
      <c r="L4978" t="s">
        <v>33</v>
      </c>
      <c r="M4978" t="s">
        <v>92</v>
      </c>
      <c r="N4978" t="s">
        <v>2556</v>
      </c>
    </row>
    <row r="4979" spans="1:14" x14ac:dyDescent="0.2">
      <c r="A4979" s="1" t="d">
        <v>2023-03-02</v>
      </c>
      <c r="B4979" s="18" t="d">
        <v>18:14:26.0000000000042775</v>
      </c>
      <c r="C4979" s="1" t="d">
        <v>2023-03-02</v>
      </c>
      <c r="D4979" s="18" t="d">
        <v>18:30:47.99999999999151675</v>
      </c>
      <c r="E4979" s="1" t="d">
        <v>2023-03-02</v>
      </c>
      <c r="F4979" t="s">
        <v>1855</v>
      </c>
      <c r="G4979" t="s">
        <v>3404</v>
      </c>
      <c r="H4979">
        <v>-1</v>
      </c>
      <c r="I4979" t="str">
        <f>IF(Table2[[#This Row],[Patron Id]]=-1,Table2[[#This Row],[User ID Encryption]],Table2[[#This Row],[Patron Id]])</f>
        <v>0257ABF021008D3FEA36AEC9A007D9F3D1B6FD8F</v>
      </c>
      <c r="J4979" t="s">
        <v>18</v>
      </c>
      <c r="K4979" t="s">
        <v>32</v>
      </c>
      <c r="L4979" t="s">
        <v>33</v>
      </c>
      <c r="M4979" t="s">
        <v>308</v>
      </c>
      <c r="N4979" t="s">
        <v>2556</v>
      </c>
    </row>
    <row r="4980" spans="1:14" x14ac:dyDescent="0.2">
      <c r="A4980" s="1" t="d">
        <v>2023-03-02</v>
      </c>
      <c r="B4980" s="18" t="d">
        <v>18:20:55.00000000000113450</v>
      </c>
      <c r="C4980" s="1" t="d">
        <v>2023-03-03</v>
      </c>
      <c r="D4980" s="18" t="d">
        <v>00:00:13.000000000000001175</v>
      </c>
      <c r="E4980" s="1" t="d">
        <v>2023-03-09</v>
      </c>
      <c r="F4980" t="s">
        <v>788</v>
      </c>
      <c r="G4980" t="s">
        <v>4349</v>
      </c>
      <c r="H4980">
        <v>-1</v>
      </c>
      <c r="I4980" t="str">
        <f>IF(Table2[[#This Row],[Patron Id]]=-1,Table2[[#This Row],[User ID Encryption]],Table2[[#This Row],[Patron Id]])</f>
        <v>60B70787FA9A2E70D4E61ED17C7BF5D870DADE50</v>
      </c>
      <c r="J4980" t="s">
        <v>18</v>
      </c>
      <c r="K4980" t="s">
        <v>14</v>
      </c>
      <c r="L4980" t="s">
        <v>15</v>
      </c>
      <c r="M4980" t="s">
        <v>789</v>
      </c>
      <c r="N4980" t="s">
        <v>2640</v>
      </c>
    </row>
    <row r="4981" spans="1:14" x14ac:dyDescent="0.2">
      <c r="A4981" s="1" t="d">
        <v>2023-03-02</v>
      </c>
      <c r="B4981" s="18" t="d">
        <v>18:21:08.99999999999692875</v>
      </c>
      <c r="C4981" s="1" t="d">
        <v>2023-03-02</v>
      </c>
      <c r="D4981" s="18" t="d">
        <v>19:55:04.00000000000168875</v>
      </c>
      <c r="E4981" s="1" t="d">
        <v>2023-03-02</v>
      </c>
      <c r="F4981" t="s">
        <v>140</v>
      </c>
      <c r="G4981" t="s">
        <v>4528</v>
      </c>
      <c r="H4981">
        <v>-1</v>
      </c>
      <c r="I4981" t="str">
        <f>IF(Table2[[#This Row],[Patron Id]]=-1,Table2[[#This Row],[User ID Encryption]],Table2[[#This Row],[Patron Id]])</f>
        <v>857C0088191D615C3479504EC2916705208FF681</v>
      </c>
      <c r="J4981" t="s">
        <v>18</v>
      </c>
      <c r="K4981" t="s">
        <v>97</v>
      </c>
      <c r="L4981" t="s">
        <v>33</v>
      </c>
      <c r="M4981" t="s">
        <v>141</v>
      </c>
      <c r="N4981" t="s">
        <v>2554</v>
      </c>
    </row>
    <row r="4982" spans="1:14" x14ac:dyDescent="0.2">
      <c r="A4982" s="1" t="d">
        <v>2023-03-02</v>
      </c>
      <c r="B4982" s="18" t="d">
        <v>18:21:11.00000000000044350</v>
      </c>
      <c r="C4982" s="1" t="d">
        <v>2023-03-02</v>
      </c>
      <c r="D4982" s="18" t="d">
        <v>19:55:00.9999999999916275</v>
      </c>
      <c r="E4982" s="1" t="d">
        <v>2023-03-02</v>
      </c>
      <c r="F4982" t="s">
        <v>1538</v>
      </c>
      <c r="G4982" t="s">
        <v>4528</v>
      </c>
      <c r="H4982">
        <v>-1</v>
      </c>
      <c r="I4982" t="str">
        <f>IF(Table2[[#This Row],[Patron Id]]=-1,Table2[[#This Row],[User ID Encryption]],Table2[[#This Row],[Patron Id]])</f>
        <v>857C0088191D615C3479504EC2916705208FF681</v>
      </c>
      <c r="J4982" t="s">
        <v>18</v>
      </c>
      <c r="K4982" t="s">
        <v>74</v>
      </c>
      <c r="L4982" t="s">
        <v>33</v>
      </c>
      <c r="M4982" t="s">
        <v>1539</v>
      </c>
      <c r="N4982" t="s">
        <v>2554</v>
      </c>
    </row>
    <row r="4983" spans="1:14" x14ac:dyDescent="0.2">
      <c r="A4983" s="1" t="d">
        <v>2023-03-02</v>
      </c>
      <c r="B4983" s="18" t="d">
        <v>18:22:28.99999999999344675</v>
      </c>
      <c r="C4983" s="1" t="d">
        <v>2023-03-02</v>
      </c>
      <c r="D4983" s="18" t="d">
        <v>20:05:16.99999999999839600</v>
      </c>
      <c r="E4983" s="1" t="d">
        <v>2023-03-02</v>
      </c>
      <c r="F4983" t="s">
        <v>1610</v>
      </c>
      <c r="G4983" t="s">
        <v>3268</v>
      </c>
      <c r="H4983">
        <v>-1</v>
      </c>
      <c r="I4983" t="str">
        <f>IF(Table2[[#This Row],[Patron Id]]=-1,Table2[[#This Row],[User ID Encryption]],Table2[[#This Row],[Patron Id]])</f>
        <v>9C9A3141A21328BA0E8673B985A6C8432B9BD393</v>
      </c>
      <c r="J4983" t="s">
        <v>18</v>
      </c>
      <c r="K4983" t="s">
        <v>74</v>
      </c>
      <c r="L4983" t="s">
        <v>33</v>
      </c>
      <c r="N4983" t="s">
        <v>2556</v>
      </c>
    </row>
    <row r="4984" spans="1:14" x14ac:dyDescent="0.2">
      <c r="A4984" s="1" t="d">
        <v>2023-03-02</v>
      </c>
      <c r="B4984" s="18" t="d">
        <v>18:22:33.9999999999974278275</v>
      </c>
      <c r="C4984" s="1" t="d">
        <v>2023-03-02</v>
      </c>
      <c r="D4984" s="18" t="d">
        <v>20:05:16.00000000000143450</v>
      </c>
      <c r="E4984" s="1" t="d">
        <v>2023-03-02</v>
      </c>
      <c r="F4984" t="s">
        <v>130</v>
      </c>
      <c r="G4984" t="s">
        <v>3268</v>
      </c>
      <c r="H4984">
        <v>-1</v>
      </c>
      <c r="I4984" t="str">
        <f>IF(Table2[[#This Row],[Patron Id]]=-1,Table2[[#This Row],[User ID Encryption]],Table2[[#This Row],[Patron Id]])</f>
        <v>9C9A3141A21328BA0E8673B985A6C8432B9BD393</v>
      </c>
      <c r="J4984" t="s">
        <v>18</v>
      </c>
      <c r="K4984" t="s">
        <v>97</v>
      </c>
      <c r="L4984" t="s">
        <v>33</v>
      </c>
      <c r="M4984" t="s">
        <v>131</v>
      </c>
      <c r="N4984" t="s">
        <v>2556</v>
      </c>
    </row>
    <row r="4985" spans="1:14" x14ac:dyDescent="0.2">
      <c r="A4985" s="1" t="d">
        <v>2023-03-02</v>
      </c>
      <c r="B4985" s="18" t="d">
        <v>18:23:40.00000000000774650</v>
      </c>
      <c r="C4985" s="1" t="d">
        <v>2023-03-02</v>
      </c>
      <c r="D4985" s="18" t="d">
        <v>18:47:09.99999999999793950</v>
      </c>
      <c r="E4985" s="1" t="d">
        <v>2023-03-02</v>
      </c>
      <c r="F4985" t="s">
        <v>1870</v>
      </c>
      <c r="G4985" t="s">
        <v>4529</v>
      </c>
      <c r="H4985">
        <v>-1</v>
      </c>
      <c r="I4985" t="str">
        <f>IF(Table2[[#This Row],[Patron Id]]=-1,Table2[[#This Row],[User ID Encryption]],Table2[[#This Row],[Patron Id]])</f>
        <v>5DC5D8E283D34562FE3B9D41FDC164CC02B364E2</v>
      </c>
      <c r="J4985" t="s">
        <v>18</v>
      </c>
      <c r="K4985" t="s">
        <v>32</v>
      </c>
      <c r="L4985" t="s">
        <v>33</v>
      </c>
      <c r="M4985" t="s">
        <v>34</v>
      </c>
      <c r="N4985" t="s">
        <v>2556</v>
      </c>
    </row>
    <row r="4986" spans="1:14" x14ac:dyDescent="0.2">
      <c r="A4986" s="1" t="d">
        <v>2023-03-02</v>
      </c>
      <c r="B4986" s="18" t="d">
        <v>18:47:30.9999999999916275</v>
      </c>
      <c r="C4986" s="1" t="d">
        <v>2023-03-02</v>
      </c>
      <c r="D4986" s="18" t="d">
        <v>20:29:14.00000000000239950</v>
      </c>
      <c r="E4986" s="1" t="d">
        <v>2023-03-02</v>
      </c>
      <c r="F4986" t="s">
        <v>321</v>
      </c>
      <c r="G4986" t="s">
        <v>3758</v>
      </c>
      <c r="H4986">
        <v>-1</v>
      </c>
      <c r="I4986" t="str">
        <f>IF(Table2[[#This Row],[Patron Id]]=-1,Table2[[#This Row],[User ID Encryption]],Table2[[#This Row],[Patron Id]])</f>
        <v>577817F069A0FD4BD04C8421E6B66CDC50CCC338</v>
      </c>
      <c r="J4986" t="s">
        <v>18</v>
      </c>
      <c r="K4986" t="s">
        <v>74</v>
      </c>
      <c r="L4986" t="s">
        <v>33</v>
      </c>
      <c r="M4986" t="s">
        <v>322</v>
      </c>
      <c r="N4986" t="s">
        <v>2575</v>
      </c>
    </row>
    <row r="4987" spans="1:14" x14ac:dyDescent="0.2">
      <c r="A4987" s="1" t="d">
        <v>2023-03-02</v>
      </c>
      <c r="B4987" s="18" t="d">
        <v>18:52:40.99999999999851975</v>
      </c>
      <c r="C4987" s="1" t="d">
        <v>2023-03-08</v>
      </c>
      <c r="D4987" s="18" t="d">
        <v>10:28:55.00000000000103025</v>
      </c>
      <c r="E4987" s="1" t="d">
        <v>2023-03-09</v>
      </c>
      <c r="F4987" t="s">
        <v>2049</v>
      </c>
      <c r="G4987" t="s">
        <v>4530</v>
      </c>
      <c r="H4987">
        <v>-1</v>
      </c>
      <c r="I4987" t="str">
        <f>IF(Table2[[#This Row],[Patron Id]]=-1,Table2[[#This Row],[User ID Encryption]],Table2[[#This Row],[Patron Id]])</f>
        <v>6709293462FFDC8E64E4A344B4DEF4DACFD6A9C9</v>
      </c>
      <c r="J4987" t="s">
        <v>18</v>
      </c>
      <c r="K4987" t="s">
        <v>14</v>
      </c>
      <c r="L4987" t="s">
        <v>15</v>
      </c>
      <c r="M4987" t="s">
        <v>1115</v>
      </c>
      <c r="N4987" t="s">
        <v>2556</v>
      </c>
    </row>
    <row r="4988" spans="1:14" x14ac:dyDescent="0.2">
      <c r="A4988" s="1" t="d">
        <v>2023-03-02</v>
      </c>
      <c r="B4988" s="18" t="d">
        <v>19:13:15.99999999999333600</v>
      </c>
      <c r="C4988" s="1" t="d">
        <v>2023-03-02</v>
      </c>
      <c r="D4988" s="18" t="d">
        <v>22:17:26.00000000000044350</v>
      </c>
      <c r="E4988" s="1" t="d">
        <v>2023-03-02</v>
      </c>
      <c r="F4988" t="s">
        <v>207</v>
      </c>
      <c r="G4988" t="s">
        <v>3135</v>
      </c>
      <c r="H4988">
        <v>-1</v>
      </c>
      <c r="I4988" t="str">
        <f>IF(Table2[[#This Row],[Patron Id]]=-1,Table2[[#This Row],[User ID Encryption]],Table2[[#This Row],[Patron Id]])</f>
        <v>6E5CE84F5569C26E8AA93BE5963B898E30B94D1C</v>
      </c>
      <c r="J4988" t="s">
        <v>13</v>
      </c>
      <c r="K4988" t="s">
        <v>74</v>
      </c>
      <c r="L4988" t="s">
        <v>33</v>
      </c>
      <c r="N4988" t="s">
        <v>2556</v>
      </c>
    </row>
    <row r="4989" spans="1:14" x14ac:dyDescent="0.2">
      <c r="A4989" s="1" t="d">
        <v>2023-03-02</v>
      </c>
      <c r="B4989" s="18" t="d">
        <v>19:13:18.99999999999380550</v>
      </c>
      <c r="C4989" s="1" t="d">
        <v>2023-03-02</v>
      </c>
      <c r="D4989" s="18" t="d">
        <v>22:17:32.00000000000137575</v>
      </c>
      <c r="E4989" s="1" t="d">
        <v>2023-03-02</v>
      </c>
      <c r="F4989" t="s">
        <v>1720</v>
      </c>
      <c r="G4989" t="s">
        <v>3135</v>
      </c>
      <c r="H4989">
        <v>-1</v>
      </c>
      <c r="I4989" t="str">
        <f>IF(Table2[[#This Row],[Patron Id]]=-1,Table2[[#This Row],[User ID Encryption]],Table2[[#This Row],[Patron Id]])</f>
        <v>6E5CE84F5569C26E8AA93BE5963B898E30B94D1C</v>
      </c>
      <c r="J4989" t="s">
        <v>13</v>
      </c>
      <c r="K4989" t="s">
        <v>97</v>
      </c>
      <c r="L4989" t="s">
        <v>33</v>
      </c>
      <c r="N4989" t="s">
        <v>2556</v>
      </c>
    </row>
    <row r="4990" spans="1:14" x14ac:dyDescent="0.2">
      <c r="A4990" s="1" t="d">
        <v>2023-03-02</v>
      </c>
      <c r="B4990" s="18" t="d">
        <v>20:30:47.00000000000734875</v>
      </c>
      <c r="C4990" s="1" t="d">
        <v>2023-03-03</v>
      </c>
      <c r="D4990" s="18" t="d">
        <v>00:00:37.000000000000000800</v>
      </c>
      <c r="E4990" s="1" t="d">
        <v>2023-03-02</v>
      </c>
      <c r="F4990" t="s">
        <v>705</v>
      </c>
      <c r="G4990" t="s">
        <v>4510</v>
      </c>
      <c r="H4990">
        <v>-1</v>
      </c>
      <c r="I4990" t="str">
        <f>IF(Table2[[#This Row],[Patron Id]]=-1,Table2[[#This Row],[User ID Encryption]],Table2[[#This Row],[Patron Id]])</f>
        <v>FA3C4495E76025C84315F79042C6CE218E38A675</v>
      </c>
      <c r="J4990" t="s">
        <v>18</v>
      </c>
      <c r="K4990" t="s">
        <v>382</v>
      </c>
      <c r="L4990" t="s">
        <v>33</v>
      </c>
      <c r="N4990" t="s">
        <v>2556</v>
      </c>
    </row>
    <row r="4991" spans="1:14" x14ac:dyDescent="0.2">
      <c r="A4991" s="1" t="d">
        <v>2023-03-02</v>
      </c>
      <c r="B4991" s="18" t="d">
        <v>20:30:49.99999999999822650</v>
      </c>
      <c r="C4991" s="1" t="d">
        <v>2023-03-02</v>
      </c>
      <c r="D4991" s="18" t="d">
        <v>20:39:56.00000000000683350</v>
      </c>
      <c r="E4991" s="1" t="d">
        <v>2023-03-02</v>
      </c>
      <c r="F4991" t="s">
        <v>1711</v>
      </c>
      <c r="G4991" t="s">
        <v>4510</v>
      </c>
      <c r="H4991">
        <v>-1</v>
      </c>
      <c r="I4991" t="str">
        <f>IF(Table2[[#This Row],[Patron Id]]=-1,Table2[[#This Row],[User ID Encryption]],Table2[[#This Row],[Patron Id]])</f>
        <v>FA3C4495E76025C84315F79042C6CE218E38A675</v>
      </c>
      <c r="J4991" t="s">
        <v>18</v>
      </c>
      <c r="K4991" t="s">
        <v>263</v>
      </c>
      <c r="L4991" t="s">
        <v>33</v>
      </c>
      <c r="N4991" t="s">
        <v>2556</v>
      </c>
    </row>
    <row r="4992" spans="1:14" x14ac:dyDescent="0.2">
      <c r="A4992" s="1" t="d">
        <v>2023-03-02</v>
      </c>
      <c r="B4992" s="18" t="d">
        <v>20:40:07.00000000000215825</v>
      </c>
      <c r="C4992" s="1" t="d">
        <v>2023-03-04</v>
      </c>
      <c r="D4992" s="18" t="d">
        <v>14:51:12.0000000000037950</v>
      </c>
      <c r="E4992" s="1" t="d">
        <v>2023-03-02</v>
      </c>
      <c r="F4992" t="s">
        <v>2196</v>
      </c>
      <c r="G4992" t="s">
        <v>4510</v>
      </c>
      <c r="H4992">
        <v>-1</v>
      </c>
      <c r="I4992" t="str">
        <f>IF(Table2[[#This Row],[Patron Id]]=-1,Table2[[#This Row],[User ID Encryption]],Table2[[#This Row],[Patron Id]])</f>
        <v>FA3C4495E76025C84315F79042C6CE218E38A675</v>
      </c>
      <c r="J4992" t="s">
        <v>18</v>
      </c>
      <c r="K4992" t="s">
        <v>263</v>
      </c>
      <c r="L4992" t="s">
        <v>33</v>
      </c>
      <c r="N4992" t="s">
        <v>2556</v>
      </c>
    </row>
    <row r="4993" spans="1:14" x14ac:dyDescent="0.2">
      <c r="A4993" s="1" t="d">
        <v>2023-03-03</v>
      </c>
      <c r="B4993" s="18" t="d">
        <v>08:38:43.00000000000341675</v>
      </c>
      <c r="C4993" s="1" t="d">
        <v>2023-03-09</v>
      </c>
      <c r="D4993" s="18" t="d">
        <v>16:51:27.0000000000093375</v>
      </c>
      <c r="E4993" s="1" t="d">
        <v>2023-03-10</v>
      </c>
      <c r="F4993" t="s">
        <v>2202</v>
      </c>
      <c r="G4993" t="s">
        <v>4315</v>
      </c>
      <c r="H4993">
        <v>-1</v>
      </c>
      <c r="I4993" t="str">
        <f>IF(Table2[[#This Row],[Patron Id]]=-1,Table2[[#This Row],[User ID Encryption]],Table2[[#This Row],[Patron Id]])</f>
        <v>6FB21D8688E0F448045FF5A43AE2ED7F19DB08C6</v>
      </c>
      <c r="J4993" t="s">
        <v>13</v>
      </c>
      <c r="K4993" t="s">
        <v>14</v>
      </c>
      <c r="L4993" t="s">
        <v>15</v>
      </c>
      <c r="M4993" t="s">
        <v>237</v>
      </c>
      <c r="N4993" t="s">
        <v>2556</v>
      </c>
    </row>
    <row r="4994" spans="1:14" x14ac:dyDescent="0.2">
      <c r="A4994" s="1" t="d">
        <v>2023-03-03</v>
      </c>
      <c r="B4994" s="18" t="d">
        <v>08:41:19.99999999999598325</v>
      </c>
      <c r="C4994" s="1" t="d">
        <v>2023-03-03</v>
      </c>
      <c r="D4994" s="18" t="d">
        <v>09:58:06.00000000000296025</v>
      </c>
      <c r="E4994" s="1" t="d">
        <v>2023-03-06</v>
      </c>
      <c r="F4994" t="s">
        <v>218</v>
      </c>
      <c r="G4994" t="s">
        <v>3991</v>
      </c>
      <c r="H4994">
        <v>-1</v>
      </c>
      <c r="I4994" t="str">
        <f>IF(Table2[[#This Row],[Patron Id]]=-1,Table2[[#This Row],[User ID Encryption]],Table2[[#This Row],[Patron Id]])</f>
        <v>F3354E577BACF0564777435EA1962C649E38AC74</v>
      </c>
      <c r="J4994" t="s">
        <v>18</v>
      </c>
      <c r="K4994" t="s">
        <v>219</v>
      </c>
      <c r="L4994" t="s">
        <v>2094</v>
      </c>
      <c r="M4994" t="s">
        <v>220</v>
      </c>
      <c r="N4994" t="s">
        <v>2556</v>
      </c>
    </row>
    <row r="4995" spans="1:14" x14ac:dyDescent="0.2">
      <c r="A4995" s="1" t="d">
        <v>2023-03-03</v>
      </c>
      <c r="B4995" s="18" t="d">
        <v>09:00:00.000</v>
      </c>
      <c r="C4995" s="1" t="d">
        <v>2023-03-08</v>
      </c>
      <c r="D4995" s="18" t="d">
        <v>12:42:28.99999999999878075</v>
      </c>
      <c r="E4995" s="1" t="d">
        <v>2023-03-10</v>
      </c>
      <c r="F4995" t="s">
        <v>2203</v>
      </c>
      <c r="G4995" t="s">
        <v>2791</v>
      </c>
      <c r="H4995">
        <v>-1</v>
      </c>
      <c r="I4995" t="str">
        <f>IF(Table2[[#This Row],[Patron Id]]=-1,Table2[[#This Row],[User ID Encryption]],Table2[[#This Row],[Patron Id]])</f>
        <v>4A4410A2A9B27764C6B75206528332CF9B5BCA67</v>
      </c>
      <c r="J4995" t="s">
        <v>18</v>
      </c>
      <c r="K4995" t="s">
        <v>14</v>
      </c>
      <c r="L4995" t="s">
        <v>15</v>
      </c>
      <c r="N4995" t="s">
        <v>2556</v>
      </c>
    </row>
    <row r="4996" spans="1:14" x14ac:dyDescent="0.2">
      <c r="A4996" s="1" t="d">
        <v>2023-03-03</v>
      </c>
      <c r="B4996" s="18" t="d">
        <v>09:38:43.99999999999717650</v>
      </c>
      <c r="C4996" s="1" t="d">
        <v>2023-03-03</v>
      </c>
      <c r="D4996" s="18" t="d">
        <v>10:39:04.99999999999726125</v>
      </c>
      <c r="E4996" s="1" t="d">
        <v>2023-03-03</v>
      </c>
      <c r="F4996" t="s">
        <v>1993</v>
      </c>
      <c r="G4996" t="s">
        <v>3277</v>
      </c>
      <c r="H4996">
        <v>-1</v>
      </c>
      <c r="I4996" t="str">
        <f>IF(Table2[[#This Row],[Patron Id]]=-1,Table2[[#This Row],[User ID Encryption]],Table2[[#This Row],[Patron Id]])</f>
        <v>8C46012CE8BD390AF18E5ACD476CCAF5221A7186</v>
      </c>
      <c r="J4996" t="s">
        <v>18</v>
      </c>
      <c r="K4996" t="s">
        <v>32</v>
      </c>
      <c r="L4996" t="s">
        <v>33</v>
      </c>
      <c r="M4996" t="s">
        <v>1495</v>
      </c>
      <c r="N4996" t="s">
        <v>2640</v>
      </c>
    </row>
    <row r="4997" spans="1:14" x14ac:dyDescent="0.2">
      <c r="A4997" s="1" t="d">
        <v>2023-03-03</v>
      </c>
      <c r="B4997" s="18" t="d">
        <v>09:39:23.00000000000327325</v>
      </c>
      <c r="C4997" s="1" t="d">
        <v>2023-03-17</v>
      </c>
      <c r="D4997" s="18" t="d">
        <v>14:51:44.99999999999936100</v>
      </c>
      <c r="E4997" s="1" t="d">
        <v>2023-03-17</v>
      </c>
      <c r="F4997" t="s">
        <v>1835</v>
      </c>
      <c r="G4997" t="s">
        <v>2560</v>
      </c>
      <c r="H4997">
        <v>-1</v>
      </c>
      <c r="I4997" t="str">
        <f>IF(Table2[[#This Row],[Patron Id]]=-1,Table2[[#This Row],[User ID Encryption]],Table2[[#This Row],[Patron Id]])</f>
        <v>4F7B71BD77CBA5CB9FF88C557FECF95D9C64D0B4</v>
      </c>
      <c r="J4997" t="s">
        <v>18</v>
      </c>
      <c r="K4997" t="s">
        <v>14</v>
      </c>
      <c r="L4997" t="s">
        <v>15</v>
      </c>
      <c r="M4997" t="s">
        <v>1836</v>
      </c>
      <c r="N4997" t="s">
        <v>2556</v>
      </c>
    </row>
    <row r="4998" spans="1:14" x14ac:dyDescent="0.2">
      <c r="A4998" s="1" t="d">
        <v>2023-03-03</v>
      </c>
      <c r="B4998" s="18" t="d">
        <v>09:41:11.00000000000097150</v>
      </c>
      <c r="C4998" s="1" t="d">
        <v>2023-03-17</v>
      </c>
      <c r="D4998" s="18" t="d">
        <v>13:59:07.00000000000131075</v>
      </c>
      <c r="E4998" s="1" t="d">
        <v>2023-03-10</v>
      </c>
      <c r="F4998" t="s">
        <v>2204</v>
      </c>
      <c r="G4998" t="s">
        <v>2598</v>
      </c>
      <c r="H4998">
        <v>-1</v>
      </c>
      <c r="I4998" t="str">
        <f>IF(Table2[[#This Row],[Patron Id]]=-1,Table2[[#This Row],[User ID Encryption]],Table2[[#This Row],[Patron Id]])</f>
        <v>C6EFC9F40E8E070605248E5433819CBCB42309BE</v>
      </c>
      <c r="J4998" t="s">
        <v>18</v>
      </c>
      <c r="K4998" t="s">
        <v>14</v>
      </c>
      <c r="L4998" t="s">
        <v>15</v>
      </c>
      <c r="M4998" t="s">
        <v>1194</v>
      </c>
      <c r="N4998" t="s">
        <v>2556</v>
      </c>
    </row>
    <row r="4999" spans="1:14" x14ac:dyDescent="0.2">
      <c r="A4999" s="1" t="d">
        <v>2023-03-03</v>
      </c>
      <c r="B4999" s="18" t="d">
        <v>09:48:51.00000000000253650</v>
      </c>
      <c r="C4999" s="1" t="d">
        <v>2023-03-17</v>
      </c>
      <c r="D4999" s="18" t="d">
        <v>14:19:40.99999999999915875</v>
      </c>
      <c r="E4999" s="1" t="d">
        <v>2023-03-17</v>
      </c>
      <c r="F4999" t="s">
        <v>1676</v>
      </c>
      <c r="G4999" t="s">
        <v>3815</v>
      </c>
      <c r="H4999">
        <v>-1</v>
      </c>
      <c r="I4999" t="str">
        <f>IF(Table2[[#This Row],[Patron Id]]=-1,Table2[[#This Row],[User ID Encryption]],Table2[[#This Row],[Patron Id]])</f>
        <v>E2562E6B2E29D2D3D744034BAFDD7EB2F2EFD59E</v>
      </c>
      <c r="J4999" t="s">
        <v>13</v>
      </c>
      <c r="K4999" t="s">
        <v>14</v>
      </c>
      <c r="L4999" t="s">
        <v>15</v>
      </c>
      <c r="M4999" t="s">
        <v>1677</v>
      </c>
      <c r="N4999" t="s">
        <v>2556</v>
      </c>
    </row>
    <row r="5000" spans="1:14" x14ac:dyDescent="0.2">
      <c r="A5000" s="1" t="d">
        <v>2023-03-03</v>
      </c>
      <c r="B5000" s="18" t="d">
        <v>09:55:03.00000000000313650</v>
      </c>
      <c r="C5000" s="1" t="d">
        <v>2023-03-03</v>
      </c>
      <c r="D5000" s="18" t="d">
        <v>14:14:18.00000000000302550</v>
      </c>
      <c r="E5000" s="1" t="d">
        <v>2023-03-10</v>
      </c>
      <c r="F5000" t="s">
        <v>1598</v>
      </c>
      <c r="G5000" t="s">
        <v>4531</v>
      </c>
      <c r="H5000">
        <v>-1</v>
      </c>
      <c r="I5000" t="str">
        <f>IF(Table2[[#This Row],[Patron Id]]=-1,Table2[[#This Row],[User ID Encryption]],Table2[[#This Row],[Patron Id]])</f>
        <v>44DBC815261FE4D70DE6258F9749437323F698A8</v>
      </c>
      <c r="J5000" t="s">
        <v>18</v>
      </c>
      <c r="K5000" t="s">
        <v>14</v>
      </c>
      <c r="L5000" t="s">
        <v>15</v>
      </c>
      <c r="M5000" t="s">
        <v>1599</v>
      </c>
      <c r="N5000" t="s">
        <v>2554</v>
      </c>
    </row>
    <row r="5001" spans="1:14" x14ac:dyDescent="0.2">
      <c r="A5001" s="1" t="d">
        <v>2023-03-03</v>
      </c>
      <c r="B5001" s="18" t="d">
        <v>09:55:16.00000000000196925</v>
      </c>
      <c r="C5001" s="1" t="d">
        <v>2023-03-03</v>
      </c>
      <c r="D5001" s="18" t="d">
        <v>12:32:01.9999999999966875</v>
      </c>
      <c r="E5001" s="1" t="d">
        <v>2023-03-03</v>
      </c>
      <c r="F5001" t="s">
        <v>2073</v>
      </c>
      <c r="G5001" t="s">
        <v>3096</v>
      </c>
      <c r="H5001">
        <v>-1</v>
      </c>
      <c r="I5001" t="str">
        <f>IF(Table2[[#This Row],[Patron Id]]=-1,Table2[[#This Row],[User ID Encryption]],Table2[[#This Row],[Patron Id]])</f>
        <v>C4F15BB31ED0E519C9B0A46803DC6916D7A6BF7E</v>
      </c>
      <c r="J5001" t="s">
        <v>18</v>
      </c>
      <c r="K5001" t="s">
        <v>32</v>
      </c>
      <c r="L5001" t="s">
        <v>33</v>
      </c>
      <c r="N5001" t="s">
        <v>2556</v>
      </c>
    </row>
    <row r="5002" spans="1:14" x14ac:dyDescent="0.2">
      <c r="A5002" s="1" t="d">
        <v>2023-03-03</v>
      </c>
      <c r="B5002" s="18" t="d">
        <v>09:57:05.000000000001420825</v>
      </c>
      <c r="C5002" s="1" t="d">
        <v>2023-03-18</v>
      </c>
      <c r="D5002" s="18" t="d">
        <v>01:27:31.99999999999984425</v>
      </c>
      <c r="E5002" s="1" t="d">
        <v>2023-03-17</v>
      </c>
      <c r="F5002" t="s">
        <v>869</v>
      </c>
      <c r="G5002" t="s">
        <v>4532</v>
      </c>
      <c r="H5002">
        <v>-1</v>
      </c>
      <c r="I5002" t="str">
        <f>IF(Table2[[#This Row],[Patron Id]]=-1,Table2[[#This Row],[User ID Encryption]],Table2[[#This Row],[Patron Id]])</f>
        <v>B1FE406DFFAC48396C3351880DC8BD7C2397F914</v>
      </c>
      <c r="J5002" t="s">
        <v>18</v>
      </c>
      <c r="K5002" t="s">
        <v>14</v>
      </c>
      <c r="L5002" t="s">
        <v>15</v>
      </c>
      <c r="M5002" t="s">
        <v>870</v>
      </c>
      <c r="N5002" t="s">
        <v>2640</v>
      </c>
    </row>
    <row r="5003" spans="1:14" x14ac:dyDescent="0.2">
      <c r="A5003" s="1" t="d">
        <v>2023-03-03</v>
      </c>
      <c r="B5003" s="18" t="d">
        <v>10:00:54.000000000000450</v>
      </c>
      <c r="C5003" s="1" t="d">
        <v>2023-03-03</v>
      </c>
      <c r="D5003" s="18" t="d">
        <v>11:44:45.00000000000085425</v>
      </c>
      <c r="E5003" s="1" t="d">
        <v>2023-03-03</v>
      </c>
      <c r="F5003" t="s">
        <v>1905</v>
      </c>
      <c r="G5003" t="s">
        <v>3083</v>
      </c>
      <c r="H5003">
        <v>-1</v>
      </c>
      <c r="I5003" t="str">
        <f>IF(Table2[[#This Row],[Patron Id]]=-1,Table2[[#This Row],[User ID Encryption]],Table2[[#This Row],[Patron Id]])</f>
        <v>150A963AFD0C465A8B064E366F521EDA9E7B4F6A</v>
      </c>
      <c r="J5003" t="s">
        <v>18</v>
      </c>
      <c r="K5003" t="s">
        <v>43</v>
      </c>
      <c r="L5003" t="s">
        <v>33</v>
      </c>
      <c r="M5003" t="s">
        <v>1906</v>
      </c>
      <c r="N5003" t="s">
        <v>2556</v>
      </c>
    </row>
    <row r="5004" spans="1:14" x14ac:dyDescent="0.2">
      <c r="A5004" s="1" t="d">
        <v>2023-03-03</v>
      </c>
      <c r="B5004" s="18" t="d">
        <v>10:21:54.99999999999772425</v>
      </c>
      <c r="C5004" s="1" t="d">
        <v>2023-03-04</v>
      </c>
      <c r="D5004" s="18" t="d">
        <v>12:34:25.000000000003055550</v>
      </c>
      <c r="E5004" s="1" t="d">
        <v>2023-03-03</v>
      </c>
      <c r="F5004" t="s">
        <v>1901</v>
      </c>
      <c r="G5004" t="s">
        <v>2587</v>
      </c>
      <c r="H5004">
        <v>-1</v>
      </c>
      <c r="I5004" t="str">
        <f>IF(Table2[[#This Row],[Patron Id]]=-1,Table2[[#This Row],[User ID Encryption]],Table2[[#This Row],[Patron Id]])</f>
        <v>61826808E625196E92C4581A40F49ECEDC15AB53</v>
      </c>
      <c r="J5004" t="s">
        <v>13</v>
      </c>
      <c r="K5004" t="s">
        <v>32</v>
      </c>
      <c r="L5004" t="s">
        <v>33</v>
      </c>
      <c r="M5004" t="s">
        <v>92</v>
      </c>
      <c r="N5004" t="s">
        <v>2556</v>
      </c>
    </row>
    <row r="5005" spans="1:14" x14ac:dyDescent="0.2">
      <c r="A5005" s="1" t="d">
        <v>2023-03-03</v>
      </c>
      <c r="B5005" s="18" t="d">
        <v>10:49:22.00000000000098450</v>
      </c>
      <c r="C5005" s="1" t="d">
        <v>2023-03-10</v>
      </c>
      <c r="D5005" s="18" t="d">
        <v>17:36:08.00000000000956575</v>
      </c>
      <c r="E5005" s="1" t="d">
        <v>2023-03-10</v>
      </c>
      <c r="F5005" t="s">
        <v>2205</v>
      </c>
      <c r="G5005" t="s">
        <v>3926</v>
      </c>
      <c r="H5005">
        <v>-1</v>
      </c>
      <c r="I5005" t="str">
        <f>IF(Table2[[#This Row],[Patron Id]]=-1,Table2[[#This Row],[User ID Encryption]],Table2[[#This Row],[Patron Id]])</f>
        <v>BC0124A8B9D0F7ED4CEE0C0795216AEC31A62AFA</v>
      </c>
      <c r="J5005" t="s">
        <v>18</v>
      </c>
      <c r="K5005" t="s">
        <v>14</v>
      </c>
      <c r="L5005" t="s">
        <v>15</v>
      </c>
      <c r="M5005" t="s">
        <v>1683</v>
      </c>
      <c r="N5005" t="s">
        <v>2556</v>
      </c>
    </row>
    <row r="5006" spans="1:14" x14ac:dyDescent="0.2">
      <c r="A5006" s="1" t="d">
        <v>2023-03-03</v>
      </c>
      <c r="B5006" s="18" t="d">
        <v>10:58:10.00000000000198875</v>
      </c>
      <c r="C5006" s="1" t="d">
        <v>2023-03-03</v>
      </c>
      <c r="D5006" s="18" t="d">
        <v>11:48:24.00000000000151275</v>
      </c>
      <c r="E5006" s="1" t="d">
        <v>2023-03-06</v>
      </c>
      <c r="F5006" t="s">
        <v>1629</v>
      </c>
      <c r="G5006" t="s">
        <v>3288</v>
      </c>
      <c r="H5006">
        <v>-1</v>
      </c>
      <c r="I5006" t="str">
        <f>IF(Table2[[#This Row],[Patron Id]]=-1,Table2[[#This Row],[User ID Encryption]],Table2[[#This Row],[Patron Id]])</f>
        <v>07B481BA53B52B255559F6ACF9A17372463F2FA9</v>
      </c>
      <c r="J5006" t="s">
        <v>18</v>
      </c>
      <c r="K5006" t="s">
        <v>219</v>
      </c>
      <c r="L5006" t="s">
        <v>2094</v>
      </c>
      <c r="N5006" t="s">
        <v>2556</v>
      </c>
    </row>
    <row r="5007" spans="1:14" x14ac:dyDescent="0.2">
      <c r="A5007" s="1" t="d">
        <v>2023-03-03</v>
      </c>
      <c r="B5007" s="18" t="d">
        <v>11:07:36.99999999999949800</v>
      </c>
      <c r="C5007" s="1" t="d">
        <v>2023-03-03</v>
      </c>
      <c r="D5007" s="18" t="d">
        <v>11:12:34.99999999999971300</v>
      </c>
      <c r="E5007" s="1" t="d">
        <v>2023-03-03</v>
      </c>
      <c r="F5007" t="s">
        <v>2206</v>
      </c>
      <c r="G5007" t="s">
        <v>3256</v>
      </c>
      <c r="H5007">
        <v>-1</v>
      </c>
      <c r="I5007" t="str">
        <f>IF(Table2[[#This Row],[Patron Id]]=-1,Table2[[#This Row],[User ID Encryption]],Table2[[#This Row],[Patron Id]])</f>
        <v>0596062F5FC19AD8D5519E4C0BDA1DB0109543C5</v>
      </c>
      <c r="J5007" t="s">
        <v>18</v>
      </c>
      <c r="K5007" t="s">
        <v>32</v>
      </c>
      <c r="L5007" t="s">
        <v>33</v>
      </c>
      <c r="M5007" t="s">
        <v>2207</v>
      </c>
      <c r="N5007" t="s">
        <v>2580</v>
      </c>
    </row>
    <row r="5008" spans="1:14" x14ac:dyDescent="0.2">
      <c r="A5008" s="1" t="d">
        <v>2023-03-03</v>
      </c>
      <c r="B5008" s="18" t="d">
        <v>11:12:47.00000000000159100</v>
      </c>
      <c r="C5008" s="1" t="d">
        <v>2023-03-03</v>
      </c>
      <c r="D5008" s="18" t="d">
        <v>14:22:59.99999999999829150</v>
      </c>
      <c r="E5008" s="1" t="d">
        <v>2023-03-03</v>
      </c>
      <c r="F5008" t="s">
        <v>918</v>
      </c>
      <c r="G5008" t="s">
        <v>4533</v>
      </c>
      <c r="H5008">
        <v>-1</v>
      </c>
      <c r="I5008" t="str">
        <f>IF(Table2[[#This Row],[Patron Id]]=-1,Table2[[#This Row],[User ID Encryption]],Table2[[#This Row],[Patron Id]])</f>
        <v>CC0832D68F447E84DB2258956D375478B382A6E5</v>
      </c>
      <c r="J5008" t="s">
        <v>215</v>
      </c>
      <c r="K5008" t="s">
        <v>97</v>
      </c>
      <c r="L5008" t="s">
        <v>33</v>
      </c>
      <c r="M5008" t="s">
        <v>919</v>
      </c>
      <c r="N5008" t="s">
        <v>2580</v>
      </c>
    </row>
    <row r="5009" spans="1:14" x14ac:dyDescent="0.2">
      <c r="A5009" s="1" t="d">
        <v>2023-03-03</v>
      </c>
      <c r="B5009" s="18" t="d">
        <v>11:14:24.99999999999612675</v>
      </c>
      <c r="C5009" s="1" t="d">
        <v>2023-03-03</v>
      </c>
      <c r="D5009" s="18" t="d">
        <v>15:29:32.00000000000201475</v>
      </c>
      <c r="E5009" s="1" t="d">
        <v>2023-03-03</v>
      </c>
      <c r="F5009" t="s">
        <v>1845</v>
      </c>
      <c r="G5009" t="s">
        <v>3078</v>
      </c>
      <c r="H5009">
        <v>-1</v>
      </c>
      <c r="I5009" t="str">
        <f>IF(Table2[[#This Row],[Patron Id]]=-1,Table2[[#This Row],[User ID Encryption]],Table2[[#This Row],[Patron Id]])</f>
        <v>0A1822F2ED4321AC74E0C9754363B3361F2F9BB3</v>
      </c>
      <c r="J5009" t="s">
        <v>18</v>
      </c>
      <c r="K5009" t="s">
        <v>32</v>
      </c>
      <c r="L5009" t="s">
        <v>33</v>
      </c>
      <c r="M5009" t="s">
        <v>85</v>
      </c>
      <c r="N5009" t="s">
        <v>2556</v>
      </c>
    </row>
    <row r="5010" spans="1:14" x14ac:dyDescent="0.2">
      <c r="A5010" s="1" t="d">
        <v>2023-03-03</v>
      </c>
      <c r="B5010" s="18" t="d">
        <v>11:17:51.99999999999970650</v>
      </c>
      <c r="C5010" s="1" t="d">
        <v>2023-03-03</v>
      </c>
      <c r="D5010" s="18" t="d">
        <v>17:05:44.00000000000261475</v>
      </c>
      <c r="E5010" s="1" t="d">
        <v>2023-03-03</v>
      </c>
      <c r="F5010" t="s">
        <v>1610</v>
      </c>
      <c r="G5010" t="s">
        <v>4534</v>
      </c>
      <c r="H5010">
        <v>-1</v>
      </c>
      <c r="I5010" t="str">
        <f>IF(Table2[[#This Row],[Patron Id]]=-1,Table2[[#This Row],[User ID Encryption]],Table2[[#This Row],[Patron Id]])</f>
        <v>434B7A03EF42B25B32EB520F57998E82B9C0DB54</v>
      </c>
      <c r="J5010" t="s">
        <v>18</v>
      </c>
      <c r="K5010" t="s">
        <v>74</v>
      </c>
      <c r="L5010" t="s">
        <v>33</v>
      </c>
      <c r="N5010" t="s">
        <v>2556</v>
      </c>
    </row>
    <row r="5011" spans="1:14" x14ac:dyDescent="0.2">
      <c r="A5011" s="1" t="d">
        <v>2023-03-03</v>
      </c>
      <c r="B5011" s="18" t="d">
        <v>11:17:55.00000000000017600</v>
      </c>
      <c r="C5011" s="1" t="d">
        <v>2023-03-03</v>
      </c>
      <c r="D5011" s="18" t="d">
        <v>17:05:57.99999999999840900</v>
      </c>
      <c r="E5011" s="1" t="d">
        <v>2023-03-03</v>
      </c>
      <c r="F5011" t="s">
        <v>257</v>
      </c>
      <c r="G5011" t="s">
        <v>4534</v>
      </c>
      <c r="H5011">
        <v>-1</v>
      </c>
      <c r="I5011" t="str">
        <f>IF(Table2[[#This Row],[Patron Id]]=-1,Table2[[#This Row],[User ID Encryption]],Table2[[#This Row],[Patron Id]])</f>
        <v>434B7A03EF42B25B32EB520F57998E82B9C0DB54</v>
      </c>
      <c r="J5011" t="s">
        <v>18</v>
      </c>
      <c r="K5011" t="s">
        <v>97</v>
      </c>
      <c r="L5011" t="s">
        <v>33</v>
      </c>
      <c r="M5011" t="s">
        <v>258</v>
      </c>
      <c r="N5011" t="s">
        <v>2556</v>
      </c>
    </row>
    <row r="5012" spans="1:14" x14ac:dyDescent="0.2">
      <c r="A5012" s="1" t="d">
        <v>2023-03-03</v>
      </c>
      <c r="B5012" s="18" t="d">
        <v>11:21:20.99999999999720925</v>
      </c>
      <c r="C5012" s="1" t="d">
        <v>2023-03-13</v>
      </c>
      <c r="D5012" s="18" t="d">
        <v>15:26:07.00000000000194975</v>
      </c>
      <c r="E5012" s="1" t="d">
        <v>2023-03-10</v>
      </c>
      <c r="F5012" t="s">
        <v>2208</v>
      </c>
      <c r="G5012" t="s">
        <v>2630</v>
      </c>
      <c r="H5012">
        <v>-1</v>
      </c>
      <c r="I5012" t="str">
        <f>IF(Table2[[#This Row],[Patron Id]]=-1,Table2[[#This Row],[User ID Encryption]],Table2[[#This Row],[Patron Id]])</f>
        <v>D03A4977992C0A0E014CBCA160009A5EB53AFCBB</v>
      </c>
      <c r="J5012" t="s">
        <v>18</v>
      </c>
      <c r="K5012" t="s">
        <v>14</v>
      </c>
      <c r="L5012" t="s">
        <v>15</v>
      </c>
      <c r="M5012" t="s">
        <v>1002</v>
      </c>
      <c r="N5012" t="s">
        <v>2556</v>
      </c>
    </row>
    <row r="5013" spans="1:14" x14ac:dyDescent="0.2">
      <c r="A5013" s="1" t="d">
        <v>2023-03-03</v>
      </c>
      <c r="B5013" s="18" t="d">
        <v>11:29:26.99999999999643975</v>
      </c>
      <c r="C5013" s="1" t="d">
        <v>2023-03-03</v>
      </c>
      <c r="D5013" s="18" t="d">
        <v>12:54:55.00000000000348200</v>
      </c>
      <c r="E5013" s="1" t="d">
        <v>2023-03-03</v>
      </c>
      <c r="F5013" t="s">
        <v>178</v>
      </c>
      <c r="G5013" t="s">
        <v>4535</v>
      </c>
      <c r="H5013">
        <v>-1</v>
      </c>
      <c r="I5013" t="str">
        <f>IF(Table2[[#This Row],[Patron Id]]=-1,Table2[[#This Row],[User ID Encryption]],Table2[[#This Row],[Patron Id]])</f>
        <v>E43EE1D3EF29F7C3450A689A787206BB77995330</v>
      </c>
      <c r="J5013" t="s">
        <v>18</v>
      </c>
      <c r="K5013" t="s">
        <v>74</v>
      </c>
      <c r="L5013" t="s">
        <v>33</v>
      </c>
      <c r="M5013" t="s">
        <v>179</v>
      </c>
      <c r="N5013" t="s">
        <v>2556</v>
      </c>
    </row>
    <row r="5014" spans="1:14" x14ac:dyDescent="0.2">
      <c r="A5014" s="1" t="d">
        <v>2023-03-03</v>
      </c>
      <c r="B5014" s="18" t="d">
        <v>11:29:28.99999999999994775</v>
      </c>
      <c r="C5014" s="1" t="d">
        <v>2023-03-03</v>
      </c>
      <c r="D5014" s="18" t="d">
        <v>12:54:57.99999999999435975</v>
      </c>
      <c r="E5014" s="1" t="d">
        <v>2023-03-03</v>
      </c>
      <c r="F5014" t="s">
        <v>1720</v>
      </c>
      <c r="G5014" t="s">
        <v>4535</v>
      </c>
      <c r="H5014">
        <v>-1</v>
      </c>
      <c r="I5014" t="str">
        <f>IF(Table2[[#This Row],[Patron Id]]=-1,Table2[[#This Row],[User ID Encryption]],Table2[[#This Row],[Patron Id]])</f>
        <v>E43EE1D3EF29F7C3450A689A787206BB77995330</v>
      </c>
      <c r="J5014" t="s">
        <v>18</v>
      </c>
      <c r="K5014" t="s">
        <v>97</v>
      </c>
      <c r="L5014" t="s">
        <v>33</v>
      </c>
      <c r="N5014" t="s">
        <v>2556</v>
      </c>
    </row>
    <row r="5015" spans="1:14" x14ac:dyDescent="0.2">
      <c r="A5015" s="1" t="d">
        <v>2023-03-03</v>
      </c>
      <c r="B5015" s="18" t="d">
        <v>11:30:29.99999999999669400</v>
      </c>
      <c r="C5015" s="1" t="d">
        <v>2023-03-06</v>
      </c>
      <c r="D5015" s="18" t="d">
        <v>13:51:30.9999999999971700</v>
      </c>
      <c r="E5015" s="1" t="d">
        <v>2023-03-03</v>
      </c>
      <c r="F5015" t="s">
        <v>432</v>
      </c>
      <c r="G5015" t="s">
        <v>2594</v>
      </c>
      <c r="H5015">
        <v>-1</v>
      </c>
      <c r="I5015" t="str">
        <f>IF(Table2[[#This Row],[Patron Id]]=-1,Table2[[#This Row],[User ID Encryption]],Table2[[#This Row],[Patron Id]])</f>
        <v>5FD5A5D84D85313F6B8FBF894A5A44288C8F0215</v>
      </c>
      <c r="J5015" t="s">
        <v>18</v>
      </c>
      <c r="K5015" t="s">
        <v>32</v>
      </c>
      <c r="L5015" t="s">
        <v>33</v>
      </c>
      <c r="M5015" t="s">
        <v>433</v>
      </c>
      <c r="N5015" t="s">
        <v>2556</v>
      </c>
    </row>
    <row r="5016" spans="1:14" x14ac:dyDescent="0.2">
      <c r="A5016" s="1" t="d">
        <v>2023-03-03</v>
      </c>
      <c r="B5016" s="18" t="d">
        <v>11:34:03.00000000000121275</v>
      </c>
      <c r="C5016" s="1" t="d">
        <v>2023-03-08</v>
      </c>
      <c r="D5016" s="18" t="d">
        <v>12:25:10.99999999999958925</v>
      </c>
      <c r="E5016" s="1" t="d">
        <v>2023-03-03</v>
      </c>
      <c r="F5016" t="s">
        <v>626</v>
      </c>
      <c r="G5016" t="s">
        <v>2840</v>
      </c>
      <c r="H5016">
        <v>-1</v>
      </c>
      <c r="I5016" t="str">
        <f>IF(Table2[[#This Row],[Patron Id]]=-1,Table2[[#This Row],[User ID Encryption]],Table2[[#This Row],[Patron Id]])</f>
        <v>AE322A092DDCE8EB815E89DB5E88DAA30BE25583</v>
      </c>
      <c r="J5016" t="s">
        <v>18</v>
      </c>
      <c r="K5016" t="s">
        <v>43</v>
      </c>
      <c r="L5016" t="s">
        <v>33</v>
      </c>
      <c r="N5016" t="s">
        <v>2556</v>
      </c>
    </row>
    <row r="5017" spans="1:14" x14ac:dyDescent="0.2">
      <c r="A5017" s="1" t="d">
        <v>2023-03-03</v>
      </c>
      <c r="B5017" s="18" t="d">
        <v>11:37:11.99999999999718300</v>
      </c>
      <c r="C5017" s="1" t="d">
        <v>2023-03-17</v>
      </c>
      <c r="D5017" s="18" t="d">
        <v>15:48:06.99999999999725475</v>
      </c>
      <c r="E5017" s="1" t="d">
        <v>2023-03-15</v>
      </c>
      <c r="F5017" t="s">
        <v>1318</v>
      </c>
      <c r="G5017" t="s">
        <v>4536</v>
      </c>
      <c r="H5017">
        <v>-1</v>
      </c>
      <c r="I5017" t="str">
        <f>IF(Table2[[#This Row],[Patron Id]]=-1,Table2[[#This Row],[User ID Encryption]],Table2[[#This Row],[Patron Id]])</f>
        <v>B090E51501D33FC7F379AD48E97D9E26B3B7ED0E</v>
      </c>
      <c r="J5017" t="s">
        <v>18</v>
      </c>
      <c r="K5017" t="s">
        <v>14</v>
      </c>
      <c r="L5017" t="s">
        <v>15</v>
      </c>
      <c r="M5017" t="s">
        <v>1319</v>
      </c>
      <c r="N5017" t="s">
        <v>2556</v>
      </c>
    </row>
    <row r="5018" spans="1:14" x14ac:dyDescent="0.2">
      <c r="A5018" s="1" t="d">
        <v>2023-03-03</v>
      </c>
      <c r="B5018" s="18" t="d">
        <v>11:39:23.00000000000167575</v>
      </c>
      <c r="C5018" s="1" t="d">
        <v>2023-03-03</v>
      </c>
      <c r="D5018" s="18" t="d">
        <v>13:02:14.99999999999872200</v>
      </c>
      <c r="E5018" s="1" t="d">
        <v>2023-03-06</v>
      </c>
      <c r="F5018" t="s">
        <v>2209</v>
      </c>
      <c r="G5018" t="s">
        <v>4537</v>
      </c>
      <c r="H5018">
        <v>-1</v>
      </c>
      <c r="I5018" t="str">
        <f>IF(Table2[[#This Row],[Patron Id]]=-1,Table2[[#This Row],[User ID Encryption]],Table2[[#This Row],[Patron Id]])</f>
        <v>A07D9E647C762BB53649DA95D82D5526DFF7FD4B</v>
      </c>
      <c r="J5018" t="s">
        <v>13</v>
      </c>
      <c r="K5018" t="s">
        <v>219</v>
      </c>
      <c r="L5018" t="s">
        <v>2094</v>
      </c>
      <c r="N5018" t="s">
        <v>2556</v>
      </c>
    </row>
    <row r="5019" spans="1:14" x14ac:dyDescent="0.2">
      <c r="A5019" s="1" t="d">
        <v>2023-03-03</v>
      </c>
      <c r="B5019" s="18" t="d">
        <v>11:44:09.99999999999698100</v>
      </c>
      <c r="C5019" s="1" t="d">
        <v>2023-03-17</v>
      </c>
      <c r="D5019" s="18" t="d">
        <v>13:00:11.99999999999867625</v>
      </c>
      <c r="E5019" s="1" t="d">
        <v>2023-03-17</v>
      </c>
      <c r="F5019" t="s">
        <v>2210</v>
      </c>
      <c r="G5019" t="s">
        <v>2617</v>
      </c>
      <c r="H5019">
        <v>-1</v>
      </c>
      <c r="I5019" t="str">
        <f>IF(Table2[[#This Row],[Patron Id]]=-1,Table2[[#This Row],[User ID Encryption]],Table2[[#This Row],[Patron Id]])</f>
        <v>246D3701D45782500DA7F061E810BA8DAB257FE5</v>
      </c>
      <c r="J5019" t="s">
        <v>18</v>
      </c>
      <c r="K5019" t="s">
        <v>14</v>
      </c>
      <c r="L5019" t="s">
        <v>15</v>
      </c>
      <c r="M5019" t="s">
        <v>2211</v>
      </c>
      <c r="N5019" t="s">
        <v>2556</v>
      </c>
    </row>
    <row r="5020" spans="1:14" x14ac:dyDescent="0.2">
      <c r="A5020" s="1" t="d">
        <v>2023-03-03</v>
      </c>
      <c r="B5020" s="18" t="d">
        <v>11:57:08.00000000000029350</v>
      </c>
      <c r="C5020" s="1" t="d">
        <v>2023-03-15</v>
      </c>
      <c r="D5020" s="18" t="d">
        <v>15:11:50.99999999999603550</v>
      </c>
      <c r="E5020" s="1" t="d">
        <v>2023-03-10</v>
      </c>
      <c r="F5020" t="s">
        <v>1103</v>
      </c>
      <c r="G5020" t="s">
        <v>3137</v>
      </c>
      <c r="H5020">
        <v>-1</v>
      </c>
      <c r="I5020" t="str">
        <f>IF(Table2[[#This Row],[Patron Id]]=-1,Table2[[#This Row],[User ID Encryption]],Table2[[#This Row],[Patron Id]])</f>
        <v>3E3C6AFBFF2BA1BE949C31A9065F427E248404AD</v>
      </c>
      <c r="J5020" t="s">
        <v>18</v>
      </c>
      <c r="K5020" t="s">
        <v>14</v>
      </c>
      <c r="L5020" t="s">
        <v>15</v>
      </c>
      <c r="M5020" t="s">
        <v>1104</v>
      </c>
      <c r="N5020" t="s">
        <v>2556</v>
      </c>
    </row>
    <row r="5021" spans="1:14" x14ac:dyDescent="0.2">
      <c r="A5021" s="1" t="d">
        <v>2023-03-03</v>
      </c>
      <c r="B5021" s="18" t="d">
        <v>12:10:30.9999999999995175</v>
      </c>
      <c r="C5021" s="1" t="d">
        <v>2023-03-21</v>
      </c>
      <c r="D5021" s="18" t="d">
        <v>16:58:26.00000000000129100</v>
      </c>
      <c r="E5021" s="1" t="d">
        <v>2023-03-17</v>
      </c>
      <c r="F5021" t="s">
        <v>1927</v>
      </c>
      <c r="G5021" t="s">
        <v>4446</v>
      </c>
      <c r="H5021">
        <v>-1</v>
      </c>
      <c r="I5021" t="str">
        <f>IF(Table2[[#This Row],[Patron Id]]=-1,Table2[[#This Row],[User ID Encryption]],Table2[[#This Row],[Patron Id]])</f>
        <v>98CE285CD0870701664FA17D83CA8051D7794C86</v>
      </c>
      <c r="J5021" t="s">
        <v>18</v>
      </c>
      <c r="K5021" t="s">
        <v>14</v>
      </c>
      <c r="L5021" t="s">
        <v>15</v>
      </c>
      <c r="M5021" t="s">
        <v>1928</v>
      </c>
      <c r="N5021" t="s">
        <v>2556</v>
      </c>
    </row>
    <row r="5022" spans="1:14" x14ac:dyDescent="0.2">
      <c r="A5022" s="1" t="d">
        <v>2023-03-03</v>
      </c>
      <c r="B5022" s="18" t="d">
        <v>12:30:57.99999999999947175</v>
      </c>
      <c r="C5022" s="1" t="d">
        <v>2023-03-15</v>
      </c>
      <c r="D5022" s="18" t="d">
        <v>13:46:22.9999999999937925</v>
      </c>
      <c r="E5022" s="1" t="d">
        <v>2023-03-17</v>
      </c>
      <c r="F5022" t="s">
        <v>844</v>
      </c>
      <c r="G5022" t="s">
        <v>3039</v>
      </c>
      <c r="H5022">
        <v>-1</v>
      </c>
      <c r="I5022" t="str">
        <f>IF(Table2[[#This Row],[Patron Id]]=-1,Table2[[#This Row],[User ID Encryption]],Table2[[#This Row],[Patron Id]])</f>
        <v>BA4A1BD80C4334B9DD53A50B07EEEFE98BB01E96</v>
      </c>
      <c r="J5022" t="s">
        <v>18</v>
      </c>
      <c r="K5022" t="s">
        <v>14</v>
      </c>
      <c r="L5022" t="s">
        <v>15</v>
      </c>
      <c r="M5022" t="s">
        <v>845</v>
      </c>
      <c r="N5022" t="s">
        <v>2556</v>
      </c>
    </row>
    <row r="5023" spans="1:14" x14ac:dyDescent="0.2">
      <c r="A5023" s="1" t="d">
        <v>2023-03-03</v>
      </c>
      <c r="B5023" s="18" t="d">
        <v>12:35:02.00000000000564025</v>
      </c>
      <c r="C5023" s="1" t="d">
        <v>2023-03-03</v>
      </c>
      <c r="D5023" s="18" t="d">
        <v>14:02:48.99999999999763950</v>
      </c>
      <c r="E5023" s="1" t="d">
        <v>2023-03-06</v>
      </c>
      <c r="F5023" t="s">
        <v>218</v>
      </c>
      <c r="G5023" t="s">
        <v>4538</v>
      </c>
      <c r="H5023">
        <v>-1</v>
      </c>
      <c r="I5023" t="str">
        <f>IF(Table2[[#This Row],[Patron Id]]=-1,Table2[[#This Row],[User ID Encryption]],Table2[[#This Row],[Patron Id]])</f>
        <v>AB86C9F09B8DD2DB8CE0CD508D6F706B7C09E379</v>
      </c>
      <c r="J5023" t="s">
        <v>18</v>
      </c>
      <c r="K5023" t="s">
        <v>219</v>
      </c>
      <c r="L5023" t="s">
        <v>2094</v>
      </c>
      <c r="M5023" t="s">
        <v>220</v>
      </c>
      <c r="N5023" t="s">
        <v>2556</v>
      </c>
    </row>
    <row r="5024" spans="1:14" x14ac:dyDescent="0.2">
      <c r="A5024" s="1" t="d">
        <v>2023-03-03</v>
      </c>
      <c r="B5024" s="18" t="d">
        <v>12:47:03.00000000000004575</v>
      </c>
      <c r="C5024" s="1" t="d">
        <v>2023-03-06</v>
      </c>
      <c r="D5024" s="18" t="d">
        <v>13:07:08.99999999999672025</v>
      </c>
      <c r="E5024" s="1" t="d">
        <v>2023-03-06</v>
      </c>
      <c r="F5024" t="s">
        <v>1762</v>
      </c>
      <c r="G5024" t="s">
        <v>3871</v>
      </c>
      <c r="H5024">
        <v>-1</v>
      </c>
      <c r="I5024" t="str">
        <f>IF(Table2[[#This Row],[Patron Id]]=-1,Table2[[#This Row],[User ID Encryption]],Table2[[#This Row],[Patron Id]])</f>
        <v>6F5CAD035FAD8A9CC75F78FEA39403895416B0D4</v>
      </c>
      <c r="J5024" t="s">
        <v>13</v>
      </c>
      <c r="K5024" t="s">
        <v>219</v>
      </c>
      <c r="L5024" t="s">
        <v>2094</v>
      </c>
      <c r="N5024" t="s">
        <v>2575</v>
      </c>
    </row>
    <row r="5025" spans="1:14" x14ac:dyDescent="0.2">
      <c r="A5025" s="1" t="d">
        <v>2023-03-03</v>
      </c>
      <c r="B5025" s="18" t="d">
        <v>12:54:17.00000000000393850</v>
      </c>
      <c r="C5025" s="1" t="d">
        <v>2023-03-03</v>
      </c>
      <c r="D5025" s="18" t="d">
        <v>13:53:14.000000000000483175</v>
      </c>
      <c r="E5025" s="1" t="d">
        <v>2023-03-03</v>
      </c>
      <c r="F5025" t="s">
        <v>1461</v>
      </c>
      <c r="G5025" t="s">
        <v>4332</v>
      </c>
      <c r="H5025">
        <v>-1</v>
      </c>
      <c r="I5025" t="str">
        <f>IF(Table2[[#This Row],[Patron Id]]=-1,Table2[[#This Row],[User ID Encryption]],Table2[[#This Row],[Patron Id]])</f>
        <v>E217780BB3430BE07CF6A329C8E9DB0C06C627BC</v>
      </c>
      <c r="J5025" t="s">
        <v>18</v>
      </c>
      <c r="K5025" t="s">
        <v>254</v>
      </c>
      <c r="L5025" t="s">
        <v>33</v>
      </c>
      <c r="M5025" t="s">
        <v>1462</v>
      </c>
      <c r="N5025" t="s">
        <v>2575</v>
      </c>
    </row>
    <row r="5026" spans="1:14" x14ac:dyDescent="0.2">
      <c r="A5026" s="1" t="d">
        <v>2023-03-03</v>
      </c>
      <c r="B5026" s="18" t="d">
        <v>12:57:15.999999999996745575</v>
      </c>
      <c r="C5026" s="1" t="d">
        <v>2023-03-03</v>
      </c>
      <c r="D5026" s="18" t="d">
        <v>13:40:35.99999999999390325</v>
      </c>
      <c r="E5026" s="1" t="d">
        <v>2023-03-03</v>
      </c>
      <c r="F5026" t="s">
        <v>1959</v>
      </c>
      <c r="G5026" t="s">
        <v>3198</v>
      </c>
      <c r="H5026">
        <v>-1</v>
      </c>
      <c r="I5026" t="str">
        <f>IF(Table2[[#This Row],[Patron Id]]=-1,Table2[[#This Row],[User ID Encryption]],Table2[[#This Row],[Patron Id]])</f>
        <v>FC2205C026417DB4C741E30FF2F06518579E47DC</v>
      </c>
      <c r="J5026" t="s">
        <v>18</v>
      </c>
      <c r="K5026" t="s">
        <v>254</v>
      </c>
      <c r="L5026" t="s">
        <v>33</v>
      </c>
      <c r="M5026" t="s">
        <v>1960</v>
      </c>
      <c r="N5026" t="s">
        <v>2556</v>
      </c>
    </row>
    <row r="5027" spans="1:14" x14ac:dyDescent="0.2">
      <c r="A5027" s="1" t="d">
        <v>2023-03-03</v>
      </c>
      <c r="B5027" s="18" t="d">
        <v>12:58:08.00000000000167575</v>
      </c>
      <c r="C5027" s="1" t="d">
        <v>2023-03-03</v>
      </c>
      <c r="D5027" s="18" t="d">
        <v>15:00:25.00000000000071075</v>
      </c>
      <c r="E5027" s="1" t="d">
        <v>2023-03-03</v>
      </c>
      <c r="F5027" t="s">
        <v>1428</v>
      </c>
      <c r="G5027" t="s">
        <v>3305</v>
      </c>
      <c r="H5027">
        <v>-1</v>
      </c>
      <c r="I5027" t="str">
        <f>IF(Table2[[#This Row],[Patron Id]]=-1,Table2[[#This Row],[User ID Encryption]],Table2[[#This Row],[Patron Id]])</f>
        <v>0F33EC8AC0635B31307DD3C52305678FB16EC0CF</v>
      </c>
      <c r="J5027" t="s">
        <v>13</v>
      </c>
      <c r="K5027" t="s">
        <v>382</v>
      </c>
      <c r="L5027" t="s">
        <v>33</v>
      </c>
      <c r="N5027" t="s">
        <v>2556</v>
      </c>
    </row>
    <row r="5028" spans="1:14" x14ac:dyDescent="0.2">
      <c r="A5028" s="1" t="d">
        <v>2023-03-03</v>
      </c>
      <c r="B5028" s="18" t="d">
        <v>12:59:11.99999999999889150</v>
      </c>
      <c r="C5028" s="1" t="d">
        <v>2023-03-03</v>
      </c>
      <c r="D5028" s="18" t="d">
        <v>13:49:58.99999999999878075</v>
      </c>
      <c r="E5028" s="1" t="d">
        <v>2023-03-03</v>
      </c>
      <c r="F5028" t="s">
        <v>2073</v>
      </c>
      <c r="G5028" t="s">
        <v>4539</v>
      </c>
      <c r="H5028">
        <v>-1</v>
      </c>
      <c r="I5028" t="str">
        <f>IF(Table2[[#This Row],[Patron Id]]=-1,Table2[[#This Row],[User ID Encryption]],Table2[[#This Row],[Patron Id]])</f>
        <v>992C73F503E5C74428502351F3CD3DCEEF9B1E29</v>
      </c>
      <c r="J5028" t="s">
        <v>18</v>
      </c>
      <c r="K5028" t="s">
        <v>32</v>
      </c>
      <c r="L5028" t="s">
        <v>33</v>
      </c>
      <c r="N5028" t="s">
        <v>2556</v>
      </c>
    </row>
    <row r="5029" spans="1:14" x14ac:dyDescent="0.2">
      <c r="A5029" s="1" t="d">
        <v>2023-03-03</v>
      </c>
      <c r="B5029" s="18" t="d">
        <v>13:06:39.00000000000161700</v>
      </c>
      <c r="C5029" s="1" t="d">
        <v>2023-03-03</v>
      </c>
      <c r="D5029" s="18" t="d">
        <v>14:31:33.0000000000017475</v>
      </c>
      <c r="E5029" s="1" t="d">
        <v>2023-03-03</v>
      </c>
      <c r="F5029" t="s">
        <v>1903</v>
      </c>
      <c r="G5029" t="s">
        <v>4078</v>
      </c>
      <c r="H5029">
        <v>-1</v>
      </c>
      <c r="I5029" t="str">
        <f>IF(Table2[[#This Row],[Patron Id]]=-1,Table2[[#This Row],[User ID Encryption]],Table2[[#This Row],[Patron Id]])</f>
        <v>41A35970B0836558AFC2CA8FDC8654B3FDCAC76F</v>
      </c>
      <c r="J5029" t="s">
        <v>18</v>
      </c>
      <c r="K5029" t="s">
        <v>32</v>
      </c>
      <c r="L5029" t="s">
        <v>33</v>
      </c>
      <c r="M5029" t="s">
        <v>310</v>
      </c>
      <c r="N5029" t="s">
        <v>2556</v>
      </c>
    </row>
    <row r="5030" spans="1:14" x14ac:dyDescent="0.2">
      <c r="A5030" s="1" t="d">
        <v>2023-03-03</v>
      </c>
      <c r="B5030" s="18" t="d">
        <v>13:10:18.99999999999444450</v>
      </c>
      <c r="C5030" s="1" t="d">
        <v>2023-03-17</v>
      </c>
      <c r="D5030" s="18" t="d">
        <v>13:11:35.00000000000312325</v>
      </c>
      <c r="E5030" s="1" t="d">
        <v>2023-03-16</v>
      </c>
      <c r="F5030" t="s">
        <v>1223</v>
      </c>
      <c r="G5030" t="s">
        <v>4540</v>
      </c>
      <c r="H5030">
        <v>-1</v>
      </c>
      <c r="I5030" t="str">
        <f>IF(Table2[[#This Row],[Patron Id]]=-1,Table2[[#This Row],[User ID Encryption]],Table2[[#This Row],[Patron Id]])</f>
        <v>AC319CE227F96BF7275B7E7C7AD9710D5B5CFEFC</v>
      </c>
      <c r="J5030" t="s">
        <v>13</v>
      </c>
      <c r="K5030" t="s">
        <v>14</v>
      </c>
      <c r="L5030" t="s">
        <v>15</v>
      </c>
      <c r="M5030" t="s">
        <v>1224</v>
      </c>
      <c r="N5030" t="s">
        <v>2556</v>
      </c>
    </row>
    <row r="5031" spans="1:14" x14ac:dyDescent="0.2">
      <c r="A5031" s="1" t="d">
        <v>2023-03-03</v>
      </c>
      <c r="B5031" s="18" t="d">
        <v>13:26:06.99999999999874800</v>
      </c>
      <c r="C5031" s="1" t="d">
        <v>2023-03-03</v>
      </c>
      <c r="D5031" s="18" t="d">
        <v>14:25:15.00000000000021525</v>
      </c>
      <c r="E5031" s="1" t="d">
        <v>2023-03-03</v>
      </c>
      <c r="F5031" t="s">
        <v>1146</v>
      </c>
      <c r="G5031" t="s">
        <v>4541</v>
      </c>
      <c r="H5031">
        <v>-1</v>
      </c>
      <c r="I5031" t="str">
        <f>IF(Table2[[#This Row],[Patron Id]]=-1,Table2[[#This Row],[User ID Encryption]],Table2[[#This Row],[Patron Id]])</f>
        <v>206E500EF2DB59BB0EE777DD53EC7AE0AD81A28E</v>
      </c>
      <c r="J5031" t="s">
        <v>18</v>
      </c>
      <c r="K5031" t="s">
        <v>97</v>
      </c>
      <c r="L5031" t="s">
        <v>33</v>
      </c>
      <c r="M5031" t="s">
        <v>1147</v>
      </c>
      <c r="N5031" t="s">
        <v>2580</v>
      </c>
    </row>
    <row r="5032" spans="1:14" x14ac:dyDescent="0.2">
      <c r="A5032" s="1" t="d">
        <v>2023-03-03</v>
      </c>
      <c r="B5032" s="18" t="d">
        <v>13:26:50.99999999999923050</v>
      </c>
      <c r="C5032" s="1" t="d">
        <v>2023-03-03</v>
      </c>
      <c r="D5032" s="18" t="d">
        <v>14:25:11.00000000000278425</v>
      </c>
      <c r="E5032" s="1" t="d">
        <v>2023-03-03</v>
      </c>
      <c r="F5032" t="s">
        <v>834</v>
      </c>
      <c r="G5032" t="s">
        <v>4541</v>
      </c>
      <c r="H5032">
        <v>-1</v>
      </c>
      <c r="I5032" t="str">
        <f>IF(Table2[[#This Row],[Patron Id]]=-1,Table2[[#This Row],[User ID Encryption]],Table2[[#This Row],[Patron Id]])</f>
        <v>206E500EF2DB59BB0EE777DD53EC7AE0AD81A28E</v>
      </c>
      <c r="J5032" t="s">
        <v>18</v>
      </c>
      <c r="K5032" t="s">
        <v>254</v>
      </c>
      <c r="L5032" t="s">
        <v>33</v>
      </c>
      <c r="M5032" t="s">
        <v>835</v>
      </c>
      <c r="N5032" t="s">
        <v>2580</v>
      </c>
    </row>
    <row r="5033" spans="1:14" x14ac:dyDescent="0.2">
      <c r="A5033" s="1" t="d">
        <v>2023-03-03</v>
      </c>
      <c r="B5033" s="18" t="d">
        <v>13:28:56.99999999999974575</v>
      </c>
      <c r="C5033" s="1" t="d">
        <v>2023-03-03</v>
      </c>
      <c r="D5033" s="18" t="d">
        <v>13:53:16.000000000003993200</v>
      </c>
      <c r="E5033" s="1" t="d">
        <v>2023-03-03</v>
      </c>
      <c r="F5033" t="s">
        <v>321</v>
      </c>
      <c r="G5033" t="s">
        <v>3666</v>
      </c>
      <c r="H5033">
        <v>-1</v>
      </c>
      <c r="I5033" t="str">
        <f>IF(Table2[[#This Row],[Patron Id]]=-1,Table2[[#This Row],[User ID Encryption]],Table2[[#This Row],[Patron Id]])</f>
        <v>11B1575DEEA56C4F45A9C82C9790CEC670F3B6EB</v>
      </c>
      <c r="J5033" t="s">
        <v>18</v>
      </c>
      <c r="K5033" t="s">
        <v>74</v>
      </c>
      <c r="L5033" t="s">
        <v>33</v>
      </c>
      <c r="M5033" t="s">
        <v>322</v>
      </c>
      <c r="N5033" t="s">
        <v>2575</v>
      </c>
    </row>
    <row r="5034" spans="1:14" x14ac:dyDescent="0.2">
      <c r="A5034" s="1" t="d">
        <v>2023-03-03</v>
      </c>
      <c r="B5034" s="18" t="d">
        <v>13:38:24.0000000000020475</v>
      </c>
      <c r="C5034" s="1" t="d">
        <v>2023-03-03</v>
      </c>
      <c r="D5034" s="18" t="d">
        <v>13:38:37.00000000000088025</v>
      </c>
      <c r="E5034" s="1" t="d">
        <v>2023-03-10</v>
      </c>
      <c r="F5034" t="s">
        <v>2212</v>
      </c>
      <c r="G5034" t="s">
        <v>2653</v>
      </c>
      <c r="H5034">
        <v>-1</v>
      </c>
      <c r="I5034" t="str">
        <f>IF(Table2[[#This Row],[Patron Id]]=-1,Table2[[#This Row],[User ID Encryption]],Table2[[#This Row],[Patron Id]])</f>
        <v>84207CACFF64926AE9AB5CE625089A3992B7B724</v>
      </c>
      <c r="J5034" t="s">
        <v>13</v>
      </c>
      <c r="K5034" t="s">
        <v>14</v>
      </c>
      <c r="L5034" t="s">
        <v>15</v>
      </c>
      <c r="M5034" t="s">
        <v>2213</v>
      </c>
      <c r="N5034" t="s">
        <v>2556</v>
      </c>
    </row>
    <row r="5035" spans="1:14" x14ac:dyDescent="0.2">
      <c r="A5035" s="1" t="d">
        <v>2023-03-03</v>
      </c>
      <c r="B5035" s="18" t="d">
        <v>13:38:53.99999999999714400</v>
      </c>
      <c r="C5035" s="1" t="d">
        <v>2023-03-17</v>
      </c>
      <c r="D5035" s="18" t="d">
        <v>16:09:29.00000000000261475</v>
      </c>
      <c r="E5035" s="1" t="d">
        <v>2023-03-10</v>
      </c>
      <c r="F5035" t="s">
        <v>317</v>
      </c>
      <c r="G5035" t="s">
        <v>2653</v>
      </c>
      <c r="H5035">
        <v>-1</v>
      </c>
      <c r="I5035" t="str">
        <f>IF(Table2[[#This Row],[Patron Id]]=-1,Table2[[#This Row],[User ID Encryption]],Table2[[#This Row],[Patron Id]])</f>
        <v>84207CACFF64926AE9AB5CE625089A3992B7B724</v>
      </c>
      <c r="J5035" t="s">
        <v>13</v>
      </c>
      <c r="K5035" t="s">
        <v>14</v>
      </c>
      <c r="L5035" t="s">
        <v>15</v>
      </c>
      <c r="M5035" t="s">
        <v>318</v>
      </c>
      <c r="N5035" t="s">
        <v>2556</v>
      </c>
    </row>
    <row r="5036" spans="1:14" x14ac:dyDescent="0.2">
      <c r="A5036" s="1" t="d">
        <v>2023-03-03</v>
      </c>
      <c r="B5036" s="18" t="d">
        <v>13:50:30.00000000000042375</v>
      </c>
      <c r="C5036" s="1" t="d">
        <v>2023-03-03</v>
      </c>
      <c r="D5036" s="18" t="d">
        <v>15:39:38.99999999999778300</v>
      </c>
      <c r="E5036" s="1" t="d">
        <v>2023-03-03</v>
      </c>
      <c r="F5036" t="s">
        <v>1378</v>
      </c>
      <c r="G5036" t="s">
        <v>2923</v>
      </c>
      <c r="H5036">
        <v>-1</v>
      </c>
      <c r="I5036" t="str">
        <f>IF(Table2[[#This Row],[Patron Id]]=-1,Table2[[#This Row],[User ID Encryption]],Table2[[#This Row],[Patron Id]])</f>
        <v>5379CBE75CA95CDA873955C47D0CC7CFD45DF367</v>
      </c>
      <c r="J5036" t="s">
        <v>18</v>
      </c>
      <c r="K5036" t="s">
        <v>97</v>
      </c>
      <c r="L5036" t="s">
        <v>33</v>
      </c>
      <c r="M5036" t="s">
        <v>1379</v>
      </c>
      <c r="N5036" t="s">
        <v>2580</v>
      </c>
    </row>
    <row r="5037" spans="1:14" x14ac:dyDescent="0.2">
      <c r="A5037" s="1" t="d">
        <v>2023-03-03</v>
      </c>
      <c r="B5037" s="18" t="d">
        <v>13:50:32.00000000000393850</v>
      </c>
      <c r="C5037" s="1" t="d">
        <v>2023-03-03</v>
      </c>
      <c r="D5037" s="18" t="d">
        <v>15:39:41.9999999999982525</v>
      </c>
      <c r="E5037" s="1" t="d">
        <v>2023-03-03</v>
      </c>
      <c r="F5037" t="s">
        <v>673</v>
      </c>
      <c r="G5037" t="s">
        <v>2923</v>
      </c>
      <c r="H5037">
        <v>-1</v>
      </c>
      <c r="I5037" t="str">
        <f>IF(Table2[[#This Row],[Patron Id]]=-1,Table2[[#This Row],[User ID Encryption]],Table2[[#This Row],[Patron Id]])</f>
        <v>5379CBE75CA95CDA873955C47D0CC7CFD45DF367</v>
      </c>
      <c r="J5037" t="s">
        <v>18</v>
      </c>
      <c r="K5037" t="s">
        <v>254</v>
      </c>
      <c r="L5037" t="s">
        <v>33</v>
      </c>
      <c r="M5037" t="s">
        <v>674</v>
      </c>
      <c r="N5037" t="s">
        <v>2580</v>
      </c>
    </row>
    <row r="5038" spans="1:14" x14ac:dyDescent="0.2">
      <c r="A5038" s="1" t="d">
        <v>2023-03-03</v>
      </c>
      <c r="B5038" s="18" t="d">
        <v>13:52:53.999999999994159525</v>
      </c>
      <c r="C5038" s="1" t="d">
        <v>2023-03-03</v>
      </c>
      <c r="D5038" s="18" t="d">
        <v>15:18:11.0000000000010825</v>
      </c>
      <c r="E5038" s="1" t="d">
        <v>2023-03-03</v>
      </c>
      <c r="F5038" t="s">
        <v>1005</v>
      </c>
      <c r="G5038" t="s">
        <v>4542</v>
      </c>
      <c r="H5038">
        <v>-1</v>
      </c>
      <c r="I5038" t="str">
        <f>IF(Table2[[#This Row],[Patron Id]]=-1,Table2[[#This Row],[User ID Encryption]],Table2[[#This Row],[Patron Id]])</f>
        <v>1D78389391F1A34FB684CC6AA67E63AD76C59E9B</v>
      </c>
      <c r="J5038" t="s">
        <v>18</v>
      </c>
      <c r="K5038" t="s">
        <v>74</v>
      </c>
      <c r="L5038" t="s">
        <v>33</v>
      </c>
      <c r="N5038" t="s">
        <v>2556</v>
      </c>
    </row>
    <row r="5039" spans="1:14" x14ac:dyDescent="0.2">
      <c r="A5039" s="1" t="d">
        <v>2023-03-03</v>
      </c>
      <c r="B5039" s="18" t="d">
        <v>13:52:57.000000000004220775</v>
      </c>
      <c r="C5039" s="1" t="d">
        <v>2023-03-03</v>
      </c>
      <c r="D5039" s="18" t="d">
        <v>15:18:13.00000000000459050</v>
      </c>
      <c r="E5039" s="1" t="d">
        <v>2023-03-03</v>
      </c>
      <c r="F5039" t="s">
        <v>1700</v>
      </c>
      <c r="G5039" t="s">
        <v>4542</v>
      </c>
      <c r="H5039">
        <v>-1</v>
      </c>
      <c r="I5039" t="str">
        <f>IF(Table2[[#This Row],[Patron Id]]=-1,Table2[[#This Row],[User ID Encryption]],Table2[[#This Row],[Patron Id]])</f>
        <v>1D78389391F1A34FB684CC6AA67E63AD76C59E9B</v>
      </c>
      <c r="J5039" t="s">
        <v>18</v>
      </c>
      <c r="K5039" t="s">
        <v>97</v>
      </c>
      <c r="L5039" t="s">
        <v>33</v>
      </c>
      <c r="M5039" t="s">
        <v>1701</v>
      </c>
      <c r="N5039" t="s">
        <v>2556</v>
      </c>
    </row>
    <row r="5040" spans="1:14" x14ac:dyDescent="0.2">
      <c r="A5040" s="1" t="d">
        <v>2023-03-03</v>
      </c>
      <c r="B5040" s="18" t="d">
        <v>14:01:03.00000000000345600</v>
      </c>
      <c r="C5040" s="1" t="d">
        <v>2023-03-17</v>
      </c>
      <c r="D5040" s="18" t="d">
        <v>10:53:54.99999999999570300</v>
      </c>
      <c r="E5040" s="1" t="d">
        <v>2023-03-17</v>
      </c>
      <c r="F5040" t="s">
        <v>1964</v>
      </c>
      <c r="G5040" t="s">
        <v>4543</v>
      </c>
      <c r="H5040">
        <v>-1</v>
      </c>
      <c r="I5040" t="str">
        <f>IF(Table2[[#This Row],[Patron Id]]=-1,Table2[[#This Row],[User ID Encryption]],Table2[[#This Row],[Patron Id]])</f>
        <v>8586ACBD8749E7DE4935B5BBA83BAFB0FB0A30E7</v>
      </c>
      <c r="J5040" t="s">
        <v>18</v>
      </c>
      <c r="K5040" t="s">
        <v>14</v>
      </c>
      <c r="L5040" t="s">
        <v>15</v>
      </c>
      <c r="M5040" t="s">
        <v>1964</v>
      </c>
      <c r="N5040" t="s">
        <v>2556</v>
      </c>
    </row>
    <row r="5041" spans="1:14" x14ac:dyDescent="0.2">
      <c r="A5041" s="1" t="d">
        <v>2023-03-03</v>
      </c>
      <c r="B5041" s="18" t="d">
        <v>14:06:01.99999999999583325</v>
      </c>
      <c r="C5041" s="1" t="d">
        <v>2023-03-07</v>
      </c>
      <c r="D5041" s="18" t="d">
        <v>14:27:27.99999999999862425</v>
      </c>
      <c r="E5041" s="1" t="d">
        <v>2023-03-10</v>
      </c>
      <c r="F5041" t="s">
        <v>964</v>
      </c>
      <c r="G5041" t="s">
        <v>2602</v>
      </c>
      <c r="H5041">
        <v>-1</v>
      </c>
      <c r="I5041" t="str">
        <f>IF(Table2[[#This Row],[Patron Id]]=-1,Table2[[#This Row],[User ID Encryption]],Table2[[#This Row],[Patron Id]])</f>
        <v>0CAAC85EA27128BEB0F987B49A1420508FA7AC5A</v>
      </c>
      <c r="J5041" t="s">
        <v>18</v>
      </c>
      <c r="K5041" t="s">
        <v>14</v>
      </c>
      <c r="L5041" t="s">
        <v>15</v>
      </c>
      <c r="M5041" t="s">
        <v>965</v>
      </c>
      <c r="N5041" t="s">
        <v>2556</v>
      </c>
    </row>
    <row r="5042" spans="1:14" x14ac:dyDescent="0.2">
      <c r="A5042" s="1" t="d">
        <v>2023-03-03</v>
      </c>
      <c r="B5042" s="18" t="d">
        <v>14:35:21.99999999999597675</v>
      </c>
      <c r="C5042" s="1" t="d">
        <v>2023-03-06</v>
      </c>
      <c r="D5042" s="18" t="d">
        <v>14:11:50.99999999999923050</v>
      </c>
      <c r="E5042" s="1" t="d">
        <v>2023-03-06</v>
      </c>
      <c r="F5042" t="s">
        <v>218</v>
      </c>
      <c r="G5042" t="s">
        <v>3041</v>
      </c>
      <c r="H5042">
        <v>-1</v>
      </c>
      <c r="I5042" t="str">
        <f>IF(Table2[[#This Row],[Patron Id]]=-1,Table2[[#This Row],[User ID Encryption]],Table2[[#This Row],[Patron Id]])</f>
        <v>41B72B51B7BF43F98AA74E9CDE83FFE6AEEDDEE4</v>
      </c>
      <c r="J5042" t="s">
        <v>18</v>
      </c>
      <c r="K5042" t="s">
        <v>219</v>
      </c>
      <c r="L5042" t="s">
        <v>2094</v>
      </c>
      <c r="M5042" t="s">
        <v>220</v>
      </c>
      <c r="N5042" t="s">
        <v>2556</v>
      </c>
    </row>
    <row r="5043" spans="1:14" x14ac:dyDescent="0.2">
      <c r="A5043" s="1" t="d">
        <v>2023-03-03</v>
      </c>
      <c r="B5043" s="18" t="d">
        <v>14:36:33.00000000000068475</v>
      </c>
      <c r="C5043" s="1" t="d">
        <v>2023-03-03</v>
      </c>
      <c r="D5043" s="18" t="d">
        <v>15:56:10.00000000000561425</v>
      </c>
      <c r="E5043" s="1" t="d">
        <v>2023-03-03</v>
      </c>
      <c r="F5043" t="s">
        <v>1278</v>
      </c>
      <c r="G5043" t="s">
        <v>3042</v>
      </c>
      <c r="H5043">
        <v>-1</v>
      </c>
      <c r="I5043" t="str">
        <f>IF(Table2[[#This Row],[Patron Id]]=-1,Table2[[#This Row],[User ID Encryption]],Table2[[#This Row],[Patron Id]])</f>
        <v>73AB69E60261F931A345CBFD56625C03B73FA972</v>
      </c>
      <c r="J5043" t="s">
        <v>18</v>
      </c>
      <c r="K5043" t="s">
        <v>32</v>
      </c>
      <c r="L5043" t="s">
        <v>33</v>
      </c>
      <c r="M5043" t="s">
        <v>1279</v>
      </c>
      <c r="N5043" t="s">
        <v>2575</v>
      </c>
    </row>
    <row r="5044" spans="1:14" x14ac:dyDescent="0.2">
      <c r="A5044" s="1" t="d">
        <v>2023-03-03</v>
      </c>
      <c r="B5044" s="18" t="d">
        <v>14:40:48.00000000000217125</v>
      </c>
      <c r="C5044" s="1" t="d">
        <v>2023-03-16</v>
      </c>
      <c r="D5044" s="18" t="d">
        <v>12:06:45.00000000000575775</v>
      </c>
      <c r="E5044" s="1" t="d">
        <v>2023-03-16</v>
      </c>
      <c r="F5044" t="s">
        <v>681</v>
      </c>
      <c r="G5044" t="s">
        <v>4544</v>
      </c>
      <c r="H5044">
        <v>-1</v>
      </c>
      <c r="I5044" t="str">
        <f>IF(Table2[[#This Row],[Patron Id]]=-1,Table2[[#This Row],[User ID Encryption]],Table2[[#This Row],[Patron Id]])</f>
        <v>27CE4C033B1DA55288B1D1020D4A3CC21E22F48F</v>
      </c>
      <c r="J5044" t="s">
        <v>18</v>
      </c>
      <c r="K5044" t="s">
        <v>14</v>
      </c>
      <c r="L5044" t="s">
        <v>15</v>
      </c>
      <c r="M5044" t="s">
        <v>682</v>
      </c>
      <c r="N5044" t="s">
        <v>2556</v>
      </c>
    </row>
    <row r="5045" spans="1:14" x14ac:dyDescent="0.2">
      <c r="A5045" s="1" t="d">
        <v>2023-03-03</v>
      </c>
      <c r="B5045" s="18" t="d">
        <v>14:43:39.99999999999708525</v>
      </c>
      <c r="C5045" s="1" t="d">
        <v>2023-03-03</v>
      </c>
      <c r="D5045" s="18" t="d">
        <v>16:05:18.00000000000814425</v>
      </c>
      <c r="E5045" s="1" t="d">
        <v>2023-03-03</v>
      </c>
      <c r="F5045" t="s">
        <v>434</v>
      </c>
      <c r="G5045" t="s">
        <v>4545</v>
      </c>
      <c r="H5045">
        <v>-1</v>
      </c>
      <c r="I5045" t="str">
        <f>IF(Table2[[#This Row],[Patron Id]]=-1,Table2[[#This Row],[User ID Encryption]],Table2[[#This Row],[Patron Id]])</f>
        <v>C4792BB4FE2B1E487E182DD2E3C8ABBAF398FF62</v>
      </c>
      <c r="J5045" t="s">
        <v>18</v>
      </c>
      <c r="K5045" t="s">
        <v>74</v>
      </c>
      <c r="L5045" t="s">
        <v>33</v>
      </c>
      <c r="N5045" t="s">
        <v>2556</v>
      </c>
    </row>
    <row r="5046" spans="1:14" x14ac:dyDescent="0.2">
      <c r="A5046" s="1" t="d">
        <v>2023-03-03</v>
      </c>
      <c r="B5046" s="18" t="d">
        <v>14:43:42.99999999999755475</v>
      </c>
      <c r="C5046" s="1" t="d">
        <v>2023-03-03</v>
      </c>
      <c r="D5046" s="18" t="d">
        <v>16:05:15.99999999999503775</v>
      </c>
      <c r="E5046" s="1" t="d">
        <v>2023-03-03</v>
      </c>
      <c r="F5046" t="s">
        <v>1006</v>
      </c>
      <c r="G5046" t="s">
        <v>4545</v>
      </c>
      <c r="H5046">
        <v>-1</v>
      </c>
      <c r="I5046" t="str">
        <f>IF(Table2[[#This Row],[Patron Id]]=-1,Table2[[#This Row],[User ID Encryption]],Table2[[#This Row],[Patron Id]])</f>
        <v>C4792BB4FE2B1E487E182DD2E3C8ABBAF398FF62</v>
      </c>
      <c r="J5046" t="s">
        <v>18</v>
      </c>
      <c r="K5046" t="s">
        <v>97</v>
      </c>
      <c r="L5046" t="s">
        <v>33</v>
      </c>
      <c r="M5046" t="s">
        <v>1007</v>
      </c>
      <c r="N5046" t="s">
        <v>2556</v>
      </c>
    </row>
    <row r="5047" spans="1:14" x14ac:dyDescent="0.2">
      <c r="A5047" s="1" t="d">
        <v>2023-03-03</v>
      </c>
      <c r="B5047" s="18" t="d">
        <v>14:48:38.00000000000210625</v>
      </c>
      <c r="C5047" s="1" t="d">
        <v>2023-03-03</v>
      </c>
      <c r="D5047" s="18" t="d">
        <v>14:48:57.000000000001875975</v>
      </c>
      <c r="E5047" s="1" t="d">
        <v>2023-03-10</v>
      </c>
      <c r="F5047" t="s">
        <v>2214</v>
      </c>
      <c r="G5047" t="s">
        <v>2990</v>
      </c>
      <c r="H5047">
        <v>-1</v>
      </c>
      <c r="I5047" t="str">
        <f>IF(Table2[[#This Row],[Patron Id]]=-1,Table2[[#This Row],[User ID Encryption]],Table2[[#This Row],[Patron Id]])</f>
        <v>ECCB8A504B503F6E0EC94C057B70B1499F772A8D</v>
      </c>
      <c r="J5047" t="s">
        <v>18</v>
      </c>
      <c r="K5047" t="s">
        <v>14</v>
      </c>
      <c r="L5047" t="s">
        <v>15</v>
      </c>
      <c r="M5047" t="s">
        <v>2215</v>
      </c>
      <c r="N5047" t="s">
        <v>2556</v>
      </c>
    </row>
    <row r="5048" spans="1:14" x14ac:dyDescent="0.2">
      <c r="A5048" s="1" t="d">
        <v>2023-03-03</v>
      </c>
      <c r="B5048" s="18" t="d">
        <v>14:49:19.999999999999076025</v>
      </c>
      <c r="E5048" s="1" t="d">
        <v>2023-03-10</v>
      </c>
      <c r="F5048" t="s">
        <v>1013</v>
      </c>
      <c r="H5048">
        <v>9407685070006530</v>
      </c>
      <c r="I5048">
        <f>IF(Table2[[#This Row],[Patron Id]]=-1,Table2[[#This Row],[User ID Encryption]],Table2[[#This Row],[Patron Id]])</f>
        <v>9407685070006530</v>
      </c>
      <c r="J5048" t="s">
        <v>18</v>
      </c>
      <c r="K5048" t="s">
        <v>14</v>
      </c>
      <c r="L5048" t="s">
        <v>15</v>
      </c>
      <c r="M5048" t="s">
        <v>1014</v>
      </c>
      <c r="N5048" t="s">
        <v>2556</v>
      </c>
    </row>
    <row r="5049" spans="1:14" x14ac:dyDescent="0.2">
      <c r="A5049" s="1" t="d">
        <v>2023-03-03</v>
      </c>
      <c r="B5049" s="18" t="d">
        <v>14:53:19.0000000000012650</v>
      </c>
      <c r="C5049" s="1" t="d">
        <v>2023-03-03</v>
      </c>
      <c r="D5049" s="18" t="d">
        <v>20:33:12.99999999999499875</v>
      </c>
      <c r="E5049" s="1" t="d">
        <v>2023-03-03</v>
      </c>
      <c r="F5049" t="s">
        <v>688</v>
      </c>
      <c r="G5049" t="s">
        <v>2862</v>
      </c>
      <c r="H5049">
        <v>-1</v>
      </c>
      <c r="I5049" t="str">
        <f>IF(Table2[[#This Row],[Patron Id]]=-1,Table2[[#This Row],[User ID Encryption]],Table2[[#This Row],[Patron Id]])</f>
        <v>C6CDCA355ABE088574335776AF88CA72EABCB5D2</v>
      </c>
      <c r="J5049" t="s">
        <v>18</v>
      </c>
      <c r="K5049" t="s">
        <v>74</v>
      </c>
      <c r="L5049" t="s">
        <v>33</v>
      </c>
      <c r="N5049" t="s">
        <v>2556</v>
      </c>
    </row>
    <row r="5050" spans="1:14" x14ac:dyDescent="0.2">
      <c r="A5050" s="1" t="d">
        <v>2023-03-03</v>
      </c>
      <c r="B5050" s="18" t="d">
        <v>14:53:22.00000000000173450</v>
      </c>
      <c r="C5050" s="1" t="d">
        <v>2023-03-03</v>
      </c>
      <c r="D5050" s="18" t="d">
        <v>20:33:20.99999999999944575</v>
      </c>
      <c r="E5050" s="1" t="d">
        <v>2023-03-03</v>
      </c>
      <c r="F5050" t="s">
        <v>96</v>
      </c>
      <c r="G5050" t="s">
        <v>2862</v>
      </c>
      <c r="H5050">
        <v>-1</v>
      </c>
      <c r="I5050" t="str">
        <f>IF(Table2[[#This Row],[Patron Id]]=-1,Table2[[#This Row],[User ID Encryption]],Table2[[#This Row],[Patron Id]])</f>
        <v>C6CDCA355ABE088574335776AF88CA72EABCB5D2</v>
      </c>
      <c r="J5050" t="s">
        <v>18</v>
      </c>
      <c r="K5050" t="s">
        <v>97</v>
      </c>
      <c r="L5050" t="s">
        <v>33</v>
      </c>
      <c r="M5050" t="s">
        <v>98</v>
      </c>
      <c r="N5050" t="s">
        <v>2556</v>
      </c>
    </row>
    <row r="5051" spans="1:14" x14ac:dyDescent="0.2">
      <c r="A5051" s="1" t="d">
        <v>2023-03-03</v>
      </c>
      <c r="B5051" s="18" t="d">
        <v>14:56:00.00000000000085425</v>
      </c>
      <c r="C5051" s="1" t="d">
        <v>2023-03-17</v>
      </c>
      <c r="D5051" s="18" t="d">
        <v>13:41:25.99999999999532475</v>
      </c>
      <c r="E5051" s="1" t="d">
        <v>2023-03-16</v>
      </c>
      <c r="F5051" t="s">
        <v>1859</v>
      </c>
      <c r="G5051" t="s">
        <v>4546</v>
      </c>
      <c r="H5051">
        <v>-1</v>
      </c>
      <c r="I5051" t="str">
        <f>IF(Table2[[#This Row],[Patron Id]]=-1,Table2[[#This Row],[User ID Encryption]],Table2[[#This Row],[Patron Id]])</f>
        <v>F2CB00B7A0EB53BBDA15CBB8D07D25B8A58A6322</v>
      </c>
      <c r="J5051" t="s">
        <v>18</v>
      </c>
      <c r="K5051" t="s">
        <v>14</v>
      </c>
      <c r="L5051" t="s">
        <v>15</v>
      </c>
      <c r="M5051" t="s">
        <v>1860</v>
      </c>
      <c r="N5051" t="s">
        <v>2556</v>
      </c>
    </row>
    <row r="5052" spans="1:14" x14ac:dyDescent="0.2">
      <c r="A5052" s="1" t="d">
        <v>2023-03-03</v>
      </c>
      <c r="B5052" s="18" t="d">
        <v>14:57:20.99999999999432700</v>
      </c>
      <c r="C5052" s="1" t="d">
        <v>2023-03-11</v>
      </c>
      <c r="D5052" s="18" t="d">
        <v>14:04:10.00000000000071075</v>
      </c>
      <c r="E5052" s="1" t="d">
        <v>2023-03-15</v>
      </c>
      <c r="F5052" t="s">
        <v>1038</v>
      </c>
      <c r="G5052" t="s">
        <v>4547</v>
      </c>
      <c r="H5052">
        <v>-1</v>
      </c>
      <c r="I5052" t="str">
        <f>IF(Table2[[#This Row],[Patron Id]]=-1,Table2[[#This Row],[User ID Encryption]],Table2[[#This Row],[Patron Id]])</f>
        <v>DBD9A7D8D93F5691F5179FE41ADA9CDDA1B62F92</v>
      </c>
      <c r="J5052" t="s">
        <v>18</v>
      </c>
      <c r="K5052" t="s">
        <v>14</v>
      </c>
      <c r="L5052" t="s">
        <v>15</v>
      </c>
      <c r="M5052" t="s">
        <v>1039</v>
      </c>
      <c r="N5052" t="s">
        <v>2556</v>
      </c>
    </row>
    <row r="5053" spans="1:14" x14ac:dyDescent="0.2">
      <c r="A5053" s="1" t="d">
        <v>2023-03-03</v>
      </c>
      <c r="B5053" s="18" t="d">
        <v>15:07:00.99999999999546825</v>
      </c>
      <c r="C5053" s="1" t="d">
        <v>2023-03-03</v>
      </c>
      <c r="D5053" s="18" t="d">
        <v>16:38:21.99999999999853950</v>
      </c>
      <c r="E5053" s="1" t="d">
        <v>2023-03-03</v>
      </c>
      <c r="F5053" t="s">
        <v>834</v>
      </c>
      <c r="G5053" t="s">
        <v>3783</v>
      </c>
      <c r="H5053">
        <v>-1</v>
      </c>
      <c r="I5053" t="str">
        <f>IF(Table2[[#This Row],[Patron Id]]=-1,Table2[[#This Row],[User ID Encryption]],Table2[[#This Row],[Patron Id]])</f>
        <v>0371B75677D38F282798B0F762FFA2912B573E7F</v>
      </c>
      <c r="J5053" t="s">
        <v>18</v>
      </c>
      <c r="K5053" t="s">
        <v>254</v>
      </c>
      <c r="L5053" t="s">
        <v>33</v>
      </c>
      <c r="M5053" t="s">
        <v>835</v>
      </c>
      <c r="N5053" t="s">
        <v>2580</v>
      </c>
    </row>
    <row r="5054" spans="1:14" x14ac:dyDescent="0.2">
      <c r="A5054" s="1" t="d">
        <v>2023-03-03</v>
      </c>
      <c r="B5054" s="18" t="d">
        <v>15:07:04.00000000000552950</v>
      </c>
      <c r="C5054" s="1" t="d">
        <v>2023-03-03</v>
      </c>
      <c r="D5054" s="18" t="d">
        <v>16:38:20.00000000000461650</v>
      </c>
      <c r="E5054" s="1" t="d">
        <v>2023-03-03</v>
      </c>
      <c r="F5054" t="s">
        <v>1146</v>
      </c>
      <c r="G5054" t="s">
        <v>3783</v>
      </c>
      <c r="H5054">
        <v>-1</v>
      </c>
      <c r="I5054" t="str">
        <f>IF(Table2[[#This Row],[Patron Id]]=-1,Table2[[#This Row],[User ID Encryption]],Table2[[#This Row],[Patron Id]])</f>
        <v>0371B75677D38F282798B0F762FFA2912B573E7F</v>
      </c>
      <c r="J5054" t="s">
        <v>18</v>
      </c>
      <c r="K5054" t="s">
        <v>97</v>
      </c>
      <c r="L5054" t="s">
        <v>33</v>
      </c>
      <c r="M5054" t="s">
        <v>1147</v>
      </c>
      <c r="N5054" t="s">
        <v>2580</v>
      </c>
    </row>
    <row r="5055" spans="1:14" x14ac:dyDescent="0.2">
      <c r="A5055" s="1" t="d">
        <v>2023-03-03</v>
      </c>
      <c r="B5055" s="18" t="d">
        <v>15:07:49.99999999999992825</v>
      </c>
      <c r="C5055" s="1" t="d">
        <v>2023-03-23</v>
      </c>
      <c r="D5055" s="18" t="d">
        <v>16:34:17.00000000000500125</v>
      </c>
      <c r="E5055" s="1" t="d">
        <v>2023-03-17</v>
      </c>
      <c r="F5055" t="s">
        <v>1205</v>
      </c>
      <c r="G5055" t="s">
        <v>2802</v>
      </c>
      <c r="H5055">
        <v>-1</v>
      </c>
      <c r="I5055" t="str">
        <f>IF(Table2[[#This Row],[Patron Id]]=-1,Table2[[#This Row],[User ID Encryption]],Table2[[#This Row],[Patron Id]])</f>
        <v>124A75695BC85878ADFBA06369CF884A4D1633B9</v>
      </c>
      <c r="J5055" t="s">
        <v>18</v>
      </c>
      <c r="K5055" t="s">
        <v>14</v>
      </c>
      <c r="L5055" t="s">
        <v>15</v>
      </c>
      <c r="M5055" t="s">
        <v>1205</v>
      </c>
      <c r="N5055" t="s">
        <v>2556</v>
      </c>
    </row>
    <row r="5056" spans="1:14" x14ac:dyDescent="0.2">
      <c r="A5056" s="1" t="d">
        <v>2023-03-03</v>
      </c>
      <c r="B5056" s="18" t="d">
        <v>15:34:26.000000000000014350</v>
      </c>
      <c r="C5056" s="1" t="d">
        <v>2023-03-17</v>
      </c>
      <c r="D5056" s="18" t="d">
        <v>14:19:22.99999999999634850</v>
      </c>
      <c r="E5056" s="1" t="d">
        <v>2023-03-17</v>
      </c>
      <c r="F5056" t="s">
        <v>2216</v>
      </c>
      <c r="G5056" t="s">
        <v>4548</v>
      </c>
      <c r="H5056">
        <v>-1</v>
      </c>
      <c r="I5056" t="str">
        <f>IF(Table2[[#This Row],[Patron Id]]=-1,Table2[[#This Row],[User ID Encryption]],Table2[[#This Row],[Patron Id]])</f>
        <v>04EE0B86378B0D40D2FE90F4B08FBBC5EFAB6A01</v>
      </c>
      <c r="J5056" t="s">
        <v>18</v>
      </c>
      <c r="K5056" t="s">
        <v>14</v>
      </c>
      <c r="L5056" t="s">
        <v>15</v>
      </c>
      <c r="M5056" t="s">
        <v>996</v>
      </c>
      <c r="N5056" t="s">
        <v>2556</v>
      </c>
    </row>
    <row r="5057" spans="1:14" x14ac:dyDescent="0.2">
      <c r="A5057" s="1" t="d">
        <v>2023-03-03</v>
      </c>
      <c r="B5057" s="18" t="d">
        <v>15:57:57.00000000000635100</v>
      </c>
      <c r="C5057" s="1" t="d">
        <v>2023-03-07</v>
      </c>
      <c r="D5057" s="18" t="d">
        <v>09:55:05.99999999999880675</v>
      </c>
      <c r="E5057" s="1" t="d">
        <v>2023-03-10</v>
      </c>
      <c r="F5057" t="s">
        <v>1998</v>
      </c>
      <c r="G5057" t="s">
        <v>3697</v>
      </c>
      <c r="H5057">
        <v>-1</v>
      </c>
      <c r="I5057" t="str">
        <f>IF(Table2[[#This Row],[Patron Id]]=-1,Table2[[#This Row],[User ID Encryption]],Table2[[#This Row],[Patron Id]])</f>
        <v>C5034820C8F44800BEFAFF576320802FDB5E9B37</v>
      </c>
      <c r="J5057" t="s">
        <v>18</v>
      </c>
      <c r="K5057" t="s">
        <v>14</v>
      </c>
      <c r="L5057" t="s">
        <v>15</v>
      </c>
      <c r="M5057" t="s">
        <v>1381</v>
      </c>
      <c r="N5057" t="s">
        <v>2556</v>
      </c>
    </row>
    <row r="5058" spans="1:14" x14ac:dyDescent="0.2">
      <c r="A5058" s="1" t="d">
        <v>2023-03-03</v>
      </c>
      <c r="B5058" s="18" t="d">
        <v>16:06:27.99999999999670050</v>
      </c>
      <c r="C5058" s="1" t="d">
        <v>2023-03-03</v>
      </c>
      <c r="D5058" s="18" t="d">
        <v>17:00:29.99999999999829150</v>
      </c>
      <c r="E5058" s="1" t="d">
        <v>2023-03-03</v>
      </c>
      <c r="F5058" t="s">
        <v>415</v>
      </c>
      <c r="G5058" t="s">
        <v>4297</v>
      </c>
      <c r="H5058">
        <v>-1</v>
      </c>
      <c r="I5058" t="str">
        <f>IF(Table2[[#This Row],[Patron Id]]=-1,Table2[[#This Row],[User ID Encryption]],Table2[[#This Row],[Patron Id]])</f>
        <v>B57EE193C0503285E8724D2CB0D8D80928021210</v>
      </c>
      <c r="J5058" t="s">
        <v>243</v>
      </c>
      <c r="K5058" t="s">
        <v>97</v>
      </c>
      <c r="L5058" t="s">
        <v>33</v>
      </c>
      <c r="M5058" t="s">
        <v>416</v>
      </c>
      <c r="N5058" t="s">
        <v>2554</v>
      </c>
    </row>
    <row r="5059" spans="1:14" x14ac:dyDescent="0.2">
      <c r="A5059" s="1" t="d">
        <v>2023-03-03</v>
      </c>
      <c r="B5059" s="18" t="d">
        <v>16:06:30.9999999999971700</v>
      </c>
      <c r="C5059" s="1" t="d">
        <v>2023-03-03</v>
      </c>
      <c r="D5059" s="18" t="d">
        <v>17:00:24.00000000000695100</v>
      </c>
      <c r="E5059" s="1" t="d">
        <v>2023-03-03</v>
      </c>
      <c r="F5059" t="s">
        <v>1538</v>
      </c>
      <c r="G5059" t="s">
        <v>4297</v>
      </c>
      <c r="H5059">
        <v>-1</v>
      </c>
      <c r="I5059" t="str">
        <f>IF(Table2[[#This Row],[Patron Id]]=-1,Table2[[#This Row],[User ID Encryption]],Table2[[#This Row],[Patron Id]])</f>
        <v>B57EE193C0503285E8724D2CB0D8D80928021210</v>
      </c>
      <c r="J5059" t="s">
        <v>243</v>
      </c>
      <c r="K5059" t="s">
        <v>74</v>
      </c>
      <c r="L5059" t="s">
        <v>33</v>
      </c>
      <c r="M5059" t="s">
        <v>1539</v>
      </c>
      <c r="N5059" t="s">
        <v>2554</v>
      </c>
    </row>
    <row r="5060" spans="1:14" x14ac:dyDescent="0.2">
      <c r="A5060" s="1" t="d">
        <v>2023-03-03</v>
      </c>
      <c r="B5060" s="18" t="d">
        <v>16:07:58.999999999998138375</v>
      </c>
      <c r="C5060" s="1" t="d">
        <v>2023-03-03</v>
      </c>
      <c r="D5060" s="18" t="d">
        <v>16:10:38.00000000000380800</v>
      </c>
      <c r="E5060" s="1" t="d">
        <v>2023-03-10</v>
      </c>
      <c r="F5060" t="s">
        <v>2217</v>
      </c>
      <c r="G5060" t="s">
        <v>4549</v>
      </c>
      <c r="H5060">
        <v>-1</v>
      </c>
      <c r="I5060" t="str">
        <f>IF(Table2[[#This Row],[Patron Id]]=-1,Table2[[#This Row],[User ID Encryption]],Table2[[#This Row],[Patron Id]])</f>
        <v>672F05E88E6261B9D12EA0EB896DA49C7256215C</v>
      </c>
      <c r="J5060" t="s">
        <v>18</v>
      </c>
      <c r="K5060" t="s">
        <v>14</v>
      </c>
      <c r="L5060" t="s">
        <v>15</v>
      </c>
      <c r="M5060" t="s">
        <v>1924</v>
      </c>
      <c r="N5060" t="s">
        <v>2556</v>
      </c>
    </row>
    <row r="5061" spans="1:14" x14ac:dyDescent="0.2">
      <c r="A5061" s="1" t="d">
        <v>2023-03-03</v>
      </c>
      <c r="B5061" s="18" t="d">
        <v>16:10:42.99999999999819375</v>
      </c>
      <c r="C5061" s="1" t="d">
        <v>2023-03-03</v>
      </c>
      <c r="D5061" s="18" t="d">
        <v>17:36:36.99999999999810900</v>
      </c>
      <c r="E5061" s="1" t="d">
        <v>2023-03-10</v>
      </c>
      <c r="F5061" t="s">
        <v>2218</v>
      </c>
      <c r="G5061" t="s">
        <v>4549</v>
      </c>
      <c r="H5061">
        <v>-1</v>
      </c>
      <c r="I5061" t="str">
        <f>IF(Table2[[#This Row],[Patron Id]]=-1,Table2[[#This Row],[User ID Encryption]],Table2[[#This Row],[Patron Id]])</f>
        <v>672F05E88E6261B9D12EA0EB896DA49C7256215C</v>
      </c>
      <c r="J5061" t="s">
        <v>18</v>
      </c>
      <c r="K5061" t="s">
        <v>14</v>
      </c>
      <c r="L5061" t="s">
        <v>15</v>
      </c>
      <c r="M5061" t="s">
        <v>2219</v>
      </c>
      <c r="N5061" t="s">
        <v>2556</v>
      </c>
    </row>
    <row r="5062" spans="1:14" x14ac:dyDescent="0.2">
      <c r="A5062" s="1" t="d">
        <v>2023-03-03</v>
      </c>
      <c r="B5062" s="18" t="d">
        <v>16:13:15.00000000000596625</v>
      </c>
      <c r="C5062" s="1" t="d">
        <v>2023-03-17</v>
      </c>
      <c r="D5062" s="18" t="d">
        <v>17:15:53.999999999998849125</v>
      </c>
      <c r="E5062" s="1" t="d">
        <v>2023-03-17</v>
      </c>
      <c r="F5062" t="s">
        <v>640</v>
      </c>
      <c r="G5062" t="s">
        <v>3069</v>
      </c>
      <c r="H5062">
        <v>-1</v>
      </c>
      <c r="I5062" t="str">
        <f>IF(Table2[[#This Row],[Patron Id]]=-1,Table2[[#This Row],[User ID Encryption]],Table2[[#This Row],[Patron Id]])</f>
        <v>981BB97C85E2A378B423BC89452D3BB10516099D</v>
      </c>
      <c r="J5062" t="s">
        <v>13</v>
      </c>
      <c r="K5062" t="s">
        <v>14</v>
      </c>
      <c r="L5062" t="s">
        <v>15</v>
      </c>
      <c r="M5062" t="s">
        <v>641</v>
      </c>
      <c r="N5062" t="s">
        <v>2556</v>
      </c>
    </row>
    <row r="5063" spans="1:14" x14ac:dyDescent="0.2">
      <c r="A5063" s="1" t="d">
        <v>2023-03-03</v>
      </c>
      <c r="B5063" s="18" t="d">
        <v>16:15:38.999999999999700</v>
      </c>
      <c r="C5063" s="1" t="d">
        <v>2023-03-03</v>
      </c>
      <c r="D5063" s="18" t="d">
        <v>17:54:41.9999999999982525</v>
      </c>
      <c r="E5063" s="1" t="d">
        <v>2023-03-03</v>
      </c>
      <c r="F5063" t="s">
        <v>2017</v>
      </c>
      <c r="G5063" t="s">
        <v>3095</v>
      </c>
      <c r="H5063">
        <v>-1</v>
      </c>
      <c r="I5063" t="str">
        <f>IF(Table2[[#This Row],[Patron Id]]=-1,Table2[[#This Row],[User ID Encryption]],Table2[[#This Row],[Patron Id]])</f>
        <v>D90DDA6D0BCA01B76CD5149A471A5CC6BC671347</v>
      </c>
      <c r="J5063" t="s">
        <v>18</v>
      </c>
      <c r="K5063" t="s">
        <v>43</v>
      </c>
      <c r="L5063" t="s">
        <v>33</v>
      </c>
      <c r="M5063" t="s">
        <v>2018</v>
      </c>
      <c r="N5063" t="s">
        <v>2554</v>
      </c>
    </row>
    <row r="5064" spans="1:14" x14ac:dyDescent="0.2">
      <c r="A5064" s="1" t="d">
        <v>2023-03-03</v>
      </c>
      <c r="B5064" s="18" t="d">
        <v>16:20:37.99999999999208400</v>
      </c>
      <c r="C5064" s="1" t="d">
        <v>2023-03-17</v>
      </c>
      <c r="D5064" s="18" t="d">
        <v>16:16:18.00000000000579675</v>
      </c>
      <c r="E5064" s="1" t="d">
        <v>2023-03-17</v>
      </c>
      <c r="F5064" t="s">
        <v>2220</v>
      </c>
      <c r="G5064" t="s">
        <v>3336</v>
      </c>
      <c r="H5064">
        <v>-1</v>
      </c>
      <c r="I5064" t="str">
        <f>IF(Table2[[#This Row],[Patron Id]]=-1,Table2[[#This Row],[User ID Encryption]],Table2[[#This Row],[Patron Id]])</f>
        <v>0DCD51A7F0F0023932347A326EBAF60C1CC23CAB</v>
      </c>
      <c r="J5064" t="s">
        <v>13</v>
      </c>
      <c r="K5064" t="s">
        <v>14</v>
      </c>
      <c r="L5064" t="s">
        <v>15</v>
      </c>
      <c r="M5064" t="s">
        <v>2221</v>
      </c>
      <c r="N5064" t="s">
        <v>2556</v>
      </c>
    </row>
    <row r="5065" spans="1:14" x14ac:dyDescent="0.2">
      <c r="A5065" s="1" t="d">
        <v>2023-03-03</v>
      </c>
      <c r="B5065" s="18" t="d">
        <v>16:23:44.00000000000197575</v>
      </c>
      <c r="C5065" s="1" t="d">
        <v>2023-03-10</v>
      </c>
      <c r="D5065" s="18" t="d">
        <v>14:04:19.000000000002117225</v>
      </c>
      <c r="E5065" s="1" t="d">
        <v>2023-03-10</v>
      </c>
      <c r="F5065" t="s">
        <v>2222</v>
      </c>
      <c r="G5065" t="s">
        <v>3375</v>
      </c>
      <c r="H5065">
        <v>-1</v>
      </c>
      <c r="I5065" t="str">
        <f>IF(Table2[[#This Row],[Patron Id]]=-1,Table2[[#This Row],[User ID Encryption]],Table2[[#This Row],[Patron Id]])</f>
        <v>1137D171C1FB5036A47B8A55B26A8339E4B471F6</v>
      </c>
      <c r="J5065" t="s">
        <v>18</v>
      </c>
      <c r="K5065" t="s">
        <v>14</v>
      </c>
      <c r="L5065" t="s">
        <v>15</v>
      </c>
      <c r="M5065" t="s">
        <v>2223</v>
      </c>
      <c r="N5065" t="s">
        <v>2556</v>
      </c>
    </row>
    <row r="5066" spans="1:14" x14ac:dyDescent="0.2">
      <c r="A5066" s="1" t="d">
        <v>2023-03-03</v>
      </c>
      <c r="B5066" s="18" t="d">
        <v>16:25:53.00000000000295375</v>
      </c>
      <c r="C5066" s="1" t="d">
        <v>2023-03-03</v>
      </c>
      <c r="D5066" s="18" t="d">
        <v>17:59:03.00000000000068475</v>
      </c>
      <c r="E5066" s="1" t="d">
        <v>2023-03-03</v>
      </c>
      <c r="F5066" t="s">
        <v>1005</v>
      </c>
      <c r="G5066" t="s">
        <v>4550</v>
      </c>
      <c r="H5066">
        <v>-1</v>
      </c>
      <c r="I5066" t="str">
        <f>IF(Table2[[#This Row],[Patron Id]]=-1,Table2[[#This Row],[User ID Encryption]],Table2[[#This Row],[Patron Id]])</f>
        <v>0DBA127B6DC9BC048FC9B38D955AE3449FFCB47F</v>
      </c>
      <c r="J5066" t="s">
        <v>18</v>
      </c>
      <c r="K5066" t="s">
        <v>74</v>
      </c>
      <c r="L5066" t="s">
        <v>33</v>
      </c>
      <c r="N5066" t="s">
        <v>2556</v>
      </c>
    </row>
    <row r="5067" spans="1:14" x14ac:dyDescent="0.2">
      <c r="A5067" s="1" t="d">
        <v>2023-03-03</v>
      </c>
      <c r="B5067" s="18" t="d">
        <v>16:25:56.00000000000342325</v>
      </c>
      <c r="C5067" s="1" t="d">
        <v>2023-03-03</v>
      </c>
      <c r="D5067" s="18" t="d">
        <v>17:59:00.00000000000021525</v>
      </c>
      <c r="E5067" s="1" t="d">
        <v>2023-03-03</v>
      </c>
      <c r="F5067" t="s">
        <v>1700</v>
      </c>
      <c r="G5067" t="s">
        <v>4550</v>
      </c>
      <c r="H5067">
        <v>-1</v>
      </c>
      <c r="I5067" t="str">
        <f>IF(Table2[[#This Row],[Patron Id]]=-1,Table2[[#This Row],[User ID Encryption]],Table2[[#This Row],[Patron Id]])</f>
        <v>0DBA127B6DC9BC048FC9B38D955AE3449FFCB47F</v>
      </c>
      <c r="J5067" t="s">
        <v>18</v>
      </c>
      <c r="K5067" t="s">
        <v>97</v>
      </c>
      <c r="L5067" t="s">
        <v>33</v>
      </c>
      <c r="M5067" t="s">
        <v>1701</v>
      </c>
      <c r="N5067" t="s">
        <v>2556</v>
      </c>
    </row>
    <row r="5068" spans="1:14" x14ac:dyDescent="0.2">
      <c r="A5068" s="1" t="d">
        <v>2023-03-03</v>
      </c>
      <c r="B5068" s="18" t="d">
        <v>16:26:29.99999999999595075</v>
      </c>
      <c r="C5068" s="1" t="d">
        <v>2023-03-15</v>
      </c>
      <c r="D5068" s="18" t="d">
        <v>11:25:43.00000000000139550</v>
      </c>
      <c r="E5068" s="1" t="d">
        <v>2023-03-10</v>
      </c>
      <c r="F5068" t="s">
        <v>2224</v>
      </c>
      <c r="G5068" t="s">
        <v>3309</v>
      </c>
      <c r="H5068">
        <v>-1</v>
      </c>
      <c r="I5068" t="str">
        <f>IF(Table2[[#This Row],[Patron Id]]=-1,Table2[[#This Row],[User ID Encryption]],Table2[[#This Row],[Patron Id]])</f>
        <v>9EDCE026B652BEFAF48C918FAAA6673CC735A3E9</v>
      </c>
      <c r="J5068" t="s">
        <v>18</v>
      </c>
      <c r="K5068" t="s">
        <v>14</v>
      </c>
      <c r="L5068" t="s">
        <v>15</v>
      </c>
      <c r="M5068" t="s">
        <v>2224</v>
      </c>
      <c r="N5068" t="s">
        <v>2556</v>
      </c>
    </row>
    <row r="5069" spans="1:14" x14ac:dyDescent="0.2">
      <c r="A5069" s="1" t="d">
        <v>2023-03-03</v>
      </c>
      <c r="B5069" s="18" t="d">
        <v>16:27:48.00000000000814425</v>
      </c>
      <c r="C5069" s="1" t="d">
        <v>2023-03-03</v>
      </c>
      <c r="D5069" s="18" t="d">
        <v>17:48:19.00000000000232775</v>
      </c>
      <c r="E5069" s="1" t="d">
        <v>2023-03-10</v>
      </c>
      <c r="F5069" t="s">
        <v>689</v>
      </c>
      <c r="G5069" t="s">
        <v>3928</v>
      </c>
      <c r="H5069">
        <v>-1</v>
      </c>
      <c r="I5069" t="str">
        <f>IF(Table2[[#This Row],[Patron Id]]=-1,Table2[[#This Row],[User ID Encryption]],Table2[[#This Row],[Patron Id]])</f>
        <v>69A3C0200B6061C7F41281CC17F2DC16EDF5DDC6</v>
      </c>
      <c r="J5069" t="s">
        <v>13</v>
      </c>
      <c r="K5069" t="s">
        <v>14</v>
      </c>
      <c r="L5069" t="s">
        <v>15</v>
      </c>
      <c r="M5069" t="s">
        <v>690</v>
      </c>
      <c r="N5069" t="s">
        <v>2575</v>
      </c>
    </row>
    <row r="5070" spans="1:14" x14ac:dyDescent="0.2">
      <c r="A5070" s="1" t="d">
        <v>2023-03-03</v>
      </c>
      <c r="B5070" s="18" t="d">
        <v>16:28:03.00000000000089325</v>
      </c>
      <c r="C5070" s="1" t="d">
        <v>2023-03-03</v>
      </c>
      <c r="D5070" s="18" t="d">
        <v>17:47:42.0000000000093375</v>
      </c>
      <c r="E5070" s="1" t="d">
        <v>2023-03-03</v>
      </c>
      <c r="F5070" t="s">
        <v>960</v>
      </c>
      <c r="G5070" t="s">
        <v>3928</v>
      </c>
      <c r="H5070">
        <v>-1</v>
      </c>
      <c r="I5070" t="str">
        <f>IF(Table2[[#This Row],[Patron Id]]=-1,Table2[[#This Row],[User ID Encryption]],Table2[[#This Row],[Patron Id]])</f>
        <v>69A3C0200B6061C7F41281CC17F2DC16EDF5DDC6</v>
      </c>
      <c r="J5070" t="s">
        <v>13</v>
      </c>
      <c r="K5070" t="s">
        <v>43</v>
      </c>
      <c r="L5070" t="s">
        <v>33</v>
      </c>
      <c r="M5070" t="s">
        <v>961</v>
      </c>
      <c r="N5070" t="s">
        <v>2575</v>
      </c>
    </row>
    <row r="5071" spans="1:14" x14ac:dyDescent="0.2">
      <c r="A5071" s="1" t="d">
        <v>2023-03-03</v>
      </c>
      <c r="B5071" s="18" t="d">
        <v>16:30:12.000000000001875975</v>
      </c>
      <c r="C5071" s="1" t="d">
        <v>2023-03-04</v>
      </c>
      <c r="D5071" s="18" t="d">
        <v>12:24:59.99999999999467275</v>
      </c>
      <c r="E5071" s="1" t="d">
        <v>2023-03-10</v>
      </c>
      <c r="F5071" t="s">
        <v>1705</v>
      </c>
      <c r="G5071" t="s">
        <v>3705</v>
      </c>
      <c r="H5071">
        <v>-1</v>
      </c>
      <c r="I5071" t="str">
        <f>IF(Table2[[#This Row],[Patron Id]]=-1,Table2[[#This Row],[User ID Encryption]],Table2[[#This Row],[Patron Id]])</f>
        <v>316FCDB1EE879E7A5DF2C6D255CE8CA6B53D1FA8</v>
      </c>
      <c r="J5071" t="s">
        <v>18</v>
      </c>
      <c r="K5071" t="s">
        <v>14</v>
      </c>
      <c r="L5071" t="s">
        <v>15</v>
      </c>
      <c r="M5071" t="s">
        <v>1706</v>
      </c>
      <c r="N5071" t="s">
        <v>2556</v>
      </c>
    </row>
    <row r="5072" spans="1:14" x14ac:dyDescent="0.2">
      <c r="A5072" s="1" t="d">
        <v>2023-03-03</v>
      </c>
      <c r="B5072" s="18" t="d">
        <v>16:36:08.00000000000316900</v>
      </c>
      <c r="C5072" s="1" t="d">
        <v>2023-03-03</v>
      </c>
      <c r="D5072" s="18" t="d">
        <v>17:44:35.99999999999944575</v>
      </c>
      <c r="E5072" s="1" t="d">
        <v>2023-03-03</v>
      </c>
      <c r="F5072" t="s">
        <v>1045</v>
      </c>
      <c r="G5072" t="s">
        <v>3295</v>
      </c>
      <c r="H5072">
        <v>-1</v>
      </c>
      <c r="I5072" t="str">
        <f>IF(Table2[[#This Row],[Patron Id]]=-1,Table2[[#This Row],[User ID Encryption]],Table2[[#This Row],[Patron Id]])</f>
        <v>4394C15534201445382A9D0AB64050F03736E665</v>
      </c>
      <c r="J5072" t="s">
        <v>18</v>
      </c>
      <c r="K5072" t="s">
        <v>254</v>
      </c>
      <c r="L5072" t="s">
        <v>33</v>
      </c>
      <c r="M5072" t="s">
        <v>1046</v>
      </c>
      <c r="N5072" t="s">
        <v>2575</v>
      </c>
    </row>
    <row r="5073" spans="1:14" x14ac:dyDescent="0.2">
      <c r="A5073" s="1" t="d">
        <v>2023-03-03</v>
      </c>
      <c r="B5073" s="18" t="d">
        <v>16:39:48.00000000000558150</v>
      </c>
      <c r="C5073" s="1" t="d">
        <v>2023-03-17</v>
      </c>
      <c r="D5073" s="18" t="d">
        <v>14:53:32.00000000000009775</v>
      </c>
      <c r="E5073" s="1" t="d">
        <v>2023-03-17</v>
      </c>
      <c r="F5073" t="s">
        <v>2225</v>
      </c>
      <c r="G5073" t="s">
        <v>3848</v>
      </c>
      <c r="H5073">
        <v>-1</v>
      </c>
      <c r="I5073" t="str">
        <f>IF(Table2[[#This Row],[Patron Id]]=-1,Table2[[#This Row],[User ID Encryption]],Table2[[#This Row],[Patron Id]])</f>
        <v>E9C55005A5EEB1D6C499041B02269D0B9173E619</v>
      </c>
      <c r="J5073" t="s">
        <v>18</v>
      </c>
      <c r="K5073" t="s">
        <v>14</v>
      </c>
      <c r="L5073" t="s">
        <v>15</v>
      </c>
      <c r="M5073" t="s">
        <v>2226</v>
      </c>
      <c r="N5073" t="s">
        <v>2556</v>
      </c>
    </row>
    <row r="5074" spans="1:14" x14ac:dyDescent="0.2">
      <c r="A5074" s="1" t="d">
        <v>2023-03-03</v>
      </c>
      <c r="B5074" s="18" t="d">
        <v>16:49:06.00000000000648150</v>
      </c>
      <c r="C5074" s="1" t="d">
        <v>2023-03-16</v>
      </c>
      <c r="D5074" s="18" t="d">
        <v>18:15:24.00000000000055425</v>
      </c>
      <c r="E5074" s="1" t="d">
        <v>2023-03-16</v>
      </c>
      <c r="F5074" t="s">
        <v>941</v>
      </c>
      <c r="G5074" t="s">
        <v>3231</v>
      </c>
      <c r="H5074">
        <v>-1</v>
      </c>
      <c r="I5074" t="str">
        <f>IF(Table2[[#This Row],[Patron Id]]=-1,Table2[[#This Row],[User ID Encryption]],Table2[[#This Row],[Patron Id]])</f>
        <v>FCDD76E5E2273EEAB9026A37809102D916A5AEB7</v>
      </c>
      <c r="J5074" t="s">
        <v>18</v>
      </c>
      <c r="K5074" t="s">
        <v>14</v>
      </c>
      <c r="L5074" t="s">
        <v>15</v>
      </c>
      <c r="M5074" t="s">
        <v>942</v>
      </c>
      <c r="N5074" t="s">
        <v>2556</v>
      </c>
    </row>
    <row r="5075" spans="1:14" x14ac:dyDescent="0.2">
      <c r="A5075" s="1" t="d">
        <v>2023-03-03</v>
      </c>
      <c r="B5075" s="18" t="d">
        <v>17:00:13.99999999999898925</v>
      </c>
      <c r="C5075" s="1" t="d">
        <v>2023-03-17</v>
      </c>
      <c r="D5075" s="18" t="d">
        <v>17:45:40.00000000000625325</v>
      </c>
      <c r="E5075" s="1" t="d">
        <v>2023-03-17</v>
      </c>
      <c r="F5075" t="s">
        <v>2227</v>
      </c>
      <c r="G5075" t="s">
        <v>2597</v>
      </c>
      <c r="H5075">
        <v>-1</v>
      </c>
      <c r="I5075" t="str">
        <f>IF(Table2[[#This Row],[Patron Id]]=-1,Table2[[#This Row],[User ID Encryption]],Table2[[#This Row],[Patron Id]])</f>
        <v>4ABF219027FD0D0D355E2DCF59FDA4B9BD9763FE</v>
      </c>
      <c r="J5075" t="s">
        <v>18</v>
      </c>
      <c r="K5075" t="s">
        <v>14</v>
      </c>
      <c r="L5075" t="s">
        <v>15</v>
      </c>
      <c r="M5075" t="s">
        <v>2228</v>
      </c>
      <c r="N5075" t="s">
        <v>2556</v>
      </c>
    </row>
    <row r="5076" spans="1:14" x14ac:dyDescent="0.2">
      <c r="A5076" s="1" t="d">
        <v>2023-03-03</v>
      </c>
      <c r="B5076" s="18" t="d">
        <v>17:01:54.00000000000183225</v>
      </c>
      <c r="C5076" s="1" t="d">
        <v>2023-03-03</v>
      </c>
      <c r="D5076" s="18" t="d">
        <v>17:55:15.9999999999907800</v>
      </c>
      <c r="E5076" s="1" t="d">
        <v>2023-03-03</v>
      </c>
      <c r="F5076" t="s">
        <v>2118</v>
      </c>
      <c r="G5076" t="s">
        <v>3385</v>
      </c>
      <c r="H5076">
        <v>-1</v>
      </c>
      <c r="I5076" t="str">
        <f>IF(Table2[[#This Row],[Patron Id]]=-1,Table2[[#This Row],[User ID Encryption]],Table2[[#This Row],[Patron Id]])</f>
        <v>0FEA90EBBAA49C0D0AEBE8992150245D10268D82</v>
      </c>
      <c r="J5076" t="s">
        <v>1357</v>
      </c>
      <c r="K5076" t="s">
        <v>97</v>
      </c>
      <c r="L5076" t="s">
        <v>33</v>
      </c>
      <c r="M5076" t="s">
        <v>2119</v>
      </c>
      <c r="N5076" t="s">
        <v>2556</v>
      </c>
    </row>
    <row r="5077" spans="1:14" x14ac:dyDescent="0.2">
      <c r="A5077" s="1" t="d">
        <v>2023-03-03</v>
      </c>
      <c r="B5077" s="18" t="d">
        <v>17:01:56.9999999999927100</v>
      </c>
      <c r="C5077" s="1" t="d">
        <v>2023-03-03</v>
      </c>
      <c r="D5077" s="18" t="d">
        <v>17:55:11.00000000000598600</v>
      </c>
      <c r="E5077" s="1" t="d">
        <v>2023-03-03</v>
      </c>
      <c r="F5077" t="s">
        <v>1470</v>
      </c>
      <c r="G5077" t="s">
        <v>3385</v>
      </c>
      <c r="H5077">
        <v>-1</v>
      </c>
      <c r="I5077" t="str">
        <f>IF(Table2[[#This Row],[Patron Id]]=-1,Table2[[#This Row],[User ID Encryption]],Table2[[#This Row],[Patron Id]])</f>
        <v>0FEA90EBBAA49C0D0AEBE8992150245D10268D82</v>
      </c>
      <c r="J5077" t="s">
        <v>1357</v>
      </c>
      <c r="K5077" t="s">
        <v>74</v>
      </c>
      <c r="L5077" t="s">
        <v>33</v>
      </c>
      <c r="N5077" t="s">
        <v>2556</v>
      </c>
    </row>
    <row r="5078" spans="1:14" x14ac:dyDescent="0.2">
      <c r="A5078" s="1" t="d">
        <v>2023-03-03</v>
      </c>
      <c r="B5078" s="18" t="d">
        <v>17:11:05.99999999999220150</v>
      </c>
      <c r="C5078" s="1" t="d">
        <v>2023-03-03</v>
      </c>
      <c r="D5078" s="18" t="d">
        <v>17:34:23.999999999999700</v>
      </c>
      <c r="E5078" s="1" t="d">
        <v>2023-03-03</v>
      </c>
      <c r="F5078" t="s">
        <v>621</v>
      </c>
      <c r="G5078" t="s">
        <v>4551</v>
      </c>
      <c r="H5078">
        <v>-1</v>
      </c>
      <c r="I5078" t="str">
        <f>IF(Table2[[#This Row],[Patron Id]]=-1,Table2[[#This Row],[User ID Encryption]],Table2[[#This Row],[Patron Id]])</f>
        <v>23047E96665E111776BEB6350CB41954063BBD5F</v>
      </c>
      <c r="J5078" t="s">
        <v>18</v>
      </c>
      <c r="K5078" t="s">
        <v>74</v>
      </c>
      <c r="L5078" t="s">
        <v>33</v>
      </c>
      <c r="N5078" t="s">
        <v>2556</v>
      </c>
    </row>
    <row r="5079" spans="1:14" x14ac:dyDescent="0.2">
      <c r="A5079" s="1" t="d">
        <v>2023-03-03</v>
      </c>
      <c r="B5079" s="18" t="d">
        <v>17:11:09.9999999999992175</v>
      </c>
      <c r="C5079" s="1" t="d">
        <v>2023-03-03</v>
      </c>
      <c r="D5079" s="18" t="d">
        <v>17:34:28.99999999999408575</v>
      </c>
      <c r="E5079" s="1" t="d">
        <v>2023-03-03</v>
      </c>
      <c r="F5079" t="s">
        <v>1587</v>
      </c>
      <c r="G5079" t="s">
        <v>4551</v>
      </c>
      <c r="H5079">
        <v>-1</v>
      </c>
      <c r="I5079" t="str">
        <f>IF(Table2[[#This Row],[Patron Id]]=-1,Table2[[#This Row],[User ID Encryption]],Table2[[#This Row],[Patron Id]])</f>
        <v>23047E96665E111776BEB6350CB41954063BBD5F</v>
      </c>
      <c r="J5079" t="s">
        <v>18</v>
      </c>
      <c r="K5079" t="s">
        <v>97</v>
      </c>
      <c r="L5079" t="s">
        <v>33</v>
      </c>
      <c r="M5079" t="s">
        <v>1588</v>
      </c>
      <c r="N5079" t="s">
        <v>2556</v>
      </c>
    </row>
    <row r="5080" spans="1:14" x14ac:dyDescent="0.2">
      <c r="A5080" s="1" t="d">
        <v>2023-03-03</v>
      </c>
      <c r="B5080" s="18" t="d">
        <v>17:12:12.00000000000251700</v>
      </c>
      <c r="C5080" s="1" t="d">
        <v>2023-03-28</v>
      </c>
      <c r="D5080" s="18" t="d">
        <v>14:11:41.99999999999782875</v>
      </c>
      <c r="E5080" s="1" t="d">
        <v>2023-03-17</v>
      </c>
      <c r="F5080" t="s">
        <v>1975</v>
      </c>
      <c r="G5080" t="s">
        <v>3930</v>
      </c>
      <c r="H5080">
        <v>-1</v>
      </c>
      <c r="I5080" t="str">
        <f>IF(Table2[[#This Row],[Patron Id]]=-1,Table2[[#This Row],[User ID Encryption]],Table2[[#This Row],[Patron Id]])</f>
        <v>518CBB6C9DE13BB57959FF33C2CFFE0084FEEB1C</v>
      </c>
      <c r="J5080" t="s">
        <v>13</v>
      </c>
      <c r="K5080" t="s">
        <v>14</v>
      </c>
      <c r="L5080" t="s">
        <v>15</v>
      </c>
      <c r="M5080" t="s">
        <v>1976</v>
      </c>
      <c r="N5080" t="s">
        <v>2556</v>
      </c>
    </row>
    <row r="5081" spans="1:14" x14ac:dyDescent="0.2">
      <c r="A5081" s="1" t="d">
        <v>2023-03-03</v>
      </c>
      <c r="B5081" s="18" t="d">
        <v>17:13:11.00000000000534025</v>
      </c>
      <c r="C5081" s="1" t="d">
        <v>2023-03-17</v>
      </c>
      <c r="D5081" s="18" t="d">
        <v>12:06:26.00000000000598600</v>
      </c>
      <c r="E5081" s="1" t="d">
        <v>2023-03-17</v>
      </c>
      <c r="F5081" t="s">
        <v>1180</v>
      </c>
      <c r="G5081" t="s">
        <v>3301</v>
      </c>
      <c r="H5081">
        <v>-1</v>
      </c>
      <c r="I5081" t="str">
        <f>IF(Table2[[#This Row],[Patron Id]]=-1,Table2[[#This Row],[User ID Encryption]],Table2[[#This Row],[Patron Id]])</f>
        <v>FC2FCCB6634CB8DC34930E8A8E93F251C6C77E80</v>
      </c>
      <c r="J5081" t="s">
        <v>13</v>
      </c>
      <c r="K5081" t="s">
        <v>14</v>
      </c>
      <c r="L5081" t="s">
        <v>15</v>
      </c>
      <c r="M5081" t="s">
        <v>1181</v>
      </c>
      <c r="N5081" t="s">
        <v>2556</v>
      </c>
    </row>
    <row r="5082" spans="1:14" x14ac:dyDescent="0.2">
      <c r="A5082" s="1" t="d">
        <v>2023-03-03</v>
      </c>
      <c r="B5082" s="18" t="d">
        <v>17:35:06.99999999999363600</v>
      </c>
      <c r="C5082" s="1" t="d">
        <v>2023-03-03</v>
      </c>
      <c r="D5082" s="18" t="d">
        <v>17:47:45.00000000000021525</v>
      </c>
      <c r="E5082" s="1" t="d">
        <v>2023-03-03</v>
      </c>
      <c r="F5082" t="s">
        <v>797</v>
      </c>
      <c r="G5082" t="s">
        <v>3928</v>
      </c>
      <c r="H5082">
        <v>-1</v>
      </c>
      <c r="I5082" t="str">
        <f>IF(Table2[[#This Row],[Patron Id]]=-1,Table2[[#This Row],[User ID Encryption]],Table2[[#This Row],[Patron Id]])</f>
        <v>69A3C0200B6061C7F41281CC17F2DC16EDF5DDC6</v>
      </c>
      <c r="J5082" t="s">
        <v>13</v>
      </c>
      <c r="K5082" t="s">
        <v>97</v>
      </c>
      <c r="L5082" t="s">
        <v>33</v>
      </c>
      <c r="M5082" t="s">
        <v>798</v>
      </c>
      <c r="N5082" t="s">
        <v>2575</v>
      </c>
    </row>
    <row r="5083" spans="1:14" x14ac:dyDescent="0.2">
      <c r="A5083" s="1" t="d">
        <v>2023-03-03</v>
      </c>
      <c r="B5083" s="18" t="d">
        <v>17:36:15.99999999999482925</v>
      </c>
      <c r="C5083" s="1" t="d">
        <v>2023-03-03</v>
      </c>
      <c r="D5083" s="18" t="d">
        <v>17:47:38.00000000000231475</v>
      </c>
      <c r="E5083" s="1" t="d">
        <v>2023-03-03</v>
      </c>
      <c r="F5083" t="s">
        <v>478</v>
      </c>
      <c r="G5083" t="s">
        <v>3928</v>
      </c>
      <c r="H5083">
        <v>-1</v>
      </c>
      <c r="I5083" t="str">
        <f>IF(Table2[[#This Row],[Patron Id]]=-1,Table2[[#This Row],[User ID Encryption]],Table2[[#This Row],[Patron Id]])</f>
        <v>69A3C0200B6061C7F41281CC17F2DC16EDF5DDC6</v>
      </c>
      <c r="J5083" t="s">
        <v>13</v>
      </c>
      <c r="K5083" t="s">
        <v>74</v>
      </c>
      <c r="L5083" t="s">
        <v>33</v>
      </c>
      <c r="M5083" t="s">
        <v>479</v>
      </c>
      <c r="N5083" t="s">
        <v>2575</v>
      </c>
    </row>
    <row r="5084" spans="1:14" x14ac:dyDescent="0.2">
      <c r="A5084" s="1" t="d">
        <v>2023-03-03</v>
      </c>
      <c r="B5084" s="18" t="d">
        <v>17:43:45.00000000000106275</v>
      </c>
      <c r="C5084" s="1" t="d">
        <v>2023-03-17</v>
      </c>
      <c r="D5084" s="18" t="d">
        <v>19:32:33.00000000000473400</v>
      </c>
      <c r="E5084" s="1" t="d">
        <v>2023-03-16</v>
      </c>
      <c r="F5084" t="s">
        <v>2229</v>
      </c>
      <c r="G5084" t="s">
        <v>3559</v>
      </c>
      <c r="H5084">
        <v>-1</v>
      </c>
      <c r="I5084" t="str">
        <f>IF(Table2[[#This Row],[Patron Id]]=-1,Table2[[#This Row],[User ID Encryption]],Table2[[#This Row],[Patron Id]])</f>
        <v>A5A9DCAD86D058A729CC9F5A9B1732324062C499</v>
      </c>
      <c r="J5084" t="s">
        <v>13</v>
      </c>
      <c r="K5084" t="s">
        <v>14</v>
      </c>
      <c r="L5084" t="s">
        <v>15</v>
      </c>
      <c r="M5084" t="s">
        <v>2230</v>
      </c>
      <c r="N5084" t="s">
        <v>2556</v>
      </c>
    </row>
    <row r="5085" spans="1:14" x14ac:dyDescent="0.2">
      <c r="A5085" s="1" t="d">
        <v>2023-03-03</v>
      </c>
      <c r="B5085" s="18" t="d">
        <v>18:02:40.99999999999958925</v>
      </c>
      <c r="C5085" s="1" t="d">
        <v>2023-03-14</v>
      </c>
      <c r="D5085" s="18" t="d">
        <v>13:52:29.00000000000303850</v>
      </c>
      <c r="E5085" s="1" t="d">
        <v>2023-03-10</v>
      </c>
      <c r="F5085" t="s">
        <v>147</v>
      </c>
      <c r="G5085" t="s">
        <v>2810</v>
      </c>
      <c r="H5085">
        <v>-1</v>
      </c>
      <c r="I5085" t="str">
        <f>IF(Table2[[#This Row],[Patron Id]]=-1,Table2[[#This Row],[User ID Encryption]],Table2[[#This Row],[Patron Id]])</f>
        <v>1875F21CA18CDBA374162953C4196F235A73A7BE</v>
      </c>
      <c r="J5085" t="s">
        <v>18</v>
      </c>
      <c r="K5085" t="s">
        <v>14</v>
      </c>
      <c r="L5085" t="s">
        <v>15</v>
      </c>
      <c r="M5085" t="s">
        <v>148</v>
      </c>
      <c r="N5085" t="s">
        <v>2556</v>
      </c>
    </row>
    <row r="5086" spans="1:14" x14ac:dyDescent="0.2">
      <c r="A5086" s="1" t="d">
        <v>2023-03-03</v>
      </c>
      <c r="B5086" s="18" t="d">
        <v>18:57:30.99999999999909375</v>
      </c>
      <c r="C5086" s="1" t="d">
        <v>2023-03-17</v>
      </c>
      <c r="D5086" s="18" t="d">
        <v>15:55:14.00000000000325375</v>
      </c>
      <c r="E5086" s="1" t="d">
        <v>2023-03-17</v>
      </c>
      <c r="F5086" t="s">
        <v>2231</v>
      </c>
      <c r="G5086" t="s">
        <v>4552</v>
      </c>
      <c r="H5086">
        <v>-1</v>
      </c>
      <c r="I5086" t="str">
        <f>IF(Table2[[#This Row],[Patron Id]]=-1,Table2[[#This Row],[User ID Encryption]],Table2[[#This Row],[Patron Id]])</f>
        <v>4A89BFA309044805BB1B5E71519F3620245E5473</v>
      </c>
      <c r="J5086" t="s">
        <v>13</v>
      </c>
      <c r="K5086" t="s">
        <v>14</v>
      </c>
      <c r="L5086" t="s">
        <v>15</v>
      </c>
      <c r="M5086" t="s">
        <v>2232</v>
      </c>
      <c r="N5086" t="s">
        <v>2556</v>
      </c>
    </row>
    <row r="5087" spans="1:14" x14ac:dyDescent="0.2">
      <c r="A5087" s="1" t="d">
        <v>2023-03-04</v>
      </c>
      <c r="B5087" s="18" t="d">
        <v>10:17:43.99999999999846125</v>
      </c>
      <c r="C5087" s="1" t="d">
        <v>2023-03-17</v>
      </c>
      <c r="D5087" s="18" t="d">
        <v>14:49:50.000000000003765625</v>
      </c>
      <c r="E5087" s="1" t="d">
        <v>2023-03-17</v>
      </c>
      <c r="F5087" t="s">
        <v>170</v>
      </c>
      <c r="G5087" t="s">
        <v>4553</v>
      </c>
      <c r="H5087">
        <v>-1</v>
      </c>
      <c r="I5087" t="str">
        <f>IF(Table2[[#This Row],[Patron Id]]=-1,Table2[[#This Row],[User ID Encryption]],Table2[[#This Row],[Patron Id]])</f>
        <v>D5A0269C01F6E7349CFA34C352F88ED18DB0A4AE</v>
      </c>
      <c r="J5087" t="s">
        <v>18</v>
      </c>
      <c r="K5087" t="s">
        <v>14</v>
      </c>
      <c r="L5087" t="s">
        <v>15</v>
      </c>
      <c r="M5087" t="s">
        <v>171</v>
      </c>
      <c r="N5087" t="s">
        <v>2556</v>
      </c>
    </row>
    <row r="5088" spans="1:14" x14ac:dyDescent="0.2">
      <c r="A5088" s="1" t="d">
        <v>2023-03-04</v>
      </c>
      <c r="B5088" s="18" t="d">
        <v>10:26:14.00000000000144100</v>
      </c>
      <c r="C5088" s="1" t="d">
        <v>2023-03-17</v>
      </c>
      <c r="D5088" s="18" t="d">
        <v>14:10:12.99999999999990225</v>
      </c>
      <c r="E5088" s="1" t="d">
        <v>2023-03-18</v>
      </c>
      <c r="F5088" t="s">
        <v>1433</v>
      </c>
      <c r="G5088" t="s">
        <v>2700</v>
      </c>
      <c r="H5088">
        <v>-1</v>
      </c>
      <c r="I5088" t="str">
        <f>IF(Table2[[#This Row],[Patron Id]]=-1,Table2[[#This Row],[User ID Encryption]],Table2[[#This Row],[Patron Id]])</f>
        <v>EDF2D2D0499307EB56583066ECDC13A5305B3F1C</v>
      </c>
      <c r="J5088" t="s">
        <v>18</v>
      </c>
      <c r="K5088" t="s">
        <v>14</v>
      </c>
      <c r="L5088" t="s">
        <v>15</v>
      </c>
      <c r="M5088" t="s">
        <v>1434</v>
      </c>
      <c r="N5088" t="s">
        <v>2556</v>
      </c>
    </row>
    <row r="5089" spans="1:14" x14ac:dyDescent="0.2">
      <c r="A5089" s="1" t="d">
        <v>2023-03-04</v>
      </c>
      <c r="B5089" s="18" t="d">
        <v>10:43:08.00000000000167575</v>
      </c>
      <c r="C5089" s="1" t="d">
        <v>2023-03-04</v>
      </c>
      <c r="D5089" s="18" t="d">
        <v>13:00:58.00000000000267350</v>
      </c>
      <c r="E5089" s="1" t="d">
        <v>2023-03-04</v>
      </c>
      <c r="F5089" t="s">
        <v>2110</v>
      </c>
      <c r="G5089" t="s">
        <v>4554</v>
      </c>
      <c r="H5089">
        <v>-1</v>
      </c>
      <c r="I5089" t="str">
        <f>IF(Table2[[#This Row],[Patron Id]]=-1,Table2[[#This Row],[User ID Encryption]],Table2[[#This Row],[Patron Id]])</f>
        <v>337E346FA518350AD22DC135ECF9055FB9617F5E</v>
      </c>
      <c r="J5089" t="s">
        <v>18</v>
      </c>
      <c r="K5089" t="s">
        <v>32</v>
      </c>
      <c r="L5089" t="s">
        <v>33</v>
      </c>
      <c r="M5089" t="s">
        <v>583</v>
      </c>
      <c r="N5089" t="s">
        <v>2640</v>
      </c>
    </row>
    <row r="5090" spans="1:14" x14ac:dyDescent="0.2">
      <c r="A5090" s="1" t="d">
        <v>2023-03-04</v>
      </c>
      <c r="B5090" s="18" t="d">
        <v>11:17:45.9999999999987675</v>
      </c>
      <c r="C5090" s="1" t="d">
        <v>2023-03-04</v>
      </c>
      <c r="D5090" s="18" t="d">
        <v>13:16:16.99999999999924350</v>
      </c>
      <c r="E5090" s="1" t="d">
        <v>2023-03-11</v>
      </c>
      <c r="F5090" t="s">
        <v>751</v>
      </c>
      <c r="G5090" t="s">
        <v>2936</v>
      </c>
      <c r="H5090">
        <v>-1</v>
      </c>
      <c r="I5090" t="str">
        <f>IF(Table2[[#This Row],[Patron Id]]=-1,Table2[[#This Row],[User ID Encryption]],Table2[[#This Row],[Patron Id]])</f>
        <v>5838656F622D3213BEB49025C875DC30E9124835</v>
      </c>
      <c r="J5090" t="s">
        <v>243</v>
      </c>
      <c r="K5090" t="s">
        <v>14</v>
      </c>
      <c r="L5090" t="s">
        <v>15</v>
      </c>
      <c r="M5090" t="s">
        <v>752</v>
      </c>
      <c r="N5090" t="s">
        <v>2556</v>
      </c>
    </row>
    <row r="5091" spans="1:14" x14ac:dyDescent="0.2">
      <c r="A5091" s="1" t="d">
        <v>2023-03-04</v>
      </c>
      <c r="B5091" s="18" t="d">
        <v>11:36:41.0000000000003325</v>
      </c>
      <c r="C5091" s="1" t="d">
        <v>2023-03-18</v>
      </c>
      <c r="D5091" s="18" t="d">
        <v>13:12:41.00000000000385375</v>
      </c>
      <c r="E5091" s="1" t="d">
        <v>2023-03-18</v>
      </c>
      <c r="F5091" t="s">
        <v>93</v>
      </c>
      <c r="G5091" t="s">
        <v>4555</v>
      </c>
      <c r="H5091">
        <v>-1</v>
      </c>
      <c r="I5091" t="str">
        <f>IF(Table2[[#This Row],[Patron Id]]=-1,Table2[[#This Row],[User ID Encryption]],Table2[[#This Row],[Patron Id]])</f>
        <v>B73577FBE072E063859E2B9CCFA08A7128C30828</v>
      </c>
      <c r="J5091" t="s">
        <v>18</v>
      </c>
      <c r="K5091" t="s">
        <v>14</v>
      </c>
      <c r="L5091" t="s">
        <v>15</v>
      </c>
      <c r="M5091" t="s">
        <v>94</v>
      </c>
      <c r="N5091" t="s">
        <v>2556</v>
      </c>
    </row>
    <row r="5092" spans="1:14" x14ac:dyDescent="0.2">
      <c r="A5092" s="1" t="d">
        <v>2023-03-04</v>
      </c>
      <c r="B5092" s="18" t="d">
        <v>12:25:17.99999999999748300</v>
      </c>
      <c r="C5092" s="1" t="d">
        <v>2023-03-24</v>
      </c>
      <c r="D5092" s="18" t="d">
        <v>16:51:08.99999999999692875</v>
      </c>
      <c r="E5092" s="1" t="d">
        <v>2023-03-18</v>
      </c>
      <c r="F5092" t="s">
        <v>776</v>
      </c>
      <c r="G5092" t="s">
        <v>3705</v>
      </c>
      <c r="H5092">
        <v>-1</v>
      </c>
      <c r="I5092" t="str">
        <f>IF(Table2[[#This Row],[Patron Id]]=-1,Table2[[#This Row],[User ID Encryption]],Table2[[#This Row],[Patron Id]])</f>
        <v>316FCDB1EE879E7A5DF2C6D255CE8CA6B53D1FA8</v>
      </c>
      <c r="J5092" t="s">
        <v>18</v>
      </c>
      <c r="K5092" t="s">
        <v>14</v>
      </c>
      <c r="L5092" t="s">
        <v>15</v>
      </c>
      <c r="M5092" t="s">
        <v>777</v>
      </c>
      <c r="N5092" t="s">
        <v>2556</v>
      </c>
    </row>
    <row r="5093" spans="1:14" x14ac:dyDescent="0.2">
      <c r="A5093" s="1" t="d">
        <v>2023-03-04</v>
      </c>
      <c r="B5093" s="18" t="d">
        <v>13:13:01.00000000000058025</v>
      </c>
      <c r="C5093" s="1" t="d">
        <v>2023-03-13</v>
      </c>
      <c r="D5093" s="18" t="d">
        <v>10:49:05.0000000000047275</v>
      </c>
      <c r="E5093" s="1" t="d">
        <v>2023-03-11</v>
      </c>
      <c r="F5093" t="s">
        <v>947</v>
      </c>
      <c r="G5093" t="s">
        <v>4034</v>
      </c>
      <c r="H5093">
        <v>-1</v>
      </c>
      <c r="I5093" t="str">
        <f>IF(Table2[[#This Row],[Patron Id]]=-1,Table2[[#This Row],[User ID Encryption]],Table2[[#This Row],[Patron Id]])</f>
        <v>FA098BE07EBB6AD080031E52FDDB34D98BB3A96B</v>
      </c>
      <c r="J5093" t="s">
        <v>108</v>
      </c>
      <c r="K5093" t="s">
        <v>14</v>
      </c>
      <c r="L5093" t="s">
        <v>15</v>
      </c>
      <c r="M5093" t="s">
        <v>948</v>
      </c>
      <c r="N5093" t="s">
        <v>2556</v>
      </c>
    </row>
    <row r="5094" spans="1:14" x14ac:dyDescent="0.2">
      <c r="A5094" s="1" t="d">
        <v>2023-03-04</v>
      </c>
      <c r="B5094" s="18" t="d">
        <v>13:30:03.0000000000004689600</v>
      </c>
      <c r="C5094" s="1" t="d">
        <v>2023-03-20</v>
      </c>
      <c r="D5094" s="18" t="d">
        <v>14:23:01.00000000000484475</v>
      </c>
      <c r="E5094" s="1" t="d">
        <v>2023-03-18</v>
      </c>
      <c r="F5094" t="s">
        <v>1907</v>
      </c>
      <c r="G5094" t="s">
        <v>4556</v>
      </c>
      <c r="H5094">
        <v>-1</v>
      </c>
      <c r="I5094" t="str">
        <f>IF(Table2[[#This Row],[Patron Id]]=-1,Table2[[#This Row],[User ID Encryption]],Table2[[#This Row],[Patron Id]])</f>
        <v>70968993401AAD52C8D03A74F25892217B9AB5F2</v>
      </c>
      <c r="J5094" t="s">
        <v>18</v>
      </c>
      <c r="K5094" t="s">
        <v>14</v>
      </c>
      <c r="L5094" t="s">
        <v>15</v>
      </c>
      <c r="M5094" t="s">
        <v>1907</v>
      </c>
      <c r="N5094" t="s">
        <v>2556</v>
      </c>
    </row>
    <row r="5095" spans="1:14" x14ac:dyDescent="0.2">
      <c r="A5095" s="1" t="d">
        <v>2023-03-04</v>
      </c>
      <c r="B5095" s="18" t="d">
        <v>13:30:52.000000000004930850</v>
      </c>
      <c r="C5095" s="1" t="d">
        <v>2023-03-04</v>
      </c>
      <c r="D5095" s="18" t="d">
        <v>14:54:19.00000000000104975</v>
      </c>
      <c r="E5095" s="1" t="d">
        <v>2023-03-04</v>
      </c>
      <c r="F5095" t="s">
        <v>1005</v>
      </c>
      <c r="G5095" t="s">
        <v>4557</v>
      </c>
      <c r="H5095">
        <v>-1</v>
      </c>
      <c r="I5095" t="str">
        <f>IF(Table2[[#This Row],[Patron Id]]=-1,Table2[[#This Row],[User ID Encryption]],Table2[[#This Row],[Patron Id]])</f>
        <v>FA0F820858B8A788313F7FA03CBFECA0029ECEB4</v>
      </c>
      <c r="J5095" t="s">
        <v>18</v>
      </c>
      <c r="K5095" t="s">
        <v>74</v>
      </c>
      <c r="L5095" t="s">
        <v>33</v>
      </c>
      <c r="N5095" t="s">
        <v>2556</v>
      </c>
    </row>
    <row r="5096" spans="1:14" x14ac:dyDescent="0.2">
      <c r="A5096" s="1" t="d">
        <v>2023-03-04</v>
      </c>
      <c r="B5096" s="18" t="d">
        <v>13:30:53.999999999998849125</v>
      </c>
      <c r="C5096" s="1" t="d">
        <v>2023-03-04</v>
      </c>
      <c r="D5096" s="18" t="d">
        <v>14:54:22.99999999999848075</v>
      </c>
      <c r="E5096" s="1" t="d">
        <v>2023-03-04</v>
      </c>
      <c r="F5096" t="s">
        <v>1700</v>
      </c>
      <c r="G5096" t="s">
        <v>4557</v>
      </c>
      <c r="H5096">
        <v>-1</v>
      </c>
      <c r="I5096" t="str">
        <f>IF(Table2[[#This Row],[Patron Id]]=-1,Table2[[#This Row],[User ID Encryption]],Table2[[#This Row],[Patron Id]])</f>
        <v>FA0F820858B8A788313F7FA03CBFECA0029ECEB4</v>
      </c>
      <c r="J5096" t="s">
        <v>18</v>
      </c>
      <c r="K5096" t="s">
        <v>97</v>
      </c>
      <c r="L5096" t="s">
        <v>33</v>
      </c>
      <c r="M5096" t="s">
        <v>1701</v>
      </c>
      <c r="N5096" t="s">
        <v>2556</v>
      </c>
    </row>
    <row r="5097" spans="1:14" x14ac:dyDescent="0.2">
      <c r="A5097" s="1" t="d">
        <v>2023-03-04</v>
      </c>
      <c r="B5097" s="18" t="d">
        <v>14:05:57.99999999999840900</v>
      </c>
      <c r="C5097" s="1" t="d">
        <v>2023-03-07</v>
      </c>
      <c r="D5097" s="18" t="d">
        <v>13:17:26.99999999999739825</v>
      </c>
      <c r="E5097" s="1" t="d">
        <v>2023-03-11</v>
      </c>
      <c r="F5097" t="s">
        <v>860</v>
      </c>
      <c r="G5097" t="s">
        <v>3786</v>
      </c>
      <c r="H5097">
        <v>-1</v>
      </c>
      <c r="I5097" t="str">
        <f>IF(Table2[[#This Row],[Patron Id]]=-1,Table2[[#This Row],[User ID Encryption]],Table2[[#This Row],[Patron Id]])</f>
        <v>7BCBC7C20D6FE0CDD4266B180A12C160E1CDE13A</v>
      </c>
      <c r="J5097" t="s">
        <v>18</v>
      </c>
      <c r="K5097" t="s">
        <v>14</v>
      </c>
      <c r="L5097" t="s">
        <v>15</v>
      </c>
      <c r="M5097" t="s">
        <v>861</v>
      </c>
      <c r="N5097" t="s">
        <v>2556</v>
      </c>
    </row>
    <row r="5098" spans="1:14" x14ac:dyDescent="0.2">
      <c r="A5098" s="1" t="d">
        <v>2023-03-04</v>
      </c>
      <c r="B5098" s="18" t="d">
        <v>14:55:32.99999999999662875</v>
      </c>
      <c r="C5098" s="1" t="d">
        <v>2023-03-04</v>
      </c>
      <c r="D5098" s="18" t="d">
        <v>16:38:40.99999999999831125</v>
      </c>
      <c r="E5098" s="1" t="d">
        <v>2023-03-04</v>
      </c>
      <c r="F5098" t="s">
        <v>1378</v>
      </c>
      <c r="G5098" t="s">
        <v>3728</v>
      </c>
      <c r="H5098">
        <v>-1</v>
      </c>
      <c r="I5098" t="str">
        <f>IF(Table2[[#This Row],[Patron Id]]=-1,Table2[[#This Row],[User ID Encryption]],Table2[[#This Row],[Patron Id]])</f>
        <v>F8BEFAC3F86C32D30A6FD6D21260B11EDC571DCF</v>
      </c>
      <c r="J5098" t="s">
        <v>18</v>
      </c>
      <c r="K5098" t="s">
        <v>97</v>
      </c>
      <c r="L5098" t="s">
        <v>33</v>
      </c>
      <c r="M5098" t="s">
        <v>1379</v>
      </c>
      <c r="N5098" t="s">
        <v>3344</v>
      </c>
    </row>
    <row r="5099" spans="1:14" x14ac:dyDescent="0.2">
      <c r="A5099" s="1" t="d">
        <v>2023-03-04</v>
      </c>
      <c r="B5099" s="18" t="d">
        <v>14:56:47.00000000000180625</v>
      </c>
      <c r="C5099" s="1" t="d">
        <v>2023-03-10</v>
      </c>
      <c r="D5099" s="18" t="d">
        <v>11:53:41.99999999999846775</v>
      </c>
      <c r="E5099" s="1" t="d">
        <v>2023-03-11</v>
      </c>
      <c r="F5099" t="s">
        <v>1081</v>
      </c>
      <c r="G5099" t="s">
        <v>4558</v>
      </c>
      <c r="H5099">
        <v>-1</v>
      </c>
      <c r="I5099" t="str">
        <f>IF(Table2[[#This Row],[Patron Id]]=-1,Table2[[#This Row],[User ID Encryption]],Table2[[#This Row],[Patron Id]])</f>
        <v>9664544663A2C9095CD0C623C3CCE9834A6D4549</v>
      </c>
      <c r="J5099" t="s">
        <v>13</v>
      </c>
      <c r="K5099" t="s">
        <v>14</v>
      </c>
      <c r="L5099" t="s">
        <v>15</v>
      </c>
      <c r="M5099" t="s">
        <v>1082</v>
      </c>
      <c r="N5099" t="s">
        <v>2556</v>
      </c>
    </row>
    <row r="5100" spans="1:14" x14ac:dyDescent="0.2">
      <c r="A5100" s="1" t="d">
        <v>2023-03-04</v>
      </c>
      <c r="B5100" s="18" t="d">
        <v>15:34:51.999999999997683900</v>
      </c>
      <c r="C5100" s="1" t="d">
        <v>2023-03-04</v>
      </c>
      <c r="D5100" s="18" t="d">
        <v>16:56:20.0000000000007825</v>
      </c>
      <c r="E5100" s="1" t="d">
        <v>2023-03-04</v>
      </c>
      <c r="F5100" t="s">
        <v>2011</v>
      </c>
      <c r="G5100" t="s">
        <v>3193</v>
      </c>
      <c r="H5100">
        <v>-1</v>
      </c>
      <c r="I5100" t="str">
        <f>IF(Table2[[#This Row],[Patron Id]]=-1,Table2[[#This Row],[User ID Encryption]],Table2[[#This Row],[Patron Id]])</f>
        <v>AE2B32A8A8C0D2656439DAB22F9009D95C34A55C</v>
      </c>
      <c r="J5100" t="s">
        <v>13</v>
      </c>
      <c r="K5100" t="s">
        <v>263</v>
      </c>
      <c r="L5100" t="s">
        <v>33</v>
      </c>
      <c r="M5100" t="s">
        <v>2012</v>
      </c>
      <c r="N5100" t="s">
        <v>2575</v>
      </c>
    </row>
    <row r="5101" spans="1:14" x14ac:dyDescent="0.2">
      <c r="A5101" s="1" t="d">
        <v>2023-03-05</v>
      </c>
      <c r="B5101" s="18" t="d">
        <v>10:12:26.99999999999846775</v>
      </c>
      <c r="C5101" s="1" t="d">
        <v>2023-03-22</v>
      </c>
      <c r="D5101" s="18" t="d">
        <v>09:05:29.99999999999882625</v>
      </c>
      <c r="E5101" s="1" t="d">
        <v>2023-03-19</v>
      </c>
      <c r="F5101" t="s">
        <v>2233</v>
      </c>
      <c r="G5101" t="s">
        <v>4559</v>
      </c>
      <c r="H5101">
        <v>-1</v>
      </c>
      <c r="I5101" t="str">
        <f>IF(Table2[[#This Row],[Patron Id]]=-1,Table2[[#This Row],[User ID Encryption]],Table2[[#This Row],[Patron Id]])</f>
        <v>C0E52CB42B29570B1947D51C42B46ABAC84EE750</v>
      </c>
      <c r="J5101" t="s">
        <v>18</v>
      </c>
      <c r="K5101" t="s">
        <v>14</v>
      </c>
      <c r="L5101" t="s">
        <v>15</v>
      </c>
      <c r="M5101" t="s">
        <v>422</v>
      </c>
      <c r="N5101" t="s">
        <v>2556</v>
      </c>
    </row>
    <row r="5102" spans="1:14" x14ac:dyDescent="0.2">
      <c r="A5102" s="1" t="d">
        <v>2023-03-05</v>
      </c>
      <c r="B5102" s="18" t="d">
        <v>10:40:58.99999999999589850</v>
      </c>
      <c r="C5102" s="1" t="d">
        <v>2023-03-19</v>
      </c>
      <c r="D5102" s="18" t="d">
        <v>10:28:35.00000000000429700</v>
      </c>
      <c r="E5102" s="1" t="d">
        <v>2023-03-19</v>
      </c>
      <c r="F5102" t="s">
        <v>384</v>
      </c>
      <c r="G5102" t="s">
        <v>4292</v>
      </c>
      <c r="H5102">
        <v>-1</v>
      </c>
      <c r="I5102" t="str">
        <f>IF(Table2[[#This Row],[Patron Id]]=-1,Table2[[#This Row],[User ID Encryption]],Table2[[#This Row],[Patron Id]])</f>
        <v>9AB55B8DEA109A3A5E13EA823B70E2A9CB352F3E</v>
      </c>
      <c r="J5102" t="s">
        <v>18</v>
      </c>
      <c r="K5102" t="s">
        <v>14</v>
      </c>
      <c r="L5102" t="s">
        <v>15</v>
      </c>
      <c r="M5102" t="s">
        <v>384</v>
      </c>
      <c r="N5102" t="s">
        <v>2556</v>
      </c>
    </row>
    <row r="5103" spans="1:14" x14ac:dyDescent="0.2">
      <c r="A5103" s="1" t="d">
        <v>2023-03-05</v>
      </c>
      <c r="B5103" s="18" t="d">
        <v>11:27:43.0000000000009650</v>
      </c>
      <c r="C5103" s="1" t="d">
        <v>2023-03-15</v>
      </c>
      <c r="D5103" s="18" t="d">
        <v>12:36:58.99999999999515525</v>
      </c>
      <c r="E5103" s="1" t="d">
        <v>2023-03-19</v>
      </c>
      <c r="F5103" t="s">
        <v>2234</v>
      </c>
      <c r="G5103" t="s">
        <v>4560</v>
      </c>
      <c r="H5103">
        <v>-1</v>
      </c>
      <c r="I5103" t="str">
        <f>IF(Table2[[#This Row],[Patron Id]]=-1,Table2[[#This Row],[User ID Encryption]],Table2[[#This Row],[Patron Id]])</f>
        <v>78E42B734B2DC5038CBF45E5EA84614D2D877C36</v>
      </c>
      <c r="J5103" t="s">
        <v>13</v>
      </c>
      <c r="K5103" t="s">
        <v>14</v>
      </c>
      <c r="L5103" t="s">
        <v>15</v>
      </c>
      <c r="M5103" t="s">
        <v>631</v>
      </c>
      <c r="N5103" t="s">
        <v>2556</v>
      </c>
    </row>
    <row r="5104" spans="1:14" x14ac:dyDescent="0.2">
      <c r="A5104" s="1" t="d">
        <v>2023-03-05</v>
      </c>
      <c r="B5104" s="18" t="d">
        <v>12:54:11.99999999999995425</v>
      </c>
      <c r="E5104" s="1" t="d">
        <v>2023-03-05</v>
      </c>
      <c r="F5104" t="s">
        <v>2118</v>
      </c>
      <c r="H5104">
        <v>9399451980006530</v>
      </c>
      <c r="I5104">
        <f>IF(Table2[[#This Row],[Patron Id]]=-1,Table2[[#This Row],[User ID Encryption]],Table2[[#This Row],[Patron Id]])</f>
        <v>9399451980006530</v>
      </c>
      <c r="J5104" t="s">
        <v>18</v>
      </c>
      <c r="K5104" t="s">
        <v>97</v>
      </c>
      <c r="L5104" t="s">
        <v>33</v>
      </c>
      <c r="M5104" t="s">
        <v>2119</v>
      </c>
      <c r="N5104" t="s">
        <v>2556</v>
      </c>
    </row>
    <row r="5105" spans="1:14" x14ac:dyDescent="0.2">
      <c r="A5105" s="1" t="d">
        <v>2023-03-05</v>
      </c>
      <c r="B5105" s="18" t="d">
        <v>12:54:17.00000000000393850</v>
      </c>
      <c r="E5105" s="1" t="d">
        <v>2023-03-05</v>
      </c>
      <c r="F5105" t="s">
        <v>1005</v>
      </c>
      <c r="H5105">
        <v>9399451980006530</v>
      </c>
      <c r="I5105">
        <f>IF(Table2[[#This Row],[Patron Id]]=-1,Table2[[#This Row],[User ID Encryption]],Table2[[#This Row],[Patron Id]])</f>
        <v>9399451980006530</v>
      </c>
      <c r="J5105" t="s">
        <v>18</v>
      </c>
      <c r="K5105" t="s">
        <v>74</v>
      </c>
      <c r="L5105" t="s">
        <v>33</v>
      </c>
      <c r="N5105" t="s">
        <v>2556</v>
      </c>
    </row>
    <row r="5106" spans="1:14" x14ac:dyDescent="0.2">
      <c r="A5106" s="1" t="d">
        <v>2023-03-05</v>
      </c>
      <c r="B5106" s="18" t="d">
        <v>12:54:25.99999999999574850</v>
      </c>
      <c r="C5106" s="1" t="d">
        <v>2023-03-05</v>
      </c>
      <c r="D5106" s="18" t="d">
        <v>21:57:40.00000000000049550</v>
      </c>
      <c r="E5106" s="1" t="d">
        <v>2023-03-05</v>
      </c>
      <c r="F5106" t="s">
        <v>955</v>
      </c>
      <c r="G5106" t="s">
        <v>4561</v>
      </c>
      <c r="H5106">
        <v>-1</v>
      </c>
      <c r="I5106" t="str">
        <f>IF(Table2[[#This Row],[Patron Id]]=-1,Table2[[#This Row],[User ID Encryption]],Table2[[#This Row],[Patron Id]])</f>
        <v>899A3C4D8C72C2D8A3614984E8C27BBF9FEE9C4C</v>
      </c>
      <c r="J5106" t="s">
        <v>18</v>
      </c>
      <c r="K5106" t="s">
        <v>32</v>
      </c>
      <c r="L5106" t="s">
        <v>33</v>
      </c>
      <c r="M5106" t="s">
        <v>956</v>
      </c>
      <c r="N5106" t="s">
        <v>2575</v>
      </c>
    </row>
    <row r="5107" spans="1:14" x14ac:dyDescent="0.2">
      <c r="A5107" s="1" t="d">
        <v>2023-03-05</v>
      </c>
      <c r="B5107" s="18" t="d">
        <v>13:38:37.99999999999784175</v>
      </c>
      <c r="C5107" s="1" t="d">
        <v>2023-03-05</v>
      </c>
      <c r="D5107" s="18" t="d">
        <v>15:02:18.99999999999934800</v>
      </c>
      <c r="E5107" s="1" t="d">
        <v>2023-03-05</v>
      </c>
      <c r="F5107" t="s">
        <v>1636</v>
      </c>
      <c r="G5107" t="s">
        <v>4562</v>
      </c>
      <c r="H5107">
        <v>-1</v>
      </c>
      <c r="I5107" t="str">
        <f>IF(Table2[[#This Row],[Patron Id]]=-1,Table2[[#This Row],[User ID Encryption]],Table2[[#This Row],[Patron Id]])</f>
        <v>F9B05A7D0795C297B7B648B94691CE512EC53D3E</v>
      </c>
      <c r="J5107" t="s">
        <v>13</v>
      </c>
      <c r="K5107" t="s">
        <v>463</v>
      </c>
      <c r="L5107" t="s">
        <v>33</v>
      </c>
      <c r="M5107" t="s">
        <v>1637</v>
      </c>
      <c r="N5107" t="s">
        <v>2556</v>
      </c>
    </row>
    <row r="5108" spans="1:14" x14ac:dyDescent="0.2">
      <c r="A5108" s="1" t="d">
        <v>2023-03-05</v>
      </c>
      <c r="B5108" s="18" t="d">
        <v>14:20:09.99999999999730050</v>
      </c>
      <c r="C5108" s="1" t="d">
        <v>2023-03-05</v>
      </c>
      <c r="D5108" s="18" t="d">
        <v>14:51:28.00000000000309725</v>
      </c>
      <c r="E5108" s="1" t="d">
        <v>2023-03-05</v>
      </c>
      <c r="F5108" t="s">
        <v>1700</v>
      </c>
      <c r="G5108" t="s">
        <v>3952</v>
      </c>
      <c r="H5108">
        <v>-1</v>
      </c>
      <c r="I5108" t="str">
        <f>IF(Table2[[#This Row],[Patron Id]]=-1,Table2[[#This Row],[User ID Encryption]],Table2[[#This Row],[Patron Id]])</f>
        <v>617CD706615FE7E1ED046EB489A31042E1E606B0</v>
      </c>
      <c r="J5108" t="s">
        <v>1357</v>
      </c>
      <c r="K5108" t="s">
        <v>97</v>
      </c>
      <c r="L5108" t="s">
        <v>33</v>
      </c>
      <c r="M5108" t="s">
        <v>1701</v>
      </c>
      <c r="N5108" t="s">
        <v>2556</v>
      </c>
    </row>
    <row r="5109" spans="1:14" x14ac:dyDescent="0.2">
      <c r="A5109" s="1" t="d">
        <v>2023-03-05</v>
      </c>
      <c r="B5109" s="18" t="d">
        <v>14:20:12.9999999999977700</v>
      </c>
      <c r="C5109" s="1" t="d">
        <v>2023-03-05</v>
      </c>
      <c r="D5109" s="18" t="d">
        <v>14:51:25.00000000000262775</v>
      </c>
      <c r="E5109" s="1" t="d">
        <v>2023-03-05</v>
      </c>
      <c r="F5109" t="s">
        <v>1470</v>
      </c>
      <c r="G5109" t="s">
        <v>3952</v>
      </c>
      <c r="H5109">
        <v>-1</v>
      </c>
      <c r="I5109" t="str">
        <f>IF(Table2[[#This Row],[Patron Id]]=-1,Table2[[#This Row],[User ID Encryption]],Table2[[#This Row],[Patron Id]])</f>
        <v>617CD706615FE7E1ED046EB489A31042E1E606B0</v>
      </c>
      <c r="J5109" t="s">
        <v>1357</v>
      </c>
      <c r="K5109" t="s">
        <v>74</v>
      </c>
      <c r="L5109" t="s">
        <v>33</v>
      </c>
      <c r="N5109" t="s">
        <v>2556</v>
      </c>
    </row>
    <row r="5110" spans="1:14" x14ac:dyDescent="0.2">
      <c r="A5110" s="1" t="d">
        <v>2023-03-05</v>
      </c>
      <c r="B5110" s="18" t="d">
        <v>14:24:30.00000000000277125</v>
      </c>
      <c r="C5110" s="1" t="d">
        <v>2023-03-05</v>
      </c>
      <c r="D5110" s="18" t="d">
        <v>15:02:18.00000000000238650</v>
      </c>
      <c r="E5110" s="1" t="d">
        <v>2023-03-05</v>
      </c>
      <c r="F5110" t="s">
        <v>2235</v>
      </c>
      <c r="G5110" t="s">
        <v>4562</v>
      </c>
      <c r="H5110">
        <v>-1</v>
      </c>
      <c r="I5110" t="str">
        <f>IF(Table2[[#This Row],[Patron Id]]=-1,Table2[[#This Row],[User ID Encryption]],Table2[[#This Row],[Patron Id]])</f>
        <v>F9B05A7D0795C297B7B648B94691CE512EC53D3E</v>
      </c>
      <c r="J5110" t="s">
        <v>13</v>
      </c>
      <c r="K5110" t="s">
        <v>382</v>
      </c>
      <c r="L5110" t="s">
        <v>33</v>
      </c>
      <c r="N5110" t="s">
        <v>2556</v>
      </c>
    </row>
    <row r="5111" spans="1:14" x14ac:dyDescent="0.2">
      <c r="A5111" s="1" t="d">
        <v>2023-03-05</v>
      </c>
      <c r="B5111" s="18" t="d">
        <v>14:53:06.99999999999938700</v>
      </c>
      <c r="C5111" s="1" t="d">
        <v>2023-03-21</v>
      </c>
      <c r="D5111" s="18" t="d">
        <v>10:06:37.99999999999986300</v>
      </c>
      <c r="E5111" s="1" t="d">
        <v>2023-03-19</v>
      </c>
      <c r="F5111" t="s">
        <v>166</v>
      </c>
      <c r="G5111" t="s">
        <v>3583</v>
      </c>
      <c r="H5111">
        <v>-1</v>
      </c>
      <c r="I5111" t="str">
        <f>IF(Table2[[#This Row],[Patron Id]]=-1,Table2[[#This Row],[User ID Encryption]],Table2[[#This Row],[Patron Id]])</f>
        <v>CF2E32DAAB8474BA64383FA18588201197E71E1A</v>
      </c>
      <c r="J5111" t="s">
        <v>215</v>
      </c>
      <c r="K5111" t="s">
        <v>14</v>
      </c>
      <c r="L5111" t="s">
        <v>15</v>
      </c>
      <c r="M5111" t="s">
        <v>167</v>
      </c>
      <c r="N5111" t="s">
        <v>2554</v>
      </c>
    </row>
    <row r="5112" spans="1:14" x14ac:dyDescent="0.2">
      <c r="A5112" s="1" t="d">
        <v>2023-03-05</v>
      </c>
      <c r="B5112" s="18" t="d">
        <v>15:03:51.99999999999469875</v>
      </c>
      <c r="C5112" s="1" t="d">
        <v>2023-03-19</v>
      </c>
      <c r="D5112" s="18" t="d">
        <v>20:12:06.99999999999853950</v>
      </c>
      <c r="E5112" s="1" t="d">
        <v>2023-03-19</v>
      </c>
      <c r="F5112" t="s">
        <v>301</v>
      </c>
      <c r="G5112" t="s">
        <v>3562</v>
      </c>
      <c r="H5112">
        <v>-1</v>
      </c>
      <c r="I5112" t="str">
        <f>IF(Table2[[#This Row],[Patron Id]]=-1,Table2[[#This Row],[User ID Encryption]],Table2[[#This Row],[Patron Id]])</f>
        <v>AAF649DB6069F5402A0EE766CB2176B5C90F252C</v>
      </c>
      <c r="J5112" t="s">
        <v>18</v>
      </c>
      <c r="K5112" t="s">
        <v>14</v>
      </c>
      <c r="L5112" t="s">
        <v>15</v>
      </c>
      <c r="M5112" t="s">
        <v>302</v>
      </c>
      <c r="N5112" t="s">
        <v>2554</v>
      </c>
    </row>
    <row r="5113" spans="1:14" x14ac:dyDescent="0.2">
      <c r="A5113" s="1" t="d">
        <v>2023-03-05</v>
      </c>
      <c r="B5113" s="18" t="d">
        <v>15:04:27.00000000000337125</v>
      </c>
      <c r="C5113" s="1" t="d">
        <v>2023-03-21</v>
      </c>
      <c r="D5113" s="18" t="d">
        <v>11:13:46.99999999999658325</v>
      </c>
      <c r="E5113" s="1" t="d">
        <v>2023-03-19</v>
      </c>
      <c r="F5113" t="s">
        <v>1956</v>
      </c>
      <c r="G5113" t="s">
        <v>2911</v>
      </c>
      <c r="H5113">
        <v>-1</v>
      </c>
      <c r="I5113" t="str">
        <f>IF(Table2[[#This Row],[Patron Id]]=-1,Table2[[#This Row],[User ID Encryption]],Table2[[#This Row],[Patron Id]])</f>
        <v>59F9CF1FD6ADA55CCED6CA81D39754006ED56B22</v>
      </c>
      <c r="J5113" t="s">
        <v>18</v>
      </c>
      <c r="K5113" t="s">
        <v>14</v>
      </c>
      <c r="L5113" t="s">
        <v>15</v>
      </c>
      <c r="M5113" t="s">
        <v>374</v>
      </c>
      <c r="N5113" t="s">
        <v>2556</v>
      </c>
    </row>
    <row r="5114" spans="1:14" x14ac:dyDescent="0.2">
      <c r="A5114" s="1" t="d">
        <v>2023-03-05</v>
      </c>
      <c r="B5114" s="18" t="d">
        <v>15:13:52.00000000000215825</v>
      </c>
      <c r="C5114" s="1" t="d">
        <v>2023-03-05</v>
      </c>
      <c r="D5114" s="18" t="d">
        <v>19:21:20.99999999999561175</v>
      </c>
      <c r="E5114" s="1" t="d">
        <v>2023-03-05</v>
      </c>
      <c r="F5114" t="s">
        <v>2236</v>
      </c>
      <c r="G5114" t="s">
        <v>4437</v>
      </c>
      <c r="H5114">
        <v>-1</v>
      </c>
      <c r="I5114" t="str">
        <f>IF(Table2[[#This Row],[Patron Id]]=-1,Table2[[#This Row],[User ID Encryption]],Table2[[#This Row],[Patron Id]])</f>
        <v>FE33B41D5A816A873B96B9D71EFEEA30AF8055DC</v>
      </c>
      <c r="J5114" t="s">
        <v>13</v>
      </c>
      <c r="K5114" t="s">
        <v>97</v>
      </c>
      <c r="L5114" t="s">
        <v>33</v>
      </c>
      <c r="M5114" t="s">
        <v>2237</v>
      </c>
      <c r="N5114" t="s">
        <v>2554</v>
      </c>
    </row>
    <row r="5115" spans="1:14" x14ac:dyDescent="0.2">
      <c r="A5115" s="1" t="d">
        <v>2023-03-05</v>
      </c>
      <c r="B5115" s="18" t="d">
        <v>17:56:32.99999999999642025</v>
      </c>
      <c r="C5115" s="1" t="d">
        <v>2023-03-05</v>
      </c>
      <c r="D5115" s="18" t="d">
        <v>18:07:30.0000000000031950</v>
      </c>
      <c r="E5115" s="1" t="d">
        <v>2023-03-05</v>
      </c>
      <c r="F5115" t="s">
        <v>935</v>
      </c>
      <c r="G5115" t="s">
        <v>3931</v>
      </c>
      <c r="H5115">
        <v>-1</v>
      </c>
      <c r="I5115" t="str">
        <f>IF(Table2[[#This Row],[Patron Id]]=-1,Table2[[#This Row],[User ID Encryption]],Table2[[#This Row],[Patron Id]])</f>
        <v>6F7E8B0543F168C5CD7AC966286D5E67B82DFC84</v>
      </c>
      <c r="J5115" t="s">
        <v>18</v>
      </c>
      <c r="K5115" t="s">
        <v>97</v>
      </c>
      <c r="L5115" t="s">
        <v>33</v>
      </c>
      <c r="M5115" t="s">
        <v>936</v>
      </c>
      <c r="N5115" t="s">
        <v>2640</v>
      </c>
    </row>
    <row r="5116" spans="1:14" x14ac:dyDescent="0.2">
      <c r="A5116" s="1" t="d">
        <v>2023-03-05</v>
      </c>
      <c r="B5116" s="18" t="d">
        <v>21:50:40.00000000000198875</v>
      </c>
      <c r="C5116" s="1" t="d">
        <v>2023-03-05</v>
      </c>
      <c r="D5116" s="18" t="d">
        <v>23:23:37.99999999999784175</v>
      </c>
      <c r="E5116" s="1" t="d">
        <v>2023-03-05</v>
      </c>
      <c r="F5116" t="s">
        <v>1977</v>
      </c>
      <c r="G5116" t="s">
        <v>4563</v>
      </c>
      <c r="H5116">
        <v>-1</v>
      </c>
      <c r="I5116" t="str">
        <f>IF(Table2[[#This Row],[Patron Id]]=-1,Table2[[#This Row],[User ID Encryption]],Table2[[#This Row],[Patron Id]])</f>
        <v>86B43B594DDD83596CBA8B7CF17C3EE5FE4F2E3C</v>
      </c>
      <c r="J5116" t="s">
        <v>18</v>
      </c>
      <c r="K5116" t="s">
        <v>32</v>
      </c>
      <c r="L5116" t="s">
        <v>33</v>
      </c>
      <c r="M5116" t="s">
        <v>585</v>
      </c>
      <c r="N5116" t="s">
        <v>2640</v>
      </c>
    </row>
    <row r="5117" spans="1:14" x14ac:dyDescent="0.2">
      <c r="A5117" s="1" t="d">
        <v>2023-03-05</v>
      </c>
      <c r="B5117" s="18" t="d">
        <v>22:17:26.99999999999739825</v>
      </c>
      <c r="C5117" s="1" t="d">
        <v>2023-03-06</v>
      </c>
      <c r="D5117" s="18" t="d">
        <v>00:35:28.99999999999997025</v>
      </c>
      <c r="E5117" s="1" t="d">
        <v>2023-03-05</v>
      </c>
      <c r="F5117" t="s">
        <v>1993</v>
      </c>
      <c r="G5117" t="s">
        <v>4564</v>
      </c>
      <c r="H5117">
        <v>-1</v>
      </c>
      <c r="I5117" t="str">
        <f>IF(Table2[[#This Row],[Patron Id]]=-1,Table2[[#This Row],[User ID Encryption]],Table2[[#This Row],[Patron Id]])</f>
        <v>682AA901F548A8FEC31FDCF046B9352F3F45DA59</v>
      </c>
      <c r="J5117" t="s">
        <v>18</v>
      </c>
      <c r="K5117" t="s">
        <v>32</v>
      </c>
      <c r="L5117" t="s">
        <v>33</v>
      </c>
      <c r="M5117" t="s">
        <v>1495</v>
      </c>
      <c r="N5117" t="s">
        <v>2640</v>
      </c>
    </row>
    <row r="5118" spans="1:14" x14ac:dyDescent="0.2">
      <c r="A5118" s="1" t="d">
        <v>2023-03-06</v>
      </c>
      <c r="B5118" s="18" t="d">
        <v>08:22:23.99999999999746350</v>
      </c>
      <c r="C5118" s="1" t="d">
        <v>2023-03-06</v>
      </c>
      <c r="D5118" s="18" t="d">
        <v>11:46:59.00000000000101725</v>
      </c>
      <c r="E5118" s="1" t="d">
        <v>2023-03-13</v>
      </c>
      <c r="F5118" t="s">
        <v>1524</v>
      </c>
      <c r="G5118" t="s">
        <v>4565</v>
      </c>
      <c r="H5118">
        <v>-1</v>
      </c>
      <c r="I5118" t="str">
        <f>IF(Table2[[#This Row],[Patron Id]]=-1,Table2[[#This Row],[User ID Encryption]],Table2[[#This Row],[Patron Id]])</f>
        <v>A98ABAFFEE4DB8D13D9FF822B38BB342944A8FF6</v>
      </c>
      <c r="J5118" t="s">
        <v>13</v>
      </c>
      <c r="K5118" t="s">
        <v>14</v>
      </c>
      <c r="L5118" t="s">
        <v>15</v>
      </c>
      <c r="M5118" t="s">
        <v>1525</v>
      </c>
      <c r="N5118" t="s">
        <v>2554</v>
      </c>
    </row>
    <row r="5119" spans="1:14" x14ac:dyDescent="0.2">
      <c r="A5119" s="1" t="d">
        <v>2023-03-06</v>
      </c>
      <c r="B5119" s="18" t="d">
        <v>08:51:14.99999999999946525</v>
      </c>
      <c r="C5119" s="1" t="d">
        <v>2023-03-20</v>
      </c>
      <c r="D5119" s="18" t="d">
        <v>11:03:15.99999999999706575</v>
      </c>
      <c r="E5119" s="1" t="d">
        <v>2023-03-20</v>
      </c>
      <c r="F5119" t="s">
        <v>2085</v>
      </c>
      <c r="G5119" t="s">
        <v>3397</v>
      </c>
      <c r="H5119">
        <v>-1</v>
      </c>
      <c r="I5119" t="str">
        <f>IF(Table2[[#This Row],[Patron Id]]=-1,Table2[[#This Row],[User ID Encryption]],Table2[[#This Row],[Patron Id]])</f>
        <v>05ED3FDA28BD1DDF7C96C635728A54430FCC0BFA</v>
      </c>
      <c r="J5119" t="s">
        <v>13</v>
      </c>
      <c r="K5119" t="s">
        <v>14</v>
      </c>
      <c r="L5119" t="s">
        <v>15</v>
      </c>
      <c r="M5119" t="s">
        <v>119</v>
      </c>
      <c r="N5119" t="s">
        <v>2556</v>
      </c>
    </row>
    <row r="5120" spans="1:14" x14ac:dyDescent="0.2">
      <c r="A5120" s="1" t="d">
        <v>2023-03-06</v>
      </c>
      <c r="B5120" s="18" t="d">
        <v>09:05:15.99999999999823950</v>
      </c>
      <c r="C5120" s="1" t="d">
        <v>2023-03-06</v>
      </c>
      <c r="D5120" s="18" t="d">
        <v>10:23:43.99999999999717650</v>
      </c>
      <c r="E5120" s="1" t="d">
        <v>2023-03-13</v>
      </c>
      <c r="F5120" t="s">
        <v>1330</v>
      </c>
      <c r="G5120" t="s">
        <v>4566</v>
      </c>
      <c r="H5120">
        <v>-1</v>
      </c>
      <c r="I5120" t="str">
        <f>IF(Table2[[#This Row],[Patron Id]]=-1,Table2[[#This Row],[User ID Encryption]],Table2[[#This Row],[Patron Id]])</f>
        <v>2D7A6D9EEEDD3A4F87488A797723DF1D0F4433B3</v>
      </c>
      <c r="J5120" t="s">
        <v>18</v>
      </c>
      <c r="K5120" t="s">
        <v>14</v>
      </c>
      <c r="L5120" t="s">
        <v>15</v>
      </c>
      <c r="M5120" t="s">
        <v>1331</v>
      </c>
      <c r="N5120" t="s">
        <v>2556</v>
      </c>
    </row>
    <row r="5121" spans="1:14" x14ac:dyDescent="0.2">
      <c r="A5121" s="1" t="d">
        <v>2023-03-06</v>
      </c>
      <c r="B5121" s="18" t="d">
        <v>09:08:49.99999999999971300</v>
      </c>
      <c r="C5121" s="1" t="d">
        <v>2023-03-14</v>
      </c>
      <c r="D5121" s="18" t="d">
        <v>15:15:49.0000000000012650</v>
      </c>
      <c r="E5121" s="1" t="d">
        <v>2023-03-20</v>
      </c>
      <c r="F5121" t="s">
        <v>1779</v>
      </c>
      <c r="G5121" t="s">
        <v>2613</v>
      </c>
      <c r="H5121">
        <v>-1</v>
      </c>
      <c r="I5121" t="str">
        <f>IF(Table2[[#This Row],[Patron Id]]=-1,Table2[[#This Row],[User ID Encryption]],Table2[[#This Row],[Patron Id]])</f>
        <v>EE8E05ECB85E127B99850AB0C07A5B7B6E2ABF17</v>
      </c>
      <c r="J5121" t="s">
        <v>18</v>
      </c>
      <c r="K5121" t="s">
        <v>14</v>
      </c>
      <c r="L5121" t="s">
        <v>15</v>
      </c>
      <c r="M5121" t="s">
        <v>1779</v>
      </c>
      <c r="N5121" t="s">
        <v>2556</v>
      </c>
    </row>
    <row r="5122" spans="1:14" x14ac:dyDescent="0.2">
      <c r="A5122" s="1" t="d">
        <v>2023-03-06</v>
      </c>
      <c r="B5122" s="18" t="d">
        <v>09:14:36.00000000000264075</v>
      </c>
      <c r="C5122" s="1" t="d">
        <v>2023-03-06</v>
      </c>
      <c r="D5122" s="18" t="d">
        <v>15:05:07.9999999999937925</v>
      </c>
      <c r="E5122" s="1" t="d">
        <v>2023-03-06</v>
      </c>
      <c r="F5122" t="s">
        <v>1866</v>
      </c>
      <c r="G5122" t="s">
        <v>4567</v>
      </c>
      <c r="H5122">
        <v>-1</v>
      </c>
      <c r="I5122" t="str">
        <f>IF(Table2[[#This Row],[Patron Id]]=-1,Table2[[#This Row],[User ID Encryption]],Table2[[#This Row],[Patron Id]])</f>
        <v>349F28824CBAD1470771CB0F8A10DC1B5DCEC8B3</v>
      </c>
      <c r="J5122" t="s">
        <v>18</v>
      </c>
      <c r="K5122" t="s">
        <v>32</v>
      </c>
      <c r="L5122" t="s">
        <v>33</v>
      </c>
      <c r="M5122" t="s">
        <v>81</v>
      </c>
      <c r="N5122" t="s">
        <v>2556</v>
      </c>
    </row>
    <row r="5123" spans="1:14" x14ac:dyDescent="0.2">
      <c r="A5123" s="1" t="d">
        <v>2023-03-06</v>
      </c>
      <c r="B5123" s="18" t="d">
        <v>09:25:34.00000000000158450</v>
      </c>
      <c r="C5123" s="1" t="d">
        <v>2023-03-06</v>
      </c>
      <c r="D5123" s="18" t="d">
        <v>15:29:47.00000000000436225</v>
      </c>
      <c r="E5123" s="1" t="d">
        <v>2023-03-06</v>
      </c>
      <c r="F5123" t="s">
        <v>1729</v>
      </c>
      <c r="G5123" t="s">
        <v>4568</v>
      </c>
      <c r="H5123">
        <v>-1</v>
      </c>
      <c r="I5123" t="str">
        <f>IF(Table2[[#This Row],[Patron Id]]=-1,Table2[[#This Row],[User ID Encryption]],Table2[[#This Row],[Patron Id]])</f>
        <v>011789FC8BAA15E918B4DD59212B9E73F5E6C030</v>
      </c>
      <c r="J5123" t="s">
        <v>13</v>
      </c>
      <c r="K5123" t="s">
        <v>43</v>
      </c>
      <c r="L5123" t="s">
        <v>33</v>
      </c>
      <c r="M5123" t="s">
        <v>1730</v>
      </c>
      <c r="N5123" t="s">
        <v>2554</v>
      </c>
    </row>
    <row r="5124" spans="1:14" x14ac:dyDescent="0.2">
      <c r="A5124" s="1" t="d">
        <v>2023-03-06</v>
      </c>
      <c r="B5124" s="18" t="d">
        <v>09:46:15.99999999999909375</v>
      </c>
      <c r="C5124" s="1" t="d">
        <v>2023-03-06</v>
      </c>
      <c r="D5124" s="18" t="d">
        <v>10:40:30.9999999999995175</v>
      </c>
      <c r="E5124" s="1" t="d">
        <v>2023-03-13</v>
      </c>
      <c r="F5124" t="s">
        <v>2238</v>
      </c>
      <c r="G5124" t="s">
        <v>4569</v>
      </c>
      <c r="H5124">
        <v>-1</v>
      </c>
      <c r="I5124" t="str">
        <f>IF(Table2[[#This Row],[Patron Id]]=-1,Table2[[#This Row],[User ID Encryption]],Table2[[#This Row],[Patron Id]])</f>
        <v>1993AB46DF64A8261AF1B4D7E5B51220658F1EE2</v>
      </c>
      <c r="J5124" t="s">
        <v>18</v>
      </c>
      <c r="K5124" t="s">
        <v>14</v>
      </c>
      <c r="L5124" t="s">
        <v>15</v>
      </c>
      <c r="M5124" t="s">
        <v>508</v>
      </c>
      <c r="N5124" t="s">
        <v>2556</v>
      </c>
    </row>
    <row r="5125" spans="1:14" x14ac:dyDescent="0.2">
      <c r="A5125" s="1" t="d">
        <v>2023-03-06</v>
      </c>
      <c r="B5125" s="18" t="d">
        <v>10:00:02.99999999999727450</v>
      </c>
      <c r="C5125" s="1" t="d">
        <v>2023-03-06</v>
      </c>
      <c r="D5125" s="18" t="d">
        <v>11:09:24.00000000000023475</v>
      </c>
      <c r="E5125" s="1" t="d">
        <v>2023-03-06</v>
      </c>
      <c r="F5125" t="s">
        <v>267</v>
      </c>
      <c r="G5125" t="s">
        <v>3726</v>
      </c>
      <c r="H5125">
        <v>-1</v>
      </c>
      <c r="I5125" t="str">
        <f>IF(Table2[[#This Row],[Patron Id]]=-1,Table2[[#This Row],[User ID Encryption]],Table2[[#This Row],[Patron Id]])</f>
        <v>1C29B943E4033BA9B06A281BD3DDDE017ECD89E0</v>
      </c>
      <c r="J5125" t="s">
        <v>18</v>
      </c>
      <c r="K5125" t="s">
        <v>32</v>
      </c>
      <c r="L5125" t="s">
        <v>33</v>
      </c>
      <c r="M5125" t="s">
        <v>268</v>
      </c>
      <c r="N5125" t="s">
        <v>2556</v>
      </c>
    </row>
    <row r="5126" spans="1:14" x14ac:dyDescent="0.2">
      <c r="A5126" s="1" t="d">
        <v>2023-03-06</v>
      </c>
      <c r="B5126" s="18" t="d">
        <v>10:09:31.00000000000133025</v>
      </c>
      <c r="C5126" s="1" t="d">
        <v>2023-03-17</v>
      </c>
      <c r="D5126" s="18" t="d">
        <v>17:53:00.99999999999844800</v>
      </c>
      <c r="E5126" s="1" t="d">
        <v>2023-03-20</v>
      </c>
      <c r="F5126" t="s">
        <v>2239</v>
      </c>
      <c r="G5126" t="s">
        <v>2636</v>
      </c>
      <c r="H5126">
        <v>-1</v>
      </c>
      <c r="I5126" t="str">
        <f>IF(Table2[[#This Row],[Patron Id]]=-1,Table2[[#This Row],[User ID Encryption]],Table2[[#This Row],[Patron Id]])</f>
        <v>2D37B9781E91D86D6B6B8C0468B37CC020ACDE18</v>
      </c>
      <c r="J5126" t="s">
        <v>18</v>
      </c>
      <c r="K5126" t="s">
        <v>14</v>
      </c>
      <c r="L5126" t="s">
        <v>15</v>
      </c>
      <c r="M5126" t="s">
        <v>2240</v>
      </c>
      <c r="N5126" t="s">
        <v>2556</v>
      </c>
    </row>
    <row r="5127" spans="1:14" x14ac:dyDescent="0.2">
      <c r="A5127" s="1" t="d">
        <v>2023-03-06</v>
      </c>
      <c r="B5127" s="18" t="d">
        <v>10:11:10.99999999999937400</v>
      </c>
      <c r="E5127" s="1" t="d">
        <v>2023-03-13</v>
      </c>
      <c r="F5127" t="s">
        <v>313</v>
      </c>
      <c r="H5127">
        <v>6201164110006530</v>
      </c>
      <c r="I5127">
        <f>IF(Table2[[#This Row],[Patron Id]]=-1,Table2[[#This Row],[User ID Encryption]],Table2[[#This Row],[Patron Id]])</f>
        <v>6201164110006530</v>
      </c>
      <c r="J5127" t="s">
        <v>18</v>
      </c>
      <c r="K5127" t="s">
        <v>14</v>
      </c>
      <c r="L5127" t="s">
        <v>15</v>
      </c>
      <c r="M5127" t="s">
        <v>314</v>
      </c>
      <c r="N5127" t="s">
        <v>2556</v>
      </c>
    </row>
    <row r="5128" spans="1:14" x14ac:dyDescent="0.2">
      <c r="A5128" s="1" t="d">
        <v>2023-03-06</v>
      </c>
      <c r="B5128" s="18" t="d">
        <v>10:12:21.99999999999928275</v>
      </c>
      <c r="C5128" s="1" t="d">
        <v>2023-03-06</v>
      </c>
      <c r="D5128" s="18" t="d">
        <v>12:17:39.99999999999943275</v>
      </c>
      <c r="E5128" s="1" t="d">
        <v>2023-03-06</v>
      </c>
      <c r="F5128" t="s">
        <v>174</v>
      </c>
      <c r="G5128" t="s">
        <v>3568</v>
      </c>
      <c r="H5128">
        <v>-1</v>
      </c>
      <c r="I5128" t="str">
        <f>IF(Table2[[#This Row],[Patron Id]]=-1,Table2[[#This Row],[User ID Encryption]],Table2[[#This Row],[Patron Id]])</f>
        <v>2F5D21FEA66D1B36ADC9EA616E795689BB811519</v>
      </c>
      <c r="J5128" t="s">
        <v>13</v>
      </c>
      <c r="K5128" t="s">
        <v>32</v>
      </c>
      <c r="L5128" t="s">
        <v>33</v>
      </c>
      <c r="M5128" t="s">
        <v>175</v>
      </c>
      <c r="N5128" t="s">
        <v>2554</v>
      </c>
    </row>
    <row r="5129" spans="1:14" x14ac:dyDescent="0.2">
      <c r="A5129" s="1" t="d">
        <v>2023-03-06</v>
      </c>
      <c r="B5129" s="18" t="d">
        <v>10:14:26.99999999999803725</v>
      </c>
      <c r="C5129" s="1" t="d">
        <v>2023-03-06</v>
      </c>
      <c r="D5129" s="18" t="d">
        <v>10:31:15.99999999999909375</v>
      </c>
      <c r="E5129" s="1" t="d">
        <v>2023-03-06</v>
      </c>
      <c r="F5129" t="s">
        <v>2073</v>
      </c>
      <c r="G5129" t="s">
        <v>3638</v>
      </c>
      <c r="H5129">
        <v>-1</v>
      </c>
      <c r="I5129" t="str">
        <f>IF(Table2[[#This Row],[Patron Id]]=-1,Table2[[#This Row],[User ID Encryption]],Table2[[#This Row],[Patron Id]])</f>
        <v>9943CBA595F890C76FA3682AEB07D5D12EAA8EB9</v>
      </c>
      <c r="J5129" t="s">
        <v>18</v>
      </c>
      <c r="K5129" t="s">
        <v>32</v>
      </c>
      <c r="L5129" t="s">
        <v>33</v>
      </c>
      <c r="N5129" t="s">
        <v>2556</v>
      </c>
    </row>
    <row r="5130" spans="1:14" x14ac:dyDescent="0.2">
      <c r="A5130" s="1" t="d">
        <v>2023-03-06</v>
      </c>
      <c r="B5130" s="18" t="d">
        <v>10:19:56.99999999999686350</v>
      </c>
      <c r="C5130" s="1" t="d">
        <v>2023-03-20</v>
      </c>
      <c r="D5130" s="18" t="d">
        <v>18:27:54.99999999999964800</v>
      </c>
      <c r="E5130" s="1" t="d">
        <v>2023-03-20</v>
      </c>
      <c r="F5130" t="s">
        <v>2103</v>
      </c>
      <c r="G5130" t="s">
        <v>4271</v>
      </c>
      <c r="H5130">
        <v>-1</v>
      </c>
      <c r="I5130" t="str">
        <f>IF(Table2[[#This Row],[Patron Id]]=-1,Table2[[#This Row],[User ID Encryption]],Table2[[#This Row],[Patron Id]])</f>
        <v>50890E9839041CB5821EE65FAAFCD2CA63DB5189</v>
      </c>
      <c r="J5130" t="s">
        <v>13</v>
      </c>
      <c r="K5130" t="s">
        <v>14</v>
      </c>
      <c r="L5130" t="s">
        <v>15</v>
      </c>
      <c r="M5130" t="s">
        <v>1227</v>
      </c>
      <c r="N5130" t="s">
        <v>2556</v>
      </c>
    </row>
    <row r="5131" spans="1:14" x14ac:dyDescent="0.2">
      <c r="A5131" s="1" t="d">
        <v>2023-03-06</v>
      </c>
      <c r="B5131" s="18" t="d">
        <v>10:20:51.00000000000050850</v>
      </c>
      <c r="C5131" s="1" t="d">
        <v>2023-03-06</v>
      </c>
      <c r="D5131" s="18" t="d">
        <v>12:01:57.99999999999606150</v>
      </c>
      <c r="E5131" s="1" t="d">
        <v>2023-03-06</v>
      </c>
      <c r="F5131" t="s">
        <v>1867</v>
      </c>
      <c r="G5131" t="s">
        <v>4186</v>
      </c>
      <c r="H5131">
        <v>-1</v>
      </c>
      <c r="I5131" t="str">
        <f>IF(Table2[[#This Row],[Patron Id]]=-1,Table2[[#This Row],[User ID Encryption]],Table2[[#This Row],[Patron Id]])</f>
        <v>E2C064CD9F59A3840752E15007B50A434D1F9517</v>
      </c>
      <c r="J5131" t="s">
        <v>18</v>
      </c>
      <c r="K5131" t="s">
        <v>32</v>
      </c>
      <c r="L5131" t="s">
        <v>33</v>
      </c>
      <c r="M5131" t="s">
        <v>981</v>
      </c>
      <c r="N5131" t="s">
        <v>2556</v>
      </c>
    </row>
    <row r="5132" spans="1:14" x14ac:dyDescent="0.2">
      <c r="A5132" s="1" t="d">
        <v>2023-03-06</v>
      </c>
      <c r="B5132" s="18" t="d">
        <v>10:29:17.99999999999823300</v>
      </c>
      <c r="C5132" s="1" t="d">
        <v>2023-04-03</v>
      </c>
      <c r="D5132" s="18" t="d">
        <v>11:39:47.0000000000006325</v>
      </c>
      <c r="E5132" s="1" t="d">
        <v>2023-03-20</v>
      </c>
      <c r="F5132" t="s">
        <v>2241</v>
      </c>
      <c r="G5132" t="s">
        <v>4253</v>
      </c>
      <c r="H5132">
        <v>-1</v>
      </c>
      <c r="I5132" t="str">
        <f>IF(Table2[[#This Row],[Patron Id]]=-1,Table2[[#This Row],[User ID Encryption]],Table2[[#This Row],[Patron Id]])</f>
        <v>53FA5435F6CB20B8272AA02A9E4B00BE6AB9D6C3</v>
      </c>
      <c r="J5132" t="s">
        <v>13</v>
      </c>
      <c r="K5132" t="s">
        <v>14</v>
      </c>
      <c r="L5132" t="s">
        <v>15</v>
      </c>
      <c r="M5132" t="s">
        <v>702</v>
      </c>
      <c r="N5132" t="s">
        <v>2556</v>
      </c>
    </row>
    <row r="5133" spans="1:14" x14ac:dyDescent="0.2">
      <c r="A5133" s="1" t="d">
        <v>2023-03-06</v>
      </c>
      <c r="B5133" s="18" t="d">
        <v>10:46:21.00000000000466875</v>
      </c>
      <c r="C5133" s="1" t="d">
        <v>2023-03-06</v>
      </c>
      <c r="D5133" s="18" t="d">
        <v>21:54:34.00000000000979400</v>
      </c>
      <c r="E5133" s="1" t="d">
        <v>2023-03-06</v>
      </c>
      <c r="F5133" t="s">
        <v>2073</v>
      </c>
      <c r="G5133" t="s">
        <v>2587</v>
      </c>
      <c r="H5133">
        <v>-1</v>
      </c>
      <c r="I5133" t="str">
        <f>IF(Table2[[#This Row],[Patron Id]]=-1,Table2[[#This Row],[User ID Encryption]],Table2[[#This Row],[Patron Id]])</f>
        <v>61826808E625196E92C4581A40F49ECEDC15AB53</v>
      </c>
      <c r="J5133" t="s">
        <v>13</v>
      </c>
      <c r="K5133" t="s">
        <v>32</v>
      </c>
      <c r="L5133" t="s">
        <v>33</v>
      </c>
      <c r="N5133" t="s">
        <v>2556</v>
      </c>
    </row>
    <row r="5134" spans="1:14" x14ac:dyDescent="0.2">
      <c r="A5134" s="1" t="d">
        <v>2023-03-06</v>
      </c>
      <c r="B5134" s="18" t="d">
        <v>10:55:34.99999999999854600</v>
      </c>
      <c r="C5134" s="1" t="d">
        <v>2023-03-06</v>
      </c>
      <c r="D5134" s="18" t="d">
        <v>12:43:15.00000000000277125</v>
      </c>
      <c r="E5134" s="1" t="d">
        <v>2023-03-06</v>
      </c>
      <c r="F5134" t="s">
        <v>1855</v>
      </c>
      <c r="G5134" t="s">
        <v>3575</v>
      </c>
      <c r="H5134">
        <v>-1</v>
      </c>
      <c r="I5134" t="str">
        <f>IF(Table2[[#This Row],[Patron Id]]=-1,Table2[[#This Row],[User ID Encryption]],Table2[[#This Row],[Patron Id]])</f>
        <v>CFD4B539F8C041287ADD1824E6A0BB3D108C8507</v>
      </c>
      <c r="J5134" t="s">
        <v>18</v>
      </c>
      <c r="K5134" t="s">
        <v>32</v>
      </c>
      <c r="L5134" t="s">
        <v>33</v>
      </c>
      <c r="M5134" t="s">
        <v>308</v>
      </c>
      <c r="N5134" t="s">
        <v>2556</v>
      </c>
    </row>
    <row r="5135" spans="1:14" x14ac:dyDescent="0.2">
      <c r="A5135" s="1" t="d">
        <v>2023-03-06</v>
      </c>
      <c r="B5135" s="18" t="d">
        <v>11:00:16.99999999999945875</v>
      </c>
      <c r="C5135" s="1" t="d">
        <v>2023-03-06</v>
      </c>
      <c r="D5135" s="18" t="d">
        <v>11:37:02.00000000000361900</v>
      </c>
      <c r="E5135" s="1" t="d">
        <v>2023-03-13</v>
      </c>
      <c r="F5135" t="s">
        <v>1822</v>
      </c>
      <c r="G5135" t="s">
        <v>4437</v>
      </c>
      <c r="H5135">
        <v>-1</v>
      </c>
      <c r="I5135" t="str">
        <f>IF(Table2[[#This Row],[Patron Id]]=-1,Table2[[#This Row],[User ID Encryption]],Table2[[#This Row],[Patron Id]])</f>
        <v>FE33B41D5A816A873B96B9D71EFEEA30AF8055DC</v>
      </c>
      <c r="J5135" t="s">
        <v>13</v>
      </c>
      <c r="K5135" t="s">
        <v>14</v>
      </c>
      <c r="L5135" t="s">
        <v>15</v>
      </c>
      <c r="M5135" t="s">
        <v>1823</v>
      </c>
      <c r="N5135" t="s">
        <v>2554</v>
      </c>
    </row>
    <row r="5136" spans="1:14" x14ac:dyDescent="0.2">
      <c r="A5136" s="1" t="d">
        <v>2023-03-06</v>
      </c>
      <c r="B5136" s="18" t="d">
        <v>11:00:54.99999999999900225</v>
      </c>
      <c r="C5136" s="1" t="d">
        <v>2023-03-06</v>
      </c>
      <c r="D5136" s="18" t="d">
        <v>16:37:56.99999999999782875</v>
      </c>
      <c r="E5136" s="1" t="d">
        <v>2023-03-06</v>
      </c>
      <c r="F5136" t="s">
        <v>657</v>
      </c>
      <c r="G5136" t="s">
        <v>4570</v>
      </c>
      <c r="H5136">
        <v>-1</v>
      </c>
      <c r="I5136" t="str">
        <f>IF(Table2[[#This Row],[Patron Id]]=-1,Table2[[#This Row],[User ID Encryption]],Table2[[#This Row],[Patron Id]])</f>
        <v>50C7FAB766675B6BD590AEE6B4FB76FED54753A2</v>
      </c>
      <c r="J5136" t="s">
        <v>18</v>
      </c>
      <c r="K5136" t="s">
        <v>74</v>
      </c>
      <c r="L5136" t="s">
        <v>33</v>
      </c>
      <c r="N5136" t="s">
        <v>2556</v>
      </c>
    </row>
    <row r="5137" spans="1:14" x14ac:dyDescent="0.2">
      <c r="A5137" s="1" t="d">
        <v>2023-03-06</v>
      </c>
      <c r="B5137" s="18" t="d">
        <v>11:00:59.0000000000012325</v>
      </c>
      <c r="C5137" s="1" t="d">
        <v>2023-03-06</v>
      </c>
      <c r="D5137" s="18" t="d">
        <v>16:37:58.9999999999917450</v>
      </c>
      <c r="E5137" s="1" t="d">
        <v>2023-03-06</v>
      </c>
      <c r="F5137" t="s">
        <v>1700</v>
      </c>
      <c r="G5137" t="s">
        <v>4570</v>
      </c>
      <c r="H5137">
        <v>-1</v>
      </c>
      <c r="I5137" t="str">
        <f>IF(Table2[[#This Row],[Patron Id]]=-1,Table2[[#This Row],[User ID Encryption]],Table2[[#This Row],[Patron Id]])</f>
        <v>50C7FAB766675B6BD590AEE6B4FB76FED54753A2</v>
      </c>
      <c r="J5137" t="s">
        <v>18</v>
      </c>
      <c r="K5137" t="s">
        <v>97</v>
      </c>
      <c r="L5137" t="s">
        <v>33</v>
      </c>
      <c r="M5137" t="s">
        <v>1701</v>
      </c>
      <c r="N5137" t="s">
        <v>2556</v>
      </c>
    </row>
    <row r="5138" spans="1:14" x14ac:dyDescent="0.2">
      <c r="A5138" s="1" t="d">
        <v>2023-03-06</v>
      </c>
      <c r="B5138" s="18" t="d">
        <v>11:01:57.99999999999926325</v>
      </c>
      <c r="C5138" s="1" t="d">
        <v>2023-03-06</v>
      </c>
      <c r="D5138" s="18" t="d">
        <v>12:28:39.99999999999708525</v>
      </c>
      <c r="E5138" s="1" t="d">
        <v>2023-03-13</v>
      </c>
      <c r="F5138" t="s">
        <v>1804</v>
      </c>
      <c r="G5138" t="s">
        <v>4571</v>
      </c>
      <c r="H5138">
        <v>-1</v>
      </c>
      <c r="I5138" t="str">
        <f>IF(Table2[[#This Row],[Patron Id]]=-1,Table2[[#This Row],[User ID Encryption]],Table2[[#This Row],[Patron Id]])</f>
        <v>793E7E336F9BC982A76F5AD1E6F22E3FE6228110</v>
      </c>
      <c r="J5138" t="s">
        <v>18</v>
      </c>
      <c r="K5138" t="s">
        <v>14</v>
      </c>
      <c r="L5138" t="s">
        <v>15</v>
      </c>
      <c r="M5138" t="s">
        <v>1805</v>
      </c>
      <c r="N5138" t="s">
        <v>2556</v>
      </c>
    </row>
    <row r="5139" spans="1:14" x14ac:dyDescent="0.2">
      <c r="A5139" s="1" t="d">
        <v>2023-03-06</v>
      </c>
      <c r="B5139" s="18" t="d">
        <v>11:09:00.99999999999823950</v>
      </c>
      <c r="C5139" s="1" t="d">
        <v>2023-04-03</v>
      </c>
      <c r="D5139" s="18" t="d">
        <v>11:11:19.00000000000062600</v>
      </c>
      <c r="E5139" s="1" t="d">
        <v>2023-03-13</v>
      </c>
      <c r="F5139" t="s">
        <v>2242</v>
      </c>
      <c r="G5139" t="s">
        <v>2695</v>
      </c>
      <c r="H5139">
        <v>-1</v>
      </c>
      <c r="I5139" t="str">
        <f>IF(Table2[[#This Row],[Patron Id]]=-1,Table2[[#This Row],[User ID Encryption]],Table2[[#This Row],[Patron Id]])</f>
        <v>C4D7AC91F9FA9111D64BEB8E0CDDB531C1D2B5FC</v>
      </c>
      <c r="J5139" t="s">
        <v>18</v>
      </c>
      <c r="K5139" t="s">
        <v>14</v>
      </c>
      <c r="L5139" t="s">
        <v>15</v>
      </c>
      <c r="M5139" t="s">
        <v>2243</v>
      </c>
      <c r="N5139" t="s">
        <v>2556</v>
      </c>
    </row>
    <row r="5140" spans="1:14" x14ac:dyDescent="0.2">
      <c r="A5140" s="1" t="d">
        <v>2023-03-06</v>
      </c>
      <c r="B5140" s="18" t="d">
        <v>11:33:42.99999999999968700</v>
      </c>
      <c r="C5140" s="1" t="d">
        <v>2023-03-06</v>
      </c>
      <c r="D5140" s="18" t="d">
        <v>15:17:52.00000000000131075</v>
      </c>
      <c r="E5140" s="1" t="d">
        <v>2023-03-06</v>
      </c>
      <c r="F5140" t="s">
        <v>1741</v>
      </c>
      <c r="G5140" t="s">
        <v>4572</v>
      </c>
      <c r="H5140">
        <v>-1</v>
      </c>
      <c r="I5140" t="str">
        <f>IF(Table2[[#This Row],[Patron Id]]=-1,Table2[[#This Row],[User ID Encryption]],Table2[[#This Row],[Patron Id]])</f>
        <v>A1C9173DB60047C105437FECDBD59670158D9CF9</v>
      </c>
      <c r="J5140" t="s">
        <v>18</v>
      </c>
      <c r="K5140" t="s">
        <v>382</v>
      </c>
      <c r="L5140" t="s">
        <v>33</v>
      </c>
      <c r="M5140" t="s">
        <v>1742</v>
      </c>
      <c r="N5140" t="s">
        <v>2580</v>
      </c>
    </row>
    <row r="5141" spans="1:14" x14ac:dyDescent="0.2">
      <c r="A5141" s="1" t="d">
        <v>2023-03-06</v>
      </c>
      <c r="B5141" s="18" t="d">
        <v>11:39:09.00000000000108900</v>
      </c>
      <c r="C5141" s="1" t="d">
        <v>2023-03-06</v>
      </c>
      <c r="D5141" s="18" t="d">
        <v>15:51:20.00000000000504700</v>
      </c>
      <c r="E5141" s="1" t="d">
        <v>2023-03-06</v>
      </c>
      <c r="F5141" t="s">
        <v>2011</v>
      </c>
      <c r="G5141" t="s">
        <v>3193</v>
      </c>
      <c r="H5141">
        <v>-1</v>
      </c>
      <c r="I5141" t="str">
        <f>IF(Table2[[#This Row],[Patron Id]]=-1,Table2[[#This Row],[User ID Encryption]],Table2[[#This Row],[Patron Id]])</f>
        <v>AE2B32A8A8C0D2656439DAB22F9009D95C34A55C</v>
      </c>
      <c r="J5141" t="s">
        <v>13</v>
      </c>
      <c r="K5141" t="s">
        <v>263</v>
      </c>
      <c r="L5141" t="s">
        <v>33</v>
      </c>
      <c r="M5141" t="s">
        <v>2012</v>
      </c>
      <c r="N5141" t="s">
        <v>2575</v>
      </c>
    </row>
    <row r="5142" spans="1:14" x14ac:dyDescent="0.2">
      <c r="A5142" s="1" t="d">
        <v>2023-03-06</v>
      </c>
      <c r="B5142" s="18" t="d">
        <v>11:39:12.99999999999851325</v>
      </c>
      <c r="C5142" s="1" t="d">
        <v>2023-03-06</v>
      </c>
      <c r="D5142" s="18" t="d">
        <v>15:51:15.00000000000106275</v>
      </c>
      <c r="E5142" s="1" t="d">
        <v>2023-03-06</v>
      </c>
      <c r="F5142" t="s">
        <v>1278</v>
      </c>
      <c r="G5142" t="s">
        <v>3193</v>
      </c>
      <c r="H5142">
        <v>-1</v>
      </c>
      <c r="I5142" t="str">
        <f>IF(Table2[[#This Row],[Patron Id]]=-1,Table2[[#This Row],[User ID Encryption]],Table2[[#This Row],[Patron Id]])</f>
        <v>AE2B32A8A8C0D2656439DAB22F9009D95C34A55C</v>
      </c>
      <c r="J5142" t="s">
        <v>13</v>
      </c>
      <c r="K5142" t="s">
        <v>32</v>
      </c>
      <c r="L5142" t="s">
        <v>33</v>
      </c>
      <c r="M5142" t="s">
        <v>1279</v>
      </c>
      <c r="N5142" t="s">
        <v>2575</v>
      </c>
    </row>
    <row r="5143" spans="1:14" x14ac:dyDescent="0.2">
      <c r="A5143" s="1" t="d">
        <v>2023-03-06</v>
      </c>
      <c r="B5143" s="18" t="d">
        <v>11:39:27.00000000000389925</v>
      </c>
      <c r="C5143" s="1" t="d">
        <v>2023-03-06</v>
      </c>
      <c r="D5143" s="18" t="d">
        <v>15:51:08.00000000000316900</v>
      </c>
      <c r="E5143" s="1" t="d">
        <v>2023-03-06</v>
      </c>
      <c r="F5143" t="s">
        <v>1169</v>
      </c>
      <c r="G5143" t="s">
        <v>3193</v>
      </c>
      <c r="H5143">
        <v>-1</v>
      </c>
      <c r="I5143" t="str">
        <f>IF(Table2[[#This Row],[Patron Id]]=-1,Table2[[#This Row],[User ID Encryption]],Table2[[#This Row],[Patron Id]])</f>
        <v>AE2B32A8A8C0D2656439DAB22F9009D95C34A55C</v>
      </c>
      <c r="J5143" t="s">
        <v>13</v>
      </c>
      <c r="K5143" t="s">
        <v>254</v>
      </c>
      <c r="L5143" t="s">
        <v>33</v>
      </c>
      <c r="M5143" t="s">
        <v>1170</v>
      </c>
      <c r="N5143" t="s">
        <v>2575</v>
      </c>
    </row>
    <row r="5144" spans="1:14" x14ac:dyDescent="0.2">
      <c r="A5144" s="1" t="d">
        <v>2023-03-06</v>
      </c>
      <c r="B5144" s="18" t="d">
        <v>11:52:02.00000000000041725</v>
      </c>
      <c r="C5144" s="1" t="d">
        <v>2023-03-06</v>
      </c>
      <c r="D5144" s="18" t="d">
        <v>13:54:46.99999999999583325</v>
      </c>
      <c r="E5144" s="1" t="d">
        <v>2023-03-06</v>
      </c>
      <c r="F5144" t="s">
        <v>1551</v>
      </c>
      <c r="G5144" t="s">
        <v>4450</v>
      </c>
      <c r="H5144">
        <v>-1</v>
      </c>
      <c r="I5144" t="str">
        <f>IF(Table2[[#This Row],[Patron Id]]=-1,Table2[[#This Row],[User ID Encryption]],Table2[[#This Row],[Patron Id]])</f>
        <v>B90EC586667C9A321DEA189D32CCC25CCD797074</v>
      </c>
      <c r="J5144" t="s">
        <v>18</v>
      </c>
      <c r="K5144" t="s">
        <v>254</v>
      </c>
      <c r="L5144" t="s">
        <v>33</v>
      </c>
      <c r="M5144" t="s">
        <v>1552</v>
      </c>
      <c r="N5144" t="s">
        <v>2575</v>
      </c>
    </row>
    <row r="5145" spans="1:14" x14ac:dyDescent="0.2">
      <c r="A5145" s="1" t="d">
        <v>2023-03-06</v>
      </c>
      <c r="B5145" s="18" t="d">
        <v>11:58:10.00000000000358625</v>
      </c>
      <c r="C5145" s="1" t="d">
        <v>2023-03-06</v>
      </c>
      <c r="D5145" s="18" t="d">
        <v>12:55:56.99999999999718300</v>
      </c>
      <c r="E5145" s="1" t="d">
        <v>2023-03-06</v>
      </c>
      <c r="F5145" t="s">
        <v>257</v>
      </c>
      <c r="G5145" t="s">
        <v>4573</v>
      </c>
      <c r="H5145">
        <v>-1</v>
      </c>
      <c r="I5145" t="str">
        <f>IF(Table2[[#This Row],[Patron Id]]=-1,Table2[[#This Row],[User ID Encryption]],Table2[[#This Row],[Patron Id]])</f>
        <v>5BF5892C3A25E6C4D247BAC7230C305CD521A04A</v>
      </c>
      <c r="J5145" t="s">
        <v>18</v>
      </c>
      <c r="K5145" t="s">
        <v>97</v>
      </c>
      <c r="L5145" t="s">
        <v>33</v>
      </c>
      <c r="M5145" t="s">
        <v>258</v>
      </c>
      <c r="N5145" t="s">
        <v>2556</v>
      </c>
    </row>
    <row r="5146" spans="1:14" x14ac:dyDescent="0.2">
      <c r="A5146" s="1" t="d">
        <v>2023-03-06</v>
      </c>
      <c r="B5146" s="18" t="d">
        <v>12:00:09.000000000001407150</v>
      </c>
      <c r="C5146" s="1" t="d">
        <v>2023-03-08</v>
      </c>
      <c r="D5146" s="18" t="d">
        <v>12:00:14.00000000000538600</v>
      </c>
      <c r="E5146" s="1" t="d">
        <v>2023-03-13</v>
      </c>
      <c r="F5146" t="s">
        <v>569</v>
      </c>
      <c r="G5146" t="s">
        <v>4309</v>
      </c>
      <c r="H5146">
        <v>-1</v>
      </c>
      <c r="I5146" t="str">
        <f>IF(Table2[[#This Row],[Patron Id]]=-1,Table2[[#This Row],[User ID Encryption]],Table2[[#This Row],[Patron Id]])</f>
        <v>51E23D782C4055B6632F4A5CF33EB8728D7CBB5C</v>
      </c>
      <c r="J5146" t="s">
        <v>13</v>
      </c>
      <c r="K5146" t="s">
        <v>14</v>
      </c>
      <c r="L5146" t="s">
        <v>15</v>
      </c>
      <c r="M5146" t="s">
        <v>570</v>
      </c>
      <c r="N5146" t="s">
        <v>2556</v>
      </c>
    </row>
    <row r="5147" spans="1:14" x14ac:dyDescent="0.2">
      <c r="A5147" s="1" t="d">
        <v>2023-03-06</v>
      </c>
      <c r="B5147" s="18" t="d">
        <v>12:04:28.9999999999972875</v>
      </c>
      <c r="C5147" s="1" t="d">
        <v>2023-03-29</v>
      </c>
      <c r="D5147" s="18" t="d">
        <v>13:08:52.9999999999969875</v>
      </c>
      <c r="E5147" s="1" t="d">
        <v>2023-03-20</v>
      </c>
      <c r="F5147" t="s">
        <v>1135</v>
      </c>
      <c r="G5147" t="s">
        <v>3977</v>
      </c>
      <c r="H5147">
        <v>-1</v>
      </c>
      <c r="I5147" t="str">
        <f>IF(Table2[[#This Row],[Patron Id]]=-1,Table2[[#This Row],[User ID Encryption]],Table2[[#This Row],[Patron Id]])</f>
        <v>627541F1B67E966AFD3200F90F97737E963F2349</v>
      </c>
      <c r="J5147" t="s">
        <v>18</v>
      </c>
      <c r="K5147" t="s">
        <v>14</v>
      </c>
      <c r="L5147" t="s">
        <v>15</v>
      </c>
      <c r="M5147" t="s">
        <v>1136</v>
      </c>
      <c r="N5147" t="s">
        <v>2556</v>
      </c>
    </row>
    <row r="5148" spans="1:14" x14ac:dyDescent="0.2">
      <c r="A5148" s="1" t="d">
        <v>2023-03-06</v>
      </c>
      <c r="B5148" s="18" t="d">
        <v>12:08:24.0000000000020475</v>
      </c>
      <c r="C5148" s="1" t="d">
        <v>2023-03-19</v>
      </c>
      <c r="D5148" s="18" t="d">
        <v>10:05:42.00000000000230175</v>
      </c>
      <c r="E5148" s="1" t="d">
        <v>2023-03-19</v>
      </c>
      <c r="F5148" t="s">
        <v>1425</v>
      </c>
      <c r="G5148" t="s">
        <v>4574</v>
      </c>
      <c r="H5148">
        <v>-1</v>
      </c>
      <c r="I5148" t="str">
        <f>IF(Table2[[#This Row],[Patron Id]]=-1,Table2[[#This Row],[User ID Encryption]],Table2[[#This Row],[Patron Id]])</f>
        <v>8D620E328147B61EC72BEB9381B7A83D3ABB3BDB</v>
      </c>
      <c r="J5148" t="s">
        <v>13</v>
      </c>
      <c r="K5148" t="s">
        <v>14</v>
      </c>
      <c r="L5148" t="s">
        <v>15</v>
      </c>
      <c r="M5148" t="s">
        <v>1426</v>
      </c>
      <c r="N5148" t="s">
        <v>2556</v>
      </c>
    </row>
    <row r="5149" spans="1:14" x14ac:dyDescent="0.2">
      <c r="A5149" s="1" t="d">
        <v>2023-03-06</v>
      </c>
      <c r="B5149" s="18" t="d">
        <v>12:14:40.00000000000007175</v>
      </c>
      <c r="C5149" s="1" t="d">
        <v>2023-03-06</v>
      </c>
      <c r="D5149" s="18" t="d">
        <v>13:32:06.9999999999974700</v>
      </c>
      <c r="E5149" s="1" t="d">
        <v>2023-03-06</v>
      </c>
      <c r="F5149" t="s">
        <v>1853</v>
      </c>
      <c r="G5149" t="s">
        <v>4575</v>
      </c>
      <c r="H5149">
        <v>-1</v>
      </c>
      <c r="I5149" t="str">
        <f>IF(Table2[[#This Row],[Patron Id]]=-1,Table2[[#This Row],[User ID Encryption]],Table2[[#This Row],[Patron Id]])</f>
        <v>3B0B256DC2F60F9D6F5A5639F8A053D72F4E2EE1</v>
      </c>
      <c r="J5149" t="s">
        <v>18</v>
      </c>
      <c r="K5149" t="s">
        <v>32</v>
      </c>
      <c r="L5149" t="s">
        <v>33</v>
      </c>
      <c r="M5149" t="s">
        <v>637</v>
      </c>
      <c r="N5149" t="s">
        <v>2556</v>
      </c>
    </row>
    <row r="5150" spans="1:14" x14ac:dyDescent="0.2">
      <c r="A5150" s="1" t="d">
        <v>2023-03-06</v>
      </c>
      <c r="B5150" s="18" t="d">
        <v>12:18:26.00000000000342325</v>
      </c>
      <c r="C5150" s="1" t="d">
        <v>2023-03-13</v>
      </c>
      <c r="D5150" s="18" t="d">
        <v>14:00:45.99999999999760050</v>
      </c>
      <c r="E5150" s="1" t="d">
        <v>2023-03-13</v>
      </c>
      <c r="F5150" t="s">
        <v>1524</v>
      </c>
      <c r="G5150" t="s">
        <v>4576</v>
      </c>
      <c r="H5150">
        <v>-1</v>
      </c>
      <c r="I5150" t="str">
        <f>IF(Table2[[#This Row],[Patron Id]]=-1,Table2[[#This Row],[User ID Encryption]],Table2[[#This Row],[Patron Id]])</f>
        <v>C2613951346446E20FC175FCF6806AADB226C28A</v>
      </c>
      <c r="J5150" t="s">
        <v>18</v>
      </c>
      <c r="K5150" t="s">
        <v>14</v>
      </c>
      <c r="L5150" t="s">
        <v>15</v>
      </c>
      <c r="M5150" t="s">
        <v>1525</v>
      </c>
      <c r="N5150" t="s">
        <v>2554</v>
      </c>
    </row>
    <row r="5151" spans="1:14" x14ac:dyDescent="0.2">
      <c r="A5151" s="1" t="d">
        <v>2023-03-06</v>
      </c>
      <c r="B5151" s="18" t="d">
        <v>12:21:39.00000000000161700</v>
      </c>
      <c r="C5151" s="1" t="d">
        <v>2023-03-20</v>
      </c>
      <c r="D5151" s="18" t="d">
        <v>17:46:02.00000000000649450</v>
      </c>
      <c r="E5151" s="1" t="d">
        <v>2023-03-13</v>
      </c>
      <c r="F5151" t="s">
        <v>120</v>
      </c>
      <c r="G5151" t="s">
        <v>3014</v>
      </c>
      <c r="H5151">
        <v>-1</v>
      </c>
      <c r="I5151" t="str">
        <f>IF(Table2[[#This Row],[Patron Id]]=-1,Table2[[#This Row],[User ID Encryption]],Table2[[#This Row],[Patron Id]])</f>
        <v>02788DD487F5E3A7CA522D91CF510FC42BC12B77</v>
      </c>
      <c r="J5151" t="s">
        <v>18</v>
      </c>
      <c r="K5151" t="s">
        <v>14</v>
      </c>
      <c r="L5151" t="s">
        <v>15</v>
      </c>
      <c r="M5151" t="s">
        <v>121</v>
      </c>
      <c r="N5151" t="s">
        <v>2556</v>
      </c>
    </row>
    <row r="5152" spans="1:14" x14ac:dyDescent="0.2">
      <c r="A5152" s="1" t="d">
        <v>2023-03-06</v>
      </c>
      <c r="B5152" s="18" t="d">
        <v>12:27:24.99999999999495300</v>
      </c>
      <c r="C5152" s="1" t="d">
        <v>2023-03-14</v>
      </c>
      <c r="D5152" s="18" t="d">
        <v>10:54:17.99999999999769825</v>
      </c>
      <c r="E5152" s="1" t="d">
        <v>2023-03-19</v>
      </c>
      <c r="F5152" t="s">
        <v>136</v>
      </c>
      <c r="G5152" t="s">
        <v>4577</v>
      </c>
      <c r="H5152">
        <v>-1</v>
      </c>
      <c r="I5152" t="str">
        <f>IF(Table2[[#This Row],[Patron Id]]=-1,Table2[[#This Row],[User ID Encryption]],Table2[[#This Row],[Patron Id]])</f>
        <v>440E4A48F3F2B7F2E7D5E02031ECC7F4FD043F12</v>
      </c>
      <c r="J5152" t="s">
        <v>13</v>
      </c>
      <c r="K5152" t="s">
        <v>14</v>
      </c>
      <c r="L5152" t="s">
        <v>15</v>
      </c>
      <c r="M5152" t="s">
        <v>137</v>
      </c>
      <c r="N5152" t="s">
        <v>2556</v>
      </c>
    </row>
    <row r="5153" spans="1:14" x14ac:dyDescent="0.2">
      <c r="A5153" s="1" t="d">
        <v>2023-03-06</v>
      </c>
      <c r="B5153" s="18" t="d">
        <v>12:29:28.00000000000459050</v>
      </c>
      <c r="C5153" s="1" t="d">
        <v>2023-04-03</v>
      </c>
      <c r="D5153" s="18" t="d">
        <v>11:58:12.00000000000230175</v>
      </c>
      <c r="E5153" s="1" t="d">
        <v>2023-03-20</v>
      </c>
      <c r="F5153" t="s">
        <v>2244</v>
      </c>
      <c r="G5153" t="s">
        <v>4571</v>
      </c>
      <c r="H5153">
        <v>-1</v>
      </c>
      <c r="I5153" t="str">
        <f>IF(Table2[[#This Row],[Patron Id]]=-1,Table2[[#This Row],[User ID Encryption]],Table2[[#This Row],[Patron Id]])</f>
        <v>793E7E336F9BC982A76F5AD1E6F22E3FE6228110</v>
      </c>
      <c r="J5153" t="s">
        <v>18</v>
      </c>
      <c r="K5153" t="s">
        <v>14</v>
      </c>
      <c r="L5153" t="s">
        <v>15</v>
      </c>
      <c r="M5153" t="s">
        <v>2245</v>
      </c>
      <c r="N5153" t="s">
        <v>2556</v>
      </c>
    </row>
    <row r="5154" spans="1:14" x14ac:dyDescent="0.2">
      <c r="A5154" s="1" t="d">
        <v>2023-03-06</v>
      </c>
      <c r="B5154" s="18" t="d">
        <v>12:31:26.99999999999761350</v>
      </c>
      <c r="C5154" s="1" t="d">
        <v>2023-03-06</v>
      </c>
      <c r="D5154" s="18" t="d">
        <v>17:06:27.99999999999350550</v>
      </c>
      <c r="E5154" s="1" t="d">
        <v>2023-03-06</v>
      </c>
      <c r="F5154" t="s">
        <v>1538</v>
      </c>
      <c r="G5154" t="s">
        <v>4578</v>
      </c>
      <c r="H5154">
        <v>-1</v>
      </c>
      <c r="I5154" t="str">
        <f>IF(Table2[[#This Row],[Patron Id]]=-1,Table2[[#This Row],[User ID Encryption]],Table2[[#This Row],[Patron Id]])</f>
        <v>0F88E1A19710100AD6C39F611633D6427198F426</v>
      </c>
      <c r="J5154" t="s">
        <v>243</v>
      </c>
      <c r="K5154" t="s">
        <v>74</v>
      </c>
      <c r="L5154" t="s">
        <v>33</v>
      </c>
      <c r="M5154" t="s">
        <v>1539</v>
      </c>
      <c r="N5154" t="s">
        <v>2554</v>
      </c>
    </row>
    <row r="5155" spans="1:14" x14ac:dyDescent="0.2">
      <c r="A5155" s="1" t="d">
        <v>2023-03-06</v>
      </c>
      <c r="B5155" s="18" t="d">
        <v>12:31:29.99999999999808300</v>
      </c>
      <c r="C5155" s="1" t="d">
        <v>2023-03-06</v>
      </c>
      <c r="D5155" s="18" t="d">
        <v>17:06:30.00000000000660525</v>
      </c>
      <c r="E5155" s="1" t="d">
        <v>2023-03-06</v>
      </c>
      <c r="F5155" t="s">
        <v>415</v>
      </c>
      <c r="G5155" t="s">
        <v>4578</v>
      </c>
      <c r="H5155">
        <v>-1</v>
      </c>
      <c r="I5155" t="str">
        <f>IF(Table2[[#This Row],[Patron Id]]=-1,Table2[[#This Row],[User ID Encryption]],Table2[[#This Row],[Patron Id]])</f>
        <v>0F88E1A19710100AD6C39F611633D6427198F426</v>
      </c>
      <c r="J5155" t="s">
        <v>243</v>
      </c>
      <c r="K5155" t="s">
        <v>97</v>
      </c>
      <c r="L5155" t="s">
        <v>33</v>
      </c>
      <c r="M5155" t="s">
        <v>416</v>
      </c>
      <c r="N5155" t="s">
        <v>2554</v>
      </c>
    </row>
    <row r="5156" spans="1:14" x14ac:dyDescent="0.2">
      <c r="A5156" s="1" t="d">
        <v>2023-03-06</v>
      </c>
      <c r="B5156" s="18" t="d">
        <v>12:46:03.000000000000255600</v>
      </c>
      <c r="C5156" s="1" t="d">
        <v>2023-03-06</v>
      </c>
      <c r="D5156" s="18" t="d">
        <v>14:55:22.99999999999826550</v>
      </c>
      <c r="E5156" s="1" t="d">
        <v>2023-03-06</v>
      </c>
      <c r="F5156" t="s">
        <v>1602</v>
      </c>
      <c r="G5156" t="s">
        <v>3716</v>
      </c>
      <c r="H5156">
        <v>-1</v>
      </c>
      <c r="I5156" t="str">
        <f>IF(Table2[[#This Row],[Patron Id]]=-1,Table2[[#This Row],[User ID Encryption]],Table2[[#This Row],[Patron Id]])</f>
        <v>A9CB815AC0BC7F34B502D6305777192A245EA1FE</v>
      </c>
      <c r="J5156" t="s">
        <v>18</v>
      </c>
      <c r="K5156" t="s">
        <v>74</v>
      </c>
      <c r="L5156" t="s">
        <v>33</v>
      </c>
      <c r="M5156" t="s">
        <v>1603</v>
      </c>
      <c r="N5156" t="s">
        <v>2556</v>
      </c>
    </row>
    <row r="5157" spans="1:14" x14ac:dyDescent="0.2">
      <c r="A5157" s="1" t="d">
        <v>2023-03-06</v>
      </c>
      <c r="B5157" s="18" t="d">
        <v>12:46:06.000000000000724425</v>
      </c>
      <c r="C5157" s="1" t="d">
        <v>2023-03-06</v>
      </c>
      <c r="D5157" s="18" t="d">
        <v>14:55:26.99999999999569650</v>
      </c>
      <c r="E5157" s="1" t="d">
        <v>2023-03-06</v>
      </c>
      <c r="F5157" t="s">
        <v>619</v>
      </c>
      <c r="G5157" t="s">
        <v>3716</v>
      </c>
      <c r="H5157">
        <v>-1</v>
      </c>
      <c r="I5157" t="str">
        <f>IF(Table2[[#This Row],[Patron Id]]=-1,Table2[[#This Row],[User ID Encryption]],Table2[[#This Row],[Patron Id]])</f>
        <v>A9CB815AC0BC7F34B502D6305777192A245EA1FE</v>
      </c>
      <c r="J5157" t="s">
        <v>18</v>
      </c>
      <c r="K5157" t="s">
        <v>97</v>
      </c>
      <c r="L5157" t="s">
        <v>33</v>
      </c>
      <c r="M5157" t="s">
        <v>620</v>
      </c>
      <c r="N5157" t="s">
        <v>2556</v>
      </c>
    </row>
    <row r="5158" spans="1:14" x14ac:dyDescent="0.2">
      <c r="A5158" s="1" t="d">
        <v>2023-03-06</v>
      </c>
      <c r="B5158" s="18" t="d">
        <v>12:48:23.00000000000615550</v>
      </c>
      <c r="C5158" s="1" t="d">
        <v>2023-03-06</v>
      </c>
      <c r="D5158" s="18" t="d">
        <v>13:42:30.00000000000213225</v>
      </c>
      <c r="E5158" s="1" t="d">
        <v>2023-03-06</v>
      </c>
      <c r="F5158" t="s">
        <v>1959</v>
      </c>
      <c r="G5158" t="s">
        <v>3198</v>
      </c>
      <c r="H5158">
        <v>-1</v>
      </c>
      <c r="I5158" t="str">
        <f>IF(Table2[[#This Row],[Patron Id]]=-1,Table2[[#This Row],[User ID Encryption]],Table2[[#This Row],[Patron Id]])</f>
        <v>FC2205C026417DB4C741E30FF2F06518579E47DC</v>
      </c>
      <c r="J5158" t="s">
        <v>18</v>
      </c>
      <c r="K5158" t="s">
        <v>254</v>
      </c>
      <c r="L5158" t="s">
        <v>33</v>
      </c>
      <c r="M5158" t="s">
        <v>1960</v>
      </c>
      <c r="N5158" t="s">
        <v>2556</v>
      </c>
    </row>
    <row r="5159" spans="1:14" x14ac:dyDescent="0.2">
      <c r="A5159" s="1" t="d">
        <v>2023-03-06</v>
      </c>
      <c r="B5159" s="18" t="d">
        <v>12:50:06.99999999999683100</v>
      </c>
      <c r="C5159" s="1" t="d">
        <v>2023-03-19</v>
      </c>
      <c r="D5159" s="18" t="d">
        <v>14:18:34.9999999999984350</v>
      </c>
      <c r="E5159" s="1" t="d">
        <v>2023-03-19</v>
      </c>
      <c r="F5159" t="s">
        <v>2246</v>
      </c>
      <c r="G5159" t="s">
        <v>4579</v>
      </c>
      <c r="H5159">
        <v>-1</v>
      </c>
      <c r="I5159" t="str">
        <f>IF(Table2[[#This Row],[Patron Id]]=-1,Table2[[#This Row],[User ID Encryption]],Table2[[#This Row],[Patron Id]])</f>
        <v>1F998869F9AC74F92FE24205A86A57E7387C1C6D</v>
      </c>
      <c r="J5159" t="s">
        <v>18</v>
      </c>
      <c r="K5159" t="s">
        <v>14</v>
      </c>
      <c r="L5159" t="s">
        <v>15</v>
      </c>
      <c r="M5159" t="s">
        <v>2247</v>
      </c>
      <c r="N5159" t="s">
        <v>2556</v>
      </c>
    </row>
    <row r="5160" spans="1:14" x14ac:dyDescent="0.2">
      <c r="A5160" s="1" t="d">
        <v>2023-03-06</v>
      </c>
      <c r="B5160" s="18" t="d">
        <v>12:50:57.99999999999521400</v>
      </c>
      <c r="C5160" s="1" t="d">
        <v>2023-03-20</v>
      </c>
      <c r="D5160" s="18" t="d">
        <v>16:32:19.99999999999630275</v>
      </c>
      <c r="E5160" s="1" t="d">
        <v>2023-03-20</v>
      </c>
      <c r="F5160" t="s">
        <v>991</v>
      </c>
      <c r="G5160" t="s">
        <v>2871</v>
      </c>
      <c r="H5160">
        <v>-1</v>
      </c>
      <c r="I5160" t="str">
        <f>IF(Table2[[#This Row],[Patron Id]]=-1,Table2[[#This Row],[User ID Encryption]],Table2[[#This Row],[Patron Id]])</f>
        <v>D3895D27F1AADC2F23253B4F9627375DFA4629C8</v>
      </c>
      <c r="J5160" t="s">
        <v>18</v>
      </c>
      <c r="K5160" t="s">
        <v>14</v>
      </c>
      <c r="L5160" t="s">
        <v>15</v>
      </c>
      <c r="M5160" t="s">
        <v>992</v>
      </c>
      <c r="N5160" t="s">
        <v>2556</v>
      </c>
    </row>
    <row r="5161" spans="1:14" x14ac:dyDescent="0.2">
      <c r="A5161" s="1" t="d">
        <v>2023-03-06</v>
      </c>
      <c r="B5161" s="18" t="d">
        <v>12:51:43.00000000000224300</v>
      </c>
      <c r="C5161" s="1" t="d">
        <v>2023-03-06</v>
      </c>
      <c r="D5161" s="18" t="d">
        <v>14:38:33.999999999997214400</v>
      </c>
      <c r="E5161" s="1" t="d">
        <v>2023-03-06</v>
      </c>
      <c r="F5161" t="s">
        <v>321</v>
      </c>
      <c r="G5161" t="s">
        <v>4580</v>
      </c>
      <c r="H5161">
        <v>-1</v>
      </c>
      <c r="I5161" t="str">
        <f>IF(Table2[[#This Row],[Patron Id]]=-1,Table2[[#This Row],[User ID Encryption]],Table2[[#This Row],[Patron Id]])</f>
        <v>F926583C52E84F0CDDCF5E3A90F5A169A4E13B97</v>
      </c>
      <c r="J5161" t="s">
        <v>18</v>
      </c>
      <c r="K5161" t="s">
        <v>74</v>
      </c>
      <c r="L5161" t="s">
        <v>33</v>
      </c>
      <c r="M5161" t="s">
        <v>322</v>
      </c>
      <c r="N5161" t="s">
        <v>2575</v>
      </c>
    </row>
    <row r="5162" spans="1:14" x14ac:dyDescent="0.2">
      <c r="A5162" s="1" t="d">
        <v>2023-03-06</v>
      </c>
      <c r="B5162" s="18" t="d">
        <v>12:51:47.99999999999662875</v>
      </c>
      <c r="C5162" s="1" t="d">
        <v>2023-03-06</v>
      </c>
      <c r="D5162" s="18" t="d">
        <v>14:38:36.999999999997683900</v>
      </c>
      <c r="E5162" s="1" t="d">
        <v>2023-03-06</v>
      </c>
      <c r="F5162" t="s">
        <v>1465</v>
      </c>
      <c r="G5162" t="s">
        <v>4580</v>
      </c>
      <c r="H5162">
        <v>-1</v>
      </c>
      <c r="I5162" t="str">
        <f>IF(Table2[[#This Row],[Patron Id]]=-1,Table2[[#This Row],[User ID Encryption]],Table2[[#This Row],[Patron Id]])</f>
        <v>F926583C52E84F0CDDCF5E3A90F5A169A4E13B97</v>
      </c>
      <c r="J5162" t="s">
        <v>18</v>
      </c>
      <c r="K5162" t="s">
        <v>97</v>
      </c>
      <c r="L5162" t="s">
        <v>33</v>
      </c>
      <c r="M5162" t="s">
        <v>1466</v>
      </c>
      <c r="N5162" t="s">
        <v>2575</v>
      </c>
    </row>
    <row r="5163" spans="1:14" x14ac:dyDescent="0.2">
      <c r="A5163" s="1" t="d">
        <v>2023-03-06</v>
      </c>
      <c r="B5163" s="18" t="d">
        <v>13:03:04.00000000000318200</v>
      </c>
      <c r="C5163" s="1" t="d">
        <v>2023-03-06</v>
      </c>
      <c r="D5163" s="18" t="d">
        <v>20:21:30.00000000000341025</v>
      </c>
      <c r="E5163" s="1" t="d">
        <v>2023-03-06</v>
      </c>
      <c r="F5163" t="s">
        <v>1867</v>
      </c>
      <c r="G5163" t="s">
        <v>4581</v>
      </c>
      <c r="H5163">
        <v>-1</v>
      </c>
      <c r="I5163" t="str">
        <f>IF(Table2[[#This Row],[Patron Id]]=-1,Table2[[#This Row],[User ID Encryption]],Table2[[#This Row],[Patron Id]])</f>
        <v>907C1A2E22F4D07D890FFFF7154B6840458B812E</v>
      </c>
      <c r="J5163" t="s">
        <v>18</v>
      </c>
      <c r="K5163" t="s">
        <v>32</v>
      </c>
      <c r="L5163" t="s">
        <v>33</v>
      </c>
      <c r="M5163" t="s">
        <v>981</v>
      </c>
      <c r="N5163" t="s">
        <v>2556</v>
      </c>
    </row>
    <row r="5164" spans="1:14" x14ac:dyDescent="0.2">
      <c r="A5164" s="1" t="d">
        <v>2023-03-06</v>
      </c>
      <c r="B5164" s="18" t="d">
        <v>13:25:19.00000000000084125</v>
      </c>
      <c r="C5164" s="1" t="d">
        <v>2023-03-06</v>
      </c>
      <c r="D5164" s="18" t="d">
        <v>14:28:21.9999999999974700</v>
      </c>
      <c r="E5164" s="1" t="d">
        <v>2023-03-06</v>
      </c>
      <c r="F5164" t="s">
        <v>1845</v>
      </c>
      <c r="G5164" t="s">
        <v>4582</v>
      </c>
      <c r="H5164">
        <v>-1</v>
      </c>
      <c r="I5164" t="str">
        <f>IF(Table2[[#This Row],[Patron Id]]=-1,Table2[[#This Row],[User ID Encryption]],Table2[[#This Row],[Patron Id]])</f>
        <v>546E27A89AB2309E8E84D03A51B6940740AB527F</v>
      </c>
      <c r="J5164" t="s">
        <v>18</v>
      </c>
      <c r="K5164" t="s">
        <v>32</v>
      </c>
      <c r="L5164" t="s">
        <v>33</v>
      </c>
      <c r="M5164" t="s">
        <v>85</v>
      </c>
      <c r="N5164" t="s">
        <v>2556</v>
      </c>
    </row>
    <row r="5165" spans="1:14" x14ac:dyDescent="0.2">
      <c r="A5165" s="1" t="d">
        <v>2023-03-06</v>
      </c>
      <c r="B5165" s="18" t="d">
        <v>13:25:53.99999999999991525</v>
      </c>
      <c r="C5165" s="1" t="d">
        <v>2023-03-06</v>
      </c>
      <c r="D5165" s="18" t="d">
        <v>13:58:17.99999999999684400</v>
      </c>
      <c r="E5165" s="1" t="d">
        <v>2023-03-06</v>
      </c>
      <c r="F5165" t="s">
        <v>624</v>
      </c>
      <c r="G5165" t="s">
        <v>3321</v>
      </c>
      <c r="H5165">
        <v>-1</v>
      </c>
      <c r="I5165" t="str">
        <f>IF(Table2[[#This Row],[Patron Id]]=-1,Table2[[#This Row],[User ID Encryption]],Table2[[#This Row],[Patron Id]])</f>
        <v>C33A6FEB2A22B0136E1E35DAEA7B81383010CC39</v>
      </c>
      <c r="J5165" t="s">
        <v>18</v>
      </c>
      <c r="K5165" t="s">
        <v>97</v>
      </c>
      <c r="L5165" t="s">
        <v>33</v>
      </c>
      <c r="M5165" t="s">
        <v>625</v>
      </c>
      <c r="N5165" t="s">
        <v>2556</v>
      </c>
    </row>
    <row r="5166" spans="1:14" x14ac:dyDescent="0.2">
      <c r="A5166" s="1" t="d">
        <v>2023-03-06</v>
      </c>
      <c r="B5166" s="18" t="d">
        <v>13:25:56.00000000000342325</v>
      </c>
      <c r="C5166" s="1" t="d">
        <v>2023-03-06</v>
      </c>
      <c r="D5166" s="18" t="d">
        <v>13:58:16.00000000000292775</v>
      </c>
      <c r="E5166" s="1" t="d">
        <v>2023-03-06</v>
      </c>
      <c r="F5166" t="s">
        <v>95</v>
      </c>
      <c r="G5166" t="s">
        <v>3321</v>
      </c>
      <c r="H5166">
        <v>-1</v>
      </c>
      <c r="I5166" t="str">
        <f>IF(Table2[[#This Row],[Patron Id]]=-1,Table2[[#This Row],[User ID Encryption]],Table2[[#This Row],[Patron Id]])</f>
        <v>C33A6FEB2A22B0136E1E35DAEA7B81383010CC39</v>
      </c>
      <c r="J5166" t="s">
        <v>18</v>
      </c>
      <c r="K5166" t="s">
        <v>74</v>
      </c>
      <c r="L5166" t="s">
        <v>33</v>
      </c>
      <c r="N5166" t="s">
        <v>2556</v>
      </c>
    </row>
    <row r="5167" spans="1:14" x14ac:dyDescent="0.2">
      <c r="A5167" s="1" t="d">
        <v>2023-03-06</v>
      </c>
      <c r="B5167" s="18" t="d">
        <v>13:31:15.00000000000213225</v>
      </c>
      <c r="C5167" s="1" t="d">
        <v>2023-03-06</v>
      </c>
      <c r="D5167" s="18" t="d">
        <v>18:29:00.00000000000341025</v>
      </c>
      <c r="E5167" s="1" t="d">
        <v>2023-03-06</v>
      </c>
      <c r="F5167" t="s">
        <v>1290</v>
      </c>
      <c r="G5167" t="s">
        <v>4583</v>
      </c>
      <c r="H5167">
        <v>-1</v>
      </c>
      <c r="I5167" t="str">
        <f>IF(Table2[[#This Row],[Patron Id]]=-1,Table2[[#This Row],[User ID Encryption]],Table2[[#This Row],[Patron Id]])</f>
        <v>D70FD3460C46F642647077F811FB3DB8F90501D8</v>
      </c>
      <c r="J5167" t="s">
        <v>18</v>
      </c>
      <c r="K5167" t="s">
        <v>463</v>
      </c>
      <c r="L5167" t="s">
        <v>33</v>
      </c>
      <c r="M5167" t="s">
        <v>1291</v>
      </c>
      <c r="N5167" t="s">
        <v>2556</v>
      </c>
    </row>
    <row r="5168" spans="1:14" x14ac:dyDescent="0.2">
      <c r="A5168" s="1" t="d">
        <v>2023-03-06</v>
      </c>
      <c r="B5168" s="18" t="d">
        <v>13:34:03.99999999999657675</v>
      </c>
      <c r="C5168" s="1" t="d">
        <v>2023-03-06</v>
      </c>
      <c r="D5168" s="18" t="d">
        <v>13:57:23.00000000000103675</v>
      </c>
      <c r="E5168" s="1" t="d">
        <v>2023-03-06</v>
      </c>
      <c r="F5168" t="s">
        <v>1854</v>
      </c>
      <c r="G5168" t="s">
        <v>3182</v>
      </c>
      <c r="H5168">
        <v>-1</v>
      </c>
      <c r="I5168" t="str">
        <f>IF(Table2[[#This Row],[Patron Id]]=-1,Table2[[#This Row],[User ID Encryption]],Table2[[#This Row],[Patron Id]])</f>
        <v>C0855F607C998CC232A20D4F753D082592D8D0B3</v>
      </c>
      <c r="J5168" t="s">
        <v>18</v>
      </c>
      <c r="K5168" t="s">
        <v>32</v>
      </c>
      <c r="L5168" t="s">
        <v>33</v>
      </c>
      <c r="M5168" t="s">
        <v>340</v>
      </c>
      <c r="N5168" t="s">
        <v>2556</v>
      </c>
    </row>
    <row r="5169" spans="1:14" x14ac:dyDescent="0.2">
      <c r="A5169" s="1" t="d">
        <v>2023-03-06</v>
      </c>
      <c r="B5169" s="18" t="d">
        <v>13:35:28.99999999999707225</v>
      </c>
      <c r="C5169" s="1" t="d">
        <v>2023-03-06</v>
      </c>
      <c r="D5169" s="18" t="d">
        <v>18:28:56.00000000000598600</v>
      </c>
      <c r="E5169" s="1" t="d">
        <v>2023-03-06</v>
      </c>
      <c r="F5169" t="s">
        <v>2235</v>
      </c>
      <c r="G5169" t="s">
        <v>4583</v>
      </c>
      <c r="H5169">
        <v>-1</v>
      </c>
      <c r="I5169" t="str">
        <f>IF(Table2[[#This Row],[Patron Id]]=-1,Table2[[#This Row],[User ID Encryption]],Table2[[#This Row],[Patron Id]])</f>
        <v>D70FD3460C46F642647077F811FB3DB8F90501D8</v>
      </c>
      <c r="J5169" t="s">
        <v>18</v>
      </c>
      <c r="K5169" t="s">
        <v>382</v>
      </c>
      <c r="L5169" t="s">
        <v>33</v>
      </c>
      <c r="N5169" t="s">
        <v>2556</v>
      </c>
    </row>
    <row r="5170" spans="1:14" x14ac:dyDescent="0.2">
      <c r="A5170" s="1" t="d">
        <v>2023-03-06</v>
      </c>
      <c r="B5170" s="18" t="d">
        <v>13:38:31.99999999999690275</v>
      </c>
      <c r="C5170" s="1" t="d">
        <v>2023-03-06</v>
      </c>
      <c r="D5170" s="18" t="d">
        <v>15:40:31.99999999999967400</v>
      </c>
      <c r="E5170" s="1" t="d">
        <v>2023-03-06</v>
      </c>
      <c r="F5170" t="s">
        <v>2034</v>
      </c>
      <c r="G5170" t="s">
        <v>3144</v>
      </c>
      <c r="H5170">
        <v>-1</v>
      </c>
      <c r="I5170" t="str">
        <f>IF(Table2[[#This Row],[Patron Id]]=-1,Table2[[#This Row],[User ID Encryption]],Table2[[#This Row],[Patron Id]])</f>
        <v>81AC89301FDEC19F86B6E3F0175F1CED9C4D4FB4</v>
      </c>
      <c r="J5170" t="s">
        <v>18</v>
      </c>
      <c r="K5170" t="s">
        <v>43</v>
      </c>
      <c r="L5170" t="s">
        <v>33</v>
      </c>
      <c r="M5170" t="s">
        <v>2035</v>
      </c>
      <c r="N5170" t="s">
        <v>2556</v>
      </c>
    </row>
    <row r="5171" spans="1:14" x14ac:dyDescent="0.2">
      <c r="A5171" s="1" t="d">
        <v>2023-03-06</v>
      </c>
      <c r="B5171" s="18" t="d">
        <v>13:47:25.99999999999404675</v>
      </c>
      <c r="C5171" s="1" t="d">
        <v>2023-03-22</v>
      </c>
      <c r="D5171" s="18" t="d">
        <v>17:29:14.99999999999936100</v>
      </c>
      <c r="E5171" s="1" t="d">
        <v>2023-03-20</v>
      </c>
      <c r="F5171" t="s">
        <v>2248</v>
      </c>
      <c r="G5171" t="s">
        <v>3327</v>
      </c>
      <c r="H5171">
        <v>-1</v>
      </c>
      <c r="I5171" t="str">
        <f>IF(Table2[[#This Row],[Patron Id]]=-1,Table2[[#This Row],[User ID Encryption]],Table2[[#This Row],[Patron Id]])</f>
        <v>433246D95FDA730E489B4B6ADA4625F04E5BBBAC</v>
      </c>
      <c r="J5171" t="s">
        <v>13</v>
      </c>
      <c r="K5171" t="s">
        <v>14</v>
      </c>
      <c r="L5171" t="s">
        <v>15</v>
      </c>
      <c r="M5171" t="s">
        <v>668</v>
      </c>
      <c r="N5171" t="s">
        <v>2556</v>
      </c>
    </row>
    <row r="5172" spans="1:14" x14ac:dyDescent="0.2">
      <c r="A5172" s="1" t="d">
        <v>2023-03-06</v>
      </c>
      <c r="B5172" s="18" t="d">
        <v>13:52:40.99999999999532475</v>
      </c>
      <c r="C5172" s="1" t="d">
        <v>2023-03-20</v>
      </c>
      <c r="D5172" s="18" t="d">
        <v>18:23:30.999999999996745575</v>
      </c>
      <c r="E5172" s="1" t="d">
        <v>2023-03-20</v>
      </c>
      <c r="F5172" t="s">
        <v>537</v>
      </c>
      <c r="G5172" t="s">
        <v>3670</v>
      </c>
      <c r="H5172">
        <v>-1</v>
      </c>
      <c r="I5172" t="str">
        <f>IF(Table2[[#This Row],[Patron Id]]=-1,Table2[[#This Row],[User ID Encryption]],Table2[[#This Row],[Patron Id]])</f>
        <v>B147E0263977CABCEA1C63FDA747767F84AEC6B8</v>
      </c>
      <c r="J5172" t="s">
        <v>18</v>
      </c>
      <c r="K5172" t="s">
        <v>14</v>
      </c>
      <c r="L5172" t="s">
        <v>15</v>
      </c>
      <c r="M5172" t="s">
        <v>538</v>
      </c>
      <c r="N5172" t="s">
        <v>2556</v>
      </c>
    </row>
    <row r="5173" spans="1:14" x14ac:dyDescent="0.2">
      <c r="A5173" s="1" t="d">
        <v>2023-03-06</v>
      </c>
      <c r="B5173" s="18" t="d">
        <v>13:54:27.99999999999606150</v>
      </c>
      <c r="C5173" s="1" t="d">
        <v>2023-03-06</v>
      </c>
      <c r="D5173" s="18" t="d">
        <v>17:41:21.99999999999469875</v>
      </c>
      <c r="E5173" s="1" t="d">
        <v>2023-03-13</v>
      </c>
      <c r="F5173" t="s">
        <v>1284</v>
      </c>
      <c r="G5173" t="s">
        <v>3913</v>
      </c>
      <c r="H5173">
        <v>-1</v>
      </c>
      <c r="I5173" t="str">
        <f>IF(Table2[[#This Row],[Patron Id]]=-1,Table2[[#This Row],[User ID Encryption]],Table2[[#This Row],[Patron Id]])</f>
        <v>31081A25C027FCAC3284B3C1DA79CB84BF6A5515</v>
      </c>
      <c r="J5173" t="s">
        <v>18</v>
      </c>
      <c r="K5173" t="s">
        <v>14</v>
      </c>
      <c r="L5173" t="s">
        <v>15</v>
      </c>
      <c r="M5173" t="s">
        <v>1285</v>
      </c>
      <c r="N5173" t="s">
        <v>2556</v>
      </c>
    </row>
    <row r="5174" spans="1:14" x14ac:dyDescent="0.2">
      <c r="A5174" s="1" t="d">
        <v>2023-03-06</v>
      </c>
      <c r="B5174" s="18" t="d">
        <v>13:55:04.99999999999865025</v>
      </c>
      <c r="C5174" s="1" t="d">
        <v>2023-03-06</v>
      </c>
      <c r="D5174" s="18" t="d">
        <v>19:41:56.000000000000014350</v>
      </c>
      <c r="E5174" s="1" t="d">
        <v>2023-03-06</v>
      </c>
      <c r="F5174" t="s">
        <v>1444</v>
      </c>
      <c r="G5174" t="s">
        <v>4450</v>
      </c>
      <c r="H5174">
        <v>-1</v>
      </c>
      <c r="I5174" t="str">
        <f>IF(Table2[[#This Row],[Patron Id]]=-1,Table2[[#This Row],[User ID Encryption]],Table2[[#This Row],[Patron Id]])</f>
        <v>B90EC586667C9A321DEA189D32CCC25CCD797074</v>
      </c>
      <c r="J5174" t="s">
        <v>18</v>
      </c>
      <c r="K5174" t="s">
        <v>254</v>
      </c>
      <c r="L5174" t="s">
        <v>33</v>
      </c>
      <c r="M5174" t="s">
        <v>1445</v>
      </c>
      <c r="N5174" t="s">
        <v>2575</v>
      </c>
    </row>
    <row r="5175" spans="1:14" x14ac:dyDescent="0.2">
      <c r="A5175" s="1" t="d">
        <v>2023-03-06</v>
      </c>
      <c r="B5175" s="18" t="d">
        <v>13:55:32.00000000000286900</v>
      </c>
      <c r="C5175" s="1" t="d">
        <v>2023-03-06</v>
      </c>
      <c r="D5175" s="18" t="d">
        <v>15:54:52.99999999999997400</v>
      </c>
      <c r="E5175" s="1" t="d">
        <v>2023-03-06</v>
      </c>
      <c r="F5175" t="s">
        <v>434</v>
      </c>
      <c r="G5175" t="s">
        <v>3594</v>
      </c>
      <c r="H5175">
        <v>-1</v>
      </c>
      <c r="I5175" t="str">
        <f>IF(Table2[[#This Row],[Patron Id]]=-1,Table2[[#This Row],[User ID Encryption]],Table2[[#This Row],[Patron Id]])</f>
        <v>90EE087962DDD23CBA95BCB804044102193C00D1</v>
      </c>
      <c r="J5175" t="s">
        <v>18</v>
      </c>
      <c r="K5175" t="s">
        <v>74</v>
      </c>
      <c r="L5175" t="s">
        <v>33</v>
      </c>
      <c r="N5175" t="s">
        <v>2556</v>
      </c>
    </row>
    <row r="5176" spans="1:14" x14ac:dyDescent="0.2">
      <c r="A5176" s="1" t="d">
        <v>2023-03-06</v>
      </c>
      <c r="B5176" s="18" t="d">
        <v>13:55:34.00000000000638375</v>
      </c>
      <c r="C5176" s="1" t="d">
        <v>2023-03-06</v>
      </c>
      <c r="D5176" s="18" t="d">
        <v>15:54:49.99999999999950450</v>
      </c>
      <c r="E5176" s="1" t="d">
        <v>2023-03-06</v>
      </c>
      <c r="F5176" t="s">
        <v>1587</v>
      </c>
      <c r="G5176" t="s">
        <v>3594</v>
      </c>
      <c r="H5176">
        <v>-1</v>
      </c>
      <c r="I5176" t="str">
        <f>IF(Table2[[#This Row],[Patron Id]]=-1,Table2[[#This Row],[User ID Encryption]],Table2[[#This Row],[Patron Id]])</f>
        <v>90EE087962DDD23CBA95BCB804044102193C00D1</v>
      </c>
      <c r="J5176" t="s">
        <v>18</v>
      </c>
      <c r="K5176" t="s">
        <v>97</v>
      </c>
      <c r="L5176" t="s">
        <v>33</v>
      </c>
      <c r="M5176" t="s">
        <v>1588</v>
      </c>
      <c r="N5176" t="s">
        <v>2556</v>
      </c>
    </row>
    <row r="5177" spans="1:14" x14ac:dyDescent="0.2">
      <c r="A5177" s="1" t="d">
        <v>2023-03-06</v>
      </c>
      <c r="B5177" s="18" t="d">
        <v>14:01:00.99999999999994125</v>
      </c>
      <c r="C5177" s="1" t="d">
        <v>2023-03-06</v>
      </c>
      <c r="D5177" s="18" t="d">
        <v>18:36:25.99999999999958925</v>
      </c>
      <c r="E5177" s="1" t="d">
        <v>2023-03-06</v>
      </c>
      <c r="F5177" t="s">
        <v>186</v>
      </c>
      <c r="G5177" t="s">
        <v>4584</v>
      </c>
      <c r="H5177">
        <v>-1</v>
      </c>
      <c r="I5177" t="str">
        <f>IF(Table2[[#This Row],[Patron Id]]=-1,Table2[[#This Row],[User ID Encryption]],Table2[[#This Row],[Patron Id]])</f>
        <v>EED436C8A1AF1CFC3444ED5C1B30450C22F60A8C</v>
      </c>
      <c r="J5177" t="s">
        <v>13</v>
      </c>
      <c r="K5177" t="s">
        <v>43</v>
      </c>
      <c r="L5177" t="s">
        <v>33</v>
      </c>
      <c r="M5177" t="s">
        <v>187</v>
      </c>
      <c r="N5177" t="s">
        <v>2556</v>
      </c>
    </row>
    <row r="5178" spans="1:14" x14ac:dyDescent="0.2">
      <c r="A5178" s="1" t="d">
        <v>2023-03-06</v>
      </c>
      <c r="B5178" s="18" t="d">
        <v>14:02:22.0000000000030125</v>
      </c>
      <c r="C5178" s="1" t="d">
        <v>2023-03-06</v>
      </c>
      <c r="D5178" s="18" t="d">
        <v>14:02:51.99999999999810900</v>
      </c>
      <c r="E5178" s="1" t="d">
        <v>2023-03-13</v>
      </c>
      <c r="F5178" t="s">
        <v>2249</v>
      </c>
      <c r="G5178" t="s">
        <v>3781</v>
      </c>
      <c r="H5178">
        <v>-1</v>
      </c>
      <c r="I5178" t="str">
        <f>IF(Table2[[#This Row],[Patron Id]]=-1,Table2[[#This Row],[User ID Encryption]],Table2[[#This Row],[Patron Id]])</f>
        <v>F3351AC2957CE81396BBE749D44607596523F123</v>
      </c>
      <c r="J5178" t="s">
        <v>215</v>
      </c>
      <c r="K5178" t="s">
        <v>14</v>
      </c>
      <c r="L5178" t="s">
        <v>15</v>
      </c>
      <c r="M5178" t="s">
        <v>2250</v>
      </c>
      <c r="N5178" t="s">
        <v>2556</v>
      </c>
    </row>
    <row r="5179" spans="1:14" x14ac:dyDescent="0.2">
      <c r="A5179" s="1" t="d">
        <v>2023-03-06</v>
      </c>
      <c r="B5179" s="18" t="d">
        <v>14:08:22.99999999999868925</v>
      </c>
      <c r="C5179" s="1" t="d">
        <v>2023-03-06</v>
      </c>
      <c r="D5179" s="18" t="d">
        <v>16:21:11.00000000000683350</v>
      </c>
      <c r="E5179" s="1" t="d">
        <v>2023-03-06</v>
      </c>
      <c r="F5179" t="s">
        <v>1854</v>
      </c>
      <c r="G5179" t="s">
        <v>3055</v>
      </c>
      <c r="H5179">
        <v>-1</v>
      </c>
      <c r="I5179" t="str">
        <f>IF(Table2[[#This Row],[Patron Id]]=-1,Table2[[#This Row],[User ID Encryption]],Table2[[#This Row],[Patron Id]])</f>
        <v>86F596446CE0895F30F8325E049EDC089B6F9E98</v>
      </c>
      <c r="J5179" t="s">
        <v>18</v>
      </c>
      <c r="K5179" t="s">
        <v>32</v>
      </c>
      <c r="L5179" t="s">
        <v>33</v>
      </c>
      <c r="M5179" t="s">
        <v>340</v>
      </c>
      <c r="N5179" t="s">
        <v>2556</v>
      </c>
    </row>
    <row r="5180" spans="1:14" x14ac:dyDescent="0.2">
      <c r="A5180" s="1" t="d">
        <v>2023-03-06</v>
      </c>
      <c r="B5180" s="18" t="d">
        <v>14:08:35.00000000000056725</v>
      </c>
      <c r="C5180" s="1" t="d">
        <v>2023-03-06</v>
      </c>
      <c r="D5180" s="18" t="d">
        <v>16:21:08.00000000000636400</v>
      </c>
      <c r="E5180" s="1" t="d">
        <v>2023-03-06</v>
      </c>
      <c r="F5180" t="s">
        <v>624</v>
      </c>
      <c r="G5180" t="s">
        <v>3055</v>
      </c>
      <c r="H5180">
        <v>-1</v>
      </c>
      <c r="I5180" t="str">
        <f>IF(Table2[[#This Row],[Patron Id]]=-1,Table2[[#This Row],[User ID Encryption]],Table2[[#This Row],[Patron Id]])</f>
        <v>86F596446CE0895F30F8325E049EDC089B6F9E98</v>
      </c>
      <c r="J5180" t="s">
        <v>18</v>
      </c>
      <c r="K5180" t="s">
        <v>97</v>
      </c>
      <c r="L5180" t="s">
        <v>33</v>
      </c>
      <c r="M5180" t="s">
        <v>625</v>
      </c>
      <c r="N5180" t="s">
        <v>2556</v>
      </c>
    </row>
    <row r="5181" spans="1:14" x14ac:dyDescent="0.2">
      <c r="A5181" s="1" t="d">
        <v>2023-03-06</v>
      </c>
      <c r="B5181" s="18" t="d">
        <v>14:08:38.00000000000103675</v>
      </c>
      <c r="C5181" s="1" t="d">
        <v>2023-03-06</v>
      </c>
      <c r="D5181" s="18" t="d">
        <v>16:21:06.00000000000285600</v>
      </c>
      <c r="E5181" s="1" t="d">
        <v>2023-03-06</v>
      </c>
      <c r="F5181" t="s">
        <v>261</v>
      </c>
      <c r="G5181" t="s">
        <v>3055</v>
      </c>
      <c r="H5181">
        <v>-1</v>
      </c>
      <c r="I5181" t="str">
        <f>IF(Table2[[#This Row],[Patron Id]]=-1,Table2[[#This Row],[User ID Encryption]],Table2[[#This Row],[Patron Id]])</f>
        <v>86F596446CE0895F30F8325E049EDC089B6F9E98</v>
      </c>
      <c r="J5181" t="s">
        <v>18</v>
      </c>
      <c r="K5181" t="s">
        <v>74</v>
      </c>
      <c r="L5181" t="s">
        <v>33</v>
      </c>
      <c r="N5181" t="s">
        <v>2556</v>
      </c>
    </row>
    <row r="5182" spans="1:14" x14ac:dyDescent="0.2">
      <c r="A5182" s="1" t="d">
        <v>2023-03-06</v>
      </c>
      <c r="B5182" s="18" t="d">
        <v>14:10:19.00000000000084125</v>
      </c>
      <c r="C5182" s="1" t="d">
        <v>2023-03-06</v>
      </c>
      <c r="D5182" s="18" t="d">
        <v>15:46:44.00000000000026725</v>
      </c>
      <c r="E5182" s="1" t="d">
        <v>2023-03-06</v>
      </c>
      <c r="F5182" t="s">
        <v>1648</v>
      </c>
      <c r="G5182" t="s">
        <v>3000</v>
      </c>
      <c r="H5182">
        <v>-1</v>
      </c>
      <c r="I5182" t="str">
        <f>IF(Table2[[#This Row],[Patron Id]]=-1,Table2[[#This Row],[User ID Encryption]],Table2[[#This Row],[Patron Id]])</f>
        <v>291EB4049BA2146783FFD39565CE5C99E0072055</v>
      </c>
      <c r="J5182" t="s">
        <v>13</v>
      </c>
      <c r="K5182" t="s">
        <v>74</v>
      </c>
      <c r="L5182" t="s">
        <v>33</v>
      </c>
      <c r="M5182" t="s">
        <v>1649</v>
      </c>
      <c r="N5182" t="s">
        <v>2575</v>
      </c>
    </row>
    <row r="5183" spans="1:14" x14ac:dyDescent="0.2">
      <c r="A5183" s="1" t="d">
        <v>2023-03-06</v>
      </c>
      <c r="B5183" s="18" t="d">
        <v>14:10:22.00000000000131075</v>
      </c>
      <c r="C5183" s="1" t="d">
        <v>2023-03-06</v>
      </c>
      <c r="D5183" s="18" t="d">
        <v>15:46:45.99999999999419025</v>
      </c>
      <c r="E5183" s="1" t="d">
        <v>2023-03-06</v>
      </c>
      <c r="F5183" t="s">
        <v>323</v>
      </c>
      <c r="G5183" t="s">
        <v>3000</v>
      </c>
      <c r="H5183">
        <v>-1</v>
      </c>
      <c r="I5183" t="str">
        <f>IF(Table2[[#This Row],[Patron Id]]=-1,Table2[[#This Row],[User ID Encryption]],Table2[[#This Row],[Patron Id]])</f>
        <v>291EB4049BA2146783FFD39565CE5C99E0072055</v>
      </c>
      <c r="J5183" t="s">
        <v>13</v>
      </c>
      <c r="K5183" t="s">
        <v>97</v>
      </c>
      <c r="L5183" t="s">
        <v>33</v>
      </c>
      <c r="M5183" t="s">
        <v>324</v>
      </c>
      <c r="N5183" t="s">
        <v>2575</v>
      </c>
    </row>
    <row r="5184" spans="1:14" x14ac:dyDescent="0.2">
      <c r="A5184" s="1" t="d">
        <v>2023-03-06</v>
      </c>
      <c r="B5184" s="18" t="d">
        <v>14:11:57.99999999999713100</v>
      </c>
      <c r="C5184" s="1" t="d">
        <v>2023-03-13</v>
      </c>
      <c r="D5184" s="18" t="d">
        <v>14:05:49.99999999999396200</v>
      </c>
      <c r="E5184" s="1" t="d">
        <v>2023-03-13</v>
      </c>
      <c r="F5184" t="s">
        <v>2251</v>
      </c>
      <c r="G5184" t="s">
        <v>3221</v>
      </c>
      <c r="H5184">
        <v>-1</v>
      </c>
      <c r="I5184" t="str">
        <f>IF(Table2[[#This Row],[Patron Id]]=-1,Table2[[#This Row],[User ID Encryption]],Table2[[#This Row],[Patron Id]])</f>
        <v>5C921124805EFE9B6836C0201025C4DF0F9C94C2</v>
      </c>
      <c r="J5184" t="s">
        <v>18</v>
      </c>
      <c r="K5184" t="s">
        <v>14</v>
      </c>
      <c r="L5184" t="s">
        <v>15</v>
      </c>
      <c r="M5184" t="s">
        <v>911</v>
      </c>
      <c r="N5184" t="s">
        <v>2556</v>
      </c>
    </row>
    <row r="5185" spans="1:14" x14ac:dyDescent="0.2">
      <c r="A5185" s="1" t="d">
        <v>2023-03-06</v>
      </c>
      <c r="B5185" s="18" t="d">
        <v>14:12:09.0000000000020475</v>
      </c>
      <c r="C5185" s="1" t="d">
        <v>2023-03-06</v>
      </c>
      <c r="D5185" s="18" t="d">
        <v>14:55:38.99999999999756775</v>
      </c>
      <c r="E5185" s="1" t="d">
        <v>2023-03-06</v>
      </c>
      <c r="F5185" t="s">
        <v>1855</v>
      </c>
      <c r="G5185" t="s">
        <v>4396</v>
      </c>
      <c r="H5185">
        <v>-1</v>
      </c>
      <c r="I5185" t="str">
        <f>IF(Table2[[#This Row],[Patron Id]]=-1,Table2[[#This Row],[User ID Encryption]],Table2[[#This Row],[Patron Id]])</f>
        <v>407F46E1A670465E6866182D6EF214B5A382912B</v>
      </c>
      <c r="J5185" t="s">
        <v>18</v>
      </c>
      <c r="K5185" t="s">
        <v>32</v>
      </c>
      <c r="L5185" t="s">
        <v>33</v>
      </c>
      <c r="M5185" t="s">
        <v>308</v>
      </c>
      <c r="N5185" t="s">
        <v>2556</v>
      </c>
    </row>
    <row r="5186" spans="1:14" x14ac:dyDescent="0.2">
      <c r="A5186" s="1" t="d">
        <v>2023-03-06</v>
      </c>
      <c r="B5186" s="18" t="d">
        <v>14:16:47.99999999999769825</v>
      </c>
      <c r="C5186" s="1" t="d">
        <v>2023-03-06</v>
      </c>
      <c r="D5186" s="18" t="d">
        <v>15:37:32.00000000000031300</v>
      </c>
      <c r="E5186" s="1" t="d">
        <v>2023-03-06</v>
      </c>
      <c r="F5186" t="s">
        <v>2206</v>
      </c>
      <c r="G5186" t="s">
        <v>4172</v>
      </c>
      <c r="H5186">
        <v>-1</v>
      </c>
      <c r="I5186" t="str">
        <f>IF(Table2[[#This Row],[Patron Id]]=-1,Table2[[#This Row],[User ID Encryption]],Table2[[#This Row],[Patron Id]])</f>
        <v>DA49363223BBEE6DF08C8DBD8C00C84FE7A1EDD0</v>
      </c>
      <c r="J5186" t="s">
        <v>65</v>
      </c>
      <c r="K5186" t="s">
        <v>32</v>
      </c>
      <c r="L5186" t="s">
        <v>33</v>
      </c>
      <c r="M5186" t="s">
        <v>2207</v>
      </c>
      <c r="N5186" t="s">
        <v>2580</v>
      </c>
    </row>
    <row r="5187" spans="1:14" x14ac:dyDescent="0.2">
      <c r="A5187" s="1" t="d">
        <v>2023-03-06</v>
      </c>
      <c r="B5187" s="18" t="d">
        <v>14:17:56.99999999999889150</v>
      </c>
      <c r="C5187" s="1" t="d">
        <v>2023-03-06</v>
      </c>
      <c r="D5187" s="18" t="d">
        <v>16:24:28.00000000000245825</v>
      </c>
      <c r="E5187" s="1" t="d">
        <v>2023-03-06</v>
      </c>
      <c r="F5187" t="s">
        <v>955</v>
      </c>
      <c r="G5187" t="s">
        <v>3042</v>
      </c>
      <c r="H5187">
        <v>-1</v>
      </c>
      <c r="I5187" t="str">
        <f>IF(Table2[[#This Row],[Patron Id]]=-1,Table2[[#This Row],[User ID Encryption]],Table2[[#This Row],[Patron Id]])</f>
        <v>73AB69E60261F931A345CBFD56625C03B73FA972</v>
      </c>
      <c r="J5187" t="s">
        <v>18</v>
      </c>
      <c r="K5187" t="s">
        <v>32</v>
      </c>
      <c r="L5187" t="s">
        <v>33</v>
      </c>
      <c r="M5187" t="s">
        <v>956</v>
      </c>
      <c r="N5187" t="s">
        <v>2575</v>
      </c>
    </row>
    <row r="5188" spans="1:14" x14ac:dyDescent="0.2">
      <c r="A5188" s="1" t="d">
        <v>2023-03-06</v>
      </c>
      <c r="B5188" s="18" t="d">
        <v>14:19:37.99999999999868925</v>
      </c>
      <c r="C5188" s="1" t="d">
        <v>2023-03-06</v>
      </c>
      <c r="D5188" s="18" t="d">
        <v>17:58:18.00000000000324075</v>
      </c>
      <c r="E5188" s="1" t="d">
        <v>2023-03-06</v>
      </c>
      <c r="F5188" t="s">
        <v>1809</v>
      </c>
      <c r="G5188" t="s">
        <v>4437</v>
      </c>
      <c r="H5188">
        <v>-1</v>
      </c>
      <c r="I5188" t="str">
        <f>IF(Table2[[#This Row],[Patron Id]]=-1,Table2[[#This Row],[User ID Encryption]],Table2[[#This Row],[Patron Id]])</f>
        <v>FE33B41D5A816A873B96B9D71EFEEA30AF8055DC</v>
      </c>
      <c r="J5188" t="s">
        <v>13</v>
      </c>
      <c r="K5188" t="s">
        <v>97</v>
      </c>
      <c r="L5188" t="s">
        <v>33</v>
      </c>
      <c r="M5188" t="s">
        <v>1810</v>
      </c>
      <c r="N5188" t="s">
        <v>4324</v>
      </c>
    </row>
    <row r="5189" spans="1:14" x14ac:dyDescent="0.2">
      <c r="A5189" s="1" t="d">
        <v>2023-03-06</v>
      </c>
      <c r="B5189" s="18" t="d">
        <v>14:20:15.00000000000127800</v>
      </c>
      <c r="C5189" s="1" t="d">
        <v>2023-03-06</v>
      </c>
      <c r="D5189" s="18" t="d">
        <v>15:28:35.00000000000269950</v>
      </c>
      <c r="E5189" s="1" t="d">
        <v>2023-03-06</v>
      </c>
      <c r="F5189" t="s">
        <v>478</v>
      </c>
      <c r="G5189" t="s">
        <v>3999</v>
      </c>
      <c r="H5189">
        <v>-1</v>
      </c>
      <c r="I5189" t="str">
        <f>IF(Table2[[#This Row],[Patron Id]]=-1,Table2[[#This Row],[User ID Encryption]],Table2[[#This Row],[Patron Id]])</f>
        <v>C5B66EEDF2804AA8764950C052D8329768384D7B</v>
      </c>
      <c r="J5189" t="s">
        <v>18</v>
      </c>
      <c r="K5189" t="s">
        <v>74</v>
      </c>
      <c r="L5189" t="s">
        <v>33</v>
      </c>
      <c r="M5189" t="s">
        <v>479</v>
      </c>
      <c r="N5189" t="s">
        <v>2575</v>
      </c>
    </row>
    <row r="5190" spans="1:14" x14ac:dyDescent="0.2">
      <c r="A5190" s="1" t="d">
        <v>2023-03-06</v>
      </c>
      <c r="B5190" s="18" t="d">
        <v>14:20:18.99999999999870900</v>
      </c>
      <c r="C5190" s="1" t="d">
        <v>2023-03-06</v>
      </c>
      <c r="D5190" s="18" t="d">
        <v>15:28:39.99999999999708525</v>
      </c>
      <c r="E5190" s="1" t="d">
        <v>2023-03-06</v>
      </c>
      <c r="F5190" t="s">
        <v>793</v>
      </c>
      <c r="G5190" t="s">
        <v>3999</v>
      </c>
      <c r="H5190">
        <v>-1</v>
      </c>
      <c r="I5190" t="str">
        <f>IF(Table2[[#This Row],[Patron Id]]=-1,Table2[[#This Row],[User ID Encryption]],Table2[[#This Row],[Patron Id]])</f>
        <v>C5B66EEDF2804AA8764950C052D8329768384D7B</v>
      </c>
      <c r="J5190" t="s">
        <v>18</v>
      </c>
      <c r="K5190" t="s">
        <v>97</v>
      </c>
      <c r="L5190" t="s">
        <v>33</v>
      </c>
      <c r="M5190" t="s">
        <v>794</v>
      </c>
      <c r="N5190" t="s">
        <v>2575</v>
      </c>
    </row>
    <row r="5191" spans="1:14" x14ac:dyDescent="0.2">
      <c r="A5191" s="1" t="d">
        <v>2023-03-06</v>
      </c>
      <c r="B5191" s="18" t="d">
        <v>14:28:33.00000000000238650</v>
      </c>
      <c r="C5191" s="1" t="d">
        <v>2023-03-06</v>
      </c>
      <c r="D5191" s="18" t="d">
        <v>16:16:35.99999999999902200</v>
      </c>
      <c r="E5191" s="1" t="d">
        <v>2023-03-06</v>
      </c>
      <c r="F5191" t="s">
        <v>1845</v>
      </c>
      <c r="G5191" t="s">
        <v>4585</v>
      </c>
      <c r="H5191">
        <v>-1</v>
      </c>
      <c r="I5191" t="str">
        <f>IF(Table2[[#This Row],[Patron Id]]=-1,Table2[[#This Row],[User ID Encryption]],Table2[[#This Row],[Patron Id]])</f>
        <v>A3E7095FBF33F7EEB0D8698616859F8731E4FF3B</v>
      </c>
      <c r="J5191" t="s">
        <v>18</v>
      </c>
      <c r="K5191" t="s">
        <v>32</v>
      </c>
      <c r="L5191" t="s">
        <v>33</v>
      </c>
      <c r="M5191" t="s">
        <v>85</v>
      </c>
      <c r="N5191" t="s">
        <v>2556</v>
      </c>
    </row>
    <row r="5192" spans="1:14" x14ac:dyDescent="0.2">
      <c r="A5192" s="1" t="d">
        <v>2023-03-06</v>
      </c>
      <c r="B5192" s="18" t="d">
        <v>14:41:31.00000000000569900</v>
      </c>
      <c r="C5192" s="1" t="d">
        <v>2023-03-06</v>
      </c>
      <c r="D5192" s="18" t="d">
        <v>14:45:02.99999999999407275</v>
      </c>
      <c r="E5192" s="1" t="d">
        <v>2023-03-06</v>
      </c>
      <c r="F5192" t="s">
        <v>321</v>
      </c>
      <c r="G5192" t="s">
        <v>3756</v>
      </c>
      <c r="H5192">
        <v>-1</v>
      </c>
      <c r="I5192" t="str">
        <f>IF(Table2[[#This Row],[Patron Id]]=-1,Table2[[#This Row],[User ID Encryption]],Table2[[#This Row],[Patron Id]])</f>
        <v>2007409FA83C589760EBEDD24930D4DB95E6E841</v>
      </c>
      <c r="J5192" t="s">
        <v>18</v>
      </c>
      <c r="K5192" t="s">
        <v>74</v>
      </c>
      <c r="L5192" t="s">
        <v>33</v>
      </c>
      <c r="M5192" t="s">
        <v>322</v>
      </c>
      <c r="N5192" t="s">
        <v>2575</v>
      </c>
    </row>
    <row r="5193" spans="1:14" x14ac:dyDescent="0.2">
      <c r="A5193" s="1" t="d">
        <v>2023-03-06</v>
      </c>
      <c r="B5193" s="18" t="d">
        <v>14:41:33.99999999999657675</v>
      </c>
      <c r="C5193" s="1" t="d">
        <v>2023-03-06</v>
      </c>
      <c r="D5193" s="18" t="d">
        <v>14:45:04.9999999999975875</v>
      </c>
      <c r="E5193" s="1" t="d">
        <v>2023-03-06</v>
      </c>
      <c r="F5193" t="s">
        <v>1465</v>
      </c>
      <c r="G5193" t="s">
        <v>3756</v>
      </c>
      <c r="H5193">
        <v>-1</v>
      </c>
      <c r="I5193" t="str">
        <f>IF(Table2[[#This Row],[Patron Id]]=-1,Table2[[#This Row],[User ID Encryption]],Table2[[#This Row],[Patron Id]])</f>
        <v>2007409FA83C589760EBEDD24930D4DB95E6E841</v>
      </c>
      <c r="J5193" t="s">
        <v>18</v>
      </c>
      <c r="K5193" t="s">
        <v>97</v>
      </c>
      <c r="L5193" t="s">
        <v>33</v>
      </c>
      <c r="M5193" t="s">
        <v>1466</v>
      </c>
      <c r="N5193" t="s">
        <v>2575</v>
      </c>
    </row>
    <row r="5194" spans="1:14" x14ac:dyDescent="0.2">
      <c r="A5194" s="1" t="d">
        <v>2023-03-06</v>
      </c>
      <c r="B5194" s="18" t="d">
        <v>14:45:51.99999999999853950</v>
      </c>
      <c r="C5194" s="1" t="d">
        <v>2023-03-06</v>
      </c>
      <c r="D5194" s="18" t="d">
        <v>18:51:56.0000000000010825</v>
      </c>
      <c r="E5194" s="1" t="d">
        <v>2023-03-06</v>
      </c>
      <c r="F5194" t="s">
        <v>370</v>
      </c>
      <c r="G5194" t="s">
        <v>3756</v>
      </c>
      <c r="H5194">
        <v>-1</v>
      </c>
      <c r="I5194" t="str">
        <f>IF(Table2[[#This Row],[Patron Id]]=-1,Table2[[#This Row],[User ID Encryption]],Table2[[#This Row],[Patron Id]])</f>
        <v>2007409FA83C589760EBEDD24930D4DB95E6E841</v>
      </c>
      <c r="J5194" t="s">
        <v>18</v>
      </c>
      <c r="K5194" t="s">
        <v>32</v>
      </c>
      <c r="L5194" t="s">
        <v>33</v>
      </c>
      <c r="N5194" t="s">
        <v>2575</v>
      </c>
    </row>
    <row r="5195" spans="1:14" x14ac:dyDescent="0.2">
      <c r="A5195" s="1" t="d">
        <v>2023-03-06</v>
      </c>
      <c r="B5195" s="18" t="d">
        <v>14:47:04.00000000000020225</v>
      </c>
      <c r="C5195" s="1" t="d">
        <v>2023-03-13</v>
      </c>
      <c r="D5195" s="18" t="d">
        <v>15:08:07.00000000000578375</v>
      </c>
      <c r="E5195" s="1" t="d">
        <v>2023-03-13</v>
      </c>
      <c r="F5195" t="s">
        <v>1780</v>
      </c>
      <c r="G5195" t="s">
        <v>4586</v>
      </c>
      <c r="H5195">
        <v>-1</v>
      </c>
      <c r="I5195" t="str">
        <f>IF(Table2[[#This Row],[Patron Id]]=-1,Table2[[#This Row],[User ID Encryption]],Table2[[#This Row],[Patron Id]])</f>
        <v>2CFAEA38CB40B57AB5C7602CF256665E969DCB33</v>
      </c>
      <c r="J5195" t="s">
        <v>18</v>
      </c>
      <c r="K5195" t="s">
        <v>14</v>
      </c>
      <c r="L5195" t="s">
        <v>15</v>
      </c>
      <c r="M5195" t="s">
        <v>1780</v>
      </c>
      <c r="N5195" t="s">
        <v>2556</v>
      </c>
    </row>
    <row r="5196" spans="1:14" x14ac:dyDescent="0.2">
      <c r="A5196" s="1" t="d">
        <v>2023-03-06</v>
      </c>
      <c r="B5196" s="18" t="d">
        <v>14:51:37.00000000000450575</v>
      </c>
      <c r="C5196" s="1" t="d">
        <v>2023-03-06</v>
      </c>
      <c r="D5196" s="18" t="d">
        <v>17:37:33.9999999999974278275</v>
      </c>
      <c r="E5196" s="1" t="d">
        <v>2023-03-06</v>
      </c>
      <c r="F5196" t="s">
        <v>2097</v>
      </c>
      <c r="G5196" t="s">
        <v>3122</v>
      </c>
      <c r="H5196">
        <v>-1</v>
      </c>
      <c r="I5196" t="str">
        <f>IF(Table2[[#This Row],[Patron Id]]=-1,Table2[[#This Row],[User ID Encryption]],Table2[[#This Row],[Patron Id]])</f>
        <v>7DCD8AE3AC2BD4A748FE0FD06C3410F89704A938</v>
      </c>
      <c r="J5196" t="s">
        <v>13</v>
      </c>
      <c r="K5196" t="s">
        <v>97</v>
      </c>
      <c r="L5196" t="s">
        <v>33</v>
      </c>
      <c r="M5196" t="s">
        <v>2098</v>
      </c>
      <c r="N5196" t="s">
        <v>2556</v>
      </c>
    </row>
    <row r="5197" spans="1:14" x14ac:dyDescent="0.2">
      <c r="A5197" s="1" t="d">
        <v>2023-03-06</v>
      </c>
      <c r="B5197" s="18" t="d">
        <v>14:51:38.99999999999842200</v>
      </c>
      <c r="C5197" s="1" t="d">
        <v>2023-03-06</v>
      </c>
      <c r="D5197" s="18" t="d">
        <v>17:37:28.00000000000608375</v>
      </c>
      <c r="E5197" s="1" t="d">
        <v>2023-03-06</v>
      </c>
      <c r="F5197" t="s">
        <v>1042</v>
      </c>
      <c r="G5197" t="s">
        <v>3122</v>
      </c>
      <c r="H5197">
        <v>-1</v>
      </c>
      <c r="I5197" t="str">
        <f>IF(Table2[[#This Row],[Patron Id]]=-1,Table2[[#This Row],[User ID Encryption]],Table2[[#This Row],[Patron Id]])</f>
        <v>7DCD8AE3AC2BD4A748FE0FD06C3410F89704A938</v>
      </c>
      <c r="J5197" t="s">
        <v>13</v>
      </c>
      <c r="K5197" t="s">
        <v>74</v>
      </c>
      <c r="L5197" t="s">
        <v>33</v>
      </c>
      <c r="N5197" t="s">
        <v>2556</v>
      </c>
    </row>
    <row r="5198" spans="1:14" x14ac:dyDescent="0.2">
      <c r="A5198" s="1" t="d">
        <v>2023-03-06</v>
      </c>
      <c r="B5198" s="18" t="d">
        <v>14:52:15.00000000000404925</v>
      </c>
      <c r="C5198" s="1" t="d">
        <v>2023-03-06</v>
      </c>
      <c r="D5198" s="18" t="d">
        <v>17:37:36.999999999997897125</v>
      </c>
      <c r="E5198" s="1" t="d">
        <v>2023-03-06</v>
      </c>
      <c r="F5198" t="s">
        <v>1853</v>
      </c>
      <c r="G5198" t="s">
        <v>3122</v>
      </c>
      <c r="H5198">
        <v>-1</v>
      </c>
      <c r="I5198" t="str">
        <f>IF(Table2[[#This Row],[Patron Id]]=-1,Table2[[#This Row],[User ID Encryption]],Table2[[#This Row],[Patron Id]])</f>
        <v>7DCD8AE3AC2BD4A748FE0FD06C3410F89704A938</v>
      </c>
      <c r="J5198" t="s">
        <v>13</v>
      </c>
      <c r="K5198" t="s">
        <v>32</v>
      </c>
      <c r="L5198" t="s">
        <v>33</v>
      </c>
      <c r="M5198" t="s">
        <v>637</v>
      </c>
      <c r="N5198" t="s">
        <v>2556</v>
      </c>
    </row>
    <row r="5199" spans="1:14" x14ac:dyDescent="0.2">
      <c r="A5199" s="1" t="d">
        <v>2023-03-06</v>
      </c>
      <c r="B5199" s="18" t="d">
        <v>14:53:25.00000000000220400</v>
      </c>
      <c r="C5199" s="1" t="d">
        <v>2023-03-06</v>
      </c>
      <c r="D5199" s="18" t="d">
        <v>15:19:27.00000000000016950</v>
      </c>
      <c r="E5199" s="1" t="d">
        <v>2023-03-06</v>
      </c>
      <c r="F5199" t="s">
        <v>1935</v>
      </c>
      <c r="G5199" t="s">
        <v>3208</v>
      </c>
      <c r="H5199">
        <v>-1</v>
      </c>
      <c r="I5199" t="str">
        <f>IF(Table2[[#This Row],[Patron Id]]=-1,Table2[[#This Row],[User ID Encryption]],Table2[[#This Row],[Patron Id]])</f>
        <v>1D0A328C7B5C539BAB4D427C02F649ED5842C806</v>
      </c>
      <c r="J5199" t="s">
        <v>18</v>
      </c>
      <c r="K5199" t="s">
        <v>32</v>
      </c>
      <c r="L5199" t="s">
        <v>33</v>
      </c>
      <c r="M5199" t="s">
        <v>787</v>
      </c>
      <c r="N5199" t="s">
        <v>2556</v>
      </c>
    </row>
    <row r="5200" spans="1:14" x14ac:dyDescent="0.2">
      <c r="A5200" s="1" t="d">
        <v>2023-03-06</v>
      </c>
      <c r="B5200" s="18" t="d">
        <v>14:56:06.99999999999874800</v>
      </c>
      <c r="C5200" s="1" t="d">
        <v>2023-03-20</v>
      </c>
      <c r="D5200" s="18" t="d">
        <v>18:13:45.00000000000426450</v>
      </c>
      <c r="E5200" s="1" t="d">
        <v>2023-03-20</v>
      </c>
      <c r="F5200" t="s">
        <v>623</v>
      </c>
      <c r="G5200" t="s">
        <v>2588</v>
      </c>
      <c r="H5200">
        <v>-1</v>
      </c>
      <c r="I5200" t="str">
        <f>IF(Table2[[#This Row],[Patron Id]]=-1,Table2[[#This Row],[User ID Encryption]],Table2[[#This Row],[Patron Id]])</f>
        <v>96F48940A4530292F212E87F2DBC429ED31086E6</v>
      </c>
      <c r="J5200" t="s">
        <v>18</v>
      </c>
      <c r="K5200" t="s">
        <v>14</v>
      </c>
      <c r="L5200" t="s">
        <v>15</v>
      </c>
      <c r="M5200" t="s">
        <v>623</v>
      </c>
      <c r="N5200" t="s">
        <v>2556</v>
      </c>
    </row>
    <row r="5201" spans="1:14" x14ac:dyDescent="0.2">
      <c r="A5201" s="1" t="d">
        <v>2023-03-06</v>
      </c>
      <c r="B5201" s="18" t="d">
        <v>15:04:02.99999999999961525</v>
      </c>
      <c r="C5201" s="1" t="d">
        <v>2023-03-06</v>
      </c>
      <c r="D5201" s="18" t="d">
        <v>16:54:41.99999999999185575</v>
      </c>
      <c r="E5201" s="1" t="d">
        <v>2023-03-13</v>
      </c>
      <c r="F5201" t="s">
        <v>1598</v>
      </c>
      <c r="G5201" t="s">
        <v>3777</v>
      </c>
      <c r="H5201">
        <v>-1</v>
      </c>
      <c r="I5201" t="str">
        <f>IF(Table2[[#This Row],[Patron Id]]=-1,Table2[[#This Row],[User ID Encryption]],Table2[[#This Row],[Patron Id]])</f>
        <v>0A8B0C5CA28ACD7F80EA87EEA4AAF749867C2852</v>
      </c>
      <c r="J5201" t="s">
        <v>13</v>
      </c>
      <c r="K5201" t="s">
        <v>14</v>
      </c>
      <c r="L5201" t="s">
        <v>15</v>
      </c>
      <c r="M5201" t="s">
        <v>1599</v>
      </c>
      <c r="N5201" t="s">
        <v>4324</v>
      </c>
    </row>
    <row r="5202" spans="1:14" x14ac:dyDescent="0.2">
      <c r="A5202" s="1" t="d">
        <v>2023-03-06</v>
      </c>
      <c r="B5202" s="18" t="d">
        <v>15:05:40.00000000000198875</v>
      </c>
      <c r="C5202" s="1" t="d">
        <v>2023-03-06</v>
      </c>
      <c r="D5202" s="18" t="d">
        <v>18:17:26.99999999999100150</v>
      </c>
      <c r="E5202" s="1" t="d">
        <v>2023-03-06</v>
      </c>
      <c r="F5202" t="s">
        <v>1903</v>
      </c>
      <c r="G5202" t="s">
        <v>4587</v>
      </c>
      <c r="H5202">
        <v>-1</v>
      </c>
      <c r="I5202" t="str">
        <f>IF(Table2[[#This Row],[Patron Id]]=-1,Table2[[#This Row],[User ID Encryption]],Table2[[#This Row],[Patron Id]])</f>
        <v>A0244F850F6C99EAA27535742C223459F347FE32</v>
      </c>
      <c r="J5202" t="s">
        <v>18</v>
      </c>
      <c r="K5202" t="s">
        <v>32</v>
      </c>
      <c r="L5202" t="s">
        <v>33</v>
      </c>
      <c r="M5202" t="s">
        <v>310</v>
      </c>
      <c r="N5202" t="s">
        <v>2556</v>
      </c>
    </row>
    <row r="5203" spans="1:14" x14ac:dyDescent="0.2">
      <c r="A5203" s="1" t="d">
        <v>2023-03-06</v>
      </c>
      <c r="B5203" s="18" t="d">
        <v>15:06:31.99999999999732650</v>
      </c>
      <c r="C5203" s="1" t="d">
        <v>2023-03-06</v>
      </c>
      <c r="D5203" s="18" t="d">
        <v>17:23:29.000000000006025</v>
      </c>
      <c r="E5203" s="1" t="d">
        <v>2023-03-06</v>
      </c>
      <c r="F5203" t="s">
        <v>1855</v>
      </c>
      <c r="G5203" t="s">
        <v>4588</v>
      </c>
      <c r="H5203">
        <v>-1</v>
      </c>
      <c r="I5203" t="str">
        <f>IF(Table2[[#This Row],[Patron Id]]=-1,Table2[[#This Row],[User ID Encryption]],Table2[[#This Row],[Patron Id]])</f>
        <v>2360EE3D065975387341299A2F651D627C1CCBF1</v>
      </c>
      <c r="J5203" t="s">
        <v>18</v>
      </c>
      <c r="K5203" t="s">
        <v>32</v>
      </c>
      <c r="L5203" t="s">
        <v>33</v>
      </c>
      <c r="M5203" t="s">
        <v>308</v>
      </c>
      <c r="N5203" t="s">
        <v>2556</v>
      </c>
    </row>
    <row r="5204" spans="1:14" x14ac:dyDescent="0.2">
      <c r="A5204" s="1" t="d">
        <v>2023-03-06</v>
      </c>
      <c r="B5204" s="18" t="d">
        <v>15:08:18.9999999999980700</v>
      </c>
      <c r="C5204" s="1" t="d">
        <v>2023-03-23</v>
      </c>
      <c r="D5204" s="18" t="d">
        <v>17:27:48.0000000000049425</v>
      </c>
      <c r="E5204" s="1" t="d">
        <v>2023-03-20</v>
      </c>
      <c r="F5204" t="s">
        <v>799</v>
      </c>
      <c r="G5204" t="s">
        <v>3291</v>
      </c>
      <c r="H5204">
        <v>-1</v>
      </c>
      <c r="I5204" t="str">
        <f>IF(Table2[[#This Row],[Patron Id]]=-1,Table2[[#This Row],[User ID Encryption]],Table2[[#This Row],[Patron Id]])</f>
        <v>A3F4E57879C4A1F78DED3C5399E49F086AD4F5E2</v>
      </c>
      <c r="J5204" t="s">
        <v>18</v>
      </c>
      <c r="K5204" t="s">
        <v>14</v>
      </c>
      <c r="L5204" t="s">
        <v>15</v>
      </c>
      <c r="M5204" t="s">
        <v>800</v>
      </c>
      <c r="N5204" t="s">
        <v>2556</v>
      </c>
    </row>
    <row r="5205" spans="1:14" x14ac:dyDescent="0.2">
      <c r="A5205" s="1" t="d">
        <v>2023-03-06</v>
      </c>
      <c r="B5205" s="18" t="d">
        <v>15:11:59.999999999997441975</v>
      </c>
      <c r="C5205" s="1" t="d">
        <v>2023-03-06</v>
      </c>
      <c r="D5205" s="18" t="d">
        <v>17:49:26.999999999996973150</v>
      </c>
      <c r="E5205" s="1" t="d">
        <v>2023-03-06</v>
      </c>
      <c r="F5205" t="s">
        <v>207</v>
      </c>
      <c r="G5205" t="s">
        <v>3291</v>
      </c>
      <c r="H5205">
        <v>-1</v>
      </c>
      <c r="I5205" t="str">
        <f>IF(Table2[[#This Row],[Patron Id]]=-1,Table2[[#This Row],[User ID Encryption]],Table2[[#This Row],[Patron Id]])</f>
        <v>A3F4E57879C4A1F78DED3C5399E49F086AD4F5E2</v>
      </c>
      <c r="J5205" t="s">
        <v>18</v>
      </c>
      <c r="K5205" t="s">
        <v>74</v>
      </c>
      <c r="L5205" t="s">
        <v>33</v>
      </c>
      <c r="N5205" t="s">
        <v>2556</v>
      </c>
    </row>
    <row r="5206" spans="1:14" x14ac:dyDescent="0.2">
      <c r="A5206" s="1" t="d">
        <v>2023-03-06</v>
      </c>
      <c r="B5206" s="18" t="d">
        <v>15:12:02.00000000000095200</v>
      </c>
      <c r="C5206" s="1" t="d">
        <v>2023-03-06</v>
      </c>
      <c r="D5206" s="18" t="d">
        <v>17:49:24.00000000000609675</v>
      </c>
      <c r="E5206" s="1" t="d">
        <v>2023-03-06</v>
      </c>
      <c r="F5206" t="s">
        <v>96</v>
      </c>
      <c r="G5206" t="s">
        <v>3291</v>
      </c>
      <c r="H5206">
        <v>-1</v>
      </c>
      <c r="I5206" t="str">
        <f>IF(Table2[[#This Row],[Patron Id]]=-1,Table2[[#This Row],[User ID Encryption]],Table2[[#This Row],[Patron Id]])</f>
        <v>A3F4E57879C4A1F78DED3C5399E49F086AD4F5E2</v>
      </c>
      <c r="J5206" t="s">
        <v>18</v>
      </c>
      <c r="K5206" t="s">
        <v>97</v>
      </c>
      <c r="L5206" t="s">
        <v>33</v>
      </c>
      <c r="M5206" t="s">
        <v>98</v>
      </c>
      <c r="N5206" t="s">
        <v>2556</v>
      </c>
    </row>
    <row r="5207" spans="1:14" x14ac:dyDescent="0.2">
      <c r="A5207" s="1" t="d">
        <v>2023-03-06</v>
      </c>
      <c r="B5207" s="18" t="d">
        <v>15:13:23.00000000000402325</v>
      </c>
      <c r="C5207" s="1" t="d">
        <v>2023-03-06</v>
      </c>
      <c r="D5207" s="18" t="d">
        <v>17:05:54.99999999999793950</v>
      </c>
      <c r="E5207" s="1" t="d">
        <v>2023-03-06</v>
      </c>
      <c r="F5207" t="s">
        <v>130</v>
      </c>
      <c r="G5207" t="s">
        <v>4491</v>
      </c>
      <c r="H5207">
        <v>-1</v>
      </c>
      <c r="I5207" t="str">
        <f>IF(Table2[[#This Row],[Patron Id]]=-1,Table2[[#This Row],[User ID Encryption]],Table2[[#This Row],[Patron Id]])</f>
        <v>6D87733DAC63970002301F9FACBD043381287F83</v>
      </c>
      <c r="J5207" t="s">
        <v>18</v>
      </c>
      <c r="K5207" t="s">
        <v>97</v>
      </c>
      <c r="L5207" t="s">
        <v>33</v>
      </c>
      <c r="M5207" t="s">
        <v>131</v>
      </c>
      <c r="N5207" t="s">
        <v>2556</v>
      </c>
    </row>
    <row r="5208" spans="1:14" x14ac:dyDescent="0.2">
      <c r="A5208" s="1" t="d">
        <v>2023-03-06</v>
      </c>
      <c r="B5208" s="18" t="d">
        <v>15:13:24.99999999999793950</v>
      </c>
      <c r="C5208" s="1" t="d">
        <v>2023-03-06</v>
      </c>
      <c r="D5208" s="18" t="d">
        <v>17:05:54.00000000000097800</v>
      </c>
      <c r="E5208" s="1" t="d">
        <v>2023-03-06</v>
      </c>
      <c r="F5208" t="s">
        <v>178</v>
      </c>
      <c r="G5208" t="s">
        <v>4491</v>
      </c>
      <c r="H5208">
        <v>-1</v>
      </c>
      <c r="I5208" t="str">
        <f>IF(Table2[[#This Row],[Patron Id]]=-1,Table2[[#This Row],[User ID Encryption]],Table2[[#This Row],[Patron Id]])</f>
        <v>6D87733DAC63970002301F9FACBD043381287F83</v>
      </c>
      <c r="J5208" t="s">
        <v>18</v>
      </c>
      <c r="K5208" t="s">
        <v>74</v>
      </c>
      <c r="L5208" t="s">
        <v>33</v>
      </c>
      <c r="M5208" t="s">
        <v>179</v>
      </c>
      <c r="N5208" t="s">
        <v>2556</v>
      </c>
    </row>
    <row r="5209" spans="1:14" x14ac:dyDescent="0.2">
      <c r="A5209" s="1" t="d">
        <v>2023-03-06</v>
      </c>
      <c r="B5209" s="18" t="d">
        <v>15:16:11.99999999999846775</v>
      </c>
      <c r="C5209" s="1" t="d">
        <v>2023-03-13</v>
      </c>
      <c r="D5209" s="18" t="d">
        <v>13:06:39.00000000000161700</v>
      </c>
      <c r="E5209" s="1" t="d">
        <v>2023-03-19</v>
      </c>
      <c r="F5209" t="s">
        <v>2252</v>
      </c>
      <c r="G5209" t="s">
        <v>3007</v>
      </c>
      <c r="H5209">
        <v>-1</v>
      </c>
      <c r="I5209" t="str">
        <f>IF(Table2[[#This Row],[Patron Id]]=-1,Table2[[#This Row],[User ID Encryption]],Table2[[#This Row],[Patron Id]])</f>
        <v>1DF0F399B5426CF89CEE563D559371735C764F4F</v>
      </c>
      <c r="J5209" t="s">
        <v>18</v>
      </c>
      <c r="K5209" t="s">
        <v>14</v>
      </c>
      <c r="L5209" t="s">
        <v>15</v>
      </c>
      <c r="M5209" t="s">
        <v>2253</v>
      </c>
      <c r="N5209" t="s">
        <v>2556</v>
      </c>
    </row>
    <row r="5210" spans="1:14" x14ac:dyDescent="0.2">
      <c r="A5210" s="1" t="d">
        <v>2023-03-06</v>
      </c>
      <c r="B5210" s="18" t="d">
        <v>15:17:54.00000000000481875</v>
      </c>
      <c r="C5210" s="1" t="d">
        <v>2023-03-13</v>
      </c>
      <c r="D5210" s="18" t="d">
        <v>15:37:34.00000000000382100</v>
      </c>
      <c r="E5210" s="1" t="d">
        <v>2023-03-14</v>
      </c>
      <c r="F5210" t="s">
        <v>2254</v>
      </c>
      <c r="G5210" t="s">
        <v>3357</v>
      </c>
      <c r="H5210">
        <v>-1</v>
      </c>
      <c r="I5210" t="str">
        <f>IF(Table2[[#This Row],[Patron Id]]=-1,Table2[[#This Row],[User ID Encryption]],Table2[[#This Row],[Patron Id]])</f>
        <v>92BC90FC15157309DBDA8183D8DC29F34D1C9843</v>
      </c>
      <c r="J5210" t="s">
        <v>18</v>
      </c>
      <c r="K5210" t="s">
        <v>14</v>
      </c>
      <c r="L5210" t="s">
        <v>15</v>
      </c>
      <c r="M5210" t="s">
        <v>575</v>
      </c>
      <c r="N5210" t="s">
        <v>2556</v>
      </c>
    </row>
    <row r="5211" spans="1:14" x14ac:dyDescent="0.2">
      <c r="A5211" s="1" t="d">
        <v>2023-03-06</v>
      </c>
      <c r="B5211" s="18" t="d">
        <v>15:20:30.99999999999738525</v>
      </c>
      <c r="C5211" s="1" t="d">
        <v>2023-03-06</v>
      </c>
      <c r="D5211" s="18" t="d">
        <v>17:04:10.999999999997669550</v>
      </c>
      <c r="E5211" s="1" t="d">
        <v>2023-03-06</v>
      </c>
      <c r="F5211" t="s">
        <v>1465</v>
      </c>
      <c r="G5211" t="s">
        <v>4589</v>
      </c>
      <c r="H5211">
        <v>-1</v>
      </c>
      <c r="I5211" t="str">
        <f>IF(Table2[[#This Row],[Patron Id]]=-1,Table2[[#This Row],[User ID Encryption]],Table2[[#This Row],[Patron Id]])</f>
        <v>A7B200F2CFAC2AC06307565D568A14135E041262</v>
      </c>
      <c r="J5211" t="s">
        <v>13</v>
      </c>
      <c r="K5211" t="s">
        <v>97</v>
      </c>
      <c r="L5211" t="s">
        <v>33</v>
      </c>
      <c r="M5211" t="s">
        <v>1466</v>
      </c>
      <c r="N5211" t="s">
        <v>2575</v>
      </c>
    </row>
    <row r="5212" spans="1:14" x14ac:dyDescent="0.2">
      <c r="A5212" s="1" t="d">
        <v>2023-03-06</v>
      </c>
      <c r="B5212" s="18" t="d">
        <v>15:20:33.99999999999785475</v>
      </c>
      <c r="C5212" s="1" t="d">
        <v>2023-03-06</v>
      </c>
      <c r="D5212" s="18" t="d">
        <v>17:04:13.000000000001179575</v>
      </c>
      <c r="E5212" s="1" t="d">
        <v>2023-03-06</v>
      </c>
      <c r="F5212" t="s">
        <v>321</v>
      </c>
      <c r="G5212" t="s">
        <v>4589</v>
      </c>
      <c r="H5212">
        <v>-1</v>
      </c>
      <c r="I5212" t="str">
        <f>IF(Table2[[#This Row],[Patron Id]]=-1,Table2[[#This Row],[User ID Encryption]],Table2[[#This Row],[Patron Id]])</f>
        <v>A7B200F2CFAC2AC06307565D568A14135E041262</v>
      </c>
      <c r="J5212" t="s">
        <v>13</v>
      </c>
      <c r="K5212" t="s">
        <v>74</v>
      </c>
      <c r="L5212" t="s">
        <v>33</v>
      </c>
      <c r="M5212" t="s">
        <v>322</v>
      </c>
      <c r="N5212" t="s">
        <v>2575</v>
      </c>
    </row>
    <row r="5213" spans="1:14" x14ac:dyDescent="0.2">
      <c r="A5213" s="1" t="d">
        <v>2023-03-06</v>
      </c>
      <c r="B5213" s="18" t="d">
        <v>15:21:52.99999999999741125</v>
      </c>
      <c r="C5213" s="1" t="d">
        <v>2023-03-06</v>
      </c>
      <c r="D5213" s="18" t="d">
        <v>21:55:00.99999999999482925</v>
      </c>
      <c r="E5213" s="1" t="d">
        <v>2023-03-06</v>
      </c>
      <c r="F5213" t="s">
        <v>1720</v>
      </c>
      <c r="G5213" t="s">
        <v>2587</v>
      </c>
      <c r="H5213">
        <v>-1</v>
      </c>
      <c r="I5213" t="str">
        <f>IF(Table2[[#This Row],[Patron Id]]=-1,Table2[[#This Row],[User ID Encryption]],Table2[[#This Row],[Patron Id]])</f>
        <v>61826808E625196E92C4581A40F49ECEDC15AB53</v>
      </c>
      <c r="J5213" t="s">
        <v>13</v>
      </c>
      <c r="K5213" t="s">
        <v>97</v>
      </c>
      <c r="L5213" t="s">
        <v>33</v>
      </c>
      <c r="N5213" t="s">
        <v>2556</v>
      </c>
    </row>
    <row r="5214" spans="1:14" x14ac:dyDescent="0.2">
      <c r="A5214" s="1" t="d">
        <v>2023-03-06</v>
      </c>
      <c r="B5214" s="18" t="d">
        <v>15:22:11.99999999999718300</v>
      </c>
      <c r="C5214" s="1" t="d">
        <v>2023-03-06</v>
      </c>
      <c r="D5214" s="18" t="d">
        <v>21:54:57.99999999999435975</v>
      </c>
      <c r="E5214" s="1" t="d">
        <v>2023-03-06</v>
      </c>
      <c r="F5214" t="s">
        <v>1830</v>
      </c>
      <c r="G5214" t="s">
        <v>2587</v>
      </c>
      <c r="H5214">
        <v>-1</v>
      </c>
      <c r="I5214" t="str">
        <f>IF(Table2[[#This Row],[Patron Id]]=-1,Table2[[#This Row],[User ID Encryption]],Table2[[#This Row],[Patron Id]])</f>
        <v>61826808E625196E92C4581A40F49ECEDC15AB53</v>
      </c>
      <c r="J5214" t="s">
        <v>13</v>
      </c>
      <c r="K5214" t="s">
        <v>74</v>
      </c>
      <c r="L5214" t="s">
        <v>33</v>
      </c>
      <c r="N5214" t="s">
        <v>2556</v>
      </c>
    </row>
    <row r="5215" spans="1:14" x14ac:dyDescent="0.2">
      <c r="A5215" s="1" t="d">
        <v>2023-03-06</v>
      </c>
      <c r="B5215" s="18" t="d">
        <v>15:23:33.000000000000255600</v>
      </c>
      <c r="C5215" s="1" t="d">
        <v>2023-03-06</v>
      </c>
      <c r="D5215" s="18" t="d">
        <v>16:34:12.00000000000102375</v>
      </c>
      <c r="E5215" s="1" t="d">
        <v>2023-03-06</v>
      </c>
      <c r="F5215" t="s">
        <v>1470</v>
      </c>
      <c r="G5215" t="s">
        <v>4590</v>
      </c>
      <c r="H5215">
        <v>-1</v>
      </c>
      <c r="I5215" t="str">
        <f>IF(Table2[[#This Row],[Patron Id]]=-1,Table2[[#This Row],[User ID Encryption]],Table2[[#This Row],[Patron Id]])</f>
        <v>7A9ED702AD5EF0C27F2B81547AC65F08F94223A5</v>
      </c>
      <c r="J5215" t="s">
        <v>18</v>
      </c>
      <c r="K5215" t="s">
        <v>74</v>
      </c>
      <c r="L5215" t="s">
        <v>33</v>
      </c>
      <c r="N5215" t="s">
        <v>2556</v>
      </c>
    </row>
    <row r="5216" spans="1:14" x14ac:dyDescent="0.2">
      <c r="A5216" s="1" t="d">
        <v>2023-03-06</v>
      </c>
      <c r="B5216" s="18" t="d">
        <v>15:23:35.000000000003765625</v>
      </c>
      <c r="C5216" s="1" t="d">
        <v>2023-03-06</v>
      </c>
      <c r="D5216" s="18" t="d">
        <v>16:34:15.00000000000149325</v>
      </c>
      <c r="E5216" s="1" t="d">
        <v>2023-03-06</v>
      </c>
      <c r="F5216" t="s">
        <v>1036</v>
      </c>
      <c r="G5216" t="s">
        <v>4590</v>
      </c>
      <c r="H5216">
        <v>-1</v>
      </c>
      <c r="I5216" t="str">
        <f>IF(Table2[[#This Row],[Patron Id]]=-1,Table2[[#This Row],[User ID Encryption]],Table2[[#This Row],[Patron Id]])</f>
        <v>7A9ED702AD5EF0C27F2B81547AC65F08F94223A5</v>
      </c>
      <c r="J5216" t="s">
        <v>18</v>
      </c>
      <c r="K5216" t="s">
        <v>97</v>
      </c>
      <c r="L5216" t="s">
        <v>33</v>
      </c>
      <c r="M5216" t="s">
        <v>1037</v>
      </c>
      <c r="N5216" t="s">
        <v>2556</v>
      </c>
    </row>
    <row r="5217" spans="1:14" x14ac:dyDescent="0.2">
      <c r="A5217" s="1" t="d">
        <v>2023-03-06</v>
      </c>
      <c r="B5217" s="18" t="d">
        <v>15:24:38.00000000000402325</v>
      </c>
      <c r="C5217" s="1" t="d">
        <v>2023-04-04</v>
      </c>
      <c r="D5217" s="18" t="d">
        <v>14:55:56.00000000000342325</v>
      </c>
      <c r="E5217" s="1" t="d">
        <v>2023-03-20</v>
      </c>
      <c r="F5217" t="s">
        <v>1259</v>
      </c>
      <c r="G5217" t="s">
        <v>4125</v>
      </c>
      <c r="H5217">
        <v>-1</v>
      </c>
      <c r="I5217" t="str">
        <f>IF(Table2[[#This Row],[Patron Id]]=-1,Table2[[#This Row],[User ID Encryption]],Table2[[#This Row],[Patron Id]])</f>
        <v>15F4FA8A4F097DE89AB08E36C69CE609DFED6AA7</v>
      </c>
      <c r="J5217" t="s">
        <v>18</v>
      </c>
      <c r="K5217" t="s">
        <v>14</v>
      </c>
      <c r="L5217" t="s">
        <v>15</v>
      </c>
      <c r="M5217" t="s">
        <v>1260</v>
      </c>
      <c r="N5217" t="s">
        <v>2556</v>
      </c>
    </row>
    <row r="5218" spans="1:14" x14ac:dyDescent="0.2">
      <c r="A5218" s="1" t="d">
        <v>2023-03-06</v>
      </c>
      <c r="B5218" s="18" t="d">
        <v>15:25:43.99999999999515525</v>
      </c>
      <c r="C5218" s="1" t="d">
        <v>2023-03-09</v>
      </c>
      <c r="D5218" s="18" t="d">
        <v>13:55:05.99999999999561175</v>
      </c>
      <c r="E5218" s="1" t="d">
        <v>2023-03-13</v>
      </c>
      <c r="F5218" t="s">
        <v>1498</v>
      </c>
      <c r="G5218" t="s">
        <v>4591</v>
      </c>
      <c r="H5218">
        <v>-1</v>
      </c>
      <c r="I5218" t="str">
        <f>IF(Table2[[#This Row],[Patron Id]]=-1,Table2[[#This Row],[User ID Encryption]],Table2[[#This Row],[Patron Id]])</f>
        <v>B30DC168A8C29774919D5685DAE5219E0D408A07</v>
      </c>
      <c r="J5218" t="s">
        <v>18</v>
      </c>
      <c r="K5218" t="s">
        <v>14</v>
      </c>
      <c r="L5218" t="s">
        <v>15</v>
      </c>
      <c r="M5218" t="s">
        <v>1498</v>
      </c>
      <c r="N5218" t="s">
        <v>2556</v>
      </c>
    </row>
    <row r="5219" spans="1:14" x14ac:dyDescent="0.2">
      <c r="A5219" s="1" t="d">
        <v>2023-03-06</v>
      </c>
      <c r="B5219" s="18" t="d">
        <v>15:28:39.99999999999708525</v>
      </c>
      <c r="C5219" s="1" t="d">
        <v>2023-03-06</v>
      </c>
      <c r="D5219" s="18" t="d">
        <v>16:39:29.00000000000580975</v>
      </c>
      <c r="E5219" s="1" t="d">
        <v>2023-03-06</v>
      </c>
      <c r="F5219" t="s">
        <v>1602</v>
      </c>
      <c r="G5219" t="s">
        <v>4592</v>
      </c>
      <c r="H5219">
        <v>-1</v>
      </c>
      <c r="I5219" t="str">
        <f>IF(Table2[[#This Row],[Patron Id]]=-1,Table2[[#This Row],[User ID Encryption]],Table2[[#This Row],[Patron Id]])</f>
        <v>F9C5B7FEAD680220D8AA876FA089AF24A7741B00</v>
      </c>
      <c r="J5219" t="s">
        <v>18</v>
      </c>
      <c r="K5219" t="s">
        <v>74</v>
      </c>
      <c r="L5219" t="s">
        <v>33</v>
      </c>
      <c r="M5219" t="s">
        <v>1603</v>
      </c>
      <c r="N5219" t="s">
        <v>2556</v>
      </c>
    </row>
    <row r="5220" spans="1:14" x14ac:dyDescent="0.2">
      <c r="A5220" s="1" t="d">
        <v>2023-03-06</v>
      </c>
      <c r="B5220" s="18" t="d">
        <v>15:28:42.99999999999755475</v>
      </c>
      <c r="C5220" s="1" t="d">
        <v>2023-03-06</v>
      </c>
      <c r="D5220" s="18" t="d">
        <v>16:39:30.99999999999973275</v>
      </c>
      <c r="E5220" s="1" t="d">
        <v>2023-03-06</v>
      </c>
      <c r="F5220" t="s">
        <v>1544</v>
      </c>
      <c r="G5220" t="s">
        <v>4592</v>
      </c>
      <c r="H5220">
        <v>-1</v>
      </c>
      <c r="I5220" t="str">
        <f>IF(Table2[[#This Row],[Patron Id]]=-1,Table2[[#This Row],[User ID Encryption]],Table2[[#This Row],[Patron Id]])</f>
        <v>F9C5B7FEAD680220D8AA876FA089AF24A7741B00</v>
      </c>
      <c r="J5220" t="s">
        <v>18</v>
      </c>
      <c r="K5220" t="s">
        <v>97</v>
      </c>
      <c r="L5220" t="s">
        <v>33</v>
      </c>
      <c r="M5220" t="s">
        <v>1545</v>
      </c>
      <c r="N5220" t="s">
        <v>2556</v>
      </c>
    </row>
    <row r="5221" spans="1:14" x14ac:dyDescent="0.2">
      <c r="A5221" s="1" t="d">
        <v>2023-03-06</v>
      </c>
      <c r="B5221" s="18" t="d">
        <v>15:35:51.00000000000050850</v>
      </c>
      <c r="C5221" s="1" t="d">
        <v>2023-03-06</v>
      </c>
      <c r="D5221" s="18" t="d">
        <v>20:20:31.99999999999754175</v>
      </c>
      <c r="E5221" s="1" t="d">
        <v>2023-03-06</v>
      </c>
      <c r="F5221" t="s">
        <v>140</v>
      </c>
      <c r="G5221" t="s">
        <v>4593</v>
      </c>
      <c r="H5221">
        <v>-1</v>
      </c>
      <c r="I5221" t="str">
        <f>IF(Table2[[#This Row],[Patron Id]]=-1,Table2[[#This Row],[User ID Encryption]],Table2[[#This Row],[Patron Id]])</f>
        <v>BA4EEF1F137D2D957C76CD85FBF43D719A6138EF</v>
      </c>
      <c r="J5221" t="s">
        <v>18</v>
      </c>
      <c r="K5221" t="s">
        <v>97</v>
      </c>
      <c r="L5221" t="s">
        <v>33</v>
      </c>
      <c r="M5221" t="s">
        <v>141</v>
      </c>
      <c r="N5221" t="s">
        <v>4324</v>
      </c>
    </row>
    <row r="5222" spans="1:14" x14ac:dyDescent="0.2">
      <c r="A5222" s="1" t="d">
        <v>2023-03-06</v>
      </c>
      <c r="B5222" s="18" t="d">
        <v>15:37:28.00000000000288200</v>
      </c>
      <c r="C5222" s="1" t="d">
        <v>2023-03-06</v>
      </c>
      <c r="D5222" s="18" t="d">
        <v>16:22:31.00000000000335150</v>
      </c>
      <c r="E5222" s="1" t="d">
        <v>2023-03-06</v>
      </c>
      <c r="F5222" t="s">
        <v>2043</v>
      </c>
      <c r="G5222" t="s">
        <v>4594</v>
      </c>
      <c r="H5222">
        <v>-1</v>
      </c>
      <c r="I5222" t="str">
        <f>IF(Table2[[#This Row],[Patron Id]]=-1,Table2[[#This Row],[User ID Encryption]],Table2[[#This Row],[Patron Id]])</f>
        <v>CB8E856E492071354B0154856687F96A2432211D</v>
      </c>
      <c r="J5222" t="s">
        <v>18</v>
      </c>
      <c r="K5222" t="s">
        <v>43</v>
      </c>
      <c r="L5222" t="s">
        <v>33</v>
      </c>
      <c r="M5222" t="s">
        <v>2044</v>
      </c>
      <c r="N5222" t="s">
        <v>2556</v>
      </c>
    </row>
    <row r="5223" spans="1:14" x14ac:dyDescent="0.2">
      <c r="A5223" s="1" t="d">
        <v>2023-03-06</v>
      </c>
      <c r="B5223" s="18" t="d">
        <v>15:38:31.00000000000314300</v>
      </c>
      <c r="C5223" s="1" t="d">
        <v>2023-03-06</v>
      </c>
      <c r="D5223" s="18" t="d">
        <v>18:15:39.00000000000290175</v>
      </c>
      <c r="E5223" s="1" t="d">
        <v>2023-03-06</v>
      </c>
      <c r="F5223" t="s">
        <v>1866</v>
      </c>
      <c r="G5223" t="s">
        <v>3444</v>
      </c>
      <c r="H5223">
        <v>-1</v>
      </c>
      <c r="I5223" t="str">
        <f>IF(Table2[[#This Row],[Patron Id]]=-1,Table2[[#This Row],[User ID Encryption]],Table2[[#This Row],[Patron Id]])</f>
        <v>05069C77241DF517B83EED2B28FF77869A306A64</v>
      </c>
      <c r="J5223" t="s">
        <v>18</v>
      </c>
      <c r="K5223" t="s">
        <v>32</v>
      </c>
      <c r="L5223" t="s">
        <v>33</v>
      </c>
      <c r="M5223" t="s">
        <v>81</v>
      </c>
      <c r="N5223" t="s">
        <v>2556</v>
      </c>
    </row>
    <row r="5224" spans="1:14" x14ac:dyDescent="0.2">
      <c r="A5224" s="1" t="d">
        <v>2023-03-06</v>
      </c>
      <c r="B5224" s="18" t="d">
        <v>15:43:10.99999999999574850</v>
      </c>
      <c r="C5224" s="1" t="d">
        <v>2023-03-07</v>
      </c>
      <c r="D5224" s="18" t="d">
        <v>13:07:51.000000000003282450</v>
      </c>
      <c r="E5224" s="1" t="d">
        <v>2023-03-13</v>
      </c>
      <c r="F5224" t="s">
        <v>476</v>
      </c>
      <c r="G5224" t="s">
        <v>4595</v>
      </c>
      <c r="H5224">
        <v>-1</v>
      </c>
      <c r="I5224" t="str">
        <f>IF(Table2[[#This Row],[Patron Id]]=-1,Table2[[#This Row],[User ID Encryption]],Table2[[#This Row],[Patron Id]])</f>
        <v>C6652944AB358AF1F072097095F8145B7DCC60DD</v>
      </c>
      <c r="J5224" t="s">
        <v>18</v>
      </c>
      <c r="K5224" t="s">
        <v>14</v>
      </c>
      <c r="L5224" t="s">
        <v>15</v>
      </c>
      <c r="M5224" t="s">
        <v>477</v>
      </c>
      <c r="N5224" t="s">
        <v>2556</v>
      </c>
    </row>
    <row r="5225" spans="1:14" x14ac:dyDescent="0.2">
      <c r="A5225" s="1" t="d">
        <v>2023-03-06</v>
      </c>
      <c r="B5225" s="18" t="d">
        <v>15:53:01.00000000000484475</v>
      </c>
      <c r="C5225" s="1" t="d">
        <v>2023-03-06</v>
      </c>
      <c r="D5225" s="18" t="d">
        <v>18:41:53.00000000000274525</v>
      </c>
      <c r="E5225" s="1" t="d">
        <v>2023-03-06</v>
      </c>
      <c r="F5225" t="s">
        <v>705</v>
      </c>
      <c r="G5225" t="s">
        <v>4591</v>
      </c>
      <c r="H5225">
        <v>-1</v>
      </c>
      <c r="I5225" t="str">
        <f>IF(Table2[[#This Row],[Patron Id]]=-1,Table2[[#This Row],[User ID Encryption]],Table2[[#This Row],[Patron Id]])</f>
        <v>B30DC168A8C29774919D5685DAE5219E0D408A07</v>
      </c>
      <c r="J5225" t="s">
        <v>18</v>
      </c>
      <c r="K5225" t="s">
        <v>382</v>
      </c>
      <c r="L5225" t="s">
        <v>33</v>
      </c>
      <c r="N5225" t="s">
        <v>2556</v>
      </c>
    </row>
    <row r="5226" spans="1:14" x14ac:dyDescent="0.2">
      <c r="A5226" s="1" t="d">
        <v>2023-03-06</v>
      </c>
      <c r="B5226" s="18" t="d">
        <v>16:33:06.000000000000300</v>
      </c>
      <c r="C5226" s="1" t="d">
        <v>2023-03-17</v>
      </c>
      <c r="D5226" s="18" t="d">
        <v>18:17:00.00000000000596625</v>
      </c>
      <c r="E5226" s="1" t="d">
        <v>2023-03-13</v>
      </c>
      <c r="F5226" t="s">
        <v>1943</v>
      </c>
      <c r="G5226" t="s">
        <v>3462</v>
      </c>
      <c r="H5226">
        <v>-1</v>
      </c>
      <c r="I5226" t="str">
        <f>IF(Table2[[#This Row],[Patron Id]]=-1,Table2[[#This Row],[User ID Encryption]],Table2[[#This Row],[Patron Id]])</f>
        <v>041E700BB76411C0EE232B23AC4648F00226F27A</v>
      </c>
      <c r="J5226" t="s">
        <v>18</v>
      </c>
      <c r="K5226" t="s">
        <v>14</v>
      </c>
      <c r="L5226" t="s">
        <v>15</v>
      </c>
      <c r="M5226" t="s">
        <v>1944</v>
      </c>
      <c r="N5226" t="s">
        <v>2556</v>
      </c>
    </row>
    <row r="5227" spans="1:14" x14ac:dyDescent="0.2">
      <c r="A5227" s="1" t="d">
        <v>2023-03-06</v>
      </c>
      <c r="B5227" s="18" t="d">
        <v>16:45:37.99999999999634850</v>
      </c>
      <c r="C5227" s="1" t="d">
        <v>2023-03-06</v>
      </c>
      <c r="D5227" s="18" t="d">
        <v>18:36:32.99999999999748300</v>
      </c>
      <c r="E5227" s="1" t="d">
        <v>2023-03-06</v>
      </c>
      <c r="F5227" t="s">
        <v>1544</v>
      </c>
      <c r="G5227" t="s">
        <v>4596</v>
      </c>
      <c r="H5227">
        <v>-1</v>
      </c>
      <c r="I5227" t="str">
        <f>IF(Table2[[#This Row],[Patron Id]]=-1,Table2[[#This Row],[User ID Encryption]],Table2[[#This Row],[Patron Id]])</f>
        <v>C5D5EF817A44EB0242E7F574A7C3500B1BFA84C5</v>
      </c>
      <c r="J5227" t="s">
        <v>13</v>
      </c>
      <c r="K5227" t="s">
        <v>97</v>
      </c>
      <c r="L5227" t="s">
        <v>33</v>
      </c>
      <c r="M5227" t="s">
        <v>1545</v>
      </c>
      <c r="N5227" t="s">
        <v>2556</v>
      </c>
    </row>
    <row r="5228" spans="1:14" x14ac:dyDescent="0.2">
      <c r="A5228" s="1" t="d">
        <v>2023-03-06</v>
      </c>
      <c r="B5228" s="18" t="d">
        <v>16:45:40.00000000000944825</v>
      </c>
      <c r="C5228" s="1" t="d">
        <v>2023-03-06</v>
      </c>
      <c r="D5228" s="18" t="d">
        <v>18:36:30.999999999993975</v>
      </c>
      <c r="E5228" s="1" t="d">
        <v>2023-03-06</v>
      </c>
      <c r="F5228" t="s">
        <v>657</v>
      </c>
      <c r="G5228" t="s">
        <v>4596</v>
      </c>
      <c r="H5228">
        <v>-1</v>
      </c>
      <c r="I5228" t="str">
        <f>IF(Table2[[#This Row],[Patron Id]]=-1,Table2[[#This Row],[User ID Encryption]],Table2[[#This Row],[Patron Id]])</f>
        <v>C5D5EF817A44EB0242E7F574A7C3500B1BFA84C5</v>
      </c>
      <c r="J5228" t="s">
        <v>13</v>
      </c>
      <c r="K5228" t="s">
        <v>74</v>
      </c>
      <c r="L5228" t="s">
        <v>33</v>
      </c>
      <c r="N5228" t="s">
        <v>2556</v>
      </c>
    </row>
    <row r="5229" spans="1:14" x14ac:dyDescent="0.2">
      <c r="A5229" s="1" t="d">
        <v>2023-03-06</v>
      </c>
      <c r="B5229" s="18" t="d">
        <v>16:52:12.00000000000678150</v>
      </c>
      <c r="C5229" s="1" t="d">
        <v>2023-03-06</v>
      </c>
      <c r="D5229" s="18" t="d">
        <v>18:54:50.99999999999645925</v>
      </c>
      <c r="E5229" s="1" t="d">
        <v>2023-03-06</v>
      </c>
      <c r="F5229" t="s">
        <v>1718</v>
      </c>
      <c r="G5229" t="s">
        <v>3052</v>
      </c>
      <c r="H5229">
        <v>-1</v>
      </c>
      <c r="I5229" t="str">
        <f>IF(Table2[[#This Row],[Patron Id]]=-1,Table2[[#This Row],[User ID Encryption]],Table2[[#This Row],[Patron Id]])</f>
        <v>39378FC801E85A8AD80C6371F1F986B404063EEA</v>
      </c>
      <c r="J5229" t="s">
        <v>18</v>
      </c>
      <c r="K5229" t="s">
        <v>97</v>
      </c>
      <c r="L5229" t="s">
        <v>33</v>
      </c>
      <c r="M5229" t="s">
        <v>1719</v>
      </c>
      <c r="N5229" t="s">
        <v>2580</v>
      </c>
    </row>
    <row r="5230" spans="1:14" x14ac:dyDescent="0.2">
      <c r="A5230" s="1" t="d">
        <v>2023-03-06</v>
      </c>
      <c r="B5230" s="18" t="d">
        <v>16:52:17.99999999999812200</v>
      </c>
      <c r="C5230" s="1" t="d">
        <v>2023-03-06</v>
      </c>
      <c r="D5230" s="18" t="d">
        <v>18:54:48.00000000000558150</v>
      </c>
      <c r="E5230" s="1" t="d">
        <v>2023-03-06</v>
      </c>
      <c r="F5230" t="s">
        <v>834</v>
      </c>
      <c r="G5230" t="s">
        <v>3052</v>
      </c>
      <c r="H5230">
        <v>-1</v>
      </c>
      <c r="I5230" t="str">
        <f>IF(Table2[[#This Row],[Patron Id]]=-1,Table2[[#This Row],[User ID Encryption]],Table2[[#This Row],[Patron Id]])</f>
        <v>39378FC801E85A8AD80C6371F1F986B404063EEA</v>
      </c>
      <c r="J5230" t="s">
        <v>18</v>
      </c>
      <c r="K5230" t="s">
        <v>254</v>
      </c>
      <c r="L5230" t="s">
        <v>33</v>
      </c>
      <c r="M5230" t="s">
        <v>835</v>
      </c>
      <c r="N5230" t="s">
        <v>2580</v>
      </c>
    </row>
    <row r="5231" spans="1:14" x14ac:dyDescent="0.2">
      <c r="A5231" s="1" t="d">
        <v>2023-03-06</v>
      </c>
      <c r="B5231" s="18" t="d">
        <v>16:55:04.00000000000168875</v>
      </c>
      <c r="C5231" s="1" t="d">
        <v>2023-03-20</v>
      </c>
      <c r="D5231" s="18" t="d">
        <v>12:38:06.99999999999938700</v>
      </c>
      <c r="E5231" s="1" t="d">
        <v>2023-03-20</v>
      </c>
      <c r="F5231" t="s">
        <v>2255</v>
      </c>
      <c r="G5231" t="s">
        <v>3631</v>
      </c>
      <c r="H5231">
        <v>-1</v>
      </c>
      <c r="I5231" t="str">
        <f>IF(Table2[[#This Row],[Patron Id]]=-1,Table2[[#This Row],[User ID Encryption]],Table2[[#This Row],[Patron Id]])</f>
        <v>91D2C273EAC28CF65EB828609E7C4A0B41105F3C</v>
      </c>
      <c r="J5231" t="s">
        <v>18</v>
      </c>
      <c r="K5231" t="s">
        <v>14</v>
      </c>
      <c r="L5231" t="s">
        <v>15</v>
      </c>
      <c r="M5231" t="s">
        <v>2256</v>
      </c>
      <c r="N5231" t="s">
        <v>2556</v>
      </c>
    </row>
    <row r="5232" spans="1:14" x14ac:dyDescent="0.2">
      <c r="A5232" s="1" t="d">
        <v>2023-03-06</v>
      </c>
      <c r="B5232" s="18" t="d">
        <v>17:00:04.00000000000062600</v>
      </c>
      <c r="C5232" s="1" t="d">
        <v>2023-03-23</v>
      </c>
      <c r="D5232" s="18" t="d">
        <v>10:20:24.00000000000108900</v>
      </c>
      <c r="E5232" s="1" t="d">
        <v>2023-03-20</v>
      </c>
      <c r="F5232" t="s">
        <v>1557</v>
      </c>
      <c r="G5232" t="s">
        <v>4177</v>
      </c>
      <c r="H5232">
        <v>-1</v>
      </c>
      <c r="I5232" t="str">
        <f>IF(Table2[[#This Row],[Patron Id]]=-1,Table2[[#This Row],[User ID Encryption]],Table2[[#This Row],[Patron Id]])</f>
        <v>B5F599C43C3BB2B8033F0E52B1E1837E83DC51F4</v>
      </c>
      <c r="J5232" t="s">
        <v>13</v>
      </c>
      <c r="K5232" t="s">
        <v>14</v>
      </c>
      <c r="L5232" t="s">
        <v>15</v>
      </c>
      <c r="M5232" t="s">
        <v>1557</v>
      </c>
      <c r="N5232" t="s">
        <v>2556</v>
      </c>
    </row>
    <row r="5233" spans="1:14" x14ac:dyDescent="0.2">
      <c r="A5233" s="1" t="d">
        <v>2023-03-06</v>
      </c>
      <c r="B5233" s="18" t="d">
        <v>17:07:55.99999999999447050</v>
      </c>
      <c r="C5233" s="1" t="d">
        <v>2023-03-06</v>
      </c>
      <c r="D5233" s="18" t="d">
        <v>18:01:41.00000000000939625</v>
      </c>
      <c r="E5233" s="1" t="d">
        <v>2023-03-06</v>
      </c>
      <c r="F5233" t="s">
        <v>174</v>
      </c>
      <c r="G5233" t="s">
        <v>4152</v>
      </c>
      <c r="H5233">
        <v>-1</v>
      </c>
      <c r="I5233" t="str">
        <f>IF(Table2[[#This Row],[Patron Id]]=-1,Table2[[#This Row],[User ID Encryption]],Table2[[#This Row],[Patron Id]])</f>
        <v>D1E006E81CC70A29CE15324866953CCFEB279C9E</v>
      </c>
      <c r="J5233" t="s">
        <v>18</v>
      </c>
      <c r="K5233" t="s">
        <v>32</v>
      </c>
      <c r="L5233" t="s">
        <v>33</v>
      </c>
      <c r="M5233" t="s">
        <v>175</v>
      </c>
      <c r="N5233" t="s">
        <v>2554</v>
      </c>
    </row>
    <row r="5234" spans="1:14" x14ac:dyDescent="0.2">
      <c r="A5234" s="1" t="d">
        <v>2023-03-06</v>
      </c>
      <c r="B5234" s="18" t="d">
        <v>17:10:13.99999999999685700</v>
      </c>
      <c r="C5234" s="1" t="d">
        <v>2023-03-13</v>
      </c>
      <c r="D5234" s="18" t="d">
        <v>11:17:20.00000000000110200</v>
      </c>
      <c r="E5234" s="1" t="d">
        <v>2023-03-13</v>
      </c>
      <c r="F5234" t="s">
        <v>2257</v>
      </c>
      <c r="G5234" t="s">
        <v>4597</v>
      </c>
      <c r="H5234">
        <v>-1</v>
      </c>
      <c r="I5234" t="str">
        <f>IF(Table2[[#This Row],[Patron Id]]=-1,Table2[[#This Row],[User ID Encryption]],Table2[[#This Row],[Patron Id]])</f>
        <v>863EB90F02A71DBCA6A69FB064EE9CB4CF8CD8D3</v>
      </c>
      <c r="J5234" t="s">
        <v>18</v>
      </c>
      <c r="K5234" t="s">
        <v>14</v>
      </c>
      <c r="L5234" t="s">
        <v>15</v>
      </c>
      <c r="M5234" t="s">
        <v>2258</v>
      </c>
      <c r="N5234" t="s">
        <v>2556</v>
      </c>
    </row>
    <row r="5235" spans="1:14" x14ac:dyDescent="0.2">
      <c r="A5235" s="1" t="d">
        <v>2023-03-06</v>
      </c>
      <c r="B5235" s="18" t="d">
        <v>17:10:54.00000000000950700</v>
      </c>
      <c r="C5235" s="1" t="d">
        <v>2023-03-06</v>
      </c>
      <c r="D5235" s="18" t="d">
        <v>19:07:47.000000000005854825</v>
      </c>
      <c r="E5235" s="1" t="d">
        <v>2023-03-06</v>
      </c>
      <c r="F5235" t="s">
        <v>2027</v>
      </c>
      <c r="G5235" t="s">
        <v>4598</v>
      </c>
      <c r="H5235">
        <v>-1</v>
      </c>
      <c r="I5235" t="str">
        <f>IF(Table2[[#This Row],[Patron Id]]=-1,Table2[[#This Row],[User ID Encryption]],Table2[[#This Row],[Patron Id]])</f>
        <v>2D5430014EFD5FBF8E4FACFE6A7F1EF366D37CB9</v>
      </c>
      <c r="J5235" t="s">
        <v>18</v>
      </c>
      <c r="K5235" t="s">
        <v>254</v>
      </c>
      <c r="L5235" t="s">
        <v>33</v>
      </c>
      <c r="M5235" t="s">
        <v>2028</v>
      </c>
      <c r="N5235" t="s">
        <v>2575</v>
      </c>
    </row>
    <row r="5236" spans="1:14" x14ac:dyDescent="0.2">
      <c r="A5236" s="1" t="d">
        <v>2023-03-06</v>
      </c>
      <c r="B5236" s="18" t="d">
        <v>17:20:15.99999999999823950</v>
      </c>
      <c r="C5236" s="1" t="d">
        <v>2023-03-06</v>
      </c>
      <c r="D5236" s="18" t="d">
        <v>19:34:36.00000000000477300</v>
      </c>
      <c r="E5236" s="1" t="d">
        <v>2023-03-06</v>
      </c>
      <c r="F5236" t="s">
        <v>2259</v>
      </c>
      <c r="G5236" t="s">
        <v>3193</v>
      </c>
      <c r="H5236">
        <v>-1</v>
      </c>
      <c r="I5236" t="str">
        <f>IF(Table2[[#This Row],[Patron Id]]=-1,Table2[[#This Row],[User ID Encryption]],Table2[[#This Row],[Patron Id]])</f>
        <v>AE2B32A8A8C0D2656439DAB22F9009D95C34A55C</v>
      </c>
      <c r="J5236" t="s">
        <v>13</v>
      </c>
      <c r="K5236" t="s">
        <v>1138</v>
      </c>
      <c r="L5236" t="s">
        <v>888</v>
      </c>
      <c r="M5236" t="s">
        <v>2260</v>
      </c>
      <c r="N5236" t="s">
        <v>2556</v>
      </c>
    </row>
    <row r="5237" spans="1:14" x14ac:dyDescent="0.2">
      <c r="A5237" s="1" t="d">
        <v>2023-03-06</v>
      </c>
      <c r="B5237" s="18" t="d">
        <v>17:28:05.99999999999816775</v>
      </c>
      <c r="C5237" s="1" t="d">
        <v>2023-03-06</v>
      </c>
      <c r="D5237" s="18" t="d">
        <v>22:27:44.00000000000112150</v>
      </c>
      <c r="E5237" s="1" t="d">
        <v>2023-03-06</v>
      </c>
      <c r="F5237" t="s">
        <v>1278</v>
      </c>
      <c r="G5237" t="s">
        <v>3420</v>
      </c>
      <c r="H5237">
        <v>-1</v>
      </c>
      <c r="I5237" t="str">
        <f>IF(Table2[[#This Row],[Patron Id]]=-1,Table2[[#This Row],[User ID Encryption]],Table2[[#This Row],[Patron Id]])</f>
        <v>5419A220A28CB45204137FA9EC448F7A913FFF4C</v>
      </c>
      <c r="J5237" t="s">
        <v>18</v>
      </c>
      <c r="K5237" t="s">
        <v>32</v>
      </c>
      <c r="L5237" t="s">
        <v>33</v>
      </c>
      <c r="M5237" t="s">
        <v>1279</v>
      </c>
      <c r="N5237" t="s">
        <v>2575</v>
      </c>
    </row>
    <row r="5238" spans="1:14" x14ac:dyDescent="0.2">
      <c r="A5238" s="1" t="d">
        <v>2023-03-06</v>
      </c>
      <c r="B5238" s="18" t="d">
        <v>17:28:49.99999999999865025</v>
      </c>
      <c r="C5238" s="1" t="d">
        <v>2023-03-06</v>
      </c>
      <c r="D5238" s="18" t="d">
        <v>17:57:19.99999999999737225</v>
      </c>
      <c r="E5238" s="1" t="d">
        <v>2023-03-06</v>
      </c>
      <c r="F5238" t="s">
        <v>1073</v>
      </c>
      <c r="G5238" t="s">
        <v>3768</v>
      </c>
      <c r="H5238">
        <v>-1</v>
      </c>
      <c r="I5238" t="str">
        <f>IF(Table2[[#This Row],[Patron Id]]=-1,Table2[[#This Row],[User ID Encryption]],Table2[[#This Row],[Patron Id]])</f>
        <v>A14F37F0582FA315FBF63CBB6168B465561C38D1</v>
      </c>
      <c r="J5238" t="s">
        <v>18</v>
      </c>
      <c r="K5238" t="s">
        <v>254</v>
      </c>
      <c r="L5238" t="s">
        <v>33</v>
      </c>
      <c r="M5238" t="s">
        <v>1074</v>
      </c>
      <c r="N5238" t="s">
        <v>2580</v>
      </c>
    </row>
    <row r="5239" spans="1:14" x14ac:dyDescent="0.2">
      <c r="A5239" s="1" t="d">
        <v>2023-03-06</v>
      </c>
      <c r="B5239" s="18" t="d">
        <v>17:29:02.00000000000052825</v>
      </c>
      <c r="C5239" s="1" t="d">
        <v>2023-03-06</v>
      </c>
      <c r="D5239" s="18" t="d">
        <v>17:57:17.99999999999386425</v>
      </c>
      <c r="E5239" s="1" t="d">
        <v>2023-03-06</v>
      </c>
      <c r="F5239" t="s">
        <v>1641</v>
      </c>
      <c r="G5239" t="s">
        <v>3768</v>
      </c>
      <c r="H5239">
        <v>-1</v>
      </c>
      <c r="I5239" t="str">
        <f>IF(Table2[[#This Row],[Patron Id]]=-1,Table2[[#This Row],[User ID Encryption]],Table2[[#This Row],[Patron Id]])</f>
        <v>A14F37F0582FA315FBF63CBB6168B465561C38D1</v>
      </c>
      <c r="J5239" t="s">
        <v>18</v>
      </c>
      <c r="K5239" t="s">
        <v>97</v>
      </c>
      <c r="L5239" t="s">
        <v>33</v>
      </c>
      <c r="M5239" t="s">
        <v>1642</v>
      </c>
      <c r="N5239" t="s">
        <v>2580</v>
      </c>
    </row>
    <row r="5240" spans="1:14" x14ac:dyDescent="0.2">
      <c r="A5240" s="1" t="d">
        <v>2023-03-06</v>
      </c>
      <c r="B5240" s="18" t="d">
        <v>17:30:13.99999999999259925</v>
      </c>
      <c r="C5240" s="1" t="d">
        <v>2023-03-06</v>
      </c>
      <c r="D5240" s="18" t="d">
        <v>18:15:08.00000000000125200</v>
      </c>
      <c r="E5240" s="1" t="d">
        <v>2023-03-06</v>
      </c>
      <c r="F5240" t="s">
        <v>629</v>
      </c>
      <c r="G5240" t="s">
        <v>3378</v>
      </c>
      <c r="H5240">
        <v>-1</v>
      </c>
      <c r="I5240" t="str">
        <f>IF(Table2[[#This Row],[Patron Id]]=-1,Table2[[#This Row],[User ID Encryption]],Table2[[#This Row],[Patron Id]])</f>
        <v>CC460D8A8B405EE74D612F3546E1D3D575E37E20</v>
      </c>
      <c r="J5240" t="s">
        <v>18</v>
      </c>
      <c r="K5240" t="s">
        <v>74</v>
      </c>
      <c r="L5240" t="s">
        <v>33</v>
      </c>
      <c r="N5240" t="s">
        <v>2556</v>
      </c>
    </row>
    <row r="5241" spans="1:14" x14ac:dyDescent="0.2">
      <c r="A5241" s="1" t="d">
        <v>2023-03-06</v>
      </c>
      <c r="B5241" s="18" t="d">
        <v>17:30:17.00000000000266050</v>
      </c>
      <c r="C5241" s="1" t="d">
        <v>2023-03-06</v>
      </c>
      <c r="D5241" s="18" t="d">
        <v>18:15:13.99999999999259925</v>
      </c>
      <c r="E5241" s="1" t="d">
        <v>2023-03-06</v>
      </c>
      <c r="F5241" t="s">
        <v>130</v>
      </c>
      <c r="G5241" t="s">
        <v>3378</v>
      </c>
      <c r="H5241">
        <v>-1</v>
      </c>
      <c r="I5241" t="str">
        <f>IF(Table2[[#This Row],[Patron Id]]=-1,Table2[[#This Row],[User ID Encryption]],Table2[[#This Row],[Patron Id]])</f>
        <v>CC460D8A8B405EE74D612F3546E1D3D575E37E20</v>
      </c>
      <c r="J5241" t="s">
        <v>18</v>
      </c>
      <c r="K5241" t="s">
        <v>97</v>
      </c>
      <c r="L5241" t="s">
        <v>33</v>
      </c>
      <c r="M5241" t="s">
        <v>131</v>
      </c>
      <c r="N5241" t="s">
        <v>2556</v>
      </c>
    </row>
    <row r="5242" spans="1:14" x14ac:dyDescent="0.2">
      <c r="A5242" s="1" t="d">
        <v>2023-03-06</v>
      </c>
      <c r="B5242" s="18" t="d">
        <v>17:34:40.00000000000860075</v>
      </c>
      <c r="C5242" s="1" t="d">
        <v>2023-03-09</v>
      </c>
      <c r="D5242" s="18" t="d">
        <v>11:53:27.00000000000091950</v>
      </c>
      <c r="E5242" s="1" t="d">
        <v>2023-03-06</v>
      </c>
      <c r="F5242" t="s">
        <v>489</v>
      </c>
      <c r="G5242" t="s">
        <v>3253</v>
      </c>
      <c r="H5242">
        <v>-1</v>
      </c>
      <c r="I5242" t="str">
        <f>IF(Table2[[#This Row],[Patron Id]]=-1,Table2[[#This Row],[User ID Encryption]],Table2[[#This Row],[Patron Id]])</f>
        <v>B199C1FF263A89F4CAE144171655F4A1ABCCB06F</v>
      </c>
      <c r="J5242" t="s">
        <v>18</v>
      </c>
      <c r="K5242" t="s">
        <v>97</v>
      </c>
      <c r="L5242" t="s">
        <v>33</v>
      </c>
      <c r="N5242" t="s">
        <v>2556</v>
      </c>
    </row>
    <row r="5243" spans="1:14" x14ac:dyDescent="0.2">
      <c r="A5243" s="1" t="d">
        <v>2023-03-06</v>
      </c>
      <c r="B5243" s="18" t="d">
        <v>17:44:00.9999999999907800</v>
      </c>
      <c r="C5243" s="1" t="d">
        <v>2023-03-15</v>
      </c>
      <c r="D5243" s="18" t="d">
        <v>17:15:05.9999999999913455625</v>
      </c>
      <c r="E5243" s="1" t="d">
        <v>2023-03-13</v>
      </c>
      <c r="F5243" t="s">
        <v>551</v>
      </c>
      <c r="G5243" t="s">
        <v>2667</v>
      </c>
      <c r="H5243">
        <v>-1</v>
      </c>
      <c r="I5243" t="str">
        <f>IF(Table2[[#This Row],[Patron Id]]=-1,Table2[[#This Row],[User ID Encryption]],Table2[[#This Row],[Patron Id]])</f>
        <v>0A8A0E8FA6CC4448C28BCC5AAFC497BEC3BC654D</v>
      </c>
      <c r="J5243" t="s">
        <v>18</v>
      </c>
      <c r="K5243" t="s">
        <v>14</v>
      </c>
      <c r="L5243" t="s">
        <v>15</v>
      </c>
      <c r="M5243" t="s">
        <v>552</v>
      </c>
      <c r="N5243" t="s">
        <v>2556</v>
      </c>
    </row>
    <row r="5244" spans="1:14" x14ac:dyDescent="0.2">
      <c r="A5244" s="1" t="d">
        <v>2023-03-06</v>
      </c>
      <c r="B5244" s="18" t="d">
        <v>17:44:48.00000000000132375</v>
      </c>
      <c r="C5244" s="1" t="d">
        <v>2023-03-15</v>
      </c>
      <c r="D5244" s="18" t="d">
        <v>10:15:48.9999999999980700</v>
      </c>
      <c r="E5244" s="1" t="d">
        <v>2023-03-20</v>
      </c>
      <c r="F5244" t="s">
        <v>1284</v>
      </c>
      <c r="G5244" t="s">
        <v>3913</v>
      </c>
      <c r="H5244">
        <v>-1</v>
      </c>
      <c r="I5244" t="str">
        <f>IF(Table2[[#This Row],[Patron Id]]=-1,Table2[[#This Row],[User ID Encryption]],Table2[[#This Row],[Patron Id]])</f>
        <v>31081A25C027FCAC3284B3C1DA79CB84BF6A5515</v>
      </c>
      <c r="J5244" t="s">
        <v>18</v>
      </c>
      <c r="K5244" t="s">
        <v>14</v>
      </c>
      <c r="L5244" t="s">
        <v>15</v>
      </c>
      <c r="M5244" t="s">
        <v>1285</v>
      </c>
      <c r="N5244" t="s">
        <v>2556</v>
      </c>
    </row>
    <row r="5245" spans="1:14" x14ac:dyDescent="0.2">
      <c r="A5245" s="1" t="d">
        <v>2023-03-06</v>
      </c>
      <c r="B5245" s="18" t="d">
        <v>17:45:54.0000000000020475</v>
      </c>
      <c r="C5245" s="1" t="d">
        <v>2023-03-06</v>
      </c>
      <c r="D5245" s="18" t="d">
        <v>20:30:25.99999999999447050</v>
      </c>
      <c r="E5245" s="1" t="d">
        <v>2023-03-06</v>
      </c>
      <c r="F5245" t="s">
        <v>2017</v>
      </c>
      <c r="G5245" t="s">
        <v>3095</v>
      </c>
      <c r="H5245">
        <v>-1</v>
      </c>
      <c r="I5245" t="str">
        <f>IF(Table2[[#This Row],[Patron Id]]=-1,Table2[[#This Row],[User ID Encryption]],Table2[[#This Row],[Patron Id]])</f>
        <v>D90DDA6D0BCA01B76CD5149A471A5CC6BC671347</v>
      </c>
      <c r="J5245" t="s">
        <v>18</v>
      </c>
      <c r="K5245" t="s">
        <v>43</v>
      </c>
      <c r="L5245" t="s">
        <v>33</v>
      </c>
      <c r="M5245" t="s">
        <v>2018</v>
      </c>
      <c r="N5245" t="s">
        <v>2575</v>
      </c>
    </row>
    <row r="5246" spans="1:14" x14ac:dyDescent="0.2">
      <c r="A5246" s="1" t="d">
        <v>2023-03-06</v>
      </c>
      <c r="B5246" s="18" t="d">
        <v>17:57:50.00000000000206050</v>
      </c>
      <c r="C5246" s="1" t="d">
        <v>2023-03-06</v>
      </c>
      <c r="D5246" s="18" t="d">
        <v>19:27:22.99999999999784175</v>
      </c>
      <c r="E5246" s="1" t="d">
        <v>2023-03-13</v>
      </c>
      <c r="F5246" t="s">
        <v>1598</v>
      </c>
      <c r="G5246" t="s">
        <v>4437</v>
      </c>
      <c r="H5246">
        <v>-1</v>
      </c>
      <c r="I5246" t="str">
        <f>IF(Table2[[#This Row],[Patron Id]]=-1,Table2[[#This Row],[User ID Encryption]],Table2[[#This Row],[Patron Id]])</f>
        <v>FE33B41D5A816A873B96B9D71EFEEA30AF8055DC</v>
      </c>
      <c r="J5246" t="s">
        <v>13</v>
      </c>
      <c r="K5246" t="s">
        <v>14</v>
      </c>
      <c r="L5246" t="s">
        <v>15</v>
      </c>
      <c r="M5246" t="s">
        <v>1599</v>
      </c>
      <c r="N5246" t="s">
        <v>2554</v>
      </c>
    </row>
    <row r="5247" spans="1:14" x14ac:dyDescent="0.2">
      <c r="A5247" s="1" t="d">
        <v>2023-03-06</v>
      </c>
      <c r="B5247" s="18" t="d">
        <v>18:01:41.99999999999675925</v>
      </c>
      <c r="C5247" s="1" t="d">
        <v>2023-03-06</v>
      </c>
      <c r="D5247" s="18" t="d">
        <v>18:48:43.99999999999984350</v>
      </c>
      <c r="E5247" s="1" t="d">
        <v>2023-03-06</v>
      </c>
      <c r="F5247" t="s">
        <v>1042</v>
      </c>
      <c r="G5247" t="s">
        <v>4599</v>
      </c>
      <c r="H5247">
        <v>-1</v>
      </c>
      <c r="I5247" t="str">
        <f>IF(Table2[[#This Row],[Patron Id]]=-1,Table2[[#This Row],[User ID Encryption]],Table2[[#This Row],[Patron Id]])</f>
        <v>34242E8666A85343AD5A78DDCC307C8D644878EB</v>
      </c>
      <c r="J5247" t="s">
        <v>18</v>
      </c>
      <c r="K5247" t="s">
        <v>74</v>
      </c>
      <c r="L5247" t="s">
        <v>33</v>
      </c>
      <c r="N5247" t="s">
        <v>2556</v>
      </c>
    </row>
    <row r="5248" spans="1:14" x14ac:dyDescent="0.2">
      <c r="A5248" s="1" t="d">
        <v>2023-03-06</v>
      </c>
      <c r="B5248" s="18" t="d">
        <v>18:01:50.99999999999816775</v>
      </c>
      <c r="C5248" s="1" t="d">
        <v>2023-03-06</v>
      </c>
      <c r="D5248" s="18" t="d">
        <v>18:48:46.99999999999072125</v>
      </c>
      <c r="E5248" s="1" t="d">
        <v>2023-03-06</v>
      </c>
      <c r="F5248" t="s">
        <v>2097</v>
      </c>
      <c r="G5248" t="s">
        <v>4599</v>
      </c>
      <c r="H5248">
        <v>-1</v>
      </c>
      <c r="I5248" t="str">
        <f>IF(Table2[[#This Row],[Patron Id]]=-1,Table2[[#This Row],[User ID Encryption]],Table2[[#This Row],[Patron Id]])</f>
        <v>34242E8666A85343AD5A78DDCC307C8D644878EB</v>
      </c>
      <c r="J5248" t="s">
        <v>18</v>
      </c>
      <c r="K5248" t="s">
        <v>97</v>
      </c>
      <c r="L5248" t="s">
        <v>33</v>
      </c>
      <c r="M5248" t="s">
        <v>2098</v>
      </c>
      <c r="N5248" t="s">
        <v>2556</v>
      </c>
    </row>
    <row r="5249" spans="1:14" x14ac:dyDescent="0.2">
      <c r="A5249" s="1" t="d">
        <v>2023-03-06</v>
      </c>
      <c r="B5249" s="18" t="d">
        <v>18:12:39.00000000000354075</v>
      </c>
      <c r="C5249" s="1" t="d">
        <v>2023-03-06</v>
      </c>
      <c r="D5249" s="18" t="d">
        <v>19:31:48.0000000000072900</v>
      </c>
      <c r="E5249" s="1" t="d">
        <v>2023-03-06</v>
      </c>
      <c r="F5249" t="s">
        <v>1854</v>
      </c>
      <c r="G5249" t="s">
        <v>4526</v>
      </c>
      <c r="H5249">
        <v>-1</v>
      </c>
      <c r="I5249" t="str">
        <f>IF(Table2[[#This Row],[Patron Id]]=-1,Table2[[#This Row],[User ID Encryption]],Table2[[#This Row],[Patron Id]])</f>
        <v>18F2B494D3AC765C31DAB9F96753BB55D7ACF52C</v>
      </c>
      <c r="J5249" t="s">
        <v>18</v>
      </c>
      <c r="K5249" t="s">
        <v>32</v>
      </c>
      <c r="L5249" t="s">
        <v>33</v>
      </c>
      <c r="M5249" t="s">
        <v>340</v>
      </c>
      <c r="N5249" t="s">
        <v>2556</v>
      </c>
    </row>
    <row r="5250" spans="1:14" x14ac:dyDescent="0.2">
      <c r="A5250" s="1" t="d">
        <v>2023-03-06</v>
      </c>
      <c r="B5250" s="18" t="d">
        <v>18:12:40.99999999999745700</v>
      </c>
      <c r="C5250" s="1" t="d">
        <v>2023-03-06</v>
      </c>
      <c r="D5250" s="18" t="d">
        <v>19:31:52.00000000000472100</v>
      </c>
      <c r="E5250" s="1" t="d">
        <v>2023-03-06</v>
      </c>
      <c r="F5250" t="s">
        <v>96</v>
      </c>
      <c r="G5250" t="s">
        <v>4526</v>
      </c>
      <c r="H5250">
        <v>-1</v>
      </c>
      <c r="I5250" t="str">
        <f>IF(Table2[[#This Row],[Patron Id]]=-1,Table2[[#This Row],[User ID Encryption]],Table2[[#This Row],[Patron Id]])</f>
        <v>18F2B494D3AC765C31DAB9F96753BB55D7ACF52C</v>
      </c>
      <c r="J5250" t="s">
        <v>18</v>
      </c>
      <c r="K5250" t="s">
        <v>97</v>
      </c>
      <c r="L5250" t="s">
        <v>33</v>
      </c>
      <c r="M5250" t="s">
        <v>98</v>
      </c>
      <c r="N5250" t="s">
        <v>2556</v>
      </c>
    </row>
    <row r="5251" spans="1:14" x14ac:dyDescent="0.2">
      <c r="A5251" s="1" t="d">
        <v>2023-03-06</v>
      </c>
      <c r="B5251" s="18" t="d">
        <v>18:12:44.99999999999488125</v>
      </c>
      <c r="C5251" s="1" t="d">
        <v>2023-03-06</v>
      </c>
      <c r="D5251" s="18" t="d">
        <v>19:31:50.00000000000120625</v>
      </c>
      <c r="E5251" s="1" t="d">
        <v>2023-03-06</v>
      </c>
      <c r="F5251" t="s">
        <v>129</v>
      </c>
      <c r="G5251" t="s">
        <v>4526</v>
      </c>
      <c r="H5251">
        <v>-1</v>
      </c>
      <c r="I5251" t="str">
        <f>IF(Table2[[#This Row],[Patron Id]]=-1,Table2[[#This Row],[User ID Encryption]],Table2[[#This Row],[Patron Id]])</f>
        <v>18F2B494D3AC765C31DAB9F96753BB55D7ACF52C</v>
      </c>
      <c r="J5251" t="s">
        <v>18</v>
      </c>
      <c r="K5251" t="s">
        <v>74</v>
      </c>
      <c r="L5251" t="s">
        <v>33</v>
      </c>
      <c r="N5251" t="s">
        <v>2556</v>
      </c>
    </row>
    <row r="5252" spans="1:14" x14ac:dyDescent="0.2">
      <c r="A5252" s="1" t="d">
        <v>2023-03-06</v>
      </c>
      <c r="B5252" s="18" t="d">
        <v>18:36:00.00000000000191700</v>
      </c>
      <c r="C5252" s="1" t="d">
        <v>2023-03-06</v>
      </c>
      <c r="D5252" s="18" t="d">
        <v>21:40:51.99999999999640725</v>
      </c>
      <c r="E5252" s="1" t="d">
        <v>2023-03-06</v>
      </c>
      <c r="F5252" t="s">
        <v>629</v>
      </c>
      <c r="G5252" t="s">
        <v>2700</v>
      </c>
      <c r="H5252">
        <v>-1</v>
      </c>
      <c r="I5252" t="str">
        <f>IF(Table2[[#This Row],[Patron Id]]=-1,Table2[[#This Row],[User ID Encryption]],Table2[[#This Row],[Patron Id]])</f>
        <v>EDF2D2D0499307EB56583066ECDC13A5305B3F1C</v>
      </c>
      <c r="J5252" t="s">
        <v>18</v>
      </c>
      <c r="K5252" t="s">
        <v>74</v>
      </c>
      <c r="L5252" t="s">
        <v>33</v>
      </c>
      <c r="N5252" t="s">
        <v>2556</v>
      </c>
    </row>
    <row r="5253" spans="1:14" x14ac:dyDescent="0.2">
      <c r="A5253" s="1" t="d">
        <v>2023-03-06</v>
      </c>
      <c r="B5253" s="18" t="d">
        <v>18:36:01.99999999999583325</v>
      </c>
      <c r="C5253" s="1" t="d">
        <v>2023-03-06</v>
      </c>
      <c r="D5253" s="18" t="d">
        <v>21:41:01.99999999999477050</v>
      </c>
      <c r="E5253" s="1" t="d">
        <v>2023-03-06</v>
      </c>
      <c r="F5253" t="s">
        <v>130</v>
      </c>
      <c r="G5253" t="s">
        <v>2700</v>
      </c>
      <c r="H5253">
        <v>-1</v>
      </c>
      <c r="I5253" t="str">
        <f>IF(Table2[[#This Row],[Patron Id]]=-1,Table2[[#This Row],[User ID Encryption]],Table2[[#This Row],[Patron Id]])</f>
        <v>EDF2D2D0499307EB56583066ECDC13A5305B3F1C</v>
      </c>
      <c r="J5253" t="s">
        <v>18</v>
      </c>
      <c r="K5253" t="s">
        <v>97</v>
      </c>
      <c r="L5253" t="s">
        <v>33</v>
      </c>
      <c r="M5253" t="s">
        <v>131</v>
      </c>
      <c r="N5253" t="s">
        <v>2556</v>
      </c>
    </row>
    <row r="5254" spans="1:14" x14ac:dyDescent="0.2">
      <c r="A5254" s="1" t="d">
        <v>2023-03-06</v>
      </c>
      <c r="B5254" s="18" t="d">
        <v>18:39:11.99999999999356425</v>
      </c>
      <c r="C5254" s="1" t="d">
        <v>2023-03-06</v>
      </c>
      <c r="D5254" s="18" t="d">
        <v>19:53:16.000000000003993200</v>
      </c>
      <c r="E5254" s="1" t="d">
        <v>2023-03-06</v>
      </c>
      <c r="F5254" t="s">
        <v>1866</v>
      </c>
      <c r="G5254" t="s">
        <v>4192</v>
      </c>
      <c r="H5254">
        <v>-1</v>
      </c>
      <c r="I5254" t="str">
        <f>IF(Table2[[#This Row],[Patron Id]]=-1,Table2[[#This Row],[User ID Encryption]],Table2[[#This Row],[Patron Id]])</f>
        <v>403FB67EC8CE42FA7C071210EC1681F1F3D958E4</v>
      </c>
      <c r="J5254" t="s">
        <v>18</v>
      </c>
      <c r="K5254" t="s">
        <v>32</v>
      </c>
      <c r="L5254" t="s">
        <v>33</v>
      </c>
      <c r="M5254" t="s">
        <v>81</v>
      </c>
      <c r="N5254" t="s">
        <v>2556</v>
      </c>
    </row>
    <row r="5255" spans="1:14" x14ac:dyDescent="0.2">
      <c r="A5255" s="1" t="d">
        <v>2023-03-06</v>
      </c>
      <c r="B5255" s="18" t="d">
        <v>18:40:31.99999999999967400</v>
      </c>
      <c r="C5255" s="1" t="d">
        <v>2023-03-06</v>
      </c>
      <c r="D5255" s="18" t="d">
        <v>19:08:33.999999999997214400</v>
      </c>
      <c r="E5255" s="1" t="d">
        <v>2023-03-06</v>
      </c>
      <c r="F5255" t="s">
        <v>955</v>
      </c>
      <c r="G5255" t="s">
        <v>3621</v>
      </c>
      <c r="H5255">
        <v>-1</v>
      </c>
      <c r="I5255" t="str">
        <f>IF(Table2[[#This Row],[Patron Id]]=-1,Table2[[#This Row],[User ID Encryption]],Table2[[#This Row],[Patron Id]])</f>
        <v>FC0215DF798C4C0DB125824BB6946A0D71814BB9</v>
      </c>
      <c r="J5255" t="s">
        <v>18</v>
      </c>
      <c r="K5255" t="s">
        <v>32</v>
      </c>
      <c r="L5255" t="s">
        <v>33</v>
      </c>
      <c r="M5255" t="s">
        <v>956</v>
      </c>
      <c r="N5255" t="s">
        <v>2554</v>
      </c>
    </row>
    <row r="5256" spans="1:14" x14ac:dyDescent="0.2">
      <c r="A5256" s="1" t="d">
        <v>2023-03-06</v>
      </c>
      <c r="B5256" s="18" t="d">
        <v>18:42:50.99999999999902200</v>
      </c>
      <c r="C5256" s="1" t="d">
        <v>2023-03-06</v>
      </c>
      <c r="D5256" s="18" t="d">
        <v>19:33:37.00000000000194975</v>
      </c>
      <c r="E5256" s="1" t="d">
        <v>2023-03-06</v>
      </c>
      <c r="F5256" t="s">
        <v>830</v>
      </c>
      <c r="G5256" t="s">
        <v>4600</v>
      </c>
      <c r="H5256">
        <v>-1</v>
      </c>
      <c r="I5256" t="str">
        <f>IF(Table2[[#This Row],[Patron Id]]=-1,Table2[[#This Row],[User ID Encryption]],Table2[[#This Row],[Patron Id]])</f>
        <v>E37E27635112B025C1A1AB42AD8054F163992606</v>
      </c>
      <c r="J5256" t="s">
        <v>18</v>
      </c>
      <c r="K5256" t="s">
        <v>32</v>
      </c>
      <c r="L5256" t="s">
        <v>33</v>
      </c>
      <c r="N5256" t="s">
        <v>2554</v>
      </c>
    </row>
    <row r="5257" spans="1:14" x14ac:dyDescent="0.2">
      <c r="A5257" s="1" t="d">
        <v>2023-03-06</v>
      </c>
      <c r="B5257" s="18" t="d">
        <v>18:51:11.99999999999100150</v>
      </c>
      <c r="C5257" s="1" t="d">
        <v>2023-03-08</v>
      </c>
      <c r="D5257" s="18" t="d">
        <v>18:01:06.000000000000724425</v>
      </c>
      <c r="E5257" s="1" t="d">
        <v>2023-03-13</v>
      </c>
      <c r="F5257" t="s">
        <v>1026</v>
      </c>
      <c r="G5257" t="s">
        <v>4601</v>
      </c>
      <c r="H5257">
        <v>-1</v>
      </c>
      <c r="I5257" t="str">
        <f>IF(Table2[[#This Row],[Patron Id]]=-1,Table2[[#This Row],[User ID Encryption]],Table2[[#This Row],[Patron Id]])</f>
        <v>B779E38EC30F89549955D501018DA4D44A18A22A</v>
      </c>
      <c r="J5257" t="s">
        <v>13</v>
      </c>
      <c r="K5257" t="s">
        <v>14</v>
      </c>
      <c r="L5257" t="s">
        <v>15</v>
      </c>
      <c r="M5257" t="s">
        <v>1027</v>
      </c>
      <c r="N5257" t="s">
        <v>2556</v>
      </c>
    </row>
    <row r="5258" spans="1:14" x14ac:dyDescent="0.2">
      <c r="A5258" s="1" t="d">
        <v>2023-03-06</v>
      </c>
      <c r="B5258" s="18" t="d">
        <v>18:56:16.000000000006551225</v>
      </c>
      <c r="C5258" s="1" t="d">
        <v>2023-03-21</v>
      </c>
      <c r="D5258" s="18" t="d">
        <v>12:21:42.99999999999904800</v>
      </c>
      <c r="E5258" s="1" t="d">
        <v>2023-03-20</v>
      </c>
      <c r="F5258" t="s">
        <v>1330</v>
      </c>
      <c r="G5258" t="s">
        <v>4149</v>
      </c>
      <c r="H5258">
        <v>-1</v>
      </c>
      <c r="I5258" t="str">
        <f>IF(Table2[[#This Row],[Patron Id]]=-1,Table2[[#This Row],[User ID Encryption]],Table2[[#This Row],[Patron Id]])</f>
        <v>04230F5A427667F94A31B51EC5D1BD058C058407</v>
      </c>
      <c r="J5258" t="s">
        <v>13</v>
      </c>
      <c r="K5258" t="s">
        <v>14</v>
      </c>
      <c r="L5258" t="s">
        <v>15</v>
      </c>
      <c r="M5258" t="s">
        <v>1331</v>
      </c>
      <c r="N5258" t="s">
        <v>2556</v>
      </c>
    </row>
    <row r="5259" spans="1:14" x14ac:dyDescent="0.2">
      <c r="A5259" s="1" t="d">
        <v>2023-03-06</v>
      </c>
      <c r="B5259" s="18" t="d">
        <v>18:58:22.99999999999443150</v>
      </c>
      <c r="C5259" s="1" t="d">
        <v>2023-03-09</v>
      </c>
      <c r="D5259" s="18" t="d">
        <v>17:06:19.00000000000168875</v>
      </c>
      <c r="E5259" s="1" t="d">
        <v>2023-03-13</v>
      </c>
      <c r="F5259" t="s">
        <v>1942</v>
      </c>
      <c r="G5259" t="s">
        <v>2612</v>
      </c>
      <c r="H5259">
        <v>-1</v>
      </c>
      <c r="I5259" t="str">
        <f>IF(Table2[[#This Row],[Patron Id]]=-1,Table2[[#This Row],[User ID Encryption]],Table2[[#This Row],[Patron Id]])</f>
        <v>3899286B3154D979CC7168BB42A9DF255C6F713D</v>
      </c>
      <c r="J5259" t="s">
        <v>18</v>
      </c>
      <c r="K5259" t="s">
        <v>14</v>
      </c>
      <c r="L5259" t="s">
        <v>15</v>
      </c>
      <c r="M5259" t="s">
        <v>967</v>
      </c>
      <c r="N5259" t="s">
        <v>2556</v>
      </c>
    </row>
    <row r="5260" spans="1:14" x14ac:dyDescent="0.2">
      <c r="A5260" s="1" t="d">
        <v>2023-03-06</v>
      </c>
      <c r="B5260" s="18" t="d">
        <v>18:58:24.99999999999793950</v>
      </c>
      <c r="C5260" s="1" t="d">
        <v>2023-03-06</v>
      </c>
      <c r="D5260" s="18" t="d">
        <v>18:58:43.99999999999771125</v>
      </c>
      <c r="E5260" s="1" t="d">
        <v>2023-03-06</v>
      </c>
      <c r="F5260" t="s">
        <v>1718</v>
      </c>
      <c r="G5260" t="s">
        <v>3023</v>
      </c>
      <c r="H5260">
        <v>-1</v>
      </c>
      <c r="I5260" t="str">
        <f>IF(Table2[[#This Row],[Patron Id]]=-1,Table2[[#This Row],[User ID Encryption]],Table2[[#This Row],[Patron Id]])</f>
        <v>4C5CAA48016DC5444CC91B0A1BCC369816E70363</v>
      </c>
      <c r="J5260" t="s">
        <v>18</v>
      </c>
      <c r="K5260" t="s">
        <v>97</v>
      </c>
      <c r="L5260" t="s">
        <v>33</v>
      </c>
      <c r="M5260" t="s">
        <v>1719</v>
      </c>
      <c r="N5260" t="s">
        <v>2580</v>
      </c>
    </row>
    <row r="5261" spans="1:14" x14ac:dyDescent="0.2">
      <c r="A5261" s="1" t="d">
        <v>2023-03-06</v>
      </c>
      <c r="B5261" s="18" t="d">
        <v>19:01:43.00000000000011075</v>
      </c>
      <c r="C5261" s="1" t="d">
        <v>2023-03-06</v>
      </c>
      <c r="D5261" s="18" t="d">
        <v>20:05:28.0000000000033125</v>
      </c>
      <c r="E5261" s="1" t="d">
        <v>2023-03-07</v>
      </c>
      <c r="F5261" t="s">
        <v>1402</v>
      </c>
      <c r="G5261" t="s">
        <v>4495</v>
      </c>
      <c r="H5261">
        <v>-1</v>
      </c>
      <c r="I5261" t="str">
        <f>IF(Table2[[#This Row],[Patron Id]]=-1,Table2[[#This Row],[User ID Encryption]],Table2[[#This Row],[Patron Id]])</f>
        <v>A102D65478DB4F3647A1FA88BE2DE9CD9A1EE9FA</v>
      </c>
      <c r="J5261" t="s">
        <v>18</v>
      </c>
      <c r="K5261" t="s">
        <v>97</v>
      </c>
      <c r="L5261" t="s">
        <v>33</v>
      </c>
      <c r="N5261" t="s">
        <v>2640</v>
      </c>
    </row>
    <row r="5262" spans="1:14" x14ac:dyDescent="0.2">
      <c r="A5262" s="1" t="d">
        <v>2023-03-06</v>
      </c>
      <c r="B5262" s="18" t="d">
        <v>19:07:48.999999999999772425</v>
      </c>
      <c r="C5262" s="1" t="d">
        <v>2023-03-06</v>
      </c>
      <c r="D5262" s="18" t="d">
        <v>23:37:24.9999999999960225</v>
      </c>
      <c r="E5262" s="1" t="d">
        <v>2023-03-06</v>
      </c>
      <c r="F5262" t="s">
        <v>1845</v>
      </c>
      <c r="G5262" t="s">
        <v>4025</v>
      </c>
      <c r="H5262">
        <v>-1</v>
      </c>
      <c r="I5262" t="str">
        <f>IF(Table2[[#This Row],[Patron Id]]=-1,Table2[[#This Row],[User ID Encryption]],Table2[[#This Row],[Patron Id]])</f>
        <v>E3FCDF3E7CF6B2105E61F8EE56DDB695310C9CAB</v>
      </c>
      <c r="J5262" t="s">
        <v>18</v>
      </c>
      <c r="K5262" t="s">
        <v>32</v>
      </c>
      <c r="L5262" t="s">
        <v>33</v>
      </c>
      <c r="M5262" t="s">
        <v>85</v>
      </c>
      <c r="N5262" t="s">
        <v>2556</v>
      </c>
    </row>
    <row r="5263" spans="1:14" x14ac:dyDescent="0.2">
      <c r="A5263" s="1" t="d">
        <v>2023-03-06</v>
      </c>
      <c r="B5263" s="18" t="d">
        <v>19:49:35.00000000000461650</v>
      </c>
      <c r="C5263" s="1" t="d">
        <v>2023-03-06</v>
      </c>
      <c r="D5263" s="18" t="d">
        <v>23:16:57.99999999999606150</v>
      </c>
      <c r="E5263" s="1" t="d">
        <v>2023-03-06</v>
      </c>
      <c r="F5263" t="s">
        <v>96</v>
      </c>
      <c r="G5263" t="s">
        <v>3199</v>
      </c>
      <c r="H5263">
        <v>-1</v>
      </c>
      <c r="I5263" t="str">
        <f>IF(Table2[[#This Row],[Patron Id]]=-1,Table2[[#This Row],[User ID Encryption]],Table2[[#This Row],[Patron Id]])</f>
        <v>04AA7B6F1D7818AB4DCEE944534FBC35AC25F72C</v>
      </c>
      <c r="J5263" t="s">
        <v>18</v>
      </c>
      <c r="K5263" t="s">
        <v>97</v>
      </c>
      <c r="L5263" t="s">
        <v>33</v>
      </c>
      <c r="M5263" t="s">
        <v>98</v>
      </c>
      <c r="N5263" t="s">
        <v>2556</v>
      </c>
    </row>
    <row r="5264" spans="1:14" x14ac:dyDescent="0.2">
      <c r="A5264" s="1" t="d">
        <v>2023-03-06</v>
      </c>
      <c r="B5264" s="18" t="d">
        <v>19:49:40.00000000000860075</v>
      </c>
      <c r="C5264" s="1" t="d">
        <v>2023-03-06</v>
      </c>
      <c r="D5264" s="18" t="d">
        <v>23:16:52.99999999999208400</v>
      </c>
      <c r="E5264" s="1" t="d">
        <v>2023-03-06</v>
      </c>
      <c r="F5264" t="s">
        <v>129</v>
      </c>
      <c r="G5264" t="s">
        <v>3199</v>
      </c>
      <c r="H5264">
        <v>-1</v>
      </c>
      <c r="I5264" t="str">
        <f>IF(Table2[[#This Row],[Patron Id]]=-1,Table2[[#This Row],[User ID Encryption]],Table2[[#This Row],[Patron Id]])</f>
        <v>04AA7B6F1D7818AB4DCEE944534FBC35AC25F72C</v>
      </c>
      <c r="J5264" t="s">
        <v>18</v>
      </c>
      <c r="K5264" t="s">
        <v>74</v>
      </c>
      <c r="L5264" t="s">
        <v>33</v>
      </c>
      <c r="N5264" t="s">
        <v>2556</v>
      </c>
    </row>
    <row r="5265" spans="1:14" x14ac:dyDescent="0.2">
      <c r="A5265" s="1" t="d">
        <v>2023-03-06</v>
      </c>
      <c r="B5265" s="18" t="d">
        <v>21:21:50.99999999999390325</v>
      </c>
      <c r="C5265" s="1" t="d">
        <v>2023-03-06</v>
      </c>
      <c r="D5265" s="18" t="d">
        <v>23:10:49.00000000000552950</v>
      </c>
      <c r="E5265" s="1" t="d">
        <v>2023-03-06</v>
      </c>
      <c r="F5265" t="s">
        <v>1867</v>
      </c>
      <c r="G5265" t="s">
        <v>4602</v>
      </c>
      <c r="H5265">
        <v>-1</v>
      </c>
      <c r="I5265" t="str">
        <f>IF(Table2[[#This Row],[Patron Id]]=-1,Table2[[#This Row],[User ID Encryption]],Table2[[#This Row],[Patron Id]])</f>
        <v>DA8A2F81FB5FED5096DF1D4925E89738FE6559A6</v>
      </c>
      <c r="J5265" t="s">
        <v>13</v>
      </c>
      <c r="K5265" t="s">
        <v>32</v>
      </c>
      <c r="L5265" t="s">
        <v>33</v>
      </c>
      <c r="M5265" t="s">
        <v>981</v>
      </c>
      <c r="N5265" t="s">
        <v>2556</v>
      </c>
    </row>
    <row r="5266" spans="1:14" x14ac:dyDescent="0.2">
      <c r="A5266" s="1" t="d">
        <v>2023-03-06</v>
      </c>
      <c r="B5266" s="18" t="d">
        <v>21:52:49.99999999999992825</v>
      </c>
      <c r="C5266" s="1" t="d">
        <v>2023-03-07</v>
      </c>
      <c r="D5266" s="18" t="d">
        <v>12:59:49.00000000000148025</v>
      </c>
      <c r="E5266" s="1" t="d">
        <v>2023-03-13</v>
      </c>
      <c r="F5266" t="s">
        <v>875</v>
      </c>
      <c r="G5266" t="s">
        <v>4603</v>
      </c>
      <c r="H5266">
        <v>-1</v>
      </c>
      <c r="I5266" t="str">
        <f>IF(Table2[[#This Row],[Patron Id]]=-1,Table2[[#This Row],[User ID Encryption]],Table2[[#This Row],[Patron Id]])</f>
        <v>2D1248B40D6E3A56BD51EB569342A4DA9A4F6C27</v>
      </c>
      <c r="J5266" t="s">
        <v>13</v>
      </c>
      <c r="K5266" t="s">
        <v>14</v>
      </c>
      <c r="L5266" t="s">
        <v>15</v>
      </c>
      <c r="M5266" t="s">
        <v>876</v>
      </c>
      <c r="N5266" t="s">
        <v>2554</v>
      </c>
    </row>
    <row r="5267" spans="1:14" x14ac:dyDescent="0.2">
      <c r="A5267" s="1" t="d">
        <v>2023-03-06</v>
      </c>
      <c r="B5267" s="18" t="d">
        <v>22:22:01.0000000000082550</v>
      </c>
      <c r="C5267" s="1" t="d">
        <v>2023-03-07</v>
      </c>
      <c r="D5267" s="18" t="d">
        <v>08:09:55.99999999999883925</v>
      </c>
      <c r="E5267" s="1" t="d">
        <v>2023-03-06</v>
      </c>
      <c r="F5267" t="s">
        <v>2073</v>
      </c>
      <c r="G5267" t="s">
        <v>4604</v>
      </c>
      <c r="H5267">
        <v>-1</v>
      </c>
      <c r="I5267" t="str">
        <f>IF(Table2[[#This Row],[Patron Id]]=-1,Table2[[#This Row],[User ID Encryption]],Table2[[#This Row],[Patron Id]])</f>
        <v>455D24547B14679FC7D44DF7516E9660B8DAEF16</v>
      </c>
      <c r="J5267" t="s">
        <v>18</v>
      </c>
      <c r="K5267" t="s">
        <v>32</v>
      </c>
      <c r="L5267" t="s">
        <v>33</v>
      </c>
      <c r="N5267" t="s">
        <v>2556</v>
      </c>
    </row>
    <row r="5268" spans="1:14" x14ac:dyDescent="0.2">
      <c r="A5268" s="1" t="d">
        <v>2023-03-07</v>
      </c>
      <c r="B5268" s="18" t="d">
        <v>08:20:46.99999999999988925</v>
      </c>
      <c r="C5268" s="1" t="d">
        <v>2023-03-07</v>
      </c>
      <c r="D5268" s="18" t="d">
        <v>16:44:33.99999999999913275</v>
      </c>
      <c r="E5268" s="1" t="d">
        <v>2023-03-07</v>
      </c>
      <c r="F5268" t="s">
        <v>2073</v>
      </c>
      <c r="G5268" t="s">
        <v>2587</v>
      </c>
      <c r="H5268">
        <v>-1</v>
      </c>
      <c r="I5268" t="str">
        <f>IF(Table2[[#This Row],[Patron Id]]=-1,Table2[[#This Row],[User ID Encryption]],Table2[[#This Row],[Patron Id]])</f>
        <v>61826808E625196E92C4581A40F49ECEDC15AB53</v>
      </c>
      <c r="J5268" t="s">
        <v>13</v>
      </c>
      <c r="K5268" t="s">
        <v>32</v>
      </c>
      <c r="L5268" t="s">
        <v>33</v>
      </c>
      <c r="N5268" t="s">
        <v>2556</v>
      </c>
    </row>
    <row r="5269" spans="1:14" x14ac:dyDescent="0.2">
      <c r="A5269" s="1" t="d">
        <v>2023-03-07</v>
      </c>
      <c r="B5269" s="18" t="d">
        <v>09:16:05.99999999999752875</v>
      </c>
      <c r="C5269" s="1" t="d">
        <v>2023-03-07</v>
      </c>
      <c r="D5269" s="18" t="d">
        <v>10:46:55.99999999999895025</v>
      </c>
      <c r="E5269" s="1" t="d">
        <v>2023-03-07</v>
      </c>
      <c r="F5269" t="s">
        <v>657</v>
      </c>
      <c r="G5269" t="s">
        <v>4570</v>
      </c>
      <c r="H5269">
        <v>-1</v>
      </c>
      <c r="I5269" t="str">
        <f>IF(Table2[[#This Row],[Patron Id]]=-1,Table2[[#This Row],[User ID Encryption]],Table2[[#This Row],[Patron Id]])</f>
        <v>50C7FAB766675B6BD590AEE6B4FB76FED54753A2</v>
      </c>
      <c r="J5269" t="s">
        <v>18</v>
      </c>
      <c r="K5269" t="s">
        <v>74</v>
      </c>
      <c r="L5269" t="s">
        <v>33</v>
      </c>
      <c r="N5269" t="s">
        <v>2556</v>
      </c>
    </row>
    <row r="5270" spans="1:14" x14ac:dyDescent="0.2">
      <c r="A5270" s="1" t="d">
        <v>2023-03-07</v>
      </c>
      <c r="B5270" s="18" t="d">
        <v>09:16:15.00000000000372975</v>
      </c>
      <c r="C5270" s="1" t="d">
        <v>2023-03-07</v>
      </c>
      <c r="D5270" s="18" t="d">
        <v>10:46:57.00000000000070425</v>
      </c>
      <c r="E5270" s="1" t="d">
        <v>2023-03-07</v>
      </c>
      <c r="F5270" t="s">
        <v>2097</v>
      </c>
      <c r="G5270" t="s">
        <v>4570</v>
      </c>
      <c r="H5270">
        <v>-1</v>
      </c>
      <c r="I5270" t="str">
        <f>IF(Table2[[#This Row],[Patron Id]]=-1,Table2[[#This Row],[User ID Encryption]],Table2[[#This Row],[Patron Id]])</f>
        <v>50C7FAB766675B6BD590AEE6B4FB76FED54753A2</v>
      </c>
      <c r="J5270" t="s">
        <v>18</v>
      </c>
      <c r="K5270" t="s">
        <v>97</v>
      </c>
      <c r="L5270" t="s">
        <v>33</v>
      </c>
      <c r="M5270" t="s">
        <v>2098</v>
      </c>
      <c r="N5270" t="s">
        <v>2556</v>
      </c>
    </row>
    <row r="5271" spans="1:14" x14ac:dyDescent="0.2">
      <c r="A5271" s="1" t="d">
        <v>2023-03-07</v>
      </c>
      <c r="B5271" s="18" t="d">
        <v>09:20:41.00000000000054775</v>
      </c>
      <c r="C5271" s="1" t="d">
        <v>2023-03-21</v>
      </c>
      <c r="D5271" s="18" t="d">
        <v>12:04:48.99999999999401400</v>
      </c>
      <c r="E5271" s="1" t="d">
        <v>2023-03-21</v>
      </c>
      <c r="F5271" t="s">
        <v>2054</v>
      </c>
      <c r="G5271" t="s">
        <v>3173</v>
      </c>
      <c r="H5271">
        <v>-1</v>
      </c>
      <c r="I5271" t="str">
        <f>IF(Table2[[#This Row],[Patron Id]]=-1,Table2[[#This Row],[User ID Encryption]],Table2[[#This Row],[Patron Id]])</f>
        <v>FA84AE50AB5ACB4865721A0DE266056EA52B88E3</v>
      </c>
      <c r="J5271" t="s">
        <v>13</v>
      </c>
      <c r="K5271" t="s">
        <v>14</v>
      </c>
      <c r="L5271" t="s">
        <v>15</v>
      </c>
      <c r="M5271" t="s">
        <v>768</v>
      </c>
      <c r="N5271" t="s">
        <v>2556</v>
      </c>
    </row>
    <row r="5272" spans="1:14" x14ac:dyDescent="0.2">
      <c r="A5272" s="1" t="d">
        <v>2023-03-07</v>
      </c>
      <c r="B5272" s="18" t="d">
        <v>09:27:30.00000000000372975</v>
      </c>
      <c r="C5272" s="1" t="d">
        <v>2023-03-21</v>
      </c>
      <c r="D5272" s="18" t="d">
        <v>09:43:30.00000000000031950</v>
      </c>
      <c r="E5272" s="1" t="d">
        <v>2023-03-21</v>
      </c>
      <c r="F5272" t="s">
        <v>2261</v>
      </c>
      <c r="G5272" t="s">
        <v>4605</v>
      </c>
      <c r="H5272">
        <v>-1</v>
      </c>
      <c r="I5272" t="str">
        <f>IF(Table2[[#This Row],[Patron Id]]=-1,Table2[[#This Row],[User ID Encryption]],Table2[[#This Row],[Patron Id]])</f>
        <v>5C8CB0AFE76245DE2AFD3D18ECFA52E3EB202C8E</v>
      </c>
      <c r="J5272" t="s">
        <v>13</v>
      </c>
      <c r="K5272" t="s">
        <v>14</v>
      </c>
      <c r="L5272" t="s">
        <v>15</v>
      </c>
      <c r="M5272" t="s">
        <v>1347</v>
      </c>
      <c r="N5272" t="s">
        <v>2556</v>
      </c>
    </row>
    <row r="5273" spans="1:14" x14ac:dyDescent="0.2">
      <c r="A5273" s="1" t="d">
        <v>2023-03-07</v>
      </c>
      <c r="B5273" s="18" t="d">
        <v>09:53:43.99999999999878075</v>
      </c>
      <c r="C5273" s="1" t="d">
        <v>2023-03-21</v>
      </c>
      <c r="D5273" s="18" t="d">
        <v>16:57:23.99999999999799825</v>
      </c>
      <c r="E5273" s="1" t="d">
        <v>2023-03-21</v>
      </c>
      <c r="F5273" t="s">
        <v>739</v>
      </c>
      <c r="G5273" t="s">
        <v>2591</v>
      </c>
      <c r="H5273">
        <v>-1</v>
      </c>
      <c r="I5273" t="str">
        <f>IF(Table2[[#This Row],[Patron Id]]=-1,Table2[[#This Row],[User ID Encryption]],Table2[[#This Row],[Patron Id]])</f>
        <v>0A751DECEE11FC9A644FA5A77777FAC00005578B</v>
      </c>
      <c r="J5273" t="s">
        <v>18</v>
      </c>
      <c r="K5273" t="s">
        <v>14</v>
      </c>
      <c r="L5273" t="s">
        <v>15</v>
      </c>
      <c r="M5273" t="s">
        <v>740</v>
      </c>
      <c r="N5273" t="s">
        <v>2556</v>
      </c>
    </row>
    <row r="5274" spans="1:14" x14ac:dyDescent="0.2">
      <c r="A5274" s="1" t="d">
        <v>2023-03-07</v>
      </c>
      <c r="B5274" s="18" t="d">
        <v>09:55:28.00000000000384725</v>
      </c>
      <c r="C5274" s="1" t="d">
        <v>2023-03-20</v>
      </c>
      <c r="D5274" s="18" t="d">
        <v>09:41:31.99999999999945875</v>
      </c>
      <c r="E5274" s="1" t="d">
        <v>2023-03-21</v>
      </c>
      <c r="F5274" t="s">
        <v>1529</v>
      </c>
      <c r="G5274" t="s">
        <v>3697</v>
      </c>
      <c r="H5274">
        <v>-1</v>
      </c>
      <c r="I5274" t="str">
        <f>IF(Table2[[#This Row],[Patron Id]]=-1,Table2[[#This Row],[User ID Encryption]],Table2[[#This Row],[Patron Id]])</f>
        <v>C5034820C8F44800BEFAFF576320802FDB5E9B37</v>
      </c>
      <c r="J5274" t="s">
        <v>18</v>
      </c>
      <c r="K5274" t="s">
        <v>14</v>
      </c>
      <c r="L5274" t="s">
        <v>15</v>
      </c>
      <c r="M5274" t="s">
        <v>1530</v>
      </c>
      <c r="N5274" t="s">
        <v>2556</v>
      </c>
    </row>
    <row r="5275" spans="1:14" x14ac:dyDescent="0.2">
      <c r="A5275" s="1" t="d">
        <v>2023-03-07</v>
      </c>
      <c r="B5275" s="18" t="d">
        <v>09:55:39.99999999999612675</v>
      </c>
      <c r="C5275" s="1" t="d">
        <v>2023-03-07</v>
      </c>
      <c r="D5275" s="18" t="d">
        <v>11:30:56.00000000000395800</v>
      </c>
      <c r="E5275" s="1" t="d">
        <v>2023-03-07</v>
      </c>
      <c r="F5275" t="s">
        <v>1290</v>
      </c>
      <c r="G5275" t="s">
        <v>2673</v>
      </c>
      <c r="H5275">
        <v>-1</v>
      </c>
      <c r="I5275" t="str">
        <f>IF(Table2[[#This Row],[Patron Id]]=-1,Table2[[#This Row],[User ID Encryption]],Table2[[#This Row],[Patron Id]])</f>
        <v>2B76856919AEF57E6D8288E27E3740E100453952</v>
      </c>
      <c r="J5275" t="s">
        <v>13</v>
      </c>
      <c r="K5275" t="s">
        <v>463</v>
      </c>
      <c r="L5275" t="s">
        <v>33</v>
      </c>
      <c r="M5275" t="s">
        <v>1291</v>
      </c>
      <c r="N5275" t="s">
        <v>2556</v>
      </c>
    </row>
    <row r="5276" spans="1:14" x14ac:dyDescent="0.2">
      <c r="A5276" s="1" t="d">
        <v>2023-03-07</v>
      </c>
      <c r="B5276" s="18" t="d">
        <v>09:58:37.0000000000046100</v>
      </c>
      <c r="C5276" s="1" t="d">
        <v>2023-03-07</v>
      </c>
      <c r="D5276" s="18" t="d">
        <v>10:55:26.99999999999889150</v>
      </c>
      <c r="E5276" s="1" t="d">
        <v>2023-03-07</v>
      </c>
      <c r="F5276" t="s">
        <v>1866</v>
      </c>
      <c r="G5276" t="s">
        <v>3232</v>
      </c>
      <c r="H5276">
        <v>-1</v>
      </c>
      <c r="I5276" t="str">
        <f>IF(Table2[[#This Row],[Patron Id]]=-1,Table2[[#This Row],[User ID Encryption]],Table2[[#This Row],[Patron Id]])</f>
        <v>99A3D3F062DC9A0D9CA5FE070AD9D4F36736BB0D</v>
      </c>
      <c r="J5276" t="s">
        <v>18</v>
      </c>
      <c r="K5276" t="s">
        <v>32</v>
      </c>
      <c r="L5276" t="s">
        <v>33</v>
      </c>
      <c r="M5276" t="s">
        <v>81</v>
      </c>
      <c r="N5276" t="s">
        <v>2556</v>
      </c>
    </row>
    <row r="5277" spans="1:14" x14ac:dyDescent="0.2">
      <c r="A5277" s="1" t="d">
        <v>2023-03-07</v>
      </c>
      <c r="B5277" s="18" t="d">
        <v>10:22:02.00000000000041725</v>
      </c>
      <c r="C5277" s="1" t="d">
        <v>2023-03-21</v>
      </c>
      <c r="D5277" s="18" t="d">
        <v>14:48:51.0000000000009379200</v>
      </c>
      <c r="E5277" s="1" t="d">
        <v>2023-03-21</v>
      </c>
      <c r="F5277" t="s">
        <v>1144</v>
      </c>
      <c r="G5277" t="s">
        <v>2656</v>
      </c>
      <c r="H5277">
        <v>-1</v>
      </c>
      <c r="I5277" t="str">
        <f>IF(Table2[[#This Row],[Patron Id]]=-1,Table2[[#This Row],[User ID Encryption]],Table2[[#This Row],[Patron Id]])</f>
        <v>9C6DB9257444BF073DAC8B900E5119EC6D4516BE</v>
      </c>
      <c r="J5277" t="s">
        <v>18</v>
      </c>
      <c r="K5277" t="s">
        <v>14</v>
      </c>
      <c r="L5277" t="s">
        <v>15</v>
      </c>
      <c r="M5277" t="s">
        <v>1145</v>
      </c>
      <c r="N5277" t="s">
        <v>2556</v>
      </c>
    </row>
    <row r="5278" spans="1:14" x14ac:dyDescent="0.2">
      <c r="A5278" s="1" t="d">
        <v>2023-03-07</v>
      </c>
      <c r="B5278" s="18" t="d">
        <v>10:28:04.99999999999960875</v>
      </c>
      <c r="C5278" s="1" t="d">
        <v>2023-03-07</v>
      </c>
      <c r="D5278" s="18" t="d">
        <v>14:53:30.00000000000618150</v>
      </c>
      <c r="E5278" s="1" t="d">
        <v>2023-03-07</v>
      </c>
      <c r="F5278" t="s">
        <v>140</v>
      </c>
      <c r="G5278" t="s">
        <v>4606</v>
      </c>
      <c r="H5278">
        <v>-1</v>
      </c>
      <c r="I5278" t="str">
        <f>IF(Table2[[#This Row],[Patron Id]]=-1,Table2[[#This Row],[User ID Encryption]],Table2[[#This Row],[Patron Id]])</f>
        <v>3C1F0485E13D17FF81A4EA249B07610857A633D4</v>
      </c>
      <c r="J5278" t="s">
        <v>13</v>
      </c>
      <c r="K5278" t="s">
        <v>97</v>
      </c>
      <c r="L5278" t="s">
        <v>33</v>
      </c>
      <c r="M5278" t="s">
        <v>141</v>
      </c>
      <c r="N5278" t="s">
        <v>2554</v>
      </c>
    </row>
    <row r="5279" spans="1:14" x14ac:dyDescent="0.2">
      <c r="A5279" s="1" t="d">
        <v>2023-03-07</v>
      </c>
      <c r="B5279" s="18" t="d">
        <v>10:28:18.00000000000324075</v>
      </c>
      <c r="C5279" s="1" t="d">
        <v>2023-03-07</v>
      </c>
      <c r="D5279" s="18" t="d">
        <v>15:54:17.00000000000393850</v>
      </c>
      <c r="E5279" s="1" t="d">
        <v>2023-03-07</v>
      </c>
      <c r="F5279" t="s">
        <v>1845</v>
      </c>
      <c r="G5279" t="s">
        <v>4607</v>
      </c>
      <c r="H5279">
        <v>-1</v>
      </c>
      <c r="I5279" t="str">
        <f>IF(Table2[[#This Row],[Patron Id]]=-1,Table2[[#This Row],[User ID Encryption]],Table2[[#This Row],[Patron Id]])</f>
        <v>49AF5F5A989D72DB52013253ADA9552C1F98C518</v>
      </c>
      <c r="J5279" t="s">
        <v>18</v>
      </c>
      <c r="K5279" t="s">
        <v>32</v>
      </c>
      <c r="L5279" t="s">
        <v>33</v>
      </c>
      <c r="M5279" t="s">
        <v>85</v>
      </c>
      <c r="N5279" t="s">
        <v>2556</v>
      </c>
    </row>
    <row r="5280" spans="1:14" x14ac:dyDescent="0.2">
      <c r="A5280" s="1" t="d">
        <v>2023-03-07</v>
      </c>
      <c r="B5280" s="18" t="d">
        <v>10:39:40.99999999999809600</v>
      </c>
      <c r="C5280" s="1" t="d">
        <v>2023-03-23</v>
      </c>
      <c r="D5280" s="18" t="d">
        <v>16:48:14.00000000000155200</v>
      </c>
      <c r="E5280" s="1" t="d">
        <v>2023-03-16</v>
      </c>
      <c r="F5280" t="s">
        <v>49</v>
      </c>
      <c r="G5280" t="s">
        <v>3288</v>
      </c>
      <c r="H5280">
        <v>-1</v>
      </c>
      <c r="I5280" t="str">
        <f>IF(Table2[[#This Row],[Patron Id]]=-1,Table2[[#This Row],[User ID Encryption]],Table2[[#This Row],[Patron Id]])</f>
        <v>07B481BA53B52B255559F6ACF9A17372463F2FA9</v>
      </c>
      <c r="J5280" t="s">
        <v>18</v>
      </c>
      <c r="K5280" t="s">
        <v>14</v>
      </c>
      <c r="L5280" t="s">
        <v>15</v>
      </c>
      <c r="N5280" t="s">
        <v>2556</v>
      </c>
    </row>
    <row r="5281" spans="1:14" x14ac:dyDescent="0.2">
      <c r="A5281" s="1" t="d">
        <v>2023-03-07</v>
      </c>
      <c r="B5281" s="18" t="d">
        <v>10:41:14.00000000000303850</v>
      </c>
      <c r="C5281" s="1" t="d">
        <v>2023-03-08</v>
      </c>
      <c r="D5281" s="18" t="d">
        <v>20:06:38.00000000000146050</v>
      </c>
      <c r="E5281" s="1" t="d">
        <v>2023-03-10</v>
      </c>
      <c r="F5281" t="s">
        <v>1918</v>
      </c>
      <c r="G5281" t="s">
        <v>3288</v>
      </c>
      <c r="H5281">
        <v>-1</v>
      </c>
      <c r="I5281" t="str">
        <f>IF(Table2[[#This Row],[Patron Id]]=-1,Table2[[#This Row],[User ID Encryption]],Table2[[#This Row],[Patron Id]])</f>
        <v>07B481BA53B52B255559F6ACF9A17372463F2FA9</v>
      </c>
      <c r="J5281" t="s">
        <v>18</v>
      </c>
      <c r="K5281" t="s">
        <v>219</v>
      </c>
      <c r="L5281" t="s">
        <v>2094</v>
      </c>
      <c r="N5281" t="s">
        <v>2556</v>
      </c>
    </row>
    <row r="5282" spans="1:14" x14ac:dyDescent="0.2">
      <c r="A5282" s="1" t="d">
        <v>2023-03-07</v>
      </c>
      <c r="B5282" s="18" t="d">
        <v>10:50:11.99999999999761350</v>
      </c>
      <c r="C5282" s="1" t="d">
        <v>2023-03-13</v>
      </c>
      <c r="D5282" s="18" t="d">
        <v>10:12:13.00000000000267350</v>
      </c>
      <c r="E5282" s="1" t="d">
        <v>2023-03-14</v>
      </c>
      <c r="F5282" t="s">
        <v>1520</v>
      </c>
      <c r="G5282" t="s">
        <v>4051</v>
      </c>
      <c r="H5282">
        <v>-1</v>
      </c>
      <c r="I5282" t="str">
        <f>IF(Table2[[#This Row],[Patron Id]]=-1,Table2[[#This Row],[User ID Encryption]],Table2[[#This Row],[Patron Id]])</f>
        <v>29D4F49B62A5C23412E594BB9F2C489E2A959E31</v>
      </c>
      <c r="J5282" t="s">
        <v>18</v>
      </c>
      <c r="K5282" t="s">
        <v>14</v>
      </c>
      <c r="L5282" t="s">
        <v>15</v>
      </c>
      <c r="M5282" t="s">
        <v>1521</v>
      </c>
      <c r="N5282" t="s">
        <v>2554</v>
      </c>
    </row>
    <row r="5283" spans="1:14" x14ac:dyDescent="0.2">
      <c r="A5283" s="1" t="d">
        <v>2023-03-07</v>
      </c>
      <c r="B5283" s="18" t="d">
        <v>10:51:03.00000000000078900</v>
      </c>
      <c r="C5283" s="1" t="d">
        <v>2023-03-07</v>
      </c>
      <c r="D5283" s="18" t="d">
        <v>15:22:40.99999999999532475</v>
      </c>
      <c r="E5283" s="1" t="d">
        <v>2023-03-07</v>
      </c>
      <c r="F5283" t="s">
        <v>1854</v>
      </c>
      <c r="G5283" t="s">
        <v>4567</v>
      </c>
      <c r="H5283">
        <v>-1</v>
      </c>
      <c r="I5283" t="str">
        <f>IF(Table2[[#This Row],[Patron Id]]=-1,Table2[[#This Row],[User ID Encryption]],Table2[[#This Row],[Patron Id]])</f>
        <v>349F28824CBAD1470771CB0F8A10DC1B5DCEC8B3</v>
      </c>
      <c r="J5283" t="s">
        <v>18</v>
      </c>
      <c r="K5283" t="s">
        <v>32</v>
      </c>
      <c r="L5283" t="s">
        <v>33</v>
      </c>
      <c r="M5283" t="s">
        <v>340</v>
      </c>
      <c r="N5283" t="s">
        <v>2556</v>
      </c>
    </row>
    <row r="5284" spans="1:14" x14ac:dyDescent="0.2">
      <c r="A5284" s="1" t="d">
        <v>2023-03-07</v>
      </c>
      <c r="B5284" s="18" t="d">
        <v>10:52:55.00000000000071075</v>
      </c>
      <c r="C5284" s="1" t="d">
        <v>2023-03-07</v>
      </c>
      <c r="D5284" s="18" t="d">
        <v>12:56:49.999999999999076025</v>
      </c>
      <c r="E5284" s="1" t="d">
        <v>2023-03-07</v>
      </c>
      <c r="F5284" t="s">
        <v>1935</v>
      </c>
      <c r="G5284" t="s">
        <v>2951</v>
      </c>
      <c r="H5284">
        <v>-1</v>
      </c>
      <c r="I5284" t="str">
        <f>IF(Table2[[#This Row],[Patron Id]]=-1,Table2[[#This Row],[User ID Encryption]],Table2[[#This Row],[Patron Id]])</f>
        <v>DAF25393CEDEDE68A1C8C45B0BBCC71D94418373</v>
      </c>
      <c r="J5284" t="s">
        <v>13</v>
      </c>
      <c r="K5284" t="s">
        <v>32</v>
      </c>
      <c r="L5284" t="s">
        <v>33</v>
      </c>
      <c r="M5284" t="s">
        <v>787</v>
      </c>
      <c r="N5284" t="s">
        <v>2556</v>
      </c>
    </row>
    <row r="5285" spans="1:14" x14ac:dyDescent="0.2">
      <c r="A5285" s="1" t="d">
        <v>2023-03-07</v>
      </c>
      <c r="B5285" s="18" t="d">
        <v>10:53:52.9999999999969875</v>
      </c>
      <c r="C5285" s="1" t="d">
        <v>2023-03-21</v>
      </c>
      <c r="D5285" s="18" t="d">
        <v>18:31:04.00000000000041075</v>
      </c>
      <c r="E5285" s="1" t="d">
        <v>2023-03-21</v>
      </c>
      <c r="F5285" t="s">
        <v>2262</v>
      </c>
      <c r="G5285" t="s">
        <v>4258</v>
      </c>
      <c r="H5285">
        <v>-1</v>
      </c>
      <c r="I5285" t="str">
        <f>IF(Table2[[#This Row],[Patron Id]]=-1,Table2[[#This Row],[User ID Encryption]],Table2[[#This Row],[Patron Id]])</f>
        <v>3352FC66EDE540CEEBD3D7251FB6B8F2881B4E2E</v>
      </c>
      <c r="J5285" t="s">
        <v>18</v>
      </c>
      <c r="K5285" t="s">
        <v>14</v>
      </c>
      <c r="L5285" t="s">
        <v>15</v>
      </c>
      <c r="M5285" t="s">
        <v>37</v>
      </c>
      <c r="N5285" t="s">
        <v>2556</v>
      </c>
    </row>
    <row r="5286" spans="1:14" x14ac:dyDescent="0.2">
      <c r="A5286" s="1" t="d">
        <v>2023-03-07</v>
      </c>
      <c r="B5286" s="18" t="d">
        <v>10:53:56.99999999999921100</v>
      </c>
      <c r="C5286" s="1" t="d">
        <v>2023-03-07</v>
      </c>
      <c r="D5286" s="18" t="d">
        <v>10:56:06.99999999999715050</v>
      </c>
      <c r="E5286" s="1" t="d">
        <v>2023-03-07</v>
      </c>
      <c r="F5286" t="s">
        <v>1409</v>
      </c>
      <c r="G5286" t="s">
        <v>4322</v>
      </c>
      <c r="H5286">
        <v>-1</v>
      </c>
      <c r="I5286" t="str">
        <f>IF(Table2[[#This Row],[Patron Id]]=-1,Table2[[#This Row],[User ID Encryption]],Table2[[#This Row],[Patron Id]])</f>
        <v>4E25BBAD3BFEB940E56CC82F3EE4ABA112AF910A</v>
      </c>
      <c r="J5286" t="s">
        <v>13</v>
      </c>
      <c r="K5286" t="s">
        <v>382</v>
      </c>
      <c r="L5286" t="s">
        <v>33</v>
      </c>
      <c r="N5286" t="s">
        <v>2556</v>
      </c>
    </row>
    <row r="5287" spans="1:14" x14ac:dyDescent="0.2">
      <c r="A5287" s="1" t="d">
        <v>2023-03-07</v>
      </c>
      <c r="B5287" s="18" t="d">
        <v>10:54:12.00000000000155850</v>
      </c>
      <c r="C5287" s="1" t="d">
        <v>2023-03-07</v>
      </c>
      <c r="D5287" s="18" t="d">
        <v>12:16:59.99999999999637450</v>
      </c>
      <c r="E5287" s="1" t="d">
        <v>2023-03-07</v>
      </c>
      <c r="F5287" t="s">
        <v>1864</v>
      </c>
      <c r="G5287" t="s">
        <v>4322</v>
      </c>
      <c r="H5287">
        <v>-1</v>
      </c>
      <c r="I5287" t="str">
        <f>IF(Table2[[#This Row],[Patron Id]]=-1,Table2[[#This Row],[User ID Encryption]],Table2[[#This Row],[Patron Id]])</f>
        <v>4E25BBAD3BFEB940E56CC82F3EE4ABA112AF910A</v>
      </c>
      <c r="J5287" t="s">
        <v>13</v>
      </c>
      <c r="K5287" t="s">
        <v>463</v>
      </c>
      <c r="L5287" t="s">
        <v>33</v>
      </c>
      <c r="M5287" t="s">
        <v>1865</v>
      </c>
      <c r="N5287" t="s">
        <v>2556</v>
      </c>
    </row>
    <row r="5288" spans="1:14" x14ac:dyDescent="0.2">
      <c r="A5288" s="1" t="d">
        <v>2023-03-07</v>
      </c>
      <c r="B5288" s="18" t="d">
        <v>10:55:01.99999999999818075</v>
      </c>
      <c r="C5288" s="1" t="d">
        <v>2023-03-21</v>
      </c>
      <c r="D5288" s="18" t="d">
        <v>13:35:21.00000000000221700</v>
      </c>
      <c r="E5288" s="1" t="d">
        <v>2023-03-21</v>
      </c>
      <c r="F5288" t="s">
        <v>1690</v>
      </c>
      <c r="G5288" t="s">
        <v>2564</v>
      </c>
      <c r="H5288">
        <v>-1</v>
      </c>
      <c r="I5288" t="str">
        <f>IF(Table2[[#This Row],[Patron Id]]=-1,Table2[[#This Row],[User ID Encryption]],Table2[[#This Row],[Patron Id]])</f>
        <v>FAB3197BD70C17CB14FC110FBAFE5CD77ED8D8AA</v>
      </c>
      <c r="J5288" t="s">
        <v>18</v>
      </c>
      <c r="K5288" t="s">
        <v>14</v>
      </c>
      <c r="L5288" t="s">
        <v>15</v>
      </c>
      <c r="M5288" t="s">
        <v>1690</v>
      </c>
      <c r="N5288" t="s">
        <v>2556</v>
      </c>
    </row>
    <row r="5289" spans="1:14" x14ac:dyDescent="0.2">
      <c r="A5289" s="1" t="d">
        <v>2023-03-07</v>
      </c>
      <c r="B5289" s="18" t="d">
        <v>10:56:29.00000000000219100</v>
      </c>
      <c r="C5289" s="1" t="d">
        <v>2023-03-07</v>
      </c>
      <c r="D5289" s="18" t="d">
        <v>12:16:58.00000000000245825</v>
      </c>
      <c r="E5289" s="1" t="d">
        <v>2023-03-07</v>
      </c>
      <c r="F5289" t="s">
        <v>1555</v>
      </c>
      <c r="G5289" t="s">
        <v>4322</v>
      </c>
      <c r="H5289">
        <v>-1</v>
      </c>
      <c r="I5289" t="str">
        <f>IF(Table2[[#This Row],[Patron Id]]=-1,Table2[[#This Row],[User ID Encryption]],Table2[[#This Row],[Patron Id]])</f>
        <v>4E25BBAD3BFEB940E56CC82F3EE4ABA112AF910A</v>
      </c>
      <c r="J5289" t="s">
        <v>13</v>
      </c>
      <c r="K5289" t="s">
        <v>382</v>
      </c>
      <c r="L5289" t="s">
        <v>33</v>
      </c>
      <c r="M5289" t="s">
        <v>1556</v>
      </c>
      <c r="N5289" t="s">
        <v>2556</v>
      </c>
    </row>
    <row r="5290" spans="1:14" x14ac:dyDescent="0.2">
      <c r="A5290" s="1" t="d">
        <v>2023-03-07</v>
      </c>
      <c r="B5290" s="18" t="d">
        <v>10:59:11.00000000000353425</v>
      </c>
      <c r="C5290" s="1" t="d">
        <v>2023-03-07</v>
      </c>
      <c r="D5290" s="18" t="d">
        <v>12:01:17.00000000000564025</v>
      </c>
      <c r="E5290" s="1" t="d">
        <v>2023-03-07</v>
      </c>
      <c r="F5290" t="s">
        <v>1641</v>
      </c>
      <c r="G5290" t="s">
        <v>3071</v>
      </c>
      <c r="H5290">
        <v>-1</v>
      </c>
      <c r="I5290" t="str">
        <f>IF(Table2[[#This Row],[Patron Id]]=-1,Table2[[#This Row],[User ID Encryption]],Table2[[#This Row],[Patron Id]])</f>
        <v>E99203C9682D03EFD9941ABCD3DA76AA1E448AA1</v>
      </c>
      <c r="J5290" t="s">
        <v>18</v>
      </c>
      <c r="K5290" t="s">
        <v>97</v>
      </c>
      <c r="L5290" t="s">
        <v>33</v>
      </c>
      <c r="M5290" t="s">
        <v>1642</v>
      </c>
      <c r="N5290" t="s">
        <v>2580</v>
      </c>
    </row>
    <row r="5291" spans="1:14" x14ac:dyDescent="0.2">
      <c r="A5291" s="1" t="d">
        <v>2023-03-07</v>
      </c>
      <c r="B5291" s="18" t="d">
        <v>10:59:40.99999999999863075</v>
      </c>
      <c r="C5291" s="1" t="d">
        <v>2023-03-07</v>
      </c>
      <c r="D5291" s="18" t="d">
        <v>12:01:19.99999999999651800</v>
      </c>
      <c r="E5291" s="1" t="d">
        <v>2023-03-07</v>
      </c>
      <c r="F5291" t="s">
        <v>834</v>
      </c>
      <c r="G5291" t="s">
        <v>3071</v>
      </c>
      <c r="H5291">
        <v>-1</v>
      </c>
      <c r="I5291" t="str">
        <f>IF(Table2[[#This Row],[Patron Id]]=-1,Table2[[#This Row],[User ID Encryption]],Table2[[#This Row],[Patron Id]])</f>
        <v>E99203C9682D03EFD9941ABCD3DA76AA1E448AA1</v>
      </c>
      <c r="J5291" t="s">
        <v>18</v>
      </c>
      <c r="K5291" t="s">
        <v>254</v>
      </c>
      <c r="L5291" t="s">
        <v>33</v>
      </c>
      <c r="M5291" t="s">
        <v>835</v>
      </c>
      <c r="N5291" t="s">
        <v>2580</v>
      </c>
    </row>
    <row r="5292" spans="1:14" x14ac:dyDescent="0.2">
      <c r="A5292" s="1" t="d">
        <v>2023-03-07</v>
      </c>
      <c r="B5292" s="18" t="d">
        <v>11:08:22.99999999999868925</v>
      </c>
      <c r="C5292" s="1" t="d">
        <v>2023-03-20</v>
      </c>
      <c r="D5292" s="18" t="d">
        <v>16:59:04.99999999999779600</v>
      </c>
      <c r="E5292" s="1" t="d">
        <v>2023-03-21</v>
      </c>
      <c r="F5292" t="s">
        <v>204</v>
      </c>
      <c r="G5292" t="s">
        <v>2694</v>
      </c>
      <c r="H5292">
        <v>-1</v>
      </c>
      <c r="I5292" t="str">
        <f>IF(Table2[[#This Row],[Patron Id]]=-1,Table2[[#This Row],[User ID Encryption]],Table2[[#This Row],[Patron Id]])</f>
        <v>A892B1C77A4E2D8BCB48B10E67AA669AFC13F098</v>
      </c>
      <c r="J5292" t="s">
        <v>13</v>
      </c>
      <c r="K5292" t="s">
        <v>14</v>
      </c>
      <c r="L5292" t="s">
        <v>15</v>
      </c>
      <c r="M5292" t="s">
        <v>204</v>
      </c>
      <c r="N5292" t="s">
        <v>2556</v>
      </c>
    </row>
    <row r="5293" spans="1:14" x14ac:dyDescent="0.2">
      <c r="A5293" s="1" t="d">
        <v>2023-03-07</v>
      </c>
      <c r="B5293" s="18" t="d">
        <v>11:20:53.00000000000082150</v>
      </c>
      <c r="C5293" s="1" t="d">
        <v>2023-03-07</v>
      </c>
      <c r="D5293" s="18" t="d">
        <v>17:18:58.00000000000522950</v>
      </c>
      <c r="E5293" s="1" t="d">
        <v>2023-03-07</v>
      </c>
      <c r="F5293" t="s">
        <v>629</v>
      </c>
      <c r="G5293" t="s">
        <v>3055</v>
      </c>
      <c r="H5293">
        <v>-1</v>
      </c>
      <c r="I5293" t="str">
        <f>IF(Table2[[#This Row],[Patron Id]]=-1,Table2[[#This Row],[User ID Encryption]],Table2[[#This Row],[Patron Id]])</f>
        <v>86F596446CE0895F30F8325E049EDC089B6F9E98</v>
      </c>
      <c r="J5293" t="s">
        <v>18</v>
      </c>
      <c r="K5293" t="s">
        <v>74</v>
      </c>
      <c r="L5293" t="s">
        <v>33</v>
      </c>
      <c r="N5293" t="s">
        <v>2556</v>
      </c>
    </row>
    <row r="5294" spans="1:14" x14ac:dyDescent="0.2">
      <c r="A5294" s="1" t="d">
        <v>2023-03-07</v>
      </c>
      <c r="B5294" s="18" t="d">
        <v>11:20:57.0000000000030450</v>
      </c>
      <c r="C5294" s="1" t="d">
        <v>2023-03-07</v>
      </c>
      <c r="D5294" s="18" t="d">
        <v>17:19:01.00000000000569900</v>
      </c>
      <c r="E5294" s="1" t="d">
        <v>2023-03-07</v>
      </c>
      <c r="F5294" t="s">
        <v>1870</v>
      </c>
      <c r="G5294" t="s">
        <v>3055</v>
      </c>
      <c r="H5294">
        <v>-1</v>
      </c>
      <c r="I5294" t="str">
        <f>IF(Table2[[#This Row],[Patron Id]]=-1,Table2[[#This Row],[User ID Encryption]],Table2[[#This Row],[Patron Id]])</f>
        <v>86F596446CE0895F30F8325E049EDC089B6F9E98</v>
      </c>
      <c r="J5294" t="s">
        <v>18</v>
      </c>
      <c r="K5294" t="s">
        <v>32</v>
      </c>
      <c r="L5294" t="s">
        <v>33</v>
      </c>
      <c r="M5294" t="s">
        <v>34</v>
      </c>
      <c r="N5294" t="s">
        <v>2556</v>
      </c>
    </row>
    <row r="5295" spans="1:14" x14ac:dyDescent="0.2">
      <c r="A5295" s="1" t="d">
        <v>2023-03-07</v>
      </c>
      <c r="B5295" s="18" t="d">
        <v>11:20:59.99999999999872200</v>
      </c>
      <c r="C5295" s="1" t="d">
        <v>2023-03-07</v>
      </c>
      <c r="D5295" s="18" t="d">
        <v>17:19:02.99999999999961525</v>
      </c>
      <c r="E5295" s="1" t="d">
        <v>2023-03-07</v>
      </c>
      <c r="F5295" t="s">
        <v>96</v>
      </c>
      <c r="G5295" t="s">
        <v>3055</v>
      </c>
      <c r="H5295">
        <v>-1</v>
      </c>
      <c r="I5295" t="str">
        <f>IF(Table2[[#This Row],[Patron Id]]=-1,Table2[[#This Row],[User ID Encryption]],Table2[[#This Row],[Patron Id]])</f>
        <v>86F596446CE0895F30F8325E049EDC089B6F9E98</v>
      </c>
      <c r="J5295" t="s">
        <v>18</v>
      </c>
      <c r="K5295" t="s">
        <v>97</v>
      </c>
      <c r="L5295" t="s">
        <v>33</v>
      </c>
      <c r="M5295" t="s">
        <v>98</v>
      </c>
      <c r="N5295" t="s">
        <v>2556</v>
      </c>
    </row>
    <row r="5296" spans="1:14" x14ac:dyDescent="0.2">
      <c r="A5296" s="1" t="d">
        <v>2023-03-07</v>
      </c>
      <c r="B5296" s="18" t="d">
        <v>11:44:45.99999999999780900</v>
      </c>
      <c r="C5296" s="1" t="d">
        <v>2023-03-07</v>
      </c>
      <c r="D5296" s="18" t="d">
        <v>13:06:30.9999999999971700</v>
      </c>
      <c r="E5296" s="1" t="d">
        <v>2023-03-07</v>
      </c>
      <c r="F5296" t="s">
        <v>2027</v>
      </c>
      <c r="G5296" t="s">
        <v>3289</v>
      </c>
      <c r="H5296">
        <v>-1</v>
      </c>
      <c r="I5296" t="str">
        <f>IF(Table2[[#This Row],[Patron Id]]=-1,Table2[[#This Row],[User ID Encryption]],Table2[[#This Row],[Patron Id]])</f>
        <v>DE8668C8E779E7B35562ED3F78434D2B317FF693</v>
      </c>
      <c r="J5296" t="s">
        <v>18</v>
      </c>
      <c r="K5296" t="s">
        <v>254</v>
      </c>
      <c r="L5296" t="s">
        <v>33</v>
      </c>
      <c r="M5296" t="s">
        <v>2028</v>
      </c>
      <c r="N5296" t="s">
        <v>2575</v>
      </c>
    </row>
    <row r="5297" spans="1:14" x14ac:dyDescent="0.2">
      <c r="A5297" s="1" t="d">
        <v>2023-03-07</v>
      </c>
      <c r="B5297" s="18" t="d">
        <v>11:49:16.999999999998607200</v>
      </c>
      <c r="C5297" s="1" t="d">
        <v>2023-03-15</v>
      </c>
      <c r="D5297" s="18" t="d">
        <v>10:01:22.9999999999985850</v>
      </c>
      <c r="E5297" s="1" t="d">
        <v>2023-03-14</v>
      </c>
      <c r="F5297" t="s">
        <v>596</v>
      </c>
      <c r="G5297" t="s">
        <v>4608</v>
      </c>
      <c r="H5297">
        <v>-1</v>
      </c>
      <c r="I5297" t="str">
        <f>IF(Table2[[#This Row],[Patron Id]]=-1,Table2[[#This Row],[User ID Encryption]],Table2[[#This Row],[Patron Id]])</f>
        <v>91BE768AFBEDE14CECA89A509B3409F0A4744609</v>
      </c>
      <c r="J5297" t="s">
        <v>18</v>
      </c>
      <c r="K5297" t="s">
        <v>14</v>
      </c>
      <c r="L5297" t="s">
        <v>15</v>
      </c>
      <c r="M5297" t="s">
        <v>597</v>
      </c>
      <c r="N5297" t="s">
        <v>2556</v>
      </c>
    </row>
    <row r="5298" spans="1:14" x14ac:dyDescent="0.2">
      <c r="A5298" s="1" t="d">
        <v>2023-03-07</v>
      </c>
      <c r="B5298" s="18" t="d">
        <v>11:53:56.99999999999601600</v>
      </c>
      <c r="C5298" s="1" t="d">
        <v>2023-03-21</v>
      </c>
      <c r="D5298" s="18" t="d">
        <v>17:23:36.00000000000392550</v>
      </c>
      <c r="E5298" s="1" t="d">
        <v>2023-03-20</v>
      </c>
      <c r="F5298" t="s">
        <v>2263</v>
      </c>
      <c r="G5298" t="s">
        <v>2767</v>
      </c>
      <c r="H5298">
        <v>-1</v>
      </c>
      <c r="I5298" t="str">
        <f>IF(Table2[[#This Row],[Patron Id]]=-1,Table2[[#This Row],[User ID Encryption]],Table2[[#This Row],[Patron Id]])</f>
        <v>891E375A040C7034B3F3317AE0663E9A5DC5054C</v>
      </c>
      <c r="J5298" t="s">
        <v>18</v>
      </c>
      <c r="K5298" t="s">
        <v>14</v>
      </c>
      <c r="L5298" t="s">
        <v>15</v>
      </c>
      <c r="M5298" t="s">
        <v>2264</v>
      </c>
      <c r="N5298" t="s">
        <v>2556</v>
      </c>
    </row>
    <row r="5299" spans="1:14" x14ac:dyDescent="0.2">
      <c r="A5299" s="1" t="d">
        <v>2023-03-07</v>
      </c>
      <c r="B5299" s="18" t="d">
        <v>11:59:26.99999999999963475</v>
      </c>
      <c r="C5299" s="1" t="d">
        <v>2023-03-23</v>
      </c>
      <c r="D5299" s="18" t="d">
        <v>14:40:05.99999999999561175</v>
      </c>
      <c r="E5299" s="1" t="d">
        <v>2023-03-20</v>
      </c>
      <c r="F5299" t="s">
        <v>2265</v>
      </c>
      <c r="G5299" t="s">
        <v>2909</v>
      </c>
      <c r="H5299">
        <v>-1</v>
      </c>
      <c r="I5299" t="str">
        <f>IF(Table2[[#This Row],[Patron Id]]=-1,Table2[[#This Row],[User ID Encryption]],Table2[[#This Row],[Patron Id]])</f>
        <v>5DE816DAA04F026827B862869C852E55CD54FC09</v>
      </c>
      <c r="J5299" t="s">
        <v>18</v>
      </c>
      <c r="K5299" t="s">
        <v>14</v>
      </c>
      <c r="L5299" t="s">
        <v>15</v>
      </c>
      <c r="M5299" t="s">
        <v>2266</v>
      </c>
      <c r="N5299" t="s">
        <v>2556</v>
      </c>
    </row>
    <row r="5300" spans="1:14" x14ac:dyDescent="0.2">
      <c r="A5300" s="1" t="d">
        <v>2023-03-07</v>
      </c>
      <c r="B5300" s="18" t="d">
        <v>12:00:28.999999999998138375</v>
      </c>
      <c r="C5300" s="1" t="d">
        <v>2023-03-07</v>
      </c>
      <c r="D5300" s="18" t="d">
        <v>13:49:45.99999999999994125</v>
      </c>
      <c r="E5300" s="1" t="d">
        <v>2023-03-07</v>
      </c>
      <c r="F5300" t="s">
        <v>624</v>
      </c>
      <c r="G5300" t="s">
        <v>3398</v>
      </c>
      <c r="H5300">
        <v>-1</v>
      </c>
      <c r="I5300" t="str">
        <f>IF(Table2[[#This Row],[Patron Id]]=-1,Table2[[#This Row],[User ID Encryption]],Table2[[#This Row],[Patron Id]])</f>
        <v>8D20DA8F8D851DF3310292B720B7EABD79E80FE4</v>
      </c>
      <c r="J5300" t="s">
        <v>18</v>
      </c>
      <c r="K5300" t="s">
        <v>97</v>
      </c>
      <c r="L5300" t="s">
        <v>33</v>
      </c>
      <c r="M5300" t="s">
        <v>625</v>
      </c>
      <c r="N5300" t="s">
        <v>2556</v>
      </c>
    </row>
    <row r="5301" spans="1:14" x14ac:dyDescent="0.2">
      <c r="A5301" s="1" t="d">
        <v>2023-03-07</v>
      </c>
      <c r="B5301" s="18" t="d">
        <v>12:00:31.999999999998607200</v>
      </c>
      <c r="C5301" s="1" t="d">
        <v>2023-03-07</v>
      </c>
      <c r="D5301" s="18" t="d">
        <v>13:49:42.99999999999947175</v>
      </c>
      <c r="E5301" s="1" t="d">
        <v>2023-03-07</v>
      </c>
      <c r="F5301" t="s">
        <v>1830</v>
      </c>
      <c r="G5301" t="s">
        <v>3398</v>
      </c>
      <c r="H5301">
        <v>-1</v>
      </c>
      <c r="I5301" t="str">
        <f>IF(Table2[[#This Row],[Patron Id]]=-1,Table2[[#This Row],[User ID Encryption]],Table2[[#This Row],[Patron Id]])</f>
        <v>8D20DA8F8D851DF3310292B720B7EABD79E80FE4</v>
      </c>
      <c r="J5301" t="s">
        <v>18</v>
      </c>
      <c r="K5301" t="s">
        <v>74</v>
      </c>
      <c r="L5301" t="s">
        <v>33</v>
      </c>
      <c r="N5301" t="s">
        <v>2556</v>
      </c>
    </row>
    <row r="5302" spans="1:14" x14ac:dyDescent="0.2">
      <c r="A5302" s="1" t="d">
        <v>2023-03-07</v>
      </c>
      <c r="B5302" s="18" t="d">
        <v>12:00:34.000000000002117225</v>
      </c>
      <c r="C5302" s="1" t="d">
        <v>2023-03-07</v>
      </c>
      <c r="D5302" s="18" t="d">
        <v>13:49:49.00000000000041075</v>
      </c>
      <c r="E5302" s="1" t="d">
        <v>2023-03-07</v>
      </c>
      <c r="F5302" t="s">
        <v>1867</v>
      </c>
      <c r="G5302" t="s">
        <v>3398</v>
      </c>
      <c r="H5302">
        <v>-1</v>
      </c>
      <c r="I5302" t="str">
        <f>IF(Table2[[#This Row],[Patron Id]]=-1,Table2[[#This Row],[User ID Encryption]],Table2[[#This Row],[Patron Id]])</f>
        <v>8D20DA8F8D851DF3310292B720B7EABD79E80FE4</v>
      </c>
      <c r="J5302" t="s">
        <v>18</v>
      </c>
      <c r="K5302" t="s">
        <v>32</v>
      </c>
      <c r="L5302" t="s">
        <v>33</v>
      </c>
      <c r="M5302" t="s">
        <v>981</v>
      </c>
      <c r="N5302" t="s">
        <v>2556</v>
      </c>
    </row>
    <row r="5303" spans="1:14" x14ac:dyDescent="0.2">
      <c r="A5303" s="1" t="d">
        <v>2023-03-07</v>
      </c>
      <c r="B5303" s="18" t="d">
        <v>12:00:40.000000000003055550</v>
      </c>
      <c r="C5303" s="1" t="d">
        <v>2023-03-16</v>
      </c>
      <c r="D5303" s="18" t="d">
        <v>11:32:12.0000000000030450</v>
      </c>
      <c r="E5303" s="1" t="d">
        <v>2023-03-14</v>
      </c>
      <c r="F5303" t="s">
        <v>2165</v>
      </c>
      <c r="G5303" t="s">
        <v>4077</v>
      </c>
      <c r="H5303">
        <v>-1</v>
      </c>
      <c r="I5303" t="str">
        <f>IF(Table2[[#This Row],[Patron Id]]=-1,Table2[[#This Row],[User ID Encryption]],Table2[[#This Row],[Patron Id]])</f>
        <v>D66290E1601A079F1B6C953A18DE175D5F3D08D4</v>
      </c>
      <c r="J5303" t="s">
        <v>18</v>
      </c>
      <c r="K5303" t="s">
        <v>14</v>
      </c>
      <c r="L5303" t="s">
        <v>15</v>
      </c>
      <c r="M5303" t="s">
        <v>1329</v>
      </c>
      <c r="N5303" t="s">
        <v>2556</v>
      </c>
    </row>
    <row r="5304" spans="1:14" x14ac:dyDescent="0.2">
      <c r="A5304" s="1" t="d">
        <v>2023-03-07</v>
      </c>
      <c r="B5304" s="18" t="d">
        <v>12:01:28.99999999999792650</v>
      </c>
      <c r="C5304" s="1" t="d">
        <v>2023-03-16</v>
      </c>
      <c r="D5304" s="18" t="d">
        <v>18:14:35.00000000000568600</v>
      </c>
      <c r="E5304" s="1" t="d">
        <v>2023-03-20</v>
      </c>
      <c r="F5304" t="s">
        <v>644</v>
      </c>
      <c r="G5304" t="s">
        <v>4609</v>
      </c>
      <c r="H5304">
        <v>-1</v>
      </c>
      <c r="I5304" t="str">
        <f>IF(Table2[[#This Row],[Patron Id]]=-1,Table2[[#This Row],[User ID Encryption]],Table2[[#This Row],[Patron Id]])</f>
        <v>B405988DA3F6B1AC17EE93B9CB219F2E2A8DF550</v>
      </c>
      <c r="J5304" t="s">
        <v>18</v>
      </c>
      <c r="K5304" t="s">
        <v>14</v>
      </c>
      <c r="L5304" t="s">
        <v>15</v>
      </c>
      <c r="M5304" t="s">
        <v>645</v>
      </c>
      <c r="N5304" t="s">
        <v>2556</v>
      </c>
    </row>
    <row r="5305" spans="1:14" x14ac:dyDescent="0.2">
      <c r="A5305" s="1" t="d">
        <v>2023-03-07</v>
      </c>
      <c r="B5305" s="18" t="d">
        <v>12:05:18.0000000000017475</v>
      </c>
      <c r="C5305" s="1" t="d">
        <v>2023-03-07</v>
      </c>
      <c r="D5305" s="18" t="d">
        <v>15:50:40.99999999999895025</v>
      </c>
      <c r="E5305" s="1" t="d">
        <v>2023-03-07</v>
      </c>
      <c r="F5305" t="s">
        <v>1866</v>
      </c>
      <c r="G5305" t="s">
        <v>3096</v>
      </c>
      <c r="H5305">
        <v>-1</v>
      </c>
      <c r="I5305" t="str">
        <f>IF(Table2[[#This Row],[Patron Id]]=-1,Table2[[#This Row],[User ID Encryption]],Table2[[#This Row],[Patron Id]])</f>
        <v>C4F15BB31ED0E519C9B0A46803DC6916D7A6BF7E</v>
      </c>
      <c r="J5305" t="s">
        <v>18</v>
      </c>
      <c r="K5305" t="s">
        <v>32</v>
      </c>
      <c r="L5305" t="s">
        <v>33</v>
      </c>
      <c r="M5305" t="s">
        <v>81</v>
      </c>
      <c r="N5305" t="s">
        <v>2556</v>
      </c>
    </row>
    <row r="5306" spans="1:14" x14ac:dyDescent="0.2">
      <c r="A5306" s="1" t="d">
        <v>2023-03-07</v>
      </c>
      <c r="B5306" s="18" t="d">
        <v>12:06:09.00000000000013050</v>
      </c>
      <c r="C5306" s="1" t="d">
        <v>2023-03-07</v>
      </c>
      <c r="D5306" s="18" t="d">
        <v>12:06:24.00000000000247125</v>
      </c>
      <c r="E5306" s="1" t="d">
        <v>2023-03-07</v>
      </c>
      <c r="F5306" t="s">
        <v>267</v>
      </c>
      <c r="G5306" t="s">
        <v>3051</v>
      </c>
      <c r="H5306">
        <v>-1</v>
      </c>
      <c r="I5306" t="str">
        <f>IF(Table2[[#This Row],[Patron Id]]=-1,Table2[[#This Row],[User ID Encryption]],Table2[[#This Row],[Patron Id]])</f>
        <v>81F08F5EE33E1B7220385AADACCBD683CF68F33A</v>
      </c>
      <c r="J5306" t="s">
        <v>18</v>
      </c>
      <c r="K5306" t="s">
        <v>32</v>
      </c>
      <c r="L5306" t="s">
        <v>33</v>
      </c>
      <c r="M5306" t="s">
        <v>268</v>
      </c>
      <c r="N5306" t="s">
        <v>2556</v>
      </c>
    </row>
    <row r="5307" spans="1:14" x14ac:dyDescent="0.2">
      <c r="A5307" s="1" t="d">
        <v>2023-03-07</v>
      </c>
      <c r="B5307" s="18" t="d">
        <v>12:06:33.00000000000387975</v>
      </c>
      <c r="C5307" s="1" t="d">
        <v>2023-03-07</v>
      </c>
      <c r="D5307" s="18" t="d">
        <v>12:56:24.000000000001407150</v>
      </c>
      <c r="E5307" s="1" t="d">
        <v>2023-03-07</v>
      </c>
      <c r="F5307" t="s">
        <v>1855</v>
      </c>
      <c r="G5307" t="s">
        <v>3051</v>
      </c>
      <c r="H5307">
        <v>-1</v>
      </c>
      <c r="I5307" t="str">
        <f>IF(Table2[[#This Row],[Patron Id]]=-1,Table2[[#This Row],[User ID Encryption]],Table2[[#This Row],[Patron Id]])</f>
        <v>81F08F5EE33E1B7220385AADACCBD683CF68F33A</v>
      </c>
      <c r="J5307" t="s">
        <v>18</v>
      </c>
      <c r="K5307" t="s">
        <v>32</v>
      </c>
      <c r="L5307" t="s">
        <v>33</v>
      </c>
      <c r="M5307" t="s">
        <v>308</v>
      </c>
      <c r="N5307" t="s">
        <v>2556</v>
      </c>
    </row>
    <row r="5308" spans="1:14" x14ac:dyDescent="0.2">
      <c r="A5308" s="1" t="d">
        <v>2023-03-07</v>
      </c>
      <c r="B5308" s="18" t="d">
        <v>12:06:46.99999999999967400</v>
      </c>
      <c r="C5308" s="1" t="d">
        <v>2023-03-07</v>
      </c>
      <c r="D5308" s="18" t="d">
        <v>13:18:34.00000000000467525</v>
      </c>
      <c r="E5308" s="1" t="d">
        <v>2023-03-07</v>
      </c>
      <c r="F5308" t="s">
        <v>1630</v>
      </c>
      <c r="G5308" t="s">
        <v>4236</v>
      </c>
      <c r="H5308">
        <v>-1</v>
      </c>
      <c r="I5308" t="str">
        <f>IF(Table2[[#This Row],[Patron Id]]=-1,Table2[[#This Row],[User ID Encryption]],Table2[[#This Row],[Patron Id]])</f>
        <v>11827F766B60844FED8F98AD914F481169B07810</v>
      </c>
      <c r="J5308" t="s">
        <v>18</v>
      </c>
      <c r="K5308" t="s">
        <v>254</v>
      </c>
      <c r="L5308" t="s">
        <v>33</v>
      </c>
      <c r="M5308" t="s">
        <v>1631</v>
      </c>
      <c r="N5308" t="s">
        <v>2575</v>
      </c>
    </row>
    <row r="5309" spans="1:14" x14ac:dyDescent="0.2">
      <c r="A5309" s="1" t="d">
        <v>2023-03-07</v>
      </c>
      <c r="B5309" s="18" t="d">
        <v>12:15:49.99999999999822650</v>
      </c>
      <c r="C5309" s="1" t="d">
        <v>2023-03-07</v>
      </c>
      <c r="D5309" s="18" t="d">
        <v>13:55:18.99999999999444450</v>
      </c>
      <c r="E5309" s="1" t="d">
        <v>2023-03-07</v>
      </c>
      <c r="F5309" t="s">
        <v>1971</v>
      </c>
      <c r="G5309" t="s">
        <v>3911</v>
      </c>
      <c r="H5309">
        <v>-1</v>
      </c>
      <c r="I5309" t="str">
        <f>IF(Table2[[#This Row],[Patron Id]]=-1,Table2[[#This Row],[User ID Encryption]],Table2[[#This Row],[Patron Id]])</f>
        <v>5DC2C67F33E922E5D2F6EF0E678FD70FDE36720A</v>
      </c>
      <c r="J5309" t="s">
        <v>13</v>
      </c>
      <c r="K5309" t="s">
        <v>74</v>
      </c>
      <c r="L5309" t="s">
        <v>33</v>
      </c>
      <c r="M5309" t="s">
        <v>1972</v>
      </c>
      <c r="N5309" t="s">
        <v>2554</v>
      </c>
    </row>
    <row r="5310" spans="1:14" x14ac:dyDescent="0.2">
      <c r="A5310" s="1" t="d">
        <v>2023-03-07</v>
      </c>
      <c r="B5310" s="18" t="d">
        <v>12:15:52.99999999999868925</v>
      </c>
      <c r="C5310" s="1" t="d">
        <v>2023-03-07</v>
      </c>
      <c r="D5310" s="18" t="d">
        <v>13:55:24.99999999999538350</v>
      </c>
      <c r="E5310" s="1" t="d">
        <v>2023-03-07</v>
      </c>
      <c r="F5310" t="s">
        <v>415</v>
      </c>
      <c r="G5310" t="s">
        <v>3911</v>
      </c>
      <c r="H5310">
        <v>-1</v>
      </c>
      <c r="I5310" t="str">
        <f>IF(Table2[[#This Row],[Patron Id]]=-1,Table2[[#This Row],[User ID Encryption]],Table2[[#This Row],[Patron Id]])</f>
        <v>5DC2C67F33E922E5D2F6EF0E678FD70FDE36720A</v>
      </c>
      <c r="J5310" t="s">
        <v>13</v>
      </c>
      <c r="K5310" t="s">
        <v>97</v>
      </c>
      <c r="L5310" t="s">
        <v>33</v>
      </c>
      <c r="M5310" t="s">
        <v>416</v>
      </c>
      <c r="N5310" t="s">
        <v>2554</v>
      </c>
    </row>
    <row r="5311" spans="1:14" x14ac:dyDescent="0.2">
      <c r="A5311" s="1" t="d">
        <v>2023-03-07</v>
      </c>
      <c r="B5311" s="18" t="d">
        <v>12:17:20.99999999999966100</v>
      </c>
      <c r="C5311" s="1" t="d">
        <v>2023-03-07</v>
      </c>
      <c r="D5311" s="18" t="d">
        <v>13:10:47.00000000000521650</v>
      </c>
      <c r="E5311" s="1" t="d">
        <v>2023-03-07</v>
      </c>
      <c r="F5311" t="s">
        <v>2110</v>
      </c>
      <c r="G5311" t="s">
        <v>3666</v>
      </c>
      <c r="H5311">
        <v>-1</v>
      </c>
      <c r="I5311" t="str">
        <f>IF(Table2[[#This Row],[Patron Id]]=-1,Table2[[#This Row],[User ID Encryption]],Table2[[#This Row],[Patron Id]])</f>
        <v>11B1575DEEA56C4F45A9C82C9790CEC670F3B6EB</v>
      </c>
      <c r="J5311" t="s">
        <v>18</v>
      </c>
      <c r="K5311" t="s">
        <v>32</v>
      </c>
      <c r="L5311" t="s">
        <v>33</v>
      </c>
      <c r="M5311" t="s">
        <v>583</v>
      </c>
      <c r="N5311" t="s">
        <v>2640</v>
      </c>
    </row>
    <row r="5312" spans="1:14" x14ac:dyDescent="0.2">
      <c r="A5312" s="1" t="d">
        <v>2023-03-07</v>
      </c>
      <c r="B5312" s="18" t="d">
        <v>12:17:23.00000000000316900</v>
      </c>
      <c r="C5312" s="1" t="d">
        <v>2023-03-21</v>
      </c>
      <c r="D5312" s="18" t="d">
        <v>16:51:38.00000000000466225</v>
      </c>
      <c r="E5312" s="1" t="d">
        <v>2023-03-21</v>
      </c>
      <c r="F5312" t="s">
        <v>1984</v>
      </c>
      <c r="G5312" t="s">
        <v>4610</v>
      </c>
      <c r="H5312">
        <v>-1</v>
      </c>
      <c r="I5312" t="str">
        <f>IF(Table2[[#This Row],[Patron Id]]=-1,Table2[[#This Row],[User ID Encryption]],Table2[[#This Row],[Patron Id]])</f>
        <v>6FDF1E9060C4AE87689239CF154E2E67DE1DF0AE</v>
      </c>
      <c r="J5312" t="s">
        <v>18</v>
      </c>
      <c r="K5312" t="s">
        <v>14</v>
      </c>
      <c r="L5312" t="s">
        <v>15</v>
      </c>
      <c r="M5312" t="s">
        <v>1984</v>
      </c>
      <c r="N5312" t="s">
        <v>2556</v>
      </c>
    </row>
    <row r="5313" spans="1:14" x14ac:dyDescent="0.2">
      <c r="A5313" s="1" t="d">
        <v>2023-03-07</v>
      </c>
      <c r="B5313" s="18" t="d">
        <v>12:20:01.00000000000228875</v>
      </c>
      <c r="C5313" s="1" t="d">
        <v>2023-03-16</v>
      </c>
      <c r="D5313" s="18" t="d">
        <v>16:54:22.99999999999208400</v>
      </c>
      <c r="E5313" s="1" t="d">
        <v>2023-03-21</v>
      </c>
      <c r="F5313" t="s">
        <v>230</v>
      </c>
      <c r="G5313" t="s">
        <v>2762</v>
      </c>
      <c r="H5313">
        <v>-1</v>
      </c>
      <c r="I5313" t="str">
        <f>IF(Table2[[#This Row],[Patron Id]]=-1,Table2[[#This Row],[User ID Encryption]],Table2[[#This Row],[Patron Id]])</f>
        <v>0E46DE07CD4997A0A7DEF3A98FA54A3076F253BA</v>
      </c>
      <c r="J5313" t="s">
        <v>18</v>
      </c>
      <c r="K5313" t="s">
        <v>14</v>
      </c>
      <c r="L5313" t="s">
        <v>15</v>
      </c>
      <c r="M5313" t="s">
        <v>231</v>
      </c>
      <c r="N5313" t="s">
        <v>2556</v>
      </c>
    </row>
    <row r="5314" spans="1:14" x14ac:dyDescent="0.2">
      <c r="A5314" s="1" t="d">
        <v>2023-03-07</v>
      </c>
      <c r="B5314" s="18" t="d">
        <v>12:22:44.00000000000538600</v>
      </c>
      <c r="C5314" s="1" t="d">
        <v>2023-03-07</v>
      </c>
      <c r="D5314" s="18" t="d">
        <v>16:36:21.99999999999896325</v>
      </c>
      <c r="E5314" s="1" t="d">
        <v>2023-03-07</v>
      </c>
      <c r="F5314" t="s">
        <v>1409</v>
      </c>
      <c r="G5314" t="s">
        <v>3145</v>
      </c>
      <c r="H5314">
        <v>-1</v>
      </c>
      <c r="I5314" t="str">
        <f>IF(Table2[[#This Row],[Patron Id]]=-1,Table2[[#This Row],[User ID Encryption]],Table2[[#This Row],[Patron Id]])</f>
        <v>F77B36B00C195F55D7C37B4C0BCFA89A9180E368</v>
      </c>
      <c r="J5314" t="s">
        <v>18</v>
      </c>
      <c r="K5314" t="s">
        <v>382</v>
      </c>
      <c r="L5314" t="s">
        <v>33</v>
      </c>
      <c r="N5314" t="s">
        <v>2556</v>
      </c>
    </row>
    <row r="5315" spans="1:14" x14ac:dyDescent="0.2">
      <c r="A5315" s="1" t="d">
        <v>2023-03-07</v>
      </c>
      <c r="B5315" s="18" t="d">
        <v>12:37:10.00000000000007175</v>
      </c>
      <c r="C5315" s="1" t="d">
        <v>2023-03-21</v>
      </c>
      <c r="D5315" s="18" t="d">
        <v>14:18:15.99999999999866325</v>
      </c>
      <c r="E5315" s="1" t="d">
        <v>2023-03-21</v>
      </c>
      <c r="F5315" t="s">
        <v>1213</v>
      </c>
      <c r="G5315" t="s">
        <v>4241</v>
      </c>
      <c r="H5315">
        <v>-1</v>
      </c>
      <c r="I5315" t="str">
        <f>IF(Table2[[#This Row],[Patron Id]]=-1,Table2[[#This Row],[User ID Encryption]],Table2[[#This Row],[Patron Id]])</f>
        <v>8509167E4B96EFAB052EAAD29850AB0F60274DB3</v>
      </c>
      <c r="J5315" t="s">
        <v>13</v>
      </c>
      <c r="K5315" t="s">
        <v>14</v>
      </c>
      <c r="L5315" t="s">
        <v>15</v>
      </c>
      <c r="M5315" t="s">
        <v>1214</v>
      </c>
      <c r="N5315" t="s">
        <v>2556</v>
      </c>
    </row>
    <row r="5316" spans="1:14" x14ac:dyDescent="0.2">
      <c r="A5316" s="1" t="d">
        <v>2023-03-07</v>
      </c>
      <c r="B5316" s="18" t="d">
        <v>12:38:09.00000000000290175</v>
      </c>
      <c r="C5316" s="1" t="d">
        <v>2023-03-07</v>
      </c>
      <c r="D5316" s="18" t="d">
        <v>13:51:50.99999999999390325</v>
      </c>
      <c r="E5316" s="1" t="d">
        <v>2023-03-07</v>
      </c>
      <c r="F5316" t="s">
        <v>1977</v>
      </c>
      <c r="G5316" t="s">
        <v>3701</v>
      </c>
      <c r="H5316">
        <v>-1</v>
      </c>
      <c r="I5316" t="str">
        <f>IF(Table2[[#This Row],[Patron Id]]=-1,Table2[[#This Row],[User ID Encryption]],Table2[[#This Row],[Patron Id]])</f>
        <v>86FAB47E2037461E9018E001D466D568A12C79BA</v>
      </c>
      <c r="J5316" t="s">
        <v>18</v>
      </c>
      <c r="K5316" t="s">
        <v>32</v>
      </c>
      <c r="L5316" t="s">
        <v>33</v>
      </c>
      <c r="M5316" t="s">
        <v>585</v>
      </c>
      <c r="N5316" t="s">
        <v>2640</v>
      </c>
    </row>
    <row r="5317" spans="1:14" x14ac:dyDescent="0.2">
      <c r="A5317" s="1" t="d">
        <v>2023-03-07</v>
      </c>
      <c r="B5317" s="18" t="d">
        <v>12:41:31.00000000000250400</v>
      </c>
      <c r="C5317" s="1" t="d">
        <v>2023-03-07</v>
      </c>
      <c r="D5317" s="18" t="d">
        <v>15:34:16.999999999998607200</v>
      </c>
      <c r="E5317" s="1" t="d">
        <v>2023-03-07</v>
      </c>
      <c r="F5317" t="s">
        <v>2040</v>
      </c>
      <c r="G5317" t="s">
        <v>3198</v>
      </c>
      <c r="H5317">
        <v>-1</v>
      </c>
      <c r="I5317" t="str">
        <f>IF(Table2[[#This Row],[Patron Id]]=-1,Table2[[#This Row],[User ID Encryption]],Table2[[#This Row],[Patron Id]])</f>
        <v>FC2205C026417DB4C741E30FF2F06518579E47DC</v>
      </c>
      <c r="J5317" t="s">
        <v>18</v>
      </c>
      <c r="K5317" t="s">
        <v>254</v>
      </c>
      <c r="L5317" t="s">
        <v>33</v>
      </c>
      <c r="N5317" t="s">
        <v>2556</v>
      </c>
    </row>
    <row r="5318" spans="1:14" x14ac:dyDescent="0.2">
      <c r="A5318" s="1" t="d">
        <v>2023-03-07</v>
      </c>
      <c r="B5318" s="18" t="d">
        <v>12:43:27.00000000000464925</v>
      </c>
      <c r="C5318" s="1" t="d">
        <v>2023-03-08</v>
      </c>
      <c r="D5318" s="18" t="d">
        <v>13:45:02.00000000000031300</v>
      </c>
      <c r="E5318" s="1" t="d">
        <v>2023-03-07</v>
      </c>
      <c r="F5318" t="s">
        <v>657</v>
      </c>
      <c r="G5318" t="s">
        <v>4611</v>
      </c>
      <c r="H5318">
        <v>-1</v>
      </c>
      <c r="I5318" t="str">
        <f>IF(Table2[[#This Row],[Patron Id]]=-1,Table2[[#This Row],[User ID Encryption]],Table2[[#This Row],[Patron Id]])</f>
        <v>64841CE546A9CE1C585132B01D47FE321B36F5C4</v>
      </c>
      <c r="J5318" t="s">
        <v>18</v>
      </c>
      <c r="K5318" t="s">
        <v>74</v>
      </c>
      <c r="L5318" t="s">
        <v>33</v>
      </c>
      <c r="N5318" t="s">
        <v>2556</v>
      </c>
    </row>
    <row r="5319" spans="1:14" x14ac:dyDescent="0.2">
      <c r="A5319" s="1" t="d">
        <v>2023-03-07</v>
      </c>
      <c r="B5319" s="18" t="d">
        <v>12:46:06.000000000000724425</v>
      </c>
      <c r="C5319" s="1" t="d">
        <v>2023-03-17</v>
      </c>
      <c r="D5319" s="18" t="d">
        <v>09:05:13.0000000000025625</v>
      </c>
      <c r="E5319" s="1" t="d">
        <v>2023-03-14</v>
      </c>
      <c r="F5319" t="s">
        <v>2267</v>
      </c>
      <c r="G5319" t="s">
        <v>4612</v>
      </c>
      <c r="H5319">
        <v>-1</v>
      </c>
      <c r="I5319" t="str">
        <f>IF(Table2[[#This Row],[Patron Id]]=-1,Table2[[#This Row],[User ID Encryption]],Table2[[#This Row],[Patron Id]])</f>
        <v>A0255A046921F989534BED9CB4D6739B9671F546</v>
      </c>
      <c r="J5319" t="s">
        <v>215</v>
      </c>
      <c r="K5319" t="s">
        <v>14</v>
      </c>
      <c r="L5319" t="s">
        <v>15</v>
      </c>
      <c r="M5319" t="s">
        <v>2268</v>
      </c>
      <c r="N5319" t="s">
        <v>2556</v>
      </c>
    </row>
    <row r="5320" spans="1:14" x14ac:dyDescent="0.2">
      <c r="A5320" s="1" t="d">
        <v>2023-03-07</v>
      </c>
      <c r="B5320" s="18" t="d">
        <v>12:57:55.99999999999979775</v>
      </c>
      <c r="C5320" s="1" t="d">
        <v>2023-03-07</v>
      </c>
      <c r="D5320" s="18" t="d">
        <v>16:51:05.99999999999645925</v>
      </c>
      <c r="E5320" s="1" t="d">
        <v>2023-03-14</v>
      </c>
      <c r="F5320" t="s">
        <v>2269</v>
      </c>
      <c r="G5320" t="s">
        <v>3548</v>
      </c>
      <c r="H5320">
        <v>-1</v>
      </c>
      <c r="I5320" t="str">
        <f>IF(Table2[[#This Row],[Patron Id]]=-1,Table2[[#This Row],[User ID Encryption]],Table2[[#This Row],[Patron Id]])</f>
        <v>D6C3F35DCD58ADD70FBCF70556C0A1F5E19D6442</v>
      </c>
      <c r="J5320" t="s">
        <v>18</v>
      </c>
      <c r="K5320" t="s">
        <v>14</v>
      </c>
      <c r="L5320" t="s">
        <v>15</v>
      </c>
      <c r="M5320" t="s">
        <v>2270</v>
      </c>
      <c r="N5320" t="s">
        <v>2556</v>
      </c>
    </row>
    <row r="5321" spans="1:14" x14ac:dyDescent="0.2">
      <c r="A5321" s="1" t="d">
        <v>2023-03-07</v>
      </c>
      <c r="B5321" s="18" t="d">
        <v>13:00:46.99999999999775700</v>
      </c>
      <c r="C5321" s="1" t="d">
        <v>2023-03-16</v>
      </c>
      <c r="D5321" s="18" t="d">
        <v>11:54:13.99999999999707225</v>
      </c>
      <c r="E5321" s="1" t="d">
        <v>2023-03-21</v>
      </c>
      <c r="F5321" t="s">
        <v>600</v>
      </c>
      <c r="G5321" t="s">
        <v>2805</v>
      </c>
      <c r="H5321">
        <v>-1</v>
      </c>
      <c r="I5321" t="str">
        <f>IF(Table2[[#This Row],[Patron Id]]=-1,Table2[[#This Row],[User ID Encryption]],Table2[[#This Row],[Patron Id]])</f>
        <v>3D3E7D988CC2FA9BDD033183FE36358DACB0BE28</v>
      </c>
      <c r="J5321" t="s">
        <v>18</v>
      </c>
      <c r="K5321" t="s">
        <v>14</v>
      </c>
      <c r="L5321" t="s">
        <v>15</v>
      </c>
      <c r="M5321" t="s">
        <v>600</v>
      </c>
      <c r="N5321" t="s">
        <v>2556</v>
      </c>
    </row>
    <row r="5322" spans="1:14" x14ac:dyDescent="0.2">
      <c r="A5322" s="1" t="d">
        <v>2023-03-07</v>
      </c>
      <c r="B5322" s="18" t="d">
        <v>13:06:47.00000000000607075</v>
      </c>
      <c r="C5322" s="1" t="d">
        <v>2023-03-07</v>
      </c>
      <c r="D5322" s="18" t="d">
        <v>18:13:27.99999999999840900</v>
      </c>
      <c r="E5322" s="1" t="d">
        <v>2023-03-07</v>
      </c>
      <c r="F5322" t="s">
        <v>1840</v>
      </c>
      <c r="G5322" t="s">
        <v>3289</v>
      </c>
      <c r="H5322">
        <v>-1</v>
      </c>
      <c r="I5322" t="str">
        <f>IF(Table2[[#This Row],[Patron Id]]=-1,Table2[[#This Row],[User ID Encryption]],Table2[[#This Row],[Patron Id]])</f>
        <v>DE8668C8E779E7B35562ED3F78434D2B317FF693</v>
      </c>
      <c r="J5322" t="s">
        <v>18</v>
      </c>
      <c r="K5322" t="s">
        <v>254</v>
      </c>
      <c r="L5322" t="s">
        <v>33</v>
      </c>
      <c r="M5322" t="s">
        <v>1841</v>
      </c>
      <c r="N5322" t="s">
        <v>2575</v>
      </c>
    </row>
    <row r="5323" spans="1:14" x14ac:dyDescent="0.2">
      <c r="A5323" s="1" t="d">
        <v>2023-03-07</v>
      </c>
      <c r="B5323" s="18" t="d">
        <v>13:07:15.99999999999461400</v>
      </c>
      <c r="C5323" s="1" t="d">
        <v>2023-03-21</v>
      </c>
      <c r="D5323" s="18" t="d">
        <v>10:45:46.99999999999775700</v>
      </c>
      <c r="E5323" s="1" t="d">
        <v>2023-03-21</v>
      </c>
      <c r="F5323" t="s">
        <v>1952</v>
      </c>
      <c r="G5323" t="s">
        <v>2790</v>
      </c>
      <c r="H5323">
        <v>-1</v>
      </c>
      <c r="I5323" t="str">
        <f>IF(Table2[[#This Row],[Patron Id]]=-1,Table2[[#This Row],[User ID Encryption]],Table2[[#This Row],[Patron Id]])</f>
        <v>171803578C717043081001DF226DBD8204D75CD4</v>
      </c>
      <c r="J5323" t="s">
        <v>18</v>
      </c>
      <c r="K5323" t="s">
        <v>14</v>
      </c>
      <c r="L5323" t="s">
        <v>15</v>
      </c>
      <c r="M5323" t="s">
        <v>1953</v>
      </c>
      <c r="N5323" t="s">
        <v>2556</v>
      </c>
    </row>
    <row r="5324" spans="1:14" x14ac:dyDescent="0.2">
      <c r="A5324" s="1" t="d">
        <v>2023-03-07</v>
      </c>
      <c r="B5324" s="18" t="d">
        <v>13:11:50.00000000000547075</v>
      </c>
      <c r="C5324" s="1" t="d">
        <v>2023-03-07</v>
      </c>
      <c r="D5324" s="18" t="d">
        <v>13:55:22.00000000000450575</v>
      </c>
      <c r="E5324" s="1" t="d">
        <v>2023-03-07</v>
      </c>
      <c r="F5324" t="s">
        <v>1632</v>
      </c>
      <c r="G5324" t="s">
        <v>3427</v>
      </c>
      <c r="H5324">
        <v>-1</v>
      </c>
      <c r="I5324" t="str">
        <f>IF(Table2[[#This Row],[Patron Id]]=-1,Table2[[#This Row],[User ID Encryption]],Table2[[#This Row],[Patron Id]])</f>
        <v>4F176CAA5F3659017F9FB462DB2C61045C0406E4</v>
      </c>
      <c r="J5324" t="s">
        <v>18</v>
      </c>
      <c r="K5324" t="s">
        <v>74</v>
      </c>
      <c r="L5324" t="s">
        <v>33</v>
      </c>
      <c r="M5324" t="s">
        <v>1633</v>
      </c>
      <c r="N5324" t="s">
        <v>3244</v>
      </c>
    </row>
    <row r="5325" spans="1:14" x14ac:dyDescent="0.2">
      <c r="A5325" s="1" t="d">
        <v>2023-03-07</v>
      </c>
      <c r="B5325" s="18" t="d">
        <v>13:11:52.99999999999634850</v>
      </c>
      <c r="C5325" s="1" t="d">
        <v>2023-03-07</v>
      </c>
      <c r="D5325" s="18" t="d">
        <v>13:55:32.00000000000286900</v>
      </c>
      <c r="E5325" s="1" t="d">
        <v>2023-03-07</v>
      </c>
      <c r="F5325" t="s">
        <v>1209</v>
      </c>
      <c r="G5325" t="s">
        <v>3427</v>
      </c>
      <c r="H5325">
        <v>-1</v>
      </c>
      <c r="I5325" t="str">
        <f>IF(Table2[[#This Row],[Patron Id]]=-1,Table2[[#This Row],[User ID Encryption]],Table2[[#This Row],[Patron Id]])</f>
        <v>4F176CAA5F3659017F9FB462DB2C61045C0406E4</v>
      </c>
      <c r="J5325" t="s">
        <v>18</v>
      </c>
      <c r="K5325" t="s">
        <v>97</v>
      </c>
      <c r="L5325" t="s">
        <v>33</v>
      </c>
      <c r="M5325" t="s">
        <v>1210</v>
      </c>
      <c r="N5325" t="s">
        <v>3244</v>
      </c>
    </row>
    <row r="5326" spans="1:14" x14ac:dyDescent="0.2">
      <c r="A5326" s="1" t="d">
        <v>2023-03-07</v>
      </c>
      <c r="B5326" s="18" t="d">
        <v>13:12:39.00000000000033900</v>
      </c>
      <c r="C5326" s="1" t="d">
        <v>2023-04-04</v>
      </c>
      <c r="D5326" s="18" t="d">
        <v>14:23:05.00000000000227575</v>
      </c>
      <c r="E5326" s="1" t="d">
        <v>2023-03-20</v>
      </c>
      <c r="F5326" t="s">
        <v>493</v>
      </c>
      <c r="G5326" t="s">
        <v>2913</v>
      </c>
      <c r="H5326">
        <v>-1</v>
      </c>
      <c r="I5326" t="str">
        <f>IF(Table2[[#This Row],[Patron Id]]=-1,Table2[[#This Row],[User ID Encryption]],Table2[[#This Row],[Patron Id]])</f>
        <v>CA4B48600778944890F2E64E7E2BDFA304D60226</v>
      </c>
      <c r="J5326" t="s">
        <v>13</v>
      </c>
      <c r="K5326" t="s">
        <v>14</v>
      </c>
      <c r="L5326" t="s">
        <v>15</v>
      </c>
      <c r="M5326" t="s">
        <v>494</v>
      </c>
      <c r="N5326" t="s">
        <v>2556</v>
      </c>
    </row>
    <row r="5327" spans="1:14" x14ac:dyDescent="0.2">
      <c r="A5327" s="1" t="d">
        <v>2023-03-07</v>
      </c>
      <c r="B5327" s="18" t="d">
        <v>13:15:26.99999999999782875</v>
      </c>
      <c r="C5327" s="1" t="d">
        <v>2023-03-08</v>
      </c>
      <c r="D5327" s="18" t="d">
        <v>11:17:31.00000000000121925</v>
      </c>
      <c r="E5327" s="1" t="d">
        <v>2023-03-07</v>
      </c>
      <c r="F5327" t="s">
        <v>1544</v>
      </c>
      <c r="G5327" t="s">
        <v>3109</v>
      </c>
      <c r="H5327">
        <v>-1</v>
      </c>
      <c r="I5327" t="str">
        <f>IF(Table2[[#This Row],[Patron Id]]=-1,Table2[[#This Row],[User ID Encryption]],Table2[[#This Row],[Patron Id]])</f>
        <v>2839C62F46F961B21DE393727115C93ADDD532B5</v>
      </c>
      <c r="J5327" t="s">
        <v>13</v>
      </c>
      <c r="K5327" t="s">
        <v>97</v>
      </c>
      <c r="L5327" t="s">
        <v>33</v>
      </c>
      <c r="M5327" t="s">
        <v>1545</v>
      </c>
      <c r="N5327" t="s">
        <v>2556</v>
      </c>
    </row>
    <row r="5328" spans="1:14" x14ac:dyDescent="0.2">
      <c r="A5328" s="1" t="d">
        <v>2023-03-07</v>
      </c>
      <c r="B5328" s="18" t="d">
        <v>13:15:31.00000000000484475</v>
      </c>
      <c r="C5328" s="1" t="d">
        <v>2023-03-08</v>
      </c>
      <c r="D5328" s="18" t="d">
        <v>11:17:25.00000000000028700</v>
      </c>
      <c r="E5328" s="1" t="d">
        <v>2023-03-07</v>
      </c>
      <c r="F5328" t="s">
        <v>1470</v>
      </c>
      <c r="G5328" t="s">
        <v>3109</v>
      </c>
      <c r="H5328">
        <v>-1</v>
      </c>
      <c r="I5328" t="str">
        <f>IF(Table2[[#This Row],[Patron Id]]=-1,Table2[[#This Row],[User ID Encryption]],Table2[[#This Row],[Patron Id]])</f>
        <v>2839C62F46F961B21DE393727115C93ADDD532B5</v>
      </c>
      <c r="J5328" t="s">
        <v>13</v>
      </c>
      <c r="K5328" t="s">
        <v>74</v>
      </c>
      <c r="L5328" t="s">
        <v>33</v>
      </c>
      <c r="N5328" t="s">
        <v>2556</v>
      </c>
    </row>
    <row r="5329" spans="1:14" x14ac:dyDescent="0.2">
      <c r="A5329" s="1" t="d">
        <v>2023-03-07</v>
      </c>
      <c r="B5329" s="18" t="d">
        <v>13:38:52.00000000000322775</v>
      </c>
      <c r="C5329" s="1" t="d">
        <v>2023-03-07</v>
      </c>
      <c r="D5329" s="18" t="d">
        <v>13:44:24.99999999999772425</v>
      </c>
      <c r="E5329" s="1" t="d">
        <v>2023-03-07</v>
      </c>
      <c r="F5329" t="s">
        <v>207</v>
      </c>
      <c r="G5329" t="s">
        <v>3840</v>
      </c>
      <c r="H5329">
        <v>-1</v>
      </c>
      <c r="I5329" t="str">
        <f>IF(Table2[[#This Row],[Patron Id]]=-1,Table2[[#This Row],[User ID Encryption]],Table2[[#This Row],[Patron Id]])</f>
        <v>C155248F73C07F13371824A75D65476C6357D289</v>
      </c>
      <c r="J5329" t="s">
        <v>18</v>
      </c>
      <c r="K5329" t="s">
        <v>74</v>
      </c>
      <c r="L5329" t="s">
        <v>33</v>
      </c>
      <c r="N5329" t="s">
        <v>2556</v>
      </c>
    </row>
    <row r="5330" spans="1:14" x14ac:dyDescent="0.2">
      <c r="A5330" s="1" t="d">
        <v>2023-03-07</v>
      </c>
      <c r="B5330" s="18" t="d">
        <v>13:38:56.99999999999761350</v>
      </c>
      <c r="C5330" s="1" t="d">
        <v>2023-03-07</v>
      </c>
      <c r="D5330" s="18" t="d">
        <v>13:44:22.99999999999421625</v>
      </c>
      <c r="E5330" s="1" t="d">
        <v>2023-03-07</v>
      </c>
      <c r="F5330" t="s">
        <v>1720</v>
      </c>
      <c r="G5330" t="s">
        <v>3840</v>
      </c>
      <c r="H5330">
        <v>-1</v>
      </c>
      <c r="I5330" t="str">
        <f>IF(Table2[[#This Row],[Patron Id]]=-1,Table2[[#This Row],[User ID Encryption]],Table2[[#This Row],[Patron Id]])</f>
        <v>C155248F73C07F13371824A75D65476C6357D289</v>
      </c>
      <c r="J5330" t="s">
        <v>18</v>
      </c>
      <c r="K5330" t="s">
        <v>97</v>
      </c>
      <c r="L5330" t="s">
        <v>33</v>
      </c>
      <c r="N5330" t="s">
        <v>2556</v>
      </c>
    </row>
    <row r="5331" spans="1:14" x14ac:dyDescent="0.2">
      <c r="A5331" s="1" t="d">
        <v>2023-03-07</v>
      </c>
      <c r="B5331" s="18" t="d">
        <v>13:48:33.99999999999827850</v>
      </c>
      <c r="C5331" s="1" t="d">
        <v>2023-03-16</v>
      </c>
      <c r="D5331" s="18" t="d">
        <v>13:46:13.00000000000501425</v>
      </c>
      <c r="E5331" s="1" t="d">
        <v>2023-03-14</v>
      </c>
      <c r="F5331" t="s">
        <v>1263</v>
      </c>
      <c r="G5331" t="s">
        <v>3675</v>
      </c>
      <c r="H5331">
        <v>-1</v>
      </c>
      <c r="I5331" t="str">
        <f>IF(Table2[[#This Row],[Patron Id]]=-1,Table2[[#This Row],[User ID Encryption]],Table2[[#This Row],[Patron Id]])</f>
        <v>A83A23786741B118947C8C27AF0BDB62F94056CB</v>
      </c>
      <c r="J5331" t="s">
        <v>18</v>
      </c>
      <c r="K5331" t="s">
        <v>14</v>
      </c>
      <c r="L5331" t="s">
        <v>15</v>
      </c>
      <c r="M5331" t="s">
        <v>1264</v>
      </c>
      <c r="N5331" t="s">
        <v>2556</v>
      </c>
    </row>
    <row r="5332" spans="1:14" x14ac:dyDescent="0.2">
      <c r="A5332" s="1" t="d">
        <v>2023-03-07</v>
      </c>
      <c r="B5332" s="18" t="d">
        <v>13:53:04.999999999999076025</v>
      </c>
      <c r="C5332" s="1" t="d">
        <v>2023-03-07</v>
      </c>
      <c r="D5332" s="18" t="d">
        <v>19:13:16.99999999999988925</v>
      </c>
      <c r="E5332" s="1" t="d">
        <v>2023-03-07</v>
      </c>
      <c r="F5332" t="s">
        <v>1867</v>
      </c>
      <c r="G5332" t="s">
        <v>4613</v>
      </c>
      <c r="H5332">
        <v>-1</v>
      </c>
      <c r="I5332" t="str">
        <f>IF(Table2[[#This Row],[Patron Id]]=-1,Table2[[#This Row],[User ID Encryption]],Table2[[#This Row],[Patron Id]])</f>
        <v>7EBF7959AAC8E0A58F1343B93FC594C176BDD235</v>
      </c>
      <c r="J5332" t="s">
        <v>13</v>
      </c>
      <c r="K5332" t="s">
        <v>32</v>
      </c>
      <c r="L5332" t="s">
        <v>33</v>
      </c>
      <c r="M5332" t="s">
        <v>981</v>
      </c>
      <c r="N5332" t="s">
        <v>2556</v>
      </c>
    </row>
    <row r="5333" spans="1:14" x14ac:dyDescent="0.2">
      <c r="A5333" s="1" t="d">
        <v>2023-03-07</v>
      </c>
      <c r="B5333" s="18" t="d">
        <v>14:00:20.99999999999688975</v>
      </c>
      <c r="C5333" s="1" t="d">
        <v>2023-03-07</v>
      </c>
      <c r="D5333" s="18" t="d">
        <v>15:04:24.99999999999985650</v>
      </c>
      <c r="E5333" s="1" t="d">
        <v>2023-03-07</v>
      </c>
      <c r="F5333" t="s">
        <v>1874</v>
      </c>
      <c r="G5333" t="s">
        <v>4614</v>
      </c>
      <c r="H5333">
        <v>-1</v>
      </c>
      <c r="I5333" t="str">
        <f>IF(Table2[[#This Row],[Patron Id]]=-1,Table2[[#This Row],[User ID Encryption]],Table2[[#This Row],[Patron Id]])</f>
        <v>DFC24A3D0644C119A45A146806169BA6E1DF8475</v>
      </c>
      <c r="J5333" t="s">
        <v>18</v>
      </c>
      <c r="K5333" t="s">
        <v>97</v>
      </c>
      <c r="L5333" t="s">
        <v>33</v>
      </c>
      <c r="M5333" t="s">
        <v>1875</v>
      </c>
      <c r="N5333" t="s">
        <v>2554</v>
      </c>
    </row>
    <row r="5334" spans="1:14" x14ac:dyDescent="0.2">
      <c r="A5334" s="1" t="d">
        <v>2023-03-07</v>
      </c>
      <c r="B5334" s="18" t="d">
        <v>14:08:19.0000000000012650</v>
      </c>
      <c r="C5334" s="1" t="d">
        <v>2023-03-07</v>
      </c>
      <c r="D5334" s="18" t="d">
        <v>17:43:32.0000000000022300</v>
      </c>
      <c r="E5334" s="1" t="d">
        <v>2023-03-07</v>
      </c>
      <c r="F5334" t="s">
        <v>434</v>
      </c>
      <c r="G5334" t="s">
        <v>4550</v>
      </c>
      <c r="H5334">
        <v>-1</v>
      </c>
      <c r="I5334" t="str">
        <f>IF(Table2[[#This Row],[Patron Id]]=-1,Table2[[#This Row],[User ID Encryption]],Table2[[#This Row],[Patron Id]])</f>
        <v>0DBA127B6DC9BC048FC9B38D955AE3449FFCB47F</v>
      </c>
      <c r="J5334" t="s">
        <v>18</v>
      </c>
      <c r="K5334" t="s">
        <v>74</v>
      </c>
      <c r="L5334" t="s">
        <v>33</v>
      </c>
      <c r="N5334" t="s">
        <v>2556</v>
      </c>
    </row>
    <row r="5335" spans="1:14" x14ac:dyDescent="0.2">
      <c r="A5335" s="1" t="d">
        <v>2023-03-07</v>
      </c>
      <c r="B5335" s="18" t="d">
        <v>14:08:22.00000000000173450</v>
      </c>
      <c r="C5335" s="1" t="d">
        <v>2023-03-07</v>
      </c>
      <c r="D5335" s="18" t="d">
        <v>17:43:29.00000000000176050</v>
      </c>
      <c r="E5335" s="1" t="d">
        <v>2023-03-07</v>
      </c>
      <c r="F5335" t="s">
        <v>2097</v>
      </c>
      <c r="G5335" t="s">
        <v>4550</v>
      </c>
      <c r="H5335">
        <v>-1</v>
      </c>
      <c r="I5335" t="str">
        <f>IF(Table2[[#This Row],[Patron Id]]=-1,Table2[[#This Row],[User ID Encryption]],Table2[[#This Row],[Patron Id]])</f>
        <v>0DBA127B6DC9BC048FC9B38D955AE3449FFCB47F</v>
      </c>
      <c r="J5335" t="s">
        <v>18</v>
      </c>
      <c r="K5335" t="s">
        <v>97</v>
      </c>
      <c r="L5335" t="s">
        <v>33</v>
      </c>
      <c r="M5335" t="s">
        <v>2098</v>
      </c>
      <c r="N5335" t="s">
        <v>2556</v>
      </c>
    </row>
    <row r="5336" spans="1:14" x14ac:dyDescent="0.2">
      <c r="A5336" s="1" t="d">
        <v>2023-03-07</v>
      </c>
      <c r="B5336" s="18" t="d">
        <v>14:13:37.99999999999997400</v>
      </c>
      <c r="C5336" s="1" t="d">
        <v>2023-03-15</v>
      </c>
      <c r="D5336" s="18" t="d">
        <v>12:28:19.00000000000339725</v>
      </c>
      <c r="E5336" s="1" t="d">
        <v>2023-03-21</v>
      </c>
      <c r="F5336" t="s">
        <v>246</v>
      </c>
      <c r="G5336" t="s">
        <v>2937</v>
      </c>
      <c r="H5336">
        <v>-1</v>
      </c>
      <c r="I5336" t="str">
        <f>IF(Table2[[#This Row],[Patron Id]]=-1,Table2[[#This Row],[User ID Encryption]],Table2[[#This Row],[Patron Id]])</f>
        <v>D9B712C981207213D1A323B713924002C8593835</v>
      </c>
      <c r="J5336" t="s">
        <v>13</v>
      </c>
      <c r="K5336" t="s">
        <v>14</v>
      </c>
      <c r="L5336" t="s">
        <v>15</v>
      </c>
      <c r="M5336" t="s">
        <v>247</v>
      </c>
      <c r="N5336" t="s">
        <v>2556</v>
      </c>
    </row>
    <row r="5337" spans="1:14" x14ac:dyDescent="0.2">
      <c r="A5337" s="1" t="d">
        <v>2023-03-07</v>
      </c>
      <c r="B5337" s="18" t="d">
        <v>14:14:44.00000000000069775</v>
      </c>
      <c r="C5337" s="1" t="d">
        <v>2023-03-09</v>
      </c>
      <c r="D5337" s="18" t="d">
        <v>09:58:06.99999999999992175</v>
      </c>
      <c r="E5337" s="1" t="d">
        <v>2023-03-07</v>
      </c>
      <c r="F5337" t="s">
        <v>432</v>
      </c>
      <c r="G5337" t="s">
        <v>2594</v>
      </c>
      <c r="H5337">
        <v>-1</v>
      </c>
      <c r="I5337" t="str">
        <f>IF(Table2[[#This Row],[Patron Id]]=-1,Table2[[#This Row],[User ID Encryption]],Table2[[#This Row],[Patron Id]])</f>
        <v>5FD5A5D84D85313F6B8FBF894A5A44288C8F0215</v>
      </c>
      <c r="J5337" t="s">
        <v>18</v>
      </c>
      <c r="K5337" t="s">
        <v>32</v>
      </c>
      <c r="L5337" t="s">
        <v>33</v>
      </c>
      <c r="M5337" t="s">
        <v>433</v>
      </c>
      <c r="N5337" t="s">
        <v>2556</v>
      </c>
    </row>
    <row r="5338" spans="1:14" x14ac:dyDescent="0.2">
      <c r="A5338" s="1" t="d">
        <v>2023-03-07</v>
      </c>
      <c r="B5338" s="18" t="d">
        <v>14:16:06.999999999997683900</v>
      </c>
      <c r="C5338" s="1" t="d">
        <v>2023-03-07</v>
      </c>
      <c r="D5338" s="18" t="d">
        <v>16:45:01.99999999999072125</v>
      </c>
      <c r="E5338" s="1" t="d">
        <v>2023-03-14</v>
      </c>
      <c r="F5338" t="s">
        <v>1822</v>
      </c>
      <c r="G5338" t="s">
        <v>2889</v>
      </c>
      <c r="H5338">
        <v>-1</v>
      </c>
      <c r="I5338" t="str">
        <f>IF(Table2[[#This Row],[Patron Id]]=-1,Table2[[#This Row],[User ID Encryption]],Table2[[#This Row],[Patron Id]])</f>
        <v>D48F4D60EAC2A4FDE948D2ABC30977ECF1D5F2DE</v>
      </c>
      <c r="J5338" t="s">
        <v>18</v>
      </c>
      <c r="K5338" t="s">
        <v>14</v>
      </c>
      <c r="L5338" t="s">
        <v>15</v>
      </c>
      <c r="M5338" t="s">
        <v>1823</v>
      </c>
      <c r="N5338" t="s">
        <v>2554</v>
      </c>
    </row>
    <row r="5339" spans="1:14" x14ac:dyDescent="0.2">
      <c r="A5339" s="1" t="d">
        <v>2023-03-07</v>
      </c>
      <c r="B5339" s="18" t="d">
        <v>14:27:17.000000000003296800</v>
      </c>
      <c r="C5339" s="1" t="d">
        <v>2023-03-07</v>
      </c>
      <c r="D5339" s="18" t="d">
        <v>18:28:11.00000000000854200</v>
      </c>
      <c r="E5339" s="1" t="d">
        <v>2023-03-07</v>
      </c>
      <c r="F5339" t="s">
        <v>1630</v>
      </c>
      <c r="G5339" t="s">
        <v>3295</v>
      </c>
      <c r="H5339">
        <v>-1</v>
      </c>
      <c r="I5339" t="str">
        <f>IF(Table2[[#This Row],[Patron Id]]=-1,Table2[[#This Row],[User ID Encryption]],Table2[[#This Row],[Patron Id]])</f>
        <v>4394C15534201445382A9D0AB64050F03736E665</v>
      </c>
      <c r="J5339" t="s">
        <v>18</v>
      </c>
      <c r="K5339" t="s">
        <v>254</v>
      </c>
      <c r="L5339" t="s">
        <v>33</v>
      </c>
      <c r="M5339" t="s">
        <v>1631</v>
      </c>
      <c r="N5339" t="s">
        <v>2575</v>
      </c>
    </row>
    <row r="5340" spans="1:14" x14ac:dyDescent="0.2">
      <c r="A5340" s="1" t="d">
        <v>2023-03-07</v>
      </c>
      <c r="B5340" s="18" t="d">
        <v>14:27:34.99999999999651800</v>
      </c>
      <c r="C5340" s="1" t="d">
        <v>2023-03-07</v>
      </c>
      <c r="D5340" s="18" t="d">
        <v>15:06:02.99999999999919150</v>
      </c>
      <c r="E5340" s="1" t="d">
        <v>2023-03-07</v>
      </c>
      <c r="F5340" t="s">
        <v>1903</v>
      </c>
      <c r="G5340" t="s">
        <v>4615</v>
      </c>
      <c r="H5340">
        <v>-1</v>
      </c>
      <c r="I5340" t="str">
        <f>IF(Table2[[#This Row],[Patron Id]]=-1,Table2[[#This Row],[User ID Encryption]],Table2[[#This Row],[Patron Id]])</f>
        <v>020769B73CB6A5DE0D5D56CF5C62B926E75F302C</v>
      </c>
      <c r="J5340" t="s">
        <v>1357</v>
      </c>
      <c r="K5340" t="s">
        <v>32</v>
      </c>
      <c r="L5340" t="s">
        <v>33</v>
      </c>
      <c r="M5340" t="s">
        <v>310</v>
      </c>
      <c r="N5340" t="s">
        <v>2556</v>
      </c>
    </row>
    <row r="5341" spans="1:14" x14ac:dyDescent="0.2">
      <c r="A5341" s="1" t="d">
        <v>2023-03-07</v>
      </c>
      <c r="B5341" s="18" t="d">
        <v>14:27:51.00000000000541200</v>
      </c>
      <c r="C5341" s="1" t="d">
        <v>2023-03-17</v>
      </c>
      <c r="D5341" s="18" t="d">
        <v>14:03:41.00000000000256900</v>
      </c>
      <c r="E5341" s="1" t="d">
        <v>2023-03-14</v>
      </c>
      <c r="F5341" t="s">
        <v>505</v>
      </c>
      <c r="G5341" t="s">
        <v>2602</v>
      </c>
      <c r="H5341">
        <v>-1</v>
      </c>
      <c r="I5341" t="str">
        <f>IF(Table2[[#This Row],[Patron Id]]=-1,Table2[[#This Row],[User ID Encryption]],Table2[[#This Row],[Patron Id]])</f>
        <v>0CAAC85EA27128BEB0F987B49A1420508FA7AC5A</v>
      </c>
      <c r="J5341" t="s">
        <v>18</v>
      </c>
      <c r="K5341" t="s">
        <v>14</v>
      </c>
      <c r="L5341" t="s">
        <v>15</v>
      </c>
      <c r="M5341" t="s">
        <v>506</v>
      </c>
      <c r="N5341" t="s">
        <v>2556</v>
      </c>
    </row>
    <row r="5342" spans="1:14" x14ac:dyDescent="0.2">
      <c r="A5342" s="1" t="d">
        <v>2023-03-07</v>
      </c>
      <c r="B5342" s="18" t="d">
        <v>14:33:09.99999999999452925</v>
      </c>
      <c r="C5342" s="1" t="d">
        <v>2023-03-07</v>
      </c>
      <c r="D5342" s="18" t="d">
        <v>15:15:21.99999999999704625</v>
      </c>
      <c r="E5342" s="1" t="d">
        <v>2023-03-07</v>
      </c>
      <c r="F5342" t="s">
        <v>1830</v>
      </c>
      <c r="G5342" t="s">
        <v>4355</v>
      </c>
      <c r="H5342">
        <v>-1</v>
      </c>
      <c r="I5342" t="str">
        <f>IF(Table2[[#This Row],[Patron Id]]=-1,Table2[[#This Row],[User ID Encryption]],Table2[[#This Row],[Patron Id]])</f>
        <v>D446C5F1CB66C358D3C7D5E3DFAB885BB63613D7</v>
      </c>
      <c r="J5342" t="s">
        <v>18</v>
      </c>
      <c r="K5342" t="s">
        <v>74</v>
      </c>
      <c r="L5342" t="s">
        <v>33</v>
      </c>
      <c r="N5342" t="s">
        <v>2556</v>
      </c>
    </row>
    <row r="5343" spans="1:14" x14ac:dyDescent="0.2">
      <c r="A5343" s="1" t="d">
        <v>2023-03-07</v>
      </c>
      <c r="B5343" s="18" t="d">
        <v>14:33:13.00000000000459050</v>
      </c>
      <c r="C5343" s="1" t="d">
        <v>2023-03-07</v>
      </c>
      <c r="D5343" s="18" t="d">
        <v>15:15:24.99999999999751575</v>
      </c>
      <c r="E5343" s="1" t="d">
        <v>2023-03-07</v>
      </c>
      <c r="F5343" t="s">
        <v>1746</v>
      </c>
      <c r="G5343" t="s">
        <v>4355</v>
      </c>
      <c r="H5343">
        <v>-1</v>
      </c>
      <c r="I5343" t="str">
        <f>IF(Table2[[#This Row],[Patron Id]]=-1,Table2[[#This Row],[User ID Encryption]],Table2[[#This Row],[Patron Id]])</f>
        <v>D446C5F1CB66C358D3C7D5E3DFAB885BB63613D7</v>
      </c>
      <c r="J5343" t="s">
        <v>18</v>
      </c>
      <c r="K5343" t="s">
        <v>97</v>
      </c>
      <c r="L5343" t="s">
        <v>33</v>
      </c>
      <c r="M5343" t="s">
        <v>1747</v>
      </c>
      <c r="N5343" t="s">
        <v>2556</v>
      </c>
    </row>
    <row r="5344" spans="1:14" x14ac:dyDescent="0.2">
      <c r="A5344" s="1" t="d">
        <v>2023-03-07</v>
      </c>
      <c r="B5344" s="18" t="d">
        <v>14:33:59.99999999999595075</v>
      </c>
      <c r="C5344" s="1" t="d">
        <v>2023-03-07</v>
      </c>
      <c r="D5344" s="18" t="d">
        <v>17:22:16.00000000000740075</v>
      </c>
      <c r="E5344" s="1" t="d">
        <v>2023-03-07</v>
      </c>
      <c r="F5344" t="s">
        <v>207</v>
      </c>
      <c r="G5344" t="s">
        <v>4616</v>
      </c>
      <c r="H5344">
        <v>-1</v>
      </c>
      <c r="I5344" t="str">
        <f>IF(Table2[[#This Row],[Patron Id]]=-1,Table2[[#This Row],[User ID Encryption]],Table2[[#This Row],[Patron Id]])</f>
        <v>9A614C005961F69EA5C727B9C719BF6E9F17E411</v>
      </c>
      <c r="J5344" t="s">
        <v>18</v>
      </c>
      <c r="K5344" t="s">
        <v>74</v>
      </c>
      <c r="L5344" t="s">
        <v>33</v>
      </c>
      <c r="N5344" t="s">
        <v>2556</v>
      </c>
    </row>
    <row r="5345" spans="1:14" x14ac:dyDescent="0.2">
      <c r="A5345" s="1" t="d">
        <v>2023-03-07</v>
      </c>
      <c r="B5345" s="18" t="d">
        <v>14:34:01.99999999999945875</v>
      </c>
      <c r="C5345" s="1" t="d">
        <v>2023-03-07</v>
      </c>
      <c r="D5345" s="18" t="d">
        <v>17:22:18.00000000000132375</v>
      </c>
      <c r="E5345" s="1" t="d">
        <v>2023-03-07</v>
      </c>
      <c r="F5345" t="s">
        <v>1720</v>
      </c>
      <c r="G5345" t="s">
        <v>4616</v>
      </c>
      <c r="H5345">
        <v>-1</v>
      </c>
      <c r="I5345" t="str">
        <f>IF(Table2[[#This Row],[Patron Id]]=-1,Table2[[#This Row],[User ID Encryption]],Table2[[#This Row],[Patron Id]])</f>
        <v>9A614C005961F69EA5C727B9C719BF6E9F17E411</v>
      </c>
      <c r="J5345" t="s">
        <v>18</v>
      </c>
      <c r="K5345" t="s">
        <v>97</v>
      </c>
      <c r="L5345" t="s">
        <v>33</v>
      </c>
      <c r="N5345" t="s">
        <v>2556</v>
      </c>
    </row>
    <row r="5346" spans="1:14" x14ac:dyDescent="0.2">
      <c r="A5346" s="1" t="d">
        <v>2023-03-07</v>
      </c>
      <c r="B5346" s="18" t="d">
        <v>14:36:33.00000000000068475</v>
      </c>
      <c r="C5346" s="1" t="d">
        <v>2023-03-07</v>
      </c>
      <c r="D5346" s="18" t="d">
        <v>16:53:29.999999999999786775</v>
      </c>
      <c r="E5346" s="1" t="d">
        <v>2023-03-07</v>
      </c>
      <c r="F5346" t="s">
        <v>2034</v>
      </c>
      <c r="G5346" t="s">
        <v>3551</v>
      </c>
      <c r="H5346">
        <v>-1</v>
      </c>
      <c r="I5346" t="str">
        <f>IF(Table2[[#This Row],[Patron Id]]=-1,Table2[[#This Row],[User ID Encryption]],Table2[[#This Row],[Patron Id]])</f>
        <v>57EB8A4C30EED8FF8E5334221BCFF8E7B3832C38</v>
      </c>
      <c r="J5346" t="s">
        <v>18</v>
      </c>
      <c r="K5346" t="s">
        <v>43</v>
      </c>
      <c r="L5346" t="s">
        <v>33</v>
      </c>
      <c r="M5346" t="s">
        <v>2035</v>
      </c>
      <c r="N5346" t="s">
        <v>2556</v>
      </c>
    </row>
    <row r="5347" spans="1:14" x14ac:dyDescent="0.2">
      <c r="A5347" s="1" t="d">
        <v>2023-03-07</v>
      </c>
      <c r="B5347" s="18" t="d">
        <v>14:40:42.00000000000123900</v>
      </c>
      <c r="C5347" s="1" t="d">
        <v>2023-03-07</v>
      </c>
      <c r="D5347" s="18" t="d">
        <v>16:02:03.99999999999380550</v>
      </c>
      <c r="E5347" s="1" t="d">
        <v>2023-03-07</v>
      </c>
      <c r="F5347" t="s">
        <v>323</v>
      </c>
      <c r="G5347" t="s">
        <v>3315</v>
      </c>
      <c r="H5347">
        <v>-1</v>
      </c>
      <c r="I5347" t="str">
        <f>IF(Table2[[#This Row],[Patron Id]]=-1,Table2[[#This Row],[User ID Encryption]],Table2[[#This Row],[Patron Id]])</f>
        <v>957D5D4C191D245EAC8694D2BA95695CD49DA6D6</v>
      </c>
      <c r="J5347" t="s">
        <v>13</v>
      </c>
      <c r="K5347" t="s">
        <v>97</v>
      </c>
      <c r="L5347" t="s">
        <v>33</v>
      </c>
      <c r="M5347" t="s">
        <v>324</v>
      </c>
      <c r="N5347" t="s">
        <v>2575</v>
      </c>
    </row>
    <row r="5348" spans="1:14" x14ac:dyDescent="0.2">
      <c r="A5348" s="1" t="d">
        <v>2023-03-07</v>
      </c>
      <c r="B5348" s="18" t="d">
        <v>14:40:45.00000000000170850</v>
      </c>
      <c r="C5348" s="1" t="d">
        <v>2023-03-07</v>
      </c>
      <c r="D5348" s="18" t="d">
        <v>16:02:01.99999999999988925</v>
      </c>
      <c r="E5348" s="1" t="d">
        <v>2023-03-07</v>
      </c>
      <c r="F5348" t="s">
        <v>1648</v>
      </c>
      <c r="G5348" t="s">
        <v>3315</v>
      </c>
      <c r="H5348">
        <v>-1</v>
      </c>
      <c r="I5348" t="str">
        <f>IF(Table2[[#This Row],[Patron Id]]=-1,Table2[[#This Row],[User ID Encryption]],Table2[[#This Row],[Patron Id]])</f>
        <v>957D5D4C191D245EAC8694D2BA95695CD49DA6D6</v>
      </c>
      <c r="J5348" t="s">
        <v>13</v>
      </c>
      <c r="K5348" t="s">
        <v>74</v>
      </c>
      <c r="L5348" t="s">
        <v>33</v>
      </c>
      <c r="M5348" t="s">
        <v>1649</v>
      </c>
      <c r="N5348" t="s">
        <v>2575</v>
      </c>
    </row>
    <row r="5349" spans="1:14" x14ac:dyDescent="0.2">
      <c r="A5349" s="1" t="d">
        <v>2023-03-07</v>
      </c>
      <c r="B5349" s="18" t="d">
        <v>15:01:37.00000000000237350</v>
      </c>
      <c r="C5349" s="1" t="d">
        <v>2023-03-24</v>
      </c>
      <c r="D5349" s="18" t="d">
        <v>11:59:45.99999999999941325</v>
      </c>
      <c r="E5349" s="1" t="d">
        <v>2023-03-21</v>
      </c>
      <c r="F5349" t="s">
        <v>1912</v>
      </c>
      <c r="G5349" t="s">
        <v>4617</v>
      </c>
      <c r="H5349">
        <v>-1</v>
      </c>
      <c r="I5349" t="str">
        <f>IF(Table2[[#This Row],[Patron Id]]=-1,Table2[[#This Row],[User ID Encryption]],Table2[[#This Row],[Patron Id]])</f>
        <v>9E09B581A81AA867A22B4E35CF564D4E861F114C</v>
      </c>
      <c r="J5349" t="s">
        <v>18</v>
      </c>
      <c r="K5349" t="s">
        <v>14</v>
      </c>
      <c r="L5349" t="s">
        <v>15</v>
      </c>
      <c r="M5349" t="s">
        <v>1913</v>
      </c>
      <c r="N5349" t="s">
        <v>2556</v>
      </c>
    </row>
    <row r="5350" spans="1:14" x14ac:dyDescent="0.2">
      <c r="A5350" s="1" t="d">
        <v>2023-03-07</v>
      </c>
      <c r="B5350" s="18" t="d">
        <v>15:03:28.00000000000054125</v>
      </c>
      <c r="C5350" s="1" t="d">
        <v>2023-03-24</v>
      </c>
      <c r="D5350" s="18" t="d">
        <v>16:27:38.99999999999714400</v>
      </c>
      <c r="E5350" s="1" t="d">
        <v>2023-03-14</v>
      </c>
      <c r="F5350" t="s">
        <v>2271</v>
      </c>
      <c r="G5350" t="s">
        <v>3371</v>
      </c>
      <c r="H5350">
        <v>-1</v>
      </c>
      <c r="I5350" t="str">
        <f>IF(Table2[[#This Row],[Patron Id]]=-1,Table2[[#This Row],[User ID Encryption]],Table2[[#This Row],[Patron Id]])</f>
        <v>0F5129F337F29289D203560206BD976180313F7D</v>
      </c>
      <c r="J5350" t="s">
        <v>18</v>
      </c>
      <c r="K5350" t="s">
        <v>14</v>
      </c>
      <c r="L5350" t="s">
        <v>15</v>
      </c>
      <c r="M5350" t="s">
        <v>2272</v>
      </c>
      <c r="N5350" t="s">
        <v>2556</v>
      </c>
    </row>
    <row r="5351" spans="1:14" x14ac:dyDescent="0.2">
      <c r="A5351" s="1" t="d">
        <v>2023-03-07</v>
      </c>
      <c r="B5351" s="18" t="d">
        <v>15:03:40.0000000000024125</v>
      </c>
      <c r="C5351" s="1" t="d">
        <v>2023-03-22</v>
      </c>
      <c r="D5351" s="18" t="d">
        <v>14:08:30.00000000000618150</v>
      </c>
      <c r="E5351" s="1" t="d">
        <v>2023-03-14</v>
      </c>
      <c r="F5351" t="s">
        <v>2273</v>
      </c>
      <c r="G5351" t="s">
        <v>3329</v>
      </c>
      <c r="H5351">
        <v>-1</v>
      </c>
      <c r="I5351" t="str">
        <f>IF(Table2[[#This Row],[Patron Id]]=-1,Table2[[#This Row],[User ID Encryption]],Table2[[#This Row],[Patron Id]])</f>
        <v>A6F40D364834A85804BD3391CBDDC58C0213E4A2</v>
      </c>
      <c r="J5351" t="s">
        <v>18</v>
      </c>
      <c r="K5351" t="s">
        <v>14</v>
      </c>
      <c r="L5351" t="s">
        <v>15</v>
      </c>
      <c r="M5351" t="s">
        <v>2274</v>
      </c>
      <c r="N5351" t="s">
        <v>2556</v>
      </c>
    </row>
    <row r="5352" spans="1:14" x14ac:dyDescent="0.2">
      <c r="A5352" s="1" t="d">
        <v>2023-03-07</v>
      </c>
      <c r="B5352" s="18" t="d">
        <v>15:04:56.00000000000150625</v>
      </c>
      <c r="C5352" s="1" t="d">
        <v>2023-03-21</v>
      </c>
      <c r="D5352" s="18" t="d">
        <v>12:52:43.00000000000203450</v>
      </c>
      <c r="E5352" s="1" t="d">
        <v>2023-03-21</v>
      </c>
      <c r="F5352" t="s">
        <v>712</v>
      </c>
      <c r="G5352" t="s">
        <v>2970</v>
      </c>
      <c r="H5352">
        <v>-1</v>
      </c>
      <c r="I5352" t="str">
        <f>IF(Table2[[#This Row],[Patron Id]]=-1,Table2[[#This Row],[User ID Encryption]],Table2[[#This Row],[Patron Id]])</f>
        <v>CEA8D5107B3389AA310F4E23EF45AF9A66AC2972</v>
      </c>
      <c r="J5352" t="s">
        <v>18</v>
      </c>
      <c r="K5352" t="s">
        <v>14</v>
      </c>
      <c r="L5352" t="s">
        <v>15</v>
      </c>
      <c r="M5352" t="s">
        <v>713</v>
      </c>
      <c r="N5352" t="s">
        <v>2556</v>
      </c>
    </row>
    <row r="5353" spans="1:14" x14ac:dyDescent="0.2">
      <c r="A5353" s="1" t="d">
        <v>2023-03-07</v>
      </c>
      <c r="B5353" s="18" t="d">
        <v>15:16:47.99999999999450325</v>
      </c>
      <c r="C5353" s="1" t="d">
        <v>2023-03-07</v>
      </c>
      <c r="D5353" s="18" t="d">
        <v>17:57:00.99999999999760050</v>
      </c>
      <c r="E5353" s="1" t="d">
        <v>2023-03-07</v>
      </c>
      <c r="F5353" t="s">
        <v>1622</v>
      </c>
      <c r="G5353" t="s">
        <v>4355</v>
      </c>
      <c r="H5353">
        <v>-1</v>
      </c>
      <c r="I5353" t="str">
        <f>IF(Table2[[#This Row],[Patron Id]]=-1,Table2[[#This Row],[User ID Encryption]],Table2[[#This Row],[Patron Id]])</f>
        <v>D446C5F1CB66C358D3C7D5E3DFAB885BB63613D7</v>
      </c>
      <c r="J5353" t="s">
        <v>18</v>
      </c>
      <c r="K5353" t="s">
        <v>74</v>
      </c>
      <c r="L5353" t="s">
        <v>33</v>
      </c>
      <c r="N5353" t="s">
        <v>2556</v>
      </c>
    </row>
    <row r="5354" spans="1:14" x14ac:dyDescent="0.2">
      <c r="A5354" s="1" t="d">
        <v>2023-03-07</v>
      </c>
      <c r="B5354" s="18" t="d">
        <v>15:18:01.99999999999967400</v>
      </c>
      <c r="C5354" s="1" t="d">
        <v>2023-03-07</v>
      </c>
      <c r="D5354" s="18" t="d">
        <v>17:58:06.00000000000136275</v>
      </c>
      <c r="E5354" s="1" t="d">
        <v>2023-03-07</v>
      </c>
      <c r="F5354" t="s">
        <v>2275</v>
      </c>
      <c r="G5354" t="s">
        <v>4355</v>
      </c>
      <c r="H5354">
        <v>-1</v>
      </c>
      <c r="I5354" t="str">
        <f>IF(Table2[[#This Row],[Patron Id]]=-1,Table2[[#This Row],[User ID Encryption]],Table2[[#This Row],[Patron Id]])</f>
        <v>D446C5F1CB66C358D3C7D5E3DFAB885BB63613D7</v>
      </c>
      <c r="J5354" t="s">
        <v>18</v>
      </c>
      <c r="K5354" t="s">
        <v>97</v>
      </c>
      <c r="L5354" t="s">
        <v>33</v>
      </c>
      <c r="M5354" t="s">
        <v>2276</v>
      </c>
      <c r="N5354" t="s">
        <v>2640</v>
      </c>
    </row>
    <row r="5355" spans="1:14" x14ac:dyDescent="0.2">
      <c r="A5355" s="1" t="d">
        <v>2023-03-07</v>
      </c>
      <c r="B5355" s="18" t="d">
        <v>15:18:07.00000000000365150</v>
      </c>
      <c r="C5355" s="1" t="d">
        <v>2023-03-07</v>
      </c>
      <c r="D5355" s="18" t="d">
        <v>18:53:39.00000000000438825</v>
      </c>
      <c r="E5355" s="1" t="d">
        <v>2023-03-07</v>
      </c>
      <c r="F5355" t="s">
        <v>1393</v>
      </c>
      <c r="G5355" t="s">
        <v>3423</v>
      </c>
      <c r="H5355">
        <v>-1</v>
      </c>
      <c r="I5355" t="str">
        <f>IF(Table2[[#This Row],[Patron Id]]=-1,Table2[[#This Row],[User ID Encryption]],Table2[[#This Row],[Patron Id]])</f>
        <v>212AB7B20E90B8155C664D35FABF25CF97CC44BF</v>
      </c>
      <c r="J5355" t="s">
        <v>13</v>
      </c>
      <c r="K5355" t="s">
        <v>382</v>
      </c>
      <c r="L5355" t="s">
        <v>33</v>
      </c>
      <c r="N5355" t="s">
        <v>2556</v>
      </c>
    </row>
    <row r="5356" spans="1:14" x14ac:dyDescent="0.2">
      <c r="A5356" s="1" t="d">
        <v>2023-03-07</v>
      </c>
      <c r="B5356" s="18" t="d">
        <v>15:21:20.99999999999880675</v>
      </c>
      <c r="C5356" s="1" t="d">
        <v>2023-04-03</v>
      </c>
      <c r="D5356" s="18" t="d">
        <v>11:48:52.999999999999651800</v>
      </c>
      <c r="E5356" s="1" t="d">
        <v>2023-03-21</v>
      </c>
      <c r="F5356" t="s">
        <v>762</v>
      </c>
      <c r="G5356" t="s">
        <v>3013</v>
      </c>
      <c r="H5356">
        <v>-1</v>
      </c>
      <c r="I5356" t="str">
        <f>IF(Table2[[#This Row],[Patron Id]]=-1,Table2[[#This Row],[User ID Encryption]],Table2[[#This Row],[Patron Id]])</f>
        <v>E7DCFBF958695A67AD3567A01823420848DC80CD</v>
      </c>
      <c r="J5356" t="s">
        <v>13</v>
      </c>
      <c r="K5356" t="s">
        <v>14</v>
      </c>
      <c r="L5356" t="s">
        <v>15</v>
      </c>
      <c r="M5356" t="s">
        <v>763</v>
      </c>
      <c r="N5356" t="s">
        <v>2556</v>
      </c>
    </row>
    <row r="5357" spans="1:14" x14ac:dyDescent="0.2">
      <c r="A5357" s="1" t="d">
        <v>2023-03-07</v>
      </c>
      <c r="B5357" s="18" t="d">
        <v>15:23:55.99999999999745700</v>
      </c>
      <c r="C5357" s="1" t="d">
        <v>2023-03-07</v>
      </c>
      <c r="D5357" s="18" t="d">
        <v>17:04:55.99999999999510950</v>
      </c>
      <c r="E5357" s="1" t="d">
        <v>2023-03-07</v>
      </c>
      <c r="F5357" t="s">
        <v>1864</v>
      </c>
      <c r="G5357" t="s">
        <v>3987</v>
      </c>
      <c r="H5357">
        <v>-1</v>
      </c>
      <c r="I5357" t="str">
        <f>IF(Table2[[#This Row],[Patron Id]]=-1,Table2[[#This Row],[User ID Encryption]],Table2[[#This Row],[Patron Id]])</f>
        <v>6866F6CA83EC00E5F98EB9CAE6E771D85EFD8106</v>
      </c>
      <c r="J5357" t="s">
        <v>18</v>
      </c>
      <c r="K5357" t="s">
        <v>463</v>
      </c>
      <c r="L5357" t="s">
        <v>33</v>
      </c>
      <c r="M5357" t="s">
        <v>1865</v>
      </c>
      <c r="N5357" t="s">
        <v>2556</v>
      </c>
    </row>
    <row r="5358" spans="1:14" x14ac:dyDescent="0.2">
      <c r="A5358" s="1" t="d">
        <v>2023-03-07</v>
      </c>
      <c r="B5358" s="18" t="d">
        <v>15:23:58.99999999999792650</v>
      </c>
      <c r="C5358" s="1" t="d">
        <v>2023-03-07</v>
      </c>
      <c r="D5358" s="18" t="d">
        <v>17:04:57.99999999999862425</v>
      </c>
      <c r="E5358" s="1" t="d">
        <v>2023-03-07</v>
      </c>
      <c r="F5358" t="s">
        <v>1555</v>
      </c>
      <c r="G5358" t="s">
        <v>3987</v>
      </c>
      <c r="H5358">
        <v>-1</v>
      </c>
      <c r="I5358" t="str">
        <f>IF(Table2[[#This Row],[Patron Id]]=-1,Table2[[#This Row],[User ID Encryption]],Table2[[#This Row],[Patron Id]])</f>
        <v>6866F6CA83EC00E5F98EB9CAE6E771D85EFD8106</v>
      </c>
      <c r="J5358" t="s">
        <v>18</v>
      </c>
      <c r="K5358" t="s">
        <v>382</v>
      </c>
      <c r="L5358" t="s">
        <v>33</v>
      </c>
      <c r="M5358" t="s">
        <v>1556</v>
      </c>
      <c r="N5358" t="s">
        <v>2556</v>
      </c>
    </row>
    <row r="5359" spans="1:14" x14ac:dyDescent="0.2">
      <c r="A5359" s="1" t="d">
        <v>2023-03-07</v>
      </c>
      <c r="B5359" s="18" t="d">
        <v>15:29:07.00000000000131075</v>
      </c>
      <c r="C5359" s="1" t="d">
        <v>2023-03-07</v>
      </c>
      <c r="D5359" s="18" t="d">
        <v>18:00:36.00000000000562725</v>
      </c>
      <c r="E5359" s="1" t="d">
        <v>2023-03-07</v>
      </c>
      <c r="F5359" t="s">
        <v>1854</v>
      </c>
      <c r="G5359" t="s">
        <v>2992</v>
      </c>
      <c r="H5359">
        <v>-1</v>
      </c>
      <c r="I5359" t="str">
        <f>IF(Table2[[#This Row],[Patron Id]]=-1,Table2[[#This Row],[User ID Encryption]],Table2[[#This Row],[Patron Id]])</f>
        <v>A045668AF7B087630BB1279A6DE7DC822CCAF13E</v>
      </c>
      <c r="J5359" t="s">
        <v>13</v>
      </c>
      <c r="K5359" t="s">
        <v>32</v>
      </c>
      <c r="L5359" t="s">
        <v>33</v>
      </c>
      <c r="M5359" t="s">
        <v>340</v>
      </c>
      <c r="N5359" t="s">
        <v>2556</v>
      </c>
    </row>
    <row r="5360" spans="1:14" x14ac:dyDescent="0.2">
      <c r="A5360" s="1" t="d">
        <v>2023-03-07</v>
      </c>
      <c r="B5360" s="18" t="d">
        <v>15:29:45.99999999999780900</v>
      </c>
      <c r="C5360" s="1" t="d">
        <v>2023-03-07</v>
      </c>
      <c r="D5360" s="18" t="d">
        <v>18:58:26.00000000000449275</v>
      </c>
      <c r="E5360" s="1" t="d">
        <v>2023-03-07</v>
      </c>
      <c r="F5360" t="s">
        <v>1461</v>
      </c>
      <c r="G5360" t="s">
        <v>4618</v>
      </c>
      <c r="H5360">
        <v>-1</v>
      </c>
      <c r="I5360" t="str">
        <f>IF(Table2[[#This Row],[Patron Id]]=-1,Table2[[#This Row],[User ID Encryption]],Table2[[#This Row],[Patron Id]])</f>
        <v>2949DD94FDCC03B9FC585632C0E54F46B9A04BD9</v>
      </c>
      <c r="J5360" t="s">
        <v>18</v>
      </c>
      <c r="K5360" t="s">
        <v>254</v>
      </c>
      <c r="L5360" t="s">
        <v>33</v>
      </c>
      <c r="M5360" t="s">
        <v>1462</v>
      </c>
      <c r="N5360" t="s">
        <v>2575</v>
      </c>
    </row>
    <row r="5361" spans="1:14" x14ac:dyDescent="0.2">
      <c r="A5361" s="1" t="d">
        <v>2023-03-07</v>
      </c>
      <c r="B5361" s="18" t="d">
        <v>15:29:48.99999999999827850</v>
      </c>
      <c r="C5361" s="1" t="d">
        <v>2023-03-07</v>
      </c>
      <c r="D5361" s="18" t="d">
        <v>18:58:33.00000000000238650</v>
      </c>
      <c r="E5361" s="1" t="d">
        <v>2023-03-07</v>
      </c>
      <c r="F5361" t="s">
        <v>1465</v>
      </c>
      <c r="G5361" t="s">
        <v>4618</v>
      </c>
      <c r="H5361">
        <v>-1</v>
      </c>
      <c r="I5361" t="str">
        <f>IF(Table2[[#This Row],[Patron Id]]=-1,Table2[[#This Row],[User ID Encryption]],Table2[[#This Row],[Patron Id]])</f>
        <v>2949DD94FDCC03B9FC585632C0E54F46B9A04BD9</v>
      </c>
      <c r="J5361" t="s">
        <v>18</v>
      </c>
      <c r="K5361" t="s">
        <v>97</v>
      </c>
      <c r="L5361" t="s">
        <v>33</v>
      </c>
      <c r="M5361" t="s">
        <v>1466</v>
      </c>
      <c r="N5361" t="s">
        <v>2575</v>
      </c>
    </row>
    <row r="5362" spans="1:14" x14ac:dyDescent="0.2">
      <c r="A5362" s="1" t="d">
        <v>2023-03-07</v>
      </c>
      <c r="B5362" s="18" t="d">
        <v>15:30:35.00000000000227575</v>
      </c>
      <c r="C5362" s="1" t="d">
        <v>2023-03-07</v>
      </c>
      <c r="D5362" s="18" t="d">
        <v>15:35:35.00000000000120625</v>
      </c>
      <c r="E5362" s="1" t="d">
        <v>2023-03-07</v>
      </c>
      <c r="F5362" t="s">
        <v>1743</v>
      </c>
      <c r="G5362" t="s">
        <v>2766</v>
      </c>
      <c r="H5362">
        <v>-1</v>
      </c>
      <c r="I5362" t="str">
        <f>IF(Table2[[#This Row],[Patron Id]]=-1,Table2[[#This Row],[User ID Encryption]],Table2[[#This Row],[Patron Id]])</f>
        <v>20105C88AA4FB9EE53E3B425AA55FD295823DADE</v>
      </c>
      <c r="J5362" t="s">
        <v>18</v>
      </c>
      <c r="K5362" t="s">
        <v>382</v>
      </c>
      <c r="L5362" t="s">
        <v>33</v>
      </c>
      <c r="N5362" t="s">
        <v>2556</v>
      </c>
    </row>
    <row r="5363" spans="1:14" x14ac:dyDescent="0.2">
      <c r="A5363" s="1" t="d">
        <v>2023-03-07</v>
      </c>
      <c r="B5363" s="18" t="d">
        <v>15:31:10.99999999999831125</v>
      </c>
      <c r="C5363" s="1" t="d">
        <v>2023-03-07</v>
      </c>
      <c r="D5363" s="18" t="d">
        <v>17:23:46.00000000000228875</v>
      </c>
      <c r="E5363" s="1" t="d">
        <v>2023-03-07</v>
      </c>
      <c r="F5363" t="s">
        <v>1290</v>
      </c>
      <c r="G5363" t="s">
        <v>2766</v>
      </c>
      <c r="H5363">
        <v>-1</v>
      </c>
      <c r="I5363" t="str">
        <f>IF(Table2[[#This Row],[Patron Id]]=-1,Table2[[#This Row],[User ID Encryption]],Table2[[#This Row],[Patron Id]])</f>
        <v>20105C88AA4FB9EE53E3B425AA55FD295823DADE</v>
      </c>
      <c r="J5363" t="s">
        <v>18</v>
      </c>
      <c r="K5363" t="s">
        <v>463</v>
      </c>
      <c r="L5363" t="s">
        <v>33</v>
      </c>
      <c r="M5363" t="s">
        <v>1291</v>
      </c>
      <c r="N5363" t="s">
        <v>2556</v>
      </c>
    </row>
    <row r="5364" spans="1:14" x14ac:dyDescent="0.2">
      <c r="A5364" s="1" t="d">
        <v>2023-03-07</v>
      </c>
      <c r="B5364" s="18" t="d">
        <v>15:34:37.000000000004930850</v>
      </c>
      <c r="C5364" s="1" t="d">
        <v>2023-03-17</v>
      </c>
      <c r="D5364" s="18" t="d">
        <v>12:01:28.99999999999792650</v>
      </c>
      <c r="E5364" s="1" t="d">
        <v>2023-03-14</v>
      </c>
      <c r="F5364" t="s">
        <v>2277</v>
      </c>
      <c r="G5364" t="s">
        <v>4226</v>
      </c>
      <c r="H5364">
        <v>-1</v>
      </c>
      <c r="I5364" t="str">
        <f>IF(Table2[[#This Row],[Patron Id]]=-1,Table2[[#This Row],[User ID Encryption]],Table2[[#This Row],[Patron Id]])</f>
        <v>88A87992D616F8DF834EAA03A1478D3D5B873C29</v>
      </c>
      <c r="J5364" t="s">
        <v>1357</v>
      </c>
      <c r="K5364" t="s">
        <v>14</v>
      </c>
      <c r="L5364" t="s">
        <v>15</v>
      </c>
      <c r="M5364" t="s">
        <v>608</v>
      </c>
      <c r="N5364" t="s">
        <v>2556</v>
      </c>
    </row>
    <row r="5365" spans="1:14" x14ac:dyDescent="0.2">
      <c r="A5365" s="1" t="d">
        <v>2023-03-07</v>
      </c>
      <c r="B5365" s="18" t="d">
        <v>15:35:10.00000000000049550</v>
      </c>
      <c r="C5365" s="1" t="d">
        <v>2023-03-21</v>
      </c>
      <c r="D5365" s="18" t="d">
        <v>18:30:31.00000000000484475</v>
      </c>
      <c r="E5365" s="1" t="d">
        <v>2023-03-21</v>
      </c>
      <c r="F5365" t="s">
        <v>904</v>
      </c>
      <c r="G5365" t="s">
        <v>4270</v>
      </c>
      <c r="H5365">
        <v>-1</v>
      </c>
      <c r="I5365" t="str">
        <f>IF(Table2[[#This Row],[Patron Id]]=-1,Table2[[#This Row],[User ID Encryption]],Table2[[#This Row],[Patron Id]])</f>
        <v>C21CEB30336A191024032B0FE04D76632B775F5F</v>
      </c>
      <c r="J5365" t="s">
        <v>18</v>
      </c>
      <c r="K5365" t="s">
        <v>14</v>
      </c>
      <c r="L5365" t="s">
        <v>15</v>
      </c>
      <c r="M5365" t="s">
        <v>905</v>
      </c>
      <c r="N5365" t="s">
        <v>2556</v>
      </c>
    </row>
    <row r="5366" spans="1:14" x14ac:dyDescent="0.2">
      <c r="A5366" s="1" t="d">
        <v>2023-03-07</v>
      </c>
      <c r="B5366" s="18" t="d">
        <v>15:35:41.00000000000214525</v>
      </c>
      <c r="C5366" s="1" t="d">
        <v>2023-03-07</v>
      </c>
      <c r="D5366" s="18" t="d">
        <v>17:23:48.99999999999316650</v>
      </c>
      <c r="E5366" s="1" t="d">
        <v>2023-03-07</v>
      </c>
      <c r="F5366" t="s">
        <v>2088</v>
      </c>
      <c r="G5366" t="s">
        <v>2766</v>
      </c>
      <c r="H5366">
        <v>-1</v>
      </c>
      <c r="I5366" t="str">
        <f>IF(Table2[[#This Row],[Patron Id]]=-1,Table2[[#This Row],[User ID Encryption]],Table2[[#This Row],[Patron Id]])</f>
        <v>20105C88AA4FB9EE53E3B425AA55FD295823DADE</v>
      </c>
      <c r="J5366" t="s">
        <v>18</v>
      </c>
      <c r="K5366" t="s">
        <v>382</v>
      </c>
      <c r="L5366" t="s">
        <v>33</v>
      </c>
      <c r="N5366" t="s">
        <v>2556</v>
      </c>
    </row>
    <row r="5367" spans="1:14" x14ac:dyDescent="0.2">
      <c r="A5367" s="1" t="d">
        <v>2023-03-07</v>
      </c>
      <c r="B5367" s="18" t="d">
        <v>15:37:51.00000000000008475</v>
      </c>
      <c r="C5367" s="1" t="d">
        <v>2023-03-20</v>
      </c>
      <c r="D5367" s="18" t="d">
        <v>13:50:39.99999999999879375</v>
      </c>
      <c r="E5367" s="1" t="d">
        <v>2023-03-21</v>
      </c>
      <c r="F5367" t="s">
        <v>2278</v>
      </c>
      <c r="G5367" t="s">
        <v>4619</v>
      </c>
      <c r="H5367">
        <v>-1</v>
      </c>
      <c r="I5367" t="str">
        <f>IF(Table2[[#This Row],[Patron Id]]=-1,Table2[[#This Row],[User ID Encryption]],Table2[[#This Row],[Patron Id]])</f>
        <v>07B2905394FB8096E3979E432CF79AF613BC8D4B</v>
      </c>
      <c r="J5367" t="s">
        <v>18</v>
      </c>
      <c r="K5367" t="s">
        <v>14</v>
      </c>
      <c r="L5367" t="s">
        <v>15</v>
      </c>
      <c r="M5367" t="s">
        <v>109</v>
      </c>
      <c r="N5367" t="s">
        <v>2556</v>
      </c>
    </row>
    <row r="5368" spans="1:14" x14ac:dyDescent="0.2">
      <c r="A5368" s="1" t="d">
        <v>2023-03-07</v>
      </c>
      <c r="B5368" s="18" t="d">
        <v>15:39:25.00000000000198875</v>
      </c>
      <c r="C5368" s="1" t="d">
        <v>2023-03-07</v>
      </c>
      <c r="D5368" s="18" t="d">
        <v>18:02:03.99999999999700050</v>
      </c>
      <c r="E5368" s="1" t="d">
        <v>2023-03-07</v>
      </c>
      <c r="F5368" t="s">
        <v>1169</v>
      </c>
      <c r="G5368" t="s">
        <v>4189</v>
      </c>
      <c r="H5368">
        <v>-1</v>
      </c>
      <c r="I5368" t="str">
        <f>IF(Table2[[#This Row],[Patron Id]]=-1,Table2[[#This Row],[User ID Encryption]],Table2[[#This Row],[Patron Id]])</f>
        <v>DE0ACE6E9A88B18341647857BA8E9556D51E724E</v>
      </c>
      <c r="J5368" t="s">
        <v>18</v>
      </c>
      <c r="K5368" t="s">
        <v>254</v>
      </c>
      <c r="L5368" t="s">
        <v>33</v>
      </c>
      <c r="M5368" t="s">
        <v>1170</v>
      </c>
      <c r="N5368" t="s">
        <v>2575</v>
      </c>
    </row>
    <row r="5369" spans="1:14" x14ac:dyDescent="0.2">
      <c r="A5369" s="1" t="d">
        <v>2023-03-07</v>
      </c>
      <c r="B5369" s="18" t="d">
        <v>15:39:31.99999999999988925</v>
      </c>
      <c r="C5369" s="1" t="d">
        <v>2023-03-24</v>
      </c>
      <c r="D5369" s="18" t="d">
        <v>15:35:32.99999999999769825</v>
      </c>
      <c r="E5369" s="1" t="d">
        <v>2023-03-21</v>
      </c>
      <c r="F5369" t="s">
        <v>567</v>
      </c>
      <c r="G5369" t="s">
        <v>3216</v>
      </c>
      <c r="H5369">
        <v>-1</v>
      </c>
      <c r="I5369" t="str">
        <f>IF(Table2[[#This Row],[Patron Id]]=-1,Table2[[#This Row],[User ID Encryption]],Table2[[#This Row],[Patron Id]])</f>
        <v>A6615DD4238CA0E4EB1413FEAD385C0C02CD5745</v>
      </c>
      <c r="J5369" t="s">
        <v>18</v>
      </c>
      <c r="K5369" t="s">
        <v>14</v>
      </c>
      <c r="L5369" t="s">
        <v>15</v>
      </c>
      <c r="M5369" t="s">
        <v>568</v>
      </c>
      <c r="N5369" t="s">
        <v>2556</v>
      </c>
    </row>
    <row r="5370" spans="1:14" x14ac:dyDescent="0.2">
      <c r="A5370" s="1" t="d">
        <v>2023-03-07</v>
      </c>
      <c r="B5370" s="18" t="d">
        <v>15:43:21.00000000000371025</v>
      </c>
      <c r="C5370" s="1" t="d">
        <v>2023-03-07</v>
      </c>
      <c r="D5370" s="18" t="d">
        <v>20:26:20.9999999999913455625</v>
      </c>
      <c r="E5370" s="1" t="d">
        <v>2023-03-07</v>
      </c>
      <c r="F5370" t="s">
        <v>2104</v>
      </c>
      <c r="G5370" t="s">
        <v>3871</v>
      </c>
      <c r="H5370">
        <v>-1</v>
      </c>
      <c r="I5370" t="str">
        <f>IF(Table2[[#This Row],[Patron Id]]=-1,Table2[[#This Row],[User ID Encryption]],Table2[[#This Row],[Patron Id]])</f>
        <v>6F5CAD035FAD8A9CC75F78FEA39403895416B0D4</v>
      </c>
      <c r="J5370" t="s">
        <v>13</v>
      </c>
      <c r="K5370" t="s">
        <v>32</v>
      </c>
      <c r="L5370" t="s">
        <v>33</v>
      </c>
      <c r="N5370" t="s">
        <v>2575</v>
      </c>
    </row>
    <row r="5371" spans="1:14" x14ac:dyDescent="0.2">
      <c r="A5371" s="1" t="d">
        <v>2023-03-07</v>
      </c>
      <c r="B5371" s="18" t="d">
        <v>15:43:59.00000000000325375</v>
      </c>
      <c r="C5371" s="1" t="d">
        <v>2023-03-07</v>
      </c>
      <c r="D5371" s="18" t="d">
        <v>17:13:28.99999999999856550</v>
      </c>
      <c r="E5371" s="1" t="d">
        <v>2023-03-07</v>
      </c>
      <c r="F5371" t="s">
        <v>1105</v>
      </c>
      <c r="G5371" t="s">
        <v>3421</v>
      </c>
      <c r="H5371">
        <v>-1</v>
      </c>
      <c r="I5371" t="str">
        <f>IF(Table2[[#This Row],[Patron Id]]=-1,Table2[[#This Row],[User ID Encryption]],Table2[[#This Row],[Patron Id]])</f>
        <v>C38F0124CB3D9A06F05BFBF5DECFC1E32342EAF3</v>
      </c>
      <c r="J5371" t="s">
        <v>18</v>
      </c>
      <c r="K5371" t="s">
        <v>382</v>
      </c>
      <c r="L5371" t="s">
        <v>33</v>
      </c>
      <c r="N5371" t="s">
        <v>2556</v>
      </c>
    </row>
    <row r="5372" spans="1:14" x14ac:dyDescent="0.2">
      <c r="A5372" s="1" t="d">
        <v>2023-03-07</v>
      </c>
      <c r="B5372" s="18" t="d">
        <v>15:44:03.00000000000068475</v>
      </c>
      <c r="C5372" s="1" t="d">
        <v>2023-03-07</v>
      </c>
      <c r="D5372" s="18" t="d">
        <v>17:13:33.00000000000558150</v>
      </c>
      <c r="E5372" s="1" t="d">
        <v>2023-03-07</v>
      </c>
      <c r="F5372" t="s">
        <v>1394</v>
      </c>
      <c r="G5372" t="s">
        <v>3421</v>
      </c>
      <c r="H5372">
        <v>-1</v>
      </c>
      <c r="I5372" t="str">
        <f>IF(Table2[[#This Row],[Patron Id]]=-1,Table2[[#This Row],[User ID Encryption]],Table2[[#This Row],[Patron Id]])</f>
        <v>C38F0124CB3D9A06F05BFBF5DECFC1E32342EAF3</v>
      </c>
      <c r="J5372" t="s">
        <v>18</v>
      </c>
      <c r="K5372" t="s">
        <v>463</v>
      </c>
      <c r="L5372" t="s">
        <v>33</v>
      </c>
      <c r="M5372" t="s">
        <v>1395</v>
      </c>
      <c r="N5372" t="s">
        <v>2556</v>
      </c>
    </row>
    <row r="5373" spans="1:14" x14ac:dyDescent="0.2">
      <c r="A5373" s="1" t="d">
        <v>2023-03-07</v>
      </c>
      <c r="B5373" s="18" t="d">
        <v>15:46:00.999999999996745575</v>
      </c>
      <c r="C5373" s="1" t="d">
        <v>2023-03-17</v>
      </c>
      <c r="D5373" s="18" t="d">
        <v>17:58:07.00000000000791600</v>
      </c>
      <c r="E5373" s="1" t="d">
        <v>2023-03-14</v>
      </c>
      <c r="F5373" t="s">
        <v>1487</v>
      </c>
      <c r="G5373" t="s">
        <v>3333</v>
      </c>
      <c r="H5373">
        <v>-1</v>
      </c>
      <c r="I5373" t="str">
        <f>IF(Table2[[#This Row],[Patron Id]]=-1,Table2[[#This Row],[User ID Encryption]],Table2[[#This Row],[Patron Id]])</f>
        <v>CFEFCAC7474BB2134F09A0265938C988C38F4249</v>
      </c>
      <c r="J5373" t="s">
        <v>18</v>
      </c>
      <c r="K5373" t="s">
        <v>14</v>
      </c>
      <c r="L5373" t="s">
        <v>15</v>
      </c>
      <c r="M5373" t="s">
        <v>1487</v>
      </c>
      <c r="N5373" t="s">
        <v>2556</v>
      </c>
    </row>
    <row r="5374" spans="1:14" x14ac:dyDescent="0.2">
      <c r="A5374" s="1" t="d">
        <v>2023-03-07</v>
      </c>
      <c r="B5374" s="18" t="d">
        <v>15:46:40.00000000000284300</v>
      </c>
      <c r="C5374" s="1" t="d">
        <v>2023-03-20</v>
      </c>
      <c r="D5374" s="18" t="d">
        <v>14:10:44.99999999999850675</v>
      </c>
      <c r="E5374" s="1" t="d">
        <v>2023-03-21</v>
      </c>
      <c r="F5374" t="s">
        <v>2279</v>
      </c>
      <c r="G5374" t="s">
        <v>2799</v>
      </c>
      <c r="H5374">
        <v>-1</v>
      </c>
      <c r="I5374" t="str">
        <f>IF(Table2[[#This Row],[Patron Id]]=-1,Table2[[#This Row],[User ID Encryption]],Table2[[#This Row],[Patron Id]])</f>
        <v>87FAC919656036ED3F88800D4BD275D8DB57FD0D</v>
      </c>
      <c r="J5374" t="s">
        <v>18</v>
      </c>
      <c r="K5374" t="s">
        <v>14</v>
      </c>
      <c r="L5374" t="s">
        <v>15</v>
      </c>
      <c r="M5374" t="s">
        <v>548</v>
      </c>
      <c r="N5374" t="s">
        <v>2556</v>
      </c>
    </row>
    <row r="5375" spans="1:14" x14ac:dyDescent="0.2">
      <c r="A5375" s="1" t="d">
        <v>2023-03-07</v>
      </c>
      <c r="B5375" s="18" t="d">
        <v>15:58:23.00000000000402325</v>
      </c>
      <c r="C5375" s="1" t="d">
        <v>2023-03-07</v>
      </c>
      <c r="D5375" s="18" t="d">
        <v>17:58:53.99999999999927625</v>
      </c>
      <c r="E5375" s="1" t="d">
        <v>2023-03-07</v>
      </c>
      <c r="F5375" t="s">
        <v>830</v>
      </c>
      <c r="G5375" t="s">
        <v>3038</v>
      </c>
      <c r="H5375">
        <v>-1</v>
      </c>
      <c r="I5375" t="str">
        <f>IF(Table2[[#This Row],[Patron Id]]=-1,Table2[[#This Row],[User ID Encryption]],Table2[[#This Row],[Patron Id]])</f>
        <v>1433D92E5AA161879E79A51FA0AFE5AAEC148EF5</v>
      </c>
      <c r="J5375" t="s">
        <v>18</v>
      </c>
      <c r="K5375" t="s">
        <v>32</v>
      </c>
      <c r="L5375" t="s">
        <v>33</v>
      </c>
      <c r="N5375" t="s">
        <v>2575</v>
      </c>
    </row>
    <row r="5376" spans="1:14" x14ac:dyDescent="0.2">
      <c r="A5376" s="1" t="d">
        <v>2023-03-07</v>
      </c>
      <c r="B5376" s="18" t="d">
        <v>15:58:24.00000000000097800</v>
      </c>
      <c r="C5376" s="1" t="d">
        <v>2023-03-07</v>
      </c>
      <c r="D5376" s="18" t="d">
        <v>20:28:30.00000000000191700</v>
      </c>
      <c r="E5376" s="1" t="d">
        <v>2023-03-07</v>
      </c>
      <c r="F5376" t="s">
        <v>1830</v>
      </c>
      <c r="G5376" t="s">
        <v>2860</v>
      </c>
      <c r="H5376">
        <v>-1</v>
      </c>
      <c r="I5376" t="str">
        <f>IF(Table2[[#This Row],[Patron Id]]=-1,Table2[[#This Row],[User ID Encryption]],Table2[[#This Row],[Patron Id]])</f>
        <v>F8CE00F10CCDB35BEC996119289E3B8C63841B4A</v>
      </c>
      <c r="J5376" t="s">
        <v>18</v>
      </c>
      <c r="K5376" t="s">
        <v>74</v>
      </c>
      <c r="L5376" t="s">
        <v>33</v>
      </c>
      <c r="N5376" t="s">
        <v>2556</v>
      </c>
    </row>
    <row r="5377" spans="1:14" x14ac:dyDescent="0.2">
      <c r="A5377" s="1" t="d">
        <v>2023-03-07</v>
      </c>
      <c r="B5377" s="18" t="d">
        <v>16:00:11.99999999999867625</v>
      </c>
      <c r="C5377" s="1" t="d">
        <v>2023-03-07</v>
      </c>
      <c r="D5377" s="18" t="d">
        <v>17:31:03.99999999999401400</v>
      </c>
      <c r="E5377" s="1" t="d">
        <v>2023-03-07</v>
      </c>
      <c r="F5377" t="s">
        <v>1463</v>
      </c>
      <c r="G5377" t="s">
        <v>2816</v>
      </c>
      <c r="H5377">
        <v>-1</v>
      </c>
      <c r="I5377" t="str">
        <f>IF(Table2[[#This Row],[Patron Id]]=-1,Table2[[#This Row],[User ID Encryption]],Table2[[#This Row],[Patron Id]])</f>
        <v>D0B759FDB57B3E26843948D260FB23089E8C1C64</v>
      </c>
      <c r="J5377" t="s">
        <v>13</v>
      </c>
      <c r="K5377" t="s">
        <v>74</v>
      </c>
      <c r="L5377" t="s">
        <v>33</v>
      </c>
      <c r="M5377" t="s">
        <v>1464</v>
      </c>
      <c r="N5377" t="s">
        <v>2575</v>
      </c>
    </row>
    <row r="5378" spans="1:14" x14ac:dyDescent="0.2">
      <c r="A5378" s="1" t="d">
        <v>2023-03-07</v>
      </c>
      <c r="B5378" s="18" t="d">
        <v>16:00:16.00000000000569900</v>
      </c>
      <c r="C5378" s="1" t="d">
        <v>2023-03-07</v>
      </c>
      <c r="D5378" s="18" t="d">
        <v>17:31:02.00000000000009775</v>
      </c>
      <c r="E5378" s="1" t="d">
        <v>2023-03-07</v>
      </c>
      <c r="F5378" t="s">
        <v>793</v>
      </c>
      <c r="G5378" t="s">
        <v>2816</v>
      </c>
      <c r="H5378">
        <v>-1</v>
      </c>
      <c r="I5378" t="str">
        <f>IF(Table2[[#This Row],[Patron Id]]=-1,Table2[[#This Row],[User ID Encryption]],Table2[[#This Row],[Patron Id]])</f>
        <v>D0B759FDB57B3E26843948D260FB23089E8C1C64</v>
      </c>
      <c r="J5378" t="s">
        <v>13</v>
      </c>
      <c r="K5378" t="s">
        <v>97</v>
      </c>
      <c r="L5378" t="s">
        <v>33</v>
      </c>
      <c r="M5378" t="s">
        <v>794</v>
      </c>
      <c r="N5378" t="s">
        <v>2575</v>
      </c>
    </row>
    <row r="5379" spans="1:14" x14ac:dyDescent="0.2">
      <c r="A5379" s="1" t="d">
        <v>2023-03-07</v>
      </c>
      <c r="B5379" s="18" t="d">
        <v>16:00:18.99999999999657675</v>
      </c>
      <c r="C5379" s="1" t="d">
        <v>2023-03-07</v>
      </c>
      <c r="D5379" s="18" t="d">
        <v>17:31:01.00000000000314300</v>
      </c>
      <c r="E5379" s="1" t="d">
        <v>2023-03-07</v>
      </c>
      <c r="F5379" t="s">
        <v>370</v>
      </c>
      <c r="G5379" t="s">
        <v>2816</v>
      </c>
      <c r="H5379">
        <v>-1</v>
      </c>
      <c r="I5379" t="str">
        <f>IF(Table2[[#This Row],[Patron Id]]=-1,Table2[[#This Row],[User ID Encryption]],Table2[[#This Row],[Patron Id]])</f>
        <v>D0B759FDB57B3E26843948D260FB23089E8C1C64</v>
      </c>
      <c r="J5379" t="s">
        <v>13</v>
      </c>
      <c r="K5379" t="s">
        <v>32</v>
      </c>
      <c r="L5379" t="s">
        <v>33</v>
      </c>
      <c r="N5379" t="s">
        <v>2575</v>
      </c>
    </row>
    <row r="5380" spans="1:14" x14ac:dyDescent="0.2">
      <c r="A5380" s="1" t="d">
        <v>2023-03-07</v>
      </c>
      <c r="B5380" s="18" t="d">
        <v>16:01:56.9999999999959050</v>
      </c>
      <c r="C5380" s="1" t="d">
        <v>2023-03-07</v>
      </c>
      <c r="D5380" s="18" t="d">
        <v>17:44:07.00000000000131075</v>
      </c>
      <c r="E5380" s="1" t="d">
        <v>2023-03-07</v>
      </c>
      <c r="F5380" t="s">
        <v>2280</v>
      </c>
      <c r="G5380" t="s">
        <v>4385</v>
      </c>
      <c r="H5380">
        <v>-1</v>
      </c>
      <c r="I5380" t="str">
        <f>IF(Table2[[#This Row],[Patron Id]]=-1,Table2[[#This Row],[User ID Encryption]],Table2[[#This Row],[Patron Id]])</f>
        <v>815A5F285A1F7547E79E7BBF939741EEE0E091E2</v>
      </c>
      <c r="J5380" t="s">
        <v>2111</v>
      </c>
      <c r="K5380" t="s">
        <v>14</v>
      </c>
      <c r="L5380" t="s">
        <v>888</v>
      </c>
      <c r="M5380" t="s">
        <v>2281</v>
      </c>
      <c r="N5380" t="s">
        <v>2554</v>
      </c>
    </row>
    <row r="5381" spans="1:14" x14ac:dyDescent="0.2">
      <c r="A5381" s="1" t="d">
        <v>2023-03-07</v>
      </c>
      <c r="B5381" s="18" t="d">
        <v>16:06:03.00000000000558150</v>
      </c>
      <c r="C5381" s="1" t="d">
        <v>2023-03-07</v>
      </c>
      <c r="D5381" s="18" t="d">
        <v>16:57:06.00000000000477300</v>
      </c>
      <c r="E5381" s="1" t="d">
        <v>2023-03-07</v>
      </c>
      <c r="F5381" t="s">
        <v>1845</v>
      </c>
      <c r="G5381" t="s">
        <v>4620</v>
      </c>
      <c r="H5381">
        <v>-1</v>
      </c>
      <c r="I5381" t="str">
        <f>IF(Table2[[#This Row],[Patron Id]]=-1,Table2[[#This Row],[User ID Encryption]],Table2[[#This Row],[Patron Id]])</f>
        <v>974CDCF1D34F6FC0D34DC949BA06E1C08A5B4E62</v>
      </c>
      <c r="J5381" t="s">
        <v>18</v>
      </c>
      <c r="K5381" t="s">
        <v>32</v>
      </c>
      <c r="L5381" t="s">
        <v>33</v>
      </c>
      <c r="M5381" t="s">
        <v>85</v>
      </c>
      <c r="N5381" t="s">
        <v>2556</v>
      </c>
    </row>
    <row r="5382" spans="1:14" x14ac:dyDescent="0.2">
      <c r="A5382" s="1" t="d">
        <v>2023-03-07</v>
      </c>
      <c r="B5382" s="18" t="d">
        <v>16:12:02.00000000000734875</v>
      </c>
      <c r="C5382" s="1" t="d">
        <v>2023-03-07</v>
      </c>
      <c r="D5382" s="18" t="d">
        <v>17:51:38.99999999999842200</v>
      </c>
      <c r="E5382" s="1" t="d">
        <v>2023-03-07</v>
      </c>
      <c r="F5382" t="s">
        <v>837</v>
      </c>
      <c r="G5382" t="s">
        <v>3722</v>
      </c>
      <c r="H5382">
        <v>-1</v>
      </c>
      <c r="I5382" t="str">
        <f>IF(Table2[[#This Row],[Patron Id]]=-1,Table2[[#This Row],[User ID Encryption]],Table2[[#This Row],[Patron Id]])</f>
        <v>A99984F68A75019641095E49B30C967B403B2DFA</v>
      </c>
      <c r="J5382" t="s">
        <v>18</v>
      </c>
      <c r="K5382" t="s">
        <v>382</v>
      </c>
      <c r="L5382" t="s">
        <v>33</v>
      </c>
      <c r="N5382" t="s">
        <v>2556</v>
      </c>
    </row>
    <row r="5383" spans="1:14" x14ac:dyDescent="0.2">
      <c r="A5383" s="1" t="d">
        <v>2023-03-07</v>
      </c>
      <c r="B5383" s="18" t="d">
        <v>16:12:04.99999999999822650</v>
      </c>
      <c r="C5383" s="1" t="d">
        <v>2023-03-07</v>
      </c>
      <c r="D5383" s="18" t="d">
        <v>17:51:38.00000000000146050</v>
      </c>
      <c r="E5383" s="1" t="d">
        <v>2023-03-07</v>
      </c>
      <c r="F5383" t="s">
        <v>1636</v>
      </c>
      <c r="G5383" t="s">
        <v>3722</v>
      </c>
      <c r="H5383">
        <v>-1</v>
      </c>
      <c r="I5383" t="str">
        <f>IF(Table2[[#This Row],[Patron Id]]=-1,Table2[[#This Row],[User ID Encryption]],Table2[[#This Row],[Patron Id]])</f>
        <v>A99984F68A75019641095E49B30C967B403B2DFA</v>
      </c>
      <c r="J5383" t="s">
        <v>18</v>
      </c>
      <c r="K5383" t="s">
        <v>463</v>
      </c>
      <c r="L5383" t="s">
        <v>33</v>
      </c>
      <c r="M5383" t="s">
        <v>1637</v>
      </c>
      <c r="N5383" t="s">
        <v>2556</v>
      </c>
    </row>
    <row r="5384" spans="1:14" x14ac:dyDescent="0.2">
      <c r="A5384" s="1" t="d">
        <v>2023-03-07</v>
      </c>
      <c r="B5384" s="18" t="d">
        <v>16:18:16.00000000000185825</v>
      </c>
      <c r="C5384" s="1" t="d">
        <v>2023-03-07</v>
      </c>
      <c r="D5384" s="18" t="d">
        <v>17:07:36.99999999999469875</v>
      </c>
      <c r="E5384" s="1" t="d">
        <v>2023-03-07</v>
      </c>
      <c r="F5384" t="s">
        <v>95</v>
      </c>
      <c r="G5384" t="s">
        <v>4621</v>
      </c>
      <c r="H5384">
        <v>-1</v>
      </c>
      <c r="I5384" t="str">
        <f>IF(Table2[[#This Row],[Patron Id]]=-1,Table2[[#This Row],[User ID Encryption]],Table2[[#This Row],[Patron Id]])</f>
        <v>1E73F675F7A68A3E941833190B3C40E5BC894175</v>
      </c>
      <c r="J5384" t="s">
        <v>13</v>
      </c>
      <c r="K5384" t="s">
        <v>74</v>
      </c>
      <c r="L5384" t="s">
        <v>33</v>
      </c>
      <c r="N5384" t="s">
        <v>2556</v>
      </c>
    </row>
    <row r="5385" spans="1:14" x14ac:dyDescent="0.2">
      <c r="A5385" s="1" t="d">
        <v>2023-03-07</v>
      </c>
      <c r="B5385" s="18" t="d">
        <v>16:18:20.00000000000888100</v>
      </c>
      <c r="C5385" s="1" t="d">
        <v>2023-03-07</v>
      </c>
      <c r="D5385" s="18" t="d">
        <v>17:07:39.99999999999516825</v>
      </c>
      <c r="E5385" s="1" t="d">
        <v>2023-03-07</v>
      </c>
      <c r="F5385" t="s">
        <v>624</v>
      </c>
      <c r="G5385" t="s">
        <v>4621</v>
      </c>
      <c r="H5385">
        <v>-1</v>
      </c>
      <c r="I5385" t="str">
        <f>IF(Table2[[#This Row],[Patron Id]]=-1,Table2[[#This Row],[User ID Encryption]],Table2[[#This Row],[Patron Id]])</f>
        <v>1E73F675F7A68A3E941833190B3C40E5BC894175</v>
      </c>
      <c r="J5385" t="s">
        <v>13</v>
      </c>
      <c r="K5385" t="s">
        <v>97</v>
      </c>
      <c r="L5385" t="s">
        <v>33</v>
      </c>
      <c r="M5385" t="s">
        <v>625</v>
      </c>
      <c r="N5385" t="s">
        <v>2556</v>
      </c>
    </row>
    <row r="5386" spans="1:14" x14ac:dyDescent="0.2">
      <c r="A5386" s="1" t="d">
        <v>2023-03-07</v>
      </c>
      <c r="B5386" s="18" t="d">
        <v>16:26:15.0000000000031950</v>
      </c>
      <c r="C5386" s="1" t="d">
        <v>2023-03-21</v>
      </c>
      <c r="D5386" s="18" t="d">
        <v>14:18:59.00000000000219100</v>
      </c>
      <c r="E5386" s="1" t="d">
        <v>2023-03-21</v>
      </c>
      <c r="F5386" t="s">
        <v>1991</v>
      </c>
      <c r="G5386" t="s">
        <v>3417</v>
      </c>
      <c r="H5386">
        <v>-1</v>
      </c>
      <c r="I5386" t="str">
        <f>IF(Table2[[#This Row],[Patron Id]]=-1,Table2[[#This Row],[User ID Encryption]],Table2[[#This Row],[Patron Id]])</f>
        <v>BC3A7FFB1A98FDB8832D4C98B7E8EC5C9DE5A7F7</v>
      </c>
      <c r="J5386" t="s">
        <v>18</v>
      </c>
      <c r="K5386" t="s">
        <v>14</v>
      </c>
      <c r="L5386" t="s">
        <v>15</v>
      </c>
      <c r="M5386" t="s">
        <v>1992</v>
      </c>
      <c r="N5386" t="s">
        <v>2556</v>
      </c>
    </row>
    <row r="5387" spans="1:14" x14ac:dyDescent="0.2">
      <c r="A5387" s="1" t="d">
        <v>2023-03-07</v>
      </c>
      <c r="B5387" s="18" t="d">
        <v>16:32:30.00000000000426450</v>
      </c>
      <c r="C5387" s="1" t="d">
        <v>2023-03-07</v>
      </c>
      <c r="D5387" s="18" t="d">
        <v>17:57:52.00000000000556850</v>
      </c>
      <c r="E5387" s="1" t="d">
        <v>2023-03-07</v>
      </c>
      <c r="F5387" t="s">
        <v>1861</v>
      </c>
      <c r="G5387" t="s">
        <v>4622</v>
      </c>
      <c r="H5387">
        <v>-1</v>
      </c>
      <c r="I5387" t="str">
        <f>IF(Table2[[#This Row],[Patron Id]]=-1,Table2[[#This Row],[User ID Encryption]],Table2[[#This Row],[Patron Id]])</f>
        <v>6EE8C19475C8FCB0A4446CCC2AD66C091AFE7502</v>
      </c>
      <c r="J5387" t="s">
        <v>18</v>
      </c>
      <c r="K5387" t="s">
        <v>463</v>
      </c>
      <c r="L5387" t="s">
        <v>33</v>
      </c>
      <c r="M5387" t="s">
        <v>1862</v>
      </c>
      <c r="N5387" t="s">
        <v>2556</v>
      </c>
    </row>
    <row r="5388" spans="1:14" x14ac:dyDescent="0.2">
      <c r="A5388" s="1" t="d">
        <v>2023-03-07</v>
      </c>
      <c r="B5388" s="18" t="d">
        <v>16:32:38.00000000000871150</v>
      </c>
      <c r="C5388" s="1" t="d">
        <v>2023-03-07</v>
      </c>
      <c r="D5388" s="18" t="d">
        <v>17:57:52.99999999999293825</v>
      </c>
      <c r="E5388" s="1" t="d">
        <v>2023-03-07</v>
      </c>
      <c r="F5388" t="s">
        <v>852</v>
      </c>
      <c r="G5388" t="s">
        <v>4622</v>
      </c>
      <c r="H5388">
        <v>-1</v>
      </c>
      <c r="I5388" t="str">
        <f>IF(Table2[[#This Row],[Patron Id]]=-1,Table2[[#This Row],[User ID Encryption]],Table2[[#This Row],[Patron Id]])</f>
        <v>6EE8C19475C8FCB0A4446CCC2AD66C091AFE7502</v>
      </c>
      <c r="J5388" t="s">
        <v>18</v>
      </c>
      <c r="K5388" t="s">
        <v>382</v>
      </c>
      <c r="L5388" t="s">
        <v>33</v>
      </c>
      <c r="N5388" t="s">
        <v>2556</v>
      </c>
    </row>
    <row r="5389" spans="1:14" x14ac:dyDescent="0.2">
      <c r="A5389" s="1" t="d">
        <v>2023-03-07</v>
      </c>
      <c r="B5389" s="18" t="d">
        <v>16:34:15.00000000000149325</v>
      </c>
      <c r="C5389" s="1" t="d">
        <v>2023-03-24</v>
      </c>
      <c r="D5389" s="18" t="d">
        <v>12:25:09.00000000000567300</v>
      </c>
      <c r="E5389" s="1" t="d">
        <v>2023-03-14</v>
      </c>
      <c r="F5389" t="s">
        <v>2282</v>
      </c>
      <c r="G5389" t="s">
        <v>2663</v>
      </c>
      <c r="H5389">
        <v>-1</v>
      </c>
      <c r="I5389" t="str">
        <f>IF(Table2[[#This Row],[Patron Id]]=-1,Table2[[#This Row],[User ID Encryption]],Table2[[#This Row],[Patron Id]])</f>
        <v>87CA0D58B496DED83DFDAA63DB5608F28828CBDE</v>
      </c>
      <c r="J5389" t="s">
        <v>13</v>
      </c>
      <c r="K5389" t="s">
        <v>14</v>
      </c>
      <c r="L5389" t="s">
        <v>15</v>
      </c>
      <c r="M5389" t="s">
        <v>2283</v>
      </c>
      <c r="N5389" t="s">
        <v>2556</v>
      </c>
    </row>
    <row r="5390" spans="1:14" x14ac:dyDescent="0.2">
      <c r="A5390" s="1" t="d">
        <v>2023-03-07</v>
      </c>
      <c r="B5390" s="18" t="d">
        <v>16:42:01.000000000003993200</v>
      </c>
      <c r="C5390" s="1" t="d">
        <v>2023-03-23</v>
      </c>
      <c r="D5390" s="18" t="d">
        <v>11:05:17.00000000000318850</v>
      </c>
      <c r="E5390" s="1" t="d">
        <v>2023-03-21</v>
      </c>
      <c r="F5390" t="s">
        <v>1744</v>
      </c>
      <c r="G5390" t="s">
        <v>3658</v>
      </c>
      <c r="H5390">
        <v>-1</v>
      </c>
      <c r="I5390" t="str">
        <f>IF(Table2[[#This Row],[Patron Id]]=-1,Table2[[#This Row],[User ID Encryption]],Table2[[#This Row],[Patron Id]])</f>
        <v>2F026F6A6324E0EFC9C0CC0810CFD2347F31F0AF</v>
      </c>
      <c r="J5390" t="s">
        <v>18</v>
      </c>
      <c r="K5390" t="s">
        <v>14</v>
      </c>
      <c r="L5390" t="s">
        <v>15</v>
      </c>
      <c r="M5390" t="s">
        <v>1745</v>
      </c>
      <c r="N5390" t="s">
        <v>2556</v>
      </c>
    </row>
    <row r="5391" spans="1:14" x14ac:dyDescent="0.2">
      <c r="A5391" s="1" t="d">
        <v>2023-03-07</v>
      </c>
      <c r="B5391" s="18" t="d">
        <v>16:50:52.99999999999762650</v>
      </c>
      <c r="C5391" s="1" t="d">
        <v>2023-03-08</v>
      </c>
      <c r="D5391" s="18" t="d">
        <v>08:39:40.00000000000273875</v>
      </c>
      <c r="E5391" s="1" t="d">
        <v>2023-03-14</v>
      </c>
      <c r="F5391" t="s">
        <v>1658</v>
      </c>
      <c r="G5391" t="s">
        <v>2573</v>
      </c>
      <c r="H5391">
        <v>-1</v>
      </c>
      <c r="I5391" t="str">
        <f>IF(Table2[[#This Row],[Patron Id]]=-1,Table2[[#This Row],[User ID Encryption]],Table2[[#This Row],[Patron Id]])</f>
        <v>4F735D0D8558363D0D07609D6A88F65E927A460F</v>
      </c>
      <c r="J5391" t="s">
        <v>18</v>
      </c>
      <c r="K5391" t="s">
        <v>14</v>
      </c>
      <c r="L5391" t="s">
        <v>15</v>
      </c>
      <c r="M5391" t="s">
        <v>1658</v>
      </c>
      <c r="N5391" t="s">
        <v>2556</v>
      </c>
    </row>
    <row r="5392" spans="1:14" x14ac:dyDescent="0.2">
      <c r="A5392" s="1" t="d">
        <v>2023-03-07</v>
      </c>
      <c r="B5392" s="18" t="d">
        <v>16:58:39.00000000000013050</v>
      </c>
      <c r="C5392" s="1" t="d">
        <v>2023-03-07</v>
      </c>
      <c r="D5392" s="18" t="d">
        <v>18:04:29.99999999999424225</v>
      </c>
      <c r="E5392" s="1" t="d">
        <v>2023-03-07</v>
      </c>
      <c r="F5392" t="s">
        <v>1935</v>
      </c>
      <c r="G5392" t="s">
        <v>4588</v>
      </c>
      <c r="H5392">
        <v>-1</v>
      </c>
      <c r="I5392" t="str">
        <f>IF(Table2[[#This Row],[Patron Id]]=-1,Table2[[#This Row],[User ID Encryption]],Table2[[#This Row],[Patron Id]])</f>
        <v>2360EE3D065975387341299A2F651D627C1CCBF1</v>
      </c>
      <c r="J5392" t="s">
        <v>18</v>
      </c>
      <c r="K5392" t="s">
        <v>32</v>
      </c>
      <c r="L5392" t="s">
        <v>33</v>
      </c>
      <c r="M5392" t="s">
        <v>787</v>
      </c>
      <c r="N5392" t="s">
        <v>2556</v>
      </c>
    </row>
    <row r="5393" spans="1:14" x14ac:dyDescent="0.2">
      <c r="A5393" s="1" t="d">
        <v>2023-03-07</v>
      </c>
      <c r="B5393" s="18" t="d">
        <v>17:06:15.9999999999916275</v>
      </c>
      <c r="C5393" s="1" t="d">
        <v>2023-03-07</v>
      </c>
      <c r="D5393" s="18" t="d">
        <v>18:11:37.00000000000024125</v>
      </c>
      <c r="E5393" s="1" t="d">
        <v>2023-03-07</v>
      </c>
      <c r="F5393" t="s">
        <v>257</v>
      </c>
      <c r="G5393" t="s">
        <v>4623</v>
      </c>
      <c r="H5393">
        <v>-1</v>
      </c>
      <c r="I5393" t="str">
        <f>IF(Table2[[#This Row],[Patron Id]]=-1,Table2[[#This Row],[User ID Encryption]],Table2[[#This Row],[Patron Id]])</f>
        <v>FF507BB3E1B1F0977DFC5A553485044FAED9B4D0</v>
      </c>
      <c r="J5393" t="s">
        <v>18</v>
      </c>
      <c r="K5393" t="s">
        <v>97</v>
      </c>
      <c r="L5393" t="s">
        <v>33</v>
      </c>
      <c r="M5393" t="s">
        <v>258</v>
      </c>
      <c r="N5393" t="s">
        <v>2556</v>
      </c>
    </row>
    <row r="5394" spans="1:14" x14ac:dyDescent="0.2">
      <c r="A5394" s="1" t="d">
        <v>2023-03-07</v>
      </c>
      <c r="B5394" s="18" t="d">
        <v>17:07:24.00000000000545775</v>
      </c>
      <c r="C5394" s="1" t="d">
        <v>2023-03-07</v>
      </c>
      <c r="D5394" s="18" t="d">
        <v>18:12:06.000000000007972050</v>
      </c>
      <c r="E5394" s="1" t="d">
        <v>2023-03-07</v>
      </c>
      <c r="F5394" t="s">
        <v>1864</v>
      </c>
      <c r="G5394" t="s">
        <v>4624</v>
      </c>
      <c r="H5394">
        <v>-1</v>
      </c>
      <c r="I5394" t="str">
        <f>IF(Table2[[#This Row],[Patron Id]]=-1,Table2[[#This Row],[User ID Encryption]],Table2[[#This Row],[Patron Id]])</f>
        <v>FB35338D23F99A29C06DE2F099F9B6E4B4E528B2</v>
      </c>
      <c r="J5394" t="s">
        <v>18</v>
      </c>
      <c r="K5394" t="s">
        <v>463</v>
      </c>
      <c r="L5394" t="s">
        <v>33</v>
      </c>
      <c r="M5394" t="s">
        <v>1865</v>
      </c>
      <c r="N5394" t="s">
        <v>2556</v>
      </c>
    </row>
    <row r="5395" spans="1:14" x14ac:dyDescent="0.2">
      <c r="A5395" s="1" t="d">
        <v>2023-03-07</v>
      </c>
      <c r="B5395" s="18" t="d">
        <v>17:23:27.00000000000251700</v>
      </c>
      <c r="C5395" s="1" t="d">
        <v>2023-03-07</v>
      </c>
      <c r="D5395" s="18" t="d">
        <v>18:06:37.00000000000131075</v>
      </c>
      <c r="E5395" s="1" t="d">
        <v>2023-03-07</v>
      </c>
      <c r="F5395" t="s">
        <v>415</v>
      </c>
      <c r="G5395" t="s">
        <v>3215</v>
      </c>
      <c r="H5395">
        <v>-1</v>
      </c>
      <c r="I5395" t="str">
        <f>IF(Table2[[#This Row],[Patron Id]]=-1,Table2[[#This Row],[User ID Encryption]],Table2[[#This Row],[Patron Id]])</f>
        <v>C029E4CCBBD0AB38506CF3CDA763CFD1B2C26BFE</v>
      </c>
      <c r="J5395" t="s">
        <v>13</v>
      </c>
      <c r="K5395" t="s">
        <v>97</v>
      </c>
      <c r="L5395" t="s">
        <v>33</v>
      </c>
      <c r="M5395" t="s">
        <v>416</v>
      </c>
      <c r="N5395" t="s">
        <v>2554</v>
      </c>
    </row>
    <row r="5396" spans="1:14" x14ac:dyDescent="0.2">
      <c r="A5396" s="1" t="d">
        <v>2023-03-07</v>
      </c>
      <c r="B5396" s="18" t="d">
        <v>17:28:11.99999999999910675</v>
      </c>
      <c r="C5396" s="1" t="d">
        <v>2023-03-13</v>
      </c>
      <c r="D5396" s="18" t="d">
        <v>16:08:45.99999999999909375</v>
      </c>
      <c r="E5396" s="1" t="d">
        <v>2023-03-14</v>
      </c>
      <c r="F5396" t="s">
        <v>2105</v>
      </c>
      <c r="G5396" t="s">
        <v>4625</v>
      </c>
      <c r="H5396">
        <v>-1</v>
      </c>
      <c r="I5396" t="str">
        <f>IF(Table2[[#This Row],[Patron Id]]=-1,Table2[[#This Row],[User ID Encryption]],Table2[[#This Row],[Patron Id]])</f>
        <v>73662152B0E0BBFDBA60A27447A503AE6129F586</v>
      </c>
      <c r="J5396" t="s">
        <v>18</v>
      </c>
      <c r="K5396" t="s">
        <v>14</v>
      </c>
      <c r="L5396" t="s">
        <v>15</v>
      </c>
      <c r="M5396" t="s">
        <v>79</v>
      </c>
      <c r="N5396" t="s">
        <v>2556</v>
      </c>
    </row>
    <row r="5397" spans="1:14" x14ac:dyDescent="0.2">
      <c r="A5397" s="1" t="d">
        <v>2023-03-07</v>
      </c>
      <c r="B5397" s="18" t="d">
        <v>17:29:07.00000000000450575</v>
      </c>
      <c r="C5397" s="1" t="d">
        <v>2023-03-07</v>
      </c>
      <c r="D5397" s="18" t="d">
        <v>18:01:43.0000000000033125</v>
      </c>
      <c r="E5397" s="1" t="d">
        <v>2023-03-07</v>
      </c>
      <c r="F5397" t="s">
        <v>1648</v>
      </c>
      <c r="G5397" t="s">
        <v>4521</v>
      </c>
      <c r="H5397">
        <v>-1</v>
      </c>
      <c r="I5397" t="str">
        <f>IF(Table2[[#This Row],[Patron Id]]=-1,Table2[[#This Row],[User ID Encryption]],Table2[[#This Row],[Patron Id]])</f>
        <v>953EF16250330BDF5DF0160A283052D09BE8E351</v>
      </c>
      <c r="J5397" t="s">
        <v>18</v>
      </c>
      <c r="K5397" t="s">
        <v>74</v>
      </c>
      <c r="L5397" t="s">
        <v>33</v>
      </c>
      <c r="M5397" t="s">
        <v>1649</v>
      </c>
      <c r="N5397" t="s">
        <v>2575</v>
      </c>
    </row>
    <row r="5398" spans="1:14" x14ac:dyDescent="0.2">
      <c r="A5398" s="1" t="d">
        <v>2023-03-07</v>
      </c>
      <c r="B5398" s="18" t="d">
        <v>17:29:11.0000000000019300</v>
      </c>
      <c r="C5398" s="1" t="d">
        <v>2023-03-07</v>
      </c>
      <c r="D5398" s="18" t="d">
        <v>18:01:48.0000000000072900</v>
      </c>
      <c r="E5398" s="1" t="d">
        <v>2023-03-07</v>
      </c>
      <c r="F5398" t="s">
        <v>323</v>
      </c>
      <c r="G5398" t="s">
        <v>4521</v>
      </c>
      <c r="H5398">
        <v>-1</v>
      </c>
      <c r="I5398" t="str">
        <f>IF(Table2[[#This Row],[Patron Id]]=-1,Table2[[#This Row],[User ID Encryption]],Table2[[#This Row],[Patron Id]])</f>
        <v>953EF16250330BDF5DF0160A283052D09BE8E351</v>
      </c>
      <c r="J5398" t="s">
        <v>18</v>
      </c>
      <c r="K5398" t="s">
        <v>97</v>
      </c>
      <c r="L5398" t="s">
        <v>33</v>
      </c>
      <c r="M5398" t="s">
        <v>324</v>
      </c>
      <c r="N5398" t="s">
        <v>2575</v>
      </c>
    </row>
    <row r="5399" spans="1:14" x14ac:dyDescent="0.2">
      <c r="A5399" s="1" t="d">
        <v>2023-03-07</v>
      </c>
      <c r="B5399" s="18" t="d">
        <v>17:39:01.00000000000143450</v>
      </c>
      <c r="C5399" s="1" t="d">
        <v>2023-03-17</v>
      </c>
      <c r="D5399" s="18" t="d">
        <v>16:08:06.999999999992994300</v>
      </c>
      <c r="E5399" s="1" t="d">
        <v>2023-03-07</v>
      </c>
      <c r="F5399" t="s">
        <v>1896</v>
      </c>
      <c r="G5399" t="s">
        <v>2653</v>
      </c>
      <c r="H5399">
        <v>-1</v>
      </c>
      <c r="I5399" t="str">
        <f>IF(Table2[[#This Row],[Patron Id]]=-1,Table2[[#This Row],[User ID Encryption]],Table2[[#This Row],[Patron Id]])</f>
        <v>84207CACFF64926AE9AB5CE625089A3992B7B724</v>
      </c>
      <c r="J5399" t="s">
        <v>13</v>
      </c>
      <c r="K5399" t="s">
        <v>463</v>
      </c>
      <c r="L5399" t="s">
        <v>33</v>
      </c>
      <c r="M5399" t="s">
        <v>1897</v>
      </c>
      <c r="N5399" t="s">
        <v>2556</v>
      </c>
    </row>
    <row r="5400" spans="1:14" x14ac:dyDescent="0.2">
      <c r="A5400" s="1" t="d">
        <v>2023-03-07</v>
      </c>
      <c r="B5400" s="18" t="d">
        <v>17:44:50.99999999999220150</v>
      </c>
      <c r="C5400" s="1" t="d">
        <v>2023-03-24</v>
      </c>
      <c r="D5400" s="18" t="d">
        <v>13:22:40.0000000000047600</v>
      </c>
      <c r="E5400" s="1" t="d">
        <v>2023-03-21</v>
      </c>
      <c r="F5400" t="s">
        <v>1983</v>
      </c>
      <c r="G5400" t="s">
        <v>3383</v>
      </c>
      <c r="H5400">
        <v>-1</v>
      </c>
      <c r="I5400" t="str">
        <f>IF(Table2[[#This Row],[Patron Id]]=-1,Table2[[#This Row],[User ID Encryption]],Table2[[#This Row],[Patron Id]])</f>
        <v>E1DACC5942787E373F87AFFEC15865BAE47FA116</v>
      </c>
      <c r="J5400" t="s">
        <v>18</v>
      </c>
      <c r="K5400" t="s">
        <v>14</v>
      </c>
      <c r="L5400" t="s">
        <v>15</v>
      </c>
      <c r="M5400" t="s">
        <v>357</v>
      </c>
      <c r="N5400" t="s">
        <v>2556</v>
      </c>
    </row>
    <row r="5401" spans="1:14" x14ac:dyDescent="0.2">
      <c r="A5401" s="1" t="d">
        <v>2023-03-07</v>
      </c>
      <c r="B5401" s="18" t="d">
        <v>17:52:32.99999999999727450</v>
      </c>
      <c r="C5401" s="1" t="d">
        <v>2023-03-07</v>
      </c>
      <c r="D5401" s="18" t="d">
        <v>19:35:57.99999999999521400</v>
      </c>
      <c r="E5401" s="1" t="d">
        <v>2023-03-07</v>
      </c>
      <c r="F5401" t="s">
        <v>1870</v>
      </c>
      <c r="G5401" t="s">
        <v>4211</v>
      </c>
      <c r="H5401">
        <v>-1</v>
      </c>
      <c r="I5401" t="str">
        <f>IF(Table2[[#This Row],[Patron Id]]=-1,Table2[[#This Row],[User ID Encryption]],Table2[[#This Row],[Patron Id]])</f>
        <v>F76A516718FCE4B9D4640CEC11C08E4ACAF4B0A3</v>
      </c>
      <c r="J5401" t="s">
        <v>13</v>
      </c>
      <c r="K5401" t="s">
        <v>32</v>
      </c>
      <c r="L5401" t="s">
        <v>33</v>
      </c>
      <c r="M5401" t="s">
        <v>34</v>
      </c>
      <c r="N5401" t="s">
        <v>2556</v>
      </c>
    </row>
    <row r="5402" spans="1:14" x14ac:dyDescent="0.2">
      <c r="A5402" s="1" t="d">
        <v>2023-03-07</v>
      </c>
      <c r="B5402" s="18" t="d">
        <v>17:53:24.0000000000052425</v>
      </c>
      <c r="E5402" s="1" t="d">
        <v>2023-03-21</v>
      </c>
      <c r="F5402" t="s">
        <v>1871</v>
      </c>
      <c r="H5402">
        <v>5555584800006530</v>
      </c>
      <c r="I5402">
        <f>IF(Table2[[#This Row],[Patron Id]]=-1,Table2[[#This Row],[User ID Encryption]],Table2[[#This Row],[Patron Id]])</f>
        <v>5555584800006530</v>
      </c>
      <c r="J5402" t="s">
        <v>18</v>
      </c>
      <c r="K5402" t="s">
        <v>14</v>
      </c>
      <c r="L5402" t="s">
        <v>15</v>
      </c>
      <c r="M5402" t="s">
        <v>1871</v>
      </c>
      <c r="N5402" t="s">
        <v>2556</v>
      </c>
    </row>
    <row r="5403" spans="1:14" x14ac:dyDescent="0.2">
      <c r="A5403" s="1" t="d">
        <v>2023-03-07</v>
      </c>
      <c r="B5403" s="18" t="d">
        <v>17:55:47.99999999999897625</v>
      </c>
      <c r="C5403" s="1" t="d">
        <v>2023-03-07</v>
      </c>
      <c r="D5403" s="18" t="d">
        <v>20:04:47.000000000003296800</v>
      </c>
      <c r="E5403" s="1" t="d">
        <v>2023-03-07</v>
      </c>
      <c r="F5403" t="s">
        <v>1845</v>
      </c>
      <c r="G5403" t="s">
        <v>4626</v>
      </c>
      <c r="H5403">
        <v>-1</v>
      </c>
      <c r="I5403" t="str">
        <f>IF(Table2[[#This Row],[Patron Id]]=-1,Table2[[#This Row],[User ID Encryption]],Table2[[#This Row],[Patron Id]])</f>
        <v>D0695193586E96D19AE76D3FA0AC7D9B55FE96F1</v>
      </c>
      <c r="J5403" t="s">
        <v>18</v>
      </c>
      <c r="K5403" t="s">
        <v>32</v>
      </c>
      <c r="L5403" t="s">
        <v>33</v>
      </c>
      <c r="M5403" t="s">
        <v>85</v>
      </c>
      <c r="N5403" t="s">
        <v>2556</v>
      </c>
    </row>
    <row r="5404" spans="1:14" x14ac:dyDescent="0.2">
      <c r="A5404" s="1" t="d">
        <v>2023-03-07</v>
      </c>
      <c r="B5404" s="18" t="d">
        <v>17:56:09.00000000000226275</v>
      </c>
      <c r="C5404" s="1" t="d">
        <v>2023-03-24</v>
      </c>
      <c r="D5404" s="18" t="d">
        <v>14:00:51.99999999999853950</v>
      </c>
      <c r="E5404" s="1" t="d">
        <v>2023-03-20</v>
      </c>
      <c r="F5404" t="s">
        <v>2284</v>
      </c>
      <c r="G5404" t="s">
        <v>2608</v>
      </c>
      <c r="H5404">
        <v>-1</v>
      </c>
      <c r="I5404" t="str">
        <f>IF(Table2[[#This Row],[Patron Id]]=-1,Table2[[#This Row],[User ID Encryption]],Table2[[#This Row],[Patron Id]])</f>
        <v>B3C002F2C0529E2080638C3E5A76937BD3DBCCED</v>
      </c>
      <c r="J5404" t="s">
        <v>18</v>
      </c>
      <c r="K5404" t="s">
        <v>14</v>
      </c>
      <c r="L5404" t="s">
        <v>15</v>
      </c>
      <c r="M5404" t="s">
        <v>1695</v>
      </c>
      <c r="N5404" t="s">
        <v>2556</v>
      </c>
    </row>
    <row r="5405" spans="1:14" x14ac:dyDescent="0.2">
      <c r="A5405" s="1" t="d">
        <v>2023-03-07</v>
      </c>
      <c r="B5405" s="18" t="d">
        <v>18:02:19.00000000000893975</v>
      </c>
      <c r="C5405" s="1" t="d">
        <v>2023-03-16</v>
      </c>
      <c r="D5405" s="18" t="d">
        <v>10:00:28.99999999999973925</v>
      </c>
      <c r="E5405" s="1" t="d">
        <v>2023-03-19</v>
      </c>
      <c r="F5405" t="s">
        <v>2093</v>
      </c>
      <c r="G5405" t="s">
        <v>3360</v>
      </c>
      <c r="H5405">
        <v>-1</v>
      </c>
      <c r="I5405" t="str">
        <f>IF(Table2[[#This Row],[Patron Id]]=-1,Table2[[#This Row],[User ID Encryption]],Table2[[#This Row],[Patron Id]])</f>
        <v>21B7909F6656BAD99F9D0B739D7493FE7F4FF463</v>
      </c>
      <c r="J5405" t="s">
        <v>18</v>
      </c>
      <c r="K5405" t="s">
        <v>14</v>
      </c>
      <c r="L5405" t="s">
        <v>15</v>
      </c>
      <c r="M5405" t="s">
        <v>2093</v>
      </c>
      <c r="N5405" t="s">
        <v>2556</v>
      </c>
    </row>
    <row r="5406" spans="1:14" x14ac:dyDescent="0.2">
      <c r="A5406" s="1" t="d">
        <v>2023-03-07</v>
      </c>
      <c r="B5406" s="18" t="d">
        <v>18:15:55.00000000000220400</v>
      </c>
      <c r="C5406" s="1" t="d">
        <v>2023-03-07</v>
      </c>
      <c r="D5406" s="18" t="d">
        <v>22:10:34.99999999999374675</v>
      </c>
      <c r="E5406" s="1" t="d">
        <v>2023-03-07</v>
      </c>
      <c r="F5406" t="s">
        <v>1866</v>
      </c>
      <c r="G5406" t="s">
        <v>4627</v>
      </c>
      <c r="H5406">
        <v>-1</v>
      </c>
      <c r="I5406" t="str">
        <f>IF(Table2[[#This Row],[Patron Id]]=-1,Table2[[#This Row],[User ID Encryption]],Table2[[#This Row],[Patron Id]])</f>
        <v>EA1185723E6FABE57D9E3847BB9763A0B8557E75</v>
      </c>
      <c r="J5406" t="s">
        <v>13</v>
      </c>
      <c r="K5406" t="s">
        <v>32</v>
      </c>
      <c r="L5406" t="s">
        <v>33</v>
      </c>
      <c r="M5406" t="s">
        <v>81</v>
      </c>
      <c r="N5406" t="s">
        <v>2556</v>
      </c>
    </row>
    <row r="5407" spans="1:14" x14ac:dyDescent="0.2">
      <c r="A5407" s="1" t="d">
        <v>2023-03-07</v>
      </c>
      <c r="B5407" s="18" t="d">
        <v>18:21:49.99999999999694175</v>
      </c>
      <c r="C5407" s="1" t="d">
        <v>2023-04-06</v>
      </c>
      <c r="D5407" s="18" t="d">
        <v>17:39:32.00000000000308425</v>
      </c>
      <c r="E5407" s="1" t="d">
        <v>2023-03-21</v>
      </c>
      <c r="F5407" t="s">
        <v>1010</v>
      </c>
      <c r="G5407" t="s">
        <v>3874</v>
      </c>
      <c r="H5407">
        <v>-1</v>
      </c>
      <c r="I5407" t="str">
        <f>IF(Table2[[#This Row],[Patron Id]]=-1,Table2[[#This Row],[User ID Encryption]],Table2[[#This Row],[Patron Id]])</f>
        <v>642758644FFFF2979062647632546D1073B03748</v>
      </c>
      <c r="J5407" t="s">
        <v>18</v>
      </c>
      <c r="K5407" t="s">
        <v>14</v>
      </c>
      <c r="L5407" t="s">
        <v>15</v>
      </c>
      <c r="M5407" t="s">
        <v>1011</v>
      </c>
      <c r="N5407" t="s">
        <v>2556</v>
      </c>
    </row>
    <row r="5408" spans="1:14" x14ac:dyDescent="0.2">
      <c r="A5408" s="1" t="d">
        <v>2023-03-07</v>
      </c>
      <c r="B5408" s="18" t="d">
        <v>18:23:10.000000000003055550</v>
      </c>
      <c r="C5408" s="1" t="d">
        <v>2023-03-16</v>
      </c>
      <c r="D5408" s="18" t="d">
        <v>15:20:38.0000000000048775</v>
      </c>
      <c r="E5408" s="1" t="d">
        <v>2023-03-21</v>
      </c>
      <c r="F5408" t="s">
        <v>1028</v>
      </c>
      <c r="G5408" t="s">
        <v>2743</v>
      </c>
      <c r="H5408">
        <v>-1</v>
      </c>
      <c r="I5408" t="str">
        <f>IF(Table2[[#This Row],[Patron Id]]=-1,Table2[[#This Row],[User ID Encryption]],Table2[[#This Row],[Patron Id]])</f>
        <v>C16D5C7423E1B19121BB5169E0F7D6E0A182C928</v>
      </c>
      <c r="J5408" t="s">
        <v>18</v>
      </c>
      <c r="K5408" t="s">
        <v>14</v>
      </c>
      <c r="L5408" t="s">
        <v>15</v>
      </c>
      <c r="M5408" t="s">
        <v>1030</v>
      </c>
      <c r="N5408" t="s">
        <v>2556</v>
      </c>
    </row>
    <row r="5409" spans="1:14" x14ac:dyDescent="0.2">
      <c r="A5409" s="1" t="d">
        <v>2023-03-07</v>
      </c>
      <c r="B5409" s="18" t="d">
        <v>18:30:17.99999999999642025</v>
      </c>
      <c r="C5409" s="1" t="d">
        <v>2023-03-21</v>
      </c>
      <c r="D5409" s="18" t="d">
        <v>10:01:40.00000000000444050</v>
      </c>
      <c r="E5409" s="1" t="d">
        <v>2023-03-21</v>
      </c>
      <c r="F5409" t="s">
        <v>1998</v>
      </c>
      <c r="G5409" t="s">
        <v>4243</v>
      </c>
      <c r="H5409">
        <v>-1</v>
      </c>
      <c r="I5409" t="str">
        <f>IF(Table2[[#This Row],[Patron Id]]=-1,Table2[[#This Row],[User ID Encryption]],Table2[[#This Row],[Patron Id]])</f>
        <v>3DD7A80942D57A84300DED9DD4365249D9660EE3</v>
      </c>
      <c r="J5409" t="s">
        <v>18</v>
      </c>
      <c r="K5409" t="s">
        <v>14</v>
      </c>
      <c r="L5409" t="s">
        <v>15</v>
      </c>
      <c r="M5409" t="s">
        <v>1381</v>
      </c>
      <c r="N5409" t="s">
        <v>2556</v>
      </c>
    </row>
    <row r="5410" spans="1:14" x14ac:dyDescent="0.2">
      <c r="A5410" s="1" t="d">
        <v>2023-03-07</v>
      </c>
      <c r="B5410" s="18" t="d">
        <v>18:32:13.99999999999856550</v>
      </c>
      <c r="C5410" s="1" t="d">
        <v>2023-03-21</v>
      </c>
      <c r="D5410" s="18" t="d">
        <v>17:00:17.99999999999642025</v>
      </c>
      <c r="E5410" s="1" t="d">
        <v>2023-03-28</v>
      </c>
      <c r="F5410" t="s">
        <v>194</v>
      </c>
      <c r="G5410" t="s">
        <v>4238</v>
      </c>
      <c r="H5410">
        <v>-1</v>
      </c>
      <c r="I5410" t="str">
        <f>IF(Table2[[#This Row],[Patron Id]]=-1,Table2[[#This Row],[User ID Encryption]],Table2[[#This Row],[Patron Id]])</f>
        <v>78907C14B0F8044CC7F4A4E229D31F0643091C4D</v>
      </c>
      <c r="J5410" t="s">
        <v>13</v>
      </c>
      <c r="K5410" t="s">
        <v>14</v>
      </c>
      <c r="L5410" t="s">
        <v>15</v>
      </c>
      <c r="M5410" t="s">
        <v>195</v>
      </c>
      <c r="N5410" t="s">
        <v>2556</v>
      </c>
    </row>
    <row r="5411" spans="1:14" x14ac:dyDescent="0.2">
      <c r="A5411" s="1" t="d">
        <v>2023-03-07</v>
      </c>
      <c r="B5411" s="18" t="d">
        <v>18:33:15.00000000000490350</v>
      </c>
      <c r="C5411" s="1" t="d">
        <v>2023-03-07</v>
      </c>
      <c r="D5411" s="18" t="d">
        <v>23:07:47.99999999999961525</v>
      </c>
      <c r="E5411" s="1" t="d">
        <v>2023-03-07</v>
      </c>
      <c r="F5411" t="s">
        <v>257</v>
      </c>
      <c r="G5411" t="s">
        <v>4628</v>
      </c>
      <c r="H5411">
        <v>-1</v>
      </c>
      <c r="I5411" t="str">
        <f>IF(Table2[[#This Row],[Patron Id]]=-1,Table2[[#This Row],[User ID Encryption]],Table2[[#This Row],[Patron Id]])</f>
        <v>464E772F977164D933573B0E689A158368E66331</v>
      </c>
      <c r="J5411" t="s">
        <v>18</v>
      </c>
      <c r="K5411" t="s">
        <v>97</v>
      </c>
      <c r="L5411" t="s">
        <v>33</v>
      </c>
      <c r="M5411" t="s">
        <v>258</v>
      </c>
      <c r="N5411" t="s">
        <v>2556</v>
      </c>
    </row>
    <row r="5412" spans="1:14" x14ac:dyDescent="0.2">
      <c r="A5412" s="1" t="d">
        <v>2023-03-07</v>
      </c>
      <c r="B5412" s="18" t="d">
        <v>18:33:20.99999999999625075</v>
      </c>
      <c r="C5412" s="1" t="d">
        <v>2023-03-07</v>
      </c>
      <c r="D5412" s="18" t="d">
        <v>23:07:41.99999999999867625</v>
      </c>
      <c r="E5412" s="1" t="d">
        <v>2023-03-07</v>
      </c>
      <c r="F5412" t="s">
        <v>129</v>
      </c>
      <c r="G5412" t="s">
        <v>4628</v>
      </c>
      <c r="H5412">
        <v>-1</v>
      </c>
      <c r="I5412" t="str">
        <f>IF(Table2[[#This Row],[Patron Id]]=-1,Table2[[#This Row],[User ID Encryption]],Table2[[#This Row],[Patron Id]])</f>
        <v>464E772F977164D933573B0E689A158368E66331</v>
      </c>
      <c r="J5412" t="s">
        <v>18</v>
      </c>
      <c r="K5412" t="s">
        <v>74</v>
      </c>
      <c r="L5412" t="s">
        <v>33</v>
      </c>
      <c r="N5412" t="s">
        <v>2556</v>
      </c>
    </row>
    <row r="5413" spans="1:14" x14ac:dyDescent="0.2">
      <c r="A5413" s="1" t="d">
        <v>2023-03-07</v>
      </c>
      <c r="B5413" s="18" t="d">
        <v>18:53:15.00000000000063900</v>
      </c>
      <c r="C5413" s="1" t="d">
        <v>2023-03-07</v>
      </c>
      <c r="D5413" s="18" t="d">
        <v>21:33:46.9999999999939177350</v>
      </c>
      <c r="E5413" s="1" t="d">
        <v>2023-03-07</v>
      </c>
      <c r="F5413" t="s">
        <v>1622</v>
      </c>
      <c r="G5413" t="s">
        <v>3840</v>
      </c>
      <c r="H5413">
        <v>-1</v>
      </c>
      <c r="I5413" t="str">
        <f>IF(Table2[[#This Row],[Patron Id]]=-1,Table2[[#This Row],[User ID Encryption]],Table2[[#This Row],[Patron Id]])</f>
        <v>C155248F73C07F13371824A75D65476C6357D289</v>
      </c>
      <c r="J5413" t="s">
        <v>18</v>
      </c>
      <c r="K5413" t="s">
        <v>74</v>
      </c>
      <c r="L5413" t="s">
        <v>33</v>
      </c>
      <c r="N5413" t="s">
        <v>2556</v>
      </c>
    </row>
    <row r="5414" spans="1:14" x14ac:dyDescent="0.2">
      <c r="A5414" s="1" t="d">
        <v>2023-03-07</v>
      </c>
      <c r="B5414" s="18" t="d">
        <v>18:53:17.99999999999151675</v>
      </c>
      <c r="C5414" s="1" t="d">
        <v>2023-03-07</v>
      </c>
      <c r="D5414" s="18" t="d">
        <v>21:33:50.9999999999913455625</v>
      </c>
      <c r="E5414" s="1" t="d">
        <v>2023-03-07</v>
      </c>
      <c r="F5414" t="s">
        <v>624</v>
      </c>
      <c r="G5414" t="s">
        <v>3840</v>
      </c>
      <c r="H5414">
        <v>-1</v>
      </c>
      <c r="I5414" t="str">
        <f>IF(Table2[[#This Row],[Patron Id]]=-1,Table2[[#This Row],[User ID Encryption]],Table2[[#This Row],[Patron Id]])</f>
        <v>C155248F73C07F13371824A75D65476C6357D289</v>
      </c>
      <c r="J5414" t="s">
        <v>18</v>
      </c>
      <c r="K5414" t="s">
        <v>97</v>
      </c>
      <c r="L5414" t="s">
        <v>33</v>
      </c>
      <c r="M5414" t="s">
        <v>625</v>
      </c>
      <c r="N5414" t="s">
        <v>2556</v>
      </c>
    </row>
    <row r="5415" spans="1:14" x14ac:dyDescent="0.2">
      <c r="A5415" s="1" t="d">
        <v>2023-03-07</v>
      </c>
      <c r="B5415" s="18" t="d">
        <v>19:01:39.00000000000268650</v>
      </c>
      <c r="C5415" s="1" t="d">
        <v>2023-03-07</v>
      </c>
      <c r="D5415" s="18" t="d">
        <v>20:07:29.9999999999968050</v>
      </c>
      <c r="E5415" s="1" t="d">
        <v>2023-03-07</v>
      </c>
      <c r="F5415" t="s">
        <v>178</v>
      </c>
      <c r="G5415" t="s">
        <v>2587</v>
      </c>
      <c r="H5415">
        <v>-1</v>
      </c>
      <c r="I5415" t="str">
        <f>IF(Table2[[#This Row],[Patron Id]]=-1,Table2[[#This Row],[User ID Encryption]],Table2[[#This Row],[Patron Id]])</f>
        <v>61826808E625196E92C4581A40F49ECEDC15AB53</v>
      </c>
      <c r="J5415" t="s">
        <v>13</v>
      </c>
      <c r="K5415" t="s">
        <v>74</v>
      </c>
      <c r="L5415" t="s">
        <v>33</v>
      </c>
      <c r="M5415" t="s">
        <v>179</v>
      </c>
      <c r="N5415" t="s">
        <v>2556</v>
      </c>
    </row>
    <row r="5416" spans="1:14" x14ac:dyDescent="0.2">
      <c r="A5416" s="1" t="d">
        <v>2023-03-07</v>
      </c>
      <c r="B5416" s="18" t="d">
        <v>19:01:41.99999999999356425</v>
      </c>
      <c r="C5416" s="1" t="d">
        <v>2023-03-07</v>
      </c>
      <c r="D5416" s="18" t="d">
        <v>20:07:28.00000000000288200</v>
      </c>
      <c r="E5416" s="1" t="d">
        <v>2023-03-07</v>
      </c>
      <c r="F5416" t="s">
        <v>1720</v>
      </c>
      <c r="G5416" t="s">
        <v>2587</v>
      </c>
      <c r="H5416">
        <v>-1</v>
      </c>
      <c r="I5416" t="str">
        <f>IF(Table2[[#This Row],[Patron Id]]=-1,Table2[[#This Row],[User ID Encryption]],Table2[[#This Row],[Patron Id]])</f>
        <v>61826808E625196E92C4581A40F49ECEDC15AB53</v>
      </c>
      <c r="J5416" t="s">
        <v>13</v>
      </c>
      <c r="K5416" t="s">
        <v>97</v>
      </c>
      <c r="L5416" t="s">
        <v>33</v>
      </c>
      <c r="N5416" t="s">
        <v>2556</v>
      </c>
    </row>
    <row r="5417" spans="1:14" x14ac:dyDescent="0.2">
      <c r="A5417" s="1" t="d">
        <v>2023-03-07</v>
      </c>
      <c r="B5417" s="18" t="d">
        <v>19:03:19.00000000000552950</v>
      </c>
      <c r="C5417" s="1" t="d">
        <v>2023-03-07</v>
      </c>
      <c r="D5417" s="18" t="d">
        <v>20:25:37.00000000000045650</v>
      </c>
      <c r="E5417" s="1" t="d">
        <v>2023-03-07</v>
      </c>
      <c r="F5417" t="s">
        <v>1854</v>
      </c>
      <c r="G5417" t="s">
        <v>3049</v>
      </c>
      <c r="H5417">
        <v>-1</v>
      </c>
      <c r="I5417" t="str">
        <f>IF(Table2[[#This Row],[Patron Id]]=-1,Table2[[#This Row],[User ID Encryption]],Table2[[#This Row],[Patron Id]])</f>
        <v>BF8E7EC6A87E5019371BCA366BC1B77FE898D4DD</v>
      </c>
      <c r="J5417" t="s">
        <v>18</v>
      </c>
      <c r="K5417" t="s">
        <v>32</v>
      </c>
      <c r="L5417" t="s">
        <v>33</v>
      </c>
      <c r="M5417" t="s">
        <v>340</v>
      </c>
      <c r="N5417" t="s">
        <v>2556</v>
      </c>
    </row>
    <row r="5418" spans="1:14" x14ac:dyDescent="0.2">
      <c r="A5418" s="1" t="d">
        <v>2023-03-07</v>
      </c>
      <c r="B5418" s="18" t="d">
        <v>19:33:09.99999999999772425</v>
      </c>
      <c r="C5418" s="1" t="d">
        <v>2023-03-07</v>
      </c>
      <c r="D5418" s="18" t="d">
        <v>23:42:59.00000000000666400</v>
      </c>
      <c r="E5418" s="1" t="d">
        <v>2023-03-08</v>
      </c>
      <c r="F5418" t="s">
        <v>1957</v>
      </c>
      <c r="G5418" t="s">
        <v>3830</v>
      </c>
      <c r="H5418">
        <v>-1</v>
      </c>
      <c r="I5418" t="str">
        <f>IF(Table2[[#This Row],[Patron Id]]=-1,Table2[[#This Row],[User ID Encryption]],Table2[[#This Row],[Patron Id]])</f>
        <v>2AF9723C61EECA342C51D7733BA9D0A583A8D5FD</v>
      </c>
      <c r="J5418" t="s">
        <v>18</v>
      </c>
      <c r="K5418" t="s">
        <v>97</v>
      </c>
      <c r="L5418" t="s">
        <v>33</v>
      </c>
      <c r="M5418" t="s">
        <v>1958</v>
      </c>
      <c r="N5418" t="s">
        <v>2640</v>
      </c>
    </row>
    <row r="5419" spans="1:14" x14ac:dyDescent="0.2">
      <c r="A5419" s="1" t="d">
        <v>2023-03-07</v>
      </c>
      <c r="B5419" s="18" t="d">
        <v>19:42:44.99999999999488125</v>
      </c>
      <c r="C5419" s="1" t="d">
        <v>2023-03-17</v>
      </c>
      <c r="D5419" s="18" t="d">
        <v>13:24:54.99999999999708525</v>
      </c>
      <c r="E5419" s="1" t="d">
        <v>2023-03-14</v>
      </c>
      <c r="F5419" t="s">
        <v>663</v>
      </c>
      <c r="G5419" t="s">
        <v>3865</v>
      </c>
      <c r="H5419">
        <v>-1</v>
      </c>
      <c r="I5419" t="str">
        <f>IF(Table2[[#This Row],[Patron Id]]=-1,Table2[[#This Row],[User ID Encryption]],Table2[[#This Row],[Patron Id]])</f>
        <v>09590937945F6A0AEE17AC92EF1BDA77FAFB24AE</v>
      </c>
      <c r="J5419" t="s">
        <v>13</v>
      </c>
      <c r="K5419" t="s">
        <v>14</v>
      </c>
      <c r="L5419" t="s">
        <v>15</v>
      </c>
      <c r="M5419" t="s">
        <v>664</v>
      </c>
      <c r="N5419" t="s">
        <v>2554</v>
      </c>
    </row>
    <row r="5420" spans="1:14" x14ac:dyDescent="0.2">
      <c r="A5420" s="1" t="d">
        <v>2023-03-07</v>
      </c>
      <c r="B5420" s="18" t="d">
        <v>21:02:28.99999999999771125</v>
      </c>
      <c r="C5420" s="1" t="d">
        <v>2023-03-14</v>
      </c>
      <c r="D5420" s="18" t="d">
        <v>16:59:45.00000000000085425</v>
      </c>
      <c r="E5420" s="1" t="d">
        <v>2023-03-14</v>
      </c>
      <c r="F5420" t="s">
        <v>216</v>
      </c>
      <c r="G5420" t="s">
        <v>4629</v>
      </c>
      <c r="H5420">
        <v>-1</v>
      </c>
      <c r="I5420" t="str">
        <f>IF(Table2[[#This Row],[Patron Id]]=-1,Table2[[#This Row],[User ID Encryption]],Table2[[#This Row],[Patron Id]])</f>
        <v>B159AF855BED3A67DB0F4AAF381A314B8D1F6C12</v>
      </c>
      <c r="J5420" t="s">
        <v>18</v>
      </c>
      <c r="K5420" t="s">
        <v>14</v>
      </c>
      <c r="L5420" t="s">
        <v>15</v>
      </c>
      <c r="M5420" t="s">
        <v>217</v>
      </c>
      <c r="N5420" t="s">
        <v>2640</v>
      </c>
    </row>
    <row r="5421" spans="1:14" x14ac:dyDescent="0.2">
      <c r="A5421" s="1" t="d">
        <v>2023-03-07</v>
      </c>
      <c r="B5421" s="18" t="d">
        <v>21:16:08.00000000000103675</v>
      </c>
      <c r="C5421" s="1" t="d">
        <v>2023-03-07</v>
      </c>
      <c r="D5421" s="18" t="d">
        <v>21:58:33.00000000000238650</v>
      </c>
      <c r="E5421" s="1" t="d">
        <v>2023-03-07</v>
      </c>
      <c r="F5421" t="s">
        <v>186</v>
      </c>
      <c r="G5421" t="s">
        <v>3095</v>
      </c>
      <c r="H5421">
        <v>-1</v>
      </c>
      <c r="I5421" t="str">
        <f>IF(Table2[[#This Row],[Patron Id]]=-1,Table2[[#This Row],[User ID Encryption]],Table2[[#This Row],[Patron Id]])</f>
        <v>D90DDA6D0BCA01B76CD5149A471A5CC6BC671347</v>
      </c>
      <c r="J5421" t="s">
        <v>18</v>
      </c>
      <c r="K5421" t="s">
        <v>43</v>
      </c>
      <c r="L5421" t="s">
        <v>33</v>
      </c>
      <c r="M5421" t="s">
        <v>187</v>
      </c>
      <c r="N5421" t="s">
        <v>2556</v>
      </c>
    </row>
    <row r="5422" spans="1:14" x14ac:dyDescent="0.2">
      <c r="A5422" s="1" t="d">
        <v>2023-03-08</v>
      </c>
      <c r="B5422" s="18" t="d">
        <v>08:22:15.99999999999780900</v>
      </c>
      <c r="C5422" s="1" t="d">
        <v>2023-03-20</v>
      </c>
      <c r="D5422" s="18" t="d">
        <v>09:06:12.99999999999755475</v>
      </c>
      <c r="E5422" s="1" t="d">
        <v>2023-03-21</v>
      </c>
      <c r="F5422" t="s">
        <v>1355</v>
      </c>
      <c r="G5422" t="s">
        <v>4630</v>
      </c>
      <c r="H5422">
        <v>-1</v>
      </c>
      <c r="I5422" t="str">
        <f>IF(Table2[[#This Row],[Patron Id]]=-1,Table2[[#This Row],[User ID Encryption]],Table2[[#This Row],[Patron Id]])</f>
        <v>2F9B775A63F35C831170C9F7FA16A3B6CF6332AF</v>
      </c>
      <c r="J5422" t="s">
        <v>18</v>
      </c>
      <c r="K5422" t="s">
        <v>14</v>
      </c>
      <c r="L5422" t="s">
        <v>15</v>
      </c>
      <c r="M5422" t="s">
        <v>1356</v>
      </c>
      <c r="N5422" t="s">
        <v>2556</v>
      </c>
    </row>
    <row r="5423" spans="1:14" x14ac:dyDescent="0.2">
      <c r="A5423" s="1" t="d">
        <v>2023-03-08</v>
      </c>
      <c r="B5423" s="18" t="d">
        <v>08:28:19.99999999999875450</v>
      </c>
      <c r="C5423" s="1" t="d">
        <v>2023-03-08</v>
      </c>
      <c r="D5423" s="18" t="d">
        <v>11:25:54.99999999999847425</v>
      </c>
      <c r="E5423" s="1" t="d">
        <v>2023-03-08</v>
      </c>
      <c r="F5423" t="s">
        <v>621</v>
      </c>
      <c r="G5423" t="s">
        <v>4570</v>
      </c>
      <c r="H5423">
        <v>-1</v>
      </c>
      <c r="I5423" t="str">
        <f>IF(Table2[[#This Row],[Patron Id]]=-1,Table2[[#This Row],[User ID Encryption]],Table2[[#This Row],[Patron Id]])</f>
        <v>50C7FAB766675B6BD590AEE6B4FB76FED54753A2</v>
      </c>
      <c r="J5423" t="s">
        <v>18</v>
      </c>
      <c r="K5423" t="s">
        <v>74</v>
      </c>
      <c r="L5423" t="s">
        <v>33</v>
      </c>
      <c r="N5423" t="s">
        <v>2556</v>
      </c>
    </row>
    <row r="5424" spans="1:14" x14ac:dyDescent="0.2">
      <c r="A5424" s="1" t="d">
        <v>2023-03-08</v>
      </c>
      <c r="B5424" s="18" t="d">
        <v>08:28:23.99999999999618550</v>
      </c>
      <c r="C5424" s="1" t="d">
        <v>2023-03-08</v>
      </c>
      <c r="D5424" s="18" t="d">
        <v>11:25:51.99999999999800475</v>
      </c>
      <c r="E5424" s="1" t="d">
        <v>2023-03-08</v>
      </c>
      <c r="F5424" t="s">
        <v>490</v>
      </c>
      <c r="G5424" t="s">
        <v>4570</v>
      </c>
      <c r="H5424">
        <v>-1</v>
      </c>
      <c r="I5424" t="str">
        <f>IF(Table2[[#This Row],[Patron Id]]=-1,Table2[[#This Row],[User ID Encryption]],Table2[[#This Row],[Patron Id]])</f>
        <v>50C7FAB766675B6BD590AEE6B4FB76FED54753A2</v>
      </c>
      <c r="J5424" t="s">
        <v>18</v>
      </c>
      <c r="K5424" t="s">
        <v>97</v>
      </c>
      <c r="L5424" t="s">
        <v>33</v>
      </c>
      <c r="M5424" t="s">
        <v>491</v>
      </c>
      <c r="N5424" t="s">
        <v>2556</v>
      </c>
    </row>
    <row r="5425" spans="1:14" x14ac:dyDescent="0.2">
      <c r="A5425" s="1" t="d">
        <v>2023-03-08</v>
      </c>
      <c r="B5425" s="18" t="d">
        <v>08:40:01.99999999999818075</v>
      </c>
      <c r="C5425" s="1" t="d">
        <v>2023-03-21</v>
      </c>
      <c r="D5425" s="18" t="d">
        <v>13:31:03.000000000000255600</v>
      </c>
      <c r="E5425" s="1" t="d">
        <v>2023-03-22</v>
      </c>
      <c r="F5425" t="s">
        <v>2032</v>
      </c>
      <c r="G5425" t="s">
        <v>2573</v>
      </c>
      <c r="H5425">
        <v>-1</v>
      </c>
      <c r="I5425" t="str">
        <f>IF(Table2[[#This Row],[Patron Id]]=-1,Table2[[#This Row],[User ID Encryption]],Table2[[#This Row],[Patron Id]])</f>
        <v>4F735D0D8558363D0D07609D6A88F65E927A460F</v>
      </c>
      <c r="J5425" t="s">
        <v>18</v>
      </c>
      <c r="K5425" t="s">
        <v>14</v>
      </c>
      <c r="L5425" t="s">
        <v>15</v>
      </c>
      <c r="M5425" t="s">
        <v>2033</v>
      </c>
      <c r="N5425" t="s">
        <v>2556</v>
      </c>
    </row>
    <row r="5426" spans="1:14" x14ac:dyDescent="0.2">
      <c r="A5426" s="1" t="d">
        <v>2023-03-08</v>
      </c>
      <c r="B5426" s="18" t="d">
        <v>09:00:39.000000000001300200</v>
      </c>
      <c r="C5426" s="1" t="d">
        <v>2023-03-08</v>
      </c>
      <c r="D5426" s="18" t="d">
        <v>16:58:49.00000000000808550</v>
      </c>
      <c r="E5426" s="1" t="d">
        <v>2023-03-08</v>
      </c>
      <c r="F5426" t="s">
        <v>1393</v>
      </c>
      <c r="G5426" t="s">
        <v>3170</v>
      </c>
      <c r="H5426">
        <v>-1</v>
      </c>
      <c r="I5426" t="str">
        <f>IF(Table2[[#This Row],[Patron Id]]=-1,Table2[[#This Row],[User ID Encryption]],Table2[[#This Row],[Patron Id]])</f>
        <v>D74D60C992D907A2742A33D89346378FF63EE98E</v>
      </c>
      <c r="J5426" t="s">
        <v>18</v>
      </c>
      <c r="K5426" t="s">
        <v>382</v>
      </c>
      <c r="L5426" t="s">
        <v>33</v>
      </c>
      <c r="N5426" t="s">
        <v>2556</v>
      </c>
    </row>
    <row r="5427" spans="1:14" x14ac:dyDescent="0.2">
      <c r="A5427" s="1" t="d">
        <v>2023-03-08</v>
      </c>
      <c r="B5427" s="18" t="d">
        <v>09:15:41.99999999999857200</v>
      </c>
      <c r="C5427" s="1" t="d">
        <v>2023-03-08</v>
      </c>
      <c r="D5427" s="18" t="d">
        <v>09:59:54.00000000000065850</v>
      </c>
      <c r="E5427" s="1" t="d">
        <v>2023-03-08</v>
      </c>
      <c r="F5427" t="s">
        <v>1866</v>
      </c>
      <c r="G5427" t="s">
        <v>4631</v>
      </c>
      <c r="H5427">
        <v>-1</v>
      </c>
      <c r="I5427" t="str">
        <f>IF(Table2[[#This Row],[Patron Id]]=-1,Table2[[#This Row],[User ID Encryption]],Table2[[#This Row],[Patron Id]])</f>
        <v>E895992C7D538F2AB8FA9CF73DD07E5FCB2A6084</v>
      </c>
      <c r="J5427" t="s">
        <v>18</v>
      </c>
      <c r="K5427" t="s">
        <v>32</v>
      </c>
      <c r="L5427" t="s">
        <v>33</v>
      </c>
      <c r="M5427" t="s">
        <v>81</v>
      </c>
      <c r="N5427" t="s">
        <v>2556</v>
      </c>
    </row>
    <row r="5428" spans="1:14" x14ac:dyDescent="0.2">
      <c r="A5428" s="1" t="d">
        <v>2023-03-08</v>
      </c>
      <c r="B5428" s="18" t="d">
        <v>09:44:38.00000000000455125</v>
      </c>
      <c r="C5428" s="1" t="d">
        <v>2023-03-08</v>
      </c>
      <c r="D5428" s="18" t="d">
        <v>12:22:32.0000000000035100925</v>
      </c>
      <c r="E5428" s="1" t="d">
        <v>2023-03-08</v>
      </c>
      <c r="F5428" t="s">
        <v>267</v>
      </c>
      <c r="G5428" t="s">
        <v>3726</v>
      </c>
      <c r="H5428">
        <v>-1</v>
      </c>
      <c r="I5428" t="str">
        <f>IF(Table2[[#This Row],[Patron Id]]=-1,Table2[[#This Row],[User ID Encryption]],Table2[[#This Row],[Patron Id]])</f>
        <v>1C29B943E4033BA9B06A281BD3DDDE017ECD89E0</v>
      </c>
      <c r="J5428" t="s">
        <v>18</v>
      </c>
      <c r="K5428" t="s">
        <v>32</v>
      </c>
      <c r="L5428" t="s">
        <v>33</v>
      </c>
      <c r="M5428" t="s">
        <v>268</v>
      </c>
      <c r="N5428" t="s">
        <v>2556</v>
      </c>
    </row>
    <row r="5429" spans="1:14" x14ac:dyDescent="0.2">
      <c r="A5429" s="1" t="d">
        <v>2023-03-08</v>
      </c>
      <c r="B5429" s="18" t="d">
        <v>10:05:15.00000000000287550</v>
      </c>
      <c r="C5429" s="1" t="d">
        <v>2023-03-08</v>
      </c>
      <c r="D5429" s="18" t="d">
        <v>15:58:36.9999999999998175</v>
      </c>
      <c r="E5429" s="1" t="d">
        <v>2023-03-08</v>
      </c>
      <c r="F5429" t="s">
        <v>1866</v>
      </c>
      <c r="G5429" t="s">
        <v>2587</v>
      </c>
      <c r="H5429">
        <v>-1</v>
      </c>
      <c r="I5429" t="str">
        <f>IF(Table2[[#This Row],[Patron Id]]=-1,Table2[[#This Row],[User ID Encryption]],Table2[[#This Row],[Patron Id]])</f>
        <v>61826808E625196E92C4581A40F49ECEDC15AB53</v>
      </c>
      <c r="J5429" t="s">
        <v>13</v>
      </c>
      <c r="K5429" t="s">
        <v>32</v>
      </c>
      <c r="L5429" t="s">
        <v>33</v>
      </c>
      <c r="M5429" t="s">
        <v>81</v>
      </c>
      <c r="N5429" t="s">
        <v>2556</v>
      </c>
    </row>
    <row r="5430" spans="1:14" x14ac:dyDescent="0.2">
      <c r="A5430" s="1" t="d">
        <v>2023-03-08</v>
      </c>
      <c r="B5430" s="18" t="d">
        <v>10:12:03.99999999999646575</v>
      </c>
      <c r="C5430" s="1" t="d">
        <v>2023-03-08</v>
      </c>
      <c r="D5430" s="18" t="d">
        <v>10:27:47.9999999999985525</v>
      </c>
      <c r="E5430" s="1" t="d">
        <v>2023-03-15</v>
      </c>
      <c r="F5430" t="s">
        <v>2055</v>
      </c>
      <c r="G5430" t="s">
        <v>4416</v>
      </c>
      <c r="H5430">
        <v>-1</v>
      </c>
      <c r="I5430" t="str">
        <f>IF(Table2[[#This Row],[Patron Id]]=-1,Table2[[#This Row],[User ID Encryption]],Table2[[#This Row],[Patron Id]])</f>
        <v>967E4D58CD7D0E870AEE5EC8CDCE7C3EB1441FEA</v>
      </c>
      <c r="J5430" t="s">
        <v>18</v>
      </c>
      <c r="K5430" t="s">
        <v>14</v>
      </c>
      <c r="L5430" t="s">
        <v>15</v>
      </c>
      <c r="M5430" t="s">
        <v>2056</v>
      </c>
      <c r="N5430" t="s">
        <v>2556</v>
      </c>
    </row>
    <row r="5431" spans="1:14" x14ac:dyDescent="0.2">
      <c r="A5431" s="1" t="d">
        <v>2023-03-08</v>
      </c>
      <c r="B5431" s="18" t="d">
        <v>10:24:39.99999999999953700</v>
      </c>
      <c r="C5431" s="1" t="d">
        <v>2023-03-08</v>
      </c>
      <c r="D5431" s="18" t="d">
        <v>12:03:26.99999999999398800</v>
      </c>
      <c r="E5431" s="1" t="d">
        <v>2023-03-08</v>
      </c>
      <c r="F5431" t="s">
        <v>1855</v>
      </c>
      <c r="G5431" t="s">
        <v>4632</v>
      </c>
      <c r="H5431">
        <v>-1</v>
      </c>
      <c r="I5431" t="str">
        <f>IF(Table2[[#This Row],[Patron Id]]=-1,Table2[[#This Row],[User ID Encryption]],Table2[[#This Row],[Patron Id]])</f>
        <v>DD554A55A38455E075A8325089233C3B2073542F</v>
      </c>
      <c r="J5431" t="s">
        <v>13</v>
      </c>
      <c r="K5431" t="s">
        <v>32</v>
      </c>
      <c r="L5431" t="s">
        <v>33</v>
      </c>
      <c r="M5431" t="s">
        <v>308</v>
      </c>
      <c r="N5431" t="s">
        <v>2556</v>
      </c>
    </row>
    <row r="5432" spans="1:14" x14ac:dyDescent="0.2">
      <c r="A5432" s="1" t="d">
        <v>2023-03-08</v>
      </c>
      <c r="B5432" s="18" t="d">
        <v>10:28:00.00000000000042375</v>
      </c>
      <c r="C5432" s="1" t="d">
        <v>2023-03-18</v>
      </c>
      <c r="D5432" s="18" t="d">
        <v>13:23:13.9999999999972875</v>
      </c>
      <c r="E5432" s="1" t="d">
        <v>2023-03-15</v>
      </c>
      <c r="F5432" t="s">
        <v>1947</v>
      </c>
      <c r="G5432" t="s">
        <v>4416</v>
      </c>
      <c r="H5432">
        <v>-1</v>
      </c>
      <c r="I5432" t="str">
        <f>IF(Table2[[#This Row],[Patron Id]]=-1,Table2[[#This Row],[User ID Encryption]],Table2[[#This Row],[Patron Id]])</f>
        <v>967E4D58CD7D0E870AEE5EC8CDCE7C3EB1441FEA</v>
      </c>
      <c r="J5432" t="s">
        <v>18</v>
      </c>
      <c r="K5432" t="s">
        <v>14</v>
      </c>
      <c r="L5432" t="s">
        <v>15</v>
      </c>
      <c r="M5432" t="s">
        <v>1246</v>
      </c>
      <c r="N5432" t="s">
        <v>2556</v>
      </c>
    </row>
    <row r="5433" spans="1:14" x14ac:dyDescent="0.2">
      <c r="A5433" s="1" t="d">
        <v>2023-03-08</v>
      </c>
      <c r="B5433" s="18" t="d">
        <v>10:46:43.00000000000011075</v>
      </c>
      <c r="C5433" s="1" t="d">
        <v>2023-03-08</v>
      </c>
      <c r="D5433" s="18" t="d">
        <v>13:01:47.99999999999450325</v>
      </c>
      <c r="E5433" s="1" t="d">
        <v>2023-03-08</v>
      </c>
      <c r="F5433" t="s">
        <v>1853</v>
      </c>
      <c r="G5433" t="s">
        <v>3575</v>
      </c>
      <c r="H5433">
        <v>-1</v>
      </c>
      <c r="I5433" t="str">
        <f>IF(Table2[[#This Row],[Patron Id]]=-1,Table2[[#This Row],[User ID Encryption]],Table2[[#This Row],[Patron Id]])</f>
        <v>CFD4B539F8C041287ADD1824E6A0BB3D108C8507</v>
      </c>
      <c r="J5433" t="s">
        <v>18</v>
      </c>
      <c r="K5433" t="s">
        <v>32</v>
      </c>
      <c r="L5433" t="s">
        <v>33</v>
      </c>
      <c r="M5433" t="s">
        <v>637</v>
      </c>
      <c r="N5433" t="s">
        <v>2556</v>
      </c>
    </row>
    <row r="5434" spans="1:14" x14ac:dyDescent="0.2">
      <c r="A5434" s="1" t="d">
        <v>2023-03-08</v>
      </c>
      <c r="B5434" s="18" t="d">
        <v>10:56:12.00000000000112800</v>
      </c>
      <c r="C5434" s="1" t="d">
        <v>2023-03-08</v>
      </c>
      <c r="D5434" s="18" t="d">
        <v>10:59:01.00000000000037175</v>
      </c>
      <c r="E5434" s="1" t="d">
        <v>2023-03-15</v>
      </c>
      <c r="F5434" t="s">
        <v>697</v>
      </c>
      <c r="G5434" t="s">
        <v>2737</v>
      </c>
      <c r="H5434">
        <v>-1</v>
      </c>
      <c r="I5434" t="str">
        <f>IF(Table2[[#This Row],[Patron Id]]=-1,Table2[[#This Row],[User ID Encryption]],Table2[[#This Row],[Patron Id]])</f>
        <v>A68A7227600DB3783728F0434F5B0699C494B079</v>
      </c>
      <c r="J5434" t="s">
        <v>18</v>
      </c>
      <c r="K5434" t="s">
        <v>14</v>
      </c>
      <c r="L5434" t="s">
        <v>15</v>
      </c>
      <c r="M5434" t="s">
        <v>698</v>
      </c>
      <c r="N5434" t="s">
        <v>2556</v>
      </c>
    </row>
    <row r="5435" spans="1:14" x14ac:dyDescent="0.2">
      <c r="A5435" s="1" t="d">
        <v>2023-03-08</v>
      </c>
      <c r="B5435" s="18" t="d">
        <v>10:57:03.99999999999646575</v>
      </c>
      <c r="C5435" s="1" t="d">
        <v>2023-03-17</v>
      </c>
      <c r="D5435" s="18" t="d">
        <v>13:30:03.0000000000004689600</v>
      </c>
      <c r="E5435" s="1" t="d">
        <v>2023-03-20</v>
      </c>
      <c r="F5435" t="s">
        <v>689</v>
      </c>
      <c r="G5435" t="s">
        <v>2595</v>
      </c>
      <c r="H5435">
        <v>-1</v>
      </c>
      <c r="I5435" t="str">
        <f>IF(Table2[[#This Row],[Patron Id]]=-1,Table2[[#This Row],[User ID Encryption]],Table2[[#This Row],[Patron Id]])</f>
        <v>44CF13692FF1D31C5C19BA17FB88538F48F712C2</v>
      </c>
      <c r="J5435" t="s">
        <v>13</v>
      </c>
      <c r="K5435" t="s">
        <v>14</v>
      </c>
      <c r="L5435" t="s">
        <v>15</v>
      </c>
      <c r="M5435" t="s">
        <v>690</v>
      </c>
      <c r="N5435" t="s">
        <v>2575</v>
      </c>
    </row>
    <row r="5436" spans="1:14" x14ac:dyDescent="0.2">
      <c r="A5436" s="1" t="d">
        <v>2023-03-08</v>
      </c>
      <c r="B5436" s="18" t="d">
        <v>10:59:05.00000000000259525</v>
      </c>
      <c r="C5436" s="1" t="d">
        <v>2023-03-22</v>
      </c>
      <c r="D5436" s="18" t="d">
        <v>14:32:54.00000000000481875</v>
      </c>
      <c r="E5436" s="1" t="d">
        <v>2023-03-22</v>
      </c>
      <c r="F5436" t="s">
        <v>985</v>
      </c>
      <c r="G5436" t="s">
        <v>2737</v>
      </c>
      <c r="H5436">
        <v>-1</v>
      </c>
      <c r="I5436" t="str">
        <f>IF(Table2[[#This Row],[Patron Id]]=-1,Table2[[#This Row],[User ID Encryption]],Table2[[#This Row],[Patron Id]])</f>
        <v>A68A7227600DB3783728F0434F5B0699C494B079</v>
      </c>
      <c r="J5436" t="s">
        <v>18</v>
      </c>
      <c r="K5436" t="s">
        <v>14</v>
      </c>
      <c r="L5436" t="s">
        <v>15</v>
      </c>
      <c r="M5436" t="s">
        <v>986</v>
      </c>
      <c r="N5436" t="s">
        <v>2556</v>
      </c>
    </row>
    <row r="5437" spans="1:14" x14ac:dyDescent="0.2">
      <c r="A5437" s="1" t="d">
        <v>2023-03-08</v>
      </c>
      <c r="B5437" s="18" t="d">
        <v>11:11:27.99999999999723525</v>
      </c>
      <c r="C5437" s="1" t="d">
        <v>2023-03-08</v>
      </c>
      <c r="D5437" s="18" t="d">
        <v>13:26:57.99999999999713100</v>
      </c>
      <c r="E5437" s="1" t="d">
        <v>2023-03-08</v>
      </c>
      <c r="F5437" t="s">
        <v>95</v>
      </c>
      <c r="G5437" t="s">
        <v>3589</v>
      </c>
      <c r="H5437">
        <v>-1</v>
      </c>
      <c r="I5437" t="str">
        <f>IF(Table2[[#This Row],[Patron Id]]=-1,Table2[[#This Row],[User ID Encryption]],Table2[[#This Row],[Patron Id]])</f>
        <v>E97E3032F8BD31EEA69E50C90AEF6BFA135879FC</v>
      </c>
      <c r="J5437" t="s">
        <v>18</v>
      </c>
      <c r="K5437" t="s">
        <v>74</v>
      </c>
      <c r="L5437" t="s">
        <v>33</v>
      </c>
      <c r="N5437" t="s">
        <v>2556</v>
      </c>
    </row>
    <row r="5438" spans="1:14" x14ac:dyDescent="0.2">
      <c r="A5438" s="1" t="d">
        <v>2023-03-08</v>
      </c>
      <c r="B5438" s="18" t="d">
        <v>11:11:31.99999999999945875</v>
      </c>
      <c r="C5438" s="1" t="d">
        <v>2023-03-08</v>
      </c>
      <c r="D5438" s="18" t="d">
        <v>13:27:05.00000000000461650</v>
      </c>
      <c r="E5438" s="1" t="d">
        <v>2023-03-08</v>
      </c>
      <c r="F5438" t="s">
        <v>624</v>
      </c>
      <c r="G5438" t="s">
        <v>3589</v>
      </c>
      <c r="H5438">
        <v>-1</v>
      </c>
      <c r="I5438" t="str">
        <f>IF(Table2[[#This Row],[Patron Id]]=-1,Table2[[#This Row],[User ID Encryption]],Table2[[#This Row],[Patron Id]])</f>
        <v>E97E3032F8BD31EEA69E50C90AEF6BFA135879FC</v>
      </c>
      <c r="J5438" t="s">
        <v>18</v>
      </c>
      <c r="K5438" t="s">
        <v>97</v>
      </c>
      <c r="L5438" t="s">
        <v>33</v>
      </c>
      <c r="M5438" t="s">
        <v>625</v>
      </c>
      <c r="N5438" t="s">
        <v>2556</v>
      </c>
    </row>
    <row r="5439" spans="1:14" x14ac:dyDescent="0.2">
      <c r="A5439" s="1" t="d">
        <v>2023-03-08</v>
      </c>
      <c r="B5439" s="18" t="d">
        <v>11:13:12.99999999999926325</v>
      </c>
      <c r="C5439" s="1" t="d">
        <v>2023-03-21</v>
      </c>
      <c r="D5439" s="18" t="d">
        <v>12:23:14.000000000000483175</v>
      </c>
      <c r="E5439" s="1" t="d">
        <v>2023-03-15</v>
      </c>
      <c r="F5439" t="s">
        <v>1256</v>
      </c>
      <c r="G5439" t="s">
        <v>2596</v>
      </c>
      <c r="H5439">
        <v>-1</v>
      </c>
      <c r="I5439" t="str">
        <f>IF(Table2[[#This Row],[Patron Id]]=-1,Table2[[#This Row],[User ID Encryption]],Table2[[#This Row],[Patron Id]])</f>
        <v>B5B0204AE024290B721298475A7ACBD05B13062E</v>
      </c>
      <c r="J5439" t="s">
        <v>13</v>
      </c>
      <c r="K5439" t="s">
        <v>14</v>
      </c>
      <c r="L5439" t="s">
        <v>15</v>
      </c>
      <c r="M5439" t="s">
        <v>1256</v>
      </c>
      <c r="N5439" t="s">
        <v>2556</v>
      </c>
    </row>
    <row r="5440" spans="1:14" x14ac:dyDescent="0.2">
      <c r="A5440" s="1" t="d">
        <v>2023-03-08</v>
      </c>
      <c r="B5440" s="18" t="d">
        <v>11:18:26.00000000000182575</v>
      </c>
      <c r="C5440" s="1" t="d">
        <v>2023-03-08</v>
      </c>
      <c r="D5440" s="18" t="d">
        <v>12:40:19.99999999999779600</v>
      </c>
      <c r="E5440" s="1" t="d">
        <v>2023-03-08</v>
      </c>
      <c r="F5440" t="s">
        <v>1150</v>
      </c>
      <c r="G5440" t="s">
        <v>3017</v>
      </c>
      <c r="H5440">
        <v>-1</v>
      </c>
      <c r="I5440" t="str">
        <f>IF(Table2[[#This Row],[Patron Id]]=-1,Table2[[#This Row],[User ID Encryption]],Table2[[#This Row],[Patron Id]])</f>
        <v>3623DAE4857A4CD65028D31771103599E7CB249C</v>
      </c>
      <c r="J5440" t="s">
        <v>18</v>
      </c>
      <c r="K5440" t="s">
        <v>382</v>
      </c>
      <c r="L5440" t="s">
        <v>33</v>
      </c>
      <c r="N5440" t="s">
        <v>2556</v>
      </c>
    </row>
    <row r="5441" spans="1:14" x14ac:dyDescent="0.2">
      <c r="A5441" s="1" t="d">
        <v>2023-03-08</v>
      </c>
      <c r="B5441" s="18" t="d">
        <v>11:18:54.9999999999999675</v>
      </c>
      <c r="C5441" s="1" t="d">
        <v>2023-03-08</v>
      </c>
      <c r="D5441" s="18" t="d">
        <v>12:40:22.99999999999826550</v>
      </c>
      <c r="E5441" s="1" t="d">
        <v>2023-03-08</v>
      </c>
      <c r="F5441" t="s">
        <v>2285</v>
      </c>
      <c r="G5441" t="s">
        <v>3017</v>
      </c>
      <c r="H5441">
        <v>-1</v>
      </c>
      <c r="I5441" t="str">
        <f>IF(Table2[[#This Row],[Patron Id]]=-1,Table2[[#This Row],[User ID Encryption]],Table2[[#This Row],[Patron Id]])</f>
        <v>3623DAE4857A4CD65028D31771103599E7CB249C</v>
      </c>
      <c r="J5441" t="s">
        <v>18</v>
      </c>
      <c r="K5441" t="s">
        <v>463</v>
      </c>
      <c r="L5441" t="s">
        <v>33</v>
      </c>
      <c r="M5441" t="s">
        <v>2286</v>
      </c>
      <c r="N5441" t="s">
        <v>2556</v>
      </c>
    </row>
    <row r="5442" spans="1:14" x14ac:dyDescent="0.2">
      <c r="A5442" s="1" t="d">
        <v>2023-03-08</v>
      </c>
      <c r="B5442" s="18" t="d">
        <v>11:21:16.99999999999977825</v>
      </c>
      <c r="C5442" s="1" t="d">
        <v>2023-03-08</v>
      </c>
      <c r="D5442" s="18" t="d">
        <v>12:17:42.00000000000294075</v>
      </c>
      <c r="E5442" s="1" t="d">
        <v>2023-03-08</v>
      </c>
      <c r="F5442" t="s">
        <v>1903</v>
      </c>
      <c r="G5442" t="s">
        <v>2912</v>
      </c>
      <c r="H5442">
        <v>-1</v>
      </c>
      <c r="I5442" t="str">
        <f>IF(Table2[[#This Row],[Patron Id]]=-1,Table2[[#This Row],[User ID Encryption]],Table2[[#This Row],[Patron Id]])</f>
        <v>26102A1DD405AB77ED783E497373CD167925A4CD</v>
      </c>
      <c r="J5442" t="s">
        <v>18</v>
      </c>
      <c r="K5442" t="s">
        <v>32</v>
      </c>
      <c r="L5442" t="s">
        <v>33</v>
      </c>
      <c r="M5442" t="s">
        <v>310</v>
      </c>
      <c r="N5442" t="s">
        <v>2556</v>
      </c>
    </row>
    <row r="5443" spans="1:14" x14ac:dyDescent="0.2">
      <c r="A5443" s="1" t="d">
        <v>2023-03-08</v>
      </c>
      <c r="B5443" s="18" t="d">
        <v>11:23:01.00000000000005225</v>
      </c>
      <c r="C5443" s="1" t="d">
        <v>2023-03-08</v>
      </c>
      <c r="D5443" s="18" t="d">
        <v>12:49:33.00000000000430350</v>
      </c>
      <c r="E5443" s="1" t="d">
        <v>2023-03-15</v>
      </c>
      <c r="F5443" t="s">
        <v>1598</v>
      </c>
      <c r="G5443" t="s">
        <v>3317</v>
      </c>
      <c r="H5443">
        <v>-1</v>
      </c>
      <c r="I5443" t="str">
        <f>IF(Table2[[#This Row],[Patron Id]]=-1,Table2[[#This Row],[User ID Encryption]],Table2[[#This Row],[Patron Id]])</f>
        <v>B7B9C9EEC1FB962019F6554E9E94184A5FD0FA44</v>
      </c>
      <c r="J5443" t="s">
        <v>18</v>
      </c>
      <c r="K5443" t="s">
        <v>14</v>
      </c>
      <c r="L5443" t="s">
        <v>15</v>
      </c>
      <c r="M5443" t="s">
        <v>1599</v>
      </c>
      <c r="N5443" t="s">
        <v>2554</v>
      </c>
    </row>
    <row r="5444" spans="1:14" x14ac:dyDescent="0.2">
      <c r="A5444" s="1" t="d">
        <v>2023-03-08</v>
      </c>
      <c r="B5444" s="18" t="d">
        <v>11:29:51.00000000000018900</v>
      </c>
      <c r="C5444" s="1" t="d">
        <v>2023-03-10</v>
      </c>
      <c r="D5444" s="18" t="d">
        <v>16:15:29.99999999999829150</v>
      </c>
      <c r="E5444" s="1" t="d">
        <v>2023-03-15</v>
      </c>
      <c r="F5444" t="s">
        <v>1322</v>
      </c>
      <c r="G5444" t="s">
        <v>4036</v>
      </c>
      <c r="H5444">
        <v>-1</v>
      </c>
      <c r="I5444" t="str">
        <f>IF(Table2[[#This Row],[Patron Id]]=-1,Table2[[#This Row],[User ID Encryption]],Table2[[#This Row],[Patron Id]])</f>
        <v>A808F5DB8D520A5E33FDC13B21DC92C6CA59183C</v>
      </c>
      <c r="J5444" t="s">
        <v>215</v>
      </c>
      <c r="K5444" t="s">
        <v>14</v>
      </c>
      <c r="L5444" t="s">
        <v>15</v>
      </c>
      <c r="M5444" t="s">
        <v>1323</v>
      </c>
      <c r="N5444" t="s">
        <v>2554</v>
      </c>
    </row>
    <row r="5445" spans="1:14" x14ac:dyDescent="0.2">
      <c r="A5445" s="1" t="d">
        <v>2023-03-08</v>
      </c>
      <c r="B5445" s="18" t="d">
        <v>11:37:11.00000000000022825</v>
      </c>
      <c r="C5445" s="1" t="d">
        <v>2023-03-08</v>
      </c>
      <c r="D5445" s="18" t="d">
        <v>17:17:40.00000000000262775</v>
      </c>
      <c r="E5445" s="1" t="d">
        <v>2023-03-08</v>
      </c>
      <c r="F5445" t="s">
        <v>598</v>
      </c>
      <c r="G5445" t="s">
        <v>4633</v>
      </c>
      <c r="H5445">
        <v>-1</v>
      </c>
      <c r="I5445" t="str">
        <f>IF(Table2[[#This Row],[Patron Id]]=-1,Table2[[#This Row],[User ID Encryption]],Table2[[#This Row],[Patron Id]])</f>
        <v>9D83FBA7CF3116A3D6801C780FFB024D7C69EA95</v>
      </c>
      <c r="J5445" t="s">
        <v>18</v>
      </c>
      <c r="K5445" t="s">
        <v>32</v>
      </c>
      <c r="L5445" t="s">
        <v>33</v>
      </c>
      <c r="M5445" t="s">
        <v>599</v>
      </c>
      <c r="N5445" t="s">
        <v>2556</v>
      </c>
    </row>
    <row r="5446" spans="1:14" x14ac:dyDescent="0.2">
      <c r="A5446" s="1" t="d">
        <v>2023-03-08</v>
      </c>
      <c r="B5446" s="18" t="d">
        <v>11:59:39.00000000000151275</v>
      </c>
      <c r="C5446" s="1" t="d">
        <v>2023-03-14</v>
      </c>
      <c r="D5446" s="18" t="d">
        <v>17:09:04.99999999999566375</v>
      </c>
      <c r="E5446" s="1" t="d">
        <v>2023-03-15</v>
      </c>
      <c r="F5446" t="s">
        <v>2008</v>
      </c>
      <c r="G5446" t="s">
        <v>4634</v>
      </c>
      <c r="H5446">
        <v>-1</v>
      </c>
      <c r="I5446" t="str">
        <f>IF(Table2[[#This Row],[Patron Id]]=-1,Table2[[#This Row],[User ID Encryption]],Table2[[#This Row],[Patron Id]])</f>
        <v>83209B5A1465F88558D8CEAFD8E6755B478687CB</v>
      </c>
      <c r="J5446" t="s">
        <v>13</v>
      </c>
      <c r="K5446" t="s">
        <v>14</v>
      </c>
      <c r="L5446" t="s">
        <v>15</v>
      </c>
      <c r="M5446" t="s">
        <v>361</v>
      </c>
      <c r="N5446" t="s">
        <v>2556</v>
      </c>
    </row>
    <row r="5447" spans="1:14" x14ac:dyDescent="0.2">
      <c r="A5447" s="1" t="d">
        <v>2023-03-08</v>
      </c>
      <c r="B5447" s="18" t="d">
        <v>12:09:46.00000000000207350</v>
      </c>
      <c r="C5447" s="1" t="d">
        <v>2023-03-08</v>
      </c>
      <c r="D5447" s="18" t="d">
        <v>14:49:07.999999999997200725</v>
      </c>
      <c r="E5447" s="1" t="d">
        <v>2023-03-08</v>
      </c>
      <c r="F5447" t="s">
        <v>1278</v>
      </c>
      <c r="G5447" t="s">
        <v>3166</v>
      </c>
      <c r="H5447">
        <v>-1</v>
      </c>
      <c r="I5447" t="str">
        <f>IF(Table2[[#This Row],[Patron Id]]=-1,Table2[[#This Row],[User ID Encryption]],Table2[[#This Row],[Patron Id]])</f>
        <v>7FF9DBDB6E86A9D37DD1BC2574B0BB7113DAFEC8</v>
      </c>
      <c r="J5447" t="s">
        <v>18</v>
      </c>
      <c r="K5447" t="s">
        <v>32</v>
      </c>
      <c r="L5447" t="s">
        <v>33</v>
      </c>
      <c r="M5447" t="s">
        <v>1279</v>
      </c>
      <c r="N5447" t="s">
        <v>2575</v>
      </c>
    </row>
    <row r="5448" spans="1:14" x14ac:dyDescent="0.2">
      <c r="A5448" s="1" t="d">
        <v>2023-03-08</v>
      </c>
      <c r="B5448" s="18" t="d">
        <v>12:11:52.999999999999545525</v>
      </c>
      <c r="C5448" s="1" t="d">
        <v>2023-03-08</v>
      </c>
      <c r="D5448" s="18" t="d">
        <v>17:30:25.99999999999447050</v>
      </c>
      <c r="E5448" s="1" t="d">
        <v>2023-03-08</v>
      </c>
      <c r="F5448" t="s">
        <v>1855</v>
      </c>
      <c r="G5448" t="s">
        <v>4635</v>
      </c>
      <c r="H5448">
        <v>-1</v>
      </c>
      <c r="I5448" t="str">
        <f>IF(Table2[[#This Row],[Patron Id]]=-1,Table2[[#This Row],[User ID Encryption]],Table2[[#This Row],[Patron Id]])</f>
        <v>FACC1DB1B02F0FC1E5F4E95562F52330BB8CC962</v>
      </c>
      <c r="J5448" t="s">
        <v>18</v>
      </c>
      <c r="K5448" t="s">
        <v>32</v>
      </c>
      <c r="L5448" t="s">
        <v>33</v>
      </c>
      <c r="M5448" t="s">
        <v>308</v>
      </c>
      <c r="N5448" t="s">
        <v>2556</v>
      </c>
    </row>
    <row r="5449" spans="1:14" x14ac:dyDescent="0.2">
      <c r="A5449" s="1" t="d">
        <v>2023-03-08</v>
      </c>
      <c r="B5449" s="18" t="d">
        <v>12:18:52.99999999999805025</v>
      </c>
      <c r="C5449" s="1" t="d">
        <v>2023-03-20</v>
      </c>
      <c r="D5449" s="18" t="d">
        <v>18:17:49.99999999999779600</v>
      </c>
      <c r="E5449" s="1" t="d">
        <v>2023-03-21</v>
      </c>
      <c r="F5449" t="s">
        <v>1175</v>
      </c>
      <c r="G5449" t="s">
        <v>2867</v>
      </c>
      <c r="H5449">
        <v>-1</v>
      </c>
      <c r="I5449" t="str">
        <f>IF(Table2[[#This Row],[Patron Id]]=-1,Table2[[#This Row],[User ID Encryption]],Table2[[#This Row],[Patron Id]])</f>
        <v>E75174CFB9B042B45D78BB077102976058A6867C</v>
      </c>
      <c r="J5449" t="s">
        <v>591</v>
      </c>
      <c r="K5449" t="s">
        <v>14</v>
      </c>
      <c r="L5449" t="s">
        <v>15</v>
      </c>
      <c r="M5449" t="s">
        <v>1176</v>
      </c>
      <c r="N5449" t="s">
        <v>2556</v>
      </c>
    </row>
    <row r="5450" spans="1:14" x14ac:dyDescent="0.2">
      <c r="A5450" s="1" t="d">
        <v>2023-03-08</v>
      </c>
      <c r="B5450" s="18" t="d">
        <v>12:19:01.00000000000250400</v>
      </c>
      <c r="C5450" s="1" t="d">
        <v>2023-03-17</v>
      </c>
      <c r="D5450" s="18" t="d">
        <v>13:04:37.99999999999549425</v>
      </c>
      <c r="E5450" s="1" t="d">
        <v>2023-03-22</v>
      </c>
      <c r="F5450" t="s">
        <v>176</v>
      </c>
      <c r="G5450" t="s">
        <v>2931</v>
      </c>
      <c r="H5450">
        <v>-1</v>
      </c>
      <c r="I5450" t="str">
        <f>IF(Table2[[#This Row],[Patron Id]]=-1,Table2[[#This Row],[User ID Encryption]],Table2[[#This Row],[Patron Id]])</f>
        <v>0036D20832DBD49BB9CDCAD6B16B0C174123E88B</v>
      </c>
      <c r="J5450" t="s">
        <v>18</v>
      </c>
      <c r="K5450" t="s">
        <v>14</v>
      </c>
      <c r="L5450" t="s">
        <v>15</v>
      </c>
      <c r="M5450" t="s">
        <v>177</v>
      </c>
      <c r="N5450" t="s">
        <v>2556</v>
      </c>
    </row>
    <row r="5451" spans="1:14" x14ac:dyDescent="0.2">
      <c r="A5451" s="1" t="d">
        <v>2023-03-08</v>
      </c>
      <c r="B5451" s="18" t="d">
        <v>12:19:24.99999999999666150</v>
      </c>
      <c r="C5451" s="1" t="d">
        <v>2023-03-08</v>
      </c>
      <c r="D5451" s="18" t="d">
        <v>13:41:42.000000000004220775</v>
      </c>
      <c r="E5451" s="1" t="d">
        <v>2023-03-08</v>
      </c>
      <c r="F5451" t="s">
        <v>1854</v>
      </c>
      <c r="G5451" t="s">
        <v>4028</v>
      </c>
      <c r="H5451">
        <v>-1</v>
      </c>
      <c r="I5451" t="str">
        <f>IF(Table2[[#This Row],[Patron Id]]=-1,Table2[[#This Row],[User ID Encryption]],Table2[[#This Row],[Patron Id]])</f>
        <v>035E2594F37318E4985C175E66EE28612DCD34AF</v>
      </c>
      <c r="J5451" t="s">
        <v>18</v>
      </c>
      <c r="K5451" t="s">
        <v>32</v>
      </c>
      <c r="L5451" t="s">
        <v>33</v>
      </c>
      <c r="M5451" t="s">
        <v>340</v>
      </c>
      <c r="N5451" t="s">
        <v>2556</v>
      </c>
    </row>
    <row r="5452" spans="1:14" x14ac:dyDescent="0.2">
      <c r="A5452" s="1" t="d">
        <v>2023-03-08</v>
      </c>
      <c r="B5452" s="18" t="d">
        <v>12:25:42.99999999999819375</v>
      </c>
      <c r="C5452" s="1" t="d">
        <v>2023-04-05</v>
      </c>
      <c r="D5452" s="18" t="d">
        <v>18:01:12.00000000000166275</v>
      </c>
      <c r="E5452" s="1" t="d">
        <v>2023-03-08</v>
      </c>
      <c r="F5452" t="s">
        <v>1845</v>
      </c>
      <c r="G5452" t="s">
        <v>2840</v>
      </c>
      <c r="H5452">
        <v>-1</v>
      </c>
      <c r="I5452" t="str">
        <f>IF(Table2[[#This Row],[Patron Id]]=-1,Table2[[#This Row],[User ID Encryption]],Table2[[#This Row],[Patron Id]])</f>
        <v>AE322A092DDCE8EB815E89DB5E88DAA30BE25583</v>
      </c>
      <c r="J5452" t="s">
        <v>18</v>
      </c>
      <c r="K5452" t="s">
        <v>32</v>
      </c>
      <c r="L5452" t="s">
        <v>33</v>
      </c>
      <c r="M5452" t="s">
        <v>85</v>
      </c>
      <c r="N5452" t="s">
        <v>2556</v>
      </c>
    </row>
    <row r="5453" spans="1:14" x14ac:dyDescent="0.2">
      <c r="A5453" s="1" t="d">
        <v>2023-03-08</v>
      </c>
      <c r="B5453" s="18" t="d">
        <v>12:31:32.00000000000159100</v>
      </c>
      <c r="C5453" s="1" t="d">
        <v>2023-03-22</v>
      </c>
      <c r="D5453" s="18" t="d">
        <v>15:02:06.9999999999974700</v>
      </c>
      <c r="E5453" s="1" t="d">
        <v>2023-03-22</v>
      </c>
      <c r="F5453" t="s">
        <v>860</v>
      </c>
      <c r="G5453" t="s">
        <v>3657</v>
      </c>
      <c r="H5453">
        <v>-1</v>
      </c>
      <c r="I5453" t="str">
        <f>IF(Table2[[#This Row],[Patron Id]]=-1,Table2[[#This Row],[User ID Encryption]],Table2[[#This Row],[Patron Id]])</f>
        <v>2A5BCF7217239C1A738834A8217B3C4D0DD46E7A</v>
      </c>
      <c r="J5453" t="s">
        <v>18</v>
      </c>
      <c r="K5453" t="s">
        <v>14</v>
      </c>
      <c r="L5453" t="s">
        <v>15</v>
      </c>
      <c r="M5453" t="s">
        <v>861</v>
      </c>
      <c r="N5453" t="s">
        <v>2556</v>
      </c>
    </row>
    <row r="5454" spans="1:14" x14ac:dyDescent="0.2">
      <c r="A5454" s="1" t="d">
        <v>2023-03-08</v>
      </c>
      <c r="B5454" s="18" t="d">
        <v>12:37:51.99999999999704625</v>
      </c>
      <c r="C5454" s="1" t="d">
        <v>2023-03-08</v>
      </c>
      <c r="D5454" s="18" t="d">
        <v>15:22:06.0000000000058425</v>
      </c>
      <c r="E5454" s="1" t="d">
        <v>2023-03-08</v>
      </c>
      <c r="F5454" t="s">
        <v>2073</v>
      </c>
      <c r="G5454" t="s">
        <v>3619</v>
      </c>
      <c r="H5454">
        <v>-1</v>
      </c>
      <c r="I5454" t="str">
        <f>IF(Table2[[#This Row],[Patron Id]]=-1,Table2[[#This Row],[User ID Encryption]],Table2[[#This Row],[Patron Id]])</f>
        <v>2E37CD11714F1588DA13184563119E8EA8A58FD4</v>
      </c>
      <c r="J5454" t="s">
        <v>18</v>
      </c>
      <c r="K5454" t="s">
        <v>32</v>
      </c>
      <c r="L5454" t="s">
        <v>33</v>
      </c>
      <c r="N5454" t="s">
        <v>2556</v>
      </c>
    </row>
    <row r="5455" spans="1:14" x14ac:dyDescent="0.2">
      <c r="A5455" s="1" t="d">
        <v>2023-03-08</v>
      </c>
      <c r="B5455" s="18" t="d">
        <v>12:42:34.99999999999971300</v>
      </c>
      <c r="C5455" s="1" t="d">
        <v>2023-03-10</v>
      </c>
      <c r="D5455" s="18" t="d">
        <v>09:11:23.999999999996610600</v>
      </c>
      <c r="E5455" s="1" t="d">
        <v>2023-03-15</v>
      </c>
      <c r="F5455" t="s">
        <v>2287</v>
      </c>
      <c r="G5455" t="s">
        <v>2791</v>
      </c>
      <c r="H5455">
        <v>-1</v>
      </c>
      <c r="I5455" t="str">
        <f>IF(Table2[[#This Row],[Patron Id]]=-1,Table2[[#This Row],[User ID Encryption]],Table2[[#This Row],[Patron Id]])</f>
        <v>4A4410A2A9B27764C6B75206528332CF9B5BCA67</v>
      </c>
      <c r="J5455" t="s">
        <v>18</v>
      </c>
      <c r="K5455" t="s">
        <v>14</v>
      </c>
      <c r="L5455" t="s">
        <v>15</v>
      </c>
      <c r="M5455" t="s">
        <v>2288</v>
      </c>
      <c r="N5455" t="s">
        <v>2556</v>
      </c>
    </row>
    <row r="5456" spans="1:14" x14ac:dyDescent="0.2">
      <c r="A5456" s="1" t="d">
        <v>2023-03-08</v>
      </c>
      <c r="B5456" s="18" t="d">
        <v>12:43:17.99999999999364900</v>
      </c>
      <c r="C5456" s="1" t="d">
        <v>2023-03-08</v>
      </c>
      <c r="D5456" s="18" t="d">
        <v>14:52:42.99999999999563775</v>
      </c>
      <c r="E5456" s="1" t="d">
        <v>2023-03-08</v>
      </c>
      <c r="F5456" t="s">
        <v>1840</v>
      </c>
      <c r="G5456" t="s">
        <v>4332</v>
      </c>
      <c r="H5456">
        <v>-1</v>
      </c>
      <c r="I5456" t="str">
        <f>IF(Table2[[#This Row],[Patron Id]]=-1,Table2[[#This Row],[User ID Encryption]],Table2[[#This Row],[Patron Id]])</f>
        <v>E217780BB3430BE07CF6A329C8E9DB0C06C627BC</v>
      </c>
      <c r="J5456" t="s">
        <v>18</v>
      </c>
      <c r="K5456" t="s">
        <v>254</v>
      </c>
      <c r="L5456" t="s">
        <v>33</v>
      </c>
      <c r="M5456" t="s">
        <v>1841</v>
      </c>
      <c r="N5456" t="s">
        <v>2575</v>
      </c>
    </row>
    <row r="5457" spans="1:14" x14ac:dyDescent="0.2">
      <c r="A5457" s="1" t="d">
        <v>2023-03-08</v>
      </c>
      <c r="B5457" s="18" t="d">
        <v>12:44:12.99999999999904800</v>
      </c>
      <c r="C5457" s="1" t="d">
        <v>2023-03-08</v>
      </c>
      <c r="D5457" s="18" t="d">
        <v>13:46:45.00000000000362550</v>
      </c>
      <c r="E5457" s="1" t="d">
        <v>2023-03-08</v>
      </c>
      <c r="F5457" t="s">
        <v>621</v>
      </c>
      <c r="G5457" t="s">
        <v>4636</v>
      </c>
      <c r="H5457">
        <v>-1</v>
      </c>
      <c r="I5457" t="str">
        <f>IF(Table2[[#This Row],[Patron Id]]=-1,Table2[[#This Row],[User ID Encryption]],Table2[[#This Row],[Patron Id]])</f>
        <v>64519E5EC4189C1CA550AC360E361301F58947DA</v>
      </c>
      <c r="J5457" t="s">
        <v>13</v>
      </c>
      <c r="K5457" t="s">
        <v>74</v>
      </c>
      <c r="L5457" t="s">
        <v>33</v>
      </c>
      <c r="N5457" t="s">
        <v>2556</v>
      </c>
    </row>
    <row r="5458" spans="1:14" x14ac:dyDescent="0.2">
      <c r="A5458" s="1" t="d">
        <v>2023-03-08</v>
      </c>
      <c r="B5458" s="18" t="d">
        <v>12:44:15.9999999999995175</v>
      </c>
      <c r="C5458" s="1" t="d">
        <v>2023-03-08</v>
      </c>
      <c r="D5458" s="18" t="d">
        <v>13:46:43.00000000000011075</v>
      </c>
      <c r="E5458" s="1" t="d">
        <v>2023-03-08</v>
      </c>
      <c r="F5458" t="s">
        <v>1544</v>
      </c>
      <c r="G5458" t="s">
        <v>4636</v>
      </c>
      <c r="H5458">
        <v>-1</v>
      </c>
      <c r="I5458" t="str">
        <f>IF(Table2[[#This Row],[Patron Id]]=-1,Table2[[#This Row],[User ID Encryption]],Table2[[#This Row],[Patron Id]])</f>
        <v>64519E5EC4189C1CA550AC360E361301F58947DA</v>
      </c>
      <c r="J5458" t="s">
        <v>13</v>
      </c>
      <c r="K5458" t="s">
        <v>97</v>
      </c>
      <c r="L5458" t="s">
        <v>33</v>
      </c>
      <c r="M5458" t="s">
        <v>1545</v>
      </c>
      <c r="N5458" t="s">
        <v>2556</v>
      </c>
    </row>
    <row r="5459" spans="1:14" x14ac:dyDescent="0.2">
      <c r="A5459" s="1" t="d">
        <v>2023-03-08</v>
      </c>
      <c r="B5459" s="18" t="d">
        <v>12:56:29.00000000000538600</v>
      </c>
      <c r="C5459" s="1" t="d">
        <v>2023-03-08</v>
      </c>
      <c r="D5459" s="18" t="d">
        <v>13:37:40.0000000000015650</v>
      </c>
      <c r="E5459" s="1" t="d">
        <v>2023-03-08</v>
      </c>
      <c r="F5459" t="s">
        <v>1402</v>
      </c>
      <c r="G5459" t="s">
        <v>4362</v>
      </c>
      <c r="H5459">
        <v>-1</v>
      </c>
      <c r="I5459" t="str">
        <f>IF(Table2[[#This Row],[Patron Id]]=-1,Table2[[#This Row],[User ID Encryption]],Table2[[#This Row],[Patron Id]])</f>
        <v>9EEE8017FF5BDFE8F918BA93466B19062A434C18</v>
      </c>
      <c r="J5459" t="s">
        <v>13</v>
      </c>
      <c r="K5459" t="s">
        <v>97</v>
      </c>
      <c r="L5459" t="s">
        <v>33</v>
      </c>
      <c r="N5459" t="s">
        <v>2640</v>
      </c>
    </row>
    <row r="5460" spans="1:14" x14ac:dyDescent="0.2">
      <c r="A5460" s="1" t="d">
        <v>2023-03-08</v>
      </c>
      <c r="B5460" s="18" t="d">
        <v>13:02:46.99999999999732650</v>
      </c>
      <c r="C5460" s="1" t="d">
        <v>2023-03-08</v>
      </c>
      <c r="D5460" s="18" t="d">
        <v>15:01:44.99999999999722875</v>
      </c>
      <c r="E5460" s="1" t="d">
        <v>2023-03-08</v>
      </c>
      <c r="F5460" t="s">
        <v>830</v>
      </c>
      <c r="G5460" t="s">
        <v>3900</v>
      </c>
      <c r="H5460">
        <v>-1</v>
      </c>
      <c r="I5460" t="str">
        <f>IF(Table2[[#This Row],[Patron Id]]=-1,Table2[[#This Row],[User ID Encryption]],Table2[[#This Row],[Patron Id]])</f>
        <v>698F1EEA3EDB097B868AC635570C216097BDE931</v>
      </c>
      <c r="J5460" t="s">
        <v>18</v>
      </c>
      <c r="K5460" t="s">
        <v>32</v>
      </c>
      <c r="L5460" t="s">
        <v>33</v>
      </c>
      <c r="N5460" t="s">
        <v>2575</v>
      </c>
    </row>
    <row r="5461" spans="1:14" x14ac:dyDescent="0.2">
      <c r="A5461" s="1" t="d">
        <v>2023-03-08</v>
      </c>
      <c r="B5461" s="18" t="d">
        <v>13:11:23.99999999999820675</v>
      </c>
      <c r="C5461" s="1" t="d">
        <v>2023-03-22</v>
      </c>
      <c r="D5461" s="18" t="d">
        <v>12:01:28.99999999999792650</v>
      </c>
      <c r="E5461" s="1" t="d">
        <v>2023-03-22</v>
      </c>
      <c r="F5461" t="s">
        <v>867</v>
      </c>
      <c r="G5461" t="s">
        <v>3011</v>
      </c>
      <c r="H5461">
        <v>-1</v>
      </c>
      <c r="I5461" t="str">
        <f>IF(Table2[[#This Row],[Patron Id]]=-1,Table2[[#This Row],[User ID Encryption]],Table2[[#This Row],[Patron Id]])</f>
        <v>E4397F01F0022D31D0BA8195D34A3A541F0176DC</v>
      </c>
      <c r="J5461" t="s">
        <v>18</v>
      </c>
      <c r="K5461" t="s">
        <v>14</v>
      </c>
      <c r="L5461" t="s">
        <v>15</v>
      </c>
      <c r="M5461" t="s">
        <v>868</v>
      </c>
      <c r="N5461" t="s">
        <v>2556</v>
      </c>
    </row>
    <row r="5462" spans="1:14" x14ac:dyDescent="0.2">
      <c r="A5462" s="1" t="d">
        <v>2023-03-08</v>
      </c>
      <c r="B5462" s="18" t="d">
        <v>13:19:52.9999999999946400</v>
      </c>
      <c r="C5462" s="1" t="d">
        <v>2023-03-08</v>
      </c>
      <c r="D5462" s="18" t="d">
        <v>15:13:54.00000000000567300</v>
      </c>
      <c r="E5462" s="1" t="d">
        <v>2023-03-08</v>
      </c>
      <c r="F5462" t="s">
        <v>2104</v>
      </c>
      <c r="G5462" t="s">
        <v>3319</v>
      </c>
      <c r="H5462">
        <v>-1</v>
      </c>
      <c r="I5462" t="str">
        <f>IF(Table2[[#This Row],[Patron Id]]=-1,Table2[[#This Row],[User ID Encryption]],Table2[[#This Row],[Patron Id]])</f>
        <v>B382A5713DA9F5932ED8AEDDF7C7683467F0F331</v>
      </c>
      <c r="J5462" t="s">
        <v>18</v>
      </c>
      <c r="K5462" t="s">
        <v>32</v>
      </c>
      <c r="L5462" t="s">
        <v>33</v>
      </c>
      <c r="N5462" t="s">
        <v>2575</v>
      </c>
    </row>
    <row r="5463" spans="1:14" x14ac:dyDescent="0.2">
      <c r="A5463" s="1" t="d">
        <v>2023-03-08</v>
      </c>
      <c r="B5463" s="18" t="d">
        <v>13:22:17.99999999999492700</v>
      </c>
      <c r="C5463" s="1" t="d">
        <v>2023-03-08</v>
      </c>
      <c r="D5463" s="18" t="d">
        <v>13:38:09.99999999999666150</v>
      </c>
      <c r="E5463" s="1" t="d">
        <v>2023-03-15</v>
      </c>
      <c r="F5463" t="s">
        <v>1598</v>
      </c>
      <c r="G5463" t="s">
        <v>4637</v>
      </c>
      <c r="H5463">
        <v>-1</v>
      </c>
      <c r="I5463" t="str">
        <f>IF(Table2[[#This Row],[Patron Id]]=-1,Table2[[#This Row],[User ID Encryption]],Table2[[#This Row],[Patron Id]])</f>
        <v>94605B09A24F2E827759C464DDD2B26DAABF53EC</v>
      </c>
      <c r="J5463" t="s">
        <v>13</v>
      </c>
      <c r="K5463" t="s">
        <v>14</v>
      </c>
      <c r="L5463" t="s">
        <v>15</v>
      </c>
      <c r="M5463" t="s">
        <v>1599</v>
      </c>
      <c r="N5463" t="s">
        <v>2554</v>
      </c>
    </row>
    <row r="5464" spans="1:14" x14ac:dyDescent="0.2">
      <c r="A5464" s="1" t="d">
        <v>2023-03-08</v>
      </c>
      <c r="B5464" s="18" t="d">
        <v>13:31:31.00000000000143450</v>
      </c>
      <c r="C5464" s="1" t="d">
        <v>2023-03-08</v>
      </c>
      <c r="D5464" s="18" t="d">
        <v>13:57:20.99999999999752875</v>
      </c>
      <c r="E5464" s="1" t="d">
        <v>2023-03-08</v>
      </c>
      <c r="F5464" t="s">
        <v>434</v>
      </c>
      <c r="G5464" t="s">
        <v>3427</v>
      </c>
      <c r="H5464">
        <v>-1</v>
      </c>
      <c r="I5464" t="str">
        <f>IF(Table2[[#This Row],[Patron Id]]=-1,Table2[[#This Row],[User ID Encryption]],Table2[[#This Row],[Patron Id]])</f>
        <v>4F176CAA5F3659017F9FB462DB2C61045C0406E4</v>
      </c>
      <c r="J5464" t="s">
        <v>18</v>
      </c>
      <c r="K5464" t="s">
        <v>74</v>
      </c>
      <c r="L5464" t="s">
        <v>33</v>
      </c>
      <c r="N5464" t="s">
        <v>2556</v>
      </c>
    </row>
    <row r="5465" spans="1:14" x14ac:dyDescent="0.2">
      <c r="A5465" s="1" t="d">
        <v>2023-03-08</v>
      </c>
      <c r="B5465" s="18" t="d">
        <v>13:31:34.00000000000190400</v>
      </c>
      <c r="C5465" s="1" t="d">
        <v>2023-03-08</v>
      </c>
      <c r="D5465" s="18" t="d">
        <v>13:57:17.99999999999705925</v>
      </c>
      <c r="E5465" s="1" t="d">
        <v>2023-03-08</v>
      </c>
      <c r="F5465" t="s">
        <v>1700</v>
      </c>
      <c r="G5465" t="s">
        <v>3427</v>
      </c>
      <c r="H5465">
        <v>-1</v>
      </c>
      <c r="I5465" t="str">
        <f>IF(Table2[[#This Row],[Patron Id]]=-1,Table2[[#This Row],[User ID Encryption]],Table2[[#This Row],[Patron Id]])</f>
        <v>4F176CAA5F3659017F9FB462DB2C61045C0406E4</v>
      </c>
      <c r="J5465" t="s">
        <v>18</v>
      </c>
      <c r="K5465" t="s">
        <v>97</v>
      </c>
      <c r="L5465" t="s">
        <v>33</v>
      </c>
      <c r="M5465" t="s">
        <v>1701</v>
      </c>
      <c r="N5465" t="s">
        <v>2556</v>
      </c>
    </row>
    <row r="5466" spans="1:14" x14ac:dyDescent="0.2">
      <c r="A5466" s="1" t="d">
        <v>2023-03-08</v>
      </c>
      <c r="B5466" s="18" t="d">
        <v>13:31:38.99999999999628975</v>
      </c>
      <c r="C5466" s="1" t="d">
        <v>2023-03-08</v>
      </c>
      <c r="D5466" s="18" t="d">
        <v>14:06:33.99999999999444450</v>
      </c>
      <c r="E5466" s="1" t="d">
        <v>2023-03-08</v>
      </c>
      <c r="F5466" t="s">
        <v>2017</v>
      </c>
      <c r="G5466" t="s">
        <v>4111</v>
      </c>
      <c r="H5466">
        <v>-1</v>
      </c>
      <c r="I5466" t="str">
        <f>IF(Table2[[#This Row],[Patron Id]]=-1,Table2[[#This Row],[User ID Encryption]],Table2[[#This Row],[Patron Id]])</f>
        <v>4CBCC1FF2247710E0F735A4220CCADBA145616AD</v>
      </c>
      <c r="J5466" t="s">
        <v>18</v>
      </c>
      <c r="K5466" t="s">
        <v>43</v>
      </c>
      <c r="L5466" t="s">
        <v>33</v>
      </c>
      <c r="M5466" t="s">
        <v>2018</v>
      </c>
      <c r="N5466" t="s">
        <v>2575</v>
      </c>
    </row>
    <row r="5467" spans="1:14" x14ac:dyDescent="0.2">
      <c r="A5467" s="1" t="d">
        <v>2023-03-08</v>
      </c>
      <c r="B5467" s="18" t="d">
        <v>13:39:38.99999999999458800</v>
      </c>
      <c r="C5467" s="1" t="d">
        <v>2023-03-22</v>
      </c>
      <c r="D5467" s="18" t="d">
        <v>18:12:03.999999999994869600</v>
      </c>
      <c r="E5467" s="1" t="d">
        <v>2023-03-15</v>
      </c>
      <c r="F5467" t="s">
        <v>1680</v>
      </c>
      <c r="G5467" t="s">
        <v>3046</v>
      </c>
      <c r="H5467">
        <v>-1</v>
      </c>
      <c r="I5467" t="str">
        <f>IF(Table2[[#This Row],[Patron Id]]=-1,Table2[[#This Row],[User ID Encryption]],Table2[[#This Row],[Patron Id]])</f>
        <v>4984331D7BC77D5E2D199E267362AB3C2985BC84</v>
      </c>
      <c r="J5467" t="s">
        <v>18</v>
      </c>
      <c r="K5467" t="s">
        <v>14</v>
      </c>
      <c r="L5467" t="s">
        <v>15</v>
      </c>
      <c r="M5467" t="s">
        <v>1681</v>
      </c>
      <c r="N5467" t="s">
        <v>2556</v>
      </c>
    </row>
    <row r="5468" spans="1:14" x14ac:dyDescent="0.2">
      <c r="A5468" s="1" t="d">
        <v>2023-03-08</v>
      </c>
      <c r="B5468" s="18" t="d">
        <v>13:45:27.00000000000102375</v>
      </c>
      <c r="C5468" s="1" t="d">
        <v>2023-03-08</v>
      </c>
      <c r="D5468" s="18" t="d">
        <v>15:27:55.99999999999660275</v>
      </c>
      <c r="E5468" s="1" t="d">
        <v>2023-03-08</v>
      </c>
      <c r="F5468" t="s">
        <v>1150</v>
      </c>
      <c r="G5468" t="s">
        <v>4638</v>
      </c>
      <c r="H5468">
        <v>-1</v>
      </c>
      <c r="I5468" t="str">
        <f>IF(Table2[[#This Row],[Patron Id]]=-1,Table2[[#This Row],[User ID Encryption]],Table2[[#This Row],[Patron Id]])</f>
        <v>9FA96B89858848BD6EF36405485A961D642BCF06</v>
      </c>
      <c r="J5468" t="s">
        <v>18</v>
      </c>
      <c r="K5468" t="s">
        <v>382</v>
      </c>
      <c r="L5468" t="s">
        <v>33</v>
      </c>
      <c r="N5468" t="s">
        <v>2556</v>
      </c>
    </row>
    <row r="5469" spans="1:14" x14ac:dyDescent="0.2">
      <c r="A5469" s="1" t="d">
        <v>2023-03-08</v>
      </c>
      <c r="B5469" s="18" t="d">
        <v>13:49:12.99999999999478350</v>
      </c>
      <c r="C5469" s="1" t="d">
        <v>2023-03-22</v>
      </c>
      <c r="D5469" s="18" t="d">
        <v>13:49:08.99999999999735925</v>
      </c>
      <c r="E5469" s="1" t="d">
        <v>2023-03-22</v>
      </c>
      <c r="F5469" t="s">
        <v>2218</v>
      </c>
      <c r="G5469" t="s">
        <v>2938</v>
      </c>
      <c r="H5469">
        <v>-1</v>
      </c>
      <c r="I5469" t="str">
        <f>IF(Table2[[#This Row],[Patron Id]]=-1,Table2[[#This Row],[User ID Encryption]],Table2[[#This Row],[Patron Id]])</f>
        <v>A93F8F4FB0455F58BE1CB100B4C654A1BC390C99</v>
      </c>
      <c r="J5469" t="s">
        <v>18</v>
      </c>
      <c r="K5469" t="s">
        <v>14</v>
      </c>
      <c r="L5469" t="s">
        <v>15</v>
      </c>
      <c r="M5469" t="s">
        <v>2219</v>
      </c>
      <c r="N5469" t="s">
        <v>2556</v>
      </c>
    </row>
    <row r="5470" spans="1:14" x14ac:dyDescent="0.2">
      <c r="A5470" s="1" t="d">
        <v>2023-03-08</v>
      </c>
      <c r="B5470" s="18" t="d">
        <v>13:50:08.0000000000001825</v>
      </c>
      <c r="C5470" s="1" t="d">
        <v>2023-03-22</v>
      </c>
      <c r="D5470" s="18" t="d">
        <v>16:17:57.00000000000208650</v>
      </c>
      <c r="E5470" s="1" t="d">
        <v>2023-03-22</v>
      </c>
      <c r="F5470" t="s">
        <v>1570</v>
      </c>
      <c r="G5470" t="s">
        <v>4230</v>
      </c>
      <c r="H5470">
        <v>-1</v>
      </c>
      <c r="I5470" t="str">
        <f>IF(Table2[[#This Row],[Patron Id]]=-1,Table2[[#This Row],[User ID Encryption]],Table2[[#This Row],[Patron Id]])</f>
        <v>D2910B61C08CF9DFFDC04FE1CA0085C3E8D293D2</v>
      </c>
      <c r="J5470" t="s">
        <v>18</v>
      </c>
      <c r="K5470" t="s">
        <v>14</v>
      </c>
      <c r="L5470" t="s">
        <v>15</v>
      </c>
      <c r="M5470" t="s">
        <v>1570</v>
      </c>
      <c r="N5470" t="s">
        <v>2556</v>
      </c>
    </row>
    <row r="5471" spans="1:14" x14ac:dyDescent="0.2">
      <c r="A5471" s="1" t="d">
        <v>2023-03-08</v>
      </c>
      <c r="B5471" s="18" t="d">
        <v>13:51:14.00000000000090625</v>
      </c>
      <c r="C5471" s="1" t="d">
        <v>2023-03-08</v>
      </c>
      <c r="D5471" s="18" t="d">
        <v>18:27:56.99999999999356425</v>
      </c>
      <c r="E5471" s="1" t="d">
        <v>2023-03-08</v>
      </c>
      <c r="F5471" t="s">
        <v>1853</v>
      </c>
      <c r="G5471" t="s">
        <v>3305</v>
      </c>
      <c r="H5471">
        <v>-1</v>
      </c>
      <c r="I5471" t="str">
        <f>IF(Table2[[#This Row],[Patron Id]]=-1,Table2[[#This Row],[User ID Encryption]],Table2[[#This Row],[Patron Id]])</f>
        <v>0F33EC8AC0635B31307DD3C52305678FB16EC0CF</v>
      </c>
      <c r="J5471" t="s">
        <v>13</v>
      </c>
      <c r="K5471" t="s">
        <v>32</v>
      </c>
      <c r="L5471" t="s">
        <v>33</v>
      </c>
      <c r="M5471" t="s">
        <v>637</v>
      </c>
      <c r="N5471" t="s">
        <v>2556</v>
      </c>
    </row>
    <row r="5472" spans="1:14" x14ac:dyDescent="0.2">
      <c r="A5472" s="1" t="d">
        <v>2023-03-08</v>
      </c>
      <c r="B5472" s="18" t="d">
        <v>13:56:51.99999999999938700</v>
      </c>
      <c r="C5472" s="1" t="d">
        <v>2023-03-08</v>
      </c>
      <c r="D5472" s="18" t="d">
        <v>17:02:15.99999999999248175</v>
      </c>
      <c r="E5472" s="1" t="d">
        <v>2023-03-08</v>
      </c>
      <c r="F5472" t="s">
        <v>1870</v>
      </c>
      <c r="G5472" t="s">
        <v>4639</v>
      </c>
      <c r="H5472">
        <v>-1</v>
      </c>
      <c r="I5472" t="str">
        <f>IF(Table2[[#This Row],[Patron Id]]=-1,Table2[[#This Row],[User ID Encryption]],Table2[[#This Row],[Patron Id]])</f>
        <v>01E11C53B88C0BE018153285A07F57C0F7130BB4</v>
      </c>
      <c r="J5472" t="s">
        <v>13</v>
      </c>
      <c r="K5472" t="s">
        <v>32</v>
      </c>
      <c r="L5472" t="s">
        <v>33</v>
      </c>
      <c r="M5472" t="s">
        <v>34</v>
      </c>
      <c r="N5472" t="s">
        <v>2556</v>
      </c>
    </row>
    <row r="5473" spans="1:14" x14ac:dyDescent="0.2">
      <c r="A5473" s="1" t="d">
        <v>2023-03-08</v>
      </c>
      <c r="B5473" s="18" t="d">
        <v>13:58:32.99999999999919150</v>
      </c>
      <c r="C5473" s="1" t="d">
        <v>2023-03-21</v>
      </c>
      <c r="D5473" s="18" t="d">
        <v>08:15:21.999999999995445375</v>
      </c>
      <c r="E5473" s="1" t="d">
        <v>2023-03-22</v>
      </c>
      <c r="F5473" t="s">
        <v>205</v>
      </c>
      <c r="G5473" t="s">
        <v>2578</v>
      </c>
      <c r="H5473">
        <v>-1</v>
      </c>
      <c r="I5473" t="str">
        <f>IF(Table2[[#This Row],[Patron Id]]=-1,Table2[[#This Row],[User ID Encryption]],Table2[[#This Row],[Patron Id]])</f>
        <v>162FA44E56491EC2A8BBD95A285DAE927045CF44</v>
      </c>
      <c r="J5473" t="s">
        <v>18</v>
      </c>
      <c r="K5473" t="s">
        <v>14</v>
      </c>
      <c r="L5473" t="s">
        <v>15</v>
      </c>
      <c r="M5473" t="s">
        <v>206</v>
      </c>
      <c r="N5473" t="s">
        <v>2556</v>
      </c>
    </row>
    <row r="5474" spans="1:14" x14ac:dyDescent="0.2">
      <c r="A5474" s="1" t="d">
        <v>2023-03-08</v>
      </c>
      <c r="B5474" s="18" t="d">
        <v>14:03:35.00000000000163675</v>
      </c>
      <c r="C5474" s="1" t="d">
        <v>2023-03-08</v>
      </c>
      <c r="D5474" s="18" t="d">
        <v>16:40:50.00000000000888100</v>
      </c>
      <c r="E5474" s="1" t="d">
        <v>2023-03-08</v>
      </c>
      <c r="F5474" t="s">
        <v>490</v>
      </c>
      <c r="G5474" t="s">
        <v>3321</v>
      </c>
      <c r="H5474">
        <v>-1</v>
      </c>
      <c r="I5474" t="str">
        <f>IF(Table2[[#This Row],[Patron Id]]=-1,Table2[[#This Row],[User ID Encryption]],Table2[[#This Row],[Patron Id]])</f>
        <v>C33A6FEB2A22B0136E1E35DAEA7B81383010CC39</v>
      </c>
      <c r="J5474" t="s">
        <v>18</v>
      </c>
      <c r="K5474" t="s">
        <v>97</v>
      </c>
      <c r="L5474" t="s">
        <v>33</v>
      </c>
      <c r="M5474" t="s">
        <v>491</v>
      </c>
      <c r="N5474" t="s">
        <v>2556</v>
      </c>
    </row>
    <row r="5475" spans="1:14" x14ac:dyDescent="0.2">
      <c r="A5475" s="1" t="d">
        <v>2023-03-08</v>
      </c>
      <c r="B5475" s="18" t="d">
        <v>14:03:36.99999999999555300</v>
      </c>
      <c r="C5475" s="1" t="d">
        <v>2023-03-08</v>
      </c>
      <c r="D5475" s="18" t="d">
        <v>16:40:46.00000000000185825</v>
      </c>
      <c r="E5475" s="1" t="d">
        <v>2023-03-08</v>
      </c>
      <c r="F5475" t="s">
        <v>657</v>
      </c>
      <c r="G5475" t="s">
        <v>3321</v>
      </c>
      <c r="H5475">
        <v>-1</v>
      </c>
      <c r="I5475" t="str">
        <f>IF(Table2[[#This Row],[Patron Id]]=-1,Table2[[#This Row],[User ID Encryption]],Table2[[#This Row],[Patron Id]])</f>
        <v>C33A6FEB2A22B0136E1E35DAEA7B81383010CC39</v>
      </c>
      <c r="J5475" t="s">
        <v>18</v>
      </c>
      <c r="K5475" t="s">
        <v>74</v>
      </c>
      <c r="L5475" t="s">
        <v>33</v>
      </c>
      <c r="N5475" t="s">
        <v>2556</v>
      </c>
    </row>
    <row r="5476" spans="1:14" x14ac:dyDescent="0.2">
      <c r="A5476" s="1" t="d">
        <v>2023-03-08</v>
      </c>
      <c r="B5476" s="18" t="d">
        <v>14:08:03.00000000000196275</v>
      </c>
      <c r="C5476" s="1" t="d">
        <v>2023-03-08</v>
      </c>
      <c r="D5476" s="18" t="d">
        <v>14:08:32.00000000000009775</v>
      </c>
      <c r="E5476" s="1" t="d">
        <v>2023-03-08</v>
      </c>
      <c r="F5476" t="s">
        <v>225</v>
      </c>
      <c r="G5476" t="s">
        <v>4640</v>
      </c>
      <c r="H5476">
        <v>-1</v>
      </c>
      <c r="I5476" t="str">
        <f>IF(Table2[[#This Row],[Patron Id]]=-1,Table2[[#This Row],[User ID Encryption]],Table2[[#This Row],[Patron Id]])</f>
        <v>CD3C90B20657A3C344FF2EF44C1981EEA41AE6E3</v>
      </c>
      <c r="J5476" t="s">
        <v>18</v>
      </c>
      <c r="K5476" t="s">
        <v>97</v>
      </c>
      <c r="L5476" t="s">
        <v>33</v>
      </c>
      <c r="N5476" t="s">
        <v>2556</v>
      </c>
    </row>
    <row r="5477" spans="1:14" x14ac:dyDescent="0.2">
      <c r="A5477" s="1" t="d">
        <v>2023-03-08</v>
      </c>
      <c r="B5477" s="18" t="d">
        <v>14:08:06.99999999999938700</v>
      </c>
      <c r="C5477" s="1" t="d">
        <v>2023-03-08</v>
      </c>
      <c r="D5477" s="18" t="d">
        <v>14:32:36.99999999999896325</v>
      </c>
      <c r="E5477" s="1" t="d">
        <v>2023-03-08</v>
      </c>
      <c r="F5477" t="s">
        <v>1700</v>
      </c>
      <c r="G5477" t="s">
        <v>4640</v>
      </c>
      <c r="H5477">
        <v>-1</v>
      </c>
      <c r="I5477" t="str">
        <f>IF(Table2[[#This Row],[Patron Id]]=-1,Table2[[#This Row],[User ID Encryption]],Table2[[#This Row],[Patron Id]])</f>
        <v>CD3C90B20657A3C344FF2EF44C1981EEA41AE6E3</v>
      </c>
      <c r="J5477" t="s">
        <v>18</v>
      </c>
      <c r="K5477" t="s">
        <v>97</v>
      </c>
      <c r="L5477" t="s">
        <v>33</v>
      </c>
      <c r="M5477" t="s">
        <v>1701</v>
      </c>
      <c r="N5477" t="s">
        <v>2556</v>
      </c>
    </row>
    <row r="5478" spans="1:14" x14ac:dyDescent="0.2">
      <c r="A5478" s="1" t="d">
        <v>2023-03-08</v>
      </c>
      <c r="B5478" s="18" t="d">
        <v>14:08:25.99999999999915875</v>
      </c>
      <c r="C5478" s="1" t="d">
        <v>2023-03-08</v>
      </c>
      <c r="D5478" s="18" t="d">
        <v>14:32:37.99999999999592475</v>
      </c>
      <c r="E5478" s="1" t="d">
        <v>2023-03-08</v>
      </c>
      <c r="F5478" t="s">
        <v>1239</v>
      </c>
      <c r="G5478" t="s">
        <v>4640</v>
      </c>
      <c r="H5478">
        <v>-1</v>
      </c>
      <c r="I5478" t="str">
        <f>IF(Table2[[#This Row],[Patron Id]]=-1,Table2[[#This Row],[User ID Encryption]],Table2[[#This Row],[Patron Id]])</f>
        <v>CD3C90B20657A3C344FF2EF44C1981EEA41AE6E3</v>
      </c>
      <c r="J5478" t="s">
        <v>18</v>
      </c>
      <c r="K5478" t="s">
        <v>74</v>
      </c>
      <c r="L5478" t="s">
        <v>33</v>
      </c>
      <c r="M5478" t="s">
        <v>1240</v>
      </c>
      <c r="N5478" t="s">
        <v>2556</v>
      </c>
    </row>
    <row r="5479" spans="1:14" x14ac:dyDescent="0.2">
      <c r="A5479" s="1" t="d">
        <v>2023-03-08</v>
      </c>
      <c r="B5479" s="18" t="d">
        <v>14:09:27.00000000000549675</v>
      </c>
      <c r="C5479" s="1" t="d">
        <v>2023-03-08</v>
      </c>
      <c r="D5479" s="18" t="d">
        <v>15:25:01.99999999999818075</v>
      </c>
      <c r="E5479" s="1" t="d">
        <v>2023-03-08</v>
      </c>
      <c r="F5479" t="s">
        <v>1470</v>
      </c>
      <c r="G5479" t="s">
        <v>4590</v>
      </c>
      <c r="H5479">
        <v>-1</v>
      </c>
      <c r="I5479" t="str">
        <f>IF(Table2[[#This Row],[Patron Id]]=-1,Table2[[#This Row],[User ID Encryption]],Table2[[#This Row],[Patron Id]])</f>
        <v>7A9ED702AD5EF0C27F2B81547AC65F08F94223A5</v>
      </c>
      <c r="J5479" t="s">
        <v>18</v>
      </c>
      <c r="K5479" t="s">
        <v>74</v>
      </c>
      <c r="L5479" t="s">
        <v>33</v>
      </c>
      <c r="N5479" t="s">
        <v>2556</v>
      </c>
    </row>
    <row r="5480" spans="1:14" x14ac:dyDescent="0.2">
      <c r="A5480" s="1" t="d">
        <v>2023-03-08</v>
      </c>
      <c r="B5480" s="18" t="d">
        <v>14:09:41.9999999999982525</v>
      </c>
      <c r="C5480" s="1" t="d">
        <v>2023-03-08</v>
      </c>
      <c r="D5480" s="18" t="d">
        <v>15:25:04.99999999999865025</v>
      </c>
      <c r="E5480" s="1" t="d">
        <v>2023-03-08</v>
      </c>
      <c r="F5480" t="s">
        <v>2097</v>
      </c>
      <c r="G5480" t="s">
        <v>4590</v>
      </c>
      <c r="H5480">
        <v>-1</v>
      </c>
      <c r="I5480" t="str">
        <f>IF(Table2[[#This Row],[Patron Id]]=-1,Table2[[#This Row],[User ID Encryption]],Table2[[#This Row],[Patron Id]])</f>
        <v>7A9ED702AD5EF0C27F2B81547AC65F08F94223A5</v>
      </c>
      <c r="J5480" t="s">
        <v>18</v>
      </c>
      <c r="K5480" t="s">
        <v>97</v>
      </c>
      <c r="L5480" t="s">
        <v>33</v>
      </c>
      <c r="M5480" t="s">
        <v>2098</v>
      </c>
      <c r="N5480" t="s">
        <v>2556</v>
      </c>
    </row>
    <row r="5481" spans="1:14" x14ac:dyDescent="0.2">
      <c r="A5481" s="1" t="d">
        <v>2023-03-08</v>
      </c>
      <c r="B5481" s="18" t="d">
        <v>14:11:03.99999999999827850</v>
      </c>
      <c r="C5481" s="1" t="d">
        <v>2023-03-08</v>
      </c>
      <c r="D5481" s="18" t="d">
        <v>17:59:58.99999999999344675</v>
      </c>
      <c r="E5481" s="1" t="d">
        <v>2023-03-08</v>
      </c>
      <c r="F5481" t="s">
        <v>1622</v>
      </c>
      <c r="G5481" t="s">
        <v>4641</v>
      </c>
      <c r="H5481">
        <v>-1</v>
      </c>
      <c r="I5481" t="str">
        <f>IF(Table2[[#This Row],[Patron Id]]=-1,Table2[[#This Row],[User ID Encryption]],Table2[[#This Row],[Patron Id]])</f>
        <v>9080BA3B5B1BAF68D582340F216CC35B0CDC83E4</v>
      </c>
      <c r="J5481" t="s">
        <v>18</v>
      </c>
      <c r="K5481" t="s">
        <v>74</v>
      </c>
      <c r="L5481" t="s">
        <v>33</v>
      </c>
      <c r="N5481" t="s">
        <v>2556</v>
      </c>
    </row>
    <row r="5482" spans="1:14" x14ac:dyDescent="0.2">
      <c r="A5482" s="1" t="d">
        <v>2023-03-08</v>
      </c>
      <c r="B5482" s="18" t="d">
        <v>14:11:09.00000000000226275</v>
      </c>
      <c r="C5482" s="1" t="d">
        <v>2023-03-08</v>
      </c>
      <c r="D5482" s="18" t="d">
        <v>17:59:56.99999999999953050</v>
      </c>
      <c r="E5482" s="1" t="d">
        <v>2023-03-08</v>
      </c>
      <c r="F5482" t="s">
        <v>624</v>
      </c>
      <c r="G5482" t="s">
        <v>4641</v>
      </c>
      <c r="H5482">
        <v>-1</v>
      </c>
      <c r="I5482" t="str">
        <f>IF(Table2[[#This Row],[Patron Id]]=-1,Table2[[#This Row],[User ID Encryption]],Table2[[#This Row],[Patron Id]])</f>
        <v>9080BA3B5B1BAF68D582340F216CC35B0CDC83E4</v>
      </c>
      <c r="J5482" t="s">
        <v>18</v>
      </c>
      <c r="K5482" t="s">
        <v>97</v>
      </c>
      <c r="L5482" t="s">
        <v>33</v>
      </c>
      <c r="M5482" t="s">
        <v>625</v>
      </c>
      <c r="N5482" t="s">
        <v>2556</v>
      </c>
    </row>
    <row r="5483" spans="1:14" x14ac:dyDescent="0.2">
      <c r="A5483" s="1" t="d">
        <v>2023-03-08</v>
      </c>
      <c r="B5483" s="18" t="d">
        <v>14:15:06.999999999997897125</v>
      </c>
      <c r="C5483" s="1" t="d">
        <v>2023-03-08</v>
      </c>
      <c r="D5483" s="18" t="d">
        <v>15:28:16.00000000000292775</v>
      </c>
      <c r="E5483" s="1" t="d">
        <v>2023-03-08</v>
      </c>
      <c r="F5483" t="s">
        <v>1544</v>
      </c>
      <c r="G5483" t="s">
        <v>4498</v>
      </c>
      <c r="H5483">
        <v>-1</v>
      </c>
      <c r="I5483" t="str">
        <f>IF(Table2[[#This Row],[Patron Id]]=-1,Table2[[#This Row],[User ID Encryption]],Table2[[#This Row],[Patron Id]])</f>
        <v>FBD220E947EE9249818732E78FEDF00AF2185545</v>
      </c>
      <c r="J5483" t="s">
        <v>18</v>
      </c>
      <c r="K5483" t="s">
        <v>97</v>
      </c>
      <c r="L5483" t="s">
        <v>33</v>
      </c>
      <c r="M5483" t="s">
        <v>1545</v>
      </c>
      <c r="N5483" t="s">
        <v>2556</v>
      </c>
    </row>
    <row r="5484" spans="1:14" x14ac:dyDescent="0.2">
      <c r="A5484" s="1" t="d">
        <v>2023-03-08</v>
      </c>
      <c r="B5484" s="18" t="d">
        <v>14:23:51.00000000000626625</v>
      </c>
      <c r="C5484" s="1" t="d">
        <v>2023-03-08</v>
      </c>
      <c r="D5484" s="18" t="d">
        <v>16:31:06.999999999997683900</v>
      </c>
      <c r="E5484" s="1" t="d">
        <v>2023-03-08</v>
      </c>
      <c r="F5484" t="s">
        <v>1867</v>
      </c>
      <c r="G5484" t="s">
        <v>3606</v>
      </c>
      <c r="H5484">
        <v>-1</v>
      </c>
      <c r="I5484" t="str">
        <f>IF(Table2[[#This Row],[Patron Id]]=-1,Table2[[#This Row],[User ID Encryption]],Table2[[#This Row],[Patron Id]])</f>
        <v>4F5AC7D409A24473A6BE0E3C1CF6DC3F8713BD5B</v>
      </c>
      <c r="J5484" t="s">
        <v>18</v>
      </c>
      <c r="K5484" t="s">
        <v>32</v>
      </c>
      <c r="L5484" t="s">
        <v>33</v>
      </c>
      <c r="M5484" t="s">
        <v>981</v>
      </c>
      <c r="N5484" t="s">
        <v>2556</v>
      </c>
    </row>
    <row r="5485" spans="1:14" x14ac:dyDescent="0.2">
      <c r="A5485" s="1" t="d">
        <v>2023-03-08</v>
      </c>
      <c r="B5485" s="18" t="d">
        <v>14:32:16.00000000000527525</v>
      </c>
      <c r="C5485" s="1" t="d">
        <v>2023-03-08</v>
      </c>
      <c r="D5485" s="18" t="d">
        <v>15:51:16.99999999999498575</v>
      </c>
      <c r="E5485" s="1" t="d">
        <v>2023-03-08</v>
      </c>
      <c r="F5485" t="s">
        <v>1901</v>
      </c>
      <c r="G5485" t="s">
        <v>4534</v>
      </c>
      <c r="H5485">
        <v>-1</v>
      </c>
      <c r="I5485" t="str">
        <f>IF(Table2[[#This Row],[Patron Id]]=-1,Table2[[#This Row],[User ID Encryption]],Table2[[#This Row],[Patron Id]])</f>
        <v>434B7A03EF42B25B32EB520F57998E82B9C0DB54</v>
      </c>
      <c r="J5485" t="s">
        <v>18</v>
      </c>
      <c r="K5485" t="s">
        <v>32</v>
      </c>
      <c r="L5485" t="s">
        <v>33</v>
      </c>
      <c r="M5485" t="s">
        <v>92</v>
      </c>
      <c r="N5485" t="s">
        <v>2556</v>
      </c>
    </row>
    <row r="5486" spans="1:14" x14ac:dyDescent="0.2">
      <c r="A5486" s="1" t="d">
        <v>2023-03-08</v>
      </c>
      <c r="B5486" s="18" t="d">
        <v>14:34:54.00000000000438825</v>
      </c>
      <c r="C5486" s="1" t="d">
        <v>2023-03-08</v>
      </c>
      <c r="D5486" s="18" t="d">
        <v>16:48:36.99999999999874800</v>
      </c>
      <c r="E5486" s="1" t="d">
        <v>2023-03-08</v>
      </c>
      <c r="F5486" t="s">
        <v>1610</v>
      </c>
      <c r="G5486" t="s">
        <v>3979</v>
      </c>
      <c r="H5486">
        <v>-1</v>
      </c>
      <c r="I5486" t="str">
        <f>IF(Table2[[#This Row],[Patron Id]]=-1,Table2[[#This Row],[User ID Encryption]],Table2[[#This Row],[Patron Id]])</f>
        <v>9CC279419C96139A9A3C665EE8D17631EAF3CBDF</v>
      </c>
      <c r="J5486" t="s">
        <v>18</v>
      </c>
      <c r="K5486" t="s">
        <v>74</v>
      </c>
      <c r="L5486" t="s">
        <v>33</v>
      </c>
      <c r="N5486" t="s">
        <v>2556</v>
      </c>
    </row>
    <row r="5487" spans="1:14" x14ac:dyDescent="0.2">
      <c r="A5487" s="1" t="d">
        <v>2023-03-08</v>
      </c>
      <c r="B5487" s="18" t="d">
        <v>14:35:00.00000000000532725</v>
      </c>
      <c r="C5487" s="1" t="d">
        <v>2023-03-08</v>
      </c>
      <c r="D5487" s="18" t="d">
        <v>16:48:39.9999999999992175</v>
      </c>
      <c r="E5487" s="1" t="d">
        <v>2023-03-08</v>
      </c>
      <c r="F5487" t="s">
        <v>1720</v>
      </c>
      <c r="G5487" t="s">
        <v>3979</v>
      </c>
      <c r="H5487">
        <v>-1</v>
      </c>
      <c r="I5487" t="str">
        <f>IF(Table2[[#This Row],[Patron Id]]=-1,Table2[[#This Row],[User ID Encryption]],Table2[[#This Row],[Patron Id]])</f>
        <v>9CC279419C96139A9A3C665EE8D17631EAF3CBDF</v>
      </c>
      <c r="J5487" t="s">
        <v>18</v>
      </c>
      <c r="K5487" t="s">
        <v>97</v>
      </c>
      <c r="L5487" t="s">
        <v>33</v>
      </c>
      <c r="N5487" t="s">
        <v>2556</v>
      </c>
    </row>
    <row r="5488" spans="1:14" x14ac:dyDescent="0.2">
      <c r="A5488" s="1" t="d">
        <v>2023-03-08</v>
      </c>
      <c r="B5488" s="18" t="d">
        <v>14:37:48.999999999999772425</v>
      </c>
      <c r="C5488" s="1" t="d">
        <v>2023-03-08</v>
      </c>
      <c r="D5488" s="18" t="d">
        <v>15:25:04.99999999999865025</v>
      </c>
      <c r="E5488" s="1" t="d">
        <v>2023-03-08</v>
      </c>
      <c r="F5488" t="s">
        <v>834</v>
      </c>
      <c r="G5488" t="s">
        <v>3209</v>
      </c>
      <c r="H5488">
        <v>-1</v>
      </c>
      <c r="I5488" t="str">
        <f>IF(Table2[[#This Row],[Patron Id]]=-1,Table2[[#This Row],[User ID Encryption]],Table2[[#This Row],[Patron Id]])</f>
        <v>6004149C40A2A37C8133928938191FC36877DEBC</v>
      </c>
      <c r="J5488" t="s">
        <v>18</v>
      </c>
      <c r="K5488" t="s">
        <v>254</v>
      </c>
      <c r="L5488" t="s">
        <v>33</v>
      </c>
      <c r="M5488" t="s">
        <v>835</v>
      </c>
      <c r="N5488" t="s">
        <v>2580</v>
      </c>
    </row>
    <row r="5489" spans="1:14" x14ac:dyDescent="0.2">
      <c r="A5489" s="1" t="d">
        <v>2023-03-08</v>
      </c>
      <c r="B5489" s="18" t="d">
        <v>14:37:55.00000000000071075</v>
      </c>
      <c r="C5489" s="1" t="d">
        <v>2023-03-08</v>
      </c>
      <c r="D5489" s="18" t="d">
        <v>15:25:01.99999999999818075</v>
      </c>
      <c r="E5489" s="1" t="d">
        <v>2023-03-08</v>
      </c>
      <c r="F5489" t="s">
        <v>1641</v>
      </c>
      <c r="G5489" t="s">
        <v>3209</v>
      </c>
      <c r="H5489">
        <v>-1</v>
      </c>
      <c r="I5489" t="str">
        <f>IF(Table2[[#This Row],[Patron Id]]=-1,Table2[[#This Row],[User ID Encryption]],Table2[[#This Row],[Patron Id]])</f>
        <v>6004149C40A2A37C8133928938191FC36877DEBC</v>
      </c>
      <c r="J5489" t="s">
        <v>18</v>
      </c>
      <c r="K5489" t="s">
        <v>97</v>
      </c>
      <c r="L5489" t="s">
        <v>33</v>
      </c>
      <c r="M5489" t="s">
        <v>1642</v>
      </c>
      <c r="N5489" t="s">
        <v>2580</v>
      </c>
    </row>
    <row r="5490" spans="1:14" x14ac:dyDescent="0.2">
      <c r="A5490" s="1" t="d">
        <v>2023-03-08</v>
      </c>
      <c r="B5490" s="18" t="d">
        <v>14:39:46.99999999999583325</v>
      </c>
      <c r="C5490" s="1" t="d">
        <v>2023-03-08</v>
      </c>
      <c r="D5490" s="18" t="d">
        <v>20:48:35.99999999999859150</v>
      </c>
      <c r="E5490" s="1" t="d">
        <v>2023-03-08</v>
      </c>
      <c r="F5490" t="s">
        <v>1718</v>
      </c>
      <c r="G5490" t="s">
        <v>4160</v>
      </c>
      <c r="H5490">
        <v>-1</v>
      </c>
      <c r="I5490" t="str">
        <f>IF(Table2[[#This Row],[Patron Id]]=-1,Table2[[#This Row],[User ID Encryption]],Table2[[#This Row],[Patron Id]])</f>
        <v>B587EF399A30760BA05A626AAD2EA8D3E7535DA3</v>
      </c>
      <c r="J5490" t="s">
        <v>13</v>
      </c>
      <c r="K5490" t="s">
        <v>97</v>
      </c>
      <c r="L5490" t="s">
        <v>33</v>
      </c>
      <c r="M5490" t="s">
        <v>1719</v>
      </c>
      <c r="N5490" t="s">
        <v>2580</v>
      </c>
    </row>
    <row r="5491" spans="1:14" x14ac:dyDescent="0.2">
      <c r="A5491" s="1" t="d">
        <v>2023-03-08</v>
      </c>
      <c r="B5491" s="18" t="d">
        <v>14:40:32.00000000000286900</v>
      </c>
      <c r="C5491" s="1" t="d">
        <v>2023-03-08</v>
      </c>
      <c r="D5491" s="18" t="d">
        <v>14:40:55.00000000000007175</v>
      </c>
      <c r="E5491" s="1" t="d">
        <v>2023-03-08</v>
      </c>
      <c r="F5491" t="s">
        <v>665</v>
      </c>
      <c r="G5491" t="s">
        <v>4355</v>
      </c>
      <c r="H5491">
        <v>-1</v>
      </c>
      <c r="I5491" t="str">
        <f>IF(Table2[[#This Row],[Patron Id]]=-1,Table2[[#This Row],[User ID Encryption]],Table2[[#This Row],[Patron Id]])</f>
        <v>D446C5F1CB66C358D3C7D5E3DFAB885BB63613D7</v>
      </c>
      <c r="J5491" t="s">
        <v>18</v>
      </c>
      <c r="K5491" t="s">
        <v>97</v>
      </c>
      <c r="L5491" t="s">
        <v>33</v>
      </c>
      <c r="M5491" t="s">
        <v>666</v>
      </c>
      <c r="N5491" t="s">
        <v>2640</v>
      </c>
    </row>
    <row r="5492" spans="1:14" x14ac:dyDescent="0.2">
      <c r="A5492" s="1" t="d">
        <v>2023-03-08</v>
      </c>
      <c r="B5492" s="18" t="d">
        <v>14:42:28.00000000000501425</v>
      </c>
      <c r="C5492" s="1" t="d">
        <v>2023-03-08</v>
      </c>
      <c r="D5492" s="18" t="d">
        <v>14:59:28.00000000000139550</v>
      </c>
      <c r="E5492" s="1" t="d">
        <v>2023-03-08</v>
      </c>
      <c r="F5492" t="s">
        <v>95</v>
      </c>
      <c r="G5492" t="s">
        <v>4355</v>
      </c>
      <c r="H5492">
        <v>-1</v>
      </c>
      <c r="I5492" t="str">
        <f>IF(Table2[[#This Row],[Patron Id]]=-1,Table2[[#This Row],[User ID Encryption]],Table2[[#This Row],[Patron Id]])</f>
        <v>D446C5F1CB66C358D3C7D5E3DFAB885BB63613D7</v>
      </c>
      <c r="J5492" t="s">
        <v>18</v>
      </c>
      <c r="K5492" t="s">
        <v>74</v>
      </c>
      <c r="L5492" t="s">
        <v>33</v>
      </c>
      <c r="N5492" t="s">
        <v>2556</v>
      </c>
    </row>
    <row r="5493" spans="1:14" x14ac:dyDescent="0.2">
      <c r="A5493" s="1" t="d">
        <v>2023-03-08</v>
      </c>
      <c r="B5493" s="18" t="d">
        <v>14:43:35.00000000000269950</v>
      </c>
      <c r="C5493" s="1" t="d">
        <v>2023-03-08</v>
      </c>
      <c r="D5493" s="18" t="d">
        <v>16:22:41.00000000000172150</v>
      </c>
      <c r="E5493" s="1" t="d">
        <v>2023-03-08</v>
      </c>
      <c r="F5493" t="s">
        <v>1551</v>
      </c>
      <c r="G5493" t="s">
        <v>4618</v>
      </c>
      <c r="H5493">
        <v>-1</v>
      </c>
      <c r="I5493" t="str">
        <f>IF(Table2[[#This Row],[Patron Id]]=-1,Table2[[#This Row],[User ID Encryption]],Table2[[#This Row],[Patron Id]])</f>
        <v>2949DD94FDCC03B9FC585632C0E54F46B9A04BD9</v>
      </c>
      <c r="J5493" t="s">
        <v>18</v>
      </c>
      <c r="K5493" t="s">
        <v>254</v>
      </c>
      <c r="L5493" t="s">
        <v>33</v>
      </c>
      <c r="M5493" t="s">
        <v>1552</v>
      </c>
      <c r="N5493" t="s">
        <v>2575</v>
      </c>
    </row>
    <row r="5494" spans="1:14" x14ac:dyDescent="0.2">
      <c r="A5494" s="1" t="d">
        <v>2023-03-08</v>
      </c>
      <c r="B5494" s="18" t="d">
        <v>14:43:57.99999999999990225</v>
      </c>
      <c r="C5494" s="1" t="d">
        <v>2023-03-08</v>
      </c>
      <c r="D5494" s="18" t="d">
        <v>16:22:44.99999999999914575</v>
      </c>
      <c r="E5494" s="1" t="d">
        <v>2023-03-08</v>
      </c>
      <c r="F5494" t="s">
        <v>793</v>
      </c>
      <c r="G5494" t="s">
        <v>4618</v>
      </c>
      <c r="H5494">
        <v>-1</v>
      </c>
      <c r="I5494" t="str">
        <f>IF(Table2[[#This Row],[Patron Id]]=-1,Table2[[#This Row],[User ID Encryption]],Table2[[#This Row],[Patron Id]])</f>
        <v>2949DD94FDCC03B9FC585632C0E54F46B9A04BD9</v>
      </c>
      <c r="J5494" t="s">
        <v>18</v>
      </c>
      <c r="K5494" t="s">
        <v>97</v>
      </c>
      <c r="L5494" t="s">
        <v>33</v>
      </c>
      <c r="M5494" t="s">
        <v>794</v>
      </c>
      <c r="N5494" t="s">
        <v>2575</v>
      </c>
    </row>
    <row r="5495" spans="1:14" x14ac:dyDescent="0.2">
      <c r="A5495" s="1" t="d">
        <v>2023-03-08</v>
      </c>
      <c r="B5495" s="18" t="d">
        <v>14:44:47.00000000000436225</v>
      </c>
      <c r="C5495" s="1" t="d">
        <v>2023-03-08</v>
      </c>
      <c r="D5495" s="18" t="d">
        <v>15:51:20.00000000000504700</v>
      </c>
      <c r="E5495" s="1" t="d">
        <v>2023-03-08</v>
      </c>
      <c r="F5495" t="s">
        <v>955</v>
      </c>
      <c r="G5495" t="s">
        <v>2894</v>
      </c>
      <c r="H5495">
        <v>-1</v>
      </c>
      <c r="I5495" t="str">
        <f>IF(Table2[[#This Row],[Patron Id]]=-1,Table2[[#This Row],[User ID Encryption]],Table2[[#This Row],[Patron Id]])</f>
        <v>8DC834B4A5FBD4A04674DE232CFAA95A1059F538</v>
      </c>
      <c r="J5495" t="s">
        <v>18</v>
      </c>
      <c r="K5495" t="s">
        <v>32</v>
      </c>
      <c r="L5495" t="s">
        <v>33</v>
      </c>
      <c r="M5495" t="s">
        <v>956</v>
      </c>
      <c r="N5495" t="s">
        <v>2575</v>
      </c>
    </row>
    <row r="5496" spans="1:14" x14ac:dyDescent="0.2">
      <c r="A5496" s="1" t="d">
        <v>2023-03-08</v>
      </c>
      <c r="B5496" s="18" t="d">
        <v>14:44:51.99999999999874800</v>
      </c>
      <c r="C5496" s="1" t="d">
        <v>2023-03-08</v>
      </c>
      <c r="D5496" s="18" t="d">
        <v>15:51:27.00000000000294075</v>
      </c>
      <c r="E5496" s="1" t="d">
        <v>2023-03-08</v>
      </c>
      <c r="F5496" t="s">
        <v>1405</v>
      </c>
      <c r="G5496" t="s">
        <v>2894</v>
      </c>
      <c r="H5496">
        <v>-1</v>
      </c>
      <c r="I5496" t="str">
        <f>IF(Table2[[#This Row],[Patron Id]]=-1,Table2[[#This Row],[User ID Encryption]],Table2[[#This Row],[Patron Id]])</f>
        <v>8DC834B4A5FBD4A04674DE232CFAA95A1059F538</v>
      </c>
      <c r="J5496" t="s">
        <v>18</v>
      </c>
      <c r="K5496" t="s">
        <v>97</v>
      </c>
      <c r="L5496" t="s">
        <v>33</v>
      </c>
      <c r="M5496" t="s">
        <v>1406</v>
      </c>
      <c r="N5496" t="s">
        <v>2575</v>
      </c>
    </row>
    <row r="5497" spans="1:14" x14ac:dyDescent="0.2">
      <c r="A5497" s="1" t="d">
        <v>2023-03-08</v>
      </c>
      <c r="B5497" s="18" t="d">
        <v>14:44:54.00000000000226275</v>
      </c>
      <c r="C5497" s="1" t="d">
        <v>2023-03-08</v>
      </c>
      <c r="D5497" s="18" t="d">
        <v>15:51:12.000000000000600</v>
      </c>
      <c r="E5497" s="1" t="d">
        <v>2023-03-08</v>
      </c>
      <c r="F5497" t="s">
        <v>1678</v>
      </c>
      <c r="G5497" t="s">
        <v>2894</v>
      </c>
      <c r="H5497">
        <v>-1</v>
      </c>
      <c r="I5497" t="str">
        <f>IF(Table2[[#This Row],[Patron Id]]=-1,Table2[[#This Row],[User ID Encryption]],Table2[[#This Row],[Patron Id]])</f>
        <v>8DC834B4A5FBD4A04674DE232CFAA95A1059F538</v>
      </c>
      <c r="J5497" t="s">
        <v>18</v>
      </c>
      <c r="K5497" t="s">
        <v>74</v>
      </c>
      <c r="L5497" t="s">
        <v>33</v>
      </c>
      <c r="M5497" t="s">
        <v>1679</v>
      </c>
      <c r="N5497" t="s">
        <v>2575</v>
      </c>
    </row>
    <row r="5498" spans="1:14" x14ac:dyDescent="0.2">
      <c r="A5498" s="1" t="d">
        <v>2023-03-08</v>
      </c>
      <c r="B5498" s="18" t="d">
        <v>14:45:42.00000000000016950</v>
      </c>
      <c r="C5498" s="1" t="d">
        <v>2023-03-08</v>
      </c>
      <c r="D5498" s="18" t="d">
        <v>16:29:46.99999999999157550</v>
      </c>
      <c r="E5498" s="1" t="d">
        <v>2023-03-08</v>
      </c>
      <c r="F5498" t="s">
        <v>1755</v>
      </c>
      <c r="G5498" t="s">
        <v>3427</v>
      </c>
      <c r="H5498">
        <v>-1</v>
      </c>
      <c r="I5498" t="str">
        <f>IF(Table2[[#This Row],[Patron Id]]=-1,Table2[[#This Row],[User ID Encryption]],Table2[[#This Row],[Patron Id]])</f>
        <v>4F176CAA5F3659017F9FB462DB2C61045C0406E4</v>
      </c>
      <c r="J5498" t="s">
        <v>18</v>
      </c>
      <c r="K5498" t="s">
        <v>97</v>
      </c>
      <c r="L5498" t="s">
        <v>33</v>
      </c>
      <c r="N5498" t="s">
        <v>2640</v>
      </c>
    </row>
    <row r="5499" spans="1:14" x14ac:dyDescent="0.2">
      <c r="A5499" s="1" t="d">
        <v>2023-03-08</v>
      </c>
      <c r="B5499" s="18" t="d">
        <v>14:46:43.99999999999387725</v>
      </c>
      <c r="C5499" s="1" t="d">
        <v>2023-03-08</v>
      </c>
      <c r="D5499" s="18" t="d">
        <v>15:00:00.000</v>
      </c>
      <c r="E5499" s="1" t="d">
        <v>2023-03-15</v>
      </c>
      <c r="F5499" t="s">
        <v>1598</v>
      </c>
      <c r="G5499" t="s">
        <v>4642</v>
      </c>
      <c r="H5499">
        <v>-1</v>
      </c>
      <c r="I5499" t="str">
        <f>IF(Table2[[#This Row],[Patron Id]]=-1,Table2[[#This Row],[User ID Encryption]],Table2[[#This Row],[Patron Id]])</f>
        <v>2622FBC690D2584AFAEB76C0C92180431815CB2B</v>
      </c>
      <c r="J5499" t="s">
        <v>215</v>
      </c>
      <c r="K5499" t="s">
        <v>14</v>
      </c>
      <c r="L5499" t="s">
        <v>15</v>
      </c>
      <c r="M5499" t="s">
        <v>1599</v>
      </c>
      <c r="N5499" t="s">
        <v>2554</v>
      </c>
    </row>
    <row r="5500" spans="1:14" x14ac:dyDescent="0.2">
      <c r="A5500" s="1" t="d">
        <v>2023-03-08</v>
      </c>
      <c r="B5500" s="18" t="d">
        <v>14:49:12.000000000004220775</v>
      </c>
      <c r="C5500" s="1" t="d">
        <v>2023-03-08</v>
      </c>
      <c r="D5500" s="18" t="d">
        <v>16:30:17.000000000005854825</v>
      </c>
      <c r="E5500" s="1" t="d">
        <v>2023-03-08</v>
      </c>
      <c r="F5500" t="s">
        <v>1935</v>
      </c>
      <c r="G5500" t="s">
        <v>4564</v>
      </c>
      <c r="H5500">
        <v>-1</v>
      </c>
      <c r="I5500" t="str">
        <f>IF(Table2[[#This Row],[Patron Id]]=-1,Table2[[#This Row],[User ID Encryption]],Table2[[#This Row],[Patron Id]])</f>
        <v>682AA901F548A8FEC31FDCF046B9352F3F45DA59</v>
      </c>
      <c r="J5500" t="s">
        <v>18</v>
      </c>
      <c r="K5500" t="s">
        <v>32</v>
      </c>
      <c r="L5500" t="s">
        <v>33</v>
      </c>
      <c r="M5500" t="s">
        <v>787</v>
      </c>
      <c r="N5500" t="s">
        <v>2556</v>
      </c>
    </row>
    <row r="5501" spans="1:14" x14ac:dyDescent="0.2">
      <c r="A5501" s="1" t="d">
        <v>2023-03-08</v>
      </c>
      <c r="B5501" s="18" t="d">
        <v>14:58:56.99999999999974575</v>
      </c>
      <c r="C5501" s="1" t="d">
        <v>2023-04-05</v>
      </c>
      <c r="D5501" s="18" t="d">
        <v>11:53:28.00000000000267350</v>
      </c>
      <c r="E5501" s="1" t="d">
        <v>2023-03-15</v>
      </c>
      <c r="F5501" t="s">
        <v>1369</v>
      </c>
      <c r="G5501" t="s">
        <v>4643</v>
      </c>
      <c r="H5501">
        <v>-1</v>
      </c>
      <c r="I5501" t="str">
        <f>IF(Table2[[#This Row],[Patron Id]]=-1,Table2[[#This Row],[User ID Encryption]],Table2[[#This Row],[Patron Id]])</f>
        <v>495FCAFAB0691167245D4922C11F681C5DE8618D</v>
      </c>
      <c r="J5501" t="s">
        <v>18</v>
      </c>
      <c r="K5501" t="s">
        <v>14</v>
      </c>
      <c r="L5501" t="s">
        <v>15</v>
      </c>
      <c r="M5501" t="s">
        <v>1369</v>
      </c>
      <c r="N5501" t="s">
        <v>2556</v>
      </c>
    </row>
    <row r="5502" spans="1:14" x14ac:dyDescent="0.2">
      <c r="A5502" s="1" t="d">
        <v>2023-03-08</v>
      </c>
      <c r="B5502" s="18" t="d">
        <v>14:59:28.00000000000139550</v>
      </c>
      <c r="C5502" s="1" t="d">
        <v>2023-03-08</v>
      </c>
      <c r="D5502" s="18" t="d">
        <v>15:28:37.0000000000062075</v>
      </c>
      <c r="E5502" s="1" t="d">
        <v>2023-03-08</v>
      </c>
      <c r="F5502" t="s">
        <v>654</v>
      </c>
      <c r="G5502" t="s">
        <v>3042</v>
      </c>
      <c r="H5502">
        <v>-1</v>
      </c>
      <c r="I5502" t="str">
        <f>IF(Table2[[#This Row],[Patron Id]]=-1,Table2[[#This Row],[User ID Encryption]],Table2[[#This Row],[Patron Id]])</f>
        <v>73AB69E60261F931A345CBFD56625C03B73FA972</v>
      </c>
      <c r="J5502" t="s">
        <v>18</v>
      </c>
      <c r="K5502" t="s">
        <v>32</v>
      </c>
      <c r="L5502" t="s">
        <v>33</v>
      </c>
      <c r="N5502" t="s">
        <v>2575</v>
      </c>
    </row>
    <row r="5503" spans="1:14" x14ac:dyDescent="0.2">
      <c r="A5503" s="1" t="d">
        <v>2023-03-08</v>
      </c>
      <c r="B5503" s="18" t="d">
        <v>15:00:09.999999999998365950</v>
      </c>
      <c r="C5503" s="1" t="d">
        <v>2023-03-08</v>
      </c>
      <c r="D5503" s="18" t="d">
        <v>15:01:05.000000000003765625</v>
      </c>
      <c r="E5503" s="1" t="d">
        <v>2023-03-08</v>
      </c>
      <c r="F5503" t="s">
        <v>1854</v>
      </c>
      <c r="G5503" t="s">
        <v>3105</v>
      </c>
      <c r="H5503">
        <v>-1</v>
      </c>
      <c r="I5503" t="str">
        <f>IF(Table2[[#This Row],[Patron Id]]=-1,Table2[[#This Row],[User ID Encryption]],Table2[[#This Row],[Patron Id]])</f>
        <v>0B78AEB3E01208B71701479187532C17436C7037</v>
      </c>
      <c r="J5503" t="s">
        <v>18</v>
      </c>
      <c r="K5503" t="s">
        <v>32</v>
      </c>
      <c r="L5503" t="s">
        <v>33</v>
      </c>
      <c r="M5503" t="s">
        <v>340</v>
      </c>
      <c r="N5503" t="s">
        <v>2556</v>
      </c>
    </row>
    <row r="5504" spans="1:14" x14ac:dyDescent="0.2">
      <c r="A5504" s="1" t="d">
        <v>2023-03-08</v>
      </c>
      <c r="B5504" s="18" t="d">
        <v>15:02:10.99999999999490100</v>
      </c>
      <c r="C5504" s="1" t="d">
        <v>2023-03-09</v>
      </c>
      <c r="D5504" s="18" t="d">
        <v>20:39:36.00000000000050850</v>
      </c>
      <c r="E5504" s="1" t="d">
        <v>2023-03-15</v>
      </c>
      <c r="F5504" t="s">
        <v>972</v>
      </c>
      <c r="G5504" t="s">
        <v>4349</v>
      </c>
      <c r="H5504">
        <v>-1</v>
      </c>
      <c r="I5504" t="str">
        <f>IF(Table2[[#This Row],[Patron Id]]=-1,Table2[[#This Row],[User ID Encryption]],Table2[[#This Row],[Patron Id]])</f>
        <v>60B70787FA9A2E70D4E61ED17C7BF5D870DADE50</v>
      </c>
      <c r="J5504" t="s">
        <v>18</v>
      </c>
      <c r="K5504" t="s">
        <v>14</v>
      </c>
      <c r="L5504" t="s">
        <v>15</v>
      </c>
      <c r="M5504" t="s">
        <v>973</v>
      </c>
      <c r="N5504" t="s">
        <v>2640</v>
      </c>
    </row>
    <row r="5505" spans="1:14" x14ac:dyDescent="0.2">
      <c r="A5505" s="1" t="d">
        <v>2023-03-08</v>
      </c>
      <c r="B5505" s="18" t="d">
        <v>15:02:52.00000000000450575</v>
      </c>
      <c r="C5505" s="1" t="d">
        <v>2023-03-08</v>
      </c>
      <c r="D5505" s="18" t="d">
        <v>15:04:25.99999999999681800</v>
      </c>
      <c r="E5505" s="1" t="d">
        <v>2023-03-15</v>
      </c>
      <c r="F5505" t="s">
        <v>1248</v>
      </c>
      <c r="G5505" t="s">
        <v>3105</v>
      </c>
      <c r="H5505">
        <v>-1</v>
      </c>
      <c r="I5505" t="str">
        <f>IF(Table2[[#This Row],[Patron Id]]=-1,Table2[[#This Row],[User ID Encryption]],Table2[[#This Row],[Patron Id]])</f>
        <v>0B78AEB3E01208B71701479187532C17436C7037</v>
      </c>
      <c r="J5505" t="s">
        <v>18</v>
      </c>
      <c r="K5505" t="s">
        <v>14</v>
      </c>
      <c r="L5505" t="s">
        <v>15</v>
      </c>
      <c r="M5505" t="s">
        <v>1249</v>
      </c>
      <c r="N5505" t="s">
        <v>2556</v>
      </c>
    </row>
    <row r="5506" spans="1:14" x14ac:dyDescent="0.2">
      <c r="A5506" s="1" t="d">
        <v>2023-03-08</v>
      </c>
      <c r="B5506" s="18" t="d">
        <v>15:04:34.99999999999822650</v>
      </c>
      <c r="C5506" s="1" t="d">
        <v>2023-03-20</v>
      </c>
      <c r="D5506" s="18" t="d">
        <v>11:27:15.000000000004583325</v>
      </c>
      <c r="E5506" s="1" t="d">
        <v>2023-03-22</v>
      </c>
      <c r="F5506" t="s">
        <v>2055</v>
      </c>
      <c r="G5506" t="s">
        <v>3105</v>
      </c>
      <c r="H5506">
        <v>-1</v>
      </c>
      <c r="I5506" t="str">
        <f>IF(Table2[[#This Row],[Patron Id]]=-1,Table2[[#This Row],[User ID Encryption]],Table2[[#This Row],[Patron Id]])</f>
        <v>0B78AEB3E01208B71701479187532C17436C7037</v>
      </c>
      <c r="J5506" t="s">
        <v>18</v>
      </c>
      <c r="K5506" t="s">
        <v>14</v>
      </c>
      <c r="L5506" t="s">
        <v>15</v>
      </c>
      <c r="M5506" t="s">
        <v>2056</v>
      </c>
      <c r="N5506" t="s">
        <v>2556</v>
      </c>
    </row>
    <row r="5507" spans="1:14" x14ac:dyDescent="0.2">
      <c r="A5507" s="1" t="d">
        <v>2023-03-08</v>
      </c>
      <c r="B5507" s="18" t="d">
        <v>15:07:53.99999999999735925</v>
      </c>
      <c r="C5507" s="1" t="d">
        <v>2023-03-08</v>
      </c>
      <c r="D5507" s="18" t="d">
        <v>17:39:44.00000000000496225</v>
      </c>
      <c r="E5507" s="1" t="d">
        <v>2023-03-08</v>
      </c>
      <c r="F5507" t="s">
        <v>129</v>
      </c>
      <c r="G5507" t="s">
        <v>3378</v>
      </c>
      <c r="H5507">
        <v>-1</v>
      </c>
      <c r="I5507" t="str">
        <f>IF(Table2[[#This Row],[Patron Id]]=-1,Table2[[#This Row],[User ID Encryption]],Table2[[#This Row],[Patron Id]])</f>
        <v>CC460D8A8B405EE74D612F3546E1D3D575E37E20</v>
      </c>
      <c r="J5507" t="s">
        <v>18</v>
      </c>
      <c r="K5507" t="s">
        <v>74</v>
      </c>
      <c r="L5507" t="s">
        <v>33</v>
      </c>
      <c r="N5507" t="s">
        <v>2556</v>
      </c>
    </row>
    <row r="5508" spans="1:14" x14ac:dyDescent="0.2">
      <c r="A5508" s="1" t="d">
        <v>2023-03-08</v>
      </c>
      <c r="B5508" s="18" t="d">
        <v>15:08:02.99999999999876100</v>
      </c>
      <c r="C5508" s="1" t="d">
        <v>2023-03-08</v>
      </c>
      <c r="D5508" s="18" t="d">
        <v>17:39:45.00000000000191700</v>
      </c>
      <c r="E5508" s="1" t="d">
        <v>2023-03-08</v>
      </c>
      <c r="F5508" t="s">
        <v>257</v>
      </c>
      <c r="G5508" t="s">
        <v>3378</v>
      </c>
      <c r="H5508">
        <v>-1</v>
      </c>
      <c r="I5508" t="str">
        <f>IF(Table2[[#This Row],[Patron Id]]=-1,Table2[[#This Row],[User ID Encryption]],Table2[[#This Row],[Patron Id]])</f>
        <v>CC460D8A8B405EE74D612F3546E1D3D575E37E20</v>
      </c>
      <c r="J5508" t="s">
        <v>18</v>
      </c>
      <c r="K5508" t="s">
        <v>97</v>
      </c>
      <c r="L5508" t="s">
        <v>33</v>
      </c>
      <c r="M5508" t="s">
        <v>258</v>
      </c>
      <c r="N5508" t="s">
        <v>2556</v>
      </c>
    </row>
    <row r="5509" spans="1:14" x14ac:dyDescent="0.2">
      <c r="A5509" s="1" t="d">
        <v>2023-03-08</v>
      </c>
      <c r="B5509" s="18" t="d">
        <v>15:09:11.00000000000299950</v>
      </c>
      <c r="C5509" s="1" t="d">
        <v>2023-03-08</v>
      </c>
      <c r="D5509" s="18" t="d">
        <v>16:51:08.99999999999692875</v>
      </c>
      <c r="E5509" s="1" t="d">
        <v>2023-03-08</v>
      </c>
      <c r="F5509" t="s">
        <v>1169</v>
      </c>
      <c r="G5509" t="s">
        <v>4189</v>
      </c>
      <c r="H5509">
        <v>-1</v>
      </c>
      <c r="I5509" t="str">
        <f>IF(Table2[[#This Row],[Patron Id]]=-1,Table2[[#This Row],[User ID Encryption]],Table2[[#This Row],[Patron Id]])</f>
        <v>DE0ACE6E9A88B18341647857BA8E9556D51E724E</v>
      </c>
      <c r="J5509" t="s">
        <v>18</v>
      </c>
      <c r="K5509" t="s">
        <v>254</v>
      </c>
      <c r="L5509" t="s">
        <v>33</v>
      </c>
      <c r="M5509" t="s">
        <v>1170</v>
      </c>
      <c r="N5509" t="s">
        <v>2575</v>
      </c>
    </row>
    <row r="5510" spans="1:14" x14ac:dyDescent="0.2">
      <c r="A5510" s="1" t="d">
        <v>2023-03-08</v>
      </c>
      <c r="B5510" s="18" t="d">
        <v>15:15:08.99999999999820675</v>
      </c>
      <c r="C5510" s="1" t="d">
        <v>2023-03-08</v>
      </c>
      <c r="D5510" s="18" t="d">
        <v>16:56:16.99999999999072125</v>
      </c>
      <c r="E5510" s="1" t="d">
        <v>2023-03-08</v>
      </c>
      <c r="F5510" t="s">
        <v>1465</v>
      </c>
      <c r="G5510" t="s">
        <v>3535</v>
      </c>
      <c r="H5510">
        <v>-1</v>
      </c>
      <c r="I5510" t="str">
        <f>IF(Table2[[#This Row],[Patron Id]]=-1,Table2[[#This Row],[User ID Encryption]],Table2[[#This Row],[Patron Id]])</f>
        <v>B4535C012EC4CD28EC9EA2F01F802A158CA23CA7</v>
      </c>
      <c r="J5510" t="s">
        <v>13</v>
      </c>
      <c r="K5510" t="s">
        <v>97</v>
      </c>
      <c r="L5510" t="s">
        <v>33</v>
      </c>
      <c r="M5510" t="s">
        <v>1466</v>
      </c>
      <c r="N5510" t="s">
        <v>2575</v>
      </c>
    </row>
    <row r="5511" spans="1:14" x14ac:dyDescent="0.2">
      <c r="A5511" s="1" t="d">
        <v>2023-03-08</v>
      </c>
      <c r="B5511" s="18" t="d">
        <v>15:23:04.999999999999076025</v>
      </c>
      <c r="C5511" s="1" t="d">
        <v>2023-03-08</v>
      </c>
      <c r="D5511" s="18" t="d">
        <v>15:23:52.00000000000002600</v>
      </c>
      <c r="E5511" s="1" t="d">
        <v>2023-03-15</v>
      </c>
      <c r="F5511" t="s">
        <v>813</v>
      </c>
      <c r="G5511" t="s">
        <v>3282</v>
      </c>
      <c r="H5511">
        <v>-1</v>
      </c>
      <c r="I5511" t="str">
        <f>IF(Table2[[#This Row],[Patron Id]]=-1,Table2[[#This Row],[User ID Encryption]],Table2[[#This Row],[Patron Id]])</f>
        <v>5097247C63E2449A16615C7C5820FDBC003856DA</v>
      </c>
      <c r="J5511" t="s">
        <v>18</v>
      </c>
      <c r="K5511" t="s">
        <v>14</v>
      </c>
      <c r="L5511" t="s">
        <v>15</v>
      </c>
      <c r="M5511" t="s">
        <v>814</v>
      </c>
      <c r="N5511" t="s">
        <v>2556</v>
      </c>
    </row>
    <row r="5512" spans="1:14" x14ac:dyDescent="0.2">
      <c r="A5512" s="1" t="d">
        <v>2023-03-08</v>
      </c>
      <c r="B5512" s="18" t="d">
        <v>15:26:59.99999999999424225</v>
      </c>
      <c r="C5512" s="1" t="d">
        <v>2023-03-08</v>
      </c>
      <c r="D5512" s="18" t="d">
        <v>18:33:24.999999999993675</v>
      </c>
      <c r="E5512" s="1" t="d">
        <v>2023-03-08</v>
      </c>
      <c r="F5512" t="s">
        <v>2073</v>
      </c>
      <c r="G5512" t="s">
        <v>3246</v>
      </c>
      <c r="H5512">
        <v>-1</v>
      </c>
      <c r="I5512" t="str">
        <f>IF(Table2[[#This Row],[Patron Id]]=-1,Table2[[#This Row],[User ID Encryption]],Table2[[#This Row],[Patron Id]])</f>
        <v>DB703EB7D34BA95C954890290E30AEE6991433D2</v>
      </c>
      <c r="J5512" t="s">
        <v>18</v>
      </c>
      <c r="K5512" t="s">
        <v>32</v>
      </c>
      <c r="L5512" t="s">
        <v>33</v>
      </c>
      <c r="N5512" t="s">
        <v>2556</v>
      </c>
    </row>
    <row r="5513" spans="1:14" x14ac:dyDescent="0.2">
      <c r="A5513" s="1" t="d">
        <v>2023-03-08</v>
      </c>
      <c r="B5513" s="18" t="d">
        <v>15:29:01.00000000000037175</v>
      </c>
      <c r="C5513" s="1" t="d">
        <v>2023-03-08</v>
      </c>
      <c r="D5513" s="18" t="d">
        <v>16:10:46.99999999999562475</v>
      </c>
      <c r="E5513" s="1" t="d">
        <v>2023-03-08</v>
      </c>
      <c r="F5513" t="s">
        <v>2104</v>
      </c>
      <c r="G5513" t="s">
        <v>3042</v>
      </c>
      <c r="H5513">
        <v>-1</v>
      </c>
      <c r="I5513" t="str">
        <f>IF(Table2[[#This Row],[Patron Id]]=-1,Table2[[#This Row],[User ID Encryption]],Table2[[#This Row],[Patron Id]])</f>
        <v>73AB69E60261F931A345CBFD56625C03B73FA972</v>
      </c>
      <c r="J5513" t="s">
        <v>18</v>
      </c>
      <c r="K5513" t="s">
        <v>32</v>
      </c>
      <c r="L5513" t="s">
        <v>33</v>
      </c>
      <c r="N5513" t="s">
        <v>2575</v>
      </c>
    </row>
    <row r="5514" spans="1:14" x14ac:dyDescent="0.2">
      <c r="A5514" s="1" t="d">
        <v>2023-03-08</v>
      </c>
      <c r="B5514" s="18" t="d">
        <v>15:29:20.00000000000014350</v>
      </c>
      <c r="C5514" s="1" t="d">
        <v>2023-03-09</v>
      </c>
      <c r="D5514" s="18" t="d">
        <v>13:26:46.00000000000484475</v>
      </c>
      <c r="E5514" s="1" t="d">
        <v>2023-03-15</v>
      </c>
      <c r="F5514" t="s">
        <v>47</v>
      </c>
      <c r="G5514" t="s">
        <v>4644</v>
      </c>
      <c r="H5514">
        <v>-1</v>
      </c>
      <c r="I5514" t="str">
        <f>IF(Table2[[#This Row],[Patron Id]]=-1,Table2[[#This Row],[User ID Encryption]],Table2[[#This Row],[Patron Id]])</f>
        <v>D40A330DD05C3D5E9A0F98D569B66A8E15913C25</v>
      </c>
      <c r="J5514" t="s">
        <v>18</v>
      </c>
      <c r="K5514" t="s">
        <v>14</v>
      </c>
      <c r="L5514" t="s">
        <v>15</v>
      </c>
      <c r="M5514" t="s">
        <v>48</v>
      </c>
      <c r="N5514" t="s">
        <v>2556</v>
      </c>
    </row>
    <row r="5515" spans="1:14" x14ac:dyDescent="0.2">
      <c r="A5515" s="1" t="d">
        <v>2023-03-08</v>
      </c>
      <c r="B5515" s="18" t="d">
        <v>15:37:04.99999999999609425</v>
      </c>
      <c r="C5515" s="1" t="d">
        <v>2023-03-08</v>
      </c>
      <c r="D5515" s="18" t="d">
        <v>19:36:59.99999999999850675</v>
      </c>
      <c r="E5515" s="1" t="d">
        <v>2023-03-08</v>
      </c>
      <c r="F5515" t="s">
        <v>2017</v>
      </c>
      <c r="G5515" t="s">
        <v>3095</v>
      </c>
      <c r="H5515">
        <v>-1</v>
      </c>
      <c r="I5515" t="str">
        <f>IF(Table2[[#This Row],[Patron Id]]=-1,Table2[[#This Row],[User ID Encryption]],Table2[[#This Row],[Patron Id]])</f>
        <v>D90DDA6D0BCA01B76CD5149A471A5CC6BC671347</v>
      </c>
      <c r="J5515" t="s">
        <v>18</v>
      </c>
      <c r="K5515" t="s">
        <v>43</v>
      </c>
      <c r="L5515" t="s">
        <v>33</v>
      </c>
      <c r="M5515" t="s">
        <v>2018</v>
      </c>
      <c r="N5515" t="s">
        <v>2575</v>
      </c>
    </row>
    <row r="5516" spans="1:14" x14ac:dyDescent="0.2">
      <c r="A5516" s="1" t="d">
        <v>2023-03-08</v>
      </c>
      <c r="B5516" s="18" t="d">
        <v>15:47:44.99999999999701350</v>
      </c>
      <c r="C5516" s="1" t="d">
        <v>2023-03-08</v>
      </c>
      <c r="D5516" s="18" t="d">
        <v>15:49:02.00000000000266050</v>
      </c>
      <c r="E5516" s="1" t="d">
        <v>2023-03-08</v>
      </c>
      <c r="F5516" t="s">
        <v>1648</v>
      </c>
      <c r="G5516" t="s">
        <v>4522</v>
      </c>
      <c r="H5516">
        <v>-1</v>
      </c>
      <c r="I5516" t="str">
        <f>IF(Table2[[#This Row],[Patron Id]]=-1,Table2[[#This Row],[User ID Encryption]],Table2[[#This Row],[Patron Id]])</f>
        <v>81B71C4D15B3A9EFCC3CD5D6AD18B01CA7380F20</v>
      </c>
      <c r="J5516" t="s">
        <v>18</v>
      </c>
      <c r="K5516" t="s">
        <v>74</v>
      </c>
      <c r="L5516" t="s">
        <v>33</v>
      </c>
      <c r="M5516" t="s">
        <v>1649</v>
      </c>
      <c r="N5516" t="s">
        <v>2575</v>
      </c>
    </row>
    <row r="5517" spans="1:14" x14ac:dyDescent="0.2">
      <c r="A5517" s="1" t="d">
        <v>2023-03-08</v>
      </c>
      <c r="B5517" s="18" t="d">
        <v>15:47:48.99999999999444450</v>
      </c>
      <c r="C5517" s="1" t="d">
        <v>2023-03-08</v>
      </c>
      <c r="D5517" s="18" t="d">
        <v>17:59:13.99999999999600950</v>
      </c>
      <c r="E5517" s="1" t="d">
        <v>2023-03-08</v>
      </c>
      <c r="F5517" t="s">
        <v>323</v>
      </c>
      <c r="G5517" t="s">
        <v>4522</v>
      </c>
      <c r="H5517">
        <v>-1</v>
      </c>
      <c r="I5517" t="str">
        <f>IF(Table2[[#This Row],[Patron Id]]=-1,Table2[[#This Row],[User ID Encryption]],Table2[[#This Row],[Patron Id]])</f>
        <v>81B71C4D15B3A9EFCC3CD5D6AD18B01CA7380F20</v>
      </c>
      <c r="J5517" t="s">
        <v>18</v>
      </c>
      <c r="K5517" t="s">
        <v>97</v>
      </c>
      <c r="L5517" t="s">
        <v>33</v>
      </c>
      <c r="M5517" t="s">
        <v>324</v>
      </c>
      <c r="N5517" t="s">
        <v>2575</v>
      </c>
    </row>
    <row r="5518" spans="1:14" x14ac:dyDescent="0.2">
      <c r="A5518" s="1" t="d">
        <v>2023-03-08</v>
      </c>
      <c r="B5518" s="18" t="d">
        <v>15:48:37.00000000000194975</v>
      </c>
      <c r="C5518" s="1" t="d">
        <v>2023-03-08</v>
      </c>
      <c r="D5518" s="18" t="d">
        <v>16:49:17.99999999999876100</v>
      </c>
      <c r="E5518" s="1" t="d">
        <v>2023-03-08</v>
      </c>
      <c r="F5518" t="s">
        <v>1540</v>
      </c>
      <c r="G5518" t="s">
        <v>2977</v>
      </c>
      <c r="H5518">
        <v>-1</v>
      </c>
      <c r="I5518" t="str">
        <f>IF(Table2[[#This Row],[Patron Id]]=-1,Table2[[#This Row],[User ID Encryption]],Table2[[#This Row],[Patron Id]])</f>
        <v>184D6BAF0D13F969711FB93D1757CC4103D7E191</v>
      </c>
      <c r="J5518" t="s">
        <v>18</v>
      </c>
      <c r="K5518" t="s">
        <v>74</v>
      </c>
      <c r="L5518" t="s">
        <v>33</v>
      </c>
      <c r="M5518" t="s">
        <v>1541</v>
      </c>
      <c r="N5518" t="s">
        <v>2556</v>
      </c>
    </row>
    <row r="5519" spans="1:14" x14ac:dyDescent="0.2">
      <c r="A5519" s="1" t="d">
        <v>2023-03-08</v>
      </c>
      <c r="B5519" s="18" t="d">
        <v>15:48:47.99999999999727450</v>
      </c>
      <c r="C5519" s="1" t="d">
        <v>2023-03-08</v>
      </c>
      <c r="D5519" s="18" t="d">
        <v>16:49:14.99999999999829150</v>
      </c>
      <c r="E5519" s="1" t="d">
        <v>2023-03-08</v>
      </c>
      <c r="F5519" t="s">
        <v>130</v>
      </c>
      <c r="G5519" t="s">
        <v>2977</v>
      </c>
      <c r="H5519">
        <v>-1</v>
      </c>
      <c r="I5519" t="str">
        <f>IF(Table2[[#This Row],[Patron Id]]=-1,Table2[[#This Row],[User ID Encryption]],Table2[[#This Row],[Patron Id]])</f>
        <v>184D6BAF0D13F969711FB93D1757CC4103D7E191</v>
      </c>
      <c r="J5519" t="s">
        <v>18</v>
      </c>
      <c r="K5519" t="s">
        <v>97</v>
      </c>
      <c r="L5519" t="s">
        <v>33</v>
      </c>
      <c r="M5519" t="s">
        <v>131</v>
      </c>
      <c r="N5519" t="s">
        <v>2556</v>
      </c>
    </row>
    <row r="5520" spans="1:14" x14ac:dyDescent="0.2">
      <c r="A5520" s="1" t="d">
        <v>2023-03-08</v>
      </c>
      <c r="B5520" s="18" t="d">
        <v>15:50:44.99999999999637450</v>
      </c>
      <c r="C5520" s="1" t="d">
        <v>2023-03-08</v>
      </c>
      <c r="D5520" s="18" t="d">
        <v>17:59:11.00000000000513175</v>
      </c>
      <c r="E5520" s="1" t="d">
        <v>2023-03-08</v>
      </c>
      <c r="F5520" t="s">
        <v>1648</v>
      </c>
      <c r="G5520" t="s">
        <v>4522</v>
      </c>
      <c r="H5520">
        <v>-1</v>
      </c>
      <c r="I5520" t="str">
        <f>IF(Table2[[#This Row],[Patron Id]]=-1,Table2[[#This Row],[User ID Encryption]],Table2[[#This Row],[Patron Id]])</f>
        <v>81B71C4D15B3A9EFCC3CD5D6AD18B01CA7380F20</v>
      </c>
      <c r="J5520" t="s">
        <v>18</v>
      </c>
      <c r="K5520" t="s">
        <v>74</v>
      </c>
      <c r="L5520" t="s">
        <v>33</v>
      </c>
      <c r="M5520" t="s">
        <v>1649</v>
      </c>
      <c r="N5520" t="s">
        <v>2575</v>
      </c>
    </row>
    <row r="5521" spans="1:14" x14ac:dyDescent="0.2">
      <c r="A5521" s="1" t="d">
        <v>2023-03-08</v>
      </c>
      <c r="B5521" s="18" t="d">
        <v>15:54:02.00000000000159100</v>
      </c>
      <c r="C5521" s="1" t="d">
        <v>2023-03-27</v>
      </c>
      <c r="D5521" s="18" t="d">
        <v>11:30:35.00000000000067825</v>
      </c>
      <c r="E5521" s="1" t="d">
        <v>2023-03-22</v>
      </c>
      <c r="F5521" t="s">
        <v>1562</v>
      </c>
      <c r="G5521" t="s">
        <v>4645</v>
      </c>
      <c r="H5521">
        <v>-1</v>
      </c>
      <c r="I5521" t="str">
        <f>IF(Table2[[#This Row],[Patron Id]]=-1,Table2[[#This Row],[User ID Encryption]],Table2[[#This Row],[Patron Id]])</f>
        <v>20EAEB9F7E1819160E0E10146BC62CE1AE2C1C0E</v>
      </c>
      <c r="J5521" t="s">
        <v>13</v>
      </c>
      <c r="K5521" t="s">
        <v>14</v>
      </c>
      <c r="L5521" t="s">
        <v>15</v>
      </c>
      <c r="M5521" t="s">
        <v>1563</v>
      </c>
      <c r="N5521" t="s">
        <v>2556</v>
      </c>
    </row>
    <row r="5522" spans="1:14" x14ac:dyDescent="0.2">
      <c r="A5522" s="1" t="d">
        <v>2023-03-08</v>
      </c>
      <c r="B5522" s="18" t="d">
        <v>15:59:07.00000000000450575</v>
      </c>
      <c r="C5522" s="1" t="d">
        <v>2023-03-08</v>
      </c>
      <c r="D5522" s="18" t="d">
        <v>18:51:23.00000000000551650</v>
      </c>
      <c r="E5522" s="1" t="d">
        <v>2023-03-08</v>
      </c>
      <c r="F5522" t="s">
        <v>1033</v>
      </c>
      <c r="G5522" t="s">
        <v>4129</v>
      </c>
      <c r="H5522">
        <v>-1</v>
      </c>
      <c r="I5522" t="str">
        <f>IF(Table2[[#This Row],[Patron Id]]=-1,Table2[[#This Row],[User ID Encryption]],Table2[[#This Row],[Patron Id]])</f>
        <v>847AFA81DE8B9A8D5A2597C59CD87CF3C3E612A6</v>
      </c>
      <c r="J5522" t="s">
        <v>1899</v>
      </c>
      <c r="K5522" t="s">
        <v>43</v>
      </c>
      <c r="L5522" t="s">
        <v>33</v>
      </c>
      <c r="M5522" t="s">
        <v>1034</v>
      </c>
      <c r="N5522" t="s">
        <v>2556</v>
      </c>
    </row>
    <row r="5523" spans="1:14" x14ac:dyDescent="0.2">
      <c r="A5523" s="1" t="d">
        <v>2023-03-08</v>
      </c>
      <c r="B5523" s="18" t="d">
        <v>16:00:05.0000000000007825</v>
      </c>
      <c r="C5523" s="1" t="d">
        <v>2023-03-13</v>
      </c>
      <c r="D5523" s="18" t="d">
        <v>13:54:07.00000000000237350</v>
      </c>
      <c r="E5523" s="1" t="d">
        <v>2023-03-15</v>
      </c>
      <c r="F5523" t="s">
        <v>240</v>
      </c>
      <c r="G5523" t="s">
        <v>4053</v>
      </c>
      <c r="H5523">
        <v>-1</v>
      </c>
      <c r="I5523" t="str">
        <f>IF(Table2[[#This Row],[Patron Id]]=-1,Table2[[#This Row],[User ID Encryption]],Table2[[#This Row],[Patron Id]])</f>
        <v>7E6B0E6530A9699DCB4275792D4BDF0E2E2277EB</v>
      </c>
      <c r="J5523" t="s">
        <v>18</v>
      </c>
      <c r="K5523" t="s">
        <v>14</v>
      </c>
      <c r="L5523" t="s">
        <v>15</v>
      </c>
      <c r="M5523" t="s">
        <v>241</v>
      </c>
      <c r="N5523" t="s">
        <v>2556</v>
      </c>
    </row>
    <row r="5524" spans="1:14" x14ac:dyDescent="0.2">
      <c r="A5524" s="1" t="d">
        <v>2023-03-08</v>
      </c>
      <c r="B5524" s="18" t="d">
        <v>16:03:50.99999999999454225</v>
      </c>
      <c r="C5524" s="1" t="d">
        <v>2023-03-16</v>
      </c>
      <c r="D5524" s="18" t="d">
        <v>15:06:22.99999999999592475</v>
      </c>
      <c r="E5524" s="1" t="d">
        <v>2023-03-15</v>
      </c>
      <c r="F5524" t="s">
        <v>439</v>
      </c>
      <c r="G5524" t="s">
        <v>4646</v>
      </c>
      <c r="H5524">
        <v>-1</v>
      </c>
      <c r="I5524" t="str">
        <f>IF(Table2[[#This Row],[Patron Id]]=-1,Table2[[#This Row],[User ID Encryption]],Table2[[#This Row],[Patron Id]])</f>
        <v>867522CE8D960D6FF24E6ED63512FD9A7C6126CA</v>
      </c>
      <c r="J5524" t="s">
        <v>18</v>
      </c>
      <c r="K5524" t="s">
        <v>14</v>
      </c>
      <c r="L5524" t="s">
        <v>15</v>
      </c>
      <c r="M5524" t="s">
        <v>440</v>
      </c>
      <c r="N5524" t="s">
        <v>2556</v>
      </c>
    </row>
    <row r="5525" spans="1:14" x14ac:dyDescent="0.2">
      <c r="A5525" s="1" t="d">
        <v>2023-03-08</v>
      </c>
      <c r="B5525" s="18" t="d">
        <v>16:03:58.00000000000203450</v>
      </c>
      <c r="C5525" s="1" t="d">
        <v>2023-03-08</v>
      </c>
      <c r="D5525" s="18" t="d">
        <v>16:22:39.99999999999516825</v>
      </c>
      <c r="E5525" s="1" t="d">
        <v>2023-03-08</v>
      </c>
      <c r="F5525" t="s">
        <v>1891</v>
      </c>
      <c r="G5525" t="s">
        <v>4122</v>
      </c>
      <c r="H5525">
        <v>-1</v>
      </c>
      <c r="I5525" t="str">
        <f>IF(Table2[[#This Row],[Patron Id]]=-1,Table2[[#This Row],[User ID Encryption]],Table2[[#This Row],[Patron Id]])</f>
        <v>8947FCFC072DADFFFF5FBBFDE330104F4DEF8A20</v>
      </c>
      <c r="J5525" t="s">
        <v>13</v>
      </c>
      <c r="K5525" t="s">
        <v>97</v>
      </c>
      <c r="L5525" t="s">
        <v>33</v>
      </c>
      <c r="N5525" t="s">
        <v>2640</v>
      </c>
    </row>
    <row r="5526" spans="1:14" x14ac:dyDescent="0.2">
      <c r="A5526" s="1" t="d">
        <v>2023-03-08</v>
      </c>
      <c r="B5526" s="18" t="d">
        <v>16:04:30.99999999999760050</v>
      </c>
      <c r="C5526" s="1" t="d">
        <v>2023-03-14</v>
      </c>
      <c r="D5526" s="18" t="d">
        <v>15:39:27.00000000000549675</v>
      </c>
      <c r="E5526" s="1" t="d">
        <v>2023-03-15</v>
      </c>
      <c r="F5526" t="s">
        <v>951</v>
      </c>
      <c r="G5526" t="s">
        <v>4647</v>
      </c>
      <c r="H5526">
        <v>-1</v>
      </c>
      <c r="I5526" t="str">
        <f>IF(Table2[[#This Row],[Patron Id]]=-1,Table2[[#This Row],[User ID Encryption]],Table2[[#This Row],[Patron Id]])</f>
        <v>CC575FC3C23C4F3AD5611EB9138812DB9BC4843A</v>
      </c>
      <c r="J5526" t="s">
        <v>18</v>
      </c>
      <c r="K5526" t="s">
        <v>14</v>
      </c>
      <c r="L5526" t="s">
        <v>15</v>
      </c>
      <c r="M5526" t="s">
        <v>952</v>
      </c>
      <c r="N5526" t="s">
        <v>2556</v>
      </c>
    </row>
    <row r="5527" spans="1:14" x14ac:dyDescent="0.2">
      <c r="A5527" s="1" t="d">
        <v>2023-03-08</v>
      </c>
      <c r="B5527" s="18" t="d">
        <v>16:08:04.000000000002117225</v>
      </c>
      <c r="C5527" s="1" t="d">
        <v>2023-03-08</v>
      </c>
      <c r="D5527" s="18" t="d">
        <v>18:25:15.999999999993975</v>
      </c>
      <c r="E5527" s="1" t="d">
        <v>2023-03-08</v>
      </c>
      <c r="F5527" t="s">
        <v>955</v>
      </c>
      <c r="G5527" t="s">
        <v>4497</v>
      </c>
      <c r="H5527">
        <v>-1</v>
      </c>
      <c r="I5527" t="str">
        <f>IF(Table2[[#This Row],[Patron Id]]=-1,Table2[[#This Row],[User ID Encryption]],Table2[[#This Row],[Patron Id]])</f>
        <v>E4E5CB7EE5FAC63A8297944CF60D8C1AC28B7131</v>
      </c>
      <c r="J5527" t="s">
        <v>18</v>
      </c>
      <c r="K5527" t="s">
        <v>32</v>
      </c>
      <c r="L5527" t="s">
        <v>33</v>
      </c>
      <c r="M5527" t="s">
        <v>956</v>
      </c>
      <c r="N5527" t="s">
        <v>2575</v>
      </c>
    </row>
    <row r="5528" spans="1:14" x14ac:dyDescent="0.2">
      <c r="A5528" s="1" t="d">
        <v>2023-03-08</v>
      </c>
      <c r="B5528" s="18" t="d">
        <v>16:22:47.00000000000266050</v>
      </c>
      <c r="C5528" s="1" t="d">
        <v>2023-03-08</v>
      </c>
      <c r="D5528" s="18" t="d">
        <v>20:43:04.99999999999801125</v>
      </c>
      <c r="E5528" s="1" t="d">
        <v>2023-03-15</v>
      </c>
      <c r="F5528" t="s">
        <v>1598</v>
      </c>
      <c r="G5528" t="s">
        <v>3572</v>
      </c>
      <c r="H5528">
        <v>-1</v>
      </c>
      <c r="I5528" t="str">
        <f>IF(Table2[[#This Row],[Patron Id]]=-1,Table2[[#This Row],[User ID Encryption]],Table2[[#This Row],[Patron Id]])</f>
        <v>918D4F668F923CB783E00338DD229E07D50642E4</v>
      </c>
      <c r="J5528" t="s">
        <v>13</v>
      </c>
      <c r="K5528" t="s">
        <v>14</v>
      </c>
      <c r="L5528" t="s">
        <v>15</v>
      </c>
      <c r="M5528" t="s">
        <v>1599</v>
      </c>
      <c r="N5528" t="s">
        <v>2554</v>
      </c>
    </row>
    <row r="5529" spans="1:14" x14ac:dyDescent="0.2">
      <c r="A5529" s="1" t="d">
        <v>2023-03-08</v>
      </c>
      <c r="B5529" s="18" t="d">
        <v>16:24:06.00000000000221700</v>
      </c>
      <c r="C5529" s="1" t="d">
        <v>2023-03-08</v>
      </c>
      <c r="D5529" s="18" t="d">
        <v>17:43:53.99999999999287950</v>
      </c>
      <c r="E5529" s="1" t="d">
        <v>2023-03-08</v>
      </c>
      <c r="F5529" t="s">
        <v>830</v>
      </c>
      <c r="G5529" t="s">
        <v>4648</v>
      </c>
      <c r="H5529">
        <v>-1</v>
      </c>
      <c r="I5529" t="str">
        <f>IF(Table2[[#This Row],[Patron Id]]=-1,Table2[[#This Row],[User ID Encryption]],Table2[[#This Row],[Patron Id]])</f>
        <v>78C5BEFA87517E79993272B72EFE19872E088A30</v>
      </c>
      <c r="J5529" t="s">
        <v>18</v>
      </c>
      <c r="K5529" t="s">
        <v>32</v>
      </c>
      <c r="L5529" t="s">
        <v>33</v>
      </c>
      <c r="N5529" t="s">
        <v>2575</v>
      </c>
    </row>
    <row r="5530" spans="1:14" x14ac:dyDescent="0.2">
      <c r="A5530" s="1" t="d">
        <v>2023-03-08</v>
      </c>
      <c r="B5530" s="18" t="d">
        <v>16:27:05.00000000000461650</v>
      </c>
      <c r="C5530" s="1" t="d">
        <v>2023-03-15</v>
      </c>
      <c r="D5530" s="18" t="d">
        <v>16:22:32.99999999999727450</v>
      </c>
      <c r="E5530" s="1" t="d">
        <v>2023-03-15</v>
      </c>
      <c r="F5530" t="s">
        <v>311</v>
      </c>
      <c r="G5530" t="s">
        <v>2890</v>
      </c>
      <c r="H5530">
        <v>-1</v>
      </c>
      <c r="I5530" t="str">
        <f>IF(Table2[[#This Row],[Patron Id]]=-1,Table2[[#This Row],[User ID Encryption]],Table2[[#This Row],[Patron Id]])</f>
        <v>A3345640E652FA9769C2C27BC15457958BC5CE30</v>
      </c>
      <c r="J5530" t="s">
        <v>18</v>
      </c>
      <c r="K5530" t="s">
        <v>14</v>
      </c>
      <c r="L5530" t="s">
        <v>15</v>
      </c>
      <c r="M5530" t="s">
        <v>312</v>
      </c>
      <c r="N5530" t="s">
        <v>2556</v>
      </c>
    </row>
    <row r="5531" spans="1:14" x14ac:dyDescent="0.2">
      <c r="A5531" s="1" t="d">
        <v>2023-03-08</v>
      </c>
      <c r="B5531" s="18" t="d">
        <v>16:35:22.99999999999613325</v>
      </c>
      <c r="C5531" s="1" t="d">
        <v>2023-03-08</v>
      </c>
      <c r="D5531" s="18" t="d">
        <v>16:44:11.0000000000019300</v>
      </c>
      <c r="E5531" s="1" t="d">
        <v>2023-03-08</v>
      </c>
      <c r="F5531" t="s">
        <v>1544</v>
      </c>
      <c r="G5531" t="s">
        <v>2849</v>
      </c>
      <c r="H5531">
        <v>-1</v>
      </c>
      <c r="I5531" t="str">
        <f>IF(Table2[[#This Row],[Patron Id]]=-1,Table2[[#This Row],[User ID Encryption]],Table2[[#This Row],[Patron Id]])</f>
        <v>23EB93E1F2C09838C10874AB30291462223A4767</v>
      </c>
      <c r="J5531" t="s">
        <v>18</v>
      </c>
      <c r="K5531" t="s">
        <v>97</v>
      </c>
      <c r="L5531" t="s">
        <v>33</v>
      </c>
      <c r="M5531" t="s">
        <v>1545</v>
      </c>
      <c r="N5531" t="s">
        <v>2556</v>
      </c>
    </row>
    <row r="5532" spans="1:14" x14ac:dyDescent="0.2">
      <c r="A5532" s="1" t="d">
        <v>2023-03-08</v>
      </c>
      <c r="B5532" s="18" t="d">
        <v>16:35:25.99999999999660275</v>
      </c>
      <c r="C5532" s="1" t="d">
        <v>2023-03-08</v>
      </c>
      <c r="D5532" s="18" t="d">
        <v>16:44:07.00000000000450575</v>
      </c>
      <c r="E5532" s="1" t="d">
        <v>2023-03-08</v>
      </c>
      <c r="F5532" t="s">
        <v>621</v>
      </c>
      <c r="G5532" t="s">
        <v>2849</v>
      </c>
      <c r="H5532">
        <v>-1</v>
      </c>
      <c r="I5532" t="str">
        <f>IF(Table2[[#This Row],[Patron Id]]=-1,Table2[[#This Row],[User ID Encryption]],Table2[[#This Row],[Patron Id]])</f>
        <v>23EB93E1F2C09838C10874AB30291462223A4767</v>
      </c>
      <c r="J5532" t="s">
        <v>18</v>
      </c>
      <c r="K5532" t="s">
        <v>74</v>
      </c>
      <c r="L5532" t="s">
        <v>33</v>
      </c>
      <c r="N5532" t="s">
        <v>2556</v>
      </c>
    </row>
    <row r="5533" spans="1:14" x14ac:dyDescent="0.2">
      <c r="A5533" s="1" t="d">
        <v>2023-03-08</v>
      </c>
      <c r="B5533" s="18" t="d">
        <v>16:41:15.000</v>
      </c>
      <c r="C5533" s="1" t="d">
        <v>2023-03-08</v>
      </c>
      <c r="D5533" s="18" t="d">
        <v>18:37:57.00000000000102375</v>
      </c>
      <c r="E5533" s="1" t="d">
        <v>2023-03-08</v>
      </c>
      <c r="F5533" t="s">
        <v>1394</v>
      </c>
      <c r="G5533" t="s">
        <v>4649</v>
      </c>
      <c r="H5533">
        <v>-1</v>
      </c>
      <c r="I5533" t="str">
        <f>IF(Table2[[#This Row],[Patron Id]]=-1,Table2[[#This Row],[User ID Encryption]],Table2[[#This Row],[Patron Id]])</f>
        <v>74EE68537268FE510D821F1ACD8BED15A824F703</v>
      </c>
      <c r="J5533" t="s">
        <v>13</v>
      </c>
      <c r="K5533" t="s">
        <v>463</v>
      </c>
      <c r="L5533" t="s">
        <v>33</v>
      </c>
      <c r="M5533" t="s">
        <v>1395</v>
      </c>
      <c r="N5533" t="s">
        <v>2556</v>
      </c>
    </row>
    <row r="5534" spans="1:14" x14ac:dyDescent="0.2">
      <c r="A5534" s="1" t="d">
        <v>2023-03-08</v>
      </c>
      <c r="B5534" s="18" t="d">
        <v>16:46:56.00000000000854200</v>
      </c>
      <c r="C5534" s="1" t="d">
        <v>2023-03-17</v>
      </c>
      <c r="D5534" s="18" t="d">
        <v>17:40:29.00000000000239950</v>
      </c>
      <c r="E5534" s="1" t="d">
        <v>2023-03-15</v>
      </c>
      <c r="F5534" t="s">
        <v>1217</v>
      </c>
      <c r="G5534" t="s">
        <v>4409</v>
      </c>
      <c r="H5534">
        <v>-1</v>
      </c>
      <c r="I5534" t="str">
        <f>IF(Table2[[#This Row],[Patron Id]]=-1,Table2[[#This Row],[User ID Encryption]],Table2[[#This Row],[Patron Id]])</f>
        <v>67B46BF6190B3755AC02FDB9B6FC3D2E6E35CFF6</v>
      </c>
      <c r="J5534" t="s">
        <v>18</v>
      </c>
      <c r="K5534" t="s">
        <v>14</v>
      </c>
      <c r="L5534" t="s">
        <v>15</v>
      </c>
      <c r="M5534" t="s">
        <v>1218</v>
      </c>
      <c r="N5534" t="s">
        <v>2556</v>
      </c>
    </row>
    <row r="5535" spans="1:14" x14ac:dyDescent="0.2">
      <c r="A5535" s="1" t="d">
        <v>2023-03-08</v>
      </c>
      <c r="B5535" s="18" t="d">
        <v>16:57:52.99999999999613325</v>
      </c>
      <c r="C5535" s="1" t="d">
        <v>2023-03-08</v>
      </c>
      <c r="D5535" s="18" t="d">
        <v>16:58:57.99999999999990225</v>
      </c>
      <c r="E5535" s="1" t="d">
        <v>2023-03-08</v>
      </c>
      <c r="F5535" t="s">
        <v>935</v>
      </c>
      <c r="G5535" t="s">
        <v>4650</v>
      </c>
      <c r="H5535">
        <v>-1</v>
      </c>
      <c r="I5535" t="str">
        <f>IF(Table2[[#This Row],[Patron Id]]=-1,Table2[[#This Row],[User ID Encryption]],Table2[[#This Row],[Patron Id]])</f>
        <v>0295F5D10A7C9ECB394A7D387A3F1E2581F1EA22</v>
      </c>
      <c r="J5535" t="s">
        <v>18</v>
      </c>
      <c r="K5535" t="s">
        <v>97</v>
      </c>
      <c r="L5535" t="s">
        <v>33</v>
      </c>
      <c r="M5535" t="s">
        <v>936</v>
      </c>
      <c r="N5535" t="s">
        <v>2640</v>
      </c>
    </row>
    <row r="5536" spans="1:14" x14ac:dyDescent="0.2">
      <c r="A5536" s="1" t="d">
        <v>2023-03-08</v>
      </c>
      <c r="B5536" s="18" t="d">
        <v>16:59:35.99999999999944575</v>
      </c>
      <c r="C5536" s="1" t="d">
        <v>2023-03-08</v>
      </c>
      <c r="D5536" s="18" t="d">
        <v>18:44:08.99999999999202525</v>
      </c>
      <c r="E5536" s="1" t="d">
        <v>2023-03-08</v>
      </c>
      <c r="F5536" t="s">
        <v>1957</v>
      </c>
      <c r="G5536" t="s">
        <v>4650</v>
      </c>
      <c r="H5536">
        <v>-1</v>
      </c>
      <c r="I5536" t="str">
        <f>IF(Table2[[#This Row],[Patron Id]]=-1,Table2[[#This Row],[User ID Encryption]],Table2[[#This Row],[Patron Id]])</f>
        <v>0295F5D10A7C9ECB394A7D387A3F1E2581F1EA22</v>
      </c>
      <c r="J5536" t="s">
        <v>18</v>
      </c>
      <c r="K5536" t="s">
        <v>97</v>
      </c>
      <c r="L5536" t="s">
        <v>33</v>
      </c>
      <c r="M5536" t="s">
        <v>1958</v>
      </c>
      <c r="N5536" t="s">
        <v>2640</v>
      </c>
    </row>
    <row r="5537" spans="1:14" x14ac:dyDescent="0.2">
      <c r="A5537" s="1" t="d">
        <v>2023-03-08</v>
      </c>
      <c r="B5537" s="18" t="d">
        <v>17:01:06.00000000000392550</v>
      </c>
      <c r="C5537" s="1" t="d">
        <v>2023-03-08</v>
      </c>
      <c r="D5537" s="18" t="d">
        <v>18:02:47.00000000000052825</v>
      </c>
      <c r="E5537" s="1" t="d">
        <v>2023-03-08</v>
      </c>
      <c r="F5537" t="s">
        <v>1935</v>
      </c>
      <c r="G5537" t="s">
        <v>4118</v>
      </c>
      <c r="H5537">
        <v>-1</v>
      </c>
      <c r="I5537" t="str">
        <f>IF(Table2[[#This Row],[Patron Id]]=-1,Table2[[#This Row],[User ID Encryption]],Table2[[#This Row],[Patron Id]])</f>
        <v>080569051964446248C9DB1BC8C99BF5C3286BD1</v>
      </c>
      <c r="J5537" t="s">
        <v>18</v>
      </c>
      <c r="K5537" t="s">
        <v>32</v>
      </c>
      <c r="L5537" t="s">
        <v>33</v>
      </c>
      <c r="M5537" t="s">
        <v>787</v>
      </c>
      <c r="N5537" t="s">
        <v>2556</v>
      </c>
    </row>
    <row r="5538" spans="1:14" x14ac:dyDescent="0.2">
      <c r="A5538" s="1" t="d">
        <v>2023-03-08</v>
      </c>
      <c r="B5538" s="18" t="d">
        <v>17:01:23.99999999999714400</v>
      </c>
      <c r="C5538" s="1" t="d">
        <v>2023-03-08</v>
      </c>
      <c r="D5538" s="18" t="d">
        <v>18:02:53.99999999999842200</v>
      </c>
      <c r="E5538" s="1" t="d">
        <v>2023-03-08</v>
      </c>
      <c r="F5538" t="s">
        <v>1544</v>
      </c>
      <c r="G5538" t="s">
        <v>4118</v>
      </c>
      <c r="H5538">
        <v>-1</v>
      </c>
      <c r="I5538" t="str">
        <f>IF(Table2[[#This Row],[Patron Id]]=-1,Table2[[#This Row],[User ID Encryption]],Table2[[#This Row],[Patron Id]])</f>
        <v>080569051964446248C9DB1BC8C99BF5C3286BD1</v>
      </c>
      <c r="J5538" t="s">
        <v>18</v>
      </c>
      <c r="K5538" t="s">
        <v>97</v>
      </c>
      <c r="L5538" t="s">
        <v>33</v>
      </c>
      <c r="M5538" t="s">
        <v>1545</v>
      </c>
      <c r="N5538" t="s">
        <v>2556</v>
      </c>
    </row>
    <row r="5539" spans="1:14" x14ac:dyDescent="0.2">
      <c r="A5539" s="1" t="d">
        <v>2023-03-08</v>
      </c>
      <c r="B5539" s="18" t="d">
        <v>17:01:38.99999999999949150</v>
      </c>
      <c r="C5539" s="1" t="d">
        <v>2023-03-08</v>
      </c>
      <c r="D5539" s="18" t="d">
        <v>18:02:50.9999999999979525</v>
      </c>
      <c r="E5539" s="1" t="d">
        <v>2023-03-08</v>
      </c>
      <c r="F5539" t="s">
        <v>621</v>
      </c>
      <c r="G5539" t="s">
        <v>4118</v>
      </c>
      <c r="H5539">
        <v>-1</v>
      </c>
      <c r="I5539" t="str">
        <f>IF(Table2[[#This Row],[Patron Id]]=-1,Table2[[#This Row],[User ID Encryption]],Table2[[#This Row],[Patron Id]])</f>
        <v>080569051964446248C9DB1BC8C99BF5C3286BD1</v>
      </c>
      <c r="J5539" t="s">
        <v>18</v>
      </c>
      <c r="K5539" t="s">
        <v>74</v>
      </c>
      <c r="L5539" t="s">
        <v>33</v>
      </c>
      <c r="N5539" t="s">
        <v>2556</v>
      </c>
    </row>
    <row r="5540" spans="1:14" x14ac:dyDescent="0.2">
      <c r="A5540" s="1" t="d">
        <v>2023-03-08</v>
      </c>
      <c r="B5540" s="18" t="d">
        <v>17:05:06.99999999999043425</v>
      </c>
      <c r="C5540" s="1" t="d">
        <v>2023-03-08</v>
      </c>
      <c r="D5540" s="18" t="d">
        <v>18:10:38.00000000000700300</v>
      </c>
      <c r="E5540" s="1" t="d">
        <v>2023-03-08</v>
      </c>
      <c r="F5540" t="s">
        <v>96</v>
      </c>
      <c r="G5540" t="s">
        <v>4651</v>
      </c>
      <c r="H5540">
        <v>-1</v>
      </c>
      <c r="I5540" t="str">
        <f>IF(Table2[[#This Row],[Patron Id]]=-1,Table2[[#This Row],[User ID Encryption]],Table2[[#This Row],[Patron Id]])</f>
        <v>2D1236C47345099D109CB3E1BA9E64A46AE1246E</v>
      </c>
      <c r="J5540" t="s">
        <v>215</v>
      </c>
      <c r="K5540" t="s">
        <v>97</v>
      </c>
      <c r="L5540" t="s">
        <v>33</v>
      </c>
      <c r="M5540" t="s">
        <v>98</v>
      </c>
      <c r="N5540" t="s">
        <v>2556</v>
      </c>
    </row>
    <row r="5541" spans="1:14" x14ac:dyDescent="0.2">
      <c r="A5541" s="1" t="d">
        <v>2023-03-08</v>
      </c>
      <c r="B5541" s="18" t="d">
        <v>17:05:10.00000000000049550</v>
      </c>
      <c r="C5541" s="1" t="d">
        <v>2023-03-08</v>
      </c>
      <c r="D5541" s="18" t="d">
        <v>18:10:33.99999999999998700</v>
      </c>
      <c r="E5541" s="1" t="d">
        <v>2023-03-08</v>
      </c>
      <c r="F5541" t="s">
        <v>95</v>
      </c>
      <c r="G5541" t="s">
        <v>4651</v>
      </c>
      <c r="H5541">
        <v>-1</v>
      </c>
      <c r="I5541" t="str">
        <f>IF(Table2[[#This Row],[Patron Id]]=-1,Table2[[#This Row],[User ID Encryption]],Table2[[#This Row],[Patron Id]])</f>
        <v>2D1236C47345099D109CB3E1BA9E64A46AE1246E</v>
      </c>
      <c r="J5541" t="s">
        <v>215</v>
      </c>
      <c r="K5541" t="s">
        <v>74</v>
      </c>
      <c r="L5541" t="s">
        <v>33</v>
      </c>
      <c r="N5541" t="s">
        <v>2556</v>
      </c>
    </row>
    <row r="5542" spans="1:14" x14ac:dyDescent="0.2">
      <c r="A5542" s="1" t="d">
        <v>2023-03-08</v>
      </c>
      <c r="B5542" s="18" t="d">
        <v>17:13:47.00000000000137575</v>
      </c>
      <c r="C5542" s="1" t="d">
        <v>2023-03-15</v>
      </c>
      <c r="D5542" s="18" t="d">
        <v>20:06:20.99999999999561175</v>
      </c>
      <c r="E5542" s="1" t="d">
        <v>2023-03-15</v>
      </c>
      <c r="F5542" t="s">
        <v>886</v>
      </c>
      <c r="G5542" t="s">
        <v>3434</v>
      </c>
      <c r="H5542">
        <v>-1</v>
      </c>
      <c r="I5542" t="str">
        <f>IF(Table2[[#This Row],[Patron Id]]=-1,Table2[[#This Row],[User ID Encryption]],Table2[[#This Row],[Patron Id]])</f>
        <v>A8E0D5A39C21C9776EBA53C7FAF4FEBAF202D9B4</v>
      </c>
      <c r="J5542" t="s">
        <v>18</v>
      </c>
      <c r="K5542" t="s">
        <v>14</v>
      </c>
      <c r="L5542" t="s">
        <v>15</v>
      </c>
      <c r="M5542" t="s">
        <v>889</v>
      </c>
      <c r="N5542" t="s">
        <v>2575</v>
      </c>
    </row>
    <row r="5543" spans="1:14" x14ac:dyDescent="0.2">
      <c r="A5543" s="1" t="d">
        <v>2023-03-08</v>
      </c>
      <c r="B5543" s="18" t="d">
        <v>17:14:41.00000000000022825</v>
      </c>
      <c r="C5543" s="1" t="d">
        <v>2023-03-08</v>
      </c>
      <c r="D5543" s="18" t="d">
        <v>17:41:24.99999999999516825</v>
      </c>
      <c r="E5543" s="1" t="d">
        <v>2023-03-08</v>
      </c>
      <c r="F5543" t="s">
        <v>1870</v>
      </c>
      <c r="G5543" t="s">
        <v>2992</v>
      </c>
      <c r="H5543">
        <v>-1</v>
      </c>
      <c r="I5543" t="str">
        <f>IF(Table2[[#This Row],[Patron Id]]=-1,Table2[[#This Row],[User ID Encryption]],Table2[[#This Row],[Patron Id]])</f>
        <v>A045668AF7B087630BB1279A6DE7DC822CCAF13E</v>
      </c>
      <c r="J5543" t="s">
        <v>13</v>
      </c>
      <c r="K5543" t="s">
        <v>32</v>
      </c>
      <c r="L5543" t="s">
        <v>33</v>
      </c>
      <c r="M5543" t="s">
        <v>34</v>
      </c>
      <c r="N5543" t="s">
        <v>2556</v>
      </c>
    </row>
    <row r="5544" spans="1:14" x14ac:dyDescent="0.2">
      <c r="A5544" s="1" t="d">
        <v>2023-03-08</v>
      </c>
      <c r="B5544" s="18" t="d">
        <v>17:20:07.9999999999937925</v>
      </c>
      <c r="C5544" s="1" t="d">
        <v>2023-03-18</v>
      </c>
      <c r="D5544" s="18" t="d">
        <v>12:36:54.00000000000076950</v>
      </c>
      <c r="E5544" s="1" t="d">
        <v>2023-03-15</v>
      </c>
      <c r="F5544" t="s">
        <v>2068</v>
      </c>
      <c r="G5544" t="s">
        <v>3831</v>
      </c>
      <c r="H5544">
        <v>-1</v>
      </c>
      <c r="I5544" t="str">
        <f>IF(Table2[[#This Row],[Patron Id]]=-1,Table2[[#This Row],[User ID Encryption]],Table2[[#This Row],[Patron Id]])</f>
        <v>06BDE5B1AC7B15C1DBC19B011EF88E0A387A2C05</v>
      </c>
      <c r="J5544" t="s">
        <v>13</v>
      </c>
      <c r="K5544" t="s">
        <v>14</v>
      </c>
      <c r="L5544" t="s">
        <v>15</v>
      </c>
      <c r="M5544" t="s">
        <v>2068</v>
      </c>
      <c r="N5544" t="s">
        <v>2556</v>
      </c>
    </row>
    <row r="5545" spans="1:14" x14ac:dyDescent="0.2">
      <c r="A5545" s="1" t="d">
        <v>2023-03-08</v>
      </c>
      <c r="B5545" s="18" t="d">
        <v>17:25:19.99999999999460100</v>
      </c>
      <c r="C5545" s="1" t="d">
        <v>2023-03-08</v>
      </c>
      <c r="D5545" s="18" t="d">
        <v>19:23:21.00000000000477300</v>
      </c>
      <c r="E5545" s="1" t="d">
        <v>2023-03-15</v>
      </c>
      <c r="F5545" t="s">
        <v>1589</v>
      </c>
      <c r="G5545" t="s">
        <v>4642</v>
      </c>
      <c r="H5545">
        <v>-1</v>
      </c>
      <c r="I5545" t="str">
        <f>IF(Table2[[#This Row],[Patron Id]]=-1,Table2[[#This Row],[User ID Encryption]],Table2[[#This Row],[Patron Id]])</f>
        <v>2622FBC690D2584AFAEB76C0C92180431815CB2B</v>
      </c>
      <c r="J5545" t="s">
        <v>215</v>
      </c>
      <c r="K5545" t="s">
        <v>14</v>
      </c>
      <c r="L5545" t="s">
        <v>15</v>
      </c>
      <c r="M5545" t="s">
        <v>1590</v>
      </c>
      <c r="N5545" t="s">
        <v>2554</v>
      </c>
    </row>
    <row r="5546" spans="1:14" x14ac:dyDescent="0.2">
      <c r="A5546" s="1" t="d">
        <v>2023-03-08</v>
      </c>
      <c r="B5546" s="18" t="d">
        <v>17:27:59.00000000000026725</v>
      </c>
      <c r="C5546" s="1" t="d">
        <v>2023-03-08</v>
      </c>
      <c r="D5546" s="18" t="d">
        <v>21:44:49.00000000000467525</v>
      </c>
      <c r="E5546" s="1" t="d">
        <v>2023-03-15</v>
      </c>
      <c r="F5546" t="s">
        <v>101</v>
      </c>
      <c r="G5546" t="s">
        <v>4652</v>
      </c>
      <c r="H5546">
        <v>-1</v>
      </c>
      <c r="I5546" t="str">
        <f>IF(Table2[[#This Row],[Patron Id]]=-1,Table2[[#This Row],[User ID Encryption]],Table2[[#This Row],[Patron Id]])</f>
        <v>B0A1CAEA76ABBF806CF9C2503ABAD70E7924B343</v>
      </c>
      <c r="J5546" t="s">
        <v>18</v>
      </c>
      <c r="K5546" t="s">
        <v>14</v>
      </c>
      <c r="L5546" t="s">
        <v>15</v>
      </c>
      <c r="M5546" t="s">
        <v>102</v>
      </c>
      <c r="N5546" t="s">
        <v>2575</v>
      </c>
    </row>
    <row r="5547" spans="1:14" x14ac:dyDescent="0.2">
      <c r="A5547" s="1" t="d">
        <v>2023-03-08</v>
      </c>
      <c r="B5547" s="18" t="d">
        <v>17:31:25.00000000000689225</v>
      </c>
      <c r="C5547" s="1" t="d">
        <v>2023-03-08</v>
      </c>
      <c r="D5547" s="18" t="d">
        <v>17:59:25.99999999999788075</v>
      </c>
      <c r="E5547" s="1" t="d">
        <v>2023-03-08</v>
      </c>
      <c r="F5547" t="s">
        <v>1678</v>
      </c>
      <c r="G5547" t="s">
        <v>2703</v>
      </c>
      <c r="H5547">
        <v>-1</v>
      </c>
      <c r="I5547" t="str">
        <f>IF(Table2[[#This Row],[Patron Id]]=-1,Table2[[#This Row],[User ID Encryption]],Table2[[#This Row],[Patron Id]])</f>
        <v>CB71457ED806AB58E7A6CC4529146C8056E11215</v>
      </c>
      <c r="J5547" t="s">
        <v>13</v>
      </c>
      <c r="K5547" t="s">
        <v>74</v>
      </c>
      <c r="L5547" t="s">
        <v>33</v>
      </c>
      <c r="M5547" t="s">
        <v>1679</v>
      </c>
      <c r="N5547" t="s">
        <v>2575</v>
      </c>
    </row>
    <row r="5548" spans="1:14" x14ac:dyDescent="0.2">
      <c r="A5548" s="1" t="d">
        <v>2023-03-08</v>
      </c>
      <c r="B5548" s="18" t="d">
        <v>17:31:27.9999999999977700</v>
      </c>
      <c r="C5548" s="1" t="d">
        <v>2023-03-08</v>
      </c>
      <c r="D5548" s="18" t="d">
        <v>17:59:27.99999999999179700</v>
      </c>
      <c r="E5548" s="1" t="d">
        <v>2023-03-08</v>
      </c>
      <c r="F5548" t="s">
        <v>1465</v>
      </c>
      <c r="G5548" t="s">
        <v>2703</v>
      </c>
      <c r="H5548">
        <v>-1</v>
      </c>
      <c r="I5548" t="str">
        <f>IF(Table2[[#This Row],[Patron Id]]=-1,Table2[[#This Row],[User ID Encryption]],Table2[[#This Row],[Patron Id]])</f>
        <v>CB71457ED806AB58E7A6CC4529146C8056E11215</v>
      </c>
      <c r="J5548" t="s">
        <v>13</v>
      </c>
      <c r="K5548" t="s">
        <v>97</v>
      </c>
      <c r="L5548" t="s">
        <v>33</v>
      </c>
      <c r="M5548" t="s">
        <v>1466</v>
      </c>
      <c r="N5548" t="s">
        <v>2575</v>
      </c>
    </row>
    <row r="5549" spans="1:14" x14ac:dyDescent="0.2">
      <c r="A5549" s="1" t="d">
        <v>2023-03-08</v>
      </c>
      <c r="B5549" s="18" t="d">
        <v>17:37:09.999999999993675</v>
      </c>
      <c r="C5549" s="1" t="d">
        <v>2023-03-21</v>
      </c>
      <c r="D5549" s="18" t="d">
        <v>09:45:08.999999999996610600</v>
      </c>
      <c r="E5549" s="1" t="d">
        <v>2023-03-21</v>
      </c>
      <c r="F5549" t="s">
        <v>344</v>
      </c>
      <c r="G5549" t="s">
        <v>2835</v>
      </c>
      <c r="H5549">
        <v>-1</v>
      </c>
      <c r="I5549" t="str">
        <f>IF(Table2[[#This Row],[Patron Id]]=-1,Table2[[#This Row],[User ID Encryption]],Table2[[#This Row],[Patron Id]])</f>
        <v>187710BB8278466031792970F93F70FCFCD561E8</v>
      </c>
      <c r="J5549" t="s">
        <v>18</v>
      </c>
      <c r="K5549" t="s">
        <v>14</v>
      </c>
      <c r="L5549" t="s">
        <v>15</v>
      </c>
      <c r="M5549" t="s">
        <v>345</v>
      </c>
      <c r="N5549" t="s">
        <v>2556</v>
      </c>
    </row>
    <row r="5550" spans="1:14" x14ac:dyDescent="0.2">
      <c r="A5550" s="1" t="d">
        <v>2023-03-08</v>
      </c>
      <c r="B5550" s="18" t="d">
        <v>17:50:48.00000000000004575</v>
      </c>
      <c r="C5550" s="1" t="d">
        <v>2023-03-15</v>
      </c>
      <c r="D5550" s="18" t="d">
        <v>14:35:30.00000000000042375</v>
      </c>
      <c r="E5550" s="1" t="d">
        <v>2023-03-15</v>
      </c>
      <c r="F5550" t="s">
        <v>708</v>
      </c>
      <c r="G5550" t="s">
        <v>4653</v>
      </c>
      <c r="H5550">
        <v>-1</v>
      </c>
      <c r="I5550" t="str">
        <f>IF(Table2[[#This Row],[Patron Id]]=-1,Table2[[#This Row],[User ID Encryption]],Table2[[#This Row],[Patron Id]])</f>
        <v>AA6AE54D2B8D06820672C0DD59C5D01865573A3F</v>
      </c>
      <c r="J5550" t="s">
        <v>13</v>
      </c>
      <c r="K5550" t="s">
        <v>14</v>
      </c>
      <c r="L5550" t="s">
        <v>15</v>
      </c>
      <c r="M5550" t="s">
        <v>709</v>
      </c>
      <c r="N5550" t="s">
        <v>2556</v>
      </c>
    </row>
    <row r="5551" spans="1:14" x14ac:dyDescent="0.2">
      <c r="A5551" s="1" t="d">
        <v>2023-03-08</v>
      </c>
      <c r="B5551" s="18" t="d">
        <v>17:55:23.99999999999522700</v>
      </c>
      <c r="C5551" s="1" t="d">
        <v>2023-03-08</v>
      </c>
      <c r="D5551" s="18" t="d">
        <v>19:38:15.00000000000063900</v>
      </c>
      <c r="E5551" s="1" t="d">
        <v>2023-03-08</v>
      </c>
      <c r="F5551" t="s">
        <v>830</v>
      </c>
      <c r="G5551" t="s">
        <v>3603</v>
      </c>
      <c r="H5551">
        <v>-1</v>
      </c>
      <c r="I5551" t="str">
        <f>IF(Table2[[#This Row],[Patron Id]]=-1,Table2[[#This Row],[User ID Encryption]],Table2[[#This Row],[Patron Id]])</f>
        <v>124C30FFDA0F3BF0C657B4C22E18B7981D22C989</v>
      </c>
      <c r="J5551" t="s">
        <v>18</v>
      </c>
      <c r="K5551" t="s">
        <v>32</v>
      </c>
      <c r="L5551" t="s">
        <v>33</v>
      </c>
      <c r="N5551" t="s">
        <v>2575</v>
      </c>
    </row>
    <row r="5552" spans="1:14" x14ac:dyDescent="0.2">
      <c r="A5552" s="1" t="d">
        <v>2023-03-08</v>
      </c>
      <c r="B5552" s="18" t="d">
        <v>17:55:46.99999999999242300</v>
      </c>
      <c r="C5552" s="1" t="d">
        <v>2023-03-08</v>
      </c>
      <c r="D5552" s="18" t="d">
        <v>18:30:40.99999999999361625</v>
      </c>
      <c r="E5552" s="1" t="d">
        <v>2023-03-08</v>
      </c>
      <c r="F5552" t="s">
        <v>129</v>
      </c>
      <c r="G5552" t="s">
        <v>4634</v>
      </c>
      <c r="H5552">
        <v>-1</v>
      </c>
      <c r="I5552" t="str">
        <f>IF(Table2[[#This Row],[Patron Id]]=-1,Table2[[#This Row],[User ID Encryption]],Table2[[#This Row],[Patron Id]])</f>
        <v>83209B5A1465F88558D8CEAFD8E6755B478687CB</v>
      </c>
      <c r="J5552" t="s">
        <v>13</v>
      </c>
      <c r="K5552" t="s">
        <v>74</v>
      </c>
      <c r="L5552" t="s">
        <v>33</v>
      </c>
      <c r="N5552" t="s">
        <v>2556</v>
      </c>
    </row>
    <row r="5553" spans="1:14" x14ac:dyDescent="0.2">
      <c r="A5553" s="1" t="d">
        <v>2023-03-08</v>
      </c>
      <c r="B5553" s="18" t="d">
        <v>17:55:57.00000000000038475</v>
      </c>
      <c r="C5553" s="1" t="d">
        <v>2023-03-08</v>
      </c>
      <c r="D5553" s="18" t="d">
        <v>18:30:43.00000000000672275</v>
      </c>
      <c r="E5553" s="1" t="d">
        <v>2023-03-08</v>
      </c>
      <c r="F5553" t="s">
        <v>257</v>
      </c>
      <c r="G5553" t="s">
        <v>4634</v>
      </c>
      <c r="H5553">
        <v>-1</v>
      </c>
      <c r="I5553" t="str">
        <f>IF(Table2[[#This Row],[Patron Id]]=-1,Table2[[#This Row],[User ID Encryption]],Table2[[#This Row],[Patron Id]])</f>
        <v>83209B5A1465F88558D8CEAFD8E6755B478687CB</v>
      </c>
      <c r="J5553" t="s">
        <v>13</v>
      </c>
      <c r="K5553" t="s">
        <v>97</v>
      </c>
      <c r="L5553" t="s">
        <v>33</v>
      </c>
      <c r="M5553" t="s">
        <v>258</v>
      </c>
      <c r="N5553" t="s">
        <v>2556</v>
      </c>
    </row>
    <row r="5554" spans="1:14" x14ac:dyDescent="0.2">
      <c r="A5554" s="1" t="d">
        <v>2023-03-08</v>
      </c>
      <c r="B5554" s="18" t="d">
        <v>18:02:04.99999999999396200</v>
      </c>
      <c r="C5554" s="1" t="d">
        <v>2023-03-13</v>
      </c>
      <c r="D5554" s="18" t="d">
        <v>12:22:21.99999999999555300</v>
      </c>
      <c r="E5554" s="1" t="d">
        <v>2023-03-16</v>
      </c>
      <c r="F5554" t="s">
        <v>60</v>
      </c>
      <c r="G5554" t="s">
        <v>4654</v>
      </c>
      <c r="H5554">
        <v>-1</v>
      </c>
      <c r="I5554" t="str">
        <f>IF(Table2[[#This Row],[Patron Id]]=-1,Table2[[#This Row],[User ID Encryption]],Table2[[#This Row],[Patron Id]])</f>
        <v>1C5AC6787BEC2F81A8552A0DCAF2993B1C2C8031</v>
      </c>
      <c r="J5554" t="s">
        <v>18</v>
      </c>
      <c r="K5554" t="s">
        <v>14</v>
      </c>
      <c r="L5554" t="s">
        <v>15</v>
      </c>
      <c r="M5554" t="s">
        <v>61</v>
      </c>
      <c r="N5554" t="s">
        <v>2556</v>
      </c>
    </row>
    <row r="5555" spans="1:14" x14ac:dyDescent="0.2">
      <c r="A5555" s="1" t="d">
        <v>2023-03-08</v>
      </c>
      <c r="B5555" s="18" t="d">
        <v>18:25:29.99999999999936100</v>
      </c>
      <c r="C5555" s="1" t="d">
        <v>2023-03-08</v>
      </c>
      <c r="D5555" s="18" t="d">
        <v>18:37:47.00000000000266050</v>
      </c>
      <c r="E5555" s="1" t="d">
        <v>2023-03-08</v>
      </c>
      <c r="F5555" t="s">
        <v>1403</v>
      </c>
      <c r="G5555" t="s">
        <v>4497</v>
      </c>
      <c r="H5555">
        <v>-1</v>
      </c>
      <c r="I5555" t="str">
        <f>IF(Table2[[#This Row],[Patron Id]]=-1,Table2[[#This Row],[User ID Encryption]],Table2[[#This Row],[Patron Id]])</f>
        <v>E4E5CB7EE5FAC63A8297944CF60D8C1AC28B7131</v>
      </c>
      <c r="J5555" t="s">
        <v>18</v>
      </c>
      <c r="K5555" t="s">
        <v>74</v>
      </c>
      <c r="L5555" t="s">
        <v>33</v>
      </c>
      <c r="M5555" t="s">
        <v>1404</v>
      </c>
      <c r="N5555" t="s">
        <v>2575</v>
      </c>
    </row>
    <row r="5556" spans="1:14" x14ac:dyDescent="0.2">
      <c r="A5556" s="1" t="d">
        <v>2023-03-08</v>
      </c>
      <c r="B5556" s="18" t="d">
        <v>18:30:07.99999999999805025</v>
      </c>
      <c r="C5556" s="1" t="d">
        <v>2023-03-08</v>
      </c>
      <c r="D5556" s="18" t="d">
        <v>21:23:52.9999999999969875</v>
      </c>
      <c r="E5556" s="1" t="d">
        <v>2023-03-08</v>
      </c>
      <c r="F5556" t="s">
        <v>624</v>
      </c>
      <c r="G5556" t="s">
        <v>2659</v>
      </c>
      <c r="H5556">
        <v>-1</v>
      </c>
      <c r="I5556" t="str">
        <f>IF(Table2[[#This Row],[Patron Id]]=-1,Table2[[#This Row],[User ID Encryption]],Table2[[#This Row],[Patron Id]])</f>
        <v>1E555AA423F29BA8E40363484A9D8725FD94303E</v>
      </c>
      <c r="J5556" t="s">
        <v>13</v>
      </c>
      <c r="K5556" t="s">
        <v>97</v>
      </c>
      <c r="L5556" t="s">
        <v>33</v>
      </c>
      <c r="M5556" t="s">
        <v>625</v>
      </c>
      <c r="N5556" t="s">
        <v>2556</v>
      </c>
    </row>
    <row r="5557" spans="1:14" x14ac:dyDescent="0.2">
      <c r="A5557" s="1" t="d">
        <v>2023-03-08</v>
      </c>
      <c r="B5557" s="18" t="d">
        <v>18:30:12.00000000000507300</v>
      </c>
      <c r="C5557" s="1" t="d">
        <v>2023-03-08</v>
      </c>
      <c r="D5557" s="18" t="d">
        <v>21:23:55.99999999999745700</v>
      </c>
      <c r="E5557" s="1" t="d">
        <v>2023-03-08</v>
      </c>
      <c r="F5557" t="s">
        <v>178</v>
      </c>
      <c r="G5557" t="s">
        <v>2659</v>
      </c>
      <c r="H5557">
        <v>-1</v>
      </c>
      <c r="I5557" t="str">
        <f>IF(Table2[[#This Row],[Patron Id]]=-1,Table2[[#This Row],[User ID Encryption]],Table2[[#This Row],[Patron Id]])</f>
        <v>1E555AA423F29BA8E40363484A9D8725FD94303E</v>
      </c>
      <c r="J5557" t="s">
        <v>13</v>
      </c>
      <c r="K5557" t="s">
        <v>74</v>
      </c>
      <c r="L5557" t="s">
        <v>33</v>
      </c>
      <c r="M5557" t="s">
        <v>179</v>
      </c>
      <c r="N5557" t="s">
        <v>2556</v>
      </c>
    </row>
    <row r="5558" spans="1:14" x14ac:dyDescent="0.2">
      <c r="A5558" s="1" t="d">
        <v>2023-03-08</v>
      </c>
      <c r="B5558" s="18" t="d">
        <v>18:40:01.99999999999498575</v>
      </c>
      <c r="C5558" s="1" t="d">
        <v>2023-03-23</v>
      </c>
      <c r="D5558" s="18" t="d">
        <v>15:56:05.00000000000163675</v>
      </c>
      <c r="E5558" s="1" t="d">
        <v>2023-03-22</v>
      </c>
      <c r="F5558" t="s">
        <v>1269</v>
      </c>
      <c r="G5558" t="s">
        <v>4655</v>
      </c>
      <c r="H5558">
        <v>-1</v>
      </c>
      <c r="I5558" t="str">
        <f>IF(Table2[[#This Row],[Patron Id]]=-1,Table2[[#This Row],[User ID Encryption]],Table2[[#This Row],[Patron Id]])</f>
        <v>D43DEF273D84A2AF269A68AB1D30224C00956DDD</v>
      </c>
      <c r="J5558" t="s">
        <v>18</v>
      </c>
      <c r="K5558" t="s">
        <v>14</v>
      </c>
      <c r="L5558" t="s">
        <v>15</v>
      </c>
      <c r="M5558" t="s">
        <v>1270</v>
      </c>
      <c r="N5558" t="s">
        <v>2556</v>
      </c>
    </row>
    <row r="5559" spans="1:14" x14ac:dyDescent="0.2">
      <c r="A5559" s="1" t="d">
        <v>2023-03-08</v>
      </c>
      <c r="B5559" s="18" t="d">
        <v>18:54:43.00000000000160400</v>
      </c>
      <c r="C5559" s="1" t="d">
        <v>2023-03-08</v>
      </c>
      <c r="D5559" s="18" t="d">
        <v>20:03:08.99999999999437275</v>
      </c>
      <c r="E5559" s="1" t="d">
        <v>2023-03-08</v>
      </c>
      <c r="F5559" t="s">
        <v>1641</v>
      </c>
      <c r="G5559" t="s">
        <v>4656</v>
      </c>
      <c r="H5559">
        <v>-1</v>
      </c>
      <c r="I5559" t="str">
        <f>IF(Table2[[#This Row],[Patron Id]]=-1,Table2[[#This Row],[User ID Encryption]],Table2[[#This Row],[Patron Id]])</f>
        <v>2B69EA5763FC08A476E19E5004548BF3E42DB55C</v>
      </c>
      <c r="J5559" t="s">
        <v>108</v>
      </c>
      <c r="K5559" t="s">
        <v>97</v>
      </c>
      <c r="L5559" t="s">
        <v>33</v>
      </c>
      <c r="M5559" t="s">
        <v>1642</v>
      </c>
      <c r="N5559" t="s">
        <v>2580</v>
      </c>
    </row>
    <row r="5560" spans="1:14" x14ac:dyDescent="0.2">
      <c r="A5560" s="1" t="d">
        <v>2023-03-08</v>
      </c>
      <c r="B5560" s="18" t="d">
        <v>19:07:12.99999999999414450</v>
      </c>
      <c r="C5560" s="1" t="d">
        <v>2023-03-08</v>
      </c>
      <c r="D5560" s="18" t="d">
        <v>22:21:06.9999999999998175</v>
      </c>
      <c r="E5560" s="1" t="d">
        <v>2023-03-08</v>
      </c>
      <c r="F5560" t="s">
        <v>1648</v>
      </c>
      <c r="G5560" t="s">
        <v>4657</v>
      </c>
      <c r="H5560">
        <v>-1</v>
      </c>
      <c r="I5560" t="str">
        <f>IF(Table2[[#This Row],[Patron Id]]=-1,Table2[[#This Row],[User ID Encryption]],Table2[[#This Row],[Patron Id]])</f>
        <v>1E581FD2001376217C27048A2FDD8D396CBCC9CE</v>
      </c>
      <c r="J5560" t="s">
        <v>13</v>
      </c>
      <c r="K5560" t="s">
        <v>74</v>
      </c>
      <c r="L5560" t="s">
        <v>33</v>
      </c>
      <c r="M5560" t="s">
        <v>1649</v>
      </c>
      <c r="N5560" t="s">
        <v>2575</v>
      </c>
    </row>
    <row r="5561" spans="1:14" x14ac:dyDescent="0.2">
      <c r="A5561" s="1" t="d">
        <v>2023-03-08</v>
      </c>
      <c r="B5561" s="18" t="d">
        <v>19:07:12.99999999999414450</v>
      </c>
      <c r="C5561" s="1" t="d">
        <v>2023-03-08</v>
      </c>
      <c r="D5561" s="18" t="d">
        <v>23:56:51.99999999999619200</v>
      </c>
      <c r="E5561" s="1" t="d">
        <v>2023-03-08</v>
      </c>
      <c r="F5561" t="s">
        <v>2073</v>
      </c>
      <c r="G5561" t="s">
        <v>2992</v>
      </c>
      <c r="H5561">
        <v>-1</v>
      </c>
      <c r="I5561" t="str">
        <f>IF(Table2[[#This Row],[Patron Id]]=-1,Table2[[#This Row],[User ID Encryption]],Table2[[#This Row],[Patron Id]])</f>
        <v>A045668AF7B087630BB1279A6DE7DC822CCAF13E</v>
      </c>
      <c r="J5561" t="s">
        <v>13</v>
      </c>
      <c r="K5561" t="s">
        <v>32</v>
      </c>
      <c r="L5561" t="s">
        <v>33</v>
      </c>
      <c r="N5561" t="s">
        <v>2556</v>
      </c>
    </row>
    <row r="5562" spans="1:14" x14ac:dyDescent="0.2">
      <c r="A5562" s="1" t="d">
        <v>2023-03-08</v>
      </c>
      <c r="B5562" s="18" t="d">
        <v>19:07:20.00000000000163675</v>
      </c>
      <c r="C5562" s="1" t="d">
        <v>2023-03-08</v>
      </c>
      <c r="D5562" s="18" t="d">
        <v>22:21:00.99999999999887850</v>
      </c>
      <c r="E5562" s="1" t="d">
        <v>2023-03-08</v>
      </c>
      <c r="F5562" t="s">
        <v>323</v>
      </c>
      <c r="G5562" t="s">
        <v>4657</v>
      </c>
      <c r="H5562">
        <v>-1</v>
      </c>
      <c r="I5562" t="str">
        <f>IF(Table2[[#This Row],[Patron Id]]=-1,Table2[[#This Row],[User ID Encryption]],Table2[[#This Row],[Patron Id]])</f>
        <v>1E581FD2001376217C27048A2FDD8D396CBCC9CE</v>
      </c>
      <c r="J5562" t="s">
        <v>13</v>
      </c>
      <c r="K5562" t="s">
        <v>97</v>
      </c>
      <c r="L5562" t="s">
        <v>33</v>
      </c>
      <c r="M5562" t="s">
        <v>324</v>
      </c>
      <c r="N5562" t="s">
        <v>2575</v>
      </c>
    </row>
    <row r="5563" spans="1:14" x14ac:dyDescent="0.2">
      <c r="A5563" s="1" t="d">
        <v>2023-03-08</v>
      </c>
      <c r="B5563" s="18" t="d">
        <v>19:12:02.99999999999471175</v>
      </c>
      <c r="C5563" s="1" t="d">
        <v>2023-03-08</v>
      </c>
      <c r="D5563" s="18" t="d">
        <v>21:50:15.99999999999823950</v>
      </c>
      <c r="E5563" s="1" t="d">
        <v>2023-03-08</v>
      </c>
      <c r="F5563" t="s">
        <v>1867</v>
      </c>
      <c r="G5563" t="s">
        <v>2587</v>
      </c>
      <c r="H5563">
        <v>-1</v>
      </c>
      <c r="I5563" t="str">
        <f>IF(Table2[[#This Row],[Patron Id]]=-1,Table2[[#This Row],[User ID Encryption]],Table2[[#This Row],[Patron Id]])</f>
        <v>61826808E625196E92C4581A40F49ECEDC15AB53</v>
      </c>
      <c r="J5563" t="s">
        <v>13</v>
      </c>
      <c r="K5563" t="s">
        <v>32</v>
      </c>
      <c r="L5563" t="s">
        <v>33</v>
      </c>
      <c r="M5563" t="s">
        <v>981</v>
      </c>
      <c r="N5563" t="s">
        <v>2556</v>
      </c>
    </row>
    <row r="5564" spans="1:14" x14ac:dyDescent="0.2">
      <c r="A5564" s="1" t="d">
        <v>2023-03-08</v>
      </c>
      <c r="B5564" s="18" t="d">
        <v>19:12:14.99999999999658975</v>
      </c>
      <c r="C5564" s="1" t="d">
        <v>2023-03-08</v>
      </c>
      <c r="D5564" s="18" t="d">
        <v>21:50:22.99999999999613325</v>
      </c>
      <c r="E5564" s="1" t="d">
        <v>2023-03-08</v>
      </c>
      <c r="F5564" t="s">
        <v>1622</v>
      </c>
      <c r="G5564" t="s">
        <v>2587</v>
      </c>
      <c r="H5564">
        <v>-1</v>
      </c>
      <c r="I5564" t="str">
        <f>IF(Table2[[#This Row],[Patron Id]]=-1,Table2[[#This Row],[User ID Encryption]],Table2[[#This Row],[Patron Id]])</f>
        <v>61826808E625196E92C4581A40F49ECEDC15AB53</v>
      </c>
      <c r="J5564" t="s">
        <v>13</v>
      </c>
      <c r="K5564" t="s">
        <v>74</v>
      </c>
      <c r="L5564" t="s">
        <v>33</v>
      </c>
      <c r="N5564" t="s">
        <v>2556</v>
      </c>
    </row>
    <row r="5565" spans="1:14" x14ac:dyDescent="0.2">
      <c r="A5565" s="1" t="d">
        <v>2023-03-08</v>
      </c>
      <c r="B5565" s="18" t="d">
        <v>19:12:17.00000000000009775</v>
      </c>
      <c r="C5565" s="1" t="d">
        <v>2023-03-08</v>
      </c>
      <c r="D5565" s="18" t="d">
        <v>21:50:19.99999999999566375</v>
      </c>
      <c r="E5565" s="1" t="d">
        <v>2023-03-08</v>
      </c>
      <c r="F5565" t="s">
        <v>257</v>
      </c>
      <c r="G5565" t="s">
        <v>2587</v>
      </c>
      <c r="H5565">
        <v>-1</v>
      </c>
      <c r="I5565" t="str">
        <f>IF(Table2[[#This Row],[Patron Id]]=-1,Table2[[#This Row],[User ID Encryption]],Table2[[#This Row],[Patron Id]])</f>
        <v>61826808E625196E92C4581A40F49ECEDC15AB53</v>
      </c>
      <c r="J5565" t="s">
        <v>13</v>
      </c>
      <c r="K5565" t="s">
        <v>97</v>
      </c>
      <c r="L5565" t="s">
        <v>33</v>
      </c>
      <c r="M5565" t="s">
        <v>258</v>
      </c>
      <c r="N5565" t="s">
        <v>2556</v>
      </c>
    </row>
    <row r="5566" spans="1:14" x14ac:dyDescent="0.2">
      <c r="A5566" s="1" t="d">
        <v>2023-03-08</v>
      </c>
      <c r="B5566" s="18" t="d">
        <v>20:03:41.00000000000256900</v>
      </c>
      <c r="C5566" s="1" t="d">
        <v>2023-03-08</v>
      </c>
      <c r="D5566" s="18" t="d">
        <v>23:46:19.99999999999971300</v>
      </c>
      <c r="E5566" s="1" t="d">
        <v>2023-03-08</v>
      </c>
      <c r="F5566" t="s">
        <v>1866</v>
      </c>
      <c r="G5566" t="s">
        <v>2963</v>
      </c>
      <c r="H5566">
        <v>-1</v>
      </c>
      <c r="I5566" t="str">
        <f>IF(Table2[[#This Row],[Patron Id]]=-1,Table2[[#This Row],[User ID Encryption]],Table2[[#This Row],[Patron Id]])</f>
        <v>3AFCF2918758D5F652BD2FAFE66D1367579A21EB</v>
      </c>
      <c r="J5566" t="s">
        <v>18</v>
      </c>
      <c r="K5566" t="s">
        <v>32</v>
      </c>
      <c r="L5566" t="s">
        <v>33</v>
      </c>
      <c r="M5566" t="s">
        <v>81</v>
      </c>
      <c r="N5566" t="s">
        <v>2556</v>
      </c>
    </row>
    <row r="5567" spans="1:14" x14ac:dyDescent="0.2">
      <c r="A5567" s="1" t="d">
        <v>2023-03-08</v>
      </c>
      <c r="B5567" s="18" t="d">
        <v>20:09:38.99999999999778300</v>
      </c>
      <c r="C5567" s="1" t="d">
        <v>2023-03-09</v>
      </c>
      <c r="D5567" s="18" t="d">
        <v>16:40:12.0000000000093375</v>
      </c>
      <c r="E5567" s="1" t="d">
        <v>2023-03-09</v>
      </c>
      <c r="F5567" t="s">
        <v>935</v>
      </c>
      <c r="G5567" t="s">
        <v>4497</v>
      </c>
      <c r="H5567">
        <v>-1</v>
      </c>
      <c r="I5567" t="str">
        <f>IF(Table2[[#This Row],[Patron Id]]=-1,Table2[[#This Row],[User ID Encryption]],Table2[[#This Row],[Patron Id]])</f>
        <v>E4E5CB7EE5FAC63A8297944CF60D8C1AC28B7131</v>
      </c>
      <c r="J5567" t="s">
        <v>18</v>
      </c>
      <c r="K5567" t="s">
        <v>97</v>
      </c>
      <c r="L5567" t="s">
        <v>33</v>
      </c>
      <c r="M5567" t="s">
        <v>936</v>
      </c>
      <c r="N5567" t="s">
        <v>2640</v>
      </c>
    </row>
    <row r="5568" spans="1:14" x14ac:dyDescent="0.2">
      <c r="A5568" s="1" t="d">
        <v>2023-03-08</v>
      </c>
      <c r="B5568" s="18" t="d">
        <v>20:20:29.00000000000666400</v>
      </c>
      <c r="C5568" s="1" t="d">
        <v>2023-03-08</v>
      </c>
      <c r="D5568" s="18" t="d">
        <v>20:21:11.99999999999100150</v>
      </c>
      <c r="E5568" s="1" t="d">
        <v>2023-03-08</v>
      </c>
      <c r="F5568" t="s">
        <v>129</v>
      </c>
      <c r="G5568" t="s">
        <v>2934</v>
      </c>
      <c r="H5568">
        <v>-1</v>
      </c>
      <c r="I5568" t="str">
        <f>IF(Table2[[#This Row],[Patron Id]]=-1,Table2[[#This Row],[User ID Encryption]],Table2[[#This Row],[Patron Id]])</f>
        <v>44118C175EC06BA8EEDC89DDF4DFD70C67B70988</v>
      </c>
      <c r="J5568" t="s">
        <v>18</v>
      </c>
      <c r="K5568" t="s">
        <v>74</v>
      </c>
      <c r="L5568" t="s">
        <v>33</v>
      </c>
      <c r="N5568" t="s">
        <v>2556</v>
      </c>
    </row>
    <row r="5569" spans="1:14" x14ac:dyDescent="0.2">
      <c r="A5569" s="1" t="d">
        <v>2023-03-08</v>
      </c>
      <c r="B5569" s="18" t="d">
        <v>20:20:37.99999999999848075</v>
      </c>
      <c r="C5569" s="1" t="d">
        <v>2023-03-08</v>
      </c>
      <c r="D5569" s="18" t="d">
        <v>20:21:05.99999999999966100</v>
      </c>
      <c r="E5569" s="1" t="d">
        <v>2023-03-08</v>
      </c>
      <c r="F5569" t="s">
        <v>96</v>
      </c>
      <c r="G5569" t="s">
        <v>2934</v>
      </c>
      <c r="H5569">
        <v>-1</v>
      </c>
      <c r="I5569" t="str">
        <f>IF(Table2[[#This Row],[Patron Id]]=-1,Table2[[#This Row],[User ID Encryption]],Table2[[#This Row],[Patron Id]])</f>
        <v>44118C175EC06BA8EEDC89DDF4DFD70C67B70988</v>
      </c>
      <c r="J5569" t="s">
        <v>18</v>
      </c>
      <c r="K5569" t="s">
        <v>97</v>
      </c>
      <c r="L5569" t="s">
        <v>33</v>
      </c>
      <c r="M5569" t="s">
        <v>98</v>
      </c>
      <c r="N5569" t="s">
        <v>2556</v>
      </c>
    </row>
    <row r="5570" spans="1:14" x14ac:dyDescent="0.2">
      <c r="A5570" s="1" t="d">
        <v>2023-03-08</v>
      </c>
      <c r="B5570" s="18" t="d">
        <v>20:21:34.99999999999779600</v>
      </c>
      <c r="C5570" s="1" t="d">
        <v>2023-03-08</v>
      </c>
      <c r="D5570" s="18" t="d">
        <v>23:49:00.000000000002344800</v>
      </c>
      <c r="E5570" s="1" t="d">
        <v>2023-03-08</v>
      </c>
      <c r="F5570" t="s">
        <v>96</v>
      </c>
      <c r="G5570" t="s">
        <v>2934</v>
      </c>
      <c r="H5570">
        <v>-1</v>
      </c>
      <c r="I5570" t="str">
        <f>IF(Table2[[#This Row],[Patron Id]]=-1,Table2[[#This Row],[User ID Encryption]],Table2[[#This Row],[Patron Id]])</f>
        <v>44118C175EC06BA8EEDC89DDF4DFD70C67B70988</v>
      </c>
      <c r="J5570" t="s">
        <v>18</v>
      </c>
      <c r="K5570" t="s">
        <v>97</v>
      </c>
      <c r="L5570" t="s">
        <v>33</v>
      </c>
      <c r="M5570" t="s">
        <v>98</v>
      </c>
      <c r="N5570" t="s">
        <v>2556</v>
      </c>
    </row>
    <row r="5571" spans="1:14" x14ac:dyDescent="0.2">
      <c r="A5571" s="1" t="d">
        <v>2023-03-08</v>
      </c>
      <c r="B5571" s="18" t="d">
        <v>21:14:21.99999999999725475</v>
      </c>
      <c r="C5571" s="1" t="d">
        <v>2023-03-08</v>
      </c>
      <c r="D5571" s="18" t="d">
        <v>21:54:19.99999999999481625</v>
      </c>
      <c r="E5571" s="1" t="d">
        <v>2023-03-08</v>
      </c>
      <c r="F5571" t="s">
        <v>1901</v>
      </c>
      <c r="G5571" t="s">
        <v>2592</v>
      </c>
      <c r="H5571">
        <v>-1</v>
      </c>
      <c r="I5571" t="str">
        <f>IF(Table2[[#This Row],[Patron Id]]=-1,Table2[[#This Row],[User ID Encryption]],Table2[[#This Row],[Patron Id]])</f>
        <v>F97E077FD4FD1E3CF7A2DCCC16B384218A1B0456</v>
      </c>
      <c r="J5571" t="s">
        <v>18</v>
      </c>
      <c r="K5571" t="s">
        <v>32</v>
      </c>
      <c r="L5571" t="s">
        <v>33</v>
      </c>
      <c r="M5571" t="s">
        <v>92</v>
      </c>
      <c r="N5571" t="s">
        <v>2556</v>
      </c>
    </row>
    <row r="5572" spans="1:14" x14ac:dyDescent="0.2">
      <c r="A5572" s="1" t="d">
        <v>2023-03-08</v>
      </c>
      <c r="B5572" s="18" t="d">
        <v>23:12:29.0000000000083725</v>
      </c>
      <c r="C5572" s="1" t="d">
        <v>2023-03-08</v>
      </c>
      <c r="D5572" s="18" t="d">
        <v>23:13:03.00000000000089325</v>
      </c>
      <c r="E5572" s="1" t="d">
        <v>2023-03-09</v>
      </c>
      <c r="F5572" t="s">
        <v>1993</v>
      </c>
      <c r="G5572" t="s">
        <v>4658</v>
      </c>
      <c r="H5572">
        <v>-1</v>
      </c>
      <c r="I5572" t="str">
        <f>IF(Table2[[#This Row],[Patron Id]]=-1,Table2[[#This Row],[User ID Encryption]],Table2[[#This Row],[Patron Id]])</f>
        <v>AF108FE960C257B0D82D054B8060D2E1AFACA7BE</v>
      </c>
      <c r="J5572" t="s">
        <v>18</v>
      </c>
      <c r="K5572" t="s">
        <v>32</v>
      </c>
      <c r="L5572" t="s">
        <v>33</v>
      </c>
      <c r="M5572" t="s">
        <v>1495</v>
      </c>
      <c r="N5572" t="s">
        <v>2640</v>
      </c>
    </row>
    <row r="5573" spans="1:14" x14ac:dyDescent="0.2">
      <c r="A5573" s="1" t="d">
        <v>2023-03-08</v>
      </c>
      <c r="B5573" s="18" t="d">
        <v>23:13:38.00000000000956575</v>
      </c>
      <c r="C5573" s="1" t="d">
        <v>2023-03-08</v>
      </c>
      <c r="D5573" s="18" t="d">
        <v>23:14:06.00000000000115425</v>
      </c>
      <c r="E5573" s="1" t="d">
        <v>2023-03-09</v>
      </c>
      <c r="F5573" t="s">
        <v>2110</v>
      </c>
      <c r="G5573" t="s">
        <v>4658</v>
      </c>
      <c r="H5573">
        <v>-1</v>
      </c>
      <c r="I5573" t="str">
        <f>IF(Table2[[#This Row],[Patron Id]]=-1,Table2[[#This Row],[User ID Encryption]],Table2[[#This Row],[Patron Id]])</f>
        <v>AF108FE960C257B0D82D054B8060D2E1AFACA7BE</v>
      </c>
      <c r="J5573" t="s">
        <v>18</v>
      </c>
      <c r="K5573" t="s">
        <v>32</v>
      </c>
      <c r="L5573" t="s">
        <v>33</v>
      </c>
      <c r="M5573" t="s">
        <v>583</v>
      </c>
      <c r="N5573" t="s">
        <v>2640</v>
      </c>
    </row>
    <row r="5574" spans="1:14" x14ac:dyDescent="0.2">
      <c r="A5574" s="1" t="d">
        <v>2023-03-08</v>
      </c>
      <c r="B5574" s="18" t="d">
        <v>23:14:54.9999999999960225</v>
      </c>
      <c r="C5574" s="1" t="d">
        <v>2023-03-08</v>
      </c>
      <c r="D5574" s="18" t="d">
        <v>23:15:43.99999999999089075</v>
      </c>
      <c r="E5574" s="1" t="d">
        <v>2023-03-09</v>
      </c>
      <c r="F5574" t="s">
        <v>1977</v>
      </c>
      <c r="G5574" t="s">
        <v>4658</v>
      </c>
      <c r="H5574">
        <v>-1</v>
      </c>
      <c r="I5574" t="str">
        <f>IF(Table2[[#This Row],[Patron Id]]=-1,Table2[[#This Row],[User ID Encryption]],Table2[[#This Row],[Patron Id]])</f>
        <v>AF108FE960C257B0D82D054B8060D2E1AFACA7BE</v>
      </c>
      <c r="J5574" t="s">
        <v>18</v>
      </c>
      <c r="K5574" t="s">
        <v>32</v>
      </c>
      <c r="L5574" t="s">
        <v>33</v>
      </c>
      <c r="M5574" t="s">
        <v>585</v>
      </c>
      <c r="N5574" t="s">
        <v>2640</v>
      </c>
    </row>
    <row r="5575" spans="1:14" x14ac:dyDescent="0.2">
      <c r="A5575" s="1" t="d">
        <v>2023-03-08</v>
      </c>
      <c r="B5575" s="18" t="d">
        <v>23:16:14.00000000000517075</v>
      </c>
      <c r="C5575" s="1" t="d">
        <v>2023-03-08</v>
      </c>
      <c r="D5575" s="18" t="d">
        <v>23:16:41.99999999999675925</v>
      </c>
      <c r="E5575" s="1" t="d">
        <v>2023-03-09</v>
      </c>
      <c r="F5575" t="s">
        <v>1993</v>
      </c>
      <c r="G5575" t="s">
        <v>4658</v>
      </c>
      <c r="H5575">
        <v>-1</v>
      </c>
      <c r="I5575" t="str">
        <f>IF(Table2[[#This Row],[Patron Id]]=-1,Table2[[#This Row],[User ID Encryption]],Table2[[#This Row],[Patron Id]])</f>
        <v>AF108FE960C257B0D82D054B8060D2E1AFACA7BE</v>
      </c>
      <c r="J5575" t="s">
        <v>18</v>
      </c>
      <c r="K5575" t="s">
        <v>32</v>
      </c>
      <c r="L5575" t="s">
        <v>33</v>
      </c>
      <c r="M5575" t="s">
        <v>1495</v>
      </c>
      <c r="N5575" t="s">
        <v>2640</v>
      </c>
    </row>
    <row r="5576" spans="1:14" x14ac:dyDescent="0.2">
      <c r="A5576" s="1" t="d">
        <v>2023-03-08</v>
      </c>
      <c r="B5576" s="18" t="d">
        <v>23:18:02.99999999999983050</v>
      </c>
      <c r="C5576" s="1" t="d">
        <v>2023-03-08</v>
      </c>
      <c r="D5576" s="18" t="d">
        <v>23:20:26.00000000000619450</v>
      </c>
      <c r="E5576" s="1" t="d">
        <v>2023-03-09</v>
      </c>
      <c r="F5576" t="s">
        <v>2110</v>
      </c>
      <c r="G5576" t="s">
        <v>4658</v>
      </c>
      <c r="H5576">
        <v>-1</v>
      </c>
      <c r="I5576" t="str">
        <f>IF(Table2[[#This Row],[Patron Id]]=-1,Table2[[#This Row],[User ID Encryption]],Table2[[#This Row],[Patron Id]])</f>
        <v>AF108FE960C257B0D82D054B8060D2E1AFACA7BE</v>
      </c>
      <c r="J5576" t="s">
        <v>18</v>
      </c>
      <c r="K5576" t="s">
        <v>32</v>
      </c>
      <c r="L5576" t="s">
        <v>33</v>
      </c>
      <c r="M5576" t="s">
        <v>583</v>
      </c>
      <c r="N5576" t="s">
        <v>2640</v>
      </c>
    </row>
    <row r="5577" spans="1:14" x14ac:dyDescent="0.2">
      <c r="A5577" s="1" t="d">
        <v>2023-03-08</v>
      </c>
      <c r="B5577" s="18" t="d">
        <v>23:21:12.99999999999755475</v>
      </c>
      <c r="C5577" s="1" t="d">
        <v>2023-03-09</v>
      </c>
      <c r="D5577" s="18" t="d">
        <v>00:12:18.00000000000010575</v>
      </c>
      <c r="E5577" s="1" t="d">
        <v>2023-03-09</v>
      </c>
      <c r="F5577" t="s">
        <v>1508</v>
      </c>
      <c r="G5577" t="s">
        <v>4658</v>
      </c>
      <c r="H5577">
        <v>-1</v>
      </c>
      <c r="I5577" t="str">
        <f>IF(Table2[[#This Row],[Patron Id]]=-1,Table2[[#This Row],[User ID Encryption]],Table2[[#This Row],[Patron Id]])</f>
        <v>AF108FE960C257B0D82D054B8060D2E1AFACA7BE</v>
      </c>
      <c r="J5577" t="s">
        <v>18</v>
      </c>
      <c r="K5577" t="s">
        <v>97</v>
      </c>
      <c r="L5577" t="s">
        <v>33</v>
      </c>
      <c r="M5577" t="s">
        <v>1509</v>
      </c>
      <c r="N5577" t="s">
        <v>2640</v>
      </c>
    </row>
    <row r="5578" spans="1:14" x14ac:dyDescent="0.2">
      <c r="A5578" s="1" t="d">
        <v>2023-03-09</v>
      </c>
      <c r="B5578" s="18" t="d">
        <v>07:11:59.99999999999904150</v>
      </c>
      <c r="C5578" s="1" t="d">
        <v>2023-03-09</v>
      </c>
      <c r="D5578" s="18" t="d">
        <v>09:06:31.99999999999732650</v>
      </c>
      <c r="E5578" s="1" t="d">
        <v>2023-03-09</v>
      </c>
      <c r="F5578" t="s">
        <v>1407</v>
      </c>
      <c r="G5578" t="s">
        <v>4659</v>
      </c>
      <c r="H5578">
        <v>-1</v>
      </c>
      <c r="I5578" t="str">
        <f>IF(Table2[[#This Row],[Patron Id]]=-1,Table2[[#This Row],[User ID Encryption]],Table2[[#This Row],[Patron Id]])</f>
        <v>C1EE87470660B1493C94D4F91F0CF91EC9946171</v>
      </c>
      <c r="J5578" t="s">
        <v>18</v>
      </c>
      <c r="K5578" t="s">
        <v>97</v>
      </c>
      <c r="L5578" t="s">
        <v>33</v>
      </c>
      <c r="M5578" t="s">
        <v>1408</v>
      </c>
      <c r="N5578" t="s">
        <v>2640</v>
      </c>
    </row>
    <row r="5579" spans="1:14" x14ac:dyDescent="0.2">
      <c r="A5579" s="1" t="d">
        <v>2023-03-09</v>
      </c>
      <c r="B5579" s="18" t="d">
        <v>08:06:56.99999999999643975</v>
      </c>
      <c r="C5579" s="1" t="d">
        <v>2023-03-09</v>
      </c>
      <c r="D5579" s="18" t="d">
        <v>13:45:23.00000000000359275</v>
      </c>
      <c r="E5579" s="1" t="d">
        <v>2023-03-09</v>
      </c>
      <c r="F5579" t="s">
        <v>2073</v>
      </c>
      <c r="G5579" t="s">
        <v>3232</v>
      </c>
      <c r="H5579">
        <v>-1</v>
      </c>
      <c r="I5579" t="str">
        <f>IF(Table2[[#This Row],[Patron Id]]=-1,Table2[[#This Row],[User ID Encryption]],Table2[[#This Row],[Patron Id]])</f>
        <v>99A3D3F062DC9A0D9CA5FE070AD9D4F36736BB0D</v>
      </c>
      <c r="J5579" t="s">
        <v>18</v>
      </c>
      <c r="K5579" t="s">
        <v>32</v>
      </c>
      <c r="L5579" t="s">
        <v>33</v>
      </c>
      <c r="N5579" t="s">
        <v>2556</v>
      </c>
    </row>
    <row r="5580" spans="1:14" x14ac:dyDescent="0.2">
      <c r="A5580" s="1" t="d">
        <v>2023-03-09</v>
      </c>
      <c r="B5580" s="18" t="d">
        <v>08:41:54.99999999999985650</v>
      </c>
      <c r="C5580" s="1" t="d">
        <v>2023-03-09</v>
      </c>
      <c r="D5580" s="18" t="d">
        <v>10:28:55.00000000000103025</v>
      </c>
      <c r="E5580" s="1" t="d">
        <v>2023-03-09</v>
      </c>
      <c r="F5580" t="s">
        <v>257</v>
      </c>
      <c r="G5580" t="s">
        <v>4660</v>
      </c>
      <c r="H5580">
        <v>-1</v>
      </c>
      <c r="I5580" t="str">
        <f>IF(Table2[[#This Row],[Patron Id]]=-1,Table2[[#This Row],[User ID Encryption]],Table2[[#This Row],[Patron Id]])</f>
        <v>C91435ABEFD54A1EABF9EEB4EEE135F48E14EE3D</v>
      </c>
      <c r="J5580" t="s">
        <v>18</v>
      </c>
      <c r="K5580" t="s">
        <v>97</v>
      </c>
      <c r="L5580" t="s">
        <v>33</v>
      </c>
      <c r="M5580" t="s">
        <v>258</v>
      </c>
      <c r="N5580" t="s">
        <v>2556</v>
      </c>
    </row>
    <row r="5581" spans="1:14" x14ac:dyDescent="0.2">
      <c r="A5581" s="1" t="d">
        <v>2023-03-09</v>
      </c>
      <c r="B5581" s="18" t="d">
        <v>08:41:57.99999999999553350</v>
      </c>
      <c r="C5581" s="1" t="d">
        <v>2023-03-09</v>
      </c>
      <c r="D5581" s="18" t="d">
        <v>10:28:52.00000000000056075</v>
      </c>
      <c r="E5581" s="1" t="d">
        <v>2023-03-09</v>
      </c>
      <c r="F5581" t="s">
        <v>1622</v>
      </c>
      <c r="G5581" t="s">
        <v>4660</v>
      </c>
      <c r="H5581">
        <v>-1</v>
      </c>
      <c r="I5581" t="str">
        <f>IF(Table2[[#This Row],[Patron Id]]=-1,Table2[[#This Row],[User ID Encryption]],Table2[[#This Row],[Patron Id]])</f>
        <v>C91435ABEFD54A1EABF9EEB4EEE135F48E14EE3D</v>
      </c>
      <c r="J5581" t="s">
        <v>18</v>
      </c>
      <c r="K5581" t="s">
        <v>74</v>
      </c>
      <c r="L5581" t="s">
        <v>33</v>
      </c>
      <c r="N5581" t="s">
        <v>2556</v>
      </c>
    </row>
    <row r="5582" spans="1:14" x14ac:dyDescent="0.2">
      <c r="A5582" s="1" t="d">
        <v>2023-03-09</v>
      </c>
      <c r="B5582" s="18" t="d">
        <v>08:44:09.99999999999698100</v>
      </c>
      <c r="C5582" s="1" t="d">
        <v>2023-03-09</v>
      </c>
      <c r="D5582" s="18" t="d">
        <v>16:18:39.00000000000865275</v>
      </c>
      <c r="E5582" s="1" t="d">
        <v>2023-03-09</v>
      </c>
      <c r="F5582" t="s">
        <v>1901</v>
      </c>
      <c r="G5582" t="s">
        <v>2587</v>
      </c>
      <c r="H5582">
        <v>-1</v>
      </c>
      <c r="I5582" t="str">
        <f>IF(Table2[[#This Row],[Patron Id]]=-1,Table2[[#This Row],[User ID Encryption]],Table2[[#This Row],[Patron Id]])</f>
        <v>61826808E625196E92C4581A40F49ECEDC15AB53</v>
      </c>
      <c r="J5582" t="s">
        <v>13</v>
      </c>
      <c r="K5582" t="s">
        <v>32</v>
      </c>
      <c r="L5582" t="s">
        <v>33</v>
      </c>
      <c r="M5582" t="s">
        <v>92</v>
      </c>
      <c r="N5582" t="s">
        <v>2556</v>
      </c>
    </row>
    <row r="5583" spans="1:14" x14ac:dyDescent="0.2">
      <c r="A5583" s="1" t="d">
        <v>2023-03-09</v>
      </c>
      <c r="B5583" s="18" t="d">
        <v>09:02:04.00000000000179975</v>
      </c>
      <c r="C5583" s="1" t="d">
        <v>2023-03-09</v>
      </c>
      <c r="D5583" s="18" t="d">
        <v>09:03:11.99999999999643975</v>
      </c>
      <c r="E5583" s="1" t="d">
        <v>2023-03-16</v>
      </c>
      <c r="F5583" t="s">
        <v>2289</v>
      </c>
      <c r="G5583" t="s">
        <v>4661</v>
      </c>
      <c r="H5583">
        <v>-1</v>
      </c>
      <c r="I5583" t="str">
        <f>IF(Table2[[#This Row],[Patron Id]]=-1,Table2[[#This Row],[User ID Encryption]],Table2[[#This Row],[Patron Id]])</f>
        <v>90C33454822E9430CF77D80311D087EA2F8C1880</v>
      </c>
      <c r="J5583" t="s">
        <v>18</v>
      </c>
      <c r="K5583" t="s">
        <v>14</v>
      </c>
      <c r="L5583" t="s">
        <v>15</v>
      </c>
      <c r="M5583" t="s">
        <v>2290</v>
      </c>
      <c r="N5583" t="s">
        <v>2640</v>
      </c>
    </row>
    <row r="5584" spans="1:14" x14ac:dyDescent="0.2">
      <c r="A5584" s="1" t="d">
        <v>2023-03-09</v>
      </c>
      <c r="B5584" s="18" t="d">
        <v>09:08:03.00000000000356025</v>
      </c>
      <c r="C5584" s="1" t="d">
        <v>2023-03-09</v>
      </c>
      <c r="D5584" s="18" t="d">
        <v>10:42:24.99999999999815475</v>
      </c>
      <c r="E5584" s="1" t="d">
        <v>2023-03-09</v>
      </c>
      <c r="F5584" t="s">
        <v>1867</v>
      </c>
      <c r="G5584" t="s">
        <v>3096</v>
      </c>
      <c r="H5584">
        <v>-1</v>
      </c>
      <c r="I5584" t="str">
        <f>IF(Table2[[#This Row],[Patron Id]]=-1,Table2[[#This Row],[User ID Encryption]],Table2[[#This Row],[Patron Id]])</f>
        <v>C4F15BB31ED0E519C9B0A46803DC6916D7A6BF7E</v>
      </c>
      <c r="J5584" t="s">
        <v>18</v>
      </c>
      <c r="K5584" t="s">
        <v>32</v>
      </c>
      <c r="L5584" t="s">
        <v>33</v>
      </c>
      <c r="M5584" t="s">
        <v>981</v>
      </c>
      <c r="N5584" t="s">
        <v>2556</v>
      </c>
    </row>
    <row r="5585" spans="1:14" x14ac:dyDescent="0.2">
      <c r="A5585" s="1" t="d">
        <v>2023-03-09</v>
      </c>
      <c r="B5585" s="18" t="d">
        <v>09:20:15.00000000000287550</v>
      </c>
      <c r="C5585" s="1" t="d">
        <v>2023-03-09</v>
      </c>
      <c r="D5585" s="18" t="d">
        <v>10:50:55.99999999999809600</v>
      </c>
      <c r="E5585" s="1" t="d">
        <v>2023-03-09</v>
      </c>
      <c r="F5585" t="s">
        <v>1544</v>
      </c>
      <c r="G5585" t="s">
        <v>4570</v>
      </c>
      <c r="H5585">
        <v>-1</v>
      </c>
      <c r="I5585" t="str">
        <f>IF(Table2[[#This Row],[Patron Id]]=-1,Table2[[#This Row],[User ID Encryption]],Table2[[#This Row],[Patron Id]])</f>
        <v>50C7FAB766675B6BD590AEE6B4FB76FED54753A2</v>
      </c>
      <c r="J5585" t="s">
        <v>18</v>
      </c>
      <c r="K5585" t="s">
        <v>97</v>
      </c>
      <c r="L5585" t="s">
        <v>33</v>
      </c>
      <c r="M5585" t="s">
        <v>1545</v>
      </c>
      <c r="N5585" t="s">
        <v>2556</v>
      </c>
    </row>
    <row r="5586" spans="1:14" x14ac:dyDescent="0.2">
      <c r="A5586" s="1" t="d">
        <v>2023-03-09</v>
      </c>
      <c r="B5586" s="18" t="d">
        <v>09:20:21.00000000000381450</v>
      </c>
      <c r="C5586" s="1" t="d">
        <v>2023-03-09</v>
      </c>
      <c r="D5586" s="18" t="d">
        <v>10:50:59.00000000000335800</v>
      </c>
      <c r="E5586" s="1" t="d">
        <v>2023-03-09</v>
      </c>
      <c r="F5586" t="s">
        <v>1470</v>
      </c>
      <c r="G5586" t="s">
        <v>4570</v>
      </c>
      <c r="H5586">
        <v>-1</v>
      </c>
      <c r="I5586" t="str">
        <f>IF(Table2[[#This Row],[Patron Id]]=-1,Table2[[#This Row],[User ID Encryption]],Table2[[#This Row],[Patron Id]])</f>
        <v>50C7FAB766675B6BD590AEE6B4FB76FED54753A2</v>
      </c>
      <c r="J5586" t="s">
        <v>18</v>
      </c>
      <c r="K5586" t="s">
        <v>74</v>
      </c>
      <c r="L5586" t="s">
        <v>33</v>
      </c>
      <c r="N5586" t="s">
        <v>2556</v>
      </c>
    </row>
    <row r="5587" spans="1:14" x14ac:dyDescent="0.2">
      <c r="A5587" s="1" t="d">
        <v>2023-03-09</v>
      </c>
      <c r="B5587" s="18" t="d">
        <v>09:47:56.0000000000019300</v>
      </c>
      <c r="C5587" s="1" t="d">
        <v>2023-03-09</v>
      </c>
      <c r="D5587" s="18" t="d">
        <v>18:08:44.99999999999573550</v>
      </c>
      <c r="E5587" s="1" t="d">
        <v>2023-03-16</v>
      </c>
      <c r="F5587" t="s">
        <v>1595</v>
      </c>
      <c r="G5587" t="s">
        <v>4662</v>
      </c>
      <c r="H5587">
        <v>-1</v>
      </c>
      <c r="I5587" t="str">
        <f>IF(Table2[[#This Row],[Patron Id]]=-1,Table2[[#This Row],[User ID Encryption]],Table2[[#This Row],[Patron Id]])</f>
        <v>232B8278EEB83591A1924D0D39E5AC9F1838A860</v>
      </c>
      <c r="J5587" t="s">
        <v>243</v>
      </c>
      <c r="K5587" t="s">
        <v>14</v>
      </c>
      <c r="L5587" t="s">
        <v>15</v>
      </c>
      <c r="M5587" t="s">
        <v>1595</v>
      </c>
      <c r="N5587" t="s">
        <v>2556</v>
      </c>
    </row>
    <row r="5588" spans="1:14" x14ac:dyDescent="0.2">
      <c r="A5588" s="1" t="d">
        <v>2023-03-09</v>
      </c>
      <c r="B5588" s="18" t="d">
        <v>09:48:49.99999999999598325</v>
      </c>
      <c r="C5588" s="1" t="d">
        <v>2023-03-22</v>
      </c>
      <c r="D5588" s="18" t="d">
        <v>13:56:25.0000000000047600</v>
      </c>
      <c r="E5588" s="1" t="d">
        <v>2023-03-22</v>
      </c>
      <c r="F5588" t="s">
        <v>2037</v>
      </c>
      <c r="G5588" t="s">
        <v>4663</v>
      </c>
      <c r="H5588">
        <v>-1</v>
      </c>
      <c r="I5588" t="str">
        <f>IF(Table2[[#This Row],[Patron Id]]=-1,Table2[[#This Row],[User ID Encryption]],Table2[[#This Row],[Patron Id]])</f>
        <v>B9D084E31B3801A2AFEDA305A4B2367DDE64C2AF</v>
      </c>
      <c r="J5588" t="s">
        <v>18</v>
      </c>
      <c r="K5588" t="s">
        <v>14</v>
      </c>
      <c r="L5588" t="s">
        <v>15</v>
      </c>
      <c r="M5588" t="s">
        <v>2037</v>
      </c>
      <c r="N5588" t="s">
        <v>2556</v>
      </c>
    </row>
    <row r="5589" spans="1:14" x14ac:dyDescent="0.2">
      <c r="A5589" s="1" t="d">
        <v>2023-03-09</v>
      </c>
      <c r="B5589" s="18" t="d">
        <v>09:57:26.99999999999686350</v>
      </c>
      <c r="C5589" s="1" t="d">
        <v>2023-03-09</v>
      </c>
      <c r="D5589" s="18" t="d">
        <v>17:59:23.00000000000700300</v>
      </c>
      <c r="E5589" s="1" t="d">
        <v>2023-03-09</v>
      </c>
      <c r="F5589" t="s">
        <v>680</v>
      </c>
      <c r="G5589" t="s">
        <v>4662</v>
      </c>
      <c r="H5589">
        <v>-1</v>
      </c>
      <c r="I5589" t="str">
        <f>IF(Table2[[#This Row],[Patron Id]]=-1,Table2[[#This Row],[User ID Encryption]],Table2[[#This Row],[Patron Id]])</f>
        <v>232B8278EEB83591A1924D0D39E5AC9F1838A860</v>
      </c>
      <c r="J5589" t="s">
        <v>243</v>
      </c>
      <c r="K5589" t="s">
        <v>382</v>
      </c>
      <c r="L5589" t="s">
        <v>33</v>
      </c>
      <c r="N5589" t="s">
        <v>2556</v>
      </c>
    </row>
    <row r="5590" spans="1:14" x14ac:dyDescent="0.2">
      <c r="A5590" s="1" t="d">
        <v>2023-03-09</v>
      </c>
      <c r="B5590" s="18" t="d">
        <v>09:57:51.99999999999757425</v>
      </c>
      <c r="C5590" s="1" t="d">
        <v>2023-03-23</v>
      </c>
      <c r="D5590" s="18" t="d">
        <v>13:27:22.99999999999784175</v>
      </c>
      <c r="E5590" s="1" t="d">
        <v>2023-03-23</v>
      </c>
      <c r="F5590" t="s">
        <v>813</v>
      </c>
      <c r="G5590" t="s">
        <v>2583</v>
      </c>
      <c r="H5590">
        <v>-1</v>
      </c>
      <c r="I5590" t="str">
        <f>IF(Table2[[#This Row],[Patron Id]]=-1,Table2[[#This Row],[User ID Encryption]],Table2[[#This Row],[Patron Id]])</f>
        <v>430366C30B1ACB0EB5EA78F10CA1400CA5462DC0</v>
      </c>
      <c r="J5590" t="s">
        <v>18</v>
      </c>
      <c r="K5590" t="s">
        <v>14</v>
      </c>
      <c r="L5590" t="s">
        <v>15</v>
      </c>
      <c r="M5590" t="s">
        <v>814</v>
      </c>
      <c r="N5590" t="s">
        <v>2556</v>
      </c>
    </row>
    <row r="5591" spans="1:14" x14ac:dyDescent="0.2">
      <c r="A5591" s="1" t="d">
        <v>2023-03-09</v>
      </c>
      <c r="B5591" s="18" t="d">
        <v>10:02:00.00000000000117375</v>
      </c>
      <c r="C5591" s="1" t="d">
        <v>2023-03-09</v>
      </c>
      <c r="D5591" s="18" t="d">
        <v>10:10:49.00000000000393200</v>
      </c>
      <c r="E5591" s="1" t="d">
        <v>2023-03-16</v>
      </c>
      <c r="F5591" t="s">
        <v>1171</v>
      </c>
      <c r="G5591" t="s">
        <v>4664</v>
      </c>
      <c r="H5591">
        <v>-1</v>
      </c>
      <c r="I5591" t="str">
        <f>IF(Table2[[#This Row],[Patron Id]]=-1,Table2[[#This Row],[User ID Encryption]],Table2[[#This Row],[Patron Id]])</f>
        <v>621C68769FF78C7F9B3D22D2C4102C6B0360CD1C</v>
      </c>
      <c r="J5591" t="s">
        <v>18</v>
      </c>
      <c r="K5591" t="s">
        <v>14</v>
      </c>
      <c r="L5591" t="s">
        <v>15</v>
      </c>
      <c r="M5591" t="s">
        <v>1172</v>
      </c>
      <c r="N5591" t="s">
        <v>2556</v>
      </c>
    </row>
    <row r="5592" spans="1:14" x14ac:dyDescent="0.2">
      <c r="A5592" s="1" t="d">
        <v>2023-03-09</v>
      </c>
      <c r="B5592" s="18" t="d">
        <v>10:16:46.99999999999913925</v>
      </c>
      <c r="C5592" s="1" t="d">
        <v>2023-03-28</v>
      </c>
      <c r="D5592" s="18" t="d">
        <v>10:49:58.99999999999878075</v>
      </c>
      <c r="E5592" s="1" t="d">
        <v>2023-03-23</v>
      </c>
      <c r="F5592" t="s">
        <v>1696</v>
      </c>
      <c r="G5592" t="s">
        <v>2646</v>
      </c>
      <c r="H5592">
        <v>-1</v>
      </c>
      <c r="I5592" t="str">
        <f>IF(Table2[[#This Row],[Patron Id]]=-1,Table2[[#This Row],[User ID Encryption]],Table2[[#This Row],[Patron Id]])</f>
        <v>514B70C9A58867A5EA6B41E9C3704FECBA0EBEBD</v>
      </c>
      <c r="J5592" t="s">
        <v>13</v>
      </c>
      <c r="K5592" t="s">
        <v>14</v>
      </c>
      <c r="L5592" t="s">
        <v>15</v>
      </c>
      <c r="M5592" t="s">
        <v>1697</v>
      </c>
      <c r="N5592" t="s">
        <v>2556</v>
      </c>
    </row>
    <row r="5593" spans="1:14" x14ac:dyDescent="0.2">
      <c r="A5593" s="1" t="d">
        <v>2023-03-09</v>
      </c>
      <c r="B5593" s="18" t="d">
        <v>10:47:52.99999999999826550</v>
      </c>
      <c r="C5593" s="1" t="d">
        <v>2023-03-09</v>
      </c>
      <c r="D5593" s="18" t="d">
        <v>13:50:49.99999999999715700</v>
      </c>
      <c r="E5593" s="1" t="d">
        <v>2023-03-09</v>
      </c>
      <c r="F5593" t="s">
        <v>1867</v>
      </c>
      <c r="G5593" t="s">
        <v>2964</v>
      </c>
      <c r="H5593">
        <v>-1</v>
      </c>
      <c r="I5593" t="str">
        <f>IF(Table2[[#This Row],[Patron Id]]=-1,Table2[[#This Row],[User ID Encryption]],Table2[[#This Row],[Patron Id]])</f>
        <v>64DF11ADEE85AD60BBFBC2DAD75800A1D1A682F8</v>
      </c>
      <c r="J5593" t="s">
        <v>18</v>
      </c>
      <c r="K5593" t="s">
        <v>32</v>
      </c>
      <c r="L5593" t="s">
        <v>33</v>
      </c>
      <c r="M5593" t="s">
        <v>981</v>
      </c>
      <c r="N5593" t="s">
        <v>2556</v>
      </c>
    </row>
    <row r="5594" spans="1:14" x14ac:dyDescent="0.2">
      <c r="A5594" s="1" t="d">
        <v>2023-03-09</v>
      </c>
      <c r="B5594" s="18" t="d">
        <v>10:50:47.99999999999844150</v>
      </c>
      <c r="C5594" s="1" t="d">
        <v>2023-03-09</v>
      </c>
      <c r="D5594" s="18" t="d">
        <v>13:04:14.99999999999829150</v>
      </c>
      <c r="E5594" s="1" t="d">
        <v>2023-03-09</v>
      </c>
      <c r="F5594" t="s">
        <v>657</v>
      </c>
      <c r="G5594" t="s">
        <v>4542</v>
      </c>
      <c r="H5594">
        <v>-1</v>
      </c>
      <c r="I5594" t="str">
        <f>IF(Table2[[#This Row],[Patron Id]]=-1,Table2[[#This Row],[User ID Encryption]],Table2[[#This Row],[Patron Id]])</f>
        <v>1D78389391F1A34FB684CC6AA67E63AD76C59E9B</v>
      </c>
      <c r="J5594" t="s">
        <v>18</v>
      </c>
      <c r="K5594" t="s">
        <v>74</v>
      </c>
      <c r="L5594" t="s">
        <v>33</v>
      </c>
      <c r="N5594" t="s">
        <v>2556</v>
      </c>
    </row>
    <row r="5595" spans="1:14" x14ac:dyDescent="0.2">
      <c r="A5595" s="1" t="d">
        <v>2023-03-09</v>
      </c>
      <c r="B5595" s="18" t="d">
        <v>10:51:00.00000000000031950</v>
      </c>
      <c r="C5595" s="1" t="d">
        <v>2023-03-09</v>
      </c>
      <c r="D5595" s="18" t="d">
        <v>13:04:17.00000000000180625</v>
      </c>
      <c r="E5595" s="1" t="d">
        <v>2023-03-09</v>
      </c>
      <c r="F5595" t="s">
        <v>2097</v>
      </c>
      <c r="G5595" t="s">
        <v>4542</v>
      </c>
      <c r="H5595">
        <v>-1</v>
      </c>
      <c r="I5595" t="str">
        <f>IF(Table2[[#This Row],[Patron Id]]=-1,Table2[[#This Row],[User ID Encryption]],Table2[[#This Row],[Patron Id]])</f>
        <v>1D78389391F1A34FB684CC6AA67E63AD76C59E9B</v>
      </c>
      <c r="J5595" t="s">
        <v>18</v>
      </c>
      <c r="K5595" t="s">
        <v>97</v>
      </c>
      <c r="L5595" t="s">
        <v>33</v>
      </c>
      <c r="M5595" t="s">
        <v>2098</v>
      </c>
      <c r="N5595" t="s">
        <v>2556</v>
      </c>
    </row>
    <row r="5596" spans="1:14" x14ac:dyDescent="0.2">
      <c r="A5596" s="1" t="d">
        <v>2023-03-09</v>
      </c>
      <c r="B5596" s="18" t="d">
        <v>10:51:28.00000000000149975</v>
      </c>
      <c r="C5596" s="1" t="d">
        <v>2023-03-09</v>
      </c>
      <c r="D5596" s="18" t="d">
        <v>16:27:45.99999999999503775</v>
      </c>
      <c r="E5596" s="1" t="d">
        <v>2023-03-16</v>
      </c>
      <c r="F5596" t="s">
        <v>1589</v>
      </c>
      <c r="G5596" t="s">
        <v>4665</v>
      </c>
      <c r="H5596">
        <v>-1</v>
      </c>
      <c r="I5596" t="str">
        <f>IF(Table2[[#This Row],[Patron Id]]=-1,Table2[[#This Row],[User ID Encryption]],Table2[[#This Row],[Patron Id]])</f>
        <v>90B441CAF0965613AD208B8C37A27641510895DC</v>
      </c>
      <c r="J5596" t="s">
        <v>13</v>
      </c>
      <c r="K5596" t="s">
        <v>14</v>
      </c>
      <c r="L5596" t="s">
        <v>15</v>
      </c>
      <c r="M5596" t="s">
        <v>1590</v>
      </c>
      <c r="N5596" t="s">
        <v>4324</v>
      </c>
    </row>
    <row r="5597" spans="1:14" x14ac:dyDescent="0.2">
      <c r="A5597" s="1" t="d">
        <v>2023-03-09</v>
      </c>
      <c r="B5597" s="18" t="d">
        <v>11:02:11.999999999999850</v>
      </c>
      <c r="C5597" s="1" t="d">
        <v>2023-03-09</v>
      </c>
      <c r="D5597" s="18" t="d">
        <v>18:52:12.00000000000038475</v>
      </c>
      <c r="E5597" s="1" t="d">
        <v>2023-03-09</v>
      </c>
      <c r="F5597" t="s">
        <v>1977</v>
      </c>
      <c r="G5597" t="s">
        <v>3277</v>
      </c>
      <c r="H5597">
        <v>-1</v>
      </c>
      <c r="I5597" t="str">
        <f>IF(Table2[[#This Row],[Patron Id]]=-1,Table2[[#This Row],[User ID Encryption]],Table2[[#This Row],[Patron Id]])</f>
        <v>8C46012CE8BD390AF18E5ACD476CCAF5221A7186</v>
      </c>
      <c r="J5597" t="s">
        <v>18</v>
      </c>
      <c r="K5597" t="s">
        <v>32</v>
      </c>
      <c r="L5597" t="s">
        <v>33</v>
      </c>
      <c r="M5597" t="s">
        <v>585</v>
      </c>
      <c r="N5597" t="s">
        <v>2640</v>
      </c>
    </row>
    <row r="5598" spans="1:14" x14ac:dyDescent="0.2">
      <c r="A5598" s="1" t="d">
        <v>2023-03-09</v>
      </c>
      <c r="B5598" s="18" t="d">
        <v>11:03:04.00000000000477950</v>
      </c>
      <c r="C5598" s="1" t="d">
        <v>2023-03-23</v>
      </c>
      <c r="D5598" s="18" t="d">
        <v>18:33:43.99999999999344675</v>
      </c>
      <c r="E5598" s="1" t="d">
        <v>2023-03-23</v>
      </c>
      <c r="F5598" t="s">
        <v>1282</v>
      </c>
      <c r="G5598" t="s">
        <v>3478</v>
      </c>
      <c r="H5598">
        <v>-1</v>
      </c>
      <c r="I5598" t="str">
        <f>IF(Table2[[#This Row],[Patron Id]]=-1,Table2[[#This Row],[User ID Encryption]],Table2[[#This Row],[Patron Id]])</f>
        <v>46E4C532AC6CFE4B44E65EB4A2707ECB28CA8E8E</v>
      </c>
      <c r="J5598" t="s">
        <v>13</v>
      </c>
      <c r="K5598" t="s">
        <v>14</v>
      </c>
      <c r="L5598" t="s">
        <v>15</v>
      </c>
      <c r="M5598" t="s">
        <v>1283</v>
      </c>
      <c r="N5598" t="s">
        <v>2556</v>
      </c>
    </row>
    <row r="5599" spans="1:14" x14ac:dyDescent="0.2">
      <c r="A5599" s="1" t="d">
        <v>2023-03-09</v>
      </c>
      <c r="B5599" s="18" t="d">
        <v>11:05:49.00000000000179975</v>
      </c>
      <c r="C5599" s="1" t="d">
        <v>2023-03-09</v>
      </c>
      <c r="D5599" s="18" t="d">
        <v>22:27:17.00000000000649450</v>
      </c>
      <c r="E5599" s="1" t="d">
        <v>2023-03-16</v>
      </c>
      <c r="F5599" t="s">
        <v>1598</v>
      </c>
      <c r="G5599" t="s">
        <v>4437</v>
      </c>
      <c r="H5599">
        <v>-1</v>
      </c>
      <c r="I5599" t="str">
        <f>IF(Table2[[#This Row],[Patron Id]]=-1,Table2[[#This Row],[User ID Encryption]],Table2[[#This Row],[Patron Id]])</f>
        <v>FE33B41D5A816A873B96B9D71EFEEA30AF8055DC</v>
      </c>
      <c r="J5599" t="s">
        <v>13</v>
      </c>
      <c r="K5599" t="s">
        <v>14</v>
      </c>
      <c r="L5599" t="s">
        <v>15</v>
      </c>
      <c r="M5599" t="s">
        <v>1599</v>
      </c>
      <c r="N5599" t="s">
        <v>2554</v>
      </c>
    </row>
    <row r="5600" spans="1:14" x14ac:dyDescent="0.2">
      <c r="A5600" s="1" t="d">
        <v>2023-03-09</v>
      </c>
      <c r="B5600" s="18" t="d">
        <v>11:08:10.99999999999681800</v>
      </c>
      <c r="C5600" s="1" t="d">
        <v>2023-03-13</v>
      </c>
      <c r="D5600" s="18" t="d">
        <v>16:56:32.00000000000266050</v>
      </c>
      <c r="E5600" s="1" t="d">
        <v>2023-03-16</v>
      </c>
      <c r="F5600" t="s">
        <v>875</v>
      </c>
      <c r="G5600" t="s">
        <v>3382</v>
      </c>
      <c r="H5600">
        <v>-1</v>
      </c>
      <c r="I5600" t="str">
        <f>IF(Table2[[#This Row],[Patron Id]]=-1,Table2[[#This Row],[User ID Encryption]],Table2[[#This Row],[Patron Id]])</f>
        <v>3C9DCE4E68A1448515FC87E68F597EC5175B180A</v>
      </c>
      <c r="J5600" t="s">
        <v>13</v>
      </c>
      <c r="K5600" t="s">
        <v>14</v>
      </c>
      <c r="L5600" t="s">
        <v>15</v>
      </c>
      <c r="M5600" t="s">
        <v>876</v>
      </c>
      <c r="N5600" t="s">
        <v>2554</v>
      </c>
    </row>
    <row r="5601" spans="1:14" x14ac:dyDescent="0.2">
      <c r="A5601" s="1" t="d">
        <v>2023-03-09</v>
      </c>
      <c r="B5601" s="18" t="d">
        <v>11:18:23.99999999999831775</v>
      </c>
      <c r="C5601" s="1" t="d">
        <v>2023-03-09</v>
      </c>
      <c r="D5601" s="18" t="d">
        <v>11:19:42.00000000000091950</v>
      </c>
      <c r="E5601" s="1" t="d">
        <v>2023-03-09</v>
      </c>
      <c r="F5601" t="s">
        <v>432</v>
      </c>
      <c r="G5601" t="s">
        <v>3570</v>
      </c>
      <c r="H5601">
        <v>-1</v>
      </c>
      <c r="I5601" t="str">
        <f>IF(Table2[[#This Row],[Patron Id]]=-1,Table2[[#This Row],[User ID Encryption]],Table2[[#This Row],[Patron Id]])</f>
        <v>FC17927F6708EC2E418F74AFEC14C915EFF2ABFB</v>
      </c>
      <c r="J5601" t="s">
        <v>18</v>
      </c>
      <c r="K5601" t="s">
        <v>32</v>
      </c>
      <c r="L5601" t="s">
        <v>33</v>
      </c>
      <c r="M5601" t="s">
        <v>433</v>
      </c>
      <c r="N5601" t="s">
        <v>2556</v>
      </c>
    </row>
    <row r="5602" spans="1:14" x14ac:dyDescent="0.2">
      <c r="A5602" s="1" t="d">
        <v>2023-03-09</v>
      </c>
      <c r="B5602" s="18" t="d">
        <v>11:21:43.99999999999920450</v>
      </c>
      <c r="C5602" s="1" t="d">
        <v>2023-03-19</v>
      </c>
      <c r="D5602" s="18" t="d">
        <v>13:31:31.99999999999839600</v>
      </c>
      <c r="E5602" s="1" t="d">
        <v>2023-03-16</v>
      </c>
      <c r="F5602" t="s">
        <v>871</v>
      </c>
      <c r="G5602" t="s">
        <v>2660</v>
      </c>
      <c r="H5602">
        <v>-1</v>
      </c>
      <c r="I5602" t="str">
        <f>IF(Table2[[#This Row],[Patron Id]]=-1,Table2[[#This Row],[User ID Encryption]],Table2[[#This Row],[Patron Id]])</f>
        <v>D3E06F4A8AE9DD6D6F1E1B28722AB4C55C621C61</v>
      </c>
      <c r="J5602" t="s">
        <v>18</v>
      </c>
      <c r="K5602" t="s">
        <v>14</v>
      </c>
      <c r="L5602" t="s">
        <v>15</v>
      </c>
      <c r="N5602" t="s">
        <v>2556</v>
      </c>
    </row>
    <row r="5603" spans="1:14" x14ac:dyDescent="0.2">
      <c r="A5603" s="1" t="d">
        <v>2023-03-09</v>
      </c>
      <c r="B5603" s="18" t="d">
        <v>11:33:23.99999999999991525</v>
      </c>
      <c r="C5603" s="1" t="d">
        <v>2023-03-09</v>
      </c>
      <c r="D5603" s="18" t="d">
        <v>13:57:39.00000000000033900</v>
      </c>
      <c r="E5603" s="1" t="d">
        <v>2023-03-09</v>
      </c>
      <c r="F5603" t="s">
        <v>1853</v>
      </c>
      <c r="G5603" t="s">
        <v>4170</v>
      </c>
      <c r="H5603">
        <v>-1</v>
      </c>
      <c r="I5603" t="str">
        <f>IF(Table2[[#This Row],[Patron Id]]=-1,Table2[[#This Row],[User ID Encryption]],Table2[[#This Row],[Patron Id]])</f>
        <v>379234B93B082E4B4C781A8E265CA1BF3C04F052</v>
      </c>
      <c r="J5603" t="s">
        <v>18</v>
      </c>
      <c r="K5603" t="s">
        <v>32</v>
      </c>
      <c r="L5603" t="s">
        <v>33</v>
      </c>
      <c r="M5603" t="s">
        <v>637</v>
      </c>
      <c r="N5603" t="s">
        <v>2556</v>
      </c>
    </row>
    <row r="5604" spans="1:14" x14ac:dyDescent="0.2">
      <c r="A5604" s="1" t="d">
        <v>2023-03-09</v>
      </c>
      <c r="B5604" s="18" t="d">
        <v>11:34:12.99999999999958275</v>
      </c>
      <c r="C5604" s="1" t="d">
        <v>2023-03-09</v>
      </c>
      <c r="D5604" s="18" t="d">
        <v>16:22:58.9999999999949400</v>
      </c>
      <c r="E5604" s="1" t="d">
        <v>2023-03-09</v>
      </c>
      <c r="F5604" t="s">
        <v>1544</v>
      </c>
      <c r="G5604" t="s">
        <v>3587</v>
      </c>
      <c r="H5604">
        <v>-1</v>
      </c>
      <c r="I5604" t="str">
        <f>IF(Table2[[#This Row],[Patron Id]]=-1,Table2[[#This Row],[User ID Encryption]],Table2[[#This Row],[Patron Id]])</f>
        <v>154EB102C2794C691379CB9F949A791E2734839C</v>
      </c>
      <c r="J5604" t="s">
        <v>18</v>
      </c>
      <c r="K5604" t="s">
        <v>97</v>
      </c>
      <c r="L5604" t="s">
        <v>33</v>
      </c>
      <c r="M5604" t="s">
        <v>1545</v>
      </c>
      <c r="N5604" t="s">
        <v>2556</v>
      </c>
    </row>
    <row r="5605" spans="1:14" x14ac:dyDescent="0.2">
      <c r="A5605" s="1" t="d">
        <v>2023-03-09</v>
      </c>
      <c r="B5605" s="18" t="d">
        <v>11:34:18.00000000000356025</v>
      </c>
      <c r="C5605" s="1" t="d">
        <v>2023-03-09</v>
      </c>
      <c r="D5605" s="18" t="d">
        <v>16:23:02.00000000000500125</v>
      </c>
      <c r="E5605" s="1" t="d">
        <v>2023-03-09</v>
      </c>
      <c r="F5605" t="s">
        <v>1602</v>
      </c>
      <c r="G5605" t="s">
        <v>3587</v>
      </c>
      <c r="H5605">
        <v>-1</v>
      </c>
      <c r="I5605" t="str">
        <f>IF(Table2[[#This Row],[Patron Id]]=-1,Table2[[#This Row],[User ID Encryption]],Table2[[#This Row],[Patron Id]])</f>
        <v>154EB102C2794C691379CB9F949A791E2734839C</v>
      </c>
      <c r="J5605" t="s">
        <v>18</v>
      </c>
      <c r="K5605" t="s">
        <v>74</v>
      </c>
      <c r="L5605" t="s">
        <v>33</v>
      </c>
      <c r="M5605" t="s">
        <v>1603</v>
      </c>
      <c r="N5605" t="s">
        <v>2556</v>
      </c>
    </row>
    <row r="5606" spans="1:14" x14ac:dyDescent="0.2">
      <c r="A5606" s="1" t="d">
        <v>2023-03-09</v>
      </c>
      <c r="B5606" s="18" t="d">
        <v>11:34:45.00000000000298650</v>
      </c>
      <c r="C5606" s="1" t="d">
        <v>2023-03-09</v>
      </c>
      <c r="D5606" s="18" t="d">
        <v>17:40:42.99999999999819375</v>
      </c>
      <c r="E5606" s="1" t="d">
        <v>2023-03-16</v>
      </c>
      <c r="F5606" t="s">
        <v>142</v>
      </c>
      <c r="G5606" t="s">
        <v>4666</v>
      </c>
      <c r="H5606">
        <v>-1</v>
      </c>
      <c r="I5606" t="str">
        <f>IF(Table2[[#This Row],[Patron Id]]=-1,Table2[[#This Row],[User ID Encryption]],Table2[[#This Row],[Patron Id]])</f>
        <v>248199AE2114B379ECCEDB2759214A6848C20E7C</v>
      </c>
      <c r="J5606" t="s">
        <v>13</v>
      </c>
      <c r="K5606" t="s">
        <v>14</v>
      </c>
      <c r="L5606" t="s">
        <v>15</v>
      </c>
      <c r="M5606" t="s">
        <v>143</v>
      </c>
      <c r="N5606" t="s">
        <v>2554</v>
      </c>
    </row>
    <row r="5607" spans="1:14" x14ac:dyDescent="0.2">
      <c r="A5607" s="1" t="d">
        <v>2023-03-09</v>
      </c>
      <c r="B5607" s="18" t="d">
        <v>11:53:05.99999999999763300</v>
      </c>
      <c r="C5607" s="1" t="d">
        <v>2023-03-09</v>
      </c>
      <c r="D5607" s="18" t="d">
        <v>14:16:18.99999999999955650</v>
      </c>
      <c r="E5607" s="1" t="d">
        <v>2023-03-09</v>
      </c>
      <c r="F5607" t="s">
        <v>1278</v>
      </c>
      <c r="G5607" t="s">
        <v>4667</v>
      </c>
      <c r="H5607">
        <v>-1</v>
      </c>
      <c r="I5607" t="str">
        <f>IF(Table2[[#This Row],[Patron Id]]=-1,Table2[[#This Row],[User ID Encryption]],Table2[[#This Row],[Patron Id]])</f>
        <v>550FAD4A61897D1AC709C543373632B9076CF498</v>
      </c>
      <c r="J5607" t="s">
        <v>18</v>
      </c>
      <c r="K5607" t="s">
        <v>32</v>
      </c>
      <c r="L5607" t="s">
        <v>33</v>
      </c>
      <c r="M5607" t="s">
        <v>1279</v>
      </c>
      <c r="N5607" t="s">
        <v>2575</v>
      </c>
    </row>
    <row r="5608" spans="1:14" x14ac:dyDescent="0.2">
      <c r="A5608" s="1" t="d">
        <v>2023-03-09</v>
      </c>
      <c r="B5608" s="18" t="d">
        <v>11:59:43.99999999999589850</v>
      </c>
      <c r="C5608" s="1" t="d">
        <v>2023-03-09</v>
      </c>
      <c r="D5608" s="18" t="d">
        <v>13:58:35.99999999999966100</v>
      </c>
      <c r="E5608" s="1" t="d">
        <v>2023-03-09</v>
      </c>
      <c r="F5608" t="s">
        <v>489</v>
      </c>
      <c r="G5608" t="s">
        <v>3288</v>
      </c>
      <c r="H5608">
        <v>-1</v>
      </c>
      <c r="I5608" t="str">
        <f>IF(Table2[[#This Row],[Patron Id]]=-1,Table2[[#This Row],[User ID Encryption]],Table2[[#This Row],[Patron Id]])</f>
        <v>07B481BA53B52B255559F6ACF9A17372463F2FA9</v>
      </c>
      <c r="J5608" t="s">
        <v>18</v>
      </c>
      <c r="K5608" t="s">
        <v>97</v>
      </c>
      <c r="L5608" t="s">
        <v>33</v>
      </c>
      <c r="N5608" t="s">
        <v>2556</v>
      </c>
    </row>
    <row r="5609" spans="1:14" x14ac:dyDescent="0.2">
      <c r="A5609" s="1" t="d">
        <v>2023-03-09</v>
      </c>
      <c r="B5609" s="18" t="d">
        <v>12:00:09.999999999998365950</v>
      </c>
      <c r="C5609" s="1" t="d">
        <v>2023-03-22</v>
      </c>
      <c r="D5609" s="18" t="d">
        <v>13:50:49.00000000000020225</v>
      </c>
      <c r="E5609" s="1" t="d">
        <v>2023-03-16</v>
      </c>
      <c r="F5609" t="s">
        <v>1948</v>
      </c>
      <c r="G5609" t="s">
        <v>4430</v>
      </c>
      <c r="H5609">
        <v>-1</v>
      </c>
      <c r="I5609" t="str">
        <f>IF(Table2[[#This Row],[Patron Id]]=-1,Table2[[#This Row],[User ID Encryption]],Table2[[#This Row],[Patron Id]])</f>
        <v>BEE7D8E05067346ACB1D614677F627CBD4FAA907</v>
      </c>
      <c r="J5609" t="s">
        <v>18</v>
      </c>
      <c r="K5609" t="s">
        <v>14</v>
      </c>
      <c r="L5609" t="s">
        <v>15</v>
      </c>
      <c r="M5609" t="s">
        <v>1949</v>
      </c>
      <c r="N5609" t="s">
        <v>2556</v>
      </c>
    </row>
    <row r="5610" spans="1:14" x14ac:dyDescent="0.2">
      <c r="A5610" s="1" t="d">
        <v>2023-03-09</v>
      </c>
      <c r="B5610" s="18" t="d">
        <v>12:06:54.99999999999452925</v>
      </c>
      <c r="C5610" s="1" t="d">
        <v>2023-03-20</v>
      </c>
      <c r="D5610" s="18" t="d">
        <v>16:28:14.00000000000580975</v>
      </c>
      <c r="E5610" s="1" t="d">
        <v>2023-03-16</v>
      </c>
      <c r="F5610" t="s">
        <v>1252</v>
      </c>
      <c r="G5610" t="s">
        <v>3873</v>
      </c>
      <c r="H5610">
        <v>-1</v>
      </c>
      <c r="I5610" t="str">
        <f>IF(Table2[[#This Row],[Patron Id]]=-1,Table2[[#This Row],[User ID Encryption]],Table2[[#This Row],[Patron Id]])</f>
        <v>14758F9A83E161EA20EEBB9B3A190B4F7E832180</v>
      </c>
      <c r="J5610" t="s">
        <v>18</v>
      </c>
      <c r="K5610" t="s">
        <v>14</v>
      </c>
      <c r="L5610" t="s">
        <v>15</v>
      </c>
      <c r="M5610" t="s">
        <v>1253</v>
      </c>
      <c r="N5610" t="s">
        <v>2556</v>
      </c>
    </row>
    <row r="5611" spans="1:14" x14ac:dyDescent="0.2">
      <c r="A5611" s="1" t="d">
        <v>2023-03-09</v>
      </c>
      <c r="B5611" s="18" t="d">
        <v>12:14:26.0000000000042775</v>
      </c>
      <c r="C5611" s="1" t="d">
        <v>2023-03-21</v>
      </c>
      <c r="D5611" s="18" t="d">
        <v>11:57:42.9999999999993675</v>
      </c>
      <c r="E5611" s="1" t="d">
        <v>2023-03-21</v>
      </c>
      <c r="F5611" t="s">
        <v>2047</v>
      </c>
      <c r="G5611" t="s">
        <v>4668</v>
      </c>
      <c r="H5611">
        <v>-1</v>
      </c>
      <c r="I5611" t="str">
        <f>IF(Table2[[#This Row],[Patron Id]]=-1,Table2[[#This Row],[User ID Encryption]],Table2[[#This Row],[Patron Id]])</f>
        <v>59845DC7739BB8792987DE0D5D3F4195A6E68A22</v>
      </c>
      <c r="J5611" t="s">
        <v>18</v>
      </c>
      <c r="K5611" t="s">
        <v>14</v>
      </c>
      <c r="L5611" t="s">
        <v>15</v>
      </c>
      <c r="M5611" t="s">
        <v>2048</v>
      </c>
      <c r="N5611" t="s">
        <v>2556</v>
      </c>
    </row>
    <row r="5612" spans="1:14" x14ac:dyDescent="0.2">
      <c r="A5612" s="1" t="d">
        <v>2023-03-09</v>
      </c>
      <c r="B5612" s="18" t="d">
        <v>12:17:08.99999999999778300</v>
      </c>
      <c r="C5612" s="1" t="d">
        <v>2023-03-09</v>
      </c>
      <c r="D5612" s="18" t="d">
        <v>12:34:13.999999999998138375</v>
      </c>
      <c r="E5612" s="1" t="d">
        <v>2023-03-09</v>
      </c>
      <c r="F5612" t="s">
        <v>1036</v>
      </c>
      <c r="G5612" t="s">
        <v>3090</v>
      </c>
      <c r="H5612">
        <v>-1</v>
      </c>
      <c r="I5612" t="str">
        <f>IF(Table2[[#This Row],[Patron Id]]=-1,Table2[[#This Row],[User ID Encryption]],Table2[[#This Row],[Patron Id]])</f>
        <v>2F9397916FE33DF201A5C5F9D0DE5419F8E2976C</v>
      </c>
      <c r="J5612" t="s">
        <v>18</v>
      </c>
      <c r="K5612" t="s">
        <v>97</v>
      </c>
      <c r="L5612" t="s">
        <v>33</v>
      </c>
      <c r="M5612" t="s">
        <v>1037</v>
      </c>
      <c r="N5612" t="s">
        <v>2556</v>
      </c>
    </row>
    <row r="5613" spans="1:14" x14ac:dyDescent="0.2">
      <c r="A5613" s="1" t="d">
        <v>2023-03-09</v>
      </c>
      <c r="B5613" s="18" t="d">
        <v>12:17:14.00000000000176050</v>
      </c>
      <c r="C5613" s="1" t="d">
        <v>2023-03-09</v>
      </c>
      <c r="D5613" s="18" t="d">
        <v>12:34:29.000000000000483175</v>
      </c>
      <c r="E5613" s="1" t="d">
        <v>2023-03-09</v>
      </c>
      <c r="F5613" t="s">
        <v>1239</v>
      </c>
      <c r="G5613" t="s">
        <v>3090</v>
      </c>
      <c r="H5613">
        <v>-1</v>
      </c>
      <c r="I5613" t="str">
        <f>IF(Table2[[#This Row],[Patron Id]]=-1,Table2[[#This Row],[User ID Encryption]],Table2[[#This Row],[Patron Id]])</f>
        <v>2F9397916FE33DF201A5C5F9D0DE5419F8E2976C</v>
      </c>
      <c r="J5613" t="s">
        <v>18</v>
      </c>
      <c r="K5613" t="s">
        <v>74</v>
      </c>
      <c r="L5613" t="s">
        <v>33</v>
      </c>
      <c r="M5613" t="s">
        <v>1240</v>
      </c>
      <c r="N5613" t="s">
        <v>2556</v>
      </c>
    </row>
    <row r="5614" spans="1:14" x14ac:dyDescent="0.2">
      <c r="A5614" s="1" t="d">
        <v>2023-03-09</v>
      </c>
      <c r="B5614" s="18" t="d">
        <v>12:21:42.99999999999904800</v>
      </c>
      <c r="C5614" s="1" t="d">
        <v>2023-03-09</v>
      </c>
      <c r="D5614" s="18" t="d">
        <v>19:21:42.99999999999585300</v>
      </c>
      <c r="E5614" s="1" t="d">
        <v>2023-03-09</v>
      </c>
      <c r="F5614" t="s">
        <v>1540</v>
      </c>
      <c r="G5614" t="s">
        <v>3862</v>
      </c>
      <c r="H5614">
        <v>-1</v>
      </c>
      <c r="I5614" t="str">
        <f>IF(Table2[[#This Row],[Patron Id]]=-1,Table2[[#This Row],[User ID Encryption]],Table2[[#This Row],[Patron Id]])</f>
        <v>6B26886D7A2378F0EF0548CC86D61EB954FB8FE6</v>
      </c>
      <c r="J5614" t="s">
        <v>13</v>
      </c>
      <c r="K5614" t="s">
        <v>74</v>
      </c>
      <c r="L5614" t="s">
        <v>33</v>
      </c>
      <c r="M5614" t="s">
        <v>1541</v>
      </c>
      <c r="N5614" t="s">
        <v>2556</v>
      </c>
    </row>
    <row r="5615" spans="1:14" x14ac:dyDescent="0.2">
      <c r="A5615" s="1" t="d">
        <v>2023-03-09</v>
      </c>
      <c r="B5615" s="18" t="d">
        <v>12:21:45.00000000000255600</v>
      </c>
      <c r="C5615" s="1" t="d">
        <v>2023-03-09</v>
      </c>
      <c r="D5615" s="18" t="d">
        <v>19:21:44.99999999999936100</v>
      </c>
      <c r="E5615" s="1" t="d">
        <v>2023-03-09</v>
      </c>
      <c r="F5615" t="s">
        <v>257</v>
      </c>
      <c r="G5615" t="s">
        <v>3862</v>
      </c>
      <c r="H5615">
        <v>-1</v>
      </c>
      <c r="I5615" t="str">
        <f>IF(Table2[[#This Row],[Patron Id]]=-1,Table2[[#This Row],[User ID Encryption]],Table2[[#This Row],[Patron Id]])</f>
        <v>6B26886D7A2378F0EF0548CC86D61EB954FB8FE6</v>
      </c>
      <c r="J5615" t="s">
        <v>13</v>
      </c>
      <c r="K5615" t="s">
        <v>97</v>
      </c>
      <c r="L5615" t="s">
        <v>33</v>
      </c>
      <c r="M5615" t="s">
        <v>258</v>
      </c>
      <c r="N5615" t="s">
        <v>2556</v>
      </c>
    </row>
    <row r="5616" spans="1:14" x14ac:dyDescent="0.2">
      <c r="A5616" s="1" t="d">
        <v>2023-03-09</v>
      </c>
      <c r="B5616" s="18" t="d">
        <v>12:28:10.99999999999895025</v>
      </c>
      <c r="C5616" s="1" t="d">
        <v>2023-03-23</v>
      </c>
      <c r="D5616" s="18" t="d">
        <v>17:18:39.99999999999282075</v>
      </c>
      <c r="E5616" s="1" t="d">
        <v>2023-03-23</v>
      </c>
      <c r="F5616" t="s">
        <v>1940</v>
      </c>
      <c r="G5616" t="s">
        <v>3996</v>
      </c>
      <c r="H5616">
        <v>-1</v>
      </c>
      <c r="I5616" t="str">
        <f>IF(Table2[[#This Row],[Patron Id]]=-1,Table2[[#This Row],[User ID Encryption]],Table2[[#This Row],[Patron Id]])</f>
        <v>46AB168DE20AE0318546ACAD60C32C1DDD880218</v>
      </c>
      <c r="J5616" t="s">
        <v>13</v>
      </c>
      <c r="K5616" t="s">
        <v>14</v>
      </c>
      <c r="L5616" t="s">
        <v>15</v>
      </c>
      <c r="M5616" t="s">
        <v>1941</v>
      </c>
      <c r="N5616" t="s">
        <v>2556</v>
      </c>
    </row>
    <row r="5617" spans="1:14" x14ac:dyDescent="0.2">
      <c r="A5617" s="1" t="d">
        <v>2023-03-09</v>
      </c>
      <c r="B5617" s="18" t="d">
        <v>12:30:48.9999999999980700</v>
      </c>
      <c r="C5617" s="1" t="d">
        <v>2023-03-09</v>
      </c>
      <c r="D5617" s="18" t="d">
        <v>13:13:29.99999999999872200</v>
      </c>
      <c r="E5617" s="1" t="d">
        <v>2023-03-09</v>
      </c>
      <c r="F5617" t="s">
        <v>1403</v>
      </c>
      <c r="G5617" t="s">
        <v>4669</v>
      </c>
      <c r="H5617">
        <v>-1</v>
      </c>
      <c r="I5617" t="str">
        <f>IF(Table2[[#This Row],[Patron Id]]=-1,Table2[[#This Row],[User ID Encryption]],Table2[[#This Row],[Patron Id]])</f>
        <v>7DF36463E6564333239BAA86218CDCB8BE34136F</v>
      </c>
      <c r="J5617" t="s">
        <v>18</v>
      </c>
      <c r="K5617" t="s">
        <v>74</v>
      </c>
      <c r="L5617" t="s">
        <v>33</v>
      </c>
      <c r="M5617" t="s">
        <v>1404</v>
      </c>
      <c r="N5617" t="s">
        <v>2575</v>
      </c>
    </row>
    <row r="5618" spans="1:14" x14ac:dyDescent="0.2">
      <c r="A5618" s="1" t="d">
        <v>2023-03-09</v>
      </c>
      <c r="B5618" s="18" t="d">
        <v>12:30:54.99999999999900225</v>
      </c>
      <c r="C5618" s="1" t="d">
        <v>2023-03-09</v>
      </c>
      <c r="D5618" s="18" t="d">
        <v>13:13:35.00000000000269950</v>
      </c>
      <c r="E5618" s="1" t="d">
        <v>2023-03-09</v>
      </c>
      <c r="F5618" t="s">
        <v>1137</v>
      </c>
      <c r="G5618" t="s">
        <v>4669</v>
      </c>
      <c r="H5618">
        <v>-1</v>
      </c>
      <c r="I5618" t="str">
        <f>IF(Table2[[#This Row],[Patron Id]]=-1,Table2[[#This Row],[User ID Encryption]],Table2[[#This Row],[Patron Id]])</f>
        <v>7DF36463E6564333239BAA86218CDCB8BE34136F</v>
      </c>
      <c r="J5618" t="s">
        <v>18</v>
      </c>
      <c r="K5618" t="s">
        <v>1138</v>
      </c>
      <c r="L5618" t="s">
        <v>888</v>
      </c>
      <c r="M5618" t="s">
        <v>1139</v>
      </c>
      <c r="N5618" t="s">
        <v>2575</v>
      </c>
    </row>
    <row r="5619" spans="1:14" x14ac:dyDescent="0.2">
      <c r="A5619" s="1" t="d">
        <v>2023-03-09</v>
      </c>
      <c r="B5619" s="18" t="d">
        <v>12:34:41.000000000002359150</v>
      </c>
      <c r="C5619" s="1" t="d">
        <v>2023-03-09</v>
      </c>
      <c r="D5619" s="18" t="d">
        <v>13:53:36.000000000000724425</v>
      </c>
      <c r="E5619" s="1" t="d">
        <v>2023-03-09</v>
      </c>
      <c r="F5619" t="s">
        <v>415</v>
      </c>
      <c r="G5619" t="s">
        <v>4670</v>
      </c>
      <c r="H5619">
        <v>-1</v>
      </c>
      <c r="I5619" t="str">
        <f>IF(Table2[[#This Row],[Patron Id]]=-1,Table2[[#This Row],[User ID Encryption]],Table2[[#This Row],[Patron Id]])</f>
        <v>625B3FB635BE72BD7BF74A6551B4C2BF710F4C25</v>
      </c>
      <c r="J5619" t="s">
        <v>13</v>
      </c>
      <c r="K5619" t="s">
        <v>97</v>
      </c>
      <c r="L5619" t="s">
        <v>33</v>
      </c>
      <c r="M5619" t="s">
        <v>416</v>
      </c>
      <c r="N5619" t="s">
        <v>3244</v>
      </c>
    </row>
    <row r="5620" spans="1:14" x14ac:dyDescent="0.2">
      <c r="A5620" s="1" t="d">
        <v>2023-03-09</v>
      </c>
      <c r="B5620" s="18" t="d">
        <v>12:34:52.9999999999946400</v>
      </c>
      <c r="C5620" s="1" t="d">
        <v>2023-03-09</v>
      </c>
      <c r="D5620" s="18" t="d">
        <v>13:53:23.000000000001890325</v>
      </c>
      <c r="E5620" s="1" t="d">
        <v>2023-03-09</v>
      </c>
      <c r="F5620" t="s">
        <v>1656</v>
      </c>
      <c r="G5620" t="s">
        <v>4670</v>
      </c>
      <c r="H5620">
        <v>-1</v>
      </c>
      <c r="I5620" t="str">
        <f>IF(Table2[[#This Row],[Patron Id]]=-1,Table2[[#This Row],[User ID Encryption]],Table2[[#This Row],[Patron Id]])</f>
        <v>625B3FB635BE72BD7BF74A6551B4C2BF710F4C25</v>
      </c>
      <c r="J5620" t="s">
        <v>13</v>
      </c>
      <c r="K5620" t="s">
        <v>74</v>
      </c>
      <c r="L5620" t="s">
        <v>33</v>
      </c>
      <c r="M5620" t="s">
        <v>1657</v>
      </c>
      <c r="N5620" t="s">
        <v>3244</v>
      </c>
    </row>
    <row r="5621" spans="1:14" x14ac:dyDescent="0.2">
      <c r="A5621" s="1" t="d">
        <v>2023-03-09</v>
      </c>
      <c r="B5621" s="18" t="d">
        <v>12:48:32.99999999999492700</v>
      </c>
      <c r="C5621" s="1" t="d">
        <v>2023-03-09</v>
      </c>
      <c r="D5621" s="18" t="d">
        <v>12:49:25.99999999999681800</v>
      </c>
      <c r="E5621" s="1" t="d">
        <v>2023-03-16</v>
      </c>
      <c r="F5621" t="s">
        <v>293</v>
      </c>
      <c r="G5621" t="s">
        <v>3320</v>
      </c>
      <c r="H5621">
        <v>-1</v>
      </c>
      <c r="I5621" t="str">
        <f>IF(Table2[[#This Row],[Patron Id]]=-1,Table2[[#This Row],[User ID Encryption]],Table2[[#This Row],[Patron Id]])</f>
        <v>E9405079C095862D2C6099B74DCBF19930D4D040</v>
      </c>
      <c r="J5621" t="s">
        <v>13</v>
      </c>
      <c r="K5621" t="s">
        <v>14</v>
      </c>
      <c r="L5621" t="s">
        <v>15</v>
      </c>
      <c r="M5621" t="s">
        <v>294</v>
      </c>
      <c r="N5621" t="s">
        <v>2640</v>
      </c>
    </row>
    <row r="5622" spans="1:14" x14ac:dyDescent="0.2">
      <c r="A5622" s="1" t="d">
        <v>2023-03-09</v>
      </c>
      <c r="B5622" s="18" t="d">
        <v>12:49:54.99999999999495300</v>
      </c>
      <c r="C5622" s="1" t="d">
        <v>2023-03-22</v>
      </c>
      <c r="D5622" s="18" t="d">
        <v>16:12:54.99999999999964800</v>
      </c>
      <c r="E5622" s="1" t="d">
        <v>2023-03-23</v>
      </c>
      <c r="F5622" t="s">
        <v>1482</v>
      </c>
      <c r="G5622" t="s">
        <v>2794</v>
      </c>
      <c r="H5622">
        <v>-1</v>
      </c>
      <c r="I5622" t="str">
        <f>IF(Table2[[#This Row],[Patron Id]]=-1,Table2[[#This Row],[User ID Encryption]],Table2[[#This Row],[Patron Id]])</f>
        <v>5C2095B89D577BC24C9DCBE9633CEE07BA5A0862</v>
      </c>
      <c r="J5622" t="s">
        <v>13</v>
      </c>
      <c r="K5622" t="s">
        <v>14</v>
      </c>
      <c r="L5622" t="s">
        <v>15</v>
      </c>
      <c r="M5622" t="s">
        <v>1482</v>
      </c>
      <c r="N5622" t="s">
        <v>2556</v>
      </c>
    </row>
    <row r="5623" spans="1:14" x14ac:dyDescent="0.2">
      <c r="A5623" s="1" t="d">
        <v>2023-03-09</v>
      </c>
      <c r="B5623" s="18" t="d">
        <v>12:50:36.00000000000456450</v>
      </c>
      <c r="C5623" s="1" t="d">
        <v>2023-03-16</v>
      </c>
      <c r="D5623" s="18" t="d">
        <v>14:21:50.00000000000014350</v>
      </c>
      <c r="E5623" s="1" t="d">
        <v>2023-03-16</v>
      </c>
      <c r="F5623" t="s">
        <v>1496</v>
      </c>
      <c r="G5623" t="s">
        <v>3320</v>
      </c>
      <c r="H5623">
        <v>-1</v>
      </c>
      <c r="I5623" t="str">
        <f>IF(Table2[[#This Row],[Patron Id]]=-1,Table2[[#This Row],[User ID Encryption]],Table2[[#This Row],[Patron Id]])</f>
        <v>E9405079C095862D2C6099B74DCBF19930D4D040</v>
      </c>
      <c r="J5623" t="s">
        <v>13</v>
      </c>
      <c r="K5623" t="s">
        <v>14</v>
      </c>
      <c r="L5623" t="s">
        <v>15</v>
      </c>
      <c r="M5623" t="s">
        <v>1497</v>
      </c>
      <c r="N5623" t="s">
        <v>2556</v>
      </c>
    </row>
    <row r="5624" spans="1:14" x14ac:dyDescent="0.2">
      <c r="A5624" s="1" t="d">
        <v>2023-03-09</v>
      </c>
      <c r="B5624" s="18" t="d">
        <v>12:57:34.99999999999651800</v>
      </c>
      <c r="C5624" s="1" t="d">
        <v>2023-03-09</v>
      </c>
      <c r="D5624" s="18" t="d">
        <v>18:00:50.000000000001420825</v>
      </c>
      <c r="E5624" s="1" t="d">
        <v>2023-03-09</v>
      </c>
      <c r="F5624" t="s">
        <v>1561</v>
      </c>
      <c r="G5624" t="s">
        <v>2668</v>
      </c>
      <c r="H5624">
        <v>-1</v>
      </c>
      <c r="I5624" t="str">
        <f>IF(Table2[[#This Row],[Patron Id]]=-1,Table2[[#This Row],[User ID Encryption]],Table2[[#This Row],[Patron Id]])</f>
        <v>28F4B098D174A802AB5B94A07E8D6DD858EA9012</v>
      </c>
      <c r="J5624" t="s">
        <v>13</v>
      </c>
      <c r="K5624" t="s">
        <v>254</v>
      </c>
      <c r="L5624" t="s">
        <v>33</v>
      </c>
      <c r="N5624" t="s">
        <v>2556</v>
      </c>
    </row>
    <row r="5625" spans="1:14" x14ac:dyDescent="0.2">
      <c r="A5625" s="1" t="d">
        <v>2023-03-09</v>
      </c>
      <c r="B5625" s="18" t="d">
        <v>12:57:43.99999999999792650</v>
      </c>
      <c r="C5625" s="1" t="d">
        <v>2023-03-09</v>
      </c>
      <c r="D5625" s="18" t="d">
        <v>18:00:47.00000000000095200</v>
      </c>
      <c r="E5625" s="1" t="d">
        <v>2023-03-09</v>
      </c>
      <c r="F5625" t="s">
        <v>1935</v>
      </c>
      <c r="G5625" t="s">
        <v>2668</v>
      </c>
      <c r="H5625">
        <v>-1</v>
      </c>
      <c r="I5625" t="str">
        <f>IF(Table2[[#This Row],[Patron Id]]=-1,Table2[[#This Row],[User ID Encryption]],Table2[[#This Row],[Patron Id]])</f>
        <v>28F4B098D174A802AB5B94A07E8D6DD858EA9012</v>
      </c>
      <c r="J5625" t="s">
        <v>13</v>
      </c>
      <c r="K5625" t="s">
        <v>32</v>
      </c>
      <c r="L5625" t="s">
        <v>33</v>
      </c>
      <c r="M5625" t="s">
        <v>787</v>
      </c>
      <c r="N5625" t="s">
        <v>2556</v>
      </c>
    </row>
    <row r="5626" spans="1:14" x14ac:dyDescent="0.2">
      <c r="A5626" s="1" t="d">
        <v>2023-03-09</v>
      </c>
      <c r="B5626" s="18" t="d">
        <v>13:01:30.00000000000127800</v>
      </c>
      <c r="C5626" s="1" t="d">
        <v>2023-03-09</v>
      </c>
      <c r="D5626" s="18" t="d">
        <v>14:11:53.00000000000274525</v>
      </c>
      <c r="E5626" s="1" t="d">
        <v>2023-03-09</v>
      </c>
      <c r="F5626" t="s">
        <v>830</v>
      </c>
      <c r="G5626" t="s">
        <v>3166</v>
      </c>
      <c r="H5626">
        <v>-1</v>
      </c>
      <c r="I5626" t="str">
        <f>IF(Table2[[#This Row],[Patron Id]]=-1,Table2[[#This Row],[User ID Encryption]],Table2[[#This Row],[Patron Id]])</f>
        <v>7FF9DBDB6E86A9D37DD1BC2574B0BB7113DAFEC8</v>
      </c>
      <c r="J5626" t="s">
        <v>18</v>
      </c>
      <c r="K5626" t="s">
        <v>32</v>
      </c>
      <c r="L5626" t="s">
        <v>33</v>
      </c>
      <c r="N5626" t="s">
        <v>2575</v>
      </c>
    </row>
    <row r="5627" spans="1:14" x14ac:dyDescent="0.2">
      <c r="A5627" s="1" t="d">
        <v>2023-03-09</v>
      </c>
      <c r="B5627" s="18" t="d">
        <v>13:01:52.99999999999848075</v>
      </c>
      <c r="C5627" s="1" t="d">
        <v>2023-03-09</v>
      </c>
      <c r="D5627" s="18" t="d">
        <v>13:54:42.99999999999840900</v>
      </c>
      <c r="E5627" s="1" t="d">
        <v>2023-03-09</v>
      </c>
      <c r="F5627" t="s">
        <v>1630</v>
      </c>
      <c r="G5627" t="s">
        <v>4332</v>
      </c>
      <c r="H5627">
        <v>-1</v>
      </c>
      <c r="I5627" t="str">
        <f>IF(Table2[[#This Row],[Patron Id]]=-1,Table2[[#This Row],[User ID Encryption]],Table2[[#This Row],[Patron Id]])</f>
        <v>E217780BB3430BE07CF6A329C8E9DB0C06C627BC</v>
      </c>
      <c r="J5627" t="s">
        <v>18</v>
      </c>
      <c r="K5627" t="s">
        <v>254</v>
      </c>
      <c r="L5627" t="s">
        <v>33</v>
      </c>
      <c r="M5627" t="s">
        <v>1631</v>
      </c>
      <c r="N5627" t="s">
        <v>2575</v>
      </c>
    </row>
    <row r="5628" spans="1:14" x14ac:dyDescent="0.2">
      <c r="A5628" s="1" t="d">
        <v>2023-03-09</v>
      </c>
      <c r="B5628" s="18" t="d">
        <v>13:10:13.00000000000309725</v>
      </c>
      <c r="C5628" s="1" t="d">
        <v>2023-03-09</v>
      </c>
      <c r="D5628" s="18" t="d">
        <v>13:53:31.999999999993704375</v>
      </c>
      <c r="E5628" s="1" t="d">
        <v>2023-03-09</v>
      </c>
      <c r="F5628" t="s">
        <v>705</v>
      </c>
      <c r="G5628" t="s">
        <v>4591</v>
      </c>
      <c r="H5628">
        <v>-1</v>
      </c>
      <c r="I5628" t="str">
        <f>IF(Table2[[#This Row],[Patron Id]]=-1,Table2[[#This Row],[User ID Encryption]],Table2[[#This Row],[Patron Id]])</f>
        <v>B30DC168A8C29774919D5685DAE5219E0D408A07</v>
      </c>
      <c r="J5628" t="s">
        <v>18</v>
      </c>
      <c r="K5628" t="s">
        <v>382</v>
      </c>
      <c r="L5628" t="s">
        <v>33</v>
      </c>
      <c r="N5628" t="s">
        <v>2556</v>
      </c>
    </row>
    <row r="5629" spans="1:14" x14ac:dyDescent="0.2">
      <c r="A5629" s="1" t="d">
        <v>2023-03-09</v>
      </c>
      <c r="B5629" s="18" t="d">
        <v>13:14:54.9999999999992175</v>
      </c>
      <c r="E5629" s="1" t="d">
        <v>2023-03-09</v>
      </c>
      <c r="F5629" t="s">
        <v>1508</v>
      </c>
      <c r="H5629">
        <v>6201107880006530</v>
      </c>
      <c r="I5629">
        <f>IF(Table2[[#This Row],[Patron Id]]=-1,Table2[[#This Row],[User ID Encryption]],Table2[[#This Row],[Patron Id]])</f>
        <v>6201107880006530</v>
      </c>
      <c r="J5629" t="s">
        <v>18</v>
      </c>
      <c r="K5629" t="s">
        <v>97</v>
      </c>
      <c r="L5629" t="s">
        <v>33</v>
      </c>
      <c r="M5629" t="s">
        <v>1509</v>
      </c>
      <c r="N5629" t="s">
        <v>2640</v>
      </c>
    </row>
    <row r="5630" spans="1:14" x14ac:dyDescent="0.2">
      <c r="A5630" s="1" t="d">
        <v>2023-03-09</v>
      </c>
      <c r="B5630" s="18" t="d">
        <v>13:18:00.00000000000255600</v>
      </c>
      <c r="C5630" s="1" t="d">
        <v>2023-03-09</v>
      </c>
      <c r="D5630" s="18" t="d">
        <v>17:04:13.000000000001179575</v>
      </c>
      <c r="E5630" s="1" t="d">
        <v>2023-03-09</v>
      </c>
      <c r="F5630" t="s">
        <v>1866</v>
      </c>
      <c r="G5630" t="s">
        <v>3055</v>
      </c>
      <c r="H5630">
        <v>-1</v>
      </c>
      <c r="I5630" t="str">
        <f>IF(Table2[[#This Row],[Patron Id]]=-1,Table2[[#This Row],[User ID Encryption]],Table2[[#This Row],[Patron Id]])</f>
        <v>86F596446CE0895F30F8325E049EDC089B6F9E98</v>
      </c>
      <c r="J5630" t="s">
        <v>18</v>
      </c>
      <c r="K5630" t="s">
        <v>32</v>
      </c>
      <c r="L5630" t="s">
        <v>33</v>
      </c>
      <c r="M5630" t="s">
        <v>81</v>
      </c>
      <c r="N5630" t="s">
        <v>2556</v>
      </c>
    </row>
    <row r="5631" spans="1:14" x14ac:dyDescent="0.2">
      <c r="A5631" s="1" t="d">
        <v>2023-03-09</v>
      </c>
      <c r="B5631" s="18" t="d">
        <v>13:18:02.00000000000607075</v>
      </c>
      <c r="C5631" s="1" t="d">
        <v>2023-03-09</v>
      </c>
      <c r="D5631" s="18" t="d">
        <v>17:04:16.000000000001648400</v>
      </c>
      <c r="E5631" s="1" t="d">
        <v>2023-03-09</v>
      </c>
      <c r="F5631" t="s">
        <v>624</v>
      </c>
      <c r="G5631" t="s">
        <v>3055</v>
      </c>
      <c r="H5631">
        <v>-1</v>
      </c>
      <c r="I5631" t="str">
        <f>IF(Table2[[#This Row],[Patron Id]]=-1,Table2[[#This Row],[User ID Encryption]],Table2[[#This Row],[Patron Id]])</f>
        <v>86F596446CE0895F30F8325E049EDC089B6F9E98</v>
      </c>
      <c r="J5631" t="s">
        <v>18</v>
      </c>
      <c r="K5631" t="s">
        <v>97</v>
      </c>
      <c r="L5631" t="s">
        <v>33</v>
      </c>
      <c r="M5631" t="s">
        <v>625</v>
      </c>
      <c r="N5631" t="s">
        <v>2556</v>
      </c>
    </row>
    <row r="5632" spans="1:14" x14ac:dyDescent="0.2">
      <c r="A5632" s="1" t="d">
        <v>2023-03-09</v>
      </c>
      <c r="B5632" s="18" t="d">
        <v>13:18:05.99999999999390325</v>
      </c>
      <c r="C5632" s="1" t="d">
        <v>2023-03-09</v>
      </c>
      <c r="D5632" s="18" t="d">
        <v>17:04:10.999999999997669550</v>
      </c>
      <c r="E5632" s="1" t="d">
        <v>2023-03-09</v>
      </c>
      <c r="F5632" t="s">
        <v>1622</v>
      </c>
      <c r="G5632" t="s">
        <v>3055</v>
      </c>
      <c r="H5632">
        <v>-1</v>
      </c>
      <c r="I5632" t="str">
        <f>IF(Table2[[#This Row],[Patron Id]]=-1,Table2[[#This Row],[User ID Encryption]],Table2[[#This Row],[Patron Id]])</f>
        <v>86F596446CE0895F30F8325E049EDC089B6F9E98</v>
      </c>
      <c r="J5632" t="s">
        <v>18</v>
      </c>
      <c r="K5632" t="s">
        <v>74</v>
      </c>
      <c r="L5632" t="s">
        <v>33</v>
      </c>
      <c r="N5632" t="s">
        <v>2556</v>
      </c>
    </row>
    <row r="5633" spans="1:14" x14ac:dyDescent="0.2">
      <c r="A5633" s="1" t="d">
        <v>2023-03-09</v>
      </c>
      <c r="B5633" s="18" t="d">
        <v>13:26:52.00000000000578375</v>
      </c>
      <c r="C5633" s="1" t="d">
        <v>2023-03-23</v>
      </c>
      <c r="D5633" s="18" t="d">
        <v>16:27:45.99999999999503775</v>
      </c>
      <c r="E5633" s="1" t="d">
        <v>2023-03-23</v>
      </c>
      <c r="F5633" t="s">
        <v>2291</v>
      </c>
      <c r="G5633" t="s">
        <v>4644</v>
      </c>
      <c r="H5633">
        <v>-1</v>
      </c>
      <c r="I5633" t="str">
        <f>IF(Table2[[#This Row],[Patron Id]]=-1,Table2[[#This Row],[User ID Encryption]],Table2[[#This Row],[Patron Id]])</f>
        <v>D40A330DD05C3D5E9A0F98D569B66A8E15913C25</v>
      </c>
      <c r="J5633" t="s">
        <v>18</v>
      </c>
      <c r="K5633" t="s">
        <v>14</v>
      </c>
      <c r="L5633" t="s">
        <v>15</v>
      </c>
      <c r="M5633" t="s">
        <v>2292</v>
      </c>
      <c r="N5633" t="s">
        <v>2556</v>
      </c>
    </row>
    <row r="5634" spans="1:14" x14ac:dyDescent="0.2">
      <c r="A5634" s="1" t="d">
        <v>2023-03-09</v>
      </c>
      <c r="B5634" s="18" t="d">
        <v>13:29:09.99999999999857850</v>
      </c>
      <c r="C5634" s="1" t="d">
        <v>2023-03-09</v>
      </c>
      <c r="D5634" s="18" t="d">
        <v>13:52:04.00000000000232775</v>
      </c>
      <c r="E5634" s="1" t="d">
        <v>2023-03-09</v>
      </c>
      <c r="F5634" t="s">
        <v>207</v>
      </c>
      <c r="G5634" t="s">
        <v>3398</v>
      </c>
      <c r="H5634">
        <v>-1</v>
      </c>
      <c r="I5634" t="str">
        <f>IF(Table2[[#This Row],[Patron Id]]=-1,Table2[[#This Row],[User ID Encryption]],Table2[[#This Row],[Patron Id]])</f>
        <v>8D20DA8F8D851DF3310292B720B7EABD79E80FE4</v>
      </c>
      <c r="J5634" t="s">
        <v>18</v>
      </c>
      <c r="K5634" t="s">
        <v>74</v>
      </c>
      <c r="L5634" t="s">
        <v>33</v>
      </c>
      <c r="N5634" t="s">
        <v>2556</v>
      </c>
    </row>
    <row r="5635" spans="1:14" x14ac:dyDescent="0.2">
      <c r="A5635" s="1" t="d">
        <v>2023-03-09</v>
      </c>
      <c r="B5635" s="18" t="d">
        <v>13:29:12.99999999999904800</v>
      </c>
      <c r="C5635" s="1" t="d">
        <v>2023-03-09</v>
      </c>
      <c r="D5635" s="18" t="d">
        <v>13:52:07.00000000000279725</v>
      </c>
      <c r="E5635" s="1" t="d">
        <v>2023-03-09</v>
      </c>
      <c r="F5635" t="s">
        <v>130</v>
      </c>
      <c r="G5635" t="s">
        <v>3398</v>
      </c>
      <c r="H5635">
        <v>-1</v>
      </c>
      <c r="I5635" t="str">
        <f>IF(Table2[[#This Row],[Patron Id]]=-1,Table2[[#This Row],[User ID Encryption]],Table2[[#This Row],[Patron Id]])</f>
        <v>8D20DA8F8D851DF3310292B720B7EABD79E80FE4</v>
      </c>
      <c r="J5635" t="s">
        <v>18</v>
      </c>
      <c r="K5635" t="s">
        <v>97</v>
      </c>
      <c r="L5635" t="s">
        <v>33</v>
      </c>
      <c r="M5635" t="s">
        <v>131</v>
      </c>
      <c r="N5635" t="s">
        <v>2556</v>
      </c>
    </row>
    <row r="5636" spans="1:14" x14ac:dyDescent="0.2">
      <c r="A5636" s="1" t="d">
        <v>2023-03-09</v>
      </c>
      <c r="B5636" s="18" t="d">
        <v>13:30:39.00000000000609675</v>
      </c>
      <c r="E5636" s="1" t="d">
        <v>2023-03-23</v>
      </c>
      <c r="F5636" t="s">
        <v>503</v>
      </c>
      <c r="H5636">
        <v>5566837850006530</v>
      </c>
      <c r="I5636">
        <f>IF(Table2[[#This Row],[Patron Id]]=-1,Table2[[#This Row],[User ID Encryption]],Table2[[#This Row],[Patron Id]])</f>
        <v>5566837850006530</v>
      </c>
      <c r="J5636" t="s">
        <v>18</v>
      </c>
      <c r="K5636" t="s">
        <v>14</v>
      </c>
      <c r="L5636" t="s">
        <v>15</v>
      </c>
      <c r="M5636" t="s">
        <v>504</v>
      </c>
      <c r="N5636" t="s">
        <v>2556</v>
      </c>
    </row>
    <row r="5637" spans="1:14" x14ac:dyDescent="0.2">
      <c r="A5637" s="1" t="d">
        <v>2023-03-09</v>
      </c>
      <c r="B5637" s="18" t="d">
        <v>13:31:28.99999999999792650</v>
      </c>
      <c r="C5637" s="1" t="d">
        <v>2023-03-23</v>
      </c>
      <c r="D5637" s="18" t="d">
        <v>14:06:03.99999999999934800</v>
      </c>
      <c r="E5637" s="1" t="d">
        <v>2023-03-23</v>
      </c>
      <c r="F5637" t="s">
        <v>1873</v>
      </c>
      <c r="G5637" t="s">
        <v>2627</v>
      </c>
      <c r="H5637">
        <v>-1</v>
      </c>
      <c r="I5637" t="str">
        <f>IF(Table2[[#This Row],[Patron Id]]=-1,Table2[[#This Row],[User ID Encryption]],Table2[[#This Row],[Patron Id]])</f>
        <v>6DC6CBB1E7AE1A77649A1050A35FA27F5942C7D9</v>
      </c>
      <c r="J5637" t="s">
        <v>18</v>
      </c>
      <c r="K5637" t="s">
        <v>14</v>
      </c>
      <c r="L5637" t="s">
        <v>15</v>
      </c>
      <c r="M5637" t="s">
        <v>1873</v>
      </c>
      <c r="N5637" t="s">
        <v>2556</v>
      </c>
    </row>
    <row r="5638" spans="1:14" x14ac:dyDescent="0.2">
      <c r="A5638" s="1" t="d">
        <v>2023-03-09</v>
      </c>
      <c r="B5638" s="18" t="d">
        <v>13:37:50.99999999999688975</v>
      </c>
      <c r="C5638" s="1" t="d">
        <v>2023-03-09</v>
      </c>
      <c r="D5638" s="18" t="d">
        <v>14:03:59.00000000000538600</v>
      </c>
      <c r="E5638" s="1" t="d">
        <v>2023-03-09</v>
      </c>
      <c r="F5638" t="s">
        <v>1648</v>
      </c>
      <c r="G5638" t="s">
        <v>2846</v>
      </c>
      <c r="H5638">
        <v>-1</v>
      </c>
      <c r="I5638" t="str">
        <f>IF(Table2[[#This Row],[Patron Id]]=-1,Table2[[#This Row],[User ID Encryption]],Table2[[#This Row],[Patron Id]])</f>
        <v>10A5E7F2C45AD440892B7EB5D06C62075A7B340A</v>
      </c>
      <c r="J5638" t="s">
        <v>18</v>
      </c>
      <c r="K5638" t="s">
        <v>74</v>
      </c>
      <c r="L5638" t="s">
        <v>33</v>
      </c>
      <c r="M5638" t="s">
        <v>1649</v>
      </c>
      <c r="N5638" t="s">
        <v>2575</v>
      </c>
    </row>
    <row r="5639" spans="1:14" x14ac:dyDescent="0.2">
      <c r="A5639" s="1" t="d">
        <v>2023-03-09</v>
      </c>
      <c r="B5639" s="18" t="d">
        <v>13:37:53.00000000000039775</v>
      </c>
      <c r="C5639" s="1" t="d">
        <v>2023-03-09</v>
      </c>
      <c r="D5639" s="18" t="d">
        <v>14:03:57.000000000001875975</v>
      </c>
      <c r="E5639" s="1" t="d">
        <v>2023-03-09</v>
      </c>
      <c r="F5639" t="s">
        <v>323</v>
      </c>
      <c r="G5639" t="s">
        <v>2846</v>
      </c>
      <c r="H5639">
        <v>-1</v>
      </c>
      <c r="I5639" t="str">
        <f>IF(Table2[[#This Row],[Patron Id]]=-1,Table2[[#This Row],[User ID Encryption]],Table2[[#This Row],[Patron Id]])</f>
        <v>10A5E7F2C45AD440892B7EB5D06C62075A7B340A</v>
      </c>
      <c r="J5639" t="s">
        <v>18</v>
      </c>
      <c r="K5639" t="s">
        <v>97</v>
      </c>
      <c r="L5639" t="s">
        <v>33</v>
      </c>
      <c r="M5639" t="s">
        <v>324</v>
      </c>
      <c r="N5639" t="s">
        <v>2575</v>
      </c>
    </row>
    <row r="5640" spans="1:14" x14ac:dyDescent="0.2">
      <c r="A5640" s="1" t="d">
        <v>2023-03-09</v>
      </c>
      <c r="B5640" s="18" t="d">
        <v>13:39:43.99999999999856550</v>
      </c>
      <c r="C5640" s="1" t="d">
        <v>2023-03-09</v>
      </c>
      <c r="D5640" s="18" t="d">
        <v>14:55:38.99999999999756775</v>
      </c>
      <c r="E5640" s="1" t="d">
        <v>2023-03-09</v>
      </c>
      <c r="F5640" t="s">
        <v>955</v>
      </c>
      <c r="G5640" t="s">
        <v>3042</v>
      </c>
      <c r="H5640">
        <v>-1</v>
      </c>
      <c r="I5640" t="str">
        <f>IF(Table2[[#This Row],[Patron Id]]=-1,Table2[[#This Row],[User ID Encryption]],Table2[[#This Row],[Patron Id]])</f>
        <v>73AB69E60261F931A345CBFD56625C03B73FA972</v>
      </c>
      <c r="J5640" t="s">
        <v>18</v>
      </c>
      <c r="K5640" t="s">
        <v>32</v>
      </c>
      <c r="L5640" t="s">
        <v>33</v>
      </c>
      <c r="M5640" t="s">
        <v>956</v>
      </c>
      <c r="N5640" t="s">
        <v>2575</v>
      </c>
    </row>
    <row r="5641" spans="1:14" x14ac:dyDescent="0.2">
      <c r="A5641" s="1" t="d">
        <v>2023-03-09</v>
      </c>
      <c r="B5641" s="18" t="d">
        <v>13:41:33.000000000002813625</v>
      </c>
      <c r="C5641" s="1" t="d">
        <v>2023-03-09</v>
      </c>
      <c r="D5641" s="18" t="d">
        <v>17:46:19.99999999999971300</v>
      </c>
      <c r="E5641" s="1" t="d">
        <v>2023-03-09</v>
      </c>
      <c r="F5641" t="s">
        <v>1870</v>
      </c>
      <c r="G5641" t="s">
        <v>4259</v>
      </c>
      <c r="H5641">
        <v>-1</v>
      </c>
      <c r="I5641" t="str">
        <f>IF(Table2[[#This Row],[Patron Id]]=-1,Table2[[#This Row],[User ID Encryption]],Table2[[#This Row],[Patron Id]])</f>
        <v>FF46558E9B0802162C32312B85E4C8380BED1C6D</v>
      </c>
      <c r="J5641" t="s">
        <v>18</v>
      </c>
      <c r="K5641" t="s">
        <v>32</v>
      </c>
      <c r="L5641" t="s">
        <v>33</v>
      </c>
      <c r="M5641" t="s">
        <v>34</v>
      </c>
      <c r="N5641" t="s">
        <v>2556</v>
      </c>
    </row>
    <row r="5642" spans="1:14" x14ac:dyDescent="0.2">
      <c r="A5642" s="1" t="d">
        <v>2023-03-09</v>
      </c>
      <c r="B5642" s="18" t="d">
        <v>13:44:26.0000000000042775</v>
      </c>
      <c r="C5642" s="1" t="d">
        <v>2023-03-09</v>
      </c>
      <c r="D5642" s="18" t="d">
        <v>13:49:33.9999999999980700</v>
      </c>
      <c r="E5642" s="1" t="d">
        <v>2023-03-16</v>
      </c>
      <c r="F5642" t="s">
        <v>2217</v>
      </c>
      <c r="G5642" t="s">
        <v>4671</v>
      </c>
      <c r="H5642">
        <v>-1</v>
      </c>
      <c r="I5642" t="str">
        <f>IF(Table2[[#This Row],[Patron Id]]=-1,Table2[[#This Row],[User ID Encryption]],Table2[[#This Row],[Patron Id]])</f>
        <v>2A9BDF70BA8C66A7A357C5787CCAD25937417868</v>
      </c>
      <c r="J5642" t="s">
        <v>18</v>
      </c>
      <c r="K5642" t="s">
        <v>14</v>
      </c>
      <c r="L5642" t="s">
        <v>15</v>
      </c>
      <c r="M5642" t="s">
        <v>1924</v>
      </c>
      <c r="N5642" t="s">
        <v>2556</v>
      </c>
    </row>
    <row r="5643" spans="1:14" x14ac:dyDescent="0.2">
      <c r="A5643" s="1" t="d">
        <v>2023-03-09</v>
      </c>
      <c r="B5643" s="18" t="d">
        <v>13:46:39.00000000000268650</v>
      </c>
      <c r="C5643" s="1" t="d">
        <v>2023-03-09</v>
      </c>
      <c r="D5643" s="18" t="d">
        <v>15:34:54.00000000000119325</v>
      </c>
      <c r="E5643" s="1" t="d">
        <v>2023-03-09</v>
      </c>
      <c r="F5643" t="s">
        <v>1045</v>
      </c>
      <c r="G5643" t="s">
        <v>4189</v>
      </c>
      <c r="H5643">
        <v>-1</v>
      </c>
      <c r="I5643" t="str">
        <f>IF(Table2[[#This Row],[Patron Id]]=-1,Table2[[#This Row],[User ID Encryption]],Table2[[#This Row],[Patron Id]])</f>
        <v>DE0ACE6E9A88B18341647857BA8E9556D51E724E</v>
      </c>
      <c r="J5643" t="s">
        <v>18</v>
      </c>
      <c r="K5643" t="s">
        <v>254</v>
      </c>
      <c r="L5643" t="s">
        <v>33</v>
      </c>
      <c r="M5643" t="s">
        <v>1046</v>
      </c>
      <c r="N5643" t="s">
        <v>2575</v>
      </c>
    </row>
    <row r="5644" spans="1:14" x14ac:dyDescent="0.2">
      <c r="A5644" s="1" t="d">
        <v>2023-03-09</v>
      </c>
      <c r="B5644" s="18" t="d">
        <v>13:46:46.99999999999754175</v>
      </c>
      <c r="C5644" s="1" t="d">
        <v>2023-03-09</v>
      </c>
      <c r="D5644" s="18" t="d">
        <v>15:25:39.99999999999772425</v>
      </c>
      <c r="E5644" s="1" t="d">
        <v>2023-03-09</v>
      </c>
      <c r="F5644" t="s">
        <v>1461</v>
      </c>
      <c r="G5644" t="s">
        <v>3295</v>
      </c>
      <c r="H5644">
        <v>-1</v>
      </c>
      <c r="I5644" t="str">
        <f>IF(Table2[[#This Row],[Patron Id]]=-1,Table2[[#This Row],[User ID Encryption]],Table2[[#This Row],[Patron Id]])</f>
        <v>4394C15534201445382A9D0AB64050F03736E665</v>
      </c>
      <c r="J5644" t="s">
        <v>18</v>
      </c>
      <c r="K5644" t="s">
        <v>254</v>
      </c>
      <c r="L5644" t="s">
        <v>33</v>
      </c>
      <c r="M5644" t="s">
        <v>1462</v>
      </c>
      <c r="N5644" t="s">
        <v>2575</v>
      </c>
    </row>
    <row r="5645" spans="1:14" x14ac:dyDescent="0.2">
      <c r="A5645" s="1" t="d">
        <v>2023-03-09</v>
      </c>
      <c r="B5645" s="18" t="d">
        <v>13:48:53.99999999999501175</v>
      </c>
      <c r="C5645" s="1" t="d">
        <v>2023-03-23</v>
      </c>
      <c r="D5645" s="18" t="d">
        <v>08:36:09.99999999999868275</v>
      </c>
      <c r="E5645" s="1" t="d">
        <v>2023-03-23</v>
      </c>
      <c r="F5645" t="s">
        <v>1735</v>
      </c>
      <c r="G5645" t="s">
        <v>2950</v>
      </c>
      <c r="H5645">
        <v>-1</v>
      </c>
      <c r="I5645" t="str">
        <f>IF(Table2[[#This Row],[Patron Id]]=-1,Table2[[#This Row],[User ID Encryption]],Table2[[#This Row],[Patron Id]])</f>
        <v>5214E3741652053A8676C4962EF782A7065A3B32</v>
      </c>
      <c r="J5645" t="s">
        <v>18</v>
      </c>
      <c r="K5645" t="s">
        <v>14</v>
      </c>
      <c r="L5645" t="s">
        <v>15</v>
      </c>
      <c r="M5645" t="s">
        <v>1736</v>
      </c>
      <c r="N5645" t="s">
        <v>2556</v>
      </c>
    </row>
    <row r="5646" spans="1:14" x14ac:dyDescent="0.2">
      <c r="A5646" s="1" t="d">
        <v>2023-03-09</v>
      </c>
      <c r="B5646" s="18" t="d">
        <v>13:49:49.00000000000041075</v>
      </c>
      <c r="C5646" s="1" t="d">
        <v>2023-03-22</v>
      </c>
      <c r="D5646" s="18" t="d">
        <v>16:52:59.999999999995097175</v>
      </c>
      <c r="E5646" s="1" t="d">
        <v>2023-03-23</v>
      </c>
      <c r="F5646" t="s">
        <v>1467</v>
      </c>
      <c r="G5646" t="s">
        <v>3001</v>
      </c>
      <c r="H5646">
        <v>-1</v>
      </c>
      <c r="I5646" t="str">
        <f>IF(Table2[[#This Row],[Patron Id]]=-1,Table2[[#This Row],[User ID Encryption]],Table2[[#This Row],[Patron Id]])</f>
        <v>91C82E44B29AA032C6DA0924DED42810E155DB50</v>
      </c>
      <c r="J5646" t="s">
        <v>18</v>
      </c>
      <c r="K5646" t="s">
        <v>14</v>
      </c>
      <c r="L5646" t="s">
        <v>15</v>
      </c>
      <c r="N5646" t="s">
        <v>2556</v>
      </c>
    </row>
    <row r="5647" spans="1:14" x14ac:dyDescent="0.2">
      <c r="A5647" s="1" t="d">
        <v>2023-03-09</v>
      </c>
      <c r="B5647" s="18" t="d">
        <v>13:49:58.99999999999878075</v>
      </c>
      <c r="C5647" s="1" t="d">
        <v>2023-03-09</v>
      </c>
      <c r="D5647" s="18" t="d">
        <v>13:53:55.99999999999745700</v>
      </c>
      <c r="E5647" s="1" t="d">
        <v>2023-03-16</v>
      </c>
      <c r="F5647" t="s">
        <v>2217</v>
      </c>
      <c r="G5647" t="s">
        <v>4671</v>
      </c>
      <c r="H5647">
        <v>-1</v>
      </c>
      <c r="I5647" t="str">
        <f>IF(Table2[[#This Row],[Patron Id]]=-1,Table2[[#This Row],[User ID Encryption]],Table2[[#This Row],[Patron Id]])</f>
        <v>2A9BDF70BA8C66A7A357C5787CCAD25937417868</v>
      </c>
      <c r="J5647" t="s">
        <v>18</v>
      </c>
      <c r="K5647" t="s">
        <v>14</v>
      </c>
      <c r="L5647" t="s">
        <v>15</v>
      </c>
      <c r="M5647" t="s">
        <v>1924</v>
      </c>
      <c r="N5647" t="s">
        <v>2556</v>
      </c>
    </row>
    <row r="5648" spans="1:14" x14ac:dyDescent="0.2">
      <c r="A5648" s="1" t="d">
        <v>2023-03-09</v>
      </c>
      <c r="B5648" s="18" t="d">
        <v>13:51:33.99999999999763950</v>
      </c>
      <c r="C5648" s="1" t="d">
        <v>2023-03-09</v>
      </c>
      <c r="D5648" s="18" t="d">
        <v>16:54:32.00000000000308425</v>
      </c>
      <c r="E5648" s="1" t="d">
        <v>2023-03-09</v>
      </c>
      <c r="F5648" t="s">
        <v>1720</v>
      </c>
      <c r="G5648" t="s">
        <v>4672</v>
      </c>
      <c r="H5648">
        <v>-1</v>
      </c>
      <c r="I5648" t="str">
        <f>IF(Table2[[#This Row],[Patron Id]]=-1,Table2[[#This Row],[User ID Encryption]],Table2[[#This Row],[Patron Id]])</f>
        <v>D1370E5369D38AE61D64E449EB251864FE78679C</v>
      </c>
      <c r="J5648" t="s">
        <v>18</v>
      </c>
      <c r="K5648" t="s">
        <v>97</v>
      </c>
      <c r="L5648" t="s">
        <v>33</v>
      </c>
      <c r="N5648" t="s">
        <v>2556</v>
      </c>
    </row>
    <row r="5649" spans="1:14" x14ac:dyDescent="0.2">
      <c r="A5649" s="1" t="d">
        <v>2023-03-09</v>
      </c>
      <c r="B5649" s="18" t="d">
        <v>13:52:02.99999999999578125</v>
      </c>
      <c r="C5649" s="1" t="d">
        <v>2023-03-17</v>
      </c>
      <c r="D5649" s="18" t="d">
        <v>13:51:12.99999999999435975</v>
      </c>
      <c r="E5649" s="1" t="d">
        <v>2023-03-23</v>
      </c>
      <c r="F5649" t="s">
        <v>1962</v>
      </c>
      <c r="G5649" t="s">
        <v>4673</v>
      </c>
      <c r="H5649">
        <v>-1</v>
      </c>
      <c r="I5649" t="str">
        <f>IF(Table2[[#This Row],[Patron Id]]=-1,Table2[[#This Row],[User ID Encryption]],Table2[[#This Row],[Patron Id]])</f>
        <v>C6C960E52926B7014F5BD54F11B91D05FEE4107F</v>
      </c>
      <c r="J5649" t="s">
        <v>18</v>
      </c>
      <c r="K5649" t="s">
        <v>14</v>
      </c>
      <c r="L5649" t="s">
        <v>15</v>
      </c>
      <c r="M5649" t="s">
        <v>1963</v>
      </c>
      <c r="N5649" t="s">
        <v>2556</v>
      </c>
    </row>
    <row r="5650" spans="1:14" x14ac:dyDescent="0.2">
      <c r="A5650" s="1" t="d">
        <v>2023-03-09</v>
      </c>
      <c r="B5650" s="18" t="d">
        <v>13:54:25.00000000000518375</v>
      </c>
      <c r="C5650" s="1" t="d">
        <v>2023-03-14</v>
      </c>
      <c r="D5650" s="18" t="d">
        <v>17:05:19.99999999999886550</v>
      </c>
      <c r="E5650" s="1" t="d">
        <v>2023-03-16</v>
      </c>
      <c r="F5650" t="s">
        <v>1822</v>
      </c>
      <c r="G5650" t="s">
        <v>4670</v>
      </c>
      <c r="H5650">
        <v>-1</v>
      </c>
      <c r="I5650" t="str">
        <f>IF(Table2[[#This Row],[Patron Id]]=-1,Table2[[#This Row],[User ID Encryption]],Table2[[#This Row],[Patron Id]])</f>
        <v>625B3FB635BE72BD7BF74A6551B4C2BF710F4C25</v>
      </c>
      <c r="J5650" t="s">
        <v>13</v>
      </c>
      <c r="K5650" t="s">
        <v>14</v>
      </c>
      <c r="L5650" t="s">
        <v>15</v>
      </c>
      <c r="M5650" t="s">
        <v>1823</v>
      </c>
      <c r="N5650" t="s">
        <v>2554</v>
      </c>
    </row>
    <row r="5651" spans="1:14" x14ac:dyDescent="0.2">
      <c r="A5651" s="1" t="d">
        <v>2023-03-09</v>
      </c>
      <c r="B5651" s="18" t="d">
        <v>13:54:26.00000000000214525</v>
      </c>
      <c r="C5651" s="1" t="d">
        <v>2023-03-20</v>
      </c>
      <c r="D5651" s="18" t="d">
        <v>18:05:59.00000000000176050</v>
      </c>
      <c r="E5651" s="1" t="d">
        <v>2023-03-22</v>
      </c>
      <c r="F5651" t="s">
        <v>116</v>
      </c>
      <c r="G5651" t="s">
        <v>4671</v>
      </c>
      <c r="H5651">
        <v>-1</v>
      </c>
      <c r="I5651" t="str">
        <f>IF(Table2[[#This Row],[Patron Id]]=-1,Table2[[#This Row],[User ID Encryption]],Table2[[#This Row],[Patron Id]])</f>
        <v>2A9BDF70BA8C66A7A357C5787CCAD25937417868</v>
      </c>
      <c r="J5651" t="s">
        <v>18</v>
      </c>
      <c r="K5651" t="s">
        <v>14</v>
      </c>
      <c r="L5651" t="s">
        <v>15</v>
      </c>
      <c r="M5651" t="s">
        <v>117</v>
      </c>
      <c r="N5651" t="s">
        <v>2556</v>
      </c>
    </row>
    <row r="5652" spans="1:14" x14ac:dyDescent="0.2">
      <c r="A5652" s="1" t="d">
        <v>2023-03-09</v>
      </c>
      <c r="B5652" s="18" t="d">
        <v>13:55:55.99999999999703325</v>
      </c>
      <c r="C5652" s="1" t="d">
        <v>2023-03-09</v>
      </c>
      <c r="D5652" s="18" t="d">
        <v>15:33:38.99999999999906100</v>
      </c>
      <c r="E5652" s="1" t="d">
        <v>2023-03-09</v>
      </c>
      <c r="F5652" t="s">
        <v>1169</v>
      </c>
      <c r="G5652" t="s">
        <v>4450</v>
      </c>
      <c r="H5652">
        <v>-1</v>
      </c>
      <c r="I5652" t="str">
        <f>IF(Table2[[#This Row],[Patron Id]]=-1,Table2[[#This Row],[User ID Encryption]],Table2[[#This Row],[Patron Id]])</f>
        <v>B90EC586667C9A321DEA189D32CCC25CCD797074</v>
      </c>
      <c r="J5652" t="s">
        <v>18</v>
      </c>
      <c r="K5652" t="s">
        <v>254</v>
      </c>
      <c r="L5652" t="s">
        <v>33</v>
      </c>
      <c r="M5652" t="s">
        <v>1170</v>
      </c>
      <c r="N5652" t="s">
        <v>2575</v>
      </c>
    </row>
    <row r="5653" spans="1:14" x14ac:dyDescent="0.2">
      <c r="A5653" s="1" t="d">
        <v>2023-03-09</v>
      </c>
      <c r="B5653" s="18" t="d">
        <v>13:56:07.99999999999890450</v>
      </c>
      <c r="C5653" s="1" t="d">
        <v>2023-03-09</v>
      </c>
      <c r="D5653" s="18" t="d">
        <v>16:51:45.00000000000255600</v>
      </c>
      <c r="E5653" s="1" t="d">
        <v>2023-03-09</v>
      </c>
      <c r="F5653" t="s">
        <v>1903</v>
      </c>
      <c r="G5653" t="s">
        <v>3096</v>
      </c>
      <c r="H5653">
        <v>-1</v>
      </c>
      <c r="I5653" t="str">
        <f>IF(Table2[[#This Row],[Patron Id]]=-1,Table2[[#This Row],[User ID Encryption]],Table2[[#This Row],[Patron Id]])</f>
        <v>C4F15BB31ED0E519C9B0A46803DC6916D7A6BF7E</v>
      </c>
      <c r="J5653" t="s">
        <v>18</v>
      </c>
      <c r="K5653" t="s">
        <v>32</v>
      </c>
      <c r="L5653" t="s">
        <v>33</v>
      </c>
      <c r="M5653" t="s">
        <v>310</v>
      </c>
      <c r="N5653" t="s">
        <v>2556</v>
      </c>
    </row>
    <row r="5654" spans="1:14" x14ac:dyDescent="0.2">
      <c r="A5654" s="1" t="d">
        <v>2023-03-09</v>
      </c>
      <c r="B5654" s="18" t="d">
        <v>13:58:04.99999999999801125</v>
      </c>
      <c r="C5654" s="1" t="d">
        <v>2023-03-15</v>
      </c>
      <c r="D5654" s="18" t="d">
        <v>11:48:37.00000000000034550</v>
      </c>
      <c r="E5654" s="1" t="d">
        <v>2023-03-16</v>
      </c>
      <c r="F5654" t="s">
        <v>134</v>
      </c>
      <c r="G5654" t="s">
        <v>4674</v>
      </c>
      <c r="H5654">
        <v>-1</v>
      </c>
      <c r="I5654" t="str">
        <f>IF(Table2[[#This Row],[Patron Id]]=-1,Table2[[#This Row],[User ID Encryption]],Table2[[#This Row],[Patron Id]])</f>
        <v>FD3F3200F250B6B294B79F46FF56D642C1F98DF8</v>
      </c>
      <c r="J5654" t="s">
        <v>18</v>
      </c>
      <c r="K5654" t="s">
        <v>14</v>
      </c>
      <c r="L5654" t="s">
        <v>15</v>
      </c>
      <c r="M5654" t="s">
        <v>135</v>
      </c>
      <c r="N5654" t="s">
        <v>2556</v>
      </c>
    </row>
    <row r="5655" spans="1:14" x14ac:dyDescent="0.2">
      <c r="A5655" s="1" t="d">
        <v>2023-03-09</v>
      </c>
      <c r="B5655" s="18" t="d">
        <v>13:59:16.0000000000027125</v>
      </c>
      <c r="C5655" s="1" t="d">
        <v>2023-03-09</v>
      </c>
      <c r="D5655" s="18" t="d">
        <v>15:29:42.00000000000038475</v>
      </c>
      <c r="E5655" s="1" t="d">
        <v>2023-03-09</v>
      </c>
      <c r="F5655" t="s">
        <v>1033</v>
      </c>
      <c r="G5655" t="s">
        <v>4212</v>
      </c>
      <c r="H5655">
        <v>-1</v>
      </c>
      <c r="I5655" t="str">
        <f>IF(Table2[[#This Row],[Patron Id]]=-1,Table2[[#This Row],[User ID Encryption]],Table2[[#This Row],[Patron Id]])</f>
        <v>FCA26594ECA3F598D87B5FDB0AB43C9DDF39E2CD</v>
      </c>
      <c r="J5655" t="s">
        <v>13</v>
      </c>
      <c r="K5655" t="s">
        <v>43</v>
      </c>
      <c r="L5655" t="s">
        <v>33</v>
      </c>
      <c r="M5655" t="s">
        <v>1034</v>
      </c>
      <c r="N5655" t="s">
        <v>2556</v>
      </c>
    </row>
    <row r="5656" spans="1:14" x14ac:dyDescent="0.2">
      <c r="A5656" s="1" t="d">
        <v>2023-03-09</v>
      </c>
      <c r="B5656" s="18" t="d">
        <v>14:00:00.0000000000031950</v>
      </c>
      <c r="C5656" s="1" t="d">
        <v>2023-03-09</v>
      </c>
      <c r="D5656" s="18" t="d">
        <v>17:52:10.99999999999703325</v>
      </c>
      <c r="E5656" s="1" t="d">
        <v>2023-03-09</v>
      </c>
      <c r="F5656" t="s">
        <v>130</v>
      </c>
      <c r="G5656" t="s">
        <v>2977</v>
      </c>
      <c r="H5656">
        <v>-1</v>
      </c>
      <c r="I5656" t="str">
        <f>IF(Table2[[#This Row],[Patron Id]]=-1,Table2[[#This Row],[User ID Encryption]],Table2[[#This Row],[Patron Id]])</f>
        <v>184D6BAF0D13F969711FB93D1757CC4103D7E191</v>
      </c>
      <c r="J5656" t="s">
        <v>18</v>
      </c>
      <c r="K5656" t="s">
        <v>97</v>
      </c>
      <c r="L5656" t="s">
        <v>33</v>
      </c>
      <c r="M5656" t="s">
        <v>131</v>
      </c>
      <c r="N5656" t="s">
        <v>2556</v>
      </c>
    </row>
    <row r="5657" spans="1:14" x14ac:dyDescent="0.2">
      <c r="A5657" s="1" t="d">
        <v>2023-03-09</v>
      </c>
      <c r="B5657" s="18" t="d">
        <v>14:00:02.99999999999407275</v>
      </c>
      <c r="C5657" s="1" t="d">
        <v>2023-03-09</v>
      </c>
      <c r="D5657" s="18" t="d">
        <v>17:52:08.00000000000615550</v>
      </c>
      <c r="E5657" s="1" t="d">
        <v>2023-03-09</v>
      </c>
      <c r="F5657" t="s">
        <v>261</v>
      </c>
      <c r="G5657" t="s">
        <v>2977</v>
      </c>
      <c r="H5657">
        <v>-1</v>
      </c>
      <c r="I5657" t="str">
        <f>IF(Table2[[#This Row],[Patron Id]]=-1,Table2[[#This Row],[User ID Encryption]],Table2[[#This Row],[Patron Id]])</f>
        <v>184D6BAF0D13F969711FB93D1757CC4103D7E191</v>
      </c>
      <c r="J5657" t="s">
        <v>18</v>
      </c>
      <c r="K5657" t="s">
        <v>74</v>
      </c>
      <c r="L5657" t="s">
        <v>33</v>
      </c>
      <c r="N5657" t="s">
        <v>2556</v>
      </c>
    </row>
    <row r="5658" spans="1:14" x14ac:dyDescent="0.2">
      <c r="A5658" s="1" t="d">
        <v>2023-03-09</v>
      </c>
      <c r="B5658" s="18" t="d">
        <v>14:01:51.00000000000136275</v>
      </c>
      <c r="C5658" s="1" t="d">
        <v>2023-03-09</v>
      </c>
      <c r="D5658" s="18" t="d">
        <v>17:04:05.000000000006323650</v>
      </c>
      <c r="E5658" s="1" t="d">
        <v>2023-03-09</v>
      </c>
      <c r="F5658" t="s">
        <v>186</v>
      </c>
      <c r="G5658" t="s">
        <v>3095</v>
      </c>
      <c r="H5658">
        <v>-1</v>
      </c>
      <c r="I5658" t="str">
        <f>IF(Table2[[#This Row],[Patron Id]]=-1,Table2[[#This Row],[User ID Encryption]],Table2[[#This Row],[Patron Id]])</f>
        <v>D90DDA6D0BCA01B76CD5149A471A5CC6BC671347</v>
      </c>
      <c r="J5658" t="s">
        <v>18</v>
      </c>
      <c r="K5658" t="s">
        <v>43</v>
      </c>
      <c r="L5658" t="s">
        <v>33</v>
      </c>
      <c r="M5658" t="s">
        <v>187</v>
      </c>
      <c r="N5658" t="s">
        <v>2556</v>
      </c>
    </row>
    <row r="5659" spans="1:14" x14ac:dyDescent="0.2">
      <c r="A5659" s="1" t="d">
        <v>2023-03-09</v>
      </c>
      <c r="B5659" s="18" t="d">
        <v>14:04:44.999999999999786775</v>
      </c>
      <c r="C5659" s="1" t="d">
        <v>2023-03-09</v>
      </c>
      <c r="D5659" s="18" t="d">
        <v>14:06:51.99999999999725475</v>
      </c>
      <c r="E5659" s="1" t="d">
        <v>2023-03-09</v>
      </c>
      <c r="F5659" t="s">
        <v>432</v>
      </c>
      <c r="G5659" t="s">
        <v>4675</v>
      </c>
      <c r="H5659">
        <v>-1</v>
      </c>
      <c r="I5659" t="str">
        <f>IF(Table2[[#This Row],[Patron Id]]=-1,Table2[[#This Row],[User ID Encryption]],Table2[[#This Row],[Patron Id]])</f>
        <v>DD5AFCE45C9798A5004233EE21615020A1AF78C6</v>
      </c>
      <c r="J5659" t="s">
        <v>18</v>
      </c>
      <c r="K5659" t="s">
        <v>32</v>
      </c>
      <c r="L5659" t="s">
        <v>33</v>
      </c>
      <c r="M5659" t="s">
        <v>433</v>
      </c>
      <c r="N5659" t="s">
        <v>2556</v>
      </c>
    </row>
    <row r="5660" spans="1:14" x14ac:dyDescent="0.2">
      <c r="A5660" s="1" t="d">
        <v>2023-03-09</v>
      </c>
      <c r="B5660" s="18" t="d">
        <v>14:06:19.99999999999865025</v>
      </c>
      <c r="C5660" s="1" t="d">
        <v>2023-03-17</v>
      </c>
      <c r="D5660" s="18" t="d">
        <v>13:32:46.00000000000356675</v>
      </c>
      <c r="E5660" s="1" t="d">
        <v>2023-03-16</v>
      </c>
      <c r="F5660" t="s">
        <v>1900</v>
      </c>
      <c r="G5660" t="s">
        <v>4676</v>
      </c>
      <c r="H5660">
        <v>-1</v>
      </c>
      <c r="I5660" t="str">
        <f>IF(Table2[[#This Row],[Patron Id]]=-1,Table2[[#This Row],[User ID Encryption]],Table2[[#This Row],[Patron Id]])</f>
        <v>9DBD483A567F40CA0A4CCD5D21D9F034475C6651</v>
      </c>
      <c r="J5660" t="s">
        <v>18</v>
      </c>
      <c r="K5660" t="s">
        <v>14</v>
      </c>
      <c r="L5660" t="s">
        <v>15</v>
      </c>
      <c r="M5660" t="s">
        <v>1900</v>
      </c>
      <c r="N5660" t="s">
        <v>2556</v>
      </c>
    </row>
    <row r="5661" spans="1:14" x14ac:dyDescent="0.2">
      <c r="A5661" s="1" t="d">
        <v>2023-03-09</v>
      </c>
      <c r="B5661" s="18" t="d">
        <v>14:07:48.99999999999657675</v>
      </c>
      <c r="C5661" s="1" t="d">
        <v>2023-03-09</v>
      </c>
      <c r="D5661" s="18" t="d">
        <v>18:03:47.99999999999727450</v>
      </c>
      <c r="E5661" s="1" t="d">
        <v>2023-03-09</v>
      </c>
      <c r="F5661" t="s">
        <v>1854</v>
      </c>
      <c r="G5661" t="s">
        <v>4675</v>
      </c>
      <c r="H5661">
        <v>-1</v>
      </c>
      <c r="I5661" t="str">
        <f>IF(Table2[[#This Row],[Patron Id]]=-1,Table2[[#This Row],[User ID Encryption]],Table2[[#This Row],[Patron Id]])</f>
        <v>DD5AFCE45C9798A5004233EE21615020A1AF78C6</v>
      </c>
      <c r="J5661" t="s">
        <v>18</v>
      </c>
      <c r="K5661" t="s">
        <v>32</v>
      </c>
      <c r="L5661" t="s">
        <v>33</v>
      </c>
      <c r="M5661" t="s">
        <v>340</v>
      </c>
      <c r="N5661" t="s">
        <v>2556</v>
      </c>
    </row>
    <row r="5662" spans="1:14" x14ac:dyDescent="0.2">
      <c r="A5662" s="1" t="d">
        <v>2023-03-09</v>
      </c>
      <c r="B5662" s="18" t="d">
        <v>14:10:53.00000000000295375</v>
      </c>
      <c r="C5662" s="1" t="d">
        <v>2023-03-09</v>
      </c>
      <c r="D5662" s="18" t="d">
        <v>17:45:47.00000000000414700</v>
      </c>
      <c r="E5662" s="1" t="d">
        <v>2023-03-09</v>
      </c>
      <c r="F5662" t="s">
        <v>2073</v>
      </c>
      <c r="G5662" t="s">
        <v>4677</v>
      </c>
      <c r="H5662">
        <v>-1</v>
      </c>
      <c r="I5662" t="str">
        <f>IF(Table2[[#This Row],[Patron Id]]=-1,Table2[[#This Row],[User ID Encryption]],Table2[[#This Row],[Patron Id]])</f>
        <v>CCA62815FFB465023A4CF0A0A3D76663960F29D0</v>
      </c>
      <c r="J5662" t="s">
        <v>13</v>
      </c>
      <c r="K5662" t="s">
        <v>32</v>
      </c>
      <c r="L5662" t="s">
        <v>33</v>
      </c>
      <c r="N5662" t="s">
        <v>2556</v>
      </c>
    </row>
    <row r="5663" spans="1:14" x14ac:dyDescent="0.2">
      <c r="A5663" s="1" t="d">
        <v>2023-03-09</v>
      </c>
      <c r="B5663" s="18" t="d">
        <v>14:11:03.00000000000132375</v>
      </c>
      <c r="C5663" s="1" t="d">
        <v>2023-03-23</v>
      </c>
      <c r="D5663" s="18" t="d">
        <v>12:37:46.00000000000569900</v>
      </c>
      <c r="E5663" s="1" t="d">
        <v>2023-03-23</v>
      </c>
      <c r="F5663" t="s">
        <v>675</v>
      </c>
      <c r="G5663" t="s">
        <v>4337</v>
      </c>
      <c r="H5663">
        <v>-1</v>
      </c>
      <c r="I5663" t="str">
        <f>IF(Table2[[#This Row],[Patron Id]]=-1,Table2[[#This Row],[User ID Encryption]],Table2[[#This Row],[Patron Id]])</f>
        <v>D52D642A892D0B56F0DDE0C4ED395F11FE234ECB</v>
      </c>
      <c r="J5663" t="s">
        <v>13</v>
      </c>
      <c r="K5663" t="s">
        <v>14</v>
      </c>
      <c r="L5663" t="s">
        <v>15</v>
      </c>
      <c r="N5663" t="s">
        <v>2556</v>
      </c>
    </row>
    <row r="5664" spans="1:14" x14ac:dyDescent="0.2">
      <c r="A5664" s="1" t="d">
        <v>2023-03-09</v>
      </c>
      <c r="B5664" s="18" t="d">
        <v>14:12:45.99999999999503775</v>
      </c>
      <c r="C5664" s="1" t="d">
        <v>2023-03-09</v>
      </c>
      <c r="D5664" s="18" t="d">
        <v>14:13:15.99999999999973275</v>
      </c>
      <c r="E5664" s="1" t="d">
        <v>2023-03-16</v>
      </c>
      <c r="F5664" t="s">
        <v>1774</v>
      </c>
      <c r="G5664" t="s">
        <v>3753</v>
      </c>
      <c r="H5664">
        <v>-1</v>
      </c>
      <c r="I5664" t="str">
        <f>IF(Table2[[#This Row],[Patron Id]]=-1,Table2[[#This Row],[User ID Encryption]],Table2[[#This Row],[Patron Id]])</f>
        <v>C6E73A8E908B6D4BA57EC0A995D9AAE63BB2B9B4</v>
      </c>
      <c r="J5664" t="s">
        <v>18</v>
      </c>
      <c r="K5664" t="s">
        <v>14</v>
      </c>
      <c r="L5664" t="s">
        <v>15</v>
      </c>
      <c r="M5664" t="s">
        <v>1775</v>
      </c>
      <c r="N5664" t="s">
        <v>2556</v>
      </c>
    </row>
    <row r="5665" spans="1:14" x14ac:dyDescent="0.2">
      <c r="A5665" s="1" t="d">
        <v>2023-03-09</v>
      </c>
      <c r="B5665" s="18" t="d">
        <v>14:18:55.0000000000047600</v>
      </c>
      <c r="C5665" s="1" t="d">
        <v>2023-03-09</v>
      </c>
      <c r="D5665" s="18" t="d">
        <v>14:19:14.00000000000453175</v>
      </c>
      <c r="E5665" s="1" t="d">
        <v>2023-03-16</v>
      </c>
      <c r="F5665" t="s">
        <v>2293</v>
      </c>
      <c r="G5665" t="s">
        <v>3781</v>
      </c>
      <c r="H5665">
        <v>-1</v>
      </c>
      <c r="I5665" t="str">
        <f>IF(Table2[[#This Row],[Patron Id]]=-1,Table2[[#This Row],[User ID Encryption]],Table2[[#This Row],[Patron Id]])</f>
        <v>F3351AC2957CE81396BBE749D44607596523F123</v>
      </c>
      <c r="J5665" t="s">
        <v>215</v>
      </c>
      <c r="K5665" t="s">
        <v>14</v>
      </c>
      <c r="L5665" t="s">
        <v>15</v>
      </c>
      <c r="M5665" t="s">
        <v>1793</v>
      </c>
      <c r="N5665" t="s">
        <v>2556</v>
      </c>
    </row>
    <row r="5666" spans="1:14" x14ac:dyDescent="0.2">
      <c r="A5666" s="1" t="d">
        <v>2023-03-09</v>
      </c>
      <c r="B5666" s="18" t="d">
        <v>14:25:07.0000000000053600</v>
      </c>
      <c r="C5666" s="1" t="d">
        <v>2023-03-09</v>
      </c>
      <c r="D5666" s="18" t="d">
        <v>15:45:23.999999999994159525</v>
      </c>
      <c r="E5666" s="1" t="d">
        <v>2023-03-09</v>
      </c>
      <c r="F5666" t="s">
        <v>1536</v>
      </c>
      <c r="G5666" t="s">
        <v>3289</v>
      </c>
      <c r="H5666">
        <v>-1</v>
      </c>
      <c r="I5666" t="str">
        <f>IF(Table2[[#This Row],[Patron Id]]=-1,Table2[[#This Row],[User ID Encryption]],Table2[[#This Row],[Patron Id]])</f>
        <v>DE8668C8E779E7B35562ED3F78434D2B317FF693</v>
      </c>
      <c r="J5666" t="s">
        <v>18</v>
      </c>
      <c r="K5666" t="s">
        <v>254</v>
      </c>
      <c r="L5666" t="s">
        <v>33</v>
      </c>
      <c r="M5666" t="s">
        <v>1537</v>
      </c>
      <c r="N5666" t="s">
        <v>2575</v>
      </c>
    </row>
    <row r="5667" spans="1:14" x14ac:dyDescent="0.2">
      <c r="A5667" s="1" t="d">
        <v>2023-03-09</v>
      </c>
      <c r="B5667" s="18" t="d">
        <v>14:49:16.999999999998607200</v>
      </c>
      <c r="C5667" s="1" t="d">
        <v>2023-03-09</v>
      </c>
      <c r="D5667" s="18" t="d">
        <v>16:49:58.00000000000181925</v>
      </c>
      <c r="E5667" s="1" t="d">
        <v>2023-03-09</v>
      </c>
      <c r="F5667" t="s">
        <v>1867</v>
      </c>
      <c r="G5667" t="s">
        <v>2992</v>
      </c>
      <c r="H5667">
        <v>-1</v>
      </c>
      <c r="I5667" t="str">
        <f>IF(Table2[[#This Row],[Patron Id]]=-1,Table2[[#This Row],[User ID Encryption]],Table2[[#This Row],[Patron Id]])</f>
        <v>A045668AF7B087630BB1279A6DE7DC822CCAF13E</v>
      </c>
      <c r="J5667" t="s">
        <v>13</v>
      </c>
      <c r="K5667" t="s">
        <v>32</v>
      </c>
      <c r="L5667" t="s">
        <v>33</v>
      </c>
      <c r="M5667" t="s">
        <v>981</v>
      </c>
      <c r="N5667" t="s">
        <v>2556</v>
      </c>
    </row>
    <row r="5668" spans="1:14" x14ac:dyDescent="0.2">
      <c r="A5668" s="1" t="d">
        <v>2023-03-09</v>
      </c>
      <c r="B5668" s="18" t="d">
        <v>14:51:00.99999999999887850</v>
      </c>
      <c r="C5668" s="1" t="d">
        <v>2023-03-09</v>
      </c>
      <c r="D5668" s="18" t="d">
        <v>15:03:57.99999999999563775</v>
      </c>
      <c r="E5668" s="1" t="d">
        <v>2023-03-09</v>
      </c>
      <c r="F5668" t="s">
        <v>432</v>
      </c>
      <c r="G5668" t="s">
        <v>2820</v>
      </c>
      <c r="H5668">
        <v>-1</v>
      </c>
      <c r="I5668" t="str">
        <f>IF(Table2[[#This Row],[Patron Id]]=-1,Table2[[#This Row],[User ID Encryption]],Table2[[#This Row],[Patron Id]])</f>
        <v>EA813F20EA5C983C80826220788022429A2C26D3</v>
      </c>
      <c r="J5668" t="s">
        <v>18</v>
      </c>
      <c r="K5668" t="s">
        <v>32</v>
      </c>
      <c r="L5668" t="s">
        <v>33</v>
      </c>
      <c r="M5668" t="s">
        <v>433</v>
      </c>
      <c r="N5668" t="s">
        <v>2556</v>
      </c>
    </row>
    <row r="5669" spans="1:14" x14ac:dyDescent="0.2">
      <c r="A5669" s="1" t="d">
        <v>2023-03-09</v>
      </c>
      <c r="B5669" s="18" t="d">
        <v>14:56:35.99999999999688975</v>
      </c>
      <c r="C5669" s="1" t="d">
        <v>2023-03-20</v>
      </c>
      <c r="D5669" s="18" t="d">
        <v>16:10:27.00000000000848325</v>
      </c>
      <c r="E5669" s="1" t="d">
        <v>2023-03-23</v>
      </c>
      <c r="F5669" t="s">
        <v>660</v>
      </c>
      <c r="G5669" t="s">
        <v>3924</v>
      </c>
      <c r="H5669">
        <v>-1</v>
      </c>
      <c r="I5669" t="str">
        <f>IF(Table2[[#This Row],[Patron Id]]=-1,Table2[[#This Row],[User ID Encryption]],Table2[[#This Row],[Patron Id]])</f>
        <v>A4F70197267BB242E4379474CF7822EBEC4657AD</v>
      </c>
      <c r="J5669" t="s">
        <v>18</v>
      </c>
      <c r="K5669" t="s">
        <v>14</v>
      </c>
      <c r="L5669" t="s">
        <v>15</v>
      </c>
      <c r="M5669" t="s">
        <v>661</v>
      </c>
      <c r="N5669" t="s">
        <v>2556</v>
      </c>
    </row>
    <row r="5670" spans="1:14" x14ac:dyDescent="0.2">
      <c r="A5670" s="1" t="d">
        <v>2023-03-09</v>
      </c>
      <c r="B5670" s="18" t="d">
        <v>14:58:38.99999999999692875</v>
      </c>
      <c r="C5670" s="1" t="d">
        <v>2023-03-09</v>
      </c>
      <c r="D5670" s="18" t="d">
        <v>17:31:55.00000000000198875</v>
      </c>
      <c r="E5670" s="1" t="d">
        <v>2023-03-09</v>
      </c>
      <c r="F5670" t="s">
        <v>1855</v>
      </c>
      <c r="G5670" t="s">
        <v>4188</v>
      </c>
      <c r="H5670">
        <v>-1</v>
      </c>
      <c r="I5670" t="str">
        <f>IF(Table2[[#This Row],[Patron Id]]=-1,Table2[[#This Row],[User ID Encryption]],Table2[[#This Row],[Patron Id]])</f>
        <v>7AD9661FDE858AF3ECE4AA1DBCEA7C0A22013F4E</v>
      </c>
      <c r="J5670" t="s">
        <v>18</v>
      </c>
      <c r="K5670" t="s">
        <v>32</v>
      </c>
      <c r="L5670" t="s">
        <v>33</v>
      </c>
      <c r="M5670" t="s">
        <v>308</v>
      </c>
      <c r="N5670" t="s">
        <v>2556</v>
      </c>
    </row>
    <row r="5671" spans="1:14" x14ac:dyDescent="0.2">
      <c r="A5671" s="1" t="d">
        <v>2023-03-09</v>
      </c>
      <c r="B5671" s="18" t="d">
        <v>15:02:40.00000000000262775</v>
      </c>
      <c r="C5671" s="1" t="d">
        <v>2023-03-09</v>
      </c>
      <c r="D5671" s="18" t="d">
        <v>17:31:22.9999999999937925</v>
      </c>
      <c r="E5671" s="1" t="d">
        <v>2023-03-09</v>
      </c>
      <c r="F5671" t="s">
        <v>381</v>
      </c>
      <c r="G5671" t="s">
        <v>3987</v>
      </c>
      <c r="H5671">
        <v>-1</v>
      </c>
      <c r="I5671" t="str">
        <f>IF(Table2[[#This Row],[Patron Id]]=-1,Table2[[#This Row],[User ID Encryption]],Table2[[#This Row],[Patron Id]])</f>
        <v>6866F6CA83EC00E5F98EB9CAE6E771D85EFD8106</v>
      </c>
      <c r="J5671" t="s">
        <v>18</v>
      </c>
      <c r="K5671" t="s">
        <v>382</v>
      </c>
      <c r="L5671" t="s">
        <v>33</v>
      </c>
      <c r="N5671" t="s">
        <v>2556</v>
      </c>
    </row>
    <row r="5672" spans="1:14" x14ac:dyDescent="0.2">
      <c r="A5672" s="1" t="d">
        <v>2023-03-09</v>
      </c>
      <c r="B5672" s="18" t="d">
        <v>15:02:47.99999999999748300</v>
      </c>
      <c r="C5672" s="1" t="d">
        <v>2023-03-09</v>
      </c>
      <c r="D5672" s="18" t="d">
        <v>17:31:24.00000000000033900</v>
      </c>
      <c r="E5672" s="1" t="d">
        <v>2023-03-09</v>
      </c>
      <c r="F5672" t="s">
        <v>1394</v>
      </c>
      <c r="G5672" t="s">
        <v>3987</v>
      </c>
      <c r="H5672">
        <v>-1</v>
      </c>
      <c r="I5672" t="str">
        <f>IF(Table2[[#This Row],[Patron Id]]=-1,Table2[[#This Row],[User ID Encryption]],Table2[[#This Row],[Patron Id]])</f>
        <v>6866F6CA83EC00E5F98EB9CAE6E771D85EFD8106</v>
      </c>
      <c r="J5672" t="s">
        <v>18</v>
      </c>
      <c r="K5672" t="s">
        <v>463</v>
      </c>
      <c r="L5672" t="s">
        <v>33</v>
      </c>
      <c r="M5672" t="s">
        <v>1395</v>
      </c>
      <c r="N5672" t="s">
        <v>2556</v>
      </c>
    </row>
    <row r="5673" spans="1:14" x14ac:dyDescent="0.2">
      <c r="A5673" s="1" t="d">
        <v>2023-03-09</v>
      </c>
      <c r="B5673" s="18" t="d">
        <v>15:10:09.99999999999623100</v>
      </c>
      <c r="C5673" s="1" t="d">
        <v>2023-03-09</v>
      </c>
      <c r="D5673" s="18" t="d">
        <v>16:57:40.99999999999426200</v>
      </c>
      <c r="E5673" s="1" t="d">
        <v>2023-03-09</v>
      </c>
      <c r="F5673" t="s">
        <v>714</v>
      </c>
      <c r="G5673" t="s">
        <v>4678</v>
      </c>
      <c r="H5673">
        <v>-1</v>
      </c>
      <c r="I5673" t="str">
        <f>IF(Table2[[#This Row],[Patron Id]]=-1,Table2[[#This Row],[User ID Encryption]],Table2[[#This Row],[Patron Id]])</f>
        <v>F48CC7E2E5092EF46DC9B5675C6A7B5D5944F9CC</v>
      </c>
      <c r="J5673" t="s">
        <v>13</v>
      </c>
      <c r="K5673" t="s">
        <v>382</v>
      </c>
      <c r="L5673" t="s">
        <v>33</v>
      </c>
      <c r="N5673" t="s">
        <v>2556</v>
      </c>
    </row>
    <row r="5674" spans="1:14" x14ac:dyDescent="0.2">
      <c r="A5674" s="1" t="d">
        <v>2023-03-09</v>
      </c>
      <c r="B5674" s="18" t="d">
        <v>15:10:16.99999999999413150</v>
      </c>
      <c r="C5674" s="1" t="d">
        <v>2023-03-09</v>
      </c>
      <c r="D5674" s="18" t="d">
        <v>16:57:09.0000000000052425</v>
      </c>
      <c r="E5674" s="1" t="d">
        <v>2023-03-09</v>
      </c>
      <c r="F5674" t="s">
        <v>1864</v>
      </c>
      <c r="G5674" t="s">
        <v>4678</v>
      </c>
      <c r="H5674">
        <v>-1</v>
      </c>
      <c r="I5674" t="str">
        <f>IF(Table2[[#This Row],[Patron Id]]=-1,Table2[[#This Row],[User ID Encryption]],Table2[[#This Row],[Patron Id]])</f>
        <v>F48CC7E2E5092EF46DC9B5675C6A7B5D5944F9CC</v>
      </c>
      <c r="J5674" t="s">
        <v>13</v>
      </c>
      <c r="K5674" t="s">
        <v>463</v>
      </c>
      <c r="L5674" t="s">
        <v>33</v>
      </c>
      <c r="M5674" t="s">
        <v>1865</v>
      </c>
      <c r="N5674" t="s">
        <v>2556</v>
      </c>
    </row>
    <row r="5675" spans="1:14" x14ac:dyDescent="0.2">
      <c r="A5675" s="1" t="d">
        <v>2023-03-09</v>
      </c>
      <c r="B5675" s="18" t="d">
        <v>15:13:48.00000000000473400</v>
      </c>
      <c r="C5675" s="1" t="d">
        <v>2023-03-09</v>
      </c>
      <c r="D5675" s="18" t="d">
        <v>16:01:02.99999999999705925</v>
      </c>
      <c r="E5675" s="1" t="d">
        <v>2023-03-09</v>
      </c>
      <c r="F5675" t="s">
        <v>1894</v>
      </c>
      <c r="G5675" t="s">
        <v>4679</v>
      </c>
      <c r="H5675">
        <v>-1</v>
      </c>
      <c r="I5675" t="str">
        <f>IF(Table2[[#This Row],[Patron Id]]=-1,Table2[[#This Row],[User ID Encryption]],Table2[[#This Row],[Patron Id]])</f>
        <v>96FBAD516677BC7200298D8753FAE7FBC8F43244</v>
      </c>
      <c r="J5675" t="s">
        <v>18</v>
      </c>
      <c r="K5675" t="s">
        <v>97</v>
      </c>
      <c r="L5675" t="s">
        <v>33</v>
      </c>
      <c r="N5675" t="s">
        <v>2640</v>
      </c>
    </row>
    <row r="5676" spans="1:14" x14ac:dyDescent="0.2">
      <c r="A5676" s="1" t="d">
        <v>2023-03-09</v>
      </c>
      <c r="B5676" s="18" t="d">
        <v>15:14:26.0000000000042775</v>
      </c>
      <c r="C5676" s="1" t="d">
        <v>2023-03-09</v>
      </c>
      <c r="D5676" s="18" t="d">
        <v>16:00:49.0000000000012650</v>
      </c>
      <c r="E5676" s="1" t="d">
        <v>2023-03-09</v>
      </c>
      <c r="F5676" t="s">
        <v>96</v>
      </c>
      <c r="G5676" t="s">
        <v>2934</v>
      </c>
      <c r="H5676">
        <v>-1</v>
      </c>
      <c r="I5676" t="str">
        <f>IF(Table2[[#This Row],[Patron Id]]=-1,Table2[[#This Row],[User ID Encryption]],Table2[[#This Row],[Patron Id]])</f>
        <v>44118C175EC06BA8EEDC89DDF4DFD70C67B70988</v>
      </c>
      <c r="J5676" t="s">
        <v>18</v>
      </c>
      <c r="K5676" t="s">
        <v>97</v>
      </c>
      <c r="L5676" t="s">
        <v>33</v>
      </c>
      <c r="M5676" t="s">
        <v>98</v>
      </c>
      <c r="N5676" t="s">
        <v>2556</v>
      </c>
    </row>
    <row r="5677" spans="1:14" x14ac:dyDescent="0.2">
      <c r="A5677" s="1" t="d">
        <v>2023-03-09</v>
      </c>
      <c r="B5677" s="18" t="d">
        <v>15:24:04.99999999999886550</v>
      </c>
      <c r="C5677" s="1" t="d">
        <v>2023-03-09</v>
      </c>
      <c r="D5677" s="18" t="d">
        <v>15:46:59.99999999999957625</v>
      </c>
      <c r="E5677" s="1" t="d">
        <v>2023-03-16</v>
      </c>
      <c r="F5677" t="s">
        <v>809</v>
      </c>
      <c r="G5677" t="s">
        <v>4340</v>
      </c>
      <c r="H5677">
        <v>-1</v>
      </c>
      <c r="I5677" t="str">
        <f>IF(Table2[[#This Row],[Patron Id]]=-1,Table2[[#This Row],[User ID Encryption]],Table2[[#This Row],[Patron Id]])</f>
        <v>1F5BC68AD9314E6CC3A8590A0E1F8C56D10E2030</v>
      </c>
      <c r="J5677" t="s">
        <v>18</v>
      </c>
      <c r="K5677" t="s">
        <v>14</v>
      </c>
      <c r="L5677" t="s">
        <v>15</v>
      </c>
      <c r="M5677" t="s">
        <v>810</v>
      </c>
      <c r="N5677" t="s">
        <v>2575</v>
      </c>
    </row>
    <row r="5678" spans="1:14" x14ac:dyDescent="0.2">
      <c r="A5678" s="1" t="d">
        <v>2023-03-09</v>
      </c>
      <c r="B5678" s="18" t="d">
        <v>15:26:02.99999999999492700</v>
      </c>
      <c r="C5678" s="1" t="d">
        <v>2023-03-09</v>
      </c>
      <c r="D5678" s="18" t="d">
        <v>17:23:51.99999999999363600</v>
      </c>
      <c r="E5678" s="1" t="d">
        <v>2023-03-09</v>
      </c>
      <c r="F5678" t="s">
        <v>1551</v>
      </c>
      <c r="G5678" t="s">
        <v>3295</v>
      </c>
      <c r="H5678">
        <v>-1</v>
      </c>
      <c r="I5678" t="str">
        <f>IF(Table2[[#This Row],[Patron Id]]=-1,Table2[[#This Row],[User ID Encryption]],Table2[[#This Row],[Patron Id]])</f>
        <v>4394C15534201445382A9D0AB64050F03736E665</v>
      </c>
      <c r="J5678" t="s">
        <v>18</v>
      </c>
      <c r="K5678" t="s">
        <v>254</v>
      </c>
      <c r="L5678" t="s">
        <v>33</v>
      </c>
      <c r="M5678" t="s">
        <v>1552</v>
      </c>
      <c r="N5678" t="s">
        <v>2575</v>
      </c>
    </row>
    <row r="5679" spans="1:14" x14ac:dyDescent="0.2">
      <c r="A5679" s="1" t="d">
        <v>2023-03-09</v>
      </c>
      <c r="B5679" s="18" t="d">
        <v>15:28:32.0000000000022300</v>
      </c>
      <c r="C5679" s="1" t="d">
        <v>2023-03-09</v>
      </c>
      <c r="D5679" s="18" t="d">
        <v>15:46:53.00000000000167575</v>
      </c>
      <c r="E5679" s="1" t="d">
        <v>2023-03-09</v>
      </c>
      <c r="F5679" t="s">
        <v>2294</v>
      </c>
      <c r="G5679" t="s">
        <v>4340</v>
      </c>
      <c r="H5679">
        <v>-1</v>
      </c>
      <c r="I5679" t="str">
        <f>IF(Table2[[#This Row],[Patron Id]]=-1,Table2[[#This Row],[User ID Encryption]],Table2[[#This Row],[Patron Id]])</f>
        <v>1F5BC68AD9314E6CC3A8590A0E1F8C56D10E2030</v>
      </c>
      <c r="J5679" t="s">
        <v>18</v>
      </c>
      <c r="K5679" t="s">
        <v>382</v>
      </c>
      <c r="L5679" t="s">
        <v>33</v>
      </c>
      <c r="M5679" t="s">
        <v>2295</v>
      </c>
      <c r="N5679" t="s">
        <v>2575</v>
      </c>
    </row>
    <row r="5680" spans="1:14" x14ac:dyDescent="0.2">
      <c r="A5680" s="1" t="d">
        <v>2023-03-09</v>
      </c>
      <c r="B5680" s="18" t="d">
        <v>15:28:39.00000000000013050</v>
      </c>
      <c r="C5680" s="1" t="d">
        <v>2023-03-09</v>
      </c>
      <c r="D5680" s="18" t="d">
        <v>18:00:53.000000000001890325</v>
      </c>
      <c r="E5680" s="1" t="d">
        <v>2023-03-16</v>
      </c>
      <c r="F5680" t="s">
        <v>1691</v>
      </c>
      <c r="G5680" t="s">
        <v>4156</v>
      </c>
      <c r="H5680">
        <v>-1</v>
      </c>
      <c r="I5680" t="str">
        <f>IF(Table2[[#This Row],[Patron Id]]=-1,Table2[[#This Row],[User ID Encryption]],Table2[[#This Row],[Patron Id]])</f>
        <v>FA66FED751CC7CF85070136E1341FCA4C286D8D9</v>
      </c>
      <c r="J5680" t="s">
        <v>18</v>
      </c>
      <c r="K5680" t="s">
        <v>14</v>
      </c>
      <c r="L5680" t="s">
        <v>15</v>
      </c>
      <c r="M5680" t="s">
        <v>1692</v>
      </c>
      <c r="N5680" t="s">
        <v>3244</v>
      </c>
    </row>
    <row r="5681" spans="1:14" x14ac:dyDescent="0.2">
      <c r="A5681" s="1" t="d">
        <v>2023-03-09</v>
      </c>
      <c r="B5681" s="18" t="d">
        <v>15:44:11.00000000000513175</v>
      </c>
      <c r="C5681" s="1" t="d">
        <v>2023-03-09</v>
      </c>
      <c r="D5681" s="18" t="d">
        <v>16:50:17.00000000000159100</v>
      </c>
      <c r="E5681" s="1" t="d">
        <v>2023-03-09</v>
      </c>
      <c r="F5681" t="s">
        <v>1070</v>
      </c>
      <c r="G5681" t="s">
        <v>4680</v>
      </c>
      <c r="H5681">
        <v>-1</v>
      </c>
      <c r="I5681" t="str">
        <f>IF(Table2[[#This Row],[Patron Id]]=-1,Table2[[#This Row],[User ID Encryption]],Table2[[#This Row],[Patron Id]])</f>
        <v>34932C989E8895CFE49F3177C62455F1122D3CBC</v>
      </c>
      <c r="J5681" t="s">
        <v>13</v>
      </c>
      <c r="K5681" t="s">
        <v>1071</v>
      </c>
      <c r="L5681" t="s">
        <v>33</v>
      </c>
      <c r="M5681" t="s">
        <v>1072</v>
      </c>
      <c r="N5681" t="s">
        <v>2580</v>
      </c>
    </row>
    <row r="5682" spans="1:14" x14ac:dyDescent="0.2">
      <c r="A5682" s="1" t="d">
        <v>2023-03-09</v>
      </c>
      <c r="B5682" s="18" t="d">
        <v>15:45:29.999999999995097175</v>
      </c>
      <c r="C5682" s="1" t="d">
        <v>2023-03-09</v>
      </c>
      <c r="D5682" s="18" t="d">
        <v>17:08:55.00000000000689225</v>
      </c>
      <c r="E5682" s="1" t="d">
        <v>2023-03-09</v>
      </c>
      <c r="F5682" t="s">
        <v>1840</v>
      </c>
      <c r="G5682" t="s">
        <v>3289</v>
      </c>
      <c r="H5682">
        <v>-1</v>
      </c>
      <c r="I5682" t="str">
        <f>IF(Table2[[#This Row],[Patron Id]]=-1,Table2[[#This Row],[User ID Encryption]],Table2[[#This Row],[Patron Id]])</f>
        <v>DE8668C8E779E7B35562ED3F78434D2B317FF693</v>
      </c>
      <c r="J5682" t="s">
        <v>18</v>
      </c>
      <c r="K5682" t="s">
        <v>254</v>
      </c>
      <c r="L5682" t="s">
        <v>33</v>
      </c>
      <c r="M5682" t="s">
        <v>1841</v>
      </c>
      <c r="N5682" t="s">
        <v>2575</v>
      </c>
    </row>
    <row r="5683" spans="1:14" x14ac:dyDescent="0.2">
      <c r="A5683" s="1" t="d">
        <v>2023-03-09</v>
      </c>
      <c r="B5683" s="18" t="d">
        <v>15:53:35.99999999999432700</v>
      </c>
      <c r="C5683" s="1" t="d">
        <v>2023-03-23</v>
      </c>
      <c r="D5683" s="18" t="d">
        <v>17:08:45.99999999999589200</v>
      </c>
      <c r="E5683" s="1" t="d">
        <v>2023-03-23</v>
      </c>
      <c r="F5683" t="s">
        <v>245</v>
      </c>
      <c r="G5683" t="s">
        <v>3079</v>
      </c>
      <c r="H5683">
        <v>-1</v>
      </c>
      <c r="I5683" t="str">
        <f>IF(Table2[[#This Row],[Patron Id]]=-1,Table2[[#This Row],[User ID Encryption]],Table2[[#This Row],[Patron Id]])</f>
        <v>3144F61AA1E4CA67D7BFE2629641C0A13082C54B</v>
      </c>
      <c r="J5683" t="s">
        <v>18</v>
      </c>
      <c r="K5683" t="s">
        <v>14</v>
      </c>
      <c r="L5683" t="s">
        <v>15</v>
      </c>
      <c r="N5683" t="s">
        <v>2556</v>
      </c>
    </row>
    <row r="5684" spans="1:14" x14ac:dyDescent="0.2">
      <c r="A5684" s="1" t="d">
        <v>2023-03-09</v>
      </c>
      <c r="B5684" s="18" t="d">
        <v>15:57:20.000000000003765625</v>
      </c>
      <c r="C5684" s="1" t="d">
        <v>2023-03-29</v>
      </c>
      <c r="D5684" s="18" t="d">
        <v>12:45:28.000000000001179575</v>
      </c>
      <c r="E5684" s="1" t="d">
        <v>2023-03-16</v>
      </c>
      <c r="F5684" t="s">
        <v>1157</v>
      </c>
      <c r="G5684" t="s">
        <v>4340</v>
      </c>
      <c r="H5684">
        <v>-1</v>
      </c>
      <c r="I5684" t="str">
        <f>IF(Table2[[#This Row],[Patron Id]]=-1,Table2[[#This Row],[User ID Encryption]],Table2[[#This Row],[Patron Id]])</f>
        <v>1F5BC68AD9314E6CC3A8590A0E1F8C56D10E2030</v>
      </c>
      <c r="J5684" t="s">
        <v>18</v>
      </c>
      <c r="K5684" t="s">
        <v>14</v>
      </c>
      <c r="L5684" t="s">
        <v>15</v>
      </c>
      <c r="M5684" t="s">
        <v>1158</v>
      </c>
      <c r="N5684" t="s">
        <v>2556</v>
      </c>
    </row>
    <row r="5685" spans="1:14" x14ac:dyDescent="0.2">
      <c r="A5685" s="1" t="d">
        <v>2023-03-09</v>
      </c>
      <c r="B5685" s="18" t="d">
        <v>15:58:49.99999999999865025</v>
      </c>
      <c r="C5685" s="1" t="d">
        <v>2023-03-09</v>
      </c>
      <c r="D5685" s="18" t="d">
        <v>18:03:32.99999999999492700</v>
      </c>
      <c r="E5685" s="1" t="d">
        <v>2023-03-09</v>
      </c>
      <c r="F5685" t="s">
        <v>1239</v>
      </c>
      <c r="G5685" t="s">
        <v>4681</v>
      </c>
      <c r="H5685">
        <v>-1</v>
      </c>
      <c r="I5685" t="str">
        <f>IF(Table2[[#This Row],[Patron Id]]=-1,Table2[[#This Row],[User ID Encryption]],Table2[[#This Row],[Patron Id]])</f>
        <v>80D543286600C9738CFA686D33EA295BC3D97E55</v>
      </c>
      <c r="J5685" t="s">
        <v>18</v>
      </c>
      <c r="K5685" t="s">
        <v>74</v>
      </c>
      <c r="L5685" t="s">
        <v>33</v>
      </c>
      <c r="M5685" t="s">
        <v>1240</v>
      </c>
      <c r="N5685" t="s">
        <v>2556</v>
      </c>
    </row>
    <row r="5686" spans="1:14" x14ac:dyDescent="0.2">
      <c r="A5686" s="1" t="d">
        <v>2023-03-09</v>
      </c>
      <c r="B5686" s="18" t="d">
        <v>15:58:54.00000000000567300</v>
      </c>
      <c r="C5686" s="1" t="d">
        <v>2023-03-09</v>
      </c>
      <c r="D5686" s="18" t="d">
        <v>18:03:37.00000000000194975</v>
      </c>
      <c r="E5686" s="1" t="d">
        <v>2023-03-09</v>
      </c>
      <c r="F5686" t="s">
        <v>2097</v>
      </c>
      <c r="G5686" t="s">
        <v>4681</v>
      </c>
      <c r="H5686">
        <v>-1</v>
      </c>
      <c r="I5686" t="str">
        <f>IF(Table2[[#This Row],[Patron Id]]=-1,Table2[[#This Row],[User ID Encryption]],Table2[[#This Row],[Patron Id]])</f>
        <v>80D543286600C9738CFA686D33EA295BC3D97E55</v>
      </c>
      <c r="J5686" t="s">
        <v>18</v>
      </c>
      <c r="K5686" t="s">
        <v>97</v>
      </c>
      <c r="L5686" t="s">
        <v>33</v>
      </c>
      <c r="M5686" t="s">
        <v>2098</v>
      </c>
      <c r="N5686" t="s">
        <v>2556</v>
      </c>
    </row>
    <row r="5687" spans="1:14" x14ac:dyDescent="0.2">
      <c r="A5687" s="1" t="d">
        <v>2023-03-09</v>
      </c>
      <c r="B5687" s="18" t="d">
        <v>16:06:22.0000000000053600</v>
      </c>
      <c r="C5687" s="1" t="d">
        <v>2023-03-09</v>
      </c>
      <c r="D5687" s="18" t="d">
        <v>16:57:11.99999999999612025</v>
      </c>
      <c r="E5687" s="1" t="d">
        <v>2023-03-09</v>
      </c>
      <c r="F5687" t="s">
        <v>207</v>
      </c>
      <c r="G5687" t="s">
        <v>2628</v>
      </c>
      <c r="H5687">
        <v>-1</v>
      </c>
      <c r="I5687" t="str">
        <f>IF(Table2[[#This Row],[Patron Id]]=-1,Table2[[#This Row],[User ID Encryption]],Table2[[#This Row],[Patron Id]])</f>
        <v>19C48EE828D6ABE9AFCA8A55AD3EEDF220F33062</v>
      </c>
      <c r="J5687" t="s">
        <v>18</v>
      </c>
      <c r="K5687" t="s">
        <v>74</v>
      </c>
      <c r="L5687" t="s">
        <v>33</v>
      </c>
      <c r="N5687" t="s">
        <v>2556</v>
      </c>
    </row>
    <row r="5688" spans="1:14" x14ac:dyDescent="0.2">
      <c r="A5688" s="1" t="d">
        <v>2023-03-09</v>
      </c>
      <c r="B5688" s="18" t="d">
        <v>16:06:24.99999999999623100</v>
      </c>
      <c r="C5688" s="1" t="d">
        <v>2023-03-09</v>
      </c>
      <c r="D5688" s="18" t="d">
        <v>16:57:14.99999999999658975</v>
      </c>
      <c r="E5688" s="1" t="d">
        <v>2023-03-09</v>
      </c>
      <c r="F5688" t="s">
        <v>96</v>
      </c>
      <c r="G5688" t="s">
        <v>2628</v>
      </c>
      <c r="H5688">
        <v>-1</v>
      </c>
      <c r="I5688" t="str">
        <f>IF(Table2[[#This Row],[Patron Id]]=-1,Table2[[#This Row],[User ID Encryption]],Table2[[#This Row],[Patron Id]])</f>
        <v>19C48EE828D6ABE9AFCA8A55AD3EEDF220F33062</v>
      </c>
      <c r="J5688" t="s">
        <v>18</v>
      </c>
      <c r="K5688" t="s">
        <v>97</v>
      </c>
      <c r="L5688" t="s">
        <v>33</v>
      </c>
      <c r="M5688" t="s">
        <v>98</v>
      </c>
      <c r="N5688" t="s">
        <v>2556</v>
      </c>
    </row>
    <row r="5689" spans="1:14" x14ac:dyDescent="0.2">
      <c r="A5689" s="1" t="d">
        <v>2023-03-09</v>
      </c>
      <c r="B5689" s="18" t="d">
        <v>16:19:14.999999999995097175</v>
      </c>
      <c r="C5689" s="1" t="d">
        <v>2023-03-09</v>
      </c>
      <c r="D5689" s="18" t="d">
        <v>16:19:47.000000000003296800</v>
      </c>
      <c r="E5689" s="1" t="d">
        <v>2023-03-16</v>
      </c>
      <c r="F5689" t="s">
        <v>1826</v>
      </c>
      <c r="G5689" t="s">
        <v>3753</v>
      </c>
      <c r="H5689">
        <v>-1</v>
      </c>
      <c r="I5689" t="str">
        <f>IF(Table2[[#This Row],[Patron Id]]=-1,Table2[[#This Row],[User ID Encryption]],Table2[[#This Row],[Patron Id]])</f>
        <v>C6E73A8E908B6D4BA57EC0A995D9AAE63BB2B9B4</v>
      </c>
      <c r="J5689" t="s">
        <v>18</v>
      </c>
      <c r="K5689" t="s">
        <v>14</v>
      </c>
      <c r="L5689" t="s">
        <v>15</v>
      </c>
      <c r="M5689" t="s">
        <v>1827</v>
      </c>
      <c r="N5689" t="s">
        <v>2556</v>
      </c>
    </row>
    <row r="5690" spans="1:14" x14ac:dyDescent="0.2">
      <c r="A5690" s="1" t="d">
        <v>2023-03-09</v>
      </c>
      <c r="B5690" s="18" t="d">
        <v>16:19:22.999999999999545525</v>
      </c>
      <c r="C5690" s="1" t="d">
        <v>2023-03-09</v>
      </c>
      <c r="D5690" s="18" t="d">
        <v>18:07:04.00000000000552950</v>
      </c>
      <c r="E5690" s="1" t="d">
        <v>2023-03-09</v>
      </c>
      <c r="F5690" t="s">
        <v>1901</v>
      </c>
      <c r="G5690" t="s">
        <v>4682</v>
      </c>
      <c r="H5690">
        <v>-1</v>
      </c>
      <c r="I5690" t="str">
        <f>IF(Table2[[#This Row],[Patron Id]]=-1,Table2[[#This Row],[User ID Encryption]],Table2[[#This Row],[Patron Id]])</f>
        <v>5AE6ABEBAF9969D0BE90BD731380D16F5D013A05</v>
      </c>
      <c r="J5690" t="s">
        <v>18</v>
      </c>
      <c r="K5690" t="s">
        <v>32</v>
      </c>
      <c r="L5690" t="s">
        <v>33</v>
      </c>
      <c r="M5690" t="s">
        <v>92</v>
      </c>
      <c r="N5690" t="s">
        <v>2556</v>
      </c>
    </row>
    <row r="5691" spans="1:14" x14ac:dyDescent="0.2">
      <c r="A5691" s="1" t="d">
        <v>2023-03-09</v>
      </c>
      <c r="B5691" s="18" t="d">
        <v>16:22:53.00000000000359275</v>
      </c>
      <c r="C5691" s="1" t="d">
        <v>2023-03-09</v>
      </c>
      <c r="D5691" s="18" t="d">
        <v>17:05:52.99999999999443150</v>
      </c>
      <c r="E5691" s="1" t="d">
        <v>2023-03-09</v>
      </c>
      <c r="F5691" t="s">
        <v>650</v>
      </c>
      <c r="G5691" t="s">
        <v>4578</v>
      </c>
      <c r="H5691">
        <v>-1</v>
      </c>
      <c r="I5691" t="str">
        <f>IF(Table2[[#This Row],[Patron Id]]=-1,Table2[[#This Row],[User ID Encryption]],Table2[[#This Row],[Patron Id]])</f>
        <v>0F88E1A19710100AD6C39F611633D6427198F426</v>
      </c>
      <c r="J5691" t="s">
        <v>243</v>
      </c>
      <c r="K5691" t="s">
        <v>463</v>
      </c>
      <c r="L5691" t="s">
        <v>33</v>
      </c>
      <c r="M5691" t="s">
        <v>651</v>
      </c>
      <c r="N5691" t="s">
        <v>2554</v>
      </c>
    </row>
    <row r="5692" spans="1:14" x14ac:dyDescent="0.2">
      <c r="A5692" s="1" t="d">
        <v>2023-03-09</v>
      </c>
      <c r="B5692" s="18" t="d">
        <v>16:23:28.00000000000267350</v>
      </c>
      <c r="C5692" s="1" t="d">
        <v>2023-03-24</v>
      </c>
      <c r="D5692" s="18" t="d">
        <v>12:43:23.99999999999458800</v>
      </c>
      <c r="E5692" s="1" t="d">
        <v>2023-03-23</v>
      </c>
      <c r="F5692" t="s">
        <v>615</v>
      </c>
      <c r="G5692" t="s">
        <v>4683</v>
      </c>
      <c r="H5692">
        <v>-1</v>
      </c>
      <c r="I5692" t="str">
        <f>IF(Table2[[#This Row],[Patron Id]]=-1,Table2[[#This Row],[User ID Encryption]],Table2[[#This Row],[Patron Id]])</f>
        <v>7CC8BC8DB7D0EF2CA42903F84D92B3720929AE6A</v>
      </c>
      <c r="J5692" t="s">
        <v>18</v>
      </c>
      <c r="K5692" t="s">
        <v>14</v>
      </c>
      <c r="L5692" t="s">
        <v>15</v>
      </c>
      <c r="M5692" t="s">
        <v>616</v>
      </c>
      <c r="N5692" t="s">
        <v>2556</v>
      </c>
    </row>
    <row r="5693" spans="1:14" x14ac:dyDescent="0.2">
      <c r="A5693" s="1" t="d">
        <v>2023-03-09</v>
      </c>
      <c r="B5693" s="18" t="d">
        <v>16:26:13.00000000000927875</v>
      </c>
      <c r="C5693" s="1" t="d">
        <v>2023-03-09</v>
      </c>
      <c r="D5693" s="18" t="d">
        <v>20:54:30.99999999999333600</v>
      </c>
      <c r="E5693" s="1" t="d">
        <v>2023-03-09</v>
      </c>
      <c r="F5693" t="s">
        <v>1630</v>
      </c>
      <c r="G5693" t="s">
        <v>4684</v>
      </c>
      <c r="H5693">
        <v>-1</v>
      </c>
      <c r="I5693" t="str">
        <f>IF(Table2[[#This Row],[Patron Id]]=-1,Table2[[#This Row],[User ID Encryption]],Table2[[#This Row],[Patron Id]])</f>
        <v>EBB11AF6E45FD57380C6E9C5E0877C19CA82B960</v>
      </c>
      <c r="J5693" t="s">
        <v>13</v>
      </c>
      <c r="K5693" t="s">
        <v>254</v>
      </c>
      <c r="L5693" t="s">
        <v>33</v>
      </c>
      <c r="M5693" t="s">
        <v>1631</v>
      </c>
      <c r="N5693" t="s">
        <v>2575</v>
      </c>
    </row>
    <row r="5694" spans="1:14" x14ac:dyDescent="0.2">
      <c r="A5694" s="1" t="d">
        <v>2023-03-09</v>
      </c>
      <c r="B5694" s="18" t="d">
        <v>16:36:04.99999999999310775</v>
      </c>
      <c r="C5694" s="1" t="d">
        <v>2023-03-19</v>
      </c>
      <c r="D5694" s="18" t="d">
        <v>12:30:45.99999999999760050</v>
      </c>
      <c r="E5694" s="1" t="d">
        <v>2023-03-16</v>
      </c>
      <c r="F5694" t="s">
        <v>2296</v>
      </c>
      <c r="G5694" t="s">
        <v>3963</v>
      </c>
      <c r="H5694">
        <v>-1</v>
      </c>
      <c r="I5694" t="str">
        <f>IF(Table2[[#This Row],[Patron Id]]=-1,Table2[[#This Row],[User ID Encryption]],Table2[[#This Row],[Patron Id]])</f>
        <v>8645CEF06F642DDDF640DA6B66082ABEC0356103</v>
      </c>
      <c r="J5694" t="s">
        <v>13</v>
      </c>
      <c r="K5694" t="s">
        <v>14</v>
      </c>
      <c r="L5694" t="s">
        <v>15</v>
      </c>
      <c r="M5694" t="s">
        <v>946</v>
      </c>
      <c r="N5694" t="s">
        <v>2556</v>
      </c>
    </row>
    <row r="5695" spans="1:14" x14ac:dyDescent="0.2">
      <c r="A5695" s="1" t="d">
        <v>2023-03-09</v>
      </c>
      <c r="B5695" s="18" t="d">
        <v>16:43:36.00000000000285600</v>
      </c>
      <c r="C5695" s="1" t="d">
        <v>2023-03-09</v>
      </c>
      <c r="D5695" s="18" t="d">
        <v>16:59:50.00000000000483175</v>
      </c>
      <c r="E5695" s="1" t="d">
        <v>2023-03-09</v>
      </c>
      <c r="F5695" t="s">
        <v>415</v>
      </c>
      <c r="G5695" t="s">
        <v>4297</v>
      </c>
      <c r="H5695">
        <v>-1</v>
      </c>
      <c r="I5695" t="str">
        <f>IF(Table2[[#This Row],[Patron Id]]=-1,Table2[[#This Row],[User ID Encryption]],Table2[[#This Row],[Patron Id]])</f>
        <v>B57EE193C0503285E8724D2CB0D8D80928021210</v>
      </c>
      <c r="J5695" t="s">
        <v>243</v>
      </c>
      <c r="K5695" t="s">
        <v>97</v>
      </c>
      <c r="L5695" t="s">
        <v>33</v>
      </c>
      <c r="M5695" t="s">
        <v>416</v>
      </c>
      <c r="N5695" t="s">
        <v>4324</v>
      </c>
    </row>
    <row r="5696" spans="1:14" x14ac:dyDescent="0.2">
      <c r="A5696" s="1" t="d">
        <v>2023-03-09</v>
      </c>
      <c r="B5696" s="18" t="d">
        <v>16:43:38.00000000000636400</v>
      </c>
      <c r="C5696" s="1" t="d">
        <v>2023-03-09</v>
      </c>
      <c r="D5696" s="18" t="d">
        <v>16:59:31.99999999999242300</v>
      </c>
      <c r="E5696" s="1" t="d">
        <v>2023-03-09</v>
      </c>
      <c r="F5696" t="s">
        <v>1538</v>
      </c>
      <c r="G5696" t="s">
        <v>4297</v>
      </c>
      <c r="H5696">
        <v>-1</v>
      </c>
      <c r="I5696" t="str">
        <f>IF(Table2[[#This Row],[Patron Id]]=-1,Table2[[#This Row],[User ID Encryption]],Table2[[#This Row],[Patron Id]])</f>
        <v>B57EE193C0503285E8724D2CB0D8D80928021210</v>
      </c>
      <c r="J5696" t="s">
        <v>243</v>
      </c>
      <c r="K5696" t="s">
        <v>74</v>
      </c>
      <c r="L5696" t="s">
        <v>33</v>
      </c>
      <c r="M5696" t="s">
        <v>1539</v>
      </c>
      <c r="N5696" t="s">
        <v>4324</v>
      </c>
    </row>
    <row r="5697" spans="1:14" x14ac:dyDescent="0.2">
      <c r="A5697" s="1" t="d">
        <v>2023-03-09</v>
      </c>
      <c r="B5697" s="18" t="d">
        <v>16:45:23.00000000000359275</v>
      </c>
      <c r="C5697" s="1" t="d">
        <v>2023-03-09</v>
      </c>
      <c r="D5697" s="18" t="d">
        <v>17:15:17.000000000005854825</v>
      </c>
      <c r="E5697" s="1" t="d">
        <v>2023-03-09</v>
      </c>
      <c r="F5697" t="s">
        <v>140</v>
      </c>
      <c r="G5697" t="s">
        <v>4685</v>
      </c>
      <c r="H5697">
        <v>-1</v>
      </c>
      <c r="I5697" t="str">
        <f>IF(Table2[[#This Row],[Patron Id]]=-1,Table2[[#This Row],[User ID Encryption]],Table2[[#This Row],[Patron Id]])</f>
        <v>42A99480811C86D63029CBAC0BBEEB8E97C4CABD</v>
      </c>
      <c r="J5697" t="s">
        <v>13</v>
      </c>
      <c r="K5697" t="s">
        <v>97</v>
      </c>
      <c r="L5697" t="s">
        <v>33</v>
      </c>
      <c r="M5697" t="s">
        <v>141</v>
      </c>
      <c r="N5697" t="s">
        <v>4324</v>
      </c>
    </row>
    <row r="5698" spans="1:14" x14ac:dyDescent="0.2">
      <c r="A5698" s="1" t="d">
        <v>2023-03-09</v>
      </c>
      <c r="B5698" s="18" t="d">
        <v>16:50:08.99999999999714400</v>
      </c>
      <c r="E5698" s="1" t="d">
        <v>2023-03-16</v>
      </c>
      <c r="F5698" t="s">
        <v>1857</v>
      </c>
      <c r="H5698">
        <v>6201798580006530</v>
      </c>
      <c r="I5698">
        <f>IF(Table2[[#This Row],[Patron Id]]=-1,Table2[[#This Row],[User ID Encryption]],Table2[[#This Row],[Patron Id]])</f>
        <v>6201798580006530</v>
      </c>
      <c r="J5698" t="s">
        <v>18</v>
      </c>
      <c r="K5698" t="s">
        <v>14</v>
      </c>
      <c r="L5698" t="s">
        <v>15</v>
      </c>
      <c r="M5698" t="s">
        <v>1858</v>
      </c>
      <c r="N5698" t="s">
        <v>2556</v>
      </c>
    </row>
    <row r="5699" spans="1:14" x14ac:dyDescent="0.2">
      <c r="A5699" s="1" t="d">
        <v>2023-03-09</v>
      </c>
      <c r="B5699" s="18" t="d">
        <v>16:55:53.00000000000615550</v>
      </c>
      <c r="C5699" s="1" t="d">
        <v>2023-03-09</v>
      </c>
      <c r="D5699" s="18" t="d">
        <v>18:50:40.00000000000198875</v>
      </c>
      <c r="E5699" s="1" t="d">
        <v>2023-03-09</v>
      </c>
      <c r="F5699" t="s">
        <v>129</v>
      </c>
      <c r="G5699" t="s">
        <v>3268</v>
      </c>
      <c r="H5699">
        <v>-1</v>
      </c>
      <c r="I5699" t="str">
        <f>IF(Table2[[#This Row],[Patron Id]]=-1,Table2[[#This Row],[User ID Encryption]],Table2[[#This Row],[Patron Id]])</f>
        <v>9C9A3141A21328BA0E8673B985A6C8432B9BD393</v>
      </c>
      <c r="J5699" t="s">
        <v>18</v>
      </c>
      <c r="K5699" t="s">
        <v>74</v>
      </c>
      <c r="L5699" t="s">
        <v>33</v>
      </c>
      <c r="N5699" t="s">
        <v>2556</v>
      </c>
    </row>
    <row r="5700" spans="1:14" x14ac:dyDescent="0.2">
      <c r="A5700" s="1" t="d">
        <v>2023-03-09</v>
      </c>
      <c r="B5700" s="18" t="d">
        <v>16:55:55.00000000000007175</v>
      </c>
      <c r="C5700" s="1" t="d">
        <v>2023-03-09</v>
      </c>
      <c r="D5700" s="18" t="d">
        <v>18:50:37.99999999999848075</v>
      </c>
      <c r="E5700" s="1" t="d">
        <v>2023-03-09</v>
      </c>
      <c r="F5700" t="s">
        <v>1720</v>
      </c>
      <c r="G5700" t="s">
        <v>3268</v>
      </c>
      <c r="H5700">
        <v>-1</v>
      </c>
      <c r="I5700" t="str">
        <f>IF(Table2[[#This Row],[Patron Id]]=-1,Table2[[#This Row],[User ID Encryption]],Table2[[#This Row],[Patron Id]])</f>
        <v>9C9A3141A21328BA0E8673B985A6C8432B9BD393</v>
      </c>
      <c r="J5700" t="s">
        <v>18</v>
      </c>
      <c r="K5700" t="s">
        <v>97</v>
      </c>
      <c r="L5700" t="s">
        <v>33</v>
      </c>
      <c r="N5700" t="s">
        <v>2556</v>
      </c>
    </row>
    <row r="5701" spans="1:14" x14ac:dyDescent="0.2">
      <c r="A5701" s="1" t="d">
        <v>2023-03-09</v>
      </c>
      <c r="B5701" s="18" t="d">
        <v>16:56:52.99999999999634850</v>
      </c>
      <c r="C5701" s="1" t="d">
        <v>2023-03-09</v>
      </c>
      <c r="D5701" s="18" t="d">
        <v>17:52:51.00000000000967650</v>
      </c>
      <c r="E5701" s="1" t="d">
        <v>2023-03-09</v>
      </c>
      <c r="F5701" t="s">
        <v>2104</v>
      </c>
      <c r="G5701" t="s">
        <v>4686</v>
      </c>
      <c r="H5701">
        <v>-1</v>
      </c>
      <c r="I5701" t="str">
        <f>IF(Table2[[#This Row],[Patron Id]]=-1,Table2[[#This Row],[User ID Encryption]],Table2[[#This Row],[Patron Id]])</f>
        <v>320EE8A03919FF2C988E6EC1F2EE25EB1F4354EE</v>
      </c>
      <c r="J5701" t="s">
        <v>18</v>
      </c>
      <c r="K5701" t="s">
        <v>32</v>
      </c>
      <c r="L5701" t="s">
        <v>33</v>
      </c>
      <c r="N5701" t="s">
        <v>2575</v>
      </c>
    </row>
    <row r="5702" spans="1:14" x14ac:dyDescent="0.2">
      <c r="A5702" s="1" t="d">
        <v>2023-03-09</v>
      </c>
      <c r="B5702" s="18" t="d">
        <v>17:06:47.99999999999983050</v>
      </c>
      <c r="C5702" s="1" t="d">
        <v>2023-03-22</v>
      </c>
      <c r="D5702" s="18" t="d">
        <v>17:06:13.00000000000075650</v>
      </c>
      <c r="E5702" s="1" t="d">
        <v>2023-03-23</v>
      </c>
      <c r="F5702" t="s">
        <v>1129</v>
      </c>
      <c r="G5702" t="s">
        <v>2612</v>
      </c>
      <c r="H5702">
        <v>-1</v>
      </c>
      <c r="I5702" t="str">
        <f>IF(Table2[[#This Row],[Patron Id]]=-1,Table2[[#This Row],[User ID Encryption]],Table2[[#This Row],[Patron Id]])</f>
        <v>3899286B3154D979CC7168BB42A9DF255C6F713D</v>
      </c>
      <c r="J5702" t="s">
        <v>18</v>
      </c>
      <c r="K5702" t="s">
        <v>14</v>
      </c>
      <c r="L5702" t="s">
        <v>15</v>
      </c>
      <c r="M5702" t="s">
        <v>1130</v>
      </c>
      <c r="N5702" t="s">
        <v>2556</v>
      </c>
    </row>
    <row r="5703" spans="1:14" x14ac:dyDescent="0.2">
      <c r="A5703" s="1" t="d">
        <v>2023-03-09</v>
      </c>
      <c r="B5703" s="18" t="d">
        <v>17:18:58.00000000000522950</v>
      </c>
      <c r="C5703" s="1" t="d">
        <v>2023-03-09</v>
      </c>
      <c r="D5703" s="18" t="d">
        <v>19:04:32.99999999999151675</v>
      </c>
      <c r="E5703" s="1" t="d">
        <v>2023-03-09</v>
      </c>
      <c r="F5703" t="s">
        <v>1146</v>
      </c>
      <c r="G5703" t="s">
        <v>3157</v>
      </c>
      <c r="H5703">
        <v>-1</v>
      </c>
      <c r="I5703" t="str">
        <f>IF(Table2[[#This Row],[Patron Id]]=-1,Table2[[#This Row],[User ID Encryption]],Table2[[#This Row],[Patron Id]])</f>
        <v>8CD13C74A6ED8C0F3144B533F7D642393BD8AF42</v>
      </c>
      <c r="J5703" t="s">
        <v>18</v>
      </c>
      <c r="K5703" t="s">
        <v>97</v>
      </c>
      <c r="L5703" t="s">
        <v>33</v>
      </c>
      <c r="M5703" t="s">
        <v>1147</v>
      </c>
      <c r="N5703" t="s">
        <v>2580</v>
      </c>
    </row>
    <row r="5704" spans="1:14" x14ac:dyDescent="0.2">
      <c r="A5704" s="1" t="d">
        <v>2023-03-09</v>
      </c>
      <c r="B5704" s="18" t="d">
        <v>17:30:39.00000000000290175</v>
      </c>
      <c r="C5704" s="1" t="d">
        <v>2023-03-09</v>
      </c>
      <c r="D5704" s="18" t="d">
        <v>18:14:50.99999999999539650</v>
      </c>
      <c r="E5704" s="1" t="d">
        <v>2023-03-09</v>
      </c>
      <c r="F5704" t="s">
        <v>489</v>
      </c>
      <c r="G5704" t="s">
        <v>4687</v>
      </c>
      <c r="H5704">
        <v>-1</v>
      </c>
      <c r="I5704" t="str">
        <f>IF(Table2[[#This Row],[Patron Id]]=-1,Table2[[#This Row],[User ID Encryption]],Table2[[#This Row],[Patron Id]])</f>
        <v>1D0A060B368303270BCFBCBFE00B5B50B28CA1A5</v>
      </c>
      <c r="J5704" t="s">
        <v>18</v>
      </c>
      <c r="K5704" t="s">
        <v>97</v>
      </c>
      <c r="L5704" t="s">
        <v>33</v>
      </c>
      <c r="N5704" t="s">
        <v>2556</v>
      </c>
    </row>
    <row r="5705" spans="1:14" x14ac:dyDescent="0.2">
      <c r="A5705" s="1" t="d">
        <v>2023-03-09</v>
      </c>
      <c r="B5705" s="18" t="d">
        <v>17:36:23.99999999999927625</v>
      </c>
      <c r="C5705" s="1" t="d">
        <v>2023-03-09</v>
      </c>
      <c r="D5705" s="18" t="d">
        <v>19:19:09.999999999991118325</v>
      </c>
      <c r="E5705" s="1" t="d">
        <v>2023-03-09</v>
      </c>
      <c r="F5705" t="s">
        <v>1656</v>
      </c>
      <c r="G5705" t="s">
        <v>4297</v>
      </c>
      <c r="H5705">
        <v>-1</v>
      </c>
      <c r="I5705" t="str">
        <f>IF(Table2[[#This Row],[Patron Id]]=-1,Table2[[#This Row],[User ID Encryption]],Table2[[#This Row],[Patron Id]])</f>
        <v>B57EE193C0503285E8724D2CB0D8D80928021210</v>
      </c>
      <c r="J5705" t="s">
        <v>243</v>
      </c>
      <c r="K5705" t="s">
        <v>74</v>
      </c>
      <c r="L5705" t="s">
        <v>33</v>
      </c>
      <c r="M5705" t="s">
        <v>1657</v>
      </c>
      <c r="N5705" t="s">
        <v>2554</v>
      </c>
    </row>
    <row r="5706" spans="1:14" x14ac:dyDescent="0.2">
      <c r="A5706" s="1" t="d">
        <v>2023-03-09</v>
      </c>
      <c r="B5706" s="18" t="d">
        <v>17:36:29.00000000000325375</v>
      </c>
      <c r="C5706" s="1" t="d">
        <v>2023-03-09</v>
      </c>
      <c r="D5706" s="18" t="d">
        <v>19:19:13.000000000001179575</v>
      </c>
      <c r="E5706" s="1" t="d">
        <v>2023-03-09</v>
      </c>
      <c r="F5706" t="s">
        <v>140</v>
      </c>
      <c r="G5706" t="s">
        <v>4297</v>
      </c>
      <c r="H5706">
        <v>-1</v>
      </c>
      <c r="I5706" t="str">
        <f>IF(Table2[[#This Row],[Patron Id]]=-1,Table2[[#This Row],[User ID Encryption]],Table2[[#This Row],[Patron Id]])</f>
        <v>B57EE193C0503285E8724D2CB0D8D80928021210</v>
      </c>
      <c r="J5706" t="s">
        <v>243</v>
      </c>
      <c r="K5706" t="s">
        <v>97</v>
      </c>
      <c r="L5706" t="s">
        <v>33</v>
      </c>
      <c r="M5706" t="s">
        <v>141</v>
      </c>
      <c r="N5706" t="s">
        <v>2554</v>
      </c>
    </row>
    <row r="5707" spans="1:14" x14ac:dyDescent="0.2">
      <c r="A5707" s="1" t="d">
        <v>2023-03-09</v>
      </c>
      <c r="B5707" s="18" t="d">
        <v>17:36:31.99999999999413150</v>
      </c>
      <c r="C5707" s="1" t="d">
        <v>2023-03-09</v>
      </c>
      <c r="D5707" s="18" t="d">
        <v>18:45:41.000000000000014350</v>
      </c>
      <c r="E5707" s="1" t="d">
        <v>2023-03-09</v>
      </c>
      <c r="F5707" t="s">
        <v>1033</v>
      </c>
      <c r="G5707" t="s">
        <v>3886</v>
      </c>
      <c r="H5707">
        <v>-1</v>
      </c>
      <c r="I5707" t="str">
        <f>IF(Table2[[#This Row],[Patron Id]]=-1,Table2[[#This Row],[User ID Encryption]],Table2[[#This Row],[Patron Id]])</f>
        <v>B8B8FE213D265FB6B5EAA74E3C63530814D96D2F</v>
      </c>
      <c r="J5707" t="s">
        <v>13</v>
      </c>
      <c r="K5707" t="s">
        <v>43</v>
      </c>
      <c r="L5707" t="s">
        <v>33</v>
      </c>
      <c r="M5707" t="s">
        <v>1034</v>
      </c>
      <c r="N5707" t="s">
        <v>2556</v>
      </c>
    </row>
    <row r="5708" spans="1:14" x14ac:dyDescent="0.2">
      <c r="A5708" s="1" t="d">
        <v>2023-03-09</v>
      </c>
      <c r="B5708" s="18" t="d">
        <v>17:47:08.99999999999458800</v>
      </c>
      <c r="C5708" s="1" t="d">
        <v>2023-03-09</v>
      </c>
      <c r="D5708" s="18" t="d">
        <v>17:48:01.00000000000910925</v>
      </c>
      <c r="E5708" s="1" t="d">
        <v>2023-03-09</v>
      </c>
      <c r="F5708" t="s">
        <v>1298</v>
      </c>
      <c r="G5708" t="s">
        <v>4688</v>
      </c>
      <c r="H5708">
        <v>-1</v>
      </c>
      <c r="I5708" t="str">
        <f>IF(Table2[[#This Row],[Patron Id]]=-1,Table2[[#This Row],[User ID Encryption]],Table2[[#This Row],[Patron Id]])</f>
        <v>F990E87D7AFB462B123F731A593631091BD43CF9</v>
      </c>
      <c r="J5708" t="s">
        <v>18</v>
      </c>
      <c r="K5708" t="s">
        <v>97</v>
      </c>
      <c r="L5708" t="s">
        <v>33</v>
      </c>
      <c r="M5708" t="s">
        <v>1299</v>
      </c>
      <c r="N5708" t="s">
        <v>2640</v>
      </c>
    </row>
    <row r="5709" spans="1:14" x14ac:dyDescent="0.2">
      <c r="A5709" s="1" t="d">
        <v>2023-03-09</v>
      </c>
      <c r="B5709" s="18" t="d">
        <v>17:51:51.99999999999725475</v>
      </c>
      <c r="C5709" s="1" t="d">
        <v>2023-04-03</v>
      </c>
      <c r="D5709" s="18" t="d">
        <v>10:18:32.99999999999812200</v>
      </c>
      <c r="E5709" s="1" t="d">
        <v>2023-03-23</v>
      </c>
      <c r="F5709" t="s">
        <v>817</v>
      </c>
      <c r="G5709" t="s">
        <v>3524</v>
      </c>
      <c r="H5709">
        <v>-1</v>
      </c>
      <c r="I5709" t="str">
        <f>IF(Table2[[#This Row],[Patron Id]]=-1,Table2[[#This Row],[User ID Encryption]],Table2[[#This Row],[Patron Id]])</f>
        <v>59325243020D5AEB3240CAAFC617A841F31F25FF</v>
      </c>
      <c r="J5709" t="s">
        <v>18</v>
      </c>
      <c r="K5709" t="s">
        <v>14</v>
      </c>
      <c r="L5709" t="s">
        <v>15</v>
      </c>
      <c r="M5709" t="s">
        <v>818</v>
      </c>
      <c r="N5709" t="s">
        <v>2556</v>
      </c>
    </row>
    <row r="5710" spans="1:14" x14ac:dyDescent="0.2">
      <c r="A5710" s="1" t="d">
        <v>2023-03-09</v>
      </c>
      <c r="B5710" s="18" t="d">
        <v>17:56:08.00000000000530125</v>
      </c>
      <c r="C5710" s="1" t="d">
        <v>2023-03-09</v>
      </c>
      <c r="D5710" s="18" t="d">
        <v>18:37:29.9999999999968050</v>
      </c>
      <c r="E5710" s="1" t="d">
        <v>2023-03-09</v>
      </c>
      <c r="F5710" t="s">
        <v>1394</v>
      </c>
      <c r="G5710" t="s">
        <v>4480</v>
      </c>
      <c r="H5710">
        <v>-1</v>
      </c>
      <c r="I5710" t="str">
        <f>IF(Table2[[#This Row],[Patron Id]]=-1,Table2[[#This Row],[User ID Encryption]],Table2[[#This Row],[Patron Id]])</f>
        <v>FA25856A7B541256597713E19C9D3C4F9FEEF277</v>
      </c>
      <c r="J5710" t="s">
        <v>18</v>
      </c>
      <c r="K5710" t="s">
        <v>463</v>
      </c>
      <c r="L5710" t="s">
        <v>33</v>
      </c>
      <c r="M5710" t="s">
        <v>1395</v>
      </c>
      <c r="N5710" t="s">
        <v>2556</v>
      </c>
    </row>
    <row r="5711" spans="1:14" x14ac:dyDescent="0.2">
      <c r="A5711" s="1" t="d">
        <v>2023-03-09</v>
      </c>
      <c r="B5711" s="18" t="d">
        <v>17:59:39.999999999993675</v>
      </c>
      <c r="C5711" s="1" t="d">
        <v>2023-03-16</v>
      </c>
      <c r="D5711" s="18" t="d">
        <v>18:12:43.0000000000009650</v>
      </c>
      <c r="E5711" s="1" t="d">
        <v>2023-03-16</v>
      </c>
      <c r="F5711" t="s">
        <v>1942</v>
      </c>
      <c r="G5711" t="s">
        <v>2982</v>
      </c>
      <c r="H5711">
        <v>-1</v>
      </c>
      <c r="I5711" t="str">
        <f>IF(Table2[[#This Row],[Patron Id]]=-1,Table2[[#This Row],[User ID Encryption]],Table2[[#This Row],[Patron Id]])</f>
        <v>FD1A25EA87AE21EC970AC837934869FD68031907</v>
      </c>
      <c r="J5711" t="s">
        <v>18</v>
      </c>
      <c r="K5711" t="s">
        <v>14</v>
      </c>
      <c r="L5711" t="s">
        <v>15</v>
      </c>
      <c r="M5711" t="s">
        <v>967</v>
      </c>
      <c r="N5711" t="s">
        <v>2556</v>
      </c>
    </row>
    <row r="5712" spans="1:14" x14ac:dyDescent="0.2">
      <c r="A5712" s="1" t="d">
        <v>2023-03-09</v>
      </c>
      <c r="B5712" s="18" t="d">
        <v>18:00:43.99999999999089075</v>
      </c>
      <c r="C5712" s="1" t="d">
        <v>2023-03-17</v>
      </c>
      <c r="D5712" s="18" t="d">
        <v>13:39:02.00000000000159100</v>
      </c>
      <c r="E5712" s="1" t="d">
        <v>2023-03-16</v>
      </c>
      <c r="F5712" t="s">
        <v>1721</v>
      </c>
      <c r="G5712" t="s">
        <v>4689</v>
      </c>
      <c r="H5712">
        <v>-1</v>
      </c>
      <c r="I5712" t="str">
        <f>IF(Table2[[#This Row],[Patron Id]]=-1,Table2[[#This Row],[User ID Encryption]],Table2[[#This Row],[Patron Id]])</f>
        <v>FED03CF464D13F6AA8F3AA8CF9A803DD41209685</v>
      </c>
      <c r="J5712" t="s">
        <v>18</v>
      </c>
      <c r="K5712" t="s">
        <v>14</v>
      </c>
      <c r="L5712" t="s">
        <v>15</v>
      </c>
      <c r="M5712" t="s">
        <v>1722</v>
      </c>
      <c r="N5712" t="s">
        <v>2556</v>
      </c>
    </row>
    <row r="5713" spans="1:14" x14ac:dyDescent="0.2">
      <c r="A5713" s="1" t="d">
        <v>2023-03-09</v>
      </c>
      <c r="B5713" s="18" t="d">
        <v>18:02:21.9999999999998175</v>
      </c>
      <c r="E5713" s="1" t="d">
        <v>2023-03-23</v>
      </c>
      <c r="F5713" t="s">
        <v>1401</v>
      </c>
      <c r="H5713">
        <v>9403463070006530</v>
      </c>
      <c r="I5713">
        <f>IF(Table2[[#This Row],[Patron Id]]=-1,Table2[[#This Row],[User ID Encryption]],Table2[[#This Row],[Patron Id]])</f>
        <v>9403463070006530</v>
      </c>
      <c r="J5713" t="s">
        <v>13</v>
      </c>
      <c r="K5713" t="s">
        <v>14</v>
      </c>
      <c r="L5713" t="s">
        <v>15</v>
      </c>
      <c r="M5713" t="s">
        <v>1401</v>
      </c>
      <c r="N5713" t="s">
        <v>2556</v>
      </c>
    </row>
    <row r="5714" spans="1:14" x14ac:dyDescent="0.2">
      <c r="A5714" s="1" t="d">
        <v>2023-03-09</v>
      </c>
      <c r="B5714" s="18" t="d">
        <v>18:06:49.99999999999055175</v>
      </c>
      <c r="C5714" s="1" t="d">
        <v>2023-03-10</v>
      </c>
      <c r="D5714" s="18" t="d">
        <v>17:05:33.99999999999465975</v>
      </c>
      <c r="E5714" s="1" t="d">
        <v>2023-03-09</v>
      </c>
      <c r="F5714" t="s">
        <v>1864</v>
      </c>
      <c r="G5714" t="s">
        <v>4690</v>
      </c>
      <c r="H5714">
        <v>-1</v>
      </c>
      <c r="I5714" t="str">
        <f>IF(Table2[[#This Row],[Patron Id]]=-1,Table2[[#This Row],[User ID Encryption]],Table2[[#This Row],[Patron Id]])</f>
        <v>1A56E51F3849CADBB0A87AB99EBF29F77E490B20</v>
      </c>
      <c r="J5714" t="s">
        <v>18</v>
      </c>
      <c r="K5714" t="s">
        <v>463</v>
      </c>
      <c r="L5714" t="s">
        <v>33</v>
      </c>
      <c r="M5714" t="s">
        <v>1865</v>
      </c>
      <c r="N5714" t="s">
        <v>2556</v>
      </c>
    </row>
    <row r="5715" spans="1:14" x14ac:dyDescent="0.2">
      <c r="A5715" s="1" t="d">
        <v>2023-03-09</v>
      </c>
      <c r="B5715" s="18" t="d">
        <v>18:07:49.00000000000296675</v>
      </c>
      <c r="C5715" s="1" t="d">
        <v>2023-03-19</v>
      </c>
      <c r="D5715" s="18" t="d">
        <v>13:33:28.99999999999749600</v>
      </c>
      <c r="E5715" s="1" t="d">
        <v>2023-03-16</v>
      </c>
      <c r="F5715" t="s">
        <v>1826</v>
      </c>
      <c r="G5715" t="s">
        <v>4329</v>
      </c>
      <c r="H5715">
        <v>-1</v>
      </c>
      <c r="I5715" t="str">
        <f>IF(Table2[[#This Row],[Patron Id]]=-1,Table2[[#This Row],[User ID Encryption]],Table2[[#This Row],[Patron Id]])</f>
        <v>F4F5FD2872660AA36B44D705E50BDEE1FD7E2789</v>
      </c>
      <c r="J5715" t="s">
        <v>18</v>
      </c>
      <c r="K5715" t="s">
        <v>14</v>
      </c>
      <c r="L5715" t="s">
        <v>15</v>
      </c>
      <c r="M5715" t="s">
        <v>1827</v>
      </c>
      <c r="N5715" t="s">
        <v>2556</v>
      </c>
    </row>
    <row r="5716" spans="1:14" x14ac:dyDescent="0.2">
      <c r="A5716" s="1" t="d">
        <v>2023-03-09</v>
      </c>
      <c r="B5716" s="18" t="d">
        <v>18:16:46.99999999999754175</v>
      </c>
      <c r="C5716" s="1" t="d">
        <v>2023-03-22</v>
      </c>
      <c r="D5716" s="18" t="d">
        <v>17:53:28.00000000000267350</v>
      </c>
      <c r="E5716" s="1" t="d">
        <v>2023-03-23</v>
      </c>
      <c r="F5716" t="s">
        <v>2297</v>
      </c>
      <c r="G5716" t="s">
        <v>2962</v>
      </c>
      <c r="H5716">
        <v>-1</v>
      </c>
      <c r="I5716" t="str">
        <f>IF(Table2[[#This Row],[Patron Id]]=-1,Table2[[#This Row],[User ID Encryption]],Table2[[#This Row],[Patron Id]])</f>
        <v>022587B333CD78EBFB786B778BC5236506F8E95F</v>
      </c>
      <c r="J5716" t="s">
        <v>18</v>
      </c>
      <c r="K5716" t="s">
        <v>14</v>
      </c>
      <c r="L5716" t="s">
        <v>15</v>
      </c>
      <c r="M5716" t="s">
        <v>2298</v>
      </c>
      <c r="N5716" t="s">
        <v>2556</v>
      </c>
    </row>
    <row r="5717" spans="1:14" x14ac:dyDescent="0.2">
      <c r="A5717" s="1" t="d">
        <v>2023-03-09</v>
      </c>
      <c r="B5717" s="18" t="d">
        <v>18:36:06.00000000000285600</v>
      </c>
      <c r="C5717" s="1" t="d">
        <v>2023-03-23</v>
      </c>
      <c r="D5717" s="18" t="d">
        <v>16:37:58.9999999999917450</v>
      </c>
      <c r="E5717" s="1" t="d">
        <v>2023-03-23</v>
      </c>
      <c r="F5717" t="s">
        <v>751</v>
      </c>
      <c r="G5717" t="s">
        <v>2654</v>
      </c>
      <c r="H5717">
        <v>-1</v>
      </c>
      <c r="I5717" t="str">
        <f>IF(Table2[[#This Row],[Patron Id]]=-1,Table2[[#This Row],[User ID Encryption]],Table2[[#This Row],[Patron Id]])</f>
        <v>64AB13FAB1EBBB4E60A6430E5BA5D8FC1C536B85</v>
      </c>
      <c r="J5717" t="s">
        <v>18</v>
      </c>
      <c r="K5717" t="s">
        <v>14</v>
      </c>
      <c r="L5717" t="s">
        <v>15</v>
      </c>
      <c r="M5717" t="s">
        <v>752</v>
      </c>
      <c r="N5717" t="s">
        <v>2556</v>
      </c>
    </row>
    <row r="5718" spans="1:14" x14ac:dyDescent="0.2">
      <c r="A5718" s="1" t="d">
        <v>2023-03-09</v>
      </c>
      <c r="B5718" s="18" t="d">
        <v>18:42:29.99999999999573550</v>
      </c>
      <c r="C5718" s="1" t="d">
        <v>2023-03-09</v>
      </c>
      <c r="D5718" s="18" t="d">
        <v>22:13:35.99999999999966100</v>
      </c>
      <c r="E5718" s="1" t="d">
        <v>2023-03-09</v>
      </c>
      <c r="F5718" t="s">
        <v>2299</v>
      </c>
      <c r="G5718" t="s">
        <v>3726</v>
      </c>
      <c r="H5718">
        <v>-1</v>
      </c>
      <c r="I5718" t="str">
        <f>IF(Table2[[#This Row],[Patron Id]]=-1,Table2[[#This Row],[User ID Encryption]],Table2[[#This Row],[Patron Id]])</f>
        <v>1C29B943E4033BA9B06A281BD3DDDE017ECD89E0</v>
      </c>
      <c r="J5718" t="s">
        <v>18</v>
      </c>
      <c r="K5718" t="s">
        <v>32</v>
      </c>
      <c r="L5718" t="s">
        <v>33</v>
      </c>
      <c r="M5718" t="s">
        <v>2300</v>
      </c>
      <c r="N5718" t="s">
        <v>2575</v>
      </c>
    </row>
    <row r="5719" spans="1:14" x14ac:dyDescent="0.2">
      <c r="A5719" s="1" t="d">
        <v>2023-03-09</v>
      </c>
      <c r="B5719" s="18" t="d">
        <v>19:01:25.00000000000689225</v>
      </c>
      <c r="C5719" s="1" t="d">
        <v>2023-03-23</v>
      </c>
      <c r="D5719" s="18" t="d">
        <v>16:44:04.99999999999139925</v>
      </c>
      <c r="E5719" s="1" t="d">
        <v>2023-03-23</v>
      </c>
      <c r="F5719" t="s">
        <v>2301</v>
      </c>
      <c r="G5719" t="s">
        <v>2883</v>
      </c>
      <c r="H5719">
        <v>-1</v>
      </c>
      <c r="I5719" t="str">
        <f>IF(Table2[[#This Row],[Patron Id]]=-1,Table2[[#This Row],[User ID Encryption]],Table2[[#This Row],[Patron Id]])</f>
        <v>F7FAF886451B5E637C70520FDCAE04AF213BD877</v>
      </c>
      <c r="J5719" t="s">
        <v>13</v>
      </c>
      <c r="K5719" t="s">
        <v>14</v>
      </c>
      <c r="L5719" t="s">
        <v>15</v>
      </c>
      <c r="M5719" t="s">
        <v>2302</v>
      </c>
      <c r="N5719" t="s">
        <v>2556</v>
      </c>
    </row>
    <row r="5720" spans="1:14" x14ac:dyDescent="0.2">
      <c r="A5720" s="1" t="d">
        <v>2023-03-09</v>
      </c>
      <c r="B5720" s="18" t="d">
        <v>19:11:29.99999999999914575</v>
      </c>
      <c r="C5720" s="1" t="d">
        <v>2023-03-09</v>
      </c>
      <c r="D5720" s="18" t="d">
        <v>22:04:35.00000000000461650</v>
      </c>
      <c r="E5720" s="1" t="d">
        <v>2023-03-09</v>
      </c>
      <c r="F5720" t="s">
        <v>1866</v>
      </c>
      <c r="G5720" t="s">
        <v>3096</v>
      </c>
      <c r="H5720">
        <v>-1</v>
      </c>
      <c r="I5720" t="str">
        <f>IF(Table2[[#This Row],[Patron Id]]=-1,Table2[[#This Row],[User ID Encryption]],Table2[[#This Row],[Patron Id]])</f>
        <v>C4F15BB31ED0E519C9B0A46803DC6916D7A6BF7E</v>
      </c>
      <c r="J5720" t="s">
        <v>18</v>
      </c>
      <c r="K5720" t="s">
        <v>32</v>
      </c>
      <c r="L5720" t="s">
        <v>33</v>
      </c>
      <c r="M5720" t="s">
        <v>81</v>
      </c>
      <c r="N5720" t="s">
        <v>2556</v>
      </c>
    </row>
    <row r="5721" spans="1:14" x14ac:dyDescent="0.2">
      <c r="A5721" s="1" t="d">
        <v>2023-03-09</v>
      </c>
      <c r="B5721" s="18" t="d">
        <v>20:06:19.99999999999865025</v>
      </c>
      <c r="C5721" s="1" t="d">
        <v>2023-03-09</v>
      </c>
      <c r="D5721" s="18" t="d">
        <v>20:07:09.00000000000311025</v>
      </c>
      <c r="E5721" s="1" t="d">
        <v>2023-03-10</v>
      </c>
      <c r="F5721" t="s">
        <v>2303</v>
      </c>
      <c r="G5721" t="s">
        <v>4691</v>
      </c>
      <c r="H5721">
        <v>-1</v>
      </c>
      <c r="I5721" t="str">
        <f>IF(Table2[[#This Row],[Patron Id]]=-1,Table2[[#This Row],[User ID Encryption]],Table2[[#This Row],[Patron Id]])</f>
        <v>B0A9C8F8CA44FEE15609201089A491B192B569EB</v>
      </c>
      <c r="J5721" t="s">
        <v>18</v>
      </c>
      <c r="K5721" t="s">
        <v>32</v>
      </c>
      <c r="L5721" t="s">
        <v>33</v>
      </c>
      <c r="M5721" t="s">
        <v>554</v>
      </c>
      <c r="N5721" t="s">
        <v>2640</v>
      </c>
    </row>
    <row r="5722" spans="1:14" x14ac:dyDescent="0.2">
      <c r="A5722" s="1" t="d">
        <v>2023-03-09</v>
      </c>
      <c r="B5722" s="18" t="d">
        <v>20:07:47.00000000000266050</v>
      </c>
      <c r="C5722" s="1" t="d">
        <v>2023-03-10</v>
      </c>
      <c r="D5722" s="18" t="d">
        <v>00:04:28.99999999999998075</v>
      </c>
      <c r="E5722" s="1" t="d">
        <v>2023-03-10</v>
      </c>
      <c r="F5722" t="s">
        <v>1993</v>
      </c>
      <c r="G5722" t="s">
        <v>4691</v>
      </c>
      <c r="H5722">
        <v>-1</v>
      </c>
      <c r="I5722" t="str">
        <f>IF(Table2[[#This Row],[Patron Id]]=-1,Table2[[#This Row],[User ID Encryption]],Table2[[#This Row],[Patron Id]])</f>
        <v>B0A9C8F8CA44FEE15609201089A491B192B569EB</v>
      </c>
      <c r="J5722" t="s">
        <v>18</v>
      </c>
      <c r="K5722" t="s">
        <v>32</v>
      </c>
      <c r="L5722" t="s">
        <v>33</v>
      </c>
      <c r="M5722" t="s">
        <v>1495</v>
      </c>
      <c r="N5722" t="s">
        <v>2640</v>
      </c>
    </row>
    <row r="5723" spans="1:14" x14ac:dyDescent="0.2">
      <c r="A5723" s="1" t="d">
        <v>2023-03-09</v>
      </c>
      <c r="B5723" s="18" t="d">
        <v>20:24:49.99999999999950450</v>
      </c>
      <c r="C5723" s="1" t="d">
        <v>2023-03-09</v>
      </c>
      <c r="D5723" s="18" t="d">
        <v>22:25:15.00000000000341025</v>
      </c>
      <c r="E5723" s="1" t="d">
        <v>2023-03-10</v>
      </c>
      <c r="F5723" t="s">
        <v>2110</v>
      </c>
      <c r="G5723" t="s">
        <v>4692</v>
      </c>
      <c r="H5723">
        <v>-1</v>
      </c>
      <c r="I5723" t="str">
        <f>IF(Table2[[#This Row],[Patron Id]]=-1,Table2[[#This Row],[User ID Encryption]],Table2[[#This Row],[Patron Id]])</f>
        <v>4FB8C3490B3CCAE309CB6499AF9D481BBF904094</v>
      </c>
      <c r="J5723" t="s">
        <v>18</v>
      </c>
      <c r="K5723" t="s">
        <v>32</v>
      </c>
      <c r="L5723" t="s">
        <v>33</v>
      </c>
      <c r="M5723" t="s">
        <v>583</v>
      </c>
      <c r="N5723" t="s">
        <v>2640</v>
      </c>
    </row>
    <row r="5724" spans="1:14" x14ac:dyDescent="0.2">
      <c r="A5724" s="1" t="d">
        <v>2023-03-09</v>
      </c>
      <c r="B5724" s="18" t="d">
        <v>20:40:04.00000000000168875</v>
      </c>
      <c r="C5724" s="1" t="d">
        <v>2023-03-09</v>
      </c>
      <c r="D5724" s="18" t="d">
        <v>23:52:54.00000000000055425</v>
      </c>
      <c r="E5724" s="1" t="d">
        <v>2023-03-16</v>
      </c>
      <c r="F5724" t="s">
        <v>1306</v>
      </c>
      <c r="G5724" t="s">
        <v>4349</v>
      </c>
      <c r="H5724">
        <v>-1</v>
      </c>
      <c r="I5724" t="str">
        <f>IF(Table2[[#This Row],[Patron Id]]=-1,Table2[[#This Row],[User ID Encryption]],Table2[[#This Row],[Patron Id]])</f>
        <v>60B70787FA9A2E70D4E61ED17C7BF5D870DADE50</v>
      </c>
      <c r="J5724" t="s">
        <v>18</v>
      </c>
      <c r="K5724" t="s">
        <v>14</v>
      </c>
      <c r="L5724" t="s">
        <v>15</v>
      </c>
      <c r="M5724" t="s">
        <v>1307</v>
      </c>
      <c r="N5724" t="s">
        <v>2640</v>
      </c>
    </row>
    <row r="5725" spans="1:14" x14ac:dyDescent="0.2">
      <c r="A5725" s="1" t="d">
        <v>2023-03-09</v>
      </c>
      <c r="B5725" s="18" t="d">
        <v>20:46:56.00000000000534025</v>
      </c>
      <c r="C5725" s="1" t="d">
        <v>2023-03-09</v>
      </c>
      <c r="D5725" s="18" t="d">
        <v>20:48:10.00000000000092600</v>
      </c>
      <c r="E5725" s="1" t="d">
        <v>2023-03-10</v>
      </c>
      <c r="F5725" t="s">
        <v>1755</v>
      </c>
      <c r="G5725" t="s">
        <v>4693</v>
      </c>
      <c r="H5725">
        <v>-1</v>
      </c>
      <c r="I5725" t="str">
        <f>IF(Table2[[#This Row],[Patron Id]]=-1,Table2[[#This Row],[User ID Encryption]],Table2[[#This Row],[Patron Id]])</f>
        <v>9793A4657F1A6186443E8A1929B94BB112E10328</v>
      </c>
      <c r="J5725" t="s">
        <v>18</v>
      </c>
      <c r="K5725" t="s">
        <v>97</v>
      </c>
      <c r="L5725" t="s">
        <v>33</v>
      </c>
      <c r="N5725" t="s">
        <v>2640</v>
      </c>
    </row>
    <row r="5726" spans="1:14" x14ac:dyDescent="0.2">
      <c r="A5726" s="1" t="d">
        <v>2023-03-09</v>
      </c>
      <c r="B5726" s="18" t="d">
        <v>20:51:15.00000000000426450</v>
      </c>
      <c r="C5726" s="1" t="d">
        <v>2023-03-09</v>
      </c>
      <c r="D5726" s="18" t="d">
        <v>22:11:55.99999999999681800</v>
      </c>
      <c r="E5726" s="1" t="d">
        <v>2023-03-10</v>
      </c>
      <c r="F5726" t="s">
        <v>2304</v>
      </c>
      <c r="G5726" t="s">
        <v>3427</v>
      </c>
      <c r="H5726">
        <v>-1</v>
      </c>
      <c r="I5726" t="str">
        <f>IF(Table2[[#This Row],[Patron Id]]=-1,Table2[[#This Row],[User ID Encryption]],Table2[[#This Row],[Patron Id]])</f>
        <v>4F176CAA5F3659017F9FB462DB2C61045C0406E4</v>
      </c>
      <c r="J5726" t="s">
        <v>18</v>
      </c>
      <c r="K5726" t="s">
        <v>97</v>
      </c>
      <c r="L5726" t="s">
        <v>33</v>
      </c>
      <c r="N5726" t="s">
        <v>2640</v>
      </c>
    </row>
    <row r="5727" spans="1:14" x14ac:dyDescent="0.2">
      <c r="A5727" s="1" t="d">
        <v>2023-03-09</v>
      </c>
      <c r="B5727" s="18" t="d">
        <v>21:39:34.00000000000339725</v>
      </c>
      <c r="C5727" s="1" t="d">
        <v>2023-03-09</v>
      </c>
      <c r="D5727" s="18" t="d">
        <v>22:10:50.00000000000568600</v>
      </c>
      <c r="E5727" s="1" t="d">
        <v>2023-03-09</v>
      </c>
      <c r="F5727" t="s">
        <v>207</v>
      </c>
      <c r="G5727" t="s">
        <v>4192</v>
      </c>
      <c r="H5727">
        <v>-1</v>
      </c>
      <c r="I5727" t="str">
        <f>IF(Table2[[#This Row],[Patron Id]]=-1,Table2[[#This Row],[User ID Encryption]],Table2[[#This Row],[Patron Id]])</f>
        <v>403FB67EC8CE42FA7C071210EC1681F1F3D958E4</v>
      </c>
      <c r="J5727" t="s">
        <v>18</v>
      </c>
      <c r="K5727" t="s">
        <v>74</v>
      </c>
      <c r="L5727" t="s">
        <v>33</v>
      </c>
      <c r="N5727" t="s">
        <v>2556</v>
      </c>
    </row>
    <row r="5728" spans="1:14" x14ac:dyDescent="0.2">
      <c r="A5728" s="1" t="d">
        <v>2023-03-09</v>
      </c>
      <c r="B5728" s="18" t="d">
        <v>21:39:41.9999999999982525</v>
      </c>
      <c r="C5728" s="1" t="d">
        <v>2023-03-09</v>
      </c>
      <c r="D5728" s="18" t="d">
        <v>22:10:42.00000000000123900</v>
      </c>
      <c r="E5728" s="1" t="d">
        <v>2023-03-09</v>
      </c>
      <c r="F5728" t="s">
        <v>1720</v>
      </c>
      <c r="G5728" t="s">
        <v>4192</v>
      </c>
      <c r="H5728">
        <v>-1</v>
      </c>
      <c r="I5728" t="str">
        <f>IF(Table2[[#This Row],[Patron Id]]=-1,Table2[[#This Row],[User ID Encryption]],Table2[[#This Row],[Patron Id]])</f>
        <v>403FB67EC8CE42FA7C071210EC1681F1F3D958E4</v>
      </c>
      <c r="J5728" t="s">
        <v>18</v>
      </c>
      <c r="K5728" t="s">
        <v>97</v>
      </c>
      <c r="L5728" t="s">
        <v>33</v>
      </c>
      <c r="N5728" t="s">
        <v>2556</v>
      </c>
    </row>
    <row r="5729" spans="1:14" x14ac:dyDescent="0.2">
      <c r="A5729" s="1" t="d">
        <v>2023-03-10</v>
      </c>
      <c r="B5729" s="18" t="d">
        <v>08:18:40.0000000000024125</v>
      </c>
      <c r="C5729" s="1" t="d">
        <v>2023-03-10</v>
      </c>
      <c r="D5729" s="18" t="d">
        <v>13:38:24.0000000000020475</v>
      </c>
      <c r="E5729" s="1" t="d">
        <v>2023-03-10</v>
      </c>
      <c r="F5729" t="s">
        <v>1602</v>
      </c>
      <c r="G5729" t="s">
        <v>4570</v>
      </c>
      <c r="H5729">
        <v>-1</v>
      </c>
      <c r="I5729" t="str">
        <f>IF(Table2[[#This Row],[Patron Id]]=-1,Table2[[#This Row],[User ID Encryption]],Table2[[#This Row],[Patron Id]])</f>
        <v>50C7FAB766675B6BD590AEE6B4FB76FED54753A2</v>
      </c>
      <c r="J5729" t="s">
        <v>18</v>
      </c>
      <c r="K5729" t="s">
        <v>74</v>
      </c>
      <c r="L5729" t="s">
        <v>33</v>
      </c>
      <c r="M5729" t="s">
        <v>1603</v>
      </c>
      <c r="N5729" t="s">
        <v>2556</v>
      </c>
    </row>
    <row r="5730" spans="1:14" x14ac:dyDescent="0.2">
      <c r="A5730" s="1" t="d">
        <v>2023-03-10</v>
      </c>
      <c r="B5730" s="18" t="d">
        <v>08:18:42.99999999999808950</v>
      </c>
      <c r="C5730" s="1" t="d">
        <v>2023-03-10</v>
      </c>
      <c r="D5730" s="18" t="d">
        <v>13:38:18.9999999999980700</v>
      </c>
      <c r="E5730" s="1" t="d">
        <v>2023-03-10</v>
      </c>
      <c r="F5730" t="s">
        <v>2097</v>
      </c>
      <c r="G5730" t="s">
        <v>4570</v>
      </c>
      <c r="H5730">
        <v>-1</v>
      </c>
      <c r="I5730" t="str">
        <f>IF(Table2[[#This Row],[Patron Id]]=-1,Table2[[#This Row],[User ID Encryption]],Table2[[#This Row],[Patron Id]])</f>
        <v>50C7FAB766675B6BD590AEE6B4FB76FED54753A2</v>
      </c>
      <c r="J5730" t="s">
        <v>18</v>
      </c>
      <c r="K5730" t="s">
        <v>97</v>
      </c>
      <c r="L5730" t="s">
        <v>33</v>
      </c>
      <c r="M5730" t="s">
        <v>2098</v>
      </c>
      <c r="N5730" t="s">
        <v>2556</v>
      </c>
    </row>
    <row r="5731" spans="1:14" x14ac:dyDescent="0.2">
      <c r="A5731" s="1" t="d">
        <v>2023-03-10</v>
      </c>
      <c r="B5731" s="18" t="d">
        <v>08:20:21.00000000000221700</v>
      </c>
      <c r="C5731" s="1" t="d">
        <v>2023-03-10</v>
      </c>
      <c r="D5731" s="18" t="d">
        <v>09:35:07.00000000000002600</v>
      </c>
      <c r="E5731" s="1" t="d">
        <v>2023-03-13</v>
      </c>
      <c r="F5731" t="s">
        <v>1814</v>
      </c>
      <c r="G5731" t="s">
        <v>3717</v>
      </c>
      <c r="H5731">
        <v>-1</v>
      </c>
      <c r="I5731" t="str">
        <f>IF(Table2[[#This Row],[Patron Id]]=-1,Table2[[#This Row],[User ID Encryption]],Table2[[#This Row],[Patron Id]])</f>
        <v>08414DD9A4AF80DD39FB6824CF3BD303D0AEE775</v>
      </c>
      <c r="J5731" t="s">
        <v>18</v>
      </c>
      <c r="K5731" t="s">
        <v>219</v>
      </c>
      <c r="L5731" t="s">
        <v>2094</v>
      </c>
      <c r="N5731" t="s">
        <v>2575</v>
      </c>
    </row>
    <row r="5732" spans="1:14" x14ac:dyDescent="0.2">
      <c r="A5732" s="1" t="d">
        <v>2023-03-10</v>
      </c>
      <c r="B5732" s="18" t="d">
        <v>09:11:57.999999999998727825</v>
      </c>
      <c r="C5732" s="1" t="d">
        <v>2023-04-04</v>
      </c>
      <c r="D5732" s="18" t="d">
        <v>10:53:59.99999999999968050</v>
      </c>
      <c r="E5732" s="1" t="d">
        <v>2023-03-17</v>
      </c>
      <c r="F5732" t="s">
        <v>2305</v>
      </c>
      <c r="G5732" t="s">
        <v>2791</v>
      </c>
      <c r="H5732">
        <v>-1</v>
      </c>
      <c r="I5732" t="str">
        <f>IF(Table2[[#This Row],[Patron Id]]=-1,Table2[[#This Row],[User ID Encryption]],Table2[[#This Row],[Patron Id]])</f>
        <v>4A4410A2A9B27764C6B75206528332CF9B5BCA67</v>
      </c>
      <c r="J5732" t="s">
        <v>18</v>
      </c>
      <c r="K5732" t="s">
        <v>14</v>
      </c>
      <c r="L5732" t="s">
        <v>15</v>
      </c>
      <c r="M5732" t="s">
        <v>2306</v>
      </c>
      <c r="N5732" t="s">
        <v>2556</v>
      </c>
    </row>
    <row r="5733" spans="1:14" x14ac:dyDescent="0.2">
      <c r="A5733" s="1" t="d">
        <v>2023-03-10</v>
      </c>
      <c r="B5733" s="18" t="d">
        <v>09:12:03.999999999999666150</v>
      </c>
      <c r="C5733" s="1" t="d">
        <v>2023-03-19</v>
      </c>
      <c r="D5733" s="18" t="d">
        <v>14:54:36.999999999994275</v>
      </c>
      <c r="E5733" s="1" t="d">
        <v>2023-03-10</v>
      </c>
      <c r="F5733" t="s">
        <v>2307</v>
      </c>
      <c r="G5733" t="s">
        <v>2668</v>
      </c>
      <c r="H5733">
        <v>-1</v>
      </c>
      <c r="I5733" t="str">
        <f>IF(Table2[[#This Row],[Patron Id]]=-1,Table2[[#This Row],[User ID Encryption]],Table2[[#This Row],[Patron Id]])</f>
        <v>28F4B098D174A802AB5B94A07E8D6DD858EA9012</v>
      </c>
      <c r="J5733" t="s">
        <v>13</v>
      </c>
      <c r="K5733" t="s">
        <v>254</v>
      </c>
      <c r="L5733" t="s">
        <v>33</v>
      </c>
      <c r="N5733" t="s">
        <v>2556</v>
      </c>
    </row>
    <row r="5734" spans="1:14" x14ac:dyDescent="0.2">
      <c r="A5734" s="1" t="d">
        <v>2023-03-10</v>
      </c>
      <c r="B5734" s="18" t="d">
        <v>09:12:18.000000000000255600</v>
      </c>
      <c r="C5734" s="1" t="d">
        <v>2023-03-19</v>
      </c>
      <c r="D5734" s="18" t="d">
        <v>14:54:40.00000000000433625</v>
      </c>
      <c r="E5734" s="1" t="d">
        <v>2023-03-10</v>
      </c>
      <c r="F5734" t="s">
        <v>1935</v>
      </c>
      <c r="G5734" t="s">
        <v>2668</v>
      </c>
      <c r="H5734">
        <v>-1</v>
      </c>
      <c r="I5734" t="str">
        <f>IF(Table2[[#This Row],[Patron Id]]=-1,Table2[[#This Row],[User ID Encryption]],Table2[[#This Row],[Patron Id]])</f>
        <v>28F4B098D174A802AB5B94A07E8D6DD858EA9012</v>
      </c>
      <c r="J5734" t="s">
        <v>13</v>
      </c>
      <c r="K5734" t="s">
        <v>32</v>
      </c>
      <c r="L5734" t="s">
        <v>33</v>
      </c>
      <c r="M5734" t="s">
        <v>787</v>
      </c>
      <c r="N5734" t="s">
        <v>2556</v>
      </c>
    </row>
    <row r="5735" spans="1:14" x14ac:dyDescent="0.2">
      <c r="A5735" s="1" t="d">
        <v>2023-03-10</v>
      </c>
      <c r="B5735" s="18" t="d">
        <v>09:12:49.00000000000190400</v>
      </c>
      <c r="C5735" s="1" t="d">
        <v>2023-03-27</v>
      </c>
      <c r="D5735" s="18" t="d">
        <v>10:40:26.99999999999729400</v>
      </c>
      <c r="E5735" s="1" t="d">
        <v>2023-03-24</v>
      </c>
      <c r="F5735" t="s">
        <v>2069</v>
      </c>
      <c r="G5735" t="s">
        <v>4363</v>
      </c>
      <c r="H5735">
        <v>-1</v>
      </c>
      <c r="I5735" t="str">
        <f>IF(Table2[[#This Row],[Patron Id]]=-1,Table2[[#This Row],[User ID Encryption]],Table2[[#This Row],[Patron Id]])</f>
        <v>ACAF30D8665123A46CC1C5B471EBD2D1C50EFC23</v>
      </c>
      <c r="J5735" t="s">
        <v>18</v>
      </c>
      <c r="K5735" t="s">
        <v>14</v>
      </c>
      <c r="L5735" t="s">
        <v>15</v>
      </c>
      <c r="M5735" t="s">
        <v>2070</v>
      </c>
      <c r="N5735" t="s">
        <v>2556</v>
      </c>
    </row>
    <row r="5736" spans="1:14" x14ac:dyDescent="0.2">
      <c r="A5736" s="1" t="d">
        <v>2023-03-10</v>
      </c>
      <c r="B5736" s="18" t="d">
        <v>09:18:00.9999999999979200</v>
      </c>
      <c r="C5736" s="1" t="d">
        <v>2023-03-24</v>
      </c>
      <c r="D5736" s="18" t="d">
        <v>12:23:58.0000000000009650</v>
      </c>
      <c r="E5736" s="1" t="d">
        <v>2023-03-23</v>
      </c>
      <c r="F5736" t="s">
        <v>2049</v>
      </c>
      <c r="G5736" t="s">
        <v>3347</v>
      </c>
      <c r="H5736">
        <v>-1</v>
      </c>
      <c r="I5736" t="str">
        <f>IF(Table2[[#This Row],[Patron Id]]=-1,Table2[[#This Row],[User ID Encryption]],Table2[[#This Row],[Patron Id]])</f>
        <v>966D572E80AC5617514FCEE6AA89B8CAAB69F9E5</v>
      </c>
      <c r="J5736" t="s">
        <v>18</v>
      </c>
      <c r="K5736" t="s">
        <v>14</v>
      </c>
      <c r="L5736" t="s">
        <v>15</v>
      </c>
      <c r="M5736" t="s">
        <v>1115</v>
      </c>
      <c r="N5736" t="s">
        <v>2556</v>
      </c>
    </row>
    <row r="5737" spans="1:14" x14ac:dyDescent="0.2">
      <c r="A5737" s="1" t="d">
        <v>2023-03-10</v>
      </c>
      <c r="B5737" s="18" t="d">
        <v>09:45:21.999999999995445375</v>
      </c>
      <c r="C5737" s="1" t="d">
        <v>2023-03-10</v>
      </c>
      <c r="D5737" s="18" t="d">
        <v>10:48:25.99999999999863075</v>
      </c>
      <c r="E5737" s="1" t="d">
        <v>2023-03-10</v>
      </c>
      <c r="F5737" t="s">
        <v>1866</v>
      </c>
      <c r="G5737" t="s">
        <v>4694</v>
      </c>
      <c r="H5737">
        <v>-1</v>
      </c>
      <c r="I5737" t="str">
        <f>IF(Table2[[#This Row],[Patron Id]]=-1,Table2[[#This Row],[User ID Encryption]],Table2[[#This Row],[Patron Id]])</f>
        <v>00E334FF85B2450C741146AE3AC4E7D484499280</v>
      </c>
      <c r="J5737" t="s">
        <v>18</v>
      </c>
      <c r="K5737" t="s">
        <v>32</v>
      </c>
      <c r="L5737" t="s">
        <v>33</v>
      </c>
      <c r="M5737" t="s">
        <v>81</v>
      </c>
      <c r="N5737" t="s">
        <v>2556</v>
      </c>
    </row>
    <row r="5738" spans="1:14" x14ac:dyDescent="0.2">
      <c r="A5738" s="1" t="d">
        <v>2023-03-10</v>
      </c>
      <c r="B5738" s="18" t="d">
        <v>09:56:15.9999999999969588675</v>
      </c>
      <c r="C5738" s="1" t="d">
        <v>2023-03-10</v>
      </c>
      <c r="D5738" s="18" t="d">
        <v>12:58:14.99999999999957625</v>
      </c>
      <c r="E5738" s="1" t="d">
        <v>2023-03-10</v>
      </c>
      <c r="F5738" t="s">
        <v>1957</v>
      </c>
      <c r="G5738" t="s">
        <v>3819</v>
      </c>
      <c r="H5738">
        <v>-1</v>
      </c>
      <c r="I5738" t="str">
        <f>IF(Table2[[#This Row],[Patron Id]]=-1,Table2[[#This Row],[User ID Encryption]],Table2[[#This Row],[Patron Id]])</f>
        <v>6EB420D550EB31FDC1127B77C67B05303D9D141A</v>
      </c>
      <c r="J5738" t="s">
        <v>18</v>
      </c>
      <c r="K5738" t="s">
        <v>97</v>
      </c>
      <c r="L5738" t="s">
        <v>33</v>
      </c>
      <c r="M5738" t="s">
        <v>1958</v>
      </c>
      <c r="N5738" t="s">
        <v>2640</v>
      </c>
    </row>
    <row r="5739" spans="1:14" x14ac:dyDescent="0.2">
      <c r="A5739" s="1" t="d">
        <v>2023-03-10</v>
      </c>
      <c r="B5739" s="18" t="d">
        <v>10:04:22.00000000000098450</v>
      </c>
      <c r="E5739" s="1" t="d">
        <v>2023-03-10</v>
      </c>
      <c r="F5739" t="s">
        <v>1870</v>
      </c>
      <c r="G5739" t="s">
        <v>2587</v>
      </c>
      <c r="H5739">
        <v>-1</v>
      </c>
      <c r="I5739" t="str">
        <f>IF(Table2[[#This Row],[Patron Id]]=-1,Table2[[#This Row],[User ID Encryption]],Table2[[#This Row],[Patron Id]])</f>
        <v>61826808E625196E92C4581A40F49ECEDC15AB53</v>
      </c>
      <c r="J5739" t="s">
        <v>13</v>
      </c>
      <c r="K5739" t="s">
        <v>32</v>
      </c>
      <c r="L5739" t="s">
        <v>33</v>
      </c>
      <c r="M5739" t="s">
        <v>34</v>
      </c>
      <c r="N5739" t="s">
        <v>2556</v>
      </c>
    </row>
    <row r="5740" spans="1:14" x14ac:dyDescent="0.2">
      <c r="A5740" s="1" t="d">
        <v>2023-03-10</v>
      </c>
      <c r="B5740" s="18" t="d">
        <v>10:04:52.99999999999784175</v>
      </c>
      <c r="C5740" s="1" t="d">
        <v>2023-03-10</v>
      </c>
      <c r="D5740" s="18" t="d">
        <v>17:31:27.00000000000080850</v>
      </c>
      <c r="E5740" s="1" t="d">
        <v>2023-03-10</v>
      </c>
      <c r="F5740" t="s">
        <v>1867</v>
      </c>
      <c r="G5740" t="s">
        <v>2587</v>
      </c>
      <c r="H5740">
        <v>-1</v>
      </c>
      <c r="I5740" t="str">
        <f>IF(Table2[[#This Row],[Patron Id]]=-1,Table2[[#This Row],[User ID Encryption]],Table2[[#This Row],[Patron Id]])</f>
        <v>61826808E625196E92C4581A40F49ECEDC15AB53</v>
      </c>
      <c r="J5740" t="s">
        <v>13</v>
      </c>
      <c r="K5740" t="s">
        <v>32</v>
      </c>
      <c r="L5740" t="s">
        <v>33</v>
      </c>
      <c r="M5740" t="s">
        <v>981</v>
      </c>
      <c r="N5740" t="s">
        <v>2556</v>
      </c>
    </row>
    <row r="5741" spans="1:14" x14ac:dyDescent="0.2">
      <c r="A5741" s="1" t="d">
        <v>2023-03-10</v>
      </c>
      <c r="B5741" s="18" t="d">
        <v>10:05:02.00000000000404275</v>
      </c>
      <c r="C5741" s="1" t="d">
        <v>2023-03-10</v>
      </c>
      <c r="D5741" s="18" t="d">
        <v>17:31:20.99999999999986950</v>
      </c>
      <c r="E5741" s="1" t="d">
        <v>2023-03-10</v>
      </c>
      <c r="F5741" t="s">
        <v>1720</v>
      </c>
      <c r="G5741" t="s">
        <v>2587</v>
      </c>
      <c r="H5741">
        <v>-1</v>
      </c>
      <c r="I5741" t="str">
        <f>IF(Table2[[#This Row],[Patron Id]]=-1,Table2[[#This Row],[User ID Encryption]],Table2[[#This Row],[Patron Id]])</f>
        <v>61826808E625196E92C4581A40F49ECEDC15AB53</v>
      </c>
      <c r="J5741" t="s">
        <v>13</v>
      </c>
      <c r="K5741" t="s">
        <v>97</v>
      </c>
      <c r="L5741" t="s">
        <v>33</v>
      </c>
      <c r="N5741" t="s">
        <v>2556</v>
      </c>
    </row>
    <row r="5742" spans="1:14" x14ac:dyDescent="0.2">
      <c r="A5742" s="1" t="d">
        <v>2023-03-10</v>
      </c>
      <c r="B5742" s="18" t="d">
        <v>10:05:06.00000000000147375</v>
      </c>
      <c r="C5742" s="1" t="d">
        <v>2023-03-10</v>
      </c>
      <c r="D5742" s="18" t="d">
        <v>17:31:20.00000000000291475</v>
      </c>
      <c r="E5742" s="1" t="d">
        <v>2023-03-10</v>
      </c>
      <c r="F5742" t="s">
        <v>178</v>
      </c>
      <c r="G5742" t="s">
        <v>2587</v>
      </c>
      <c r="H5742">
        <v>-1</v>
      </c>
      <c r="I5742" t="str">
        <f>IF(Table2[[#This Row],[Patron Id]]=-1,Table2[[#This Row],[User ID Encryption]],Table2[[#This Row],[Patron Id]])</f>
        <v>61826808E625196E92C4581A40F49ECEDC15AB53</v>
      </c>
      <c r="J5742" t="s">
        <v>13</v>
      </c>
      <c r="K5742" t="s">
        <v>74</v>
      </c>
      <c r="L5742" t="s">
        <v>33</v>
      </c>
      <c r="M5742" t="s">
        <v>179</v>
      </c>
      <c r="N5742" t="s">
        <v>2556</v>
      </c>
    </row>
    <row r="5743" spans="1:14" x14ac:dyDescent="0.2">
      <c r="A5743" s="1" t="d">
        <v>2023-03-10</v>
      </c>
      <c r="B5743" s="18" t="d">
        <v>10:07:27.00000000000432975</v>
      </c>
      <c r="C5743" s="1" t="d">
        <v>2023-03-10</v>
      </c>
      <c r="D5743" s="18" t="d">
        <v>13:21:29.00000000000005875</v>
      </c>
      <c r="E5743" s="1" t="d">
        <v>2023-03-17</v>
      </c>
      <c r="F5743" t="s">
        <v>809</v>
      </c>
      <c r="G5743" t="s">
        <v>2935</v>
      </c>
      <c r="H5743">
        <v>-1</v>
      </c>
      <c r="I5743" t="str">
        <f>IF(Table2[[#This Row],[Patron Id]]=-1,Table2[[#This Row],[User ID Encryption]],Table2[[#This Row],[Patron Id]])</f>
        <v>19DB0B8A037255D169299C37A3A95CBEEAA2DCC6</v>
      </c>
      <c r="J5743" t="s">
        <v>18</v>
      </c>
      <c r="K5743" t="s">
        <v>14</v>
      </c>
      <c r="L5743" t="s">
        <v>15</v>
      </c>
      <c r="M5743" t="s">
        <v>810</v>
      </c>
      <c r="N5743" t="s">
        <v>2575</v>
      </c>
    </row>
    <row r="5744" spans="1:14" x14ac:dyDescent="0.2">
      <c r="A5744" s="1" t="d">
        <v>2023-03-10</v>
      </c>
      <c r="B5744" s="18" t="d">
        <v>10:37:07.00000000000119975</v>
      </c>
      <c r="C5744" s="1" t="d">
        <v>2023-03-10</v>
      </c>
      <c r="D5744" s="18" t="d">
        <v>15:50:13.99999999999472475</v>
      </c>
      <c r="E5744" s="1" t="d">
        <v>2023-03-10</v>
      </c>
      <c r="F5744" t="s">
        <v>1137</v>
      </c>
      <c r="G5744" t="s">
        <v>3856</v>
      </c>
      <c r="H5744">
        <v>-1</v>
      </c>
      <c r="I5744" t="str">
        <f>IF(Table2[[#This Row],[Patron Id]]=-1,Table2[[#This Row],[User ID Encryption]],Table2[[#This Row],[Patron Id]])</f>
        <v>589129F7B3DC9460391B7F972B1C1F2D74405263</v>
      </c>
      <c r="J5744" t="s">
        <v>13</v>
      </c>
      <c r="K5744" t="s">
        <v>1138</v>
      </c>
      <c r="L5744" t="s">
        <v>888</v>
      </c>
      <c r="M5744" t="s">
        <v>1139</v>
      </c>
      <c r="N5744" t="s">
        <v>2575</v>
      </c>
    </row>
    <row r="5745" spans="1:14" x14ac:dyDescent="0.2">
      <c r="A5745" s="1" t="d">
        <v>2023-03-10</v>
      </c>
      <c r="B5745" s="18" t="d">
        <v>10:37:21.99999999999874800</v>
      </c>
      <c r="C5745" s="1" t="d">
        <v>2023-03-10</v>
      </c>
      <c r="D5745" s="18" t="d">
        <v>15:50:05.99999999999986950</v>
      </c>
      <c r="E5745" s="1" t="d">
        <v>2023-03-10</v>
      </c>
      <c r="F5745" t="s">
        <v>1403</v>
      </c>
      <c r="G5745" t="s">
        <v>3856</v>
      </c>
      <c r="H5745">
        <v>-1</v>
      </c>
      <c r="I5745" t="str">
        <f>IF(Table2[[#This Row],[Patron Id]]=-1,Table2[[#This Row],[User ID Encryption]],Table2[[#This Row],[Patron Id]])</f>
        <v>589129F7B3DC9460391B7F972B1C1F2D74405263</v>
      </c>
      <c r="J5745" t="s">
        <v>13</v>
      </c>
      <c r="K5745" t="s">
        <v>74</v>
      </c>
      <c r="L5745" t="s">
        <v>33</v>
      </c>
      <c r="M5745" t="s">
        <v>1404</v>
      </c>
      <c r="N5745" t="s">
        <v>2575</v>
      </c>
    </row>
    <row r="5746" spans="1:14" x14ac:dyDescent="0.2">
      <c r="A5746" s="1" t="d">
        <v>2023-03-10</v>
      </c>
      <c r="B5746" s="18" t="d">
        <v>10:44:47.99999999999972625</v>
      </c>
      <c r="C5746" s="1" t="d">
        <v>2023-03-20</v>
      </c>
      <c r="D5746" s="18" t="d">
        <v>13:35:51.999999999994275</v>
      </c>
      <c r="E5746" s="1" t="d">
        <v>2023-03-17</v>
      </c>
      <c r="F5746" t="s">
        <v>1020</v>
      </c>
      <c r="G5746" t="s">
        <v>3649</v>
      </c>
      <c r="H5746">
        <v>-1</v>
      </c>
      <c r="I5746" t="str">
        <f>IF(Table2[[#This Row],[Patron Id]]=-1,Table2[[#This Row],[User ID Encryption]],Table2[[#This Row],[Patron Id]])</f>
        <v>5D7BC92F18002A0CA428F4C34EFFB9DF05BF5F6B</v>
      </c>
      <c r="J5746" t="s">
        <v>18</v>
      </c>
      <c r="K5746" t="s">
        <v>14</v>
      </c>
      <c r="L5746" t="s">
        <v>15</v>
      </c>
      <c r="M5746" t="s">
        <v>1021</v>
      </c>
      <c r="N5746" t="s">
        <v>2556</v>
      </c>
    </row>
    <row r="5747" spans="1:14" x14ac:dyDescent="0.2">
      <c r="A5747" s="1" t="d">
        <v>2023-03-10</v>
      </c>
      <c r="B5747" s="18" t="d">
        <v>11:13:18.00000000000324075</v>
      </c>
      <c r="C5747" s="1" t="d">
        <v>2023-04-03</v>
      </c>
      <c r="D5747" s="18" t="d">
        <v>11:59:17.99999999999823300</v>
      </c>
      <c r="E5747" s="1" t="d">
        <v>2023-03-24</v>
      </c>
      <c r="F5747" t="s">
        <v>2308</v>
      </c>
      <c r="G5747" t="s">
        <v>4695</v>
      </c>
      <c r="H5747">
        <v>-1</v>
      </c>
      <c r="I5747" t="str">
        <f>IF(Table2[[#This Row],[Patron Id]]=-1,Table2[[#This Row],[User ID Encryption]],Table2[[#This Row],[Patron Id]])</f>
        <v>B5813E12C5E367BEDC6FDF06B1D7D39A55BFAEE8</v>
      </c>
      <c r="J5747" t="s">
        <v>18</v>
      </c>
      <c r="K5747" t="s">
        <v>14</v>
      </c>
      <c r="L5747" t="s">
        <v>15</v>
      </c>
      <c r="M5747" t="s">
        <v>1986</v>
      </c>
      <c r="N5747" t="s">
        <v>2556</v>
      </c>
    </row>
    <row r="5748" spans="1:14" x14ac:dyDescent="0.2">
      <c r="A5748" s="1" t="d">
        <v>2023-03-10</v>
      </c>
      <c r="B5748" s="18" t="d">
        <v>11:17:04.99999999999875450</v>
      </c>
      <c r="C5748" s="1" t="d">
        <v>2023-03-10</v>
      </c>
      <c r="D5748" s="18" t="d">
        <v>13:36:05.99999999999966100</v>
      </c>
      <c r="E5748" s="1" t="d">
        <v>2023-03-10</v>
      </c>
      <c r="F5748" t="s">
        <v>1538</v>
      </c>
      <c r="G5748" t="s">
        <v>2584</v>
      </c>
      <c r="H5748">
        <v>-1</v>
      </c>
      <c r="I5748" t="str">
        <f>IF(Table2[[#This Row],[Patron Id]]=-1,Table2[[#This Row],[User ID Encryption]],Table2[[#This Row],[Patron Id]])</f>
        <v>221911829BE836158F5E207CE32A7F92734EA2D1</v>
      </c>
      <c r="J5748" t="s">
        <v>13</v>
      </c>
      <c r="K5748" t="s">
        <v>74</v>
      </c>
      <c r="L5748" t="s">
        <v>33</v>
      </c>
      <c r="M5748" t="s">
        <v>1539</v>
      </c>
      <c r="N5748" t="s">
        <v>2554</v>
      </c>
    </row>
    <row r="5749" spans="1:14" x14ac:dyDescent="0.2">
      <c r="A5749" s="1" t="d">
        <v>2023-03-10</v>
      </c>
      <c r="B5749" s="18" t="d">
        <v>11:17:10.00000000000273875</v>
      </c>
      <c r="C5749" s="1" t="d">
        <v>2023-03-10</v>
      </c>
      <c r="D5749" s="18" t="d">
        <v>13:36:08.00000000000316900</v>
      </c>
      <c r="E5749" s="1" t="d">
        <v>2023-03-10</v>
      </c>
      <c r="F5749" t="s">
        <v>415</v>
      </c>
      <c r="G5749" t="s">
        <v>2584</v>
      </c>
      <c r="H5749">
        <v>-1</v>
      </c>
      <c r="I5749" t="str">
        <f>IF(Table2[[#This Row],[Patron Id]]=-1,Table2[[#This Row],[User ID Encryption]],Table2[[#This Row],[Patron Id]])</f>
        <v>221911829BE836158F5E207CE32A7F92734EA2D1</v>
      </c>
      <c r="J5749" t="s">
        <v>13</v>
      </c>
      <c r="K5749" t="s">
        <v>97</v>
      </c>
      <c r="L5749" t="s">
        <v>33</v>
      </c>
      <c r="M5749" t="s">
        <v>416</v>
      </c>
      <c r="N5749" t="s">
        <v>2554</v>
      </c>
    </row>
    <row r="5750" spans="1:14" x14ac:dyDescent="0.2">
      <c r="A5750" s="1" t="d">
        <v>2023-03-10</v>
      </c>
      <c r="B5750" s="18" t="d">
        <v>11:17:10.99999999999969350</v>
      </c>
      <c r="C5750" s="1" t="d">
        <v>2023-03-10</v>
      </c>
      <c r="D5750" s="18" t="d">
        <v>12:47:18.00000000000238650</v>
      </c>
      <c r="E5750" s="1" t="d">
        <v>2023-03-10</v>
      </c>
      <c r="F5750" t="s">
        <v>207</v>
      </c>
      <c r="G5750" t="s">
        <v>3281</v>
      </c>
      <c r="H5750">
        <v>-1</v>
      </c>
      <c r="I5750" t="str">
        <f>IF(Table2[[#This Row],[Patron Id]]=-1,Table2[[#This Row],[User ID Encryption]],Table2[[#This Row],[Patron Id]])</f>
        <v>1296096745F216A2BBB43840BE467415C64CBFD9</v>
      </c>
      <c r="J5750" t="s">
        <v>18</v>
      </c>
      <c r="K5750" t="s">
        <v>74</v>
      </c>
      <c r="L5750" t="s">
        <v>33</v>
      </c>
      <c r="N5750" t="s">
        <v>2556</v>
      </c>
    </row>
    <row r="5751" spans="1:14" x14ac:dyDescent="0.2">
      <c r="A5751" s="1" t="d">
        <v>2023-03-10</v>
      </c>
      <c r="B5751" s="18" t="d">
        <v>11:17:12.99999999999840900</v>
      </c>
      <c r="C5751" s="1" t="d">
        <v>2023-03-10</v>
      </c>
      <c r="D5751" s="18" t="d">
        <v>12:47:20.00000000000589450</v>
      </c>
      <c r="E5751" s="1" t="d">
        <v>2023-03-10</v>
      </c>
      <c r="F5751" t="s">
        <v>130</v>
      </c>
      <c r="G5751" t="s">
        <v>3281</v>
      </c>
      <c r="H5751">
        <v>-1</v>
      </c>
      <c r="I5751" t="str">
        <f>IF(Table2[[#This Row],[Patron Id]]=-1,Table2[[#This Row],[User ID Encryption]],Table2[[#This Row],[Patron Id]])</f>
        <v>1296096745F216A2BBB43840BE467415C64CBFD9</v>
      </c>
      <c r="J5751" t="s">
        <v>18</v>
      </c>
      <c r="K5751" t="s">
        <v>97</v>
      </c>
      <c r="L5751" t="s">
        <v>33</v>
      </c>
      <c r="M5751" t="s">
        <v>131</v>
      </c>
      <c r="N5751" t="s">
        <v>2556</v>
      </c>
    </row>
    <row r="5752" spans="1:14" x14ac:dyDescent="0.2">
      <c r="A5752" s="1" t="d">
        <v>2023-03-10</v>
      </c>
      <c r="B5752" s="18" t="d">
        <v>11:19:29.99999999999904150</v>
      </c>
      <c r="C5752" s="1" t="d">
        <v>2023-03-10</v>
      </c>
      <c r="D5752" s="18" t="d">
        <v>12:37:17.99999999999492700</v>
      </c>
      <c r="E5752" s="1" t="d">
        <v>2023-03-17</v>
      </c>
      <c r="F5752" t="s">
        <v>38</v>
      </c>
      <c r="G5752" t="s">
        <v>2977</v>
      </c>
      <c r="H5752">
        <v>-1</v>
      </c>
      <c r="I5752" t="str">
        <f>IF(Table2[[#This Row],[Patron Id]]=-1,Table2[[#This Row],[User ID Encryption]],Table2[[#This Row],[Patron Id]])</f>
        <v>184D6BAF0D13F969711FB93D1757CC4103D7E191</v>
      </c>
      <c r="J5752" t="s">
        <v>18</v>
      </c>
      <c r="K5752" t="s">
        <v>14</v>
      </c>
      <c r="L5752" t="s">
        <v>15</v>
      </c>
      <c r="M5752" t="s">
        <v>39</v>
      </c>
      <c r="N5752" t="s">
        <v>2556</v>
      </c>
    </row>
    <row r="5753" spans="1:14" x14ac:dyDescent="0.2">
      <c r="A5753" s="1" t="d">
        <v>2023-03-10</v>
      </c>
      <c r="B5753" s="18" t="d">
        <v>11:22:02.99999999999897625</v>
      </c>
      <c r="C5753" s="1" t="d">
        <v>2023-03-23</v>
      </c>
      <c r="D5753" s="18" t="d">
        <v>18:06:30.00000000000341025</v>
      </c>
      <c r="E5753" s="1" t="d">
        <v>2023-03-24</v>
      </c>
      <c r="F5753" t="s">
        <v>2154</v>
      </c>
      <c r="G5753" t="s">
        <v>3713</v>
      </c>
      <c r="H5753">
        <v>-1</v>
      </c>
      <c r="I5753" t="str">
        <f>IF(Table2[[#This Row],[Patron Id]]=-1,Table2[[#This Row],[User ID Encryption]],Table2[[#This Row],[Patron Id]])</f>
        <v>F81EC0EF9B447AA75081389DA8281EC1B0FDC770</v>
      </c>
      <c r="J5753" t="s">
        <v>18</v>
      </c>
      <c r="K5753" t="s">
        <v>14</v>
      </c>
      <c r="L5753" t="s">
        <v>15</v>
      </c>
      <c r="M5753" t="s">
        <v>229</v>
      </c>
      <c r="N5753" t="s">
        <v>2556</v>
      </c>
    </row>
    <row r="5754" spans="1:14" x14ac:dyDescent="0.2">
      <c r="A5754" s="1" t="d">
        <v>2023-03-10</v>
      </c>
      <c r="B5754" s="18" t="d">
        <v>11:47:49.99999999999939350</v>
      </c>
      <c r="C5754" s="1" t="d">
        <v>2023-03-12</v>
      </c>
      <c r="D5754" s="18" t="d">
        <v>12:54:59.99999999999786775</v>
      </c>
      <c r="E5754" s="1" t="d">
        <v>2023-03-10</v>
      </c>
      <c r="F5754" t="s">
        <v>1853</v>
      </c>
      <c r="G5754" t="s">
        <v>4042</v>
      </c>
      <c r="H5754">
        <v>-1</v>
      </c>
      <c r="I5754" t="str">
        <f>IF(Table2[[#This Row],[Patron Id]]=-1,Table2[[#This Row],[User ID Encryption]],Table2[[#This Row],[Patron Id]])</f>
        <v>61CA55500D672A42EC83A81881E47676202D0C0F</v>
      </c>
      <c r="J5754" t="s">
        <v>215</v>
      </c>
      <c r="K5754" t="s">
        <v>32</v>
      </c>
      <c r="L5754" t="s">
        <v>33</v>
      </c>
      <c r="M5754" t="s">
        <v>637</v>
      </c>
      <c r="N5754" t="s">
        <v>2556</v>
      </c>
    </row>
    <row r="5755" spans="1:14" x14ac:dyDescent="0.2">
      <c r="A5755" s="1" t="d">
        <v>2023-03-10</v>
      </c>
      <c r="B5755" s="18" t="d">
        <v>12:07:19.9999999999952400</v>
      </c>
      <c r="C5755" s="1" t="d">
        <v>2023-03-10</v>
      </c>
      <c r="D5755" s="18" t="d">
        <v>17:58:25.00000000000113450</v>
      </c>
      <c r="E5755" s="1" t="d">
        <v>2023-03-10</v>
      </c>
      <c r="F5755" t="s">
        <v>1428</v>
      </c>
      <c r="G5755" t="s">
        <v>4696</v>
      </c>
      <c r="H5755">
        <v>-1</v>
      </c>
      <c r="I5755" t="str">
        <f>IF(Table2[[#This Row],[Patron Id]]=-1,Table2[[#This Row],[User ID Encryption]],Table2[[#This Row],[Patron Id]])</f>
        <v>FFEDC680AA8FE8C4A4EB96705EC18813E64C4F59</v>
      </c>
      <c r="J5755" t="s">
        <v>13</v>
      </c>
      <c r="K5755" t="s">
        <v>382</v>
      </c>
      <c r="L5755" t="s">
        <v>33</v>
      </c>
      <c r="N5755" t="s">
        <v>2556</v>
      </c>
    </row>
    <row r="5756" spans="1:14" x14ac:dyDescent="0.2">
      <c r="A5756" s="1" t="d">
        <v>2023-03-10</v>
      </c>
      <c r="B5756" s="18" t="d">
        <v>12:07:44.99999999999595075</v>
      </c>
      <c r="C5756" s="1" t="d">
        <v>2023-03-10</v>
      </c>
      <c r="D5756" s="18" t="d">
        <v>14:41:08.99999999999586600</v>
      </c>
      <c r="E5756" s="1" t="d">
        <v>2023-03-10</v>
      </c>
      <c r="F5756" t="s">
        <v>1901</v>
      </c>
      <c r="G5756" t="s">
        <v>3096</v>
      </c>
      <c r="H5756">
        <v>-1</v>
      </c>
      <c r="I5756" t="str">
        <f>IF(Table2[[#This Row],[Patron Id]]=-1,Table2[[#This Row],[User ID Encryption]],Table2[[#This Row],[Patron Id]])</f>
        <v>C4F15BB31ED0E519C9B0A46803DC6916D7A6BF7E</v>
      </c>
      <c r="J5756" t="s">
        <v>18</v>
      </c>
      <c r="K5756" t="s">
        <v>32</v>
      </c>
      <c r="L5756" t="s">
        <v>33</v>
      </c>
      <c r="M5756" t="s">
        <v>92</v>
      </c>
      <c r="N5756" t="s">
        <v>2556</v>
      </c>
    </row>
    <row r="5757" spans="1:14" x14ac:dyDescent="0.2">
      <c r="A5757" s="1" t="d">
        <v>2023-03-10</v>
      </c>
      <c r="B5757" s="18" t="d">
        <v>12:09:08.99999999999949150</v>
      </c>
      <c r="C5757" s="1" t="d">
        <v>2023-03-10</v>
      </c>
      <c r="D5757" s="18" t="d">
        <v>13:59:53.00000000000530125</v>
      </c>
      <c r="E5757" s="1" t="d">
        <v>2023-03-10</v>
      </c>
      <c r="F5757" t="s">
        <v>261</v>
      </c>
      <c r="G5757" t="s">
        <v>3589</v>
      </c>
      <c r="H5757">
        <v>-1</v>
      </c>
      <c r="I5757" t="str">
        <f>IF(Table2[[#This Row],[Patron Id]]=-1,Table2[[#This Row],[User ID Encryption]],Table2[[#This Row],[Patron Id]])</f>
        <v>E97E3032F8BD31EEA69E50C90AEF6BFA135879FC</v>
      </c>
      <c r="J5757" t="s">
        <v>18</v>
      </c>
      <c r="K5757" t="s">
        <v>74</v>
      </c>
      <c r="L5757" t="s">
        <v>33</v>
      </c>
      <c r="N5757" t="s">
        <v>2556</v>
      </c>
    </row>
    <row r="5758" spans="1:14" x14ac:dyDescent="0.2">
      <c r="A5758" s="1" t="d">
        <v>2023-03-10</v>
      </c>
      <c r="B5758" s="18" t="d">
        <v>12:09:11.99999999999995425</v>
      </c>
      <c r="C5758" s="1" t="d">
        <v>2023-03-10</v>
      </c>
      <c r="D5758" s="18" t="d">
        <v>13:59:49.9999999999952400</v>
      </c>
      <c r="E5758" s="1" t="d">
        <v>2023-03-10</v>
      </c>
      <c r="F5758" t="s">
        <v>624</v>
      </c>
      <c r="G5758" t="s">
        <v>3589</v>
      </c>
      <c r="H5758">
        <v>-1</v>
      </c>
      <c r="I5758" t="str">
        <f>IF(Table2[[#This Row],[Patron Id]]=-1,Table2[[#This Row],[User ID Encryption]],Table2[[#This Row],[Patron Id]])</f>
        <v>E97E3032F8BD31EEA69E50C90AEF6BFA135879FC</v>
      </c>
      <c r="J5758" t="s">
        <v>18</v>
      </c>
      <c r="K5758" t="s">
        <v>97</v>
      </c>
      <c r="L5758" t="s">
        <v>33</v>
      </c>
      <c r="M5758" t="s">
        <v>625</v>
      </c>
      <c r="N5758" t="s">
        <v>2556</v>
      </c>
    </row>
    <row r="5759" spans="1:14" x14ac:dyDescent="0.2">
      <c r="A5759" s="1" t="d">
        <v>2023-03-10</v>
      </c>
      <c r="B5759" s="18" t="d">
        <v>12:23:03.000000000005158425</v>
      </c>
      <c r="C5759" s="1" t="d">
        <v>2023-03-10</v>
      </c>
      <c r="D5759" s="18" t="d">
        <v>15:00:09.000000000001407150</v>
      </c>
      <c r="E5759" s="1" t="d">
        <v>2023-03-10</v>
      </c>
      <c r="F5759" t="s">
        <v>2104</v>
      </c>
      <c r="G5759" t="s">
        <v>3319</v>
      </c>
      <c r="H5759">
        <v>-1</v>
      </c>
      <c r="I5759" t="str">
        <f>IF(Table2[[#This Row],[Patron Id]]=-1,Table2[[#This Row],[User ID Encryption]],Table2[[#This Row],[Patron Id]])</f>
        <v>B382A5713DA9F5932ED8AEDDF7C7683467F0F331</v>
      </c>
      <c r="J5759" t="s">
        <v>18</v>
      </c>
      <c r="K5759" t="s">
        <v>32</v>
      </c>
      <c r="L5759" t="s">
        <v>33</v>
      </c>
      <c r="N5759" t="s">
        <v>2575</v>
      </c>
    </row>
    <row r="5760" spans="1:14" x14ac:dyDescent="0.2">
      <c r="A5760" s="1" t="d">
        <v>2023-03-10</v>
      </c>
      <c r="B5760" s="18" t="d">
        <v>12:25:11.99999999999654400</v>
      </c>
      <c r="C5760" s="1" t="d">
        <v>2023-04-03</v>
      </c>
      <c r="D5760" s="18" t="d">
        <v>13:28:35.99999999999645925</v>
      </c>
      <c r="E5760" s="1" t="d">
        <v>2023-03-17</v>
      </c>
      <c r="F5760" t="s">
        <v>2087</v>
      </c>
      <c r="G5760" t="s">
        <v>3912</v>
      </c>
      <c r="H5760">
        <v>-1</v>
      </c>
      <c r="I5760" t="str">
        <f>IF(Table2[[#This Row],[Patron Id]]=-1,Table2[[#This Row],[User ID Encryption]],Table2[[#This Row],[Patron Id]])</f>
        <v>7EB5FBD2D4E5D7B0C825199B506BF7FC7EF3EDD2</v>
      </c>
      <c r="J5760" t="s">
        <v>18</v>
      </c>
      <c r="K5760" t="s">
        <v>14</v>
      </c>
      <c r="L5760" t="s">
        <v>15</v>
      </c>
      <c r="M5760" t="s">
        <v>1988</v>
      </c>
      <c r="N5760" t="s">
        <v>2556</v>
      </c>
    </row>
    <row r="5761" spans="1:14" x14ac:dyDescent="0.2">
      <c r="A5761" s="1" t="d">
        <v>2023-03-10</v>
      </c>
      <c r="B5761" s="18" t="d">
        <v>12:31:47.00000000000393850</v>
      </c>
      <c r="C5761" s="1" t="d">
        <v>2023-03-10</v>
      </c>
      <c r="D5761" s="18" t="d">
        <v>13:55:29.99999999999936100</v>
      </c>
      <c r="E5761" s="1" t="d">
        <v>2023-03-10</v>
      </c>
      <c r="F5761" t="s">
        <v>1444</v>
      </c>
      <c r="G5761" t="s">
        <v>4332</v>
      </c>
      <c r="H5761">
        <v>-1</v>
      </c>
      <c r="I5761" t="str">
        <f>IF(Table2[[#This Row],[Patron Id]]=-1,Table2[[#This Row],[User ID Encryption]],Table2[[#This Row],[Patron Id]])</f>
        <v>E217780BB3430BE07CF6A329C8E9DB0C06C627BC</v>
      </c>
      <c r="J5761" t="s">
        <v>18</v>
      </c>
      <c r="K5761" t="s">
        <v>254</v>
      </c>
      <c r="L5761" t="s">
        <v>33</v>
      </c>
      <c r="M5761" t="s">
        <v>1445</v>
      </c>
      <c r="N5761" t="s">
        <v>2575</v>
      </c>
    </row>
    <row r="5762" spans="1:14" x14ac:dyDescent="0.2">
      <c r="A5762" s="1" t="d">
        <v>2023-03-10</v>
      </c>
      <c r="B5762" s="18" t="d">
        <v>12:39:12.00000000000315600</v>
      </c>
      <c r="C5762" s="1" t="d">
        <v>2023-03-14</v>
      </c>
      <c r="D5762" s="18" t="d">
        <v>09:41:12.99999999999968700</v>
      </c>
      <c r="E5762" s="1" t="d">
        <v>2023-03-17</v>
      </c>
      <c r="F5762" t="s">
        <v>1693</v>
      </c>
      <c r="G5762" t="s">
        <v>4697</v>
      </c>
      <c r="H5762">
        <v>-1</v>
      </c>
      <c r="I5762" t="str">
        <f>IF(Table2[[#This Row],[Patron Id]]=-1,Table2[[#This Row],[User ID Encryption]],Table2[[#This Row],[Patron Id]])</f>
        <v>E102A87E2B31655C9B99C2B4EC73282707D2C5EB</v>
      </c>
      <c r="J5762" t="s">
        <v>18</v>
      </c>
      <c r="K5762" t="s">
        <v>14</v>
      </c>
      <c r="L5762" t="s">
        <v>15</v>
      </c>
      <c r="M5762" t="s">
        <v>1693</v>
      </c>
      <c r="N5762" t="s">
        <v>2556</v>
      </c>
    </row>
    <row r="5763" spans="1:14" x14ac:dyDescent="0.2">
      <c r="A5763" s="1" t="d">
        <v>2023-03-10</v>
      </c>
      <c r="B5763" s="18" t="d">
        <v>12:42:19.99999999999737225</v>
      </c>
      <c r="C5763" s="1" t="d">
        <v>2023-03-10</v>
      </c>
      <c r="D5763" s="18" t="d">
        <v>17:39:32.00000000000308425</v>
      </c>
      <c r="E5763" s="1" t="d">
        <v>2023-03-10</v>
      </c>
      <c r="F5763" t="s">
        <v>1463</v>
      </c>
      <c r="G5763" t="s">
        <v>4698</v>
      </c>
      <c r="H5763">
        <v>-1</v>
      </c>
      <c r="I5763" t="str">
        <f>IF(Table2[[#This Row],[Patron Id]]=-1,Table2[[#This Row],[User ID Encryption]],Table2[[#This Row],[Patron Id]])</f>
        <v>951BF8A7A691DD1328341225AA641E305E861DE7</v>
      </c>
      <c r="J5763" t="s">
        <v>18</v>
      </c>
      <c r="K5763" t="s">
        <v>74</v>
      </c>
      <c r="L5763" t="s">
        <v>33</v>
      </c>
      <c r="M5763" t="s">
        <v>1464</v>
      </c>
      <c r="N5763" t="s">
        <v>2575</v>
      </c>
    </row>
    <row r="5764" spans="1:14" x14ac:dyDescent="0.2">
      <c r="A5764" s="1" t="d">
        <v>2023-03-10</v>
      </c>
      <c r="B5764" s="18" t="d">
        <v>12:42:25.00000000000134975</v>
      </c>
      <c r="C5764" s="1" t="d">
        <v>2023-03-10</v>
      </c>
      <c r="D5764" s="18" t="d">
        <v>17:39:34.00000000000659225</v>
      </c>
      <c r="E5764" s="1" t="d">
        <v>2023-03-10</v>
      </c>
      <c r="F5764" t="s">
        <v>1405</v>
      </c>
      <c r="G5764" t="s">
        <v>4698</v>
      </c>
      <c r="H5764">
        <v>-1</v>
      </c>
      <c r="I5764" t="str">
        <f>IF(Table2[[#This Row],[Patron Id]]=-1,Table2[[#This Row],[User ID Encryption]],Table2[[#This Row],[Patron Id]])</f>
        <v>951BF8A7A691DD1328341225AA641E305E861DE7</v>
      </c>
      <c r="J5764" t="s">
        <v>18</v>
      </c>
      <c r="K5764" t="s">
        <v>97</v>
      </c>
      <c r="L5764" t="s">
        <v>33</v>
      </c>
      <c r="M5764" t="s">
        <v>1406</v>
      </c>
      <c r="N5764" t="s">
        <v>2575</v>
      </c>
    </row>
    <row r="5765" spans="1:14" x14ac:dyDescent="0.2">
      <c r="A5765" s="1" t="d">
        <v>2023-03-10</v>
      </c>
      <c r="B5765" s="18" t="d">
        <v>12:43:06.99999999999832425</v>
      </c>
      <c r="C5765" s="1" t="d">
        <v>2023-03-10</v>
      </c>
      <c r="D5765" s="18" t="d">
        <v>16:53:55.00000000000049550</v>
      </c>
      <c r="E5765" s="1" t="d">
        <v>2023-03-10</v>
      </c>
      <c r="F5765" t="s">
        <v>955</v>
      </c>
      <c r="G5765" t="s">
        <v>4686</v>
      </c>
      <c r="H5765">
        <v>-1</v>
      </c>
      <c r="I5765" t="str">
        <f>IF(Table2[[#This Row],[Patron Id]]=-1,Table2[[#This Row],[User ID Encryption]],Table2[[#This Row],[Patron Id]])</f>
        <v>320EE8A03919FF2C988E6EC1F2EE25EB1F4354EE</v>
      </c>
      <c r="J5765" t="s">
        <v>18</v>
      </c>
      <c r="K5765" t="s">
        <v>32</v>
      </c>
      <c r="L5765" t="s">
        <v>33</v>
      </c>
      <c r="M5765" t="s">
        <v>956</v>
      </c>
      <c r="N5765" t="s">
        <v>2575</v>
      </c>
    </row>
    <row r="5766" spans="1:14" x14ac:dyDescent="0.2">
      <c r="A5766" s="1" t="d">
        <v>2023-03-10</v>
      </c>
      <c r="B5766" s="18" t="d">
        <v>12:49:40.00000000000220400</v>
      </c>
      <c r="C5766" s="1" t="d">
        <v>2023-03-10</v>
      </c>
      <c r="D5766" s="18" t="d">
        <v>16:44:04.99999999999139925</v>
      </c>
      <c r="E5766" s="1" t="d">
        <v>2023-03-10</v>
      </c>
      <c r="F5766" t="s">
        <v>680</v>
      </c>
      <c r="G5766" t="s">
        <v>4699</v>
      </c>
      <c r="H5766">
        <v>-1</v>
      </c>
      <c r="I5766" t="str">
        <f>IF(Table2[[#This Row],[Patron Id]]=-1,Table2[[#This Row],[User ID Encryption]],Table2[[#This Row],[Patron Id]])</f>
        <v>5253A275BC35B3BD30F4ABB89994D8B19A24441E</v>
      </c>
      <c r="J5766" t="s">
        <v>13</v>
      </c>
      <c r="K5766" t="s">
        <v>382</v>
      </c>
      <c r="L5766" t="s">
        <v>33</v>
      </c>
      <c r="N5766" t="s">
        <v>2556</v>
      </c>
    </row>
    <row r="5767" spans="1:14" x14ac:dyDescent="0.2">
      <c r="A5767" s="1" t="d">
        <v>2023-03-10</v>
      </c>
      <c r="B5767" s="18" t="d">
        <v>12:54:34.99999999999715700</v>
      </c>
      <c r="C5767" s="1" t="d">
        <v>2023-03-10</v>
      </c>
      <c r="D5767" s="18" t="d">
        <v>15:02:50.9999999999979525</v>
      </c>
      <c r="E5767" s="1" t="d">
        <v>2023-03-10</v>
      </c>
      <c r="F5767" t="s">
        <v>1555</v>
      </c>
      <c r="G5767" t="s">
        <v>3305</v>
      </c>
      <c r="H5767">
        <v>-1</v>
      </c>
      <c r="I5767" t="str">
        <f>IF(Table2[[#This Row],[Patron Id]]=-1,Table2[[#This Row],[User ID Encryption]],Table2[[#This Row],[Patron Id]])</f>
        <v>0F33EC8AC0635B31307DD3C52305678FB16EC0CF</v>
      </c>
      <c r="J5767" t="s">
        <v>13</v>
      </c>
      <c r="K5767" t="s">
        <v>382</v>
      </c>
      <c r="L5767" t="s">
        <v>33</v>
      </c>
      <c r="M5767" t="s">
        <v>1556</v>
      </c>
      <c r="N5767" t="s">
        <v>2556</v>
      </c>
    </row>
    <row r="5768" spans="1:14" x14ac:dyDescent="0.2">
      <c r="A5768" s="1" t="d">
        <v>2023-03-10</v>
      </c>
      <c r="B5768" s="18" t="d">
        <v>13:04:12.99999999999478350</v>
      </c>
      <c r="C5768" s="1" t="d">
        <v>2023-03-10</v>
      </c>
      <c r="D5768" s="18" t="d">
        <v>16:51:39.99999999999857850</v>
      </c>
      <c r="E5768" s="1" t="d">
        <v>2023-03-10</v>
      </c>
      <c r="F5768" t="s">
        <v>834</v>
      </c>
      <c r="G5768" t="s">
        <v>3613</v>
      </c>
      <c r="H5768">
        <v>-1</v>
      </c>
      <c r="I5768" t="str">
        <f>IF(Table2[[#This Row],[Patron Id]]=-1,Table2[[#This Row],[User ID Encryption]],Table2[[#This Row],[Patron Id]])</f>
        <v>4F07CC3E291BA0275D7C3E9B772FB919889CD9ED</v>
      </c>
      <c r="J5768" t="s">
        <v>13</v>
      </c>
      <c r="K5768" t="s">
        <v>254</v>
      </c>
      <c r="L5768" t="s">
        <v>33</v>
      </c>
      <c r="M5768" t="s">
        <v>835</v>
      </c>
      <c r="N5768" t="s">
        <v>2580</v>
      </c>
    </row>
    <row r="5769" spans="1:14" x14ac:dyDescent="0.2">
      <c r="A5769" s="1" t="d">
        <v>2023-03-10</v>
      </c>
      <c r="B5769" s="18" t="d">
        <v>13:14:22.00000000000365150</v>
      </c>
      <c r="C5769" s="1" t="d">
        <v>2023-03-24</v>
      </c>
      <c r="D5769" s="18" t="d">
        <v>12:07:50.99999999999688975</v>
      </c>
      <c r="E5769" s="1" t="d">
        <v>2023-03-24</v>
      </c>
      <c r="F5769" t="s">
        <v>1372</v>
      </c>
      <c r="G5769" t="s">
        <v>4700</v>
      </c>
      <c r="H5769">
        <v>-1</v>
      </c>
      <c r="I5769" t="str">
        <f>IF(Table2[[#This Row],[Patron Id]]=-1,Table2[[#This Row],[User ID Encryption]],Table2[[#This Row],[Patron Id]])</f>
        <v>7C0162A061F51B0CDDEAA8EFDBD3DA008F50C95C</v>
      </c>
      <c r="J5769" t="s">
        <v>243</v>
      </c>
      <c r="K5769" t="s">
        <v>14</v>
      </c>
      <c r="L5769" t="s">
        <v>15</v>
      </c>
      <c r="M5769" t="s">
        <v>1373</v>
      </c>
      <c r="N5769" t="s">
        <v>2556</v>
      </c>
    </row>
    <row r="5770" spans="1:14" x14ac:dyDescent="0.2">
      <c r="A5770" s="1" t="d">
        <v>2023-03-10</v>
      </c>
      <c r="B5770" s="18" t="d">
        <v>13:18:32.00000000000116725</v>
      </c>
      <c r="C5770" s="1" t="d">
        <v>2023-03-10</v>
      </c>
      <c r="D5770" s="18" t="d">
        <v>13:49:39.0000000000020475</v>
      </c>
      <c r="E5770" s="1" t="d">
        <v>2023-03-10</v>
      </c>
      <c r="F5770" t="s">
        <v>478</v>
      </c>
      <c r="G5770" t="s">
        <v>2995</v>
      </c>
      <c r="H5770">
        <v>-1</v>
      </c>
      <c r="I5770" t="str">
        <f>IF(Table2[[#This Row],[Patron Id]]=-1,Table2[[#This Row],[User ID Encryption]],Table2[[#This Row],[Patron Id]])</f>
        <v>E5183FEEC867910CF73D7CF45B0B6ACC4CF0CFE2</v>
      </c>
      <c r="J5770" t="s">
        <v>18</v>
      </c>
      <c r="K5770" t="s">
        <v>74</v>
      </c>
      <c r="L5770" t="s">
        <v>33</v>
      </c>
      <c r="M5770" t="s">
        <v>479</v>
      </c>
      <c r="N5770" t="s">
        <v>2575</v>
      </c>
    </row>
    <row r="5771" spans="1:14" x14ac:dyDescent="0.2">
      <c r="A5771" s="1" t="d">
        <v>2023-03-10</v>
      </c>
      <c r="B5771" s="18" t="d">
        <v>13:18:36.99999999999555300</v>
      </c>
      <c r="C5771" s="1" t="d">
        <v>2023-03-10</v>
      </c>
      <c r="D5771" s="18" t="d">
        <v>13:49:41.00000000000555550</v>
      </c>
      <c r="E5771" s="1" t="d">
        <v>2023-03-10</v>
      </c>
      <c r="F5771" t="s">
        <v>793</v>
      </c>
      <c r="G5771" t="s">
        <v>2995</v>
      </c>
      <c r="H5771">
        <v>-1</v>
      </c>
      <c r="I5771" t="str">
        <f>IF(Table2[[#This Row],[Patron Id]]=-1,Table2[[#This Row],[User ID Encryption]],Table2[[#This Row],[Patron Id]])</f>
        <v>E5183FEEC867910CF73D7CF45B0B6ACC4CF0CFE2</v>
      </c>
      <c r="J5771" t="s">
        <v>18</v>
      </c>
      <c r="K5771" t="s">
        <v>97</v>
      </c>
      <c r="L5771" t="s">
        <v>33</v>
      </c>
      <c r="M5771" t="s">
        <v>794</v>
      </c>
      <c r="N5771" t="s">
        <v>2575</v>
      </c>
    </row>
    <row r="5772" spans="1:14" x14ac:dyDescent="0.2">
      <c r="A5772" s="1" t="d">
        <v>2023-03-10</v>
      </c>
      <c r="B5772" s="18" t="d">
        <v>13:19:19.000000000002117225</v>
      </c>
      <c r="C5772" s="1" t="d">
        <v>2023-03-10</v>
      </c>
      <c r="D5772" s="18" t="d">
        <v>16:01:14.00000000000197575</v>
      </c>
      <c r="E5772" s="1" t="d">
        <v>2023-03-10</v>
      </c>
      <c r="F5772" t="s">
        <v>1866</v>
      </c>
      <c r="G5772" t="s">
        <v>4701</v>
      </c>
      <c r="H5772">
        <v>-1</v>
      </c>
      <c r="I5772" t="str">
        <f>IF(Table2[[#This Row],[Patron Id]]=-1,Table2[[#This Row],[User ID Encryption]],Table2[[#This Row],[Patron Id]])</f>
        <v>4B8B5997EE36C0268A0A9CB03F9C9A6D2C1C967C</v>
      </c>
      <c r="J5772" t="s">
        <v>243</v>
      </c>
      <c r="K5772" t="s">
        <v>32</v>
      </c>
      <c r="L5772" t="s">
        <v>33</v>
      </c>
      <c r="M5772" t="s">
        <v>81</v>
      </c>
      <c r="N5772" t="s">
        <v>2556</v>
      </c>
    </row>
    <row r="5773" spans="1:14" x14ac:dyDescent="0.2">
      <c r="A5773" s="1" t="d">
        <v>2023-03-10</v>
      </c>
      <c r="B5773" s="18" t="d">
        <v>13:20:46.00000000000612275</v>
      </c>
      <c r="C5773" s="1" t="d">
        <v>2023-03-10</v>
      </c>
      <c r="D5773" s="18" t="d">
        <v>17:30:08.00000000000125200</v>
      </c>
      <c r="E5773" s="1" t="d">
        <v>2023-03-10</v>
      </c>
      <c r="F5773" t="s">
        <v>2073</v>
      </c>
      <c r="G5773" t="s">
        <v>2992</v>
      </c>
      <c r="H5773">
        <v>-1</v>
      </c>
      <c r="I5773" t="str">
        <f>IF(Table2[[#This Row],[Patron Id]]=-1,Table2[[#This Row],[User ID Encryption]],Table2[[#This Row],[Patron Id]])</f>
        <v>A045668AF7B087630BB1279A6DE7DC822CCAF13E</v>
      </c>
      <c r="J5773" t="s">
        <v>13</v>
      </c>
      <c r="K5773" t="s">
        <v>32</v>
      </c>
      <c r="L5773" t="s">
        <v>33</v>
      </c>
      <c r="N5773" t="s">
        <v>2556</v>
      </c>
    </row>
    <row r="5774" spans="1:14" x14ac:dyDescent="0.2">
      <c r="A5774" s="1" t="d">
        <v>2023-03-10</v>
      </c>
      <c r="B5774" s="18" t="d">
        <v>13:24:44.00000000000176050</v>
      </c>
      <c r="C5774" s="1" t="d">
        <v>2023-03-24</v>
      </c>
      <c r="D5774" s="18" t="d">
        <v>12:05:30.00000000000362550</v>
      </c>
      <c r="E5774" s="1" t="d">
        <v>2023-03-24</v>
      </c>
      <c r="F5774" t="s">
        <v>2309</v>
      </c>
      <c r="G5774" t="s">
        <v>3952</v>
      </c>
      <c r="H5774">
        <v>-1</v>
      </c>
      <c r="I5774" t="str">
        <f>IF(Table2[[#This Row],[Patron Id]]=-1,Table2[[#This Row],[User ID Encryption]],Table2[[#This Row],[Patron Id]])</f>
        <v>617CD706615FE7E1ED046EB489A31042E1E606B0</v>
      </c>
      <c r="J5774" t="s">
        <v>1357</v>
      </c>
      <c r="K5774" t="s">
        <v>14</v>
      </c>
      <c r="L5774" t="s">
        <v>15</v>
      </c>
      <c r="M5774" t="s">
        <v>2310</v>
      </c>
      <c r="N5774" t="s">
        <v>2556</v>
      </c>
    </row>
    <row r="5775" spans="1:14" x14ac:dyDescent="0.2">
      <c r="A5775" s="1" t="d">
        <v>2023-03-10</v>
      </c>
      <c r="B5775" s="18" t="d">
        <v>13:29:15.00000000000255600</v>
      </c>
      <c r="C5775" s="1" t="d">
        <v>2023-03-16</v>
      </c>
      <c r="D5775" s="18" t="d">
        <v>12:13:16.00000000000612275</v>
      </c>
      <c r="E5775" s="1" t="d">
        <v>2023-03-17</v>
      </c>
      <c r="F5775" t="s">
        <v>648</v>
      </c>
      <c r="G5775" t="s">
        <v>4702</v>
      </c>
      <c r="H5775">
        <v>-1</v>
      </c>
      <c r="I5775" t="str">
        <f>IF(Table2[[#This Row],[Patron Id]]=-1,Table2[[#This Row],[User ID Encryption]],Table2[[#This Row],[Patron Id]])</f>
        <v>BF992F9F58D4D43B8CB6333B9D87406CE6D3E6C4</v>
      </c>
      <c r="J5775" t="s">
        <v>18</v>
      </c>
      <c r="K5775" t="s">
        <v>14</v>
      </c>
      <c r="L5775" t="s">
        <v>15</v>
      </c>
      <c r="M5775" t="s">
        <v>649</v>
      </c>
      <c r="N5775" t="s">
        <v>2556</v>
      </c>
    </row>
    <row r="5776" spans="1:14" x14ac:dyDescent="0.2">
      <c r="A5776" s="1" t="d">
        <v>2023-03-10</v>
      </c>
      <c r="B5776" s="18" t="d">
        <v>13:36:15.00000000000106275</v>
      </c>
      <c r="C5776" s="1" t="d">
        <v>2023-03-10</v>
      </c>
      <c r="D5776" s="18" t="d">
        <v>15:57:58.0000000000033125</v>
      </c>
      <c r="E5776" s="1" t="d">
        <v>2023-03-10</v>
      </c>
      <c r="F5776" t="s">
        <v>1656</v>
      </c>
      <c r="G5776" t="s">
        <v>3215</v>
      </c>
      <c r="H5776">
        <v>-1</v>
      </c>
      <c r="I5776" t="str">
        <f>IF(Table2[[#This Row],[Patron Id]]=-1,Table2[[#This Row],[User ID Encryption]],Table2[[#This Row],[Patron Id]])</f>
        <v>C029E4CCBBD0AB38506CF3CDA763CFD1B2C26BFE</v>
      </c>
      <c r="J5776" t="s">
        <v>13</v>
      </c>
      <c r="K5776" t="s">
        <v>74</v>
      </c>
      <c r="L5776" t="s">
        <v>33</v>
      </c>
      <c r="M5776" t="s">
        <v>1657</v>
      </c>
      <c r="N5776" t="s">
        <v>2554</v>
      </c>
    </row>
    <row r="5777" spans="1:14" x14ac:dyDescent="0.2">
      <c r="A5777" s="1" t="d">
        <v>2023-03-10</v>
      </c>
      <c r="B5777" s="18" t="d">
        <v>13:36:18.00000000000153225</v>
      </c>
      <c r="C5777" s="1" t="d">
        <v>2023-03-10</v>
      </c>
      <c r="D5777" s="18" t="d">
        <v>15:58:02.99999999999769825</v>
      </c>
      <c r="E5777" s="1" t="d">
        <v>2023-03-10</v>
      </c>
      <c r="F5777" t="s">
        <v>140</v>
      </c>
      <c r="G5777" t="s">
        <v>3215</v>
      </c>
      <c r="H5777">
        <v>-1</v>
      </c>
      <c r="I5777" t="str">
        <f>IF(Table2[[#This Row],[Patron Id]]=-1,Table2[[#This Row],[User ID Encryption]],Table2[[#This Row],[Patron Id]])</f>
        <v>C029E4CCBBD0AB38506CF3CDA763CFD1B2C26BFE</v>
      </c>
      <c r="J5777" t="s">
        <v>13</v>
      </c>
      <c r="K5777" t="s">
        <v>97</v>
      </c>
      <c r="L5777" t="s">
        <v>33</v>
      </c>
      <c r="M5777" t="s">
        <v>141</v>
      </c>
      <c r="N5777" t="s">
        <v>2554</v>
      </c>
    </row>
    <row r="5778" spans="1:14" x14ac:dyDescent="0.2">
      <c r="A5778" s="1" t="d">
        <v>2023-03-10</v>
      </c>
      <c r="B5778" s="18" t="d">
        <v>13:51:52.00000000000045650</v>
      </c>
      <c r="C5778" s="1" t="d">
        <v>2023-03-10</v>
      </c>
      <c r="D5778" s="18" t="d">
        <v>17:02:57.00000000000208650</v>
      </c>
      <c r="E5778" s="1" t="d">
        <v>2023-03-17</v>
      </c>
      <c r="F5778" t="s">
        <v>142</v>
      </c>
      <c r="G5778" t="s">
        <v>4703</v>
      </c>
      <c r="H5778">
        <v>-1</v>
      </c>
      <c r="I5778" t="str">
        <f>IF(Table2[[#This Row],[Patron Id]]=-1,Table2[[#This Row],[User ID Encryption]],Table2[[#This Row],[Patron Id]])</f>
        <v>59DC763177BD5DDF6B7D04F2A02CCCEFDE19BF6B</v>
      </c>
      <c r="J5778" t="s">
        <v>18</v>
      </c>
      <c r="K5778" t="s">
        <v>14</v>
      </c>
      <c r="L5778" t="s">
        <v>15</v>
      </c>
      <c r="M5778" t="s">
        <v>143</v>
      </c>
      <c r="N5778" t="s">
        <v>2554</v>
      </c>
    </row>
    <row r="5779" spans="1:14" x14ac:dyDescent="0.2">
      <c r="A5779" s="1" t="d">
        <v>2023-03-10</v>
      </c>
      <c r="B5779" s="18" t="d">
        <v>13:57:51.00000000000221700</v>
      </c>
      <c r="C5779" s="1" t="d">
        <v>2023-03-10</v>
      </c>
      <c r="D5779" s="18" t="d">
        <v>16:50:08.0000000000001825</v>
      </c>
      <c r="E5779" s="1" t="d">
        <v>2023-03-10</v>
      </c>
      <c r="F5779" t="s">
        <v>2206</v>
      </c>
      <c r="G5779" t="s">
        <v>3783</v>
      </c>
      <c r="H5779">
        <v>-1</v>
      </c>
      <c r="I5779" t="str">
        <f>IF(Table2[[#This Row],[Patron Id]]=-1,Table2[[#This Row],[User ID Encryption]],Table2[[#This Row],[Patron Id]])</f>
        <v>0371B75677D38F282798B0F762FFA2912B573E7F</v>
      </c>
      <c r="J5779" t="s">
        <v>18</v>
      </c>
      <c r="K5779" t="s">
        <v>32</v>
      </c>
      <c r="L5779" t="s">
        <v>33</v>
      </c>
      <c r="M5779" t="s">
        <v>2207</v>
      </c>
      <c r="N5779" t="s">
        <v>2580</v>
      </c>
    </row>
    <row r="5780" spans="1:14" x14ac:dyDescent="0.2">
      <c r="A5780" s="1" t="d">
        <v>2023-03-10</v>
      </c>
      <c r="B5780" s="18" t="d">
        <v>14:02:07.0000000000006650</v>
      </c>
      <c r="C5780" s="1" t="d">
        <v>2023-03-10</v>
      </c>
      <c r="D5780" s="18" t="d">
        <v>15:58:40.99999999999724175</v>
      </c>
      <c r="E5780" s="1" t="d">
        <v>2023-03-10</v>
      </c>
      <c r="F5780" t="s">
        <v>1870</v>
      </c>
      <c r="G5780" t="s">
        <v>4704</v>
      </c>
      <c r="H5780">
        <v>-1</v>
      </c>
      <c r="I5780" t="str">
        <f>IF(Table2[[#This Row],[Patron Id]]=-1,Table2[[#This Row],[User ID Encryption]],Table2[[#This Row],[Patron Id]])</f>
        <v>13E6395DE08C08EA07BBEAEB36DFDCFF230911D1</v>
      </c>
      <c r="J5780" t="s">
        <v>18</v>
      </c>
      <c r="K5780" t="s">
        <v>32</v>
      </c>
      <c r="L5780" t="s">
        <v>33</v>
      </c>
      <c r="M5780" t="s">
        <v>34</v>
      </c>
      <c r="N5780" t="s">
        <v>2556</v>
      </c>
    </row>
    <row r="5781" spans="1:14" x14ac:dyDescent="0.2">
      <c r="A5781" s="1" t="d">
        <v>2023-03-10</v>
      </c>
      <c r="B5781" s="18" t="d">
        <v>14:04:38.999999999998849125</v>
      </c>
      <c r="C5781" s="1" t="d">
        <v>2023-03-10</v>
      </c>
      <c r="D5781" s="18" t="d">
        <v>16:36:42.99999999999265125</v>
      </c>
      <c r="E5781" s="1" t="d">
        <v>2023-03-10</v>
      </c>
      <c r="F5781" t="s">
        <v>415</v>
      </c>
      <c r="G5781" t="s">
        <v>3909</v>
      </c>
      <c r="H5781">
        <v>-1</v>
      </c>
      <c r="I5781" t="str">
        <f>IF(Table2[[#This Row],[Patron Id]]=-1,Table2[[#This Row],[User ID Encryption]],Table2[[#This Row],[Patron Id]])</f>
        <v>CCBF02B9BFC7BCCD35BF4EA1A9A3BB3262B6F88D</v>
      </c>
      <c r="J5781" t="s">
        <v>13</v>
      </c>
      <c r="K5781" t="s">
        <v>97</v>
      </c>
      <c r="L5781" t="s">
        <v>33</v>
      </c>
      <c r="M5781" t="s">
        <v>416</v>
      </c>
      <c r="N5781" t="s">
        <v>2554</v>
      </c>
    </row>
    <row r="5782" spans="1:14" x14ac:dyDescent="0.2">
      <c r="A5782" s="1" t="d">
        <v>2023-03-10</v>
      </c>
      <c r="B5782" s="18" t="d">
        <v>14:04:41.000000000002359150</v>
      </c>
      <c r="C5782" s="1" t="d">
        <v>2023-03-10</v>
      </c>
      <c r="D5782" s="18" t="d">
        <v>16:36:37.00000000000131075</v>
      </c>
      <c r="E5782" s="1" t="d">
        <v>2023-03-10</v>
      </c>
      <c r="F5782" t="s">
        <v>1538</v>
      </c>
      <c r="G5782" t="s">
        <v>3909</v>
      </c>
      <c r="H5782">
        <v>-1</v>
      </c>
      <c r="I5782" t="str">
        <f>IF(Table2[[#This Row],[Patron Id]]=-1,Table2[[#This Row],[User ID Encryption]],Table2[[#This Row],[Patron Id]])</f>
        <v>CCBF02B9BFC7BCCD35BF4EA1A9A3BB3262B6F88D</v>
      </c>
      <c r="J5782" t="s">
        <v>13</v>
      </c>
      <c r="K5782" t="s">
        <v>74</v>
      </c>
      <c r="L5782" t="s">
        <v>33</v>
      </c>
      <c r="M5782" t="s">
        <v>1539</v>
      </c>
      <c r="N5782" t="s">
        <v>2554</v>
      </c>
    </row>
    <row r="5783" spans="1:14" x14ac:dyDescent="0.2">
      <c r="A5783" s="1" t="d">
        <v>2023-03-10</v>
      </c>
      <c r="B5783" s="18" t="d">
        <v>14:04:44.000000000002827975</v>
      </c>
      <c r="C5783" s="1" t="d">
        <v>2023-03-24</v>
      </c>
      <c r="D5783" s="18" t="d">
        <v>14:38:52.9999999999969875</v>
      </c>
      <c r="E5783" s="1" t="d">
        <v>2023-03-24</v>
      </c>
      <c r="F5783" t="s">
        <v>210</v>
      </c>
      <c r="G5783" t="s">
        <v>3375</v>
      </c>
      <c r="H5783">
        <v>-1</v>
      </c>
      <c r="I5783" t="str">
        <f>IF(Table2[[#This Row],[Patron Id]]=-1,Table2[[#This Row],[User ID Encryption]],Table2[[#This Row],[Patron Id]])</f>
        <v>1137D171C1FB5036A47B8A55B26A8339E4B471F6</v>
      </c>
      <c r="J5783" t="s">
        <v>18</v>
      </c>
      <c r="K5783" t="s">
        <v>14</v>
      </c>
      <c r="L5783" t="s">
        <v>15</v>
      </c>
      <c r="M5783" t="s">
        <v>211</v>
      </c>
      <c r="N5783" t="s">
        <v>2556</v>
      </c>
    </row>
    <row r="5784" spans="1:14" x14ac:dyDescent="0.2">
      <c r="A5784" s="1" t="d">
        <v>2023-03-10</v>
      </c>
      <c r="B5784" s="18" t="d">
        <v>14:42:17.99999999999705925</v>
      </c>
      <c r="C5784" s="1" t="d">
        <v>2023-03-10</v>
      </c>
      <c r="D5784" s="18" t="d">
        <v>15:52:04.00000000000552950</v>
      </c>
      <c r="E5784" s="1" t="d">
        <v>2023-03-10</v>
      </c>
      <c r="F5784" t="s">
        <v>1901</v>
      </c>
      <c r="G5784" t="s">
        <v>3259</v>
      </c>
      <c r="H5784">
        <v>-1</v>
      </c>
      <c r="I5784" t="str">
        <f>IF(Table2[[#This Row],[Patron Id]]=-1,Table2[[#This Row],[User ID Encryption]],Table2[[#This Row],[Patron Id]])</f>
        <v>CC2E01CF954976B533E1B35880BBFB299B365EC8</v>
      </c>
      <c r="J5784" t="s">
        <v>18</v>
      </c>
      <c r="K5784" t="s">
        <v>32</v>
      </c>
      <c r="L5784" t="s">
        <v>33</v>
      </c>
      <c r="M5784" t="s">
        <v>92</v>
      </c>
      <c r="N5784" t="s">
        <v>2556</v>
      </c>
    </row>
    <row r="5785" spans="1:14" x14ac:dyDescent="0.2">
      <c r="A5785" s="1" t="d">
        <v>2023-03-10</v>
      </c>
      <c r="B5785" s="18" t="d">
        <v>14:42:20.99999999999752875</v>
      </c>
      <c r="C5785" s="1" t="d">
        <v>2023-03-10</v>
      </c>
      <c r="D5785" s="18" t="d">
        <v>15:51:56.99999999999803725</v>
      </c>
      <c r="E5785" s="1" t="d">
        <v>2023-03-10</v>
      </c>
      <c r="F5785" t="s">
        <v>130</v>
      </c>
      <c r="G5785" t="s">
        <v>3259</v>
      </c>
      <c r="H5785">
        <v>-1</v>
      </c>
      <c r="I5785" t="str">
        <f>IF(Table2[[#This Row],[Patron Id]]=-1,Table2[[#This Row],[User ID Encryption]],Table2[[#This Row],[Patron Id]])</f>
        <v>CC2E01CF954976B533E1B35880BBFB299B365EC8</v>
      </c>
      <c r="J5785" t="s">
        <v>18</v>
      </c>
      <c r="K5785" t="s">
        <v>97</v>
      </c>
      <c r="L5785" t="s">
        <v>33</v>
      </c>
      <c r="M5785" t="s">
        <v>131</v>
      </c>
      <c r="N5785" t="s">
        <v>2556</v>
      </c>
    </row>
    <row r="5786" spans="1:14" x14ac:dyDescent="0.2">
      <c r="A5786" s="1" t="d">
        <v>2023-03-10</v>
      </c>
      <c r="B5786" s="18" t="d">
        <v>14:42:23.99999999999799825</v>
      </c>
      <c r="C5786" s="1" t="d">
        <v>2023-03-10</v>
      </c>
      <c r="D5786" s="18" t="d">
        <v>15:52:00.99999999999546825</v>
      </c>
      <c r="E5786" s="1" t="d">
        <v>2023-03-10</v>
      </c>
      <c r="F5786" t="s">
        <v>1540</v>
      </c>
      <c r="G5786" t="s">
        <v>3259</v>
      </c>
      <c r="H5786">
        <v>-1</v>
      </c>
      <c r="I5786" t="str">
        <f>IF(Table2[[#This Row],[Patron Id]]=-1,Table2[[#This Row],[User ID Encryption]],Table2[[#This Row],[Patron Id]])</f>
        <v>CC2E01CF954976B533E1B35880BBFB299B365EC8</v>
      </c>
      <c r="J5786" t="s">
        <v>18</v>
      </c>
      <c r="K5786" t="s">
        <v>74</v>
      </c>
      <c r="L5786" t="s">
        <v>33</v>
      </c>
      <c r="M5786" t="s">
        <v>1541</v>
      </c>
      <c r="N5786" t="s">
        <v>2556</v>
      </c>
    </row>
    <row r="5787" spans="1:14" x14ac:dyDescent="0.2">
      <c r="A5787" s="1" t="d">
        <v>2023-03-10</v>
      </c>
      <c r="B5787" s="18" t="d">
        <v>15:01:37.00000000000237350</v>
      </c>
      <c r="C5787" s="1" t="d">
        <v>2023-03-10</v>
      </c>
      <c r="D5787" s="18" t="d">
        <v>17:55:00.00000000000106275</v>
      </c>
      <c r="E5787" s="1" t="d">
        <v>2023-03-10</v>
      </c>
      <c r="F5787" t="s">
        <v>1636</v>
      </c>
      <c r="G5787" t="s">
        <v>2673</v>
      </c>
      <c r="H5787">
        <v>-1</v>
      </c>
      <c r="I5787" t="str">
        <f>IF(Table2[[#This Row],[Patron Id]]=-1,Table2[[#This Row],[User ID Encryption]],Table2[[#This Row],[Patron Id]])</f>
        <v>2B76856919AEF57E6D8288E27E3740E100453952</v>
      </c>
      <c r="J5787" t="s">
        <v>13</v>
      </c>
      <c r="K5787" t="s">
        <v>463</v>
      </c>
      <c r="L5787" t="s">
        <v>33</v>
      </c>
      <c r="M5787" t="s">
        <v>1637</v>
      </c>
      <c r="N5787" t="s">
        <v>2556</v>
      </c>
    </row>
    <row r="5788" spans="1:14" x14ac:dyDescent="0.2">
      <c r="A5788" s="1" t="d">
        <v>2023-03-10</v>
      </c>
      <c r="B5788" s="18" t="d">
        <v>15:01:40.00000000000284300</v>
      </c>
      <c r="C5788" s="1" t="d">
        <v>2023-03-10</v>
      </c>
      <c r="D5788" s="18" t="d">
        <v>17:55:03.00000000000153225</v>
      </c>
      <c r="E5788" s="1" t="d">
        <v>2023-03-10</v>
      </c>
      <c r="F5788" t="s">
        <v>1105</v>
      </c>
      <c r="G5788" t="s">
        <v>2673</v>
      </c>
      <c r="H5788">
        <v>-1</v>
      </c>
      <c r="I5788" t="str">
        <f>IF(Table2[[#This Row],[Patron Id]]=-1,Table2[[#This Row],[User ID Encryption]],Table2[[#This Row],[Patron Id]])</f>
        <v>2B76856919AEF57E6D8288E27E3740E100453952</v>
      </c>
      <c r="J5788" t="s">
        <v>13</v>
      </c>
      <c r="K5788" t="s">
        <v>382</v>
      </c>
      <c r="L5788" t="s">
        <v>33</v>
      </c>
      <c r="N5788" t="s">
        <v>2556</v>
      </c>
    </row>
    <row r="5789" spans="1:14" x14ac:dyDescent="0.2">
      <c r="A5789" s="1" t="d">
        <v>2023-03-10</v>
      </c>
      <c r="B5789" s="18" t="d">
        <v>15:02:56.0000000000019300</v>
      </c>
      <c r="C5789" s="1" t="d">
        <v>2023-03-18</v>
      </c>
      <c r="D5789" s="18" t="d">
        <v>12:55:37.99999999999741125</v>
      </c>
      <c r="E5789" s="1" t="d">
        <v>2023-03-24</v>
      </c>
      <c r="F5789" t="s">
        <v>1549</v>
      </c>
      <c r="G5789" t="s">
        <v>4373</v>
      </c>
      <c r="H5789">
        <v>-1</v>
      </c>
      <c r="I5789" t="str">
        <f>IF(Table2[[#This Row],[Patron Id]]=-1,Table2[[#This Row],[User ID Encryption]],Table2[[#This Row],[Patron Id]])</f>
        <v>8A2BB89E085BBEE33E5AA28304D9D8904FD887B9</v>
      </c>
      <c r="J5789" t="s">
        <v>18</v>
      </c>
      <c r="K5789" t="s">
        <v>14</v>
      </c>
      <c r="L5789" t="s">
        <v>15</v>
      </c>
      <c r="M5789" t="s">
        <v>1550</v>
      </c>
      <c r="N5789" t="s">
        <v>2556</v>
      </c>
    </row>
    <row r="5790" spans="1:14" x14ac:dyDescent="0.2">
      <c r="A5790" s="1" t="d">
        <v>2023-03-10</v>
      </c>
      <c r="B5790" s="18" t="d">
        <v>15:05:23.000000000005725</v>
      </c>
      <c r="C5790" s="1" t="d">
        <v>2023-03-11</v>
      </c>
      <c r="D5790" s="18" t="d">
        <v>10:16:53.99999999999703975</v>
      </c>
      <c r="E5790" s="1" t="d">
        <v>2023-03-10</v>
      </c>
      <c r="F5790" t="s">
        <v>1903</v>
      </c>
      <c r="G5790" t="s">
        <v>4705</v>
      </c>
      <c r="H5790">
        <v>-1</v>
      </c>
      <c r="I5790" t="str">
        <f>IF(Table2[[#This Row],[Patron Id]]=-1,Table2[[#This Row],[User ID Encryption]],Table2[[#This Row],[Patron Id]])</f>
        <v>FEDF72DDA9E62318FAEC6639C0460F39D3C0B5E9</v>
      </c>
      <c r="J5790" t="s">
        <v>18</v>
      </c>
      <c r="K5790" t="s">
        <v>32</v>
      </c>
      <c r="L5790" t="s">
        <v>33</v>
      </c>
      <c r="M5790" t="s">
        <v>310</v>
      </c>
      <c r="N5790" t="s">
        <v>2556</v>
      </c>
    </row>
    <row r="5791" spans="1:14" x14ac:dyDescent="0.2">
      <c r="A5791" s="1" t="d">
        <v>2023-03-10</v>
      </c>
      <c r="B5791" s="18" t="d">
        <v>15:10:56.00000000000022825</v>
      </c>
      <c r="C5791" s="1" t="d">
        <v>2023-03-10</v>
      </c>
      <c r="D5791" s="18" t="d">
        <v>16:15:14.99999999999595075</v>
      </c>
      <c r="E5791" s="1" t="d">
        <v>2023-03-17</v>
      </c>
      <c r="F5791" t="s">
        <v>1589</v>
      </c>
      <c r="G5791" t="s">
        <v>2889</v>
      </c>
      <c r="H5791">
        <v>-1</v>
      </c>
      <c r="I5791" t="str">
        <f>IF(Table2[[#This Row],[Patron Id]]=-1,Table2[[#This Row],[User ID Encryption]],Table2[[#This Row],[Patron Id]])</f>
        <v>D48F4D60EAC2A4FDE948D2ABC30977ECF1D5F2DE</v>
      </c>
      <c r="J5791" t="s">
        <v>18</v>
      </c>
      <c r="K5791" t="s">
        <v>14</v>
      </c>
      <c r="L5791" t="s">
        <v>15</v>
      </c>
      <c r="M5791" t="s">
        <v>1590</v>
      </c>
      <c r="N5791" t="s">
        <v>2554</v>
      </c>
    </row>
    <row r="5792" spans="1:14" x14ac:dyDescent="0.2">
      <c r="A5792" s="1" t="d">
        <v>2023-03-10</v>
      </c>
      <c r="B5792" s="18" t="d">
        <v>15:46:50.99999999999816775</v>
      </c>
      <c r="C5792" s="1" t="d">
        <v>2023-03-10</v>
      </c>
      <c r="D5792" s="18" t="d">
        <v>19:09:42.99999999999840900</v>
      </c>
      <c r="E5792" s="1" t="d">
        <v>2023-03-10</v>
      </c>
      <c r="F5792" t="s">
        <v>2043</v>
      </c>
      <c r="G5792" t="s">
        <v>3233</v>
      </c>
      <c r="H5792">
        <v>-1</v>
      </c>
      <c r="I5792" t="str">
        <f>IF(Table2[[#This Row],[Patron Id]]=-1,Table2[[#This Row],[User ID Encryption]],Table2[[#This Row],[Patron Id]])</f>
        <v>EEA6EBC5B387D32052AE6A1A935F6963E9A0CE47</v>
      </c>
      <c r="J5792" t="s">
        <v>13</v>
      </c>
      <c r="K5792" t="s">
        <v>43</v>
      </c>
      <c r="L5792" t="s">
        <v>33</v>
      </c>
      <c r="M5792" t="s">
        <v>2044</v>
      </c>
      <c r="N5792" t="s">
        <v>2556</v>
      </c>
    </row>
    <row r="5793" spans="1:14" x14ac:dyDescent="0.2">
      <c r="A5793" s="1" t="d">
        <v>2023-03-10</v>
      </c>
      <c r="B5793" s="18" t="d">
        <v>16:07:21.99999999999555300</v>
      </c>
      <c r="C5793" s="1" t="d">
        <v>2023-03-10</v>
      </c>
      <c r="D5793" s="18" t="d">
        <v>17:48:48.9999999999974278275</v>
      </c>
      <c r="E5793" s="1" t="d">
        <v>2023-03-10</v>
      </c>
      <c r="F5793" t="s">
        <v>830</v>
      </c>
      <c r="G5793" t="s">
        <v>4706</v>
      </c>
      <c r="H5793">
        <v>-1</v>
      </c>
      <c r="I5793" t="str">
        <f>IF(Table2[[#This Row],[Patron Id]]=-1,Table2[[#This Row],[User ID Encryption]],Table2[[#This Row],[Patron Id]])</f>
        <v>214070C0DBD5A7E44900DA79A4741CCC22685B56</v>
      </c>
      <c r="J5793" t="s">
        <v>18</v>
      </c>
      <c r="K5793" t="s">
        <v>32</v>
      </c>
      <c r="L5793" t="s">
        <v>33</v>
      </c>
      <c r="N5793" t="s">
        <v>2575</v>
      </c>
    </row>
    <row r="5794" spans="1:14" x14ac:dyDescent="0.2">
      <c r="A5794" s="1" t="d">
        <v>2023-03-10</v>
      </c>
      <c r="B5794" s="18" t="d">
        <v>16:46:43.00000000000011075</v>
      </c>
      <c r="C5794" s="1" t="d">
        <v>2023-03-22</v>
      </c>
      <c r="D5794" s="18" t="d">
        <v>12:04:43.99999999999962825</v>
      </c>
      <c r="E5794" s="1" t="d">
        <v>2023-03-17</v>
      </c>
      <c r="F5794" t="s">
        <v>1638</v>
      </c>
      <c r="G5794" t="s">
        <v>4707</v>
      </c>
      <c r="H5794">
        <v>-1</v>
      </c>
      <c r="I5794" t="str">
        <f>IF(Table2[[#This Row],[Patron Id]]=-1,Table2[[#This Row],[User ID Encryption]],Table2[[#This Row],[Patron Id]])</f>
        <v>B651C10A81DFDE0288E54F13D2F709CA75E65FAC</v>
      </c>
      <c r="J5794" t="s">
        <v>18</v>
      </c>
      <c r="K5794" t="s">
        <v>14</v>
      </c>
      <c r="L5794" t="s">
        <v>15</v>
      </c>
      <c r="M5794" t="s">
        <v>1639</v>
      </c>
      <c r="N5794" t="s">
        <v>2556</v>
      </c>
    </row>
    <row r="5795" spans="1:14" x14ac:dyDescent="0.2">
      <c r="A5795" s="1" t="d">
        <v>2023-03-10</v>
      </c>
      <c r="B5795" s="18" t="d">
        <v>17:37:12.00000000000678150</v>
      </c>
      <c r="E5795" s="1" t="d">
        <v>2023-03-17</v>
      </c>
      <c r="F5795" t="s">
        <v>482</v>
      </c>
      <c r="H5795">
        <v>5562254990006530</v>
      </c>
      <c r="I5795">
        <f>IF(Table2[[#This Row],[Patron Id]]=-1,Table2[[#This Row],[User ID Encryption]],Table2[[#This Row],[Patron Id]])</f>
        <v>5562254990006530</v>
      </c>
      <c r="J5795" t="s">
        <v>18</v>
      </c>
      <c r="K5795" t="s">
        <v>14</v>
      </c>
      <c r="L5795" t="s">
        <v>15</v>
      </c>
      <c r="M5795" t="s">
        <v>483</v>
      </c>
      <c r="N5795" t="s">
        <v>2556</v>
      </c>
    </row>
    <row r="5796" spans="1:14" x14ac:dyDescent="0.2">
      <c r="A5796" s="1" t="d">
        <v>2023-03-10</v>
      </c>
      <c r="B5796" s="18" t="d">
        <v>17:40:23.00000000000146050</v>
      </c>
      <c r="C5796" s="1" t="d">
        <v>2023-03-10</v>
      </c>
      <c r="D5796" s="18" t="d">
        <v>22:26:03.00000000000132375</v>
      </c>
      <c r="E5796" s="1" t="d">
        <v>2023-03-10</v>
      </c>
      <c r="F5796" t="s">
        <v>178</v>
      </c>
      <c r="G5796" t="s">
        <v>3213</v>
      </c>
      <c r="H5796">
        <v>-1</v>
      </c>
      <c r="I5796" t="str">
        <f>IF(Table2[[#This Row],[Patron Id]]=-1,Table2[[#This Row],[User ID Encryption]],Table2[[#This Row],[Patron Id]])</f>
        <v>C245831490E35C66193F606BC1E7286101C21941</v>
      </c>
      <c r="J5796" t="s">
        <v>18</v>
      </c>
      <c r="K5796" t="s">
        <v>74</v>
      </c>
      <c r="L5796" t="s">
        <v>33</v>
      </c>
      <c r="M5796" t="s">
        <v>179</v>
      </c>
      <c r="N5796" t="s">
        <v>2556</v>
      </c>
    </row>
    <row r="5797" spans="1:14" x14ac:dyDescent="0.2">
      <c r="A5797" s="1" t="d">
        <v>2023-03-10</v>
      </c>
      <c r="B5797" s="18" t="d">
        <v>17:40:24.99999999999538350</v>
      </c>
      <c r="C5797" s="1" t="d">
        <v>2023-03-10</v>
      </c>
      <c r="D5797" s="18" t="d">
        <v>22:26:32.00000000000905050</v>
      </c>
      <c r="E5797" s="1" t="d">
        <v>2023-03-10</v>
      </c>
      <c r="F5797" t="s">
        <v>1720</v>
      </c>
      <c r="G5797" t="s">
        <v>3213</v>
      </c>
      <c r="H5797">
        <v>-1</v>
      </c>
      <c r="I5797" t="str">
        <f>IF(Table2[[#This Row],[Patron Id]]=-1,Table2[[#This Row],[User ID Encryption]],Table2[[#This Row],[Patron Id]])</f>
        <v>C245831490E35C66193F606BC1E7286101C21941</v>
      </c>
      <c r="J5797" t="s">
        <v>18</v>
      </c>
      <c r="K5797" t="s">
        <v>97</v>
      </c>
      <c r="L5797" t="s">
        <v>33</v>
      </c>
      <c r="N5797" t="s">
        <v>2556</v>
      </c>
    </row>
    <row r="5798" spans="1:14" x14ac:dyDescent="0.2">
      <c r="A5798" s="1" t="d">
        <v>2023-03-10</v>
      </c>
      <c r="B5798" s="18" t="d">
        <v>17:44:23.99999999999756775</v>
      </c>
      <c r="C5798" s="1" t="d">
        <v>2023-03-24</v>
      </c>
      <c r="D5798" s="18" t="d">
        <v>16:00:01.00000000000335150</v>
      </c>
      <c r="E5798" s="1" t="d">
        <v>2023-03-24</v>
      </c>
      <c r="F5798" t="s">
        <v>1576</v>
      </c>
      <c r="G5798" t="s">
        <v>2949</v>
      </c>
      <c r="H5798">
        <v>-1</v>
      </c>
      <c r="I5798" t="str">
        <f>IF(Table2[[#This Row],[Patron Id]]=-1,Table2[[#This Row],[User ID Encryption]],Table2[[#This Row],[Patron Id]])</f>
        <v>E8064158A941C4406F33189DCCF4C5686F141109</v>
      </c>
      <c r="J5798" t="s">
        <v>13</v>
      </c>
      <c r="K5798" t="s">
        <v>14</v>
      </c>
      <c r="L5798" t="s">
        <v>15</v>
      </c>
      <c r="M5798" t="s">
        <v>1576</v>
      </c>
      <c r="N5798" t="s">
        <v>2556</v>
      </c>
    </row>
    <row r="5799" spans="1:14" x14ac:dyDescent="0.2">
      <c r="A5799" s="1" t="d">
        <v>2023-03-10</v>
      </c>
      <c r="B5799" s="18" t="d">
        <v>18:09:15.99999999999738525</v>
      </c>
      <c r="C5799" s="1" t="d">
        <v>2023-03-10</v>
      </c>
      <c r="D5799" s="18" t="d">
        <v>19:06:00.99999999999248175</v>
      </c>
      <c r="E5799" s="1" t="d">
        <v>2023-03-10</v>
      </c>
      <c r="F5799" t="s">
        <v>624</v>
      </c>
      <c r="G5799" t="s">
        <v>4708</v>
      </c>
      <c r="H5799">
        <v>-1</v>
      </c>
      <c r="I5799" t="str">
        <f>IF(Table2[[#This Row],[Patron Id]]=-1,Table2[[#This Row],[User ID Encryption]],Table2[[#This Row],[Patron Id]])</f>
        <v>464A617ACD24E2C1A084A3D4573513B739B6A933</v>
      </c>
      <c r="J5799" t="s">
        <v>18</v>
      </c>
      <c r="K5799" t="s">
        <v>97</v>
      </c>
      <c r="L5799" t="s">
        <v>33</v>
      </c>
      <c r="M5799" t="s">
        <v>625</v>
      </c>
      <c r="N5799" t="s">
        <v>2556</v>
      </c>
    </row>
    <row r="5800" spans="1:14" x14ac:dyDescent="0.2">
      <c r="A5800" s="1" t="d">
        <v>2023-03-10</v>
      </c>
      <c r="B5800" s="18" t="d">
        <v>18:15:43.9999999999972875</v>
      </c>
      <c r="C5800" s="1" t="d">
        <v>2023-03-10</v>
      </c>
      <c r="D5800" s="18" t="d">
        <v>19:05:51.00000000000371025</v>
      </c>
      <c r="E5800" s="1" t="d">
        <v>2023-03-10</v>
      </c>
      <c r="F5800" t="s">
        <v>1540</v>
      </c>
      <c r="G5800" t="s">
        <v>4708</v>
      </c>
      <c r="H5800">
        <v>-1</v>
      </c>
      <c r="I5800" t="str">
        <f>IF(Table2[[#This Row],[Patron Id]]=-1,Table2[[#This Row],[User ID Encryption]],Table2[[#This Row],[Patron Id]])</f>
        <v>464A617ACD24E2C1A084A3D4573513B739B6A933</v>
      </c>
      <c r="J5800" t="s">
        <v>18</v>
      </c>
      <c r="K5800" t="s">
        <v>74</v>
      </c>
      <c r="L5800" t="s">
        <v>33</v>
      </c>
      <c r="M5800" t="s">
        <v>1541</v>
      </c>
      <c r="N5800" t="s">
        <v>2556</v>
      </c>
    </row>
    <row r="5801" spans="1:14" x14ac:dyDescent="0.2">
      <c r="A5801" s="1" t="d">
        <v>2023-03-11</v>
      </c>
      <c r="B5801" s="18" t="d">
        <v>11:08:33.00000000000185175</v>
      </c>
      <c r="C5801" s="1" t="d">
        <v>2023-03-11</v>
      </c>
      <c r="D5801" s="18" t="d">
        <v>12:07:46.99999999999945875</v>
      </c>
      <c r="E5801" s="1" t="d">
        <v>2023-03-11</v>
      </c>
      <c r="F5801" t="s">
        <v>1538</v>
      </c>
      <c r="G5801" t="s">
        <v>2744</v>
      </c>
      <c r="H5801">
        <v>-1</v>
      </c>
      <c r="I5801" t="str">
        <f>IF(Table2[[#This Row],[Patron Id]]=-1,Table2[[#This Row],[User ID Encryption]],Table2[[#This Row],[Patron Id]])</f>
        <v>4BD8DA95ECA79F338A193CF4614B82B283B7F75A</v>
      </c>
      <c r="J5801" t="s">
        <v>13</v>
      </c>
      <c r="K5801" t="s">
        <v>74</v>
      </c>
      <c r="L5801" t="s">
        <v>33</v>
      </c>
      <c r="M5801" t="s">
        <v>1539</v>
      </c>
      <c r="N5801" t="s">
        <v>2554</v>
      </c>
    </row>
    <row r="5802" spans="1:14" x14ac:dyDescent="0.2">
      <c r="A5802" s="1" t="d">
        <v>2023-03-11</v>
      </c>
      <c r="B5802" s="18" t="d">
        <v>11:08:39.99999999999975225</v>
      </c>
      <c r="C5802" s="1" t="d">
        <v>2023-03-11</v>
      </c>
      <c r="D5802" s="18" t="d">
        <v>12:07:51.99999999999384450</v>
      </c>
      <c r="E5802" s="1" t="d">
        <v>2023-03-11</v>
      </c>
      <c r="F5802" t="s">
        <v>415</v>
      </c>
      <c r="G5802" t="s">
        <v>2744</v>
      </c>
      <c r="H5802">
        <v>-1</v>
      </c>
      <c r="I5802" t="str">
        <f>IF(Table2[[#This Row],[Patron Id]]=-1,Table2[[#This Row],[User ID Encryption]],Table2[[#This Row],[Patron Id]])</f>
        <v>4BD8DA95ECA79F338A193CF4614B82B283B7F75A</v>
      </c>
      <c r="J5802" t="s">
        <v>13</v>
      </c>
      <c r="K5802" t="s">
        <v>97</v>
      </c>
      <c r="L5802" t="s">
        <v>33</v>
      </c>
      <c r="M5802" t="s">
        <v>416</v>
      </c>
      <c r="N5802" t="s">
        <v>2554</v>
      </c>
    </row>
    <row r="5803" spans="1:14" x14ac:dyDescent="0.2">
      <c r="A5803" s="1" t="d">
        <v>2023-03-11</v>
      </c>
      <c r="B5803" s="18" t="d">
        <v>11:13:06.00000000000136275</v>
      </c>
      <c r="C5803" s="1" t="d">
        <v>2023-03-11</v>
      </c>
      <c r="D5803" s="18" t="d">
        <v>12:40:26.99999999999569650</v>
      </c>
      <c r="E5803" s="1" t="d">
        <v>2023-03-18</v>
      </c>
      <c r="F5803" t="s">
        <v>1532</v>
      </c>
      <c r="G5803" t="s">
        <v>4709</v>
      </c>
      <c r="H5803">
        <v>-1</v>
      </c>
      <c r="I5803" t="str">
        <f>IF(Table2[[#This Row],[Patron Id]]=-1,Table2[[#This Row],[User ID Encryption]],Table2[[#This Row],[Patron Id]])</f>
        <v>DA1228D1298802304E67DF2FE955EAA0967870B3</v>
      </c>
      <c r="J5803" t="s">
        <v>18</v>
      </c>
      <c r="K5803" t="s">
        <v>14</v>
      </c>
      <c r="L5803" t="s">
        <v>15</v>
      </c>
      <c r="M5803" t="s">
        <v>1533</v>
      </c>
      <c r="N5803" t="s">
        <v>2556</v>
      </c>
    </row>
    <row r="5804" spans="1:14" x14ac:dyDescent="0.2">
      <c r="A5804" s="1" t="d">
        <v>2023-03-11</v>
      </c>
      <c r="B5804" s="18" t="d">
        <v>12:08:27.00000000000251700</v>
      </c>
      <c r="C5804" s="1" t="d">
        <v>2023-03-11</v>
      </c>
      <c r="D5804" s="18" t="d">
        <v>14:17:47.99999999999748300</v>
      </c>
      <c r="E5804" s="1" t="d">
        <v>2023-03-11</v>
      </c>
      <c r="F5804" t="s">
        <v>1867</v>
      </c>
      <c r="G5804" t="s">
        <v>4710</v>
      </c>
      <c r="H5804">
        <v>-1</v>
      </c>
      <c r="I5804" t="str">
        <f>IF(Table2[[#This Row],[Patron Id]]=-1,Table2[[#This Row],[User ID Encryption]],Table2[[#This Row],[Patron Id]])</f>
        <v>531A6A7397FD5E367991981D13A5451011CE875C</v>
      </c>
      <c r="J5804" t="s">
        <v>18</v>
      </c>
      <c r="K5804" t="s">
        <v>32</v>
      </c>
      <c r="L5804" t="s">
        <v>33</v>
      </c>
      <c r="M5804" t="s">
        <v>981</v>
      </c>
      <c r="N5804" t="s">
        <v>2556</v>
      </c>
    </row>
    <row r="5805" spans="1:14" x14ac:dyDescent="0.2">
      <c r="A5805" s="1" t="d">
        <v>2023-03-11</v>
      </c>
      <c r="B5805" s="18" t="d">
        <v>12:23:11.999999999996973150</v>
      </c>
      <c r="C5805" s="1" t="d">
        <v>2023-03-11</v>
      </c>
      <c r="D5805" s="18" t="d">
        <v>15:08:12.00000000000016950</v>
      </c>
      <c r="E5805" s="1" t="d">
        <v>2023-03-18</v>
      </c>
      <c r="F5805" t="s">
        <v>1598</v>
      </c>
      <c r="G5805" t="s">
        <v>4697</v>
      </c>
      <c r="H5805">
        <v>-1</v>
      </c>
      <c r="I5805" t="str">
        <f>IF(Table2[[#This Row],[Patron Id]]=-1,Table2[[#This Row],[User ID Encryption]],Table2[[#This Row],[Patron Id]])</f>
        <v>E102A87E2B31655C9B99C2B4EC73282707D2C5EB</v>
      </c>
      <c r="J5805" t="s">
        <v>18</v>
      </c>
      <c r="K5805" t="s">
        <v>14</v>
      </c>
      <c r="L5805" t="s">
        <v>15</v>
      </c>
      <c r="M5805" t="s">
        <v>1599</v>
      </c>
      <c r="N5805" t="s">
        <v>2554</v>
      </c>
    </row>
    <row r="5806" spans="1:14" x14ac:dyDescent="0.2">
      <c r="A5806" s="1" t="d">
        <v>2023-03-11</v>
      </c>
      <c r="B5806" s="18" t="d">
        <v>12:42:28.00000000000181925</v>
      </c>
      <c r="C5806" s="1" t="d">
        <v>2023-03-11</v>
      </c>
      <c r="D5806" s="18" t="d">
        <v>13:54:25.00000000000518375</v>
      </c>
      <c r="E5806" s="1" t="d">
        <v>2023-03-11</v>
      </c>
      <c r="F5806" t="s">
        <v>489</v>
      </c>
      <c r="G5806" t="s">
        <v>4711</v>
      </c>
      <c r="H5806">
        <v>-1</v>
      </c>
      <c r="I5806" t="str">
        <f>IF(Table2[[#This Row],[Patron Id]]=-1,Table2[[#This Row],[User ID Encryption]],Table2[[#This Row],[Patron Id]])</f>
        <v>13409B57178617F566996F88878A1B4AF8D32769</v>
      </c>
      <c r="J5806" t="s">
        <v>18</v>
      </c>
      <c r="K5806" t="s">
        <v>97</v>
      </c>
      <c r="L5806" t="s">
        <v>33</v>
      </c>
      <c r="N5806" t="s">
        <v>2556</v>
      </c>
    </row>
    <row r="5807" spans="1:14" x14ac:dyDescent="0.2">
      <c r="A5807" s="1" t="d">
        <v>2023-03-11</v>
      </c>
      <c r="B5807" s="18" t="d">
        <v>12:50:51.999999999994275</v>
      </c>
      <c r="C5807" s="1" t="d">
        <v>2023-03-24</v>
      </c>
      <c r="D5807" s="18" t="d">
        <v>16:23:06.00000000000243225</v>
      </c>
      <c r="E5807" s="1" t="d">
        <v>2023-03-24</v>
      </c>
      <c r="F5807" t="s">
        <v>1348</v>
      </c>
      <c r="G5807" t="s">
        <v>3270</v>
      </c>
      <c r="H5807">
        <v>-1</v>
      </c>
      <c r="I5807" t="str">
        <f>IF(Table2[[#This Row],[Patron Id]]=-1,Table2[[#This Row],[User ID Encryption]],Table2[[#This Row],[Patron Id]])</f>
        <v>89339006DC19B01D8BF97B0ED5A6E8736D4C9627</v>
      </c>
      <c r="J5807" t="s">
        <v>18</v>
      </c>
      <c r="K5807" t="s">
        <v>14</v>
      </c>
      <c r="L5807" t="s">
        <v>15</v>
      </c>
      <c r="M5807" t="s">
        <v>1349</v>
      </c>
      <c r="N5807" t="s">
        <v>2556</v>
      </c>
    </row>
    <row r="5808" spans="1:14" x14ac:dyDescent="0.2">
      <c r="A5808" s="1" t="d">
        <v>2023-03-11</v>
      </c>
      <c r="B5808" s="18" t="d">
        <v>13:11:14.9999999999968050</v>
      </c>
      <c r="C5808" s="1" t="d">
        <v>2023-03-18</v>
      </c>
      <c r="D5808" s="18" t="d">
        <v>13:51:08.99999999999692875</v>
      </c>
      <c r="E5808" s="1" t="d">
        <v>2023-03-18</v>
      </c>
      <c r="F5808" t="s">
        <v>2311</v>
      </c>
      <c r="G5808" t="s">
        <v>3643</v>
      </c>
      <c r="H5808">
        <v>-1</v>
      </c>
      <c r="I5808" t="str">
        <f>IF(Table2[[#This Row],[Patron Id]]=-1,Table2[[#This Row],[User ID Encryption]],Table2[[#This Row],[Patron Id]])</f>
        <v>F0899F1635A8AE1FB7D9D2AA4B5BB63F150F70DE</v>
      </c>
      <c r="J5808" t="s">
        <v>18</v>
      </c>
      <c r="K5808" t="s">
        <v>14</v>
      </c>
      <c r="L5808" t="s">
        <v>15</v>
      </c>
      <c r="M5808" t="s">
        <v>2312</v>
      </c>
      <c r="N5808" t="s">
        <v>2556</v>
      </c>
    </row>
    <row r="5809" spans="1:14" x14ac:dyDescent="0.2">
      <c r="A5809" s="1" t="d">
        <v>2023-03-11</v>
      </c>
      <c r="B5809" s="18" t="d">
        <v>13:43:42.0000000000037950</v>
      </c>
      <c r="C5809" s="1" t="d">
        <v>2023-03-21</v>
      </c>
      <c r="D5809" s="18" t="d">
        <v>17:17:59.00000000000239950</v>
      </c>
      <c r="E5809" s="1" t="d">
        <v>2023-03-18</v>
      </c>
      <c r="F5809" t="s">
        <v>1532</v>
      </c>
      <c r="G5809" t="s">
        <v>4376</v>
      </c>
      <c r="H5809">
        <v>-1</v>
      </c>
      <c r="I5809" t="str">
        <f>IF(Table2[[#This Row],[Patron Id]]=-1,Table2[[#This Row],[User ID Encryption]],Table2[[#This Row],[Patron Id]])</f>
        <v>58E51E5D445B957E7D54D112C759D54A13DD1E72</v>
      </c>
      <c r="J5809" t="s">
        <v>13</v>
      </c>
      <c r="K5809" t="s">
        <v>14</v>
      </c>
      <c r="L5809" t="s">
        <v>15</v>
      </c>
      <c r="M5809" t="s">
        <v>1533</v>
      </c>
      <c r="N5809" t="s">
        <v>2556</v>
      </c>
    </row>
    <row r="5810" spans="1:14" x14ac:dyDescent="0.2">
      <c r="A5810" s="1" t="d">
        <v>2023-03-11</v>
      </c>
      <c r="B5810" s="18" t="d">
        <v>13:57:57.00000000000315600</v>
      </c>
      <c r="C5810" s="1" t="d">
        <v>2023-03-11</v>
      </c>
      <c r="D5810" s="18" t="d">
        <v>16:43:12.99999999999606150</v>
      </c>
      <c r="E5810" s="1" t="d">
        <v>2023-03-11</v>
      </c>
      <c r="F5810" t="s">
        <v>140</v>
      </c>
      <c r="G5810" t="s">
        <v>4601</v>
      </c>
      <c r="H5810">
        <v>-1</v>
      </c>
      <c r="I5810" t="str">
        <f>IF(Table2[[#This Row],[Patron Id]]=-1,Table2[[#This Row],[User ID Encryption]],Table2[[#This Row],[Patron Id]])</f>
        <v>B779E38EC30F89549955D501018DA4D44A18A22A</v>
      </c>
      <c r="J5810" t="s">
        <v>13</v>
      </c>
      <c r="K5810" t="s">
        <v>97</v>
      </c>
      <c r="L5810" t="s">
        <v>33</v>
      </c>
      <c r="M5810" t="s">
        <v>141</v>
      </c>
      <c r="N5810" t="s">
        <v>2554</v>
      </c>
    </row>
    <row r="5811" spans="1:14" x14ac:dyDescent="0.2">
      <c r="A5811" s="1" t="d">
        <v>2023-03-11</v>
      </c>
      <c r="B5811" s="18" t="d">
        <v>13:58:01.99999999999754175</v>
      </c>
      <c r="C5811" s="1" t="d">
        <v>2023-03-11</v>
      </c>
      <c r="D5811" s="18" t="d">
        <v>16:43:08.99999999999863725</v>
      </c>
      <c r="E5811" s="1" t="d">
        <v>2023-03-11</v>
      </c>
      <c r="F5811" t="s">
        <v>1656</v>
      </c>
      <c r="G5811" t="s">
        <v>4601</v>
      </c>
      <c r="H5811">
        <v>-1</v>
      </c>
      <c r="I5811" t="str">
        <f>IF(Table2[[#This Row],[Patron Id]]=-1,Table2[[#This Row],[User ID Encryption]],Table2[[#This Row],[Patron Id]])</f>
        <v>B779E38EC30F89549955D501018DA4D44A18A22A</v>
      </c>
      <c r="J5811" t="s">
        <v>13</v>
      </c>
      <c r="K5811" t="s">
        <v>74</v>
      </c>
      <c r="L5811" t="s">
        <v>33</v>
      </c>
      <c r="M5811" t="s">
        <v>1657</v>
      </c>
      <c r="N5811" t="s">
        <v>2554</v>
      </c>
    </row>
    <row r="5812" spans="1:14" x14ac:dyDescent="0.2">
      <c r="A5812" s="1" t="d">
        <v>2023-03-11</v>
      </c>
      <c r="B5812" s="18" t="d">
        <v>14:04:25.000000000003055550</v>
      </c>
      <c r="C5812" s="1" t="d">
        <v>2023-03-24</v>
      </c>
      <c r="D5812" s="18" t="d">
        <v>13:10:17.99999999999748300</v>
      </c>
      <c r="E5812" s="1" t="d">
        <v>2023-03-24</v>
      </c>
      <c r="F5812" t="s">
        <v>2313</v>
      </c>
      <c r="G5812" t="s">
        <v>4547</v>
      </c>
      <c r="H5812">
        <v>-1</v>
      </c>
      <c r="I5812" t="str">
        <f>IF(Table2[[#This Row],[Patron Id]]=-1,Table2[[#This Row],[User ID Encryption]],Table2[[#This Row],[Patron Id]])</f>
        <v>DBD9A7D8D93F5691F5179FE41ADA9CDDA1B62F92</v>
      </c>
      <c r="J5812" t="s">
        <v>18</v>
      </c>
      <c r="K5812" t="s">
        <v>14</v>
      </c>
      <c r="L5812" t="s">
        <v>15</v>
      </c>
      <c r="M5812" t="s">
        <v>404</v>
      </c>
      <c r="N5812" t="s">
        <v>2556</v>
      </c>
    </row>
    <row r="5813" spans="1:14" x14ac:dyDescent="0.2">
      <c r="A5813" s="1" t="d">
        <v>2023-03-11</v>
      </c>
      <c r="B5813" s="18" t="d">
        <v>14:13:28.00000000000160400</v>
      </c>
      <c r="C5813" s="1" t="d">
        <v>2023-03-21</v>
      </c>
      <c r="D5813" s="18" t="d">
        <v>10:18:02.00000000000127150</v>
      </c>
      <c r="E5813" s="1" t="d">
        <v>2023-03-24</v>
      </c>
      <c r="F5813" t="s">
        <v>1448</v>
      </c>
      <c r="G5813" t="s">
        <v>4712</v>
      </c>
      <c r="H5813">
        <v>-1</v>
      </c>
      <c r="I5813" t="str">
        <f>IF(Table2[[#This Row],[Patron Id]]=-1,Table2[[#This Row],[User ID Encryption]],Table2[[#This Row],[Patron Id]])</f>
        <v>89D80A19220BFB1FB69C6208C8EEECF232331328</v>
      </c>
      <c r="J5813" t="s">
        <v>18</v>
      </c>
      <c r="K5813" t="s">
        <v>14</v>
      </c>
      <c r="L5813" t="s">
        <v>15</v>
      </c>
      <c r="M5813" t="s">
        <v>1449</v>
      </c>
      <c r="N5813" t="s">
        <v>2556</v>
      </c>
    </row>
    <row r="5814" spans="1:14" x14ac:dyDescent="0.2">
      <c r="A5814" s="1" t="d">
        <v>2023-03-11</v>
      </c>
      <c r="B5814" s="18" t="d">
        <v>16:27:31.00000000000228875</v>
      </c>
      <c r="C5814" s="1" t="d">
        <v>2023-03-11</v>
      </c>
      <c r="D5814" s="18" t="d">
        <v>16:54:13.0000000000033125</v>
      </c>
      <c r="E5814" s="1" t="d">
        <v>2023-03-11</v>
      </c>
      <c r="F5814" t="s">
        <v>1977</v>
      </c>
      <c r="G5814" t="s">
        <v>4713</v>
      </c>
      <c r="H5814">
        <v>-1</v>
      </c>
      <c r="I5814" t="str">
        <f>IF(Table2[[#This Row],[Patron Id]]=-1,Table2[[#This Row],[User ID Encryption]],Table2[[#This Row],[Patron Id]])</f>
        <v>D450EBCBEBBB488D57F94596C54AF38540454ECA</v>
      </c>
      <c r="J5814" t="s">
        <v>18</v>
      </c>
      <c r="K5814" t="s">
        <v>32</v>
      </c>
      <c r="L5814" t="s">
        <v>33</v>
      </c>
      <c r="M5814" t="s">
        <v>585</v>
      </c>
      <c r="N5814" t="s">
        <v>2640</v>
      </c>
    </row>
    <row r="5815" spans="1:14" x14ac:dyDescent="0.2">
      <c r="A5815" s="1" t="d">
        <v>2023-03-12</v>
      </c>
      <c r="B5815" s="18" t="d">
        <v>12:03:56.00000000000172150</v>
      </c>
      <c r="C5815" s="1" t="d">
        <v>2023-03-12</v>
      </c>
      <c r="D5815" s="18" t="d">
        <v>15:04:02.99999999999961525</v>
      </c>
      <c r="E5815" s="1" t="d">
        <v>2023-03-12</v>
      </c>
      <c r="F5815" t="s">
        <v>2314</v>
      </c>
      <c r="G5815" t="s">
        <v>4714</v>
      </c>
      <c r="H5815">
        <v>-1</v>
      </c>
      <c r="I5815" t="str">
        <f>IF(Table2[[#This Row],[Patron Id]]=-1,Table2[[#This Row],[User ID Encryption]],Table2[[#This Row],[Patron Id]])</f>
        <v>D05CCACCEA4D938D1636C7EE2DB8D39CE582108D</v>
      </c>
      <c r="J5815" t="s">
        <v>18</v>
      </c>
      <c r="K5815" t="s">
        <v>463</v>
      </c>
      <c r="L5815" t="s">
        <v>33</v>
      </c>
      <c r="M5815" t="s">
        <v>2315</v>
      </c>
      <c r="N5815" t="s">
        <v>2556</v>
      </c>
    </row>
    <row r="5816" spans="1:14" x14ac:dyDescent="0.2">
      <c r="A5816" s="1" t="d">
        <v>2023-03-12</v>
      </c>
      <c r="B5816" s="18" t="d">
        <v>12:08:20.00000000000461650</v>
      </c>
      <c r="C5816" s="1" t="d">
        <v>2023-03-12</v>
      </c>
      <c r="D5816" s="18" t="d">
        <v>12:23:09.00000000000609675</v>
      </c>
      <c r="E5816" s="1" t="d">
        <v>2023-03-19</v>
      </c>
      <c r="F5816" t="s">
        <v>2316</v>
      </c>
      <c r="G5816" t="s">
        <v>3591</v>
      </c>
      <c r="H5816">
        <v>-1</v>
      </c>
      <c r="I5816" t="str">
        <f>IF(Table2[[#This Row],[Patron Id]]=-1,Table2[[#This Row],[User ID Encryption]],Table2[[#This Row],[Patron Id]])</f>
        <v>5FF22F433C24E8373BB384D976B1EB77256184F9</v>
      </c>
      <c r="J5816" t="s">
        <v>18</v>
      </c>
      <c r="K5816" t="s">
        <v>14</v>
      </c>
      <c r="L5816" t="s">
        <v>15</v>
      </c>
      <c r="M5816" t="s">
        <v>2317</v>
      </c>
      <c r="N5816" t="s">
        <v>2556</v>
      </c>
    </row>
    <row r="5817" spans="1:14" x14ac:dyDescent="0.2">
      <c r="A5817" s="1" t="d">
        <v>2023-03-12</v>
      </c>
      <c r="B5817" s="18" t="d">
        <v>12:23:39.00000000000119325</v>
      </c>
      <c r="C5817" s="1" t="d">
        <v>2023-03-23</v>
      </c>
      <c r="D5817" s="18" t="d">
        <v>09:48:13.99999999999994775</v>
      </c>
      <c r="E5817" s="1" t="d">
        <v>2023-03-24</v>
      </c>
      <c r="F5817" t="s">
        <v>2318</v>
      </c>
      <c r="G5817" t="s">
        <v>3591</v>
      </c>
      <c r="H5817">
        <v>-1</v>
      </c>
      <c r="I5817" t="str">
        <f>IF(Table2[[#This Row],[Patron Id]]=-1,Table2[[#This Row],[User ID Encryption]],Table2[[#This Row],[Patron Id]])</f>
        <v>5FF22F433C24E8373BB384D976B1EB77256184F9</v>
      </c>
      <c r="J5817" t="s">
        <v>18</v>
      </c>
      <c r="K5817" t="s">
        <v>14</v>
      </c>
      <c r="L5817" t="s">
        <v>15</v>
      </c>
      <c r="M5817" t="s">
        <v>2319</v>
      </c>
      <c r="N5817" t="s">
        <v>2556</v>
      </c>
    </row>
    <row r="5818" spans="1:14" x14ac:dyDescent="0.2">
      <c r="A5818" s="1" t="d">
        <v>2023-03-12</v>
      </c>
      <c r="B5818" s="18" t="d">
        <v>12:24:32.00000000000308425</v>
      </c>
      <c r="C5818" s="1" t="d">
        <v>2023-03-12</v>
      </c>
      <c r="D5818" s="18" t="d">
        <v>14:28:06.9999999999951225</v>
      </c>
      <c r="E5818" s="1" t="d">
        <v>2023-03-12</v>
      </c>
      <c r="F5818" t="s">
        <v>96</v>
      </c>
      <c r="G5818" t="s">
        <v>4715</v>
      </c>
      <c r="H5818">
        <v>-1</v>
      </c>
      <c r="I5818" t="str">
        <f>IF(Table2[[#This Row],[Patron Id]]=-1,Table2[[#This Row],[User ID Encryption]],Table2[[#This Row],[Patron Id]])</f>
        <v>183054DFE41CDC2A3742E7C764AD1D95ECE6D5AB</v>
      </c>
      <c r="J5818" t="s">
        <v>18</v>
      </c>
      <c r="K5818" t="s">
        <v>97</v>
      </c>
      <c r="L5818" t="s">
        <v>33</v>
      </c>
      <c r="M5818" t="s">
        <v>98</v>
      </c>
      <c r="N5818" t="s">
        <v>2556</v>
      </c>
    </row>
    <row r="5819" spans="1:14" x14ac:dyDescent="0.2">
      <c r="A5819" s="1" t="d">
        <v>2023-03-12</v>
      </c>
      <c r="B5819" s="18" t="d">
        <v>12:24:40.99999999999490100</v>
      </c>
      <c r="C5819" s="1" t="d">
        <v>2023-03-12</v>
      </c>
      <c r="D5819" s="18" t="d">
        <v>14:28:00.99999999999419025</v>
      </c>
      <c r="E5819" s="1" t="d">
        <v>2023-03-12</v>
      </c>
      <c r="F5819" t="s">
        <v>629</v>
      </c>
      <c r="G5819" t="s">
        <v>4715</v>
      </c>
      <c r="H5819">
        <v>-1</v>
      </c>
      <c r="I5819" t="str">
        <f>IF(Table2[[#This Row],[Patron Id]]=-1,Table2[[#This Row],[User ID Encryption]],Table2[[#This Row],[Patron Id]])</f>
        <v>183054DFE41CDC2A3742E7C764AD1D95ECE6D5AB</v>
      </c>
      <c r="J5819" t="s">
        <v>18</v>
      </c>
      <c r="K5819" t="s">
        <v>74</v>
      </c>
      <c r="L5819" t="s">
        <v>33</v>
      </c>
      <c r="N5819" t="s">
        <v>2556</v>
      </c>
    </row>
    <row r="5820" spans="1:14" x14ac:dyDescent="0.2">
      <c r="A5820" s="1" t="d">
        <v>2023-03-12</v>
      </c>
      <c r="B5820" s="18" t="d">
        <v>12:40:37.00000000000365150</v>
      </c>
      <c r="C5820" s="1" t="d">
        <v>2023-03-13</v>
      </c>
      <c r="D5820" s="18" t="d">
        <v>17:37:31.000000000006551225</v>
      </c>
      <c r="E5820" s="1" t="d">
        <v>2023-03-19</v>
      </c>
      <c r="F5820" t="s">
        <v>1595</v>
      </c>
      <c r="G5820" t="s">
        <v>4716</v>
      </c>
      <c r="H5820">
        <v>-1</v>
      </c>
      <c r="I5820" t="str">
        <f>IF(Table2[[#This Row],[Patron Id]]=-1,Table2[[#This Row],[User ID Encryption]],Table2[[#This Row],[Patron Id]])</f>
        <v>D2A843A2275B48DA8D084919391B7BFE2636BB54</v>
      </c>
      <c r="J5820" t="s">
        <v>18</v>
      </c>
      <c r="K5820" t="s">
        <v>14</v>
      </c>
      <c r="L5820" t="s">
        <v>15</v>
      </c>
      <c r="M5820" t="s">
        <v>1595</v>
      </c>
      <c r="N5820" t="s">
        <v>2556</v>
      </c>
    </row>
    <row r="5821" spans="1:14" x14ac:dyDescent="0.2">
      <c r="A5821" s="1" t="d">
        <v>2023-03-12</v>
      </c>
      <c r="B5821" s="18" t="d">
        <v>12:46:56.00000000000214525</v>
      </c>
      <c r="C5821" s="1" t="d">
        <v>2023-03-21</v>
      </c>
      <c r="D5821" s="18" t="d">
        <v>18:16:41.99999999999356425</v>
      </c>
      <c r="E5821" s="1" t="d">
        <v>2023-03-19</v>
      </c>
      <c r="F5821" t="s">
        <v>1123</v>
      </c>
      <c r="G5821" t="s">
        <v>4717</v>
      </c>
      <c r="H5821">
        <v>-1</v>
      </c>
      <c r="I5821" t="str">
        <f>IF(Table2[[#This Row],[Patron Id]]=-1,Table2[[#This Row],[User ID Encryption]],Table2[[#This Row],[Patron Id]])</f>
        <v>E11518590AA71CB05F27D373DBB6EB4F8C30D331</v>
      </c>
      <c r="J5821" t="s">
        <v>18</v>
      </c>
      <c r="K5821" t="s">
        <v>14</v>
      </c>
      <c r="L5821" t="s">
        <v>15</v>
      </c>
      <c r="M5821" t="s">
        <v>1124</v>
      </c>
      <c r="N5821" t="s">
        <v>2556</v>
      </c>
    </row>
    <row r="5822" spans="1:14" x14ac:dyDescent="0.2">
      <c r="A5822" s="1" t="d">
        <v>2023-03-12</v>
      </c>
      <c r="B5822" s="18" t="d">
        <v>13:00:30.99999999999844800</v>
      </c>
      <c r="C5822" s="1" t="d">
        <v>2023-03-12</v>
      </c>
      <c r="D5822" s="18" t="d">
        <v>14:43:07.00000000000151925</v>
      </c>
      <c r="E5822" s="1" t="d">
        <v>2023-03-12</v>
      </c>
      <c r="F5822" t="s">
        <v>1636</v>
      </c>
      <c r="G5822" t="s">
        <v>4718</v>
      </c>
      <c r="H5822">
        <v>-1</v>
      </c>
      <c r="I5822" t="str">
        <f>IF(Table2[[#This Row],[Patron Id]]=-1,Table2[[#This Row],[User ID Encryption]],Table2[[#This Row],[Patron Id]])</f>
        <v>5C506209381AD322E66589F5B5A8A3CFF7D485F3</v>
      </c>
      <c r="J5822" t="s">
        <v>18</v>
      </c>
      <c r="K5822" t="s">
        <v>463</v>
      </c>
      <c r="L5822" t="s">
        <v>33</v>
      </c>
      <c r="M5822" t="s">
        <v>1637</v>
      </c>
      <c r="N5822" t="s">
        <v>2556</v>
      </c>
    </row>
    <row r="5823" spans="1:14" x14ac:dyDescent="0.2">
      <c r="A5823" s="1" t="d">
        <v>2023-03-12</v>
      </c>
      <c r="B5823" s="18" t="d">
        <v>13:09:20.00000000000120625</v>
      </c>
      <c r="C5823" s="1" t="d">
        <v>2023-03-13</v>
      </c>
      <c r="D5823" s="18" t="d">
        <v>08:46:30.99999999999983700</v>
      </c>
      <c r="E5823" s="1" t="d">
        <v>2023-03-12</v>
      </c>
      <c r="F5823" t="s">
        <v>1867</v>
      </c>
      <c r="G5823" t="s">
        <v>2587</v>
      </c>
      <c r="H5823">
        <v>-1</v>
      </c>
      <c r="I5823" t="str">
        <f>IF(Table2[[#This Row],[Patron Id]]=-1,Table2[[#This Row],[User ID Encryption]],Table2[[#This Row],[Patron Id]])</f>
        <v>61826808E625196E92C4581A40F49ECEDC15AB53</v>
      </c>
      <c r="J5823" t="s">
        <v>13</v>
      </c>
      <c r="K5823" t="s">
        <v>32</v>
      </c>
      <c r="L5823" t="s">
        <v>33</v>
      </c>
      <c r="M5823" t="s">
        <v>981</v>
      </c>
      <c r="N5823" t="s">
        <v>2556</v>
      </c>
    </row>
    <row r="5824" spans="1:14" x14ac:dyDescent="0.2">
      <c r="A5824" s="1" t="d">
        <v>2023-03-12</v>
      </c>
      <c r="B5824" s="18" t="d">
        <v>13:21:52.99999999999421625</v>
      </c>
      <c r="C5824" s="1" t="d">
        <v>2023-03-12</v>
      </c>
      <c r="D5824" s="18" t="d">
        <v>21:42:31.00000000000228875</v>
      </c>
      <c r="E5824" s="1" t="d">
        <v>2023-03-12</v>
      </c>
      <c r="F5824" t="s">
        <v>650</v>
      </c>
      <c r="G5824" t="s">
        <v>4156</v>
      </c>
      <c r="H5824">
        <v>-1</v>
      </c>
      <c r="I5824" t="str">
        <f>IF(Table2[[#This Row],[Patron Id]]=-1,Table2[[#This Row],[User ID Encryption]],Table2[[#This Row],[Patron Id]])</f>
        <v>FA66FED751CC7CF85070136E1341FCA4C286D8D9</v>
      </c>
      <c r="J5824" t="s">
        <v>18</v>
      </c>
      <c r="K5824" t="s">
        <v>463</v>
      </c>
      <c r="L5824" t="s">
        <v>33</v>
      </c>
      <c r="M5824" t="s">
        <v>651</v>
      </c>
      <c r="N5824" t="s">
        <v>2554</v>
      </c>
    </row>
    <row r="5825" spans="1:14" x14ac:dyDescent="0.2">
      <c r="A5825" s="1" t="d">
        <v>2023-03-12</v>
      </c>
      <c r="B5825" s="18" t="d">
        <v>14:03:35.99999999999859150</v>
      </c>
      <c r="C5825" s="1" t="d">
        <v>2023-03-15</v>
      </c>
      <c r="D5825" s="18" t="d">
        <v>17:23:39.00000000000438825</v>
      </c>
      <c r="E5825" s="1" t="d">
        <v>2023-03-12</v>
      </c>
      <c r="F5825" t="s">
        <v>1720</v>
      </c>
      <c r="G5825" t="s">
        <v>4526</v>
      </c>
      <c r="H5825">
        <v>-1</v>
      </c>
      <c r="I5825" t="str">
        <f>IF(Table2[[#This Row],[Patron Id]]=-1,Table2[[#This Row],[User ID Encryption]],Table2[[#This Row],[Patron Id]])</f>
        <v>18F2B494D3AC765C31DAB9F96753BB55D7ACF52C</v>
      </c>
      <c r="J5825" t="s">
        <v>18</v>
      </c>
      <c r="K5825" t="s">
        <v>97</v>
      </c>
      <c r="L5825" t="s">
        <v>33</v>
      </c>
      <c r="N5825" t="s">
        <v>2556</v>
      </c>
    </row>
    <row r="5826" spans="1:14" x14ac:dyDescent="0.2">
      <c r="A5826" s="1" t="d">
        <v>2023-03-12</v>
      </c>
      <c r="B5826" s="18" t="d">
        <v>14:03:40.00000000000561425</v>
      </c>
      <c r="C5826" s="1" t="d">
        <v>2023-03-15</v>
      </c>
      <c r="D5826" s="18" t="d">
        <v>17:23:32.99999999999386425</v>
      </c>
      <c r="E5826" s="1" t="d">
        <v>2023-03-12</v>
      </c>
      <c r="F5826" t="s">
        <v>178</v>
      </c>
      <c r="G5826" t="s">
        <v>4526</v>
      </c>
      <c r="H5826">
        <v>-1</v>
      </c>
      <c r="I5826" t="str">
        <f>IF(Table2[[#This Row],[Patron Id]]=-1,Table2[[#This Row],[User ID Encryption]],Table2[[#This Row],[Patron Id]])</f>
        <v>18F2B494D3AC765C31DAB9F96753BB55D7ACF52C</v>
      </c>
      <c r="J5826" t="s">
        <v>18</v>
      </c>
      <c r="K5826" t="s">
        <v>74</v>
      </c>
      <c r="L5826" t="s">
        <v>33</v>
      </c>
      <c r="M5826" t="s">
        <v>179</v>
      </c>
      <c r="N5826" t="s">
        <v>2556</v>
      </c>
    </row>
    <row r="5827" spans="1:14" x14ac:dyDescent="0.2">
      <c r="A5827" s="1" t="d">
        <v>2023-03-12</v>
      </c>
      <c r="B5827" s="18" t="d">
        <v>14:04:03.999999999999772425</v>
      </c>
      <c r="C5827" s="1" t="d">
        <v>2023-03-19</v>
      </c>
      <c r="D5827" s="18" t="d">
        <v>12:27:56.99999999999356425</v>
      </c>
      <c r="E5827" s="1" t="d">
        <v>2023-03-19</v>
      </c>
      <c r="F5827" t="s">
        <v>1081</v>
      </c>
      <c r="G5827" t="s">
        <v>4719</v>
      </c>
      <c r="H5827">
        <v>-1</v>
      </c>
      <c r="I5827" t="str">
        <f>IF(Table2[[#This Row],[Patron Id]]=-1,Table2[[#This Row],[User ID Encryption]],Table2[[#This Row],[Patron Id]])</f>
        <v>5A908F9B85FCFDD68A75EE358337B31EEACE2196</v>
      </c>
      <c r="J5827" t="s">
        <v>18</v>
      </c>
      <c r="K5827" t="s">
        <v>14</v>
      </c>
      <c r="L5827" t="s">
        <v>15</v>
      </c>
      <c r="M5827" t="s">
        <v>1082</v>
      </c>
      <c r="N5827" t="s">
        <v>2556</v>
      </c>
    </row>
    <row r="5828" spans="1:14" x14ac:dyDescent="0.2">
      <c r="A5828" s="1" t="d">
        <v>2023-03-12</v>
      </c>
      <c r="B5828" s="18" t="d">
        <v>14:05:06.00000000000307125</v>
      </c>
      <c r="C5828" s="1" t="d">
        <v>2023-03-12</v>
      </c>
      <c r="D5828" s="18" t="d">
        <v>14:05:53.00000000000402325</v>
      </c>
      <c r="E5828" s="1" t="d">
        <v>2023-03-12</v>
      </c>
      <c r="F5828" t="s">
        <v>1891</v>
      </c>
      <c r="G5828" t="s">
        <v>4071</v>
      </c>
      <c r="H5828">
        <v>-1</v>
      </c>
      <c r="I5828" t="str">
        <f>IF(Table2[[#This Row],[Patron Id]]=-1,Table2[[#This Row],[User ID Encryption]],Table2[[#This Row],[Patron Id]])</f>
        <v>22DBA28E9695AB4E888B6B8A25D6448F245287B1</v>
      </c>
      <c r="J5828" t="s">
        <v>18</v>
      </c>
      <c r="K5828" t="s">
        <v>97</v>
      </c>
      <c r="L5828" t="s">
        <v>33</v>
      </c>
      <c r="N5828" t="s">
        <v>2640</v>
      </c>
    </row>
    <row r="5829" spans="1:14" x14ac:dyDescent="0.2">
      <c r="A5829" s="1" t="d">
        <v>2023-03-12</v>
      </c>
      <c r="B5829" s="18" t="d">
        <v>14:06:35.00000000000099775</v>
      </c>
      <c r="C5829" s="1" t="d">
        <v>2023-03-12</v>
      </c>
      <c r="D5829" s="18" t="d">
        <v>16:15:38.999999999999700</v>
      </c>
      <c r="E5829" s="1" t="d">
        <v>2023-03-12</v>
      </c>
      <c r="F5829" t="s">
        <v>1894</v>
      </c>
      <c r="G5829" t="s">
        <v>4071</v>
      </c>
      <c r="H5829">
        <v>-1</v>
      </c>
      <c r="I5829" t="str">
        <f>IF(Table2[[#This Row],[Patron Id]]=-1,Table2[[#This Row],[User ID Encryption]],Table2[[#This Row],[Patron Id]])</f>
        <v>22DBA28E9695AB4E888B6B8A25D6448F245287B1</v>
      </c>
      <c r="J5829" t="s">
        <v>18</v>
      </c>
      <c r="K5829" t="s">
        <v>97</v>
      </c>
      <c r="L5829" t="s">
        <v>33</v>
      </c>
      <c r="N5829" t="s">
        <v>2640</v>
      </c>
    </row>
    <row r="5830" spans="1:14" x14ac:dyDescent="0.2">
      <c r="A5830" s="1" t="d">
        <v>2023-03-12</v>
      </c>
      <c r="B5830" s="18" t="d">
        <v>14:07:27.00000000000592725</v>
      </c>
      <c r="C5830" s="1" t="d">
        <v>2023-03-20</v>
      </c>
      <c r="D5830" s="18" t="d">
        <v>14:42:18.99999999999401400</v>
      </c>
      <c r="E5830" s="1" t="d">
        <v>2023-03-19</v>
      </c>
      <c r="F5830" t="s">
        <v>142</v>
      </c>
      <c r="G5830" t="s">
        <v>3103</v>
      </c>
      <c r="H5830">
        <v>-1</v>
      </c>
      <c r="I5830" t="str">
        <f>IF(Table2[[#This Row],[Patron Id]]=-1,Table2[[#This Row],[User ID Encryption]],Table2[[#This Row],[Patron Id]])</f>
        <v>BB7DE31CBB07A19A7C5C2B7438D4FD4C6B3613A0</v>
      </c>
      <c r="J5830" t="s">
        <v>18</v>
      </c>
      <c r="K5830" t="s">
        <v>14</v>
      </c>
      <c r="L5830" t="s">
        <v>15</v>
      </c>
      <c r="M5830" t="s">
        <v>143</v>
      </c>
      <c r="N5830" t="s">
        <v>2554</v>
      </c>
    </row>
    <row r="5831" spans="1:14" x14ac:dyDescent="0.2">
      <c r="A5831" s="1" t="d">
        <v>2023-03-12</v>
      </c>
      <c r="B5831" s="18" t="d">
        <v>14:21:41.99999999999569650</v>
      </c>
      <c r="C5831" s="1" t="d">
        <v>2023-03-29</v>
      </c>
      <c r="D5831" s="18" t="d">
        <v>13:29:24.00000000000396450</v>
      </c>
      <c r="E5831" s="1" t="d">
        <v>2023-03-24</v>
      </c>
      <c r="F5831" t="s">
        <v>840</v>
      </c>
      <c r="G5831" t="s">
        <v>4720</v>
      </c>
      <c r="H5831">
        <v>-1</v>
      </c>
      <c r="I5831" t="str">
        <f>IF(Table2[[#This Row],[Patron Id]]=-1,Table2[[#This Row],[User ID Encryption]],Table2[[#This Row],[Patron Id]])</f>
        <v>4DD72C15CFF5FCDBCB417E089DAEC04D2D25D15B</v>
      </c>
      <c r="J5831" t="s">
        <v>18</v>
      </c>
      <c r="K5831" t="s">
        <v>14</v>
      </c>
      <c r="L5831" t="s">
        <v>15</v>
      </c>
      <c r="M5831" t="s">
        <v>841</v>
      </c>
      <c r="N5831" t="s">
        <v>2556</v>
      </c>
    </row>
    <row r="5832" spans="1:14" x14ac:dyDescent="0.2">
      <c r="A5832" s="1" t="d">
        <v>2023-03-12</v>
      </c>
      <c r="B5832" s="18" t="d">
        <v>14:32:33.99999999999849375</v>
      </c>
      <c r="C5832" s="1" t="d">
        <v>2023-03-12</v>
      </c>
      <c r="D5832" s="18" t="d">
        <v>16:23:13.9999999999972875</v>
      </c>
      <c r="E5832" s="1" t="d">
        <v>2023-03-19</v>
      </c>
      <c r="F5832" t="s">
        <v>2320</v>
      </c>
      <c r="G5832" t="s">
        <v>4721</v>
      </c>
      <c r="H5832">
        <v>-1</v>
      </c>
      <c r="I5832" t="str">
        <f>IF(Table2[[#This Row],[Patron Id]]=-1,Table2[[#This Row],[User ID Encryption]],Table2[[#This Row],[Patron Id]])</f>
        <v>5BF8EE31CEDA1CA7BEBB48622014E8C5F621F4CF</v>
      </c>
      <c r="J5832" t="s">
        <v>243</v>
      </c>
      <c r="K5832" t="s">
        <v>14</v>
      </c>
      <c r="L5832" t="s">
        <v>15</v>
      </c>
      <c r="M5832" t="s">
        <v>2321</v>
      </c>
      <c r="N5832" t="s">
        <v>2640</v>
      </c>
    </row>
    <row r="5833" spans="1:14" x14ac:dyDescent="0.2">
      <c r="A5833" s="1" t="d">
        <v>2023-03-12</v>
      </c>
      <c r="B5833" s="18" t="d">
        <v>15:40:25.00000000000177350</v>
      </c>
      <c r="C5833" s="1" t="d">
        <v>2023-03-12</v>
      </c>
      <c r="D5833" s="18" t="d">
        <v>15:41:52.00000000000578375</v>
      </c>
      <c r="E5833" s="1" t="d">
        <v>2023-03-12</v>
      </c>
      <c r="F5833" t="s">
        <v>1405</v>
      </c>
      <c r="G5833" t="s">
        <v>4722</v>
      </c>
      <c r="H5833">
        <v>-1</v>
      </c>
      <c r="I5833" t="str">
        <f>IF(Table2[[#This Row],[Patron Id]]=-1,Table2[[#This Row],[User ID Encryption]],Table2[[#This Row],[Patron Id]])</f>
        <v>B5317C973D930D0C3D8047A70A8E5A0FCEB5E145</v>
      </c>
      <c r="J5833" t="s">
        <v>18</v>
      </c>
      <c r="K5833" t="s">
        <v>97</v>
      </c>
      <c r="L5833" t="s">
        <v>33</v>
      </c>
      <c r="M5833" t="s">
        <v>1406</v>
      </c>
      <c r="N5833" t="s">
        <v>2575</v>
      </c>
    </row>
    <row r="5834" spans="1:14" x14ac:dyDescent="0.2">
      <c r="A5834" s="1" t="d">
        <v>2023-03-12</v>
      </c>
      <c r="B5834" s="18" t="d">
        <v>15:41:40.00000000000390575</v>
      </c>
      <c r="C5834" s="1" t="d">
        <v>2023-03-12</v>
      </c>
      <c r="D5834" s="18" t="d">
        <v>17:45:47.99999999999151675</v>
      </c>
      <c r="E5834" s="1" t="d">
        <v>2023-03-12</v>
      </c>
      <c r="F5834" t="s">
        <v>2104</v>
      </c>
      <c r="G5834" t="s">
        <v>4722</v>
      </c>
      <c r="H5834">
        <v>-1</v>
      </c>
      <c r="I5834" t="str">
        <f>IF(Table2[[#This Row],[Patron Id]]=-1,Table2[[#This Row],[User ID Encryption]],Table2[[#This Row],[Patron Id]])</f>
        <v>B5317C973D930D0C3D8047A70A8E5A0FCEB5E145</v>
      </c>
      <c r="J5834" t="s">
        <v>18</v>
      </c>
      <c r="K5834" t="s">
        <v>32</v>
      </c>
      <c r="L5834" t="s">
        <v>33</v>
      </c>
      <c r="N5834" t="s">
        <v>2575</v>
      </c>
    </row>
    <row r="5835" spans="1:14" x14ac:dyDescent="0.2">
      <c r="A5835" s="1" t="d">
        <v>2023-03-12</v>
      </c>
      <c r="B5835" s="18" t="d">
        <v>17:32:07.00000000000386675</v>
      </c>
      <c r="C5835" s="1" t="d">
        <v>2023-03-12</v>
      </c>
      <c r="D5835" s="18" t="d">
        <v>17:59:06.00000000000115425</v>
      </c>
      <c r="E5835" s="1" t="d">
        <v>2023-03-12</v>
      </c>
      <c r="F5835" t="s">
        <v>1405</v>
      </c>
      <c r="G5835" t="s">
        <v>3187</v>
      </c>
      <c r="H5835">
        <v>-1</v>
      </c>
      <c r="I5835" t="str">
        <f>IF(Table2[[#This Row],[Patron Id]]=-1,Table2[[#This Row],[User ID Encryption]],Table2[[#This Row],[Patron Id]])</f>
        <v>9CB7E5C297E495B9D87419079B57610561D6D24A</v>
      </c>
      <c r="J5835" t="s">
        <v>18</v>
      </c>
      <c r="K5835" t="s">
        <v>97</v>
      </c>
      <c r="L5835" t="s">
        <v>33</v>
      </c>
      <c r="M5835" t="s">
        <v>1406</v>
      </c>
      <c r="N5835" t="s">
        <v>2575</v>
      </c>
    </row>
    <row r="5836" spans="1:14" x14ac:dyDescent="0.2">
      <c r="A5836" s="1" t="d">
        <v>2023-03-12</v>
      </c>
      <c r="B5836" s="18" t="d">
        <v>17:32:11.00000000000129100</v>
      </c>
      <c r="C5836" s="1" t="d">
        <v>2023-03-12</v>
      </c>
      <c r="D5836" s="18" t="d">
        <v>17:59:04.99999999999460100</v>
      </c>
      <c r="E5836" s="1" t="d">
        <v>2023-03-12</v>
      </c>
      <c r="F5836" t="s">
        <v>1463</v>
      </c>
      <c r="G5836" t="s">
        <v>3187</v>
      </c>
      <c r="H5836">
        <v>-1</v>
      </c>
      <c r="I5836" t="str">
        <f>IF(Table2[[#This Row],[Patron Id]]=-1,Table2[[#This Row],[User ID Encryption]],Table2[[#This Row],[Patron Id]])</f>
        <v>9CB7E5C297E495B9D87419079B57610561D6D24A</v>
      </c>
      <c r="J5836" t="s">
        <v>18</v>
      </c>
      <c r="K5836" t="s">
        <v>74</v>
      </c>
      <c r="L5836" t="s">
        <v>33</v>
      </c>
      <c r="M5836" t="s">
        <v>1464</v>
      </c>
      <c r="N5836" t="s">
        <v>2575</v>
      </c>
    </row>
    <row r="5837" spans="1:14" x14ac:dyDescent="0.2">
      <c r="A5837" s="1" t="d">
        <v>2023-03-12</v>
      </c>
      <c r="B5837" s="18" t="d">
        <v>17:59:13.99999999999600950</v>
      </c>
      <c r="C5837" s="1" t="d">
        <v>2023-03-12</v>
      </c>
      <c r="D5837" s="18" t="d">
        <v>18:00:20.999999999993690700</v>
      </c>
      <c r="E5837" s="1" t="d">
        <v>2023-03-12</v>
      </c>
      <c r="F5837" t="s">
        <v>2303</v>
      </c>
      <c r="G5837" t="s">
        <v>4071</v>
      </c>
      <c r="H5837">
        <v>-1</v>
      </c>
      <c r="I5837" t="str">
        <f>IF(Table2[[#This Row],[Patron Id]]=-1,Table2[[#This Row],[User ID Encryption]],Table2[[#This Row],[Patron Id]])</f>
        <v>22DBA28E9695AB4E888B6B8A25D6448F245287B1</v>
      </c>
      <c r="J5837" t="s">
        <v>18</v>
      </c>
      <c r="K5837" t="s">
        <v>32</v>
      </c>
      <c r="L5837" t="s">
        <v>33</v>
      </c>
      <c r="M5837" t="s">
        <v>554</v>
      </c>
      <c r="N5837" t="s">
        <v>2640</v>
      </c>
    </row>
    <row r="5838" spans="1:14" x14ac:dyDescent="0.2">
      <c r="A5838" s="1" t="d">
        <v>2023-03-12</v>
      </c>
      <c r="B5838" s="18" t="d">
        <v>18:01:00.999999999996745575</v>
      </c>
      <c r="C5838" s="1" t="d">
        <v>2023-03-12</v>
      </c>
      <c r="D5838" s="18" t="d">
        <v>19:57:10.99999999999915875</v>
      </c>
      <c r="E5838" s="1" t="d">
        <v>2023-03-12</v>
      </c>
      <c r="F5838" t="s">
        <v>2110</v>
      </c>
      <c r="G5838" t="s">
        <v>4071</v>
      </c>
      <c r="H5838">
        <v>-1</v>
      </c>
      <c r="I5838" t="str">
        <f>IF(Table2[[#This Row],[Patron Id]]=-1,Table2[[#This Row],[User ID Encryption]],Table2[[#This Row],[Patron Id]])</f>
        <v>22DBA28E9695AB4E888B6B8A25D6448F245287B1</v>
      </c>
      <c r="J5838" t="s">
        <v>18</v>
      </c>
      <c r="K5838" t="s">
        <v>32</v>
      </c>
      <c r="L5838" t="s">
        <v>33</v>
      </c>
      <c r="M5838" t="s">
        <v>583</v>
      </c>
      <c r="N5838" t="s">
        <v>2640</v>
      </c>
    </row>
    <row r="5839" spans="1:14" x14ac:dyDescent="0.2">
      <c r="A5839" s="1" t="d">
        <v>2023-03-12</v>
      </c>
      <c r="B5839" s="18" t="d">
        <v>19:51:49.99999999999694175</v>
      </c>
      <c r="C5839" s="1" t="d">
        <v>2023-03-19</v>
      </c>
      <c r="D5839" s="18" t="d">
        <v>21:35:14.99999999999488125</v>
      </c>
      <c r="E5839" s="1" t="d">
        <v>2023-03-19</v>
      </c>
      <c r="F5839" t="s">
        <v>1598</v>
      </c>
      <c r="G5839" t="s">
        <v>3617</v>
      </c>
      <c r="H5839">
        <v>-1</v>
      </c>
      <c r="I5839" t="str">
        <f>IF(Table2[[#This Row],[Patron Id]]=-1,Table2[[#This Row],[User ID Encryption]],Table2[[#This Row],[Patron Id]])</f>
        <v>47EF946ED51896D23510C08A65B2FB1B5A3513A5</v>
      </c>
      <c r="J5839" t="s">
        <v>18</v>
      </c>
      <c r="K5839" t="s">
        <v>14</v>
      </c>
      <c r="L5839" t="s">
        <v>15</v>
      </c>
      <c r="M5839" t="s">
        <v>1599</v>
      </c>
      <c r="N5839" t="s">
        <v>2554</v>
      </c>
    </row>
    <row r="5840" spans="1:14" x14ac:dyDescent="0.2">
      <c r="A5840" s="1" t="d">
        <v>2023-03-12</v>
      </c>
      <c r="B5840" s="18" t="d">
        <v>20:40:23.99999999999842200</v>
      </c>
      <c r="C5840" s="1" t="d">
        <v>2023-03-12</v>
      </c>
      <c r="D5840" s="18" t="d">
        <v>22:51:01.9999999999990350</v>
      </c>
      <c r="E5840" s="1" t="d">
        <v>2023-03-12</v>
      </c>
      <c r="F5840" t="s">
        <v>1407</v>
      </c>
      <c r="G5840" t="s">
        <v>3572</v>
      </c>
      <c r="H5840">
        <v>-1</v>
      </c>
      <c r="I5840" t="str">
        <f>IF(Table2[[#This Row],[Patron Id]]=-1,Table2[[#This Row],[User ID Encryption]],Table2[[#This Row],[Patron Id]])</f>
        <v>918D4F668F923CB783E00338DD229E07D50642E4</v>
      </c>
      <c r="J5840" t="s">
        <v>13</v>
      </c>
      <c r="K5840" t="s">
        <v>97</v>
      </c>
      <c r="L5840" t="s">
        <v>33</v>
      </c>
      <c r="M5840" t="s">
        <v>1408</v>
      </c>
      <c r="N5840" t="s">
        <v>2640</v>
      </c>
    </row>
    <row r="5841" spans="1:14" x14ac:dyDescent="0.2">
      <c r="A5841" s="1" t="d">
        <v>2023-03-12</v>
      </c>
      <c r="B5841" s="18" t="d">
        <v>23:12:07.99999999999549425</v>
      </c>
      <c r="C5841" s="1" t="d">
        <v>2023-03-12</v>
      </c>
      <c r="D5841" s="18" t="d">
        <v>23:46:37.99999999999293825</v>
      </c>
      <c r="E5841" s="1" t="d">
        <v>2023-03-12</v>
      </c>
      <c r="F5841" t="s">
        <v>1977</v>
      </c>
      <c r="G5841" t="s">
        <v>4564</v>
      </c>
      <c r="H5841">
        <v>-1</v>
      </c>
      <c r="I5841" t="str">
        <f>IF(Table2[[#This Row],[Patron Id]]=-1,Table2[[#This Row],[User ID Encryption]],Table2[[#This Row],[Patron Id]])</f>
        <v>682AA901F548A8FEC31FDCF046B9352F3F45DA59</v>
      </c>
      <c r="J5841" t="s">
        <v>18</v>
      </c>
      <c r="K5841" t="s">
        <v>32</v>
      </c>
      <c r="L5841" t="s">
        <v>33</v>
      </c>
      <c r="M5841" t="s">
        <v>585</v>
      </c>
      <c r="N5841" t="s">
        <v>2640</v>
      </c>
    </row>
    <row r="5842" spans="1:14" x14ac:dyDescent="0.2">
      <c r="A5842" s="1" t="d">
        <v>2023-03-13</v>
      </c>
      <c r="B5842" s="18" t="d">
        <v>05:08:53.00000000000098125</v>
      </c>
      <c r="C5842" s="1" t="d">
        <v>2023-03-20</v>
      </c>
      <c r="D5842" s="18" t="d">
        <v>14:21:15.99999999999802425</v>
      </c>
      <c r="E5842" s="1" t="d">
        <v>2023-03-13</v>
      </c>
      <c r="F5842" t="s">
        <v>1957</v>
      </c>
      <c r="G5842" t="s">
        <v>4723</v>
      </c>
      <c r="H5842">
        <v>-1</v>
      </c>
      <c r="I5842" t="str">
        <f>IF(Table2[[#This Row],[Patron Id]]=-1,Table2[[#This Row],[User ID Encryption]],Table2[[#This Row],[Patron Id]])</f>
        <v>DC8ABEB0FC19AA4E83EA9A49C37790DFF341AA50</v>
      </c>
      <c r="J5842" t="s">
        <v>18</v>
      </c>
      <c r="K5842" t="s">
        <v>97</v>
      </c>
      <c r="L5842" t="s">
        <v>33</v>
      </c>
      <c r="M5842" t="s">
        <v>1958</v>
      </c>
      <c r="N5842" t="s">
        <v>2640</v>
      </c>
    </row>
    <row r="5843" spans="1:14" x14ac:dyDescent="0.2">
      <c r="A5843" s="1" t="d">
        <v>2023-03-13</v>
      </c>
      <c r="B5843" s="18" t="d">
        <v>08:34:52.00000000000088025</v>
      </c>
      <c r="C5843" s="1" t="d">
        <v>2023-03-23</v>
      </c>
      <c r="D5843" s="18" t="d">
        <v>15:09:37.0000000000006650</v>
      </c>
      <c r="E5843" s="1" t="d">
        <v>2023-03-24</v>
      </c>
      <c r="F5843" t="s">
        <v>164</v>
      </c>
      <c r="G5843" t="s">
        <v>4724</v>
      </c>
      <c r="H5843">
        <v>-1</v>
      </c>
      <c r="I5843" t="str">
        <f>IF(Table2[[#This Row],[Patron Id]]=-1,Table2[[#This Row],[User ID Encryption]],Table2[[#This Row],[Patron Id]])</f>
        <v>195B2F2F9EEA65A750E0F890335D092039C6244D</v>
      </c>
      <c r="J5843" t="s">
        <v>18</v>
      </c>
      <c r="K5843" t="s">
        <v>14</v>
      </c>
      <c r="L5843" t="s">
        <v>15</v>
      </c>
      <c r="M5843" t="s">
        <v>165</v>
      </c>
      <c r="N5843" t="s">
        <v>2556</v>
      </c>
    </row>
    <row r="5844" spans="1:14" x14ac:dyDescent="0.2">
      <c r="A5844" s="1" t="d">
        <v>2023-03-13</v>
      </c>
      <c r="B5844" s="18" t="d">
        <v>08:44:26.0000000000010825</v>
      </c>
      <c r="C5844" s="1" t="d">
        <v>2023-03-13</v>
      </c>
      <c r="D5844" s="18" t="d">
        <v>13:56:42.00000000000102375</v>
      </c>
      <c r="E5844" s="1" t="d">
        <v>2023-03-13</v>
      </c>
      <c r="F5844" t="s">
        <v>657</v>
      </c>
      <c r="G5844" t="s">
        <v>4570</v>
      </c>
      <c r="H5844">
        <v>-1</v>
      </c>
      <c r="I5844" t="str">
        <f>IF(Table2[[#This Row],[Patron Id]]=-1,Table2[[#This Row],[User ID Encryption]],Table2[[#This Row],[Patron Id]])</f>
        <v>50C7FAB766675B6BD590AEE6B4FB76FED54753A2</v>
      </c>
      <c r="J5844" t="s">
        <v>18</v>
      </c>
      <c r="K5844" t="s">
        <v>74</v>
      </c>
      <c r="L5844" t="s">
        <v>33</v>
      </c>
      <c r="N5844" t="s">
        <v>2556</v>
      </c>
    </row>
    <row r="5845" spans="1:14" x14ac:dyDescent="0.2">
      <c r="A5845" s="1" t="d">
        <v>2023-03-13</v>
      </c>
      <c r="B5845" s="18" t="d">
        <v>08:44:30.00000000000330600</v>
      </c>
      <c r="C5845" s="1" t="d">
        <v>2023-03-13</v>
      </c>
      <c r="D5845" s="18" t="d">
        <v>13:56:39.00000000000055425</v>
      </c>
      <c r="E5845" s="1" t="d">
        <v>2023-03-13</v>
      </c>
      <c r="F5845" t="s">
        <v>1544</v>
      </c>
      <c r="G5845" t="s">
        <v>4570</v>
      </c>
      <c r="H5845">
        <v>-1</v>
      </c>
      <c r="I5845" t="str">
        <f>IF(Table2[[#This Row],[Patron Id]]=-1,Table2[[#This Row],[User ID Encryption]],Table2[[#This Row],[Patron Id]])</f>
        <v>50C7FAB766675B6BD590AEE6B4FB76FED54753A2</v>
      </c>
      <c r="J5845" t="s">
        <v>18</v>
      </c>
      <c r="K5845" t="s">
        <v>97</v>
      </c>
      <c r="L5845" t="s">
        <v>33</v>
      </c>
      <c r="M5845" t="s">
        <v>1545</v>
      </c>
      <c r="N5845" t="s">
        <v>2556</v>
      </c>
    </row>
    <row r="5846" spans="1:14" x14ac:dyDescent="0.2">
      <c r="A5846" s="1" t="d">
        <v>2023-03-13</v>
      </c>
      <c r="B5846" s="18" t="d">
        <v>09:00:50.999999999998380300</v>
      </c>
      <c r="C5846" s="1" t="d">
        <v>2023-03-13</v>
      </c>
      <c r="D5846" s="18" t="d">
        <v>17:02:13.99999999999856550</v>
      </c>
      <c r="E5846" s="1" t="d">
        <v>2023-03-13</v>
      </c>
      <c r="F5846" t="s">
        <v>1150</v>
      </c>
      <c r="G5846" t="s">
        <v>3170</v>
      </c>
      <c r="H5846">
        <v>-1</v>
      </c>
      <c r="I5846" t="str">
        <f>IF(Table2[[#This Row],[Patron Id]]=-1,Table2[[#This Row],[User ID Encryption]],Table2[[#This Row],[Patron Id]])</f>
        <v>D74D60C992D907A2742A33D89346378FF63EE98E</v>
      </c>
      <c r="J5846" t="s">
        <v>18</v>
      </c>
      <c r="K5846" t="s">
        <v>382</v>
      </c>
      <c r="L5846" t="s">
        <v>33</v>
      </c>
      <c r="N5846" t="s">
        <v>2556</v>
      </c>
    </row>
    <row r="5847" spans="1:14" x14ac:dyDescent="0.2">
      <c r="A5847" s="1" t="d">
        <v>2023-03-13</v>
      </c>
      <c r="B5847" s="18" t="d">
        <v>09:04:37.00000000000173450</v>
      </c>
      <c r="C5847" s="1" t="d">
        <v>2023-03-16</v>
      </c>
      <c r="D5847" s="18" t="d">
        <v>16:22:51.99999999999704625</v>
      </c>
      <c r="E5847" s="1" t="d">
        <v>2023-03-20</v>
      </c>
      <c r="F5847" t="s">
        <v>2322</v>
      </c>
      <c r="G5847" t="s">
        <v>4725</v>
      </c>
      <c r="H5847">
        <v>-1</v>
      </c>
      <c r="I5847" t="str">
        <f>IF(Table2[[#This Row],[Patron Id]]=-1,Table2[[#This Row],[User ID Encryption]],Table2[[#This Row],[Patron Id]])</f>
        <v>E0CE6D4E26BD2393980D1A119371B83BDEFD5B62</v>
      </c>
      <c r="J5847" t="s">
        <v>13</v>
      </c>
      <c r="K5847" t="s">
        <v>14</v>
      </c>
      <c r="L5847" t="s">
        <v>15</v>
      </c>
      <c r="M5847" t="s">
        <v>213</v>
      </c>
      <c r="N5847" t="s">
        <v>2556</v>
      </c>
    </row>
    <row r="5848" spans="1:14" x14ac:dyDescent="0.2">
      <c r="A5848" s="1" t="d">
        <v>2023-03-13</v>
      </c>
      <c r="B5848" s="18" t="d">
        <v>09:13:40.00000000000028700</v>
      </c>
      <c r="C5848" s="1" t="d">
        <v>2023-03-19</v>
      </c>
      <c r="D5848" s="18" t="d">
        <v>12:57:18.999999999997214400</v>
      </c>
      <c r="E5848" s="1" t="d">
        <v>2023-03-20</v>
      </c>
      <c r="F5848" t="s">
        <v>1589</v>
      </c>
      <c r="G5848" t="s">
        <v>4036</v>
      </c>
      <c r="H5848">
        <v>-1</v>
      </c>
      <c r="I5848" t="str">
        <f>IF(Table2[[#This Row],[Patron Id]]=-1,Table2[[#This Row],[User ID Encryption]],Table2[[#This Row],[Patron Id]])</f>
        <v>A808F5DB8D520A5E33FDC13B21DC92C6CA59183C</v>
      </c>
      <c r="J5848" t="s">
        <v>215</v>
      </c>
      <c r="K5848" t="s">
        <v>14</v>
      </c>
      <c r="L5848" t="s">
        <v>15</v>
      </c>
      <c r="M5848" t="s">
        <v>1590</v>
      </c>
      <c r="N5848" t="s">
        <v>2554</v>
      </c>
    </row>
    <row r="5849" spans="1:14" x14ac:dyDescent="0.2">
      <c r="A5849" s="1" t="d">
        <v>2023-03-13</v>
      </c>
      <c r="B5849" s="18" t="d">
        <v>09:17:25.99999999999883925</v>
      </c>
      <c r="C5849" s="1" t="d">
        <v>2023-03-23</v>
      </c>
      <c r="D5849" s="18" t="d">
        <v>13:18:36.99999999999555300</v>
      </c>
      <c r="E5849" s="1" t="d">
        <v>2023-03-20</v>
      </c>
      <c r="F5849" t="s">
        <v>652</v>
      </c>
      <c r="G5849" t="s">
        <v>3090</v>
      </c>
      <c r="H5849">
        <v>-1</v>
      </c>
      <c r="I5849" t="str">
        <f>IF(Table2[[#This Row],[Patron Id]]=-1,Table2[[#This Row],[User ID Encryption]],Table2[[#This Row],[Patron Id]])</f>
        <v>2F9397916FE33DF201A5C5F9D0DE5419F8E2976C</v>
      </c>
      <c r="J5849" t="s">
        <v>18</v>
      </c>
      <c r="K5849" t="s">
        <v>14</v>
      </c>
      <c r="L5849" t="s">
        <v>15</v>
      </c>
      <c r="M5849" t="s">
        <v>653</v>
      </c>
      <c r="N5849" t="s">
        <v>2556</v>
      </c>
    </row>
    <row r="5850" spans="1:14" x14ac:dyDescent="0.2">
      <c r="A5850" s="1" t="d">
        <v>2023-03-13</v>
      </c>
      <c r="B5850" s="18" t="d">
        <v>09:48:00.00000000000415350</v>
      </c>
      <c r="C5850" s="1" t="d">
        <v>2023-03-17</v>
      </c>
      <c r="D5850" s="18" t="d">
        <v>11:53:20.99999999999998050</v>
      </c>
      <c r="E5850" s="1" t="d">
        <v>2023-03-16</v>
      </c>
      <c r="F5850" t="s">
        <v>218</v>
      </c>
      <c r="G5850" t="s">
        <v>4726</v>
      </c>
      <c r="H5850">
        <v>-1</v>
      </c>
      <c r="I5850" t="str">
        <f>IF(Table2[[#This Row],[Patron Id]]=-1,Table2[[#This Row],[User ID Encryption]],Table2[[#This Row],[Patron Id]])</f>
        <v>FD10A303CED44700CB86603277A4775E1ADDD8FE</v>
      </c>
      <c r="J5850" t="s">
        <v>18</v>
      </c>
      <c r="K5850" t="s">
        <v>219</v>
      </c>
      <c r="L5850" t="s">
        <v>2094</v>
      </c>
      <c r="M5850" t="s">
        <v>220</v>
      </c>
      <c r="N5850" t="s">
        <v>2556</v>
      </c>
    </row>
    <row r="5851" spans="1:14" x14ac:dyDescent="0.2">
      <c r="A5851" s="1" t="d">
        <v>2023-03-13</v>
      </c>
      <c r="B5851" s="18" t="d">
        <v>09:48:07.00000000000205400</v>
      </c>
      <c r="C5851" s="1" t="d">
        <v>2023-03-13</v>
      </c>
      <c r="D5851" s="18" t="d">
        <v>12:13:33.00000000000238650</v>
      </c>
      <c r="E5851" s="1" t="d">
        <v>2023-03-13</v>
      </c>
      <c r="F5851" t="s">
        <v>1855</v>
      </c>
      <c r="G5851" t="s">
        <v>4005</v>
      </c>
      <c r="H5851">
        <v>-1</v>
      </c>
      <c r="I5851" t="str">
        <f>IF(Table2[[#This Row],[Patron Id]]=-1,Table2[[#This Row],[User ID Encryption]],Table2[[#This Row],[Patron Id]])</f>
        <v>50B624018551E4049E277D937A7315867447C133</v>
      </c>
      <c r="J5851" t="s">
        <v>13</v>
      </c>
      <c r="K5851" t="s">
        <v>32</v>
      </c>
      <c r="L5851" t="s">
        <v>33</v>
      </c>
      <c r="M5851" t="s">
        <v>308</v>
      </c>
      <c r="N5851" t="s">
        <v>2556</v>
      </c>
    </row>
    <row r="5852" spans="1:14" x14ac:dyDescent="0.2">
      <c r="A5852" s="1" t="d">
        <v>2023-03-13</v>
      </c>
      <c r="B5852" s="18" t="d">
        <v>09:58:33.99999999999934800</v>
      </c>
      <c r="C5852" s="1" t="d">
        <v>2023-03-13</v>
      </c>
      <c r="D5852" s="18" t="d">
        <v>11:02:27.99999999999915225</v>
      </c>
      <c r="E5852" s="1" t="d">
        <v>2023-03-13</v>
      </c>
      <c r="F5852" t="s">
        <v>257</v>
      </c>
      <c r="G5852" t="s">
        <v>4472</v>
      </c>
      <c r="H5852">
        <v>-1</v>
      </c>
      <c r="I5852" t="str">
        <f>IF(Table2[[#This Row],[Patron Id]]=-1,Table2[[#This Row],[User ID Encryption]],Table2[[#This Row],[Patron Id]])</f>
        <v>074E5D4A5CCDBEE9CB8AD394700C0E154AA703B4</v>
      </c>
      <c r="J5852" t="s">
        <v>18</v>
      </c>
      <c r="K5852" t="s">
        <v>97</v>
      </c>
      <c r="L5852" t="s">
        <v>33</v>
      </c>
      <c r="M5852" t="s">
        <v>258</v>
      </c>
      <c r="N5852" t="s">
        <v>2556</v>
      </c>
    </row>
    <row r="5853" spans="1:14" x14ac:dyDescent="0.2">
      <c r="A5853" s="1" t="d">
        <v>2023-03-13</v>
      </c>
      <c r="B5853" s="18" t="d">
        <v>09:58:38.99999999999852625</v>
      </c>
      <c r="C5853" s="1" t="d">
        <v>2023-03-13</v>
      </c>
      <c r="D5853" s="18" t="d">
        <v>11:02:24.99999999999868275</v>
      </c>
      <c r="E5853" s="1" t="d">
        <v>2023-03-13</v>
      </c>
      <c r="F5853" t="s">
        <v>1540</v>
      </c>
      <c r="G5853" t="s">
        <v>4472</v>
      </c>
      <c r="H5853">
        <v>-1</v>
      </c>
      <c r="I5853" t="str">
        <f>IF(Table2[[#This Row],[Patron Id]]=-1,Table2[[#This Row],[User ID Encryption]],Table2[[#This Row],[Patron Id]])</f>
        <v>074E5D4A5CCDBEE9CB8AD394700C0E154AA703B4</v>
      </c>
      <c r="J5853" t="s">
        <v>18</v>
      </c>
      <c r="K5853" t="s">
        <v>74</v>
      </c>
      <c r="L5853" t="s">
        <v>33</v>
      </c>
      <c r="M5853" t="s">
        <v>1541</v>
      </c>
      <c r="N5853" t="s">
        <v>2556</v>
      </c>
    </row>
    <row r="5854" spans="1:14" x14ac:dyDescent="0.2">
      <c r="A5854" s="1" t="d">
        <v>2023-03-13</v>
      </c>
      <c r="B5854" s="18" t="d">
        <v>10:08:44.00000000000037825</v>
      </c>
      <c r="C5854" s="1" t="d">
        <v>2023-03-24</v>
      </c>
      <c r="D5854" s="18" t="d">
        <v>12:12:55.00000000000284300</v>
      </c>
      <c r="E5854" s="1" t="d">
        <v>2023-03-27</v>
      </c>
      <c r="F5854" t="s">
        <v>1120</v>
      </c>
      <c r="G5854" t="s">
        <v>4727</v>
      </c>
      <c r="H5854">
        <v>-1</v>
      </c>
      <c r="I5854" t="str">
        <f>IF(Table2[[#This Row],[Patron Id]]=-1,Table2[[#This Row],[User ID Encryption]],Table2[[#This Row],[Patron Id]])</f>
        <v>B885A2167428FF8B9144C8EDA34D58F87B4C093C</v>
      </c>
      <c r="J5854" t="s">
        <v>1357</v>
      </c>
      <c r="K5854" t="s">
        <v>14</v>
      </c>
      <c r="L5854" t="s">
        <v>15</v>
      </c>
      <c r="M5854" t="s">
        <v>1121</v>
      </c>
      <c r="N5854" t="s">
        <v>2556</v>
      </c>
    </row>
    <row r="5855" spans="1:14" x14ac:dyDescent="0.2">
      <c r="A5855" s="1" t="d">
        <v>2023-03-13</v>
      </c>
      <c r="B5855" s="18" t="d">
        <v>10:14:24.99999999999932175</v>
      </c>
      <c r="C5855" s="1" t="d">
        <v>2023-03-13</v>
      </c>
      <c r="D5855" s="18" t="d">
        <v>12:07:27.99999999999968700</v>
      </c>
      <c r="E5855" s="1" t="d">
        <v>2023-03-13</v>
      </c>
      <c r="F5855" t="s">
        <v>624</v>
      </c>
      <c r="G5855" t="s">
        <v>4728</v>
      </c>
      <c r="H5855">
        <v>-1</v>
      </c>
      <c r="I5855" t="str">
        <f>IF(Table2[[#This Row],[Patron Id]]=-1,Table2[[#This Row],[User ID Encryption]],Table2[[#This Row],[Patron Id]])</f>
        <v>9FEA950FB8C34D0E3469F9BD9838B1D726A71654</v>
      </c>
      <c r="J5855" t="s">
        <v>18</v>
      </c>
      <c r="K5855" t="s">
        <v>97</v>
      </c>
      <c r="L5855" t="s">
        <v>33</v>
      </c>
      <c r="M5855" t="s">
        <v>625</v>
      </c>
      <c r="N5855" t="s">
        <v>2556</v>
      </c>
    </row>
    <row r="5856" spans="1:14" x14ac:dyDescent="0.2">
      <c r="A5856" s="1" t="d">
        <v>2023-03-13</v>
      </c>
      <c r="B5856" s="18" t="d">
        <v>10:14:31.00000000000026075</v>
      </c>
      <c r="C5856" s="1" t="d">
        <v>2023-03-13</v>
      </c>
      <c r="D5856" s="18" t="d">
        <v>12:07:24.9999999999992175</v>
      </c>
      <c r="E5856" s="1" t="d">
        <v>2023-03-13</v>
      </c>
      <c r="F5856" t="s">
        <v>1830</v>
      </c>
      <c r="G5856" t="s">
        <v>4728</v>
      </c>
      <c r="H5856">
        <v>-1</v>
      </c>
      <c r="I5856" t="str">
        <f>IF(Table2[[#This Row],[Patron Id]]=-1,Table2[[#This Row],[User ID Encryption]],Table2[[#This Row],[Patron Id]])</f>
        <v>9FEA950FB8C34D0E3469F9BD9838B1D726A71654</v>
      </c>
      <c r="J5856" t="s">
        <v>18</v>
      </c>
      <c r="K5856" t="s">
        <v>74</v>
      </c>
      <c r="L5856" t="s">
        <v>33</v>
      </c>
      <c r="N5856" t="s">
        <v>2556</v>
      </c>
    </row>
    <row r="5857" spans="1:14" x14ac:dyDescent="0.2">
      <c r="A5857" s="1" t="d">
        <v>2023-03-13</v>
      </c>
      <c r="B5857" s="18" t="d">
        <v>10:15:42.00000000000016950</v>
      </c>
      <c r="C5857" s="1" t="d">
        <v>2023-03-13</v>
      </c>
      <c r="D5857" s="18" t="d">
        <v>11:50:36.99999999999992175</v>
      </c>
      <c r="E5857" s="1" t="d">
        <v>2023-03-13</v>
      </c>
      <c r="F5857" t="s">
        <v>1656</v>
      </c>
      <c r="G5857" t="s">
        <v>3441</v>
      </c>
      <c r="H5857">
        <v>-1</v>
      </c>
      <c r="I5857" t="str">
        <f>IF(Table2[[#This Row],[Patron Id]]=-1,Table2[[#This Row],[User ID Encryption]],Table2[[#This Row],[Patron Id]])</f>
        <v>02EB57C16764FD1085A44B8D13AC7E6D2A1DAA61</v>
      </c>
      <c r="J5857" t="s">
        <v>13</v>
      </c>
      <c r="K5857" t="s">
        <v>74</v>
      </c>
      <c r="L5857" t="s">
        <v>33</v>
      </c>
      <c r="M5857" t="s">
        <v>1657</v>
      </c>
      <c r="N5857" t="s">
        <v>2554</v>
      </c>
    </row>
    <row r="5858" spans="1:14" x14ac:dyDescent="0.2">
      <c r="A5858" s="1" t="d">
        <v>2023-03-13</v>
      </c>
      <c r="B5858" s="18" t="d">
        <v>10:15:48.00000000000110850</v>
      </c>
      <c r="C5858" s="1" t="d">
        <v>2023-03-13</v>
      </c>
      <c r="D5858" s="18" t="d">
        <v>11:50:40.00000000000039125</v>
      </c>
      <c r="E5858" s="1" t="d">
        <v>2023-03-13</v>
      </c>
      <c r="F5858" t="s">
        <v>140</v>
      </c>
      <c r="G5858" t="s">
        <v>3441</v>
      </c>
      <c r="H5858">
        <v>-1</v>
      </c>
      <c r="I5858" t="str">
        <f>IF(Table2[[#This Row],[Patron Id]]=-1,Table2[[#This Row],[User ID Encryption]],Table2[[#This Row],[Patron Id]])</f>
        <v>02EB57C16764FD1085A44B8D13AC7E6D2A1DAA61</v>
      </c>
      <c r="J5858" t="s">
        <v>13</v>
      </c>
      <c r="K5858" t="s">
        <v>97</v>
      </c>
      <c r="L5858" t="s">
        <v>33</v>
      </c>
      <c r="M5858" t="s">
        <v>141</v>
      </c>
      <c r="N5858" t="s">
        <v>2554</v>
      </c>
    </row>
    <row r="5859" spans="1:14" x14ac:dyDescent="0.2">
      <c r="A5859" s="1" t="d">
        <v>2023-03-13</v>
      </c>
      <c r="B5859" s="18" t="d">
        <v>10:22:30.0000000000015975</v>
      </c>
      <c r="C5859" s="1" t="d">
        <v>2023-03-13</v>
      </c>
      <c r="D5859" s="18" t="d">
        <v>15:58:27.0000000000014475</v>
      </c>
      <c r="E5859" s="1" t="d">
        <v>2023-03-13</v>
      </c>
      <c r="F5859" t="s">
        <v>261</v>
      </c>
      <c r="G5859" t="s">
        <v>3820</v>
      </c>
      <c r="H5859">
        <v>-1</v>
      </c>
      <c r="I5859" t="str">
        <f>IF(Table2[[#This Row],[Patron Id]]=-1,Table2[[#This Row],[User ID Encryption]],Table2[[#This Row],[Patron Id]])</f>
        <v>F9D35022368AD010309B71F50C0CD9C55E1ED4C9</v>
      </c>
      <c r="J5859" t="s">
        <v>18</v>
      </c>
      <c r="K5859" t="s">
        <v>74</v>
      </c>
      <c r="L5859" t="s">
        <v>33</v>
      </c>
      <c r="N5859" t="s">
        <v>2556</v>
      </c>
    </row>
    <row r="5860" spans="1:14" x14ac:dyDescent="0.2">
      <c r="A5860" s="1" t="d">
        <v>2023-03-13</v>
      </c>
      <c r="B5860" s="18" t="d">
        <v>10:22:33.99999999999902850</v>
      </c>
      <c r="C5860" s="1" t="d">
        <v>2023-03-13</v>
      </c>
      <c r="D5860" s="18" t="d">
        <v>15:58:30.00000000000191700</v>
      </c>
      <c r="E5860" s="1" t="d">
        <v>2023-03-13</v>
      </c>
      <c r="F5860" t="s">
        <v>96</v>
      </c>
      <c r="G5860" t="s">
        <v>3820</v>
      </c>
      <c r="H5860">
        <v>-1</v>
      </c>
      <c r="I5860" t="str">
        <f>IF(Table2[[#This Row],[Patron Id]]=-1,Table2[[#This Row],[User ID Encryption]],Table2[[#This Row],[Patron Id]])</f>
        <v>F9D35022368AD010309B71F50C0CD9C55E1ED4C9</v>
      </c>
      <c r="J5860" t="s">
        <v>18</v>
      </c>
      <c r="K5860" t="s">
        <v>97</v>
      </c>
      <c r="L5860" t="s">
        <v>33</v>
      </c>
      <c r="M5860" t="s">
        <v>98</v>
      </c>
      <c r="N5860" t="s">
        <v>2556</v>
      </c>
    </row>
    <row r="5861" spans="1:14" x14ac:dyDescent="0.2">
      <c r="A5861" s="1" t="d">
        <v>2023-03-13</v>
      </c>
      <c r="B5861" s="18" t="d">
        <v>10:28:01.99999999999913925</v>
      </c>
      <c r="C5861" s="1" t="d">
        <v>2023-03-23</v>
      </c>
      <c r="D5861" s="18" t="d">
        <v>14:32:17.99999999999919150</v>
      </c>
      <c r="E5861" s="1" t="d">
        <v>2023-03-20</v>
      </c>
      <c r="F5861" t="s">
        <v>676</v>
      </c>
      <c r="G5861" t="s">
        <v>4729</v>
      </c>
      <c r="H5861">
        <v>-1</v>
      </c>
      <c r="I5861" t="str">
        <f>IF(Table2[[#This Row],[Patron Id]]=-1,Table2[[#This Row],[User ID Encryption]],Table2[[#This Row],[Patron Id]])</f>
        <v>F8AF31D3DA575986DD09CB580678250979B88567</v>
      </c>
      <c r="J5861" t="s">
        <v>18</v>
      </c>
      <c r="K5861" t="s">
        <v>14</v>
      </c>
      <c r="L5861" t="s">
        <v>15</v>
      </c>
      <c r="M5861" t="s">
        <v>677</v>
      </c>
      <c r="N5861" t="s">
        <v>2556</v>
      </c>
    </row>
    <row r="5862" spans="1:14" x14ac:dyDescent="0.2">
      <c r="A5862" s="1" t="d">
        <v>2023-03-13</v>
      </c>
      <c r="B5862" s="18" t="d">
        <v>10:28:36.00000000000125850</v>
      </c>
      <c r="C5862" s="1" t="d">
        <v>2023-03-13</v>
      </c>
      <c r="D5862" s="18" t="d">
        <v>21:47:49.99999999999139925</v>
      </c>
      <c r="E5862" s="1" t="d">
        <v>2023-03-13</v>
      </c>
      <c r="F5862" t="s">
        <v>1867</v>
      </c>
      <c r="G5862" t="s">
        <v>2587</v>
      </c>
      <c r="H5862">
        <v>-1</v>
      </c>
      <c r="I5862" t="str">
        <f>IF(Table2[[#This Row],[Patron Id]]=-1,Table2[[#This Row],[User ID Encryption]],Table2[[#This Row],[Patron Id]])</f>
        <v>61826808E625196E92C4581A40F49ECEDC15AB53</v>
      </c>
      <c r="J5862" t="s">
        <v>13</v>
      </c>
      <c r="K5862" t="s">
        <v>32</v>
      </c>
      <c r="L5862" t="s">
        <v>33</v>
      </c>
      <c r="M5862" t="s">
        <v>981</v>
      </c>
      <c r="N5862" t="s">
        <v>2556</v>
      </c>
    </row>
    <row r="5863" spans="1:14" x14ac:dyDescent="0.2">
      <c r="A5863" s="1" t="d">
        <v>2023-03-13</v>
      </c>
      <c r="B5863" s="18" t="d">
        <v>10:41:48.000000000000362550</v>
      </c>
      <c r="C5863" s="1" t="d">
        <v>2023-03-24</v>
      </c>
      <c r="D5863" s="18" t="d">
        <v>10:33:09.99999999999772425</v>
      </c>
      <c r="E5863" s="1" t="d">
        <v>2023-03-27</v>
      </c>
      <c r="F5863" t="s">
        <v>920</v>
      </c>
      <c r="G5863" t="s">
        <v>2973</v>
      </c>
      <c r="H5863">
        <v>-1</v>
      </c>
      <c r="I5863" t="str">
        <f>IF(Table2[[#This Row],[Patron Id]]=-1,Table2[[#This Row],[User ID Encryption]],Table2[[#This Row],[Patron Id]])</f>
        <v>71F0FEF6A1414D9FD8FD74244ACFA072513AFEC7</v>
      </c>
      <c r="J5863" t="s">
        <v>13</v>
      </c>
      <c r="K5863" t="s">
        <v>14</v>
      </c>
      <c r="L5863" t="s">
        <v>15</v>
      </c>
      <c r="M5863" t="s">
        <v>921</v>
      </c>
      <c r="N5863" t="s">
        <v>2556</v>
      </c>
    </row>
    <row r="5864" spans="1:14" x14ac:dyDescent="0.2">
      <c r="A5864" s="1" t="d">
        <v>2023-03-13</v>
      </c>
      <c r="B5864" s="18" t="d">
        <v>10:44:36.99999999999960225</v>
      </c>
      <c r="C5864" s="1" t="d">
        <v>2023-03-13</v>
      </c>
      <c r="D5864" s="18" t="d">
        <v>14:24:02.9999999999985525</v>
      </c>
      <c r="E5864" s="1" t="d">
        <v>2023-03-13</v>
      </c>
      <c r="F5864" t="s">
        <v>1428</v>
      </c>
      <c r="G5864" t="s">
        <v>4730</v>
      </c>
      <c r="H5864">
        <v>-1</v>
      </c>
      <c r="I5864" t="str">
        <f>IF(Table2[[#This Row],[Patron Id]]=-1,Table2[[#This Row],[User ID Encryption]],Table2[[#This Row],[Patron Id]])</f>
        <v>C936C50CB7F035ABFB6205CE2E6D016CC295FAEF</v>
      </c>
      <c r="J5864" t="s">
        <v>243</v>
      </c>
      <c r="K5864" t="s">
        <v>382</v>
      </c>
      <c r="L5864" t="s">
        <v>33</v>
      </c>
      <c r="N5864" t="s">
        <v>2556</v>
      </c>
    </row>
    <row r="5865" spans="1:14" x14ac:dyDescent="0.2">
      <c r="A5865" s="1" t="d">
        <v>2023-03-13</v>
      </c>
      <c r="B5865" s="18" t="d">
        <v>10:45:46.99999999999775700</v>
      </c>
      <c r="C5865" s="1" t="d">
        <v>2023-03-24</v>
      </c>
      <c r="D5865" s="18" t="d">
        <v>16:21:13.00000000000075650</v>
      </c>
      <c r="E5865" s="1" t="d">
        <v>2023-03-27</v>
      </c>
      <c r="F5865" t="s">
        <v>1221</v>
      </c>
      <c r="G5865" t="s">
        <v>4731</v>
      </c>
      <c r="H5865">
        <v>-1</v>
      </c>
      <c r="I5865" t="str">
        <f>IF(Table2[[#This Row],[Patron Id]]=-1,Table2[[#This Row],[User ID Encryption]],Table2[[#This Row],[Patron Id]])</f>
        <v>D0CC857275ED94C87DA12D92BD0173031DD11FBB</v>
      </c>
      <c r="J5865" t="s">
        <v>18</v>
      </c>
      <c r="K5865" t="s">
        <v>14</v>
      </c>
      <c r="L5865" t="s">
        <v>15</v>
      </c>
      <c r="M5865" t="s">
        <v>1222</v>
      </c>
      <c r="N5865" t="s">
        <v>2556</v>
      </c>
    </row>
    <row r="5866" spans="1:14" x14ac:dyDescent="0.2">
      <c r="A5866" s="1" t="d">
        <v>2023-03-13</v>
      </c>
      <c r="B5866" s="18" t="d">
        <v>10:49:22.99999999999794600</v>
      </c>
      <c r="C5866" s="1" t="d">
        <v>2023-03-21</v>
      </c>
      <c r="D5866" s="18" t="d">
        <v>16:18:00.00000000000255600</v>
      </c>
      <c r="E5866" s="1" t="d">
        <v>2023-03-27</v>
      </c>
      <c r="F5866" t="s">
        <v>1093</v>
      </c>
      <c r="G5866" t="s">
        <v>4034</v>
      </c>
      <c r="H5866">
        <v>-1</v>
      </c>
      <c r="I5866" t="str">
        <f>IF(Table2[[#This Row],[Patron Id]]=-1,Table2[[#This Row],[User ID Encryption]],Table2[[#This Row],[Patron Id]])</f>
        <v>FA098BE07EBB6AD080031E52FDDB34D98BB3A96B</v>
      </c>
      <c r="J5866" t="s">
        <v>108</v>
      </c>
      <c r="K5866" t="s">
        <v>14</v>
      </c>
      <c r="L5866" t="s">
        <v>15</v>
      </c>
      <c r="M5866" t="s">
        <v>1094</v>
      </c>
      <c r="N5866" t="s">
        <v>2556</v>
      </c>
    </row>
    <row r="5867" spans="1:14" x14ac:dyDescent="0.2">
      <c r="A5867" s="1" t="d">
        <v>2023-03-13</v>
      </c>
      <c r="B5867" s="18" t="d">
        <v>10:52:06.99999999999800475</v>
      </c>
      <c r="C5867" s="1" t="d">
        <v>2023-03-15</v>
      </c>
      <c r="D5867" s="18" t="d">
        <v>11:49:05.999999999998486575</v>
      </c>
      <c r="E5867" s="1" t="d">
        <v>2023-03-13</v>
      </c>
      <c r="F5867" t="s">
        <v>432</v>
      </c>
      <c r="G5867" t="s">
        <v>2594</v>
      </c>
      <c r="H5867">
        <v>-1</v>
      </c>
      <c r="I5867" t="str">
        <f>IF(Table2[[#This Row],[Patron Id]]=-1,Table2[[#This Row],[User ID Encryption]],Table2[[#This Row],[Patron Id]])</f>
        <v>5FD5A5D84D85313F6B8FBF894A5A44288C8F0215</v>
      </c>
      <c r="J5867" t="s">
        <v>18</v>
      </c>
      <c r="K5867" t="s">
        <v>32</v>
      </c>
      <c r="L5867" t="s">
        <v>33</v>
      </c>
      <c r="M5867" t="s">
        <v>433</v>
      </c>
      <c r="N5867" t="s">
        <v>2556</v>
      </c>
    </row>
    <row r="5868" spans="1:14" x14ac:dyDescent="0.2">
      <c r="A5868" s="1" t="d">
        <v>2023-03-13</v>
      </c>
      <c r="B5868" s="18" t="d">
        <v>10:56:28.00000000000043025</v>
      </c>
      <c r="C5868" s="1" t="d">
        <v>2023-03-13</v>
      </c>
      <c r="D5868" s="18" t="d">
        <v>13:41:46.999999999998607200</v>
      </c>
      <c r="E5868" s="1" t="d">
        <v>2023-03-20</v>
      </c>
      <c r="F5868" t="s">
        <v>1520</v>
      </c>
      <c r="G5868" t="s">
        <v>3317</v>
      </c>
      <c r="H5868">
        <v>-1</v>
      </c>
      <c r="I5868" t="str">
        <f>IF(Table2[[#This Row],[Patron Id]]=-1,Table2[[#This Row],[User ID Encryption]],Table2[[#This Row],[Patron Id]])</f>
        <v>B7B9C9EEC1FB962019F6554E9E94184A5FD0FA44</v>
      </c>
      <c r="J5868" t="s">
        <v>18</v>
      </c>
      <c r="K5868" t="s">
        <v>14</v>
      </c>
      <c r="L5868" t="s">
        <v>15</v>
      </c>
      <c r="M5868" t="s">
        <v>1521</v>
      </c>
      <c r="N5868" t="s">
        <v>2554</v>
      </c>
    </row>
    <row r="5869" spans="1:14" x14ac:dyDescent="0.2">
      <c r="A5869" s="1" t="d">
        <v>2023-03-13</v>
      </c>
      <c r="B5869" s="18" t="d">
        <v>11:07:43.00000000000043025</v>
      </c>
      <c r="C5869" s="1" t="d">
        <v>2023-04-04</v>
      </c>
      <c r="D5869" s="18" t="d">
        <v>17:29:12.99999999999585300</v>
      </c>
      <c r="E5869" s="1" t="d">
        <v>2023-03-20</v>
      </c>
      <c r="F5869" t="s">
        <v>2323</v>
      </c>
      <c r="G5869" t="s">
        <v>3181</v>
      </c>
      <c r="H5869">
        <v>-1</v>
      </c>
      <c r="I5869" t="str">
        <f>IF(Table2[[#This Row],[Patron Id]]=-1,Table2[[#This Row],[User ID Encryption]],Table2[[#This Row],[Patron Id]])</f>
        <v>808B4677B32D6CFFADE968F9BA1C922AC51DA8EF</v>
      </c>
      <c r="J5869" t="s">
        <v>18</v>
      </c>
      <c r="K5869" t="s">
        <v>14</v>
      </c>
      <c r="L5869" t="s">
        <v>15</v>
      </c>
      <c r="M5869" t="s">
        <v>512</v>
      </c>
      <c r="N5869" t="s">
        <v>2556</v>
      </c>
    </row>
    <row r="5870" spans="1:14" x14ac:dyDescent="0.2">
      <c r="A5870" s="1" t="d">
        <v>2023-03-13</v>
      </c>
      <c r="B5870" s="18" t="d">
        <v>11:53:58.0000000000025625</v>
      </c>
      <c r="C5870" s="1" t="d">
        <v>2023-03-16</v>
      </c>
      <c r="D5870" s="18" t="d">
        <v>14:57:36.00000000000626625</v>
      </c>
      <c r="E5870" s="1" t="d">
        <v>2023-03-20</v>
      </c>
      <c r="F5870" t="s">
        <v>1322</v>
      </c>
      <c r="G5870" t="s">
        <v>4732</v>
      </c>
      <c r="H5870">
        <v>-1</v>
      </c>
      <c r="I5870" t="str">
        <f>IF(Table2[[#This Row],[Patron Id]]=-1,Table2[[#This Row],[User ID Encryption]],Table2[[#This Row],[Patron Id]])</f>
        <v>17475244E3F08F4C17976FD327CB55C77D2AB2CC</v>
      </c>
      <c r="J5870" t="s">
        <v>13</v>
      </c>
      <c r="K5870" t="s">
        <v>14</v>
      </c>
      <c r="L5870" t="s">
        <v>15</v>
      </c>
      <c r="M5870" t="s">
        <v>1323</v>
      </c>
      <c r="N5870" t="s">
        <v>2554</v>
      </c>
    </row>
    <row r="5871" spans="1:14" x14ac:dyDescent="0.2">
      <c r="A5871" s="1" t="d">
        <v>2023-03-13</v>
      </c>
      <c r="B5871" s="18" t="d">
        <v>12:08:01.00000000000484475</v>
      </c>
      <c r="C5871" s="1" t="d">
        <v>2023-03-13</v>
      </c>
      <c r="D5871" s="18" t="d">
        <v>13:10:17.00000000000052825</v>
      </c>
      <c r="E5871" s="1" t="d">
        <v>2023-03-13</v>
      </c>
      <c r="F5871" t="s">
        <v>989</v>
      </c>
      <c r="G5871" t="s">
        <v>3122</v>
      </c>
      <c r="H5871">
        <v>-1</v>
      </c>
      <c r="I5871" t="str">
        <f>IF(Table2[[#This Row],[Patron Id]]=-1,Table2[[#This Row],[User ID Encryption]],Table2[[#This Row],[Patron Id]])</f>
        <v>7DCD8AE3AC2BD4A748FE0FD06C3410F89704A938</v>
      </c>
      <c r="J5871" t="s">
        <v>13</v>
      </c>
      <c r="K5871" t="s">
        <v>43</v>
      </c>
      <c r="L5871" t="s">
        <v>33</v>
      </c>
      <c r="M5871" t="s">
        <v>990</v>
      </c>
      <c r="N5871" t="s">
        <v>2556</v>
      </c>
    </row>
    <row r="5872" spans="1:14" x14ac:dyDescent="0.2">
      <c r="A5872" s="1" t="d">
        <v>2023-03-13</v>
      </c>
      <c r="B5872" s="18" t="d">
        <v>12:15:37.99999999999634850</v>
      </c>
      <c r="C5872" s="1" t="d">
        <v>2023-03-20</v>
      </c>
      <c r="D5872" s="18" t="d">
        <v>09:18:42.99999999999968700</v>
      </c>
      <c r="E5872" s="1" t="d">
        <v>2023-03-20</v>
      </c>
      <c r="F5872" t="s">
        <v>1596</v>
      </c>
      <c r="G5872" t="s">
        <v>4051</v>
      </c>
      <c r="H5872">
        <v>-1</v>
      </c>
      <c r="I5872" t="str">
        <f>IF(Table2[[#This Row],[Patron Id]]=-1,Table2[[#This Row],[User ID Encryption]],Table2[[#This Row],[Patron Id]])</f>
        <v>29D4F49B62A5C23412E594BB9F2C489E2A959E31</v>
      </c>
      <c r="J5872" t="s">
        <v>18</v>
      </c>
      <c r="K5872" t="s">
        <v>14</v>
      </c>
      <c r="L5872" t="s">
        <v>15</v>
      </c>
      <c r="M5872" t="s">
        <v>1597</v>
      </c>
      <c r="N5872" t="s">
        <v>2554</v>
      </c>
    </row>
    <row r="5873" spans="1:14" x14ac:dyDescent="0.2">
      <c r="A5873" s="1" t="d">
        <v>2023-03-13</v>
      </c>
      <c r="B5873" s="18" t="d">
        <v>12:17:12.99999999999521400</v>
      </c>
      <c r="C5873" s="1" t="d">
        <v>2023-03-16</v>
      </c>
      <c r="D5873" s="18" t="d">
        <v>11:15:56.999999999999317950</v>
      </c>
      <c r="E5873" s="1" t="d">
        <v>2023-03-20</v>
      </c>
      <c r="F5873" t="s">
        <v>1414</v>
      </c>
      <c r="G5873" t="s">
        <v>3793</v>
      </c>
      <c r="H5873">
        <v>-1</v>
      </c>
      <c r="I5873" t="str">
        <f>IF(Table2[[#This Row],[Patron Id]]=-1,Table2[[#This Row],[User ID Encryption]],Table2[[#This Row],[Patron Id]])</f>
        <v>A2278D0B2194BC17009DB87987D0BE0FE174CB76</v>
      </c>
      <c r="J5873" t="s">
        <v>18</v>
      </c>
      <c r="K5873" t="s">
        <v>14</v>
      </c>
      <c r="L5873" t="s">
        <v>15</v>
      </c>
      <c r="M5873" t="s">
        <v>1415</v>
      </c>
      <c r="N5873" t="s">
        <v>2556</v>
      </c>
    </row>
    <row r="5874" spans="1:14" x14ac:dyDescent="0.2">
      <c r="A5874" s="1" t="d">
        <v>2023-03-13</v>
      </c>
      <c r="B5874" s="18" t="d">
        <v>12:25:34.00000000000638375</v>
      </c>
      <c r="C5874" s="1" t="d">
        <v>2023-03-13</v>
      </c>
      <c r="D5874" s="18" t="d">
        <v>15:39:31.00000000000292775</v>
      </c>
      <c r="E5874" s="1" t="d">
        <v>2023-03-13</v>
      </c>
      <c r="F5874" t="s">
        <v>489</v>
      </c>
      <c r="G5874" t="s">
        <v>2740</v>
      </c>
      <c r="H5874">
        <v>-1</v>
      </c>
      <c r="I5874" t="str">
        <f>IF(Table2[[#This Row],[Patron Id]]=-1,Table2[[#This Row],[User ID Encryption]],Table2[[#This Row],[Patron Id]])</f>
        <v>4EC53DAB3931D8411FD5B4108D0C0E7A44D47689</v>
      </c>
      <c r="J5874" t="s">
        <v>18</v>
      </c>
      <c r="K5874" t="s">
        <v>97</v>
      </c>
      <c r="L5874" t="s">
        <v>33</v>
      </c>
      <c r="N5874" t="s">
        <v>2556</v>
      </c>
    </row>
    <row r="5875" spans="1:14" x14ac:dyDescent="0.2">
      <c r="A5875" s="1" t="d">
        <v>2023-03-13</v>
      </c>
      <c r="B5875" s="18" t="d">
        <v>12:31:16.99999999999924350</v>
      </c>
      <c r="C5875" s="1" t="d">
        <v>2023-04-03</v>
      </c>
      <c r="D5875" s="18" t="d">
        <v>12:11:02.99999999999812200</v>
      </c>
      <c r="E5875" s="1" t="d">
        <v>2023-03-27</v>
      </c>
      <c r="F5875" t="s">
        <v>2324</v>
      </c>
      <c r="G5875" t="s">
        <v>4021</v>
      </c>
      <c r="H5875">
        <v>-1</v>
      </c>
      <c r="I5875" t="str">
        <f>IF(Table2[[#This Row],[Patron Id]]=-1,Table2[[#This Row],[User ID Encryption]],Table2[[#This Row],[Patron Id]])</f>
        <v>D72CCF4648F0269938215C8DCD2A7441DEC125EF</v>
      </c>
      <c r="J5875" t="s">
        <v>18</v>
      </c>
      <c r="K5875" t="s">
        <v>14</v>
      </c>
      <c r="L5875" t="s">
        <v>15</v>
      </c>
      <c r="M5875" t="s">
        <v>2325</v>
      </c>
      <c r="N5875" t="s">
        <v>2556</v>
      </c>
    </row>
    <row r="5876" spans="1:14" x14ac:dyDescent="0.2">
      <c r="A5876" s="1" t="d">
        <v>2023-03-13</v>
      </c>
      <c r="B5876" s="18" t="d">
        <v>12:38:54.00000000000033900</v>
      </c>
      <c r="C5876" s="1" t="d">
        <v>2023-03-16</v>
      </c>
      <c r="D5876" s="18" t="d">
        <v>13:17:04.00000000000020225</v>
      </c>
      <c r="E5876" s="1" t="d">
        <v>2023-03-20</v>
      </c>
      <c r="F5876" t="s">
        <v>2326</v>
      </c>
      <c r="G5876" t="s">
        <v>4733</v>
      </c>
      <c r="H5876">
        <v>-1</v>
      </c>
      <c r="I5876" t="str">
        <f>IF(Table2[[#This Row],[Patron Id]]=-1,Table2[[#This Row],[User ID Encryption]],Table2[[#This Row],[Patron Id]])</f>
        <v>0F49E8842F688DE04F40CAC81CBBC65FAD54046F</v>
      </c>
      <c r="J5876" t="s">
        <v>13</v>
      </c>
      <c r="K5876" t="s">
        <v>14</v>
      </c>
      <c r="L5876" t="s">
        <v>15</v>
      </c>
      <c r="M5876" t="s">
        <v>2327</v>
      </c>
      <c r="N5876" t="s">
        <v>2554</v>
      </c>
    </row>
    <row r="5877" spans="1:14" x14ac:dyDescent="0.2">
      <c r="A5877" s="1" t="d">
        <v>2023-03-13</v>
      </c>
      <c r="B5877" s="18" t="d">
        <v>12:42:57.99999999999691575</v>
      </c>
      <c r="C5877" s="1" t="d">
        <v>2023-03-13</v>
      </c>
      <c r="D5877" s="18" t="d">
        <v>15:18:49.00000000000062600</v>
      </c>
      <c r="E5877" s="1" t="d">
        <v>2023-03-13</v>
      </c>
      <c r="F5877" t="s">
        <v>1409</v>
      </c>
      <c r="G5877" t="s">
        <v>2886</v>
      </c>
      <c r="H5877">
        <v>-1</v>
      </c>
      <c r="I5877" t="str">
        <f>IF(Table2[[#This Row],[Patron Id]]=-1,Table2[[#This Row],[User ID Encryption]],Table2[[#This Row],[Patron Id]])</f>
        <v>E8E2BB6919CC3C539FA0ACA47D8A40D4BAA447BC</v>
      </c>
      <c r="J5877" t="s">
        <v>18</v>
      </c>
      <c r="K5877" t="s">
        <v>382</v>
      </c>
      <c r="L5877" t="s">
        <v>33</v>
      </c>
      <c r="N5877" t="s">
        <v>2556</v>
      </c>
    </row>
    <row r="5878" spans="1:14" x14ac:dyDescent="0.2">
      <c r="A5878" s="1" t="d">
        <v>2023-03-13</v>
      </c>
      <c r="B5878" s="18" t="d">
        <v>12:45:02.0000000000035100925</v>
      </c>
      <c r="C5878" s="1" t="d">
        <v>2023-03-24</v>
      </c>
      <c r="D5878" s="18" t="d">
        <v>10:48:38.00000000000050200</v>
      </c>
      <c r="E5878" s="1" t="d">
        <v>2023-03-27</v>
      </c>
      <c r="F5878" t="s">
        <v>2328</v>
      </c>
      <c r="G5878" t="s">
        <v>3445</v>
      </c>
      <c r="H5878">
        <v>-1</v>
      </c>
      <c r="I5878" t="str">
        <f>IF(Table2[[#This Row],[Patron Id]]=-1,Table2[[#This Row],[User ID Encryption]],Table2[[#This Row],[Patron Id]])</f>
        <v>8EFF9F7605D701BEC9E021C44C64067852BD7C88</v>
      </c>
      <c r="J5878" t="s">
        <v>18</v>
      </c>
      <c r="K5878" t="s">
        <v>14</v>
      </c>
      <c r="L5878" t="s">
        <v>15</v>
      </c>
      <c r="M5878" t="s">
        <v>2329</v>
      </c>
      <c r="N5878" t="s">
        <v>2556</v>
      </c>
    </row>
    <row r="5879" spans="1:14" x14ac:dyDescent="0.2">
      <c r="A5879" s="1" t="d">
        <v>2023-03-13</v>
      </c>
      <c r="B5879" s="18" t="d">
        <v>12:45:10.99999999999532475</v>
      </c>
      <c r="C5879" s="1" t="d">
        <v>2023-03-13</v>
      </c>
      <c r="D5879" s="18" t="d">
        <v>19:44:16.99999999999327725</v>
      </c>
      <c r="E5879" s="1" t="d">
        <v>2023-03-13</v>
      </c>
      <c r="F5879" t="s">
        <v>1903</v>
      </c>
      <c r="G5879" t="s">
        <v>3199</v>
      </c>
      <c r="H5879">
        <v>-1</v>
      </c>
      <c r="I5879" t="str">
        <f>IF(Table2[[#This Row],[Patron Id]]=-1,Table2[[#This Row],[User ID Encryption]],Table2[[#This Row],[Patron Id]])</f>
        <v>04AA7B6F1D7818AB4DCEE944534FBC35AC25F72C</v>
      </c>
      <c r="J5879" t="s">
        <v>18</v>
      </c>
      <c r="K5879" t="s">
        <v>32</v>
      </c>
      <c r="L5879" t="s">
        <v>33</v>
      </c>
      <c r="M5879" t="s">
        <v>310</v>
      </c>
      <c r="N5879" t="s">
        <v>2556</v>
      </c>
    </row>
    <row r="5880" spans="1:14" x14ac:dyDescent="0.2">
      <c r="A5880" s="1" t="d">
        <v>2023-03-13</v>
      </c>
      <c r="B5880" s="18" t="d">
        <v>12:47:29.99999999999467275</v>
      </c>
      <c r="C5880" s="1" t="d">
        <v>2023-03-13</v>
      </c>
      <c r="D5880" s="18" t="d">
        <v>12:48:18.00000000000217125</v>
      </c>
      <c r="E5880" s="1" t="d">
        <v>2023-03-13</v>
      </c>
      <c r="F5880" t="s">
        <v>1620</v>
      </c>
      <c r="G5880" t="s">
        <v>4650</v>
      </c>
      <c r="H5880">
        <v>-1</v>
      </c>
      <c r="I5880" t="str">
        <f>IF(Table2[[#This Row],[Patron Id]]=-1,Table2[[#This Row],[User ID Encryption]],Table2[[#This Row],[Patron Id]])</f>
        <v>0295F5D10A7C9ECB394A7D387A3F1E2581F1EA22</v>
      </c>
      <c r="J5880" t="s">
        <v>18</v>
      </c>
      <c r="K5880" t="s">
        <v>97</v>
      </c>
      <c r="L5880" t="s">
        <v>33</v>
      </c>
      <c r="M5880" t="s">
        <v>1621</v>
      </c>
      <c r="N5880" t="s">
        <v>2640</v>
      </c>
    </row>
    <row r="5881" spans="1:14" x14ac:dyDescent="0.2">
      <c r="A5881" s="1" t="d">
        <v>2023-03-13</v>
      </c>
      <c r="B5881" s="18" t="d">
        <v>12:47:56.99999999999889150</v>
      </c>
      <c r="C5881" s="1" t="d">
        <v>2023-03-13</v>
      </c>
      <c r="D5881" s="18" t="d">
        <v>14:01:54.99999999999879375</v>
      </c>
      <c r="E5881" s="1" t="d">
        <v>2023-03-13</v>
      </c>
      <c r="F5881" t="s">
        <v>1561</v>
      </c>
      <c r="G5881" t="s">
        <v>4455</v>
      </c>
      <c r="H5881">
        <v>-1</v>
      </c>
      <c r="I5881" t="str">
        <f>IF(Table2[[#This Row],[Patron Id]]=-1,Table2[[#This Row],[User ID Encryption]],Table2[[#This Row],[Patron Id]])</f>
        <v>3D8BDE15BB6665C979BD3464C56FDD57F0469CBA</v>
      </c>
      <c r="J5881" t="s">
        <v>18</v>
      </c>
      <c r="K5881" t="s">
        <v>254</v>
      </c>
      <c r="L5881" t="s">
        <v>33</v>
      </c>
      <c r="N5881" t="s">
        <v>2556</v>
      </c>
    </row>
    <row r="5882" spans="1:14" x14ac:dyDescent="0.2">
      <c r="A5882" s="1" t="d">
        <v>2023-03-13</v>
      </c>
      <c r="B5882" s="18" t="d">
        <v>12:48:04.00000000000638375</v>
      </c>
      <c r="C5882" s="1" t="d">
        <v>2023-03-13</v>
      </c>
      <c r="D5882" s="18" t="d">
        <v>14:01:57.99999999999926325</v>
      </c>
      <c r="E5882" s="1" t="d">
        <v>2023-03-13</v>
      </c>
      <c r="F5882" t="s">
        <v>2097</v>
      </c>
      <c r="G5882" t="s">
        <v>4455</v>
      </c>
      <c r="H5882">
        <v>-1</v>
      </c>
      <c r="I5882" t="str">
        <f>IF(Table2[[#This Row],[Patron Id]]=-1,Table2[[#This Row],[User ID Encryption]],Table2[[#This Row],[Patron Id]])</f>
        <v>3D8BDE15BB6665C979BD3464C56FDD57F0469CBA</v>
      </c>
      <c r="J5882" t="s">
        <v>18</v>
      </c>
      <c r="K5882" t="s">
        <v>97</v>
      </c>
      <c r="L5882" t="s">
        <v>33</v>
      </c>
      <c r="M5882" t="s">
        <v>2098</v>
      </c>
      <c r="N5882" t="s">
        <v>2556</v>
      </c>
    </row>
    <row r="5883" spans="1:14" x14ac:dyDescent="0.2">
      <c r="A5883" s="1" t="d">
        <v>2023-03-13</v>
      </c>
      <c r="B5883" s="18" t="d">
        <v>12:48:50.0000000000007825</v>
      </c>
      <c r="C5883" s="1" t="d">
        <v>2023-03-13</v>
      </c>
      <c r="D5883" s="18" t="d">
        <v>12:49:10.99999999999447050</v>
      </c>
      <c r="E5883" s="1" t="d">
        <v>2023-03-13</v>
      </c>
      <c r="F5883" t="s">
        <v>2303</v>
      </c>
      <c r="G5883" t="s">
        <v>4650</v>
      </c>
      <c r="H5883">
        <v>-1</v>
      </c>
      <c r="I5883" t="str">
        <f>IF(Table2[[#This Row],[Patron Id]]=-1,Table2[[#This Row],[User ID Encryption]],Table2[[#This Row],[Patron Id]])</f>
        <v>0295F5D10A7C9ECB394A7D387A3F1E2581F1EA22</v>
      </c>
      <c r="J5883" t="s">
        <v>18</v>
      </c>
      <c r="K5883" t="s">
        <v>32</v>
      </c>
      <c r="L5883" t="s">
        <v>33</v>
      </c>
      <c r="M5883" t="s">
        <v>554</v>
      </c>
      <c r="N5883" t="s">
        <v>2640</v>
      </c>
    </row>
    <row r="5884" spans="1:14" x14ac:dyDescent="0.2">
      <c r="A5884" s="1" t="d">
        <v>2023-03-13</v>
      </c>
      <c r="B5884" s="18" t="d">
        <v>12:49:41.99999999999612025</v>
      </c>
      <c r="C5884" s="1" t="d">
        <v>2023-03-13</v>
      </c>
      <c r="D5884" s="18" t="d">
        <v>12:50:24.99999999999964800</v>
      </c>
      <c r="E5884" s="1" t="d">
        <v>2023-03-13</v>
      </c>
      <c r="F5884" t="s">
        <v>2275</v>
      </c>
      <c r="G5884" t="s">
        <v>4650</v>
      </c>
      <c r="H5884">
        <v>-1</v>
      </c>
      <c r="I5884" t="str">
        <f>IF(Table2[[#This Row],[Patron Id]]=-1,Table2[[#This Row],[User ID Encryption]],Table2[[#This Row],[Patron Id]])</f>
        <v>0295F5D10A7C9ECB394A7D387A3F1E2581F1EA22</v>
      </c>
      <c r="J5884" t="s">
        <v>18</v>
      </c>
      <c r="K5884" t="s">
        <v>97</v>
      </c>
      <c r="L5884" t="s">
        <v>33</v>
      </c>
      <c r="M5884" t="s">
        <v>2276</v>
      </c>
      <c r="N5884" t="s">
        <v>2640</v>
      </c>
    </row>
    <row r="5885" spans="1:14" x14ac:dyDescent="0.2">
      <c r="A5885" s="1" t="d">
        <v>2023-03-13</v>
      </c>
      <c r="B5885" s="18" t="d">
        <v>12:51:43.00000000000224300</v>
      </c>
      <c r="C5885" s="1" t="d">
        <v>2023-03-13</v>
      </c>
      <c r="D5885" s="18" t="d">
        <v>19:29:15.00000000000255600</v>
      </c>
      <c r="E5885" s="1" t="d">
        <v>2023-03-13</v>
      </c>
      <c r="F5885" t="s">
        <v>1870</v>
      </c>
      <c r="G5885" t="s">
        <v>4650</v>
      </c>
      <c r="H5885">
        <v>-1</v>
      </c>
      <c r="I5885" t="str">
        <f>IF(Table2[[#This Row],[Patron Id]]=-1,Table2[[#This Row],[User ID Encryption]],Table2[[#This Row],[Patron Id]])</f>
        <v>0295F5D10A7C9ECB394A7D387A3F1E2581F1EA22</v>
      </c>
      <c r="J5885" t="s">
        <v>18</v>
      </c>
      <c r="K5885" t="s">
        <v>32</v>
      </c>
      <c r="L5885" t="s">
        <v>33</v>
      </c>
      <c r="M5885" t="s">
        <v>34</v>
      </c>
      <c r="N5885" t="s">
        <v>2556</v>
      </c>
    </row>
    <row r="5886" spans="1:14" x14ac:dyDescent="0.2">
      <c r="A5886" s="1" t="d">
        <v>2023-03-13</v>
      </c>
      <c r="B5886" s="18" t="d">
        <v>12:53:20.00000000000461650</v>
      </c>
      <c r="C5886" s="1" t="d">
        <v>2023-03-23</v>
      </c>
      <c r="D5886" s="18" t="d">
        <v>14:22:30.0000000000031950</v>
      </c>
      <c r="E5886" s="1" t="d">
        <v>2023-03-27</v>
      </c>
      <c r="F5886" t="s">
        <v>2330</v>
      </c>
      <c r="G5886" t="s">
        <v>4424</v>
      </c>
      <c r="H5886">
        <v>-1</v>
      </c>
      <c r="I5886" t="str">
        <f>IF(Table2[[#This Row],[Patron Id]]=-1,Table2[[#This Row],[User ID Encryption]],Table2[[#This Row],[Patron Id]])</f>
        <v>3316F0ACC0A1835B71D687B2ACFCE162CDAEBA07</v>
      </c>
      <c r="J5886" t="s">
        <v>13</v>
      </c>
      <c r="K5886" t="s">
        <v>14</v>
      </c>
      <c r="L5886" t="s">
        <v>15</v>
      </c>
      <c r="M5886" t="s">
        <v>2331</v>
      </c>
      <c r="N5886" t="s">
        <v>2554</v>
      </c>
    </row>
    <row r="5887" spans="1:14" x14ac:dyDescent="0.2">
      <c r="A5887" s="1" t="d">
        <v>2023-03-13</v>
      </c>
      <c r="B5887" s="18" t="d">
        <v>12:53:43.99999999999878075</v>
      </c>
      <c r="C5887" s="1" t="d">
        <v>2023-03-19</v>
      </c>
      <c r="D5887" s="18" t="d">
        <v>12:20:15.99999999999503775</v>
      </c>
      <c r="E5887" s="1" t="d">
        <v>2023-03-20</v>
      </c>
      <c r="F5887" t="s">
        <v>857</v>
      </c>
      <c r="G5887" t="s">
        <v>4734</v>
      </c>
      <c r="H5887">
        <v>-1</v>
      </c>
      <c r="I5887" t="str">
        <f>IF(Table2[[#This Row],[Patron Id]]=-1,Table2[[#This Row],[User ID Encryption]],Table2[[#This Row],[Patron Id]])</f>
        <v>7484BE77ED459B694CCCE0B043C98B87D83E04D7</v>
      </c>
      <c r="J5887" t="s">
        <v>18</v>
      </c>
      <c r="K5887" t="s">
        <v>14</v>
      </c>
      <c r="L5887" t="s">
        <v>15</v>
      </c>
      <c r="M5887" t="s">
        <v>858</v>
      </c>
      <c r="N5887" t="s">
        <v>2556</v>
      </c>
    </row>
    <row r="5888" spans="1:14" x14ac:dyDescent="0.2">
      <c r="A5888" s="1" t="d">
        <v>2023-03-13</v>
      </c>
      <c r="B5888" s="18" t="d">
        <v>12:57:55.99999999999979775</v>
      </c>
      <c r="C5888" s="1" t="d">
        <v>2023-03-13</v>
      </c>
      <c r="D5888" s="18" t="d">
        <v>16:39:57.99999999999435975</v>
      </c>
      <c r="E5888" s="1" t="d">
        <v>2023-03-13</v>
      </c>
      <c r="F5888" t="s">
        <v>1855</v>
      </c>
      <c r="G5888" t="s">
        <v>4667</v>
      </c>
      <c r="H5888">
        <v>-1</v>
      </c>
      <c r="I5888" t="str">
        <f>IF(Table2[[#This Row],[Patron Id]]=-1,Table2[[#This Row],[User ID Encryption]],Table2[[#This Row],[Patron Id]])</f>
        <v>550FAD4A61897D1AC709C543373632B9076CF498</v>
      </c>
      <c r="J5888" t="s">
        <v>18</v>
      </c>
      <c r="K5888" t="s">
        <v>32</v>
      </c>
      <c r="L5888" t="s">
        <v>33</v>
      </c>
      <c r="M5888" t="s">
        <v>308</v>
      </c>
      <c r="N5888" t="s">
        <v>2556</v>
      </c>
    </row>
    <row r="5889" spans="1:14" x14ac:dyDescent="0.2">
      <c r="A5889" s="1" t="d">
        <v>2023-03-13</v>
      </c>
      <c r="B5889" s="18" t="d">
        <v>13:06:39.00000000000161700</v>
      </c>
      <c r="C5889" s="1" t="d">
        <v>2023-03-13</v>
      </c>
      <c r="D5889" s="18" t="d">
        <v>16:18:58.000000000008427200</v>
      </c>
      <c r="E5889" s="1" t="d">
        <v>2023-03-13</v>
      </c>
      <c r="F5889" t="s">
        <v>1853</v>
      </c>
      <c r="G5889" t="s">
        <v>2642</v>
      </c>
      <c r="H5889">
        <v>-1</v>
      </c>
      <c r="I5889" t="str">
        <f>IF(Table2[[#This Row],[Patron Id]]=-1,Table2[[#This Row],[User ID Encryption]],Table2[[#This Row],[Patron Id]])</f>
        <v>D6466A4C3721639D35161A54BA9DC9F85E13A1B5</v>
      </c>
      <c r="J5889" t="s">
        <v>18</v>
      </c>
      <c r="K5889" t="s">
        <v>32</v>
      </c>
      <c r="L5889" t="s">
        <v>33</v>
      </c>
      <c r="M5889" t="s">
        <v>637</v>
      </c>
      <c r="N5889" t="s">
        <v>2556</v>
      </c>
    </row>
    <row r="5890" spans="1:14" x14ac:dyDescent="0.2">
      <c r="A5890" s="1" t="d">
        <v>2023-03-13</v>
      </c>
      <c r="B5890" s="18" t="d">
        <v>13:07:02.99999999999578125</v>
      </c>
      <c r="C5890" s="1" t="d">
        <v>2023-03-20</v>
      </c>
      <c r="D5890" s="18" t="d">
        <v>16:21:03.00000000000238650</v>
      </c>
      <c r="E5890" s="1" t="d">
        <v>2023-03-20</v>
      </c>
      <c r="F5890" t="s">
        <v>2332</v>
      </c>
      <c r="G5890" t="s">
        <v>3007</v>
      </c>
      <c r="H5890">
        <v>-1</v>
      </c>
      <c r="I5890" t="str">
        <f>IF(Table2[[#This Row],[Patron Id]]=-1,Table2[[#This Row],[User ID Encryption]],Table2[[#This Row],[Patron Id]])</f>
        <v>1DF0F399B5426CF89CEE563D559371735C764F4F</v>
      </c>
      <c r="J5890" t="s">
        <v>18</v>
      </c>
      <c r="K5890" t="s">
        <v>14</v>
      </c>
      <c r="L5890" t="s">
        <v>15</v>
      </c>
      <c r="M5890" t="s">
        <v>2333</v>
      </c>
      <c r="N5890" t="s">
        <v>2556</v>
      </c>
    </row>
    <row r="5891" spans="1:14" x14ac:dyDescent="0.2">
      <c r="A5891" s="1" t="d">
        <v>2023-03-13</v>
      </c>
      <c r="B5891" s="18" t="d">
        <v>13:10:07.99999999999911975</v>
      </c>
      <c r="C5891" s="1" t="d">
        <v>2023-03-23</v>
      </c>
      <c r="D5891" s="18" t="d">
        <v>14:50:32.00000000000073675</v>
      </c>
      <c r="E5891" s="1" t="d">
        <v>2023-03-23</v>
      </c>
      <c r="F5891" t="s">
        <v>2334</v>
      </c>
      <c r="G5891" t="s">
        <v>3455</v>
      </c>
      <c r="H5891">
        <v>-1</v>
      </c>
      <c r="I5891" t="str">
        <f>IF(Table2[[#This Row],[Patron Id]]=-1,Table2[[#This Row],[User ID Encryption]],Table2[[#This Row],[Patron Id]])</f>
        <v>825D184418593898C323C16600428A760B44FF3F</v>
      </c>
      <c r="J5891" t="s">
        <v>18</v>
      </c>
      <c r="K5891" t="s">
        <v>14</v>
      </c>
      <c r="L5891" t="s">
        <v>15</v>
      </c>
      <c r="M5891" t="s">
        <v>2335</v>
      </c>
      <c r="N5891" t="s">
        <v>2556</v>
      </c>
    </row>
    <row r="5892" spans="1:14" x14ac:dyDescent="0.2">
      <c r="A5892" s="1" t="d">
        <v>2023-03-13</v>
      </c>
      <c r="B5892" s="18" t="d">
        <v>13:11:25.0000000000047600</v>
      </c>
      <c r="C5892" s="1" t="d">
        <v>2023-03-23</v>
      </c>
      <c r="D5892" s="18" t="d">
        <v>15:49:34.0000000000012650</v>
      </c>
      <c r="E5892" s="1" t="d">
        <v>2023-03-24</v>
      </c>
      <c r="F5892" t="s">
        <v>1646</v>
      </c>
      <c r="G5892" t="s">
        <v>2618</v>
      </c>
      <c r="H5892">
        <v>-1</v>
      </c>
      <c r="I5892" t="str">
        <f>IF(Table2[[#This Row],[Patron Id]]=-1,Table2[[#This Row],[User ID Encryption]],Table2[[#This Row],[Patron Id]])</f>
        <v>CF5F7BA8B78233FD869EF9E58EFEB553CA1694BE</v>
      </c>
      <c r="J5892" t="s">
        <v>18</v>
      </c>
      <c r="K5892" t="s">
        <v>14</v>
      </c>
      <c r="L5892" t="s">
        <v>15</v>
      </c>
      <c r="M5892" t="s">
        <v>1646</v>
      </c>
      <c r="N5892" t="s">
        <v>2556</v>
      </c>
    </row>
    <row r="5893" spans="1:14" x14ac:dyDescent="0.2">
      <c r="A5893" s="1" t="d">
        <v>2023-03-13</v>
      </c>
      <c r="B5893" s="18" t="d">
        <v>13:13:02.99999999999450325</v>
      </c>
      <c r="C5893" s="1" t="d">
        <v>2023-03-13</v>
      </c>
      <c r="D5893" s="18" t="d">
        <v>21:47:45.00000000000660525</v>
      </c>
      <c r="E5893" s="1" t="d">
        <v>2023-03-13</v>
      </c>
      <c r="F5893" t="s">
        <v>129</v>
      </c>
      <c r="G5893" t="s">
        <v>2587</v>
      </c>
      <c r="H5893">
        <v>-1</v>
      </c>
      <c r="I5893" t="str">
        <f>IF(Table2[[#This Row],[Patron Id]]=-1,Table2[[#This Row],[User ID Encryption]],Table2[[#This Row],[Patron Id]])</f>
        <v>61826808E625196E92C4581A40F49ECEDC15AB53</v>
      </c>
      <c r="J5893" t="s">
        <v>13</v>
      </c>
      <c r="K5893" t="s">
        <v>74</v>
      </c>
      <c r="L5893" t="s">
        <v>33</v>
      </c>
      <c r="N5893" t="s">
        <v>2556</v>
      </c>
    </row>
    <row r="5894" spans="1:14" x14ac:dyDescent="0.2">
      <c r="A5894" s="1" t="d">
        <v>2023-03-13</v>
      </c>
      <c r="B5894" s="18" t="d">
        <v>13:13:07.00000000000151925</v>
      </c>
      <c r="C5894" s="1" t="d">
        <v>2023-03-13</v>
      </c>
      <c r="D5894" s="18" t="d">
        <v>21:47:54.99999999999538350</v>
      </c>
      <c r="E5894" s="1" t="d">
        <v>2023-03-13</v>
      </c>
      <c r="F5894" t="s">
        <v>130</v>
      </c>
      <c r="G5894" t="s">
        <v>2587</v>
      </c>
      <c r="H5894">
        <v>-1</v>
      </c>
      <c r="I5894" t="str">
        <f>IF(Table2[[#This Row],[Patron Id]]=-1,Table2[[#This Row],[User ID Encryption]],Table2[[#This Row],[Patron Id]])</f>
        <v>61826808E625196E92C4581A40F49ECEDC15AB53</v>
      </c>
      <c r="J5894" t="s">
        <v>13</v>
      </c>
      <c r="K5894" t="s">
        <v>97</v>
      </c>
      <c r="L5894" t="s">
        <v>33</v>
      </c>
      <c r="M5894" t="s">
        <v>131</v>
      </c>
      <c r="N5894" t="s">
        <v>2556</v>
      </c>
    </row>
    <row r="5895" spans="1:14" x14ac:dyDescent="0.2">
      <c r="A5895" s="1" t="d">
        <v>2023-03-13</v>
      </c>
      <c r="B5895" s="18" t="d">
        <v>13:15:45.00000000000063900</v>
      </c>
      <c r="C5895" s="1" t="d">
        <v>2023-03-13</v>
      </c>
      <c r="D5895" s="18" t="d">
        <v>14:51:47.00000000000286900</v>
      </c>
      <c r="E5895" s="1" t="d">
        <v>2023-03-13</v>
      </c>
      <c r="F5895" t="s">
        <v>174</v>
      </c>
      <c r="G5895" t="s">
        <v>3159</v>
      </c>
      <c r="H5895">
        <v>-1</v>
      </c>
      <c r="I5895" t="str">
        <f>IF(Table2[[#This Row],[Patron Id]]=-1,Table2[[#This Row],[User ID Encryption]],Table2[[#This Row],[Patron Id]])</f>
        <v>CB5783DDBF443E3CE06A6230FD33EC0826D10BF6</v>
      </c>
      <c r="J5895" t="s">
        <v>13</v>
      </c>
      <c r="K5895" t="s">
        <v>32</v>
      </c>
      <c r="L5895" t="s">
        <v>33</v>
      </c>
      <c r="M5895" t="s">
        <v>175</v>
      </c>
      <c r="N5895" t="s">
        <v>2554</v>
      </c>
    </row>
    <row r="5896" spans="1:14" x14ac:dyDescent="0.2">
      <c r="A5896" s="1" t="d">
        <v>2023-03-13</v>
      </c>
      <c r="B5896" s="18" t="d">
        <v>13:16:10.99999999999831125</v>
      </c>
      <c r="C5896" s="1" t="d">
        <v>2023-03-13</v>
      </c>
      <c r="D5896" s="18" t="d">
        <v>14:52:13.99999999999749600</v>
      </c>
      <c r="E5896" s="1" t="d">
        <v>2023-03-13</v>
      </c>
      <c r="F5896" t="s">
        <v>1656</v>
      </c>
      <c r="G5896" t="s">
        <v>3159</v>
      </c>
      <c r="H5896">
        <v>-1</v>
      </c>
      <c r="I5896" t="str">
        <f>IF(Table2[[#This Row],[Patron Id]]=-1,Table2[[#This Row],[User ID Encryption]],Table2[[#This Row],[Patron Id]])</f>
        <v>CB5783DDBF443E3CE06A6230FD33EC0826D10BF6</v>
      </c>
      <c r="J5896" t="s">
        <v>13</v>
      </c>
      <c r="K5896" t="s">
        <v>74</v>
      </c>
      <c r="L5896" t="s">
        <v>33</v>
      </c>
      <c r="M5896" t="s">
        <v>1657</v>
      </c>
      <c r="N5896" t="s">
        <v>2554</v>
      </c>
    </row>
    <row r="5897" spans="1:14" x14ac:dyDescent="0.2">
      <c r="A5897" s="1" t="d">
        <v>2023-03-13</v>
      </c>
      <c r="B5897" s="18" t="d">
        <v>13:16:13.00000000000181925</v>
      </c>
      <c r="C5897" s="1" t="d">
        <v>2023-03-13</v>
      </c>
      <c r="D5897" s="18" t="d">
        <v>14:52:17.99999999999492700</v>
      </c>
      <c r="E5897" s="1" t="d">
        <v>2023-03-13</v>
      </c>
      <c r="F5897" t="s">
        <v>140</v>
      </c>
      <c r="G5897" t="s">
        <v>3159</v>
      </c>
      <c r="H5897">
        <v>-1</v>
      </c>
      <c r="I5897" t="str">
        <f>IF(Table2[[#This Row],[Patron Id]]=-1,Table2[[#This Row],[User ID Encryption]],Table2[[#This Row],[Patron Id]])</f>
        <v>CB5783DDBF443E3CE06A6230FD33EC0826D10BF6</v>
      </c>
      <c r="J5897" t="s">
        <v>13</v>
      </c>
      <c r="K5897" t="s">
        <v>97</v>
      </c>
      <c r="L5897" t="s">
        <v>33</v>
      </c>
      <c r="M5897" t="s">
        <v>141</v>
      </c>
      <c r="N5897" t="s">
        <v>2554</v>
      </c>
    </row>
    <row r="5898" spans="1:14" x14ac:dyDescent="0.2">
      <c r="A5898" s="1" t="d">
        <v>2023-03-13</v>
      </c>
      <c r="B5898" s="18" t="d">
        <v>13:19:26.000000000000014350</v>
      </c>
      <c r="C5898" s="1" t="d">
        <v>2023-03-17</v>
      </c>
      <c r="D5898" s="18" t="d">
        <v>14:41:19.00000000000382100</v>
      </c>
      <c r="E5898" s="1" t="d">
        <v>2023-03-20</v>
      </c>
      <c r="F5898" t="s">
        <v>1024</v>
      </c>
      <c r="G5898" t="s">
        <v>4735</v>
      </c>
      <c r="H5898">
        <v>-1</v>
      </c>
      <c r="I5898" t="str">
        <f>IF(Table2[[#This Row],[Patron Id]]=-1,Table2[[#This Row],[User ID Encryption]],Table2[[#This Row],[Patron Id]])</f>
        <v>392814EEE7CD63E3344BA6432D6E363FF16415C9</v>
      </c>
      <c r="J5898" t="s">
        <v>18</v>
      </c>
      <c r="K5898" t="s">
        <v>14</v>
      </c>
      <c r="L5898" t="s">
        <v>15</v>
      </c>
      <c r="M5898" t="s">
        <v>1025</v>
      </c>
      <c r="N5898" t="s">
        <v>2556</v>
      </c>
    </row>
    <row r="5899" spans="1:14" x14ac:dyDescent="0.2">
      <c r="A5899" s="1" t="d">
        <v>2023-03-13</v>
      </c>
      <c r="B5899" s="18" t="d">
        <v>13:25:53.99999999999991525</v>
      </c>
      <c r="C5899" s="1" t="d">
        <v>2023-03-13</v>
      </c>
      <c r="D5899" s="18" t="d">
        <v>15:53:59.99999999999808300</v>
      </c>
      <c r="E5899" s="1" t="d">
        <v>2023-03-13</v>
      </c>
      <c r="F5899" t="s">
        <v>1470</v>
      </c>
      <c r="G5899" t="s">
        <v>4736</v>
      </c>
      <c r="H5899">
        <v>-1</v>
      </c>
      <c r="I5899" t="str">
        <f>IF(Table2[[#This Row],[Patron Id]]=-1,Table2[[#This Row],[User ID Encryption]],Table2[[#This Row],[Patron Id]])</f>
        <v>B48C480B76A6E594D3ECB2B790CB41CAC509CFF4</v>
      </c>
      <c r="J5899" t="s">
        <v>18</v>
      </c>
      <c r="K5899" t="s">
        <v>74</v>
      </c>
      <c r="L5899" t="s">
        <v>33</v>
      </c>
      <c r="N5899" t="s">
        <v>2556</v>
      </c>
    </row>
    <row r="5900" spans="1:14" x14ac:dyDescent="0.2">
      <c r="A5900" s="1" t="d">
        <v>2023-03-13</v>
      </c>
      <c r="B5900" s="18" t="d">
        <v>13:25:57.00000000000038475</v>
      </c>
      <c r="C5900" s="1" t="d">
        <v>2023-03-13</v>
      </c>
      <c r="D5900" s="18" t="d">
        <v>15:54:02.00000000000159100</v>
      </c>
      <c r="E5900" s="1" t="d">
        <v>2023-03-13</v>
      </c>
      <c r="F5900" t="s">
        <v>1036</v>
      </c>
      <c r="G5900" t="s">
        <v>4736</v>
      </c>
      <c r="H5900">
        <v>-1</v>
      </c>
      <c r="I5900" t="str">
        <f>IF(Table2[[#This Row],[Patron Id]]=-1,Table2[[#This Row],[User ID Encryption]],Table2[[#This Row],[Patron Id]])</f>
        <v>B48C480B76A6E594D3ECB2B790CB41CAC509CFF4</v>
      </c>
      <c r="J5900" t="s">
        <v>18</v>
      </c>
      <c r="K5900" t="s">
        <v>97</v>
      </c>
      <c r="L5900" t="s">
        <v>33</v>
      </c>
      <c r="M5900" t="s">
        <v>1037</v>
      </c>
      <c r="N5900" t="s">
        <v>2556</v>
      </c>
    </row>
    <row r="5901" spans="1:14" x14ac:dyDescent="0.2">
      <c r="A5901" s="1" t="d">
        <v>2023-03-13</v>
      </c>
      <c r="B5901" s="18" t="d">
        <v>13:34:40.99999999999915875</v>
      </c>
      <c r="C5901" s="1" t="d">
        <v>2023-03-13</v>
      </c>
      <c r="D5901" s="18" t="d">
        <v>15:34:22.999999999999545525</v>
      </c>
      <c r="E5901" s="1" t="d">
        <v>2023-03-13</v>
      </c>
      <c r="F5901" t="s">
        <v>1901</v>
      </c>
      <c r="G5901" t="s">
        <v>4372</v>
      </c>
      <c r="H5901">
        <v>-1</v>
      </c>
      <c r="I5901" t="str">
        <f>IF(Table2[[#This Row],[Patron Id]]=-1,Table2[[#This Row],[User ID Encryption]],Table2[[#This Row],[Patron Id]])</f>
        <v>A30560F9AF320BC09AF637EE15F2AB7B39A7BBE0</v>
      </c>
      <c r="J5901" t="s">
        <v>18</v>
      </c>
      <c r="K5901" t="s">
        <v>32</v>
      </c>
      <c r="L5901" t="s">
        <v>33</v>
      </c>
      <c r="M5901" t="s">
        <v>92</v>
      </c>
      <c r="N5901" t="s">
        <v>2556</v>
      </c>
    </row>
    <row r="5902" spans="1:14" x14ac:dyDescent="0.2">
      <c r="A5902" s="1" t="d">
        <v>2023-03-13</v>
      </c>
      <c r="B5902" s="18" t="d">
        <v>13:39:15.00000000000042375</v>
      </c>
      <c r="C5902" s="1" t="d">
        <v>2023-03-13</v>
      </c>
      <c r="D5902" s="18" t="d">
        <v>13:40:08.99999999999927625</v>
      </c>
      <c r="E5902" s="1" t="d">
        <v>2023-03-13</v>
      </c>
      <c r="F5902" t="s">
        <v>267</v>
      </c>
      <c r="G5902" t="s">
        <v>4737</v>
      </c>
      <c r="H5902">
        <v>-1</v>
      </c>
      <c r="I5902" t="str">
        <f>IF(Table2[[#This Row],[Patron Id]]=-1,Table2[[#This Row],[User ID Encryption]],Table2[[#This Row],[Patron Id]])</f>
        <v>33C6B719155C720FD31B60342BDAB7136C6D5328</v>
      </c>
      <c r="J5902" t="s">
        <v>13</v>
      </c>
      <c r="K5902" t="s">
        <v>32</v>
      </c>
      <c r="L5902" t="s">
        <v>33</v>
      </c>
      <c r="M5902" t="s">
        <v>268</v>
      </c>
      <c r="N5902" t="s">
        <v>2556</v>
      </c>
    </row>
    <row r="5903" spans="1:14" x14ac:dyDescent="0.2">
      <c r="A5903" s="1" t="d">
        <v>2023-03-13</v>
      </c>
      <c r="B5903" s="18" t="d">
        <v>13:39:46.00000000000207350</v>
      </c>
      <c r="C5903" s="1" t="d">
        <v>2023-03-13</v>
      </c>
      <c r="D5903" s="18" t="d">
        <v>14:29:02.00000000000052825</v>
      </c>
      <c r="E5903" s="1" t="d">
        <v>2023-03-13</v>
      </c>
      <c r="F5903" t="s">
        <v>1602</v>
      </c>
      <c r="G5903" t="s">
        <v>4737</v>
      </c>
      <c r="H5903">
        <v>-1</v>
      </c>
      <c r="I5903" t="str">
        <f>IF(Table2[[#This Row],[Patron Id]]=-1,Table2[[#This Row],[User ID Encryption]],Table2[[#This Row],[Patron Id]])</f>
        <v>33C6B719155C720FD31B60342BDAB7136C6D5328</v>
      </c>
      <c r="J5903" t="s">
        <v>13</v>
      </c>
      <c r="K5903" t="s">
        <v>74</v>
      </c>
      <c r="L5903" t="s">
        <v>33</v>
      </c>
      <c r="M5903" t="s">
        <v>1603</v>
      </c>
      <c r="N5903" t="s">
        <v>2556</v>
      </c>
    </row>
    <row r="5904" spans="1:14" x14ac:dyDescent="0.2">
      <c r="A5904" s="1" t="d">
        <v>2023-03-13</v>
      </c>
      <c r="B5904" s="18" t="d">
        <v>13:39:49.99999999999950450</v>
      </c>
      <c r="C5904" s="1" t="d">
        <v>2023-03-13</v>
      </c>
      <c r="D5904" s="18" t="d">
        <v>14:29:05.00000000000099775</v>
      </c>
      <c r="E5904" s="1" t="d">
        <v>2023-03-13</v>
      </c>
      <c r="F5904" t="s">
        <v>490</v>
      </c>
      <c r="G5904" t="s">
        <v>4737</v>
      </c>
      <c r="H5904">
        <v>-1</v>
      </c>
      <c r="I5904" t="str">
        <f>IF(Table2[[#This Row],[Patron Id]]=-1,Table2[[#This Row],[User ID Encryption]],Table2[[#This Row],[Patron Id]])</f>
        <v>33C6B719155C720FD31B60342BDAB7136C6D5328</v>
      </c>
      <c r="J5904" t="s">
        <v>13</v>
      </c>
      <c r="K5904" t="s">
        <v>97</v>
      </c>
      <c r="L5904" t="s">
        <v>33</v>
      </c>
      <c r="M5904" t="s">
        <v>491</v>
      </c>
      <c r="N5904" t="s">
        <v>2556</v>
      </c>
    </row>
    <row r="5905" spans="1:14" x14ac:dyDescent="0.2">
      <c r="A5905" s="1" t="d">
        <v>2023-03-13</v>
      </c>
      <c r="B5905" s="18" t="d">
        <v>13:40:39.00000000000396450</v>
      </c>
      <c r="C5905" s="1" t="d">
        <v>2023-03-13</v>
      </c>
      <c r="D5905" s="18" t="d">
        <v>15:59:49.00000000000148025</v>
      </c>
      <c r="E5905" s="1" t="d">
        <v>2023-03-13</v>
      </c>
      <c r="F5905" t="s">
        <v>1538</v>
      </c>
      <c r="G5905" t="s">
        <v>4297</v>
      </c>
      <c r="H5905">
        <v>-1</v>
      </c>
      <c r="I5905" t="str">
        <f>IF(Table2[[#This Row],[Patron Id]]=-1,Table2[[#This Row],[User ID Encryption]],Table2[[#This Row],[Patron Id]])</f>
        <v>B57EE193C0503285E8724D2CB0D8D80928021210</v>
      </c>
      <c r="J5905" t="s">
        <v>243</v>
      </c>
      <c r="K5905" t="s">
        <v>74</v>
      </c>
      <c r="L5905" t="s">
        <v>33</v>
      </c>
      <c r="M5905" t="s">
        <v>1539</v>
      </c>
      <c r="N5905" t="s">
        <v>2554</v>
      </c>
    </row>
    <row r="5906" spans="1:14" x14ac:dyDescent="0.2">
      <c r="A5906" s="1" t="d">
        <v>2023-03-13</v>
      </c>
      <c r="B5906" s="18" t="d">
        <v>13:40:43.99999999999835025</v>
      </c>
      <c r="C5906" s="1" t="d">
        <v>2023-03-13</v>
      </c>
      <c r="D5906" s="18" t="d">
        <v>18:29:42.99999999999733950</v>
      </c>
      <c r="E5906" s="1" t="d">
        <v>2023-03-13</v>
      </c>
      <c r="F5906" t="s">
        <v>415</v>
      </c>
      <c r="G5906" t="s">
        <v>4297</v>
      </c>
      <c r="H5906">
        <v>-1</v>
      </c>
      <c r="I5906" t="str">
        <f>IF(Table2[[#This Row],[Patron Id]]=-1,Table2[[#This Row],[User ID Encryption]],Table2[[#This Row],[Patron Id]])</f>
        <v>B57EE193C0503285E8724D2CB0D8D80928021210</v>
      </c>
      <c r="J5906" t="s">
        <v>243</v>
      </c>
      <c r="K5906" t="s">
        <v>97</v>
      </c>
      <c r="L5906" t="s">
        <v>33</v>
      </c>
      <c r="M5906" t="s">
        <v>416</v>
      </c>
      <c r="N5906" t="s">
        <v>2554</v>
      </c>
    </row>
    <row r="5907" spans="1:14" x14ac:dyDescent="0.2">
      <c r="A5907" s="1" t="d">
        <v>2023-03-13</v>
      </c>
      <c r="B5907" s="18" t="d">
        <v>13:54:32.00000000000308425</v>
      </c>
      <c r="C5907" s="1" t="d">
        <v>2023-03-15</v>
      </c>
      <c r="D5907" s="18" t="d">
        <v>15:59:03.99999999999444450</v>
      </c>
      <c r="E5907" s="1" t="d">
        <v>2023-03-20</v>
      </c>
      <c r="F5907" t="s">
        <v>1806</v>
      </c>
      <c r="G5907" t="s">
        <v>4053</v>
      </c>
      <c r="H5907">
        <v>-1</v>
      </c>
      <c r="I5907" t="str">
        <f>IF(Table2[[#This Row],[Patron Id]]=-1,Table2[[#This Row],[User ID Encryption]],Table2[[#This Row],[Patron Id]])</f>
        <v>7E6B0E6530A9699DCB4275792D4BDF0E2E2277EB</v>
      </c>
      <c r="J5907" t="s">
        <v>18</v>
      </c>
      <c r="K5907" t="s">
        <v>14</v>
      </c>
      <c r="L5907" t="s">
        <v>15</v>
      </c>
      <c r="M5907" t="s">
        <v>1806</v>
      </c>
      <c r="N5907" t="s">
        <v>2556</v>
      </c>
    </row>
    <row r="5908" spans="1:14" x14ac:dyDescent="0.2">
      <c r="A5908" s="1" t="d">
        <v>2023-03-13</v>
      </c>
      <c r="B5908" s="18" t="d">
        <v>14:02:33.99999999999529875</v>
      </c>
      <c r="C5908" s="1" t="d">
        <v>2023-03-14</v>
      </c>
      <c r="D5908" s="18" t="d">
        <v>07:36:12.000000000000600</v>
      </c>
      <c r="E5908" s="1" t="d">
        <v>2023-03-20</v>
      </c>
      <c r="F5908" t="s">
        <v>1446</v>
      </c>
      <c r="G5908" t="s">
        <v>3844</v>
      </c>
      <c r="H5908">
        <v>-1</v>
      </c>
      <c r="I5908" t="str">
        <f>IF(Table2[[#This Row],[Patron Id]]=-1,Table2[[#This Row],[User ID Encryption]],Table2[[#This Row],[Patron Id]])</f>
        <v>0989042C1B84980EF4FE3B5CC0E52277648A031E</v>
      </c>
      <c r="J5908" t="s">
        <v>215</v>
      </c>
      <c r="K5908" t="s">
        <v>14</v>
      </c>
      <c r="L5908" t="s">
        <v>15</v>
      </c>
      <c r="M5908" t="s">
        <v>1447</v>
      </c>
      <c r="N5908" t="s">
        <v>2556</v>
      </c>
    </row>
    <row r="5909" spans="1:14" x14ac:dyDescent="0.2">
      <c r="A5909" s="1" t="d">
        <v>2023-03-13</v>
      </c>
      <c r="B5909" s="18" t="d">
        <v>14:04:13.999999999998138375</v>
      </c>
      <c r="C5909" s="1" t="d">
        <v>2023-03-13</v>
      </c>
      <c r="D5909" s="18" t="d">
        <v>14:48:23.99999999999672025</v>
      </c>
      <c r="E5909" s="1" t="d">
        <v>2023-03-13</v>
      </c>
      <c r="F5909" t="s">
        <v>657</v>
      </c>
      <c r="G5909" t="s">
        <v>4738</v>
      </c>
      <c r="H5909">
        <v>-1</v>
      </c>
      <c r="I5909" t="str">
        <f>IF(Table2[[#This Row],[Patron Id]]=-1,Table2[[#This Row],[User ID Encryption]],Table2[[#This Row],[Patron Id]])</f>
        <v>E20FF96CFAB076C70EED004927039731DCB5CC6F</v>
      </c>
      <c r="J5909" t="s">
        <v>18</v>
      </c>
      <c r="K5909" t="s">
        <v>74</v>
      </c>
      <c r="L5909" t="s">
        <v>33</v>
      </c>
      <c r="N5909" t="s">
        <v>2556</v>
      </c>
    </row>
    <row r="5910" spans="1:14" x14ac:dyDescent="0.2">
      <c r="A5910" s="1" t="d">
        <v>2023-03-13</v>
      </c>
      <c r="B5910" s="18" t="d">
        <v>14:04:20.99999999999603550</v>
      </c>
      <c r="C5910" s="1" t="d">
        <v>2023-03-13</v>
      </c>
      <c r="D5910" s="18" t="d">
        <v>14:48:22.99999999999975875</v>
      </c>
      <c r="E5910" s="1" t="d">
        <v>2023-03-13</v>
      </c>
      <c r="F5910" t="s">
        <v>2097</v>
      </c>
      <c r="G5910" t="s">
        <v>4738</v>
      </c>
      <c r="H5910">
        <v>-1</v>
      </c>
      <c r="I5910" t="str">
        <f>IF(Table2[[#This Row],[Patron Id]]=-1,Table2[[#This Row],[User ID Encryption]],Table2[[#This Row],[Patron Id]])</f>
        <v>E20FF96CFAB076C70EED004927039731DCB5CC6F</v>
      </c>
      <c r="J5910" t="s">
        <v>18</v>
      </c>
      <c r="K5910" t="s">
        <v>97</v>
      </c>
      <c r="L5910" t="s">
        <v>33</v>
      </c>
      <c r="M5910" t="s">
        <v>2098</v>
      </c>
      <c r="N5910" t="s">
        <v>2556</v>
      </c>
    </row>
    <row r="5911" spans="1:14" x14ac:dyDescent="0.2">
      <c r="A5911" s="1" t="d">
        <v>2023-03-13</v>
      </c>
      <c r="B5911" s="18" t="d">
        <v>14:09:00.99999999999823950</v>
      </c>
      <c r="C5911" s="1" t="d">
        <v>2023-03-13</v>
      </c>
      <c r="D5911" s="18" t="d">
        <v>14:09:16.99999999999754175</v>
      </c>
      <c r="E5911" s="1" t="d">
        <v>2023-03-13</v>
      </c>
      <c r="F5911" t="s">
        <v>225</v>
      </c>
      <c r="G5911" t="s">
        <v>4673</v>
      </c>
      <c r="H5911">
        <v>-1</v>
      </c>
      <c r="I5911" t="str">
        <f>IF(Table2[[#This Row],[Patron Id]]=-1,Table2[[#This Row],[User ID Encryption]],Table2[[#This Row],[Patron Id]])</f>
        <v>C6C960E52926B7014F5BD54F11B91D05FEE4107F</v>
      </c>
      <c r="J5911" t="s">
        <v>18</v>
      </c>
      <c r="K5911" t="s">
        <v>97</v>
      </c>
      <c r="L5911" t="s">
        <v>33</v>
      </c>
      <c r="N5911" t="s">
        <v>2556</v>
      </c>
    </row>
    <row r="5912" spans="1:14" x14ac:dyDescent="0.2">
      <c r="A5912" s="1" t="d">
        <v>2023-03-13</v>
      </c>
      <c r="B5912" s="18" t="d">
        <v>14:09:22.00000000000151925</v>
      </c>
      <c r="C5912" s="1" t="d">
        <v>2023-03-13</v>
      </c>
      <c r="D5912" s="18" t="d">
        <v>16:12:48.0000000000017475</v>
      </c>
      <c r="E5912" s="1" t="d">
        <v>2023-03-13</v>
      </c>
      <c r="F5912" t="s">
        <v>1544</v>
      </c>
      <c r="G5912" t="s">
        <v>4673</v>
      </c>
      <c r="H5912">
        <v>-1</v>
      </c>
      <c r="I5912" t="str">
        <f>IF(Table2[[#This Row],[Patron Id]]=-1,Table2[[#This Row],[User ID Encryption]],Table2[[#This Row],[Patron Id]])</f>
        <v>C6C960E52926B7014F5BD54F11B91D05FEE4107F</v>
      </c>
      <c r="J5912" t="s">
        <v>18</v>
      </c>
      <c r="K5912" t="s">
        <v>97</v>
      </c>
      <c r="L5912" t="s">
        <v>33</v>
      </c>
      <c r="M5912" t="s">
        <v>1545</v>
      </c>
      <c r="N5912" t="s">
        <v>2556</v>
      </c>
    </row>
    <row r="5913" spans="1:14" x14ac:dyDescent="0.2">
      <c r="A5913" s="1" t="d">
        <v>2023-03-13</v>
      </c>
      <c r="B5913" s="18" t="d">
        <v>14:09:31.00000000000292775</v>
      </c>
      <c r="C5913" s="1" t="d">
        <v>2023-03-13</v>
      </c>
      <c r="D5913" s="18" t="d">
        <v>16:12:47.00000000000478600</v>
      </c>
      <c r="E5913" s="1" t="d">
        <v>2023-03-13</v>
      </c>
      <c r="F5913" t="s">
        <v>1042</v>
      </c>
      <c r="G5913" t="s">
        <v>4673</v>
      </c>
      <c r="H5913">
        <v>-1</v>
      </c>
      <c r="I5913" t="str">
        <f>IF(Table2[[#This Row],[Patron Id]]=-1,Table2[[#This Row],[User ID Encryption]],Table2[[#This Row],[Patron Id]])</f>
        <v>C6C960E52926B7014F5BD54F11B91D05FEE4107F</v>
      </c>
      <c r="J5913" t="s">
        <v>18</v>
      </c>
      <c r="K5913" t="s">
        <v>74</v>
      </c>
      <c r="L5913" t="s">
        <v>33</v>
      </c>
      <c r="N5913" t="s">
        <v>2556</v>
      </c>
    </row>
    <row r="5914" spans="1:14" x14ac:dyDescent="0.2">
      <c r="A5914" s="1" t="d">
        <v>2023-03-13</v>
      </c>
      <c r="B5914" s="18" t="d">
        <v>14:13:46.00000000000442100</v>
      </c>
      <c r="C5914" s="1" t="d">
        <v>2023-03-13</v>
      </c>
      <c r="D5914" s="18" t="d">
        <v>21:22:24.9999999999960225</v>
      </c>
      <c r="E5914" s="1" t="d">
        <v>2023-03-13</v>
      </c>
      <c r="F5914" t="s">
        <v>323</v>
      </c>
      <c r="G5914" t="s">
        <v>3295</v>
      </c>
      <c r="H5914">
        <v>-1</v>
      </c>
      <c r="I5914" t="str">
        <f>IF(Table2[[#This Row],[Patron Id]]=-1,Table2[[#This Row],[User ID Encryption]],Table2[[#This Row],[Patron Id]])</f>
        <v>4394C15534201445382A9D0AB64050F03736E665</v>
      </c>
      <c r="J5914" t="s">
        <v>18</v>
      </c>
      <c r="K5914" t="s">
        <v>97</v>
      </c>
      <c r="L5914" t="s">
        <v>33</v>
      </c>
      <c r="M5914" t="s">
        <v>324</v>
      </c>
      <c r="N5914" t="s">
        <v>2575</v>
      </c>
    </row>
    <row r="5915" spans="1:14" x14ac:dyDescent="0.2">
      <c r="A5915" s="1" t="d">
        <v>2023-03-13</v>
      </c>
      <c r="B5915" s="18" t="d">
        <v>14:13:48.99999999999529875</v>
      </c>
      <c r="C5915" s="1" t="d">
        <v>2023-03-13</v>
      </c>
      <c r="D5915" s="18" t="d">
        <v>21:22:43.999999999995793575</v>
      </c>
      <c r="E5915" s="1" t="d">
        <v>2023-03-13</v>
      </c>
      <c r="F5915" t="s">
        <v>1444</v>
      </c>
      <c r="G5915" t="s">
        <v>3295</v>
      </c>
      <c r="H5915">
        <v>-1</v>
      </c>
      <c r="I5915" t="str">
        <f>IF(Table2[[#This Row],[Patron Id]]=-1,Table2[[#This Row],[User ID Encryption]],Table2[[#This Row],[Patron Id]])</f>
        <v>4394C15534201445382A9D0AB64050F03736E665</v>
      </c>
      <c r="J5915" t="s">
        <v>18</v>
      </c>
      <c r="K5915" t="s">
        <v>254</v>
      </c>
      <c r="L5915" t="s">
        <v>33</v>
      </c>
      <c r="M5915" t="s">
        <v>1445</v>
      </c>
      <c r="N5915" t="s">
        <v>2575</v>
      </c>
    </row>
    <row r="5916" spans="1:14" x14ac:dyDescent="0.2">
      <c r="A5916" s="1" t="d">
        <v>2023-03-13</v>
      </c>
      <c r="B5916" s="18" t="d">
        <v>14:22:21.00000000000179325</v>
      </c>
      <c r="C5916" s="1" t="d">
        <v>2023-03-13</v>
      </c>
      <c r="D5916" s="18" t="d">
        <v>16:18:36.99999999999555300</v>
      </c>
      <c r="E5916" s="1" t="d">
        <v>2023-03-13</v>
      </c>
      <c r="F5916" t="s">
        <v>1083</v>
      </c>
      <c r="G5916" t="s">
        <v>4026</v>
      </c>
      <c r="H5916">
        <v>-1</v>
      </c>
      <c r="I5916" t="str">
        <f>IF(Table2[[#This Row],[Patron Id]]=-1,Table2[[#This Row],[User ID Encryption]],Table2[[#This Row],[Patron Id]])</f>
        <v>23821F5798CEB14BB83AAB52F47435D57937F4BB</v>
      </c>
      <c r="J5916" t="s">
        <v>13</v>
      </c>
      <c r="K5916" t="s">
        <v>32</v>
      </c>
      <c r="L5916" t="s">
        <v>33</v>
      </c>
      <c r="M5916" t="s">
        <v>1084</v>
      </c>
      <c r="N5916" t="s">
        <v>2575</v>
      </c>
    </row>
    <row r="5917" spans="1:14" x14ac:dyDescent="0.2">
      <c r="A5917" s="1" t="d">
        <v>2023-03-13</v>
      </c>
      <c r="B5917" s="18" t="d">
        <v>14:27:22.9999999999946400</v>
      </c>
      <c r="C5917" s="1" t="d">
        <v>2023-03-13</v>
      </c>
      <c r="D5917" s="18" t="d">
        <v>18:58:41.00000000000683350</v>
      </c>
      <c r="E5917" s="1" t="d">
        <v>2023-03-20</v>
      </c>
      <c r="F5917" t="s">
        <v>842</v>
      </c>
      <c r="G5917" t="s">
        <v>4309</v>
      </c>
      <c r="H5917">
        <v>-1</v>
      </c>
      <c r="I5917" t="str">
        <f>IF(Table2[[#This Row],[Patron Id]]=-1,Table2[[#This Row],[User ID Encryption]],Table2[[#This Row],[Patron Id]])</f>
        <v>51E23D782C4055B6632F4A5CF33EB8728D7CBB5C</v>
      </c>
      <c r="J5917" t="s">
        <v>13</v>
      </c>
      <c r="K5917" t="s">
        <v>14</v>
      </c>
      <c r="L5917" t="s">
        <v>15</v>
      </c>
      <c r="M5917" t="s">
        <v>843</v>
      </c>
      <c r="N5917" t="s">
        <v>2556</v>
      </c>
    </row>
    <row r="5918" spans="1:14" x14ac:dyDescent="0.2">
      <c r="A5918" s="1" t="d">
        <v>2023-03-13</v>
      </c>
      <c r="B5918" s="18" t="d">
        <v>14:42:07.99999999999868925</v>
      </c>
      <c r="C5918" s="1" t="d">
        <v>2023-03-13</v>
      </c>
      <c r="D5918" s="18" t="d">
        <v>16:28:34.99999999999950450</v>
      </c>
      <c r="E5918" s="1" t="d">
        <v>2023-03-13</v>
      </c>
      <c r="F5918" t="s">
        <v>830</v>
      </c>
      <c r="G5918" t="s">
        <v>4648</v>
      </c>
      <c r="H5918">
        <v>-1</v>
      </c>
      <c r="I5918" t="str">
        <f>IF(Table2[[#This Row],[Patron Id]]=-1,Table2[[#This Row],[User ID Encryption]],Table2[[#This Row],[Patron Id]])</f>
        <v>78C5BEFA87517E79993272B72EFE19872E088A30</v>
      </c>
      <c r="J5918" t="s">
        <v>18</v>
      </c>
      <c r="K5918" t="s">
        <v>32</v>
      </c>
      <c r="L5918" t="s">
        <v>33</v>
      </c>
      <c r="N5918" t="s">
        <v>2575</v>
      </c>
    </row>
    <row r="5919" spans="1:14" x14ac:dyDescent="0.2">
      <c r="A5919" s="1" t="d">
        <v>2023-03-13</v>
      </c>
      <c r="B5919" s="18" t="d">
        <v>14:50:22.9999999999993350</v>
      </c>
      <c r="C5919" s="1" t="d">
        <v>2023-03-28</v>
      </c>
      <c r="D5919" s="18" t="d">
        <v>15:01:18.99999999999955650</v>
      </c>
      <c r="E5919" s="1" t="d">
        <v>2023-03-27</v>
      </c>
      <c r="F5919" t="s">
        <v>2336</v>
      </c>
      <c r="G5919" t="s">
        <v>3615</v>
      </c>
      <c r="H5919">
        <v>-1</v>
      </c>
      <c r="I5919" t="str">
        <f>IF(Table2[[#This Row],[Patron Id]]=-1,Table2[[#This Row],[User ID Encryption]],Table2[[#This Row],[Patron Id]])</f>
        <v>7AADF6D1F3E63E6F3FB110DEFF38665F2CB46E0F</v>
      </c>
      <c r="J5919" t="s">
        <v>18</v>
      </c>
      <c r="K5919" t="s">
        <v>14</v>
      </c>
      <c r="L5919" t="s">
        <v>15</v>
      </c>
      <c r="M5919" t="s">
        <v>2337</v>
      </c>
      <c r="N5919" t="s">
        <v>2556</v>
      </c>
    </row>
    <row r="5920" spans="1:14" x14ac:dyDescent="0.2">
      <c r="A5920" s="1" t="d">
        <v>2023-03-13</v>
      </c>
      <c r="B5920" s="18" t="d">
        <v>14:51:35.00000000000099775</v>
      </c>
      <c r="C5920" s="1" t="d">
        <v>2023-03-20</v>
      </c>
      <c r="D5920" s="18" t="d">
        <v>14:54:35.00000000000035200</v>
      </c>
      <c r="E5920" s="1" t="d">
        <v>2023-03-27</v>
      </c>
      <c r="F5920" t="s">
        <v>884</v>
      </c>
      <c r="G5920" t="s">
        <v>4073</v>
      </c>
      <c r="H5920">
        <v>-1</v>
      </c>
      <c r="I5920" t="str">
        <f>IF(Table2[[#This Row],[Patron Id]]=-1,Table2[[#This Row],[User ID Encryption]],Table2[[#This Row],[Patron Id]])</f>
        <v>DC38DE1FCCFF81182C97A23E39F49E0098A103E7</v>
      </c>
      <c r="J5920" t="s">
        <v>13</v>
      </c>
      <c r="K5920" t="s">
        <v>14</v>
      </c>
      <c r="L5920" t="s">
        <v>15</v>
      </c>
      <c r="M5920" t="s">
        <v>885</v>
      </c>
      <c r="N5920" t="s">
        <v>2556</v>
      </c>
    </row>
    <row r="5921" spans="1:14" x14ac:dyDescent="0.2">
      <c r="A5921" s="1" t="d">
        <v>2023-03-13</v>
      </c>
      <c r="B5921" s="18" t="d">
        <v>14:55:22.99999999999826550</v>
      </c>
      <c r="C5921" s="1" t="d">
        <v>2023-03-13</v>
      </c>
      <c r="D5921" s="18" t="d">
        <v>16:58:42.99999999999755475</v>
      </c>
      <c r="E5921" s="1" t="d">
        <v>2023-03-13</v>
      </c>
      <c r="F5921" t="s">
        <v>624</v>
      </c>
      <c r="G5921" t="s">
        <v>4739</v>
      </c>
      <c r="H5921">
        <v>-1</v>
      </c>
      <c r="I5921" t="str">
        <f>IF(Table2[[#This Row],[Patron Id]]=-1,Table2[[#This Row],[User ID Encryption]],Table2[[#This Row],[Patron Id]])</f>
        <v>FAB624CD2903FF0E7589D7DF68E32FE79BA5B9DD</v>
      </c>
      <c r="J5921" t="s">
        <v>18</v>
      </c>
      <c r="K5921" t="s">
        <v>97</v>
      </c>
      <c r="L5921" t="s">
        <v>33</v>
      </c>
      <c r="M5921" t="s">
        <v>625</v>
      </c>
      <c r="N5921" t="s">
        <v>2556</v>
      </c>
    </row>
    <row r="5922" spans="1:14" x14ac:dyDescent="0.2">
      <c r="A5922" s="1" t="d">
        <v>2023-03-13</v>
      </c>
      <c r="B5922" s="18" t="d">
        <v>14:55:28.99999999999920450</v>
      </c>
      <c r="C5922" s="1" t="d">
        <v>2023-03-13</v>
      </c>
      <c r="D5922" s="18" t="d">
        <v>16:58:45.00000000000106275</v>
      </c>
      <c r="E5922" s="1" t="d">
        <v>2023-03-13</v>
      </c>
      <c r="F5922" t="s">
        <v>1830</v>
      </c>
      <c r="G5922" t="s">
        <v>4739</v>
      </c>
      <c r="H5922">
        <v>-1</v>
      </c>
      <c r="I5922" t="str">
        <f>IF(Table2[[#This Row],[Patron Id]]=-1,Table2[[#This Row],[User ID Encryption]],Table2[[#This Row],[Patron Id]])</f>
        <v>FAB624CD2903FF0E7589D7DF68E32FE79BA5B9DD</v>
      </c>
      <c r="J5922" t="s">
        <v>18</v>
      </c>
      <c r="K5922" t="s">
        <v>74</v>
      </c>
      <c r="L5922" t="s">
        <v>33</v>
      </c>
      <c r="N5922" t="s">
        <v>2556</v>
      </c>
    </row>
    <row r="5923" spans="1:14" x14ac:dyDescent="0.2">
      <c r="A5923" s="1" t="d">
        <v>2023-03-13</v>
      </c>
      <c r="B5923" s="18" t="d">
        <v>14:57:12.00000000000251700</v>
      </c>
      <c r="C5923" s="1" t="d">
        <v>2023-03-13</v>
      </c>
      <c r="D5923" s="18" t="d">
        <v>17:39:14.99999999999722875</v>
      </c>
      <c r="E5923" s="1" t="d">
        <v>2023-03-13</v>
      </c>
      <c r="F5923" t="s">
        <v>2176</v>
      </c>
      <c r="G5923" t="s">
        <v>2662</v>
      </c>
      <c r="H5923">
        <v>-1</v>
      </c>
      <c r="I5923" t="str">
        <f>IF(Table2[[#This Row],[Patron Id]]=-1,Table2[[#This Row],[User ID Encryption]],Table2[[#This Row],[Patron Id]])</f>
        <v>F8D1685BBB4D8EDBB0D3BD120322ADFBB0FEA920</v>
      </c>
      <c r="J5923" t="s">
        <v>243</v>
      </c>
      <c r="K5923" t="s">
        <v>43</v>
      </c>
      <c r="L5923" t="s">
        <v>33</v>
      </c>
      <c r="M5923" t="s">
        <v>2177</v>
      </c>
      <c r="N5923" t="s">
        <v>2554</v>
      </c>
    </row>
    <row r="5924" spans="1:14" x14ac:dyDescent="0.2">
      <c r="A5924" s="1" t="d">
        <v>2023-03-13</v>
      </c>
      <c r="B5924" s="18" t="d">
        <v>15:00:54.999999999995807925</v>
      </c>
      <c r="C5924" s="1" t="d">
        <v>2023-03-13</v>
      </c>
      <c r="D5924" s="18" t="d">
        <v>16:12:09.0000000000052425</v>
      </c>
      <c r="E5924" s="1" t="d">
        <v>2023-03-13</v>
      </c>
      <c r="F5924" t="s">
        <v>1602</v>
      </c>
      <c r="G5924" t="s">
        <v>3321</v>
      </c>
      <c r="H5924">
        <v>-1</v>
      </c>
      <c r="I5924" t="str">
        <f>IF(Table2[[#This Row],[Patron Id]]=-1,Table2[[#This Row],[User ID Encryption]],Table2[[#This Row],[Patron Id]])</f>
        <v>C33A6FEB2A22B0136E1E35DAEA7B81383010CC39</v>
      </c>
      <c r="J5924" t="s">
        <v>18</v>
      </c>
      <c r="K5924" t="s">
        <v>74</v>
      </c>
      <c r="L5924" t="s">
        <v>33</v>
      </c>
      <c r="M5924" t="s">
        <v>1603</v>
      </c>
      <c r="N5924" t="s">
        <v>2556</v>
      </c>
    </row>
    <row r="5925" spans="1:14" x14ac:dyDescent="0.2">
      <c r="A5925" s="1" t="d">
        <v>2023-03-13</v>
      </c>
      <c r="B5925" s="18" t="d">
        <v>15:00:56.999999999999317950</v>
      </c>
      <c r="C5925" s="1" t="d">
        <v>2023-03-13</v>
      </c>
      <c r="D5925" s="18" t="d">
        <v>16:12:16.00000000000314300</v>
      </c>
      <c r="E5925" s="1" t="d">
        <v>2023-03-13</v>
      </c>
      <c r="F5925" t="s">
        <v>2097</v>
      </c>
      <c r="G5925" t="s">
        <v>3321</v>
      </c>
      <c r="H5925">
        <v>-1</v>
      </c>
      <c r="I5925" t="str">
        <f>IF(Table2[[#This Row],[Patron Id]]=-1,Table2[[#This Row],[User ID Encryption]],Table2[[#This Row],[Patron Id]])</f>
        <v>C33A6FEB2A22B0136E1E35DAEA7B81383010CC39</v>
      </c>
      <c r="J5925" t="s">
        <v>18</v>
      </c>
      <c r="K5925" t="s">
        <v>97</v>
      </c>
      <c r="L5925" t="s">
        <v>33</v>
      </c>
      <c r="M5925" t="s">
        <v>2098</v>
      </c>
      <c r="N5925" t="s">
        <v>2556</v>
      </c>
    </row>
    <row r="5926" spans="1:14" x14ac:dyDescent="0.2">
      <c r="A5926" s="1" t="d">
        <v>2023-03-13</v>
      </c>
      <c r="B5926" s="18" t="d">
        <v>15:03:40.99999999999937400</v>
      </c>
      <c r="C5926" s="1" t="d">
        <v>2023-03-13</v>
      </c>
      <c r="D5926" s="18" t="d">
        <v>17:55:06.00000000000200175</v>
      </c>
      <c r="E5926" s="1" t="d">
        <v>2023-03-13</v>
      </c>
      <c r="F5926" t="s">
        <v>680</v>
      </c>
      <c r="G5926" t="s">
        <v>4740</v>
      </c>
      <c r="H5926">
        <v>-1</v>
      </c>
      <c r="I5926" t="str">
        <f>IF(Table2[[#This Row],[Patron Id]]=-1,Table2[[#This Row],[User ID Encryption]],Table2[[#This Row],[Patron Id]])</f>
        <v>2C43B1D43A1841D34F2E4A9944394116CC561F8A</v>
      </c>
      <c r="J5926" t="s">
        <v>13</v>
      </c>
      <c r="K5926" t="s">
        <v>382</v>
      </c>
      <c r="L5926" t="s">
        <v>33</v>
      </c>
      <c r="N5926" t="s">
        <v>2556</v>
      </c>
    </row>
    <row r="5927" spans="1:14" x14ac:dyDescent="0.2">
      <c r="A5927" s="1" t="d">
        <v>2023-03-13</v>
      </c>
      <c r="B5927" s="18" t="d">
        <v>15:03:45.99999999999375975</v>
      </c>
      <c r="C5927" s="1" t="d">
        <v>2023-03-13</v>
      </c>
      <c r="D5927" s="18" t="d">
        <v>17:55:09.99999999999943275</v>
      </c>
      <c r="E5927" s="1" t="d">
        <v>2023-03-13</v>
      </c>
      <c r="F5927" t="s">
        <v>1864</v>
      </c>
      <c r="G5927" t="s">
        <v>4740</v>
      </c>
      <c r="H5927">
        <v>-1</v>
      </c>
      <c r="I5927" t="str">
        <f>IF(Table2[[#This Row],[Patron Id]]=-1,Table2[[#This Row],[User ID Encryption]],Table2[[#This Row],[Patron Id]])</f>
        <v>2C43B1D43A1841D34F2E4A9944394116CC561F8A</v>
      </c>
      <c r="J5927" t="s">
        <v>13</v>
      </c>
      <c r="K5927" t="s">
        <v>463</v>
      </c>
      <c r="L5927" t="s">
        <v>33</v>
      </c>
      <c r="M5927" t="s">
        <v>1865</v>
      </c>
      <c r="N5927" t="s">
        <v>2556</v>
      </c>
    </row>
    <row r="5928" spans="1:14" x14ac:dyDescent="0.2">
      <c r="A5928" s="1" t="d">
        <v>2023-03-13</v>
      </c>
      <c r="B5928" s="18" t="d">
        <v>15:04:56.00000000000150625</v>
      </c>
      <c r="C5928" s="1" t="d">
        <v>2023-03-24</v>
      </c>
      <c r="D5928" s="18" t="d">
        <v>14:48:17.99999999999578125</v>
      </c>
      <c r="E5928" s="1" t="d">
        <v>2023-03-24</v>
      </c>
      <c r="F5928" t="s">
        <v>1219</v>
      </c>
      <c r="G5928" t="s">
        <v>2879</v>
      </c>
      <c r="H5928">
        <v>-1</v>
      </c>
      <c r="I5928" t="str">
        <f>IF(Table2[[#This Row],[Patron Id]]=-1,Table2[[#This Row],[User ID Encryption]],Table2[[#This Row],[Patron Id]])</f>
        <v>D3C06EA72DE36800FC3681E09983C3EB09A2364B</v>
      </c>
      <c r="J5928" t="s">
        <v>13</v>
      </c>
      <c r="K5928" t="s">
        <v>14</v>
      </c>
      <c r="L5928" t="s">
        <v>15</v>
      </c>
      <c r="M5928" t="s">
        <v>1220</v>
      </c>
      <c r="N5928" t="s">
        <v>2556</v>
      </c>
    </row>
    <row r="5929" spans="1:14" x14ac:dyDescent="0.2">
      <c r="A5929" s="1" t="d">
        <v>2023-03-13</v>
      </c>
      <c r="B5929" s="18" t="d">
        <v>15:05:12.9999999999977700</v>
      </c>
      <c r="C5929" s="1" t="d">
        <v>2023-03-13</v>
      </c>
      <c r="D5929" s="18" t="d">
        <v>16:46:24.00000000000033900</v>
      </c>
      <c r="E5929" s="1" t="d">
        <v>2023-03-13</v>
      </c>
      <c r="F5929" t="s">
        <v>1540</v>
      </c>
      <c r="G5929" t="s">
        <v>4741</v>
      </c>
      <c r="H5929">
        <v>-1</v>
      </c>
      <c r="I5929" t="str">
        <f>IF(Table2[[#This Row],[Patron Id]]=-1,Table2[[#This Row],[User ID Encryption]],Table2[[#This Row],[Patron Id]])</f>
        <v>76F575AB46741F6FB8684C575D4A476E3889540C</v>
      </c>
      <c r="J5929" t="s">
        <v>18</v>
      </c>
      <c r="K5929" t="s">
        <v>74</v>
      </c>
      <c r="L5929" t="s">
        <v>33</v>
      </c>
      <c r="M5929" t="s">
        <v>1541</v>
      </c>
      <c r="N5929" t="s">
        <v>2556</v>
      </c>
    </row>
    <row r="5930" spans="1:14" x14ac:dyDescent="0.2">
      <c r="A5930" s="1" t="d">
        <v>2023-03-13</v>
      </c>
      <c r="B5930" s="18" t="d">
        <v>15:05:15.99999999999823950</v>
      </c>
      <c r="C5930" s="1" t="d">
        <v>2023-03-13</v>
      </c>
      <c r="D5930" s="18" t="d">
        <v>16:46:27.00000000000080850</v>
      </c>
      <c r="E5930" s="1" t="d">
        <v>2023-03-13</v>
      </c>
      <c r="F5930" t="s">
        <v>257</v>
      </c>
      <c r="G5930" t="s">
        <v>4741</v>
      </c>
      <c r="H5930">
        <v>-1</v>
      </c>
      <c r="I5930" t="str">
        <f>IF(Table2[[#This Row],[Patron Id]]=-1,Table2[[#This Row],[User ID Encryption]],Table2[[#This Row],[Patron Id]])</f>
        <v>76F575AB46741F6FB8684C575D4A476E3889540C</v>
      </c>
      <c r="J5930" t="s">
        <v>18</v>
      </c>
      <c r="K5930" t="s">
        <v>97</v>
      </c>
      <c r="L5930" t="s">
        <v>33</v>
      </c>
      <c r="M5930" t="s">
        <v>258</v>
      </c>
      <c r="N5930" t="s">
        <v>2556</v>
      </c>
    </row>
    <row r="5931" spans="1:14" x14ac:dyDescent="0.2">
      <c r="A5931" s="1" t="d">
        <v>2023-03-13</v>
      </c>
      <c r="B5931" s="18" t="d">
        <v>15:09:18.00000000000089325</v>
      </c>
      <c r="C5931" s="1" t="d">
        <v>2023-03-27</v>
      </c>
      <c r="D5931" s="18" t="d">
        <v>12:11:38.999999999994159525</v>
      </c>
      <c r="E5931" s="1" t="d">
        <v>2023-03-27</v>
      </c>
      <c r="F5931" t="s">
        <v>2157</v>
      </c>
      <c r="G5931" t="s">
        <v>4742</v>
      </c>
      <c r="H5931">
        <v>-1</v>
      </c>
      <c r="I5931" t="str">
        <f>IF(Table2[[#This Row],[Patron Id]]=-1,Table2[[#This Row],[User ID Encryption]],Table2[[#This Row],[Patron Id]])</f>
        <v>C7819C5548073A543CE3BE027148B27DDC5E2B25</v>
      </c>
      <c r="J5931" t="s">
        <v>13</v>
      </c>
      <c r="K5931" t="s">
        <v>14</v>
      </c>
      <c r="L5931" t="s">
        <v>15</v>
      </c>
      <c r="M5931" t="s">
        <v>700</v>
      </c>
      <c r="N5931" t="s">
        <v>2556</v>
      </c>
    </row>
    <row r="5932" spans="1:14" x14ac:dyDescent="0.2">
      <c r="A5932" s="1" t="d">
        <v>2023-03-13</v>
      </c>
      <c r="B5932" s="18" t="d">
        <v>15:11:19.9999999999943866950</v>
      </c>
      <c r="C5932" s="1" t="d">
        <v>2023-03-24</v>
      </c>
      <c r="D5932" s="18" t="d">
        <v>14:51:16.00000000000121925</v>
      </c>
      <c r="E5932" s="1" t="d">
        <v>2023-03-27</v>
      </c>
      <c r="F5932" t="s">
        <v>2045</v>
      </c>
      <c r="G5932" t="s">
        <v>3663</v>
      </c>
      <c r="H5932">
        <v>-1</v>
      </c>
      <c r="I5932" t="str">
        <f>IF(Table2[[#This Row],[Patron Id]]=-1,Table2[[#This Row],[User ID Encryption]],Table2[[#This Row],[Patron Id]])</f>
        <v>AA5027724C1BCE5DA80846BA2B2629F27CE25256</v>
      </c>
      <c r="J5932" t="s">
        <v>18</v>
      </c>
      <c r="K5932" t="s">
        <v>14</v>
      </c>
      <c r="L5932" t="s">
        <v>15</v>
      </c>
      <c r="M5932" t="s">
        <v>2045</v>
      </c>
      <c r="N5932" t="s">
        <v>2556</v>
      </c>
    </row>
    <row r="5933" spans="1:14" x14ac:dyDescent="0.2">
      <c r="A5933" s="1" t="d">
        <v>2023-03-13</v>
      </c>
      <c r="B5933" s="18" t="d">
        <v>15:14:01.00000000000356675</v>
      </c>
      <c r="C5933" s="1" t="d">
        <v>2023-03-24</v>
      </c>
      <c r="D5933" s="18" t="d">
        <v>12:29:20.00000000000014350</v>
      </c>
      <c r="E5933" s="1" t="d">
        <v>2023-03-27</v>
      </c>
      <c r="F5933" t="s">
        <v>2001</v>
      </c>
      <c r="G5933" t="s">
        <v>3026</v>
      </c>
      <c r="H5933">
        <v>-1</v>
      </c>
      <c r="I5933" t="str">
        <f>IF(Table2[[#This Row],[Patron Id]]=-1,Table2[[#This Row],[User ID Encryption]],Table2[[#This Row],[Patron Id]])</f>
        <v>879308134CC3ADC5E414915C8D3ACA82A386603F</v>
      </c>
      <c r="J5933" t="s">
        <v>18</v>
      </c>
      <c r="K5933" t="s">
        <v>14</v>
      </c>
      <c r="L5933" t="s">
        <v>15</v>
      </c>
      <c r="M5933" t="s">
        <v>2002</v>
      </c>
      <c r="N5933" t="s">
        <v>2556</v>
      </c>
    </row>
    <row r="5934" spans="1:14" x14ac:dyDescent="0.2">
      <c r="A5934" s="1" t="d">
        <v>2023-03-13</v>
      </c>
      <c r="B5934" s="18" t="d">
        <v>15:24:36.9999999999974700</v>
      </c>
      <c r="C5934" s="1" t="d">
        <v>2023-03-13</v>
      </c>
      <c r="D5934" s="18" t="d">
        <v>18:30:55.99999999999596375</v>
      </c>
      <c r="E5934" s="1" t="d">
        <v>2023-03-13</v>
      </c>
      <c r="F5934" t="s">
        <v>2073</v>
      </c>
      <c r="G5934" t="s">
        <v>3096</v>
      </c>
      <c r="H5934">
        <v>-1</v>
      </c>
      <c r="I5934" t="str">
        <f>IF(Table2[[#This Row],[Patron Id]]=-1,Table2[[#This Row],[User ID Encryption]],Table2[[#This Row],[Patron Id]])</f>
        <v>C4F15BB31ED0E519C9B0A46803DC6916D7A6BF7E</v>
      </c>
      <c r="J5934" t="s">
        <v>18</v>
      </c>
      <c r="K5934" t="s">
        <v>32</v>
      </c>
      <c r="L5934" t="s">
        <v>33</v>
      </c>
      <c r="N5934" t="s">
        <v>2556</v>
      </c>
    </row>
    <row r="5935" spans="1:14" x14ac:dyDescent="0.2">
      <c r="A5935" s="1" t="d">
        <v>2023-03-13</v>
      </c>
      <c r="B5935" s="18" t="d">
        <v>15:26:26.99999999999867625</v>
      </c>
      <c r="C5935" s="1" t="d">
        <v>2023-03-24</v>
      </c>
      <c r="D5935" s="18" t="d">
        <v>14:30:55.00000000000220400</v>
      </c>
      <c r="E5935" s="1" t="d">
        <v>2023-03-27</v>
      </c>
      <c r="F5935" t="s">
        <v>2095</v>
      </c>
      <c r="G5935" t="s">
        <v>2630</v>
      </c>
      <c r="H5935">
        <v>-1</v>
      </c>
      <c r="I5935" t="str">
        <f>IF(Table2[[#This Row],[Patron Id]]=-1,Table2[[#This Row],[User ID Encryption]],Table2[[#This Row],[Patron Id]])</f>
        <v>D03A4977992C0A0E014CBCA160009A5EB53AFCBB</v>
      </c>
      <c r="J5935" t="s">
        <v>18</v>
      </c>
      <c r="K5935" t="s">
        <v>14</v>
      </c>
      <c r="L5935" t="s">
        <v>15</v>
      </c>
      <c r="M5935" t="s">
        <v>1397</v>
      </c>
      <c r="N5935" t="s">
        <v>2556</v>
      </c>
    </row>
    <row r="5936" spans="1:14" x14ac:dyDescent="0.2">
      <c r="A5936" s="1" t="d">
        <v>2023-03-13</v>
      </c>
      <c r="B5936" s="18" t="d">
        <v>15:28:01.00000000000058025</v>
      </c>
      <c r="C5936" s="1" t="d">
        <v>2023-03-13</v>
      </c>
      <c r="D5936" s="18" t="d">
        <v>17:38:33.999999999997214400</v>
      </c>
      <c r="E5936" s="1" t="d">
        <v>2023-03-13</v>
      </c>
      <c r="F5936" t="s">
        <v>629</v>
      </c>
      <c r="G5936" t="s">
        <v>3378</v>
      </c>
      <c r="H5936">
        <v>-1</v>
      </c>
      <c r="I5936" t="str">
        <f>IF(Table2[[#This Row],[Patron Id]]=-1,Table2[[#This Row],[User ID Encryption]],Table2[[#This Row],[Patron Id]])</f>
        <v>CC460D8A8B405EE74D612F3546E1D3D575E37E20</v>
      </c>
      <c r="J5936" t="s">
        <v>18</v>
      </c>
      <c r="K5936" t="s">
        <v>74</v>
      </c>
      <c r="L5936" t="s">
        <v>33</v>
      </c>
      <c r="N5936" t="s">
        <v>2556</v>
      </c>
    </row>
    <row r="5937" spans="1:14" x14ac:dyDescent="0.2">
      <c r="A5937" s="1" t="d">
        <v>2023-03-13</v>
      </c>
      <c r="B5937" s="18" t="d">
        <v>15:37:40.0000000000047600</v>
      </c>
      <c r="C5937" s="1" t="d">
        <v>2023-03-28</v>
      </c>
      <c r="D5937" s="18" t="d">
        <v>14:14:06.00000000000115425</v>
      </c>
      <c r="E5937" s="1" t="d">
        <v>2023-03-27</v>
      </c>
      <c r="F5937" t="s">
        <v>2338</v>
      </c>
      <c r="G5937" t="s">
        <v>3357</v>
      </c>
      <c r="H5937">
        <v>-1</v>
      </c>
      <c r="I5937" t="str">
        <f>IF(Table2[[#This Row],[Patron Id]]=-1,Table2[[#This Row],[User ID Encryption]],Table2[[#This Row],[Patron Id]])</f>
        <v>92BC90FC15157309DBDA8183D8DC29F34D1C9843</v>
      </c>
      <c r="J5937" t="s">
        <v>18</v>
      </c>
      <c r="K5937" t="s">
        <v>14</v>
      </c>
      <c r="L5937" t="s">
        <v>15</v>
      </c>
      <c r="M5937" t="s">
        <v>925</v>
      </c>
      <c r="N5937" t="s">
        <v>2556</v>
      </c>
    </row>
    <row r="5938" spans="1:14" x14ac:dyDescent="0.2">
      <c r="A5938" s="1" t="d">
        <v>2023-03-13</v>
      </c>
      <c r="B5938" s="18" t="d">
        <v>15:41:57.99999999999713100</v>
      </c>
      <c r="E5938" s="1" t="d">
        <v>2023-03-13</v>
      </c>
      <c r="F5938" t="s">
        <v>2043</v>
      </c>
      <c r="H5938">
        <v>5567137810006530</v>
      </c>
      <c r="I5938">
        <f>IF(Table2[[#This Row],[Patron Id]]=-1,Table2[[#This Row],[User ID Encryption]],Table2[[#This Row],[Patron Id]])</f>
        <v>5567137810006530</v>
      </c>
      <c r="J5938" t="s">
        <v>18</v>
      </c>
      <c r="K5938" t="s">
        <v>43</v>
      </c>
      <c r="L5938" t="s">
        <v>33</v>
      </c>
      <c r="M5938" t="s">
        <v>2044</v>
      </c>
      <c r="N5938" t="s">
        <v>2556</v>
      </c>
    </row>
    <row r="5939" spans="1:14" x14ac:dyDescent="0.2">
      <c r="A5939" s="1" t="d">
        <v>2023-03-13</v>
      </c>
      <c r="B5939" s="18" t="d">
        <v>15:48:24.00000000000311025</v>
      </c>
      <c r="C5939" s="1" t="d">
        <v>2023-03-17</v>
      </c>
      <c r="D5939" s="18" t="d">
        <v>15:00:06.0000000000009379200</v>
      </c>
      <c r="E5939" s="1" t="d">
        <v>2023-03-20</v>
      </c>
      <c r="F5939" t="s">
        <v>877</v>
      </c>
      <c r="G5939" t="s">
        <v>4743</v>
      </c>
      <c r="H5939">
        <v>-1</v>
      </c>
      <c r="I5939" t="str">
        <f>IF(Table2[[#This Row],[Patron Id]]=-1,Table2[[#This Row],[User ID Encryption]],Table2[[#This Row],[Patron Id]])</f>
        <v>89CBBB8CFA8D4ADB7B29869F7BEBF051AA1B9565</v>
      </c>
      <c r="J5939" t="s">
        <v>18</v>
      </c>
      <c r="K5939" t="s">
        <v>14</v>
      </c>
      <c r="L5939" t="s">
        <v>15</v>
      </c>
      <c r="M5939" t="s">
        <v>878</v>
      </c>
      <c r="N5939" t="s">
        <v>2556</v>
      </c>
    </row>
    <row r="5940" spans="1:14" x14ac:dyDescent="0.2">
      <c r="A5940" s="1" t="d">
        <v>2023-03-13</v>
      </c>
      <c r="B5940" s="18" t="d">
        <v>15:52:42.00000000000507300</v>
      </c>
      <c r="C5940" s="1" t="d">
        <v>2023-03-13</v>
      </c>
      <c r="D5940" s="18" t="d">
        <v>18:23:37.9999999999946400</v>
      </c>
      <c r="E5940" s="1" t="d">
        <v>2023-03-13</v>
      </c>
      <c r="F5940" t="s">
        <v>2034</v>
      </c>
      <c r="G5940" t="s">
        <v>3095</v>
      </c>
      <c r="H5940">
        <v>-1</v>
      </c>
      <c r="I5940" t="str">
        <f>IF(Table2[[#This Row],[Patron Id]]=-1,Table2[[#This Row],[User ID Encryption]],Table2[[#This Row],[Patron Id]])</f>
        <v>D90DDA6D0BCA01B76CD5149A471A5CC6BC671347</v>
      </c>
      <c r="J5940" t="s">
        <v>18</v>
      </c>
      <c r="K5940" t="s">
        <v>43</v>
      </c>
      <c r="L5940" t="s">
        <v>33</v>
      </c>
      <c r="M5940" t="s">
        <v>2035</v>
      </c>
      <c r="N5940" t="s">
        <v>2556</v>
      </c>
    </row>
    <row r="5941" spans="1:14" x14ac:dyDescent="0.2">
      <c r="A5941" s="1" t="d">
        <v>2023-03-13</v>
      </c>
      <c r="B5941" s="18" t="d">
        <v>15:55:40.00000000000092600</v>
      </c>
      <c r="C5941" s="1" t="d">
        <v>2023-03-27</v>
      </c>
      <c r="D5941" s="18" t="d">
        <v>15:41:06.99999999999874800</v>
      </c>
      <c r="E5941" s="1" t="d">
        <v>2023-03-27</v>
      </c>
      <c r="F5941" t="s">
        <v>1664</v>
      </c>
      <c r="G5941" t="s">
        <v>3849</v>
      </c>
      <c r="H5941">
        <v>-1</v>
      </c>
      <c r="I5941" t="str">
        <f>IF(Table2[[#This Row],[Patron Id]]=-1,Table2[[#This Row],[User ID Encryption]],Table2[[#This Row],[Patron Id]])</f>
        <v>BC39F8177422B3C5D4E4C3E2E6F8B098FF8C9745</v>
      </c>
      <c r="J5941" t="s">
        <v>13</v>
      </c>
      <c r="K5941" t="s">
        <v>14</v>
      </c>
      <c r="L5941" t="s">
        <v>15</v>
      </c>
      <c r="M5941" t="s">
        <v>1665</v>
      </c>
      <c r="N5941" t="s">
        <v>2556</v>
      </c>
    </row>
    <row r="5942" spans="1:14" x14ac:dyDescent="0.2">
      <c r="A5942" s="1" t="d">
        <v>2023-03-13</v>
      </c>
      <c r="B5942" s="18" t="d">
        <v>15:57:14.000000000002827975</v>
      </c>
      <c r="C5942" s="1" t="d">
        <v>2023-03-13</v>
      </c>
      <c r="D5942" s="18" t="d">
        <v>16:53:11.999999999996973150</v>
      </c>
      <c r="E5942" s="1" t="d">
        <v>2023-03-13</v>
      </c>
      <c r="F5942" t="s">
        <v>1866</v>
      </c>
      <c r="G5942" t="s">
        <v>3038</v>
      </c>
      <c r="H5942">
        <v>-1</v>
      </c>
      <c r="I5942" t="str">
        <f>IF(Table2[[#This Row],[Patron Id]]=-1,Table2[[#This Row],[User ID Encryption]],Table2[[#This Row],[Patron Id]])</f>
        <v>1433D92E5AA161879E79A51FA0AFE5AAEC148EF5</v>
      </c>
      <c r="J5942" t="s">
        <v>18</v>
      </c>
      <c r="K5942" t="s">
        <v>32</v>
      </c>
      <c r="L5942" t="s">
        <v>33</v>
      </c>
      <c r="M5942" t="s">
        <v>81</v>
      </c>
      <c r="N5942" t="s">
        <v>2556</v>
      </c>
    </row>
    <row r="5943" spans="1:14" x14ac:dyDescent="0.2">
      <c r="A5943" s="1" t="d">
        <v>2023-03-13</v>
      </c>
      <c r="B5943" s="18" t="d">
        <v>15:57:28.99999999999557900</v>
      </c>
      <c r="C5943" s="1" t="d">
        <v>2023-03-21</v>
      </c>
      <c r="D5943" s="18" t="d">
        <v>10:50:27.00000000000475350</v>
      </c>
      <c r="E5943" s="1" t="d">
        <v>2023-03-20</v>
      </c>
      <c r="F5943" t="s">
        <v>2339</v>
      </c>
      <c r="G5943" t="s">
        <v>4576</v>
      </c>
      <c r="H5943">
        <v>-1</v>
      </c>
      <c r="I5943" t="str">
        <f>IF(Table2[[#This Row],[Patron Id]]=-1,Table2[[#This Row],[User ID Encryption]],Table2[[#This Row],[Patron Id]])</f>
        <v>C2613951346446E20FC175FCF6806AADB226C28A</v>
      </c>
      <c r="J5943" t="s">
        <v>18</v>
      </c>
      <c r="K5943" t="s">
        <v>14</v>
      </c>
      <c r="L5943" t="s">
        <v>15</v>
      </c>
      <c r="M5943" t="s">
        <v>2340</v>
      </c>
      <c r="N5943" t="s">
        <v>2554</v>
      </c>
    </row>
    <row r="5944" spans="1:14" x14ac:dyDescent="0.2">
      <c r="A5944" s="1" t="d">
        <v>2023-03-13</v>
      </c>
      <c r="B5944" s="18" t="d">
        <v>15:57:40.99999999999745700</v>
      </c>
      <c r="C5944" s="1" t="d">
        <v>2023-03-13</v>
      </c>
      <c r="D5944" s="18" t="d">
        <v>17:23:44.0000000000083725</v>
      </c>
      <c r="E5944" s="1" t="d">
        <v>2023-03-13</v>
      </c>
      <c r="F5944" t="s">
        <v>673</v>
      </c>
      <c r="G5944" t="s">
        <v>3613</v>
      </c>
      <c r="H5944">
        <v>-1</v>
      </c>
      <c r="I5944" t="str">
        <f>IF(Table2[[#This Row],[Patron Id]]=-1,Table2[[#This Row],[User ID Encryption]],Table2[[#This Row],[Patron Id]])</f>
        <v>4F07CC3E291BA0275D7C3E9B772FB919889CD9ED</v>
      </c>
      <c r="J5944" t="s">
        <v>13</v>
      </c>
      <c r="K5944" t="s">
        <v>254</v>
      </c>
      <c r="L5944" t="s">
        <v>33</v>
      </c>
      <c r="M5944" t="s">
        <v>674</v>
      </c>
      <c r="N5944" t="s">
        <v>2580</v>
      </c>
    </row>
    <row r="5945" spans="1:14" x14ac:dyDescent="0.2">
      <c r="A5945" s="1" t="d">
        <v>2023-03-13</v>
      </c>
      <c r="B5945" s="18" t="d">
        <v>16:03:24.99999999999687675</v>
      </c>
      <c r="C5945" s="1" t="d">
        <v>2023-03-13</v>
      </c>
      <c r="D5945" s="18" t="d">
        <v>16:42:48.99999999999231225</v>
      </c>
      <c r="E5945" s="1" t="d">
        <v>2023-03-13</v>
      </c>
      <c r="F5945" t="s">
        <v>2104</v>
      </c>
      <c r="G5945" t="s">
        <v>3785</v>
      </c>
      <c r="H5945">
        <v>-1</v>
      </c>
      <c r="I5945" t="str">
        <f>IF(Table2[[#This Row],[Patron Id]]=-1,Table2[[#This Row],[User ID Encryption]],Table2[[#This Row],[Patron Id]])</f>
        <v>043263A790509E62F098AA347DF60C8994DCA834</v>
      </c>
      <c r="J5945" t="s">
        <v>18</v>
      </c>
      <c r="K5945" t="s">
        <v>32</v>
      </c>
      <c r="L5945" t="s">
        <v>33</v>
      </c>
      <c r="N5945" t="s">
        <v>2575</v>
      </c>
    </row>
    <row r="5946" spans="1:14" x14ac:dyDescent="0.2">
      <c r="A5946" s="1" t="d">
        <v>2023-03-13</v>
      </c>
      <c r="B5946" s="18" t="d">
        <v>16:21:11.99999999999420325</v>
      </c>
      <c r="C5946" s="1" t="d">
        <v>2023-03-22</v>
      </c>
      <c r="D5946" s="18" t="d">
        <v>15:03:15.00000000000170850</v>
      </c>
      <c r="E5946" s="1" t="d">
        <v>2023-03-27</v>
      </c>
      <c r="F5946" t="s">
        <v>1248</v>
      </c>
      <c r="G5946" t="s">
        <v>2557</v>
      </c>
      <c r="H5946">
        <v>-1</v>
      </c>
      <c r="I5946" t="str">
        <f>IF(Table2[[#This Row],[Patron Id]]=-1,Table2[[#This Row],[User ID Encryption]],Table2[[#This Row],[Patron Id]])</f>
        <v>B3CC169CC62E132440FEB1720E378A1252283042</v>
      </c>
      <c r="J5946" t="s">
        <v>18</v>
      </c>
      <c r="K5946" t="s">
        <v>14</v>
      </c>
      <c r="L5946" t="s">
        <v>15</v>
      </c>
      <c r="M5946" t="s">
        <v>1249</v>
      </c>
      <c r="N5946" t="s">
        <v>2556</v>
      </c>
    </row>
    <row r="5947" spans="1:14" x14ac:dyDescent="0.2">
      <c r="A5947" s="1" t="d">
        <v>2023-03-13</v>
      </c>
      <c r="B5947" s="18" t="d">
        <v>16:22:19.00000000000148025</v>
      </c>
      <c r="C5947" s="1" t="d">
        <v>2023-03-23</v>
      </c>
      <c r="D5947" s="18" t="d">
        <v>09:56:33.999999999999772425</v>
      </c>
      <c r="E5947" s="1" t="d">
        <v>2023-03-24</v>
      </c>
      <c r="F5947" t="s">
        <v>821</v>
      </c>
      <c r="G5947" t="s">
        <v>3126</v>
      </c>
      <c r="H5947">
        <v>-1</v>
      </c>
      <c r="I5947" t="str">
        <f>IF(Table2[[#This Row],[Patron Id]]=-1,Table2[[#This Row],[User ID Encryption]],Table2[[#This Row],[Patron Id]])</f>
        <v>0A1BD54C382746965BD8C8281B0CDB3DE1FF161E</v>
      </c>
      <c r="J5947" t="s">
        <v>18</v>
      </c>
      <c r="K5947" t="s">
        <v>14</v>
      </c>
      <c r="L5947" t="s">
        <v>15</v>
      </c>
      <c r="M5947" t="s">
        <v>822</v>
      </c>
      <c r="N5947" t="s">
        <v>2556</v>
      </c>
    </row>
    <row r="5948" spans="1:14" x14ac:dyDescent="0.2">
      <c r="A5948" s="1" t="d">
        <v>2023-03-13</v>
      </c>
      <c r="B5948" s="18" t="d">
        <v>16:24:22.99999999999848075</v>
      </c>
      <c r="C5948" s="1" t="d">
        <v>2023-03-13</v>
      </c>
      <c r="D5948" s="18" t="d">
        <v>22:51:48.99999999999998700</v>
      </c>
      <c r="E5948" s="1" t="d">
        <v>2023-03-13</v>
      </c>
      <c r="F5948" t="s">
        <v>1083</v>
      </c>
      <c r="G5948" t="s">
        <v>3215</v>
      </c>
      <c r="H5948">
        <v>-1</v>
      </c>
      <c r="I5948" t="str">
        <f>IF(Table2[[#This Row],[Patron Id]]=-1,Table2[[#This Row],[User ID Encryption]],Table2[[#This Row],[Patron Id]])</f>
        <v>C029E4CCBBD0AB38506CF3CDA763CFD1B2C26BFE</v>
      </c>
      <c r="J5948" t="s">
        <v>13</v>
      </c>
      <c r="K5948" t="s">
        <v>32</v>
      </c>
      <c r="L5948" t="s">
        <v>33</v>
      </c>
      <c r="M5948" t="s">
        <v>1084</v>
      </c>
      <c r="N5948" t="s">
        <v>2554</v>
      </c>
    </row>
    <row r="5949" spans="1:14" x14ac:dyDescent="0.2">
      <c r="A5949" s="1" t="d">
        <v>2023-03-13</v>
      </c>
      <c r="B5949" s="18" t="d">
        <v>16:24:25.00000000000198875</v>
      </c>
      <c r="C5949" s="1" t="d">
        <v>2023-03-13</v>
      </c>
      <c r="D5949" s="18" t="d">
        <v>22:51:57.99999999999179700</v>
      </c>
      <c r="E5949" s="1" t="d">
        <v>2023-03-13</v>
      </c>
      <c r="F5949" t="s">
        <v>140</v>
      </c>
      <c r="G5949" t="s">
        <v>3215</v>
      </c>
      <c r="H5949">
        <v>-1</v>
      </c>
      <c r="I5949" t="str">
        <f>IF(Table2[[#This Row],[Patron Id]]=-1,Table2[[#This Row],[User ID Encryption]],Table2[[#This Row],[Patron Id]])</f>
        <v>C029E4CCBBD0AB38506CF3CDA763CFD1B2C26BFE</v>
      </c>
      <c r="J5949" t="s">
        <v>13</v>
      </c>
      <c r="K5949" t="s">
        <v>97</v>
      </c>
      <c r="L5949" t="s">
        <v>33</v>
      </c>
      <c r="M5949" t="s">
        <v>141</v>
      </c>
      <c r="N5949" t="s">
        <v>2554</v>
      </c>
    </row>
    <row r="5950" spans="1:14" x14ac:dyDescent="0.2">
      <c r="A5950" s="1" t="d">
        <v>2023-03-13</v>
      </c>
      <c r="B5950" s="18" t="d">
        <v>16:29:31.99999999999881975</v>
      </c>
      <c r="C5950" s="1" t="d">
        <v>2023-03-27</v>
      </c>
      <c r="D5950" s="18" t="d">
        <v>13:09:11.99999999999675925</v>
      </c>
      <c r="E5950" s="1" t="d">
        <v>2023-03-27</v>
      </c>
      <c r="F5950" t="s">
        <v>2341</v>
      </c>
      <c r="G5950" t="s">
        <v>4744</v>
      </c>
      <c r="H5950">
        <v>-1</v>
      </c>
      <c r="I5950" t="str">
        <f>IF(Table2[[#This Row],[Patron Id]]=-1,Table2[[#This Row],[User ID Encryption]],Table2[[#This Row],[Patron Id]])</f>
        <v>59C27B6C4BE6330F03C643E30B82871E10319803</v>
      </c>
      <c r="J5950" t="s">
        <v>18</v>
      </c>
      <c r="K5950" t="s">
        <v>14</v>
      </c>
      <c r="L5950" t="s">
        <v>15</v>
      </c>
      <c r="M5950" t="s">
        <v>2342</v>
      </c>
      <c r="N5950" t="s">
        <v>2640</v>
      </c>
    </row>
    <row r="5951" spans="1:14" x14ac:dyDescent="0.2">
      <c r="A5951" s="1" t="d">
        <v>2023-03-13</v>
      </c>
      <c r="B5951" s="18" t="d">
        <v>16:29:49.00000000000467525</v>
      </c>
      <c r="C5951" s="1" t="d">
        <v>2023-03-13</v>
      </c>
      <c r="D5951" s="18" t="d">
        <v>17:35:36.00000000000136275</v>
      </c>
      <c r="E5951" s="1" t="d">
        <v>2023-03-13</v>
      </c>
      <c r="F5951" t="s">
        <v>1622</v>
      </c>
      <c r="G5951" t="s">
        <v>2690</v>
      </c>
      <c r="H5951">
        <v>-1</v>
      </c>
      <c r="I5951" t="str">
        <f>IF(Table2[[#This Row],[Patron Id]]=-1,Table2[[#This Row],[User ID Encryption]],Table2[[#This Row],[Patron Id]])</f>
        <v>1ACDFE8808DEDEEC25E53120141250C7DCF50BEA</v>
      </c>
      <c r="J5951" t="s">
        <v>13</v>
      </c>
      <c r="K5951" t="s">
        <v>74</v>
      </c>
      <c r="L5951" t="s">
        <v>33</v>
      </c>
      <c r="N5951" t="s">
        <v>2556</v>
      </c>
    </row>
    <row r="5952" spans="1:14" x14ac:dyDescent="0.2">
      <c r="A5952" s="1" t="d">
        <v>2023-03-13</v>
      </c>
      <c r="B5952" s="18" t="d">
        <v>16:29:53.00000000000210625</v>
      </c>
      <c r="C5952" s="1" t="d">
        <v>2023-03-13</v>
      </c>
      <c r="D5952" s="18" t="d">
        <v>16:33:18.00000000000217125</v>
      </c>
      <c r="E5952" s="1" t="d">
        <v>2023-03-13</v>
      </c>
      <c r="F5952" t="s">
        <v>580</v>
      </c>
      <c r="G5952" t="s">
        <v>2690</v>
      </c>
      <c r="H5952">
        <v>-1</v>
      </c>
      <c r="I5952" t="str">
        <f>IF(Table2[[#This Row],[Patron Id]]=-1,Table2[[#This Row],[User ID Encryption]],Table2[[#This Row],[Patron Id]])</f>
        <v>1ACDFE8808DEDEEC25E53120141250C7DCF50BEA</v>
      </c>
      <c r="J5952" t="s">
        <v>13</v>
      </c>
      <c r="K5952" t="s">
        <v>97</v>
      </c>
      <c r="L5952" t="s">
        <v>33</v>
      </c>
      <c r="M5952" t="s">
        <v>581</v>
      </c>
      <c r="N5952" t="s">
        <v>2556</v>
      </c>
    </row>
    <row r="5953" spans="1:14" x14ac:dyDescent="0.2">
      <c r="A5953" s="1" t="d">
        <v>2023-03-13</v>
      </c>
      <c r="B5953" s="18" t="d">
        <v>16:43:36.9999999999998175</v>
      </c>
      <c r="C5953" s="1" t="d">
        <v>2023-03-13</v>
      </c>
      <c r="D5953" s="18" t="d">
        <v>18:03:25.00000000000007175</v>
      </c>
      <c r="E5953" s="1" t="d">
        <v>2023-03-13</v>
      </c>
      <c r="F5953" t="s">
        <v>1045</v>
      </c>
      <c r="G5953" t="s">
        <v>4189</v>
      </c>
      <c r="H5953">
        <v>-1</v>
      </c>
      <c r="I5953" t="str">
        <f>IF(Table2[[#This Row],[Patron Id]]=-1,Table2[[#This Row],[User ID Encryption]],Table2[[#This Row],[Patron Id]])</f>
        <v>DE0ACE6E9A88B18341647857BA8E9556D51E724E</v>
      </c>
      <c r="J5953" t="s">
        <v>18</v>
      </c>
      <c r="K5953" t="s">
        <v>254</v>
      </c>
      <c r="L5953" t="s">
        <v>33</v>
      </c>
      <c r="M5953" t="s">
        <v>1046</v>
      </c>
      <c r="N5953" t="s">
        <v>2575</v>
      </c>
    </row>
    <row r="5954" spans="1:14" x14ac:dyDescent="0.2">
      <c r="A5954" s="1" t="d">
        <v>2023-03-13</v>
      </c>
      <c r="B5954" s="18" t="d">
        <v>16:48:52.00000000000109550</v>
      </c>
      <c r="C5954" s="1" t="d">
        <v>2023-03-13</v>
      </c>
      <c r="D5954" s="18" t="d">
        <v>16:52:40.99999999999532475</v>
      </c>
      <c r="E5954" s="1" t="d">
        <v>2023-03-13</v>
      </c>
      <c r="F5954" t="s">
        <v>1853</v>
      </c>
      <c r="G5954" t="s">
        <v>3556</v>
      </c>
      <c r="H5954">
        <v>-1</v>
      </c>
      <c r="I5954" t="str">
        <f>IF(Table2[[#This Row],[Patron Id]]=-1,Table2[[#This Row],[User ID Encryption]],Table2[[#This Row],[Patron Id]])</f>
        <v>326A0D56330D2EF82B3E070555D65D5534807125</v>
      </c>
      <c r="J5954" t="s">
        <v>13</v>
      </c>
      <c r="K5954" t="s">
        <v>32</v>
      </c>
      <c r="L5954" t="s">
        <v>33</v>
      </c>
      <c r="M5954" t="s">
        <v>637</v>
      </c>
      <c r="N5954" t="s">
        <v>2556</v>
      </c>
    </row>
    <row r="5955" spans="1:14" x14ac:dyDescent="0.2">
      <c r="A5955" s="1" t="d">
        <v>2023-03-13</v>
      </c>
      <c r="B5955" s="18" t="d">
        <v>16:50:06.99999999999363600</v>
      </c>
      <c r="C5955" s="1" t="d">
        <v>2023-03-13</v>
      </c>
      <c r="D5955" s="18" t="d">
        <v>16:50:25.00000000000603800</v>
      </c>
      <c r="E5955" s="1" t="d">
        <v>2023-03-13</v>
      </c>
      <c r="F5955" t="s">
        <v>267</v>
      </c>
      <c r="G5955" t="s">
        <v>4498</v>
      </c>
      <c r="H5955">
        <v>-1</v>
      </c>
      <c r="I5955" t="str">
        <f>IF(Table2[[#This Row],[Patron Id]]=-1,Table2[[#This Row],[User ID Encryption]],Table2[[#This Row],[Patron Id]])</f>
        <v>FBD220E947EE9249818732E78FEDF00AF2185545</v>
      </c>
      <c r="J5955" t="s">
        <v>18</v>
      </c>
      <c r="K5955" t="s">
        <v>32</v>
      </c>
      <c r="L5955" t="s">
        <v>33</v>
      </c>
      <c r="M5955" t="s">
        <v>268</v>
      </c>
      <c r="N5955" t="s">
        <v>2556</v>
      </c>
    </row>
    <row r="5956" spans="1:14" x14ac:dyDescent="0.2">
      <c r="A5956" s="1" t="d">
        <v>2023-03-13</v>
      </c>
      <c r="B5956" s="18" t="d">
        <v>16:50:29.99999999999083200</v>
      </c>
      <c r="C5956" s="1" t="d">
        <v>2023-03-13</v>
      </c>
      <c r="D5956" s="18" t="d">
        <v>17:12:40.00000000000369725</v>
      </c>
      <c r="E5956" s="1" t="d">
        <v>2023-03-13</v>
      </c>
      <c r="F5956" t="s">
        <v>1855</v>
      </c>
      <c r="G5956" t="s">
        <v>4498</v>
      </c>
      <c r="H5956">
        <v>-1</v>
      </c>
      <c r="I5956" t="str">
        <f>IF(Table2[[#This Row],[Patron Id]]=-1,Table2[[#This Row],[User ID Encryption]],Table2[[#This Row],[Patron Id]])</f>
        <v>FBD220E947EE9249818732E78FEDF00AF2185545</v>
      </c>
      <c r="J5956" t="s">
        <v>18</v>
      </c>
      <c r="K5956" t="s">
        <v>32</v>
      </c>
      <c r="L5956" t="s">
        <v>33</v>
      </c>
      <c r="M5956" t="s">
        <v>308</v>
      </c>
      <c r="N5956" t="s">
        <v>2556</v>
      </c>
    </row>
    <row r="5957" spans="1:14" x14ac:dyDescent="0.2">
      <c r="A5957" s="1" t="d">
        <v>2023-03-13</v>
      </c>
      <c r="B5957" s="18" t="d">
        <v>16:51:36.99999999999810900</v>
      </c>
      <c r="C5957" s="1" t="d">
        <v>2023-03-16</v>
      </c>
      <c r="D5957" s="18" t="d">
        <v>10:07:50.999999999998486575</v>
      </c>
      <c r="E5957" s="1" t="d">
        <v>2023-03-20</v>
      </c>
      <c r="F5957" t="s">
        <v>38</v>
      </c>
      <c r="G5957" t="s">
        <v>3852</v>
      </c>
      <c r="H5957">
        <v>-1</v>
      </c>
      <c r="I5957" t="str">
        <f>IF(Table2[[#This Row],[Patron Id]]=-1,Table2[[#This Row],[User ID Encryption]],Table2[[#This Row],[Patron Id]])</f>
        <v>B3ECEE0650564728D7DC128236E419E963F5D4B9</v>
      </c>
      <c r="J5957" t="s">
        <v>18</v>
      </c>
      <c r="K5957" t="s">
        <v>14</v>
      </c>
      <c r="L5957" t="s">
        <v>15</v>
      </c>
      <c r="M5957" t="s">
        <v>39</v>
      </c>
      <c r="N5957" t="s">
        <v>2556</v>
      </c>
    </row>
    <row r="5958" spans="1:14" x14ac:dyDescent="0.2">
      <c r="A5958" s="1" t="d">
        <v>2023-03-13</v>
      </c>
      <c r="B5958" s="18" t="d">
        <v>17:07:17.99999999999492700</v>
      </c>
      <c r="C5958" s="1" t="d">
        <v>2023-04-04</v>
      </c>
      <c r="D5958" s="18" t="d">
        <v>09:58:46.99999999999818075</v>
      </c>
      <c r="E5958" s="1" t="d">
        <v>2023-03-27</v>
      </c>
      <c r="F5958" t="s">
        <v>2343</v>
      </c>
      <c r="G5958" t="s">
        <v>3587</v>
      </c>
      <c r="H5958">
        <v>-1</v>
      </c>
      <c r="I5958" t="str">
        <f>IF(Table2[[#This Row],[Patron Id]]=-1,Table2[[#This Row],[User ID Encryption]],Table2[[#This Row],[Patron Id]])</f>
        <v>154EB102C2794C691379CB9F949A791E2734839C</v>
      </c>
      <c r="J5958" t="s">
        <v>18</v>
      </c>
      <c r="K5958" t="s">
        <v>14</v>
      </c>
      <c r="L5958" t="s">
        <v>15</v>
      </c>
      <c r="M5958" t="s">
        <v>2344</v>
      </c>
      <c r="N5958" t="s">
        <v>2556</v>
      </c>
    </row>
    <row r="5959" spans="1:14" x14ac:dyDescent="0.2">
      <c r="A5959" s="1" t="d">
        <v>2023-03-13</v>
      </c>
      <c r="B5959" s="18" t="d">
        <v>17:11:05.00000000000483175</v>
      </c>
      <c r="C5959" s="1" t="d">
        <v>2023-03-13</v>
      </c>
      <c r="D5959" s="18" t="d">
        <v>17:12:02.99999999999151675</v>
      </c>
      <c r="E5959" s="1" t="d">
        <v>2023-03-13</v>
      </c>
      <c r="F5959" t="s">
        <v>2104</v>
      </c>
      <c r="G5959" t="s">
        <v>4745</v>
      </c>
      <c r="H5959">
        <v>-1</v>
      </c>
      <c r="I5959" t="str">
        <f>IF(Table2[[#This Row],[Patron Id]]=-1,Table2[[#This Row],[User ID Encryption]],Table2[[#This Row],[Patron Id]])</f>
        <v>B2000155D3A302EDA2AC811E2883C004B8BF5371</v>
      </c>
      <c r="J5959" t="s">
        <v>18</v>
      </c>
      <c r="K5959" t="s">
        <v>32</v>
      </c>
      <c r="L5959" t="s">
        <v>33</v>
      </c>
      <c r="N5959" t="s">
        <v>2575</v>
      </c>
    </row>
    <row r="5960" spans="1:14" x14ac:dyDescent="0.2">
      <c r="A5960" s="1" t="d">
        <v>2023-03-13</v>
      </c>
      <c r="B5960" s="18" t="d">
        <v>17:13:00.99999999999738525</v>
      </c>
      <c r="C5960" s="1" t="d">
        <v>2023-03-13</v>
      </c>
      <c r="D5960" s="18" t="d">
        <v>18:19:16.00000000000484475</v>
      </c>
      <c r="E5960" s="1" t="d">
        <v>2023-03-13</v>
      </c>
      <c r="F5960" t="s">
        <v>2299</v>
      </c>
      <c r="G5960" t="s">
        <v>4745</v>
      </c>
      <c r="H5960">
        <v>-1</v>
      </c>
      <c r="I5960" t="str">
        <f>IF(Table2[[#This Row],[Patron Id]]=-1,Table2[[#This Row],[User ID Encryption]],Table2[[#This Row],[Patron Id]])</f>
        <v>B2000155D3A302EDA2AC811E2883C004B8BF5371</v>
      </c>
      <c r="J5960" t="s">
        <v>18</v>
      </c>
      <c r="K5960" t="s">
        <v>32</v>
      </c>
      <c r="L5960" t="s">
        <v>33</v>
      </c>
      <c r="M5960" t="s">
        <v>2300</v>
      </c>
      <c r="N5960" t="s">
        <v>2575</v>
      </c>
    </row>
    <row r="5961" spans="1:14" x14ac:dyDescent="0.2">
      <c r="A5961" s="1" t="d">
        <v>2023-03-13</v>
      </c>
      <c r="B5961" s="18" t="d">
        <v>17:16:34.99999999999886550</v>
      </c>
      <c r="C5961" s="1" t="d">
        <v>2023-03-27</v>
      </c>
      <c r="D5961" s="18" t="d">
        <v>15:16:01.00000000000314300</v>
      </c>
      <c r="E5961" s="1" t="d">
        <v>2023-03-27</v>
      </c>
      <c r="F5961" t="s">
        <v>1872</v>
      </c>
      <c r="G5961" t="s">
        <v>3648</v>
      </c>
      <c r="H5961">
        <v>-1</v>
      </c>
      <c r="I5961" t="str">
        <f>IF(Table2[[#This Row],[Patron Id]]=-1,Table2[[#This Row],[User ID Encryption]],Table2[[#This Row],[Patron Id]])</f>
        <v>8F4B50066A259246ED2744C01BBB4D5B6A4E297F</v>
      </c>
      <c r="J5961" t="s">
        <v>18</v>
      </c>
      <c r="K5961" t="s">
        <v>14</v>
      </c>
      <c r="L5961" t="s">
        <v>15</v>
      </c>
      <c r="M5961" t="s">
        <v>1872</v>
      </c>
      <c r="N5961" t="s">
        <v>2556</v>
      </c>
    </row>
    <row r="5962" spans="1:14" x14ac:dyDescent="0.2">
      <c r="A5962" s="1" t="d">
        <v>2023-03-13</v>
      </c>
      <c r="B5962" s="18" t="d">
        <v>17:18:25.99999999999703325</v>
      </c>
      <c r="C5962" s="1" t="d">
        <v>2023-03-13</v>
      </c>
      <c r="D5962" s="18" t="d">
        <v>18:24:41.00000000000449275</v>
      </c>
      <c r="E5962" s="1" t="d">
        <v>2023-03-13</v>
      </c>
      <c r="F5962" t="s">
        <v>1901</v>
      </c>
      <c r="G5962" t="s">
        <v>2628</v>
      </c>
      <c r="H5962">
        <v>-1</v>
      </c>
      <c r="I5962" t="str">
        <f>IF(Table2[[#This Row],[Patron Id]]=-1,Table2[[#This Row],[User ID Encryption]],Table2[[#This Row],[Patron Id]])</f>
        <v>19C48EE828D6ABE9AFCA8A55AD3EEDF220F33062</v>
      </c>
      <c r="J5962" t="s">
        <v>18</v>
      </c>
      <c r="K5962" t="s">
        <v>32</v>
      </c>
      <c r="L5962" t="s">
        <v>33</v>
      </c>
      <c r="M5962" t="s">
        <v>92</v>
      </c>
      <c r="N5962" t="s">
        <v>2556</v>
      </c>
    </row>
    <row r="5963" spans="1:14" x14ac:dyDescent="0.2">
      <c r="A5963" s="1" t="d">
        <v>2023-03-13</v>
      </c>
      <c r="B5963" s="18" t="d">
        <v>17:27:49.99999999999886550</v>
      </c>
      <c r="C5963" s="1" t="d">
        <v>2023-03-27</v>
      </c>
      <c r="D5963" s="18" t="d">
        <v>10:12:34.99999999999811550</v>
      </c>
      <c r="E5963" s="1" t="d">
        <v>2023-03-27</v>
      </c>
      <c r="F5963" t="s">
        <v>2345</v>
      </c>
      <c r="G5963" t="s">
        <v>2572</v>
      </c>
      <c r="H5963">
        <v>-1</v>
      </c>
      <c r="I5963" t="str">
        <f>IF(Table2[[#This Row],[Patron Id]]=-1,Table2[[#This Row],[User ID Encryption]],Table2[[#This Row],[Patron Id]])</f>
        <v>AEFD5315DFCBC8257BA78C96194326C42A726B7C</v>
      </c>
      <c r="J5963" t="s">
        <v>18</v>
      </c>
      <c r="K5963" t="s">
        <v>14</v>
      </c>
      <c r="L5963" t="s">
        <v>15</v>
      </c>
      <c r="M5963" t="s">
        <v>2346</v>
      </c>
      <c r="N5963" t="s">
        <v>2556</v>
      </c>
    </row>
    <row r="5964" spans="1:14" x14ac:dyDescent="0.2">
      <c r="A5964" s="1" t="d">
        <v>2023-03-13</v>
      </c>
      <c r="B5964" s="18" t="d">
        <v>17:32:34.00000000000808550</v>
      </c>
      <c r="C5964" s="1" t="d">
        <v>2023-03-23</v>
      </c>
      <c r="D5964" s="18" t="d">
        <v>16:03:19.00000000000552950</v>
      </c>
      <c r="E5964" s="1" t="d">
        <v>2023-03-20</v>
      </c>
      <c r="F5964" t="s">
        <v>1833</v>
      </c>
      <c r="G5964" t="s">
        <v>3258</v>
      </c>
      <c r="H5964">
        <v>-1</v>
      </c>
      <c r="I5964" t="str">
        <f>IF(Table2[[#This Row],[Patron Id]]=-1,Table2[[#This Row],[User ID Encryption]],Table2[[#This Row],[Patron Id]])</f>
        <v>1B76EB1708B7A455CAC15BFA5EF0BAE6EEDA9C96</v>
      </c>
      <c r="J5964" t="s">
        <v>13</v>
      </c>
      <c r="K5964" t="s">
        <v>14</v>
      </c>
      <c r="L5964" t="s">
        <v>15</v>
      </c>
      <c r="M5964" t="s">
        <v>1834</v>
      </c>
      <c r="N5964" t="s">
        <v>2556</v>
      </c>
    </row>
    <row r="5965" spans="1:14" x14ac:dyDescent="0.2">
      <c r="A5965" s="1" t="d">
        <v>2023-03-13</v>
      </c>
      <c r="B5965" s="18" t="d">
        <v>17:35:46.9999999999966875</v>
      </c>
      <c r="C5965" s="1" t="d">
        <v>2023-03-13</v>
      </c>
      <c r="D5965" s="18" t="d">
        <v>18:04:55.00000000000454475</v>
      </c>
      <c r="E5965" s="1" t="d">
        <v>2023-03-13</v>
      </c>
      <c r="F5965" t="s">
        <v>830</v>
      </c>
      <c r="G5965" t="s">
        <v>3621</v>
      </c>
      <c r="H5965">
        <v>-1</v>
      </c>
      <c r="I5965" t="str">
        <f>IF(Table2[[#This Row],[Patron Id]]=-1,Table2[[#This Row],[User ID Encryption]],Table2[[#This Row],[Patron Id]])</f>
        <v>FC0215DF798C4C0DB125824BB6946A0D71814BB9</v>
      </c>
      <c r="J5965" t="s">
        <v>18</v>
      </c>
      <c r="K5965" t="s">
        <v>32</v>
      </c>
      <c r="L5965" t="s">
        <v>33</v>
      </c>
      <c r="N5965" t="s">
        <v>2575</v>
      </c>
    </row>
    <row r="5966" spans="1:14" x14ac:dyDescent="0.2">
      <c r="A5966" s="1" t="d">
        <v>2023-03-13</v>
      </c>
      <c r="B5966" s="18" t="d">
        <v>17:44:48.99999999999827850</v>
      </c>
      <c r="C5966" s="1" t="d">
        <v>2023-03-14</v>
      </c>
      <c r="D5966" s="18" t="d">
        <v>10:59:01.00000000000037175</v>
      </c>
      <c r="E5966" s="1" t="d">
        <v>2023-03-13</v>
      </c>
      <c r="F5966" t="s">
        <v>1544</v>
      </c>
      <c r="G5966" t="s">
        <v>4185</v>
      </c>
      <c r="H5966">
        <v>-1</v>
      </c>
      <c r="I5966" t="str">
        <f>IF(Table2[[#This Row],[Patron Id]]=-1,Table2[[#This Row],[User ID Encryption]],Table2[[#This Row],[Patron Id]])</f>
        <v>4D6FD5AEF8DEAF3B4995CC5A4193DD35A0ACCF46</v>
      </c>
      <c r="J5966" t="s">
        <v>18</v>
      </c>
      <c r="K5966" t="s">
        <v>97</v>
      </c>
      <c r="L5966" t="s">
        <v>33</v>
      </c>
      <c r="M5966" t="s">
        <v>1545</v>
      </c>
      <c r="N5966" t="s">
        <v>2556</v>
      </c>
    </row>
    <row r="5967" spans="1:14" x14ac:dyDescent="0.2">
      <c r="A5967" s="1" t="d">
        <v>2023-03-13</v>
      </c>
      <c r="B5967" s="18" t="d">
        <v>17:44:54.9999999999992175</v>
      </c>
      <c r="C5967" s="1" t="d">
        <v>2023-03-14</v>
      </c>
      <c r="D5967" s="18" t="d">
        <v>10:58:58.00000000000469475</v>
      </c>
      <c r="E5967" s="1" t="d">
        <v>2023-03-13</v>
      </c>
      <c r="F5967" t="s">
        <v>1042</v>
      </c>
      <c r="G5967" t="s">
        <v>4185</v>
      </c>
      <c r="H5967">
        <v>-1</v>
      </c>
      <c r="I5967" t="str">
        <f>IF(Table2[[#This Row],[Patron Id]]=-1,Table2[[#This Row],[User ID Encryption]],Table2[[#This Row],[Patron Id]])</f>
        <v>4D6FD5AEF8DEAF3B4995CC5A4193DD35A0ACCF46</v>
      </c>
      <c r="J5967" t="s">
        <v>18</v>
      </c>
      <c r="K5967" t="s">
        <v>74</v>
      </c>
      <c r="L5967" t="s">
        <v>33</v>
      </c>
      <c r="N5967" t="s">
        <v>2556</v>
      </c>
    </row>
    <row r="5968" spans="1:14" x14ac:dyDescent="0.2">
      <c r="A5968" s="1" t="d">
        <v>2023-03-13</v>
      </c>
      <c r="B5968" s="18" t="d">
        <v>17:59:27.99999999999179700</v>
      </c>
      <c r="C5968" s="1" t="d">
        <v>2023-03-13</v>
      </c>
      <c r="D5968" s="18" t="d">
        <v>18:57:24.00000000000119325</v>
      </c>
      <c r="E5968" s="1" t="d">
        <v>2023-03-13</v>
      </c>
      <c r="F5968" t="s">
        <v>1864</v>
      </c>
      <c r="G5968" t="s">
        <v>4746</v>
      </c>
      <c r="H5968">
        <v>-1</v>
      </c>
      <c r="I5968" t="str">
        <f>IF(Table2[[#This Row],[Patron Id]]=-1,Table2[[#This Row],[User ID Encryption]],Table2[[#This Row],[Patron Id]])</f>
        <v>46DF0DA6463191017BA6B0FE81BE4DB88CB0EAA1</v>
      </c>
      <c r="J5968" t="s">
        <v>13</v>
      </c>
      <c r="K5968" t="s">
        <v>463</v>
      </c>
      <c r="L5968" t="s">
        <v>33</v>
      </c>
      <c r="M5968" t="s">
        <v>1865</v>
      </c>
      <c r="N5968" t="s">
        <v>2556</v>
      </c>
    </row>
    <row r="5969" spans="1:14" x14ac:dyDescent="0.2">
      <c r="A5969" s="1" t="d">
        <v>2023-03-13</v>
      </c>
      <c r="B5969" s="18" t="d">
        <v>18:06:04.00000000000573800</v>
      </c>
      <c r="C5969" s="1" t="d">
        <v>2023-03-14</v>
      </c>
      <c r="D5969" s="18" t="d">
        <v>13:27:44.00000000000112150</v>
      </c>
      <c r="E5969" s="1" t="d">
        <v>2023-03-13</v>
      </c>
      <c r="F5969" t="s">
        <v>1636</v>
      </c>
      <c r="G5969" t="s">
        <v>4747</v>
      </c>
      <c r="H5969">
        <v>-1</v>
      </c>
      <c r="I5969" t="str">
        <f>IF(Table2[[#This Row],[Patron Id]]=-1,Table2[[#This Row],[User ID Encryption]],Table2[[#This Row],[Patron Id]])</f>
        <v>7F8D9D9B5857303BD72C75AE6143FD55E059F8D7</v>
      </c>
      <c r="J5969" t="s">
        <v>18</v>
      </c>
      <c r="K5969" t="s">
        <v>463</v>
      </c>
      <c r="L5969" t="s">
        <v>33</v>
      </c>
      <c r="M5969" t="s">
        <v>1637</v>
      </c>
      <c r="N5969" t="s">
        <v>2556</v>
      </c>
    </row>
    <row r="5970" spans="1:14" x14ac:dyDescent="0.2">
      <c r="A5970" s="1" t="d">
        <v>2023-03-13</v>
      </c>
      <c r="B5970" s="18" t="d">
        <v>18:18:57.00000000000507300</v>
      </c>
      <c r="C5970" s="1" t="d">
        <v>2023-03-13</v>
      </c>
      <c r="D5970" s="18" t="d">
        <v>18:51:24.99999999999943275</v>
      </c>
      <c r="E5970" s="1" t="d">
        <v>2023-03-13</v>
      </c>
      <c r="F5970" t="s">
        <v>1036</v>
      </c>
      <c r="G5970" t="s">
        <v>4748</v>
      </c>
      <c r="H5970">
        <v>-1</v>
      </c>
      <c r="I5970" t="str">
        <f>IF(Table2[[#This Row],[Patron Id]]=-1,Table2[[#This Row],[User ID Encryption]],Table2[[#This Row],[Patron Id]])</f>
        <v>FF1021A492EA7A93DC0C5918D5D3E1A9CE70AE2D</v>
      </c>
      <c r="J5970" t="s">
        <v>18</v>
      </c>
      <c r="K5970" t="s">
        <v>97</v>
      </c>
      <c r="L5970" t="s">
        <v>33</v>
      </c>
      <c r="M5970" t="s">
        <v>1037</v>
      </c>
      <c r="N5970" t="s">
        <v>2556</v>
      </c>
    </row>
    <row r="5971" spans="1:14" x14ac:dyDescent="0.2">
      <c r="A5971" s="1" t="d">
        <v>2023-03-13</v>
      </c>
      <c r="B5971" s="18" t="d">
        <v>18:18:58.99999999999898925</v>
      </c>
      <c r="C5971" s="1" t="d">
        <v>2023-03-13</v>
      </c>
      <c r="D5971" s="18" t="d">
        <v>18:51:21.99999999999896325</v>
      </c>
      <c r="E5971" s="1" t="d">
        <v>2023-03-13</v>
      </c>
      <c r="F5971" t="s">
        <v>1602</v>
      </c>
      <c r="G5971" t="s">
        <v>4748</v>
      </c>
      <c r="H5971">
        <v>-1</v>
      </c>
      <c r="I5971" t="str">
        <f>IF(Table2[[#This Row],[Patron Id]]=-1,Table2[[#This Row],[User ID Encryption]],Table2[[#This Row],[Patron Id]])</f>
        <v>FF1021A492EA7A93DC0C5918D5D3E1A9CE70AE2D</v>
      </c>
      <c r="J5971" t="s">
        <v>18</v>
      </c>
      <c r="K5971" t="s">
        <v>74</v>
      </c>
      <c r="L5971" t="s">
        <v>33</v>
      </c>
      <c r="M5971" t="s">
        <v>1603</v>
      </c>
      <c r="N5971" t="s">
        <v>2556</v>
      </c>
    </row>
    <row r="5972" spans="1:14" x14ac:dyDescent="0.2">
      <c r="A5972" s="1" t="d">
        <v>2023-03-13</v>
      </c>
      <c r="B5972" s="18" t="d">
        <v>18:25:29.00000000000239950</v>
      </c>
      <c r="C5972" s="1" t="d">
        <v>2023-03-13</v>
      </c>
      <c r="D5972" s="18" t="d">
        <v>19:34:58.00000000000501425</v>
      </c>
      <c r="E5972" s="1" t="d">
        <v>2023-03-13</v>
      </c>
      <c r="F5972" t="s">
        <v>1461</v>
      </c>
      <c r="G5972" t="s">
        <v>4598</v>
      </c>
      <c r="H5972">
        <v>-1</v>
      </c>
      <c r="I5972" t="str">
        <f>IF(Table2[[#This Row],[Patron Id]]=-1,Table2[[#This Row],[User ID Encryption]],Table2[[#This Row],[Patron Id]])</f>
        <v>2D5430014EFD5FBF8E4FACFE6A7F1EF366D37CB9</v>
      </c>
      <c r="J5972" t="s">
        <v>18</v>
      </c>
      <c r="K5972" t="s">
        <v>254</v>
      </c>
      <c r="L5972" t="s">
        <v>33</v>
      </c>
      <c r="M5972" t="s">
        <v>1462</v>
      </c>
      <c r="N5972" t="s">
        <v>2575</v>
      </c>
    </row>
    <row r="5973" spans="1:14" x14ac:dyDescent="0.2">
      <c r="A5973" s="1" t="d">
        <v>2023-03-13</v>
      </c>
      <c r="B5973" s="18" t="d">
        <v>18:29:20.99999999999709825</v>
      </c>
      <c r="C5973" s="1" t="d">
        <v>2023-03-13</v>
      </c>
      <c r="D5973" s="18" t="d">
        <v>22:51:41.00000000000513175</v>
      </c>
      <c r="E5973" s="1" t="d">
        <v>2023-03-13</v>
      </c>
      <c r="F5973" t="s">
        <v>1656</v>
      </c>
      <c r="G5973" t="s">
        <v>3485</v>
      </c>
      <c r="H5973">
        <v>-1</v>
      </c>
      <c r="I5973" t="str">
        <f>IF(Table2[[#This Row],[Patron Id]]=-1,Table2[[#This Row],[User ID Encryption]],Table2[[#This Row],[Patron Id]])</f>
        <v>BB845B54A0DCCA332312E5C720CD2F8C1D66BF3C</v>
      </c>
      <c r="J5973" t="s">
        <v>18</v>
      </c>
      <c r="K5973" t="s">
        <v>74</v>
      </c>
      <c r="L5973" t="s">
        <v>33</v>
      </c>
      <c r="M5973" t="s">
        <v>1657</v>
      </c>
      <c r="N5973" t="s">
        <v>2554</v>
      </c>
    </row>
    <row r="5974" spans="1:14" x14ac:dyDescent="0.2">
      <c r="A5974" s="1" t="d">
        <v>2023-03-13</v>
      </c>
      <c r="B5974" s="18" t="d">
        <v>18:29:54.9999999999992175</v>
      </c>
      <c r="C5974" s="1" t="d">
        <v>2023-03-13</v>
      </c>
      <c r="D5974" s="18" t="d">
        <v>22:52:11.00000000000022825</v>
      </c>
      <c r="E5974" s="1" t="d">
        <v>2023-03-13</v>
      </c>
      <c r="F5974" t="s">
        <v>415</v>
      </c>
      <c r="G5974" t="s">
        <v>3485</v>
      </c>
      <c r="H5974">
        <v>-1</v>
      </c>
      <c r="I5974" t="str">
        <f>IF(Table2[[#This Row],[Patron Id]]=-1,Table2[[#This Row],[User ID Encryption]],Table2[[#This Row],[Patron Id]])</f>
        <v>BB845B54A0DCCA332312E5C720CD2F8C1D66BF3C</v>
      </c>
      <c r="J5974" t="s">
        <v>18</v>
      </c>
      <c r="K5974" t="s">
        <v>97</v>
      </c>
      <c r="L5974" t="s">
        <v>33</v>
      </c>
      <c r="M5974" t="s">
        <v>416</v>
      </c>
      <c r="N5974" t="s">
        <v>2554</v>
      </c>
    </row>
    <row r="5975" spans="1:14" x14ac:dyDescent="0.2">
      <c r="A5975" s="1" t="d">
        <v>2023-03-13</v>
      </c>
      <c r="B5975" s="18" t="d">
        <v>18:34:48.999999999997214400</v>
      </c>
      <c r="C5975" s="1" t="d">
        <v>2023-03-23</v>
      </c>
      <c r="D5975" s="18" t="d">
        <v>17:49:07.999999999997200725</v>
      </c>
      <c r="E5975" s="1" t="d">
        <v>2023-03-20</v>
      </c>
      <c r="F5975" t="s">
        <v>2347</v>
      </c>
      <c r="G5975" t="s">
        <v>4749</v>
      </c>
      <c r="H5975">
        <v>-1</v>
      </c>
      <c r="I5975" t="str">
        <f>IF(Table2[[#This Row],[Patron Id]]=-1,Table2[[#This Row],[User ID Encryption]],Table2[[#This Row],[Patron Id]])</f>
        <v>04084EC3D87C602057028B2D9E412FEB0AEA7D3B</v>
      </c>
      <c r="J5975" t="s">
        <v>18</v>
      </c>
      <c r="K5975" t="s">
        <v>14</v>
      </c>
      <c r="L5975" t="s">
        <v>15</v>
      </c>
      <c r="M5975" t="s">
        <v>2348</v>
      </c>
      <c r="N5975" t="s">
        <v>2556</v>
      </c>
    </row>
    <row r="5976" spans="1:14" x14ac:dyDescent="0.2">
      <c r="A5976" s="1" t="d">
        <v>2023-03-13</v>
      </c>
      <c r="B5976" s="18" t="d">
        <v>18:48:27.00000000000357975</v>
      </c>
      <c r="C5976" s="1" t="d">
        <v>2023-03-14</v>
      </c>
      <c r="D5976" s="18" t="d">
        <v>18:48:18.00000000000217125</v>
      </c>
      <c r="E5976" s="1" t="d">
        <v>2023-03-20</v>
      </c>
      <c r="F5976" t="s">
        <v>476</v>
      </c>
      <c r="G5976" t="s">
        <v>4750</v>
      </c>
      <c r="H5976">
        <v>-1</v>
      </c>
      <c r="I5976" t="str">
        <f>IF(Table2[[#This Row],[Patron Id]]=-1,Table2[[#This Row],[User ID Encryption]],Table2[[#This Row],[Patron Id]])</f>
        <v>0C33B481248D7E3524C0FCDFFC770912A29E6E16</v>
      </c>
      <c r="J5976" t="s">
        <v>18</v>
      </c>
      <c r="K5976" t="s">
        <v>14</v>
      </c>
      <c r="L5976" t="s">
        <v>15</v>
      </c>
      <c r="M5976" t="s">
        <v>477</v>
      </c>
      <c r="N5976" t="s">
        <v>2556</v>
      </c>
    </row>
    <row r="5977" spans="1:14" x14ac:dyDescent="0.2">
      <c r="A5977" s="1" t="d">
        <v>2023-03-13</v>
      </c>
      <c r="B5977" s="18" t="d">
        <v>18:53:41.99999999999526600</v>
      </c>
      <c r="C5977" s="1" t="d">
        <v>2023-03-13</v>
      </c>
      <c r="D5977" s="18" t="d">
        <v>19:55:26.0000000000019300</v>
      </c>
      <c r="E5977" s="1" t="d">
        <v>2023-03-20</v>
      </c>
      <c r="F5977" t="s">
        <v>413</v>
      </c>
      <c r="G5977" t="s">
        <v>4751</v>
      </c>
      <c r="H5977">
        <v>-1</v>
      </c>
      <c r="I5977" t="str">
        <f>IF(Table2[[#This Row],[Patron Id]]=-1,Table2[[#This Row],[User ID Encryption]],Table2[[#This Row],[Patron Id]])</f>
        <v>890370C0F99932158E132FDCD2CF3C90B70F4636</v>
      </c>
      <c r="J5977" t="s">
        <v>18</v>
      </c>
      <c r="K5977" t="s">
        <v>14</v>
      </c>
      <c r="L5977" t="s">
        <v>15</v>
      </c>
      <c r="M5977" t="s">
        <v>414</v>
      </c>
      <c r="N5977" t="s">
        <v>2640</v>
      </c>
    </row>
    <row r="5978" spans="1:14" x14ac:dyDescent="0.2">
      <c r="A5978" s="1" t="d">
        <v>2023-03-13</v>
      </c>
      <c r="B5978" s="18" t="d">
        <v>18:55:02.00000000000137575</v>
      </c>
      <c r="C5978" s="1" t="d">
        <v>2023-03-13</v>
      </c>
      <c r="D5978" s="18" t="d">
        <v>21:23:28.000000000005869175</v>
      </c>
      <c r="E5978" s="1" t="d">
        <v>2023-03-13</v>
      </c>
      <c r="F5978" t="s">
        <v>1854</v>
      </c>
      <c r="G5978" t="s">
        <v>4752</v>
      </c>
      <c r="H5978">
        <v>-1</v>
      </c>
      <c r="I5978" t="str">
        <f>IF(Table2[[#This Row],[Patron Id]]=-1,Table2[[#This Row],[User ID Encryption]],Table2[[#This Row],[Patron Id]])</f>
        <v>7F6CE9E46D04B5DE27C2227B7941A07D790D511B</v>
      </c>
      <c r="J5978" t="s">
        <v>215</v>
      </c>
      <c r="K5978" t="s">
        <v>32</v>
      </c>
      <c r="L5978" t="s">
        <v>33</v>
      </c>
      <c r="M5978" t="s">
        <v>340</v>
      </c>
      <c r="N5978" t="s">
        <v>2556</v>
      </c>
    </row>
    <row r="5979" spans="1:14" x14ac:dyDescent="0.2">
      <c r="A5979" s="1" t="d">
        <v>2023-03-13</v>
      </c>
      <c r="B5979" s="18" t="d">
        <v>19:02:24.00000000000013050</v>
      </c>
      <c r="C5979" s="1" t="d">
        <v>2023-03-16</v>
      </c>
      <c r="D5979" s="18" t="d">
        <v>11:02:52.00000000000290825</v>
      </c>
      <c r="E5979" s="1" t="d">
        <v>2023-03-20</v>
      </c>
      <c r="F5979" t="s">
        <v>1364</v>
      </c>
      <c r="G5979" t="s">
        <v>4753</v>
      </c>
      <c r="H5979">
        <v>-1</v>
      </c>
      <c r="I5979" t="str">
        <f>IF(Table2[[#This Row],[Patron Id]]=-1,Table2[[#This Row],[User ID Encryption]],Table2[[#This Row],[Patron Id]])</f>
        <v>CC1591AFC8E12916E1B1F4A4920D1478211FD81F</v>
      </c>
      <c r="J5979" t="s">
        <v>243</v>
      </c>
      <c r="K5979" t="s">
        <v>14</v>
      </c>
      <c r="L5979" t="s">
        <v>15</v>
      </c>
      <c r="M5979" t="s">
        <v>1365</v>
      </c>
      <c r="N5979" t="s">
        <v>2556</v>
      </c>
    </row>
    <row r="5980" spans="1:14" x14ac:dyDescent="0.2">
      <c r="A5980" s="1" t="d">
        <v>2023-03-13</v>
      </c>
      <c r="B5980" s="18" t="d">
        <v>19:06:33.00000000000068475</v>
      </c>
      <c r="C5980" s="1" t="d">
        <v>2023-03-13</v>
      </c>
      <c r="D5980" s="18" t="d">
        <v>23:31:44.00000000000666400</v>
      </c>
      <c r="E5980" s="1" t="d">
        <v>2023-03-13</v>
      </c>
      <c r="F5980" t="s">
        <v>186</v>
      </c>
      <c r="G5980" t="s">
        <v>4753</v>
      </c>
      <c r="H5980">
        <v>-1</v>
      </c>
      <c r="I5980" t="str">
        <f>IF(Table2[[#This Row],[Patron Id]]=-1,Table2[[#This Row],[User ID Encryption]],Table2[[#This Row],[Patron Id]])</f>
        <v>CC1591AFC8E12916E1B1F4A4920D1478211FD81F</v>
      </c>
      <c r="J5980" t="s">
        <v>243</v>
      </c>
      <c r="K5980" t="s">
        <v>43</v>
      </c>
      <c r="L5980" t="s">
        <v>33</v>
      </c>
      <c r="M5980" t="s">
        <v>187</v>
      </c>
      <c r="N5980" t="s">
        <v>2556</v>
      </c>
    </row>
    <row r="5981" spans="1:14" x14ac:dyDescent="0.2">
      <c r="A5981" s="1" t="d">
        <v>2023-03-13</v>
      </c>
      <c r="B5981" s="18" t="d">
        <v>19:36:34.99999999999779600</v>
      </c>
      <c r="C5981" s="1" t="d">
        <v>2023-03-13</v>
      </c>
      <c r="D5981" s="18" t="d">
        <v>21:50:45.99999999999333600</v>
      </c>
      <c r="E5981" s="1" t="d">
        <v>2023-03-13</v>
      </c>
      <c r="F5981" t="s">
        <v>1463</v>
      </c>
      <c r="G5981" t="s">
        <v>3871</v>
      </c>
      <c r="H5981">
        <v>-1</v>
      </c>
      <c r="I5981" t="str">
        <f>IF(Table2[[#This Row],[Patron Id]]=-1,Table2[[#This Row],[User ID Encryption]],Table2[[#This Row],[Patron Id]])</f>
        <v>6F5CAD035FAD8A9CC75F78FEA39403895416B0D4</v>
      </c>
      <c r="J5981" t="s">
        <v>13</v>
      </c>
      <c r="K5981" t="s">
        <v>74</v>
      </c>
      <c r="L5981" t="s">
        <v>33</v>
      </c>
      <c r="M5981" t="s">
        <v>1464</v>
      </c>
      <c r="N5981" t="s">
        <v>2575</v>
      </c>
    </row>
    <row r="5982" spans="1:14" x14ac:dyDescent="0.2">
      <c r="A5982" s="1" t="d">
        <v>2023-03-13</v>
      </c>
      <c r="B5982" s="18" t="d">
        <v>19:36:38.00000000000785725</v>
      </c>
      <c r="C5982" s="1" t="d">
        <v>2023-03-13</v>
      </c>
      <c r="D5982" s="18" t="d">
        <v>21:50:55.00000000000433625</v>
      </c>
      <c r="E5982" s="1" t="d">
        <v>2023-03-13</v>
      </c>
      <c r="F5982" t="s">
        <v>1405</v>
      </c>
      <c r="G5982" t="s">
        <v>3871</v>
      </c>
      <c r="H5982">
        <v>-1</v>
      </c>
      <c r="I5982" t="str">
        <f>IF(Table2[[#This Row],[Patron Id]]=-1,Table2[[#This Row],[User ID Encryption]],Table2[[#This Row],[Patron Id]])</f>
        <v>6F5CAD035FAD8A9CC75F78FEA39403895416B0D4</v>
      </c>
      <c r="J5982" t="s">
        <v>13</v>
      </c>
      <c r="K5982" t="s">
        <v>97</v>
      </c>
      <c r="L5982" t="s">
        <v>33</v>
      </c>
      <c r="M5982" t="s">
        <v>1406</v>
      </c>
      <c r="N5982" t="s">
        <v>2575</v>
      </c>
    </row>
    <row r="5983" spans="1:14" x14ac:dyDescent="0.2">
      <c r="A5983" s="1" t="d">
        <v>2023-03-13</v>
      </c>
      <c r="B5983" s="18" t="d">
        <v>19:44:42.00000000000357975</v>
      </c>
      <c r="C5983" s="1" t="d">
        <v>2023-03-13</v>
      </c>
      <c r="D5983" s="18" t="d">
        <v>22:34:34.0000000000012650</v>
      </c>
      <c r="E5983" s="1" t="d">
        <v>2023-03-13</v>
      </c>
      <c r="F5983" t="s">
        <v>629</v>
      </c>
      <c r="G5983" t="s">
        <v>3199</v>
      </c>
      <c r="H5983">
        <v>-1</v>
      </c>
      <c r="I5983" t="str">
        <f>IF(Table2[[#This Row],[Patron Id]]=-1,Table2[[#This Row],[User ID Encryption]],Table2[[#This Row],[Patron Id]])</f>
        <v>04AA7B6F1D7818AB4DCEE944534FBC35AC25F72C</v>
      </c>
      <c r="J5983" t="s">
        <v>18</v>
      </c>
      <c r="K5983" t="s">
        <v>74</v>
      </c>
      <c r="L5983" t="s">
        <v>33</v>
      </c>
      <c r="N5983" t="s">
        <v>2556</v>
      </c>
    </row>
    <row r="5984" spans="1:14" x14ac:dyDescent="0.2">
      <c r="A5984" s="1" t="d">
        <v>2023-03-13</v>
      </c>
      <c r="B5984" s="18" t="d">
        <v>19:44:49.00000000000148025</v>
      </c>
      <c r="C5984" s="1" t="d">
        <v>2023-03-13</v>
      </c>
      <c r="D5984" s="18" t="d">
        <v>22:34:39.0000000000052425</v>
      </c>
      <c r="E5984" s="1" t="d">
        <v>2023-03-13</v>
      </c>
      <c r="F5984" t="s">
        <v>624</v>
      </c>
      <c r="G5984" t="s">
        <v>3199</v>
      </c>
      <c r="H5984">
        <v>-1</v>
      </c>
      <c r="I5984" t="str">
        <f>IF(Table2[[#This Row],[Patron Id]]=-1,Table2[[#This Row],[User ID Encryption]],Table2[[#This Row],[Patron Id]])</f>
        <v>04AA7B6F1D7818AB4DCEE944534FBC35AC25F72C</v>
      </c>
      <c r="J5984" t="s">
        <v>18</v>
      </c>
      <c r="K5984" t="s">
        <v>97</v>
      </c>
      <c r="L5984" t="s">
        <v>33</v>
      </c>
      <c r="M5984" t="s">
        <v>625</v>
      </c>
      <c r="N5984" t="s">
        <v>2556</v>
      </c>
    </row>
    <row r="5985" spans="1:14" x14ac:dyDescent="0.2">
      <c r="A5985" s="1" t="d">
        <v>2023-03-13</v>
      </c>
      <c r="B5985" s="18" t="d">
        <v>19:51:30.9999999999971700</v>
      </c>
      <c r="C5985" s="1" t="d">
        <v>2023-03-13</v>
      </c>
      <c r="D5985" s="18" t="d">
        <v>22:48:57.00000000000507300</v>
      </c>
      <c r="E5985" s="1" t="d">
        <v>2023-03-13</v>
      </c>
      <c r="F5985" t="s">
        <v>1465</v>
      </c>
      <c r="G5985" t="s">
        <v>3393</v>
      </c>
      <c r="H5985">
        <v>-1</v>
      </c>
      <c r="I5985" t="str">
        <f>IF(Table2[[#This Row],[Patron Id]]=-1,Table2[[#This Row],[User ID Encryption]],Table2[[#This Row],[Patron Id]])</f>
        <v>D112A8EB5698078021C97F910342B7D7BBD2C960</v>
      </c>
      <c r="J5985" t="s">
        <v>18</v>
      </c>
      <c r="K5985" t="s">
        <v>97</v>
      </c>
      <c r="L5985" t="s">
        <v>33</v>
      </c>
      <c r="M5985" t="s">
        <v>1466</v>
      </c>
      <c r="N5985" t="s">
        <v>2575</v>
      </c>
    </row>
    <row r="5986" spans="1:14" x14ac:dyDescent="0.2">
      <c r="A5986" s="1" t="d">
        <v>2023-03-13</v>
      </c>
      <c r="B5986" s="18" t="d">
        <v>19:51:34.00000000000723125</v>
      </c>
      <c r="C5986" s="1" t="d">
        <v>2023-03-13</v>
      </c>
      <c r="D5986" s="18" t="d">
        <v>22:49:04.00000000000296675</v>
      </c>
      <c r="E5986" s="1" t="d">
        <v>2023-03-13</v>
      </c>
      <c r="F5986" t="s">
        <v>478</v>
      </c>
      <c r="G5986" t="s">
        <v>3393</v>
      </c>
      <c r="H5986">
        <v>-1</v>
      </c>
      <c r="I5986" t="str">
        <f>IF(Table2[[#This Row],[Patron Id]]=-1,Table2[[#This Row],[User ID Encryption]],Table2[[#This Row],[Patron Id]])</f>
        <v>D112A8EB5698078021C97F910342B7D7BBD2C960</v>
      </c>
      <c r="J5986" t="s">
        <v>18</v>
      </c>
      <c r="K5986" t="s">
        <v>74</v>
      </c>
      <c r="L5986" t="s">
        <v>33</v>
      </c>
      <c r="M5986" t="s">
        <v>479</v>
      </c>
      <c r="N5986" t="s">
        <v>2575</v>
      </c>
    </row>
    <row r="5987" spans="1:14" x14ac:dyDescent="0.2">
      <c r="A5987" s="1" t="d">
        <v>2023-03-13</v>
      </c>
      <c r="B5987" s="18" t="d">
        <v>20:15:40.000000000003055550</v>
      </c>
      <c r="C5987" s="1" t="d">
        <v>2023-03-14</v>
      </c>
      <c r="D5987" s="18" t="d">
        <v>00:22:12.9999999999999900</v>
      </c>
      <c r="E5987" s="1" t="d">
        <v>2023-03-14</v>
      </c>
      <c r="F5987" t="s">
        <v>1993</v>
      </c>
      <c r="G5987" t="s">
        <v>4564</v>
      </c>
      <c r="H5987">
        <v>-1</v>
      </c>
      <c r="I5987" t="str">
        <f>IF(Table2[[#This Row],[Patron Id]]=-1,Table2[[#This Row],[User ID Encryption]],Table2[[#This Row],[Patron Id]])</f>
        <v>682AA901F548A8FEC31FDCF046B9352F3F45DA59</v>
      </c>
      <c r="J5987" t="s">
        <v>18</v>
      </c>
      <c r="K5987" t="s">
        <v>32</v>
      </c>
      <c r="L5987" t="s">
        <v>33</v>
      </c>
      <c r="M5987" t="s">
        <v>1495</v>
      </c>
      <c r="N5987" t="s">
        <v>2640</v>
      </c>
    </row>
    <row r="5988" spans="1:14" x14ac:dyDescent="0.2">
      <c r="A5988" s="1" t="d">
        <v>2023-03-13</v>
      </c>
      <c r="B5988" s="18" t="d">
        <v>20:35:53.99999999999458800</v>
      </c>
      <c r="C5988" s="1" t="d">
        <v>2023-03-15</v>
      </c>
      <c r="D5988" s="18" t="d">
        <v>23:55:19.00000000000084125</v>
      </c>
      <c r="E5988" s="1" t="d">
        <v>2023-03-20</v>
      </c>
      <c r="F5988" t="s">
        <v>611</v>
      </c>
      <c r="G5988" t="s">
        <v>4754</v>
      </c>
      <c r="H5988">
        <v>-1</v>
      </c>
      <c r="I5988" t="str">
        <f>IF(Table2[[#This Row],[Patron Id]]=-1,Table2[[#This Row],[User ID Encryption]],Table2[[#This Row],[Patron Id]])</f>
        <v>A4722FCDBE2881C9C6F3A6B2187CACD250481651</v>
      </c>
      <c r="J5988" t="s">
        <v>18</v>
      </c>
      <c r="K5988" t="s">
        <v>14</v>
      </c>
      <c r="L5988" t="s">
        <v>15</v>
      </c>
      <c r="M5988" t="s">
        <v>612</v>
      </c>
      <c r="N5988" t="s">
        <v>2640</v>
      </c>
    </row>
    <row r="5989" spans="1:14" x14ac:dyDescent="0.2">
      <c r="A5989" s="1" t="d">
        <v>2023-03-13</v>
      </c>
      <c r="B5989" s="18" t="d">
        <v>20:57:59.00000000000346900</v>
      </c>
      <c r="C5989" s="1" t="d">
        <v>2023-03-13</v>
      </c>
      <c r="D5989" s="18" t="d">
        <v>23:43:22.99999999999122975</v>
      </c>
      <c r="E5989" s="1" t="d">
        <v>2023-03-13</v>
      </c>
      <c r="F5989" t="s">
        <v>1389</v>
      </c>
      <c r="G5989" t="s">
        <v>4755</v>
      </c>
      <c r="H5989">
        <v>-1</v>
      </c>
      <c r="I5989" t="str">
        <f>IF(Table2[[#This Row],[Patron Id]]=-1,Table2[[#This Row],[User ID Encryption]],Table2[[#This Row],[Patron Id]])</f>
        <v>472AE4DAFBD68A70E7AE7722E5B4F1FE12070F13</v>
      </c>
      <c r="J5989" t="s">
        <v>18</v>
      </c>
      <c r="K5989" t="s">
        <v>32</v>
      </c>
      <c r="L5989" t="s">
        <v>33</v>
      </c>
      <c r="M5989" t="s">
        <v>1390</v>
      </c>
      <c r="N5989" t="s">
        <v>2556</v>
      </c>
    </row>
    <row r="5990" spans="1:14" x14ac:dyDescent="0.2">
      <c r="A5990" s="1" t="d">
        <v>2023-03-13</v>
      </c>
      <c r="B5990" s="18" t="d">
        <v>20:58:04.99999999999481625</v>
      </c>
      <c r="C5990" s="1" t="d">
        <v>2023-03-13</v>
      </c>
      <c r="D5990" s="18" t="d">
        <v>23:43:08.99999999999543550</v>
      </c>
      <c r="E5990" s="1" t="d">
        <v>2023-03-13</v>
      </c>
      <c r="F5990" t="s">
        <v>1540</v>
      </c>
      <c r="G5990" t="s">
        <v>4755</v>
      </c>
      <c r="H5990">
        <v>-1</v>
      </c>
      <c r="I5990" t="str">
        <f>IF(Table2[[#This Row],[Patron Id]]=-1,Table2[[#This Row],[User ID Encryption]],Table2[[#This Row],[Patron Id]])</f>
        <v>472AE4DAFBD68A70E7AE7722E5B4F1FE12070F13</v>
      </c>
      <c r="J5990" t="s">
        <v>18</v>
      </c>
      <c r="K5990" t="s">
        <v>74</v>
      </c>
      <c r="L5990" t="s">
        <v>33</v>
      </c>
      <c r="M5990" t="s">
        <v>1541</v>
      </c>
      <c r="N5990" t="s">
        <v>2556</v>
      </c>
    </row>
    <row r="5991" spans="1:14" x14ac:dyDescent="0.2">
      <c r="A5991" s="1" t="d">
        <v>2023-03-13</v>
      </c>
      <c r="B5991" s="18" t="d">
        <v>20:58:26.00000000000768775</v>
      </c>
      <c r="C5991" s="1" t="d">
        <v>2023-03-13</v>
      </c>
      <c r="D5991" s="18" t="d">
        <v>23:43:13.00000000000245825</v>
      </c>
      <c r="E5991" s="1" t="d">
        <v>2023-03-13</v>
      </c>
      <c r="F5991" t="s">
        <v>257</v>
      </c>
      <c r="G5991" t="s">
        <v>4755</v>
      </c>
      <c r="H5991">
        <v>-1</v>
      </c>
      <c r="I5991" t="str">
        <f>IF(Table2[[#This Row],[Patron Id]]=-1,Table2[[#This Row],[User ID Encryption]],Table2[[#This Row],[Patron Id]])</f>
        <v>472AE4DAFBD68A70E7AE7722E5B4F1FE12070F13</v>
      </c>
      <c r="J5991" t="s">
        <v>18</v>
      </c>
      <c r="K5991" t="s">
        <v>97</v>
      </c>
      <c r="L5991" t="s">
        <v>33</v>
      </c>
      <c r="M5991" t="s">
        <v>258</v>
      </c>
      <c r="N5991" t="s">
        <v>2556</v>
      </c>
    </row>
    <row r="5992" spans="1:14" x14ac:dyDescent="0.2">
      <c r="A5992" s="1" t="d">
        <v>2023-03-13</v>
      </c>
      <c r="B5992" s="18" t="d">
        <v>21:47:37.00000000000215825</v>
      </c>
      <c r="C5992" s="1" t="d">
        <v>2023-03-13</v>
      </c>
      <c r="D5992" s="18" t="d">
        <v>22:35:50.00000000000035200</v>
      </c>
      <c r="E5992" s="1" t="d">
        <v>2023-03-13</v>
      </c>
      <c r="F5992" t="s">
        <v>1403</v>
      </c>
      <c r="G5992" t="s">
        <v>3768</v>
      </c>
      <c r="H5992">
        <v>-1</v>
      </c>
      <c r="I5992" t="str">
        <f>IF(Table2[[#This Row],[Patron Id]]=-1,Table2[[#This Row],[User ID Encryption]],Table2[[#This Row],[Patron Id]])</f>
        <v>A14F37F0582FA315FBF63CBB6168B465561C38D1</v>
      </c>
      <c r="J5992" t="s">
        <v>18</v>
      </c>
      <c r="K5992" t="s">
        <v>74</v>
      </c>
      <c r="L5992" t="s">
        <v>33</v>
      </c>
      <c r="M5992" t="s">
        <v>1404</v>
      </c>
      <c r="N5992" t="s">
        <v>2575</v>
      </c>
    </row>
    <row r="5993" spans="1:14" x14ac:dyDescent="0.2">
      <c r="A5993" s="1" t="d">
        <v>2023-03-14</v>
      </c>
      <c r="B5993" s="18" t="d">
        <v>07:37:19.00000000000307775</v>
      </c>
      <c r="C5993" s="1" t="d">
        <v>2023-03-14</v>
      </c>
      <c r="D5993" s="18" t="d">
        <v>07:41:10.0000000000008150</v>
      </c>
      <c r="E5993" s="1" t="d">
        <v>2023-03-21</v>
      </c>
      <c r="F5993" t="s">
        <v>1446</v>
      </c>
      <c r="G5993" t="s">
        <v>3844</v>
      </c>
      <c r="H5993">
        <v>-1</v>
      </c>
      <c r="I5993" t="str">
        <f>IF(Table2[[#This Row],[Patron Id]]=-1,Table2[[#This Row],[User ID Encryption]],Table2[[#This Row],[Patron Id]])</f>
        <v>0989042C1B84980EF4FE3B5CC0E52277648A031E</v>
      </c>
      <c r="J5993" t="s">
        <v>215</v>
      </c>
      <c r="K5993" t="s">
        <v>14</v>
      </c>
      <c r="L5993" t="s">
        <v>15</v>
      </c>
      <c r="M5993" t="s">
        <v>1447</v>
      </c>
      <c r="N5993" t="s">
        <v>2556</v>
      </c>
    </row>
    <row r="5994" spans="1:14" x14ac:dyDescent="0.2">
      <c r="A5994" s="1" t="d">
        <v>2023-03-14</v>
      </c>
      <c r="B5994" s="18" t="d">
        <v>09:05:29.99999999999882625</v>
      </c>
      <c r="C5994" s="1" t="d">
        <v>2023-03-14</v>
      </c>
      <c r="D5994" s="18" t="d">
        <v>11:00:35.99999999999923050</v>
      </c>
      <c r="E5994" s="1" t="d">
        <v>2023-03-14</v>
      </c>
      <c r="F5994" t="s">
        <v>489</v>
      </c>
      <c r="G5994" t="s">
        <v>4756</v>
      </c>
      <c r="H5994">
        <v>-1</v>
      </c>
      <c r="I5994" t="str">
        <f>IF(Table2[[#This Row],[Patron Id]]=-1,Table2[[#This Row],[User ID Encryption]],Table2[[#This Row],[Patron Id]])</f>
        <v>900E129FEC3C32A17B23696E5C63FFB20576BBD5</v>
      </c>
      <c r="J5994" t="s">
        <v>18</v>
      </c>
      <c r="K5994" t="s">
        <v>97</v>
      </c>
      <c r="L5994" t="s">
        <v>33</v>
      </c>
      <c r="N5994" t="s">
        <v>2556</v>
      </c>
    </row>
    <row r="5995" spans="1:14" x14ac:dyDescent="0.2">
      <c r="A5995" s="1" t="d">
        <v>2023-03-14</v>
      </c>
      <c r="B5995" s="18" t="d">
        <v>09:06:50.00000000000014350</v>
      </c>
      <c r="C5995" s="1" t="d">
        <v>2023-03-14</v>
      </c>
      <c r="D5995" s="18" t="d">
        <v>10:46:59.00000000000421225</v>
      </c>
      <c r="E5995" s="1" t="d">
        <v>2023-03-21</v>
      </c>
      <c r="F5995" t="s">
        <v>2349</v>
      </c>
      <c r="G5995" t="s">
        <v>4661</v>
      </c>
      <c r="H5995">
        <v>-1</v>
      </c>
      <c r="I5995" t="str">
        <f>IF(Table2[[#This Row],[Patron Id]]=-1,Table2[[#This Row],[User ID Encryption]],Table2[[#This Row],[Patron Id]])</f>
        <v>90C33454822E9430CF77D80311D087EA2F8C1880</v>
      </c>
      <c r="J5995" t="s">
        <v>18</v>
      </c>
      <c r="K5995" t="s">
        <v>14</v>
      </c>
      <c r="L5995" t="s">
        <v>15</v>
      </c>
      <c r="M5995" t="s">
        <v>2350</v>
      </c>
      <c r="N5995" t="s">
        <v>2640</v>
      </c>
    </row>
    <row r="5996" spans="1:14" x14ac:dyDescent="0.2">
      <c r="A5996" s="1" t="d">
        <v>2023-03-14</v>
      </c>
      <c r="B5996" s="18" t="d">
        <v>09:19:39.99999999999900225</v>
      </c>
      <c r="E5996" s="1" t="d">
        <v>2023-03-14</v>
      </c>
      <c r="F5996" t="s">
        <v>1854</v>
      </c>
      <c r="H5996">
        <v>9399451980006530</v>
      </c>
      <c r="I5996">
        <f>IF(Table2[[#This Row],[Patron Id]]=-1,Table2[[#This Row],[User ID Encryption]],Table2[[#This Row],[Patron Id]])</f>
        <v>9399451980006530</v>
      </c>
      <c r="J5996" t="s">
        <v>18</v>
      </c>
      <c r="K5996" t="s">
        <v>32</v>
      </c>
      <c r="L5996" t="s">
        <v>33</v>
      </c>
      <c r="M5996" t="s">
        <v>340</v>
      </c>
      <c r="N5996" t="s">
        <v>2556</v>
      </c>
    </row>
    <row r="5997" spans="1:14" x14ac:dyDescent="0.2">
      <c r="A5997" s="1" t="d">
        <v>2023-03-14</v>
      </c>
      <c r="B5997" s="18" t="d">
        <v>09:24:09.00000000000108900</v>
      </c>
      <c r="C5997" s="1" t="d">
        <v>2023-03-14</v>
      </c>
      <c r="D5997" s="18" t="d">
        <v>11:10:56.99999999999558550</v>
      </c>
      <c r="E5997" s="1" t="d">
        <v>2023-03-14</v>
      </c>
      <c r="F5997" t="s">
        <v>1867</v>
      </c>
      <c r="G5997" t="s">
        <v>4757</v>
      </c>
      <c r="H5997">
        <v>-1</v>
      </c>
      <c r="I5997" t="str">
        <f>IF(Table2[[#This Row],[Patron Id]]=-1,Table2[[#This Row],[User ID Encryption]],Table2[[#This Row],[Patron Id]])</f>
        <v>EF4C7B17003DC35980F95A563803E72B76B590FF</v>
      </c>
      <c r="J5997" t="s">
        <v>18</v>
      </c>
      <c r="K5997" t="s">
        <v>32</v>
      </c>
      <c r="L5997" t="s">
        <v>33</v>
      </c>
      <c r="M5997" t="s">
        <v>981</v>
      </c>
      <c r="N5997" t="s">
        <v>2556</v>
      </c>
    </row>
    <row r="5998" spans="1:14" x14ac:dyDescent="0.2">
      <c r="A5998" s="1" t="d">
        <v>2023-03-14</v>
      </c>
      <c r="B5998" s="18" t="d">
        <v>09:42:49.00000000000030650</v>
      </c>
      <c r="C5998" s="1" t="d">
        <v>2023-03-20</v>
      </c>
      <c r="D5998" s="18" t="d">
        <v>15:35:29.99999999999722875</v>
      </c>
      <c r="E5998" s="1" t="d">
        <v>2023-03-21</v>
      </c>
      <c r="F5998" t="s">
        <v>1780</v>
      </c>
      <c r="G5998" t="s">
        <v>4758</v>
      </c>
      <c r="H5998">
        <v>-1</v>
      </c>
      <c r="I5998" t="str">
        <f>IF(Table2[[#This Row],[Patron Id]]=-1,Table2[[#This Row],[User ID Encryption]],Table2[[#This Row],[Patron Id]])</f>
        <v>D11A90681C537474245D107D686B986A2C881D9B</v>
      </c>
      <c r="J5998" t="s">
        <v>18</v>
      </c>
      <c r="K5998" t="s">
        <v>14</v>
      </c>
      <c r="L5998" t="s">
        <v>15</v>
      </c>
      <c r="M5998" t="s">
        <v>1780</v>
      </c>
      <c r="N5998" t="s">
        <v>2556</v>
      </c>
    </row>
    <row r="5999" spans="1:14" x14ac:dyDescent="0.2">
      <c r="A5999" s="1" t="d">
        <v>2023-03-14</v>
      </c>
      <c r="B5999" s="18" t="d">
        <v>09:59:51.00000000000018900</v>
      </c>
      <c r="C5999" s="1" t="d">
        <v>2023-03-14</v>
      </c>
      <c r="D5999" s="18" t="d">
        <v>13:02:11.00000000000129100</v>
      </c>
      <c r="E5999" s="1" t="d">
        <v>2023-03-21</v>
      </c>
      <c r="F5999" t="s">
        <v>2351</v>
      </c>
      <c r="G5999" t="s">
        <v>4300</v>
      </c>
      <c r="H5999">
        <v>-1</v>
      </c>
      <c r="I5999" t="str">
        <f>IF(Table2[[#This Row],[Patron Id]]=-1,Table2[[#This Row],[User ID Encryption]],Table2[[#This Row],[Patron Id]])</f>
        <v>5A8EB4E8DACE7979792AA4548AB55E5B54173DDB</v>
      </c>
      <c r="J5999" t="s">
        <v>18</v>
      </c>
      <c r="K5999" t="s">
        <v>14</v>
      </c>
      <c r="L5999" t="s">
        <v>15</v>
      </c>
      <c r="M5999" t="s">
        <v>2352</v>
      </c>
      <c r="N5999" t="s">
        <v>2556</v>
      </c>
    </row>
    <row r="6000" spans="1:14" x14ac:dyDescent="0.2">
      <c r="A6000" s="1" t="d">
        <v>2023-03-14</v>
      </c>
      <c r="B6000" s="18" t="d">
        <v>10:06:29.99999999999541600</v>
      </c>
      <c r="C6000" s="1" t="d">
        <v>2023-03-14</v>
      </c>
      <c r="D6000" s="18" t="d">
        <v>15:29:38.99999999999991525</v>
      </c>
      <c r="E6000" s="1" t="d">
        <v>2023-03-14</v>
      </c>
      <c r="F6000" t="s">
        <v>1866</v>
      </c>
      <c r="G6000" t="s">
        <v>2587</v>
      </c>
      <c r="H6000">
        <v>-1</v>
      </c>
      <c r="I6000" t="str">
        <f>IF(Table2[[#This Row],[Patron Id]]=-1,Table2[[#This Row],[User ID Encryption]],Table2[[#This Row],[Patron Id]])</f>
        <v>61826808E625196E92C4581A40F49ECEDC15AB53</v>
      </c>
      <c r="J6000" t="s">
        <v>13</v>
      </c>
      <c r="K6000" t="s">
        <v>32</v>
      </c>
      <c r="L6000" t="s">
        <v>33</v>
      </c>
      <c r="M6000" t="s">
        <v>81</v>
      </c>
      <c r="N6000" t="s">
        <v>2556</v>
      </c>
    </row>
    <row r="6001" spans="1:14" x14ac:dyDescent="0.2">
      <c r="A6001" s="1" t="d">
        <v>2023-03-14</v>
      </c>
      <c r="B6001" s="18" t="d">
        <v>10:21:31.99999999999572900</v>
      </c>
      <c r="C6001" s="1" t="d">
        <v>2023-03-14</v>
      </c>
      <c r="D6001" s="18" t="d">
        <v>12:54:27.00000000000230175</v>
      </c>
      <c r="E6001" s="1" t="d">
        <v>2023-03-14</v>
      </c>
      <c r="F6001" t="s">
        <v>1864</v>
      </c>
      <c r="G6001" t="s">
        <v>3581</v>
      </c>
      <c r="H6001">
        <v>-1</v>
      </c>
      <c r="I6001" t="str">
        <f>IF(Table2[[#This Row],[Patron Id]]=-1,Table2[[#This Row],[User ID Encryption]],Table2[[#This Row],[Patron Id]])</f>
        <v>95E1A07BC545094122C3CFB070BCCE182E2E75AA</v>
      </c>
      <c r="J6001" t="s">
        <v>13</v>
      </c>
      <c r="K6001" t="s">
        <v>463</v>
      </c>
      <c r="L6001" t="s">
        <v>33</v>
      </c>
      <c r="M6001" t="s">
        <v>1865</v>
      </c>
      <c r="N6001" t="s">
        <v>2556</v>
      </c>
    </row>
    <row r="6002" spans="1:14" x14ac:dyDescent="0.2">
      <c r="A6002" s="1" t="d">
        <v>2023-03-14</v>
      </c>
      <c r="B6002" s="18" t="d">
        <v>10:21:39.00000000000322125</v>
      </c>
      <c r="C6002" s="1" t="d">
        <v>2023-03-14</v>
      </c>
      <c r="D6002" s="18" t="d">
        <v>12:54:17.00000000000393850</v>
      </c>
      <c r="E6002" s="1" t="d">
        <v>2023-03-14</v>
      </c>
      <c r="F6002" t="s">
        <v>837</v>
      </c>
      <c r="G6002" t="s">
        <v>3581</v>
      </c>
      <c r="H6002">
        <v>-1</v>
      </c>
      <c r="I6002" t="str">
        <f>IF(Table2[[#This Row],[Patron Id]]=-1,Table2[[#This Row],[User ID Encryption]],Table2[[#This Row],[Patron Id]])</f>
        <v>95E1A07BC545094122C3CFB070BCCE182E2E75AA</v>
      </c>
      <c r="J6002" t="s">
        <v>13</v>
      </c>
      <c r="K6002" t="s">
        <v>382</v>
      </c>
      <c r="L6002" t="s">
        <v>33</v>
      </c>
      <c r="N6002" t="s">
        <v>2556</v>
      </c>
    </row>
    <row r="6003" spans="1:14" x14ac:dyDescent="0.2">
      <c r="A6003" s="1" t="d">
        <v>2023-03-14</v>
      </c>
      <c r="B6003" s="18" t="d">
        <v>10:30:39.99999999999825900</v>
      </c>
      <c r="C6003" s="1" t="d">
        <v>2023-03-21</v>
      </c>
      <c r="D6003" s="18" t="d">
        <v>11:31:53.00000000000327325</v>
      </c>
      <c r="E6003" s="1" t="d">
        <v>2023-03-21</v>
      </c>
      <c r="F6003" t="s">
        <v>922</v>
      </c>
      <c r="G6003" t="s">
        <v>4759</v>
      </c>
      <c r="H6003">
        <v>-1</v>
      </c>
      <c r="I6003" t="str">
        <f>IF(Table2[[#This Row],[Patron Id]]=-1,Table2[[#This Row],[User ID Encryption]],Table2[[#This Row],[Patron Id]])</f>
        <v>64F51CEAE115396048B0B10EA39993C9058710C9</v>
      </c>
      <c r="J6003" t="s">
        <v>215</v>
      </c>
      <c r="K6003" t="s">
        <v>14</v>
      </c>
      <c r="L6003" t="s">
        <v>15</v>
      </c>
      <c r="M6003" t="s">
        <v>923</v>
      </c>
      <c r="N6003" t="s">
        <v>2554</v>
      </c>
    </row>
    <row r="6004" spans="1:14" x14ac:dyDescent="0.2">
      <c r="A6004" s="1" t="d">
        <v>2023-03-14</v>
      </c>
      <c r="B6004" s="18" t="d">
        <v>10:36:23.00000000000071725</v>
      </c>
      <c r="C6004" s="1" t="d">
        <v>2023-03-27</v>
      </c>
      <c r="D6004" s="18" t="d">
        <v>13:42:26.00000000000470125</v>
      </c>
      <c r="E6004" s="1" t="d">
        <v>2023-03-28</v>
      </c>
      <c r="F6004" t="s">
        <v>2136</v>
      </c>
      <c r="G6004" t="s">
        <v>4760</v>
      </c>
      <c r="H6004">
        <v>-1</v>
      </c>
      <c r="I6004" t="str">
        <f>IF(Table2[[#This Row],[Patron Id]]=-1,Table2[[#This Row],[User ID Encryption]],Table2[[#This Row],[Patron Id]])</f>
        <v>3EF43BAE2BC92EF507BCA7939A84CC717EBF2F74</v>
      </c>
      <c r="J6004" t="s">
        <v>18</v>
      </c>
      <c r="K6004" t="s">
        <v>14</v>
      </c>
      <c r="L6004" t="s">
        <v>15</v>
      </c>
      <c r="M6004" t="s">
        <v>1295</v>
      </c>
      <c r="N6004" t="s">
        <v>2556</v>
      </c>
    </row>
    <row r="6005" spans="1:14" x14ac:dyDescent="0.2">
      <c r="A6005" s="1" t="d">
        <v>2023-03-14</v>
      </c>
      <c r="B6005" s="18" t="d">
        <v>10:40:16.99999999999892400</v>
      </c>
      <c r="C6005" s="1" t="d">
        <v>2023-03-14</v>
      </c>
      <c r="D6005" s="18" t="d">
        <v>12:24:14.99999999999722875</v>
      </c>
      <c r="E6005" s="1" t="d">
        <v>2023-03-14</v>
      </c>
      <c r="F6005" t="s">
        <v>1405</v>
      </c>
      <c r="G6005" t="s">
        <v>3768</v>
      </c>
      <c r="H6005">
        <v>-1</v>
      </c>
      <c r="I6005" t="str">
        <f>IF(Table2[[#This Row],[Patron Id]]=-1,Table2[[#This Row],[User ID Encryption]],Table2[[#This Row],[Patron Id]])</f>
        <v>A14F37F0582FA315FBF63CBB6168B465561C38D1</v>
      </c>
      <c r="J6005" t="s">
        <v>18</v>
      </c>
      <c r="K6005" t="s">
        <v>97</v>
      </c>
      <c r="L6005" t="s">
        <v>33</v>
      </c>
      <c r="M6005" t="s">
        <v>1406</v>
      </c>
      <c r="N6005" t="s">
        <v>2575</v>
      </c>
    </row>
    <row r="6006" spans="1:14" x14ac:dyDescent="0.2">
      <c r="A6006" s="1" t="d">
        <v>2023-03-14</v>
      </c>
      <c r="B6006" s="18" t="d">
        <v>10:40:20.9999999999963550</v>
      </c>
      <c r="C6006" s="1" t="d">
        <v>2023-03-14</v>
      </c>
      <c r="D6006" s="18" t="d">
        <v>12:24:17.00000000000073675</v>
      </c>
      <c r="E6006" s="1" t="d">
        <v>2023-03-14</v>
      </c>
      <c r="F6006" t="s">
        <v>1463</v>
      </c>
      <c r="G6006" t="s">
        <v>3768</v>
      </c>
      <c r="H6006">
        <v>-1</v>
      </c>
      <c r="I6006" t="str">
        <f>IF(Table2[[#This Row],[Patron Id]]=-1,Table2[[#This Row],[User ID Encryption]],Table2[[#This Row],[Patron Id]])</f>
        <v>A14F37F0582FA315FBF63CBB6168B465561C38D1</v>
      </c>
      <c r="J6006" t="s">
        <v>18</v>
      </c>
      <c r="K6006" t="s">
        <v>74</v>
      </c>
      <c r="L6006" t="s">
        <v>33</v>
      </c>
      <c r="M6006" t="s">
        <v>1464</v>
      </c>
      <c r="N6006" t="s">
        <v>2575</v>
      </c>
    </row>
    <row r="6007" spans="1:14" x14ac:dyDescent="0.2">
      <c r="A6007" s="1" t="d">
        <v>2023-03-14</v>
      </c>
      <c r="B6007" s="18" t="d">
        <v>10:44:49.00000000000148025</v>
      </c>
      <c r="C6007" s="1" t="d">
        <v>2023-03-14</v>
      </c>
      <c r="D6007" s="18" t="d">
        <v>12:04:10.99999999999447050</v>
      </c>
      <c r="E6007" s="1" t="d">
        <v>2023-03-14</v>
      </c>
      <c r="F6007" t="s">
        <v>1870</v>
      </c>
      <c r="G6007" t="s">
        <v>3696</v>
      </c>
      <c r="H6007">
        <v>-1</v>
      </c>
      <c r="I6007" t="str">
        <f>IF(Table2[[#This Row],[Patron Id]]=-1,Table2[[#This Row],[User ID Encryption]],Table2[[#This Row],[Patron Id]])</f>
        <v>C4999C1D551C02C9C7FD08622D847860A1F28C70</v>
      </c>
      <c r="J6007" t="s">
        <v>215</v>
      </c>
      <c r="K6007" t="s">
        <v>32</v>
      </c>
      <c r="L6007" t="s">
        <v>33</v>
      </c>
      <c r="M6007" t="s">
        <v>34</v>
      </c>
      <c r="N6007" t="s">
        <v>2556</v>
      </c>
    </row>
    <row r="6008" spans="1:14" x14ac:dyDescent="0.2">
      <c r="A6008" s="1" t="d">
        <v>2023-03-14</v>
      </c>
      <c r="B6008" s="18" t="d">
        <v>10:46:06.99999999999928275</v>
      </c>
      <c r="C6008" s="1" t="d">
        <v>2023-03-14</v>
      </c>
      <c r="D6008" s="18" t="d">
        <v>18:07:11.00000000000342325</v>
      </c>
      <c r="E6008" s="1" t="d">
        <v>2023-03-21</v>
      </c>
      <c r="F6008" t="s">
        <v>1705</v>
      </c>
      <c r="G6008" t="s">
        <v>4761</v>
      </c>
      <c r="H6008">
        <v>-1</v>
      </c>
      <c r="I6008" t="str">
        <f>IF(Table2[[#This Row],[Patron Id]]=-1,Table2[[#This Row],[User ID Encryption]],Table2[[#This Row],[Patron Id]])</f>
        <v>2651B92303985E94C368F72EA87215FB90D354A8</v>
      </c>
      <c r="J6008" t="s">
        <v>13</v>
      </c>
      <c r="K6008" t="s">
        <v>14</v>
      </c>
      <c r="L6008" t="s">
        <v>15</v>
      </c>
      <c r="M6008" t="s">
        <v>1706</v>
      </c>
      <c r="N6008" t="s">
        <v>2556</v>
      </c>
    </row>
    <row r="6009" spans="1:14" x14ac:dyDescent="0.2">
      <c r="A6009" s="1" t="d">
        <v>2023-03-14</v>
      </c>
      <c r="B6009" s="18" t="d">
        <v>10:52:37.999999999999651800</v>
      </c>
      <c r="C6009" s="1" t="d">
        <v>2023-03-14</v>
      </c>
      <c r="D6009" s="18" t="d">
        <v>14:00:23.00000000000039775</v>
      </c>
      <c r="E6009" s="1" t="d">
        <v>2023-03-21</v>
      </c>
      <c r="F6009" t="s">
        <v>1187</v>
      </c>
      <c r="G6009" t="s">
        <v>4762</v>
      </c>
      <c r="H6009">
        <v>-1</v>
      </c>
      <c r="I6009" t="str">
        <f>IF(Table2[[#This Row],[Patron Id]]=-1,Table2[[#This Row],[User ID Encryption]],Table2[[#This Row],[Patron Id]])</f>
        <v>FB8CCD5DF4B5FC87423C17EA2D4FF01B98ACD195</v>
      </c>
      <c r="J6009" t="s">
        <v>18</v>
      </c>
      <c r="K6009" t="s">
        <v>14</v>
      </c>
      <c r="L6009" t="s">
        <v>15</v>
      </c>
      <c r="N6009" t="s">
        <v>2640</v>
      </c>
    </row>
    <row r="6010" spans="1:14" x14ac:dyDescent="0.2">
      <c r="A6010" s="1" t="d">
        <v>2023-03-14</v>
      </c>
      <c r="B6010" s="18" t="d">
        <v>10:57:05.00000000000301900</v>
      </c>
      <c r="C6010" s="1" t="d">
        <v>2023-03-14</v>
      </c>
      <c r="D6010" s="18" t="d">
        <v>10:58:00.99999999999578775</v>
      </c>
      <c r="E6010" s="1" t="d">
        <v>2023-03-21</v>
      </c>
      <c r="F6010" t="s">
        <v>1595</v>
      </c>
      <c r="G6010" t="s">
        <v>2582</v>
      </c>
      <c r="H6010">
        <v>-1</v>
      </c>
      <c r="I6010" t="str">
        <f>IF(Table2[[#This Row],[Patron Id]]=-1,Table2[[#This Row],[User ID Encryption]],Table2[[#This Row],[Patron Id]])</f>
        <v>EE35C7179A95A248A6BF23450426E0AF62E69289</v>
      </c>
      <c r="J6010" t="s">
        <v>18</v>
      </c>
      <c r="K6010" t="s">
        <v>14</v>
      </c>
      <c r="L6010" t="s">
        <v>15</v>
      </c>
      <c r="M6010" t="s">
        <v>1595</v>
      </c>
      <c r="N6010" t="s">
        <v>2556</v>
      </c>
    </row>
    <row r="6011" spans="1:14" x14ac:dyDescent="0.2">
      <c r="A6011" s="1" t="d">
        <v>2023-03-14</v>
      </c>
      <c r="B6011" s="18" t="d">
        <v>10:58:28.00000000000000650</v>
      </c>
      <c r="C6011" s="1" t="d">
        <v>2023-04-03</v>
      </c>
      <c r="D6011" s="18" t="d">
        <v>16:38:56.99999999999761350</v>
      </c>
      <c r="E6011" s="1" t="d">
        <v>2023-03-21</v>
      </c>
      <c r="F6011" t="s">
        <v>1921</v>
      </c>
      <c r="G6011" t="s">
        <v>2582</v>
      </c>
      <c r="H6011">
        <v>-1</v>
      </c>
      <c r="I6011" t="str">
        <f>IF(Table2[[#This Row],[Patron Id]]=-1,Table2[[#This Row],[User ID Encryption]],Table2[[#This Row],[Patron Id]])</f>
        <v>EE35C7179A95A248A6BF23450426E0AF62E69289</v>
      </c>
      <c r="J6011" t="s">
        <v>18</v>
      </c>
      <c r="K6011" t="s">
        <v>14</v>
      </c>
      <c r="L6011" t="s">
        <v>15</v>
      </c>
      <c r="M6011" t="s">
        <v>1921</v>
      </c>
      <c r="N6011" t="s">
        <v>2556</v>
      </c>
    </row>
    <row r="6012" spans="1:14" x14ac:dyDescent="0.2">
      <c r="A6012" s="1" t="d">
        <v>2023-03-14</v>
      </c>
      <c r="B6012" s="18" t="d">
        <v>11:08:24.000000000000450</v>
      </c>
      <c r="C6012" s="1" t="d">
        <v>2023-03-14</v>
      </c>
      <c r="D6012" s="18" t="d">
        <v>14:02:07.99999999999762650</v>
      </c>
      <c r="E6012" s="1" t="d">
        <v>2023-03-14</v>
      </c>
      <c r="F6012" t="s">
        <v>1083</v>
      </c>
      <c r="G6012" t="s">
        <v>4763</v>
      </c>
      <c r="H6012">
        <v>-1</v>
      </c>
      <c r="I6012" t="str">
        <f>IF(Table2[[#This Row],[Patron Id]]=-1,Table2[[#This Row],[User ID Encryption]],Table2[[#This Row],[Patron Id]])</f>
        <v>EA1E8573D9F9160C957E4A86B9F65F0B66AD8618</v>
      </c>
      <c r="J6012" t="s">
        <v>13</v>
      </c>
      <c r="K6012" t="s">
        <v>32</v>
      </c>
      <c r="L6012" t="s">
        <v>33</v>
      </c>
      <c r="M6012" t="s">
        <v>1084</v>
      </c>
      <c r="N6012" t="s">
        <v>2554</v>
      </c>
    </row>
    <row r="6013" spans="1:14" x14ac:dyDescent="0.2">
      <c r="A6013" s="1" t="d">
        <v>2023-03-14</v>
      </c>
      <c r="B6013" s="18" t="d">
        <v>11:09:10.00000000000444050</v>
      </c>
      <c r="C6013" s="1" t="d">
        <v>2023-03-17</v>
      </c>
      <c r="D6013" s="18" t="d">
        <v>17:48:16.99999999999881975</v>
      </c>
      <c r="E6013" s="1" t="d">
        <v>2023-03-21</v>
      </c>
      <c r="F6013" t="s">
        <v>850</v>
      </c>
      <c r="G6013" t="s">
        <v>4764</v>
      </c>
      <c r="H6013">
        <v>-1</v>
      </c>
      <c r="I6013" t="str">
        <f>IF(Table2[[#This Row],[Patron Id]]=-1,Table2[[#This Row],[User ID Encryption]],Table2[[#This Row],[Patron Id]])</f>
        <v>64F647C5CEDC4AB25021EA583E580CA624E03261</v>
      </c>
      <c r="J6013" t="s">
        <v>18</v>
      </c>
      <c r="K6013" t="s">
        <v>14</v>
      </c>
      <c r="L6013" t="s">
        <v>15</v>
      </c>
      <c r="M6013" t="s">
        <v>851</v>
      </c>
      <c r="N6013" t="s">
        <v>2556</v>
      </c>
    </row>
    <row r="6014" spans="1:14" x14ac:dyDescent="0.2">
      <c r="A6014" s="1" t="d">
        <v>2023-03-14</v>
      </c>
      <c r="B6014" s="18" t="d">
        <v>11:22:00.00000000000330600</v>
      </c>
      <c r="C6014" s="1" t="d">
        <v>2023-03-14</v>
      </c>
      <c r="D6014" s="18" t="d">
        <v>13:47:29.00000000000410800</v>
      </c>
      <c r="E6014" s="1" t="d">
        <v>2023-03-14</v>
      </c>
      <c r="F6014" t="s">
        <v>1901</v>
      </c>
      <c r="G6014" t="s">
        <v>2712</v>
      </c>
      <c r="H6014">
        <v>-1</v>
      </c>
      <c r="I6014" t="str">
        <f>IF(Table2[[#This Row],[Patron Id]]=-1,Table2[[#This Row],[User ID Encryption]],Table2[[#This Row],[Patron Id]])</f>
        <v>FDAAACD7FA2922468303CB08AB3854A049ECDA70</v>
      </c>
      <c r="J6014" t="s">
        <v>13</v>
      </c>
      <c r="K6014" t="s">
        <v>32</v>
      </c>
      <c r="L6014" t="s">
        <v>33</v>
      </c>
      <c r="M6014" t="s">
        <v>92</v>
      </c>
      <c r="N6014" t="s">
        <v>2556</v>
      </c>
    </row>
    <row r="6015" spans="1:14" x14ac:dyDescent="0.2">
      <c r="A6015" s="1" t="d">
        <v>2023-03-14</v>
      </c>
      <c r="B6015" s="18" t="d">
        <v>11:25:05.00000000000184525</v>
      </c>
      <c r="C6015" s="1" t="d">
        <v>2023-03-14</v>
      </c>
      <c r="D6015" s="18" t="d">
        <v>12:28:10.00000000000198875</v>
      </c>
      <c r="E6015" s="1" t="d">
        <v>2023-03-14</v>
      </c>
      <c r="F6015" t="s">
        <v>1394</v>
      </c>
      <c r="G6015" t="s">
        <v>4765</v>
      </c>
      <c r="H6015">
        <v>-1</v>
      </c>
      <c r="I6015" t="str">
        <f>IF(Table2[[#This Row],[Patron Id]]=-1,Table2[[#This Row],[User ID Encryption]],Table2[[#This Row],[Patron Id]])</f>
        <v>BC82022F0C6B5ED7F59BE30DB2A141FE0F72F7F1</v>
      </c>
      <c r="J6015" t="s">
        <v>13</v>
      </c>
      <c r="K6015" t="s">
        <v>463</v>
      </c>
      <c r="L6015" t="s">
        <v>33</v>
      </c>
      <c r="M6015" t="s">
        <v>1395</v>
      </c>
      <c r="N6015" t="s">
        <v>2556</v>
      </c>
    </row>
    <row r="6016" spans="1:14" x14ac:dyDescent="0.2">
      <c r="A6016" s="1" t="d">
        <v>2023-03-14</v>
      </c>
      <c r="B6016" s="18" t="d">
        <v>11:25:14.99999999999541600</v>
      </c>
      <c r="C6016" s="1" t="d">
        <v>2023-03-14</v>
      </c>
      <c r="D6016" s="18" t="d">
        <v>12:28:19.00000000000339725</v>
      </c>
      <c r="E6016" s="1" t="d">
        <v>2023-03-14</v>
      </c>
      <c r="F6016" t="s">
        <v>2088</v>
      </c>
      <c r="G6016" t="s">
        <v>4765</v>
      </c>
      <c r="H6016">
        <v>-1</v>
      </c>
      <c r="I6016" t="str">
        <f>IF(Table2[[#This Row],[Patron Id]]=-1,Table2[[#This Row],[User ID Encryption]],Table2[[#This Row],[Patron Id]])</f>
        <v>BC82022F0C6B5ED7F59BE30DB2A141FE0F72F7F1</v>
      </c>
      <c r="J6016" t="s">
        <v>13</v>
      </c>
      <c r="K6016" t="s">
        <v>382</v>
      </c>
      <c r="L6016" t="s">
        <v>33</v>
      </c>
      <c r="N6016" t="s">
        <v>2556</v>
      </c>
    </row>
    <row r="6017" spans="1:14" x14ac:dyDescent="0.2">
      <c r="A6017" s="1" t="d">
        <v>2023-03-14</v>
      </c>
      <c r="B6017" s="18" t="d">
        <v>11:27:34.00000000000435575</v>
      </c>
      <c r="C6017" s="1" t="d">
        <v>2023-03-16</v>
      </c>
      <c r="D6017" s="18" t="d">
        <v>15:38:22.99999999999868925</v>
      </c>
      <c r="E6017" s="1" t="d">
        <v>2023-03-21</v>
      </c>
      <c r="F6017" t="s">
        <v>1163</v>
      </c>
      <c r="G6017" t="s">
        <v>3999</v>
      </c>
      <c r="H6017">
        <v>-1</v>
      </c>
      <c r="I6017" t="str">
        <f>IF(Table2[[#This Row],[Patron Id]]=-1,Table2[[#This Row],[User ID Encryption]],Table2[[#This Row],[Patron Id]])</f>
        <v>C5B66EEDF2804AA8764950C052D8329768384D7B</v>
      </c>
      <c r="J6017" t="s">
        <v>18</v>
      </c>
      <c r="K6017" t="s">
        <v>14</v>
      </c>
      <c r="L6017" t="s">
        <v>15</v>
      </c>
      <c r="M6017" t="s">
        <v>1164</v>
      </c>
      <c r="N6017" t="s">
        <v>2556</v>
      </c>
    </row>
    <row r="6018" spans="1:14" x14ac:dyDescent="0.2">
      <c r="A6018" s="1" t="d">
        <v>2023-03-14</v>
      </c>
      <c r="B6018" s="18" t="d">
        <v>11:36:14.99999999999786775</v>
      </c>
      <c r="C6018" s="1" t="d">
        <v>2023-03-14</v>
      </c>
      <c r="D6018" s="18" t="d">
        <v>16:58:23.99999999999778300</v>
      </c>
      <c r="E6018" s="1" t="d">
        <v>2023-03-14</v>
      </c>
      <c r="F6018" t="s">
        <v>1444</v>
      </c>
      <c r="G6018" t="s">
        <v>4516</v>
      </c>
      <c r="H6018">
        <v>-1</v>
      </c>
      <c r="I6018" t="str">
        <f>IF(Table2[[#This Row],[Patron Id]]=-1,Table2[[#This Row],[User ID Encryption]],Table2[[#This Row],[Patron Id]])</f>
        <v>C935CF956E2A9F6039BB605D60A5449F70304254</v>
      </c>
      <c r="J6018" t="s">
        <v>18</v>
      </c>
      <c r="K6018" t="s">
        <v>254</v>
      </c>
      <c r="L6018" t="s">
        <v>33</v>
      </c>
      <c r="M6018" t="s">
        <v>1445</v>
      </c>
      <c r="N6018" t="s">
        <v>2575</v>
      </c>
    </row>
    <row r="6019" spans="1:14" x14ac:dyDescent="0.2">
      <c r="A6019" s="1" t="d">
        <v>2023-03-14</v>
      </c>
      <c r="B6019" s="18" t="d">
        <v>11:52:00.00000000000170850</v>
      </c>
      <c r="C6019" s="1" t="d">
        <v>2023-03-14</v>
      </c>
      <c r="D6019" s="18" t="d">
        <v>15:09:52.0000000000030125</v>
      </c>
      <c r="E6019" s="1" t="d">
        <v>2023-03-14</v>
      </c>
      <c r="F6019" t="s">
        <v>1209</v>
      </c>
      <c r="G6019" t="s">
        <v>3289</v>
      </c>
      <c r="H6019">
        <v>-1</v>
      </c>
      <c r="I6019" t="str">
        <f>IF(Table2[[#This Row],[Patron Id]]=-1,Table2[[#This Row],[User ID Encryption]],Table2[[#This Row],[Patron Id]])</f>
        <v>DE8668C8E779E7B35562ED3F78434D2B317FF693</v>
      </c>
      <c r="J6019" t="s">
        <v>18</v>
      </c>
      <c r="K6019" t="s">
        <v>97</v>
      </c>
      <c r="L6019" t="s">
        <v>33</v>
      </c>
      <c r="M6019" t="s">
        <v>1210</v>
      </c>
      <c r="N6019" t="s">
        <v>3244</v>
      </c>
    </row>
    <row r="6020" spans="1:14" x14ac:dyDescent="0.2">
      <c r="A6020" s="1" t="d">
        <v>2023-03-14</v>
      </c>
      <c r="B6020" s="18" t="d">
        <v>11:52:06.00000000000264075</v>
      </c>
      <c r="C6020" s="1" t="d">
        <v>2023-03-14</v>
      </c>
      <c r="D6020" s="18" t="d">
        <v>15:09:43.99999999999856550</v>
      </c>
      <c r="E6020" s="1" t="d">
        <v>2023-03-14</v>
      </c>
      <c r="F6020" t="s">
        <v>1632</v>
      </c>
      <c r="G6020" t="s">
        <v>3289</v>
      </c>
      <c r="H6020">
        <v>-1</v>
      </c>
      <c r="I6020" t="str">
        <f>IF(Table2[[#This Row],[Patron Id]]=-1,Table2[[#This Row],[User ID Encryption]],Table2[[#This Row],[Patron Id]])</f>
        <v>DE8668C8E779E7B35562ED3F78434D2B317FF693</v>
      </c>
      <c r="J6020" t="s">
        <v>18</v>
      </c>
      <c r="K6020" t="s">
        <v>74</v>
      </c>
      <c r="L6020" t="s">
        <v>33</v>
      </c>
      <c r="M6020" t="s">
        <v>1633</v>
      </c>
      <c r="N6020" t="s">
        <v>3244</v>
      </c>
    </row>
    <row r="6021" spans="1:14" x14ac:dyDescent="0.2">
      <c r="A6021" s="1" t="d">
        <v>2023-03-14</v>
      </c>
      <c r="B6021" s="18" t="d">
        <v>11:55:58.00000000000213875</v>
      </c>
      <c r="C6021" s="1" t="d">
        <v>2023-03-14</v>
      </c>
      <c r="D6021" s="18" t="d">
        <v>15:19:37.99999999999549425</v>
      </c>
      <c r="E6021" s="1" t="d">
        <v>2023-03-14</v>
      </c>
      <c r="F6021" t="s">
        <v>1755</v>
      </c>
      <c r="G6021" t="s">
        <v>4170</v>
      </c>
      <c r="H6021">
        <v>-1</v>
      </c>
      <c r="I6021" t="str">
        <f>IF(Table2[[#This Row],[Patron Id]]=-1,Table2[[#This Row],[User ID Encryption]],Table2[[#This Row],[Patron Id]])</f>
        <v>379234B93B082E4B4C781A8E265CA1BF3C04F052</v>
      </c>
      <c r="J6021" t="s">
        <v>18</v>
      </c>
      <c r="K6021" t="s">
        <v>97</v>
      </c>
      <c r="L6021" t="s">
        <v>33</v>
      </c>
      <c r="N6021" t="s">
        <v>2640</v>
      </c>
    </row>
    <row r="6022" spans="1:14" x14ac:dyDescent="0.2">
      <c r="A6022" s="1" t="d">
        <v>2023-03-14</v>
      </c>
      <c r="B6022" s="18" t="d">
        <v>12:01:42.00000000000635100</v>
      </c>
      <c r="C6022" s="1" t="d">
        <v>2023-03-14</v>
      </c>
      <c r="D6022" s="18" t="d">
        <v>15:29:10.00000000000177350</v>
      </c>
      <c r="E6022" s="1" t="d">
        <v>2023-03-14</v>
      </c>
      <c r="F6022" t="s">
        <v>1867</v>
      </c>
      <c r="G6022" t="s">
        <v>3870</v>
      </c>
      <c r="H6022">
        <v>-1</v>
      </c>
      <c r="I6022" t="str">
        <f>IF(Table2[[#This Row],[Patron Id]]=-1,Table2[[#This Row],[User ID Encryption]],Table2[[#This Row],[Patron Id]])</f>
        <v>EB9B676E0D6740E55DE8139B1B0A856D92753BAE</v>
      </c>
      <c r="J6022" t="s">
        <v>18</v>
      </c>
      <c r="K6022" t="s">
        <v>32</v>
      </c>
      <c r="L6022" t="s">
        <v>33</v>
      </c>
      <c r="M6022" t="s">
        <v>981</v>
      </c>
      <c r="N6022" t="s">
        <v>2556</v>
      </c>
    </row>
    <row r="6023" spans="1:14" x14ac:dyDescent="0.2">
      <c r="A6023" s="1" t="d">
        <v>2023-03-14</v>
      </c>
      <c r="B6023" s="18" t="d">
        <v>12:07:32.99999999999407275</v>
      </c>
      <c r="C6023" s="1" t="d">
        <v>2023-03-14</v>
      </c>
      <c r="D6023" s="18" t="d">
        <v>18:13:36.9999999999998175</v>
      </c>
      <c r="E6023" s="1" t="d">
        <v>2023-03-14</v>
      </c>
      <c r="F6023" t="s">
        <v>2140</v>
      </c>
      <c r="G6023" t="s">
        <v>3101</v>
      </c>
      <c r="H6023">
        <v>-1</v>
      </c>
      <c r="I6023" t="str">
        <f>IF(Table2[[#This Row],[Patron Id]]=-1,Table2[[#This Row],[User ID Encryption]],Table2[[#This Row],[Patron Id]])</f>
        <v>0290A8AF1486C246680831A9C91652280B985637</v>
      </c>
      <c r="J6023" t="s">
        <v>18</v>
      </c>
      <c r="K6023" t="s">
        <v>382</v>
      </c>
      <c r="L6023" t="s">
        <v>33</v>
      </c>
      <c r="M6023" t="s">
        <v>2141</v>
      </c>
      <c r="N6023" t="s">
        <v>2556</v>
      </c>
    </row>
    <row r="6024" spans="1:14" x14ac:dyDescent="0.2">
      <c r="A6024" s="1" t="d">
        <v>2023-03-14</v>
      </c>
      <c r="B6024" s="18" t="d">
        <v>12:08:26.00000000000555550</v>
      </c>
      <c r="C6024" s="1" t="d">
        <v>2023-03-14</v>
      </c>
      <c r="D6024" s="18" t="d">
        <v>17:36:57.00000000000443400</v>
      </c>
      <c r="E6024" s="1" t="d">
        <v>2023-03-14</v>
      </c>
      <c r="F6024" t="s">
        <v>830</v>
      </c>
      <c r="G6024" t="s">
        <v>3166</v>
      </c>
      <c r="H6024">
        <v>-1</v>
      </c>
      <c r="I6024" t="str">
        <f>IF(Table2[[#This Row],[Patron Id]]=-1,Table2[[#This Row],[User ID Encryption]],Table2[[#This Row],[Patron Id]])</f>
        <v>7FF9DBDB6E86A9D37DD1BC2574B0BB7113DAFEC8</v>
      </c>
      <c r="J6024" t="s">
        <v>18</v>
      </c>
      <c r="K6024" t="s">
        <v>32</v>
      </c>
      <c r="L6024" t="s">
        <v>33</v>
      </c>
      <c r="N6024" t="s">
        <v>2575</v>
      </c>
    </row>
    <row r="6025" spans="1:14" x14ac:dyDescent="0.2">
      <c r="A6025" s="1" t="d">
        <v>2023-03-14</v>
      </c>
      <c r="B6025" s="18" t="d">
        <v>12:09:29.00000000000580975</v>
      </c>
      <c r="C6025" s="1" t="d">
        <v>2023-03-14</v>
      </c>
      <c r="D6025" s="18" t="d">
        <v>18:19:21.00000000000882225</v>
      </c>
      <c r="E6025" s="1" t="d">
        <v>2023-03-14</v>
      </c>
      <c r="F6025" t="s">
        <v>1855</v>
      </c>
      <c r="G6025" t="s">
        <v>4766</v>
      </c>
      <c r="H6025">
        <v>-1</v>
      </c>
      <c r="I6025" t="str">
        <f>IF(Table2[[#This Row],[Patron Id]]=-1,Table2[[#This Row],[User ID Encryption]],Table2[[#This Row],[Patron Id]])</f>
        <v>1C384CFE077AEAB692CBE1E448F89FA2453660B8</v>
      </c>
      <c r="J6025" t="s">
        <v>18</v>
      </c>
      <c r="K6025" t="s">
        <v>32</v>
      </c>
      <c r="L6025" t="s">
        <v>33</v>
      </c>
      <c r="M6025" t="s">
        <v>308</v>
      </c>
      <c r="N6025" t="s">
        <v>2556</v>
      </c>
    </row>
    <row r="6026" spans="1:14" x14ac:dyDescent="0.2">
      <c r="A6026" s="1" t="d">
        <v>2023-03-14</v>
      </c>
      <c r="B6026" s="18" t="d">
        <v>12:17:39.99999999999943275</v>
      </c>
      <c r="C6026" s="1" t="d">
        <v>2023-03-22</v>
      </c>
      <c r="D6026" s="18" t="d">
        <v>13:40:46.99999999999881975</v>
      </c>
      <c r="E6026" s="1" t="d">
        <v>2023-03-21</v>
      </c>
      <c r="F6026" t="s">
        <v>1820</v>
      </c>
      <c r="G6026" t="s">
        <v>3723</v>
      </c>
      <c r="H6026">
        <v>-1</v>
      </c>
      <c r="I6026" t="str">
        <f>IF(Table2[[#This Row],[Patron Id]]=-1,Table2[[#This Row],[User ID Encryption]],Table2[[#This Row],[Patron Id]])</f>
        <v>A37245392DB9D274A1ECB1C87C1FF57C1EF18D87</v>
      </c>
      <c r="J6026" t="s">
        <v>18</v>
      </c>
      <c r="K6026" t="s">
        <v>14</v>
      </c>
      <c r="L6026" t="s">
        <v>15</v>
      </c>
      <c r="M6026" t="s">
        <v>1821</v>
      </c>
      <c r="N6026" t="s">
        <v>2556</v>
      </c>
    </row>
    <row r="6027" spans="1:14" x14ac:dyDescent="0.2">
      <c r="A6027" s="1" t="d">
        <v>2023-03-14</v>
      </c>
      <c r="B6027" s="18" t="d">
        <v>12:20:32.00000000000393850</v>
      </c>
      <c r="C6027" s="1" t="d">
        <v>2023-03-14</v>
      </c>
      <c r="D6027" s="18" t="d">
        <v>13:55:10.99999999999958925</v>
      </c>
      <c r="E6027" s="1" t="d">
        <v>2023-03-14</v>
      </c>
      <c r="F6027" t="s">
        <v>489</v>
      </c>
      <c r="G6027" t="s">
        <v>4171</v>
      </c>
      <c r="H6027">
        <v>-1</v>
      </c>
      <c r="I6027" t="str">
        <f>IF(Table2[[#This Row],[Patron Id]]=-1,Table2[[#This Row],[User ID Encryption]],Table2[[#This Row],[Patron Id]])</f>
        <v>3B7ABD23996836A8596318244F342265DC8A4C05</v>
      </c>
      <c r="J6027" t="s">
        <v>18</v>
      </c>
      <c r="K6027" t="s">
        <v>97</v>
      </c>
      <c r="L6027" t="s">
        <v>33</v>
      </c>
      <c r="N6027" t="s">
        <v>2556</v>
      </c>
    </row>
    <row r="6028" spans="1:14" x14ac:dyDescent="0.2">
      <c r="A6028" s="1" t="d">
        <v>2023-03-14</v>
      </c>
      <c r="B6028" s="18" t="d">
        <v>12:22:30.9999999999969588675</v>
      </c>
      <c r="C6028" s="1" t="d">
        <v>2023-03-19</v>
      </c>
      <c r="D6028" s="18" t="d">
        <v>10:06:05.00000000000429700</v>
      </c>
      <c r="E6028" s="1" t="d">
        <v>2023-03-21</v>
      </c>
      <c r="F6028" t="s">
        <v>22</v>
      </c>
      <c r="G6028" t="s">
        <v>3596</v>
      </c>
      <c r="H6028">
        <v>-1</v>
      </c>
      <c r="I6028" t="str">
        <f>IF(Table2[[#This Row],[Patron Id]]=-1,Table2[[#This Row],[User ID Encryption]],Table2[[#This Row],[Patron Id]])</f>
        <v>54F1DFC2E0F1F167CAEB75B057C15DC23B645607</v>
      </c>
      <c r="J6028" t="s">
        <v>18</v>
      </c>
      <c r="K6028" t="s">
        <v>14</v>
      </c>
      <c r="L6028" t="s">
        <v>15</v>
      </c>
      <c r="M6028" t="s">
        <v>23</v>
      </c>
      <c r="N6028" t="s">
        <v>2556</v>
      </c>
    </row>
    <row r="6029" spans="1:14" x14ac:dyDescent="0.2">
      <c r="A6029" s="1" t="d">
        <v>2023-03-14</v>
      </c>
      <c r="B6029" s="18" t="d">
        <v>12:27:39.99999999999730050</v>
      </c>
      <c r="C6029" s="1" t="d">
        <v>2023-03-16</v>
      </c>
      <c r="D6029" s="18" t="d">
        <v>15:30:42.00000000000016950</v>
      </c>
      <c r="E6029" s="1" t="d">
        <v>2023-03-23</v>
      </c>
      <c r="F6029" t="s">
        <v>2114</v>
      </c>
      <c r="G6029" t="s">
        <v>3875</v>
      </c>
      <c r="H6029">
        <v>-1</v>
      </c>
      <c r="I6029" t="str">
        <f>IF(Table2[[#This Row],[Patron Id]]=-1,Table2[[#This Row],[User ID Encryption]],Table2[[#This Row],[Patron Id]])</f>
        <v>4EB68D0FB7B823A63EA255753596BD4D12F1C252</v>
      </c>
      <c r="J6029" t="s">
        <v>18</v>
      </c>
      <c r="K6029" t="s">
        <v>14</v>
      </c>
      <c r="L6029" t="s">
        <v>15</v>
      </c>
      <c r="M6029" t="s">
        <v>2115</v>
      </c>
      <c r="N6029" t="s">
        <v>2556</v>
      </c>
    </row>
    <row r="6030" spans="1:14" x14ac:dyDescent="0.2">
      <c r="A6030" s="1" t="d">
        <v>2023-03-14</v>
      </c>
      <c r="B6030" s="18" t="d">
        <v>12:32:07.0000000000006650</v>
      </c>
      <c r="C6030" s="1" t="d">
        <v>2023-04-04</v>
      </c>
      <c r="D6030" s="18" t="d">
        <v>15:44:09.99999999999857850</v>
      </c>
      <c r="E6030" s="1" t="d">
        <v>2023-03-21</v>
      </c>
      <c r="F6030" t="s">
        <v>1654</v>
      </c>
      <c r="G6030" t="s">
        <v>2704</v>
      </c>
      <c r="H6030">
        <v>-1</v>
      </c>
      <c r="I6030" t="str">
        <f>IF(Table2[[#This Row],[Patron Id]]=-1,Table2[[#This Row],[User ID Encryption]],Table2[[#This Row],[Patron Id]])</f>
        <v>E79944533736A92A5BA5090BDFB98C08E3D1A4FC</v>
      </c>
      <c r="J6030" t="s">
        <v>18</v>
      </c>
      <c r="K6030" t="s">
        <v>14</v>
      </c>
      <c r="L6030" t="s">
        <v>15</v>
      </c>
      <c r="M6030" t="s">
        <v>1655</v>
      </c>
      <c r="N6030" t="s">
        <v>2556</v>
      </c>
    </row>
    <row r="6031" spans="1:14" x14ac:dyDescent="0.2">
      <c r="A6031" s="1" t="d">
        <v>2023-03-14</v>
      </c>
      <c r="B6031" s="18" t="d">
        <v>12:32:16.9999999999990350</v>
      </c>
      <c r="C6031" s="1" t="d">
        <v>2023-03-15</v>
      </c>
      <c r="D6031" s="18" t="d">
        <v>15:27:13.00000000000267350</v>
      </c>
      <c r="E6031" s="1" t="d">
        <v>2023-03-14</v>
      </c>
      <c r="F6031" t="s">
        <v>1870</v>
      </c>
      <c r="G6031" t="s">
        <v>4650</v>
      </c>
      <c r="H6031">
        <v>-1</v>
      </c>
      <c r="I6031" t="str">
        <f>IF(Table2[[#This Row],[Patron Id]]=-1,Table2[[#This Row],[User ID Encryption]],Table2[[#This Row],[Patron Id]])</f>
        <v>0295F5D10A7C9ECB394A7D387A3F1E2581F1EA22</v>
      </c>
      <c r="J6031" t="s">
        <v>18</v>
      </c>
      <c r="K6031" t="s">
        <v>32</v>
      </c>
      <c r="L6031" t="s">
        <v>33</v>
      </c>
      <c r="M6031" t="s">
        <v>34</v>
      </c>
      <c r="N6031" t="s">
        <v>2556</v>
      </c>
    </row>
    <row r="6032" spans="1:14" x14ac:dyDescent="0.2">
      <c r="A6032" s="1" t="d">
        <v>2023-03-14</v>
      </c>
      <c r="B6032" s="18" t="d">
        <v>12:33:41.99999999999953050</v>
      </c>
      <c r="C6032" s="1" t="d">
        <v>2023-03-14</v>
      </c>
      <c r="D6032" s="18" t="d">
        <v>16:23:10.99999999999681800</v>
      </c>
      <c r="E6032" s="1" t="d">
        <v>2023-03-14</v>
      </c>
      <c r="F6032" t="s">
        <v>2073</v>
      </c>
      <c r="G6032" t="s">
        <v>4261</v>
      </c>
      <c r="H6032">
        <v>-1</v>
      </c>
      <c r="I6032" t="str">
        <f>IF(Table2[[#This Row],[Patron Id]]=-1,Table2[[#This Row],[User ID Encryption]],Table2[[#This Row],[Patron Id]])</f>
        <v>7C540C543E26073846336246F3BD580D4F331A13</v>
      </c>
      <c r="J6032" t="s">
        <v>18</v>
      </c>
      <c r="K6032" t="s">
        <v>32</v>
      </c>
      <c r="L6032" t="s">
        <v>33</v>
      </c>
      <c r="N6032" t="s">
        <v>2556</v>
      </c>
    </row>
    <row r="6033" spans="1:14" x14ac:dyDescent="0.2">
      <c r="A6033" s="1" t="d">
        <v>2023-03-14</v>
      </c>
      <c r="B6033" s="18" t="d">
        <v>12:34:32.00000000000095200</v>
      </c>
      <c r="C6033" s="1" t="d">
        <v>2023-03-14</v>
      </c>
      <c r="D6033" s="18" t="d">
        <v>13:43:17.00000000000308425</v>
      </c>
      <c r="E6033" s="1" t="d">
        <v>2023-03-14</v>
      </c>
      <c r="F6033" t="s">
        <v>1853</v>
      </c>
      <c r="G6033" t="s">
        <v>3212</v>
      </c>
      <c r="H6033">
        <v>-1</v>
      </c>
      <c r="I6033" t="str">
        <f>IF(Table2[[#This Row],[Patron Id]]=-1,Table2[[#This Row],[User ID Encryption]],Table2[[#This Row],[Patron Id]])</f>
        <v>40C741FC6095DDB90735A5E183221DB4F0E46BA3</v>
      </c>
      <c r="J6033" t="s">
        <v>18</v>
      </c>
      <c r="K6033" t="s">
        <v>32</v>
      </c>
      <c r="L6033" t="s">
        <v>33</v>
      </c>
      <c r="M6033" t="s">
        <v>637</v>
      </c>
      <c r="N6033" t="s">
        <v>2556</v>
      </c>
    </row>
    <row r="6034" spans="1:14" x14ac:dyDescent="0.2">
      <c r="A6034" s="1" t="d">
        <v>2023-03-14</v>
      </c>
      <c r="B6034" s="18" t="d">
        <v>12:34:48.999999999997214400</v>
      </c>
      <c r="C6034" s="1" t="d">
        <v>2023-03-14</v>
      </c>
      <c r="D6034" s="18" t="d">
        <v>13:43:14.00000000000261475</v>
      </c>
      <c r="E6034" s="1" t="d">
        <v>2023-03-14</v>
      </c>
      <c r="F6034" t="s">
        <v>1239</v>
      </c>
      <c r="G6034" t="s">
        <v>3212</v>
      </c>
      <c r="H6034">
        <v>-1</v>
      </c>
      <c r="I6034" t="str">
        <f>IF(Table2[[#This Row],[Patron Id]]=-1,Table2[[#This Row],[User ID Encryption]],Table2[[#This Row],[Patron Id]])</f>
        <v>40C741FC6095DDB90735A5E183221DB4F0E46BA3</v>
      </c>
      <c r="J6034" t="s">
        <v>18</v>
      </c>
      <c r="K6034" t="s">
        <v>74</v>
      </c>
      <c r="L6034" t="s">
        <v>33</v>
      </c>
      <c r="M6034" t="s">
        <v>1240</v>
      </c>
      <c r="N6034" t="s">
        <v>2556</v>
      </c>
    </row>
    <row r="6035" spans="1:14" x14ac:dyDescent="0.2">
      <c r="A6035" s="1" t="d">
        <v>2023-03-14</v>
      </c>
      <c r="B6035" s="18" t="d">
        <v>12:34:51.000000000000724425</v>
      </c>
      <c r="C6035" s="1" t="d">
        <v>2023-03-14</v>
      </c>
      <c r="D6035" s="18" t="d">
        <v>13:43:11.00000000000214525</v>
      </c>
      <c r="E6035" s="1" t="d">
        <v>2023-03-14</v>
      </c>
      <c r="F6035" t="s">
        <v>1036</v>
      </c>
      <c r="G6035" t="s">
        <v>3212</v>
      </c>
      <c r="H6035">
        <v>-1</v>
      </c>
      <c r="I6035" t="str">
        <f>IF(Table2[[#This Row],[Patron Id]]=-1,Table2[[#This Row],[User ID Encryption]],Table2[[#This Row],[Patron Id]])</f>
        <v>40C741FC6095DDB90735A5E183221DB4F0E46BA3</v>
      </c>
      <c r="J6035" t="s">
        <v>18</v>
      </c>
      <c r="K6035" t="s">
        <v>97</v>
      </c>
      <c r="L6035" t="s">
        <v>33</v>
      </c>
      <c r="M6035" t="s">
        <v>1037</v>
      </c>
      <c r="N6035" t="s">
        <v>2556</v>
      </c>
    </row>
    <row r="6036" spans="1:14" x14ac:dyDescent="0.2">
      <c r="A6036" s="1" t="d">
        <v>2023-03-14</v>
      </c>
      <c r="B6036" s="18" t="d">
        <v>12:38:07.99999999999634850</v>
      </c>
      <c r="C6036" s="1" t="d">
        <v>2023-03-20</v>
      </c>
      <c r="D6036" s="18" t="d">
        <v>18:08:29.99999999999339475</v>
      </c>
      <c r="E6036" s="1" t="d">
        <v>2023-03-14</v>
      </c>
      <c r="F6036" t="s">
        <v>1903</v>
      </c>
      <c r="G6036" t="s">
        <v>3359</v>
      </c>
      <c r="H6036">
        <v>-1</v>
      </c>
      <c r="I6036" t="str">
        <f>IF(Table2[[#This Row],[Patron Id]]=-1,Table2[[#This Row],[User ID Encryption]],Table2[[#This Row],[Patron Id]])</f>
        <v>46F2188298E3AFDCD560C08574A17DD2D3C12266</v>
      </c>
      <c r="J6036" t="s">
        <v>18</v>
      </c>
      <c r="K6036" t="s">
        <v>32</v>
      </c>
      <c r="L6036" t="s">
        <v>33</v>
      </c>
      <c r="M6036" t="s">
        <v>310</v>
      </c>
      <c r="N6036" t="s">
        <v>2556</v>
      </c>
    </row>
    <row r="6037" spans="1:14" x14ac:dyDescent="0.2">
      <c r="A6037" s="1" t="d">
        <v>2023-03-14</v>
      </c>
      <c r="B6037" s="18" t="d">
        <v>12:49:59.99999999999893725</v>
      </c>
      <c r="C6037" s="1" t="d">
        <v>2023-03-14</v>
      </c>
      <c r="D6037" s="18" t="d">
        <v>13:48:02.99999999999662875</v>
      </c>
      <c r="E6037" s="1" t="d">
        <v>2023-03-14</v>
      </c>
      <c r="F6037" t="s">
        <v>1045</v>
      </c>
      <c r="G6037" t="s">
        <v>4236</v>
      </c>
      <c r="H6037">
        <v>-1</v>
      </c>
      <c r="I6037" t="str">
        <f>IF(Table2[[#This Row],[Patron Id]]=-1,Table2[[#This Row],[User ID Encryption]],Table2[[#This Row],[Patron Id]])</f>
        <v>11827F766B60844FED8F98AD914F481169B07810</v>
      </c>
      <c r="J6037" t="s">
        <v>18</v>
      </c>
      <c r="K6037" t="s">
        <v>254</v>
      </c>
      <c r="L6037" t="s">
        <v>33</v>
      </c>
      <c r="M6037" t="s">
        <v>1046</v>
      </c>
      <c r="N6037" t="s">
        <v>2575</v>
      </c>
    </row>
    <row r="6038" spans="1:14" x14ac:dyDescent="0.2">
      <c r="A6038" s="1" t="d">
        <v>2023-03-14</v>
      </c>
      <c r="B6038" s="18" t="d">
        <v>12:51:15.00000000000106275</v>
      </c>
      <c r="C6038" s="1" t="d">
        <v>2023-03-16</v>
      </c>
      <c r="D6038" s="18" t="d">
        <v>18:35:10.99999999999745700</v>
      </c>
      <c r="E6038" s="1" t="d">
        <v>2023-03-21</v>
      </c>
      <c r="F6038" t="s">
        <v>2353</v>
      </c>
      <c r="G6038" t="s">
        <v>4767</v>
      </c>
      <c r="H6038">
        <v>-1</v>
      </c>
      <c r="I6038" t="str">
        <f>IF(Table2[[#This Row],[Patron Id]]=-1,Table2[[#This Row],[User ID Encryption]],Table2[[#This Row],[Patron Id]])</f>
        <v>C7ECDE5E1B5B6AEB1D1638FDD20C621BDF1E370A</v>
      </c>
      <c r="J6038" t="s">
        <v>13</v>
      </c>
      <c r="K6038" t="s">
        <v>14</v>
      </c>
      <c r="L6038" t="s">
        <v>15</v>
      </c>
      <c r="M6038" t="s">
        <v>2354</v>
      </c>
      <c r="N6038" t="s">
        <v>2556</v>
      </c>
    </row>
    <row r="6039" spans="1:14" x14ac:dyDescent="0.2">
      <c r="A6039" s="1" t="d">
        <v>2023-03-14</v>
      </c>
      <c r="B6039" s="18" t="d">
        <v>12:54:50.99999999999645925</v>
      </c>
      <c r="C6039" s="1" t="d">
        <v>2023-03-14</v>
      </c>
      <c r="D6039" s="18" t="d">
        <v>17:16:41.99999999999675925</v>
      </c>
      <c r="E6039" s="1" t="d">
        <v>2023-03-21</v>
      </c>
      <c r="F6039" t="s">
        <v>1774</v>
      </c>
      <c r="G6039" t="s">
        <v>3807</v>
      </c>
      <c r="H6039">
        <v>-1</v>
      </c>
      <c r="I6039" t="str">
        <f>IF(Table2[[#This Row],[Patron Id]]=-1,Table2[[#This Row],[User ID Encryption]],Table2[[#This Row],[Patron Id]])</f>
        <v>E2163CC7B7D42BAEA5008B315512B326CB06F48F</v>
      </c>
      <c r="J6039" t="s">
        <v>18</v>
      </c>
      <c r="K6039" t="s">
        <v>14</v>
      </c>
      <c r="L6039" t="s">
        <v>15</v>
      </c>
      <c r="M6039" t="s">
        <v>1775</v>
      </c>
      <c r="N6039" t="s">
        <v>2556</v>
      </c>
    </row>
    <row r="6040" spans="1:14" x14ac:dyDescent="0.2">
      <c r="A6040" s="1" t="d">
        <v>2023-03-14</v>
      </c>
      <c r="B6040" s="18" t="d">
        <v>13:02:14.99999999999872200</v>
      </c>
      <c r="C6040" s="1" t="d">
        <v>2023-03-24</v>
      </c>
      <c r="D6040" s="18" t="d">
        <v>10:18:49.0000000000022239725</v>
      </c>
      <c r="E6040" s="1" t="d">
        <v>2023-03-28</v>
      </c>
      <c r="F6040" t="s">
        <v>2142</v>
      </c>
      <c r="G6040" t="s">
        <v>3534</v>
      </c>
      <c r="H6040">
        <v>-1</v>
      </c>
      <c r="I6040" t="str">
        <f>IF(Table2[[#This Row],[Patron Id]]=-1,Table2[[#This Row],[User ID Encryption]],Table2[[#This Row],[Patron Id]])</f>
        <v>610100EEFDE135267C96A22D0474CAE3344E9C24</v>
      </c>
      <c r="J6040" t="s">
        <v>18</v>
      </c>
      <c r="K6040" t="s">
        <v>14</v>
      </c>
      <c r="L6040" t="s">
        <v>15</v>
      </c>
      <c r="M6040" t="s">
        <v>209</v>
      </c>
      <c r="N6040" t="s">
        <v>2556</v>
      </c>
    </row>
    <row r="6041" spans="1:14" x14ac:dyDescent="0.2">
      <c r="A6041" s="1" t="d">
        <v>2023-03-14</v>
      </c>
      <c r="B6041" s="18" t="d">
        <v>13:06:24.99999999999623100</v>
      </c>
      <c r="C6041" s="1" t="d">
        <v>2023-03-14</v>
      </c>
      <c r="D6041" s="18" t="d">
        <v>14:05:21.00000000000541200</v>
      </c>
      <c r="E6041" s="1" t="d">
        <v>2023-03-14</v>
      </c>
      <c r="F6041" t="s">
        <v>234</v>
      </c>
      <c r="G6041" t="s">
        <v>2838</v>
      </c>
      <c r="H6041">
        <v>-1</v>
      </c>
      <c r="I6041" t="str">
        <f>IF(Table2[[#This Row],[Patron Id]]=-1,Table2[[#This Row],[User ID Encryption]],Table2[[#This Row],[Patron Id]])</f>
        <v>4B287324B9B0A28BCA4B553D97B6C1DD1F43D840</v>
      </c>
      <c r="J6041" t="s">
        <v>18</v>
      </c>
      <c r="K6041" t="s">
        <v>43</v>
      </c>
      <c r="L6041" t="s">
        <v>33</v>
      </c>
      <c r="M6041" t="s">
        <v>235</v>
      </c>
      <c r="N6041" t="s">
        <v>2556</v>
      </c>
    </row>
    <row r="6042" spans="1:14" x14ac:dyDescent="0.2">
      <c r="A6042" s="1" t="d">
        <v>2023-03-14</v>
      </c>
      <c r="B6042" s="18" t="d">
        <v>13:10:39.00000000000076950</v>
      </c>
      <c r="C6042" s="1" t="d">
        <v>2023-03-14</v>
      </c>
      <c r="D6042" s="18" t="d">
        <v>13:20:03.99999999999955650</v>
      </c>
      <c r="E6042" s="1" t="d">
        <v>2023-03-21</v>
      </c>
      <c r="F6042" t="s">
        <v>1702</v>
      </c>
      <c r="G6042" t="s">
        <v>4768</v>
      </c>
      <c r="H6042">
        <v>-1</v>
      </c>
      <c r="I6042" t="str">
        <f>IF(Table2[[#This Row],[Patron Id]]=-1,Table2[[#This Row],[User ID Encryption]],Table2[[#This Row],[Patron Id]])</f>
        <v>BF5B2C21FD5F0B89DEB3884A01254E2D3C7A0F59</v>
      </c>
      <c r="J6042" t="s">
        <v>18</v>
      </c>
      <c r="K6042" t="s">
        <v>14</v>
      </c>
      <c r="L6042" t="s">
        <v>15</v>
      </c>
      <c r="M6042" t="s">
        <v>1703</v>
      </c>
      <c r="N6042" t="s">
        <v>2556</v>
      </c>
    </row>
    <row r="6043" spans="1:14" x14ac:dyDescent="0.2">
      <c r="A6043" s="1" t="d">
        <v>2023-03-14</v>
      </c>
      <c r="B6043" s="18" t="d">
        <v>13:20:22.9999999999993350</v>
      </c>
      <c r="C6043" s="1" t="d">
        <v>2023-03-21</v>
      </c>
      <c r="D6043" s="18" t="d">
        <v>11:22:29.9999999999984025</v>
      </c>
      <c r="E6043" s="1" t="d">
        <v>2023-03-21</v>
      </c>
      <c r="F6043" t="s">
        <v>1852</v>
      </c>
      <c r="G6043" t="s">
        <v>4768</v>
      </c>
      <c r="H6043">
        <v>-1</v>
      </c>
      <c r="I6043" t="str">
        <f>IF(Table2[[#This Row],[Patron Id]]=-1,Table2[[#This Row],[User ID Encryption]],Table2[[#This Row],[Patron Id]])</f>
        <v>BF5B2C21FD5F0B89DEB3884A01254E2D3C7A0F59</v>
      </c>
      <c r="J6043" t="s">
        <v>18</v>
      </c>
      <c r="K6043" t="s">
        <v>14</v>
      </c>
      <c r="L6043" t="s">
        <v>15</v>
      </c>
      <c r="M6043" t="s">
        <v>1852</v>
      </c>
      <c r="N6043" t="s">
        <v>2556</v>
      </c>
    </row>
    <row r="6044" spans="1:14" x14ac:dyDescent="0.2">
      <c r="A6044" s="1" t="d">
        <v>2023-03-14</v>
      </c>
      <c r="B6044" s="18" t="d">
        <v>13:26:25.99999999999851975</v>
      </c>
      <c r="C6044" s="1" t="d">
        <v>2023-04-03</v>
      </c>
      <c r="D6044" s="18" t="d">
        <v>14:26:52.000000000002586050</v>
      </c>
      <c r="E6044" s="1" t="d">
        <v>2023-03-21</v>
      </c>
      <c r="F6044" t="s">
        <v>232</v>
      </c>
      <c r="G6044" t="s">
        <v>4769</v>
      </c>
      <c r="H6044">
        <v>-1</v>
      </c>
      <c r="I6044" t="str">
        <f>IF(Table2[[#This Row],[Patron Id]]=-1,Table2[[#This Row],[User ID Encryption]],Table2[[#This Row],[Patron Id]])</f>
        <v>391F40DF413822016C334AF34F6250BB12AA6778</v>
      </c>
      <c r="J6044" t="s">
        <v>18</v>
      </c>
      <c r="K6044" t="s">
        <v>14</v>
      </c>
      <c r="L6044" t="s">
        <v>15</v>
      </c>
      <c r="M6044" t="s">
        <v>233</v>
      </c>
      <c r="N6044" t="s">
        <v>2556</v>
      </c>
    </row>
    <row r="6045" spans="1:14" x14ac:dyDescent="0.2">
      <c r="A6045" s="1" t="d">
        <v>2023-03-14</v>
      </c>
      <c r="B6045" s="18" t="d">
        <v>13:28:41.99999999999739825</v>
      </c>
      <c r="C6045" s="1" t="d">
        <v>2023-03-14</v>
      </c>
      <c r="D6045" s="18" t="d">
        <v>14:02:58.99999999999600950</v>
      </c>
      <c r="E6045" s="1" t="d">
        <v>2023-03-14</v>
      </c>
      <c r="F6045" t="s">
        <v>129</v>
      </c>
      <c r="G6045" t="s">
        <v>4770</v>
      </c>
      <c r="H6045">
        <v>-1</v>
      </c>
      <c r="I6045" t="str">
        <f>IF(Table2[[#This Row],[Patron Id]]=-1,Table2[[#This Row],[User ID Encryption]],Table2[[#This Row],[Patron Id]])</f>
        <v>F1313009A451D49E621B195E2D194B190F1648AD</v>
      </c>
      <c r="J6045" t="s">
        <v>18</v>
      </c>
      <c r="K6045" t="s">
        <v>74</v>
      </c>
      <c r="L6045" t="s">
        <v>33</v>
      </c>
      <c r="N6045" t="s">
        <v>2556</v>
      </c>
    </row>
    <row r="6046" spans="1:14" x14ac:dyDescent="0.2">
      <c r="A6046" s="1" t="d">
        <v>2023-03-14</v>
      </c>
      <c r="B6046" s="18" t="d">
        <v>13:28:44.00000000000090625</v>
      </c>
      <c r="C6046" s="1" t="d">
        <v>2023-03-14</v>
      </c>
      <c r="D6046" s="18" t="d">
        <v>14:02:16.00000000000207350</v>
      </c>
      <c r="E6046" s="1" t="d">
        <v>2023-03-14</v>
      </c>
      <c r="F6046" t="s">
        <v>624</v>
      </c>
      <c r="G6046" t="s">
        <v>4770</v>
      </c>
      <c r="H6046">
        <v>-1</v>
      </c>
      <c r="I6046" t="str">
        <f>IF(Table2[[#This Row],[Patron Id]]=-1,Table2[[#This Row],[User ID Encryption]],Table2[[#This Row],[Patron Id]])</f>
        <v>F1313009A451D49E621B195E2D194B190F1648AD</v>
      </c>
      <c r="J6046" t="s">
        <v>18</v>
      </c>
      <c r="K6046" t="s">
        <v>97</v>
      </c>
      <c r="L6046" t="s">
        <v>33</v>
      </c>
      <c r="M6046" t="s">
        <v>625</v>
      </c>
      <c r="N6046" t="s">
        <v>2556</v>
      </c>
    </row>
    <row r="6047" spans="1:14" x14ac:dyDescent="0.2">
      <c r="A6047" s="1" t="d">
        <v>2023-03-14</v>
      </c>
      <c r="B6047" s="18" t="d">
        <v>13:30:33.000000000005158425</v>
      </c>
      <c r="C6047" s="1" t="d">
        <v>2023-03-14</v>
      </c>
      <c r="D6047" s="18" t="d">
        <v>15:26:45.00000000000149325</v>
      </c>
      <c r="E6047" s="1" t="d">
        <v>2023-03-14</v>
      </c>
      <c r="F6047" t="s">
        <v>1073</v>
      </c>
      <c r="G6047" t="s">
        <v>3613</v>
      </c>
      <c r="H6047">
        <v>-1</v>
      </c>
      <c r="I6047" t="str">
        <f>IF(Table2[[#This Row],[Patron Id]]=-1,Table2[[#This Row],[User ID Encryption]],Table2[[#This Row],[Patron Id]])</f>
        <v>4F07CC3E291BA0275D7C3E9B772FB919889CD9ED</v>
      </c>
      <c r="J6047" t="s">
        <v>13</v>
      </c>
      <c r="K6047" t="s">
        <v>254</v>
      </c>
      <c r="L6047" t="s">
        <v>33</v>
      </c>
      <c r="M6047" t="s">
        <v>1074</v>
      </c>
      <c r="N6047" t="s">
        <v>2580</v>
      </c>
    </row>
    <row r="6048" spans="1:14" x14ac:dyDescent="0.2">
      <c r="A6048" s="1" t="d">
        <v>2023-03-14</v>
      </c>
      <c r="B6048" s="18" t="d">
        <v>13:33:17.00000000000521650</v>
      </c>
      <c r="C6048" s="1" t="d">
        <v>2023-03-14</v>
      </c>
      <c r="D6048" s="18" t="d">
        <v>13:34:29.99999999999424225</v>
      </c>
      <c r="E6048" s="1" t="d">
        <v>2023-03-14</v>
      </c>
      <c r="F6048" t="s">
        <v>1389</v>
      </c>
      <c r="G6048" t="s">
        <v>2992</v>
      </c>
      <c r="H6048">
        <v>-1</v>
      </c>
      <c r="I6048" t="str">
        <f>IF(Table2[[#This Row],[Patron Id]]=-1,Table2[[#This Row],[User ID Encryption]],Table2[[#This Row],[Patron Id]])</f>
        <v>A045668AF7B087630BB1279A6DE7DC822CCAF13E</v>
      </c>
      <c r="J6048" t="s">
        <v>13</v>
      </c>
      <c r="K6048" t="s">
        <v>32</v>
      </c>
      <c r="L6048" t="s">
        <v>33</v>
      </c>
      <c r="M6048" t="s">
        <v>1390</v>
      </c>
      <c r="N6048" t="s">
        <v>2556</v>
      </c>
    </row>
    <row r="6049" spans="1:14" x14ac:dyDescent="0.2">
      <c r="A6049" s="1" t="d">
        <v>2023-03-14</v>
      </c>
      <c r="B6049" s="18" t="d">
        <v>13:34:15.00000000000149325</v>
      </c>
      <c r="C6049" s="1" t="d">
        <v>2023-03-21</v>
      </c>
      <c r="D6049" s="18" t="d">
        <v>15:40:09.00000000000247125</v>
      </c>
      <c r="E6049" s="1" t="d">
        <v>2023-03-21</v>
      </c>
      <c r="F6049" t="s">
        <v>541</v>
      </c>
      <c r="G6049" t="s">
        <v>4147</v>
      </c>
      <c r="H6049">
        <v>-1</v>
      </c>
      <c r="I6049" t="str">
        <f>IF(Table2[[#This Row],[Patron Id]]=-1,Table2[[#This Row],[User ID Encryption]],Table2[[#This Row],[Patron Id]])</f>
        <v>4EF5D62AA00D59002584CEABF4AEF92A501B7A86</v>
      </c>
      <c r="J6049" t="s">
        <v>18</v>
      </c>
      <c r="K6049" t="s">
        <v>14</v>
      </c>
      <c r="L6049" t="s">
        <v>15</v>
      </c>
      <c r="M6049" t="s">
        <v>542</v>
      </c>
      <c r="N6049" t="s">
        <v>2556</v>
      </c>
    </row>
    <row r="6050" spans="1:14" x14ac:dyDescent="0.2">
      <c r="A6050" s="1" t="d">
        <v>2023-03-14</v>
      </c>
      <c r="B6050" s="18" t="d">
        <v>13:35:23.000000000005725</v>
      </c>
      <c r="C6050" s="1" t="d">
        <v>2023-03-14</v>
      </c>
      <c r="D6050" s="18" t="d">
        <v>17:56:20.00000000000717925</v>
      </c>
      <c r="E6050" s="1" t="d">
        <v>2023-03-14</v>
      </c>
      <c r="F6050" t="s">
        <v>130</v>
      </c>
      <c r="G6050" t="s">
        <v>4739</v>
      </c>
      <c r="H6050">
        <v>-1</v>
      </c>
      <c r="I6050" t="str">
        <f>IF(Table2[[#This Row],[Patron Id]]=-1,Table2[[#This Row],[User ID Encryption]],Table2[[#This Row],[Patron Id]])</f>
        <v>FAB624CD2903FF0E7589D7DF68E32FE79BA5B9DD</v>
      </c>
      <c r="J6050" t="s">
        <v>18</v>
      </c>
      <c r="K6050" t="s">
        <v>97</v>
      </c>
      <c r="L6050" t="s">
        <v>33</v>
      </c>
      <c r="M6050" t="s">
        <v>131</v>
      </c>
      <c r="N6050" t="s">
        <v>2556</v>
      </c>
    </row>
    <row r="6051" spans="1:14" x14ac:dyDescent="0.2">
      <c r="A6051" s="1" t="d">
        <v>2023-03-14</v>
      </c>
      <c r="B6051" s="18" t="d">
        <v>13:35:24.99999999999964800</v>
      </c>
      <c r="C6051" s="1" t="d">
        <v>2023-03-14</v>
      </c>
      <c r="D6051" s="18" t="d">
        <v>17:56:24.00000000000460350</v>
      </c>
      <c r="E6051" s="1" t="d">
        <v>2023-03-14</v>
      </c>
      <c r="F6051" t="s">
        <v>1622</v>
      </c>
      <c r="G6051" t="s">
        <v>4739</v>
      </c>
      <c r="H6051">
        <v>-1</v>
      </c>
      <c r="I6051" t="str">
        <f>IF(Table2[[#This Row],[Patron Id]]=-1,Table2[[#This Row],[User ID Encryption]],Table2[[#This Row],[Patron Id]])</f>
        <v>FAB624CD2903FF0E7589D7DF68E32FE79BA5B9DD</v>
      </c>
      <c r="J6051" t="s">
        <v>18</v>
      </c>
      <c r="K6051" t="s">
        <v>74</v>
      </c>
      <c r="L6051" t="s">
        <v>33</v>
      </c>
      <c r="N6051" t="s">
        <v>2556</v>
      </c>
    </row>
    <row r="6052" spans="1:14" x14ac:dyDescent="0.2">
      <c r="A6052" s="1" t="d">
        <v>2023-03-14</v>
      </c>
      <c r="B6052" s="18" t="d">
        <v>13:38:40.99999999999831125</v>
      </c>
      <c r="C6052" s="1" t="d">
        <v>2023-03-14</v>
      </c>
      <c r="D6052" s="18" t="d">
        <v>13:57:07.00000000000173450</v>
      </c>
      <c r="E6052" s="1" t="d">
        <v>2023-03-14</v>
      </c>
      <c r="F6052" t="s">
        <v>2110</v>
      </c>
      <c r="G6052" t="s">
        <v>2976</v>
      </c>
      <c r="H6052">
        <v>-1</v>
      </c>
      <c r="I6052" t="str">
        <f>IF(Table2[[#This Row],[Patron Id]]=-1,Table2[[#This Row],[User ID Encryption]],Table2[[#This Row],[Patron Id]])</f>
        <v>18EFFF6D218A8BDD0F6B6A226C2A6E466C6896B3</v>
      </c>
      <c r="J6052" t="s">
        <v>108</v>
      </c>
      <c r="K6052" t="s">
        <v>32</v>
      </c>
      <c r="L6052" t="s">
        <v>33</v>
      </c>
      <c r="M6052" t="s">
        <v>583</v>
      </c>
      <c r="N6052" t="s">
        <v>2640</v>
      </c>
    </row>
    <row r="6053" spans="1:14" x14ac:dyDescent="0.2">
      <c r="A6053" s="1" t="d">
        <v>2023-03-14</v>
      </c>
      <c r="B6053" s="18" t="d">
        <v>13:55:23.00000000000146050</v>
      </c>
      <c r="C6053" s="1" t="d">
        <v>2023-03-23</v>
      </c>
      <c r="D6053" s="18" t="d">
        <v>11:20:42.99999999999765900</v>
      </c>
      <c r="E6053" s="1" t="d">
        <v>2023-03-28</v>
      </c>
      <c r="F6053" t="s">
        <v>60</v>
      </c>
      <c r="G6053" t="s">
        <v>2810</v>
      </c>
      <c r="H6053">
        <v>-1</v>
      </c>
      <c r="I6053" t="str">
        <f>IF(Table2[[#This Row],[Patron Id]]=-1,Table2[[#This Row],[User ID Encryption]],Table2[[#This Row],[Patron Id]])</f>
        <v>1875F21CA18CDBA374162953C4196F235A73A7BE</v>
      </c>
      <c r="J6053" t="s">
        <v>18</v>
      </c>
      <c r="K6053" t="s">
        <v>14</v>
      </c>
      <c r="L6053" t="s">
        <v>15</v>
      </c>
      <c r="M6053" t="s">
        <v>61</v>
      </c>
      <c r="N6053" t="s">
        <v>2556</v>
      </c>
    </row>
    <row r="6054" spans="1:14" x14ac:dyDescent="0.2">
      <c r="A6054" s="1" t="d">
        <v>2023-03-14</v>
      </c>
      <c r="B6054" s="18" t="d">
        <v>13:58:46.99999999999498575</v>
      </c>
      <c r="C6054" s="1" t="d">
        <v>2023-03-14</v>
      </c>
      <c r="D6054" s="18" t="d">
        <v>16:48:02.99999999999662875</v>
      </c>
      <c r="E6054" s="1" t="d">
        <v>2023-03-14</v>
      </c>
      <c r="F6054" t="s">
        <v>852</v>
      </c>
      <c r="G6054" t="s">
        <v>3187</v>
      </c>
      <c r="H6054">
        <v>-1</v>
      </c>
      <c r="I6054" t="str">
        <f>IF(Table2[[#This Row],[Patron Id]]=-1,Table2[[#This Row],[User ID Encryption]],Table2[[#This Row],[Patron Id]])</f>
        <v>9CB7E5C297E495B9D87419079B57610561D6D24A</v>
      </c>
      <c r="J6054" t="s">
        <v>18</v>
      </c>
      <c r="K6054" t="s">
        <v>382</v>
      </c>
      <c r="L6054" t="s">
        <v>33</v>
      </c>
      <c r="N6054" t="s">
        <v>2556</v>
      </c>
    </row>
    <row r="6055" spans="1:14" x14ac:dyDescent="0.2">
      <c r="A6055" s="1" t="d">
        <v>2023-03-14</v>
      </c>
      <c r="B6055" s="18" t="d">
        <v>13:58:54.00000000000247125</v>
      </c>
      <c r="C6055" s="1" t="d">
        <v>2023-03-14</v>
      </c>
      <c r="D6055" s="18" t="d">
        <v>16:48:14.99999999999850675</v>
      </c>
      <c r="E6055" s="1" t="d">
        <v>2023-03-14</v>
      </c>
      <c r="F6055" t="s">
        <v>1394</v>
      </c>
      <c r="G6055" t="s">
        <v>3187</v>
      </c>
      <c r="H6055">
        <v>-1</v>
      </c>
      <c r="I6055" t="str">
        <f>IF(Table2[[#This Row],[Patron Id]]=-1,Table2[[#This Row],[User ID Encryption]],Table2[[#This Row],[Patron Id]])</f>
        <v>9CB7E5C297E495B9D87419079B57610561D6D24A</v>
      </c>
      <c r="J6055" t="s">
        <v>18</v>
      </c>
      <c r="K6055" t="s">
        <v>463</v>
      </c>
      <c r="L6055" t="s">
        <v>33</v>
      </c>
      <c r="M6055" t="s">
        <v>1395</v>
      </c>
      <c r="N6055" t="s">
        <v>2556</v>
      </c>
    </row>
    <row r="6056" spans="1:14" x14ac:dyDescent="0.2">
      <c r="A6056" s="1" t="d">
        <v>2023-03-14</v>
      </c>
      <c r="B6056" s="18" t="d">
        <v>14:01:23.0000000000001825</v>
      </c>
      <c r="C6056" s="1" t="d">
        <v>2023-03-14</v>
      </c>
      <c r="D6056" s="18" t="d">
        <v>18:52:20.00000000000483175</v>
      </c>
      <c r="E6056" s="1" t="d">
        <v>2023-03-14</v>
      </c>
      <c r="F6056" t="s">
        <v>2196</v>
      </c>
      <c r="G6056" t="s">
        <v>4743</v>
      </c>
      <c r="H6056">
        <v>-1</v>
      </c>
      <c r="I6056" t="str">
        <f>IF(Table2[[#This Row],[Patron Id]]=-1,Table2[[#This Row],[User ID Encryption]],Table2[[#This Row],[Patron Id]])</f>
        <v>89CBBB8CFA8D4ADB7B29869F7BEBF051AA1B9565</v>
      </c>
      <c r="J6056" t="s">
        <v>18</v>
      </c>
      <c r="K6056" t="s">
        <v>263</v>
      </c>
      <c r="L6056" t="s">
        <v>33</v>
      </c>
      <c r="N6056" t="s">
        <v>2556</v>
      </c>
    </row>
    <row r="6057" spans="1:14" x14ac:dyDescent="0.2">
      <c r="A6057" s="1" t="d">
        <v>2023-03-14</v>
      </c>
      <c r="B6057" s="18" t="d">
        <v>14:02:10.00000000000113450</v>
      </c>
      <c r="C6057" s="1" t="d">
        <v>2023-03-27</v>
      </c>
      <c r="D6057" s="18" t="d">
        <v>10:46:24.99999999999730050</v>
      </c>
      <c r="E6057" s="1" t="d">
        <v>2023-03-21</v>
      </c>
      <c r="F6057" t="s">
        <v>2089</v>
      </c>
      <c r="G6057" t="s">
        <v>4771</v>
      </c>
      <c r="H6057">
        <v>-1</v>
      </c>
      <c r="I6057" t="str">
        <f>IF(Table2[[#This Row],[Patron Id]]=-1,Table2[[#This Row],[User ID Encryption]],Table2[[#This Row],[Patron Id]])</f>
        <v>D956873A3E70AB4DC6E7D441F81AE7E915F9D85E</v>
      </c>
      <c r="J6057" t="s">
        <v>18</v>
      </c>
      <c r="K6057" t="s">
        <v>14</v>
      </c>
      <c r="L6057" t="s">
        <v>15</v>
      </c>
      <c r="M6057" t="s">
        <v>1149</v>
      </c>
      <c r="N6057" t="s">
        <v>2556</v>
      </c>
    </row>
    <row r="6058" spans="1:14" x14ac:dyDescent="0.2">
      <c r="A6058" s="1" t="d">
        <v>2023-03-14</v>
      </c>
      <c r="B6058" s="18" t="d">
        <v>14:03:10.99999999999788075</v>
      </c>
      <c r="C6058" s="1" t="d">
        <v>2023-03-14</v>
      </c>
      <c r="D6058" s="18" t="d">
        <v>15:08:58.00000000000416675</v>
      </c>
      <c r="E6058" s="1" t="d">
        <v>2023-03-14</v>
      </c>
      <c r="F6058" t="s">
        <v>1901</v>
      </c>
      <c r="G6058" t="s">
        <v>4770</v>
      </c>
      <c r="H6058">
        <v>-1</v>
      </c>
      <c r="I6058" t="str">
        <f>IF(Table2[[#This Row],[Patron Id]]=-1,Table2[[#This Row],[User ID Encryption]],Table2[[#This Row],[Patron Id]])</f>
        <v>F1313009A451D49E621B195E2D194B190F1648AD</v>
      </c>
      <c r="J6058" t="s">
        <v>18</v>
      </c>
      <c r="K6058" t="s">
        <v>32</v>
      </c>
      <c r="L6058" t="s">
        <v>33</v>
      </c>
      <c r="M6058" t="s">
        <v>92</v>
      </c>
      <c r="N6058" t="s">
        <v>2556</v>
      </c>
    </row>
    <row r="6059" spans="1:14" x14ac:dyDescent="0.2">
      <c r="A6059" s="1" t="d">
        <v>2023-03-14</v>
      </c>
      <c r="B6059" s="18" t="d">
        <v>14:04:05.000000000006323650</v>
      </c>
      <c r="C6059" s="1" t="d">
        <v>2023-03-27</v>
      </c>
      <c r="D6059" s="18" t="d">
        <v>10:06:22.99999999999752225</v>
      </c>
      <c r="E6059" s="1" t="d">
        <v>2023-03-28</v>
      </c>
      <c r="F6059" t="s">
        <v>669</v>
      </c>
      <c r="G6059" t="s">
        <v>4762</v>
      </c>
      <c r="H6059">
        <v>-1</v>
      </c>
      <c r="I6059" t="str">
        <f>IF(Table2[[#This Row],[Patron Id]]=-1,Table2[[#This Row],[User ID Encryption]],Table2[[#This Row],[Patron Id]])</f>
        <v>FB8CCD5DF4B5FC87423C17EA2D4FF01B98ACD195</v>
      </c>
      <c r="J6059" t="s">
        <v>18</v>
      </c>
      <c r="K6059" t="s">
        <v>14</v>
      </c>
      <c r="L6059" t="s">
        <v>15</v>
      </c>
      <c r="M6059" t="s">
        <v>670</v>
      </c>
      <c r="N6059" t="s">
        <v>2556</v>
      </c>
    </row>
    <row r="6060" spans="1:14" x14ac:dyDescent="0.2">
      <c r="A6060" s="1" t="d">
        <v>2023-03-14</v>
      </c>
      <c r="B6060" s="18" t="d">
        <v>14:10:31.99999999999967400</v>
      </c>
      <c r="C6060" s="1" t="d">
        <v>2023-03-14</v>
      </c>
      <c r="D6060" s="18" t="d">
        <v>16:40:54.999999999993675</v>
      </c>
      <c r="E6060" s="1" t="d">
        <v>2023-03-21</v>
      </c>
      <c r="F6060" t="s">
        <v>1286</v>
      </c>
      <c r="G6060" t="s">
        <v>4772</v>
      </c>
      <c r="H6060">
        <v>-1</v>
      </c>
      <c r="I6060" t="str">
        <f>IF(Table2[[#This Row],[Patron Id]]=-1,Table2[[#This Row],[User ID Encryption]],Table2[[#This Row],[Patron Id]])</f>
        <v>0E85236C6FC3D68F9CA6A4812ECE7A3D74A0CA15</v>
      </c>
      <c r="J6060" t="s">
        <v>18</v>
      </c>
      <c r="K6060" t="s">
        <v>14</v>
      </c>
      <c r="L6060" t="s">
        <v>15</v>
      </c>
      <c r="M6060" t="s">
        <v>1287</v>
      </c>
      <c r="N6060" t="s">
        <v>2556</v>
      </c>
    </row>
    <row r="6061" spans="1:14" x14ac:dyDescent="0.2">
      <c r="A6061" s="1" t="d">
        <v>2023-03-14</v>
      </c>
      <c r="B6061" s="18" t="d">
        <v>14:11:08.00000000000530125</v>
      </c>
      <c r="C6061" s="1" t="d">
        <v>2023-03-14</v>
      </c>
      <c r="D6061" s="18" t="d">
        <v>17:58:34.99999999999950450</v>
      </c>
      <c r="E6061" s="1" t="d">
        <v>2023-03-14</v>
      </c>
      <c r="F6061" t="s">
        <v>2027</v>
      </c>
      <c r="G6061" t="s">
        <v>4618</v>
      </c>
      <c r="H6061">
        <v>-1</v>
      </c>
      <c r="I6061" t="str">
        <f>IF(Table2[[#This Row],[Patron Id]]=-1,Table2[[#This Row],[User ID Encryption]],Table2[[#This Row],[Patron Id]])</f>
        <v>2949DD94FDCC03B9FC585632C0E54F46B9A04BD9</v>
      </c>
      <c r="J6061" t="s">
        <v>18</v>
      </c>
      <c r="K6061" t="s">
        <v>254</v>
      </c>
      <c r="L6061" t="s">
        <v>33</v>
      </c>
      <c r="M6061" t="s">
        <v>2028</v>
      </c>
      <c r="N6061" t="s">
        <v>2575</v>
      </c>
    </row>
    <row r="6062" spans="1:14" x14ac:dyDescent="0.2">
      <c r="A6062" s="1" t="d">
        <v>2023-03-14</v>
      </c>
      <c r="B6062" s="18" t="d">
        <v>14:12:15.99999999999994125</v>
      </c>
      <c r="C6062" s="1" t="d">
        <v>2023-03-14</v>
      </c>
      <c r="D6062" s="18" t="d">
        <v>17:56:36.99999999999384450</v>
      </c>
      <c r="E6062" s="1" t="d">
        <v>2023-03-14</v>
      </c>
      <c r="F6062" t="s">
        <v>1840</v>
      </c>
      <c r="G6062" t="s">
        <v>4111</v>
      </c>
      <c r="H6062">
        <v>-1</v>
      </c>
      <c r="I6062" t="str">
        <f>IF(Table2[[#This Row],[Patron Id]]=-1,Table2[[#This Row],[User ID Encryption]],Table2[[#This Row],[Patron Id]])</f>
        <v>4CBCC1FF2247710E0F735A4220CCADBA145616AD</v>
      </c>
      <c r="J6062" t="s">
        <v>18</v>
      </c>
      <c r="K6062" t="s">
        <v>254</v>
      </c>
      <c r="L6062" t="s">
        <v>33</v>
      </c>
      <c r="M6062" t="s">
        <v>1841</v>
      </c>
      <c r="N6062" t="s">
        <v>2575</v>
      </c>
    </row>
    <row r="6063" spans="1:14" x14ac:dyDescent="0.2">
      <c r="A6063" s="1" t="d">
        <v>2023-03-14</v>
      </c>
      <c r="B6063" s="18" t="d">
        <v>14:13:04.99999999999481625</v>
      </c>
      <c r="C6063" s="1" t="d">
        <v>2023-03-22</v>
      </c>
      <c r="D6063" s="18" t="d">
        <v>10:18:55.000000000003161825</v>
      </c>
      <c r="E6063" s="1" t="d">
        <v>2023-03-28</v>
      </c>
      <c r="F6063" t="s">
        <v>1427</v>
      </c>
      <c r="G6063" t="s">
        <v>3241</v>
      </c>
      <c r="H6063">
        <v>-1</v>
      </c>
      <c r="I6063" t="str">
        <f>IF(Table2[[#This Row],[Patron Id]]=-1,Table2[[#This Row],[User ID Encryption]],Table2[[#This Row],[Patron Id]])</f>
        <v>BC3F69397CACCA260DBC70D5D40A152EFA4FCE40</v>
      </c>
      <c r="J6063" t="s">
        <v>18</v>
      </c>
      <c r="K6063" t="s">
        <v>14</v>
      </c>
      <c r="L6063" t="s">
        <v>15</v>
      </c>
      <c r="M6063" t="s">
        <v>1427</v>
      </c>
      <c r="N6063" t="s">
        <v>2556</v>
      </c>
    </row>
    <row r="6064" spans="1:14" x14ac:dyDescent="0.2">
      <c r="A6064" s="1" t="d">
        <v>2023-03-14</v>
      </c>
      <c r="B6064" s="18" t="d">
        <v>14:17:08.00000000000402325</v>
      </c>
      <c r="C6064" s="1" t="d">
        <v>2023-03-23</v>
      </c>
      <c r="D6064" s="18" t="d">
        <v>14:27:43.99999999999792650</v>
      </c>
      <c r="E6064" s="1" t="d">
        <v>2023-03-27</v>
      </c>
      <c r="F6064" t="s">
        <v>703</v>
      </c>
      <c r="G6064" t="s">
        <v>4458</v>
      </c>
      <c r="H6064">
        <v>-1</v>
      </c>
      <c r="I6064" t="str">
        <f>IF(Table2[[#This Row],[Patron Id]]=-1,Table2[[#This Row],[User ID Encryption]],Table2[[#This Row],[Patron Id]])</f>
        <v>780A6F4695E0F0632D19319484E3884629EA8782</v>
      </c>
      <c r="J6064" t="s">
        <v>18</v>
      </c>
      <c r="K6064" t="s">
        <v>14</v>
      </c>
      <c r="L6064" t="s">
        <v>15</v>
      </c>
      <c r="M6064" t="s">
        <v>704</v>
      </c>
      <c r="N6064" t="s">
        <v>2556</v>
      </c>
    </row>
    <row r="6065" spans="1:14" x14ac:dyDescent="0.2">
      <c r="A6065" s="1" t="d">
        <v>2023-03-14</v>
      </c>
      <c r="B6065" s="18" t="d">
        <v>14:23:08.999999999999700</v>
      </c>
      <c r="C6065" s="1" t="d">
        <v>2023-03-24</v>
      </c>
      <c r="D6065" s="18" t="d">
        <v>10:25:26.00000000000353425</v>
      </c>
      <c r="E6065" s="1" t="d">
        <v>2023-03-21</v>
      </c>
      <c r="F6065" t="s">
        <v>26</v>
      </c>
      <c r="G6065" t="s">
        <v>2920</v>
      </c>
      <c r="H6065">
        <v>-1</v>
      </c>
      <c r="I6065" t="str">
        <f>IF(Table2[[#This Row],[Patron Id]]=-1,Table2[[#This Row],[User ID Encryption]],Table2[[#This Row],[Patron Id]])</f>
        <v>3B766E9F4CB806137201B09559406ECBAD6CD548</v>
      </c>
      <c r="J6065" t="s">
        <v>18</v>
      </c>
      <c r="K6065" t="s">
        <v>14</v>
      </c>
      <c r="L6065" t="s">
        <v>15</v>
      </c>
      <c r="M6065" t="s">
        <v>27</v>
      </c>
      <c r="N6065" t="s">
        <v>2556</v>
      </c>
    </row>
    <row r="6066" spans="1:14" x14ac:dyDescent="0.2">
      <c r="A6066" s="1" t="d">
        <v>2023-03-14</v>
      </c>
      <c r="B6066" s="18" t="d">
        <v>14:45:57.99999999999947175</v>
      </c>
      <c r="C6066" s="1" t="d">
        <v>2023-03-14</v>
      </c>
      <c r="D6066" s="18" t="d">
        <v>17:46:14.99999999999573550</v>
      </c>
      <c r="E6066" s="1" t="d">
        <v>2023-03-14</v>
      </c>
      <c r="F6066" t="s">
        <v>257</v>
      </c>
      <c r="G6066" t="s">
        <v>4309</v>
      </c>
      <c r="H6066">
        <v>-1</v>
      </c>
      <c r="I6066" t="str">
        <f>IF(Table2[[#This Row],[Patron Id]]=-1,Table2[[#This Row],[User ID Encryption]],Table2[[#This Row],[Patron Id]])</f>
        <v>51E23D782C4055B6632F4A5CF33EB8728D7CBB5C</v>
      </c>
      <c r="J6066" t="s">
        <v>13</v>
      </c>
      <c r="K6066" t="s">
        <v>97</v>
      </c>
      <c r="L6066" t="s">
        <v>33</v>
      </c>
      <c r="M6066" t="s">
        <v>258</v>
      </c>
      <c r="N6066" t="s">
        <v>2556</v>
      </c>
    </row>
    <row r="6067" spans="1:14" x14ac:dyDescent="0.2">
      <c r="A6067" s="1" t="d">
        <v>2023-03-14</v>
      </c>
      <c r="B6067" s="18" t="d">
        <v>14:46:00.00000000000298650</v>
      </c>
      <c r="C6067" s="1" t="d">
        <v>2023-03-14</v>
      </c>
      <c r="D6067" s="18" t="d">
        <v>17:46:13.00000000000181925</v>
      </c>
      <c r="E6067" s="1" t="d">
        <v>2023-03-14</v>
      </c>
      <c r="F6067" t="s">
        <v>207</v>
      </c>
      <c r="G6067" t="s">
        <v>4309</v>
      </c>
      <c r="H6067">
        <v>-1</v>
      </c>
      <c r="I6067" t="str">
        <f>IF(Table2[[#This Row],[Patron Id]]=-1,Table2[[#This Row],[User ID Encryption]],Table2[[#This Row],[Patron Id]])</f>
        <v>51E23D782C4055B6632F4A5CF33EB8728D7CBB5C</v>
      </c>
      <c r="J6067" t="s">
        <v>13</v>
      </c>
      <c r="K6067" t="s">
        <v>74</v>
      </c>
      <c r="L6067" t="s">
        <v>33</v>
      </c>
      <c r="N6067" t="s">
        <v>2556</v>
      </c>
    </row>
    <row r="6068" spans="1:14" x14ac:dyDescent="0.2">
      <c r="A6068" s="1" t="d">
        <v>2023-03-14</v>
      </c>
      <c r="B6068" s="18" t="d">
        <v>14:56:47.00000000000180625</v>
      </c>
      <c r="C6068" s="1" t="d">
        <v>2023-03-14</v>
      </c>
      <c r="D6068" s="18" t="d">
        <v>15:03:31.00000000000101075</v>
      </c>
      <c r="E6068" s="1" t="d">
        <v>2023-03-14</v>
      </c>
      <c r="F6068" t="s">
        <v>1853</v>
      </c>
      <c r="G6068" t="s">
        <v>3960</v>
      </c>
      <c r="H6068">
        <v>-1</v>
      </c>
      <c r="I6068" t="str">
        <f>IF(Table2[[#This Row],[Patron Id]]=-1,Table2[[#This Row],[User ID Encryption]],Table2[[#This Row],[Patron Id]])</f>
        <v>82B576852D0C924F8D2860864E31A7AA3577B143</v>
      </c>
      <c r="J6068" t="s">
        <v>18</v>
      </c>
      <c r="K6068" t="s">
        <v>32</v>
      </c>
      <c r="L6068" t="s">
        <v>33</v>
      </c>
      <c r="M6068" t="s">
        <v>637</v>
      </c>
      <c r="N6068" t="s">
        <v>2556</v>
      </c>
    </row>
    <row r="6069" spans="1:14" x14ac:dyDescent="0.2">
      <c r="A6069" s="1" t="d">
        <v>2023-03-14</v>
      </c>
      <c r="B6069" s="18" t="d">
        <v>14:57:12.99999999999947175</v>
      </c>
      <c r="C6069" s="1" t="d">
        <v>2023-03-14</v>
      </c>
      <c r="D6069" s="18" t="d">
        <v>18:28:06.00000000000456450</v>
      </c>
      <c r="E6069" s="1" t="d">
        <v>2023-03-14</v>
      </c>
      <c r="F6069" t="s">
        <v>2299</v>
      </c>
      <c r="G6069" t="s">
        <v>4773</v>
      </c>
      <c r="H6069">
        <v>-1</v>
      </c>
      <c r="I6069" t="str">
        <f>IF(Table2[[#This Row],[Patron Id]]=-1,Table2[[#This Row],[User ID Encryption]],Table2[[#This Row],[Patron Id]])</f>
        <v>C650575E2B40B02C6498A2CDED6F62524BDA9B08</v>
      </c>
      <c r="J6069" t="s">
        <v>18</v>
      </c>
      <c r="K6069" t="s">
        <v>32</v>
      </c>
      <c r="L6069" t="s">
        <v>33</v>
      </c>
      <c r="M6069" t="s">
        <v>2300</v>
      </c>
      <c r="N6069" t="s">
        <v>2575</v>
      </c>
    </row>
    <row r="6070" spans="1:14" x14ac:dyDescent="0.2">
      <c r="A6070" s="1" t="d">
        <v>2023-03-14</v>
      </c>
      <c r="B6070" s="18" t="d">
        <v>14:59:44.00000000000069775</v>
      </c>
      <c r="C6070" s="1" t="d">
        <v>2023-03-14</v>
      </c>
      <c r="D6070" s="18" t="d">
        <v>15:00:12.999999999998834775</v>
      </c>
      <c r="E6070" s="1" t="d">
        <v>2023-03-14</v>
      </c>
      <c r="F6070" t="s">
        <v>1977</v>
      </c>
      <c r="G6070" t="s">
        <v>2976</v>
      </c>
      <c r="H6070">
        <v>-1</v>
      </c>
      <c r="I6070" t="str">
        <f>IF(Table2[[#This Row],[Patron Id]]=-1,Table2[[#This Row],[User ID Encryption]],Table2[[#This Row],[Patron Id]])</f>
        <v>18EFFF6D218A8BDD0F6B6A226C2A6E466C6896B3</v>
      </c>
      <c r="J6070" t="s">
        <v>108</v>
      </c>
      <c r="K6070" t="s">
        <v>32</v>
      </c>
      <c r="L6070" t="s">
        <v>33</v>
      </c>
      <c r="M6070" t="s">
        <v>585</v>
      </c>
      <c r="N6070" t="s">
        <v>2640</v>
      </c>
    </row>
    <row r="6071" spans="1:14" x14ac:dyDescent="0.2">
      <c r="A6071" s="1" t="d">
        <v>2023-03-14</v>
      </c>
      <c r="B6071" s="18" t="d">
        <v>15:00:22.999999999997200725</v>
      </c>
      <c r="C6071" s="1" t="d">
        <v>2023-03-14</v>
      </c>
      <c r="D6071" s="18" t="d">
        <v>15:03:32.99999999999492700</v>
      </c>
      <c r="E6071" s="1" t="d">
        <v>2023-03-14</v>
      </c>
      <c r="F6071" t="s">
        <v>2303</v>
      </c>
      <c r="G6071" t="s">
        <v>2976</v>
      </c>
      <c r="H6071">
        <v>-1</v>
      </c>
      <c r="I6071" t="str">
        <f>IF(Table2[[#This Row],[Patron Id]]=-1,Table2[[#This Row],[User ID Encryption]],Table2[[#This Row],[Patron Id]])</f>
        <v>18EFFF6D218A8BDD0F6B6A226C2A6E466C6896B3</v>
      </c>
      <c r="J6071" t="s">
        <v>108</v>
      </c>
      <c r="K6071" t="s">
        <v>32</v>
      </c>
      <c r="L6071" t="s">
        <v>33</v>
      </c>
      <c r="M6071" t="s">
        <v>554</v>
      </c>
      <c r="N6071" t="s">
        <v>2640</v>
      </c>
    </row>
    <row r="6072" spans="1:14" x14ac:dyDescent="0.2">
      <c r="A6072" s="1" t="d">
        <v>2023-03-14</v>
      </c>
      <c r="B6072" s="18" t="d">
        <v>15:03:06.000000000000300</v>
      </c>
      <c r="C6072" s="1" t="d">
        <v>2023-03-14</v>
      </c>
      <c r="D6072" s="18" t="d">
        <v>17:55:15.00000000000341025</v>
      </c>
      <c r="E6072" s="1" t="d">
        <v>2023-03-14</v>
      </c>
      <c r="F6072" t="s">
        <v>1035</v>
      </c>
      <c r="G6072" t="s">
        <v>3716</v>
      </c>
      <c r="H6072">
        <v>-1</v>
      </c>
      <c r="I6072" t="str">
        <f>IF(Table2[[#This Row],[Patron Id]]=-1,Table2[[#This Row],[User ID Encryption]],Table2[[#This Row],[Patron Id]])</f>
        <v>A9CB815AC0BC7F34B502D6305777192A245EA1FE</v>
      </c>
      <c r="J6072" t="s">
        <v>18</v>
      </c>
      <c r="K6072" t="s">
        <v>74</v>
      </c>
      <c r="L6072" t="s">
        <v>33</v>
      </c>
      <c r="N6072" t="s">
        <v>2556</v>
      </c>
    </row>
    <row r="6073" spans="1:14" x14ac:dyDescent="0.2">
      <c r="A6073" s="1" t="d">
        <v>2023-03-14</v>
      </c>
      <c r="B6073" s="18" t="d">
        <v>15:03:09.99999999999772425</v>
      </c>
      <c r="C6073" s="1" t="d">
        <v>2023-03-14</v>
      </c>
      <c r="D6073" s="18" t="d">
        <v>17:55:15.9999999999907800</v>
      </c>
      <c r="E6073" s="1" t="d">
        <v>2023-03-14</v>
      </c>
      <c r="F6073" t="s">
        <v>1544</v>
      </c>
      <c r="G6073" t="s">
        <v>3716</v>
      </c>
      <c r="H6073">
        <v>-1</v>
      </c>
      <c r="I6073" t="str">
        <f>IF(Table2[[#This Row],[Patron Id]]=-1,Table2[[#This Row],[User ID Encryption]],Table2[[#This Row],[Patron Id]])</f>
        <v>A9CB815AC0BC7F34B502D6305777192A245EA1FE</v>
      </c>
      <c r="J6073" t="s">
        <v>18</v>
      </c>
      <c r="K6073" t="s">
        <v>97</v>
      </c>
      <c r="L6073" t="s">
        <v>33</v>
      </c>
      <c r="M6073" t="s">
        <v>1545</v>
      </c>
      <c r="N6073" t="s">
        <v>2556</v>
      </c>
    </row>
    <row r="6074" spans="1:14" x14ac:dyDescent="0.2">
      <c r="A6074" s="1" t="d">
        <v>2023-03-14</v>
      </c>
      <c r="B6074" s="18" t="d">
        <v>15:03:47.00000000000031300</v>
      </c>
      <c r="C6074" s="1" t="d">
        <v>2023-03-14</v>
      </c>
      <c r="D6074" s="18" t="d">
        <v>16:30:21.000000000003282450</v>
      </c>
      <c r="E6074" s="1" t="d">
        <v>2023-03-14</v>
      </c>
      <c r="F6074" t="s">
        <v>2110</v>
      </c>
      <c r="G6074" t="s">
        <v>2976</v>
      </c>
      <c r="H6074">
        <v>-1</v>
      </c>
      <c r="I6074" t="str">
        <f>IF(Table2[[#This Row],[Patron Id]]=-1,Table2[[#This Row],[User ID Encryption]],Table2[[#This Row],[Patron Id]])</f>
        <v>18EFFF6D218A8BDD0F6B6A226C2A6E466C6896B3</v>
      </c>
      <c r="J6074" t="s">
        <v>108</v>
      </c>
      <c r="K6074" t="s">
        <v>32</v>
      </c>
      <c r="L6074" t="s">
        <v>33</v>
      </c>
      <c r="M6074" t="s">
        <v>583</v>
      </c>
      <c r="N6074" t="s">
        <v>2640</v>
      </c>
    </row>
    <row r="6075" spans="1:14" x14ac:dyDescent="0.2">
      <c r="A6075" s="1" t="d">
        <v>2023-03-14</v>
      </c>
      <c r="B6075" s="18" t="d">
        <v>15:12:15.999999999996745575</v>
      </c>
      <c r="C6075" s="1" t="d">
        <v>2023-03-14</v>
      </c>
      <c r="D6075" s="18" t="d">
        <v>16:04:30.99999999999760050</v>
      </c>
      <c r="E6075" s="1" t="d">
        <v>2023-03-14</v>
      </c>
      <c r="F6075" t="s">
        <v>1075</v>
      </c>
      <c r="G6075" t="s">
        <v>3209</v>
      </c>
      <c r="H6075">
        <v>-1</v>
      </c>
      <c r="I6075" t="str">
        <f>IF(Table2[[#This Row],[Patron Id]]=-1,Table2[[#This Row],[User ID Encryption]],Table2[[#This Row],[Patron Id]])</f>
        <v>6004149C40A2A37C8133928938191FC36877DEBC</v>
      </c>
      <c r="J6075" t="s">
        <v>18</v>
      </c>
      <c r="K6075" t="s">
        <v>97</v>
      </c>
      <c r="L6075" t="s">
        <v>33</v>
      </c>
      <c r="M6075" t="s">
        <v>1076</v>
      </c>
      <c r="N6075" t="s">
        <v>2580</v>
      </c>
    </row>
    <row r="6076" spans="1:14" x14ac:dyDescent="0.2">
      <c r="A6076" s="1" t="d">
        <v>2023-03-14</v>
      </c>
      <c r="B6076" s="18" t="d">
        <v>15:12:18.999999999997214400</v>
      </c>
      <c r="C6076" s="1" t="d">
        <v>2023-03-14</v>
      </c>
      <c r="D6076" s="18" t="d">
        <v>16:04:47.00000000000649450</v>
      </c>
      <c r="E6076" s="1" t="d">
        <v>2023-03-14</v>
      </c>
      <c r="F6076" t="s">
        <v>673</v>
      </c>
      <c r="G6076" t="s">
        <v>3209</v>
      </c>
      <c r="H6076">
        <v>-1</v>
      </c>
      <c r="I6076" t="str">
        <f>IF(Table2[[#This Row],[Patron Id]]=-1,Table2[[#This Row],[User ID Encryption]],Table2[[#This Row],[Patron Id]])</f>
        <v>6004149C40A2A37C8133928938191FC36877DEBC</v>
      </c>
      <c r="J6076" t="s">
        <v>18</v>
      </c>
      <c r="K6076" t="s">
        <v>254</v>
      </c>
      <c r="L6076" t="s">
        <v>33</v>
      </c>
      <c r="M6076" t="s">
        <v>674</v>
      </c>
      <c r="N6076" t="s">
        <v>2580</v>
      </c>
    </row>
    <row r="6077" spans="1:14" x14ac:dyDescent="0.2">
      <c r="A6077" s="1" t="d">
        <v>2023-03-14</v>
      </c>
      <c r="B6077" s="18" t="d">
        <v>15:16:24.99999999999730050</v>
      </c>
      <c r="C6077" s="1" t="d">
        <v>2023-03-23</v>
      </c>
      <c r="D6077" s="18" t="d">
        <v>14:04:35.000000000001420825</v>
      </c>
      <c r="E6077" s="1" t="d">
        <v>2023-03-28</v>
      </c>
      <c r="F6077" t="s">
        <v>2355</v>
      </c>
      <c r="G6077" t="s">
        <v>2613</v>
      </c>
      <c r="H6077">
        <v>-1</v>
      </c>
      <c r="I6077" t="str">
        <f>IF(Table2[[#This Row],[Patron Id]]=-1,Table2[[#This Row],[User ID Encryption]],Table2[[#This Row],[Patron Id]])</f>
        <v>EE8E05ECB85E127B99850AB0C07A5B7B6E2ABF17</v>
      </c>
      <c r="J6077" t="s">
        <v>18</v>
      </c>
      <c r="K6077" t="s">
        <v>14</v>
      </c>
      <c r="L6077" t="s">
        <v>15</v>
      </c>
      <c r="M6077" t="s">
        <v>137</v>
      </c>
      <c r="N6077" t="s">
        <v>2556</v>
      </c>
    </row>
    <row r="6078" spans="1:14" x14ac:dyDescent="0.2">
      <c r="A6078" s="1" t="d">
        <v>2023-03-14</v>
      </c>
      <c r="B6078" s="18" t="d">
        <v>15:23:37.9999999999946400</v>
      </c>
      <c r="C6078" s="1" t="d">
        <v>2023-03-14</v>
      </c>
      <c r="D6078" s="18" t="d">
        <v>15:38:31.00000000000314300</v>
      </c>
      <c r="E6078" s="1" t="d">
        <v>2023-03-14</v>
      </c>
      <c r="F6078" t="s">
        <v>1853</v>
      </c>
      <c r="G6078" t="s">
        <v>3960</v>
      </c>
      <c r="H6078">
        <v>-1</v>
      </c>
      <c r="I6078" t="str">
        <f>IF(Table2[[#This Row],[Patron Id]]=-1,Table2[[#This Row],[User ID Encryption]],Table2[[#This Row],[Patron Id]])</f>
        <v>82B576852D0C924F8D2860864E31A7AA3577B143</v>
      </c>
      <c r="J6078" t="s">
        <v>18</v>
      </c>
      <c r="K6078" t="s">
        <v>32</v>
      </c>
      <c r="L6078" t="s">
        <v>33</v>
      </c>
      <c r="M6078" t="s">
        <v>637</v>
      </c>
      <c r="N6078" t="s">
        <v>2556</v>
      </c>
    </row>
    <row r="6079" spans="1:14" x14ac:dyDescent="0.2">
      <c r="A6079" s="1" t="d">
        <v>2023-03-14</v>
      </c>
      <c r="B6079" s="18" t="d">
        <v>15:25:26.0000000000019300</v>
      </c>
      <c r="C6079" s="1" t="d">
        <v>2023-03-14</v>
      </c>
      <c r="D6079" s="18" t="d">
        <v>16:45:01.00000000000335150</v>
      </c>
      <c r="E6079" s="1" t="d">
        <v>2023-03-14</v>
      </c>
      <c r="F6079" t="s">
        <v>1036</v>
      </c>
      <c r="G6079" t="s">
        <v>2934</v>
      </c>
      <c r="H6079">
        <v>-1</v>
      </c>
      <c r="I6079" t="str">
        <f>IF(Table2[[#This Row],[Patron Id]]=-1,Table2[[#This Row],[User ID Encryption]],Table2[[#This Row],[Patron Id]])</f>
        <v>44118C175EC06BA8EEDC89DDF4DFD70C67B70988</v>
      </c>
      <c r="J6079" t="s">
        <v>18</v>
      </c>
      <c r="K6079" t="s">
        <v>97</v>
      </c>
      <c r="L6079" t="s">
        <v>33</v>
      </c>
      <c r="M6079" t="s">
        <v>1037</v>
      </c>
      <c r="N6079" t="s">
        <v>2556</v>
      </c>
    </row>
    <row r="6080" spans="1:14" x14ac:dyDescent="0.2">
      <c r="A6080" s="1" t="d">
        <v>2023-03-14</v>
      </c>
      <c r="B6080" s="18" t="d">
        <v>15:25:36.000000000000300</v>
      </c>
      <c r="C6080" s="1" t="d">
        <v>2023-03-14</v>
      </c>
      <c r="D6080" s="18" t="d">
        <v>16:44:58.99999999999984350</v>
      </c>
      <c r="E6080" s="1" t="d">
        <v>2023-03-14</v>
      </c>
      <c r="F6080" t="s">
        <v>2356</v>
      </c>
      <c r="G6080" t="s">
        <v>2934</v>
      </c>
      <c r="H6080">
        <v>-1</v>
      </c>
      <c r="I6080" t="str">
        <f>IF(Table2[[#This Row],[Patron Id]]=-1,Table2[[#This Row],[User ID Encryption]],Table2[[#This Row],[Patron Id]])</f>
        <v>44118C175EC06BA8EEDC89DDF4DFD70C67B70988</v>
      </c>
      <c r="J6080" t="s">
        <v>18</v>
      </c>
      <c r="K6080" t="s">
        <v>74</v>
      </c>
      <c r="L6080" t="s">
        <v>33</v>
      </c>
      <c r="N6080" t="s">
        <v>2556</v>
      </c>
    </row>
    <row r="6081" spans="1:14" x14ac:dyDescent="0.2">
      <c r="A6081" s="1" t="d">
        <v>2023-03-14</v>
      </c>
      <c r="B6081" s="18" t="d">
        <v>15:28:26.9999999999982525</v>
      </c>
      <c r="C6081" s="1" t="d">
        <v>2023-03-14</v>
      </c>
      <c r="D6081" s="18" t="d">
        <v>18:06:38.00000000000785725</v>
      </c>
      <c r="E6081" s="1" t="d">
        <v>2023-03-14</v>
      </c>
      <c r="F6081" t="s">
        <v>1864</v>
      </c>
      <c r="G6081" t="s">
        <v>3987</v>
      </c>
      <c r="H6081">
        <v>-1</v>
      </c>
      <c r="I6081" t="str">
        <f>IF(Table2[[#This Row],[Patron Id]]=-1,Table2[[#This Row],[User ID Encryption]],Table2[[#This Row],[Patron Id]])</f>
        <v>6866F6CA83EC00E5F98EB9CAE6E771D85EFD8106</v>
      </c>
      <c r="J6081" t="s">
        <v>18</v>
      </c>
      <c r="K6081" t="s">
        <v>463</v>
      </c>
      <c r="L6081" t="s">
        <v>33</v>
      </c>
      <c r="M6081" t="s">
        <v>1865</v>
      </c>
      <c r="N6081" t="s">
        <v>2556</v>
      </c>
    </row>
    <row r="6082" spans="1:14" x14ac:dyDescent="0.2">
      <c r="A6082" s="1" t="d">
        <v>2023-03-14</v>
      </c>
      <c r="B6082" s="18" t="d">
        <v>15:28:31.00000000000527525</v>
      </c>
      <c r="C6082" s="1" t="d">
        <v>2023-03-14</v>
      </c>
      <c r="D6082" s="18" t="d">
        <v>18:06:35.9999999999947575</v>
      </c>
      <c r="E6082" s="1" t="d">
        <v>2023-03-14</v>
      </c>
      <c r="F6082" t="s">
        <v>714</v>
      </c>
      <c r="G6082" t="s">
        <v>3987</v>
      </c>
      <c r="H6082">
        <v>-1</v>
      </c>
      <c r="I6082" t="str">
        <f>IF(Table2[[#This Row],[Patron Id]]=-1,Table2[[#This Row],[User ID Encryption]],Table2[[#This Row],[Patron Id]])</f>
        <v>6866F6CA83EC00E5F98EB9CAE6E771D85EFD8106</v>
      </c>
      <c r="J6082" t="s">
        <v>18</v>
      </c>
      <c r="K6082" t="s">
        <v>382</v>
      </c>
      <c r="L6082" t="s">
        <v>33</v>
      </c>
      <c r="N6082" t="s">
        <v>2556</v>
      </c>
    </row>
    <row r="6083" spans="1:14" x14ac:dyDescent="0.2">
      <c r="A6083" s="1" t="d">
        <v>2023-03-14</v>
      </c>
      <c r="B6083" s="18" t="d">
        <v>15:31:48.99999999999785475</v>
      </c>
      <c r="C6083" s="1" t="d">
        <v>2023-03-14</v>
      </c>
      <c r="D6083" s="18" t="d">
        <v>17:57:12.99999999999947175</v>
      </c>
      <c r="E6083" s="1" t="d">
        <v>2023-03-14</v>
      </c>
      <c r="F6083" t="s">
        <v>624</v>
      </c>
      <c r="G6083" t="s">
        <v>4774</v>
      </c>
      <c r="H6083">
        <v>-1</v>
      </c>
      <c r="I6083" t="str">
        <f>IF(Table2[[#This Row],[Patron Id]]=-1,Table2[[#This Row],[User ID Encryption]],Table2[[#This Row],[Patron Id]])</f>
        <v>9E7EDFBC3518C02EBCF4DF59BFF55E687025C423</v>
      </c>
      <c r="J6083" t="s">
        <v>18</v>
      </c>
      <c r="K6083" t="s">
        <v>97</v>
      </c>
      <c r="L6083" t="s">
        <v>33</v>
      </c>
      <c r="M6083" t="s">
        <v>625</v>
      </c>
      <c r="N6083" t="s">
        <v>2556</v>
      </c>
    </row>
    <row r="6084" spans="1:14" x14ac:dyDescent="0.2">
      <c r="A6084" s="1" t="d">
        <v>2023-03-14</v>
      </c>
      <c r="B6084" s="18" t="d">
        <v>15:31:51.00000000000136275</v>
      </c>
      <c r="C6084" s="1" t="d">
        <v>2023-03-14</v>
      </c>
      <c r="D6084" s="18" t="d">
        <v>17:57:10.99999999999596375</v>
      </c>
      <c r="E6084" s="1" t="d">
        <v>2023-03-14</v>
      </c>
      <c r="F6084" t="s">
        <v>129</v>
      </c>
      <c r="G6084" t="s">
        <v>4774</v>
      </c>
      <c r="H6084">
        <v>-1</v>
      </c>
      <c r="I6084" t="str">
        <f>IF(Table2[[#This Row],[Patron Id]]=-1,Table2[[#This Row],[User ID Encryption]],Table2[[#This Row],[Patron Id]])</f>
        <v>9E7EDFBC3518C02EBCF4DF59BFF55E687025C423</v>
      </c>
      <c r="J6084" t="s">
        <v>18</v>
      </c>
      <c r="K6084" t="s">
        <v>74</v>
      </c>
      <c r="L6084" t="s">
        <v>33</v>
      </c>
      <c r="N6084" t="s">
        <v>2556</v>
      </c>
    </row>
    <row r="6085" spans="1:14" x14ac:dyDescent="0.2">
      <c r="A6085" s="1" t="d">
        <v>2023-03-14</v>
      </c>
      <c r="B6085" s="18" t="d">
        <v>15:37:06.99999999999960225</v>
      </c>
      <c r="C6085" s="1" t="d">
        <v>2023-03-23</v>
      </c>
      <c r="D6085" s="18" t="d">
        <v>16:17:08.99999999999458800</v>
      </c>
      <c r="E6085" s="1" t="d">
        <v>2023-03-28</v>
      </c>
      <c r="F6085" t="s">
        <v>519</v>
      </c>
      <c r="G6085" t="s">
        <v>4513</v>
      </c>
      <c r="H6085">
        <v>-1</v>
      </c>
      <c r="I6085" t="str">
        <f>IF(Table2[[#This Row],[Patron Id]]=-1,Table2[[#This Row],[User ID Encryption]],Table2[[#This Row],[Patron Id]])</f>
        <v>4A315B0DE0D8A98D5D32287E2690A782F18E4615</v>
      </c>
      <c r="J6085" t="s">
        <v>18</v>
      </c>
      <c r="K6085" t="s">
        <v>14</v>
      </c>
      <c r="L6085" t="s">
        <v>15</v>
      </c>
      <c r="M6085" t="s">
        <v>520</v>
      </c>
      <c r="N6085" t="s">
        <v>2556</v>
      </c>
    </row>
    <row r="6086" spans="1:14" x14ac:dyDescent="0.2">
      <c r="A6086" s="1" t="d">
        <v>2023-03-14</v>
      </c>
      <c r="B6086" s="18" t="d">
        <v>15:38:32.00000000000009775</v>
      </c>
      <c r="C6086" s="1" t="d">
        <v>2023-03-14</v>
      </c>
      <c r="D6086" s="18" t="d">
        <v>17:24:11.00000000000299950</v>
      </c>
      <c r="E6086" s="1" t="d">
        <v>2023-03-14</v>
      </c>
      <c r="F6086" t="s">
        <v>1636</v>
      </c>
      <c r="G6086" t="s">
        <v>4746</v>
      </c>
      <c r="H6086">
        <v>-1</v>
      </c>
      <c r="I6086" t="str">
        <f>IF(Table2[[#This Row],[Patron Id]]=-1,Table2[[#This Row],[User ID Encryption]],Table2[[#This Row],[Patron Id]])</f>
        <v>46DF0DA6463191017BA6B0FE81BE4DB88CB0EAA1</v>
      </c>
      <c r="J6086" t="s">
        <v>13</v>
      </c>
      <c r="K6086" t="s">
        <v>463</v>
      </c>
      <c r="L6086" t="s">
        <v>33</v>
      </c>
      <c r="M6086" t="s">
        <v>1637</v>
      </c>
      <c r="N6086" t="s">
        <v>2556</v>
      </c>
    </row>
    <row r="6087" spans="1:14" x14ac:dyDescent="0.2">
      <c r="A6087" s="1" t="d">
        <v>2023-03-14</v>
      </c>
      <c r="B6087" s="18" t="d">
        <v>15:41:12.99999999999968700</v>
      </c>
      <c r="C6087" s="1" t="d">
        <v>2023-03-14</v>
      </c>
      <c r="D6087" s="18" t="d">
        <v>15:42:09.99999999999900225</v>
      </c>
      <c r="E6087" s="1" t="d">
        <v>2023-03-14</v>
      </c>
      <c r="F6087" t="s">
        <v>2104</v>
      </c>
      <c r="G6087" t="s">
        <v>4775</v>
      </c>
      <c r="H6087">
        <v>-1</v>
      </c>
      <c r="I6087" t="str">
        <f>IF(Table2[[#This Row],[Patron Id]]=-1,Table2[[#This Row],[User ID Encryption]],Table2[[#This Row],[Patron Id]])</f>
        <v>CA9F782E12C7367FC8CAF925F817D9DA31B0D296</v>
      </c>
      <c r="J6087" t="s">
        <v>13</v>
      </c>
      <c r="K6087" t="s">
        <v>32</v>
      </c>
      <c r="L6087" t="s">
        <v>33</v>
      </c>
      <c r="N6087" t="s">
        <v>2575</v>
      </c>
    </row>
    <row r="6088" spans="1:14" x14ac:dyDescent="0.2">
      <c r="A6088" s="1" t="d">
        <v>2023-03-14</v>
      </c>
      <c r="B6088" s="18" t="d">
        <v>15:47:31.00000000000121925</v>
      </c>
      <c r="C6088" s="1" t="d">
        <v>2023-03-22</v>
      </c>
      <c r="D6088" s="18" t="d">
        <v>13:28:46.00000000000442100</v>
      </c>
      <c r="E6088" s="1" t="d">
        <v>2023-03-21</v>
      </c>
      <c r="F6088" t="s">
        <v>1879</v>
      </c>
      <c r="G6088" t="s">
        <v>4776</v>
      </c>
      <c r="H6088">
        <v>-1</v>
      </c>
      <c r="I6088" t="str">
        <f>IF(Table2[[#This Row],[Patron Id]]=-1,Table2[[#This Row],[User ID Encryption]],Table2[[#This Row],[Patron Id]])</f>
        <v>293367630C9E7F497FDF15A164D85B2F910AF7CD</v>
      </c>
      <c r="J6088" t="s">
        <v>18</v>
      </c>
      <c r="K6088" t="s">
        <v>14</v>
      </c>
      <c r="L6088" t="s">
        <v>15</v>
      </c>
      <c r="M6088" t="s">
        <v>1880</v>
      </c>
      <c r="N6088" t="s">
        <v>2556</v>
      </c>
    </row>
    <row r="6089" spans="1:14" x14ac:dyDescent="0.2">
      <c r="A6089" s="1" t="d">
        <v>2023-03-14</v>
      </c>
      <c r="B6089" s="18" t="d">
        <v>15:54:59.99999999999786775</v>
      </c>
      <c r="C6089" s="1" t="d">
        <v>2023-03-14</v>
      </c>
      <c r="D6089" s="18" t="d">
        <v>18:45:01.9999999999939177350</v>
      </c>
      <c r="E6089" s="1" t="d">
        <v>2023-03-14</v>
      </c>
      <c r="F6089" t="s">
        <v>1867</v>
      </c>
      <c r="G6089" t="s">
        <v>2992</v>
      </c>
      <c r="H6089">
        <v>-1</v>
      </c>
      <c r="I6089" t="str">
        <f>IF(Table2[[#This Row],[Patron Id]]=-1,Table2[[#This Row],[User ID Encryption]],Table2[[#This Row],[Patron Id]])</f>
        <v>A045668AF7B087630BB1279A6DE7DC822CCAF13E</v>
      </c>
      <c r="J6089" t="s">
        <v>13</v>
      </c>
      <c r="K6089" t="s">
        <v>32</v>
      </c>
      <c r="L6089" t="s">
        <v>33</v>
      </c>
      <c r="M6089" t="s">
        <v>981</v>
      </c>
      <c r="N6089" t="s">
        <v>2556</v>
      </c>
    </row>
    <row r="6090" spans="1:14" x14ac:dyDescent="0.2">
      <c r="A6090" s="1" t="d">
        <v>2023-03-14</v>
      </c>
      <c r="B6090" s="18" t="d">
        <v>16:00:47.99999999999471175</v>
      </c>
      <c r="C6090" s="1" t="d">
        <v>2023-03-14</v>
      </c>
      <c r="D6090" s="18" t="d">
        <v>18:20:04.99999999999971300</v>
      </c>
      <c r="E6090" s="1" t="d">
        <v>2023-03-14</v>
      </c>
      <c r="F6090" t="s">
        <v>1866</v>
      </c>
      <c r="G6090" t="s">
        <v>4777</v>
      </c>
      <c r="H6090">
        <v>-1</v>
      </c>
      <c r="I6090" t="str">
        <f>IF(Table2[[#This Row],[Patron Id]]=-1,Table2[[#This Row],[User ID Encryption]],Table2[[#This Row],[Patron Id]])</f>
        <v>A4D190E289236702983C8D4CCF4A0186DC981761</v>
      </c>
      <c r="J6090" t="s">
        <v>18</v>
      </c>
      <c r="K6090" t="s">
        <v>32</v>
      </c>
      <c r="L6090" t="s">
        <v>33</v>
      </c>
      <c r="M6090" t="s">
        <v>81</v>
      </c>
      <c r="N6090" t="s">
        <v>2556</v>
      </c>
    </row>
    <row r="6091" spans="1:14" x14ac:dyDescent="0.2">
      <c r="A6091" s="1" t="d">
        <v>2023-03-14</v>
      </c>
      <c r="B6091" s="18" t="d">
        <v>16:02:31.99999999999498575</v>
      </c>
      <c r="E6091" s="1" t="d">
        <v>2023-06-12</v>
      </c>
      <c r="F6091" t="s">
        <v>2357</v>
      </c>
      <c r="H6091">
        <v>5561725650006530</v>
      </c>
      <c r="I6091">
        <f>IF(Table2[[#This Row],[Patron Id]]=-1,Table2[[#This Row],[User ID Encryption]],Table2[[#This Row],[Patron Id]])</f>
        <v>5561725650006530</v>
      </c>
      <c r="J6091" t="s">
        <v>18</v>
      </c>
      <c r="K6091" t="s">
        <v>56</v>
      </c>
      <c r="L6091" t="s">
        <v>57</v>
      </c>
      <c r="M6091" t="s">
        <v>2358</v>
      </c>
      <c r="N6091" t="s">
        <v>2554</v>
      </c>
    </row>
    <row r="6092" spans="1:14" x14ac:dyDescent="0.2">
      <c r="A6092" s="1" t="d">
        <v>2023-03-14</v>
      </c>
      <c r="B6092" s="18" t="d">
        <v>16:04:17.99999999999876100</v>
      </c>
      <c r="C6092" s="1" t="d">
        <v>2023-03-14</v>
      </c>
      <c r="D6092" s="18" t="d">
        <v>18:21:05.99999999999645925</v>
      </c>
      <c r="E6092" s="1" t="d">
        <v>2023-03-14</v>
      </c>
      <c r="F6092" t="s">
        <v>261</v>
      </c>
      <c r="G6092" t="s">
        <v>2860</v>
      </c>
      <c r="H6092">
        <v>-1</v>
      </c>
      <c r="I6092" t="str">
        <f>IF(Table2[[#This Row],[Patron Id]]=-1,Table2[[#This Row],[User ID Encryption]],Table2[[#This Row],[Patron Id]])</f>
        <v>F8CE00F10CCDB35BEC996119289E3B8C63841B4A</v>
      </c>
      <c r="J6092" t="s">
        <v>18</v>
      </c>
      <c r="K6092" t="s">
        <v>74</v>
      </c>
      <c r="L6092" t="s">
        <v>33</v>
      </c>
      <c r="N6092" t="s">
        <v>2556</v>
      </c>
    </row>
    <row r="6093" spans="1:14" x14ac:dyDescent="0.2">
      <c r="A6093" s="1" t="d">
        <v>2023-03-14</v>
      </c>
      <c r="B6093" s="18" t="d">
        <v>16:04:21.99999999999619200</v>
      </c>
      <c r="C6093" s="1" t="d">
        <v>2023-03-14</v>
      </c>
      <c r="D6093" s="18" t="d">
        <v>18:21:42.99999999999904800</v>
      </c>
      <c r="E6093" s="1" t="d">
        <v>2023-03-14</v>
      </c>
      <c r="F6093" t="s">
        <v>96</v>
      </c>
      <c r="G6093" t="s">
        <v>2860</v>
      </c>
      <c r="H6093">
        <v>-1</v>
      </c>
      <c r="I6093" t="str">
        <f>IF(Table2[[#This Row],[Patron Id]]=-1,Table2[[#This Row],[User ID Encryption]],Table2[[#This Row],[Patron Id]])</f>
        <v>F8CE00F10CCDB35BEC996119289E3B8C63841B4A</v>
      </c>
      <c r="J6093" t="s">
        <v>18</v>
      </c>
      <c r="K6093" t="s">
        <v>97</v>
      </c>
      <c r="L6093" t="s">
        <v>33</v>
      </c>
      <c r="M6093" t="s">
        <v>98</v>
      </c>
      <c r="N6093" t="s">
        <v>2556</v>
      </c>
    </row>
    <row r="6094" spans="1:14" x14ac:dyDescent="0.2">
      <c r="A6094" s="1" t="d">
        <v>2023-03-14</v>
      </c>
      <c r="B6094" s="18" t="d">
        <v>16:07:12.00000000000678150</v>
      </c>
      <c r="C6094" s="1" t="d">
        <v>2023-03-20</v>
      </c>
      <c r="D6094" s="18" t="d">
        <v>11:49:48.999999999997214400</v>
      </c>
      <c r="E6094" s="1" t="d">
        <v>2023-03-21</v>
      </c>
      <c r="F6094" t="s">
        <v>1250</v>
      </c>
      <c r="G6094" t="s">
        <v>2621</v>
      </c>
      <c r="H6094">
        <v>-1</v>
      </c>
      <c r="I6094" t="str">
        <f>IF(Table2[[#This Row],[Patron Id]]=-1,Table2[[#This Row],[User ID Encryption]],Table2[[#This Row],[Patron Id]])</f>
        <v>C50470F520ABD92CEC0360C9AA5A5EC81E223DB5</v>
      </c>
      <c r="J6094" t="s">
        <v>18</v>
      </c>
      <c r="K6094" t="s">
        <v>14</v>
      </c>
      <c r="L6094" t="s">
        <v>15</v>
      </c>
      <c r="M6094" t="s">
        <v>1251</v>
      </c>
      <c r="N6094" t="s">
        <v>2556</v>
      </c>
    </row>
    <row r="6095" spans="1:14" x14ac:dyDescent="0.2">
      <c r="A6095" s="1" t="d">
        <v>2023-03-14</v>
      </c>
      <c r="B6095" s="18" t="d">
        <v>16:25:58.99999999999430100</v>
      </c>
      <c r="C6095" s="1" t="d">
        <v>2023-03-14</v>
      </c>
      <c r="D6095" s="18" t="d">
        <v>18:04:10.99999999999447050</v>
      </c>
      <c r="E6095" s="1" t="d">
        <v>2023-03-14</v>
      </c>
      <c r="F6095" t="s">
        <v>2235</v>
      </c>
      <c r="G6095" t="s">
        <v>4778</v>
      </c>
      <c r="H6095">
        <v>-1</v>
      </c>
      <c r="I6095" t="str">
        <f>IF(Table2[[#This Row],[Patron Id]]=-1,Table2[[#This Row],[User ID Encryption]],Table2[[#This Row],[Patron Id]])</f>
        <v>8769B06ADF5C6BA55FB5272392CD129DACDE46D6</v>
      </c>
      <c r="J6095" t="s">
        <v>18</v>
      </c>
      <c r="K6095" t="s">
        <v>382</v>
      </c>
      <c r="L6095" t="s">
        <v>33</v>
      </c>
      <c r="N6095" t="s">
        <v>2556</v>
      </c>
    </row>
    <row r="6096" spans="1:14" x14ac:dyDescent="0.2">
      <c r="A6096" s="1" t="d">
        <v>2023-03-14</v>
      </c>
      <c r="B6096" s="18" t="d">
        <v>16:26:03.00000000000132375</v>
      </c>
      <c r="C6096" s="1" t="d">
        <v>2023-03-14</v>
      </c>
      <c r="D6096" s="18" t="d">
        <v>18:04:09.00000000000055425</v>
      </c>
      <c r="E6096" s="1" t="d">
        <v>2023-03-14</v>
      </c>
      <c r="F6096" t="s">
        <v>1627</v>
      </c>
      <c r="G6096" t="s">
        <v>4778</v>
      </c>
      <c r="H6096">
        <v>-1</v>
      </c>
      <c r="I6096" t="str">
        <f>IF(Table2[[#This Row],[Patron Id]]=-1,Table2[[#This Row],[User ID Encryption]],Table2[[#This Row],[Patron Id]])</f>
        <v>8769B06ADF5C6BA55FB5272392CD129DACDE46D6</v>
      </c>
      <c r="J6096" t="s">
        <v>18</v>
      </c>
      <c r="K6096" t="s">
        <v>463</v>
      </c>
      <c r="L6096" t="s">
        <v>33</v>
      </c>
      <c r="M6096" t="s">
        <v>1628</v>
      </c>
      <c r="N6096" t="s">
        <v>2556</v>
      </c>
    </row>
    <row r="6097" spans="1:14" x14ac:dyDescent="0.2">
      <c r="A6097" s="1" t="d">
        <v>2023-03-14</v>
      </c>
      <c r="B6097" s="18" t="d">
        <v>16:37:01.99999999999242300</v>
      </c>
      <c r="C6097" s="1" t="d">
        <v>2023-04-03</v>
      </c>
      <c r="D6097" s="18" t="d">
        <v>10:56:43.99999999999973925</v>
      </c>
      <c r="E6097" s="1" t="d">
        <v>2023-03-21</v>
      </c>
      <c r="F6097" t="s">
        <v>275</v>
      </c>
      <c r="G6097" t="s">
        <v>2599</v>
      </c>
      <c r="H6097">
        <v>-1</v>
      </c>
      <c r="I6097" t="str">
        <f>IF(Table2[[#This Row],[Patron Id]]=-1,Table2[[#This Row],[User ID Encryption]],Table2[[#This Row],[Patron Id]])</f>
        <v>4DCC8C5BF8D0114D9A77959BFF0E9AF5C556494B</v>
      </c>
      <c r="J6097" t="s">
        <v>108</v>
      </c>
      <c r="K6097" t="s">
        <v>14</v>
      </c>
      <c r="L6097" t="s">
        <v>15</v>
      </c>
      <c r="M6097" t="s">
        <v>276</v>
      </c>
      <c r="N6097" t="s">
        <v>2556</v>
      </c>
    </row>
    <row r="6098" spans="1:14" x14ac:dyDescent="0.2">
      <c r="A6098" s="1" t="d">
        <v>2023-03-14</v>
      </c>
      <c r="B6098" s="18" t="d">
        <v>16:46:48.99999999999145800</v>
      </c>
      <c r="C6098" s="1" t="d">
        <v>2023-03-14</v>
      </c>
      <c r="D6098" s="18" t="d">
        <v>20:19:53.00000000000103675</v>
      </c>
      <c r="E6098" s="1" t="d">
        <v>2023-03-14</v>
      </c>
      <c r="F6098" t="s">
        <v>935</v>
      </c>
      <c r="G6098" t="s">
        <v>3049</v>
      </c>
      <c r="H6098">
        <v>-1</v>
      </c>
      <c r="I6098" t="str">
        <f>IF(Table2[[#This Row],[Patron Id]]=-1,Table2[[#This Row],[User ID Encryption]],Table2[[#This Row],[Patron Id]])</f>
        <v>BF8E7EC6A87E5019371BCA366BC1B77FE898D4DD</v>
      </c>
      <c r="J6098" t="s">
        <v>18</v>
      </c>
      <c r="K6098" t="s">
        <v>97</v>
      </c>
      <c r="L6098" t="s">
        <v>33</v>
      </c>
      <c r="M6098" t="s">
        <v>936</v>
      </c>
      <c r="N6098" t="s">
        <v>2640</v>
      </c>
    </row>
    <row r="6099" spans="1:14" x14ac:dyDescent="0.2">
      <c r="A6099" s="1" t="d">
        <v>2023-03-14</v>
      </c>
      <c r="B6099" s="18" t="d">
        <v>16:51:22.0000000000053600</v>
      </c>
      <c r="C6099" s="1" t="d">
        <v>2023-03-23</v>
      </c>
      <c r="D6099" s="18" t="d">
        <v>11:31:05.00000000000056725</v>
      </c>
      <c r="E6099" s="1" t="d">
        <v>2023-03-24</v>
      </c>
      <c r="F6099" t="s">
        <v>1031</v>
      </c>
      <c r="G6099" t="s">
        <v>3994</v>
      </c>
      <c r="H6099">
        <v>-1</v>
      </c>
      <c r="I6099" t="str">
        <f>IF(Table2[[#This Row],[Patron Id]]=-1,Table2[[#This Row],[User ID Encryption]],Table2[[#This Row],[Patron Id]])</f>
        <v>854F48B2D4E575D4846B87708C0F952D31710930</v>
      </c>
      <c r="J6099" t="s">
        <v>18</v>
      </c>
      <c r="K6099" t="s">
        <v>14</v>
      </c>
      <c r="L6099" t="s">
        <v>15</v>
      </c>
      <c r="M6099" t="s">
        <v>1032</v>
      </c>
      <c r="N6099" t="s">
        <v>2556</v>
      </c>
    </row>
    <row r="6100" spans="1:14" x14ac:dyDescent="0.2">
      <c r="A6100" s="1" t="d">
        <v>2023-03-14</v>
      </c>
      <c r="B6100" s="18" t="d">
        <v>16:56:55.99999999999681800</v>
      </c>
      <c r="C6100" s="1" t="d">
        <v>2023-03-24</v>
      </c>
      <c r="D6100" s="18" t="d">
        <v>11:02:15.00000000000031950</v>
      </c>
      <c r="E6100" s="1" t="d">
        <v>2023-03-28</v>
      </c>
      <c r="F6100" t="s">
        <v>951</v>
      </c>
      <c r="G6100" t="s">
        <v>2655</v>
      </c>
      <c r="H6100">
        <v>-1</v>
      </c>
      <c r="I6100" t="str">
        <f>IF(Table2[[#This Row],[Patron Id]]=-1,Table2[[#This Row],[User ID Encryption]],Table2[[#This Row],[Patron Id]])</f>
        <v>DA0474B7884CE9C6ACE4C9E0580C22BBD8AB8161</v>
      </c>
      <c r="J6100" t="s">
        <v>13</v>
      </c>
      <c r="K6100" t="s">
        <v>14</v>
      </c>
      <c r="L6100" t="s">
        <v>15</v>
      </c>
      <c r="M6100" t="s">
        <v>952</v>
      </c>
      <c r="N6100" t="s">
        <v>2556</v>
      </c>
    </row>
    <row r="6101" spans="1:14" x14ac:dyDescent="0.2">
      <c r="A6101" s="1" t="d">
        <v>2023-03-14</v>
      </c>
      <c r="B6101" s="18" t="d">
        <v>17:02:38.99999999999927625</v>
      </c>
      <c r="C6101" s="1" t="d">
        <v>2023-03-28</v>
      </c>
      <c r="D6101" s="18" t="d">
        <v>12:55:27.99999999999904800</v>
      </c>
      <c r="E6101" s="1" t="d">
        <v>2023-03-28</v>
      </c>
      <c r="F6101" t="s">
        <v>1595</v>
      </c>
      <c r="G6101" t="s">
        <v>4115</v>
      </c>
      <c r="H6101">
        <v>-1</v>
      </c>
      <c r="I6101" t="str">
        <f>IF(Table2[[#This Row],[Patron Id]]=-1,Table2[[#This Row],[User ID Encryption]],Table2[[#This Row],[Patron Id]])</f>
        <v>02482FC78857FF005519260D3D0FB3375BE5F553</v>
      </c>
      <c r="J6101" t="s">
        <v>18</v>
      </c>
      <c r="K6101" t="s">
        <v>14</v>
      </c>
      <c r="L6101" t="s">
        <v>15</v>
      </c>
      <c r="M6101" t="s">
        <v>1595</v>
      </c>
      <c r="N6101" t="s">
        <v>2556</v>
      </c>
    </row>
    <row r="6102" spans="1:14" x14ac:dyDescent="0.2">
      <c r="A6102" s="1" t="d">
        <v>2023-03-14</v>
      </c>
      <c r="B6102" s="18" t="d">
        <v>17:02:48.00000000000068475</v>
      </c>
      <c r="C6102" s="1" t="d">
        <v>2023-03-14</v>
      </c>
      <c r="D6102" s="18" t="d">
        <v>18:46:29.99999999999488125</v>
      </c>
      <c r="E6102" s="1" t="d">
        <v>2023-03-14</v>
      </c>
      <c r="F6102" t="s">
        <v>1536</v>
      </c>
      <c r="G6102" t="s">
        <v>4779</v>
      </c>
      <c r="H6102">
        <v>-1</v>
      </c>
      <c r="I6102" t="str">
        <f>IF(Table2[[#This Row],[Patron Id]]=-1,Table2[[#This Row],[User ID Encryption]],Table2[[#This Row],[Patron Id]])</f>
        <v>1DF7F3C55E2345E2857427F52B474ACAEB914CE1</v>
      </c>
      <c r="J6102" t="s">
        <v>18</v>
      </c>
      <c r="K6102" t="s">
        <v>254</v>
      </c>
      <c r="L6102" t="s">
        <v>33</v>
      </c>
      <c r="M6102" t="s">
        <v>1537</v>
      </c>
      <c r="N6102" t="s">
        <v>2554</v>
      </c>
    </row>
    <row r="6103" spans="1:14" x14ac:dyDescent="0.2">
      <c r="A6103" s="1" t="d">
        <v>2023-03-14</v>
      </c>
      <c r="B6103" s="18" t="d">
        <v>17:05:41.99999999999910675</v>
      </c>
      <c r="C6103" s="1" t="d">
        <v>2023-03-14</v>
      </c>
      <c r="D6103" s="18" t="d">
        <v>18:33:10.00000000000092600</v>
      </c>
      <c r="E6103" s="1" t="d">
        <v>2023-03-14</v>
      </c>
      <c r="F6103" t="s">
        <v>489</v>
      </c>
      <c r="G6103" t="s">
        <v>4780</v>
      </c>
      <c r="H6103">
        <v>-1</v>
      </c>
      <c r="I6103" t="str">
        <f>IF(Table2[[#This Row],[Patron Id]]=-1,Table2[[#This Row],[User ID Encryption]],Table2[[#This Row],[Patron Id]])</f>
        <v>0EB77A53FAE75F796075FD0B91A3815D72479291</v>
      </c>
      <c r="J6103" t="s">
        <v>18</v>
      </c>
      <c r="K6103" t="s">
        <v>97</v>
      </c>
      <c r="L6103" t="s">
        <v>33</v>
      </c>
      <c r="N6103" t="s">
        <v>2556</v>
      </c>
    </row>
    <row r="6104" spans="1:14" x14ac:dyDescent="0.2">
      <c r="A6104" s="1" t="d">
        <v>2023-03-14</v>
      </c>
      <c r="B6104" s="18" t="d">
        <v>17:06:23.99999999999607450</v>
      </c>
      <c r="C6104" s="1" t="d">
        <v>2023-03-20</v>
      </c>
      <c r="D6104" s="18" t="d">
        <v>15:57:08.999999999998849125</v>
      </c>
      <c r="E6104" s="1" t="d">
        <v>2023-03-21</v>
      </c>
      <c r="F6104" t="s">
        <v>2359</v>
      </c>
      <c r="G6104" t="s">
        <v>3510</v>
      </c>
      <c r="H6104">
        <v>-1</v>
      </c>
      <c r="I6104" t="str">
        <f>IF(Table2[[#This Row],[Patron Id]]=-1,Table2[[#This Row],[User ID Encryption]],Table2[[#This Row],[Patron Id]])</f>
        <v>EEE0FBD9AAB3D8D1B5605625E88777A81AA52708</v>
      </c>
      <c r="J6104" t="s">
        <v>18</v>
      </c>
      <c r="K6104" t="s">
        <v>14</v>
      </c>
      <c r="L6104" t="s">
        <v>15</v>
      </c>
      <c r="M6104" t="s">
        <v>127</v>
      </c>
      <c r="N6104" t="s">
        <v>2556</v>
      </c>
    </row>
    <row r="6105" spans="1:14" x14ac:dyDescent="0.2">
      <c r="A6105" s="1" t="d">
        <v>2023-03-14</v>
      </c>
      <c r="B6105" s="18" t="d">
        <v>17:08:05.00000000000547075</v>
      </c>
      <c r="C6105" s="1" t="d">
        <v>2023-03-14</v>
      </c>
      <c r="D6105" s="18" t="d">
        <v>17:57:06.00000000000157800</v>
      </c>
      <c r="E6105" s="1" t="d">
        <v>2023-03-14</v>
      </c>
      <c r="F6105" t="s">
        <v>1407</v>
      </c>
      <c r="G6105" t="s">
        <v>3212</v>
      </c>
      <c r="H6105">
        <v>-1</v>
      </c>
      <c r="I6105" t="str">
        <f>IF(Table2[[#This Row],[Patron Id]]=-1,Table2[[#This Row],[User ID Encryption]],Table2[[#This Row],[Patron Id]])</f>
        <v>40C741FC6095DDB90735A5E183221DB4F0E46BA3</v>
      </c>
      <c r="J6105" t="s">
        <v>18</v>
      </c>
      <c r="K6105" t="s">
        <v>97</v>
      </c>
      <c r="L6105" t="s">
        <v>33</v>
      </c>
      <c r="M6105" t="s">
        <v>1408</v>
      </c>
      <c r="N6105" t="s">
        <v>2640</v>
      </c>
    </row>
    <row r="6106" spans="1:14" x14ac:dyDescent="0.2">
      <c r="A6106" s="1" t="d">
        <v>2023-03-14</v>
      </c>
      <c r="B6106" s="18" t="d">
        <v>17:08:47.00000000000244525</v>
      </c>
      <c r="C6106" s="1" t="d">
        <v>2023-03-14</v>
      </c>
      <c r="D6106" s="18" t="d">
        <v>18:53:12.00000000000016950</v>
      </c>
      <c r="E6106" s="1" t="d">
        <v>2023-03-14</v>
      </c>
      <c r="F6106" t="s">
        <v>1510</v>
      </c>
      <c r="G6106" t="s">
        <v>3423</v>
      </c>
      <c r="H6106">
        <v>-1</v>
      </c>
      <c r="I6106" t="str">
        <f>IF(Table2[[#This Row],[Patron Id]]=-1,Table2[[#This Row],[User ID Encryption]],Table2[[#This Row],[Patron Id]])</f>
        <v>212AB7B20E90B8155C664D35FABF25CF97CC44BF</v>
      </c>
      <c r="J6106" t="s">
        <v>13</v>
      </c>
      <c r="K6106" t="s">
        <v>382</v>
      </c>
      <c r="L6106" t="s">
        <v>33</v>
      </c>
      <c r="M6106" t="s">
        <v>1511</v>
      </c>
      <c r="N6106" t="s">
        <v>2556</v>
      </c>
    </row>
    <row r="6107" spans="1:14" x14ac:dyDescent="0.2">
      <c r="A6107" s="1" t="d">
        <v>2023-03-14</v>
      </c>
      <c r="B6107" s="18" t="d">
        <v>17:13:03.99999999999785475</v>
      </c>
      <c r="C6107" s="1" t="d">
        <v>2023-03-14</v>
      </c>
      <c r="D6107" s="18" t="d">
        <v>17:55:54.99999999999687675</v>
      </c>
      <c r="E6107" s="1" t="d">
        <v>2023-03-14</v>
      </c>
      <c r="F6107" t="s">
        <v>1463</v>
      </c>
      <c r="G6107" t="s">
        <v>4781</v>
      </c>
      <c r="H6107">
        <v>-1</v>
      </c>
      <c r="I6107" t="str">
        <f>IF(Table2[[#This Row],[Patron Id]]=-1,Table2[[#This Row],[User ID Encryption]],Table2[[#This Row],[Patron Id]])</f>
        <v>D8C97E72C2ACAD98B63D640C9B0139B8526F99D8</v>
      </c>
      <c r="J6107" t="s">
        <v>18</v>
      </c>
      <c r="K6107" t="s">
        <v>74</v>
      </c>
      <c r="L6107" t="s">
        <v>33</v>
      </c>
      <c r="M6107" t="s">
        <v>1464</v>
      </c>
      <c r="N6107" t="s">
        <v>2554</v>
      </c>
    </row>
    <row r="6108" spans="1:14" x14ac:dyDescent="0.2">
      <c r="A6108" s="1" t="d">
        <v>2023-03-14</v>
      </c>
      <c r="B6108" s="18" t="d">
        <v>17:13:06.00000000000136275</v>
      </c>
      <c r="C6108" s="1" t="d">
        <v>2023-03-14</v>
      </c>
      <c r="D6108" s="18" t="d">
        <v>17:56:13.99999999999664850</v>
      </c>
      <c r="E6108" s="1" t="d">
        <v>2023-03-14</v>
      </c>
      <c r="F6108" t="s">
        <v>1405</v>
      </c>
      <c r="G6108" t="s">
        <v>4781</v>
      </c>
      <c r="H6108">
        <v>-1</v>
      </c>
      <c r="I6108" t="str">
        <f>IF(Table2[[#This Row],[Patron Id]]=-1,Table2[[#This Row],[User ID Encryption]],Table2[[#This Row],[Patron Id]])</f>
        <v>D8C97E72C2ACAD98B63D640C9B0139B8526F99D8</v>
      </c>
      <c r="J6108" t="s">
        <v>18</v>
      </c>
      <c r="K6108" t="s">
        <v>97</v>
      </c>
      <c r="L6108" t="s">
        <v>33</v>
      </c>
      <c r="M6108" t="s">
        <v>1406</v>
      </c>
      <c r="N6108" t="s">
        <v>2554</v>
      </c>
    </row>
    <row r="6109" spans="1:14" x14ac:dyDescent="0.2">
      <c r="A6109" s="1" t="d">
        <v>2023-03-14</v>
      </c>
      <c r="B6109" s="18" t="d">
        <v>17:21:56.0000000000010825</v>
      </c>
      <c r="C6109" s="1" t="d">
        <v>2023-03-16</v>
      </c>
      <c r="D6109" s="18" t="d">
        <v>17:20:37.99999999999848075</v>
      </c>
      <c r="E6109" s="1" t="d">
        <v>2023-03-14</v>
      </c>
      <c r="F6109" t="s">
        <v>2356</v>
      </c>
      <c r="G6109" t="s">
        <v>4782</v>
      </c>
      <c r="H6109">
        <v>-1</v>
      </c>
      <c r="I6109" t="str">
        <f>IF(Table2[[#This Row],[Patron Id]]=-1,Table2[[#This Row],[User ID Encryption]],Table2[[#This Row],[Patron Id]])</f>
        <v>81AFA9C90111762CC091411A369031AFCACA75FB</v>
      </c>
      <c r="J6109" t="s">
        <v>13</v>
      </c>
      <c r="K6109" t="s">
        <v>74</v>
      </c>
      <c r="L6109" t="s">
        <v>33</v>
      </c>
      <c r="N6109" t="s">
        <v>2556</v>
      </c>
    </row>
    <row r="6110" spans="1:14" x14ac:dyDescent="0.2">
      <c r="A6110" s="1" t="d">
        <v>2023-03-14</v>
      </c>
      <c r="B6110" s="18" t="d">
        <v>17:27:01.000000000003993200</v>
      </c>
      <c r="C6110" s="1" t="d">
        <v>2023-03-15</v>
      </c>
      <c r="D6110" s="18" t="d">
        <v>09:04:39.000000000000450</v>
      </c>
      <c r="E6110" s="1" t="d">
        <v>2023-03-14</v>
      </c>
      <c r="F6110" t="s">
        <v>1934</v>
      </c>
      <c r="G6110" t="s">
        <v>3321</v>
      </c>
      <c r="H6110">
        <v>-1</v>
      </c>
      <c r="I6110" t="str">
        <f>IF(Table2[[#This Row],[Patron Id]]=-1,Table2[[#This Row],[User ID Encryption]],Table2[[#This Row],[Patron Id]])</f>
        <v>C33A6FEB2A22B0136E1E35DAEA7B81383010CC39</v>
      </c>
      <c r="J6110" t="s">
        <v>18</v>
      </c>
      <c r="K6110" t="s">
        <v>74</v>
      </c>
      <c r="L6110" t="s">
        <v>33</v>
      </c>
      <c r="N6110" t="s">
        <v>2556</v>
      </c>
    </row>
    <row r="6111" spans="1:14" x14ac:dyDescent="0.2">
      <c r="A6111" s="1" t="d">
        <v>2023-03-14</v>
      </c>
      <c r="B6111" s="18" t="d">
        <v>17:27:02.999999999997910800</v>
      </c>
      <c r="C6111" s="1" t="d">
        <v>2023-03-15</v>
      </c>
      <c r="D6111" s="18" t="d">
        <v>09:04:42.00000000000091950</v>
      </c>
      <c r="E6111" s="1" t="d">
        <v>2023-03-14</v>
      </c>
      <c r="F6111" t="s">
        <v>1036</v>
      </c>
      <c r="G6111" t="s">
        <v>3321</v>
      </c>
      <c r="H6111">
        <v>-1</v>
      </c>
      <c r="I6111" t="str">
        <f>IF(Table2[[#This Row],[Patron Id]]=-1,Table2[[#This Row],[User ID Encryption]],Table2[[#This Row],[Patron Id]])</f>
        <v>C33A6FEB2A22B0136E1E35DAEA7B81383010CC39</v>
      </c>
      <c r="J6111" t="s">
        <v>18</v>
      </c>
      <c r="K6111" t="s">
        <v>97</v>
      </c>
      <c r="L6111" t="s">
        <v>33</v>
      </c>
      <c r="M6111" t="s">
        <v>1037</v>
      </c>
      <c r="N6111" t="s">
        <v>2556</v>
      </c>
    </row>
    <row r="6112" spans="1:14" x14ac:dyDescent="0.2">
      <c r="A6112" s="1" t="d">
        <v>2023-03-14</v>
      </c>
      <c r="B6112" s="18" t="d">
        <v>17:30:55.00000000000220400</v>
      </c>
      <c r="C6112" s="1" t="d">
        <v>2023-03-27</v>
      </c>
      <c r="D6112" s="18" t="d">
        <v>12:49:05.00000000000312325</v>
      </c>
      <c r="E6112" s="1" t="d">
        <v>2023-03-28</v>
      </c>
      <c r="F6112" t="s">
        <v>1763</v>
      </c>
      <c r="G6112" t="s">
        <v>3379</v>
      </c>
      <c r="H6112">
        <v>-1</v>
      </c>
      <c r="I6112" t="str">
        <f>IF(Table2[[#This Row],[Patron Id]]=-1,Table2[[#This Row],[User ID Encryption]],Table2[[#This Row],[Patron Id]])</f>
        <v>4E0E12496533F97CED6F30961134086B417A87AC</v>
      </c>
      <c r="J6112" t="s">
        <v>13</v>
      </c>
      <c r="K6112" t="s">
        <v>14</v>
      </c>
      <c r="L6112" t="s">
        <v>15</v>
      </c>
      <c r="M6112" t="s">
        <v>1763</v>
      </c>
      <c r="N6112" t="s">
        <v>2556</v>
      </c>
    </row>
    <row r="6113" spans="1:14" x14ac:dyDescent="0.2">
      <c r="A6113" s="1" t="d">
        <v>2023-03-14</v>
      </c>
      <c r="B6113" s="18" t="d">
        <v>17:33:05.99999999999709825</v>
      </c>
      <c r="C6113" s="1" t="d">
        <v>2023-03-21</v>
      </c>
      <c r="D6113" s="18" t="d">
        <v>15:57:30.00000000000213225</v>
      </c>
      <c r="E6113" s="1" t="d">
        <v>2023-03-21</v>
      </c>
      <c r="F6113" t="s">
        <v>1733</v>
      </c>
      <c r="G6113" t="s">
        <v>4783</v>
      </c>
      <c r="H6113">
        <v>-1</v>
      </c>
      <c r="I6113" t="str">
        <f>IF(Table2[[#This Row],[Patron Id]]=-1,Table2[[#This Row],[User ID Encryption]],Table2[[#This Row],[Patron Id]])</f>
        <v>A938A1AC0F29F560C356E4B516E30665A86D312B</v>
      </c>
      <c r="J6113" t="s">
        <v>18</v>
      </c>
      <c r="K6113" t="s">
        <v>14</v>
      </c>
      <c r="L6113" t="s">
        <v>15</v>
      </c>
      <c r="M6113" t="s">
        <v>1734</v>
      </c>
      <c r="N6113" t="s">
        <v>2556</v>
      </c>
    </row>
    <row r="6114" spans="1:14" x14ac:dyDescent="0.2">
      <c r="A6114" s="1" t="d">
        <v>2023-03-14</v>
      </c>
      <c r="B6114" s="18" t="d">
        <v>17:52:00.00000000000170850</v>
      </c>
      <c r="C6114" s="1" t="d">
        <v>2023-03-30</v>
      </c>
      <c r="D6114" s="18" t="d">
        <v>13:56:07.00000000000194975</v>
      </c>
      <c r="E6114" s="1" t="d">
        <v>2023-03-28</v>
      </c>
      <c r="F6114" t="s">
        <v>2013</v>
      </c>
      <c r="G6114" t="s">
        <v>2561</v>
      </c>
      <c r="H6114">
        <v>-1</v>
      </c>
      <c r="I6114" t="str">
        <f>IF(Table2[[#This Row],[Patron Id]]=-1,Table2[[#This Row],[User ID Encryption]],Table2[[#This Row],[Patron Id]])</f>
        <v>4D30A5DC821C2DF75A1DB75458F5397C877B1D52</v>
      </c>
      <c r="J6114" t="s">
        <v>18</v>
      </c>
      <c r="K6114" t="s">
        <v>14</v>
      </c>
      <c r="L6114" t="s">
        <v>15</v>
      </c>
      <c r="M6114" t="s">
        <v>2014</v>
      </c>
      <c r="N6114" t="s">
        <v>2556</v>
      </c>
    </row>
    <row r="6115" spans="1:14" x14ac:dyDescent="0.2">
      <c r="A6115" s="1" t="d">
        <v>2023-03-14</v>
      </c>
      <c r="B6115" s="18" t="d">
        <v>17:58:49.00000000000489050</v>
      </c>
      <c r="C6115" s="1" t="d">
        <v>2023-03-14</v>
      </c>
      <c r="D6115" s="18" t="d">
        <v>20:02:15.00000000000511875</v>
      </c>
      <c r="E6115" s="1" t="d">
        <v>2023-03-14</v>
      </c>
      <c r="F6115" t="s">
        <v>1083</v>
      </c>
      <c r="G6115" t="s">
        <v>3215</v>
      </c>
      <c r="H6115">
        <v>-1</v>
      </c>
      <c r="I6115" t="str">
        <f>IF(Table2[[#This Row],[Patron Id]]=-1,Table2[[#This Row],[User ID Encryption]],Table2[[#This Row],[Patron Id]])</f>
        <v>C029E4CCBBD0AB38506CF3CDA763CFD1B2C26BFE</v>
      </c>
      <c r="J6115" t="s">
        <v>13</v>
      </c>
      <c r="K6115" t="s">
        <v>32</v>
      </c>
      <c r="L6115" t="s">
        <v>33</v>
      </c>
      <c r="M6115" t="s">
        <v>1084</v>
      </c>
      <c r="N6115" t="s">
        <v>2554</v>
      </c>
    </row>
    <row r="6116" spans="1:14" x14ac:dyDescent="0.2">
      <c r="A6116" s="1" t="d">
        <v>2023-03-14</v>
      </c>
      <c r="B6116" s="18" t="d">
        <v>17:58:59.00000000000325375</v>
      </c>
      <c r="C6116" s="1" t="d">
        <v>2023-03-14</v>
      </c>
      <c r="D6116" s="18" t="d">
        <v>20:02:13.00000000000160400</v>
      </c>
      <c r="E6116" s="1" t="d">
        <v>2023-03-14</v>
      </c>
      <c r="F6116" t="s">
        <v>140</v>
      </c>
      <c r="G6116" t="s">
        <v>3215</v>
      </c>
      <c r="H6116">
        <v>-1</v>
      </c>
      <c r="I6116" t="str">
        <f>IF(Table2[[#This Row],[Patron Id]]=-1,Table2[[#This Row],[User ID Encryption]],Table2[[#This Row],[Patron Id]])</f>
        <v>C029E4CCBBD0AB38506CF3CDA763CFD1B2C26BFE</v>
      </c>
      <c r="J6116" t="s">
        <v>13</v>
      </c>
      <c r="K6116" t="s">
        <v>97</v>
      </c>
      <c r="L6116" t="s">
        <v>33</v>
      </c>
      <c r="M6116" t="s">
        <v>141</v>
      </c>
      <c r="N6116" t="s">
        <v>2554</v>
      </c>
    </row>
    <row r="6117" spans="1:14" x14ac:dyDescent="0.2">
      <c r="A6117" s="1" t="d">
        <v>2023-03-14</v>
      </c>
      <c r="B6117" s="18" t="d">
        <v>18:05:56.9999999999982525</v>
      </c>
      <c r="C6117" s="1" t="d">
        <v>2023-03-14</v>
      </c>
      <c r="D6117" s="18" t="d">
        <v>18:24:03.0000000000049425</v>
      </c>
      <c r="E6117" s="1" t="d">
        <v>2023-03-14</v>
      </c>
      <c r="F6117" t="s">
        <v>2073</v>
      </c>
      <c r="G6117" t="s">
        <v>4710</v>
      </c>
      <c r="H6117">
        <v>-1</v>
      </c>
      <c r="I6117" t="str">
        <f>IF(Table2[[#This Row],[Patron Id]]=-1,Table2[[#This Row],[User ID Encryption]],Table2[[#This Row],[Patron Id]])</f>
        <v>531A6A7397FD5E367991981D13A5451011CE875C</v>
      </c>
      <c r="J6117" t="s">
        <v>18</v>
      </c>
      <c r="K6117" t="s">
        <v>32</v>
      </c>
      <c r="L6117" t="s">
        <v>33</v>
      </c>
      <c r="N6117" t="s">
        <v>2556</v>
      </c>
    </row>
    <row r="6118" spans="1:14" x14ac:dyDescent="0.2">
      <c r="A6118" s="1" t="d">
        <v>2023-03-14</v>
      </c>
      <c r="B6118" s="18" t="d">
        <v>18:07:09.00000000000950700</v>
      </c>
      <c r="C6118" s="1" t="d">
        <v>2023-03-14</v>
      </c>
      <c r="D6118" s="18" t="d">
        <v>22:50:03.99999999999316650</v>
      </c>
      <c r="E6118" s="1" t="d">
        <v>2023-03-14</v>
      </c>
      <c r="F6118" t="s">
        <v>1403</v>
      </c>
      <c r="G6118" t="s">
        <v>4784</v>
      </c>
      <c r="H6118">
        <v>-1</v>
      </c>
      <c r="I6118" t="str">
        <f>IF(Table2[[#This Row],[Patron Id]]=-1,Table2[[#This Row],[User ID Encryption]],Table2[[#This Row],[Patron Id]])</f>
        <v>54B3FEEE33E0160D88D697822E9195460B2D7A24</v>
      </c>
      <c r="J6118" t="s">
        <v>18</v>
      </c>
      <c r="K6118" t="s">
        <v>74</v>
      </c>
      <c r="L6118" t="s">
        <v>33</v>
      </c>
      <c r="M6118" t="s">
        <v>1404</v>
      </c>
      <c r="N6118" t="s">
        <v>2575</v>
      </c>
    </row>
    <row r="6119" spans="1:14" x14ac:dyDescent="0.2">
      <c r="A6119" s="1" t="d">
        <v>2023-03-14</v>
      </c>
      <c r="B6119" s="18" t="d">
        <v>18:07:12.99999999999733950</v>
      </c>
      <c r="C6119" s="1" t="d">
        <v>2023-03-14</v>
      </c>
      <c r="D6119" s="18" t="d">
        <v>22:50:08.0000000000001825</v>
      </c>
      <c r="E6119" s="1" t="d">
        <v>2023-03-14</v>
      </c>
      <c r="F6119" t="s">
        <v>1137</v>
      </c>
      <c r="G6119" t="s">
        <v>4784</v>
      </c>
      <c r="H6119">
        <v>-1</v>
      </c>
      <c r="I6119" t="str">
        <f>IF(Table2[[#This Row],[Patron Id]]=-1,Table2[[#This Row],[User ID Encryption]],Table2[[#This Row],[Patron Id]])</f>
        <v>54B3FEEE33E0160D88D697822E9195460B2D7A24</v>
      </c>
      <c r="J6119" t="s">
        <v>18</v>
      </c>
      <c r="K6119" t="s">
        <v>1138</v>
      </c>
      <c r="L6119" t="s">
        <v>888</v>
      </c>
      <c r="M6119" t="s">
        <v>1139</v>
      </c>
      <c r="N6119" t="s">
        <v>2575</v>
      </c>
    </row>
    <row r="6120" spans="1:14" x14ac:dyDescent="0.2">
      <c r="A6120" s="1" t="d">
        <v>2023-03-14</v>
      </c>
      <c r="B6120" s="18" t="d">
        <v>18:12:46.99999999999839600</v>
      </c>
      <c r="C6120" s="1" t="d">
        <v>2023-03-30</v>
      </c>
      <c r="D6120" s="18" t="d">
        <v>15:41:19.00000000000062600</v>
      </c>
      <c r="E6120" s="1" t="d">
        <v>2023-03-28</v>
      </c>
      <c r="F6120" t="s">
        <v>2360</v>
      </c>
      <c r="G6120" t="s">
        <v>3505</v>
      </c>
      <c r="H6120">
        <v>-1</v>
      </c>
      <c r="I6120" t="str">
        <f>IF(Table2[[#This Row],[Patron Id]]=-1,Table2[[#This Row],[User ID Encryption]],Table2[[#This Row],[Patron Id]])</f>
        <v>6CA5DC33AC57DE2E1FBE4300B47465960FA0ABF7</v>
      </c>
      <c r="J6120" t="s">
        <v>13</v>
      </c>
      <c r="K6120" t="s">
        <v>14</v>
      </c>
      <c r="L6120" t="s">
        <v>15</v>
      </c>
      <c r="M6120" t="s">
        <v>2361</v>
      </c>
      <c r="N6120" t="s">
        <v>2556</v>
      </c>
    </row>
    <row r="6121" spans="1:14" x14ac:dyDescent="0.2">
      <c r="A6121" s="1" t="d">
        <v>2023-03-14</v>
      </c>
      <c r="B6121" s="18" t="d">
        <v>18:13:22.00000000000706175</v>
      </c>
      <c r="C6121" s="1" t="d">
        <v>2023-03-14</v>
      </c>
      <c r="D6121" s="18" t="d">
        <v>22:34:36.99999999999214275</v>
      </c>
      <c r="E6121" s="1" t="d">
        <v>2023-03-14</v>
      </c>
      <c r="F6121" t="s">
        <v>1959</v>
      </c>
      <c r="G6121" t="s">
        <v>4450</v>
      </c>
      <c r="H6121">
        <v>-1</v>
      </c>
      <c r="I6121" t="str">
        <f>IF(Table2[[#This Row],[Patron Id]]=-1,Table2[[#This Row],[User ID Encryption]],Table2[[#This Row],[Patron Id]])</f>
        <v>B90EC586667C9A321DEA189D32CCC25CCD797074</v>
      </c>
      <c r="J6121" t="s">
        <v>18</v>
      </c>
      <c r="K6121" t="s">
        <v>254</v>
      </c>
      <c r="L6121" t="s">
        <v>33</v>
      </c>
      <c r="M6121" t="s">
        <v>1960</v>
      </c>
      <c r="N6121" t="s">
        <v>2556</v>
      </c>
    </row>
    <row r="6122" spans="1:14" x14ac:dyDescent="0.2">
      <c r="A6122" s="1" t="d">
        <v>2023-03-14</v>
      </c>
      <c r="B6122" s="18" t="d">
        <v>18:20:42.99999999999926325</v>
      </c>
      <c r="C6122" s="1" t="d">
        <v>2023-04-03</v>
      </c>
      <c r="D6122" s="18" t="d">
        <v>15:05:49.00000000000339725</v>
      </c>
      <c r="E6122" s="1" t="d">
        <v>2023-03-24</v>
      </c>
      <c r="F6122" t="s">
        <v>1047</v>
      </c>
      <c r="G6122" t="s">
        <v>3622</v>
      </c>
      <c r="H6122">
        <v>-1</v>
      </c>
      <c r="I6122" t="str">
        <f>IF(Table2[[#This Row],[Patron Id]]=-1,Table2[[#This Row],[User ID Encryption]],Table2[[#This Row],[Patron Id]])</f>
        <v>77AB55926C0A13F8F9DE240FCD24B35FB3695780</v>
      </c>
      <c r="J6122" t="s">
        <v>18</v>
      </c>
      <c r="K6122" t="s">
        <v>14</v>
      </c>
      <c r="L6122" t="s">
        <v>15</v>
      </c>
      <c r="M6122" t="s">
        <v>1048</v>
      </c>
      <c r="N6122" t="s">
        <v>2556</v>
      </c>
    </row>
    <row r="6123" spans="1:14" x14ac:dyDescent="0.2">
      <c r="A6123" s="1" t="d">
        <v>2023-03-14</v>
      </c>
      <c r="B6123" s="18" t="d">
        <v>18:21:50.99999999999390325</v>
      </c>
      <c r="C6123" s="1" t="d">
        <v>2023-03-14</v>
      </c>
      <c r="D6123" s="18" t="d">
        <v>18:51:35.9999999999947575</v>
      </c>
      <c r="E6123" s="1" t="d">
        <v>2023-03-14</v>
      </c>
      <c r="F6123" t="s">
        <v>1855</v>
      </c>
      <c r="G6123" t="s">
        <v>4785</v>
      </c>
      <c r="H6123">
        <v>-1</v>
      </c>
      <c r="I6123" t="str">
        <f>IF(Table2[[#This Row],[Patron Id]]=-1,Table2[[#This Row],[User ID Encryption]],Table2[[#This Row],[Patron Id]])</f>
        <v>975630079269A910243F12DEB124806B49A3941A</v>
      </c>
      <c r="J6123" t="s">
        <v>18</v>
      </c>
      <c r="K6123" t="s">
        <v>32</v>
      </c>
      <c r="L6123" t="s">
        <v>33</v>
      </c>
      <c r="M6123" t="s">
        <v>308</v>
      </c>
      <c r="N6123" t="s">
        <v>2556</v>
      </c>
    </row>
    <row r="6124" spans="1:14" x14ac:dyDescent="0.2">
      <c r="A6124" s="1" t="d">
        <v>2023-03-14</v>
      </c>
      <c r="B6124" s="18" t="d">
        <v>18:33:35.00000000000163675</v>
      </c>
      <c r="E6124" s="1" t="d">
        <v>2023-03-21</v>
      </c>
      <c r="F6124" t="s">
        <v>1885</v>
      </c>
      <c r="H6124">
        <v>6201828360006530</v>
      </c>
      <c r="I6124">
        <f>IF(Table2[[#This Row],[Patron Id]]=-1,Table2[[#This Row],[User ID Encryption]],Table2[[#This Row],[Patron Id]])</f>
        <v>6201828360006530</v>
      </c>
      <c r="J6124" t="s">
        <v>18</v>
      </c>
      <c r="K6124" t="s">
        <v>14</v>
      </c>
      <c r="L6124" t="s">
        <v>15</v>
      </c>
      <c r="M6124" t="s">
        <v>1886</v>
      </c>
      <c r="N6124" t="s">
        <v>2556</v>
      </c>
    </row>
    <row r="6125" spans="1:14" x14ac:dyDescent="0.2">
      <c r="A6125" s="1" t="d">
        <v>2023-03-14</v>
      </c>
      <c r="B6125" s="18" t="d">
        <v>18:42:10.00000000000860075</v>
      </c>
      <c r="C6125" s="1" t="d">
        <v>2023-03-14</v>
      </c>
      <c r="D6125" s="18" t="d">
        <v>22:03:24.99999999999687675</v>
      </c>
      <c r="E6125" s="1" t="d">
        <v>2023-03-14</v>
      </c>
      <c r="F6125" t="s">
        <v>186</v>
      </c>
      <c r="G6125" t="s">
        <v>3095</v>
      </c>
      <c r="H6125">
        <v>-1</v>
      </c>
      <c r="I6125" t="str">
        <f>IF(Table2[[#This Row],[Patron Id]]=-1,Table2[[#This Row],[User ID Encryption]],Table2[[#This Row],[Patron Id]])</f>
        <v>D90DDA6D0BCA01B76CD5149A471A5CC6BC671347</v>
      </c>
      <c r="J6125" t="s">
        <v>18</v>
      </c>
      <c r="K6125" t="s">
        <v>43</v>
      </c>
      <c r="L6125" t="s">
        <v>33</v>
      </c>
      <c r="M6125" t="s">
        <v>187</v>
      </c>
      <c r="N6125" t="s">
        <v>2556</v>
      </c>
    </row>
    <row r="6126" spans="1:14" x14ac:dyDescent="0.2">
      <c r="A6126" s="1" t="d">
        <v>2023-03-14</v>
      </c>
      <c r="B6126" s="18" t="d">
        <v>19:01:13.00000000000501425</v>
      </c>
      <c r="C6126" s="1" t="d">
        <v>2023-03-14</v>
      </c>
      <c r="D6126" s="18" t="d">
        <v>20:31:14.99999999999893725</v>
      </c>
      <c r="E6126" s="1" t="d">
        <v>2023-03-14</v>
      </c>
      <c r="F6126" t="s">
        <v>1075</v>
      </c>
      <c r="G6126" t="s">
        <v>4160</v>
      </c>
      <c r="H6126">
        <v>-1</v>
      </c>
      <c r="I6126" t="str">
        <f>IF(Table2[[#This Row],[Patron Id]]=-1,Table2[[#This Row],[User ID Encryption]],Table2[[#This Row],[Patron Id]])</f>
        <v>B587EF399A30760BA05A626AAD2EA8D3E7535DA3</v>
      </c>
      <c r="J6126" t="s">
        <v>13</v>
      </c>
      <c r="K6126" t="s">
        <v>97</v>
      </c>
      <c r="L6126" t="s">
        <v>33</v>
      </c>
      <c r="M6126" t="s">
        <v>1076</v>
      </c>
      <c r="N6126" t="s">
        <v>2580</v>
      </c>
    </row>
    <row r="6127" spans="1:14" x14ac:dyDescent="0.2">
      <c r="A6127" s="1" t="d">
        <v>2023-03-14</v>
      </c>
      <c r="B6127" s="18" t="d">
        <v>22:14:19.00000000000318200</v>
      </c>
      <c r="C6127" s="1" t="d">
        <v>2023-03-14</v>
      </c>
      <c r="D6127" s="18" t="d">
        <v>23:20:26.99999999999356425</v>
      </c>
      <c r="E6127" s="1" t="d">
        <v>2023-03-14</v>
      </c>
      <c r="F6127" t="s">
        <v>2073</v>
      </c>
      <c r="G6127" t="s">
        <v>3444</v>
      </c>
      <c r="H6127">
        <v>-1</v>
      </c>
      <c r="I6127" t="str">
        <f>IF(Table2[[#This Row],[Patron Id]]=-1,Table2[[#This Row],[User ID Encryption]],Table2[[#This Row],[Patron Id]])</f>
        <v>05069C77241DF517B83EED2B28FF77869A306A64</v>
      </c>
      <c r="J6127" t="s">
        <v>18</v>
      </c>
      <c r="K6127" t="s">
        <v>32</v>
      </c>
      <c r="L6127" t="s">
        <v>33</v>
      </c>
      <c r="N6127" t="s">
        <v>2556</v>
      </c>
    </row>
    <row r="6128" spans="1:14" x14ac:dyDescent="0.2">
      <c r="A6128" s="1" t="d">
        <v>2023-03-15</v>
      </c>
      <c r="B6128" s="18" t="d">
        <v>02:28:55.99999999999958925</v>
      </c>
      <c r="C6128" s="1" t="d">
        <v>2023-03-15</v>
      </c>
      <c r="D6128" s="18" t="d">
        <v>06:14:41.00000000000182575</v>
      </c>
      <c r="E6128" s="1" t="d">
        <v>2023-03-15</v>
      </c>
      <c r="F6128" t="s">
        <v>1977</v>
      </c>
      <c r="G6128" t="s">
        <v>4786</v>
      </c>
      <c r="H6128">
        <v>-1</v>
      </c>
      <c r="I6128" t="str">
        <f>IF(Table2[[#This Row],[Patron Id]]=-1,Table2[[#This Row],[User ID Encryption]],Table2[[#This Row],[Patron Id]])</f>
        <v>602555AC964F08E96F6A9B689236E94956CF2CA2</v>
      </c>
      <c r="J6128" t="s">
        <v>18</v>
      </c>
      <c r="K6128" t="s">
        <v>32</v>
      </c>
      <c r="L6128" t="s">
        <v>33</v>
      </c>
      <c r="M6128" t="s">
        <v>585</v>
      </c>
      <c r="N6128" t="s">
        <v>2640</v>
      </c>
    </row>
    <row r="6129" spans="1:14" x14ac:dyDescent="0.2">
      <c r="A6129" s="1" t="d">
        <v>2023-03-15</v>
      </c>
      <c r="B6129" s="18" t="d">
        <v>08:03:36.00000000000339075</v>
      </c>
      <c r="C6129" s="1" t="d">
        <v>2023-03-15</v>
      </c>
      <c r="D6129" s="18" t="d">
        <v>10:41:21.999999999997897125</v>
      </c>
      <c r="E6129" s="1" t="d">
        <v>2023-03-22</v>
      </c>
      <c r="F6129" t="s">
        <v>1520</v>
      </c>
      <c r="G6129" t="s">
        <v>4787</v>
      </c>
      <c r="H6129">
        <v>-1</v>
      </c>
      <c r="I6129" t="str">
        <f>IF(Table2[[#This Row],[Patron Id]]=-1,Table2[[#This Row],[User ID Encryption]],Table2[[#This Row],[Patron Id]])</f>
        <v>C8933B2FC5DF02A58C8DF5E90B59E02B656A3EC5</v>
      </c>
      <c r="J6129" t="s">
        <v>13</v>
      </c>
      <c r="K6129" t="s">
        <v>14</v>
      </c>
      <c r="L6129" t="s">
        <v>15</v>
      </c>
      <c r="M6129" t="s">
        <v>1521</v>
      </c>
      <c r="N6129" t="s">
        <v>2554</v>
      </c>
    </row>
    <row r="6130" spans="1:14" x14ac:dyDescent="0.2">
      <c r="A6130" s="1" t="d">
        <v>2023-03-15</v>
      </c>
      <c r="B6130" s="18" t="d">
        <v>08:13:19.00000000000020225</v>
      </c>
      <c r="C6130" s="1" t="d">
        <v>2023-03-15</v>
      </c>
      <c r="D6130" s="18" t="d">
        <v>13:45:36.00000000000243225</v>
      </c>
      <c r="E6130" s="1" t="d">
        <v>2023-03-15</v>
      </c>
      <c r="F6130" t="s">
        <v>1855</v>
      </c>
      <c r="G6130" t="s">
        <v>4788</v>
      </c>
      <c r="H6130">
        <v>-1</v>
      </c>
      <c r="I6130" t="str">
        <f>IF(Table2[[#This Row],[Patron Id]]=-1,Table2[[#This Row],[User ID Encryption]],Table2[[#This Row],[Patron Id]])</f>
        <v>5397F3E80DE9F6FFFE2097343D24914E62B744B6</v>
      </c>
      <c r="J6130" t="s">
        <v>13</v>
      </c>
      <c r="K6130" t="s">
        <v>32</v>
      </c>
      <c r="L6130" t="s">
        <v>33</v>
      </c>
      <c r="M6130" t="s">
        <v>308</v>
      </c>
      <c r="N6130" t="s">
        <v>2556</v>
      </c>
    </row>
    <row r="6131" spans="1:14" x14ac:dyDescent="0.2">
      <c r="A6131" s="1" t="d">
        <v>2023-03-15</v>
      </c>
      <c r="B6131" s="18" t="d">
        <v>08:17:18.00000000000238650</v>
      </c>
      <c r="C6131" s="1" t="d">
        <v>2023-03-15</v>
      </c>
      <c r="D6131" s="18" t="d">
        <v>14:17:37.00000000000215825</v>
      </c>
      <c r="E6131" s="1" t="d">
        <v>2023-03-15</v>
      </c>
      <c r="F6131" t="s">
        <v>830</v>
      </c>
      <c r="G6131" t="s">
        <v>3166</v>
      </c>
      <c r="H6131">
        <v>-1</v>
      </c>
      <c r="I6131" t="str">
        <f>IF(Table2[[#This Row],[Patron Id]]=-1,Table2[[#This Row],[User ID Encryption]],Table2[[#This Row],[Patron Id]])</f>
        <v>7FF9DBDB6E86A9D37DD1BC2574B0BB7113DAFEC8</v>
      </c>
      <c r="J6131" t="s">
        <v>18</v>
      </c>
      <c r="K6131" t="s">
        <v>32</v>
      </c>
      <c r="L6131" t="s">
        <v>33</v>
      </c>
      <c r="N6131" t="s">
        <v>2575</v>
      </c>
    </row>
    <row r="6132" spans="1:14" x14ac:dyDescent="0.2">
      <c r="A6132" s="1" t="d">
        <v>2023-03-15</v>
      </c>
      <c r="B6132" s="18" t="d">
        <v>08:37:50.999999999998486575</v>
      </c>
      <c r="C6132" s="1" t="d">
        <v>2023-03-24</v>
      </c>
      <c r="D6132" s="18" t="d">
        <v>16:58:58.99999999999685700</v>
      </c>
      <c r="E6132" s="1" t="d">
        <v>2023-03-22</v>
      </c>
      <c r="F6132" t="s">
        <v>2362</v>
      </c>
      <c r="G6132" t="s">
        <v>4789</v>
      </c>
      <c r="H6132">
        <v>-1</v>
      </c>
      <c r="I6132" t="str">
        <f>IF(Table2[[#This Row],[Patron Id]]=-1,Table2[[#This Row],[User ID Encryption]],Table2[[#This Row],[Patron Id]])</f>
        <v>1DC478683E193721CD14C22F3BB2C53B70C4508F</v>
      </c>
      <c r="J6132" t="s">
        <v>18</v>
      </c>
      <c r="K6132" t="s">
        <v>14</v>
      </c>
      <c r="L6132" t="s">
        <v>15</v>
      </c>
      <c r="M6132" t="s">
        <v>2363</v>
      </c>
      <c r="N6132" t="s">
        <v>2556</v>
      </c>
    </row>
    <row r="6133" spans="1:14" x14ac:dyDescent="0.2">
      <c r="A6133" s="1" t="d">
        <v>2023-03-15</v>
      </c>
      <c r="B6133" s="18" t="d">
        <v>08:50:59.99999999999712450</v>
      </c>
      <c r="C6133" s="1" t="d">
        <v>2023-03-15</v>
      </c>
      <c r="D6133" s="18" t="d">
        <v>13:27:34.00000000000275825</v>
      </c>
      <c r="E6133" s="1" t="d">
        <v>2023-03-15</v>
      </c>
      <c r="F6133" t="s">
        <v>489</v>
      </c>
      <c r="G6133" t="s">
        <v>4570</v>
      </c>
      <c r="H6133">
        <v>-1</v>
      </c>
      <c r="I6133" t="str">
        <f>IF(Table2[[#This Row],[Patron Id]]=-1,Table2[[#This Row],[User ID Encryption]],Table2[[#This Row],[Patron Id]])</f>
        <v>50C7FAB766675B6BD590AEE6B4FB76FED54753A2</v>
      </c>
      <c r="J6133" t="s">
        <v>18</v>
      </c>
      <c r="K6133" t="s">
        <v>97</v>
      </c>
      <c r="L6133" t="s">
        <v>33</v>
      </c>
      <c r="N6133" t="s">
        <v>2556</v>
      </c>
    </row>
    <row r="6134" spans="1:14" x14ac:dyDescent="0.2">
      <c r="A6134" s="1" t="d">
        <v>2023-03-15</v>
      </c>
      <c r="B6134" s="18" t="d">
        <v>09:37:19.00000000000148025</v>
      </c>
      <c r="C6134" s="1" t="d">
        <v>2023-03-15</v>
      </c>
      <c r="D6134" s="18" t="d">
        <v>12:45:44.000000000000483175</v>
      </c>
      <c r="E6134" s="1" t="d">
        <v>2023-03-15</v>
      </c>
      <c r="F6134" t="s">
        <v>1866</v>
      </c>
      <c r="G6134" t="s">
        <v>4790</v>
      </c>
      <c r="H6134">
        <v>-1</v>
      </c>
      <c r="I6134" t="str">
        <f>IF(Table2[[#This Row],[Patron Id]]=-1,Table2[[#This Row],[User ID Encryption]],Table2[[#This Row],[Patron Id]])</f>
        <v>8F97B7B41FF96FBF307510183FA7E89C05A520C8</v>
      </c>
      <c r="J6134" t="s">
        <v>18</v>
      </c>
      <c r="K6134" t="s">
        <v>32</v>
      </c>
      <c r="L6134" t="s">
        <v>33</v>
      </c>
      <c r="M6134" t="s">
        <v>81</v>
      </c>
      <c r="N6134" t="s">
        <v>2556</v>
      </c>
    </row>
    <row r="6135" spans="1:14" x14ac:dyDescent="0.2">
      <c r="A6135" s="1" t="d">
        <v>2023-03-15</v>
      </c>
      <c r="B6135" s="18" t="d">
        <v>09:52:21.99999999999874800</v>
      </c>
      <c r="C6135" s="1" t="d">
        <v>2023-03-15</v>
      </c>
      <c r="D6135" s="18" t="d">
        <v>12:02:56.99999999999889150</v>
      </c>
      <c r="E6135" s="1" t="d">
        <v>2023-03-22</v>
      </c>
      <c r="F6135" t="s">
        <v>2021</v>
      </c>
      <c r="G6135" t="s">
        <v>4791</v>
      </c>
      <c r="H6135">
        <v>-1</v>
      </c>
      <c r="I6135" t="str">
        <f>IF(Table2[[#This Row],[Patron Id]]=-1,Table2[[#This Row],[User ID Encryption]],Table2[[#This Row],[Patron Id]])</f>
        <v>AB7FAF0588B7D1A341DA96BC33841FE54626DE70</v>
      </c>
      <c r="J6135" t="s">
        <v>13</v>
      </c>
      <c r="K6135" t="s">
        <v>14</v>
      </c>
      <c r="L6135" t="s">
        <v>15</v>
      </c>
      <c r="M6135" t="s">
        <v>2021</v>
      </c>
      <c r="N6135" t="s">
        <v>2556</v>
      </c>
    </row>
    <row r="6136" spans="1:14" x14ac:dyDescent="0.2">
      <c r="A6136" s="1" t="d">
        <v>2023-03-15</v>
      </c>
      <c r="B6136" s="18" t="d">
        <v>09:58:25.00000000000273875</v>
      </c>
      <c r="C6136" s="1" t="d">
        <v>2023-03-23</v>
      </c>
      <c r="D6136" s="18" t="d">
        <v>17:29:58.99999999999984350</v>
      </c>
      <c r="E6136" s="1" t="d">
        <v>2023-03-29</v>
      </c>
      <c r="F6136" t="s">
        <v>122</v>
      </c>
      <c r="G6136" t="s">
        <v>4792</v>
      </c>
      <c r="H6136">
        <v>-1</v>
      </c>
      <c r="I6136" t="str">
        <f>IF(Table2[[#This Row],[Patron Id]]=-1,Table2[[#This Row],[User ID Encryption]],Table2[[#This Row],[Patron Id]])</f>
        <v>6D1E5C85F06E023567BE00053D27D716DC3F0787</v>
      </c>
      <c r="J6136" t="s">
        <v>18</v>
      </c>
      <c r="K6136" t="s">
        <v>14</v>
      </c>
      <c r="L6136" t="s">
        <v>15</v>
      </c>
      <c r="M6136" t="s">
        <v>123</v>
      </c>
      <c r="N6136" t="s">
        <v>2640</v>
      </c>
    </row>
    <row r="6137" spans="1:14" x14ac:dyDescent="0.2">
      <c r="A6137" s="1" t="d">
        <v>2023-03-15</v>
      </c>
      <c r="B6137" s="18" t="d">
        <v>10:05:53.99999999999938050</v>
      </c>
      <c r="C6137" s="1" t="d">
        <v>2023-03-15</v>
      </c>
      <c r="D6137" s="18" t="d">
        <v>12:14:55.99999999999937400</v>
      </c>
      <c r="E6137" s="1" t="d">
        <v>2023-03-15</v>
      </c>
      <c r="F6137" t="s">
        <v>267</v>
      </c>
      <c r="G6137" t="s">
        <v>3726</v>
      </c>
      <c r="H6137">
        <v>-1</v>
      </c>
      <c r="I6137" t="str">
        <f>IF(Table2[[#This Row],[Patron Id]]=-1,Table2[[#This Row],[User ID Encryption]],Table2[[#This Row],[Patron Id]])</f>
        <v>1C29B943E4033BA9B06A281BD3DDDE017ECD89E0</v>
      </c>
      <c r="J6137" t="s">
        <v>18</v>
      </c>
      <c r="K6137" t="s">
        <v>32</v>
      </c>
      <c r="L6137" t="s">
        <v>33</v>
      </c>
      <c r="M6137" t="s">
        <v>268</v>
      </c>
      <c r="N6137" t="s">
        <v>2556</v>
      </c>
    </row>
    <row r="6138" spans="1:14" x14ac:dyDescent="0.2">
      <c r="A6138" s="1" t="d">
        <v>2023-03-15</v>
      </c>
      <c r="B6138" s="18" t="d">
        <v>10:06:20.00000000000184525</v>
      </c>
      <c r="C6138" s="1" t="d">
        <v>2023-03-15</v>
      </c>
      <c r="D6138" s="18" t="d">
        <v>11:56:40.99999999999606800</v>
      </c>
      <c r="E6138" s="1" t="d">
        <v>2023-03-15</v>
      </c>
      <c r="F6138" t="s">
        <v>1867</v>
      </c>
      <c r="G6138" t="s">
        <v>3627</v>
      </c>
      <c r="H6138">
        <v>-1</v>
      </c>
      <c r="I6138" t="str">
        <f>IF(Table2[[#This Row],[Patron Id]]=-1,Table2[[#This Row],[User ID Encryption]],Table2[[#This Row],[Patron Id]])</f>
        <v>7C49049BFAE1D0DC75866191429D5F2511E0FA1F</v>
      </c>
      <c r="J6138" t="s">
        <v>18</v>
      </c>
      <c r="K6138" t="s">
        <v>32</v>
      </c>
      <c r="L6138" t="s">
        <v>33</v>
      </c>
      <c r="M6138" t="s">
        <v>981</v>
      </c>
      <c r="N6138" t="s">
        <v>2556</v>
      </c>
    </row>
    <row r="6139" spans="1:14" x14ac:dyDescent="0.2">
      <c r="A6139" s="1" t="d">
        <v>2023-03-15</v>
      </c>
      <c r="B6139" s="18" t="d">
        <v>10:15:58.00000000000427100</v>
      </c>
      <c r="C6139" s="1" t="d">
        <v>2023-04-03</v>
      </c>
      <c r="D6139" s="18" t="d">
        <v>15:11:49.999999999999076025</v>
      </c>
      <c r="E6139" s="1" t="d">
        <v>2023-03-29</v>
      </c>
      <c r="F6139" t="s">
        <v>1705</v>
      </c>
      <c r="G6139" t="s">
        <v>3913</v>
      </c>
      <c r="H6139">
        <v>-1</v>
      </c>
      <c r="I6139" t="str">
        <f>IF(Table2[[#This Row],[Patron Id]]=-1,Table2[[#This Row],[User ID Encryption]],Table2[[#This Row],[Patron Id]])</f>
        <v>31081A25C027FCAC3284B3C1DA79CB84BF6A5515</v>
      </c>
      <c r="J6139" t="s">
        <v>18</v>
      </c>
      <c r="K6139" t="s">
        <v>14</v>
      </c>
      <c r="L6139" t="s">
        <v>15</v>
      </c>
      <c r="M6139" t="s">
        <v>1706</v>
      </c>
      <c r="N6139" t="s">
        <v>2556</v>
      </c>
    </row>
    <row r="6140" spans="1:14" x14ac:dyDescent="0.2">
      <c r="A6140" s="1" t="d">
        <v>2023-03-15</v>
      </c>
      <c r="B6140" s="18" t="d">
        <v>10:23:47.00000000000244525</v>
      </c>
      <c r="C6140" s="1" t="d">
        <v>2023-03-15</v>
      </c>
      <c r="D6140" s="18" t="d">
        <v>16:09:07.9999999999993350</v>
      </c>
      <c r="E6140" s="1" t="d">
        <v>2023-03-15</v>
      </c>
      <c r="F6140" t="s">
        <v>1389</v>
      </c>
      <c r="G6140" t="s">
        <v>4793</v>
      </c>
      <c r="H6140">
        <v>-1</v>
      </c>
      <c r="I6140" t="str">
        <f>IF(Table2[[#This Row],[Patron Id]]=-1,Table2[[#This Row],[User ID Encryption]],Table2[[#This Row],[Patron Id]])</f>
        <v>662856B443D21E72FD6AA251B256F2600F14BBA0</v>
      </c>
      <c r="J6140" t="s">
        <v>13</v>
      </c>
      <c r="K6140" t="s">
        <v>32</v>
      </c>
      <c r="L6140" t="s">
        <v>33</v>
      </c>
      <c r="M6140" t="s">
        <v>1390</v>
      </c>
      <c r="N6140" t="s">
        <v>2556</v>
      </c>
    </row>
    <row r="6141" spans="1:14" x14ac:dyDescent="0.2">
      <c r="A6141" s="1" t="d">
        <v>2023-03-15</v>
      </c>
      <c r="B6141" s="18" t="d">
        <v>10:53:33.000000000000255600</v>
      </c>
      <c r="C6141" s="1" t="d">
        <v>2023-03-15</v>
      </c>
      <c r="D6141" s="18" t="d">
        <v>10:57:21.99999999999928275</v>
      </c>
      <c r="E6141" s="1" t="d">
        <v>2023-03-15</v>
      </c>
      <c r="F6141" t="s">
        <v>186</v>
      </c>
      <c r="G6141" t="s">
        <v>2944</v>
      </c>
      <c r="H6141">
        <v>-1</v>
      </c>
      <c r="I6141" t="str">
        <f>IF(Table2[[#This Row],[Patron Id]]=-1,Table2[[#This Row],[User ID Encryption]],Table2[[#This Row],[Patron Id]])</f>
        <v>D34D49A7F81FA0F65CA3DA4558357C1389D2083A</v>
      </c>
      <c r="J6141" t="s">
        <v>18</v>
      </c>
      <c r="K6141" t="s">
        <v>43</v>
      </c>
      <c r="L6141" t="s">
        <v>33</v>
      </c>
      <c r="M6141" t="s">
        <v>187</v>
      </c>
      <c r="N6141" t="s">
        <v>2556</v>
      </c>
    </row>
    <row r="6142" spans="1:14" x14ac:dyDescent="0.2">
      <c r="A6142" s="1" t="d">
        <v>2023-03-15</v>
      </c>
      <c r="B6142" s="18" t="d">
        <v>10:57:32.00000000000244525</v>
      </c>
      <c r="C6142" s="1" t="d">
        <v>2023-03-15</v>
      </c>
      <c r="D6142" s="18" t="d">
        <v>15:12:52.00000000000237350</v>
      </c>
      <c r="E6142" s="1" t="d">
        <v>2023-03-15</v>
      </c>
      <c r="F6142" t="s">
        <v>234</v>
      </c>
      <c r="G6142" t="s">
        <v>2944</v>
      </c>
      <c r="H6142">
        <v>-1</v>
      </c>
      <c r="I6142" t="str">
        <f>IF(Table2[[#This Row],[Patron Id]]=-1,Table2[[#This Row],[User ID Encryption]],Table2[[#This Row],[Patron Id]])</f>
        <v>D34D49A7F81FA0F65CA3DA4558357C1389D2083A</v>
      </c>
      <c r="J6142" t="s">
        <v>18</v>
      </c>
      <c r="K6142" t="s">
        <v>43</v>
      </c>
      <c r="L6142" t="s">
        <v>33</v>
      </c>
      <c r="M6142" t="s">
        <v>235</v>
      </c>
      <c r="N6142" t="s">
        <v>2556</v>
      </c>
    </row>
    <row r="6143" spans="1:14" x14ac:dyDescent="0.2">
      <c r="A6143" s="1" t="d">
        <v>2023-03-15</v>
      </c>
      <c r="B6143" s="18" t="d">
        <v>11:04:45.000000000004583325</v>
      </c>
      <c r="C6143" s="1" t="d">
        <v>2023-03-15</v>
      </c>
      <c r="D6143" s="18" t="d">
        <v>11:09:36.00000000000211275</v>
      </c>
      <c r="E6143" s="1" t="d">
        <v>2023-03-15</v>
      </c>
      <c r="F6143" t="s">
        <v>960</v>
      </c>
      <c r="G6143" t="s">
        <v>4794</v>
      </c>
      <c r="H6143">
        <v>-1</v>
      </c>
      <c r="I6143" t="str">
        <f>IF(Table2[[#This Row],[Patron Id]]=-1,Table2[[#This Row],[User ID Encryption]],Table2[[#This Row],[Patron Id]])</f>
        <v>E8E460839F31C50C7631C21EB561A53FCBD29B52</v>
      </c>
      <c r="J6143" t="s">
        <v>18</v>
      </c>
      <c r="K6143" t="s">
        <v>43</v>
      </c>
      <c r="L6143" t="s">
        <v>33</v>
      </c>
      <c r="M6143" t="s">
        <v>961</v>
      </c>
      <c r="N6143" t="s">
        <v>2575</v>
      </c>
    </row>
    <row r="6144" spans="1:14" x14ac:dyDescent="0.2">
      <c r="A6144" s="1" t="d">
        <v>2023-03-15</v>
      </c>
      <c r="B6144" s="18" t="d">
        <v>11:05:30.99999999999898275</v>
      </c>
      <c r="C6144" s="1" t="d">
        <v>2023-03-24</v>
      </c>
      <c r="D6144" s="18" t="d">
        <v>09:46:14.00000000000037825</v>
      </c>
      <c r="E6144" s="1" t="d">
        <v>2023-03-29</v>
      </c>
      <c r="F6144" t="s">
        <v>2202</v>
      </c>
      <c r="G6144" t="s">
        <v>4795</v>
      </c>
      <c r="H6144">
        <v>-1</v>
      </c>
      <c r="I6144" t="str">
        <f>IF(Table2[[#This Row],[Patron Id]]=-1,Table2[[#This Row],[User ID Encryption]],Table2[[#This Row],[Patron Id]])</f>
        <v>8C2A1F33B0827A08EFA57D5D4593357F6625BADA</v>
      </c>
      <c r="J6144" t="s">
        <v>18</v>
      </c>
      <c r="K6144" t="s">
        <v>14</v>
      </c>
      <c r="L6144" t="s">
        <v>15</v>
      </c>
      <c r="M6144" t="s">
        <v>237</v>
      </c>
      <c r="N6144" t="s">
        <v>2556</v>
      </c>
    </row>
    <row r="6145" spans="1:14" x14ac:dyDescent="0.2">
      <c r="A6145" s="1" t="d">
        <v>2023-03-15</v>
      </c>
      <c r="B6145" s="18" t="d">
        <v>11:15:33.999999999997321350</v>
      </c>
      <c r="C6145" s="1" t="d">
        <v>2023-03-16</v>
      </c>
      <c r="D6145" s="18" t="d">
        <v>15:53:08.999999999999700</v>
      </c>
      <c r="E6145" s="1" t="d">
        <v>2023-03-18</v>
      </c>
      <c r="F6145" t="s">
        <v>1232</v>
      </c>
      <c r="G6145" t="s">
        <v>3651</v>
      </c>
      <c r="H6145">
        <v>-1</v>
      </c>
      <c r="I6145" t="str">
        <f>IF(Table2[[#This Row],[Patron Id]]=-1,Table2[[#This Row],[User ID Encryption]],Table2[[#This Row],[Patron Id]])</f>
        <v>634788C473DCA2B780F7F40CA0E6A7CC399D1C52</v>
      </c>
      <c r="J6145" t="s">
        <v>18</v>
      </c>
      <c r="K6145" t="s">
        <v>219</v>
      </c>
      <c r="L6145" t="s">
        <v>2094</v>
      </c>
      <c r="M6145" t="s">
        <v>1233</v>
      </c>
      <c r="N6145" t="s">
        <v>2556</v>
      </c>
    </row>
    <row r="6146" spans="1:14" x14ac:dyDescent="0.2">
      <c r="A6146" s="1" t="d">
        <v>2023-03-15</v>
      </c>
      <c r="B6146" s="18" t="d">
        <v>11:26:38.999999999998955400</v>
      </c>
      <c r="C6146" s="1" t="d">
        <v>2023-03-19</v>
      </c>
      <c r="D6146" s="18" t="d">
        <v>14:39:20.99999999999816775</v>
      </c>
      <c r="E6146" s="1" t="d">
        <v>2023-03-22</v>
      </c>
      <c r="F6146" t="s">
        <v>1674</v>
      </c>
      <c r="G6146" t="s">
        <v>3309</v>
      </c>
      <c r="H6146">
        <v>-1</v>
      </c>
      <c r="I6146" t="str">
        <f>IF(Table2[[#This Row],[Patron Id]]=-1,Table2[[#This Row],[User ID Encryption]],Table2[[#This Row],[Patron Id]])</f>
        <v>9EDCE026B652BEFAF48C918FAAA6673CC735A3E9</v>
      </c>
      <c r="J6146" t="s">
        <v>18</v>
      </c>
      <c r="K6146" t="s">
        <v>14</v>
      </c>
      <c r="L6146" t="s">
        <v>15</v>
      </c>
      <c r="M6146" t="s">
        <v>1675</v>
      </c>
      <c r="N6146" t="s">
        <v>2556</v>
      </c>
    </row>
    <row r="6147" spans="1:14" x14ac:dyDescent="0.2">
      <c r="A6147" s="1" t="d">
        <v>2023-03-15</v>
      </c>
      <c r="B6147" s="18" t="d">
        <v>11:33:25.99999999999863075</v>
      </c>
      <c r="C6147" s="1" t="d">
        <v>2023-03-15</v>
      </c>
      <c r="D6147" s="18" t="d">
        <v>13:28:00.99999999999738525</v>
      </c>
      <c r="E6147" s="1" t="d">
        <v>2023-03-15</v>
      </c>
      <c r="F6147" t="s">
        <v>1901</v>
      </c>
      <c r="G6147" t="s">
        <v>4796</v>
      </c>
      <c r="H6147">
        <v>-1</v>
      </c>
      <c r="I6147" t="str">
        <f>IF(Table2[[#This Row],[Patron Id]]=-1,Table2[[#This Row],[User ID Encryption]],Table2[[#This Row],[Patron Id]])</f>
        <v>800ED788A0CFFA4BADE2084DEFBBBD401BC97A86</v>
      </c>
      <c r="J6147" t="s">
        <v>13</v>
      </c>
      <c r="K6147" t="s">
        <v>32</v>
      </c>
      <c r="L6147" t="s">
        <v>33</v>
      </c>
      <c r="M6147" t="s">
        <v>92</v>
      </c>
      <c r="N6147" t="s">
        <v>2556</v>
      </c>
    </row>
    <row r="6148" spans="1:14" x14ac:dyDescent="0.2">
      <c r="A6148" s="1" t="d">
        <v>2023-03-15</v>
      </c>
      <c r="B6148" s="18" t="d">
        <v>11:48:02.00000000000127150</v>
      </c>
      <c r="C6148" s="1" t="d">
        <v>2023-03-15</v>
      </c>
      <c r="D6148" s="18" t="d">
        <v>12:42:18.00000000000345600</v>
      </c>
      <c r="E6148" s="1" t="d">
        <v>2023-03-15</v>
      </c>
      <c r="F6148" t="s">
        <v>129</v>
      </c>
      <c r="G6148" t="s">
        <v>2857</v>
      </c>
      <c r="H6148">
        <v>-1</v>
      </c>
      <c r="I6148" t="str">
        <f>IF(Table2[[#This Row],[Patron Id]]=-1,Table2[[#This Row],[User ID Encryption]],Table2[[#This Row],[Patron Id]])</f>
        <v>0513836ADE94EFBBFD130B85BBAE333F098AE651</v>
      </c>
      <c r="J6148" t="s">
        <v>18</v>
      </c>
      <c r="K6148" t="s">
        <v>74</v>
      </c>
      <c r="L6148" t="s">
        <v>33</v>
      </c>
      <c r="N6148" t="s">
        <v>2556</v>
      </c>
    </row>
    <row r="6149" spans="1:14" x14ac:dyDescent="0.2">
      <c r="A6149" s="1" t="d">
        <v>2023-03-15</v>
      </c>
      <c r="B6149" s="18" t="d">
        <v>11:48:13.00000000000139550</v>
      </c>
      <c r="C6149" s="1" t="d">
        <v>2023-03-15</v>
      </c>
      <c r="D6149" s="18" t="d">
        <v>12:42:19.99999999999737225</v>
      </c>
      <c r="E6149" s="1" t="d">
        <v>2023-03-15</v>
      </c>
      <c r="F6149" t="s">
        <v>624</v>
      </c>
      <c r="G6149" t="s">
        <v>2857</v>
      </c>
      <c r="H6149">
        <v>-1</v>
      </c>
      <c r="I6149" t="str">
        <f>IF(Table2[[#This Row],[Patron Id]]=-1,Table2[[#This Row],[User ID Encryption]],Table2[[#This Row],[Patron Id]])</f>
        <v>0513836ADE94EFBBFD130B85BBAE333F098AE651</v>
      </c>
      <c r="J6149" t="s">
        <v>18</v>
      </c>
      <c r="K6149" t="s">
        <v>97</v>
      </c>
      <c r="L6149" t="s">
        <v>33</v>
      </c>
      <c r="M6149" t="s">
        <v>625</v>
      </c>
      <c r="N6149" t="s">
        <v>2556</v>
      </c>
    </row>
    <row r="6150" spans="1:14" x14ac:dyDescent="0.2">
      <c r="A6150" s="1" t="d">
        <v>2023-03-15</v>
      </c>
      <c r="B6150" s="18" t="d">
        <v>11:52:06.99999999999960225</v>
      </c>
      <c r="C6150" s="1" t="d">
        <v>2023-03-27</v>
      </c>
      <c r="D6150" s="18" t="d">
        <v>10:17:42.99999999999670050</v>
      </c>
      <c r="E6150" s="1" t="d">
        <v>2023-03-27</v>
      </c>
      <c r="F6150" t="s">
        <v>1904</v>
      </c>
      <c r="G6150" t="s">
        <v>4797</v>
      </c>
      <c r="H6150">
        <v>-1</v>
      </c>
      <c r="I6150" t="str">
        <f>IF(Table2[[#This Row],[Patron Id]]=-1,Table2[[#This Row],[User ID Encryption]],Table2[[#This Row],[Patron Id]])</f>
        <v>94F66C43902445463D18A1BC2A58E8A247846517</v>
      </c>
      <c r="J6150" t="s">
        <v>13</v>
      </c>
      <c r="K6150" t="s">
        <v>14</v>
      </c>
      <c r="L6150" t="s">
        <v>15</v>
      </c>
      <c r="M6150" t="s">
        <v>1904</v>
      </c>
      <c r="N6150" t="s">
        <v>2556</v>
      </c>
    </row>
    <row r="6151" spans="1:14" x14ac:dyDescent="0.2">
      <c r="A6151" s="1" t="d">
        <v>2023-03-15</v>
      </c>
      <c r="B6151" s="18" t="d">
        <v>11:53:49.99999999999811550</v>
      </c>
      <c r="C6151" s="1" t="d">
        <v>2023-03-27</v>
      </c>
      <c r="D6151" s="18" t="d">
        <v>11:38:25.000000000000603800</v>
      </c>
      <c r="E6151" s="1" t="d">
        <v>2023-03-28</v>
      </c>
      <c r="F6151" t="s">
        <v>2008</v>
      </c>
      <c r="G6151" t="s">
        <v>4470</v>
      </c>
      <c r="H6151">
        <v>-1</v>
      </c>
      <c r="I6151" t="str">
        <f>IF(Table2[[#This Row],[Patron Id]]=-1,Table2[[#This Row],[User ID Encryption]],Table2[[#This Row],[Patron Id]])</f>
        <v>170615EE6CA77ADC80BD1A4A964F6EE016B2B3E3</v>
      </c>
      <c r="J6151" t="s">
        <v>18</v>
      </c>
      <c r="K6151" t="s">
        <v>14</v>
      </c>
      <c r="L6151" t="s">
        <v>15</v>
      </c>
      <c r="M6151" t="s">
        <v>361</v>
      </c>
      <c r="N6151" t="s">
        <v>2556</v>
      </c>
    </row>
    <row r="6152" spans="1:14" x14ac:dyDescent="0.2">
      <c r="A6152" s="1" t="d">
        <v>2023-03-15</v>
      </c>
      <c r="B6152" s="18" t="d">
        <v>11:57:11.99999999999771775</v>
      </c>
      <c r="C6152" s="1" t="d">
        <v>2023-03-15</v>
      </c>
      <c r="D6152" s="18" t="d">
        <v>12:53:59.99999999999808300</v>
      </c>
      <c r="E6152" s="1" t="d">
        <v>2023-03-15</v>
      </c>
      <c r="F6152" t="s">
        <v>2017</v>
      </c>
      <c r="G6152" t="s">
        <v>4794</v>
      </c>
      <c r="H6152">
        <v>-1</v>
      </c>
      <c r="I6152" t="str">
        <f>IF(Table2[[#This Row],[Patron Id]]=-1,Table2[[#This Row],[User ID Encryption]],Table2[[#This Row],[Patron Id]])</f>
        <v>E8E460839F31C50C7631C21EB561A53FCBD29B52</v>
      </c>
      <c r="J6152" t="s">
        <v>18</v>
      </c>
      <c r="K6152" t="s">
        <v>43</v>
      </c>
      <c r="L6152" t="s">
        <v>33</v>
      </c>
      <c r="M6152" t="s">
        <v>2018</v>
      </c>
      <c r="N6152" t="s">
        <v>2575</v>
      </c>
    </row>
    <row r="6153" spans="1:14" x14ac:dyDescent="0.2">
      <c r="A6153" s="1" t="d">
        <v>2023-03-15</v>
      </c>
      <c r="B6153" s="18" t="d">
        <v>12:04:43.00000000000267350</v>
      </c>
      <c r="C6153" s="1" t="d">
        <v>2023-04-03</v>
      </c>
      <c r="D6153" s="18" t="d">
        <v>15:29:48.00000000000132375</v>
      </c>
      <c r="E6153" s="1" t="d">
        <v>2023-03-29</v>
      </c>
      <c r="F6153" t="s">
        <v>104</v>
      </c>
      <c r="G6153" t="s">
        <v>3008</v>
      </c>
      <c r="H6153">
        <v>-1</v>
      </c>
      <c r="I6153" t="str">
        <f>IF(Table2[[#This Row],[Patron Id]]=-1,Table2[[#This Row],[User ID Encryption]],Table2[[#This Row],[Patron Id]])</f>
        <v>A0C5913D3B95597F70E639AA172591651FBF8AE7</v>
      </c>
      <c r="J6153" t="s">
        <v>13</v>
      </c>
      <c r="K6153" t="s">
        <v>14</v>
      </c>
      <c r="L6153" t="s">
        <v>15</v>
      </c>
      <c r="N6153" t="s">
        <v>2556</v>
      </c>
    </row>
    <row r="6154" spans="1:14" x14ac:dyDescent="0.2">
      <c r="A6154" s="1" t="d">
        <v>2023-03-15</v>
      </c>
      <c r="B6154" s="18" t="d">
        <v>12:23:41.00000000000470125</v>
      </c>
      <c r="C6154" s="1" t="d">
        <v>2023-03-15</v>
      </c>
      <c r="D6154" s="18" t="d">
        <v>15:15:18.99999999999657675</v>
      </c>
      <c r="E6154" s="1" t="d">
        <v>2023-03-15</v>
      </c>
      <c r="F6154" t="s">
        <v>96</v>
      </c>
      <c r="G6154" t="s">
        <v>3619</v>
      </c>
      <c r="H6154">
        <v>-1</v>
      </c>
      <c r="I6154" t="str">
        <f>IF(Table2[[#This Row],[Patron Id]]=-1,Table2[[#This Row],[User ID Encryption]],Table2[[#This Row],[Patron Id]])</f>
        <v>2E37CD11714F1588DA13184563119E8EA8A58FD4</v>
      </c>
      <c r="J6154" t="s">
        <v>18</v>
      </c>
      <c r="K6154" t="s">
        <v>97</v>
      </c>
      <c r="L6154" t="s">
        <v>33</v>
      </c>
      <c r="M6154" t="s">
        <v>98</v>
      </c>
      <c r="N6154" t="s">
        <v>2556</v>
      </c>
    </row>
    <row r="6155" spans="1:14" x14ac:dyDescent="0.2">
      <c r="A6155" s="1" t="d">
        <v>2023-03-15</v>
      </c>
      <c r="B6155" s="18" t="d">
        <v>12:23:45.00000000000213225</v>
      </c>
      <c r="C6155" s="1" t="d">
        <v>2023-03-15</v>
      </c>
      <c r="D6155" s="18" t="d">
        <v>15:15:17.00000000000266050</v>
      </c>
      <c r="E6155" s="1" t="d">
        <v>2023-03-15</v>
      </c>
      <c r="F6155" t="s">
        <v>261</v>
      </c>
      <c r="G6155" t="s">
        <v>3619</v>
      </c>
      <c r="H6155">
        <v>-1</v>
      </c>
      <c r="I6155" t="str">
        <f>IF(Table2[[#This Row],[Patron Id]]=-1,Table2[[#This Row],[User ID Encryption]],Table2[[#This Row],[Patron Id]])</f>
        <v>2E37CD11714F1588DA13184563119E8EA8A58FD4</v>
      </c>
      <c r="J6155" t="s">
        <v>18</v>
      </c>
      <c r="K6155" t="s">
        <v>74</v>
      </c>
      <c r="L6155" t="s">
        <v>33</v>
      </c>
      <c r="N6155" t="s">
        <v>2556</v>
      </c>
    </row>
    <row r="6156" spans="1:14" x14ac:dyDescent="0.2">
      <c r="A6156" s="1" t="d">
        <v>2023-03-15</v>
      </c>
      <c r="B6156" s="18" t="d">
        <v>12:25:48.00000000000217125</v>
      </c>
      <c r="C6156" s="1" t="d">
        <v>2023-03-15</v>
      </c>
      <c r="D6156" s="18" t="d">
        <v>16:18:43.99999999999344675</v>
      </c>
      <c r="E6156" s="1" t="d">
        <v>2023-03-15</v>
      </c>
      <c r="F6156" t="s">
        <v>626</v>
      </c>
      <c r="G6156" t="s">
        <v>3135</v>
      </c>
      <c r="H6156">
        <v>-1</v>
      </c>
      <c r="I6156" t="str">
        <f>IF(Table2[[#This Row],[Patron Id]]=-1,Table2[[#This Row],[User ID Encryption]],Table2[[#This Row],[Patron Id]])</f>
        <v>6E5CE84F5569C26E8AA93BE5963B898E30B94D1C</v>
      </c>
      <c r="J6156" t="s">
        <v>13</v>
      </c>
      <c r="K6156" t="s">
        <v>43</v>
      </c>
      <c r="L6156" t="s">
        <v>33</v>
      </c>
      <c r="N6156" t="s">
        <v>2556</v>
      </c>
    </row>
    <row r="6157" spans="1:14" x14ac:dyDescent="0.2">
      <c r="A6157" s="1" t="d">
        <v>2023-03-15</v>
      </c>
      <c r="B6157" s="18" t="d">
        <v>12:26:48.9999999999989175</v>
      </c>
      <c r="C6157" s="1" t="d">
        <v>2023-03-24</v>
      </c>
      <c r="D6157" s="18" t="d">
        <v>16:37:49.00000000000296675</v>
      </c>
      <c r="E6157" s="1" t="d">
        <v>2023-03-22</v>
      </c>
      <c r="F6157" t="s">
        <v>1178</v>
      </c>
      <c r="G6157" t="s">
        <v>4798</v>
      </c>
      <c r="H6157">
        <v>-1</v>
      </c>
      <c r="I6157" t="str">
        <f>IF(Table2[[#This Row],[Patron Id]]=-1,Table2[[#This Row],[User ID Encryption]],Table2[[#This Row],[Patron Id]])</f>
        <v>58FCEBD422834FD4FFA1C3CF8ECE43732FB9C433</v>
      </c>
      <c r="J6157" t="s">
        <v>13</v>
      </c>
      <c r="K6157" t="s">
        <v>14</v>
      </c>
      <c r="L6157" t="s">
        <v>15</v>
      </c>
      <c r="M6157" t="s">
        <v>1179</v>
      </c>
      <c r="N6157" t="s">
        <v>2556</v>
      </c>
    </row>
    <row r="6158" spans="1:14" x14ac:dyDescent="0.2">
      <c r="A6158" s="1" t="d">
        <v>2023-03-15</v>
      </c>
      <c r="B6158" s="18" t="d">
        <v>12:30:45.99999999999760050</v>
      </c>
      <c r="C6158" s="1" t="d">
        <v>2023-03-16</v>
      </c>
      <c r="D6158" s="18" t="d">
        <v>14:33:26.00000000000342325</v>
      </c>
      <c r="E6158" s="1" t="d">
        <v>2023-03-23</v>
      </c>
      <c r="F6158" t="s">
        <v>1520</v>
      </c>
      <c r="G6158" t="s">
        <v>4799</v>
      </c>
      <c r="H6158">
        <v>-1</v>
      </c>
      <c r="I6158" t="str">
        <f>IF(Table2[[#This Row],[Patron Id]]=-1,Table2[[#This Row],[User ID Encryption]],Table2[[#This Row],[Patron Id]])</f>
        <v>C7B40C72DECC957A83B0A4788F0D8CFF4D312E64</v>
      </c>
      <c r="J6158" t="s">
        <v>243</v>
      </c>
      <c r="K6158" t="s">
        <v>14</v>
      </c>
      <c r="L6158" t="s">
        <v>15</v>
      </c>
      <c r="M6158" t="s">
        <v>1521</v>
      </c>
      <c r="N6158" t="s">
        <v>2554</v>
      </c>
    </row>
    <row r="6159" spans="1:14" x14ac:dyDescent="0.2">
      <c r="A6159" s="1" t="d">
        <v>2023-03-15</v>
      </c>
      <c r="B6159" s="18" t="d">
        <v>12:45:15.000000000002344800</v>
      </c>
      <c r="C6159" s="1" t="d">
        <v>2023-03-15</v>
      </c>
      <c r="D6159" s="18" t="d">
        <v>14:10:31.0000000000027125</v>
      </c>
      <c r="E6159" s="1" t="d">
        <v>2023-03-15</v>
      </c>
      <c r="F6159" t="s">
        <v>1510</v>
      </c>
      <c r="G6159" t="s">
        <v>4140</v>
      </c>
      <c r="H6159">
        <v>-1</v>
      </c>
      <c r="I6159" t="str">
        <f>IF(Table2[[#This Row],[Patron Id]]=-1,Table2[[#This Row],[User ID Encryption]],Table2[[#This Row],[Patron Id]])</f>
        <v>0AF64230BFB2B0DDE944DEB2CCB8A5E7A1A93738</v>
      </c>
      <c r="J6159" t="s">
        <v>13</v>
      </c>
      <c r="K6159" t="s">
        <v>382</v>
      </c>
      <c r="L6159" t="s">
        <v>33</v>
      </c>
      <c r="M6159" t="s">
        <v>1511</v>
      </c>
      <c r="N6159" t="s">
        <v>2556</v>
      </c>
    </row>
    <row r="6160" spans="1:14" x14ac:dyDescent="0.2">
      <c r="A6160" s="1" t="d">
        <v>2023-03-15</v>
      </c>
      <c r="B6160" s="18" t="d">
        <v>12:51:54.99999999999452925</v>
      </c>
      <c r="C6160" s="1" t="d">
        <v>2023-03-30</v>
      </c>
      <c r="D6160" s="18" t="d">
        <v>15:11:02.99999999999812200</v>
      </c>
      <c r="E6160" s="1" t="d">
        <v>2023-03-28</v>
      </c>
      <c r="F6160" t="s">
        <v>1400</v>
      </c>
      <c r="G6160" t="s">
        <v>4800</v>
      </c>
      <c r="H6160">
        <v>-1</v>
      </c>
      <c r="I6160" t="str">
        <f>IF(Table2[[#This Row],[Patron Id]]=-1,Table2[[#This Row],[User ID Encryption]],Table2[[#This Row],[Patron Id]])</f>
        <v>225D120FA3DAB2AC0B8A01398601C147E3D838F1</v>
      </c>
      <c r="J6160" t="s">
        <v>13</v>
      </c>
      <c r="K6160" t="s">
        <v>14</v>
      </c>
      <c r="L6160" t="s">
        <v>15</v>
      </c>
      <c r="M6160" t="s">
        <v>1400</v>
      </c>
      <c r="N6160" t="s">
        <v>2556</v>
      </c>
    </row>
    <row r="6161" spans="1:14" x14ac:dyDescent="0.2">
      <c r="A6161" s="1" t="d">
        <v>2023-03-15</v>
      </c>
      <c r="B6161" s="18" t="d">
        <v>12:55:08.00000000000231475</v>
      </c>
      <c r="C6161" s="1" t="d">
        <v>2023-03-15</v>
      </c>
      <c r="D6161" s="18" t="d">
        <v>21:43:07.00000000000791600</v>
      </c>
      <c r="E6161" s="1" t="d">
        <v>2023-03-15</v>
      </c>
      <c r="F6161" t="s">
        <v>1866</v>
      </c>
      <c r="G6161" t="s">
        <v>2587</v>
      </c>
      <c r="H6161">
        <v>-1</v>
      </c>
      <c r="I6161" t="str">
        <f>IF(Table2[[#This Row],[Patron Id]]=-1,Table2[[#This Row],[User ID Encryption]],Table2[[#This Row],[Patron Id]])</f>
        <v>61826808E625196E92C4581A40F49ECEDC15AB53</v>
      </c>
      <c r="J6161" t="s">
        <v>13</v>
      </c>
      <c r="K6161" t="s">
        <v>32</v>
      </c>
      <c r="L6161" t="s">
        <v>33</v>
      </c>
      <c r="M6161" t="s">
        <v>81</v>
      </c>
      <c r="N6161" t="s">
        <v>2556</v>
      </c>
    </row>
    <row r="6162" spans="1:14" x14ac:dyDescent="0.2">
      <c r="A6162" s="1" t="d">
        <v>2023-03-15</v>
      </c>
      <c r="B6162" s="18" t="d">
        <v>12:58:55.00000000000262775</v>
      </c>
      <c r="C6162" s="1" t="d">
        <v>2023-03-15</v>
      </c>
      <c r="D6162" s="18" t="d">
        <v>16:45:13.99999999999259925</v>
      </c>
      <c r="E6162" s="1" t="d">
        <v>2023-03-15</v>
      </c>
      <c r="F6162" t="s">
        <v>2073</v>
      </c>
      <c r="G6162" t="s">
        <v>4801</v>
      </c>
      <c r="H6162">
        <v>-1</v>
      </c>
      <c r="I6162" t="str">
        <f>IF(Table2[[#This Row],[Patron Id]]=-1,Table2[[#This Row],[User ID Encryption]],Table2[[#This Row],[Patron Id]])</f>
        <v>770C9E355CD4645510FEF667D3A2C61E2317CF02</v>
      </c>
      <c r="J6162" t="s">
        <v>18</v>
      </c>
      <c r="K6162" t="s">
        <v>32</v>
      </c>
      <c r="L6162" t="s">
        <v>33</v>
      </c>
      <c r="N6162" t="s">
        <v>2556</v>
      </c>
    </row>
    <row r="6163" spans="1:14" x14ac:dyDescent="0.2">
      <c r="A6163" s="1" t="d">
        <v>2023-03-15</v>
      </c>
      <c r="B6163" s="18" t="d">
        <v>12:59:02.99999999999748300</v>
      </c>
      <c r="C6163" s="1" t="d">
        <v>2023-03-15</v>
      </c>
      <c r="D6163" s="18" t="d">
        <v>13:52:36.999999999997897125</v>
      </c>
      <c r="E6163" s="1" t="d">
        <v>2023-03-15</v>
      </c>
      <c r="F6163" t="s">
        <v>207</v>
      </c>
      <c r="G6163" t="s">
        <v>4801</v>
      </c>
      <c r="H6163">
        <v>-1</v>
      </c>
      <c r="I6163" t="str">
        <f>IF(Table2[[#This Row],[Patron Id]]=-1,Table2[[#This Row],[User ID Encryption]],Table2[[#This Row],[Patron Id]])</f>
        <v>770C9E355CD4645510FEF667D3A2C61E2317CF02</v>
      </c>
      <c r="J6163" t="s">
        <v>18</v>
      </c>
      <c r="K6163" t="s">
        <v>74</v>
      </c>
      <c r="L6163" t="s">
        <v>33</v>
      </c>
      <c r="N6163" t="s">
        <v>2556</v>
      </c>
    </row>
    <row r="6164" spans="1:14" x14ac:dyDescent="0.2">
      <c r="A6164" s="1" t="d">
        <v>2023-03-15</v>
      </c>
      <c r="B6164" s="18" t="d">
        <v>12:59:05.00000000000099775</v>
      </c>
      <c r="C6164" s="1" t="d">
        <v>2023-03-15</v>
      </c>
      <c r="D6164" s="18" t="d">
        <v>13:52:33.9999999999974278275</v>
      </c>
      <c r="E6164" s="1" t="d">
        <v>2023-03-15</v>
      </c>
      <c r="F6164" t="s">
        <v>130</v>
      </c>
      <c r="G6164" t="s">
        <v>4801</v>
      </c>
      <c r="H6164">
        <v>-1</v>
      </c>
      <c r="I6164" t="str">
        <f>IF(Table2[[#This Row],[Patron Id]]=-1,Table2[[#This Row],[User ID Encryption]],Table2[[#This Row],[Patron Id]])</f>
        <v>770C9E355CD4645510FEF667D3A2C61E2317CF02</v>
      </c>
      <c r="J6164" t="s">
        <v>18</v>
      </c>
      <c r="K6164" t="s">
        <v>97</v>
      </c>
      <c r="L6164" t="s">
        <v>33</v>
      </c>
      <c r="M6164" t="s">
        <v>131</v>
      </c>
      <c r="N6164" t="s">
        <v>2556</v>
      </c>
    </row>
    <row r="6165" spans="1:14" x14ac:dyDescent="0.2">
      <c r="A6165" s="1" t="d">
        <v>2023-03-15</v>
      </c>
      <c r="B6165" s="18" t="d">
        <v>13:00:04.00000000000382100</v>
      </c>
      <c r="C6165" s="1" t="d">
        <v>2023-03-22</v>
      </c>
      <c r="D6165" s="18" t="d">
        <v>11:40:14.00000000000005875</v>
      </c>
      <c r="E6165" s="1" t="d">
        <v>2023-03-22</v>
      </c>
      <c r="F6165" t="s">
        <v>809</v>
      </c>
      <c r="G6165" t="s">
        <v>4203</v>
      </c>
      <c r="H6165">
        <v>-1</v>
      </c>
      <c r="I6165" t="str">
        <f>IF(Table2[[#This Row],[Patron Id]]=-1,Table2[[#This Row],[User ID Encryption]],Table2[[#This Row],[Patron Id]])</f>
        <v>1C686193698717ED1BBCE76E414FA51538EB00F3</v>
      </c>
      <c r="J6165" t="s">
        <v>215</v>
      </c>
      <c r="K6165" t="s">
        <v>14</v>
      </c>
      <c r="L6165" t="s">
        <v>15</v>
      </c>
      <c r="M6165" t="s">
        <v>810</v>
      </c>
      <c r="N6165" t="s">
        <v>2575</v>
      </c>
    </row>
    <row r="6166" spans="1:14" x14ac:dyDescent="0.2">
      <c r="A6166" s="1" t="d">
        <v>2023-03-15</v>
      </c>
      <c r="B6166" s="18" t="d">
        <v>13:05:06.00000000000626625</v>
      </c>
      <c r="C6166" s="1" t="d">
        <v>2023-03-15</v>
      </c>
      <c r="D6166" s="18" t="d">
        <v>13:18:57.000000000001875975</v>
      </c>
      <c r="E6166" s="1" t="d">
        <v>2023-03-22</v>
      </c>
      <c r="F6166" t="s">
        <v>2364</v>
      </c>
      <c r="G6166" t="s">
        <v>4802</v>
      </c>
      <c r="H6166">
        <v>-1</v>
      </c>
      <c r="I6166" t="str">
        <f>IF(Table2[[#This Row],[Patron Id]]=-1,Table2[[#This Row],[User ID Encryption]],Table2[[#This Row],[Patron Id]])</f>
        <v>A0E228106172ADB68C4E691197CB71EB50CDF973</v>
      </c>
      <c r="J6166" t="s">
        <v>18</v>
      </c>
      <c r="K6166" t="s">
        <v>14</v>
      </c>
      <c r="L6166" t="s">
        <v>15</v>
      </c>
      <c r="M6166" t="s">
        <v>1574</v>
      </c>
      <c r="N6166" t="s">
        <v>2556</v>
      </c>
    </row>
    <row r="6167" spans="1:14" x14ac:dyDescent="0.2">
      <c r="A6167" s="1" t="d">
        <v>2023-03-15</v>
      </c>
      <c r="B6167" s="18" t="d">
        <v>13:08:24.999999999995807925</v>
      </c>
      <c r="C6167" s="1" t="d">
        <v>2023-03-21</v>
      </c>
      <c r="D6167" s="18" t="d">
        <v>10:00:54.000000000000450</v>
      </c>
      <c r="E6167" s="1" t="d">
        <v>2023-03-22</v>
      </c>
      <c r="F6167" t="s">
        <v>1026</v>
      </c>
      <c r="G6167" t="s">
        <v>4803</v>
      </c>
      <c r="H6167">
        <v>-1</v>
      </c>
      <c r="I6167" t="str">
        <f>IF(Table2[[#This Row],[Patron Id]]=-1,Table2[[#This Row],[User ID Encryption]],Table2[[#This Row],[Patron Id]])</f>
        <v>3CD8A9C8BB0875BFAF987E6547AC96D460AC9B77</v>
      </c>
      <c r="J6167" t="s">
        <v>18</v>
      </c>
      <c r="K6167" t="s">
        <v>14</v>
      </c>
      <c r="L6167" t="s">
        <v>15</v>
      </c>
      <c r="M6167" t="s">
        <v>1027</v>
      </c>
      <c r="N6167" t="s">
        <v>2556</v>
      </c>
    </row>
    <row r="6168" spans="1:14" x14ac:dyDescent="0.2">
      <c r="A6168" s="1" t="d">
        <v>2023-03-15</v>
      </c>
      <c r="B6168" s="18" t="d">
        <v>13:20:07.00000000000002600</v>
      </c>
      <c r="C6168" s="1" t="d">
        <v>2023-04-03</v>
      </c>
      <c r="D6168" s="18" t="d">
        <v>15:40:37.00000000000365150</v>
      </c>
      <c r="E6168" s="1" t="d">
        <v>2023-03-29</v>
      </c>
      <c r="F6168" t="s">
        <v>2105</v>
      </c>
      <c r="G6168" t="s">
        <v>4802</v>
      </c>
      <c r="H6168">
        <v>-1</v>
      </c>
      <c r="I6168" t="str">
        <f>IF(Table2[[#This Row],[Patron Id]]=-1,Table2[[#This Row],[User ID Encryption]],Table2[[#This Row],[Patron Id]])</f>
        <v>A0E228106172ADB68C4E691197CB71EB50CDF973</v>
      </c>
      <c r="J6168" t="s">
        <v>18</v>
      </c>
      <c r="K6168" t="s">
        <v>14</v>
      </c>
      <c r="L6168" t="s">
        <v>15</v>
      </c>
      <c r="M6168" t="s">
        <v>79</v>
      </c>
      <c r="N6168" t="s">
        <v>2556</v>
      </c>
    </row>
    <row r="6169" spans="1:14" x14ac:dyDescent="0.2">
      <c r="A6169" s="1" t="d">
        <v>2023-03-15</v>
      </c>
      <c r="B6169" s="18" t="d">
        <v>13:25:50.99999999999944575</v>
      </c>
      <c r="E6169" s="1" t="d">
        <v>2023-03-29</v>
      </c>
      <c r="F6169" t="s">
        <v>87</v>
      </c>
      <c r="H6169">
        <v>5977012960006530</v>
      </c>
      <c r="I6169">
        <f>IF(Table2[[#This Row],[Patron Id]]=-1,Table2[[#This Row],[User ID Encryption]],Table2[[#This Row],[Patron Id]])</f>
        <v>5977012960006530</v>
      </c>
      <c r="J6169" t="s">
        <v>1357</v>
      </c>
      <c r="K6169" t="s">
        <v>14</v>
      </c>
      <c r="L6169" t="s">
        <v>15</v>
      </c>
      <c r="M6169" t="s">
        <v>88</v>
      </c>
      <c r="N6169" t="s">
        <v>2556</v>
      </c>
    </row>
    <row r="6170" spans="1:14" x14ac:dyDescent="0.2">
      <c r="A6170" s="1" t="d">
        <v>2023-03-15</v>
      </c>
      <c r="B6170" s="18" t="d">
        <v>13:30:41.999999999996973150</v>
      </c>
      <c r="C6170" s="1" t="d">
        <v>2023-03-15</v>
      </c>
      <c r="D6170" s="18" t="d">
        <v>18:38:00.99999999999844800</v>
      </c>
      <c r="E6170" s="1" t="d">
        <v>2023-03-15</v>
      </c>
      <c r="F6170" t="s">
        <v>489</v>
      </c>
      <c r="G6170" t="s">
        <v>4804</v>
      </c>
      <c r="H6170">
        <v>-1</v>
      </c>
      <c r="I6170" t="str">
        <f>IF(Table2[[#This Row],[Patron Id]]=-1,Table2[[#This Row],[User ID Encryption]],Table2[[#This Row],[Patron Id]])</f>
        <v>E63C3177CFEB4ED29E19E83AA23968EC10CF4B0F</v>
      </c>
      <c r="J6170" t="s">
        <v>18</v>
      </c>
      <c r="K6170" t="s">
        <v>97</v>
      </c>
      <c r="L6170" t="s">
        <v>33</v>
      </c>
      <c r="N6170" t="s">
        <v>2556</v>
      </c>
    </row>
    <row r="6171" spans="1:14" x14ac:dyDescent="0.2">
      <c r="A6171" s="1" t="d">
        <v>2023-03-15</v>
      </c>
      <c r="B6171" s="18" t="d">
        <v>13:34:21.00000000000243225</v>
      </c>
      <c r="C6171" s="1" t="d">
        <v>2023-03-22</v>
      </c>
      <c r="D6171" s="18" t="d">
        <v>16:17:18.00000000000558150</v>
      </c>
      <c r="E6171" s="1" t="d">
        <v>2023-03-22</v>
      </c>
      <c r="F6171" t="s">
        <v>101</v>
      </c>
      <c r="G6171" t="s">
        <v>4805</v>
      </c>
      <c r="H6171">
        <v>-1</v>
      </c>
      <c r="I6171" t="str">
        <f>IF(Table2[[#This Row],[Patron Id]]=-1,Table2[[#This Row],[User ID Encryption]],Table2[[#This Row],[Patron Id]])</f>
        <v>4CA07094DB06E019FE7B073283D10E01BC27B7E1</v>
      </c>
      <c r="J6171" t="s">
        <v>13</v>
      </c>
      <c r="K6171" t="s">
        <v>14</v>
      </c>
      <c r="L6171" t="s">
        <v>15</v>
      </c>
      <c r="M6171" t="s">
        <v>102</v>
      </c>
      <c r="N6171" t="s">
        <v>2575</v>
      </c>
    </row>
    <row r="6172" spans="1:14" x14ac:dyDescent="0.2">
      <c r="A6172" s="1" t="d">
        <v>2023-03-15</v>
      </c>
      <c r="B6172" s="18" t="d">
        <v>13:37:34.00000000000062600</v>
      </c>
      <c r="C6172" s="1" t="d">
        <v>2023-03-15</v>
      </c>
      <c r="D6172" s="18" t="d">
        <v>22:50:25.99999999999340775</v>
      </c>
      <c r="E6172" s="1" t="d">
        <v>2023-03-15</v>
      </c>
      <c r="F6172" t="s">
        <v>1901</v>
      </c>
      <c r="G6172" t="s">
        <v>3078</v>
      </c>
      <c r="H6172">
        <v>-1</v>
      </c>
      <c r="I6172" t="str">
        <f>IF(Table2[[#This Row],[Patron Id]]=-1,Table2[[#This Row],[User ID Encryption]],Table2[[#This Row],[Patron Id]])</f>
        <v>0A1822F2ED4321AC74E0C9754363B3361F2F9BB3</v>
      </c>
      <c r="J6172" t="s">
        <v>18</v>
      </c>
      <c r="K6172" t="s">
        <v>32</v>
      </c>
      <c r="L6172" t="s">
        <v>33</v>
      </c>
      <c r="M6172" t="s">
        <v>92</v>
      </c>
      <c r="N6172" t="s">
        <v>2556</v>
      </c>
    </row>
    <row r="6173" spans="1:14" x14ac:dyDescent="0.2">
      <c r="A6173" s="1" t="d">
        <v>2023-03-15</v>
      </c>
      <c r="B6173" s="18" t="d">
        <v>13:38:10.99999999999361625</v>
      </c>
      <c r="C6173" s="1" t="d">
        <v>2023-03-15</v>
      </c>
      <c r="D6173" s="18" t="d">
        <v>13:38:46.99999999999924350</v>
      </c>
      <c r="E6173" s="1" t="d">
        <v>2023-03-15</v>
      </c>
      <c r="F6173" t="s">
        <v>225</v>
      </c>
      <c r="G6173" t="s">
        <v>4806</v>
      </c>
      <c r="H6173">
        <v>-1</v>
      </c>
      <c r="I6173" t="str">
        <f>IF(Table2[[#This Row],[Patron Id]]=-1,Table2[[#This Row],[User ID Encryption]],Table2[[#This Row],[Patron Id]])</f>
        <v>FED3D68B6D616F6BDBC7F6A2CABE3187215C8265</v>
      </c>
      <c r="J6173" t="s">
        <v>13</v>
      </c>
      <c r="K6173" t="s">
        <v>97</v>
      </c>
      <c r="L6173" t="s">
        <v>33</v>
      </c>
      <c r="N6173" t="s">
        <v>2556</v>
      </c>
    </row>
    <row r="6174" spans="1:14" x14ac:dyDescent="0.2">
      <c r="A6174" s="1" t="d">
        <v>2023-03-15</v>
      </c>
      <c r="B6174" s="18" t="d">
        <v>13:38:15.99999999999760050</v>
      </c>
      <c r="C6174" s="1" t="d">
        <v>2023-03-15</v>
      </c>
      <c r="D6174" s="18" t="d">
        <v>14:43:45.00000000000106275</v>
      </c>
      <c r="E6174" s="1" t="d">
        <v>2023-03-15</v>
      </c>
      <c r="F6174" t="s">
        <v>1036</v>
      </c>
      <c r="G6174" t="s">
        <v>4806</v>
      </c>
      <c r="H6174">
        <v>-1</v>
      </c>
      <c r="I6174" t="str">
        <f>IF(Table2[[#This Row],[Patron Id]]=-1,Table2[[#This Row],[User ID Encryption]],Table2[[#This Row],[Patron Id]])</f>
        <v>FED3D68B6D616F6BDBC7F6A2CABE3187215C8265</v>
      </c>
      <c r="J6174" t="s">
        <v>13</v>
      </c>
      <c r="K6174" t="s">
        <v>97</v>
      </c>
      <c r="L6174" t="s">
        <v>33</v>
      </c>
      <c r="M6174" t="s">
        <v>1037</v>
      </c>
      <c r="N6174" t="s">
        <v>2556</v>
      </c>
    </row>
    <row r="6175" spans="1:14" x14ac:dyDescent="0.2">
      <c r="A6175" s="1" t="d">
        <v>2023-03-15</v>
      </c>
      <c r="B6175" s="18" t="d">
        <v>13:38:54.99999999999410550</v>
      </c>
      <c r="C6175" s="1" t="d">
        <v>2023-03-15</v>
      </c>
      <c r="D6175" s="18" t="d">
        <v>14:43:46.99999999999498575</v>
      </c>
      <c r="E6175" s="1" t="d">
        <v>2023-03-15</v>
      </c>
      <c r="F6175" t="s">
        <v>1602</v>
      </c>
      <c r="G6175" t="s">
        <v>4806</v>
      </c>
      <c r="H6175">
        <v>-1</v>
      </c>
      <c r="I6175" t="str">
        <f>IF(Table2[[#This Row],[Patron Id]]=-1,Table2[[#This Row],[User ID Encryption]],Table2[[#This Row],[Patron Id]])</f>
        <v>FED3D68B6D616F6BDBC7F6A2CABE3187215C8265</v>
      </c>
      <c r="J6175" t="s">
        <v>13</v>
      </c>
      <c r="K6175" t="s">
        <v>74</v>
      </c>
      <c r="L6175" t="s">
        <v>33</v>
      </c>
      <c r="M6175" t="s">
        <v>1603</v>
      </c>
      <c r="N6175" t="s">
        <v>2556</v>
      </c>
    </row>
    <row r="6176" spans="1:14" x14ac:dyDescent="0.2">
      <c r="A6176" s="1" t="d">
        <v>2023-03-15</v>
      </c>
      <c r="B6176" s="18" t="d">
        <v>13:39:11.00000000000299950</v>
      </c>
      <c r="C6176" s="1" t="d">
        <v>2023-03-23</v>
      </c>
      <c r="D6176" s="18" t="d">
        <v>09:23:40.99999999999990875</v>
      </c>
      <c r="E6176" s="1" t="d">
        <v>2023-03-29</v>
      </c>
      <c r="F6176" t="s">
        <v>2182</v>
      </c>
      <c r="G6176" t="s">
        <v>4807</v>
      </c>
      <c r="H6176">
        <v>-1</v>
      </c>
      <c r="I6176" t="str">
        <f>IF(Table2[[#This Row],[Patron Id]]=-1,Table2[[#This Row],[User ID Encryption]],Table2[[#This Row],[Patron Id]])</f>
        <v>C299177D1F3EF6315009B9C714CB145C3CC9E941</v>
      </c>
      <c r="J6176" t="s">
        <v>18</v>
      </c>
      <c r="K6176" t="s">
        <v>14</v>
      </c>
      <c r="L6176" t="s">
        <v>15</v>
      </c>
      <c r="M6176" t="s">
        <v>1333</v>
      </c>
      <c r="N6176" t="s">
        <v>2556</v>
      </c>
    </row>
    <row r="6177" spans="1:14" x14ac:dyDescent="0.2">
      <c r="A6177" s="1" t="d">
        <v>2023-03-15</v>
      </c>
      <c r="B6177" s="18" t="d">
        <v>13:42:55.00000000000284300</v>
      </c>
      <c r="C6177" s="1" t="d">
        <v>2023-03-15</v>
      </c>
      <c r="D6177" s="18" t="d">
        <v>16:49:36.99999999999853950</v>
      </c>
      <c r="E6177" s="1" t="d">
        <v>2023-03-15</v>
      </c>
      <c r="F6177" t="s">
        <v>1867</v>
      </c>
      <c r="G6177" t="s">
        <v>4808</v>
      </c>
      <c r="H6177">
        <v>-1</v>
      </c>
      <c r="I6177" t="str">
        <f>IF(Table2[[#This Row],[Patron Id]]=-1,Table2[[#This Row],[User ID Encryption]],Table2[[#This Row],[Patron Id]])</f>
        <v>C95B8CDB25E883AD67AA4F8821064D845E4531DD</v>
      </c>
      <c r="J6177" t="s">
        <v>13</v>
      </c>
      <c r="K6177" t="s">
        <v>32</v>
      </c>
      <c r="L6177" t="s">
        <v>33</v>
      </c>
      <c r="M6177" t="s">
        <v>981</v>
      </c>
      <c r="N6177" t="s">
        <v>2556</v>
      </c>
    </row>
    <row r="6178" spans="1:14" x14ac:dyDescent="0.2">
      <c r="A6178" s="1" t="d">
        <v>2023-03-15</v>
      </c>
      <c r="B6178" s="18" t="d">
        <v>13:52:45.999999999999303600</v>
      </c>
      <c r="C6178" s="1" t="d">
        <v>2023-03-15</v>
      </c>
      <c r="D6178" s="18" t="d">
        <v>15:16:39.99999999999964800</v>
      </c>
      <c r="E6178" s="1" t="d">
        <v>2023-03-15</v>
      </c>
      <c r="F6178" t="s">
        <v>2017</v>
      </c>
      <c r="G6178" t="s">
        <v>4296</v>
      </c>
      <c r="H6178">
        <v>-1</v>
      </c>
      <c r="I6178" t="str">
        <f>IF(Table2[[#This Row],[Patron Id]]=-1,Table2[[#This Row],[User ID Encryption]],Table2[[#This Row],[Patron Id]])</f>
        <v>6B1173CFA2F299BB69AE01C0121F02CBF1EE59F8</v>
      </c>
      <c r="J6178" t="s">
        <v>13</v>
      </c>
      <c r="K6178" t="s">
        <v>43</v>
      </c>
      <c r="L6178" t="s">
        <v>33</v>
      </c>
      <c r="M6178" t="s">
        <v>2018</v>
      </c>
      <c r="N6178" t="s">
        <v>2575</v>
      </c>
    </row>
    <row r="6179" spans="1:14" x14ac:dyDescent="0.2">
      <c r="A6179" s="1" t="d">
        <v>2023-03-15</v>
      </c>
      <c r="B6179" s="18" t="d">
        <v>13:53:04.000000000002117225</v>
      </c>
      <c r="C6179" s="1" t="d">
        <v>2023-03-15</v>
      </c>
      <c r="D6179" s="18" t="d">
        <v>16:45:13.00000000000522950</v>
      </c>
      <c r="E6179" s="1" t="d">
        <v>2023-03-15</v>
      </c>
      <c r="F6179" t="s">
        <v>624</v>
      </c>
      <c r="G6179" t="s">
        <v>4801</v>
      </c>
      <c r="H6179">
        <v>-1</v>
      </c>
      <c r="I6179" t="str">
        <f>IF(Table2[[#This Row],[Patron Id]]=-1,Table2[[#This Row],[User ID Encryption]],Table2[[#This Row],[Patron Id]])</f>
        <v>770C9E355CD4645510FEF667D3A2C61E2317CF02</v>
      </c>
      <c r="J6179" t="s">
        <v>18</v>
      </c>
      <c r="K6179" t="s">
        <v>97</v>
      </c>
      <c r="L6179" t="s">
        <v>33</v>
      </c>
      <c r="M6179" t="s">
        <v>625</v>
      </c>
      <c r="N6179" t="s">
        <v>2556</v>
      </c>
    </row>
    <row r="6180" spans="1:14" x14ac:dyDescent="0.2">
      <c r="A6180" s="1" t="d">
        <v>2023-03-15</v>
      </c>
      <c r="B6180" s="18" t="d">
        <v>13:53:07.999999999999545525</v>
      </c>
      <c r="C6180" s="1" t="d">
        <v>2023-03-15</v>
      </c>
      <c r="D6180" s="18" t="d">
        <v>16:45:06.99999999999469875</v>
      </c>
      <c r="E6180" s="1" t="d">
        <v>2023-03-15</v>
      </c>
      <c r="F6180" t="s">
        <v>129</v>
      </c>
      <c r="G6180" t="s">
        <v>4801</v>
      </c>
      <c r="H6180">
        <v>-1</v>
      </c>
      <c r="I6180" t="str">
        <f>IF(Table2[[#This Row],[Patron Id]]=-1,Table2[[#This Row],[User ID Encryption]],Table2[[#This Row],[Patron Id]])</f>
        <v>770C9E355CD4645510FEF667D3A2C61E2317CF02</v>
      </c>
      <c r="J6180" t="s">
        <v>18</v>
      </c>
      <c r="K6180" t="s">
        <v>74</v>
      </c>
      <c r="L6180" t="s">
        <v>33</v>
      </c>
      <c r="N6180" t="s">
        <v>2556</v>
      </c>
    </row>
    <row r="6181" spans="1:14" x14ac:dyDescent="0.2">
      <c r="A6181" s="1" t="d">
        <v>2023-03-15</v>
      </c>
      <c r="B6181" s="18" t="d">
        <v>13:58:44.00000000000410800</v>
      </c>
      <c r="C6181" s="1" t="d">
        <v>2023-03-15</v>
      </c>
      <c r="D6181" s="18" t="d">
        <v>16:53:16.000000000003993200</v>
      </c>
      <c r="E6181" s="1" t="d">
        <v>2023-03-15</v>
      </c>
      <c r="F6181" t="s">
        <v>1544</v>
      </c>
      <c r="G6181" t="s">
        <v>4550</v>
      </c>
      <c r="H6181">
        <v>-1</v>
      </c>
      <c r="I6181" t="str">
        <f>IF(Table2[[#This Row],[Patron Id]]=-1,Table2[[#This Row],[User ID Encryption]],Table2[[#This Row],[Patron Id]])</f>
        <v>0DBA127B6DC9BC048FC9B38D955AE3449FFCB47F</v>
      </c>
      <c r="J6181" t="s">
        <v>18</v>
      </c>
      <c r="K6181" t="s">
        <v>97</v>
      </c>
      <c r="L6181" t="s">
        <v>33</v>
      </c>
      <c r="M6181" t="s">
        <v>1545</v>
      </c>
      <c r="N6181" t="s">
        <v>2556</v>
      </c>
    </row>
    <row r="6182" spans="1:14" x14ac:dyDescent="0.2">
      <c r="A6182" s="1" t="d">
        <v>2023-03-15</v>
      </c>
      <c r="B6182" s="18" t="d">
        <v>13:58:46.99999999999498575</v>
      </c>
      <c r="C6182" s="1" t="d">
        <v>2023-03-15</v>
      </c>
      <c r="D6182" s="18" t="d">
        <v>16:53:29.000000000002827975</v>
      </c>
      <c r="E6182" s="1" t="d">
        <v>2023-03-15</v>
      </c>
      <c r="F6182" t="s">
        <v>1934</v>
      </c>
      <c r="G6182" t="s">
        <v>4550</v>
      </c>
      <c r="H6182">
        <v>-1</v>
      </c>
      <c r="I6182" t="str">
        <f>IF(Table2[[#This Row],[Patron Id]]=-1,Table2[[#This Row],[User ID Encryption]],Table2[[#This Row],[Patron Id]])</f>
        <v>0DBA127B6DC9BC048FC9B38D955AE3449FFCB47F</v>
      </c>
      <c r="J6182" t="s">
        <v>18</v>
      </c>
      <c r="K6182" t="s">
        <v>74</v>
      </c>
      <c r="L6182" t="s">
        <v>33</v>
      </c>
      <c r="N6182" t="s">
        <v>2556</v>
      </c>
    </row>
    <row r="6183" spans="1:14" x14ac:dyDescent="0.2">
      <c r="A6183" s="1" t="d">
        <v>2023-03-15</v>
      </c>
      <c r="B6183" s="18" t="d">
        <v>14:00:56.00000000000555550</v>
      </c>
      <c r="C6183" s="1" t="d">
        <v>2023-03-15</v>
      </c>
      <c r="D6183" s="18" t="d">
        <v>14:27:07.000000000004930850</v>
      </c>
      <c r="E6183" s="1" t="d">
        <v>2023-03-15</v>
      </c>
      <c r="F6183" t="s">
        <v>1538</v>
      </c>
      <c r="G6183" t="s">
        <v>3853</v>
      </c>
      <c r="H6183">
        <v>-1</v>
      </c>
      <c r="I6183" t="str">
        <f>IF(Table2[[#This Row],[Patron Id]]=-1,Table2[[#This Row],[User ID Encryption]],Table2[[#This Row],[Patron Id]])</f>
        <v>2770B28AE0A305067AB3CEB51CBEF1155A3E1E0E</v>
      </c>
      <c r="J6183" t="s">
        <v>13</v>
      </c>
      <c r="K6183" t="s">
        <v>74</v>
      </c>
      <c r="L6183" t="s">
        <v>33</v>
      </c>
      <c r="M6183" t="s">
        <v>1539</v>
      </c>
      <c r="N6183" t="s">
        <v>2554</v>
      </c>
    </row>
    <row r="6184" spans="1:14" x14ac:dyDescent="0.2">
      <c r="A6184" s="1" t="d">
        <v>2023-03-15</v>
      </c>
      <c r="B6184" s="18" t="d">
        <v>14:00:57.00000000000251700</v>
      </c>
      <c r="C6184" s="1" t="d">
        <v>2023-03-15</v>
      </c>
      <c r="D6184" s="18" t="d">
        <v>14:27:08.000000000001890325</v>
      </c>
      <c r="E6184" s="1" t="d">
        <v>2023-03-15</v>
      </c>
      <c r="F6184" t="s">
        <v>140</v>
      </c>
      <c r="G6184" t="s">
        <v>3853</v>
      </c>
      <c r="H6184">
        <v>-1</v>
      </c>
      <c r="I6184" t="str">
        <f>IF(Table2[[#This Row],[Patron Id]]=-1,Table2[[#This Row],[User ID Encryption]],Table2[[#This Row],[Patron Id]])</f>
        <v>2770B28AE0A305067AB3CEB51CBEF1155A3E1E0E</v>
      </c>
      <c r="J6184" t="s">
        <v>13</v>
      </c>
      <c r="K6184" t="s">
        <v>97</v>
      </c>
      <c r="L6184" t="s">
        <v>33</v>
      </c>
      <c r="M6184" t="s">
        <v>141</v>
      </c>
      <c r="N6184" t="s">
        <v>2554</v>
      </c>
    </row>
    <row r="6185" spans="1:14" x14ac:dyDescent="0.2">
      <c r="A6185" s="1" t="d">
        <v>2023-03-15</v>
      </c>
      <c r="B6185" s="18" t="d">
        <v>14:00:57.99999999999947175</v>
      </c>
      <c r="C6185" s="1" t="d">
        <v>2023-03-15</v>
      </c>
      <c r="D6185" s="18" t="d">
        <v>21:43:30.00000000000511875</v>
      </c>
      <c r="E6185" s="1" t="d">
        <v>2023-03-15</v>
      </c>
      <c r="F6185" t="s">
        <v>688</v>
      </c>
      <c r="G6185" t="s">
        <v>2587</v>
      </c>
      <c r="H6185">
        <v>-1</v>
      </c>
      <c r="I6185" t="str">
        <f>IF(Table2[[#This Row],[Patron Id]]=-1,Table2[[#This Row],[User ID Encryption]],Table2[[#This Row],[Patron Id]])</f>
        <v>61826808E625196E92C4581A40F49ECEDC15AB53</v>
      </c>
      <c r="J6185" t="s">
        <v>13</v>
      </c>
      <c r="K6185" t="s">
        <v>74</v>
      </c>
      <c r="L6185" t="s">
        <v>33</v>
      </c>
      <c r="N6185" t="s">
        <v>2556</v>
      </c>
    </row>
    <row r="6186" spans="1:14" x14ac:dyDescent="0.2">
      <c r="A6186" s="1" t="d">
        <v>2023-03-15</v>
      </c>
      <c r="B6186" s="18" t="d">
        <v>14:01:00.99999999999994125</v>
      </c>
      <c r="C6186" s="1" t="d">
        <v>2023-03-15</v>
      </c>
      <c r="D6186" s="18" t="d">
        <v>21:43:31.9999999999990350</v>
      </c>
      <c r="E6186" s="1" t="d">
        <v>2023-03-15</v>
      </c>
      <c r="F6186" t="s">
        <v>257</v>
      </c>
      <c r="G6186" t="s">
        <v>2587</v>
      </c>
      <c r="H6186">
        <v>-1</v>
      </c>
      <c r="I6186" t="str">
        <f>IF(Table2[[#This Row],[Patron Id]]=-1,Table2[[#This Row],[User ID Encryption]],Table2[[#This Row],[Patron Id]])</f>
        <v>61826808E625196E92C4581A40F49ECEDC15AB53</v>
      </c>
      <c r="J6186" t="s">
        <v>13</v>
      </c>
      <c r="K6186" t="s">
        <v>97</v>
      </c>
      <c r="L6186" t="s">
        <v>33</v>
      </c>
      <c r="M6186" t="s">
        <v>258</v>
      </c>
      <c r="N6186" t="s">
        <v>2556</v>
      </c>
    </row>
    <row r="6187" spans="1:14" x14ac:dyDescent="0.2">
      <c r="A6187" s="1" t="d">
        <v>2023-03-15</v>
      </c>
      <c r="B6187" s="18" t="d">
        <v>14:05:25.00000000000284300</v>
      </c>
      <c r="C6187" s="1" t="d">
        <v>2023-03-15</v>
      </c>
      <c r="D6187" s="18" t="d">
        <v>14:54:32.99999999999684400</v>
      </c>
      <c r="E6187" s="1" t="d">
        <v>2023-03-15</v>
      </c>
      <c r="F6187" t="s">
        <v>1855</v>
      </c>
      <c r="G6187" t="s">
        <v>3208</v>
      </c>
      <c r="H6187">
        <v>-1</v>
      </c>
      <c r="I6187" t="str">
        <f>IF(Table2[[#This Row],[Patron Id]]=-1,Table2[[#This Row],[User ID Encryption]],Table2[[#This Row],[Patron Id]])</f>
        <v>1D0A328C7B5C539BAB4D427C02F649ED5842C806</v>
      </c>
      <c r="J6187" t="s">
        <v>18</v>
      </c>
      <c r="K6187" t="s">
        <v>32</v>
      </c>
      <c r="L6187" t="s">
        <v>33</v>
      </c>
      <c r="M6187" t="s">
        <v>308</v>
      </c>
      <c r="N6187" t="s">
        <v>2556</v>
      </c>
    </row>
    <row r="6188" spans="1:14" x14ac:dyDescent="0.2">
      <c r="A6188" s="1" t="d">
        <v>2023-03-15</v>
      </c>
      <c r="B6188" s="18" t="d">
        <v>14:09:13.99999999999707225</v>
      </c>
      <c r="C6188" s="1" t="d">
        <v>2023-03-15</v>
      </c>
      <c r="D6188" s="18" t="d">
        <v>14:09:28.00000000000245825</v>
      </c>
      <c r="E6188" s="1" t="d">
        <v>2023-03-22</v>
      </c>
      <c r="F6188" t="s">
        <v>1079</v>
      </c>
      <c r="G6188" t="s">
        <v>3844</v>
      </c>
      <c r="H6188">
        <v>-1</v>
      </c>
      <c r="I6188" t="str">
        <f>IF(Table2[[#This Row],[Patron Id]]=-1,Table2[[#This Row],[User ID Encryption]],Table2[[#This Row],[Patron Id]])</f>
        <v>0989042C1B84980EF4FE3B5CC0E52277648A031E</v>
      </c>
      <c r="J6188" t="s">
        <v>215</v>
      </c>
      <c r="K6188" t="s">
        <v>14</v>
      </c>
      <c r="L6188" t="s">
        <v>15</v>
      </c>
      <c r="M6188" t="s">
        <v>1080</v>
      </c>
      <c r="N6188" t="s">
        <v>2556</v>
      </c>
    </row>
    <row r="6189" spans="1:14" x14ac:dyDescent="0.2">
      <c r="A6189" s="1" t="d">
        <v>2023-03-15</v>
      </c>
      <c r="B6189" s="18" t="d">
        <v>14:10:57.00000000000038475</v>
      </c>
      <c r="C6189" s="1" t="d">
        <v>2023-03-15</v>
      </c>
      <c r="D6189" s="18" t="d">
        <v>16:15:14.99999999999595075</v>
      </c>
      <c r="E6189" s="1" t="d">
        <v>2023-03-15</v>
      </c>
      <c r="F6189" t="s">
        <v>1075</v>
      </c>
      <c r="G6189" t="s">
        <v>4809</v>
      </c>
      <c r="H6189">
        <v>-1</v>
      </c>
      <c r="I6189" t="str">
        <f>IF(Table2[[#This Row],[Patron Id]]=-1,Table2[[#This Row],[User ID Encryption]],Table2[[#This Row],[Patron Id]])</f>
        <v>173A094AD3B374352153F0791835D94653298609</v>
      </c>
      <c r="J6189" t="s">
        <v>18</v>
      </c>
      <c r="K6189" t="s">
        <v>97</v>
      </c>
      <c r="L6189" t="s">
        <v>33</v>
      </c>
      <c r="M6189" t="s">
        <v>1076</v>
      </c>
      <c r="N6189" t="s">
        <v>2580</v>
      </c>
    </row>
    <row r="6190" spans="1:14" x14ac:dyDescent="0.2">
      <c r="A6190" s="1" t="d">
        <v>2023-03-15</v>
      </c>
      <c r="B6190" s="18" t="d">
        <v>14:12:12.00000000000251700</v>
      </c>
      <c r="C6190" s="1" t="d">
        <v>2023-03-23</v>
      </c>
      <c r="D6190" s="18" t="d">
        <v>18:04:53.99999999999799825</v>
      </c>
      <c r="E6190" s="1" t="d">
        <v>2023-03-27</v>
      </c>
      <c r="F6190" t="s">
        <v>1354</v>
      </c>
      <c r="G6190" t="s">
        <v>4810</v>
      </c>
      <c r="H6190">
        <v>-1</v>
      </c>
      <c r="I6190" t="str">
        <f>IF(Table2[[#This Row],[Patron Id]]=-1,Table2[[#This Row],[User ID Encryption]],Table2[[#This Row],[Patron Id]])</f>
        <v>A9ED24E59834DBB4CCD0F2720AA536C377D5A063</v>
      </c>
      <c r="J6190" t="s">
        <v>18</v>
      </c>
      <c r="K6190" t="s">
        <v>14</v>
      </c>
      <c r="L6190" t="s">
        <v>15</v>
      </c>
      <c r="M6190" t="s">
        <v>1354</v>
      </c>
      <c r="N6190" t="s">
        <v>2556</v>
      </c>
    </row>
    <row r="6191" spans="1:14" x14ac:dyDescent="0.2">
      <c r="A6191" s="1" t="d">
        <v>2023-03-15</v>
      </c>
      <c r="B6191" s="18" t="d">
        <v>14:17:37.99999999999911975</v>
      </c>
      <c r="C6191" s="1" t="d">
        <v>2023-03-30</v>
      </c>
      <c r="D6191" s="18" t="d">
        <v>15:07:48.00000000000601200</v>
      </c>
      <c r="E6191" s="1" t="d">
        <v>2023-03-29</v>
      </c>
      <c r="F6191" t="s">
        <v>1558</v>
      </c>
      <c r="G6191" t="s">
        <v>3146</v>
      </c>
      <c r="H6191">
        <v>-1</v>
      </c>
      <c r="I6191" t="str">
        <f>IF(Table2[[#This Row],[Patron Id]]=-1,Table2[[#This Row],[User ID Encryption]],Table2[[#This Row],[Patron Id]])</f>
        <v>DA240395147D4A874C3510CABEE364601941E4B7</v>
      </c>
      <c r="J6191" t="s">
        <v>18</v>
      </c>
      <c r="K6191" t="s">
        <v>14</v>
      </c>
      <c r="L6191" t="s">
        <v>15</v>
      </c>
      <c r="M6191" t="s">
        <v>1558</v>
      </c>
      <c r="N6191" t="s">
        <v>2556</v>
      </c>
    </row>
    <row r="6192" spans="1:14" x14ac:dyDescent="0.2">
      <c r="A6192" s="1" t="d">
        <v>2023-03-15</v>
      </c>
      <c r="B6192" s="18" t="d">
        <v>14:38:18.999999999994869600</v>
      </c>
      <c r="C6192" s="1" t="d">
        <v>2023-03-18</v>
      </c>
      <c r="D6192" s="18" t="d">
        <v>10:49:25.99999999999841550</v>
      </c>
      <c r="E6192" s="1" t="d">
        <v>2023-03-15</v>
      </c>
      <c r="F6192" t="s">
        <v>432</v>
      </c>
      <c r="G6192" t="s">
        <v>2594</v>
      </c>
      <c r="H6192">
        <v>-1</v>
      </c>
      <c r="I6192" t="str">
        <f>IF(Table2[[#This Row],[Patron Id]]=-1,Table2[[#This Row],[User ID Encryption]],Table2[[#This Row],[Patron Id]])</f>
        <v>5FD5A5D84D85313F6B8FBF894A5A44288C8F0215</v>
      </c>
      <c r="J6192" t="s">
        <v>18</v>
      </c>
      <c r="K6192" t="s">
        <v>32</v>
      </c>
      <c r="L6192" t="s">
        <v>33</v>
      </c>
      <c r="M6192" t="s">
        <v>433</v>
      </c>
      <c r="N6192" t="s">
        <v>2556</v>
      </c>
    </row>
    <row r="6193" spans="1:14" x14ac:dyDescent="0.2">
      <c r="A6193" s="1" t="d">
        <v>2023-03-15</v>
      </c>
      <c r="B6193" s="18" t="d">
        <v>14:40:29.99999999999936100</v>
      </c>
      <c r="C6193" s="1" t="d">
        <v>2023-03-24</v>
      </c>
      <c r="D6193" s="18" t="d">
        <v>11:33:17.99999999999897625</v>
      </c>
      <c r="E6193" s="1" t="d">
        <v>2023-03-29</v>
      </c>
      <c r="F6193" t="s">
        <v>836</v>
      </c>
      <c r="G6193" t="s">
        <v>3721</v>
      </c>
      <c r="H6193">
        <v>-1</v>
      </c>
      <c r="I6193" t="str">
        <f>IF(Table2[[#This Row],[Patron Id]]=-1,Table2[[#This Row],[User ID Encryption]],Table2[[#This Row],[Patron Id]])</f>
        <v>4DFA7C7EFA46CE8BC0438C38C7D73FE36FA03794</v>
      </c>
      <c r="J6193" t="s">
        <v>18</v>
      </c>
      <c r="K6193" t="s">
        <v>14</v>
      </c>
      <c r="L6193" t="s">
        <v>15</v>
      </c>
      <c r="M6193" t="s">
        <v>836</v>
      </c>
      <c r="N6193" t="s">
        <v>2556</v>
      </c>
    </row>
    <row r="6194" spans="1:14" x14ac:dyDescent="0.2">
      <c r="A6194" s="1" t="d">
        <v>2023-03-15</v>
      </c>
      <c r="B6194" s="18" t="d">
        <v>14:41:42.99999999999798525</v>
      </c>
      <c r="C6194" s="1" t="d">
        <v>2023-03-15</v>
      </c>
      <c r="D6194" s="18" t="d">
        <v>15:23:03.000000000005158425</v>
      </c>
      <c r="E6194" s="1" t="d">
        <v>2023-03-15</v>
      </c>
      <c r="F6194" t="s">
        <v>830</v>
      </c>
      <c r="G6194" t="s">
        <v>4811</v>
      </c>
      <c r="H6194">
        <v>-1</v>
      </c>
      <c r="I6194" t="str">
        <f>IF(Table2[[#This Row],[Patron Id]]=-1,Table2[[#This Row],[User ID Encryption]],Table2[[#This Row],[Patron Id]])</f>
        <v>5696C397514F3E70E0962A6DCF6DE8EA34E8996E</v>
      </c>
      <c r="J6194" t="s">
        <v>13</v>
      </c>
      <c r="K6194" t="s">
        <v>32</v>
      </c>
      <c r="L6194" t="s">
        <v>33</v>
      </c>
      <c r="N6194" t="s">
        <v>2575</v>
      </c>
    </row>
    <row r="6195" spans="1:14" x14ac:dyDescent="0.2">
      <c r="A6195" s="1" t="d">
        <v>2023-03-15</v>
      </c>
      <c r="B6195" s="18" t="d">
        <v>14:42:17.00000000000009775</v>
      </c>
      <c r="C6195" s="1" t="d">
        <v>2023-03-15</v>
      </c>
      <c r="D6195" s="18" t="d">
        <v>15:29:01.99999999999732650</v>
      </c>
      <c r="E6195" s="1" t="d">
        <v>2023-03-15</v>
      </c>
      <c r="F6195" t="s">
        <v>2104</v>
      </c>
      <c r="G6195" t="s">
        <v>2919</v>
      </c>
      <c r="H6195">
        <v>-1</v>
      </c>
      <c r="I6195" t="str">
        <f>IF(Table2[[#This Row],[Patron Id]]=-1,Table2[[#This Row],[User ID Encryption]],Table2[[#This Row],[Patron Id]])</f>
        <v>F5E19308C0229700CF4B8753EF0D1BB670D28356</v>
      </c>
      <c r="J6195" t="s">
        <v>13</v>
      </c>
      <c r="K6195" t="s">
        <v>32</v>
      </c>
      <c r="L6195" t="s">
        <v>33</v>
      </c>
      <c r="N6195" t="s">
        <v>2575</v>
      </c>
    </row>
    <row r="6196" spans="1:14" x14ac:dyDescent="0.2">
      <c r="A6196" s="1" t="d">
        <v>2023-03-15</v>
      </c>
      <c r="B6196" s="18" t="d">
        <v>14:50:48.00000000000004575</v>
      </c>
      <c r="C6196" s="1" t="d">
        <v>2023-03-15</v>
      </c>
      <c r="D6196" s="18" t="d">
        <v>16:00:58.00000000000267350</v>
      </c>
      <c r="E6196" s="1" t="d">
        <v>2023-03-15</v>
      </c>
      <c r="F6196" t="s">
        <v>650</v>
      </c>
      <c r="G6196" t="s">
        <v>3645</v>
      </c>
      <c r="H6196">
        <v>-1</v>
      </c>
      <c r="I6196" t="str">
        <f>IF(Table2[[#This Row],[Patron Id]]=-1,Table2[[#This Row],[User ID Encryption]],Table2[[#This Row],[Patron Id]])</f>
        <v>82E955BC2479846B97732620B7A7C7D032C22548</v>
      </c>
      <c r="J6196" t="s">
        <v>215</v>
      </c>
      <c r="K6196" t="s">
        <v>463</v>
      </c>
      <c r="L6196" t="s">
        <v>33</v>
      </c>
      <c r="M6196" t="s">
        <v>651</v>
      </c>
      <c r="N6196" t="s">
        <v>2554</v>
      </c>
    </row>
    <row r="6197" spans="1:14" x14ac:dyDescent="0.2">
      <c r="A6197" s="1" t="d">
        <v>2023-03-15</v>
      </c>
      <c r="B6197" s="18" t="d">
        <v>14:54:54.00000000000013050</v>
      </c>
      <c r="C6197" s="1" t="d">
        <v>2023-03-15</v>
      </c>
      <c r="D6197" s="18" t="d">
        <v>15:01:24.00000000000354075</v>
      </c>
      <c r="E6197" s="1" t="d">
        <v>2023-03-15</v>
      </c>
      <c r="F6197" t="s">
        <v>1864</v>
      </c>
      <c r="G6197" t="s">
        <v>4778</v>
      </c>
      <c r="H6197">
        <v>-1</v>
      </c>
      <c r="I6197" t="str">
        <f>IF(Table2[[#This Row],[Patron Id]]=-1,Table2[[#This Row],[User ID Encryption]],Table2[[#This Row],[Patron Id]])</f>
        <v>8769B06ADF5C6BA55FB5272392CD129DACDE46D6</v>
      </c>
      <c r="J6197" t="s">
        <v>18</v>
      </c>
      <c r="K6197" t="s">
        <v>463</v>
      </c>
      <c r="L6197" t="s">
        <v>33</v>
      </c>
      <c r="M6197" t="s">
        <v>1865</v>
      </c>
      <c r="N6197" t="s">
        <v>2556</v>
      </c>
    </row>
    <row r="6198" spans="1:14" x14ac:dyDescent="0.2">
      <c r="A6198" s="1" t="d">
        <v>2023-03-15</v>
      </c>
      <c r="B6198" s="18" t="d">
        <v>14:54:57.000000000000600</v>
      </c>
      <c r="C6198" s="1" t="d">
        <v>2023-03-15</v>
      </c>
      <c r="D6198" s="18" t="d">
        <v>15:01:25.99999999999745700</v>
      </c>
      <c r="E6198" s="1" t="d">
        <v>2023-03-15</v>
      </c>
      <c r="F6198" t="s">
        <v>714</v>
      </c>
      <c r="G6198" t="s">
        <v>4778</v>
      </c>
      <c r="H6198">
        <v>-1</v>
      </c>
      <c r="I6198" t="str">
        <f>IF(Table2[[#This Row],[Patron Id]]=-1,Table2[[#This Row],[User ID Encryption]],Table2[[#This Row],[Patron Id]])</f>
        <v>8769B06ADF5C6BA55FB5272392CD129DACDE46D6</v>
      </c>
      <c r="J6198" t="s">
        <v>18</v>
      </c>
      <c r="K6198" t="s">
        <v>382</v>
      </c>
      <c r="L6198" t="s">
        <v>33</v>
      </c>
      <c r="N6198" t="s">
        <v>2556</v>
      </c>
    </row>
    <row r="6199" spans="1:14" x14ac:dyDescent="0.2">
      <c r="A6199" s="1" t="d">
        <v>2023-03-15</v>
      </c>
      <c r="B6199" s="18" t="d">
        <v>14:55:19.99999999999779600</v>
      </c>
      <c r="C6199" s="1" t="d">
        <v>2023-03-15</v>
      </c>
      <c r="D6199" s="18" t="d">
        <v>16:02:01.99999999999988925</v>
      </c>
      <c r="E6199" s="1" t="d">
        <v>2023-03-15</v>
      </c>
      <c r="F6199" t="s">
        <v>1855</v>
      </c>
      <c r="G6199" t="s">
        <v>2628</v>
      </c>
      <c r="H6199">
        <v>-1</v>
      </c>
      <c r="I6199" t="str">
        <f>IF(Table2[[#This Row],[Patron Id]]=-1,Table2[[#This Row],[User ID Encryption]],Table2[[#This Row],[Patron Id]])</f>
        <v>19C48EE828D6ABE9AFCA8A55AD3EEDF220F33062</v>
      </c>
      <c r="J6199" t="s">
        <v>18</v>
      </c>
      <c r="K6199" t="s">
        <v>32</v>
      </c>
      <c r="L6199" t="s">
        <v>33</v>
      </c>
      <c r="M6199" t="s">
        <v>308</v>
      </c>
      <c r="N6199" t="s">
        <v>2556</v>
      </c>
    </row>
    <row r="6200" spans="1:14" x14ac:dyDescent="0.2">
      <c r="A6200" s="1" t="d">
        <v>2023-03-15</v>
      </c>
      <c r="B6200" s="18" t="d">
        <v>14:55:50.00000000000248425</v>
      </c>
      <c r="C6200" s="1" t="d">
        <v>2023-03-15</v>
      </c>
      <c r="D6200" s="18" t="d">
        <v>17:07:24.00000000000545775</v>
      </c>
      <c r="E6200" s="1" t="d">
        <v>2023-03-15</v>
      </c>
      <c r="F6200" t="s">
        <v>2365</v>
      </c>
      <c r="G6200" t="s">
        <v>4684</v>
      </c>
      <c r="H6200">
        <v>-1</v>
      </c>
      <c r="I6200" t="str">
        <f>IF(Table2[[#This Row],[Patron Id]]=-1,Table2[[#This Row],[User ID Encryption]],Table2[[#This Row],[Patron Id]])</f>
        <v>EBB11AF6E45FD57380C6E9C5E0877C19CA82B960</v>
      </c>
      <c r="J6200" t="s">
        <v>13</v>
      </c>
      <c r="K6200" t="s">
        <v>254</v>
      </c>
      <c r="L6200" t="s">
        <v>33</v>
      </c>
      <c r="M6200" t="s">
        <v>2366</v>
      </c>
      <c r="N6200" t="s">
        <v>2554</v>
      </c>
    </row>
    <row r="6201" spans="1:14" x14ac:dyDescent="0.2">
      <c r="A6201" s="1" t="d">
        <v>2023-03-15</v>
      </c>
      <c r="B6201" s="18" t="d">
        <v>15:01:40.99999999999979775</v>
      </c>
      <c r="C6201" s="1" t="d">
        <v>2023-03-15</v>
      </c>
      <c r="D6201" s="18" t="d">
        <v>15:53:34.99999999999737225</v>
      </c>
      <c r="E6201" s="1" t="d">
        <v>2023-03-15</v>
      </c>
      <c r="F6201" t="s">
        <v>1583</v>
      </c>
      <c r="G6201" t="s">
        <v>4778</v>
      </c>
      <c r="H6201">
        <v>-1</v>
      </c>
      <c r="I6201" t="str">
        <f>IF(Table2[[#This Row],[Patron Id]]=-1,Table2[[#This Row],[User ID Encryption]],Table2[[#This Row],[Patron Id]])</f>
        <v>8769B06ADF5C6BA55FB5272392CD129DACDE46D6</v>
      </c>
      <c r="J6201" t="s">
        <v>18</v>
      </c>
      <c r="K6201" t="s">
        <v>382</v>
      </c>
      <c r="L6201" t="s">
        <v>33</v>
      </c>
      <c r="N6201" t="s">
        <v>2556</v>
      </c>
    </row>
    <row r="6202" spans="1:14" x14ac:dyDescent="0.2">
      <c r="A6202" s="1" t="d">
        <v>2023-03-15</v>
      </c>
      <c r="B6202" s="18" t="d">
        <v>15:02:23.99999999999373375</v>
      </c>
      <c r="C6202" s="1" t="d">
        <v>2023-03-15</v>
      </c>
      <c r="D6202" s="18" t="d">
        <v>15:53:31.99999999999690275</v>
      </c>
      <c r="E6202" s="1" t="d">
        <v>2023-03-15</v>
      </c>
      <c r="F6202" t="s">
        <v>2367</v>
      </c>
      <c r="G6202" t="s">
        <v>4778</v>
      </c>
      <c r="H6202">
        <v>-1</v>
      </c>
      <c r="I6202" t="str">
        <f>IF(Table2[[#This Row],[Patron Id]]=-1,Table2[[#This Row],[User ID Encryption]],Table2[[#This Row],[Patron Id]])</f>
        <v>8769B06ADF5C6BA55FB5272392CD129DACDE46D6</v>
      </c>
      <c r="J6202" t="s">
        <v>18</v>
      </c>
      <c r="K6202" t="s">
        <v>463</v>
      </c>
      <c r="L6202" t="s">
        <v>33</v>
      </c>
      <c r="M6202" t="s">
        <v>2368</v>
      </c>
      <c r="N6202" t="s">
        <v>2556</v>
      </c>
    </row>
    <row r="6203" spans="1:14" x14ac:dyDescent="0.2">
      <c r="A6203" s="1" t="d">
        <v>2023-03-15</v>
      </c>
      <c r="B6203" s="18" t="d">
        <v>15:02:40.99999999999958925</v>
      </c>
      <c r="C6203" s="1" t="d">
        <v>2023-03-15</v>
      </c>
      <c r="D6203" s="18" t="d">
        <v>15:03:28.99999999999749600</v>
      </c>
      <c r="E6203" s="1" t="d">
        <v>2023-03-15</v>
      </c>
      <c r="F6203" t="s">
        <v>2303</v>
      </c>
      <c r="G6203" t="s">
        <v>3749</v>
      </c>
      <c r="H6203">
        <v>-1</v>
      </c>
      <c r="I6203" t="str">
        <f>IF(Table2[[#This Row],[Patron Id]]=-1,Table2[[#This Row],[User ID Encryption]],Table2[[#This Row],[Patron Id]])</f>
        <v>E18A3143AAA7AA5275F8D4391B0EE24049CFF431</v>
      </c>
      <c r="J6203" t="s">
        <v>18</v>
      </c>
      <c r="K6203" t="s">
        <v>32</v>
      </c>
      <c r="L6203" t="s">
        <v>33</v>
      </c>
      <c r="M6203" t="s">
        <v>554</v>
      </c>
      <c r="N6203" t="s">
        <v>2640</v>
      </c>
    </row>
    <row r="6204" spans="1:14" x14ac:dyDescent="0.2">
      <c r="A6204" s="1" t="d">
        <v>2023-03-15</v>
      </c>
      <c r="B6204" s="18" t="d">
        <v>15:04:09.00000000000055425</v>
      </c>
      <c r="C6204" s="1" t="d">
        <v>2023-03-15</v>
      </c>
      <c r="D6204" s="18" t="d">
        <v>15:34:05.000000000006323650</v>
      </c>
      <c r="E6204" s="1" t="d">
        <v>2023-03-15</v>
      </c>
      <c r="F6204" t="s">
        <v>2110</v>
      </c>
      <c r="G6204" t="s">
        <v>3749</v>
      </c>
      <c r="H6204">
        <v>-1</v>
      </c>
      <c r="I6204" t="str">
        <f>IF(Table2[[#This Row],[Patron Id]]=-1,Table2[[#This Row],[User ID Encryption]],Table2[[#This Row],[Patron Id]])</f>
        <v>E18A3143AAA7AA5275F8D4391B0EE24049CFF431</v>
      </c>
      <c r="J6204" t="s">
        <v>18</v>
      </c>
      <c r="K6204" t="s">
        <v>32</v>
      </c>
      <c r="L6204" t="s">
        <v>33</v>
      </c>
      <c r="M6204" t="s">
        <v>583</v>
      </c>
      <c r="N6204" t="s">
        <v>2640</v>
      </c>
    </row>
    <row r="6205" spans="1:14" x14ac:dyDescent="0.2">
      <c r="A6205" s="1" t="d">
        <v>2023-03-15</v>
      </c>
      <c r="B6205" s="18" t="d">
        <v>15:10:18.99999999999763950</v>
      </c>
      <c r="C6205" s="1" t="d">
        <v>2023-03-15</v>
      </c>
      <c r="D6205" s="18" t="d">
        <v>16:40:53.99999999999672025</v>
      </c>
      <c r="E6205" s="1" t="d">
        <v>2023-03-15</v>
      </c>
      <c r="F6205" t="s">
        <v>1977</v>
      </c>
      <c r="G6205" t="s">
        <v>3374</v>
      </c>
      <c r="H6205">
        <v>-1</v>
      </c>
      <c r="I6205" t="str">
        <f>IF(Table2[[#This Row],[Patron Id]]=-1,Table2[[#This Row],[User ID Encryption]],Table2[[#This Row],[Patron Id]])</f>
        <v>32E569ECA59B0AF7D81C8E5B983E02C60D00193F</v>
      </c>
      <c r="J6205" t="s">
        <v>18</v>
      </c>
      <c r="K6205" t="s">
        <v>32</v>
      </c>
      <c r="L6205" t="s">
        <v>33</v>
      </c>
      <c r="M6205" t="s">
        <v>585</v>
      </c>
      <c r="N6205" t="s">
        <v>2640</v>
      </c>
    </row>
    <row r="6206" spans="1:14" x14ac:dyDescent="0.2">
      <c r="A6206" s="1" t="d">
        <v>2023-03-15</v>
      </c>
      <c r="B6206" s="18" t="d">
        <v>15:13:18.99999999999700050</v>
      </c>
      <c r="C6206" s="1" t="d">
        <v>2023-03-20</v>
      </c>
      <c r="D6206" s="18" t="d">
        <v>10:54:06.00000000000061950</v>
      </c>
      <c r="E6206" s="1" t="d">
        <v>2023-03-22</v>
      </c>
      <c r="F6206" t="s">
        <v>2369</v>
      </c>
      <c r="G6206" t="s">
        <v>3137</v>
      </c>
      <c r="H6206">
        <v>-1</v>
      </c>
      <c r="I6206" t="str">
        <f>IF(Table2[[#This Row],[Patron Id]]=-1,Table2[[#This Row],[User ID Encryption]],Table2[[#This Row],[Patron Id]])</f>
        <v>3E3C6AFBFF2BA1BE949C31A9065F427E248404AD</v>
      </c>
      <c r="J6206" t="s">
        <v>18</v>
      </c>
      <c r="K6206" t="s">
        <v>14</v>
      </c>
      <c r="L6206" t="s">
        <v>15</v>
      </c>
      <c r="M6206" t="s">
        <v>115</v>
      </c>
      <c r="N6206" t="s">
        <v>2556</v>
      </c>
    </row>
    <row r="6207" spans="1:14" x14ac:dyDescent="0.2">
      <c r="A6207" s="1" t="d">
        <v>2023-03-15</v>
      </c>
      <c r="B6207" s="18" t="d">
        <v>15:16:17.999999999999400</v>
      </c>
      <c r="C6207" s="1" t="d">
        <v>2023-03-15</v>
      </c>
      <c r="D6207" s="18" t="d">
        <v>15:55:30.9999999999995175</v>
      </c>
      <c r="E6207" s="1" t="d">
        <v>2023-03-15</v>
      </c>
      <c r="F6207" t="s">
        <v>1083</v>
      </c>
      <c r="G6207" t="s">
        <v>4152</v>
      </c>
      <c r="H6207">
        <v>-1</v>
      </c>
      <c r="I6207" t="str">
        <f>IF(Table2[[#This Row],[Patron Id]]=-1,Table2[[#This Row],[User ID Encryption]],Table2[[#This Row],[Patron Id]])</f>
        <v>D1E006E81CC70A29CE15324866953CCFEB279C9E</v>
      </c>
      <c r="J6207" t="s">
        <v>18</v>
      </c>
      <c r="K6207" t="s">
        <v>32</v>
      </c>
      <c r="L6207" t="s">
        <v>33</v>
      </c>
      <c r="M6207" t="s">
        <v>1084</v>
      </c>
      <c r="N6207" t="s">
        <v>2554</v>
      </c>
    </row>
    <row r="6208" spans="1:14" x14ac:dyDescent="0.2">
      <c r="A6208" s="1" t="d">
        <v>2023-03-15</v>
      </c>
      <c r="B6208" s="18" t="d">
        <v>15:33:17.99999999999578125</v>
      </c>
      <c r="C6208" s="1" t="d">
        <v>2023-03-15</v>
      </c>
      <c r="D6208" s="18" t="d">
        <v>15:33:38.00000000000210625</v>
      </c>
      <c r="E6208" s="1" t="d">
        <v>2023-03-15</v>
      </c>
      <c r="F6208" t="s">
        <v>2303</v>
      </c>
      <c r="G6208" t="s">
        <v>2766</v>
      </c>
      <c r="H6208">
        <v>-1</v>
      </c>
      <c r="I6208" t="str">
        <f>IF(Table2[[#This Row],[Patron Id]]=-1,Table2[[#This Row],[User ID Encryption]],Table2[[#This Row],[Patron Id]])</f>
        <v>20105C88AA4FB9EE53E3B425AA55FD295823DADE</v>
      </c>
      <c r="J6208" t="s">
        <v>18</v>
      </c>
      <c r="K6208" t="s">
        <v>32</v>
      </c>
      <c r="L6208" t="s">
        <v>33</v>
      </c>
      <c r="M6208" t="s">
        <v>554</v>
      </c>
      <c r="N6208" t="s">
        <v>2640</v>
      </c>
    </row>
    <row r="6209" spans="1:14" x14ac:dyDescent="0.2">
      <c r="A6209" s="1" t="d">
        <v>2023-03-15</v>
      </c>
      <c r="B6209" s="18" t="d">
        <v>15:35:25.00000000000284300</v>
      </c>
      <c r="C6209" s="1" t="d">
        <v>2023-03-22</v>
      </c>
      <c r="D6209" s="18" t="d">
        <v>17:11:05.00000000000483175</v>
      </c>
      <c r="E6209" s="1" t="d">
        <v>2023-03-22</v>
      </c>
      <c r="F6209" t="s">
        <v>1606</v>
      </c>
      <c r="G6209" t="s">
        <v>2866</v>
      </c>
      <c r="H6209">
        <v>-1</v>
      </c>
      <c r="I6209" t="str">
        <f>IF(Table2[[#This Row],[Patron Id]]=-1,Table2[[#This Row],[User ID Encryption]],Table2[[#This Row],[Patron Id]])</f>
        <v>B9A8ACD562040BFDB1BF147A60293CE6CDC9EBF6</v>
      </c>
      <c r="J6209" t="s">
        <v>18</v>
      </c>
      <c r="K6209" t="s">
        <v>14</v>
      </c>
      <c r="L6209" t="s">
        <v>15</v>
      </c>
      <c r="M6209" t="s">
        <v>1607</v>
      </c>
      <c r="N6209" t="s">
        <v>2556</v>
      </c>
    </row>
    <row r="6210" spans="1:14" x14ac:dyDescent="0.2">
      <c r="A6210" s="1" t="d">
        <v>2023-03-15</v>
      </c>
      <c r="B6210" s="18" t="d">
        <v>15:37:02.00000000000521650</v>
      </c>
      <c r="C6210" s="1" t="d">
        <v>2023-03-24</v>
      </c>
      <c r="D6210" s="18" t="d">
        <v>15:11:59.999999999997441975</v>
      </c>
      <c r="E6210" s="1" t="d">
        <v>2023-03-22</v>
      </c>
      <c r="F6210" t="s">
        <v>2208</v>
      </c>
      <c r="G6210" t="s">
        <v>3418</v>
      </c>
      <c r="H6210">
        <v>-1</v>
      </c>
      <c r="I6210" t="str">
        <f>IF(Table2[[#This Row],[Patron Id]]=-1,Table2[[#This Row],[User ID Encryption]],Table2[[#This Row],[Patron Id]])</f>
        <v>622F7308CEF80A9CC7F7041680D21B5476ABAC04</v>
      </c>
      <c r="J6210" t="s">
        <v>18</v>
      </c>
      <c r="K6210" t="s">
        <v>14</v>
      </c>
      <c r="L6210" t="s">
        <v>15</v>
      </c>
      <c r="M6210" t="s">
        <v>1002</v>
      </c>
      <c r="N6210" t="s">
        <v>2556</v>
      </c>
    </row>
    <row r="6211" spans="1:14" x14ac:dyDescent="0.2">
      <c r="A6211" s="1" t="d">
        <v>2023-03-15</v>
      </c>
      <c r="B6211" s="18" t="d">
        <v>15:45:53.000000000001890325</v>
      </c>
      <c r="C6211" s="1" t="d">
        <v>2023-03-15</v>
      </c>
      <c r="D6211" s="18" t="d">
        <v>17:46:40.00000000000603800</v>
      </c>
      <c r="E6211" s="1" t="d">
        <v>2023-03-15</v>
      </c>
      <c r="F6211" t="s">
        <v>492</v>
      </c>
      <c r="G6211" t="s">
        <v>3378</v>
      </c>
      <c r="H6211">
        <v>-1</v>
      </c>
      <c r="I6211" t="str">
        <f>IF(Table2[[#This Row],[Patron Id]]=-1,Table2[[#This Row],[User ID Encryption]],Table2[[#This Row],[Patron Id]])</f>
        <v>CC460D8A8B405EE74D612F3546E1D3D575E37E20</v>
      </c>
      <c r="J6211" t="s">
        <v>18</v>
      </c>
      <c r="K6211" t="s">
        <v>74</v>
      </c>
      <c r="L6211" t="s">
        <v>33</v>
      </c>
      <c r="N6211" t="s">
        <v>2556</v>
      </c>
    </row>
    <row r="6212" spans="1:14" x14ac:dyDescent="0.2">
      <c r="A6212" s="1" t="d">
        <v>2023-03-15</v>
      </c>
      <c r="B6212" s="18" t="d">
        <v>15:45:54.999999999995807925</v>
      </c>
      <c r="C6212" s="1" t="d">
        <v>2023-03-15</v>
      </c>
      <c r="D6212" s="18" t="d">
        <v>17:46:42.99999999999691575</v>
      </c>
      <c r="E6212" s="1" t="d">
        <v>2023-03-15</v>
      </c>
      <c r="F6212" t="s">
        <v>96</v>
      </c>
      <c r="G6212" t="s">
        <v>3378</v>
      </c>
      <c r="H6212">
        <v>-1</v>
      </c>
      <c r="I6212" t="str">
        <f>IF(Table2[[#This Row],[Patron Id]]=-1,Table2[[#This Row],[User ID Encryption]],Table2[[#This Row],[Patron Id]])</f>
        <v>CC460D8A8B405EE74D612F3546E1D3D575E37E20</v>
      </c>
      <c r="J6212" t="s">
        <v>18</v>
      </c>
      <c r="K6212" t="s">
        <v>97</v>
      </c>
      <c r="L6212" t="s">
        <v>33</v>
      </c>
      <c r="M6212" t="s">
        <v>98</v>
      </c>
      <c r="N6212" t="s">
        <v>2556</v>
      </c>
    </row>
    <row r="6213" spans="1:14" x14ac:dyDescent="0.2">
      <c r="A6213" s="1" t="d">
        <v>2023-03-15</v>
      </c>
      <c r="B6213" s="18" t="d">
        <v>15:48:59.00000000000219100</v>
      </c>
      <c r="C6213" s="1" t="d">
        <v>2023-03-15</v>
      </c>
      <c r="D6213" s="18" t="d">
        <v>18:26:36.00000000000967650</v>
      </c>
      <c r="E6213" s="1" t="d">
        <v>2023-03-15</v>
      </c>
      <c r="F6213" t="s">
        <v>1393</v>
      </c>
      <c r="G6213" t="s">
        <v>3456</v>
      </c>
      <c r="H6213">
        <v>-1</v>
      </c>
      <c r="I6213" t="str">
        <f>IF(Table2[[#This Row],[Patron Id]]=-1,Table2[[#This Row],[User ID Encryption]],Table2[[#This Row],[Patron Id]])</f>
        <v>E2DEB7CF86808F7AD8E6A3557FACB1F1430C125E</v>
      </c>
      <c r="J6213" t="s">
        <v>13</v>
      </c>
      <c r="K6213" t="s">
        <v>382</v>
      </c>
      <c r="L6213" t="s">
        <v>33</v>
      </c>
      <c r="N6213" t="s">
        <v>2556</v>
      </c>
    </row>
    <row r="6214" spans="1:14" x14ac:dyDescent="0.2">
      <c r="A6214" s="1" t="d">
        <v>2023-03-15</v>
      </c>
      <c r="B6214" s="18" t="d">
        <v>15:49:56.99999999999846775</v>
      </c>
      <c r="C6214" s="1" t="d">
        <v>2023-03-23</v>
      </c>
      <c r="D6214" s="18" t="d">
        <v>13:24:16.99999999999754175</v>
      </c>
      <c r="E6214" s="1" t="d">
        <v>2023-03-29</v>
      </c>
      <c r="F6214" t="s">
        <v>387</v>
      </c>
      <c r="G6214" t="s">
        <v>4095</v>
      </c>
      <c r="H6214">
        <v>-1</v>
      </c>
      <c r="I6214" t="str">
        <f>IF(Table2[[#This Row],[Patron Id]]=-1,Table2[[#This Row],[User ID Encryption]],Table2[[#This Row],[Patron Id]])</f>
        <v>28F2ADB30B617B8E30B8113F8DBDD35A6AF2089A</v>
      </c>
      <c r="J6214" t="s">
        <v>18</v>
      </c>
      <c r="K6214" t="s">
        <v>14</v>
      </c>
      <c r="L6214" t="s">
        <v>15</v>
      </c>
      <c r="M6214" t="s">
        <v>387</v>
      </c>
      <c r="N6214" t="s">
        <v>2556</v>
      </c>
    </row>
    <row r="6215" spans="1:14" x14ac:dyDescent="0.2">
      <c r="A6215" s="1" t="d">
        <v>2023-03-15</v>
      </c>
      <c r="B6215" s="18" t="d">
        <v>16:07:33.9999999999974278275</v>
      </c>
      <c r="C6215" s="1" t="d">
        <v>2023-03-15</v>
      </c>
      <c r="D6215" s="18" t="d">
        <v>19:31:59.00000000000261475</v>
      </c>
      <c r="E6215" s="1" t="d">
        <v>2023-03-15</v>
      </c>
      <c r="F6215" t="s">
        <v>1083</v>
      </c>
      <c r="G6215" t="s">
        <v>3215</v>
      </c>
      <c r="H6215">
        <v>-1</v>
      </c>
      <c r="I6215" t="str">
        <f>IF(Table2[[#This Row],[Patron Id]]=-1,Table2[[#This Row],[User ID Encryption]],Table2[[#This Row],[Patron Id]])</f>
        <v>C029E4CCBBD0AB38506CF3CDA763CFD1B2C26BFE</v>
      </c>
      <c r="J6215" t="s">
        <v>13</v>
      </c>
      <c r="K6215" t="s">
        <v>32</v>
      </c>
      <c r="L6215" t="s">
        <v>33</v>
      </c>
      <c r="M6215" t="s">
        <v>1084</v>
      </c>
      <c r="N6215" t="s">
        <v>2554</v>
      </c>
    </row>
    <row r="6216" spans="1:14" x14ac:dyDescent="0.2">
      <c r="A6216" s="1" t="d">
        <v>2023-03-15</v>
      </c>
      <c r="B6216" s="18" t="d">
        <v>16:07:38.000000000004447675</v>
      </c>
      <c r="C6216" s="1" t="d">
        <v>2023-03-15</v>
      </c>
      <c r="D6216" s="18" t="d">
        <v>19:32:06.00000000000050850</v>
      </c>
      <c r="E6216" s="1" t="d">
        <v>2023-03-15</v>
      </c>
      <c r="F6216" t="s">
        <v>140</v>
      </c>
      <c r="G6216" t="s">
        <v>3215</v>
      </c>
      <c r="H6216">
        <v>-1</v>
      </c>
      <c r="I6216" t="str">
        <f>IF(Table2[[#This Row],[Patron Id]]=-1,Table2[[#This Row],[User ID Encryption]],Table2[[#This Row],[Patron Id]])</f>
        <v>C029E4CCBBD0AB38506CF3CDA763CFD1B2C26BFE</v>
      </c>
      <c r="J6216" t="s">
        <v>13</v>
      </c>
      <c r="K6216" t="s">
        <v>97</v>
      </c>
      <c r="L6216" t="s">
        <v>33</v>
      </c>
      <c r="M6216" t="s">
        <v>141</v>
      </c>
      <c r="N6216" t="s">
        <v>2554</v>
      </c>
    </row>
    <row r="6217" spans="1:14" x14ac:dyDescent="0.2">
      <c r="A6217" s="1" t="d">
        <v>2023-03-15</v>
      </c>
      <c r="B6217" s="18" t="d">
        <v>16:08:13.000000000003524375</v>
      </c>
      <c r="C6217" s="1" t="d">
        <v>2023-03-15</v>
      </c>
      <c r="D6217" s="18" t="d">
        <v>16:45:36.99999999999938700</v>
      </c>
      <c r="E6217" s="1" t="d">
        <v>2023-03-15</v>
      </c>
      <c r="F6217" t="s">
        <v>654</v>
      </c>
      <c r="G6217" t="s">
        <v>3193</v>
      </c>
      <c r="H6217">
        <v>-1</v>
      </c>
      <c r="I6217" t="str">
        <f>IF(Table2[[#This Row],[Patron Id]]=-1,Table2[[#This Row],[User ID Encryption]],Table2[[#This Row],[Patron Id]])</f>
        <v>AE2B32A8A8C0D2656439DAB22F9009D95C34A55C</v>
      </c>
      <c r="J6217" t="s">
        <v>13</v>
      </c>
      <c r="K6217" t="s">
        <v>32</v>
      </c>
      <c r="L6217" t="s">
        <v>33</v>
      </c>
      <c r="N6217" t="s">
        <v>2575</v>
      </c>
    </row>
    <row r="6218" spans="1:14" x14ac:dyDescent="0.2">
      <c r="A6218" s="1" t="d">
        <v>2023-03-15</v>
      </c>
      <c r="B6218" s="18" t="d">
        <v>16:11:26.00000000000172150</v>
      </c>
      <c r="C6218" s="1" t="d">
        <v>2023-03-15</v>
      </c>
      <c r="D6218" s="18" t="d">
        <v>17:25:18.00000000000068475</v>
      </c>
      <c r="E6218" s="1" t="d">
        <v>2023-03-15</v>
      </c>
      <c r="F6218" t="s">
        <v>2110</v>
      </c>
      <c r="G6218" t="s">
        <v>4159</v>
      </c>
      <c r="H6218">
        <v>-1</v>
      </c>
      <c r="I6218" t="str">
        <f>IF(Table2[[#This Row],[Patron Id]]=-1,Table2[[#This Row],[User ID Encryption]],Table2[[#This Row],[Patron Id]])</f>
        <v>709DDDE79E1D460290AC6C0B894A8C16ADD4A78D</v>
      </c>
      <c r="J6218" t="s">
        <v>18</v>
      </c>
      <c r="K6218" t="s">
        <v>32</v>
      </c>
      <c r="L6218" t="s">
        <v>33</v>
      </c>
      <c r="M6218" t="s">
        <v>583</v>
      </c>
      <c r="N6218" t="s">
        <v>2640</v>
      </c>
    </row>
    <row r="6219" spans="1:14" x14ac:dyDescent="0.2">
      <c r="A6219" s="1" t="d">
        <v>2023-03-15</v>
      </c>
      <c r="B6219" s="18" t="d">
        <v>16:11:26.99999999999867625</v>
      </c>
      <c r="C6219" s="1" t="d">
        <v>2023-03-15</v>
      </c>
      <c r="D6219" s="18" t="d">
        <v>21:57:41.99999999999441850</v>
      </c>
      <c r="E6219" s="1" t="d">
        <v>2023-03-15</v>
      </c>
      <c r="F6219" t="s">
        <v>207</v>
      </c>
      <c r="G6219" t="s">
        <v>3259</v>
      </c>
      <c r="H6219">
        <v>-1</v>
      </c>
      <c r="I6219" t="str">
        <f>IF(Table2[[#This Row],[Patron Id]]=-1,Table2[[#This Row],[User ID Encryption]],Table2[[#This Row],[Patron Id]])</f>
        <v>CC2E01CF954976B533E1B35880BBFB299B365EC8</v>
      </c>
      <c r="J6219" t="s">
        <v>18</v>
      </c>
      <c r="K6219" t="s">
        <v>74</v>
      </c>
      <c r="L6219" t="s">
        <v>33</v>
      </c>
      <c r="N6219" t="s">
        <v>2556</v>
      </c>
    </row>
    <row r="6220" spans="1:14" x14ac:dyDescent="0.2">
      <c r="A6220" s="1" t="d">
        <v>2023-03-15</v>
      </c>
      <c r="B6220" s="18" t="d">
        <v>16:11:35.99999999999049300</v>
      </c>
      <c r="C6220" s="1" t="d">
        <v>2023-03-15</v>
      </c>
      <c r="D6220" s="18" t="d">
        <v>21:57:46.00000000000143450</v>
      </c>
      <c r="E6220" s="1" t="d">
        <v>2023-03-15</v>
      </c>
      <c r="F6220" t="s">
        <v>130</v>
      </c>
      <c r="G6220" t="s">
        <v>3259</v>
      </c>
      <c r="H6220">
        <v>-1</v>
      </c>
      <c r="I6220" t="str">
        <f>IF(Table2[[#This Row],[Patron Id]]=-1,Table2[[#This Row],[User ID Encryption]],Table2[[#This Row],[Patron Id]])</f>
        <v>CC2E01CF954976B533E1B35880BBFB299B365EC8</v>
      </c>
      <c r="J6220" t="s">
        <v>18</v>
      </c>
      <c r="K6220" t="s">
        <v>97</v>
      </c>
      <c r="L6220" t="s">
        <v>33</v>
      </c>
      <c r="M6220" t="s">
        <v>131</v>
      </c>
      <c r="N6220" t="s">
        <v>2556</v>
      </c>
    </row>
    <row r="6221" spans="1:14" x14ac:dyDescent="0.2">
      <c r="A6221" s="1" t="d">
        <v>2023-03-15</v>
      </c>
      <c r="B6221" s="18" t="d">
        <v>16:20:14.99999999999488125</v>
      </c>
      <c r="C6221" s="1" t="d">
        <v>2023-03-15</v>
      </c>
      <c r="D6221" s="18" t="d">
        <v>19:18:48.9999999999974278275</v>
      </c>
      <c r="E6221" s="1" t="d">
        <v>2023-03-15</v>
      </c>
      <c r="F6221" t="s">
        <v>2104</v>
      </c>
      <c r="G6221" t="s">
        <v>2992</v>
      </c>
      <c r="H6221">
        <v>-1</v>
      </c>
      <c r="I6221" t="str">
        <f>IF(Table2[[#This Row],[Patron Id]]=-1,Table2[[#This Row],[User ID Encryption]],Table2[[#This Row],[Patron Id]])</f>
        <v>A045668AF7B087630BB1279A6DE7DC822CCAF13E</v>
      </c>
      <c r="J6221" t="s">
        <v>13</v>
      </c>
      <c r="K6221" t="s">
        <v>32</v>
      </c>
      <c r="L6221" t="s">
        <v>33</v>
      </c>
      <c r="N6221" t="s">
        <v>2575</v>
      </c>
    </row>
    <row r="6222" spans="1:14" x14ac:dyDescent="0.2">
      <c r="A6222" s="1" t="d">
        <v>2023-03-15</v>
      </c>
      <c r="B6222" s="18" t="d">
        <v>16:23:21.00000000000477300</v>
      </c>
      <c r="C6222" s="1" t="d">
        <v>2023-03-15</v>
      </c>
      <c r="D6222" s="18" t="d">
        <v>19:31:55.00000000000518375</v>
      </c>
      <c r="E6222" s="1" t="d">
        <v>2023-03-15</v>
      </c>
      <c r="F6222" t="s">
        <v>1278</v>
      </c>
      <c r="G6222" t="s">
        <v>2709</v>
      </c>
      <c r="H6222">
        <v>-1</v>
      </c>
      <c r="I6222" t="str">
        <f>IF(Table2[[#This Row],[Patron Id]]=-1,Table2[[#This Row],[User ID Encryption]],Table2[[#This Row],[Patron Id]])</f>
        <v>63FE73EA4B3DF0023C1A2D3B3B6CE925735D89BF</v>
      </c>
      <c r="J6222" t="s">
        <v>13</v>
      </c>
      <c r="K6222" t="s">
        <v>32</v>
      </c>
      <c r="L6222" t="s">
        <v>33</v>
      </c>
      <c r="M6222" t="s">
        <v>1279</v>
      </c>
      <c r="N6222" t="s">
        <v>2575</v>
      </c>
    </row>
    <row r="6223" spans="1:14" x14ac:dyDescent="0.2">
      <c r="A6223" s="1" t="d">
        <v>2023-03-15</v>
      </c>
      <c r="B6223" s="18" t="d">
        <v>16:23:38.99999999999799825</v>
      </c>
      <c r="C6223" s="1" t="d">
        <v>2023-03-24</v>
      </c>
      <c r="D6223" s="18" t="d">
        <v>15:31:38.0000000000025300</v>
      </c>
      <c r="E6223" s="1" t="d">
        <v>2023-03-29</v>
      </c>
      <c r="F6223" t="s">
        <v>2370</v>
      </c>
      <c r="G6223" t="s">
        <v>3689</v>
      </c>
      <c r="H6223">
        <v>-1</v>
      </c>
      <c r="I6223" t="str">
        <f>IF(Table2[[#This Row],[Patron Id]]=-1,Table2[[#This Row],[User ID Encryption]],Table2[[#This Row],[Patron Id]])</f>
        <v>4A926683D117A31F354DCB3202612B026AF2DB68</v>
      </c>
      <c r="J6223" t="s">
        <v>18</v>
      </c>
      <c r="K6223" t="s">
        <v>14</v>
      </c>
      <c r="L6223" t="s">
        <v>15</v>
      </c>
      <c r="M6223" t="s">
        <v>1174</v>
      </c>
      <c r="N6223" t="s">
        <v>2556</v>
      </c>
    </row>
    <row r="6224" spans="1:14" x14ac:dyDescent="0.2">
      <c r="A6224" s="1" t="d">
        <v>2023-03-15</v>
      </c>
      <c r="B6224" s="18" t="d">
        <v>16:24:59.00000000000410800</v>
      </c>
      <c r="C6224" s="1" t="d">
        <v>2023-03-29</v>
      </c>
      <c r="D6224" s="18" t="d">
        <v>14:28:05.99999999999816775</v>
      </c>
      <c r="E6224" s="1" t="d">
        <v>2023-03-28</v>
      </c>
      <c r="F6224" t="s">
        <v>708</v>
      </c>
      <c r="G6224" t="s">
        <v>3238</v>
      </c>
      <c r="H6224">
        <v>-1</v>
      </c>
      <c r="I6224" t="str">
        <f>IF(Table2[[#This Row],[Patron Id]]=-1,Table2[[#This Row],[User ID Encryption]],Table2[[#This Row],[Patron Id]])</f>
        <v>1090D08DDBD6D0BD5F12E5E710522DD0774E7A95</v>
      </c>
      <c r="J6224" t="s">
        <v>18</v>
      </c>
      <c r="K6224" t="s">
        <v>14</v>
      </c>
      <c r="L6224" t="s">
        <v>15</v>
      </c>
      <c r="M6224" t="s">
        <v>709</v>
      </c>
      <c r="N6224" t="s">
        <v>2556</v>
      </c>
    </row>
    <row r="6225" spans="1:14" x14ac:dyDescent="0.2">
      <c r="A6225" s="1" t="d">
        <v>2023-03-15</v>
      </c>
      <c r="B6225" s="18" t="d">
        <v>16:42:36.00000000000307125</v>
      </c>
      <c r="C6225" s="1" t="d">
        <v>2023-03-16</v>
      </c>
      <c r="D6225" s="18" t="d">
        <v>18:01:31.99999999999839600</v>
      </c>
      <c r="E6225" s="1" t="d">
        <v>2023-03-15</v>
      </c>
      <c r="F6225" t="s">
        <v>1855</v>
      </c>
      <c r="G6225" t="s">
        <v>3935</v>
      </c>
      <c r="H6225">
        <v>-1</v>
      </c>
      <c r="I6225" t="str">
        <f>IF(Table2[[#This Row],[Patron Id]]=-1,Table2[[#This Row],[User ID Encryption]],Table2[[#This Row],[Patron Id]])</f>
        <v>9D86E62BCB8DA452B2CA3E8CA4738DE4D88D8F82</v>
      </c>
      <c r="J6225" t="s">
        <v>18</v>
      </c>
      <c r="K6225" t="s">
        <v>32</v>
      </c>
      <c r="L6225" t="s">
        <v>33</v>
      </c>
      <c r="M6225" t="s">
        <v>308</v>
      </c>
      <c r="N6225" t="s">
        <v>2556</v>
      </c>
    </row>
    <row r="6226" spans="1:14" x14ac:dyDescent="0.2">
      <c r="A6226" s="1" t="d">
        <v>2023-03-15</v>
      </c>
      <c r="B6226" s="18" t="d">
        <v>16:42:59.00000000000026725</v>
      </c>
      <c r="C6226" s="1" t="d">
        <v>2023-03-16</v>
      </c>
      <c r="D6226" s="18" t="d">
        <v>18:01:52.00000000000472100</v>
      </c>
      <c r="E6226" s="1" t="d">
        <v>2023-03-15</v>
      </c>
      <c r="F6226" t="s">
        <v>935</v>
      </c>
      <c r="G6226" t="s">
        <v>4812</v>
      </c>
      <c r="H6226">
        <v>-1</v>
      </c>
      <c r="I6226" t="str">
        <f>IF(Table2[[#This Row],[Patron Id]]=-1,Table2[[#This Row],[User ID Encryption]],Table2[[#This Row],[Patron Id]])</f>
        <v>F806B4249EFF3525A45B62711B10D72E5BE10B69</v>
      </c>
      <c r="J6226" t="s">
        <v>18</v>
      </c>
      <c r="K6226" t="s">
        <v>97</v>
      </c>
      <c r="L6226" t="s">
        <v>33</v>
      </c>
      <c r="M6226" t="s">
        <v>936</v>
      </c>
      <c r="N6226" t="s">
        <v>2640</v>
      </c>
    </row>
    <row r="6227" spans="1:14" x14ac:dyDescent="0.2">
      <c r="A6227" s="1" t="d">
        <v>2023-03-15</v>
      </c>
      <c r="B6227" s="18" t="d">
        <v>16:43:05.00000000000120625</v>
      </c>
      <c r="C6227" s="1" t="d">
        <v>2023-03-15</v>
      </c>
      <c r="D6227" s="18" t="d">
        <v>21:28:38.00000000000316900</v>
      </c>
      <c r="E6227" s="1" t="d">
        <v>2023-03-15</v>
      </c>
      <c r="F6227" t="s">
        <v>1905</v>
      </c>
      <c r="G6227" t="s">
        <v>4555</v>
      </c>
      <c r="H6227">
        <v>-1</v>
      </c>
      <c r="I6227" t="str">
        <f>IF(Table2[[#This Row],[Patron Id]]=-1,Table2[[#This Row],[User ID Encryption]],Table2[[#This Row],[Patron Id]])</f>
        <v>B73577FBE072E063859E2B9CCFA08A7128C30828</v>
      </c>
      <c r="J6227" t="s">
        <v>18</v>
      </c>
      <c r="K6227" t="s">
        <v>43</v>
      </c>
      <c r="L6227" t="s">
        <v>33</v>
      </c>
      <c r="M6227" t="s">
        <v>1906</v>
      </c>
      <c r="N6227" t="s">
        <v>2556</v>
      </c>
    </row>
    <row r="6228" spans="1:14" x14ac:dyDescent="0.2">
      <c r="A6228" s="1" t="d">
        <v>2023-03-15</v>
      </c>
      <c r="B6228" s="18" t="d">
        <v>16:44:24.99999999999772425</v>
      </c>
      <c r="C6228" s="1" t="d">
        <v>2023-03-16</v>
      </c>
      <c r="D6228" s="18" t="d">
        <v>18:03:27.99999999999094950</v>
      </c>
      <c r="E6228" s="1" t="d">
        <v>2023-03-15</v>
      </c>
      <c r="F6228" t="s">
        <v>2371</v>
      </c>
      <c r="G6228" t="s">
        <v>4812</v>
      </c>
      <c r="H6228">
        <v>-1</v>
      </c>
      <c r="I6228" t="str">
        <f>IF(Table2[[#This Row],[Patron Id]]=-1,Table2[[#This Row],[User ID Encryption]],Table2[[#This Row],[Patron Id]])</f>
        <v>F806B4249EFF3525A45B62711B10D72E5BE10B69</v>
      </c>
      <c r="J6228" t="s">
        <v>18</v>
      </c>
      <c r="K6228" t="s">
        <v>254</v>
      </c>
      <c r="L6228" t="s">
        <v>33</v>
      </c>
      <c r="N6228" t="s">
        <v>2556</v>
      </c>
    </row>
    <row r="6229" spans="1:14" x14ac:dyDescent="0.2">
      <c r="A6229" s="1" t="d">
        <v>2023-03-15</v>
      </c>
      <c r="B6229" s="18" t="d">
        <v>16:49:36.99999999999853950</v>
      </c>
      <c r="C6229" s="1" t="d">
        <v>2023-03-29</v>
      </c>
      <c r="D6229" s="18" t="d">
        <v>10:28:14.99999999999797200</v>
      </c>
      <c r="E6229" s="1" t="d">
        <v>2023-03-29</v>
      </c>
      <c r="F6229" t="s">
        <v>2167</v>
      </c>
      <c r="G6229" t="s">
        <v>2881</v>
      </c>
      <c r="H6229">
        <v>-1</v>
      </c>
      <c r="I6229" t="str">
        <f>IF(Table2[[#This Row],[Patron Id]]=-1,Table2[[#This Row],[User ID Encryption]],Table2[[#This Row],[Patron Id]])</f>
        <v>C126D6795BB77AE91C2E3ED5038F6A828C0BC1EC</v>
      </c>
      <c r="J6229" t="s">
        <v>215</v>
      </c>
      <c r="K6229" t="s">
        <v>14</v>
      </c>
      <c r="L6229" t="s">
        <v>15</v>
      </c>
      <c r="M6229" t="s">
        <v>227</v>
      </c>
      <c r="N6229" t="s">
        <v>2556</v>
      </c>
    </row>
    <row r="6230" spans="1:14" x14ac:dyDescent="0.2">
      <c r="A6230" s="1" t="d">
        <v>2023-03-15</v>
      </c>
      <c r="B6230" s="18" t="d">
        <v>16:57:02.00000000000734875</v>
      </c>
      <c r="C6230" s="1" t="d">
        <v>2023-03-15</v>
      </c>
      <c r="D6230" s="18" t="d">
        <v>17:42:58.00000000000011075</v>
      </c>
      <c r="E6230" s="1" t="d">
        <v>2023-03-15</v>
      </c>
      <c r="F6230" t="s">
        <v>1867</v>
      </c>
      <c r="G6230" t="s">
        <v>4498</v>
      </c>
      <c r="H6230">
        <v>-1</v>
      </c>
      <c r="I6230" t="str">
        <f>IF(Table2[[#This Row],[Patron Id]]=-1,Table2[[#This Row],[User ID Encryption]],Table2[[#This Row],[Patron Id]])</f>
        <v>FBD220E947EE9249818732E78FEDF00AF2185545</v>
      </c>
      <c r="J6230" t="s">
        <v>18</v>
      </c>
      <c r="K6230" t="s">
        <v>32</v>
      </c>
      <c r="L6230" t="s">
        <v>33</v>
      </c>
      <c r="M6230" t="s">
        <v>981</v>
      </c>
      <c r="N6230" t="s">
        <v>2556</v>
      </c>
    </row>
    <row r="6231" spans="1:14" x14ac:dyDescent="0.2">
      <c r="A6231" s="1" t="d">
        <v>2023-03-15</v>
      </c>
      <c r="B6231" s="18" t="d">
        <v>17:04:13.000000000001179575</v>
      </c>
      <c r="C6231" s="1" t="d">
        <v>2023-03-15</v>
      </c>
      <c r="D6231" s="18" t="d">
        <v>17:15:56.999999999999317950</v>
      </c>
      <c r="E6231" s="1" t="d">
        <v>2023-03-15</v>
      </c>
      <c r="F6231" t="s">
        <v>1934</v>
      </c>
      <c r="G6231" t="s">
        <v>4813</v>
      </c>
      <c r="H6231">
        <v>-1</v>
      </c>
      <c r="I6231" t="str">
        <f>IF(Table2[[#This Row],[Patron Id]]=-1,Table2[[#This Row],[User ID Encryption]],Table2[[#This Row],[Patron Id]])</f>
        <v>1EAF13CA3D0CF0613E442E8FE03E76A10774DA33</v>
      </c>
      <c r="J6231" t="s">
        <v>13</v>
      </c>
      <c r="K6231" t="s">
        <v>74</v>
      </c>
      <c r="L6231" t="s">
        <v>33</v>
      </c>
      <c r="N6231" t="s">
        <v>2556</v>
      </c>
    </row>
    <row r="6232" spans="1:14" x14ac:dyDescent="0.2">
      <c r="A6232" s="1" t="d">
        <v>2023-03-15</v>
      </c>
      <c r="B6232" s="18" t="d">
        <v>17:04:17.99999999999556600</v>
      </c>
      <c r="C6232" s="1" t="d">
        <v>2023-03-15</v>
      </c>
      <c r="D6232" s="18" t="d">
        <v>17:15:59.999999999999786775</v>
      </c>
      <c r="E6232" s="1" t="d">
        <v>2023-03-15</v>
      </c>
      <c r="F6232" t="s">
        <v>1544</v>
      </c>
      <c r="G6232" t="s">
        <v>4813</v>
      </c>
      <c r="H6232">
        <v>-1</v>
      </c>
      <c r="I6232" t="str">
        <f>IF(Table2[[#This Row],[Patron Id]]=-1,Table2[[#This Row],[User ID Encryption]],Table2[[#This Row],[Patron Id]])</f>
        <v>1EAF13CA3D0CF0613E442E8FE03E76A10774DA33</v>
      </c>
      <c r="J6232" t="s">
        <v>13</v>
      </c>
      <c r="K6232" t="s">
        <v>97</v>
      </c>
      <c r="L6232" t="s">
        <v>33</v>
      </c>
      <c r="M6232" t="s">
        <v>1545</v>
      </c>
      <c r="N6232" t="s">
        <v>2556</v>
      </c>
    </row>
    <row r="6233" spans="1:14" x14ac:dyDescent="0.2">
      <c r="A6233" s="1" t="d">
        <v>2023-03-15</v>
      </c>
      <c r="B6233" s="18" t="d">
        <v>17:15:50.000000000001420825</v>
      </c>
      <c r="C6233" s="1" t="d">
        <v>2023-03-27</v>
      </c>
      <c r="D6233" s="18" t="d">
        <v>14:21:27.00000000000294075</v>
      </c>
      <c r="E6233" s="1" t="d">
        <v>2023-03-22</v>
      </c>
      <c r="F6233" t="s">
        <v>551</v>
      </c>
      <c r="G6233" t="s">
        <v>2667</v>
      </c>
      <c r="H6233">
        <v>-1</v>
      </c>
      <c r="I6233" t="str">
        <f>IF(Table2[[#This Row],[Patron Id]]=-1,Table2[[#This Row],[User ID Encryption]],Table2[[#This Row],[Patron Id]])</f>
        <v>0A8A0E8FA6CC4448C28BCC5AAFC497BEC3BC654D</v>
      </c>
      <c r="J6233" t="s">
        <v>18</v>
      </c>
      <c r="K6233" t="s">
        <v>14</v>
      </c>
      <c r="L6233" t="s">
        <v>15</v>
      </c>
      <c r="M6233" t="s">
        <v>552</v>
      </c>
      <c r="N6233" t="s">
        <v>2556</v>
      </c>
    </row>
    <row r="6234" spans="1:14" x14ac:dyDescent="0.2">
      <c r="A6234" s="1" t="d">
        <v>2023-03-15</v>
      </c>
      <c r="B6234" s="18" t="d">
        <v>17:16:24.00000000000354075</v>
      </c>
      <c r="C6234" s="1" t="d">
        <v>2023-04-04</v>
      </c>
      <c r="D6234" s="18" t="d">
        <v>13:37:13.99999999999430100</v>
      </c>
      <c r="E6234" s="1" t="d">
        <v>2023-03-29</v>
      </c>
      <c r="F6234" t="s">
        <v>1483</v>
      </c>
      <c r="G6234" t="s">
        <v>3522</v>
      </c>
      <c r="H6234">
        <v>-1</v>
      </c>
      <c r="I6234" t="str">
        <f>IF(Table2[[#This Row],[Patron Id]]=-1,Table2[[#This Row],[User ID Encryption]],Table2[[#This Row],[Patron Id]])</f>
        <v>A53337F5A3BFC2D132722A0495F7C3258E29EDF0</v>
      </c>
      <c r="J6234" t="s">
        <v>18</v>
      </c>
      <c r="K6234" t="s">
        <v>14</v>
      </c>
      <c r="L6234" t="s">
        <v>15</v>
      </c>
      <c r="M6234" t="s">
        <v>1484</v>
      </c>
      <c r="N6234" t="s">
        <v>2556</v>
      </c>
    </row>
    <row r="6235" spans="1:14" x14ac:dyDescent="0.2">
      <c r="A6235" s="1" t="d">
        <v>2023-03-15</v>
      </c>
      <c r="B6235" s="18" t="d">
        <v>17:16:33.0000000000049425</v>
      </c>
      <c r="C6235" s="1" t="d">
        <v>2023-03-15</v>
      </c>
      <c r="D6235" s="18" t="d">
        <v>19:54:11.99999999999675925</v>
      </c>
      <c r="E6235" s="1" t="d">
        <v>2023-03-15</v>
      </c>
      <c r="F6235" t="s">
        <v>1505</v>
      </c>
      <c r="G6235" t="s">
        <v>4814</v>
      </c>
      <c r="H6235">
        <v>-1</v>
      </c>
      <c r="I6235" t="str">
        <f>IF(Table2[[#This Row],[Patron Id]]=-1,Table2[[#This Row],[User ID Encryption]],Table2[[#This Row],[Patron Id]])</f>
        <v>A772D777577A8A87F573162FB0CE87FB5825526E</v>
      </c>
      <c r="J6235" t="s">
        <v>18</v>
      </c>
      <c r="K6235" t="s">
        <v>254</v>
      </c>
      <c r="L6235" t="s">
        <v>33</v>
      </c>
      <c r="M6235" t="s">
        <v>1506</v>
      </c>
      <c r="N6235" t="s">
        <v>2575</v>
      </c>
    </row>
    <row r="6236" spans="1:14" x14ac:dyDescent="0.2">
      <c r="A6236" s="1" t="d">
        <v>2023-03-15</v>
      </c>
      <c r="B6236" s="18" t="d">
        <v>17:17:09.00000000000097800</v>
      </c>
      <c r="C6236" s="1" t="d">
        <v>2023-04-04</v>
      </c>
      <c r="D6236" s="18" t="d">
        <v>09:58:02.00000000000073675</v>
      </c>
      <c r="E6236" s="1" t="d">
        <v>2023-03-29</v>
      </c>
      <c r="F6236" t="s">
        <v>978</v>
      </c>
      <c r="G6236" t="s">
        <v>3527</v>
      </c>
      <c r="H6236">
        <v>-1</v>
      </c>
      <c r="I6236" t="str">
        <f>IF(Table2[[#This Row],[Patron Id]]=-1,Table2[[#This Row],[User ID Encryption]],Table2[[#This Row],[Patron Id]])</f>
        <v>6F8887ED80ED9F01868E61C5C07667526713AFEB</v>
      </c>
      <c r="J6236" t="s">
        <v>18</v>
      </c>
      <c r="K6236" t="s">
        <v>14</v>
      </c>
      <c r="L6236" t="s">
        <v>15</v>
      </c>
      <c r="M6236" t="s">
        <v>979</v>
      </c>
      <c r="N6236" t="s">
        <v>2556</v>
      </c>
    </row>
    <row r="6237" spans="1:14" x14ac:dyDescent="0.2">
      <c r="A6237" s="1" t="d">
        <v>2023-03-15</v>
      </c>
      <c r="B6237" s="18" t="d">
        <v>17:17:56.0000000000019300</v>
      </c>
      <c r="C6237" s="1" t="d">
        <v>2023-03-22</v>
      </c>
      <c r="D6237" s="18" t="d">
        <v>14:32:11.9999999999982525</v>
      </c>
      <c r="E6237" s="1" t="d">
        <v>2023-03-22</v>
      </c>
      <c r="F6237" t="s">
        <v>947</v>
      </c>
      <c r="G6237" t="s">
        <v>4815</v>
      </c>
      <c r="H6237">
        <v>-1</v>
      </c>
      <c r="I6237" t="str">
        <f>IF(Table2[[#This Row],[Patron Id]]=-1,Table2[[#This Row],[User ID Encryption]],Table2[[#This Row],[Patron Id]])</f>
        <v>6297274782B423ADF94D66B0E4EFABEAFB5D48B7</v>
      </c>
      <c r="J6237" t="s">
        <v>18</v>
      </c>
      <c r="K6237" t="s">
        <v>14</v>
      </c>
      <c r="L6237" t="s">
        <v>15</v>
      </c>
      <c r="M6237" t="s">
        <v>948</v>
      </c>
      <c r="N6237" t="s">
        <v>2556</v>
      </c>
    </row>
    <row r="6238" spans="1:14" x14ac:dyDescent="0.2">
      <c r="A6238" s="1" t="d">
        <v>2023-03-15</v>
      </c>
      <c r="B6238" s="18" t="d">
        <v>17:18:06.99999999999725475</v>
      </c>
      <c r="C6238" s="1" t="d">
        <v>2023-03-21</v>
      </c>
      <c r="D6238" s="18" t="d">
        <v>14:45:37.00000000000578375</v>
      </c>
      <c r="E6238" s="1" t="d">
        <v>2023-03-22</v>
      </c>
      <c r="F6238" t="s">
        <v>134</v>
      </c>
      <c r="G6238" t="s">
        <v>4816</v>
      </c>
      <c r="H6238">
        <v>-1</v>
      </c>
      <c r="I6238" t="str">
        <f>IF(Table2[[#This Row],[Patron Id]]=-1,Table2[[#This Row],[User ID Encryption]],Table2[[#This Row],[Patron Id]])</f>
        <v>57D4827692D46F3FD68B44146006FAEE93048D3D</v>
      </c>
      <c r="J6238" t="s">
        <v>18</v>
      </c>
      <c r="K6238" t="s">
        <v>14</v>
      </c>
      <c r="L6238" t="s">
        <v>15</v>
      </c>
      <c r="M6238" t="s">
        <v>135</v>
      </c>
      <c r="N6238" t="s">
        <v>2556</v>
      </c>
    </row>
    <row r="6239" spans="1:14" x14ac:dyDescent="0.2">
      <c r="A6239" s="1" t="d">
        <v>2023-03-15</v>
      </c>
      <c r="B6239" s="18" t="d">
        <v>17:18:58.99999999999259925</v>
      </c>
      <c r="C6239" s="1" t="d">
        <v>2023-03-22</v>
      </c>
      <c r="D6239" s="18" t="d">
        <v>13:18:09.00000000000396450</v>
      </c>
      <c r="E6239" s="1" t="d">
        <v>2023-03-22</v>
      </c>
      <c r="F6239" t="s">
        <v>287</v>
      </c>
      <c r="G6239" t="s">
        <v>4817</v>
      </c>
      <c r="H6239">
        <v>-1</v>
      </c>
      <c r="I6239" t="str">
        <f>IF(Table2[[#This Row],[Patron Id]]=-1,Table2[[#This Row],[User ID Encryption]],Table2[[#This Row],[Patron Id]])</f>
        <v>36866C018EDD096089553D6B0803C6AF6FF7D24D</v>
      </c>
      <c r="J6239" t="s">
        <v>18</v>
      </c>
      <c r="K6239" t="s">
        <v>14</v>
      </c>
      <c r="L6239" t="s">
        <v>15</v>
      </c>
      <c r="M6239" t="s">
        <v>288</v>
      </c>
      <c r="N6239" t="s">
        <v>2556</v>
      </c>
    </row>
    <row r="6240" spans="1:14" x14ac:dyDescent="0.2">
      <c r="A6240" s="1" t="d">
        <v>2023-03-15</v>
      </c>
      <c r="B6240" s="18" t="d">
        <v>17:19:15.00000000000149325</v>
      </c>
      <c r="C6240" s="1" t="d">
        <v>2023-03-21</v>
      </c>
      <c r="D6240" s="18" t="d">
        <v>14:46:05.99999999999432700</v>
      </c>
      <c r="E6240" s="1" t="d">
        <v>2023-03-22</v>
      </c>
      <c r="F6240" t="s">
        <v>2372</v>
      </c>
      <c r="G6240" t="s">
        <v>4818</v>
      </c>
      <c r="H6240">
        <v>-1</v>
      </c>
      <c r="I6240" t="str">
        <f>IF(Table2[[#This Row],[Patron Id]]=-1,Table2[[#This Row],[User ID Encryption]],Table2[[#This Row],[Patron Id]])</f>
        <v>6CC25F86F558F87F635E983C6D0B065C4927BBB1</v>
      </c>
      <c r="J6240" t="s">
        <v>18</v>
      </c>
      <c r="K6240" t="s">
        <v>14</v>
      </c>
      <c r="L6240" t="s">
        <v>15</v>
      </c>
      <c r="M6240" t="s">
        <v>570</v>
      </c>
      <c r="N6240" t="s">
        <v>2556</v>
      </c>
    </row>
    <row r="6241" spans="1:14" x14ac:dyDescent="0.2">
      <c r="A6241" s="1" t="d">
        <v>2023-03-15</v>
      </c>
      <c r="B6241" s="18" t="d">
        <v>17:19:43.00000000000267350</v>
      </c>
      <c r="C6241" s="1" t="d">
        <v>2023-03-21</v>
      </c>
      <c r="D6241" s="18" t="d">
        <v>09:57:32.00000000000084775</v>
      </c>
      <c r="E6241" s="1" t="d">
        <v>2023-03-22</v>
      </c>
      <c r="F6241" t="s">
        <v>2254</v>
      </c>
      <c r="G6241" t="s">
        <v>4819</v>
      </c>
      <c r="H6241">
        <v>-1</v>
      </c>
      <c r="I6241" t="str">
        <f>IF(Table2[[#This Row],[Patron Id]]=-1,Table2[[#This Row],[User ID Encryption]],Table2[[#This Row],[Patron Id]])</f>
        <v>13844B432096AB4D71925AD58325BEFAF7A7973D</v>
      </c>
      <c r="J6241" t="s">
        <v>18</v>
      </c>
      <c r="K6241" t="s">
        <v>14</v>
      </c>
      <c r="L6241" t="s">
        <v>15</v>
      </c>
      <c r="M6241" t="s">
        <v>575</v>
      </c>
      <c r="N6241" t="s">
        <v>2556</v>
      </c>
    </row>
    <row r="6242" spans="1:14" x14ac:dyDescent="0.2">
      <c r="A6242" s="1" t="d">
        <v>2023-03-15</v>
      </c>
      <c r="B6242" s="18" t="d">
        <v>17:26:36.000000000003282450</v>
      </c>
      <c r="C6242" s="1" t="d">
        <v>2023-03-15</v>
      </c>
      <c r="D6242" s="18" t="d">
        <v>18:51:59.00000000000155200</v>
      </c>
      <c r="E6242" s="1" t="d">
        <v>2023-03-15</v>
      </c>
      <c r="F6242" t="s">
        <v>654</v>
      </c>
      <c r="G6242" t="s">
        <v>4648</v>
      </c>
      <c r="H6242">
        <v>-1</v>
      </c>
      <c r="I6242" t="str">
        <f>IF(Table2[[#This Row],[Patron Id]]=-1,Table2[[#This Row],[User ID Encryption]],Table2[[#This Row],[Patron Id]])</f>
        <v>78C5BEFA87517E79993272B72EFE19872E088A30</v>
      </c>
      <c r="J6242" t="s">
        <v>18</v>
      </c>
      <c r="K6242" t="s">
        <v>32</v>
      </c>
      <c r="L6242" t="s">
        <v>33</v>
      </c>
      <c r="N6242" t="s">
        <v>2575</v>
      </c>
    </row>
    <row r="6243" spans="1:14" x14ac:dyDescent="0.2">
      <c r="A6243" s="1" t="d">
        <v>2023-03-15</v>
      </c>
      <c r="B6243" s="18" t="d">
        <v>17:36:03.00000000000558150</v>
      </c>
      <c r="C6243" s="1" t="d">
        <v>2023-03-15</v>
      </c>
      <c r="D6243" s="18" t="d">
        <v>17:46:16.99999999999924350</v>
      </c>
      <c r="E6243" s="1" t="d">
        <v>2023-03-15</v>
      </c>
      <c r="F6243" t="s">
        <v>1544</v>
      </c>
      <c r="G6243" t="s">
        <v>3682</v>
      </c>
      <c r="H6243">
        <v>-1</v>
      </c>
      <c r="I6243" t="str">
        <f>IF(Table2[[#This Row],[Patron Id]]=-1,Table2[[#This Row],[User ID Encryption]],Table2[[#This Row],[Patron Id]])</f>
        <v>52E67DC5C6129773CA236D7D1A4939EC9B2AC04D</v>
      </c>
      <c r="J6243" t="s">
        <v>13</v>
      </c>
      <c r="K6243" t="s">
        <v>97</v>
      </c>
      <c r="L6243" t="s">
        <v>33</v>
      </c>
      <c r="M6243" t="s">
        <v>1545</v>
      </c>
      <c r="N6243" t="s">
        <v>2556</v>
      </c>
    </row>
    <row r="6244" spans="1:14" x14ac:dyDescent="0.2">
      <c r="A6244" s="1" t="d">
        <v>2023-03-15</v>
      </c>
      <c r="B6244" s="18" t="d">
        <v>17:36:07.0000000000030125</v>
      </c>
      <c r="C6244" s="1" t="d">
        <v>2023-03-15</v>
      </c>
      <c r="D6244" s="18" t="d">
        <v>17:46:21.00000000000626625</v>
      </c>
      <c r="E6244" s="1" t="d">
        <v>2023-03-15</v>
      </c>
      <c r="F6244" t="s">
        <v>1934</v>
      </c>
      <c r="G6244" t="s">
        <v>3682</v>
      </c>
      <c r="H6244">
        <v>-1</v>
      </c>
      <c r="I6244" t="str">
        <f>IF(Table2[[#This Row],[Patron Id]]=-1,Table2[[#This Row],[User ID Encryption]],Table2[[#This Row],[Patron Id]])</f>
        <v>52E67DC5C6129773CA236D7D1A4939EC9B2AC04D</v>
      </c>
      <c r="J6244" t="s">
        <v>13</v>
      </c>
      <c r="K6244" t="s">
        <v>74</v>
      </c>
      <c r="L6244" t="s">
        <v>33</v>
      </c>
      <c r="N6244" t="s">
        <v>2556</v>
      </c>
    </row>
    <row r="6245" spans="1:14" x14ac:dyDescent="0.2">
      <c r="A6245" s="1" t="d">
        <v>2023-03-15</v>
      </c>
      <c r="B6245" s="18" t="d">
        <v>17:39:27.99999999999606150</v>
      </c>
      <c r="C6245" s="1" t="d">
        <v>2023-03-15</v>
      </c>
      <c r="D6245" s="18" t="d">
        <v>19:32:21.00000000000285600</v>
      </c>
      <c r="E6245" s="1" t="d">
        <v>2023-03-15</v>
      </c>
      <c r="F6245" t="s">
        <v>261</v>
      </c>
      <c r="G6245" t="s">
        <v>3586</v>
      </c>
      <c r="H6245">
        <v>-1</v>
      </c>
      <c r="I6245" t="str">
        <f>IF(Table2[[#This Row],[Patron Id]]=-1,Table2[[#This Row],[User ID Encryption]],Table2[[#This Row],[Patron Id]])</f>
        <v>8245076C14A21B823BA552DCBC8A9F486B78BBC0</v>
      </c>
      <c r="J6245" t="s">
        <v>18</v>
      </c>
      <c r="K6245" t="s">
        <v>74</v>
      </c>
      <c r="L6245" t="s">
        <v>33</v>
      </c>
      <c r="N6245" t="s">
        <v>2556</v>
      </c>
    </row>
    <row r="6246" spans="1:14" x14ac:dyDescent="0.2">
      <c r="A6246" s="1" t="d">
        <v>2023-03-15</v>
      </c>
      <c r="B6246" s="18" t="d">
        <v>17:39:33.00000000000004575</v>
      </c>
      <c r="C6246" s="1" t="d">
        <v>2023-03-15</v>
      </c>
      <c r="D6246" s="18" t="d">
        <v>19:32:07.99999999999443150</v>
      </c>
      <c r="E6246" s="1" t="d">
        <v>2023-03-15</v>
      </c>
      <c r="F6246" t="s">
        <v>624</v>
      </c>
      <c r="G6246" t="s">
        <v>3586</v>
      </c>
      <c r="H6246">
        <v>-1</v>
      </c>
      <c r="I6246" t="str">
        <f>IF(Table2[[#This Row],[Patron Id]]=-1,Table2[[#This Row],[User ID Encryption]],Table2[[#This Row],[Patron Id]])</f>
        <v>8245076C14A21B823BA552DCBC8A9F486B78BBC0</v>
      </c>
      <c r="J6246" t="s">
        <v>18</v>
      </c>
      <c r="K6246" t="s">
        <v>97</v>
      </c>
      <c r="L6246" t="s">
        <v>33</v>
      </c>
      <c r="M6246" t="s">
        <v>625</v>
      </c>
      <c r="N6246" t="s">
        <v>2556</v>
      </c>
    </row>
    <row r="6247" spans="1:14" x14ac:dyDescent="0.2">
      <c r="A6247" s="1" t="d">
        <v>2023-03-15</v>
      </c>
      <c r="B6247" s="18" t="d">
        <v>17:42:52.99999999999613325</v>
      </c>
      <c r="C6247" s="1" t="d">
        <v>2023-03-15</v>
      </c>
      <c r="D6247" s="18" t="d">
        <v>19:45:17.99999999999961525</v>
      </c>
      <c r="E6247" s="1" t="d">
        <v>2023-03-15</v>
      </c>
      <c r="F6247" t="s">
        <v>1389</v>
      </c>
      <c r="G6247" t="s">
        <v>4820</v>
      </c>
      <c r="H6247">
        <v>-1</v>
      </c>
      <c r="I6247" t="str">
        <f>IF(Table2[[#This Row],[Patron Id]]=-1,Table2[[#This Row],[User ID Encryption]],Table2[[#This Row],[Patron Id]])</f>
        <v>F4D6B888B97A70D48B56EE63CD173383BF9C7C45</v>
      </c>
      <c r="J6247" t="s">
        <v>13</v>
      </c>
      <c r="K6247" t="s">
        <v>32</v>
      </c>
      <c r="L6247" t="s">
        <v>33</v>
      </c>
      <c r="M6247" t="s">
        <v>1390</v>
      </c>
      <c r="N6247" t="s">
        <v>2556</v>
      </c>
    </row>
    <row r="6248" spans="1:14" x14ac:dyDescent="0.2">
      <c r="A6248" s="1" t="d">
        <v>2023-03-15</v>
      </c>
      <c r="B6248" s="18" t="d">
        <v>17:45:32.00000000000180625</v>
      </c>
      <c r="C6248" s="1" t="d">
        <v>2023-03-22</v>
      </c>
      <c r="D6248" s="18" t="d">
        <v>17:54:22.00000000000151925</v>
      </c>
      <c r="E6248" s="1" t="d">
        <v>2023-03-27</v>
      </c>
      <c r="F6248" t="s">
        <v>727</v>
      </c>
      <c r="G6248" t="s">
        <v>3704</v>
      </c>
      <c r="H6248">
        <v>-1</v>
      </c>
      <c r="I6248" t="str">
        <f>IF(Table2[[#This Row],[Patron Id]]=-1,Table2[[#This Row],[User ID Encryption]],Table2[[#This Row],[Patron Id]])</f>
        <v>12946A5035A32D1E8FA48EC91BA4AF7F6F3CA54A</v>
      </c>
      <c r="J6248" t="s">
        <v>13</v>
      </c>
      <c r="K6248" t="s">
        <v>14</v>
      </c>
      <c r="L6248" t="s">
        <v>15</v>
      </c>
      <c r="N6248" t="s">
        <v>2556</v>
      </c>
    </row>
    <row r="6249" spans="1:14" x14ac:dyDescent="0.2">
      <c r="A6249" s="1" t="d">
        <v>2023-03-15</v>
      </c>
      <c r="B6249" s="18" t="d">
        <v>17:54:18.0000000000040950</v>
      </c>
      <c r="C6249" s="1" t="d">
        <v>2023-03-15</v>
      </c>
      <c r="D6249" s="18" t="d">
        <v>19:47:20.99999999999966100</v>
      </c>
      <c r="E6249" s="1" t="d">
        <v>2023-03-15</v>
      </c>
      <c r="F6249" t="s">
        <v>830</v>
      </c>
      <c r="G6249" t="s">
        <v>4613</v>
      </c>
      <c r="H6249">
        <v>-1</v>
      </c>
      <c r="I6249" t="str">
        <f>IF(Table2[[#This Row],[Patron Id]]=-1,Table2[[#This Row],[User ID Encryption]],Table2[[#This Row],[Patron Id]])</f>
        <v>7EBF7959AAC8E0A58F1343B93FC594C176BDD235</v>
      </c>
      <c r="J6249" t="s">
        <v>13</v>
      </c>
      <c r="K6249" t="s">
        <v>32</v>
      </c>
      <c r="L6249" t="s">
        <v>33</v>
      </c>
      <c r="N6249" t="s">
        <v>2575</v>
      </c>
    </row>
    <row r="6250" spans="1:14" x14ac:dyDescent="0.2">
      <c r="A6250" s="1" t="d">
        <v>2023-03-15</v>
      </c>
      <c r="B6250" s="18" t="d">
        <v>17:54:56.99999999999100150</v>
      </c>
      <c r="C6250" s="1" t="d">
        <v>2023-03-17</v>
      </c>
      <c r="D6250" s="18" t="d">
        <v>10:10:26.99999999999889150</v>
      </c>
      <c r="E6250" s="1" t="d">
        <v>2023-03-22</v>
      </c>
      <c r="F6250" t="s">
        <v>912</v>
      </c>
      <c r="G6250" t="s">
        <v>4821</v>
      </c>
      <c r="H6250">
        <v>-1</v>
      </c>
      <c r="I6250" t="str">
        <f>IF(Table2[[#This Row],[Patron Id]]=-1,Table2[[#This Row],[User ID Encryption]],Table2[[#This Row],[Patron Id]])</f>
        <v>BC262FE2BEE03BF267DAC37B07005BF9982791DC</v>
      </c>
      <c r="J6250" t="s">
        <v>18</v>
      </c>
      <c r="K6250" t="s">
        <v>14</v>
      </c>
      <c r="L6250" t="s">
        <v>15</v>
      </c>
      <c r="M6250" t="s">
        <v>913</v>
      </c>
      <c r="N6250" t="s">
        <v>2556</v>
      </c>
    </row>
    <row r="6251" spans="1:14" x14ac:dyDescent="0.2">
      <c r="A6251" s="1" t="d">
        <v>2023-03-15</v>
      </c>
      <c r="B6251" s="18" t="d">
        <v>18:15:20.99999999999049300</v>
      </c>
      <c r="C6251" s="1" t="d">
        <v>2023-03-15</v>
      </c>
      <c r="D6251" s="18" t="d">
        <v>18:46:40.00000000000284300</v>
      </c>
      <c r="E6251" s="1" t="d">
        <v>2023-03-15</v>
      </c>
      <c r="F6251" t="s">
        <v>370</v>
      </c>
      <c r="G6251" t="s">
        <v>3621</v>
      </c>
      <c r="H6251">
        <v>-1</v>
      </c>
      <c r="I6251" t="str">
        <f>IF(Table2[[#This Row],[Patron Id]]=-1,Table2[[#This Row],[User ID Encryption]],Table2[[#This Row],[Patron Id]])</f>
        <v>FC0215DF798C4C0DB125824BB6946A0D71814BB9</v>
      </c>
      <c r="J6251" t="s">
        <v>18</v>
      </c>
      <c r="K6251" t="s">
        <v>32</v>
      </c>
      <c r="L6251" t="s">
        <v>33</v>
      </c>
      <c r="N6251" t="s">
        <v>2575</v>
      </c>
    </row>
    <row r="6252" spans="1:14" x14ac:dyDescent="0.2">
      <c r="A6252" s="1" t="d">
        <v>2023-03-15</v>
      </c>
      <c r="B6252" s="18" t="d">
        <v>18:22:16.00000000000420575</v>
      </c>
      <c r="C6252" s="1" t="d">
        <v>2023-03-15</v>
      </c>
      <c r="D6252" s="18" t="d">
        <v>21:11:39.000000000003751950</v>
      </c>
      <c r="E6252" s="1" t="d">
        <v>2023-03-15</v>
      </c>
      <c r="F6252" t="s">
        <v>2017</v>
      </c>
      <c r="G6252" t="s">
        <v>3095</v>
      </c>
      <c r="H6252">
        <v>-1</v>
      </c>
      <c r="I6252" t="str">
        <f>IF(Table2[[#This Row],[Patron Id]]=-1,Table2[[#This Row],[User ID Encryption]],Table2[[#This Row],[Patron Id]])</f>
        <v>D90DDA6D0BCA01B76CD5149A471A5CC6BC671347</v>
      </c>
      <c r="J6252" t="s">
        <v>18</v>
      </c>
      <c r="K6252" t="s">
        <v>43</v>
      </c>
      <c r="L6252" t="s">
        <v>33</v>
      </c>
      <c r="M6252" t="s">
        <v>2018</v>
      </c>
      <c r="N6252" t="s">
        <v>2575</v>
      </c>
    </row>
    <row r="6253" spans="1:14" x14ac:dyDescent="0.2">
      <c r="A6253" s="1" t="d">
        <v>2023-03-15</v>
      </c>
      <c r="B6253" s="18" t="d">
        <v>18:24:30.99999999999653100</v>
      </c>
      <c r="E6253" s="1" t="d">
        <v>2023-03-22</v>
      </c>
      <c r="F6253" t="s">
        <v>279</v>
      </c>
      <c r="H6253">
        <v>9401372660006530</v>
      </c>
      <c r="I6253">
        <f>IF(Table2[[#This Row],[Patron Id]]=-1,Table2[[#This Row],[User ID Encryption]],Table2[[#This Row],[Patron Id]])</f>
        <v>9401372660006530</v>
      </c>
      <c r="J6253" t="s">
        <v>18</v>
      </c>
      <c r="K6253" t="s">
        <v>14</v>
      </c>
      <c r="L6253" t="s">
        <v>15</v>
      </c>
      <c r="M6253" t="s">
        <v>280</v>
      </c>
      <c r="N6253" t="s">
        <v>2556</v>
      </c>
    </row>
    <row r="6254" spans="1:14" x14ac:dyDescent="0.2">
      <c r="A6254" s="1" t="d">
        <v>2023-03-15</v>
      </c>
      <c r="B6254" s="18" t="d">
        <v>18:34:13.000000000001179575</v>
      </c>
      <c r="C6254" s="1" t="d">
        <v>2023-03-15</v>
      </c>
      <c r="D6254" s="18" t="d">
        <v>19:48:17.99999999999897625</v>
      </c>
      <c r="E6254" s="1" t="d">
        <v>2023-03-15</v>
      </c>
      <c r="F6254" t="s">
        <v>1720</v>
      </c>
      <c r="G6254" t="s">
        <v>2642</v>
      </c>
      <c r="H6254">
        <v>-1</v>
      </c>
      <c r="I6254" t="str">
        <f>IF(Table2[[#This Row],[Patron Id]]=-1,Table2[[#This Row],[User ID Encryption]],Table2[[#This Row],[Patron Id]])</f>
        <v>D6466A4C3721639D35161A54BA9DC9F85E13A1B5</v>
      </c>
      <c r="J6254" t="s">
        <v>18</v>
      </c>
      <c r="K6254" t="s">
        <v>97</v>
      </c>
      <c r="L6254" t="s">
        <v>33</v>
      </c>
      <c r="N6254" t="s">
        <v>2556</v>
      </c>
    </row>
    <row r="6255" spans="1:14" x14ac:dyDescent="0.2">
      <c r="A6255" s="1" t="d">
        <v>2023-03-15</v>
      </c>
      <c r="B6255" s="18" t="d">
        <v>18:34:16.000000000001648400</v>
      </c>
      <c r="C6255" s="1" t="d">
        <v>2023-03-15</v>
      </c>
      <c r="D6255" s="18" t="d">
        <v>19:48:14.99999999999850675</v>
      </c>
      <c r="E6255" s="1" t="d">
        <v>2023-03-15</v>
      </c>
      <c r="F6255" t="s">
        <v>178</v>
      </c>
      <c r="G6255" t="s">
        <v>2642</v>
      </c>
      <c r="H6255">
        <v>-1</v>
      </c>
      <c r="I6255" t="str">
        <f>IF(Table2[[#This Row],[Patron Id]]=-1,Table2[[#This Row],[User ID Encryption]],Table2[[#This Row],[Patron Id]])</f>
        <v>D6466A4C3721639D35161A54BA9DC9F85E13A1B5</v>
      </c>
      <c r="J6255" t="s">
        <v>18</v>
      </c>
      <c r="K6255" t="s">
        <v>74</v>
      </c>
      <c r="L6255" t="s">
        <v>33</v>
      </c>
      <c r="M6255" t="s">
        <v>179</v>
      </c>
      <c r="N6255" t="s">
        <v>2556</v>
      </c>
    </row>
    <row r="6256" spans="1:14" x14ac:dyDescent="0.2">
      <c r="A6256" s="1" t="d">
        <v>2023-03-15</v>
      </c>
      <c r="B6256" s="18" t="d">
        <v>18:51:49.00000000000318200</v>
      </c>
      <c r="C6256" s="1" t="d">
        <v>2023-03-22</v>
      </c>
      <c r="D6256" s="18" t="d">
        <v>18:18:47.99999999999407275</v>
      </c>
      <c r="E6256" s="1" t="d">
        <v>2023-03-22</v>
      </c>
      <c r="F6256" t="s">
        <v>2036</v>
      </c>
      <c r="G6256" t="s">
        <v>4822</v>
      </c>
      <c r="H6256">
        <v>-1</v>
      </c>
      <c r="I6256" t="str">
        <f>IF(Table2[[#This Row],[Patron Id]]=-1,Table2[[#This Row],[User ID Encryption]],Table2[[#This Row],[Patron Id]])</f>
        <v>E226991EA7CFDE1196936D4A7086F09CDBB759CF</v>
      </c>
      <c r="J6256" t="s">
        <v>18</v>
      </c>
      <c r="K6256" t="s">
        <v>14</v>
      </c>
      <c r="L6256" t="s">
        <v>15</v>
      </c>
      <c r="M6256" t="s">
        <v>2036</v>
      </c>
      <c r="N6256" t="s">
        <v>2556</v>
      </c>
    </row>
    <row r="6257" spans="1:14" x14ac:dyDescent="0.2">
      <c r="A6257" s="1" t="d">
        <v>2023-03-15</v>
      </c>
      <c r="B6257" s="18" t="d">
        <v>18:55:15.9999999999971700</v>
      </c>
      <c r="C6257" s="1" t="d">
        <v>2023-03-15</v>
      </c>
      <c r="D6257" s="18" t="d">
        <v>21:57:33.00000000000260175</v>
      </c>
      <c r="E6257" s="1" t="d">
        <v>2023-03-15</v>
      </c>
      <c r="F6257" t="s">
        <v>1461</v>
      </c>
      <c r="G6257" t="s">
        <v>4823</v>
      </c>
      <c r="H6257">
        <v>-1</v>
      </c>
      <c r="I6257" t="str">
        <f>IF(Table2[[#This Row],[Patron Id]]=-1,Table2[[#This Row],[User ID Encryption]],Table2[[#This Row],[Patron Id]])</f>
        <v>223B97567F08B60DC7F5F5305FBFC0F7E6C21C9C</v>
      </c>
      <c r="J6257" t="s">
        <v>13</v>
      </c>
      <c r="K6257" t="s">
        <v>254</v>
      </c>
      <c r="L6257" t="s">
        <v>33</v>
      </c>
      <c r="M6257" t="s">
        <v>1462</v>
      </c>
      <c r="N6257" t="s">
        <v>2575</v>
      </c>
    </row>
    <row r="6258" spans="1:14" x14ac:dyDescent="0.2">
      <c r="A6258" s="1" t="d">
        <v>2023-03-15</v>
      </c>
      <c r="B6258" s="18" t="d">
        <v>18:58:17.00000000000308425</v>
      </c>
      <c r="C6258" s="1" t="d">
        <v>2023-03-15</v>
      </c>
      <c r="D6258" s="18" t="d">
        <v>20:32:12.99999999999521400</v>
      </c>
      <c r="E6258" s="1" t="d">
        <v>2023-03-15</v>
      </c>
      <c r="F6258" t="s">
        <v>1867</v>
      </c>
      <c r="G6258" t="s">
        <v>4408</v>
      </c>
      <c r="H6258">
        <v>-1</v>
      </c>
      <c r="I6258" t="str">
        <f>IF(Table2[[#This Row],[Patron Id]]=-1,Table2[[#This Row],[User ID Encryption]],Table2[[#This Row],[Patron Id]])</f>
        <v>1DB46AE044319242FF2C1FAE8890F3BB45D6163E</v>
      </c>
      <c r="J6258" t="s">
        <v>18</v>
      </c>
      <c r="K6258" t="s">
        <v>32</v>
      </c>
      <c r="L6258" t="s">
        <v>33</v>
      </c>
      <c r="M6258" t="s">
        <v>981</v>
      </c>
      <c r="N6258" t="s">
        <v>2556</v>
      </c>
    </row>
    <row r="6259" spans="1:14" x14ac:dyDescent="0.2">
      <c r="A6259" s="1" t="d">
        <v>2023-03-15</v>
      </c>
      <c r="B6259" s="18" t="d">
        <v>19:01:46.00000000000058025</v>
      </c>
      <c r="C6259" s="1" t="d">
        <v>2023-03-15</v>
      </c>
      <c r="D6259" s="18" t="d">
        <v>20:11:53.999999999999700</v>
      </c>
      <c r="E6259" s="1" t="d">
        <v>2023-03-15</v>
      </c>
      <c r="F6259" t="s">
        <v>1729</v>
      </c>
      <c r="G6259" t="s">
        <v>2662</v>
      </c>
      <c r="H6259">
        <v>-1</v>
      </c>
      <c r="I6259" t="str">
        <f>IF(Table2[[#This Row],[Patron Id]]=-1,Table2[[#This Row],[User ID Encryption]],Table2[[#This Row],[Patron Id]])</f>
        <v>F8D1685BBB4D8EDBB0D3BD120322ADFBB0FEA920</v>
      </c>
      <c r="J6259" t="s">
        <v>243</v>
      </c>
      <c r="K6259" t="s">
        <v>43</v>
      </c>
      <c r="L6259" t="s">
        <v>33</v>
      </c>
      <c r="M6259" t="s">
        <v>1730</v>
      </c>
      <c r="N6259" t="s">
        <v>2554</v>
      </c>
    </row>
    <row r="6260" spans="1:14" x14ac:dyDescent="0.2">
      <c r="A6260" s="1" t="d">
        <v>2023-03-15</v>
      </c>
      <c r="B6260" s="18" t="d">
        <v>19:06:10.00000000000348200</v>
      </c>
      <c r="C6260" s="1" t="d">
        <v>2023-03-15</v>
      </c>
      <c r="D6260" s="18" t="d">
        <v>23:37:31.9999999999939177350</v>
      </c>
      <c r="E6260" s="1" t="d">
        <v>2023-03-15</v>
      </c>
      <c r="F6260" t="s">
        <v>2073</v>
      </c>
      <c r="G6260" t="s">
        <v>3444</v>
      </c>
      <c r="H6260">
        <v>-1</v>
      </c>
      <c r="I6260" t="str">
        <f>IF(Table2[[#This Row],[Patron Id]]=-1,Table2[[#This Row],[User ID Encryption]],Table2[[#This Row],[Patron Id]])</f>
        <v>05069C77241DF517B83EED2B28FF77869A306A64</v>
      </c>
      <c r="J6260" t="s">
        <v>18</v>
      </c>
      <c r="K6260" t="s">
        <v>32</v>
      </c>
      <c r="L6260" t="s">
        <v>33</v>
      </c>
      <c r="N6260" t="s">
        <v>2556</v>
      </c>
    </row>
    <row r="6261" spans="1:14" x14ac:dyDescent="0.2">
      <c r="A6261" s="1" t="d">
        <v>2023-03-15</v>
      </c>
      <c r="B6261" s="18" t="d">
        <v>19:24:30.00000000000596625</v>
      </c>
      <c r="C6261" s="1" t="d">
        <v>2023-03-15</v>
      </c>
      <c r="D6261" s="18" t="d">
        <v>21:38:48.00000000000899850</v>
      </c>
      <c r="E6261" s="1" t="d">
        <v>2023-03-15</v>
      </c>
      <c r="F6261" t="s">
        <v>1622</v>
      </c>
      <c r="G6261" t="s">
        <v>2766</v>
      </c>
      <c r="H6261">
        <v>-1</v>
      </c>
      <c r="I6261" t="str">
        <f>IF(Table2[[#This Row],[Patron Id]]=-1,Table2[[#This Row],[User ID Encryption]],Table2[[#This Row],[Patron Id]])</f>
        <v>20105C88AA4FB9EE53E3B425AA55FD295823DADE</v>
      </c>
      <c r="J6261" t="s">
        <v>18</v>
      </c>
      <c r="K6261" t="s">
        <v>74</v>
      </c>
      <c r="L6261" t="s">
        <v>33</v>
      </c>
      <c r="N6261" t="s">
        <v>2556</v>
      </c>
    </row>
    <row r="6262" spans="1:14" x14ac:dyDescent="0.2">
      <c r="A6262" s="1" t="d">
        <v>2023-03-15</v>
      </c>
      <c r="B6262" s="18" t="d">
        <v>19:24:37.00000000000386675</v>
      </c>
      <c r="C6262" s="1" t="d">
        <v>2023-03-15</v>
      </c>
      <c r="D6262" s="18" t="d">
        <v>19:57:17.00000000000009775</v>
      </c>
      <c r="E6262" s="1" t="d">
        <v>2023-03-15</v>
      </c>
      <c r="F6262" t="s">
        <v>415</v>
      </c>
      <c r="G6262" t="s">
        <v>3462</v>
      </c>
      <c r="H6262">
        <v>-1</v>
      </c>
      <c r="I6262" t="str">
        <f>IF(Table2[[#This Row],[Patron Id]]=-1,Table2[[#This Row],[User ID Encryption]],Table2[[#This Row],[Patron Id]])</f>
        <v>041E700BB76411C0EE232B23AC4648F00226F27A</v>
      </c>
      <c r="J6262" t="s">
        <v>18</v>
      </c>
      <c r="K6262" t="s">
        <v>97</v>
      </c>
      <c r="L6262" t="s">
        <v>33</v>
      </c>
      <c r="M6262" t="s">
        <v>416</v>
      </c>
      <c r="N6262" t="s">
        <v>2575</v>
      </c>
    </row>
    <row r="6263" spans="1:14" x14ac:dyDescent="0.2">
      <c r="A6263" s="1" t="d">
        <v>2023-03-15</v>
      </c>
      <c r="B6263" s="18" t="d">
        <v>20:56:55.00000000000625325</v>
      </c>
      <c r="C6263" s="1" t="d">
        <v>2023-03-15</v>
      </c>
      <c r="D6263" s="18" t="d">
        <v>20:57:38.99999999999714400</v>
      </c>
      <c r="E6263" s="1" t="d">
        <v>2023-03-16</v>
      </c>
      <c r="F6263" t="s">
        <v>1977</v>
      </c>
      <c r="G6263" t="s">
        <v>4824</v>
      </c>
      <c r="H6263">
        <v>-1</v>
      </c>
      <c r="I6263" t="str">
        <f>IF(Table2[[#This Row],[Patron Id]]=-1,Table2[[#This Row],[User ID Encryption]],Table2[[#This Row],[Patron Id]])</f>
        <v>850BD70A11788D40F513F10B5808F10496CBD2CA</v>
      </c>
      <c r="J6263" t="s">
        <v>18</v>
      </c>
      <c r="K6263" t="s">
        <v>32</v>
      </c>
      <c r="L6263" t="s">
        <v>33</v>
      </c>
      <c r="M6263" t="s">
        <v>585</v>
      </c>
      <c r="N6263" t="s">
        <v>2640</v>
      </c>
    </row>
    <row r="6264" spans="1:14" x14ac:dyDescent="0.2">
      <c r="A6264" s="1" t="d">
        <v>2023-03-15</v>
      </c>
      <c r="B6264" s="18" t="d">
        <v>21:05:10.00000000000689225</v>
      </c>
      <c r="C6264" s="1" t="d">
        <v>2023-03-15</v>
      </c>
      <c r="D6264" s="18" t="d">
        <v>21:07:08.00000000000295375</v>
      </c>
      <c r="E6264" s="1" t="d">
        <v>2023-03-16</v>
      </c>
      <c r="F6264" t="s">
        <v>2303</v>
      </c>
      <c r="G6264" t="s">
        <v>4564</v>
      </c>
      <c r="H6264">
        <v>-1</v>
      </c>
      <c r="I6264" t="str">
        <f>IF(Table2[[#This Row],[Patron Id]]=-1,Table2[[#This Row],[User ID Encryption]],Table2[[#This Row],[Patron Id]])</f>
        <v>682AA901F548A8FEC31FDCF046B9352F3F45DA59</v>
      </c>
      <c r="J6264" t="s">
        <v>18</v>
      </c>
      <c r="K6264" t="s">
        <v>32</v>
      </c>
      <c r="L6264" t="s">
        <v>33</v>
      </c>
      <c r="M6264" t="s">
        <v>554</v>
      </c>
      <c r="N6264" t="s">
        <v>2640</v>
      </c>
    </row>
    <row r="6265" spans="1:14" x14ac:dyDescent="0.2">
      <c r="A6265" s="1" t="d">
        <v>2023-03-15</v>
      </c>
      <c r="B6265" s="18" t="d">
        <v>21:07:37.99999999999805025</v>
      </c>
      <c r="C6265" s="1" t="d">
        <v>2023-03-16</v>
      </c>
      <c r="D6265" s="18" t="d">
        <v>00:06:04.99999999999999950</v>
      </c>
      <c r="E6265" s="1" t="d">
        <v>2023-03-16</v>
      </c>
      <c r="F6265" t="s">
        <v>2110</v>
      </c>
      <c r="G6265" t="s">
        <v>4564</v>
      </c>
      <c r="H6265">
        <v>-1</v>
      </c>
      <c r="I6265" t="str">
        <f>IF(Table2[[#This Row],[Patron Id]]=-1,Table2[[#This Row],[User ID Encryption]],Table2[[#This Row],[Patron Id]])</f>
        <v>682AA901F548A8FEC31FDCF046B9352F3F45DA59</v>
      </c>
      <c r="J6265" t="s">
        <v>18</v>
      </c>
      <c r="K6265" t="s">
        <v>32</v>
      </c>
      <c r="L6265" t="s">
        <v>33</v>
      </c>
      <c r="M6265" t="s">
        <v>583</v>
      </c>
      <c r="N6265" t="s">
        <v>2640</v>
      </c>
    </row>
    <row r="6266" spans="1:14" x14ac:dyDescent="0.2">
      <c r="A6266" s="1" t="d">
        <v>2023-03-15</v>
      </c>
      <c r="B6266" s="18" t="d">
        <v>23:10:42.00000000000762900</v>
      </c>
      <c r="C6266" s="1" t="d">
        <v>2023-03-15</v>
      </c>
      <c r="D6266" s="18" t="d">
        <v>23:11:51.00000000000882225</v>
      </c>
      <c r="E6266" s="1" t="d">
        <v>2023-03-16</v>
      </c>
      <c r="F6266" t="s">
        <v>1407</v>
      </c>
      <c r="G6266" t="s">
        <v>4825</v>
      </c>
      <c r="H6266">
        <v>-1</v>
      </c>
      <c r="I6266" t="str">
        <f>IF(Table2[[#This Row],[Patron Id]]=-1,Table2[[#This Row],[User ID Encryption]],Table2[[#This Row],[Patron Id]])</f>
        <v>9C9BFE76DF720D5BFF2F45C255A781222494949C</v>
      </c>
      <c r="J6266" t="s">
        <v>13</v>
      </c>
      <c r="K6266" t="s">
        <v>97</v>
      </c>
      <c r="L6266" t="s">
        <v>33</v>
      </c>
      <c r="M6266" t="s">
        <v>1408</v>
      </c>
      <c r="N6266" t="s">
        <v>2640</v>
      </c>
    </row>
    <row r="6267" spans="1:14" x14ac:dyDescent="0.2">
      <c r="A6267" s="1" t="d">
        <v>2023-03-16</v>
      </c>
      <c r="B6267" s="18" t="d">
        <v>00:06:24.00000000000000075</v>
      </c>
      <c r="C6267" s="1" t="d">
        <v>2023-03-16</v>
      </c>
      <c r="D6267" s="18" t="d">
        <v>00:06:56.99999999999998800</v>
      </c>
      <c r="E6267" s="1" t="d">
        <v>2023-03-16</v>
      </c>
      <c r="F6267" t="s">
        <v>1977</v>
      </c>
      <c r="G6267" t="s">
        <v>4564</v>
      </c>
      <c r="H6267">
        <v>-1</v>
      </c>
      <c r="I6267" t="str">
        <f>IF(Table2[[#This Row],[Patron Id]]=-1,Table2[[#This Row],[User ID Encryption]],Table2[[#This Row],[Patron Id]])</f>
        <v>682AA901F548A8FEC31FDCF046B9352F3F45DA59</v>
      </c>
      <c r="J6267" t="s">
        <v>18</v>
      </c>
      <c r="K6267" t="s">
        <v>32</v>
      </c>
      <c r="L6267" t="s">
        <v>33</v>
      </c>
      <c r="M6267" t="s">
        <v>585</v>
      </c>
      <c r="N6267" t="s">
        <v>2640</v>
      </c>
    </row>
    <row r="6268" spans="1:14" x14ac:dyDescent="0.2">
      <c r="A6268" s="1" t="d">
        <v>2023-03-16</v>
      </c>
      <c r="B6268" s="18" t="d">
        <v>00:07:15.9999999999999825</v>
      </c>
      <c r="C6268" s="1" t="d">
        <v>2023-03-16</v>
      </c>
      <c r="D6268" s="18" t="d">
        <v>00:07:41.00000000000001825</v>
      </c>
      <c r="E6268" s="1" t="d">
        <v>2023-03-16</v>
      </c>
      <c r="F6268" t="s">
        <v>2303</v>
      </c>
      <c r="G6268" t="s">
        <v>4564</v>
      </c>
      <c r="H6268">
        <v>-1</v>
      </c>
      <c r="I6268" t="str">
        <f>IF(Table2[[#This Row],[Patron Id]]=-1,Table2[[#This Row],[User ID Encryption]],Table2[[#This Row],[Patron Id]])</f>
        <v>682AA901F548A8FEC31FDCF046B9352F3F45DA59</v>
      </c>
      <c r="J6268" t="s">
        <v>18</v>
      </c>
      <c r="K6268" t="s">
        <v>32</v>
      </c>
      <c r="L6268" t="s">
        <v>33</v>
      </c>
      <c r="M6268" t="s">
        <v>554</v>
      </c>
      <c r="N6268" t="s">
        <v>2640</v>
      </c>
    </row>
    <row r="6269" spans="1:14" x14ac:dyDescent="0.2">
      <c r="A6269" s="1" t="d">
        <v>2023-03-16</v>
      </c>
      <c r="B6269" s="18" t="d">
        <v>00:59:30.99999999999986475</v>
      </c>
      <c r="C6269" s="1" t="d">
        <v>2023-03-16</v>
      </c>
      <c r="D6269" s="18" t="d">
        <v>00:59:53.00000000000010600</v>
      </c>
      <c r="E6269" s="1" t="d">
        <v>2023-03-16</v>
      </c>
      <c r="F6269" t="s">
        <v>1407</v>
      </c>
      <c r="G6269" t="s">
        <v>4825</v>
      </c>
      <c r="H6269">
        <v>-1</v>
      </c>
      <c r="I6269" t="str">
        <f>IF(Table2[[#This Row],[Patron Id]]=-1,Table2[[#This Row],[User ID Encryption]],Table2[[#This Row],[Patron Id]])</f>
        <v>9C9BFE76DF720D5BFF2F45C255A781222494949C</v>
      </c>
      <c r="J6269" t="s">
        <v>13</v>
      </c>
      <c r="K6269" t="s">
        <v>97</v>
      </c>
      <c r="L6269" t="s">
        <v>33</v>
      </c>
      <c r="M6269" t="s">
        <v>1408</v>
      </c>
      <c r="N6269" t="s">
        <v>2640</v>
      </c>
    </row>
    <row r="6270" spans="1:14" x14ac:dyDescent="0.2">
      <c r="A6270" s="1" t="d">
        <v>2023-03-16</v>
      </c>
      <c r="B6270" s="18" t="d">
        <v>08:01:32.9999999999985525</v>
      </c>
      <c r="C6270" s="1" t="d">
        <v>2023-03-16</v>
      </c>
      <c r="D6270" s="18" t="d">
        <v>08:02:39.00000000000406875</v>
      </c>
      <c r="E6270" s="1" t="d">
        <v>2023-03-16</v>
      </c>
      <c r="F6270" t="s">
        <v>2073</v>
      </c>
      <c r="G6270" t="s">
        <v>4826</v>
      </c>
      <c r="H6270">
        <v>-1</v>
      </c>
      <c r="I6270" t="str">
        <f>IF(Table2[[#This Row],[Patron Id]]=-1,Table2[[#This Row],[User ID Encryption]],Table2[[#This Row],[Patron Id]])</f>
        <v>04D075E0D999806D1FE5BBD3978CF0259EE42470</v>
      </c>
      <c r="J6270" t="s">
        <v>18</v>
      </c>
      <c r="K6270" t="s">
        <v>32</v>
      </c>
      <c r="L6270" t="s">
        <v>33</v>
      </c>
      <c r="N6270" t="s">
        <v>2556</v>
      </c>
    </row>
    <row r="6271" spans="1:14" x14ac:dyDescent="0.2">
      <c r="A6271" s="1" t="d">
        <v>2023-03-16</v>
      </c>
      <c r="B6271" s="18" t="d">
        <v>08:03:59.000000000000589450</v>
      </c>
      <c r="C6271" s="1" t="d">
        <v>2023-03-21</v>
      </c>
      <c r="D6271" s="18" t="d">
        <v>14:56:00.00000000000085425</v>
      </c>
      <c r="E6271" s="1" t="d">
        <v>2023-03-23</v>
      </c>
      <c r="F6271" t="s">
        <v>2096</v>
      </c>
      <c r="G6271" t="s">
        <v>4826</v>
      </c>
      <c r="H6271">
        <v>-1</v>
      </c>
      <c r="I6271" t="str">
        <f>IF(Table2[[#This Row],[Patron Id]]=-1,Table2[[#This Row],[User ID Encryption]],Table2[[#This Row],[Patron Id]])</f>
        <v>04D075E0D999806D1FE5BBD3978CF0259EE42470</v>
      </c>
      <c r="J6271" t="s">
        <v>18</v>
      </c>
      <c r="K6271" t="s">
        <v>14</v>
      </c>
      <c r="L6271" t="s">
        <v>15</v>
      </c>
      <c r="M6271" t="s">
        <v>866</v>
      </c>
      <c r="N6271" t="s">
        <v>2556</v>
      </c>
    </row>
    <row r="6272" spans="1:14" x14ac:dyDescent="0.2">
      <c r="A6272" s="1" t="d">
        <v>2023-03-16</v>
      </c>
      <c r="B6272" s="18" t="d">
        <v>08:39:50.99999999999806350</v>
      </c>
      <c r="C6272" s="1" t="d">
        <v>2023-03-16</v>
      </c>
      <c r="D6272" s="18" t="d">
        <v>10:45:42.99999999999553350</v>
      </c>
      <c r="E6272" s="1" t="d">
        <v>2023-03-16</v>
      </c>
      <c r="F6272" t="s">
        <v>489</v>
      </c>
      <c r="G6272" t="s">
        <v>4422</v>
      </c>
      <c r="H6272">
        <v>-1</v>
      </c>
      <c r="I6272" t="str">
        <f>IF(Table2[[#This Row],[Patron Id]]=-1,Table2[[#This Row],[User ID Encryption]],Table2[[#This Row],[Patron Id]])</f>
        <v>89611BC3A2201825EF0530288F3BF929AF9DFE96</v>
      </c>
      <c r="J6272" t="s">
        <v>18</v>
      </c>
      <c r="K6272" t="s">
        <v>97</v>
      </c>
      <c r="L6272" t="s">
        <v>33</v>
      </c>
      <c r="N6272" t="s">
        <v>2556</v>
      </c>
    </row>
    <row r="6273" spans="1:14" x14ac:dyDescent="0.2">
      <c r="A6273" s="1" t="d">
        <v>2023-03-16</v>
      </c>
      <c r="B6273" s="18" t="d">
        <v>08:46:18.00000000000100425</v>
      </c>
      <c r="C6273" s="1" t="d">
        <v>2023-03-16</v>
      </c>
      <c r="D6273" s="18" t="d">
        <v>10:32:50.00000000000099775</v>
      </c>
      <c r="E6273" s="1" t="d">
        <v>2023-03-16</v>
      </c>
      <c r="F6273" t="s">
        <v>267</v>
      </c>
      <c r="G6273" t="s">
        <v>4827</v>
      </c>
      <c r="H6273">
        <v>-1</v>
      </c>
      <c r="I6273" t="str">
        <f>IF(Table2[[#This Row],[Patron Id]]=-1,Table2[[#This Row],[User ID Encryption]],Table2[[#This Row],[Patron Id]])</f>
        <v>D6C75056813EC78F9568AC85213C3C7AF2FB8692</v>
      </c>
      <c r="J6273" t="s">
        <v>13</v>
      </c>
      <c r="K6273" t="s">
        <v>32</v>
      </c>
      <c r="L6273" t="s">
        <v>33</v>
      </c>
      <c r="M6273" t="s">
        <v>268</v>
      </c>
      <c r="N6273" t="s">
        <v>2556</v>
      </c>
    </row>
    <row r="6274" spans="1:14" x14ac:dyDescent="0.2">
      <c r="A6274" s="1" t="d">
        <v>2023-03-16</v>
      </c>
      <c r="B6274" s="18" t="d">
        <v>08:54:05.00000000000046300</v>
      </c>
      <c r="C6274" s="1" t="d">
        <v>2023-03-17</v>
      </c>
      <c r="D6274" s="18" t="d">
        <v>10:03:12.99999999999979125</v>
      </c>
      <c r="E6274" s="1" t="d">
        <v>2023-03-16</v>
      </c>
      <c r="F6274" t="s">
        <v>1866</v>
      </c>
      <c r="G6274" t="s">
        <v>2587</v>
      </c>
      <c r="H6274">
        <v>-1</v>
      </c>
      <c r="I6274" t="str">
        <f>IF(Table2[[#This Row],[Patron Id]]=-1,Table2[[#This Row],[User ID Encryption]],Table2[[#This Row],[Patron Id]])</f>
        <v>61826808E625196E92C4581A40F49ECEDC15AB53</v>
      </c>
      <c r="J6274" t="s">
        <v>13</v>
      </c>
      <c r="K6274" t="s">
        <v>32</v>
      </c>
      <c r="L6274" t="s">
        <v>33</v>
      </c>
      <c r="M6274" t="s">
        <v>81</v>
      </c>
      <c r="N6274" t="s">
        <v>2556</v>
      </c>
    </row>
    <row r="6275" spans="1:14" x14ac:dyDescent="0.2">
      <c r="A6275" s="1" t="d">
        <v>2023-03-16</v>
      </c>
      <c r="B6275" s="18" t="d">
        <v>09:04:37.99999999999868925</v>
      </c>
      <c r="C6275" s="1" t="d">
        <v>2023-03-16</v>
      </c>
      <c r="D6275" s="18" t="d">
        <v>17:04:48.999999999997214400</v>
      </c>
      <c r="E6275" s="1" t="d">
        <v>2023-03-16</v>
      </c>
      <c r="F6275" t="s">
        <v>688</v>
      </c>
      <c r="G6275" t="s">
        <v>2934</v>
      </c>
      <c r="H6275">
        <v>-1</v>
      </c>
      <c r="I6275" t="str">
        <f>IF(Table2[[#This Row],[Patron Id]]=-1,Table2[[#This Row],[User ID Encryption]],Table2[[#This Row],[Patron Id]])</f>
        <v>44118C175EC06BA8EEDC89DDF4DFD70C67B70988</v>
      </c>
      <c r="J6275" t="s">
        <v>18</v>
      </c>
      <c r="K6275" t="s">
        <v>74</v>
      </c>
      <c r="L6275" t="s">
        <v>33</v>
      </c>
      <c r="N6275" t="s">
        <v>2556</v>
      </c>
    </row>
    <row r="6276" spans="1:14" x14ac:dyDescent="0.2">
      <c r="A6276" s="1" t="d">
        <v>2023-03-16</v>
      </c>
      <c r="B6276" s="18" t="d">
        <v>09:04:41.00000000000395800</v>
      </c>
      <c r="C6276" s="1" t="d">
        <v>2023-03-16</v>
      </c>
      <c r="D6276" s="18" t="d">
        <v>17:04:51.999999999997683900</v>
      </c>
      <c r="E6276" s="1" t="d">
        <v>2023-03-16</v>
      </c>
      <c r="F6276" t="s">
        <v>130</v>
      </c>
      <c r="G6276" t="s">
        <v>2934</v>
      </c>
      <c r="H6276">
        <v>-1</v>
      </c>
      <c r="I6276" t="str">
        <f>IF(Table2[[#This Row],[Patron Id]]=-1,Table2[[#This Row],[User ID Encryption]],Table2[[#This Row],[Patron Id]])</f>
        <v>44118C175EC06BA8EEDC89DDF4DFD70C67B70988</v>
      </c>
      <c r="J6276" t="s">
        <v>18</v>
      </c>
      <c r="K6276" t="s">
        <v>97</v>
      </c>
      <c r="L6276" t="s">
        <v>33</v>
      </c>
      <c r="M6276" t="s">
        <v>131</v>
      </c>
      <c r="N6276" t="s">
        <v>2556</v>
      </c>
    </row>
    <row r="6277" spans="1:14" x14ac:dyDescent="0.2">
      <c r="A6277" s="1" t="d">
        <v>2023-03-16</v>
      </c>
      <c r="B6277" s="18" t="d">
        <v>09:24:00.99999999999664200</v>
      </c>
      <c r="C6277" s="1" t="d">
        <v>2023-03-16</v>
      </c>
      <c r="D6277" s="18" t="d">
        <v>14:22:05.99999999999944575</v>
      </c>
      <c r="E6277" s="1" t="d">
        <v>2023-03-16</v>
      </c>
      <c r="F6277" t="s">
        <v>1393</v>
      </c>
      <c r="G6277" t="s">
        <v>3320</v>
      </c>
      <c r="H6277">
        <v>-1</v>
      </c>
      <c r="I6277" t="str">
        <f>IF(Table2[[#This Row],[Patron Id]]=-1,Table2[[#This Row],[User ID Encryption]],Table2[[#This Row],[Patron Id]])</f>
        <v>E9405079C095862D2C6099B74DCBF19930D4D040</v>
      </c>
      <c r="J6277" t="s">
        <v>13</v>
      </c>
      <c r="K6277" t="s">
        <v>382</v>
      </c>
      <c r="L6277" t="s">
        <v>33</v>
      </c>
      <c r="N6277" t="s">
        <v>2556</v>
      </c>
    </row>
    <row r="6278" spans="1:14" x14ac:dyDescent="0.2">
      <c r="A6278" s="1" t="d">
        <v>2023-03-16</v>
      </c>
      <c r="B6278" s="18" t="d">
        <v>09:24:04.00000000000190400</v>
      </c>
      <c r="C6278" s="1" t="d">
        <v>2023-03-16</v>
      </c>
      <c r="D6278" s="18" t="d">
        <v>14:22:12.99999999999733950</v>
      </c>
      <c r="E6278" s="1" t="d">
        <v>2023-03-16</v>
      </c>
      <c r="F6278" t="s">
        <v>1544</v>
      </c>
      <c r="G6278" t="s">
        <v>3320</v>
      </c>
      <c r="H6278">
        <v>-1</v>
      </c>
      <c r="I6278" t="str">
        <f>IF(Table2[[#This Row],[Patron Id]]=-1,Table2[[#This Row],[User ID Encryption]],Table2[[#This Row],[Patron Id]])</f>
        <v>E9405079C095862D2C6099B74DCBF19930D4D040</v>
      </c>
      <c r="J6278" t="s">
        <v>13</v>
      </c>
      <c r="K6278" t="s">
        <v>97</v>
      </c>
      <c r="L6278" t="s">
        <v>33</v>
      </c>
      <c r="M6278" t="s">
        <v>1545</v>
      </c>
      <c r="N6278" t="s">
        <v>2556</v>
      </c>
    </row>
    <row r="6279" spans="1:14" x14ac:dyDescent="0.2">
      <c r="A6279" s="1" t="d">
        <v>2023-03-16</v>
      </c>
      <c r="B6279" s="18" t="d">
        <v>09:28:56.00000000000118675</v>
      </c>
      <c r="C6279" s="1" t="d">
        <v>2023-03-16</v>
      </c>
      <c r="D6279" s="18" t="d">
        <v>10:49:48.99999999999561825</v>
      </c>
      <c r="E6279" s="1" t="d">
        <v>2023-03-16</v>
      </c>
      <c r="F6279" t="s">
        <v>1934</v>
      </c>
      <c r="G6279" t="s">
        <v>4570</v>
      </c>
      <c r="H6279">
        <v>-1</v>
      </c>
      <c r="I6279" t="str">
        <f>IF(Table2[[#This Row],[Patron Id]]=-1,Table2[[#This Row],[User ID Encryption]],Table2[[#This Row],[Patron Id]])</f>
        <v>50C7FAB766675B6BD590AEE6B4FB76FED54753A2</v>
      </c>
      <c r="J6279" t="s">
        <v>18</v>
      </c>
      <c r="K6279" t="s">
        <v>74</v>
      </c>
      <c r="L6279" t="s">
        <v>33</v>
      </c>
      <c r="N6279" t="s">
        <v>2556</v>
      </c>
    </row>
    <row r="6280" spans="1:14" x14ac:dyDescent="0.2">
      <c r="A6280" s="1" t="d">
        <v>2023-03-16</v>
      </c>
      <c r="B6280" s="18" t="d">
        <v>09:29:05.00000000000259525</v>
      </c>
      <c r="C6280" s="1" t="d">
        <v>2023-03-16</v>
      </c>
      <c r="D6280" s="18" t="d">
        <v>10:49:52.99999999999784175</v>
      </c>
      <c r="E6280" s="1" t="d">
        <v>2023-03-16</v>
      </c>
      <c r="F6280" t="s">
        <v>2097</v>
      </c>
      <c r="G6280" t="s">
        <v>4570</v>
      </c>
      <c r="H6280">
        <v>-1</v>
      </c>
      <c r="I6280" t="str">
        <f>IF(Table2[[#This Row],[Patron Id]]=-1,Table2[[#This Row],[User ID Encryption]],Table2[[#This Row],[Patron Id]])</f>
        <v>50C7FAB766675B6BD590AEE6B4FB76FED54753A2</v>
      </c>
      <c r="J6280" t="s">
        <v>18</v>
      </c>
      <c r="K6280" t="s">
        <v>97</v>
      </c>
      <c r="L6280" t="s">
        <v>33</v>
      </c>
      <c r="M6280" t="s">
        <v>2098</v>
      </c>
      <c r="N6280" t="s">
        <v>2556</v>
      </c>
    </row>
    <row r="6281" spans="1:14" x14ac:dyDescent="0.2">
      <c r="A6281" s="1" t="d">
        <v>2023-03-16</v>
      </c>
      <c r="B6281" s="18" t="d">
        <v>09:30:10.99999999999851975</v>
      </c>
      <c r="C6281" s="1" t="d">
        <v>2023-03-16</v>
      </c>
      <c r="D6281" s="18" t="d">
        <v>10:48:28.00000000000213875</v>
      </c>
      <c r="E6281" s="1" t="d">
        <v>2023-03-16</v>
      </c>
      <c r="F6281" t="s">
        <v>1036</v>
      </c>
      <c r="G6281" t="s">
        <v>4828</v>
      </c>
      <c r="H6281">
        <v>-1</v>
      </c>
      <c r="I6281" t="str">
        <f>IF(Table2[[#This Row],[Patron Id]]=-1,Table2[[#This Row],[User ID Encryption]],Table2[[#This Row],[Patron Id]])</f>
        <v>0BCACC7D7BF5BA3B549984ECDE82DDD8AB62FF7C</v>
      </c>
      <c r="J6281" t="s">
        <v>18</v>
      </c>
      <c r="K6281" t="s">
        <v>97</v>
      </c>
      <c r="L6281" t="s">
        <v>33</v>
      </c>
      <c r="M6281" t="s">
        <v>1037</v>
      </c>
      <c r="N6281" t="s">
        <v>2556</v>
      </c>
    </row>
    <row r="6282" spans="1:14" x14ac:dyDescent="0.2">
      <c r="A6282" s="1" t="d">
        <v>2023-03-16</v>
      </c>
      <c r="B6282" s="18" t="d">
        <v>09:30:14.00000000000378850</v>
      </c>
      <c r="C6282" s="1" t="d">
        <v>2023-03-16</v>
      </c>
      <c r="D6282" s="18" t="d">
        <v>10:48:24.99999999999687675</v>
      </c>
      <c r="E6282" s="1" t="d">
        <v>2023-03-16</v>
      </c>
      <c r="F6282" t="s">
        <v>1796</v>
      </c>
      <c r="G6282" t="s">
        <v>4828</v>
      </c>
      <c r="H6282">
        <v>-1</v>
      </c>
      <c r="I6282" t="str">
        <f>IF(Table2[[#This Row],[Patron Id]]=-1,Table2[[#This Row],[User ID Encryption]],Table2[[#This Row],[Patron Id]])</f>
        <v>0BCACC7D7BF5BA3B549984ECDE82DDD8AB62FF7C</v>
      </c>
      <c r="J6282" t="s">
        <v>18</v>
      </c>
      <c r="K6282" t="s">
        <v>74</v>
      </c>
      <c r="L6282" t="s">
        <v>33</v>
      </c>
      <c r="N6282" t="s">
        <v>2556</v>
      </c>
    </row>
    <row r="6283" spans="1:14" x14ac:dyDescent="0.2">
      <c r="A6283" s="1" t="d">
        <v>2023-03-16</v>
      </c>
      <c r="B6283" s="18" t="d">
        <v>09:32:56.0000000000003325</v>
      </c>
      <c r="C6283" s="1" t="d">
        <v>2023-03-16</v>
      </c>
      <c r="D6283" s="18" t="d">
        <v>14:36:37.99999999999507050</v>
      </c>
      <c r="E6283" s="1" t="d">
        <v>2023-03-19</v>
      </c>
      <c r="F6283" t="s">
        <v>1850</v>
      </c>
      <c r="G6283" t="s">
        <v>4829</v>
      </c>
      <c r="H6283">
        <v>-1</v>
      </c>
      <c r="I6283" t="str">
        <f>IF(Table2[[#This Row],[Patron Id]]=-1,Table2[[#This Row],[User ID Encryption]],Table2[[#This Row],[Patron Id]])</f>
        <v>D95A8A0288449884702B8F414402F5ECF7F89420</v>
      </c>
      <c r="J6283" t="s">
        <v>18</v>
      </c>
      <c r="K6283" t="s">
        <v>219</v>
      </c>
      <c r="L6283" t="s">
        <v>2094</v>
      </c>
      <c r="M6283" t="s">
        <v>1851</v>
      </c>
      <c r="N6283" t="s">
        <v>2556</v>
      </c>
    </row>
    <row r="6284" spans="1:14" x14ac:dyDescent="0.2">
      <c r="A6284" s="1" t="d">
        <v>2023-03-16</v>
      </c>
      <c r="B6284" s="18" t="d">
        <v>09:40:11.99999999999814825</v>
      </c>
      <c r="C6284" s="1" t="d">
        <v>2023-03-19</v>
      </c>
      <c r="D6284" s="18" t="d">
        <v>12:28:54.99999999999943275</v>
      </c>
      <c r="E6284" s="1" t="d">
        <v>2023-03-23</v>
      </c>
      <c r="F6284" t="s">
        <v>2373</v>
      </c>
      <c r="G6284" t="s">
        <v>4830</v>
      </c>
      <c r="H6284">
        <v>-1</v>
      </c>
      <c r="I6284" t="str">
        <f>IF(Table2[[#This Row],[Patron Id]]=-1,Table2[[#This Row],[User ID Encryption]],Table2[[#This Row],[Patron Id]])</f>
        <v>B904BFC81372D59CA14940A2D6265D4B170AFB74</v>
      </c>
      <c r="J6284" t="s">
        <v>18</v>
      </c>
      <c r="K6284" t="s">
        <v>14</v>
      </c>
      <c r="L6284" t="s">
        <v>15</v>
      </c>
      <c r="M6284" t="s">
        <v>152</v>
      </c>
      <c r="N6284" t="s">
        <v>2556</v>
      </c>
    </row>
    <row r="6285" spans="1:14" x14ac:dyDescent="0.2">
      <c r="A6285" s="1" t="d">
        <v>2023-03-16</v>
      </c>
      <c r="B6285" s="18" t="d">
        <v>09:46:42.99999999999851325</v>
      </c>
      <c r="C6285" s="1" t="d">
        <v>2023-03-16</v>
      </c>
      <c r="D6285" s="18" t="d">
        <v>12:23:14.999999999997441975</v>
      </c>
      <c r="E6285" s="1" t="d">
        <v>2023-03-19</v>
      </c>
      <c r="F6285" t="s">
        <v>1918</v>
      </c>
      <c r="G6285" t="s">
        <v>4169</v>
      </c>
      <c r="H6285">
        <v>-1</v>
      </c>
      <c r="I6285" t="str">
        <f>IF(Table2[[#This Row],[Patron Id]]=-1,Table2[[#This Row],[User ID Encryption]],Table2[[#This Row],[Patron Id]])</f>
        <v>F339D90605EF278F18262D05C2DC0A539D42F42E</v>
      </c>
      <c r="J6285" t="s">
        <v>13</v>
      </c>
      <c r="K6285" t="s">
        <v>219</v>
      </c>
      <c r="L6285" t="s">
        <v>2094</v>
      </c>
      <c r="N6285" t="s">
        <v>2556</v>
      </c>
    </row>
    <row r="6286" spans="1:14" x14ac:dyDescent="0.2">
      <c r="A6286" s="1" t="d">
        <v>2023-03-16</v>
      </c>
      <c r="B6286" s="18" t="d">
        <v>09:53:57.9999999999993675</v>
      </c>
      <c r="C6286" s="1" t="d">
        <v>2023-03-16</v>
      </c>
      <c r="D6286" s="18" t="d">
        <v>15:59:38.00000000000615550</v>
      </c>
      <c r="E6286" s="1" t="d">
        <v>2023-03-23</v>
      </c>
      <c r="F6286" t="s">
        <v>2214</v>
      </c>
      <c r="G6286" t="s">
        <v>2611</v>
      </c>
      <c r="H6286">
        <v>-1</v>
      </c>
      <c r="I6286" t="str">
        <f>IF(Table2[[#This Row],[Patron Id]]=-1,Table2[[#This Row],[User ID Encryption]],Table2[[#This Row],[Patron Id]])</f>
        <v>BC22598B78FD146D3E4854145C09C8FEEA0EF6CB</v>
      </c>
      <c r="J6286" t="s">
        <v>18</v>
      </c>
      <c r="K6286" t="s">
        <v>14</v>
      </c>
      <c r="L6286" t="s">
        <v>15</v>
      </c>
      <c r="M6286" t="s">
        <v>2215</v>
      </c>
      <c r="N6286" t="s">
        <v>2556</v>
      </c>
    </row>
    <row r="6287" spans="1:14" x14ac:dyDescent="0.2">
      <c r="A6287" s="1" t="d">
        <v>2023-03-16</v>
      </c>
      <c r="B6287" s="18" t="d">
        <v>10:30:36.000000000000831375</v>
      </c>
      <c r="C6287" s="1" t="d">
        <v>2023-03-20</v>
      </c>
      <c r="D6287" s="18" t="d">
        <v>10:59:05.999999999999550</v>
      </c>
      <c r="E6287" s="1" t="d">
        <v>2023-03-23</v>
      </c>
      <c r="F6287" t="s">
        <v>611</v>
      </c>
      <c r="G6287" t="s">
        <v>4831</v>
      </c>
      <c r="H6287">
        <v>-1</v>
      </c>
      <c r="I6287" t="str">
        <f>IF(Table2[[#This Row],[Patron Id]]=-1,Table2[[#This Row],[User ID Encryption]],Table2[[#This Row],[Patron Id]])</f>
        <v>4B997BE260F4146D0DFC4840E4A954C3B71AC9D4</v>
      </c>
      <c r="J6287" t="s">
        <v>18</v>
      </c>
      <c r="K6287" t="s">
        <v>14</v>
      </c>
      <c r="L6287" t="s">
        <v>15</v>
      </c>
      <c r="M6287" t="s">
        <v>612</v>
      </c>
      <c r="N6287" t="s">
        <v>2640</v>
      </c>
    </row>
    <row r="6288" spans="1:14" x14ac:dyDescent="0.2">
      <c r="A6288" s="1" t="d">
        <v>2023-03-16</v>
      </c>
      <c r="B6288" s="18" t="d">
        <v>10:44:38.00000000000135625</v>
      </c>
      <c r="C6288" s="1" t="d">
        <v>2023-03-16</v>
      </c>
      <c r="D6288" s="18" t="d">
        <v>12:04:40.00000000000220400</v>
      </c>
      <c r="E6288" s="1" t="d">
        <v>2023-03-19</v>
      </c>
      <c r="F6288" t="s">
        <v>1442</v>
      </c>
      <c r="G6288" t="s">
        <v>3474</v>
      </c>
      <c r="H6288">
        <v>-1</v>
      </c>
      <c r="I6288" t="str">
        <f>IF(Table2[[#This Row],[Patron Id]]=-1,Table2[[#This Row],[User ID Encryption]],Table2[[#This Row],[Patron Id]])</f>
        <v>863D2867060180CF06EB6DED639BEF85D9B7C12E</v>
      </c>
      <c r="J6288" t="s">
        <v>18</v>
      </c>
      <c r="K6288" t="s">
        <v>219</v>
      </c>
      <c r="L6288" t="s">
        <v>2094</v>
      </c>
      <c r="M6288" t="s">
        <v>1443</v>
      </c>
      <c r="N6288" t="s">
        <v>2556</v>
      </c>
    </row>
    <row r="6289" spans="1:14" x14ac:dyDescent="0.2">
      <c r="A6289" s="1" t="d">
        <v>2023-03-16</v>
      </c>
      <c r="B6289" s="18" t="d">
        <v>10:47:39.99999999999943275</v>
      </c>
      <c r="C6289" s="1" t="d">
        <v>2023-03-16</v>
      </c>
      <c r="D6289" s="18" t="d">
        <v>11:54:34.99999999999555950</v>
      </c>
      <c r="E6289" s="1" t="d">
        <v>2023-03-16</v>
      </c>
      <c r="F6289" t="s">
        <v>1901</v>
      </c>
      <c r="G6289" t="s">
        <v>2897</v>
      </c>
      <c r="H6289">
        <v>-1</v>
      </c>
      <c r="I6289" t="str">
        <f>IF(Table2[[#This Row],[Patron Id]]=-1,Table2[[#This Row],[User ID Encryption]],Table2[[#This Row],[Patron Id]])</f>
        <v>DC22D12CB033C842407DF43FD7D9825DED709437</v>
      </c>
      <c r="J6289" t="s">
        <v>13</v>
      </c>
      <c r="K6289" t="s">
        <v>32</v>
      </c>
      <c r="L6289" t="s">
        <v>33</v>
      </c>
      <c r="M6289" t="s">
        <v>92</v>
      </c>
      <c r="N6289" t="s">
        <v>2556</v>
      </c>
    </row>
    <row r="6290" spans="1:14" x14ac:dyDescent="0.2">
      <c r="A6290" s="1" t="d">
        <v>2023-03-16</v>
      </c>
      <c r="B6290" s="18" t="d">
        <v>10:49:31.00000000000239300</v>
      </c>
      <c r="C6290" s="1" t="d">
        <v>2023-04-05</v>
      </c>
      <c r="D6290" s="18" t="d">
        <v>12:31:16.00000000000228875</v>
      </c>
      <c r="E6290" s="1" t="d">
        <v>2023-03-23</v>
      </c>
      <c r="F6290" t="s">
        <v>271</v>
      </c>
      <c r="G6290" t="s">
        <v>2639</v>
      </c>
      <c r="H6290">
        <v>-1</v>
      </c>
      <c r="I6290" t="str">
        <f>IF(Table2[[#This Row],[Patron Id]]=-1,Table2[[#This Row],[User ID Encryption]],Table2[[#This Row],[Patron Id]])</f>
        <v>2AEF827F63233B32B5D798AE870D1AA50FD4EAE8</v>
      </c>
      <c r="J6290" t="s">
        <v>18</v>
      </c>
      <c r="K6290" t="s">
        <v>14</v>
      </c>
      <c r="L6290" t="s">
        <v>15</v>
      </c>
      <c r="M6290" t="s">
        <v>272</v>
      </c>
      <c r="N6290" t="s">
        <v>2556</v>
      </c>
    </row>
    <row r="6291" spans="1:14" x14ac:dyDescent="0.2">
      <c r="A6291" s="1" t="d">
        <v>2023-03-16</v>
      </c>
      <c r="B6291" s="18" t="d">
        <v>10:51:12.99999999999915225</v>
      </c>
      <c r="C6291" s="1" t="d">
        <v>2023-03-22</v>
      </c>
      <c r="D6291" s="18" t="d">
        <v>13:07:11.00000000000022825</v>
      </c>
      <c r="E6291" s="1" t="d">
        <v>2023-03-23</v>
      </c>
      <c r="F6291" t="s">
        <v>2238</v>
      </c>
      <c r="G6291" t="s">
        <v>4518</v>
      </c>
      <c r="H6291">
        <v>-1</v>
      </c>
      <c r="I6291" t="str">
        <f>IF(Table2[[#This Row],[Patron Id]]=-1,Table2[[#This Row],[User ID Encryption]],Table2[[#This Row],[Patron Id]])</f>
        <v>0A6204D69BBF653B40ABA8F7C85BE4BFEDF12182</v>
      </c>
      <c r="J6291" t="s">
        <v>18</v>
      </c>
      <c r="K6291" t="s">
        <v>14</v>
      </c>
      <c r="L6291" t="s">
        <v>15</v>
      </c>
      <c r="M6291" t="s">
        <v>508</v>
      </c>
      <c r="N6291" t="s">
        <v>2556</v>
      </c>
    </row>
    <row r="6292" spans="1:14" x14ac:dyDescent="0.2">
      <c r="A6292" s="1" t="d">
        <v>2023-03-16</v>
      </c>
      <c r="B6292" s="18" t="d">
        <v>10:55:30.00000000000415350</v>
      </c>
      <c r="C6292" s="1" t="d">
        <v>2023-03-16</v>
      </c>
      <c r="D6292" s="18" t="d">
        <v>13:46:24.99999999999730050</v>
      </c>
      <c r="E6292" s="1" t="d">
        <v>2023-03-16</v>
      </c>
      <c r="F6292" t="s">
        <v>1870</v>
      </c>
      <c r="G6292" t="s">
        <v>2964</v>
      </c>
      <c r="H6292">
        <v>-1</v>
      </c>
      <c r="I6292" t="str">
        <f>IF(Table2[[#This Row],[Patron Id]]=-1,Table2[[#This Row],[User ID Encryption]],Table2[[#This Row],[Patron Id]])</f>
        <v>64DF11ADEE85AD60BBFBC2DAD75800A1D1A682F8</v>
      </c>
      <c r="J6292" t="s">
        <v>18</v>
      </c>
      <c r="K6292" t="s">
        <v>32</v>
      </c>
      <c r="L6292" t="s">
        <v>33</v>
      </c>
      <c r="M6292" t="s">
        <v>34</v>
      </c>
      <c r="N6292" t="s">
        <v>2556</v>
      </c>
    </row>
    <row r="6293" spans="1:14" x14ac:dyDescent="0.2">
      <c r="A6293" s="1" t="d">
        <v>2023-03-16</v>
      </c>
      <c r="B6293" s="18" t="d">
        <v>10:56:52.00000000000418625</v>
      </c>
      <c r="C6293" s="1" t="d">
        <v>2023-03-16</v>
      </c>
      <c r="D6293" s="18" t="d">
        <v>11:27:24.00000000000119325</v>
      </c>
      <c r="E6293" s="1" t="d">
        <v>2023-03-16</v>
      </c>
      <c r="F6293" t="s">
        <v>478</v>
      </c>
      <c r="G6293" t="s">
        <v>3993</v>
      </c>
      <c r="H6293">
        <v>-1</v>
      </c>
      <c r="I6293" t="str">
        <f>IF(Table2[[#This Row],[Patron Id]]=-1,Table2[[#This Row],[User ID Encryption]],Table2[[#This Row],[Patron Id]])</f>
        <v>2943BA836F5555A60177BCCF5D5C40BD80D32971</v>
      </c>
      <c r="J6293" t="s">
        <v>18</v>
      </c>
      <c r="K6293" t="s">
        <v>74</v>
      </c>
      <c r="L6293" t="s">
        <v>33</v>
      </c>
      <c r="M6293" t="s">
        <v>479</v>
      </c>
      <c r="N6293" t="s">
        <v>2575</v>
      </c>
    </row>
    <row r="6294" spans="1:14" x14ac:dyDescent="0.2">
      <c r="A6294" s="1" t="d">
        <v>2023-03-16</v>
      </c>
      <c r="B6294" s="18" t="d">
        <v>10:56:54.00000000000290175</v>
      </c>
      <c r="C6294" s="1" t="d">
        <v>2023-03-16</v>
      </c>
      <c r="D6294" s="18" t="d">
        <v>11:27:19.99999999999896975</v>
      </c>
      <c r="E6294" s="1" t="d">
        <v>2023-03-16</v>
      </c>
      <c r="F6294" t="s">
        <v>1465</v>
      </c>
      <c r="G6294" t="s">
        <v>3993</v>
      </c>
      <c r="H6294">
        <v>-1</v>
      </c>
      <c r="I6294" t="str">
        <f>IF(Table2[[#This Row],[Patron Id]]=-1,Table2[[#This Row],[User ID Encryption]],Table2[[#This Row],[Patron Id]])</f>
        <v>2943BA836F5555A60177BCCF5D5C40BD80D32971</v>
      </c>
      <c r="J6294" t="s">
        <v>18</v>
      </c>
      <c r="K6294" t="s">
        <v>97</v>
      </c>
      <c r="L6294" t="s">
        <v>33</v>
      </c>
      <c r="M6294" t="s">
        <v>1466</v>
      </c>
      <c r="N6294" t="s">
        <v>2575</v>
      </c>
    </row>
    <row r="6295" spans="1:14" x14ac:dyDescent="0.2">
      <c r="A6295" s="1" t="d">
        <v>2023-03-16</v>
      </c>
      <c r="B6295" s="18" t="d">
        <v>10:59:13.99999999999920450</v>
      </c>
      <c r="C6295" s="1" t="d">
        <v>2023-03-23</v>
      </c>
      <c r="D6295" s="18" t="d">
        <v>11:12:20.99999999999912625</v>
      </c>
      <c r="E6295" s="1" t="d">
        <v>2023-03-23</v>
      </c>
      <c r="F6295" t="s">
        <v>1771</v>
      </c>
      <c r="G6295" t="s">
        <v>4326</v>
      </c>
      <c r="H6295">
        <v>-1</v>
      </c>
      <c r="I6295" t="str">
        <f>IF(Table2[[#This Row],[Patron Id]]=-1,Table2[[#This Row],[User ID Encryption]],Table2[[#This Row],[Patron Id]])</f>
        <v>1D9BB79F9630178F8B0C18732A2C29EEE2F522C5</v>
      </c>
      <c r="J6295" t="s">
        <v>18</v>
      </c>
      <c r="K6295" t="s">
        <v>14</v>
      </c>
      <c r="L6295" t="s">
        <v>15</v>
      </c>
      <c r="M6295" t="s">
        <v>1771</v>
      </c>
      <c r="N6295" t="s">
        <v>2556</v>
      </c>
    </row>
    <row r="6296" spans="1:14" x14ac:dyDescent="0.2">
      <c r="A6296" s="1" t="d">
        <v>2023-03-16</v>
      </c>
      <c r="B6296" s="18" t="d">
        <v>11:01:28.99999999999632900</v>
      </c>
      <c r="C6296" s="1" t="d">
        <v>2023-03-16</v>
      </c>
      <c r="D6296" s="18" t="d">
        <v>13:32:28.99999999999771125</v>
      </c>
      <c r="E6296" s="1" t="d">
        <v>2023-03-16</v>
      </c>
      <c r="F6296" t="s">
        <v>1934</v>
      </c>
      <c r="G6296" t="s">
        <v>4542</v>
      </c>
      <c r="H6296">
        <v>-1</v>
      </c>
      <c r="I6296" t="str">
        <f>IF(Table2[[#This Row],[Patron Id]]=-1,Table2[[#This Row],[User ID Encryption]],Table2[[#This Row],[Patron Id]])</f>
        <v>1D78389391F1A34FB684CC6AA67E63AD76C59E9B</v>
      </c>
      <c r="J6296" t="s">
        <v>18</v>
      </c>
      <c r="K6296" t="s">
        <v>74</v>
      </c>
      <c r="L6296" t="s">
        <v>33</v>
      </c>
      <c r="N6296" t="s">
        <v>2556</v>
      </c>
    </row>
    <row r="6297" spans="1:14" x14ac:dyDescent="0.2">
      <c r="A6297" s="1" t="d">
        <v>2023-03-16</v>
      </c>
      <c r="B6297" s="18" t="d">
        <v>11:01:37.00000000000077600</v>
      </c>
      <c r="C6297" s="1" t="d">
        <v>2023-03-16</v>
      </c>
      <c r="D6297" s="18" t="d">
        <v>13:32:33.00000000000473400</v>
      </c>
      <c r="E6297" s="1" t="d">
        <v>2023-03-16</v>
      </c>
      <c r="F6297" t="s">
        <v>619</v>
      </c>
      <c r="G6297" t="s">
        <v>4542</v>
      </c>
      <c r="H6297">
        <v>-1</v>
      </c>
      <c r="I6297" t="str">
        <f>IF(Table2[[#This Row],[Patron Id]]=-1,Table2[[#This Row],[User ID Encryption]],Table2[[#This Row],[Patron Id]])</f>
        <v>1D78389391F1A34FB684CC6AA67E63AD76C59E9B</v>
      </c>
      <c r="J6297" t="s">
        <v>18</v>
      </c>
      <c r="K6297" t="s">
        <v>97</v>
      </c>
      <c r="L6297" t="s">
        <v>33</v>
      </c>
      <c r="M6297" t="s">
        <v>620</v>
      </c>
      <c r="N6297" t="s">
        <v>2556</v>
      </c>
    </row>
    <row r="6298" spans="1:14" x14ac:dyDescent="0.2">
      <c r="A6298" s="1" t="d">
        <v>2023-03-16</v>
      </c>
      <c r="B6298" s="18" t="d">
        <v>11:03:56.000000000000120625</v>
      </c>
      <c r="C6298" s="1" t="d">
        <v>2023-03-22</v>
      </c>
      <c r="D6298" s="18" t="d">
        <v>12:24:10.99999999999979775</v>
      </c>
      <c r="E6298" s="1" t="d">
        <v>2023-03-23</v>
      </c>
      <c r="F6298" t="s">
        <v>778</v>
      </c>
      <c r="G6298" t="s">
        <v>4478</v>
      </c>
      <c r="H6298">
        <v>-1</v>
      </c>
      <c r="I6298" t="str">
        <f>IF(Table2[[#This Row],[Patron Id]]=-1,Table2[[#This Row],[User ID Encryption]],Table2[[#This Row],[Patron Id]])</f>
        <v>78C768838E42DE7282D9439486E838AF9A55AF09</v>
      </c>
      <c r="J6298" t="s">
        <v>18</v>
      </c>
      <c r="K6298" t="s">
        <v>14</v>
      </c>
      <c r="L6298" t="s">
        <v>15</v>
      </c>
      <c r="M6298" t="s">
        <v>779</v>
      </c>
      <c r="N6298" t="s">
        <v>2556</v>
      </c>
    </row>
    <row r="6299" spans="1:14" x14ac:dyDescent="0.2">
      <c r="A6299" s="1" t="d">
        <v>2023-03-16</v>
      </c>
      <c r="B6299" s="18" t="d">
        <v>11:05:23.0000000000041275</v>
      </c>
      <c r="C6299" s="1" t="d">
        <v>2023-04-03</v>
      </c>
      <c r="D6299" s="18" t="d">
        <v>10:54:36.9999999999974700</v>
      </c>
      <c r="E6299" s="1" t="d">
        <v>2023-03-16</v>
      </c>
      <c r="F6299" t="s">
        <v>1867</v>
      </c>
      <c r="G6299" t="s">
        <v>4650</v>
      </c>
      <c r="H6299">
        <v>-1</v>
      </c>
      <c r="I6299" t="str">
        <f>IF(Table2[[#This Row],[Patron Id]]=-1,Table2[[#This Row],[User ID Encryption]],Table2[[#This Row],[Patron Id]])</f>
        <v>0295F5D10A7C9ECB394A7D387A3F1E2581F1EA22</v>
      </c>
      <c r="J6299" t="s">
        <v>18</v>
      </c>
      <c r="K6299" t="s">
        <v>32</v>
      </c>
      <c r="L6299" t="s">
        <v>33</v>
      </c>
      <c r="M6299" t="s">
        <v>981</v>
      </c>
      <c r="N6299" t="s">
        <v>2556</v>
      </c>
    </row>
    <row r="6300" spans="1:14" x14ac:dyDescent="0.2">
      <c r="A6300" s="1" t="d">
        <v>2023-03-16</v>
      </c>
      <c r="B6300" s="18" t="d">
        <v>11:08:43.00000000000022175</v>
      </c>
      <c r="C6300" s="1" t="d">
        <v>2023-03-16</v>
      </c>
      <c r="D6300" s="18" t="d">
        <v>13:15:25.00000000000390575</v>
      </c>
      <c r="E6300" s="1" t="d">
        <v>2023-03-23</v>
      </c>
      <c r="F6300" t="s">
        <v>1524</v>
      </c>
      <c r="G6300" t="s">
        <v>4832</v>
      </c>
      <c r="H6300">
        <v>-1</v>
      </c>
      <c r="I6300" t="str">
        <f>IF(Table2[[#This Row],[Patron Id]]=-1,Table2[[#This Row],[User ID Encryption]],Table2[[#This Row],[Patron Id]])</f>
        <v>7A281BB73127AB58BD1C51D4461990918B3928A3</v>
      </c>
      <c r="J6300" t="s">
        <v>13</v>
      </c>
      <c r="K6300" t="s">
        <v>14</v>
      </c>
      <c r="L6300" t="s">
        <v>15</v>
      </c>
      <c r="M6300" t="s">
        <v>1525</v>
      </c>
      <c r="N6300" t="s">
        <v>2575</v>
      </c>
    </row>
    <row r="6301" spans="1:14" x14ac:dyDescent="0.2">
      <c r="A6301" s="1" t="d">
        <v>2023-03-16</v>
      </c>
      <c r="B6301" s="18" t="d">
        <v>11:14:33.00000000000057375</v>
      </c>
      <c r="C6301" s="1" t="d">
        <v>2023-04-06</v>
      </c>
      <c r="D6301" s="18" t="d">
        <v>13:18:03.00000000000302550</v>
      </c>
      <c r="E6301" s="1" t="d">
        <v>2023-03-23</v>
      </c>
      <c r="F6301" t="s">
        <v>428</v>
      </c>
      <c r="G6301" t="s">
        <v>3842</v>
      </c>
      <c r="H6301">
        <v>-1</v>
      </c>
      <c r="I6301" t="str">
        <f>IF(Table2[[#This Row],[Patron Id]]=-1,Table2[[#This Row],[User ID Encryption]],Table2[[#This Row],[Patron Id]])</f>
        <v>5A90E91B540C34E8AC9E7E34AE017A8BD22A1215</v>
      </c>
      <c r="J6301" t="s">
        <v>18</v>
      </c>
      <c r="K6301" t="s">
        <v>14</v>
      </c>
      <c r="L6301" t="s">
        <v>15</v>
      </c>
      <c r="M6301" t="s">
        <v>429</v>
      </c>
      <c r="N6301" t="s">
        <v>2556</v>
      </c>
    </row>
    <row r="6302" spans="1:14" x14ac:dyDescent="0.2">
      <c r="A6302" s="1" t="d">
        <v>2023-03-16</v>
      </c>
      <c r="B6302" s="18" t="d">
        <v>11:32:23.99999999999533125</v>
      </c>
      <c r="C6302" s="1" t="d">
        <v>2023-03-17</v>
      </c>
      <c r="D6302" s="18" t="d">
        <v>16:04:39.0000000000020475</v>
      </c>
      <c r="E6302" s="1" t="d">
        <v>2023-03-23</v>
      </c>
      <c r="F6302" t="s">
        <v>2165</v>
      </c>
      <c r="G6302" t="s">
        <v>4077</v>
      </c>
      <c r="H6302">
        <v>-1</v>
      </c>
      <c r="I6302" t="str">
        <f>IF(Table2[[#This Row],[Patron Id]]=-1,Table2[[#This Row],[User ID Encryption]],Table2[[#This Row],[Patron Id]])</f>
        <v>D66290E1601A079F1B6C953A18DE175D5F3D08D4</v>
      </c>
      <c r="J6302" t="s">
        <v>18</v>
      </c>
      <c r="K6302" t="s">
        <v>14</v>
      </c>
      <c r="L6302" t="s">
        <v>15</v>
      </c>
      <c r="M6302" t="s">
        <v>1329</v>
      </c>
      <c r="N6302" t="s">
        <v>2556</v>
      </c>
    </row>
    <row r="6303" spans="1:14" x14ac:dyDescent="0.2">
      <c r="A6303" s="1" t="d">
        <v>2023-03-16</v>
      </c>
      <c r="B6303" s="18" t="d">
        <v>11:41:29.00000000000219100</v>
      </c>
      <c r="C6303" s="1" t="d">
        <v>2023-03-16</v>
      </c>
      <c r="D6303" s="18" t="d">
        <v>16:49:55.00000000000134975</v>
      </c>
      <c r="E6303" s="1" t="d">
        <v>2023-03-16</v>
      </c>
      <c r="F6303" t="s">
        <v>1602</v>
      </c>
      <c r="G6303" t="s">
        <v>2654</v>
      </c>
      <c r="H6303">
        <v>-1</v>
      </c>
      <c r="I6303" t="str">
        <f>IF(Table2[[#This Row],[Patron Id]]=-1,Table2[[#This Row],[User ID Encryption]],Table2[[#This Row],[Patron Id]])</f>
        <v>64AB13FAB1EBBB4E60A6430E5BA5D8FC1C536B85</v>
      </c>
      <c r="J6303" t="s">
        <v>18</v>
      </c>
      <c r="K6303" t="s">
        <v>74</v>
      </c>
      <c r="L6303" t="s">
        <v>33</v>
      </c>
      <c r="M6303" t="s">
        <v>1603</v>
      </c>
      <c r="N6303" t="s">
        <v>2556</v>
      </c>
    </row>
    <row r="6304" spans="1:14" x14ac:dyDescent="0.2">
      <c r="A6304" s="1" t="d">
        <v>2023-03-16</v>
      </c>
      <c r="B6304" s="18" t="d">
        <v>11:41:34.00000000000136925</v>
      </c>
      <c r="C6304" s="1" t="d">
        <v>2023-03-16</v>
      </c>
      <c r="D6304" s="18" t="d">
        <v>16:49:58.00000000000181925</v>
      </c>
      <c r="E6304" s="1" t="d">
        <v>2023-03-16</v>
      </c>
      <c r="F6304" t="s">
        <v>2097</v>
      </c>
      <c r="G6304" t="s">
        <v>2654</v>
      </c>
      <c r="H6304">
        <v>-1</v>
      </c>
      <c r="I6304" t="str">
        <f>IF(Table2[[#This Row],[Patron Id]]=-1,Table2[[#This Row],[User ID Encryption]],Table2[[#This Row],[Patron Id]])</f>
        <v>64AB13FAB1EBBB4E60A6430E5BA5D8FC1C536B85</v>
      </c>
      <c r="J6304" t="s">
        <v>18</v>
      </c>
      <c r="K6304" t="s">
        <v>97</v>
      </c>
      <c r="L6304" t="s">
        <v>33</v>
      </c>
      <c r="M6304" t="s">
        <v>2098</v>
      </c>
      <c r="N6304" t="s">
        <v>2556</v>
      </c>
    </row>
    <row r="6305" spans="1:14" x14ac:dyDescent="0.2">
      <c r="A6305" s="1" t="d">
        <v>2023-03-16</v>
      </c>
      <c r="B6305" s="18" t="d">
        <v>11:44:15.9999999999979200</v>
      </c>
      <c r="C6305" s="1" t="d">
        <v>2023-03-22</v>
      </c>
      <c r="D6305" s="18" t="d">
        <v>12:56:56.000000000000014350</v>
      </c>
      <c r="E6305" s="1" t="d">
        <v>2023-03-23</v>
      </c>
      <c r="F6305" t="s">
        <v>1247</v>
      </c>
      <c r="G6305" t="s">
        <v>4411</v>
      </c>
      <c r="H6305">
        <v>-1</v>
      </c>
      <c r="I6305" t="str">
        <f>IF(Table2[[#This Row],[Patron Id]]=-1,Table2[[#This Row],[User ID Encryption]],Table2[[#This Row],[Patron Id]])</f>
        <v>9137332C7A57812AE167AE5091446C337274EAA3</v>
      </c>
      <c r="J6305" t="s">
        <v>18</v>
      </c>
      <c r="K6305" t="s">
        <v>14</v>
      </c>
      <c r="L6305" t="s">
        <v>15</v>
      </c>
      <c r="M6305" t="s">
        <v>1247</v>
      </c>
      <c r="N6305" t="s">
        <v>2556</v>
      </c>
    </row>
    <row r="6306" spans="1:14" x14ac:dyDescent="0.2">
      <c r="A6306" s="1" t="d">
        <v>2023-03-16</v>
      </c>
      <c r="B6306" s="18" t="d">
        <v>11:45:35.99999999999923050</v>
      </c>
      <c r="C6306" s="1" t="d">
        <v>2023-03-16</v>
      </c>
      <c r="D6306" s="18" t="d">
        <v>17:07:17.99999999999492700</v>
      </c>
      <c r="E6306" s="1" t="d">
        <v>2023-03-16</v>
      </c>
      <c r="F6306" t="s">
        <v>2196</v>
      </c>
      <c r="G6306" t="s">
        <v>4743</v>
      </c>
      <c r="H6306">
        <v>-1</v>
      </c>
      <c r="I6306" t="str">
        <f>IF(Table2[[#This Row],[Patron Id]]=-1,Table2[[#This Row],[User ID Encryption]],Table2[[#This Row],[Patron Id]])</f>
        <v>89CBBB8CFA8D4ADB7B29869F7BEBF051AA1B9565</v>
      </c>
      <c r="J6306" t="s">
        <v>18</v>
      </c>
      <c r="K6306" t="s">
        <v>263</v>
      </c>
      <c r="L6306" t="s">
        <v>33</v>
      </c>
      <c r="N6306" t="s">
        <v>2556</v>
      </c>
    </row>
    <row r="6307" spans="1:14" x14ac:dyDescent="0.2">
      <c r="A6307" s="1" t="d">
        <v>2023-03-16</v>
      </c>
      <c r="B6307" s="18" t="d">
        <v>11:51:56.99999999999643975</v>
      </c>
      <c r="C6307" s="1" t="d">
        <v>2023-03-16</v>
      </c>
      <c r="D6307" s="18" t="d">
        <v>16:17:56.00000000000513175</v>
      </c>
      <c r="E6307" s="1" t="d">
        <v>2023-03-23</v>
      </c>
      <c r="F6307" t="s">
        <v>1423</v>
      </c>
      <c r="G6307" t="s">
        <v>4833</v>
      </c>
      <c r="H6307">
        <v>-1</v>
      </c>
      <c r="I6307" t="str">
        <f>IF(Table2[[#This Row],[Patron Id]]=-1,Table2[[#This Row],[User ID Encryption]],Table2[[#This Row],[Patron Id]])</f>
        <v>F139F07B95B62F97D163AF860FD73DF5927F30EA</v>
      </c>
      <c r="J6307" t="s">
        <v>18</v>
      </c>
      <c r="K6307" t="s">
        <v>14</v>
      </c>
      <c r="L6307" t="s">
        <v>15</v>
      </c>
      <c r="M6307" t="s">
        <v>1423</v>
      </c>
      <c r="N6307" t="s">
        <v>2556</v>
      </c>
    </row>
    <row r="6308" spans="1:14" x14ac:dyDescent="0.2">
      <c r="A6308" s="1" t="d">
        <v>2023-03-16</v>
      </c>
      <c r="B6308" s="18" t="d">
        <v>11:54:39.99999999999953700</v>
      </c>
      <c r="C6308" s="1" t="d">
        <v>2023-03-22</v>
      </c>
      <c r="D6308" s="18" t="d">
        <v>15:00:06.0000000000009379200</v>
      </c>
      <c r="E6308" s="1" t="d">
        <v>2023-03-23</v>
      </c>
      <c r="F6308" t="s">
        <v>1670</v>
      </c>
      <c r="G6308" t="s">
        <v>2805</v>
      </c>
      <c r="H6308">
        <v>-1</v>
      </c>
      <c r="I6308" t="str">
        <f>IF(Table2[[#This Row],[Patron Id]]=-1,Table2[[#This Row],[User ID Encryption]],Table2[[#This Row],[Patron Id]])</f>
        <v>3D3E7D988CC2FA9BDD033183FE36358DACB0BE28</v>
      </c>
      <c r="J6308" t="s">
        <v>18</v>
      </c>
      <c r="K6308" t="s">
        <v>14</v>
      </c>
      <c r="L6308" t="s">
        <v>15</v>
      </c>
      <c r="M6308" t="s">
        <v>1671</v>
      </c>
      <c r="N6308" t="s">
        <v>2556</v>
      </c>
    </row>
    <row r="6309" spans="1:14" x14ac:dyDescent="0.2">
      <c r="A6309" s="1" t="d">
        <v>2023-03-16</v>
      </c>
      <c r="B6309" s="18" t="d">
        <v>11:55:49.00000000000073025</v>
      </c>
      <c r="C6309" s="1" t="d">
        <v>2023-03-28</v>
      </c>
      <c r="D6309" s="18" t="d">
        <v>11:59:14.00000000000080200</v>
      </c>
      <c r="E6309" s="1" t="d">
        <v>2023-03-30</v>
      </c>
      <c r="F6309" t="s">
        <v>2205</v>
      </c>
      <c r="G6309" t="s">
        <v>4834</v>
      </c>
      <c r="H6309">
        <v>-1</v>
      </c>
      <c r="I6309" t="str">
        <f>IF(Table2[[#This Row],[Patron Id]]=-1,Table2[[#This Row],[User ID Encryption]],Table2[[#This Row],[Patron Id]])</f>
        <v>8C58D3F848ADD57C5D72D7E1E95A42019954CD95</v>
      </c>
      <c r="J6309" t="s">
        <v>18</v>
      </c>
      <c r="K6309" t="s">
        <v>14</v>
      </c>
      <c r="L6309" t="s">
        <v>15</v>
      </c>
      <c r="M6309" t="s">
        <v>1683</v>
      </c>
      <c r="N6309" t="s">
        <v>2556</v>
      </c>
    </row>
    <row r="6310" spans="1:14" x14ac:dyDescent="0.2">
      <c r="A6310" s="1" t="d">
        <v>2023-03-16</v>
      </c>
      <c r="B6310" s="18" t="d">
        <v>11:59:01.00000000000196925</v>
      </c>
      <c r="C6310" s="1" t="d">
        <v>2023-03-16</v>
      </c>
      <c r="D6310" s="18" t="d">
        <v>15:53:46.00000000000228875</v>
      </c>
      <c r="E6310" s="1" t="d">
        <v>2023-03-16</v>
      </c>
      <c r="F6310" t="s">
        <v>1656</v>
      </c>
      <c r="G6310" t="s">
        <v>4528</v>
      </c>
      <c r="H6310">
        <v>-1</v>
      </c>
      <c r="I6310" t="str">
        <f>IF(Table2[[#This Row],[Patron Id]]=-1,Table2[[#This Row],[User ID Encryption]],Table2[[#This Row],[Patron Id]])</f>
        <v>857C0088191D615C3479504EC2916705208FF681</v>
      </c>
      <c r="J6310" t="s">
        <v>18</v>
      </c>
      <c r="K6310" t="s">
        <v>74</v>
      </c>
      <c r="L6310" t="s">
        <v>33</v>
      </c>
      <c r="M6310" t="s">
        <v>1657</v>
      </c>
      <c r="N6310" t="s">
        <v>2575</v>
      </c>
    </row>
    <row r="6311" spans="1:14" x14ac:dyDescent="0.2">
      <c r="A6311" s="1" t="d">
        <v>2023-03-16</v>
      </c>
      <c r="B6311" s="18" t="d">
        <v>11:59:03.99999999999763950</v>
      </c>
      <c r="C6311" s="1" t="d">
        <v>2023-03-16</v>
      </c>
      <c r="D6311" s="18" t="d">
        <v>15:53:49.00000000000275825</v>
      </c>
      <c r="E6311" s="1" t="d">
        <v>2023-03-16</v>
      </c>
      <c r="F6311" t="s">
        <v>140</v>
      </c>
      <c r="G6311" t="s">
        <v>4528</v>
      </c>
      <c r="H6311">
        <v>-1</v>
      </c>
      <c r="I6311" t="str">
        <f>IF(Table2[[#This Row],[Patron Id]]=-1,Table2[[#This Row],[User ID Encryption]],Table2[[#This Row],[Patron Id]])</f>
        <v>857C0088191D615C3479504EC2916705208FF681</v>
      </c>
      <c r="J6311" t="s">
        <v>18</v>
      </c>
      <c r="K6311" t="s">
        <v>97</v>
      </c>
      <c r="L6311" t="s">
        <v>33</v>
      </c>
      <c r="M6311" t="s">
        <v>141</v>
      </c>
      <c r="N6311" t="s">
        <v>2575</v>
      </c>
    </row>
    <row r="6312" spans="1:14" x14ac:dyDescent="0.2">
      <c r="A6312" s="1" t="d">
        <v>2023-03-16</v>
      </c>
      <c r="B6312" s="18" t="d">
        <v>12:00:41.000000000000014350</v>
      </c>
      <c r="C6312" s="1" t="d">
        <v>2023-03-23</v>
      </c>
      <c r="D6312" s="18" t="d">
        <v>13:51:58.99999999999835025</v>
      </c>
      <c r="E6312" s="1" t="d">
        <v>2023-03-23</v>
      </c>
      <c r="F6312" t="s">
        <v>2251</v>
      </c>
      <c r="G6312" t="s">
        <v>3082</v>
      </c>
      <c r="H6312">
        <v>-1</v>
      </c>
      <c r="I6312" t="str">
        <f>IF(Table2[[#This Row],[Patron Id]]=-1,Table2[[#This Row],[User ID Encryption]],Table2[[#This Row],[Patron Id]])</f>
        <v>E5089795B990582512FA5560E2994C58154C0054</v>
      </c>
      <c r="J6312" t="s">
        <v>13</v>
      </c>
      <c r="K6312" t="s">
        <v>14</v>
      </c>
      <c r="L6312" t="s">
        <v>15</v>
      </c>
      <c r="M6312" t="s">
        <v>911</v>
      </c>
      <c r="N6312" t="s">
        <v>2556</v>
      </c>
    </row>
    <row r="6313" spans="1:14" x14ac:dyDescent="0.2">
      <c r="A6313" s="1" t="d">
        <v>2023-03-16</v>
      </c>
      <c r="B6313" s="18" t="d">
        <v>12:06:09.00000000000013050</v>
      </c>
      <c r="C6313" s="1" t="d">
        <v>2023-03-21</v>
      </c>
      <c r="D6313" s="18" t="d">
        <v>12:36:41.99999999999889150</v>
      </c>
      <c r="E6313" s="1" t="d">
        <v>2023-03-23</v>
      </c>
      <c r="F6313" t="s">
        <v>2374</v>
      </c>
      <c r="G6313" t="s">
        <v>3296</v>
      </c>
      <c r="H6313">
        <v>-1</v>
      </c>
      <c r="I6313" t="str">
        <f>IF(Table2[[#This Row],[Patron Id]]=-1,Table2[[#This Row],[User ID Encryption]],Table2[[#This Row],[Patron Id]])</f>
        <v>C3E72D554DAA1972A38E8A5D316A56BA41A78F4F</v>
      </c>
      <c r="J6313" t="s">
        <v>13</v>
      </c>
      <c r="K6313" t="s">
        <v>14</v>
      </c>
      <c r="L6313" t="s">
        <v>15</v>
      </c>
      <c r="M6313" t="s">
        <v>39</v>
      </c>
      <c r="N6313" t="s">
        <v>2556</v>
      </c>
    </row>
    <row r="6314" spans="1:14" x14ac:dyDescent="0.2">
      <c r="A6314" s="1" t="d">
        <v>2023-03-16</v>
      </c>
      <c r="B6314" s="18" t="d">
        <v>12:06:49.00000000000318200</v>
      </c>
      <c r="C6314" s="1" t="d">
        <v>2023-03-16</v>
      </c>
      <c r="D6314" s="18" t="d">
        <v>13:49:36.99999999999853950</v>
      </c>
      <c r="E6314" s="1" t="d">
        <v>2023-03-16</v>
      </c>
      <c r="F6314" t="s">
        <v>2073</v>
      </c>
      <c r="G6314" t="s">
        <v>4835</v>
      </c>
      <c r="H6314">
        <v>-1</v>
      </c>
      <c r="I6314" t="str">
        <f>IF(Table2[[#This Row],[Patron Id]]=-1,Table2[[#This Row],[User ID Encryption]],Table2[[#This Row],[Patron Id]])</f>
        <v>D7D77D124781C324D057A5F7B45934EF1F5D5D98</v>
      </c>
      <c r="J6314" t="s">
        <v>18</v>
      </c>
      <c r="K6314" t="s">
        <v>32</v>
      </c>
      <c r="L6314" t="s">
        <v>33</v>
      </c>
      <c r="N6314" t="s">
        <v>2556</v>
      </c>
    </row>
    <row r="6315" spans="1:14" x14ac:dyDescent="0.2">
      <c r="A6315" s="1" t="d">
        <v>2023-03-16</v>
      </c>
      <c r="B6315" s="18" t="d">
        <v>12:08:39.00000000000438825</v>
      </c>
      <c r="C6315" s="1" t="d">
        <v>2023-03-16</v>
      </c>
      <c r="D6315" s="18" t="d">
        <v>13:20:03.00000000000260175</v>
      </c>
      <c r="E6315" s="1" t="d">
        <v>2023-03-19</v>
      </c>
      <c r="F6315" t="s">
        <v>1601</v>
      </c>
      <c r="G6315" t="s">
        <v>4836</v>
      </c>
      <c r="H6315">
        <v>-1</v>
      </c>
      <c r="I6315" t="str">
        <f>IF(Table2[[#This Row],[Patron Id]]=-1,Table2[[#This Row],[User ID Encryption]],Table2[[#This Row],[Patron Id]])</f>
        <v>8B6E63F7FFD366915ECDD749E2A7575C0C3A97EC</v>
      </c>
      <c r="J6315" t="s">
        <v>18</v>
      </c>
      <c r="K6315" t="s">
        <v>219</v>
      </c>
      <c r="L6315" t="s">
        <v>2094</v>
      </c>
      <c r="N6315" t="s">
        <v>2556</v>
      </c>
    </row>
    <row r="6316" spans="1:14" x14ac:dyDescent="0.2">
      <c r="A6316" s="1" t="d">
        <v>2023-03-16</v>
      </c>
      <c r="B6316" s="18" t="d">
        <v>12:10:11.00000000000278425</v>
      </c>
      <c r="C6316" s="1" t="d">
        <v>2023-03-16</v>
      </c>
      <c r="D6316" s="18" t="d">
        <v>13:50:28.99999999999387725</v>
      </c>
      <c r="E6316" s="1" t="d">
        <v>2023-03-23</v>
      </c>
      <c r="F6316" t="s">
        <v>1118</v>
      </c>
      <c r="G6316" t="s">
        <v>4837</v>
      </c>
      <c r="H6316">
        <v>-1</v>
      </c>
      <c r="I6316" t="str">
        <f>IF(Table2[[#This Row],[Patron Id]]=-1,Table2[[#This Row],[User ID Encryption]],Table2[[#This Row],[Patron Id]])</f>
        <v>D9776E1FA56C6AD8FBD5DD1BF1A3EE17D25703A1</v>
      </c>
      <c r="J6316" t="s">
        <v>13</v>
      </c>
      <c r="K6316" t="s">
        <v>14</v>
      </c>
      <c r="L6316" t="s">
        <v>15</v>
      </c>
      <c r="M6316" t="s">
        <v>1119</v>
      </c>
      <c r="N6316" t="s">
        <v>2556</v>
      </c>
    </row>
    <row r="6317" spans="1:14" x14ac:dyDescent="0.2">
      <c r="A6317" s="1" t="d">
        <v>2023-03-16</v>
      </c>
      <c r="B6317" s="18" t="d">
        <v>12:11:44.999999999995097175</v>
      </c>
      <c r="C6317" s="1" t="d">
        <v>2023-03-16</v>
      </c>
      <c r="D6317" s="18" t="d">
        <v>15:26:25.0000000000047600</v>
      </c>
      <c r="E6317" s="1" t="d">
        <v>2023-03-23</v>
      </c>
      <c r="F6317" t="s">
        <v>1424</v>
      </c>
      <c r="G6317" t="s">
        <v>4838</v>
      </c>
      <c r="H6317">
        <v>-1</v>
      </c>
      <c r="I6317" t="str">
        <f>IF(Table2[[#This Row],[Patron Id]]=-1,Table2[[#This Row],[User ID Encryption]],Table2[[#This Row],[Patron Id]])</f>
        <v>905EA886BAE2B7B370887717B8044C1EAB7B7583</v>
      </c>
      <c r="J6317" t="s">
        <v>18</v>
      </c>
      <c r="K6317" t="s">
        <v>14</v>
      </c>
      <c r="L6317" t="s">
        <v>15</v>
      </c>
      <c r="M6317" t="s">
        <v>1424</v>
      </c>
      <c r="N6317" t="s">
        <v>2556</v>
      </c>
    </row>
    <row r="6318" spans="1:14" x14ac:dyDescent="0.2">
      <c r="A6318" s="1" t="d">
        <v>2023-03-16</v>
      </c>
      <c r="B6318" s="18" t="d">
        <v>12:14:14.00000000000239950</v>
      </c>
      <c r="C6318" s="1" t="d">
        <v>2023-03-16</v>
      </c>
      <c r="D6318" s="18" t="d">
        <v>12:56:21.999999999997897125</v>
      </c>
      <c r="E6318" s="1" t="d">
        <v>2023-03-16</v>
      </c>
      <c r="F6318" t="s">
        <v>478</v>
      </c>
      <c r="G6318" t="s">
        <v>4290</v>
      </c>
      <c r="H6318">
        <v>-1</v>
      </c>
      <c r="I6318" t="str">
        <f>IF(Table2[[#This Row],[Patron Id]]=-1,Table2[[#This Row],[User ID Encryption]],Table2[[#This Row],[Patron Id]])</f>
        <v>BF862ADEA8418C0B79DC5C0C27292A19D7B40884</v>
      </c>
      <c r="J6318" t="s">
        <v>18</v>
      </c>
      <c r="K6318" t="s">
        <v>74</v>
      </c>
      <c r="L6318" t="s">
        <v>33</v>
      </c>
      <c r="M6318" t="s">
        <v>479</v>
      </c>
      <c r="N6318" t="s">
        <v>2575</v>
      </c>
    </row>
    <row r="6319" spans="1:14" x14ac:dyDescent="0.2">
      <c r="A6319" s="1" t="d">
        <v>2023-03-16</v>
      </c>
      <c r="B6319" s="18" t="d">
        <v>12:14:15.9999999999963225</v>
      </c>
      <c r="C6319" s="1" t="d">
        <v>2023-03-16</v>
      </c>
      <c r="D6319" s="18" t="d">
        <v>12:56:25.99999999999532475</v>
      </c>
      <c r="E6319" s="1" t="d">
        <v>2023-03-16</v>
      </c>
      <c r="F6319" t="s">
        <v>1465</v>
      </c>
      <c r="G6319" t="s">
        <v>4290</v>
      </c>
      <c r="H6319">
        <v>-1</v>
      </c>
      <c r="I6319" t="str">
        <f>IF(Table2[[#This Row],[Patron Id]]=-1,Table2[[#This Row],[User ID Encryption]],Table2[[#This Row],[Patron Id]])</f>
        <v>BF862ADEA8418C0B79DC5C0C27292A19D7B40884</v>
      </c>
      <c r="J6319" t="s">
        <v>18</v>
      </c>
      <c r="K6319" t="s">
        <v>97</v>
      </c>
      <c r="L6319" t="s">
        <v>33</v>
      </c>
      <c r="M6319" t="s">
        <v>1466</v>
      </c>
      <c r="N6319" t="s">
        <v>2575</v>
      </c>
    </row>
    <row r="6320" spans="1:14" x14ac:dyDescent="0.2">
      <c r="A6320" s="1" t="d">
        <v>2023-03-16</v>
      </c>
      <c r="B6320" s="18" t="d">
        <v>12:15:30.00000000000149325</v>
      </c>
      <c r="C6320" s="1" t="d">
        <v>2023-03-16</v>
      </c>
      <c r="D6320" s="18" t="d">
        <v>13:46:52.99999999999848075</v>
      </c>
      <c r="E6320" s="1" t="d">
        <v>2023-03-19</v>
      </c>
      <c r="F6320" t="s">
        <v>1629</v>
      </c>
      <c r="G6320" t="s">
        <v>3970</v>
      </c>
      <c r="H6320">
        <v>-1</v>
      </c>
      <c r="I6320" t="str">
        <f>IF(Table2[[#This Row],[Patron Id]]=-1,Table2[[#This Row],[User ID Encryption]],Table2[[#This Row],[Patron Id]])</f>
        <v>B8BEBE5BCD706B37553348A5E7D2A6A9965D4689</v>
      </c>
      <c r="J6320" t="s">
        <v>18</v>
      </c>
      <c r="K6320" t="s">
        <v>219</v>
      </c>
      <c r="L6320" t="s">
        <v>2094</v>
      </c>
      <c r="N6320" t="s">
        <v>2556</v>
      </c>
    </row>
    <row r="6321" spans="1:14" x14ac:dyDescent="0.2">
      <c r="A6321" s="1" t="d">
        <v>2023-03-16</v>
      </c>
      <c r="B6321" s="18" t="d">
        <v>12:20:08.0000000000001825</v>
      </c>
      <c r="C6321" s="1" t="d">
        <v>2023-04-03</v>
      </c>
      <c r="D6321" s="18" t="d">
        <v>11:16:49.99999999999641375</v>
      </c>
      <c r="E6321" s="1" t="d">
        <v>2023-03-30</v>
      </c>
      <c r="F6321" t="s">
        <v>2078</v>
      </c>
      <c r="G6321" t="s">
        <v>4038</v>
      </c>
      <c r="H6321">
        <v>-1</v>
      </c>
      <c r="I6321" t="str">
        <f>IF(Table2[[#This Row],[Patron Id]]=-1,Table2[[#This Row],[User ID Encryption]],Table2[[#This Row],[Patron Id]])</f>
        <v>767B4235089BABDC4A6EFE35E94D13D7A1957C89</v>
      </c>
      <c r="J6321" t="s">
        <v>18</v>
      </c>
      <c r="K6321" t="s">
        <v>14</v>
      </c>
      <c r="L6321" t="s">
        <v>15</v>
      </c>
      <c r="M6321" t="s">
        <v>1088</v>
      </c>
      <c r="N6321" t="s">
        <v>2556</v>
      </c>
    </row>
    <row r="6322" spans="1:14" x14ac:dyDescent="0.2">
      <c r="A6322" s="1" t="d">
        <v>2023-03-16</v>
      </c>
      <c r="B6322" s="18" t="d">
        <v>12:22:30.000</v>
      </c>
      <c r="C6322" s="1" t="d">
        <v>2023-03-23</v>
      </c>
      <c r="D6322" s="18" t="d">
        <v>11:05:38.99999999999863725</v>
      </c>
      <c r="E6322" s="1" t="d">
        <v>2023-03-30</v>
      </c>
      <c r="F6322" t="s">
        <v>2375</v>
      </c>
      <c r="G6322" t="s">
        <v>4839</v>
      </c>
      <c r="H6322">
        <v>-1</v>
      </c>
      <c r="I6322" t="str">
        <f>IF(Table2[[#This Row],[Patron Id]]=-1,Table2[[#This Row],[User ID Encryption]],Table2[[#This Row],[Patron Id]])</f>
        <v>B6C82816B4D451031AE3DDFB04668466DA4B371A</v>
      </c>
      <c r="J6322" t="s">
        <v>13</v>
      </c>
      <c r="K6322" t="s">
        <v>14</v>
      </c>
      <c r="L6322" t="s">
        <v>15</v>
      </c>
      <c r="M6322" t="s">
        <v>1172</v>
      </c>
      <c r="N6322" t="s">
        <v>2556</v>
      </c>
    </row>
    <row r="6323" spans="1:14" x14ac:dyDescent="0.2">
      <c r="A6323" s="1" t="d">
        <v>2023-03-16</v>
      </c>
      <c r="B6323" s="18" t="d">
        <v>12:25:51.99999999999960225</v>
      </c>
      <c r="C6323" s="1" t="d">
        <v>2023-03-16</v>
      </c>
      <c r="D6323" s="18" t="d">
        <v>15:19:11.99999999999782875</v>
      </c>
      <c r="E6323" s="1" t="d">
        <v>2023-03-16</v>
      </c>
      <c r="F6323" t="s">
        <v>626</v>
      </c>
      <c r="G6323" t="s">
        <v>3973</v>
      </c>
      <c r="H6323">
        <v>-1</v>
      </c>
      <c r="I6323" t="str">
        <f>IF(Table2[[#This Row],[Patron Id]]=-1,Table2[[#This Row],[User ID Encryption]],Table2[[#This Row],[Patron Id]])</f>
        <v>05E561A153D2846A22480BAA9432245611CFA1AE</v>
      </c>
      <c r="J6323" t="s">
        <v>18</v>
      </c>
      <c r="K6323" t="s">
        <v>43</v>
      </c>
      <c r="L6323" t="s">
        <v>33</v>
      </c>
      <c r="N6323" t="s">
        <v>2556</v>
      </c>
    </row>
    <row r="6324" spans="1:14" x14ac:dyDescent="0.2">
      <c r="A6324" s="1" t="d">
        <v>2023-03-16</v>
      </c>
      <c r="B6324" s="18" t="d">
        <v>12:26:29.99999999999914575</v>
      </c>
      <c r="C6324" s="1" t="d">
        <v>2023-03-16</v>
      </c>
      <c r="D6324" s="18" t="d">
        <v>16:01:22.9999999999937925</v>
      </c>
      <c r="E6324" s="1" t="d">
        <v>2023-03-16</v>
      </c>
      <c r="F6324" t="s">
        <v>1036</v>
      </c>
      <c r="G6324" t="s">
        <v>3190</v>
      </c>
      <c r="H6324">
        <v>-1</v>
      </c>
      <c r="I6324" t="str">
        <f>IF(Table2[[#This Row],[Patron Id]]=-1,Table2[[#This Row],[User ID Encryption]],Table2[[#This Row],[Patron Id]])</f>
        <v>AD59FBE52C02CE7C16327DBEC0BFCD9ED23100F3</v>
      </c>
      <c r="J6324" t="s">
        <v>18</v>
      </c>
      <c r="K6324" t="s">
        <v>97</v>
      </c>
      <c r="L6324" t="s">
        <v>33</v>
      </c>
      <c r="M6324" t="s">
        <v>1037</v>
      </c>
      <c r="N6324" t="s">
        <v>2556</v>
      </c>
    </row>
    <row r="6325" spans="1:14" x14ac:dyDescent="0.2">
      <c r="A6325" s="1" t="d">
        <v>2023-03-16</v>
      </c>
      <c r="B6325" s="18" t="d">
        <v>12:26:36.00000000000008475</v>
      </c>
      <c r="C6325" s="1" t="d">
        <v>2023-03-16</v>
      </c>
      <c r="D6325" s="18" t="d">
        <v>16:01:20.99999999999986950</v>
      </c>
      <c r="E6325" s="1" t="d">
        <v>2023-03-16</v>
      </c>
      <c r="F6325" t="s">
        <v>1796</v>
      </c>
      <c r="G6325" t="s">
        <v>3190</v>
      </c>
      <c r="H6325">
        <v>-1</v>
      </c>
      <c r="I6325" t="str">
        <f>IF(Table2[[#This Row],[Patron Id]]=-1,Table2[[#This Row],[User ID Encryption]],Table2[[#This Row],[Patron Id]])</f>
        <v>AD59FBE52C02CE7C16327DBEC0BFCD9ED23100F3</v>
      </c>
      <c r="J6325" t="s">
        <v>18</v>
      </c>
      <c r="K6325" t="s">
        <v>74</v>
      </c>
      <c r="L6325" t="s">
        <v>33</v>
      </c>
      <c r="N6325" t="s">
        <v>2556</v>
      </c>
    </row>
    <row r="6326" spans="1:14" x14ac:dyDescent="0.2">
      <c r="A6326" s="1" t="d">
        <v>2023-03-16</v>
      </c>
      <c r="B6326" s="18" t="d">
        <v>12:28:10.00000000000198875</v>
      </c>
      <c r="C6326" s="1" t="d">
        <v>2023-03-17</v>
      </c>
      <c r="D6326" s="18" t="d">
        <v>12:29:15.00000000000575775</v>
      </c>
      <c r="E6326" s="1" t="d">
        <v>2023-03-23</v>
      </c>
      <c r="F6326" t="s">
        <v>2376</v>
      </c>
      <c r="G6326" t="s">
        <v>4191</v>
      </c>
      <c r="H6326">
        <v>-1</v>
      </c>
      <c r="I6326" t="str">
        <f>IF(Table2[[#This Row],[Patron Id]]=-1,Table2[[#This Row],[User ID Encryption]],Table2[[#This Row],[Patron Id]])</f>
        <v>E715D6636D575E5D6C38763923831952C6F3B2D2</v>
      </c>
      <c r="J6326" t="s">
        <v>18</v>
      </c>
      <c r="K6326" t="s">
        <v>14</v>
      </c>
      <c r="L6326" t="s">
        <v>15</v>
      </c>
      <c r="M6326" t="s">
        <v>1699</v>
      </c>
      <c r="N6326" t="s">
        <v>2556</v>
      </c>
    </row>
    <row r="6327" spans="1:14" x14ac:dyDescent="0.2">
      <c r="A6327" s="1" t="d">
        <v>2023-03-16</v>
      </c>
      <c r="B6327" s="18" t="d">
        <v>12:33:26.00000000000022825</v>
      </c>
      <c r="C6327" s="1" t="d">
        <v>2023-03-16</v>
      </c>
      <c r="D6327" s="18" t="d">
        <v>12:43:03.99999999999785475</v>
      </c>
      <c r="E6327" s="1" t="d">
        <v>2023-03-16</v>
      </c>
      <c r="F6327" t="s">
        <v>489</v>
      </c>
      <c r="G6327" t="s">
        <v>3975</v>
      </c>
      <c r="H6327">
        <v>-1</v>
      </c>
      <c r="I6327" t="str">
        <f>IF(Table2[[#This Row],[Patron Id]]=-1,Table2[[#This Row],[User ID Encryption]],Table2[[#This Row],[Patron Id]])</f>
        <v>073A200E9AA9B9ADDF39A6DF2344C034C7BABDDE</v>
      </c>
      <c r="J6327" t="s">
        <v>13</v>
      </c>
      <c r="K6327" t="s">
        <v>97</v>
      </c>
      <c r="L6327" t="s">
        <v>33</v>
      </c>
      <c r="N6327" t="s">
        <v>2556</v>
      </c>
    </row>
    <row r="6328" spans="1:14" x14ac:dyDescent="0.2">
      <c r="A6328" s="1" t="d">
        <v>2023-03-16</v>
      </c>
      <c r="B6328" s="18" t="d">
        <v>12:37:55.99999999999447050</v>
      </c>
      <c r="C6328" s="1" t="d">
        <v>2023-03-21</v>
      </c>
      <c r="D6328" s="18" t="d">
        <v>10:10:07.00000000000215825</v>
      </c>
      <c r="E6328" s="1" t="d">
        <v>2023-03-16</v>
      </c>
      <c r="F6328" t="s">
        <v>1901</v>
      </c>
      <c r="G6328" t="s">
        <v>4840</v>
      </c>
      <c r="H6328">
        <v>-1</v>
      </c>
      <c r="I6328" t="str">
        <f>IF(Table2[[#This Row],[Patron Id]]=-1,Table2[[#This Row],[User ID Encryption]],Table2[[#This Row],[Patron Id]])</f>
        <v>7A6DE62658AE9BA4C79B00A67AA16B9F9AB11B97</v>
      </c>
      <c r="J6328" t="s">
        <v>18</v>
      </c>
      <c r="K6328" t="s">
        <v>32</v>
      </c>
      <c r="L6328" t="s">
        <v>33</v>
      </c>
      <c r="M6328" t="s">
        <v>92</v>
      </c>
      <c r="N6328" t="s">
        <v>2556</v>
      </c>
    </row>
    <row r="6329" spans="1:14" x14ac:dyDescent="0.2">
      <c r="A6329" s="1" t="d">
        <v>2023-03-16</v>
      </c>
      <c r="B6329" s="18" t="d">
        <v>12:40:41.99999999999803725</v>
      </c>
      <c r="C6329" s="1" t="d">
        <v>2023-03-16</v>
      </c>
      <c r="D6329" s="18" t="d">
        <v>20:08:35.00000000000056725</v>
      </c>
      <c r="E6329" s="1" t="d">
        <v>2023-03-16</v>
      </c>
      <c r="F6329" t="s">
        <v>2017</v>
      </c>
      <c r="G6329" t="s">
        <v>4794</v>
      </c>
      <c r="H6329">
        <v>-1</v>
      </c>
      <c r="I6329" t="str">
        <f>IF(Table2[[#This Row],[Patron Id]]=-1,Table2[[#This Row],[User ID Encryption]],Table2[[#This Row],[Patron Id]])</f>
        <v>E8E460839F31C50C7631C21EB561A53FCBD29B52</v>
      </c>
      <c r="J6329" t="s">
        <v>18</v>
      </c>
      <c r="K6329" t="s">
        <v>43</v>
      </c>
      <c r="L6329" t="s">
        <v>33</v>
      </c>
      <c r="M6329" t="s">
        <v>2018</v>
      </c>
      <c r="N6329" t="s">
        <v>2575</v>
      </c>
    </row>
    <row r="6330" spans="1:14" x14ac:dyDescent="0.2">
      <c r="A6330" s="1" t="d">
        <v>2023-03-16</v>
      </c>
      <c r="B6330" s="18" t="d">
        <v>12:46:25.00000000000049550</v>
      </c>
      <c r="C6330" s="1" t="d">
        <v>2023-03-16</v>
      </c>
      <c r="D6330" s="18" t="d">
        <v>13:36:54.99999999999452925</v>
      </c>
      <c r="E6330" s="1" t="d">
        <v>2023-03-16</v>
      </c>
      <c r="F6330" t="s">
        <v>1720</v>
      </c>
      <c r="G6330" t="s">
        <v>4841</v>
      </c>
      <c r="H6330">
        <v>-1</v>
      </c>
      <c r="I6330" t="str">
        <f>IF(Table2[[#This Row],[Patron Id]]=-1,Table2[[#This Row],[User ID Encryption]],Table2[[#This Row],[Patron Id]])</f>
        <v>883A80C32EE3A73B06BB4FF08B9D13BFBB96BFBC</v>
      </c>
      <c r="J6330" t="s">
        <v>18</v>
      </c>
      <c r="K6330" t="s">
        <v>97</v>
      </c>
      <c r="L6330" t="s">
        <v>33</v>
      </c>
      <c r="N6330" t="s">
        <v>2556</v>
      </c>
    </row>
    <row r="6331" spans="1:14" x14ac:dyDescent="0.2">
      <c r="A6331" s="1" t="d">
        <v>2023-03-16</v>
      </c>
      <c r="B6331" s="18" t="d">
        <v>12:46:34.99999999999886550</v>
      </c>
      <c r="C6331" s="1" t="d">
        <v>2023-03-16</v>
      </c>
      <c r="D6331" s="18" t="d">
        <v>13:36:59.00000000000155200</v>
      </c>
      <c r="E6331" s="1" t="d">
        <v>2023-03-16</v>
      </c>
      <c r="F6331" t="s">
        <v>1622</v>
      </c>
      <c r="G6331" t="s">
        <v>4841</v>
      </c>
      <c r="H6331">
        <v>-1</v>
      </c>
      <c r="I6331" t="str">
        <f>IF(Table2[[#This Row],[Patron Id]]=-1,Table2[[#This Row],[User ID Encryption]],Table2[[#This Row],[Patron Id]])</f>
        <v>883A80C32EE3A73B06BB4FF08B9D13BFBB96BFBC</v>
      </c>
      <c r="J6331" t="s">
        <v>18</v>
      </c>
      <c r="K6331" t="s">
        <v>74</v>
      </c>
      <c r="L6331" t="s">
        <v>33</v>
      </c>
      <c r="N6331" t="s">
        <v>2556</v>
      </c>
    </row>
    <row r="6332" spans="1:14" x14ac:dyDescent="0.2">
      <c r="A6332" s="1" t="d">
        <v>2023-03-16</v>
      </c>
      <c r="B6332" s="18" t="d">
        <v>12:48:37.99999999999890450</v>
      </c>
      <c r="C6332" s="1" t="d">
        <v>2023-03-16</v>
      </c>
      <c r="D6332" s="18" t="d">
        <v>14:21:12.99999999999755475</v>
      </c>
      <c r="E6332" s="1" t="d">
        <v>2023-03-23</v>
      </c>
      <c r="F6332" t="s">
        <v>1822</v>
      </c>
      <c r="G6332" t="s">
        <v>4297</v>
      </c>
      <c r="H6332">
        <v>-1</v>
      </c>
      <c r="I6332" t="str">
        <f>IF(Table2[[#This Row],[Patron Id]]=-1,Table2[[#This Row],[User ID Encryption]],Table2[[#This Row],[Patron Id]])</f>
        <v>B57EE193C0503285E8724D2CB0D8D80928021210</v>
      </c>
      <c r="J6332" t="s">
        <v>243</v>
      </c>
      <c r="K6332" t="s">
        <v>14</v>
      </c>
      <c r="L6332" t="s">
        <v>15</v>
      </c>
      <c r="M6332" t="s">
        <v>1823</v>
      </c>
      <c r="N6332" t="s">
        <v>2554</v>
      </c>
    </row>
    <row r="6333" spans="1:14" x14ac:dyDescent="0.2">
      <c r="A6333" s="1" t="d">
        <v>2023-03-16</v>
      </c>
      <c r="B6333" s="18" t="d">
        <v>12:49:34.99999999999822650</v>
      </c>
      <c r="C6333" s="1" t="d">
        <v>2023-03-16</v>
      </c>
      <c r="D6333" s="18" t="d">
        <v>17:15:09.000000000001407150</v>
      </c>
      <c r="E6333" s="1" t="d">
        <v>2023-03-16</v>
      </c>
      <c r="F6333" t="s">
        <v>1583</v>
      </c>
      <c r="G6333" t="s">
        <v>3145</v>
      </c>
      <c r="H6333">
        <v>-1</v>
      </c>
      <c r="I6333" t="str">
        <f>IF(Table2[[#This Row],[Patron Id]]=-1,Table2[[#This Row],[User ID Encryption]],Table2[[#This Row],[Patron Id]])</f>
        <v>F77B36B00C195F55D7C37B4C0BCFA89A9180E368</v>
      </c>
      <c r="J6333" t="s">
        <v>18</v>
      </c>
      <c r="K6333" t="s">
        <v>382</v>
      </c>
      <c r="L6333" t="s">
        <v>33</v>
      </c>
      <c r="N6333" t="s">
        <v>2556</v>
      </c>
    </row>
    <row r="6334" spans="1:14" x14ac:dyDescent="0.2">
      <c r="A6334" s="1" t="d">
        <v>2023-03-16</v>
      </c>
      <c r="B6334" s="18" t="d">
        <v>12:55:02.00000000000137575</v>
      </c>
      <c r="C6334" s="1" t="d">
        <v>2023-03-16</v>
      </c>
      <c r="D6334" s="18" t="d">
        <v>15:33:02.00000000000607075</v>
      </c>
      <c r="E6334" s="1" t="d">
        <v>2023-03-16</v>
      </c>
      <c r="F6334" t="s">
        <v>2206</v>
      </c>
      <c r="G6334" t="s">
        <v>4172</v>
      </c>
      <c r="H6334">
        <v>-1</v>
      </c>
      <c r="I6334" t="str">
        <f>IF(Table2[[#This Row],[Patron Id]]=-1,Table2[[#This Row],[User ID Encryption]],Table2[[#This Row],[Patron Id]])</f>
        <v>DA49363223BBEE6DF08C8DBD8C00C84FE7A1EDD0</v>
      </c>
      <c r="J6334" t="s">
        <v>65</v>
      </c>
      <c r="K6334" t="s">
        <v>32</v>
      </c>
      <c r="L6334" t="s">
        <v>33</v>
      </c>
      <c r="M6334" t="s">
        <v>2207</v>
      </c>
      <c r="N6334" t="s">
        <v>2580</v>
      </c>
    </row>
    <row r="6335" spans="1:14" x14ac:dyDescent="0.2">
      <c r="A6335" s="1" t="d">
        <v>2023-03-16</v>
      </c>
      <c r="B6335" s="18" t="d">
        <v>13:05:58.99999999999856550</v>
      </c>
      <c r="C6335" s="1" t="d">
        <v>2023-03-30</v>
      </c>
      <c r="D6335" s="18" t="d">
        <v>14:07:13.99999999999749600</v>
      </c>
      <c r="E6335" s="1" t="d">
        <v>2023-03-30</v>
      </c>
      <c r="F6335" t="s">
        <v>99</v>
      </c>
      <c r="G6335" t="s">
        <v>4842</v>
      </c>
      <c r="H6335">
        <v>-1</v>
      </c>
      <c r="I6335" t="str">
        <f>IF(Table2[[#This Row],[Patron Id]]=-1,Table2[[#This Row],[User ID Encryption]],Table2[[#This Row],[Patron Id]])</f>
        <v>9D7FF451EAC083F6F76B6C603A38B0AA2BDDBA42</v>
      </c>
      <c r="J6335" t="s">
        <v>13</v>
      </c>
      <c r="K6335" t="s">
        <v>14</v>
      </c>
      <c r="L6335" t="s">
        <v>15</v>
      </c>
      <c r="M6335" t="s">
        <v>100</v>
      </c>
      <c r="N6335" t="s">
        <v>2556</v>
      </c>
    </row>
    <row r="6336" spans="1:14" x14ac:dyDescent="0.2">
      <c r="A6336" s="1" t="d">
        <v>2023-03-16</v>
      </c>
      <c r="B6336" s="18" t="d">
        <v>13:06:11.99999999999739825</v>
      </c>
      <c r="C6336" s="1" t="d">
        <v>2023-03-16</v>
      </c>
      <c r="D6336" s="18" t="d">
        <v>13:46:27.9999999999977700</v>
      </c>
      <c r="E6336" s="1" t="d">
        <v>2023-03-16</v>
      </c>
      <c r="F6336" t="s">
        <v>1551</v>
      </c>
      <c r="G6336" t="s">
        <v>4332</v>
      </c>
      <c r="H6336">
        <v>-1</v>
      </c>
      <c r="I6336" t="str">
        <f>IF(Table2[[#This Row],[Patron Id]]=-1,Table2[[#This Row],[User ID Encryption]],Table2[[#This Row],[Patron Id]])</f>
        <v>E217780BB3430BE07CF6A329C8E9DB0C06C627BC</v>
      </c>
      <c r="J6336" t="s">
        <v>18</v>
      </c>
      <c r="K6336" t="s">
        <v>254</v>
      </c>
      <c r="L6336" t="s">
        <v>33</v>
      </c>
      <c r="M6336" t="s">
        <v>1552</v>
      </c>
      <c r="N6336" t="s">
        <v>2575</v>
      </c>
    </row>
    <row r="6337" spans="1:14" x14ac:dyDescent="0.2">
      <c r="A6337" s="1" t="d">
        <v>2023-03-16</v>
      </c>
      <c r="B6337" s="18" t="d">
        <v>13:34:15.99999999999844800</v>
      </c>
      <c r="C6337" s="1" t="d">
        <v>2023-03-16</v>
      </c>
      <c r="D6337" s="18" t="d">
        <v>15:25:55.00000000000007175</v>
      </c>
      <c r="E6337" s="1" t="d">
        <v>2023-03-16</v>
      </c>
      <c r="F6337" t="s">
        <v>1864</v>
      </c>
      <c r="G6337" t="s">
        <v>4843</v>
      </c>
      <c r="H6337">
        <v>-1</v>
      </c>
      <c r="I6337" t="str">
        <f>IF(Table2[[#This Row],[Patron Id]]=-1,Table2[[#This Row],[User ID Encryption]],Table2[[#This Row],[Patron Id]])</f>
        <v>4721F266540F3A991FE816B247394E7FE35932F9</v>
      </c>
      <c r="J6337" t="s">
        <v>13</v>
      </c>
      <c r="K6337" t="s">
        <v>463</v>
      </c>
      <c r="L6337" t="s">
        <v>33</v>
      </c>
      <c r="M6337" t="s">
        <v>1865</v>
      </c>
      <c r="N6337" t="s">
        <v>2556</v>
      </c>
    </row>
    <row r="6338" spans="1:14" x14ac:dyDescent="0.2">
      <c r="A6338" s="1" t="d">
        <v>2023-03-16</v>
      </c>
      <c r="B6338" s="18" t="d">
        <v>13:41:19.9999999999943866950</v>
      </c>
      <c r="C6338" s="1" t="d">
        <v>2023-03-16</v>
      </c>
      <c r="D6338" s="18" t="d">
        <v>15:31:49.99999999999481625</v>
      </c>
      <c r="E6338" s="1" t="d">
        <v>2023-03-16</v>
      </c>
      <c r="F6338" t="s">
        <v>680</v>
      </c>
      <c r="G6338" t="s">
        <v>4660</v>
      </c>
      <c r="H6338">
        <v>-1</v>
      </c>
      <c r="I6338" t="str">
        <f>IF(Table2[[#This Row],[Patron Id]]=-1,Table2[[#This Row],[User ID Encryption]],Table2[[#This Row],[Patron Id]])</f>
        <v>C91435ABEFD54A1EABF9EEB4EEE135F48E14EE3D</v>
      </c>
      <c r="J6338" t="s">
        <v>18</v>
      </c>
      <c r="K6338" t="s">
        <v>382</v>
      </c>
      <c r="L6338" t="s">
        <v>33</v>
      </c>
      <c r="N6338" t="s">
        <v>2556</v>
      </c>
    </row>
    <row r="6339" spans="1:14" x14ac:dyDescent="0.2">
      <c r="A6339" s="1" t="d">
        <v>2023-03-16</v>
      </c>
      <c r="B6339" s="18" t="d">
        <v>13:41:21.999999999997897125</v>
      </c>
      <c r="C6339" s="1" t="d">
        <v>2023-03-16</v>
      </c>
      <c r="D6339" s="18" t="d">
        <v>15:31:43.99999999999387725</v>
      </c>
      <c r="E6339" s="1" t="d">
        <v>2023-03-16</v>
      </c>
      <c r="F6339" t="s">
        <v>1627</v>
      </c>
      <c r="G6339" t="s">
        <v>4660</v>
      </c>
      <c r="H6339">
        <v>-1</v>
      </c>
      <c r="I6339" t="str">
        <f>IF(Table2[[#This Row],[Patron Id]]=-1,Table2[[#This Row],[User ID Encryption]],Table2[[#This Row],[Patron Id]])</f>
        <v>C91435ABEFD54A1EABF9EEB4EEE135F48E14EE3D</v>
      </c>
      <c r="J6339" t="s">
        <v>18</v>
      </c>
      <c r="K6339" t="s">
        <v>463</v>
      </c>
      <c r="L6339" t="s">
        <v>33</v>
      </c>
      <c r="M6339" t="s">
        <v>1628</v>
      </c>
      <c r="N6339" t="s">
        <v>2556</v>
      </c>
    </row>
    <row r="6340" spans="1:14" x14ac:dyDescent="0.2">
      <c r="A6340" s="1" t="d">
        <v>2023-03-16</v>
      </c>
      <c r="B6340" s="18" t="d">
        <v>13:42:21.999999999997683900</v>
      </c>
      <c r="C6340" s="1" t="d">
        <v>2023-03-16</v>
      </c>
      <c r="D6340" s="18" t="d">
        <v>13:55:10.00000000000262775</v>
      </c>
      <c r="E6340" s="1" t="d">
        <v>2023-03-23</v>
      </c>
      <c r="F6340" t="s">
        <v>1459</v>
      </c>
      <c r="G6340" t="s">
        <v>4844</v>
      </c>
      <c r="H6340">
        <v>-1</v>
      </c>
      <c r="I6340" t="str">
        <f>IF(Table2[[#This Row],[Patron Id]]=-1,Table2[[#This Row],[User ID Encryption]],Table2[[#This Row],[Patron Id]])</f>
        <v>70E73F5662A8E659FDAF91DC199ACD0C66BBEE90</v>
      </c>
      <c r="J6340" t="s">
        <v>18</v>
      </c>
      <c r="K6340" t="s">
        <v>14</v>
      </c>
      <c r="L6340" t="s">
        <v>15</v>
      </c>
      <c r="N6340" t="s">
        <v>2556</v>
      </c>
    </row>
    <row r="6341" spans="1:14" x14ac:dyDescent="0.2">
      <c r="A6341" s="1" t="d">
        <v>2023-03-16</v>
      </c>
      <c r="B6341" s="18" t="d">
        <v>13:46:55.00000000000198875</v>
      </c>
      <c r="C6341" s="1" t="d">
        <v>2023-04-06</v>
      </c>
      <c r="D6341" s="18" t="d">
        <v>15:47:25.99999999999724175</v>
      </c>
      <c r="E6341" s="1" t="d">
        <v>2023-03-23</v>
      </c>
      <c r="F6341" t="s">
        <v>1883</v>
      </c>
      <c r="G6341" t="s">
        <v>3675</v>
      </c>
      <c r="H6341">
        <v>-1</v>
      </c>
      <c r="I6341" t="str">
        <f>IF(Table2[[#This Row],[Patron Id]]=-1,Table2[[#This Row],[User ID Encryption]],Table2[[#This Row],[Patron Id]])</f>
        <v>A83A23786741B118947C8C27AF0BDB62F94056CB</v>
      </c>
      <c r="J6341" t="s">
        <v>18</v>
      </c>
      <c r="K6341" t="s">
        <v>14</v>
      </c>
      <c r="L6341" t="s">
        <v>15</v>
      </c>
      <c r="M6341" t="s">
        <v>1884</v>
      </c>
      <c r="N6341" t="s">
        <v>2556</v>
      </c>
    </row>
    <row r="6342" spans="1:14" x14ac:dyDescent="0.2">
      <c r="A6342" s="1" t="d">
        <v>2023-03-16</v>
      </c>
      <c r="B6342" s="18" t="d">
        <v>13:48:55.99999999999851975</v>
      </c>
      <c r="C6342" s="1" t="d">
        <v>2023-03-23</v>
      </c>
      <c r="D6342" s="18" t="d">
        <v>11:14:01.00000000000196925</v>
      </c>
      <c r="E6342" s="1" t="d">
        <v>2023-03-23</v>
      </c>
      <c r="F6342" t="s">
        <v>838</v>
      </c>
      <c r="G6342" t="s">
        <v>2773</v>
      </c>
      <c r="H6342">
        <v>-1</v>
      </c>
      <c r="I6342" t="str">
        <f>IF(Table2[[#This Row],[Patron Id]]=-1,Table2[[#This Row],[User ID Encryption]],Table2[[#This Row],[Patron Id]])</f>
        <v>800270EBE046BF81F5A51DDB7170C8CD9ADAF598</v>
      </c>
      <c r="J6342" t="s">
        <v>18</v>
      </c>
      <c r="K6342" t="s">
        <v>14</v>
      </c>
      <c r="L6342" t="s">
        <v>15</v>
      </c>
      <c r="M6342" t="s">
        <v>839</v>
      </c>
      <c r="N6342" t="s">
        <v>2556</v>
      </c>
    </row>
    <row r="6343" spans="1:14" x14ac:dyDescent="0.2">
      <c r="A6343" s="1" t="d">
        <v>2023-03-16</v>
      </c>
      <c r="B6343" s="18" t="d">
        <v>13:52:52.00000000000024125</v>
      </c>
      <c r="C6343" s="1" t="d">
        <v>2023-03-16</v>
      </c>
      <c r="D6343" s="18" t="d">
        <v>16:24:50.99999999999966100</v>
      </c>
      <c r="E6343" s="1" t="d">
        <v>2023-03-16</v>
      </c>
      <c r="F6343" t="s">
        <v>1045</v>
      </c>
      <c r="G6343" t="s">
        <v>3289</v>
      </c>
      <c r="H6343">
        <v>-1</v>
      </c>
      <c r="I6343" t="str">
        <f>IF(Table2[[#This Row],[Patron Id]]=-1,Table2[[#This Row],[User ID Encryption]],Table2[[#This Row],[Patron Id]])</f>
        <v>DE8668C8E779E7B35562ED3F78434D2B317FF693</v>
      </c>
      <c r="J6343" t="s">
        <v>18</v>
      </c>
      <c r="K6343" t="s">
        <v>254</v>
      </c>
      <c r="L6343" t="s">
        <v>33</v>
      </c>
      <c r="M6343" t="s">
        <v>1046</v>
      </c>
      <c r="N6343" t="s">
        <v>2575</v>
      </c>
    </row>
    <row r="6344" spans="1:14" x14ac:dyDescent="0.2">
      <c r="A6344" s="1" t="d">
        <v>2023-03-16</v>
      </c>
      <c r="B6344" s="18" t="d">
        <v>13:53:05.99999999999603550</v>
      </c>
      <c r="C6344" s="1" t="d">
        <v>2023-03-16</v>
      </c>
      <c r="D6344" s="18" t="d">
        <v>16:01:58.00000000000245825</v>
      </c>
      <c r="E6344" s="1" t="d">
        <v>2023-03-16</v>
      </c>
      <c r="F6344" t="s">
        <v>1840</v>
      </c>
      <c r="G6344" t="s">
        <v>4845</v>
      </c>
      <c r="H6344">
        <v>-1</v>
      </c>
      <c r="I6344" t="str">
        <f>IF(Table2[[#This Row],[Patron Id]]=-1,Table2[[#This Row],[User ID Encryption]],Table2[[#This Row],[Patron Id]])</f>
        <v>EF08445EB233540537E01E403C163F6B402AC858</v>
      </c>
      <c r="J6344" t="s">
        <v>18</v>
      </c>
      <c r="K6344" t="s">
        <v>254</v>
      </c>
      <c r="L6344" t="s">
        <v>33</v>
      </c>
      <c r="M6344" t="s">
        <v>1841</v>
      </c>
      <c r="N6344" t="s">
        <v>2575</v>
      </c>
    </row>
    <row r="6345" spans="1:14" x14ac:dyDescent="0.2">
      <c r="A6345" s="1" t="d">
        <v>2023-03-16</v>
      </c>
      <c r="B6345" s="18" t="d">
        <v>13:54:07.00000000000237350</v>
      </c>
      <c r="C6345" s="1" t="d">
        <v>2023-03-16</v>
      </c>
      <c r="D6345" s="18" t="d">
        <v>14:40:11.99999999999654400</v>
      </c>
      <c r="E6345" s="1" t="d">
        <v>2023-03-16</v>
      </c>
      <c r="F6345" t="s">
        <v>1580</v>
      </c>
      <c r="G6345" t="s">
        <v>4517</v>
      </c>
      <c r="H6345">
        <v>-1</v>
      </c>
      <c r="I6345" t="str">
        <f>IF(Table2[[#This Row],[Patron Id]]=-1,Table2[[#This Row],[User ID Encryption]],Table2[[#This Row],[Patron Id]])</f>
        <v>9684FD03B99E776FFDD766EF101EA599A02C78A7</v>
      </c>
      <c r="J6345" t="s">
        <v>13</v>
      </c>
      <c r="K6345" t="s">
        <v>32</v>
      </c>
      <c r="L6345" t="s">
        <v>33</v>
      </c>
      <c r="N6345" t="s">
        <v>2575</v>
      </c>
    </row>
    <row r="6346" spans="1:14" x14ac:dyDescent="0.2">
      <c r="A6346" s="1" t="d">
        <v>2023-03-16</v>
      </c>
      <c r="B6346" s="18" t="d">
        <v>13:56:00.00000000000404925</v>
      </c>
      <c r="C6346" s="1" t="d">
        <v>2023-03-16</v>
      </c>
      <c r="D6346" s="18" t="d">
        <v>15:57:46.99999999999839600</v>
      </c>
      <c r="E6346" s="1" t="d">
        <v>2023-03-16</v>
      </c>
      <c r="F6346" t="s">
        <v>1278</v>
      </c>
      <c r="G6346" t="s">
        <v>4811</v>
      </c>
      <c r="H6346">
        <v>-1</v>
      </c>
      <c r="I6346" t="str">
        <f>IF(Table2[[#This Row],[Patron Id]]=-1,Table2[[#This Row],[User ID Encryption]],Table2[[#This Row],[Patron Id]])</f>
        <v>5696C397514F3E70E0962A6DCF6DE8EA34E8996E</v>
      </c>
      <c r="J6346" t="s">
        <v>13</v>
      </c>
      <c r="K6346" t="s">
        <v>32</v>
      </c>
      <c r="L6346" t="s">
        <v>33</v>
      </c>
      <c r="M6346" t="s">
        <v>1279</v>
      </c>
      <c r="N6346" t="s">
        <v>2575</v>
      </c>
    </row>
    <row r="6347" spans="1:14" x14ac:dyDescent="0.2">
      <c r="A6347" s="1" t="d">
        <v>2023-03-16</v>
      </c>
      <c r="B6347" s="18" t="d">
        <v>13:57:04.0000000000012650</v>
      </c>
      <c r="C6347" s="1" t="d">
        <v>2023-03-22</v>
      </c>
      <c r="D6347" s="18" t="d">
        <v>16:27:17.99999999999386425</v>
      </c>
      <c r="E6347" s="1" t="d">
        <v>2023-03-23</v>
      </c>
      <c r="F6347" t="s">
        <v>2377</v>
      </c>
      <c r="G6347" t="s">
        <v>4844</v>
      </c>
      <c r="H6347">
        <v>-1</v>
      </c>
      <c r="I6347" t="str">
        <f>IF(Table2[[#This Row],[Patron Id]]=-1,Table2[[#This Row],[User ID Encryption]],Table2[[#This Row],[Patron Id]])</f>
        <v>70E73F5662A8E659FDAF91DC199ACD0C66BBEE90</v>
      </c>
      <c r="J6347" t="s">
        <v>18</v>
      </c>
      <c r="K6347" t="s">
        <v>14</v>
      </c>
      <c r="L6347" t="s">
        <v>15</v>
      </c>
      <c r="M6347" t="s">
        <v>2378</v>
      </c>
      <c r="N6347" t="s">
        <v>2556</v>
      </c>
    </row>
    <row r="6348" spans="1:14" x14ac:dyDescent="0.2">
      <c r="A6348" s="1" t="d">
        <v>2023-03-16</v>
      </c>
      <c r="B6348" s="18" t="d">
        <v>13:57:10.99999999999915875</v>
      </c>
      <c r="C6348" s="1" t="d">
        <v>2023-03-20</v>
      </c>
      <c r="D6348" s="18" t="d">
        <v>15:20:49.99999999999715700</v>
      </c>
      <c r="E6348" s="1" t="d">
        <v>2023-03-16</v>
      </c>
      <c r="F6348" t="s">
        <v>207</v>
      </c>
      <c r="G6348" t="s">
        <v>3113</v>
      </c>
      <c r="H6348">
        <v>-1</v>
      </c>
      <c r="I6348" t="str">
        <f>IF(Table2[[#This Row],[Patron Id]]=-1,Table2[[#This Row],[User ID Encryption]],Table2[[#This Row],[Patron Id]])</f>
        <v>079A8F5174E63C35D82DA04FD8E75E162B8E04DE</v>
      </c>
      <c r="J6348" t="s">
        <v>18</v>
      </c>
      <c r="K6348" t="s">
        <v>74</v>
      </c>
      <c r="L6348" t="s">
        <v>33</v>
      </c>
      <c r="N6348" t="s">
        <v>2556</v>
      </c>
    </row>
    <row r="6349" spans="1:14" x14ac:dyDescent="0.2">
      <c r="A6349" s="1" t="d">
        <v>2023-03-16</v>
      </c>
      <c r="B6349" s="18" t="d">
        <v>13:57:13.00000000000267350</v>
      </c>
      <c r="C6349" s="1" t="d">
        <v>2023-03-20</v>
      </c>
      <c r="D6349" s="18" t="d">
        <v>15:20:55.99999999999809600</v>
      </c>
      <c r="E6349" s="1" t="d">
        <v>2023-03-16</v>
      </c>
      <c r="F6349" t="s">
        <v>1720</v>
      </c>
      <c r="G6349" t="s">
        <v>3113</v>
      </c>
      <c r="H6349">
        <v>-1</v>
      </c>
      <c r="I6349" t="str">
        <f>IF(Table2[[#This Row],[Patron Id]]=-1,Table2[[#This Row],[User ID Encryption]],Table2[[#This Row],[Patron Id]])</f>
        <v>079A8F5174E63C35D82DA04FD8E75E162B8E04DE</v>
      </c>
      <c r="J6349" t="s">
        <v>18</v>
      </c>
      <c r="K6349" t="s">
        <v>97</v>
      </c>
      <c r="L6349" t="s">
        <v>33</v>
      </c>
      <c r="N6349" t="s">
        <v>2556</v>
      </c>
    </row>
    <row r="6350" spans="1:14" x14ac:dyDescent="0.2">
      <c r="A6350" s="1" t="d">
        <v>2023-03-16</v>
      </c>
      <c r="B6350" s="18" t="d">
        <v>14:01:51.99999999999832425</v>
      </c>
      <c r="C6350" s="1" t="d">
        <v>2023-03-16</v>
      </c>
      <c r="D6350" s="18" t="d">
        <v>17:27:11.999999999999317950</v>
      </c>
      <c r="E6350" s="1" t="d">
        <v>2023-03-16</v>
      </c>
      <c r="F6350" t="s">
        <v>415</v>
      </c>
      <c r="G6350" t="s">
        <v>3229</v>
      </c>
      <c r="H6350">
        <v>-1</v>
      </c>
      <c r="I6350" t="str">
        <f>IF(Table2[[#This Row],[Patron Id]]=-1,Table2[[#This Row],[User ID Encryption]],Table2[[#This Row],[Patron Id]])</f>
        <v>224B463E0CBD1C9396A269D10AC2E9FFE98C5E88</v>
      </c>
      <c r="J6350" t="s">
        <v>13</v>
      </c>
      <c r="K6350" t="s">
        <v>97</v>
      </c>
      <c r="L6350" t="s">
        <v>33</v>
      </c>
      <c r="M6350" t="s">
        <v>416</v>
      </c>
      <c r="N6350" t="s">
        <v>2554</v>
      </c>
    </row>
    <row r="6351" spans="1:14" x14ac:dyDescent="0.2">
      <c r="A6351" s="1" t="d">
        <v>2023-03-16</v>
      </c>
      <c r="B6351" s="18" t="d">
        <v>14:01:54.99999999999879375</v>
      </c>
      <c r="C6351" s="1" t="d">
        <v>2023-03-16</v>
      </c>
      <c r="D6351" s="18" t="d">
        <v>17:27:14.000000000002827975</v>
      </c>
      <c r="E6351" s="1" t="d">
        <v>2023-03-16</v>
      </c>
      <c r="F6351" t="s">
        <v>1142</v>
      </c>
      <c r="G6351" t="s">
        <v>3229</v>
      </c>
      <c r="H6351">
        <v>-1</v>
      </c>
      <c r="I6351" t="str">
        <f>IF(Table2[[#This Row],[Patron Id]]=-1,Table2[[#This Row],[User ID Encryption]],Table2[[#This Row],[Patron Id]])</f>
        <v>224B463E0CBD1C9396A269D10AC2E9FFE98C5E88</v>
      </c>
      <c r="J6351" t="s">
        <v>13</v>
      </c>
      <c r="K6351" t="s">
        <v>74</v>
      </c>
      <c r="L6351" t="s">
        <v>33</v>
      </c>
      <c r="M6351" t="s">
        <v>1143</v>
      </c>
      <c r="N6351" t="s">
        <v>2554</v>
      </c>
    </row>
    <row r="6352" spans="1:14" x14ac:dyDescent="0.2">
      <c r="A6352" s="1" t="d">
        <v>2023-03-16</v>
      </c>
      <c r="B6352" s="18" t="d">
        <v>14:04:35.999999999998380300</v>
      </c>
      <c r="C6352" s="1" t="d">
        <v>2023-03-16</v>
      </c>
      <c r="D6352" s="18" t="d">
        <v>15:01:26.99999999999441850</v>
      </c>
      <c r="E6352" s="1" t="d">
        <v>2023-03-16</v>
      </c>
      <c r="F6352" t="s">
        <v>370</v>
      </c>
      <c r="G6352" t="s">
        <v>4846</v>
      </c>
      <c r="H6352">
        <v>-1</v>
      </c>
      <c r="I6352" t="str">
        <f>IF(Table2[[#This Row],[Patron Id]]=-1,Table2[[#This Row],[User ID Encryption]],Table2[[#This Row],[Patron Id]])</f>
        <v>4AD78839172D24F5A09A907648EA020212407C29</v>
      </c>
      <c r="J6352" t="s">
        <v>18</v>
      </c>
      <c r="K6352" t="s">
        <v>32</v>
      </c>
      <c r="L6352" t="s">
        <v>33</v>
      </c>
      <c r="N6352" t="s">
        <v>2575</v>
      </c>
    </row>
    <row r="6353" spans="1:14" x14ac:dyDescent="0.2">
      <c r="A6353" s="1" t="d">
        <v>2023-03-16</v>
      </c>
      <c r="B6353" s="18" t="d">
        <v>14:07:46.00000000000569900</v>
      </c>
      <c r="E6353" s="1" t="d">
        <v>2023-03-23</v>
      </c>
      <c r="F6353" t="s">
        <v>486</v>
      </c>
      <c r="H6353">
        <v>9407196700006530</v>
      </c>
      <c r="I6353">
        <f>IF(Table2[[#This Row],[Patron Id]]=-1,Table2[[#This Row],[User ID Encryption]],Table2[[#This Row],[Patron Id]])</f>
        <v>9407196700006530</v>
      </c>
      <c r="J6353" t="s">
        <v>18</v>
      </c>
      <c r="K6353" t="s">
        <v>14</v>
      </c>
      <c r="L6353" t="s">
        <v>15</v>
      </c>
      <c r="M6353" t="s">
        <v>487</v>
      </c>
      <c r="N6353" t="s">
        <v>2556</v>
      </c>
    </row>
    <row r="6354" spans="1:14" x14ac:dyDescent="0.2">
      <c r="A6354" s="1" t="d">
        <v>2023-03-16</v>
      </c>
      <c r="B6354" s="18" t="d">
        <v>14:08:43.00000000000501425</v>
      </c>
      <c r="E6354" s="1" t="d">
        <v>2023-03-16</v>
      </c>
      <c r="F6354" t="s">
        <v>178</v>
      </c>
      <c r="H6354">
        <v>9297681370006530</v>
      </c>
      <c r="I6354">
        <f>IF(Table2[[#This Row],[Patron Id]]=-1,Table2[[#This Row],[User ID Encryption]],Table2[[#This Row],[Patron Id]])</f>
        <v>9297681370006530</v>
      </c>
      <c r="J6354" t="s">
        <v>18</v>
      </c>
      <c r="K6354" t="s">
        <v>74</v>
      </c>
      <c r="L6354" t="s">
        <v>33</v>
      </c>
      <c r="M6354" t="s">
        <v>179</v>
      </c>
      <c r="N6354" t="s">
        <v>2556</v>
      </c>
    </row>
    <row r="6355" spans="1:14" x14ac:dyDescent="0.2">
      <c r="A6355" s="1" t="d">
        <v>2023-03-16</v>
      </c>
      <c r="B6355" s="18" t="d">
        <v>14:08:49.00000000000595325</v>
      </c>
      <c r="E6355" s="1" t="d">
        <v>2023-03-16</v>
      </c>
      <c r="F6355" t="s">
        <v>96</v>
      </c>
      <c r="H6355">
        <v>9297681370006530</v>
      </c>
      <c r="I6355">
        <f>IF(Table2[[#This Row],[Patron Id]]=-1,Table2[[#This Row],[User ID Encryption]],Table2[[#This Row],[Patron Id]])</f>
        <v>9297681370006530</v>
      </c>
      <c r="J6355" t="s">
        <v>18</v>
      </c>
      <c r="K6355" t="s">
        <v>97</v>
      </c>
      <c r="L6355" t="s">
        <v>33</v>
      </c>
      <c r="M6355" t="s">
        <v>98</v>
      </c>
      <c r="N6355" t="s">
        <v>2556</v>
      </c>
    </row>
    <row r="6356" spans="1:14" x14ac:dyDescent="0.2">
      <c r="A6356" s="1" t="d">
        <v>2023-03-16</v>
      </c>
      <c r="B6356" s="18" t="d">
        <v>14:14:59.00000000000303850</v>
      </c>
      <c r="C6356" s="1" t="d">
        <v>2023-03-16</v>
      </c>
      <c r="D6356" s="18" t="d">
        <v>19:04:27.00000000000016950</v>
      </c>
      <c r="E6356" s="1" t="d">
        <v>2023-03-16</v>
      </c>
      <c r="F6356" t="s">
        <v>1870</v>
      </c>
      <c r="G6356" t="s">
        <v>4847</v>
      </c>
      <c r="H6356">
        <v>-1</v>
      </c>
      <c r="I6356" t="str">
        <f>IF(Table2[[#This Row],[Patron Id]]=-1,Table2[[#This Row],[User ID Encryption]],Table2[[#This Row],[Patron Id]])</f>
        <v>6A5199A932EA85B3F4DA9A571C965A76D42727CC</v>
      </c>
      <c r="J6356" t="s">
        <v>18</v>
      </c>
      <c r="K6356" t="s">
        <v>32</v>
      </c>
      <c r="L6356" t="s">
        <v>33</v>
      </c>
      <c r="M6356" t="s">
        <v>34</v>
      </c>
      <c r="N6356" t="s">
        <v>2556</v>
      </c>
    </row>
    <row r="6357" spans="1:14" x14ac:dyDescent="0.2">
      <c r="A6357" s="1" t="d">
        <v>2023-03-16</v>
      </c>
      <c r="B6357" s="18" t="d">
        <v>14:18:40.0000000000024125</v>
      </c>
      <c r="C6357" s="1" t="d">
        <v>2023-03-16</v>
      </c>
      <c r="D6357" s="18" t="d">
        <v>17:31:02.99999999999705925</v>
      </c>
      <c r="E6357" s="1" t="d">
        <v>2023-03-16</v>
      </c>
      <c r="F6357" t="s">
        <v>2057</v>
      </c>
      <c r="G6357" t="s">
        <v>3215</v>
      </c>
      <c r="H6357">
        <v>-1</v>
      </c>
      <c r="I6357" t="str">
        <f>IF(Table2[[#This Row],[Patron Id]]=-1,Table2[[#This Row],[User ID Encryption]],Table2[[#This Row],[Patron Id]])</f>
        <v>C029E4CCBBD0AB38506CF3CDA763CFD1B2C26BFE</v>
      </c>
      <c r="J6357" t="s">
        <v>13</v>
      </c>
      <c r="K6357" t="s">
        <v>254</v>
      </c>
      <c r="L6357" t="s">
        <v>33</v>
      </c>
      <c r="M6357" t="s">
        <v>2058</v>
      </c>
      <c r="N6357" t="s">
        <v>2554</v>
      </c>
    </row>
    <row r="6358" spans="1:14" x14ac:dyDescent="0.2">
      <c r="A6358" s="1" t="d">
        <v>2023-03-16</v>
      </c>
      <c r="B6358" s="18" t="d">
        <v>14:20:34.00000000000104975</v>
      </c>
      <c r="C6358" s="1" t="d">
        <v>2023-03-16</v>
      </c>
      <c r="D6358" s="18" t="d">
        <v>18:14:21.000000000000300</v>
      </c>
      <c r="E6358" s="1" t="d">
        <v>2023-03-16</v>
      </c>
      <c r="F6358" t="s">
        <v>267</v>
      </c>
      <c r="G6358" t="s">
        <v>4848</v>
      </c>
      <c r="H6358">
        <v>-1</v>
      </c>
      <c r="I6358" t="str">
        <f>IF(Table2[[#This Row],[Patron Id]]=-1,Table2[[#This Row],[User ID Encryption]],Table2[[#This Row],[Patron Id]])</f>
        <v>E7A2B3420A7721A7059427746D8C77BB6F9951A8</v>
      </c>
      <c r="J6358" t="s">
        <v>13</v>
      </c>
      <c r="K6358" t="s">
        <v>32</v>
      </c>
      <c r="L6358" t="s">
        <v>33</v>
      </c>
      <c r="M6358" t="s">
        <v>268</v>
      </c>
      <c r="N6358" t="s">
        <v>2556</v>
      </c>
    </row>
    <row r="6359" spans="1:14" x14ac:dyDescent="0.2">
      <c r="A6359" s="1" t="d">
        <v>2023-03-16</v>
      </c>
      <c r="B6359" s="18" t="d">
        <v>14:25:40.99999999999788075</v>
      </c>
      <c r="C6359" s="1" t="d">
        <v>2023-04-03</v>
      </c>
      <c r="D6359" s="18" t="d">
        <v>17:35:23.99999999999949150</v>
      </c>
      <c r="E6359" s="1" t="d">
        <v>2023-03-23</v>
      </c>
      <c r="F6359" t="s">
        <v>1932</v>
      </c>
      <c r="G6359" t="s">
        <v>4849</v>
      </c>
      <c r="H6359">
        <v>-1</v>
      </c>
      <c r="I6359" t="str">
        <f>IF(Table2[[#This Row],[Patron Id]]=-1,Table2[[#This Row],[User ID Encryption]],Table2[[#This Row],[Patron Id]])</f>
        <v>59ABDC8369D9E01DEA2540BECA5C5A36C2E31176</v>
      </c>
      <c r="J6359" t="s">
        <v>18</v>
      </c>
      <c r="K6359" t="s">
        <v>14</v>
      </c>
      <c r="L6359" t="s">
        <v>15</v>
      </c>
      <c r="M6359" t="s">
        <v>1933</v>
      </c>
      <c r="N6359" t="s">
        <v>2556</v>
      </c>
    </row>
    <row r="6360" spans="1:14" x14ac:dyDescent="0.2">
      <c r="A6360" s="1" t="d">
        <v>2023-03-16</v>
      </c>
      <c r="B6360" s="18" t="d">
        <v>14:31:00.00000000000618150</v>
      </c>
      <c r="C6360" s="1" t="d">
        <v>2023-03-16</v>
      </c>
      <c r="D6360" s="18" t="d">
        <v>15:31:57.99999999999926325</v>
      </c>
      <c r="E6360" s="1" t="d">
        <v>2023-03-16</v>
      </c>
      <c r="F6360" t="s">
        <v>489</v>
      </c>
      <c r="G6360" t="s">
        <v>3160</v>
      </c>
      <c r="H6360">
        <v>-1</v>
      </c>
      <c r="I6360" t="str">
        <f>IF(Table2[[#This Row],[Patron Id]]=-1,Table2[[#This Row],[User ID Encryption]],Table2[[#This Row],[Patron Id]])</f>
        <v>A76C9B21309A3B8585D16C8C5726D476F27629E6</v>
      </c>
      <c r="J6360" t="s">
        <v>13</v>
      </c>
      <c r="K6360" t="s">
        <v>97</v>
      </c>
      <c r="L6360" t="s">
        <v>33</v>
      </c>
      <c r="N6360" t="s">
        <v>2556</v>
      </c>
    </row>
    <row r="6361" spans="1:14" x14ac:dyDescent="0.2">
      <c r="A6361" s="1" t="d">
        <v>2023-03-16</v>
      </c>
      <c r="B6361" s="18" t="d">
        <v>14:34:52.00000000000088025</v>
      </c>
      <c r="C6361" s="1" t="d">
        <v>2023-03-16</v>
      </c>
      <c r="D6361" s="18" t="d">
        <v>15:34:19.999999999999076025</v>
      </c>
      <c r="E6361" s="1" t="d">
        <v>2023-03-23</v>
      </c>
      <c r="F6361" t="s">
        <v>2379</v>
      </c>
      <c r="G6361" t="s">
        <v>3041</v>
      </c>
      <c r="H6361">
        <v>-1</v>
      </c>
      <c r="I6361" t="str">
        <f>IF(Table2[[#This Row],[Patron Id]]=-1,Table2[[#This Row],[User ID Encryption]],Table2[[#This Row],[Patron Id]])</f>
        <v>41B72B51B7BF43F98AA74E9CDE83FFE6AEEDDEE4</v>
      </c>
      <c r="J6361" t="s">
        <v>18</v>
      </c>
      <c r="K6361" t="s">
        <v>14</v>
      </c>
      <c r="L6361" t="s">
        <v>15</v>
      </c>
      <c r="M6361" t="s">
        <v>2380</v>
      </c>
      <c r="N6361" t="s">
        <v>2556</v>
      </c>
    </row>
    <row r="6362" spans="1:14" x14ac:dyDescent="0.2">
      <c r="A6362" s="1" t="d">
        <v>2023-03-16</v>
      </c>
      <c r="B6362" s="18" t="d">
        <v>14:35:33.00000000000089325</v>
      </c>
      <c r="C6362" s="1" t="d">
        <v>2023-03-16</v>
      </c>
      <c r="D6362" s="18" t="d">
        <v>16:26:31.00000000000250400</v>
      </c>
      <c r="E6362" s="1" t="d">
        <v>2023-03-16</v>
      </c>
      <c r="F6362" t="s">
        <v>2365</v>
      </c>
      <c r="G6362" t="s">
        <v>3159</v>
      </c>
      <c r="H6362">
        <v>-1</v>
      </c>
      <c r="I6362" t="str">
        <f>IF(Table2[[#This Row],[Patron Id]]=-1,Table2[[#This Row],[User ID Encryption]],Table2[[#This Row],[Patron Id]])</f>
        <v>CB5783DDBF443E3CE06A6230FD33EC0826D10BF6</v>
      </c>
      <c r="J6362" t="s">
        <v>13</v>
      </c>
      <c r="K6362" t="s">
        <v>254</v>
      </c>
      <c r="L6362" t="s">
        <v>33</v>
      </c>
      <c r="M6362" t="s">
        <v>2366</v>
      </c>
      <c r="N6362" t="s">
        <v>2554</v>
      </c>
    </row>
    <row r="6363" spans="1:14" x14ac:dyDescent="0.2">
      <c r="A6363" s="1" t="d">
        <v>2023-03-16</v>
      </c>
      <c r="B6363" s="18" t="d">
        <v>14:37:33.0000000000004689600</v>
      </c>
      <c r="C6363" s="1" t="d">
        <v>2023-03-16</v>
      </c>
      <c r="D6363" s="18" t="d">
        <v>15:55:26.00000000000513175</v>
      </c>
      <c r="E6363" s="1" t="d">
        <v>2023-03-16</v>
      </c>
      <c r="F6363" t="s">
        <v>1239</v>
      </c>
      <c r="G6363" t="s">
        <v>4850</v>
      </c>
      <c r="H6363">
        <v>-1</v>
      </c>
      <c r="I6363" t="str">
        <f>IF(Table2[[#This Row],[Patron Id]]=-1,Table2[[#This Row],[User ID Encryption]],Table2[[#This Row],[Patron Id]])</f>
        <v>C325049E5D4995C8FA48ACF41DDBE1BAF704DBFD</v>
      </c>
      <c r="J6363" t="s">
        <v>18</v>
      </c>
      <c r="K6363" t="s">
        <v>74</v>
      </c>
      <c r="L6363" t="s">
        <v>33</v>
      </c>
      <c r="M6363" t="s">
        <v>1240</v>
      </c>
      <c r="N6363" t="s">
        <v>2556</v>
      </c>
    </row>
    <row r="6364" spans="1:14" x14ac:dyDescent="0.2">
      <c r="A6364" s="1" t="d">
        <v>2023-03-16</v>
      </c>
      <c r="B6364" s="18" t="d">
        <v>14:37:36.999999999997897125</v>
      </c>
      <c r="C6364" s="1" t="d">
        <v>2023-03-16</v>
      </c>
      <c r="D6364" s="18" t="d">
        <v>15:55:28.99999999999600950</v>
      </c>
      <c r="E6364" s="1" t="d">
        <v>2023-03-16</v>
      </c>
      <c r="F6364" t="s">
        <v>619</v>
      </c>
      <c r="G6364" t="s">
        <v>4850</v>
      </c>
      <c r="H6364">
        <v>-1</v>
      </c>
      <c r="I6364" t="str">
        <f>IF(Table2[[#This Row],[Patron Id]]=-1,Table2[[#This Row],[User ID Encryption]],Table2[[#This Row],[Patron Id]])</f>
        <v>C325049E5D4995C8FA48ACF41DDBE1BAF704DBFD</v>
      </c>
      <c r="J6364" t="s">
        <v>18</v>
      </c>
      <c r="K6364" t="s">
        <v>97</v>
      </c>
      <c r="L6364" t="s">
        <v>33</v>
      </c>
      <c r="M6364" t="s">
        <v>620</v>
      </c>
      <c r="N6364" t="s">
        <v>2556</v>
      </c>
    </row>
    <row r="6365" spans="1:14" x14ac:dyDescent="0.2">
      <c r="A6365" s="1" t="d">
        <v>2023-03-16</v>
      </c>
      <c r="B6365" s="18" t="d">
        <v>14:38:33.999999999997214400</v>
      </c>
      <c r="C6365" s="1" t="d">
        <v>2023-03-16</v>
      </c>
      <c r="D6365" s="18" t="d">
        <v>15:34:32.00000000000095200</v>
      </c>
      <c r="E6365" s="1" t="d">
        <v>2023-03-16</v>
      </c>
      <c r="F6365" t="s">
        <v>2381</v>
      </c>
      <c r="G6365" t="s">
        <v>3269</v>
      </c>
      <c r="H6365">
        <v>-1</v>
      </c>
      <c r="I6365" t="str">
        <f>IF(Table2[[#This Row],[Patron Id]]=-1,Table2[[#This Row],[User ID Encryption]],Table2[[#This Row],[Patron Id]])</f>
        <v>7CC9FB122349DFFD01C4DEAFB73F1E08A65EE9D6</v>
      </c>
      <c r="J6365" t="s">
        <v>18</v>
      </c>
      <c r="K6365" t="s">
        <v>254</v>
      </c>
      <c r="L6365" t="s">
        <v>33</v>
      </c>
      <c r="M6365" t="s">
        <v>2382</v>
      </c>
      <c r="N6365" t="s">
        <v>2556</v>
      </c>
    </row>
    <row r="6366" spans="1:14" x14ac:dyDescent="0.2">
      <c r="A6366" s="1" t="d">
        <v>2023-03-16</v>
      </c>
      <c r="B6366" s="18" t="d">
        <v>14:38:47.00000000000564025</v>
      </c>
      <c r="C6366" s="1" t="d">
        <v>2023-03-16</v>
      </c>
      <c r="D6366" s="18" t="d">
        <v>15:34:39.999999999995807925</v>
      </c>
      <c r="E6366" s="1" t="d">
        <v>2023-03-16</v>
      </c>
      <c r="F6366" t="s">
        <v>657</v>
      </c>
      <c r="G6366" t="s">
        <v>3269</v>
      </c>
      <c r="H6366">
        <v>-1</v>
      </c>
      <c r="I6366" t="str">
        <f>IF(Table2[[#This Row],[Patron Id]]=-1,Table2[[#This Row],[User ID Encryption]],Table2[[#This Row],[Patron Id]])</f>
        <v>7CC9FB122349DFFD01C4DEAFB73F1E08A65EE9D6</v>
      </c>
      <c r="J6366" t="s">
        <v>18</v>
      </c>
      <c r="K6366" t="s">
        <v>74</v>
      </c>
      <c r="L6366" t="s">
        <v>33</v>
      </c>
      <c r="N6366" t="s">
        <v>2556</v>
      </c>
    </row>
    <row r="6367" spans="1:14" x14ac:dyDescent="0.2">
      <c r="A6367" s="1" t="d">
        <v>2023-03-16</v>
      </c>
      <c r="B6367" s="18" t="d">
        <v>14:38:49.99999999999651800</v>
      </c>
      <c r="C6367" s="1" t="d">
        <v>2023-03-16</v>
      </c>
      <c r="D6367" s="18" t="d">
        <v>15:34:43.000000000005869175</v>
      </c>
      <c r="E6367" s="1" t="d">
        <v>2023-03-16</v>
      </c>
      <c r="F6367" t="s">
        <v>490</v>
      </c>
      <c r="G6367" t="s">
        <v>3269</v>
      </c>
      <c r="H6367">
        <v>-1</v>
      </c>
      <c r="I6367" t="str">
        <f>IF(Table2[[#This Row],[Patron Id]]=-1,Table2[[#This Row],[User ID Encryption]],Table2[[#This Row],[Patron Id]])</f>
        <v>7CC9FB122349DFFD01C4DEAFB73F1E08A65EE9D6</v>
      </c>
      <c r="J6367" t="s">
        <v>18</v>
      </c>
      <c r="K6367" t="s">
        <v>97</v>
      </c>
      <c r="L6367" t="s">
        <v>33</v>
      </c>
      <c r="M6367" t="s">
        <v>491</v>
      </c>
      <c r="N6367" t="s">
        <v>2556</v>
      </c>
    </row>
    <row r="6368" spans="1:14" x14ac:dyDescent="0.2">
      <c r="A6368" s="1" t="d">
        <v>2023-03-16</v>
      </c>
      <c r="B6368" s="18" t="d">
        <v>14:40:48.00000000000217125</v>
      </c>
      <c r="C6368" s="1" t="d">
        <v>2023-03-21</v>
      </c>
      <c r="D6368" s="18" t="d">
        <v>11:29:28.99999999999994775</v>
      </c>
      <c r="E6368" s="1" t="d">
        <v>2023-03-23</v>
      </c>
      <c r="F6368" t="s">
        <v>710</v>
      </c>
      <c r="G6368" t="s">
        <v>4851</v>
      </c>
      <c r="H6368">
        <v>-1</v>
      </c>
      <c r="I6368" t="str">
        <f>IF(Table2[[#This Row],[Patron Id]]=-1,Table2[[#This Row],[User ID Encryption]],Table2[[#This Row],[Patron Id]])</f>
        <v>65CFD8128EB129F6E8FD839F803C8CE32B8B85F2</v>
      </c>
      <c r="J6368" t="s">
        <v>18</v>
      </c>
      <c r="K6368" t="s">
        <v>14</v>
      </c>
      <c r="L6368" t="s">
        <v>15</v>
      </c>
      <c r="M6368" t="s">
        <v>711</v>
      </c>
      <c r="N6368" t="s">
        <v>2556</v>
      </c>
    </row>
    <row r="6369" spans="1:14" x14ac:dyDescent="0.2">
      <c r="A6369" s="1" t="d">
        <v>2023-03-16</v>
      </c>
      <c r="B6369" s="18" t="d">
        <v>14:49:10.00000000000071075</v>
      </c>
      <c r="C6369" s="1" t="d">
        <v>2023-03-17</v>
      </c>
      <c r="D6369" s="18" t="d">
        <v>13:03:49.00000000000062600</v>
      </c>
      <c r="E6369" s="1" t="d">
        <v>2023-03-23</v>
      </c>
      <c r="F6369" t="s">
        <v>1040</v>
      </c>
      <c r="G6369" t="s">
        <v>3255</v>
      </c>
      <c r="H6369">
        <v>-1</v>
      </c>
      <c r="I6369" t="str">
        <f>IF(Table2[[#This Row],[Patron Id]]=-1,Table2[[#This Row],[User ID Encryption]],Table2[[#This Row],[Patron Id]])</f>
        <v>BC858572C03F24D610FD91FC031592A107097959</v>
      </c>
      <c r="J6369" t="s">
        <v>18</v>
      </c>
      <c r="K6369" t="s">
        <v>14</v>
      </c>
      <c r="L6369" t="s">
        <v>15</v>
      </c>
      <c r="M6369" t="s">
        <v>1041</v>
      </c>
      <c r="N6369" t="s">
        <v>2556</v>
      </c>
    </row>
    <row r="6370" spans="1:14" x14ac:dyDescent="0.2">
      <c r="A6370" s="1" t="d">
        <v>2023-03-16</v>
      </c>
      <c r="B6370" s="18" t="d">
        <v>14:50:17.99999999999535075</v>
      </c>
      <c r="C6370" s="1" t="d">
        <v>2023-03-16</v>
      </c>
      <c r="D6370" s="18" t="d">
        <v>15:53:24.0000000000020475</v>
      </c>
      <c r="E6370" s="1" t="d">
        <v>2023-03-16</v>
      </c>
      <c r="F6370" t="s">
        <v>1622</v>
      </c>
      <c r="G6370" t="s">
        <v>3268</v>
      </c>
      <c r="H6370">
        <v>-1</v>
      </c>
      <c r="I6370" t="str">
        <f>IF(Table2[[#This Row],[Patron Id]]=-1,Table2[[#This Row],[User ID Encryption]],Table2[[#This Row],[Patron Id]])</f>
        <v>9C9A3141A21328BA0E8673B985A6C8432B9BD393</v>
      </c>
      <c r="J6370" t="s">
        <v>18</v>
      </c>
      <c r="K6370" t="s">
        <v>74</v>
      </c>
      <c r="L6370" t="s">
        <v>33</v>
      </c>
      <c r="N6370" t="s">
        <v>2556</v>
      </c>
    </row>
    <row r="6371" spans="1:14" x14ac:dyDescent="0.2">
      <c r="A6371" s="1" t="d">
        <v>2023-03-16</v>
      </c>
      <c r="B6371" s="18" t="d">
        <v>14:50:19.99999999999886550</v>
      </c>
      <c r="C6371" s="1" t="d">
        <v>2023-03-16</v>
      </c>
      <c r="D6371" s="18" t="d">
        <v>15:53:26.00000000000555550</v>
      </c>
      <c r="E6371" s="1" t="d">
        <v>2023-03-16</v>
      </c>
      <c r="F6371" t="s">
        <v>624</v>
      </c>
      <c r="G6371" t="s">
        <v>3268</v>
      </c>
      <c r="H6371">
        <v>-1</v>
      </c>
      <c r="I6371" t="str">
        <f>IF(Table2[[#This Row],[Patron Id]]=-1,Table2[[#This Row],[User ID Encryption]],Table2[[#This Row],[Patron Id]])</f>
        <v>9C9A3141A21328BA0E8673B985A6C8432B9BD393</v>
      </c>
      <c r="J6371" t="s">
        <v>18</v>
      </c>
      <c r="K6371" t="s">
        <v>97</v>
      </c>
      <c r="L6371" t="s">
        <v>33</v>
      </c>
      <c r="M6371" t="s">
        <v>625</v>
      </c>
      <c r="N6371" t="s">
        <v>2556</v>
      </c>
    </row>
    <row r="6372" spans="1:14" x14ac:dyDescent="0.2">
      <c r="A6372" s="1" t="d">
        <v>2023-03-16</v>
      </c>
      <c r="B6372" s="18" t="d">
        <v>14:50:54.00000000000097800</v>
      </c>
      <c r="C6372" s="1" t="d">
        <v>2023-03-16</v>
      </c>
      <c r="D6372" s="18" t="d">
        <v>14:54:46.00000000000527525</v>
      </c>
      <c r="E6372" s="1" t="d">
        <v>2023-03-23</v>
      </c>
      <c r="F6372" t="s">
        <v>1919</v>
      </c>
      <c r="G6372" t="s">
        <v>3592</v>
      </c>
      <c r="H6372">
        <v>-1</v>
      </c>
      <c r="I6372" t="str">
        <f>IF(Table2[[#This Row],[Patron Id]]=-1,Table2[[#This Row],[User ID Encryption]],Table2[[#This Row],[Patron Id]])</f>
        <v>BAE36AA2658CC49737A19CBC4DC8D0B16E6806E5</v>
      </c>
      <c r="J6372" t="s">
        <v>18</v>
      </c>
      <c r="K6372" t="s">
        <v>14</v>
      </c>
      <c r="L6372" t="s">
        <v>15</v>
      </c>
      <c r="M6372" t="s">
        <v>1920</v>
      </c>
      <c r="N6372" t="s">
        <v>2556</v>
      </c>
    </row>
    <row r="6373" spans="1:14" x14ac:dyDescent="0.2">
      <c r="A6373" s="1" t="d">
        <v>2023-03-16</v>
      </c>
      <c r="B6373" s="18" t="d">
        <v>14:51:22.00000000000215825</v>
      </c>
      <c r="C6373" s="1" t="d">
        <v>2023-04-03</v>
      </c>
      <c r="D6373" s="18" t="d">
        <v>09:08:35.00000000000216475</v>
      </c>
      <c r="E6373" s="1" t="d">
        <v>2023-03-30</v>
      </c>
      <c r="F6373" t="s">
        <v>2086</v>
      </c>
      <c r="G6373" t="s">
        <v>3268</v>
      </c>
      <c r="H6373">
        <v>-1</v>
      </c>
      <c r="I6373" t="str">
        <f>IF(Table2[[#This Row],[Patron Id]]=-1,Table2[[#This Row],[User ID Encryption]],Table2[[#This Row],[Patron Id]])</f>
        <v>9C9A3141A21328BA0E8673B985A6C8432B9BD393</v>
      </c>
      <c r="J6373" t="s">
        <v>18</v>
      </c>
      <c r="K6373" t="s">
        <v>14</v>
      </c>
      <c r="L6373" t="s">
        <v>15</v>
      </c>
      <c r="M6373" t="s">
        <v>304</v>
      </c>
      <c r="N6373" t="s">
        <v>2556</v>
      </c>
    </row>
    <row r="6374" spans="1:14" x14ac:dyDescent="0.2">
      <c r="A6374" s="1" t="d">
        <v>2023-03-16</v>
      </c>
      <c r="B6374" s="18" t="d">
        <v>14:54:52.0000000000062075</v>
      </c>
      <c r="C6374" s="1" t="d">
        <v>2023-03-21</v>
      </c>
      <c r="D6374" s="18" t="d">
        <v>17:23:43.00000000000181925</v>
      </c>
      <c r="E6374" s="1" t="d">
        <v>2023-03-27</v>
      </c>
      <c r="F6374" t="s">
        <v>648</v>
      </c>
      <c r="G6374" t="s">
        <v>4852</v>
      </c>
      <c r="H6374">
        <v>-1</v>
      </c>
      <c r="I6374" t="str">
        <f>IF(Table2[[#This Row],[Patron Id]]=-1,Table2[[#This Row],[User ID Encryption]],Table2[[#This Row],[Patron Id]])</f>
        <v>D7D5C01C7C26B32420B9B4953065E002E2F98C4E</v>
      </c>
      <c r="J6374" t="s">
        <v>18</v>
      </c>
      <c r="K6374" t="s">
        <v>14</v>
      </c>
      <c r="L6374" t="s">
        <v>15</v>
      </c>
      <c r="M6374" t="s">
        <v>649</v>
      </c>
      <c r="N6374" t="s">
        <v>2556</v>
      </c>
    </row>
    <row r="6375" spans="1:14" x14ac:dyDescent="0.2">
      <c r="A6375" s="1" t="d">
        <v>2023-03-16</v>
      </c>
      <c r="B6375" s="18" t="d">
        <v>15:01:40.00000000000284300</v>
      </c>
      <c r="C6375" s="1" t="d">
        <v>2023-03-23</v>
      </c>
      <c r="D6375" s="18" t="d">
        <v>12:34:46.999999999993704375</v>
      </c>
      <c r="E6375" s="1" t="d">
        <v>2023-03-23</v>
      </c>
      <c r="F6375" t="s">
        <v>160</v>
      </c>
      <c r="G6375" t="s">
        <v>3592</v>
      </c>
      <c r="H6375">
        <v>-1</v>
      </c>
      <c r="I6375" t="str">
        <f>IF(Table2[[#This Row],[Patron Id]]=-1,Table2[[#This Row],[User ID Encryption]],Table2[[#This Row],[Patron Id]])</f>
        <v>BAE36AA2658CC49737A19CBC4DC8D0B16E6806E5</v>
      </c>
      <c r="J6375" t="s">
        <v>18</v>
      </c>
      <c r="K6375" t="s">
        <v>14</v>
      </c>
      <c r="L6375" t="s">
        <v>15</v>
      </c>
      <c r="M6375" t="s">
        <v>161</v>
      </c>
      <c r="N6375" t="s">
        <v>2556</v>
      </c>
    </row>
    <row r="6376" spans="1:14" x14ac:dyDescent="0.2">
      <c r="A6376" s="1" t="d">
        <v>2023-03-16</v>
      </c>
      <c r="B6376" s="18" t="d">
        <v>15:01:40.99999999999979775</v>
      </c>
      <c r="C6376" s="1" t="d">
        <v>2023-03-16</v>
      </c>
      <c r="D6376" s="18" t="d">
        <v>16:54:07.00000000000237350</v>
      </c>
      <c r="E6376" s="1" t="d">
        <v>2023-03-16</v>
      </c>
      <c r="F6376" t="s">
        <v>1891</v>
      </c>
      <c r="G6376" t="s">
        <v>4120</v>
      </c>
      <c r="H6376">
        <v>-1</v>
      </c>
      <c r="I6376" t="str">
        <f>IF(Table2[[#This Row],[Patron Id]]=-1,Table2[[#This Row],[User ID Encryption]],Table2[[#This Row],[Patron Id]])</f>
        <v>724EF14193BF2A0DF99D35E729E7F312E3D289FA</v>
      </c>
      <c r="J6376" t="s">
        <v>18</v>
      </c>
      <c r="K6376" t="s">
        <v>97</v>
      </c>
      <c r="L6376" t="s">
        <v>33</v>
      </c>
      <c r="N6376" t="s">
        <v>2640</v>
      </c>
    </row>
    <row r="6377" spans="1:14" x14ac:dyDescent="0.2">
      <c r="A6377" s="1" t="d">
        <v>2023-03-16</v>
      </c>
      <c r="B6377" s="18" t="d">
        <v>15:03:55.0000000000047600</v>
      </c>
      <c r="C6377" s="1" t="d">
        <v>2023-04-04</v>
      </c>
      <c r="D6377" s="18" t="d">
        <v>15:04:47.00000000000009775</v>
      </c>
      <c r="E6377" s="1" t="d">
        <v>2023-03-23</v>
      </c>
      <c r="F6377" t="s">
        <v>2093</v>
      </c>
      <c r="G6377" t="s">
        <v>2774</v>
      </c>
      <c r="H6377">
        <v>-1</v>
      </c>
      <c r="I6377" t="str">
        <f>IF(Table2[[#This Row],[Patron Id]]=-1,Table2[[#This Row],[User ID Encryption]],Table2[[#This Row],[Patron Id]])</f>
        <v>7ECCF6F2C91EF49257E22F52553FBC4EFC7CCC66</v>
      </c>
      <c r="J6377" t="s">
        <v>18</v>
      </c>
      <c r="K6377" t="s">
        <v>14</v>
      </c>
      <c r="L6377" t="s">
        <v>15</v>
      </c>
      <c r="M6377" t="s">
        <v>2093</v>
      </c>
      <c r="N6377" t="s">
        <v>2556</v>
      </c>
    </row>
    <row r="6378" spans="1:14" x14ac:dyDescent="0.2">
      <c r="A6378" s="1" t="d">
        <v>2023-03-16</v>
      </c>
      <c r="B6378" s="18" t="d">
        <v>15:08:01.00000000000484475</v>
      </c>
      <c r="C6378" s="1" t="d">
        <v>2023-03-24</v>
      </c>
      <c r="D6378" s="18" t="d">
        <v>16:03:16.0000000000050600</v>
      </c>
      <c r="E6378" s="1" t="d">
        <v>2023-03-30</v>
      </c>
      <c r="F6378" t="s">
        <v>2316</v>
      </c>
      <c r="G6378" t="s">
        <v>3740</v>
      </c>
      <c r="H6378">
        <v>-1</v>
      </c>
      <c r="I6378" t="str">
        <f>IF(Table2[[#This Row],[Patron Id]]=-1,Table2[[#This Row],[User ID Encryption]],Table2[[#This Row],[Patron Id]])</f>
        <v>74157B5C8D98CF5CCCFE12A03342B117513C1A56</v>
      </c>
      <c r="J6378" t="s">
        <v>13</v>
      </c>
      <c r="K6378" t="s">
        <v>14</v>
      </c>
      <c r="L6378" t="s">
        <v>15</v>
      </c>
      <c r="M6378" t="s">
        <v>2317</v>
      </c>
      <c r="N6378" t="s">
        <v>2556</v>
      </c>
    </row>
    <row r="6379" spans="1:14" x14ac:dyDescent="0.2">
      <c r="A6379" s="1" t="d">
        <v>2023-03-16</v>
      </c>
      <c r="B6379" s="18" t="d">
        <v>15:08:49.00000000000275825</v>
      </c>
      <c r="C6379" s="1" t="d">
        <v>2023-03-16</v>
      </c>
      <c r="D6379" s="18" t="d">
        <v>15:43:46.00000000000442100</v>
      </c>
      <c r="E6379" s="1" t="d">
        <v>2023-03-16</v>
      </c>
      <c r="F6379" t="s">
        <v>2073</v>
      </c>
      <c r="G6379" t="s">
        <v>4853</v>
      </c>
      <c r="H6379">
        <v>-1</v>
      </c>
      <c r="I6379" t="str">
        <f>IF(Table2[[#This Row],[Patron Id]]=-1,Table2[[#This Row],[User ID Encryption]],Table2[[#This Row],[Patron Id]])</f>
        <v>BED3E353E0E623C28D906C579B2193F3BEB64D65</v>
      </c>
      <c r="J6379" t="s">
        <v>18</v>
      </c>
      <c r="K6379" t="s">
        <v>32</v>
      </c>
      <c r="L6379" t="s">
        <v>33</v>
      </c>
      <c r="N6379" t="s">
        <v>2556</v>
      </c>
    </row>
    <row r="6380" spans="1:14" x14ac:dyDescent="0.2">
      <c r="A6380" s="1" t="d">
        <v>2023-03-16</v>
      </c>
      <c r="B6380" s="18" t="d">
        <v>15:08:53.99999999999714400</v>
      </c>
      <c r="C6380" s="1" t="d">
        <v>2023-03-16</v>
      </c>
      <c r="D6380" s="18" t="d">
        <v>15:43:44.99999999999786775</v>
      </c>
      <c r="E6380" s="1" t="d">
        <v>2023-03-16</v>
      </c>
      <c r="F6380" t="s">
        <v>261</v>
      </c>
      <c r="G6380" t="s">
        <v>4853</v>
      </c>
      <c r="H6380">
        <v>-1</v>
      </c>
      <c r="I6380" t="str">
        <f>IF(Table2[[#This Row],[Patron Id]]=-1,Table2[[#This Row],[User ID Encryption]],Table2[[#This Row],[Patron Id]])</f>
        <v>BED3E353E0E623C28D906C579B2193F3BEB64D65</v>
      </c>
      <c r="J6380" t="s">
        <v>18</v>
      </c>
      <c r="K6380" t="s">
        <v>74</v>
      </c>
      <c r="L6380" t="s">
        <v>33</v>
      </c>
      <c r="N6380" t="s">
        <v>2556</v>
      </c>
    </row>
    <row r="6381" spans="1:14" x14ac:dyDescent="0.2">
      <c r="A6381" s="1" t="d">
        <v>2023-03-16</v>
      </c>
      <c r="B6381" s="18" t="d">
        <v>15:09:02.9999999999985525</v>
      </c>
      <c r="C6381" s="1" t="d">
        <v>2023-03-16</v>
      </c>
      <c r="D6381" s="18" t="d">
        <v>15:43:47.99999999999833725</v>
      </c>
      <c r="E6381" s="1" t="d">
        <v>2023-03-16</v>
      </c>
      <c r="F6381" t="s">
        <v>257</v>
      </c>
      <c r="G6381" t="s">
        <v>4853</v>
      </c>
      <c r="H6381">
        <v>-1</v>
      </c>
      <c r="I6381" t="str">
        <f>IF(Table2[[#This Row],[Patron Id]]=-1,Table2[[#This Row],[User ID Encryption]],Table2[[#This Row],[Patron Id]])</f>
        <v>BED3E353E0E623C28D906C579B2193F3BEB64D65</v>
      </c>
      <c r="J6381" t="s">
        <v>18</v>
      </c>
      <c r="K6381" t="s">
        <v>97</v>
      </c>
      <c r="L6381" t="s">
        <v>33</v>
      </c>
      <c r="M6381" t="s">
        <v>258</v>
      </c>
      <c r="N6381" t="s">
        <v>2556</v>
      </c>
    </row>
    <row r="6382" spans="1:14" x14ac:dyDescent="0.2">
      <c r="A6382" s="1" t="d">
        <v>2023-03-16</v>
      </c>
      <c r="B6382" s="18" t="d">
        <v>15:09:53.99999999999692875</v>
      </c>
      <c r="C6382" s="1" t="d">
        <v>2023-03-23</v>
      </c>
      <c r="D6382" s="18" t="d">
        <v>11:59:49.9999999999968375</v>
      </c>
      <c r="E6382" s="1" t="d">
        <v>2023-03-23</v>
      </c>
      <c r="F6382" t="s">
        <v>1414</v>
      </c>
      <c r="G6382" t="s">
        <v>4799</v>
      </c>
      <c r="H6382">
        <v>-1</v>
      </c>
      <c r="I6382" t="str">
        <f>IF(Table2[[#This Row],[Patron Id]]=-1,Table2[[#This Row],[User ID Encryption]],Table2[[#This Row],[Patron Id]])</f>
        <v>C7B40C72DECC957A83B0A4788F0D8CFF4D312E64</v>
      </c>
      <c r="J6382" t="s">
        <v>243</v>
      </c>
      <c r="K6382" t="s">
        <v>14</v>
      </c>
      <c r="L6382" t="s">
        <v>15</v>
      </c>
      <c r="M6382" t="s">
        <v>1415</v>
      </c>
      <c r="N6382" t="s">
        <v>2556</v>
      </c>
    </row>
    <row r="6383" spans="1:14" x14ac:dyDescent="0.2">
      <c r="A6383" s="1" t="d">
        <v>2023-03-16</v>
      </c>
      <c r="B6383" s="18" t="d">
        <v>15:10:03.99999999999529875</v>
      </c>
      <c r="C6383" s="1" t="d">
        <v>2023-03-16</v>
      </c>
      <c r="D6383" s="18" t="d">
        <v>19:47:07.00000000000386675</v>
      </c>
      <c r="E6383" s="1" t="d">
        <v>2023-03-16</v>
      </c>
      <c r="F6383" t="s">
        <v>1959</v>
      </c>
      <c r="G6383" t="s">
        <v>3083</v>
      </c>
      <c r="H6383">
        <v>-1</v>
      </c>
      <c r="I6383" t="str">
        <f>IF(Table2[[#This Row],[Patron Id]]=-1,Table2[[#This Row],[User ID Encryption]],Table2[[#This Row],[Patron Id]])</f>
        <v>150A963AFD0C465A8B064E366F521EDA9E7B4F6A</v>
      </c>
      <c r="J6383" t="s">
        <v>18</v>
      </c>
      <c r="K6383" t="s">
        <v>254</v>
      </c>
      <c r="L6383" t="s">
        <v>33</v>
      </c>
      <c r="M6383" t="s">
        <v>1960</v>
      </c>
      <c r="N6383" t="s">
        <v>2556</v>
      </c>
    </row>
    <row r="6384" spans="1:14" x14ac:dyDescent="0.2">
      <c r="A6384" s="1" t="d">
        <v>2023-03-16</v>
      </c>
      <c r="B6384" s="18" t="d">
        <v>15:15:29.00000000000453175</v>
      </c>
      <c r="E6384" s="1" t="d">
        <v>2023-03-30</v>
      </c>
      <c r="F6384" t="s">
        <v>872</v>
      </c>
      <c r="H6384">
        <v>6201546720006530</v>
      </c>
      <c r="I6384">
        <f>IF(Table2[[#This Row],[Patron Id]]=-1,Table2[[#This Row],[User ID Encryption]],Table2[[#This Row],[Patron Id]])</f>
        <v>6201546720006530</v>
      </c>
      <c r="J6384" t="s">
        <v>18</v>
      </c>
      <c r="K6384" t="s">
        <v>14</v>
      </c>
      <c r="L6384" t="s">
        <v>15</v>
      </c>
      <c r="M6384" t="s">
        <v>873</v>
      </c>
      <c r="N6384" t="s">
        <v>2556</v>
      </c>
    </row>
    <row r="6385" spans="1:14" x14ac:dyDescent="0.2">
      <c r="A6385" s="1" t="d">
        <v>2023-03-16</v>
      </c>
      <c r="B6385" s="18" t="d">
        <v>15:19:55.99999999999831125</v>
      </c>
      <c r="C6385" s="1" t="d">
        <v>2023-03-16</v>
      </c>
      <c r="D6385" s="18" t="d">
        <v>15:54:32.99999999999364900</v>
      </c>
      <c r="E6385" s="1" t="d">
        <v>2023-03-16</v>
      </c>
      <c r="F6385" t="s">
        <v>1544</v>
      </c>
      <c r="G6385" t="s">
        <v>4854</v>
      </c>
      <c r="H6385">
        <v>-1</v>
      </c>
      <c r="I6385" t="str">
        <f>IF(Table2[[#This Row],[Patron Id]]=-1,Table2[[#This Row],[User ID Encryption]],Table2[[#This Row],[Patron Id]])</f>
        <v>C7354A2C442C29E1735EA64C453914F7EF70BDA0</v>
      </c>
      <c r="J6385" t="s">
        <v>18</v>
      </c>
      <c r="K6385" t="s">
        <v>97</v>
      </c>
      <c r="L6385" t="s">
        <v>33</v>
      </c>
      <c r="M6385" t="s">
        <v>1545</v>
      </c>
      <c r="N6385" t="s">
        <v>2556</v>
      </c>
    </row>
    <row r="6386" spans="1:14" x14ac:dyDescent="0.2">
      <c r="A6386" s="1" t="d">
        <v>2023-03-16</v>
      </c>
      <c r="B6386" s="18" t="d">
        <v>15:20:14.99999999999808300</v>
      </c>
      <c r="C6386" s="1" t="d">
        <v>2023-03-16</v>
      </c>
      <c r="D6386" s="18" t="d">
        <v>15:54:30.00000000000277125</v>
      </c>
      <c r="E6386" s="1" t="d">
        <v>2023-03-16</v>
      </c>
      <c r="F6386" t="s">
        <v>1934</v>
      </c>
      <c r="G6386" t="s">
        <v>4854</v>
      </c>
      <c r="H6386">
        <v>-1</v>
      </c>
      <c r="I6386" t="str">
        <f>IF(Table2[[#This Row],[Patron Id]]=-1,Table2[[#This Row],[User ID Encryption]],Table2[[#This Row],[Patron Id]])</f>
        <v>C7354A2C442C29E1735EA64C453914F7EF70BDA0</v>
      </c>
      <c r="J6386" t="s">
        <v>18</v>
      </c>
      <c r="K6386" t="s">
        <v>74</v>
      </c>
      <c r="L6386" t="s">
        <v>33</v>
      </c>
      <c r="N6386" t="s">
        <v>2556</v>
      </c>
    </row>
    <row r="6387" spans="1:14" x14ac:dyDescent="0.2">
      <c r="A6387" s="1" t="d">
        <v>2023-03-16</v>
      </c>
      <c r="B6387" s="18" t="d">
        <v>15:21:47.00000000000607075</v>
      </c>
      <c r="C6387" s="1" t="d">
        <v>2023-03-16</v>
      </c>
      <c r="D6387" s="18" t="d">
        <v>16:15:00.0000000000031950</v>
      </c>
      <c r="E6387" s="1" t="d">
        <v>2023-03-23</v>
      </c>
      <c r="F6387" t="s">
        <v>2383</v>
      </c>
      <c r="G6387" t="s">
        <v>4396</v>
      </c>
      <c r="H6387">
        <v>-1</v>
      </c>
      <c r="I6387" t="str">
        <f>IF(Table2[[#This Row],[Patron Id]]=-1,Table2[[#This Row],[User ID Encryption]],Table2[[#This Row],[Patron Id]])</f>
        <v>407F46E1A670465E6866182D6EF214B5A382912B</v>
      </c>
      <c r="J6387" t="s">
        <v>18</v>
      </c>
      <c r="K6387" t="s">
        <v>14</v>
      </c>
      <c r="L6387" t="s">
        <v>15</v>
      </c>
      <c r="M6387" t="s">
        <v>1119</v>
      </c>
      <c r="N6387" t="s">
        <v>2556</v>
      </c>
    </row>
    <row r="6388" spans="1:14" x14ac:dyDescent="0.2">
      <c r="A6388" s="1" t="d">
        <v>2023-03-16</v>
      </c>
      <c r="B6388" s="18" t="d">
        <v>15:23:58.0000000000009650</v>
      </c>
      <c r="C6388" s="1" t="d">
        <v>2023-03-16</v>
      </c>
      <c r="D6388" s="18" t="d">
        <v>17:30:49.99999999999822650</v>
      </c>
      <c r="E6388" s="1" t="d">
        <v>2023-03-16</v>
      </c>
      <c r="F6388" t="s">
        <v>1394</v>
      </c>
      <c r="G6388" t="s">
        <v>4746</v>
      </c>
      <c r="H6388">
        <v>-1</v>
      </c>
      <c r="I6388" t="str">
        <f>IF(Table2[[#This Row],[Patron Id]]=-1,Table2[[#This Row],[User ID Encryption]],Table2[[#This Row],[Patron Id]])</f>
        <v>46DF0DA6463191017BA6B0FE81BE4DB88CB0EAA1</v>
      </c>
      <c r="J6388" t="s">
        <v>13</v>
      </c>
      <c r="K6388" t="s">
        <v>463</v>
      </c>
      <c r="L6388" t="s">
        <v>33</v>
      </c>
      <c r="M6388" t="s">
        <v>1395</v>
      </c>
      <c r="N6388" t="s">
        <v>2556</v>
      </c>
    </row>
    <row r="6389" spans="1:14" x14ac:dyDescent="0.2">
      <c r="A6389" s="1" t="d">
        <v>2023-03-16</v>
      </c>
      <c r="B6389" s="18" t="d">
        <v>15:25:22.00000000000450575</v>
      </c>
      <c r="C6389" s="1" t="d">
        <v>2023-03-24</v>
      </c>
      <c r="D6389" s="18" t="d">
        <v>13:13:38.00000000000316900</v>
      </c>
      <c r="E6389" s="1" t="d">
        <v>2023-03-30</v>
      </c>
      <c r="F6389" t="s">
        <v>2190</v>
      </c>
      <c r="G6389" t="s">
        <v>4855</v>
      </c>
      <c r="H6389">
        <v>-1</v>
      </c>
      <c r="I6389" t="str">
        <f>IF(Table2[[#This Row],[Patron Id]]=-1,Table2[[#This Row],[User ID Encryption]],Table2[[#This Row],[Patron Id]])</f>
        <v>32B5F986B160F63AAFF10E7AA4A96A9CFBEDAE8E</v>
      </c>
      <c r="J6389" t="s">
        <v>18</v>
      </c>
      <c r="K6389" t="s">
        <v>14</v>
      </c>
      <c r="L6389" t="s">
        <v>15</v>
      </c>
      <c r="M6389" t="s">
        <v>2191</v>
      </c>
      <c r="N6389" t="s">
        <v>2556</v>
      </c>
    </row>
    <row r="6390" spans="1:14" x14ac:dyDescent="0.2">
      <c r="A6390" s="1" t="d">
        <v>2023-03-16</v>
      </c>
      <c r="B6390" s="18" t="d">
        <v>15:27:11.99999999999612025</v>
      </c>
      <c r="C6390" s="1" t="d">
        <v>2023-03-22</v>
      </c>
      <c r="D6390" s="18" t="d">
        <v>17:30:47.99999999999471175</v>
      </c>
      <c r="E6390" s="1" t="d">
        <v>2023-03-23</v>
      </c>
      <c r="F6390" t="s">
        <v>246</v>
      </c>
      <c r="G6390" t="s">
        <v>3755</v>
      </c>
      <c r="H6390">
        <v>-1</v>
      </c>
      <c r="I6390" t="str">
        <f>IF(Table2[[#This Row],[Patron Id]]=-1,Table2[[#This Row],[User ID Encryption]],Table2[[#This Row],[Patron Id]])</f>
        <v>265CF45CD765C6F23144C519D1EFBE48DB9BCE61</v>
      </c>
      <c r="J6390" t="s">
        <v>13</v>
      </c>
      <c r="K6390" t="s">
        <v>14</v>
      </c>
      <c r="L6390" t="s">
        <v>15</v>
      </c>
      <c r="M6390" t="s">
        <v>247</v>
      </c>
      <c r="N6390" t="s">
        <v>2556</v>
      </c>
    </row>
    <row r="6391" spans="1:14" x14ac:dyDescent="0.2">
      <c r="A6391" s="1" t="d">
        <v>2023-03-16</v>
      </c>
      <c r="B6391" s="18" t="d">
        <v>15:27:17.00000000000009775</v>
      </c>
      <c r="C6391" s="1" t="d">
        <v>2023-03-16</v>
      </c>
      <c r="D6391" s="18" t="d">
        <v>16:14:42.00000000000038475</v>
      </c>
      <c r="E6391" s="1" t="d">
        <v>2023-03-16</v>
      </c>
      <c r="F6391" t="s">
        <v>1581</v>
      </c>
      <c r="G6391" t="s">
        <v>4396</v>
      </c>
      <c r="H6391">
        <v>-1</v>
      </c>
      <c r="I6391" t="str">
        <f>IF(Table2[[#This Row],[Patron Id]]=-1,Table2[[#This Row],[User ID Encryption]],Table2[[#This Row],[Patron Id]])</f>
        <v>407F46E1A670465E6866182D6EF214B5A382912B</v>
      </c>
      <c r="J6391" t="s">
        <v>18</v>
      </c>
      <c r="K6391" t="s">
        <v>43</v>
      </c>
      <c r="L6391" t="s">
        <v>33</v>
      </c>
      <c r="M6391" t="s">
        <v>1582</v>
      </c>
      <c r="N6391" t="s">
        <v>2556</v>
      </c>
    </row>
    <row r="6392" spans="1:14" x14ac:dyDescent="0.2">
      <c r="A6392" s="1" t="d">
        <v>2023-03-16</v>
      </c>
      <c r="B6392" s="18" t="d">
        <v>15:30:00.0000000000031950</v>
      </c>
      <c r="C6392" s="1" t="d">
        <v>2023-03-16</v>
      </c>
      <c r="D6392" s="18" t="d">
        <v>17:05:10.99999999999745700</v>
      </c>
      <c r="E6392" s="1" t="d">
        <v>2023-03-16</v>
      </c>
      <c r="F6392" t="s">
        <v>1042</v>
      </c>
      <c r="G6392" t="s">
        <v>4144</v>
      </c>
      <c r="H6392">
        <v>-1</v>
      </c>
      <c r="I6392" t="str">
        <f>IF(Table2[[#This Row],[Patron Id]]=-1,Table2[[#This Row],[User ID Encryption]],Table2[[#This Row],[Patron Id]])</f>
        <v>47E99F4CDDB1926F6A7DE2D15D20B351665EED76</v>
      </c>
      <c r="J6392" t="s">
        <v>18</v>
      </c>
      <c r="K6392" t="s">
        <v>74</v>
      </c>
      <c r="L6392" t="s">
        <v>33</v>
      </c>
      <c r="N6392" t="s">
        <v>2556</v>
      </c>
    </row>
    <row r="6393" spans="1:14" x14ac:dyDescent="0.2">
      <c r="A6393" s="1" t="d">
        <v>2023-03-16</v>
      </c>
      <c r="B6393" s="18" t="d">
        <v>15:30:02.99999999999407275</v>
      </c>
      <c r="C6393" s="1" t="d">
        <v>2023-03-16</v>
      </c>
      <c r="D6393" s="18" t="d">
        <v>17:05:14.99999999999488125</v>
      </c>
      <c r="E6393" s="1" t="d">
        <v>2023-03-16</v>
      </c>
      <c r="F6393" t="s">
        <v>1700</v>
      </c>
      <c r="G6393" t="s">
        <v>4144</v>
      </c>
      <c r="H6393">
        <v>-1</v>
      </c>
      <c r="I6393" t="str">
        <f>IF(Table2[[#This Row],[Patron Id]]=-1,Table2[[#This Row],[User ID Encryption]],Table2[[#This Row],[Patron Id]])</f>
        <v>47E99F4CDDB1926F6A7DE2D15D20B351665EED76</v>
      </c>
      <c r="J6393" t="s">
        <v>18</v>
      </c>
      <c r="K6393" t="s">
        <v>97</v>
      </c>
      <c r="L6393" t="s">
        <v>33</v>
      </c>
      <c r="M6393" t="s">
        <v>1701</v>
      </c>
      <c r="N6393" t="s">
        <v>2556</v>
      </c>
    </row>
    <row r="6394" spans="1:14" x14ac:dyDescent="0.2">
      <c r="A6394" s="1" t="d">
        <v>2023-03-16</v>
      </c>
      <c r="B6394" s="18" t="d">
        <v>15:30:06.00000000000413400</v>
      </c>
      <c r="C6394" s="1" t="d">
        <v>2023-03-16</v>
      </c>
      <c r="D6394" s="18" t="d">
        <v>16:57:45.99999999999823950</v>
      </c>
      <c r="E6394" s="1" t="d">
        <v>2023-03-16</v>
      </c>
      <c r="F6394" t="s">
        <v>370</v>
      </c>
      <c r="G6394" t="s">
        <v>3218</v>
      </c>
      <c r="H6394">
        <v>-1</v>
      </c>
      <c r="I6394" t="str">
        <f>IF(Table2[[#This Row],[Patron Id]]=-1,Table2[[#This Row],[User ID Encryption]],Table2[[#This Row],[Patron Id]])</f>
        <v>0DAED9DE951F2B2F1E27676C03342A7A693E8A0E</v>
      </c>
      <c r="J6394" t="s">
        <v>18</v>
      </c>
      <c r="K6394" t="s">
        <v>32</v>
      </c>
      <c r="L6394" t="s">
        <v>33</v>
      </c>
      <c r="N6394" t="s">
        <v>2575</v>
      </c>
    </row>
    <row r="6395" spans="1:14" x14ac:dyDescent="0.2">
      <c r="A6395" s="1" t="d">
        <v>2023-03-16</v>
      </c>
      <c r="B6395" s="18" t="d">
        <v>15:38:56.00000000000385375</v>
      </c>
      <c r="C6395" s="1" t="d">
        <v>2023-03-24</v>
      </c>
      <c r="D6395" s="18" t="d">
        <v>14:09:03.0000000000017475</v>
      </c>
      <c r="E6395" s="1" t="d">
        <v>2023-03-23</v>
      </c>
      <c r="F6395" t="s">
        <v>439</v>
      </c>
      <c r="G6395" t="s">
        <v>3999</v>
      </c>
      <c r="H6395">
        <v>-1</v>
      </c>
      <c r="I6395" t="str">
        <f>IF(Table2[[#This Row],[Patron Id]]=-1,Table2[[#This Row],[User ID Encryption]],Table2[[#This Row],[Patron Id]])</f>
        <v>C5B66EEDF2804AA8764950C052D8329768384D7B</v>
      </c>
      <c r="J6395" t="s">
        <v>18</v>
      </c>
      <c r="K6395" t="s">
        <v>14</v>
      </c>
      <c r="L6395" t="s">
        <v>15</v>
      </c>
      <c r="M6395" t="s">
        <v>440</v>
      </c>
      <c r="N6395" t="s">
        <v>2556</v>
      </c>
    </row>
    <row r="6396" spans="1:14" x14ac:dyDescent="0.2">
      <c r="A6396" s="1" t="d">
        <v>2023-03-16</v>
      </c>
      <c r="B6396" s="18" t="d">
        <v>15:39:54.00000000000013050</v>
      </c>
      <c r="C6396" s="1" t="d">
        <v>2023-03-16</v>
      </c>
      <c r="D6396" s="18" t="d">
        <v>15:44:28.99999999999835025</v>
      </c>
      <c r="E6396" s="1" t="d">
        <v>2023-03-23</v>
      </c>
      <c r="F6396" t="s">
        <v>2384</v>
      </c>
      <c r="G6396" t="s">
        <v>4856</v>
      </c>
      <c r="H6396">
        <v>-1</v>
      </c>
      <c r="I6396" t="str">
        <f>IF(Table2[[#This Row],[Patron Id]]=-1,Table2[[#This Row],[User ID Encryption]],Table2[[#This Row],[Patron Id]])</f>
        <v>D11A23C193A1B4D5F005D5A3B89F00A164A9CCB4</v>
      </c>
      <c r="J6396" t="s">
        <v>18</v>
      </c>
      <c r="K6396" t="s">
        <v>14</v>
      </c>
      <c r="L6396" t="s">
        <v>15</v>
      </c>
      <c r="M6396" t="s">
        <v>2385</v>
      </c>
      <c r="N6396" t="s">
        <v>2556</v>
      </c>
    </row>
    <row r="6397" spans="1:14" x14ac:dyDescent="0.2">
      <c r="A6397" s="1" t="d">
        <v>2023-03-16</v>
      </c>
      <c r="B6397" s="18" t="d">
        <v>15:45:04.9999999999943866950</v>
      </c>
      <c r="C6397" s="1" t="d">
        <v>2023-03-21</v>
      </c>
      <c r="D6397" s="18" t="d">
        <v>09:44:36.00000000000104325</v>
      </c>
      <c r="E6397" s="1" t="d">
        <v>2023-03-23</v>
      </c>
      <c r="F6397" t="s">
        <v>1568</v>
      </c>
      <c r="G6397" t="s">
        <v>4856</v>
      </c>
      <c r="H6397">
        <v>-1</v>
      </c>
      <c r="I6397" t="str">
        <f>IF(Table2[[#This Row],[Patron Id]]=-1,Table2[[#This Row],[User ID Encryption]],Table2[[#This Row],[Patron Id]])</f>
        <v>D11A23C193A1B4D5F005D5A3B89F00A164A9CCB4</v>
      </c>
      <c r="J6397" t="s">
        <v>18</v>
      </c>
      <c r="K6397" t="s">
        <v>14</v>
      </c>
      <c r="L6397" t="s">
        <v>15</v>
      </c>
      <c r="M6397" t="s">
        <v>1569</v>
      </c>
      <c r="N6397" t="s">
        <v>2556</v>
      </c>
    </row>
    <row r="6398" spans="1:14" x14ac:dyDescent="0.2">
      <c r="A6398" s="1" t="d">
        <v>2023-03-16</v>
      </c>
      <c r="B6398" s="18" t="d">
        <v>15:54:50.99999999999645925</v>
      </c>
      <c r="C6398" s="1" t="d">
        <v>2023-03-16</v>
      </c>
      <c r="D6398" s="18" t="d">
        <v>19:34:08.00000000000359275</v>
      </c>
      <c r="E6398" s="1" t="d">
        <v>2023-03-16</v>
      </c>
      <c r="F6398" t="s">
        <v>1403</v>
      </c>
      <c r="G6398" t="s">
        <v>4857</v>
      </c>
      <c r="H6398">
        <v>-1</v>
      </c>
      <c r="I6398" t="str">
        <f>IF(Table2[[#This Row],[Patron Id]]=-1,Table2[[#This Row],[User ID Encryption]],Table2[[#This Row],[Patron Id]])</f>
        <v>BD67CBED4CE97FD846BEC6861B4ABC32E1C4CF13</v>
      </c>
      <c r="J6398" t="s">
        <v>18</v>
      </c>
      <c r="K6398" t="s">
        <v>74</v>
      </c>
      <c r="L6398" t="s">
        <v>33</v>
      </c>
      <c r="M6398" t="s">
        <v>1404</v>
      </c>
      <c r="N6398" t="s">
        <v>2575</v>
      </c>
    </row>
    <row r="6399" spans="1:14" x14ac:dyDescent="0.2">
      <c r="A6399" s="1" t="d">
        <v>2023-03-16</v>
      </c>
      <c r="B6399" s="18" t="d">
        <v>15:57:55.00000000000284300</v>
      </c>
      <c r="C6399" s="1" t="d">
        <v>2023-03-16</v>
      </c>
      <c r="D6399" s="18" t="d">
        <v>19:50:49.99999999999715700</v>
      </c>
      <c r="E6399" s="1" t="d">
        <v>2023-03-16</v>
      </c>
      <c r="F6399" t="s">
        <v>2073</v>
      </c>
      <c r="G6399" t="s">
        <v>3620</v>
      </c>
      <c r="H6399">
        <v>-1</v>
      </c>
      <c r="I6399" t="str">
        <f>IF(Table2[[#This Row],[Patron Id]]=-1,Table2[[#This Row],[User ID Encryption]],Table2[[#This Row],[Patron Id]])</f>
        <v>E0393A714405B838036436EB5A75755168BB1DD4</v>
      </c>
      <c r="J6399" t="s">
        <v>18</v>
      </c>
      <c r="K6399" t="s">
        <v>32</v>
      </c>
      <c r="L6399" t="s">
        <v>33</v>
      </c>
      <c r="N6399" t="s">
        <v>2556</v>
      </c>
    </row>
    <row r="6400" spans="1:14" x14ac:dyDescent="0.2">
      <c r="A6400" s="1" t="d">
        <v>2023-03-16</v>
      </c>
      <c r="B6400" s="18" t="d">
        <v>16:03:45.0000000000031950</v>
      </c>
      <c r="C6400" s="1" t="d">
        <v>2023-03-16</v>
      </c>
      <c r="D6400" s="18" t="d">
        <v>17:26:56.000000000000014350</v>
      </c>
      <c r="E6400" s="1" t="d">
        <v>2023-03-16</v>
      </c>
      <c r="F6400" t="s">
        <v>1622</v>
      </c>
      <c r="G6400" t="s">
        <v>3212</v>
      </c>
      <c r="H6400">
        <v>-1</v>
      </c>
      <c r="I6400" t="str">
        <f>IF(Table2[[#This Row],[Patron Id]]=-1,Table2[[#This Row],[User ID Encryption]],Table2[[#This Row],[Patron Id]])</f>
        <v>40C741FC6095DDB90735A5E183221DB4F0E46BA3</v>
      </c>
      <c r="J6400" t="s">
        <v>18</v>
      </c>
      <c r="K6400" t="s">
        <v>74</v>
      </c>
      <c r="L6400" t="s">
        <v>33</v>
      </c>
      <c r="N6400" t="s">
        <v>2556</v>
      </c>
    </row>
    <row r="6401" spans="1:14" x14ac:dyDescent="0.2">
      <c r="A6401" s="1" t="d">
        <v>2023-03-16</v>
      </c>
      <c r="B6401" s="18" t="d">
        <v>16:03:49.00000000000062600</v>
      </c>
      <c r="C6401" s="1" t="d">
        <v>2023-03-16</v>
      </c>
      <c r="D6401" s="18" t="d">
        <v>17:26:58.99999999999089075</v>
      </c>
      <c r="E6401" s="1" t="d">
        <v>2023-03-16</v>
      </c>
      <c r="F6401" t="s">
        <v>624</v>
      </c>
      <c r="G6401" t="s">
        <v>3212</v>
      </c>
      <c r="H6401">
        <v>-1</v>
      </c>
      <c r="I6401" t="str">
        <f>IF(Table2[[#This Row],[Patron Id]]=-1,Table2[[#This Row],[User ID Encryption]],Table2[[#This Row],[Patron Id]])</f>
        <v>40C741FC6095DDB90735A5E183221DB4F0E46BA3</v>
      </c>
      <c r="J6401" t="s">
        <v>18</v>
      </c>
      <c r="K6401" t="s">
        <v>97</v>
      </c>
      <c r="L6401" t="s">
        <v>33</v>
      </c>
      <c r="M6401" t="s">
        <v>625</v>
      </c>
      <c r="N6401" t="s">
        <v>2556</v>
      </c>
    </row>
    <row r="6402" spans="1:14" x14ac:dyDescent="0.2">
      <c r="A6402" s="1" t="d">
        <v>2023-03-16</v>
      </c>
      <c r="B6402" s="18" t="d">
        <v>16:07:12.00000000000678150</v>
      </c>
      <c r="C6402" s="1" t="d">
        <v>2023-04-04</v>
      </c>
      <c r="D6402" s="18" t="d">
        <v>09:11:44.999999999999893725</v>
      </c>
      <c r="E6402" s="1" t="d">
        <v>2023-03-23</v>
      </c>
      <c r="F6402" t="s">
        <v>2386</v>
      </c>
      <c r="G6402" t="s">
        <v>4858</v>
      </c>
      <c r="H6402">
        <v>-1</v>
      </c>
      <c r="I6402" t="str">
        <f>IF(Table2[[#This Row],[Patron Id]]=-1,Table2[[#This Row],[User ID Encryption]],Table2[[#This Row],[Patron Id]])</f>
        <v>34A62836214D903EFD9B3DCE0DA3B0FF690C62DA</v>
      </c>
      <c r="J6402" t="s">
        <v>18</v>
      </c>
      <c r="K6402" t="s">
        <v>14</v>
      </c>
      <c r="L6402" t="s">
        <v>15</v>
      </c>
      <c r="M6402" t="s">
        <v>2387</v>
      </c>
      <c r="N6402" t="s">
        <v>2556</v>
      </c>
    </row>
    <row r="6403" spans="1:14" x14ac:dyDescent="0.2">
      <c r="A6403" s="1" t="d">
        <v>2023-03-16</v>
      </c>
      <c r="B6403" s="18" t="d">
        <v>16:15:12.00000000000507300</v>
      </c>
      <c r="C6403" s="1" t="d">
        <v>2023-03-16</v>
      </c>
      <c r="D6403" s="18" t="d">
        <v>16:22:01.99999999999562475</v>
      </c>
      <c r="E6403" s="1" t="d">
        <v>2023-03-23</v>
      </c>
      <c r="F6403" t="s">
        <v>1271</v>
      </c>
      <c r="G6403" t="s">
        <v>2628</v>
      </c>
      <c r="H6403">
        <v>-1</v>
      </c>
      <c r="I6403" t="str">
        <f>IF(Table2[[#This Row],[Patron Id]]=-1,Table2[[#This Row],[User ID Encryption]],Table2[[#This Row],[Patron Id]])</f>
        <v>19C48EE828D6ABE9AFCA8A55AD3EEDF220F33062</v>
      </c>
      <c r="J6403" t="s">
        <v>18</v>
      </c>
      <c r="K6403" t="s">
        <v>14</v>
      </c>
      <c r="L6403" t="s">
        <v>15</v>
      </c>
      <c r="M6403" t="s">
        <v>1272</v>
      </c>
      <c r="N6403" t="s">
        <v>2556</v>
      </c>
    </row>
    <row r="6404" spans="1:14" x14ac:dyDescent="0.2">
      <c r="A6404" s="1" t="d">
        <v>2023-03-16</v>
      </c>
      <c r="B6404" s="18" t="d">
        <v>16:22:10.99999999999703325</v>
      </c>
      <c r="C6404" s="1" t="d">
        <v>2023-03-24</v>
      </c>
      <c r="D6404" s="18" t="d">
        <v>16:36:49.99999999999055175</v>
      </c>
      <c r="E6404" s="1" t="d">
        <v>2023-03-30</v>
      </c>
      <c r="F6404" t="s">
        <v>1892</v>
      </c>
      <c r="G6404" t="s">
        <v>2628</v>
      </c>
      <c r="H6404">
        <v>-1</v>
      </c>
      <c r="I6404" t="str">
        <f>IF(Table2[[#This Row],[Patron Id]]=-1,Table2[[#This Row],[User ID Encryption]],Table2[[#This Row],[Patron Id]])</f>
        <v>19C48EE828D6ABE9AFCA8A55AD3EEDF220F33062</v>
      </c>
      <c r="J6404" t="s">
        <v>18</v>
      </c>
      <c r="K6404" t="s">
        <v>14</v>
      </c>
      <c r="L6404" t="s">
        <v>15</v>
      </c>
      <c r="M6404" t="s">
        <v>1893</v>
      </c>
      <c r="N6404" t="s">
        <v>2556</v>
      </c>
    </row>
    <row r="6405" spans="1:14" x14ac:dyDescent="0.2">
      <c r="A6405" s="1" t="d">
        <v>2023-03-16</v>
      </c>
      <c r="B6405" s="18" t="d">
        <v>16:25:00.00000000000106275</v>
      </c>
      <c r="C6405" s="1" t="d">
        <v>2023-03-16</v>
      </c>
      <c r="D6405" s="18" t="d">
        <v>17:44:32.99999999999897625</v>
      </c>
      <c r="E6405" s="1" t="d">
        <v>2023-03-16</v>
      </c>
      <c r="F6405" t="s">
        <v>1444</v>
      </c>
      <c r="G6405" t="s">
        <v>4845</v>
      </c>
      <c r="H6405">
        <v>-1</v>
      </c>
      <c r="I6405" t="str">
        <f>IF(Table2[[#This Row],[Patron Id]]=-1,Table2[[#This Row],[User ID Encryption]],Table2[[#This Row],[Patron Id]])</f>
        <v>EF08445EB233540537E01E403C163F6B402AC858</v>
      </c>
      <c r="J6405" t="s">
        <v>18</v>
      </c>
      <c r="K6405" t="s">
        <v>254</v>
      </c>
      <c r="L6405" t="s">
        <v>33</v>
      </c>
      <c r="M6405" t="s">
        <v>1445</v>
      </c>
      <c r="N6405" t="s">
        <v>2575</v>
      </c>
    </row>
    <row r="6406" spans="1:14" x14ac:dyDescent="0.2">
      <c r="A6406" s="1" t="d">
        <v>2023-03-16</v>
      </c>
      <c r="B6406" s="18" t="d">
        <v>16:25:03.00000000000153225</v>
      </c>
      <c r="C6406" s="1" t="d">
        <v>2023-03-16</v>
      </c>
      <c r="D6406" s="18" t="d">
        <v>17:22:51.99999999999384450</v>
      </c>
      <c r="E6406" s="1" t="d">
        <v>2023-03-16</v>
      </c>
      <c r="F6406" t="s">
        <v>2027</v>
      </c>
      <c r="G6406" t="s">
        <v>3289</v>
      </c>
      <c r="H6406">
        <v>-1</v>
      </c>
      <c r="I6406" t="str">
        <f>IF(Table2[[#This Row],[Patron Id]]=-1,Table2[[#This Row],[User ID Encryption]],Table2[[#This Row],[Patron Id]])</f>
        <v>DE8668C8E779E7B35562ED3F78434D2B317FF693</v>
      </c>
      <c r="J6406" t="s">
        <v>18</v>
      </c>
      <c r="K6406" t="s">
        <v>254</v>
      </c>
      <c r="L6406" t="s">
        <v>33</v>
      </c>
      <c r="M6406" t="s">
        <v>2028</v>
      </c>
      <c r="N6406" t="s">
        <v>2575</v>
      </c>
    </row>
    <row r="6407" spans="1:14" x14ac:dyDescent="0.2">
      <c r="A6407" s="1" t="d">
        <v>2023-03-16</v>
      </c>
      <c r="B6407" s="18" t="d">
        <v>16:33:16.99999999999562475</v>
      </c>
      <c r="C6407" s="1" t="d">
        <v>2023-03-16</v>
      </c>
      <c r="D6407" s="18" t="d">
        <v>18:40:32.99999999999662875</v>
      </c>
      <c r="E6407" s="1" t="d">
        <v>2023-03-16</v>
      </c>
      <c r="F6407" t="s">
        <v>489</v>
      </c>
      <c r="G6407" t="s">
        <v>2955</v>
      </c>
      <c r="H6407">
        <v>-1</v>
      </c>
      <c r="I6407" t="str">
        <f>IF(Table2[[#This Row],[Patron Id]]=-1,Table2[[#This Row],[User ID Encryption]],Table2[[#This Row],[Patron Id]])</f>
        <v>8812B69606D2E0383604E0696C7C62B7A866C3AD</v>
      </c>
      <c r="J6407" t="s">
        <v>18</v>
      </c>
      <c r="K6407" t="s">
        <v>97</v>
      </c>
      <c r="L6407" t="s">
        <v>33</v>
      </c>
      <c r="N6407" t="s">
        <v>2556</v>
      </c>
    </row>
    <row r="6408" spans="1:14" x14ac:dyDescent="0.2">
      <c r="A6408" s="1" t="d">
        <v>2023-03-16</v>
      </c>
      <c r="B6408" s="18" t="d">
        <v>16:39:02.00000000000159100</v>
      </c>
      <c r="C6408" s="1" t="d">
        <v>2023-03-16</v>
      </c>
      <c r="D6408" s="18" t="d">
        <v>19:48:38.00000000000530125</v>
      </c>
      <c r="E6408" s="1" t="d">
        <v>2023-03-16</v>
      </c>
      <c r="F6408" t="s">
        <v>1729</v>
      </c>
      <c r="G6408" t="s">
        <v>4859</v>
      </c>
      <c r="H6408">
        <v>-1</v>
      </c>
      <c r="I6408" t="str">
        <f>IF(Table2[[#This Row],[Patron Id]]=-1,Table2[[#This Row],[User ID Encryption]],Table2[[#This Row],[Patron Id]])</f>
        <v>7FC140A1989A9BAC60C32E1B95CFCD25BF77B837</v>
      </c>
      <c r="J6408" t="s">
        <v>13</v>
      </c>
      <c r="K6408" t="s">
        <v>43</v>
      </c>
      <c r="L6408" t="s">
        <v>33</v>
      </c>
      <c r="M6408" t="s">
        <v>1730</v>
      </c>
      <c r="N6408" t="s">
        <v>2554</v>
      </c>
    </row>
    <row r="6409" spans="1:14" x14ac:dyDescent="0.2">
      <c r="A6409" s="1" t="d">
        <v>2023-03-16</v>
      </c>
      <c r="B6409" s="18" t="d">
        <v>16:41:23.000000000004447675</v>
      </c>
      <c r="C6409" s="1" t="d">
        <v>2023-04-03</v>
      </c>
      <c r="D6409" s="18" t="d">
        <v>18:44:20.99999999999390325</v>
      </c>
      <c r="E6409" s="1" t="d">
        <v>2023-03-29</v>
      </c>
      <c r="F6409" t="s">
        <v>1878</v>
      </c>
      <c r="G6409" t="s">
        <v>4690</v>
      </c>
      <c r="H6409">
        <v>-1</v>
      </c>
      <c r="I6409" t="str">
        <f>IF(Table2[[#This Row],[Patron Id]]=-1,Table2[[#This Row],[User ID Encryption]],Table2[[#This Row],[Patron Id]])</f>
        <v>1A56E51F3849CADBB0A87AB99EBF29F77E490B20</v>
      </c>
      <c r="J6409" t="s">
        <v>18</v>
      </c>
      <c r="K6409" t="s">
        <v>14</v>
      </c>
      <c r="L6409" t="s">
        <v>15</v>
      </c>
      <c r="M6409" t="s">
        <v>577</v>
      </c>
      <c r="N6409" t="s">
        <v>2556</v>
      </c>
    </row>
    <row r="6410" spans="1:14" x14ac:dyDescent="0.2">
      <c r="A6410" s="1" t="d">
        <v>2023-03-16</v>
      </c>
      <c r="B6410" s="18" t="d">
        <v>16:42:48.99999999999231225</v>
      </c>
      <c r="C6410" s="1" t="d">
        <v>2023-03-16</v>
      </c>
      <c r="D6410" s="18" t="d">
        <v>16:54:20.00000000000120625</v>
      </c>
      <c r="E6410" s="1" t="d">
        <v>2023-03-16</v>
      </c>
      <c r="F6410" t="s">
        <v>1239</v>
      </c>
      <c r="G6410" t="s">
        <v>3556</v>
      </c>
      <c r="H6410">
        <v>-1</v>
      </c>
      <c r="I6410" t="str">
        <f>IF(Table2[[#This Row],[Patron Id]]=-1,Table2[[#This Row],[User ID Encryption]],Table2[[#This Row],[Patron Id]])</f>
        <v>326A0D56330D2EF82B3E070555D65D5534807125</v>
      </c>
      <c r="J6410" t="s">
        <v>13</v>
      </c>
      <c r="K6410" t="s">
        <v>74</v>
      </c>
      <c r="L6410" t="s">
        <v>33</v>
      </c>
      <c r="M6410" t="s">
        <v>1240</v>
      </c>
      <c r="N6410" t="s">
        <v>2556</v>
      </c>
    </row>
    <row r="6411" spans="1:14" x14ac:dyDescent="0.2">
      <c r="A6411" s="1" t="d">
        <v>2023-03-16</v>
      </c>
      <c r="B6411" s="18" t="d">
        <v>16:42:52.9999999999993350</v>
      </c>
      <c r="C6411" s="1" t="d">
        <v>2023-03-16</v>
      </c>
      <c r="D6411" s="18" t="d">
        <v>16:54:18.0000000000072900</v>
      </c>
      <c r="E6411" s="1" t="d">
        <v>2023-03-16</v>
      </c>
      <c r="F6411" t="s">
        <v>619</v>
      </c>
      <c r="G6411" t="s">
        <v>3556</v>
      </c>
      <c r="H6411">
        <v>-1</v>
      </c>
      <c r="I6411" t="str">
        <f>IF(Table2[[#This Row],[Patron Id]]=-1,Table2[[#This Row],[User ID Encryption]],Table2[[#This Row],[Patron Id]])</f>
        <v>326A0D56330D2EF82B3E070555D65D5534807125</v>
      </c>
      <c r="J6411" t="s">
        <v>13</v>
      </c>
      <c r="K6411" t="s">
        <v>97</v>
      </c>
      <c r="L6411" t="s">
        <v>33</v>
      </c>
      <c r="M6411" t="s">
        <v>620</v>
      </c>
      <c r="N6411" t="s">
        <v>2556</v>
      </c>
    </row>
    <row r="6412" spans="1:14" x14ac:dyDescent="0.2">
      <c r="A6412" s="1" t="d">
        <v>2023-03-16</v>
      </c>
      <c r="B6412" s="18" t="d">
        <v>16:46:18.00000000000899850</v>
      </c>
      <c r="C6412" s="1" t="d">
        <v>2023-03-17</v>
      </c>
      <c r="D6412" s="18" t="d">
        <v>10:54:29.99999999999957625</v>
      </c>
      <c r="E6412" s="1" t="d">
        <v>2023-03-16</v>
      </c>
      <c r="F6412" t="s">
        <v>2158</v>
      </c>
      <c r="G6412" t="s">
        <v>4455</v>
      </c>
      <c r="H6412">
        <v>-1</v>
      </c>
      <c r="I6412" t="str">
        <f>IF(Table2[[#This Row],[Patron Id]]=-1,Table2[[#This Row],[User ID Encryption]],Table2[[#This Row],[Patron Id]])</f>
        <v>3D8BDE15BB6665C979BD3464C56FDD57F0469CBA</v>
      </c>
      <c r="J6412" t="s">
        <v>18</v>
      </c>
      <c r="K6412" t="s">
        <v>254</v>
      </c>
      <c r="L6412" t="s">
        <v>33</v>
      </c>
      <c r="M6412" t="s">
        <v>2159</v>
      </c>
      <c r="N6412" t="s">
        <v>2556</v>
      </c>
    </row>
    <row r="6413" spans="1:14" x14ac:dyDescent="0.2">
      <c r="A6413" s="1" t="d">
        <v>2023-03-16</v>
      </c>
      <c r="B6413" s="18" t="d">
        <v>16:48:52.00000000000109550</v>
      </c>
      <c r="C6413" s="1" t="d">
        <v>2023-03-16</v>
      </c>
      <c r="D6413" s="18" t="d">
        <v>17:39:30.00000000000916800</v>
      </c>
      <c r="E6413" s="1" t="d">
        <v>2023-03-16</v>
      </c>
      <c r="F6413" t="s">
        <v>605</v>
      </c>
      <c r="G6413" t="s">
        <v>4860</v>
      </c>
      <c r="H6413">
        <v>-1</v>
      </c>
      <c r="I6413" t="str">
        <f>IF(Table2[[#This Row],[Patron Id]]=-1,Table2[[#This Row],[User ID Encryption]],Table2[[#This Row],[Patron Id]])</f>
        <v>2C2B25C801C15EFCD7B1517D9F99D81B6369B60E</v>
      </c>
      <c r="J6413" t="s">
        <v>18</v>
      </c>
      <c r="K6413" t="s">
        <v>32</v>
      </c>
      <c r="L6413" t="s">
        <v>33</v>
      </c>
      <c r="M6413" t="s">
        <v>606</v>
      </c>
      <c r="N6413" t="s">
        <v>2556</v>
      </c>
    </row>
    <row r="6414" spans="1:14" x14ac:dyDescent="0.2">
      <c r="A6414" s="1" t="d">
        <v>2023-03-16</v>
      </c>
      <c r="B6414" s="18" t="d">
        <v>16:52:47.000000000005854825</v>
      </c>
      <c r="C6414" s="1" t="d">
        <v>2023-03-16</v>
      </c>
      <c r="D6414" s="18" t="d">
        <v>17:06:08.00000000000636400</v>
      </c>
      <c r="E6414" s="1" t="d">
        <v>2023-03-16</v>
      </c>
      <c r="F6414" t="s">
        <v>257</v>
      </c>
      <c r="G6414" t="s">
        <v>3290</v>
      </c>
      <c r="H6414">
        <v>-1</v>
      </c>
      <c r="I6414" t="str">
        <f>IF(Table2[[#This Row],[Patron Id]]=-1,Table2[[#This Row],[User ID Encryption]],Table2[[#This Row],[Patron Id]])</f>
        <v>BEA4BC25931101A751030870D684E6E7F191BC3E</v>
      </c>
      <c r="J6414" t="s">
        <v>18</v>
      </c>
      <c r="K6414" t="s">
        <v>97</v>
      </c>
      <c r="L6414" t="s">
        <v>33</v>
      </c>
      <c r="M6414" t="s">
        <v>258</v>
      </c>
      <c r="N6414" t="s">
        <v>2556</v>
      </c>
    </row>
    <row r="6415" spans="1:14" x14ac:dyDescent="0.2">
      <c r="A6415" s="1" t="d">
        <v>2023-03-16</v>
      </c>
      <c r="B6415" s="18" t="d">
        <v>16:59:43.99999999999430100</v>
      </c>
      <c r="C6415" s="1" t="d">
        <v>2023-03-16</v>
      </c>
      <c r="D6415" s="18" t="d">
        <v>18:33:58.999999999995793575</v>
      </c>
      <c r="E6415" s="1" t="d">
        <v>2023-03-16</v>
      </c>
      <c r="F6415" t="s">
        <v>1766</v>
      </c>
      <c r="G6415" t="s">
        <v>2567</v>
      </c>
      <c r="H6415">
        <v>-1</v>
      </c>
      <c r="I6415" t="str">
        <f>IF(Table2[[#This Row],[Patron Id]]=-1,Table2[[#This Row],[User ID Encryption]],Table2[[#This Row],[Patron Id]])</f>
        <v>B151F868F36D0622C1CD9D7A16303F7C761964B9</v>
      </c>
      <c r="J6415" t="s">
        <v>13</v>
      </c>
      <c r="K6415" t="s">
        <v>43</v>
      </c>
      <c r="L6415" t="s">
        <v>33</v>
      </c>
      <c r="M6415" t="s">
        <v>1767</v>
      </c>
      <c r="N6415" t="s">
        <v>2554</v>
      </c>
    </row>
    <row r="6416" spans="1:14" x14ac:dyDescent="0.2">
      <c r="A6416" s="1" t="d">
        <v>2023-03-16</v>
      </c>
      <c r="B6416" s="18" t="d">
        <v>17:06:20.99999999999561175</v>
      </c>
      <c r="E6416" s="1" t="d">
        <v>2023-03-27</v>
      </c>
      <c r="F6416" t="s">
        <v>2114</v>
      </c>
      <c r="H6416">
        <v>5556067970006530</v>
      </c>
      <c r="I6416">
        <f>IF(Table2[[#This Row],[Patron Id]]=-1,Table2[[#This Row],[User ID Encryption]],Table2[[#This Row],[Patron Id]])</f>
        <v>5556067970006530</v>
      </c>
      <c r="J6416" t="s">
        <v>13</v>
      </c>
      <c r="K6416" t="s">
        <v>14</v>
      </c>
      <c r="L6416" t="s">
        <v>15</v>
      </c>
      <c r="M6416" t="s">
        <v>2115</v>
      </c>
      <c r="N6416" t="s">
        <v>2556</v>
      </c>
    </row>
    <row r="6417" spans="1:14" x14ac:dyDescent="0.2">
      <c r="A6417" s="1" t="d">
        <v>2023-03-16</v>
      </c>
      <c r="B6417" s="18" t="d">
        <v>17:06:34.99999999999139925</v>
      </c>
      <c r="C6417" s="1" t="d">
        <v>2023-03-30</v>
      </c>
      <c r="D6417" s="18" t="d">
        <v>13:28:22.99999999999762650</v>
      </c>
      <c r="E6417" s="1" t="d">
        <v>2023-03-30</v>
      </c>
      <c r="F6417" t="s">
        <v>2388</v>
      </c>
      <c r="G6417" t="s">
        <v>3279</v>
      </c>
      <c r="H6417">
        <v>-1</v>
      </c>
      <c r="I6417" t="str">
        <f>IF(Table2[[#This Row],[Patron Id]]=-1,Table2[[#This Row],[User ID Encryption]],Table2[[#This Row],[Patron Id]])</f>
        <v>39D5DB8D06018ADCCEB3A89C7E2BFAC3939AB523</v>
      </c>
      <c r="J6417" t="s">
        <v>215</v>
      </c>
      <c r="K6417" t="s">
        <v>14</v>
      </c>
      <c r="L6417" t="s">
        <v>15</v>
      </c>
      <c r="M6417" t="s">
        <v>917</v>
      </c>
      <c r="N6417" t="s">
        <v>2556</v>
      </c>
    </row>
    <row r="6418" spans="1:14" x14ac:dyDescent="0.2">
      <c r="A6418" s="1" t="d">
        <v>2023-03-16</v>
      </c>
      <c r="B6418" s="18" t="d">
        <v>17:07:28.00000000000288200</v>
      </c>
      <c r="C6418" s="1" t="d">
        <v>2023-04-05</v>
      </c>
      <c r="D6418" s="18" t="d">
        <v>14:12:19.99999999999737225</v>
      </c>
      <c r="E6418" s="1" t="d">
        <v>2023-03-30</v>
      </c>
      <c r="F6418" t="s">
        <v>2389</v>
      </c>
      <c r="G6418" t="s">
        <v>4022</v>
      </c>
      <c r="H6418">
        <v>-1</v>
      </c>
      <c r="I6418" t="str">
        <f>IF(Table2[[#This Row],[Patron Id]]=-1,Table2[[#This Row],[User ID Encryption]],Table2[[#This Row],[Patron Id]])</f>
        <v>F9D300E694DA4F4AC91D5D1E22ED13C646601CDC</v>
      </c>
      <c r="J6418" t="s">
        <v>13</v>
      </c>
      <c r="K6418" t="s">
        <v>14</v>
      </c>
      <c r="L6418" t="s">
        <v>15</v>
      </c>
      <c r="M6418" t="s">
        <v>2390</v>
      </c>
      <c r="N6418" t="s">
        <v>2556</v>
      </c>
    </row>
    <row r="6419" spans="1:14" x14ac:dyDescent="0.2">
      <c r="A6419" s="1" t="d">
        <v>2023-03-16</v>
      </c>
      <c r="B6419" s="18" t="d">
        <v>17:07:35.0000000000007825</v>
      </c>
      <c r="C6419" s="1" t="d">
        <v>2023-03-16</v>
      </c>
      <c r="D6419" s="18" t="d">
        <v>17:07:39.99999999999516825</v>
      </c>
      <c r="E6419" s="1" t="d">
        <v>2023-03-23</v>
      </c>
      <c r="F6419" t="s">
        <v>105</v>
      </c>
      <c r="G6419" t="s">
        <v>3017</v>
      </c>
      <c r="H6419">
        <v>-1</v>
      </c>
      <c r="I6419" t="str">
        <f>IF(Table2[[#This Row],[Patron Id]]=-1,Table2[[#This Row],[User ID Encryption]],Table2[[#This Row],[Patron Id]])</f>
        <v>3623DAE4857A4CD65028D31771103599E7CB249C</v>
      </c>
      <c r="J6419" t="s">
        <v>18</v>
      </c>
      <c r="K6419" t="s">
        <v>14</v>
      </c>
      <c r="L6419" t="s">
        <v>15</v>
      </c>
      <c r="M6419" t="s">
        <v>106</v>
      </c>
      <c r="N6419" t="s">
        <v>2556</v>
      </c>
    </row>
    <row r="6420" spans="1:14" x14ac:dyDescent="0.2">
      <c r="A6420" s="1" t="d">
        <v>2023-03-16</v>
      </c>
      <c r="B6420" s="18" t="d">
        <v>17:08:51.99999999999683100</v>
      </c>
      <c r="C6420" s="1" t="d">
        <v>2023-03-16</v>
      </c>
      <c r="D6420" s="18" t="d">
        <v>19:55:38.00000000000380800</v>
      </c>
      <c r="E6420" s="1" t="d">
        <v>2023-03-16</v>
      </c>
      <c r="F6420" t="s">
        <v>1089</v>
      </c>
      <c r="G6420" t="s">
        <v>2923</v>
      </c>
      <c r="H6420">
        <v>-1</v>
      </c>
      <c r="I6420" t="str">
        <f>IF(Table2[[#This Row],[Patron Id]]=-1,Table2[[#This Row],[User ID Encryption]],Table2[[#This Row],[Patron Id]])</f>
        <v>5379CBE75CA95CDA873955C47D0CC7CFD45DF367</v>
      </c>
      <c r="J6420" t="s">
        <v>18</v>
      </c>
      <c r="K6420" t="s">
        <v>254</v>
      </c>
      <c r="L6420" t="s">
        <v>33</v>
      </c>
      <c r="M6420" t="s">
        <v>1090</v>
      </c>
      <c r="N6420" t="s">
        <v>2580</v>
      </c>
    </row>
    <row r="6421" spans="1:14" x14ac:dyDescent="0.2">
      <c r="A6421" s="1" t="d">
        <v>2023-03-16</v>
      </c>
      <c r="B6421" s="18" t="d">
        <v>17:08:55.00000000000689225</v>
      </c>
      <c r="C6421" s="1" t="d">
        <v>2023-03-16</v>
      </c>
      <c r="D6421" s="18" t="d">
        <v>19:55:41.0000000000042775</v>
      </c>
      <c r="E6421" s="1" t="d">
        <v>2023-03-16</v>
      </c>
      <c r="F6421" t="s">
        <v>1075</v>
      </c>
      <c r="G6421" t="s">
        <v>2923</v>
      </c>
      <c r="H6421">
        <v>-1</v>
      </c>
      <c r="I6421" t="str">
        <f>IF(Table2[[#This Row],[Patron Id]]=-1,Table2[[#This Row],[User ID Encryption]],Table2[[#This Row],[Patron Id]])</f>
        <v>5379CBE75CA95CDA873955C47D0CC7CFD45DF367</v>
      </c>
      <c r="J6421" t="s">
        <v>18</v>
      </c>
      <c r="K6421" t="s">
        <v>97</v>
      </c>
      <c r="L6421" t="s">
        <v>33</v>
      </c>
      <c r="M6421" t="s">
        <v>1076</v>
      </c>
      <c r="N6421" t="s">
        <v>2580</v>
      </c>
    </row>
    <row r="6422" spans="1:14" x14ac:dyDescent="0.2">
      <c r="A6422" s="1" t="d">
        <v>2023-03-16</v>
      </c>
      <c r="B6422" s="18" t="d">
        <v>17:24:43.00000000000160400</v>
      </c>
      <c r="C6422" s="1" t="d">
        <v>2023-03-16</v>
      </c>
      <c r="D6422" s="18" t="d">
        <v>17:57:56.99999999999995425</v>
      </c>
      <c r="E6422" s="1" t="d">
        <v>2023-03-16</v>
      </c>
      <c r="F6422" t="s">
        <v>688</v>
      </c>
      <c r="G6422" t="s">
        <v>3006</v>
      </c>
      <c r="H6422">
        <v>-1</v>
      </c>
      <c r="I6422" t="str">
        <f>IF(Table2[[#This Row],[Patron Id]]=-1,Table2[[#This Row],[User ID Encryption]],Table2[[#This Row],[Patron Id]])</f>
        <v>F7C3039D1DCBDA4D36B4A133347D0399280622C1</v>
      </c>
      <c r="J6422" t="s">
        <v>18</v>
      </c>
      <c r="K6422" t="s">
        <v>74</v>
      </c>
      <c r="L6422" t="s">
        <v>33</v>
      </c>
      <c r="N6422" t="s">
        <v>2556</v>
      </c>
    </row>
    <row r="6423" spans="1:14" x14ac:dyDescent="0.2">
      <c r="A6423" s="1" t="d">
        <v>2023-03-16</v>
      </c>
      <c r="B6423" s="18" t="d">
        <v>17:24:45.00000000000511875</v>
      </c>
      <c r="C6423" s="1" t="d">
        <v>2023-03-16</v>
      </c>
      <c r="D6423" s="18" t="d">
        <v>17:57:59.99999999999083200</v>
      </c>
      <c r="E6423" s="1" t="d">
        <v>2023-03-16</v>
      </c>
      <c r="F6423" t="s">
        <v>130</v>
      </c>
      <c r="G6423" t="s">
        <v>3006</v>
      </c>
      <c r="H6423">
        <v>-1</v>
      </c>
      <c r="I6423" t="str">
        <f>IF(Table2[[#This Row],[Patron Id]]=-1,Table2[[#This Row],[User ID Encryption]],Table2[[#This Row],[Patron Id]])</f>
        <v>F7C3039D1DCBDA4D36B4A133347D0399280622C1</v>
      </c>
      <c r="J6423" t="s">
        <v>18</v>
      </c>
      <c r="K6423" t="s">
        <v>97</v>
      </c>
      <c r="L6423" t="s">
        <v>33</v>
      </c>
      <c r="M6423" t="s">
        <v>131</v>
      </c>
      <c r="N6423" t="s">
        <v>2556</v>
      </c>
    </row>
    <row r="6424" spans="1:14" x14ac:dyDescent="0.2">
      <c r="A6424" s="1" t="d">
        <v>2023-03-16</v>
      </c>
      <c r="B6424" s="18" t="d">
        <v>17:30:43.9999999999972875</v>
      </c>
      <c r="C6424" s="1" t="d">
        <v>2023-03-17</v>
      </c>
      <c r="D6424" s="18" t="d">
        <v>14:45:07.00000000000109550</v>
      </c>
      <c r="E6424" s="1" t="d">
        <v>2023-03-16</v>
      </c>
      <c r="F6424" t="s">
        <v>1700</v>
      </c>
      <c r="G6424" t="s">
        <v>4861</v>
      </c>
      <c r="H6424">
        <v>-1</v>
      </c>
      <c r="I6424" t="str">
        <f>IF(Table2[[#This Row],[Patron Id]]=-1,Table2[[#This Row],[User ID Encryption]],Table2[[#This Row],[Patron Id]])</f>
        <v>EB43CB48F749ACBCE17EDB2F4F62F2D7E266903C</v>
      </c>
      <c r="J6424" t="s">
        <v>18</v>
      </c>
      <c r="K6424" t="s">
        <v>97</v>
      </c>
      <c r="L6424" t="s">
        <v>33</v>
      </c>
      <c r="M6424" t="s">
        <v>1701</v>
      </c>
      <c r="N6424" t="s">
        <v>2556</v>
      </c>
    </row>
    <row r="6425" spans="1:14" x14ac:dyDescent="0.2">
      <c r="A6425" s="1" t="d">
        <v>2023-03-16</v>
      </c>
      <c r="B6425" s="18" t="d">
        <v>17:30:49.99999999999822650</v>
      </c>
      <c r="C6425" s="1" t="d">
        <v>2023-03-17</v>
      </c>
      <c r="D6425" s="18" t="d">
        <v>14:45:13.00000000000203450</v>
      </c>
      <c r="E6425" s="1" t="d">
        <v>2023-03-16</v>
      </c>
      <c r="F6425" t="s">
        <v>1239</v>
      </c>
      <c r="G6425" t="s">
        <v>4861</v>
      </c>
      <c r="H6425">
        <v>-1</v>
      </c>
      <c r="I6425" t="str">
        <f>IF(Table2[[#This Row],[Patron Id]]=-1,Table2[[#This Row],[User ID Encryption]],Table2[[#This Row],[Patron Id]])</f>
        <v>EB43CB48F749ACBCE17EDB2F4F62F2D7E266903C</v>
      </c>
      <c r="J6425" t="s">
        <v>18</v>
      </c>
      <c r="K6425" t="s">
        <v>74</v>
      </c>
      <c r="L6425" t="s">
        <v>33</v>
      </c>
      <c r="M6425" t="s">
        <v>1240</v>
      </c>
      <c r="N6425" t="s">
        <v>2556</v>
      </c>
    </row>
    <row r="6426" spans="1:14" x14ac:dyDescent="0.2">
      <c r="A6426" s="1" t="d">
        <v>2023-03-16</v>
      </c>
      <c r="B6426" s="18" t="d">
        <v>17:39:13.0000000000033125</v>
      </c>
      <c r="C6426" s="1" t="d">
        <v>2023-03-19</v>
      </c>
      <c r="D6426" s="18" t="d">
        <v>10:56:23.00000000000125200</v>
      </c>
      <c r="E6426" s="1" t="d">
        <v>2023-03-23</v>
      </c>
      <c r="F6426" t="s">
        <v>1842</v>
      </c>
      <c r="G6426" t="s">
        <v>3081</v>
      </c>
      <c r="H6426">
        <v>-1</v>
      </c>
      <c r="I6426" t="str">
        <f>IF(Table2[[#This Row],[Patron Id]]=-1,Table2[[#This Row],[User ID Encryption]],Table2[[#This Row],[Patron Id]])</f>
        <v>5DE2ADA21DCE354E192E1718A066759AEE4C0372</v>
      </c>
      <c r="J6426" t="s">
        <v>18</v>
      </c>
      <c r="K6426" t="s">
        <v>14</v>
      </c>
      <c r="L6426" t="s">
        <v>15</v>
      </c>
      <c r="M6426" t="s">
        <v>1842</v>
      </c>
      <c r="N6426" t="s">
        <v>2556</v>
      </c>
    </row>
    <row r="6427" spans="1:14" x14ac:dyDescent="0.2">
      <c r="A6427" s="1" t="d">
        <v>2023-03-16</v>
      </c>
      <c r="B6427" s="18" t="d">
        <v>17:48:32.99999999999812200</v>
      </c>
      <c r="C6427" s="1" t="d">
        <v>2023-03-16</v>
      </c>
      <c r="D6427" s="18" t="d">
        <v>19:19:54.00000000000119325</v>
      </c>
      <c r="E6427" s="1" t="d">
        <v>2023-03-16</v>
      </c>
      <c r="F6427" t="s">
        <v>2041</v>
      </c>
      <c r="G6427" t="s">
        <v>4862</v>
      </c>
      <c r="H6427">
        <v>-1</v>
      </c>
      <c r="I6427" t="str">
        <f>IF(Table2[[#This Row],[Patron Id]]=-1,Table2[[#This Row],[User ID Encryption]],Table2[[#This Row],[Patron Id]])</f>
        <v>93F50EC6CBB827DC47DAE34DE46CDC95A3114360</v>
      </c>
      <c r="J6427" t="s">
        <v>18</v>
      </c>
      <c r="K6427" t="s">
        <v>254</v>
      </c>
      <c r="L6427" t="s">
        <v>33</v>
      </c>
      <c r="M6427" t="s">
        <v>2042</v>
      </c>
      <c r="N6427" t="s">
        <v>2554</v>
      </c>
    </row>
    <row r="6428" spans="1:14" x14ac:dyDescent="0.2">
      <c r="A6428" s="1" t="d">
        <v>2023-03-16</v>
      </c>
      <c r="B6428" s="18" t="d">
        <v>17:48:41.99999999999953050</v>
      </c>
      <c r="C6428" s="1" t="d">
        <v>2023-03-16</v>
      </c>
      <c r="D6428" s="18" t="d">
        <v>19:20:03.00000000000260175</v>
      </c>
      <c r="E6428" s="1" t="d">
        <v>2023-03-16</v>
      </c>
      <c r="F6428" t="s">
        <v>140</v>
      </c>
      <c r="G6428" t="s">
        <v>4862</v>
      </c>
      <c r="H6428">
        <v>-1</v>
      </c>
      <c r="I6428" t="str">
        <f>IF(Table2[[#This Row],[Patron Id]]=-1,Table2[[#This Row],[User ID Encryption]],Table2[[#This Row],[Patron Id]])</f>
        <v>93F50EC6CBB827DC47DAE34DE46CDC95A3114360</v>
      </c>
      <c r="J6428" t="s">
        <v>18</v>
      </c>
      <c r="K6428" t="s">
        <v>97</v>
      </c>
      <c r="L6428" t="s">
        <v>33</v>
      </c>
      <c r="M6428" t="s">
        <v>141</v>
      </c>
      <c r="N6428" t="s">
        <v>2554</v>
      </c>
    </row>
    <row r="6429" spans="1:14" x14ac:dyDescent="0.2">
      <c r="A6429" s="1" t="d">
        <v>2023-03-16</v>
      </c>
      <c r="B6429" s="18" t="d">
        <v>17:48:45.000</v>
      </c>
      <c r="C6429" s="1" t="d">
        <v>2023-03-16</v>
      </c>
      <c r="D6429" s="18" t="d">
        <v>19:19:57.99999999999862425</v>
      </c>
      <c r="E6429" s="1" t="d">
        <v>2023-03-16</v>
      </c>
      <c r="F6429" t="s">
        <v>415</v>
      </c>
      <c r="G6429" t="s">
        <v>4862</v>
      </c>
      <c r="H6429">
        <v>-1</v>
      </c>
      <c r="I6429" t="str">
        <f>IF(Table2[[#This Row],[Patron Id]]=-1,Table2[[#This Row],[User ID Encryption]],Table2[[#This Row],[Patron Id]])</f>
        <v>93F50EC6CBB827DC47DAE34DE46CDC95A3114360</v>
      </c>
      <c r="J6429" t="s">
        <v>18</v>
      </c>
      <c r="K6429" t="s">
        <v>97</v>
      </c>
      <c r="L6429" t="s">
        <v>33</v>
      </c>
      <c r="M6429" t="s">
        <v>416</v>
      </c>
      <c r="N6429" t="s">
        <v>2554</v>
      </c>
    </row>
    <row r="6430" spans="1:14" x14ac:dyDescent="0.2">
      <c r="A6430" s="1" t="d">
        <v>2023-03-16</v>
      </c>
      <c r="B6430" s="18" t="d">
        <v>17:48:57.000000000001875975</v>
      </c>
      <c r="C6430" s="1" t="d">
        <v>2023-04-04</v>
      </c>
      <c r="D6430" s="18" t="d">
        <v>15:31:43.99999999999387725</v>
      </c>
      <c r="E6430" s="1" t="d">
        <v>2023-03-30</v>
      </c>
      <c r="F6430" t="s">
        <v>2322</v>
      </c>
      <c r="G6430" t="s">
        <v>2739</v>
      </c>
      <c r="H6430">
        <v>-1</v>
      </c>
      <c r="I6430" t="str">
        <f>IF(Table2[[#This Row],[Patron Id]]=-1,Table2[[#This Row],[User ID Encryption]],Table2[[#This Row],[Patron Id]])</f>
        <v>DF07F4488EACF7E43A6DD28E143F5D7A1BBD8897</v>
      </c>
      <c r="J6430" t="s">
        <v>18</v>
      </c>
      <c r="K6430" t="s">
        <v>14</v>
      </c>
      <c r="L6430" t="s">
        <v>15</v>
      </c>
      <c r="M6430" t="s">
        <v>213</v>
      </c>
      <c r="N6430" t="s">
        <v>2556</v>
      </c>
    </row>
    <row r="6431" spans="1:14" x14ac:dyDescent="0.2">
      <c r="A6431" s="1" t="d">
        <v>2023-03-16</v>
      </c>
      <c r="B6431" s="18" t="d">
        <v>17:59:49.00000000000467525</v>
      </c>
      <c r="C6431" s="1" t="d">
        <v>2023-03-16</v>
      </c>
      <c r="D6431" s="18" t="d">
        <v>22:36:11.00000000000363850</v>
      </c>
      <c r="E6431" s="1" t="d">
        <v>2023-03-16</v>
      </c>
      <c r="F6431" t="s">
        <v>688</v>
      </c>
      <c r="G6431" t="s">
        <v>2659</v>
      </c>
      <c r="H6431">
        <v>-1</v>
      </c>
      <c r="I6431" t="str">
        <f>IF(Table2[[#This Row],[Patron Id]]=-1,Table2[[#This Row],[User ID Encryption]],Table2[[#This Row],[Patron Id]])</f>
        <v>1E555AA423F29BA8E40363484A9D8725FD94303E</v>
      </c>
      <c r="J6431" t="s">
        <v>13</v>
      </c>
      <c r="K6431" t="s">
        <v>74</v>
      </c>
      <c r="L6431" t="s">
        <v>33</v>
      </c>
      <c r="N6431" t="s">
        <v>2556</v>
      </c>
    </row>
    <row r="6432" spans="1:14" x14ac:dyDescent="0.2">
      <c r="A6432" s="1" t="d">
        <v>2023-03-16</v>
      </c>
      <c r="B6432" s="18" t="d">
        <v>17:59:51.99999999999555300</v>
      </c>
      <c r="C6432" s="1" t="d">
        <v>2023-03-16</v>
      </c>
      <c r="D6432" s="18" t="d">
        <v>18:05:46.99999999999988925</v>
      </c>
      <c r="E6432" s="1" t="d">
        <v>2023-03-16</v>
      </c>
      <c r="F6432" t="s">
        <v>580</v>
      </c>
      <c r="G6432" t="s">
        <v>2659</v>
      </c>
      <c r="H6432">
        <v>-1</v>
      </c>
      <c r="I6432" t="str">
        <f>IF(Table2[[#This Row],[Patron Id]]=-1,Table2[[#This Row],[User ID Encryption]],Table2[[#This Row],[Patron Id]])</f>
        <v>1E555AA423F29BA8E40363484A9D8725FD94303E</v>
      </c>
      <c r="J6432" t="s">
        <v>13</v>
      </c>
      <c r="K6432" t="s">
        <v>97</v>
      </c>
      <c r="L6432" t="s">
        <v>33</v>
      </c>
      <c r="M6432" t="s">
        <v>581</v>
      </c>
      <c r="N6432" t="s">
        <v>2556</v>
      </c>
    </row>
    <row r="6433" spans="1:14" x14ac:dyDescent="0.2">
      <c r="A6433" s="1" t="d">
        <v>2023-03-16</v>
      </c>
      <c r="B6433" s="18" t="d">
        <v>18:00:24.000000000003751950</v>
      </c>
      <c r="C6433" s="1" t="d">
        <v>2023-03-16</v>
      </c>
      <c r="D6433" s="18" t="d">
        <v>19:27:22.99999999999784175</v>
      </c>
      <c r="E6433" s="1" t="d">
        <v>2023-03-16</v>
      </c>
      <c r="F6433" t="s">
        <v>129</v>
      </c>
      <c r="G6433" t="s">
        <v>2766</v>
      </c>
      <c r="H6433">
        <v>-1</v>
      </c>
      <c r="I6433" t="str">
        <f>IF(Table2[[#This Row],[Patron Id]]=-1,Table2[[#This Row],[User ID Encryption]],Table2[[#This Row],[Patron Id]])</f>
        <v>20105C88AA4FB9EE53E3B425AA55FD295823DADE</v>
      </c>
      <c r="J6433" t="s">
        <v>18</v>
      </c>
      <c r="K6433" t="s">
        <v>74</v>
      </c>
      <c r="L6433" t="s">
        <v>33</v>
      </c>
      <c r="N6433" t="s">
        <v>2556</v>
      </c>
    </row>
    <row r="6434" spans="1:14" x14ac:dyDescent="0.2">
      <c r="A6434" s="1" t="d">
        <v>2023-03-16</v>
      </c>
      <c r="B6434" s="18" t="d">
        <v>18:00:25.999999999997669550</v>
      </c>
      <c r="C6434" s="1" t="d">
        <v>2023-03-22</v>
      </c>
      <c r="D6434" s="18" t="d">
        <v>18:00:22.00000000000024125</v>
      </c>
      <c r="E6434" s="1" t="d">
        <v>2023-03-16</v>
      </c>
      <c r="F6434" t="s">
        <v>2097</v>
      </c>
      <c r="G6434" t="s">
        <v>2977</v>
      </c>
      <c r="H6434">
        <v>-1</v>
      </c>
      <c r="I6434" t="str">
        <f>IF(Table2[[#This Row],[Patron Id]]=-1,Table2[[#This Row],[User ID Encryption]],Table2[[#This Row],[Patron Id]])</f>
        <v>184D6BAF0D13F969711FB93D1757CC4103D7E191</v>
      </c>
      <c r="J6434" t="s">
        <v>18</v>
      </c>
      <c r="K6434" t="s">
        <v>97</v>
      </c>
      <c r="L6434" t="s">
        <v>33</v>
      </c>
      <c r="M6434" t="s">
        <v>2098</v>
      </c>
      <c r="N6434" t="s">
        <v>2556</v>
      </c>
    </row>
    <row r="6435" spans="1:14" x14ac:dyDescent="0.2">
      <c r="A6435" s="1" t="d">
        <v>2023-03-16</v>
      </c>
      <c r="B6435" s="18" t="d">
        <v>18:00:29.999999999995097175</v>
      </c>
      <c r="C6435" s="1" t="d">
        <v>2023-03-22</v>
      </c>
      <c r="D6435" s="18" t="d">
        <v>18:00:24.999999999991118325</v>
      </c>
      <c r="E6435" s="1" t="d">
        <v>2023-03-16</v>
      </c>
      <c r="F6435" t="s">
        <v>1602</v>
      </c>
      <c r="G6435" t="s">
        <v>2977</v>
      </c>
      <c r="H6435">
        <v>-1</v>
      </c>
      <c r="I6435" t="str">
        <f>IF(Table2[[#This Row],[Patron Id]]=-1,Table2[[#This Row],[User ID Encryption]],Table2[[#This Row],[Patron Id]])</f>
        <v>184D6BAF0D13F969711FB93D1757CC4103D7E191</v>
      </c>
      <c r="J6435" t="s">
        <v>18</v>
      </c>
      <c r="K6435" t="s">
        <v>74</v>
      </c>
      <c r="L6435" t="s">
        <v>33</v>
      </c>
      <c r="M6435" t="s">
        <v>1603</v>
      </c>
      <c r="N6435" t="s">
        <v>2556</v>
      </c>
    </row>
    <row r="6436" spans="1:14" x14ac:dyDescent="0.2">
      <c r="A6436" s="1" t="d">
        <v>2023-03-16</v>
      </c>
      <c r="B6436" s="18" t="d">
        <v>18:02:45.00000000000660525</v>
      </c>
      <c r="C6436" s="1" t="d">
        <v>2023-03-16</v>
      </c>
      <c r="D6436" s="18" t="d">
        <v>19:56:13.00000000000288200</v>
      </c>
      <c r="E6436" s="1" t="d">
        <v>2023-03-16</v>
      </c>
      <c r="F6436" t="s">
        <v>834</v>
      </c>
      <c r="G6436" t="s">
        <v>4863</v>
      </c>
      <c r="H6436">
        <v>-1</v>
      </c>
      <c r="I6436" t="str">
        <f>IF(Table2[[#This Row],[Patron Id]]=-1,Table2[[#This Row],[User ID Encryption]],Table2[[#This Row],[Patron Id]])</f>
        <v>40CAEE87972189D46EF030A44A27F0062C6A5852</v>
      </c>
      <c r="J6436" t="s">
        <v>13</v>
      </c>
      <c r="K6436" t="s">
        <v>254</v>
      </c>
      <c r="L6436" t="s">
        <v>33</v>
      </c>
      <c r="M6436" t="s">
        <v>835</v>
      </c>
      <c r="N6436" t="s">
        <v>2580</v>
      </c>
    </row>
    <row r="6437" spans="1:14" x14ac:dyDescent="0.2">
      <c r="A6437" s="1" t="d">
        <v>2023-03-16</v>
      </c>
      <c r="B6437" s="18" t="d">
        <v>18:06:00.00000000000831375</v>
      </c>
      <c r="C6437" s="1" t="d">
        <v>2023-03-21</v>
      </c>
      <c r="D6437" s="18" t="d">
        <v>10:31:10.99999999999990875</v>
      </c>
      <c r="E6437" s="1" t="d">
        <v>2023-03-23</v>
      </c>
      <c r="F6437" t="s">
        <v>2326</v>
      </c>
      <c r="G6437" t="s">
        <v>4864</v>
      </c>
      <c r="H6437">
        <v>-1</v>
      </c>
      <c r="I6437" t="str">
        <f>IF(Table2[[#This Row],[Patron Id]]=-1,Table2[[#This Row],[User ID Encryption]],Table2[[#This Row],[Patron Id]])</f>
        <v>1A1633CA6E73F3DE14197CF0C04BD47833D08C31</v>
      </c>
      <c r="J6437" t="s">
        <v>18</v>
      </c>
      <c r="K6437" t="s">
        <v>14</v>
      </c>
      <c r="L6437" t="s">
        <v>15</v>
      </c>
      <c r="M6437" t="s">
        <v>2327</v>
      </c>
      <c r="N6437" t="s">
        <v>2554</v>
      </c>
    </row>
    <row r="6438" spans="1:14" x14ac:dyDescent="0.2">
      <c r="A6438" s="1" t="d">
        <v>2023-03-16</v>
      </c>
      <c r="B6438" s="18" t="d">
        <v>18:06:02.99999999999919150</v>
      </c>
      <c r="C6438" s="1" t="d">
        <v>2023-03-16</v>
      </c>
      <c r="D6438" s="18" t="d">
        <v>22:36:15.00000000000106275</v>
      </c>
      <c r="E6438" s="1" t="d">
        <v>2023-03-16</v>
      </c>
      <c r="F6438" t="s">
        <v>624</v>
      </c>
      <c r="G6438" t="s">
        <v>2659</v>
      </c>
      <c r="H6438">
        <v>-1</v>
      </c>
      <c r="I6438" t="str">
        <f>IF(Table2[[#This Row],[Patron Id]]=-1,Table2[[#This Row],[User ID Encryption]],Table2[[#This Row],[Patron Id]])</f>
        <v>1E555AA423F29BA8E40363484A9D8725FD94303E</v>
      </c>
      <c r="J6438" t="s">
        <v>13</v>
      </c>
      <c r="K6438" t="s">
        <v>97</v>
      </c>
      <c r="L6438" t="s">
        <v>33</v>
      </c>
      <c r="M6438" t="s">
        <v>625</v>
      </c>
      <c r="N6438" t="s">
        <v>2556</v>
      </c>
    </row>
    <row r="6439" spans="1:14" x14ac:dyDescent="0.2">
      <c r="A6439" s="1" t="d">
        <v>2023-03-16</v>
      </c>
      <c r="B6439" s="18" t="d">
        <v>18:15:36.99999999999938700</v>
      </c>
      <c r="C6439" s="1" t="d">
        <v>2023-03-21</v>
      </c>
      <c r="D6439" s="18" t="d">
        <v>10:51:14.99999999999786775</v>
      </c>
      <c r="E6439" s="1" t="d">
        <v>2023-03-27</v>
      </c>
      <c r="F6439" t="s">
        <v>1973</v>
      </c>
      <c r="G6439" t="s">
        <v>3231</v>
      </c>
      <c r="H6439">
        <v>-1</v>
      </c>
      <c r="I6439" t="str">
        <f>IF(Table2[[#This Row],[Patron Id]]=-1,Table2[[#This Row],[User ID Encryption]],Table2[[#This Row],[Patron Id]])</f>
        <v>FCDD76E5E2273EEAB9026A37809102D916A5AEB7</v>
      </c>
      <c r="J6439" t="s">
        <v>18</v>
      </c>
      <c r="K6439" t="s">
        <v>14</v>
      </c>
      <c r="L6439" t="s">
        <v>15</v>
      </c>
      <c r="M6439" t="s">
        <v>1974</v>
      </c>
      <c r="N6439" t="s">
        <v>2556</v>
      </c>
    </row>
    <row r="6440" spans="1:14" x14ac:dyDescent="0.2">
      <c r="A6440" s="1" t="d">
        <v>2023-03-16</v>
      </c>
      <c r="B6440" s="18" t="d">
        <v>18:32:00.00000000000277125</v>
      </c>
      <c r="C6440" s="1" t="d">
        <v>2023-03-16</v>
      </c>
      <c r="D6440" s="18" t="d">
        <v>20:09:31.99999999999988925</v>
      </c>
      <c r="E6440" s="1" t="d">
        <v>2023-03-16</v>
      </c>
      <c r="F6440" t="s">
        <v>1731</v>
      </c>
      <c r="G6440" t="s">
        <v>3157</v>
      </c>
      <c r="H6440">
        <v>-1</v>
      </c>
      <c r="I6440" t="str">
        <f>IF(Table2[[#This Row],[Patron Id]]=-1,Table2[[#This Row],[User ID Encryption]],Table2[[#This Row],[Patron Id]])</f>
        <v>8CD13C74A6ED8C0F3144B533F7D642393BD8AF42</v>
      </c>
      <c r="J6440" t="s">
        <v>18</v>
      </c>
      <c r="K6440" t="s">
        <v>254</v>
      </c>
      <c r="L6440" t="s">
        <v>33</v>
      </c>
      <c r="M6440" t="s">
        <v>1732</v>
      </c>
      <c r="N6440" t="s">
        <v>2580</v>
      </c>
    </row>
    <row r="6441" spans="1:14" x14ac:dyDescent="0.2">
      <c r="A6441" s="1" t="d">
        <v>2023-03-16</v>
      </c>
      <c r="B6441" s="18" t="d">
        <v>18:32:08.99999999999458800</v>
      </c>
      <c r="C6441" s="1" t="d">
        <v>2023-03-16</v>
      </c>
      <c r="D6441" s="18" t="d">
        <v>20:09:35.00000000000035200</v>
      </c>
      <c r="E6441" s="1" t="d">
        <v>2023-03-16</v>
      </c>
      <c r="F6441" t="s">
        <v>1641</v>
      </c>
      <c r="G6441" t="s">
        <v>3157</v>
      </c>
      <c r="H6441">
        <v>-1</v>
      </c>
      <c r="I6441" t="str">
        <f>IF(Table2[[#This Row],[Patron Id]]=-1,Table2[[#This Row],[User ID Encryption]],Table2[[#This Row],[Patron Id]])</f>
        <v>8CD13C74A6ED8C0F3144B533F7D642393BD8AF42</v>
      </c>
      <c r="J6441" t="s">
        <v>18</v>
      </c>
      <c r="K6441" t="s">
        <v>97</v>
      </c>
      <c r="L6441" t="s">
        <v>33</v>
      </c>
      <c r="M6441" t="s">
        <v>1642</v>
      </c>
      <c r="N6441" t="s">
        <v>2580</v>
      </c>
    </row>
    <row r="6442" spans="1:14" x14ac:dyDescent="0.2">
      <c r="A6442" s="1" t="d">
        <v>2023-03-16</v>
      </c>
      <c r="B6442" s="18" t="d">
        <v>18:32:29.00000000000090625</v>
      </c>
      <c r="C6442" s="1" t="d">
        <v>2023-03-23</v>
      </c>
      <c r="D6442" s="18" t="d">
        <v>14:23:43.99999999999878075</v>
      </c>
      <c r="E6442" s="1" t="d">
        <v>2023-03-23</v>
      </c>
      <c r="F6442" t="s">
        <v>2214</v>
      </c>
      <c r="G6442" t="s">
        <v>4865</v>
      </c>
      <c r="H6442">
        <v>-1</v>
      </c>
      <c r="I6442" t="str">
        <f>IF(Table2[[#This Row],[Patron Id]]=-1,Table2[[#This Row],[User ID Encryption]],Table2[[#This Row],[Patron Id]])</f>
        <v>78CDEF5F703D5C58A1F192DE7E42B2ECADAAE25A</v>
      </c>
      <c r="J6442" t="s">
        <v>18</v>
      </c>
      <c r="K6442" t="s">
        <v>14</v>
      </c>
      <c r="L6442" t="s">
        <v>15</v>
      </c>
      <c r="M6442" t="s">
        <v>2215</v>
      </c>
      <c r="N6442" t="s">
        <v>2556</v>
      </c>
    </row>
    <row r="6443" spans="1:14" x14ac:dyDescent="0.2">
      <c r="A6443" s="1" t="d">
        <v>2023-03-16</v>
      </c>
      <c r="B6443" s="18" t="d">
        <v>18:34:02.000000000005854825</v>
      </c>
      <c r="C6443" s="1" t="d">
        <v>2023-03-16</v>
      </c>
      <c r="D6443" s="18" t="d">
        <v>22:03:43.00000000000927875</v>
      </c>
      <c r="E6443" s="1" t="d">
        <v>2023-03-16</v>
      </c>
      <c r="F6443" t="s">
        <v>1622</v>
      </c>
      <c r="G6443" t="s">
        <v>2610</v>
      </c>
      <c r="H6443">
        <v>-1</v>
      </c>
      <c r="I6443" t="str">
        <f>IF(Table2[[#This Row],[Patron Id]]=-1,Table2[[#This Row],[User ID Encryption]],Table2[[#This Row],[Patron Id]])</f>
        <v>808E781DE7E2DF7EE4709DB26DECC0298FF87E2C</v>
      </c>
      <c r="J6443" t="s">
        <v>18</v>
      </c>
      <c r="K6443" t="s">
        <v>74</v>
      </c>
      <c r="L6443" t="s">
        <v>33</v>
      </c>
      <c r="N6443" t="s">
        <v>2556</v>
      </c>
    </row>
    <row r="6444" spans="1:14" x14ac:dyDescent="0.2">
      <c r="A6444" s="1" t="d">
        <v>2023-03-16</v>
      </c>
      <c r="B6444" s="18" t="d">
        <v>18:34:05.000000000006323650</v>
      </c>
      <c r="C6444" s="1" t="d">
        <v>2023-03-16</v>
      </c>
      <c r="D6444" s="18" t="d">
        <v>22:03:38.00000000000530125</v>
      </c>
      <c r="E6444" s="1" t="d">
        <v>2023-03-16</v>
      </c>
      <c r="F6444" t="s">
        <v>130</v>
      </c>
      <c r="G6444" t="s">
        <v>2610</v>
      </c>
      <c r="H6444">
        <v>-1</v>
      </c>
      <c r="I6444" t="str">
        <f>IF(Table2[[#This Row],[Patron Id]]=-1,Table2[[#This Row],[User ID Encryption]],Table2[[#This Row],[Patron Id]])</f>
        <v>808E781DE7E2DF7EE4709DB26DECC0298FF87E2C</v>
      </c>
      <c r="J6444" t="s">
        <v>18</v>
      </c>
      <c r="K6444" t="s">
        <v>97</v>
      </c>
      <c r="L6444" t="s">
        <v>33</v>
      </c>
      <c r="M6444" t="s">
        <v>131</v>
      </c>
      <c r="N6444" t="s">
        <v>2556</v>
      </c>
    </row>
    <row r="6445" spans="1:14" x14ac:dyDescent="0.2">
      <c r="A6445" s="1" t="d">
        <v>2023-03-16</v>
      </c>
      <c r="B6445" s="18" t="d">
        <v>18:36:37.00000000000450575</v>
      </c>
      <c r="C6445" s="1" t="d">
        <v>2023-03-16</v>
      </c>
      <c r="D6445" s="18" t="d">
        <v>18:49:22.99999999999634850</v>
      </c>
      <c r="E6445" s="1" t="d">
        <v>2023-03-16</v>
      </c>
      <c r="F6445" t="s">
        <v>1855</v>
      </c>
      <c r="G6445" t="s">
        <v>3402</v>
      </c>
      <c r="H6445">
        <v>-1</v>
      </c>
      <c r="I6445" t="str">
        <f>IF(Table2[[#This Row],[Patron Id]]=-1,Table2[[#This Row],[User ID Encryption]],Table2[[#This Row],[Patron Id]])</f>
        <v>3D9006DB13CDCF245F460B1E0CBF92972334197A</v>
      </c>
      <c r="J6445" t="s">
        <v>18</v>
      </c>
      <c r="K6445" t="s">
        <v>32</v>
      </c>
      <c r="L6445" t="s">
        <v>33</v>
      </c>
      <c r="M6445" t="s">
        <v>308</v>
      </c>
      <c r="N6445" t="s">
        <v>2556</v>
      </c>
    </row>
    <row r="6446" spans="1:14" x14ac:dyDescent="0.2">
      <c r="A6446" s="1" t="d">
        <v>2023-03-16</v>
      </c>
      <c r="B6446" s="18" t="d">
        <v>18:36:51.000000000000300</v>
      </c>
      <c r="C6446" s="1" t="d">
        <v>2023-03-16</v>
      </c>
      <c r="D6446" s="18" t="d">
        <v>18:49:28.9999999999972875</v>
      </c>
      <c r="E6446" s="1" t="d">
        <v>2023-03-16</v>
      </c>
      <c r="F6446" t="s">
        <v>2356</v>
      </c>
      <c r="G6446" t="s">
        <v>3402</v>
      </c>
      <c r="H6446">
        <v>-1</v>
      </c>
      <c r="I6446" t="str">
        <f>IF(Table2[[#This Row],[Patron Id]]=-1,Table2[[#This Row],[User ID Encryption]],Table2[[#This Row],[Patron Id]])</f>
        <v>3D9006DB13CDCF245F460B1E0CBF92972334197A</v>
      </c>
      <c r="J6446" t="s">
        <v>18</v>
      </c>
      <c r="K6446" t="s">
        <v>74</v>
      </c>
      <c r="L6446" t="s">
        <v>33</v>
      </c>
      <c r="N6446" t="s">
        <v>2556</v>
      </c>
    </row>
    <row r="6447" spans="1:14" x14ac:dyDescent="0.2">
      <c r="A6447" s="1" t="d">
        <v>2023-03-16</v>
      </c>
      <c r="B6447" s="18" t="d">
        <v>18:36:54.99999999999772425</v>
      </c>
      <c r="C6447" s="1" t="d">
        <v>2023-03-16</v>
      </c>
      <c r="D6447" s="18" t="d">
        <v>18:49:25.99999999999681800</v>
      </c>
      <c r="E6447" s="1" t="d">
        <v>2023-03-16</v>
      </c>
      <c r="F6447" t="s">
        <v>1544</v>
      </c>
      <c r="G6447" t="s">
        <v>3402</v>
      </c>
      <c r="H6447">
        <v>-1</v>
      </c>
      <c r="I6447" t="str">
        <f>IF(Table2[[#This Row],[Patron Id]]=-1,Table2[[#This Row],[User ID Encryption]],Table2[[#This Row],[Patron Id]])</f>
        <v>3D9006DB13CDCF245F460B1E0CBF92972334197A</v>
      </c>
      <c r="J6447" t="s">
        <v>18</v>
      </c>
      <c r="K6447" t="s">
        <v>97</v>
      </c>
      <c r="L6447" t="s">
        <v>33</v>
      </c>
      <c r="M6447" t="s">
        <v>1545</v>
      </c>
      <c r="N6447" t="s">
        <v>2556</v>
      </c>
    </row>
    <row r="6448" spans="1:14" x14ac:dyDescent="0.2">
      <c r="A6448" s="1" t="d">
        <v>2023-03-16</v>
      </c>
      <c r="B6448" s="18" t="d">
        <v>18:57:41.99999999999441850</v>
      </c>
      <c r="C6448" s="1" t="d">
        <v>2023-03-16</v>
      </c>
      <c r="D6448" s="18" t="d">
        <v>19:30:58.000000000005869175</v>
      </c>
      <c r="E6448" s="1" t="d">
        <v>2023-03-17</v>
      </c>
      <c r="F6448" t="s">
        <v>935</v>
      </c>
      <c r="G6448" t="s">
        <v>4866</v>
      </c>
      <c r="H6448">
        <v>-1</v>
      </c>
      <c r="I6448" t="str">
        <f>IF(Table2[[#This Row],[Patron Id]]=-1,Table2[[#This Row],[User ID Encryption]],Table2[[#This Row],[Patron Id]])</f>
        <v>ED60F7F85DB1F5D690205DBC15351357E046922C</v>
      </c>
      <c r="J6448" t="s">
        <v>18</v>
      </c>
      <c r="K6448" t="s">
        <v>97</v>
      </c>
      <c r="L6448" t="s">
        <v>33</v>
      </c>
      <c r="M6448" t="s">
        <v>936</v>
      </c>
      <c r="N6448" t="s">
        <v>2640</v>
      </c>
    </row>
    <row r="6449" spans="1:14" x14ac:dyDescent="0.2">
      <c r="A6449" s="1" t="d">
        <v>2023-03-16</v>
      </c>
      <c r="B6449" s="18" t="d">
        <v>20:03:39.9999999999960225</v>
      </c>
      <c r="C6449" s="1" t="d">
        <v>2023-03-16</v>
      </c>
      <c r="D6449" s="18" t="d">
        <v>21:31:35.99999999999902200</v>
      </c>
      <c r="E6449" s="1" t="d">
        <v>2023-03-16</v>
      </c>
      <c r="F6449" t="s">
        <v>2073</v>
      </c>
      <c r="G6449" t="s">
        <v>4308</v>
      </c>
      <c r="H6449">
        <v>-1</v>
      </c>
      <c r="I6449" t="str">
        <f>IF(Table2[[#This Row],[Patron Id]]=-1,Table2[[#This Row],[User ID Encryption]],Table2[[#This Row],[Patron Id]])</f>
        <v>59806E177DF44A6C2B9C86117C86A932E2FA9A01</v>
      </c>
      <c r="J6449" t="s">
        <v>18</v>
      </c>
      <c r="K6449" t="s">
        <v>32</v>
      </c>
      <c r="L6449" t="s">
        <v>33</v>
      </c>
      <c r="N6449" t="s">
        <v>2556</v>
      </c>
    </row>
    <row r="6450" spans="1:14" x14ac:dyDescent="0.2">
      <c r="A6450" s="1" t="d">
        <v>2023-03-16</v>
      </c>
      <c r="B6450" s="18" t="d">
        <v>20:05:18.0000000000049425</v>
      </c>
      <c r="C6450" s="1" t="d">
        <v>2023-03-16</v>
      </c>
      <c r="D6450" s="18" t="d">
        <v>21:36:10.00000000000028700</v>
      </c>
      <c r="E6450" s="1" t="d">
        <v>2023-03-16</v>
      </c>
      <c r="F6450" t="s">
        <v>2371</v>
      </c>
      <c r="G6450" t="s">
        <v>3709</v>
      </c>
      <c r="H6450">
        <v>-1</v>
      </c>
      <c r="I6450" t="str">
        <f>IF(Table2[[#This Row],[Patron Id]]=-1,Table2[[#This Row],[User ID Encryption]],Table2[[#This Row],[Patron Id]])</f>
        <v>DB472E72E4D1608ACFA6133026669CA0072D7CB9</v>
      </c>
      <c r="J6450" t="s">
        <v>18</v>
      </c>
      <c r="K6450" t="s">
        <v>254</v>
      </c>
      <c r="L6450" t="s">
        <v>33</v>
      </c>
      <c r="N6450" t="s">
        <v>2556</v>
      </c>
    </row>
    <row r="6451" spans="1:14" x14ac:dyDescent="0.2">
      <c r="A6451" s="1" t="d">
        <v>2023-03-16</v>
      </c>
      <c r="B6451" s="18" t="d">
        <v>20:10:06.99999999999896325</v>
      </c>
      <c r="C6451" s="1" t="d">
        <v>2023-03-16</v>
      </c>
      <c r="D6451" s="18" t="d">
        <v>21:00:15.999999999999303600</v>
      </c>
      <c r="E6451" s="1" t="d">
        <v>2023-03-16</v>
      </c>
      <c r="F6451" t="s">
        <v>1870</v>
      </c>
      <c r="G6451" t="s">
        <v>4777</v>
      </c>
      <c r="H6451">
        <v>-1</v>
      </c>
      <c r="I6451" t="str">
        <f>IF(Table2[[#This Row],[Patron Id]]=-1,Table2[[#This Row],[User ID Encryption]],Table2[[#This Row],[Patron Id]])</f>
        <v>A4D190E289236702983C8D4CCF4A0186DC981761</v>
      </c>
      <c r="J6451" t="s">
        <v>18</v>
      </c>
      <c r="K6451" t="s">
        <v>32</v>
      </c>
      <c r="L6451" t="s">
        <v>33</v>
      </c>
      <c r="M6451" t="s">
        <v>34</v>
      </c>
      <c r="N6451" t="s">
        <v>2556</v>
      </c>
    </row>
    <row r="6452" spans="1:14" x14ac:dyDescent="0.2">
      <c r="A6452" s="1" t="d">
        <v>2023-03-16</v>
      </c>
      <c r="B6452" s="18" t="d">
        <v>21:26:33.99999999999657675</v>
      </c>
      <c r="C6452" s="1" t="d">
        <v>2023-03-16</v>
      </c>
      <c r="D6452" s="18" t="d">
        <v>22:55:19.00000000000403625</v>
      </c>
      <c r="E6452" s="1" t="d">
        <v>2023-03-16</v>
      </c>
      <c r="F6452" t="s">
        <v>1870</v>
      </c>
      <c r="G6452" t="s">
        <v>4159</v>
      </c>
      <c r="H6452">
        <v>-1</v>
      </c>
      <c r="I6452" t="str">
        <f>IF(Table2[[#This Row],[Patron Id]]=-1,Table2[[#This Row],[User ID Encryption]],Table2[[#This Row],[Patron Id]])</f>
        <v>709DDDE79E1D460290AC6C0B894A8C16ADD4A78D</v>
      </c>
      <c r="J6452" t="s">
        <v>18</v>
      </c>
      <c r="K6452" t="s">
        <v>32</v>
      </c>
      <c r="L6452" t="s">
        <v>33</v>
      </c>
      <c r="M6452" t="s">
        <v>34</v>
      </c>
      <c r="N6452" t="s">
        <v>2556</v>
      </c>
    </row>
    <row r="6453" spans="1:14" x14ac:dyDescent="0.2">
      <c r="A6453" s="1" t="d">
        <v>2023-03-16</v>
      </c>
      <c r="B6453" s="18" t="d">
        <v>21:36:34.99999999999139925</v>
      </c>
      <c r="C6453" s="1" t="d">
        <v>2023-03-16</v>
      </c>
      <c r="D6453" s="18" t="d">
        <v>23:28:30.00000000000191700</v>
      </c>
      <c r="E6453" s="1" t="d">
        <v>2023-03-16</v>
      </c>
      <c r="F6453" t="s">
        <v>1959</v>
      </c>
      <c r="G6453" t="s">
        <v>3709</v>
      </c>
      <c r="H6453">
        <v>-1</v>
      </c>
      <c r="I6453" t="str">
        <f>IF(Table2[[#This Row],[Patron Id]]=-1,Table2[[#This Row],[User ID Encryption]],Table2[[#This Row],[Patron Id]])</f>
        <v>DB472E72E4D1608ACFA6133026669CA0072D7CB9</v>
      </c>
      <c r="J6453" t="s">
        <v>18</v>
      </c>
      <c r="K6453" t="s">
        <v>254</v>
      </c>
      <c r="L6453" t="s">
        <v>33</v>
      </c>
      <c r="M6453" t="s">
        <v>1960</v>
      </c>
      <c r="N6453" t="s">
        <v>2556</v>
      </c>
    </row>
    <row r="6454" spans="1:14" x14ac:dyDescent="0.2">
      <c r="A6454" s="1" t="d">
        <v>2023-03-16</v>
      </c>
      <c r="B6454" s="18" t="d">
        <v>21:46:34.99999999999886550</v>
      </c>
      <c r="C6454" s="1" t="d">
        <v>2023-03-17</v>
      </c>
      <c r="D6454" s="18" t="d">
        <v>01:26:05.99999999999999100</v>
      </c>
      <c r="E6454" s="1" t="d">
        <v>2023-03-17</v>
      </c>
      <c r="F6454" t="s">
        <v>2110</v>
      </c>
      <c r="G6454" t="s">
        <v>4564</v>
      </c>
      <c r="H6454">
        <v>-1</v>
      </c>
      <c r="I6454" t="str">
        <f>IF(Table2[[#This Row],[Patron Id]]=-1,Table2[[#This Row],[User ID Encryption]],Table2[[#This Row],[Patron Id]])</f>
        <v>682AA901F548A8FEC31FDCF046B9352F3F45DA59</v>
      </c>
      <c r="J6454" t="s">
        <v>18</v>
      </c>
      <c r="K6454" t="s">
        <v>32</v>
      </c>
      <c r="L6454" t="s">
        <v>33</v>
      </c>
      <c r="M6454" t="s">
        <v>583</v>
      </c>
      <c r="N6454" t="s">
        <v>2640</v>
      </c>
    </row>
    <row r="6455" spans="1:14" x14ac:dyDescent="0.2">
      <c r="A6455" s="1" t="d">
        <v>2023-03-16</v>
      </c>
      <c r="B6455" s="18" t="d">
        <v>22:38:06.00000000000882225</v>
      </c>
      <c r="C6455" s="1" t="d">
        <v>2023-03-16</v>
      </c>
      <c r="D6455" s="18" t="d">
        <v>22:38:56.99999999999761350</v>
      </c>
      <c r="E6455" s="1" t="d">
        <v>2023-03-17</v>
      </c>
      <c r="F6455" t="s">
        <v>935</v>
      </c>
      <c r="G6455" t="s">
        <v>4526</v>
      </c>
      <c r="H6455">
        <v>-1</v>
      </c>
      <c r="I6455" t="str">
        <f>IF(Table2[[#This Row],[Patron Id]]=-1,Table2[[#This Row],[User ID Encryption]],Table2[[#This Row],[Patron Id]])</f>
        <v>18F2B494D3AC765C31DAB9F96753BB55D7ACF52C</v>
      </c>
      <c r="J6455" t="s">
        <v>18</v>
      </c>
      <c r="K6455" t="s">
        <v>97</v>
      </c>
      <c r="L6455" t="s">
        <v>33</v>
      </c>
      <c r="M6455" t="s">
        <v>936</v>
      </c>
      <c r="N6455" t="s">
        <v>2640</v>
      </c>
    </row>
    <row r="6456" spans="1:14" x14ac:dyDescent="0.2">
      <c r="A6456" s="1" t="d">
        <v>2023-03-17</v>
      </c>
      <c r="B6456" s="18" t="d">
        <v>07:42:08.999999999998849125</v>
      </c>
      <c r="C6456" s="1" t="d">
        <v>2023-03-17</v>
      </c>
      <c r="D6456" s="18" t="d">
        <v>10:42:00.999999999999197325</v>
      </c>
      <c r="E6456" s="1" t="d">
        <v>2023-03-17</v>
      </c>
      <c r="F6456" t="s">
        <v>1656</v>
      </c>
      <c r="G6456" t="s">
        <v>4524</v>
      </c>
      <c r="H6456">
        <v>-1</v>
      </c>
      <c r="I6456" t="str">
        <f>IF(Table2[[#This Row],[Patron Id]]=-1,Table2[[#This Row],[User ID Encryption]],Table2[[#This Row],[Patron Id]])</f>
        <v>8DF23C7D2884488EC253C8F1A2B7ADD3B687E93D</v>
      </c>
      <c r="J6456" t="s">
        <v>18</v>
      </c>
      <c r="K6456" t="s">
        <v>74</v>
      </c>
      <c r="L6456" t="s">
        <v>33</v>
      </c>
      <c r="M6456" t="s">
        <v>1657</v>
      </c>
      <c r="N6456" t="s">
        <v>2554</v>
      </c>
    </row>
    <row r="6457" spans="1:14" x14ac:dyDescent="0.2">
      <c r="A6457" s="1" t="d">
        <v>2023-03-17</v>
      </c>
      <c r="B6457" s="18" t="d">
        <v>07:42:13.999999999998032100</v>
      </c>
      <c r="C6457" s="1" t="d">
        <v>2023-03-17</v>
      </c>
      <c r="D6457" s="18" t="d">
        <v>10:42:10.000000000000603800</v>
      </c>
      <c r="E6457" s="1" t="d">
        <v>2023-03-17</v>
      </c>
      <c r="F6457" t="s">
        <v>140</v>
      </c>
      <c r="G6457" t="s">
        <v>4524</v>
      </c>
      <c r="H6457">
        <v>-1</v>
      </c>
      <c r="I6457" t="str">
        <f>IF(Table2[[#This Row],[Patron Id]]=-1,Table2[[#This Row],[User ID Encryption]],Table2[[#This Row],[Patron Id]])</f>
        <v>8DF23C7D2884488EC253C8F1A2B7ADD3B687E93D</v>
      </c>
      <c r="J6457" t="s">
        <v>18</v>
      </c>
      <c r="K6457" t="s">
        <v>97</v>
      </c>
      <c r="L6457" t="s">
        <v>33</v>
      </c>
      <c r="M6457" t="s">
        <v>141</v>
      </c>
      <c r="N6457" t="s">
        <v>2554</v>
      </c>
    </row>
    <row r="6458" spans="1:14" x14ac:dyDescent="0.2">
      <c r="A6458" s="1" t="d">
        <v>2023-03-17</v>
      </c>
      <c r="B6458" s="18" t="d">
        <v>08:17:12.0000000000014475</v>
      </c>
      <c r="C6458" s="1" t="d">
        <v>2023-03-17</v>
      </c>
      <c r="D6458" s="18" t="d">
        <v>09:44:07.99999999999986300</v>
      </c>
      <c r="E6458" s="1" t="d">
        <v>2023-03-24</v>
      </c>
      <c r="F6458" t="s">
        <v>1524</v>
      </c>
      <c r="G6458" t="s">
        <v>4867</v>
      </c>
      <c r="H6458">
        <v>-1</v>
      </c>
      <c r="I6458" t="str">
        <f>IF(Table2[[#This Row],[Patron Id]]=-1,Table2[[#This Row],[User ID Encryption]],Table2[[#This Row],[Patron Id]])</f>
        <v>7E9ECF657F99740DE31FB18B52875A444B808628</v>
      </c>
      <c r="J6458" t="s">
        <v>215</v>
      </c>
      <c r="K6458" t="s">
        <v>14</v>
      </c>
      <c r="L6458" t="s">
        <v>15</v>
      </c>
      <c r="M6458" t="s">
        <v>1525</v>
      </c>
      <c r="N6458" t="s">
        <v>2554</v>
      </c>
    </row>
    <row r="6459" spans="1:14" x14ac:dyDescent="0.2">
      <c r="A6459" s="1" t="d">
        <v>2023-03-17</v>
      </c>
      <c r="B6459" s="18" t="d">
        <v>08:17:44.99999999999701350</v>
      </c>
      <c r="C6459" s="1" t="d">
        <v>2023-03-30</v>
      </c>
      <c r="D6459" s="18" t="d">
        <v>15:01:28.99999999999792650</v>
      </c>
      <c r="E6459" s="1" t="d">
        <v>2023-03-30</v>
      </c>
      <c r="F6459" t="s">
        <v>249</v>
      </c>
      <c r="G6459" t="s">
        <v>4868</v>
      </c>
      <c r="H6459">
        <v>-1</v>
      </c>
      <c r="I6459" t="str">
        <f>IF(Table2[[#This Row],[Patron Id]]=-1,Table2[[#This Row],[User ID Encryption]],Table2[[#This Row],[Patron Id]])</f>
        <v>3795DC13DFF7850410D46BEA4763AFB22358DF11</v>
      </c>
      <c r="J6459" t="s">
        <v>13</v>
      </c>
      <c r="K6459" t="s">
        <v>14</v>
      </c>
      <c r="L6459" t="s">
        <v>15</v>
      </c>
      <c r="M6459" t="s">
        <v>250</v>
      </c>
      <c r="N6459" t="s">
        <v>2556</v>
      </c>
    </row>
    <row r="6460" spans="1:14" x14ac:dyDescent="0.2">
      <c r="A6460" s="1" t="d">
        <v>2023-03-17</v>
      </c>
      <c r="B6460" s="18" t="d">
        <v>08:33:02.00000000000446650</v>
      </c>
      <c r="C6460" s="1" t="d">
        <v>2023-03-17</v>
      </c>
      <c r="D6460" s="18" t="d">
        <v>13:31:40.99999999999979775</v>
      </c>
      <c r="E6460" s="1" t="d">
        <v>2023-03-17</v>
      </c>
      <c r="F6460" t="s">
        <v>1870</v>
      </c>
      <c r="G6460" t="s">
        <v>3096</v>
      </c>
      <c r="H6460">
        <v>-1</v>
      </c>
      <c r="I6460" t="str">
        <f>IF(Table2[[#This Row],[Patron Id]]=-1,Table2[[#This Row],[User ID Encryption]],Table2[[#This Row],[Patron Id]])</f>
        <v>C4F15BB31ED0E519C9B0A46803DC6916D7A6BF7E</v>
      </c>
      <c r="J6460" t="s">
        <v>18</v>
      </c>
      <c r="K6460" t="s">
        <v>32</v>
      </c>
      <c r="L6460" t="s">
        <v>33</v>
      </c>
      <c r="M6460" t="s">
        <v>34</v>
      </c>
      <c r="N6460" t="s">
        <v>2556</v>
      </c>
    </row>
    <row r="6461" spans="1:14" x14ac:dyDescent="0.2">
      <c r="A6461" s="1" t="d">
        <v>2023-03-17</v>
      </c>
      <c r="B6461" s="18" t="d">
        <v>08:55:32.00000000000446650</v>
      </c>
      <c r="C6461" s="1" t="d">
        <v>2023-04-04</v>
      </c>
      <c r="D6461" s="18" t="d">
        <v>09:48:40.99999999999937400</v>
      </c>
      <c r="E6461" s="1" t="d">
        <v>2023-03-24</v>
      </c>
      <c r="F6461" t="s">
        <v>2383</v>
      </c>
      <c r="G6461" t="s">
        <v>4128</v>
      </c>
      <c r="H6461">
        <v>-1</v>
      </c>
      <c r="I6461" t="str">
        <f>IF(Table2[[#This Row],[Patron Id]]=-1,Table2[[#This Row],[User ID Encryption]],Table2[[#This Row],[Patron Id]])</f>
        <v>36419F56B0D22EB946391384332CD697D672C698</v>
      </c>
      <c r="J6461" t="s">
        <v>215</v>
      </c>
      <c r="K6461" t="s">
        <v>14</v>
      </c>
      <c r="L6461" t="s">
        <v>15</v>
      </c>
      <c r="M6461" t="s">
        <v>1119</v>
      </c>
      <c r="N6461" t="s">
        <v>2556</v>
      </c>
    </row>
    <row r="6462" spans="1:14" x14ac:dyDescent="0.2">
      <c r="A6462" s="1" t="d">
        <v>2023-03-17</v>
      </c>
      <c r="B6462" s="18" t="d">
        <v>08:59:11.99999999999729400</v>
      </c>
      <c r="C6462" s="1" t="d">
        <v>2023-03-23</v>
      </c>
      <c r="D6462" s="18" t="d">
        <v>15:57:16.999999999993704375</v>
      </c>
      <c r="E6462" s="1" t="d">
        <v>2023-03-24</v>
      </c>
      <c r="F6462" t="s">
        <v>1475</v>
      </c>
      <c r="G6462" t="s">
        <v>4869</v>
      </c>
      <c r="H6462">
        <v>-1</v>
      </c>
      <c r="I6462" t="str">
        <f>IF(Table2[[#This Row],[Patron Id]]=-1,Table2[[#This Row],[User ID Encryption]],Table2[[#This Row],[Patron Id]])</f>
        <v>3709F2BD86F8CAB546C1A9611F5E1BC2BAA31EBE</v>
      </c>
      <c r="J6462" t="s">
        <v>18</v>
      </c>
      <c r="K6462" t="s">
        <v>14</v>
      </c>
      <c r="L6462" t="s">
        <v>15</v>
      </c>
      <c r="M6462" t="s">
        <v>1475</v>
      </c>
      <c r="N6462" t="s">
        <v>2556</v>
      </c>
    </row>
    <row r="6463" spans="1:14" x14ac:dyDescent="0.2">
      <c r="A6463" s="1" t="d">
        <v>2023-03-17</v>
      </c>
      <c r="B6463" s="18" t="d">
        <v>09:05:28.99999999999707225</v>
      </c>
      <c r="C6463" s="1" t="d">
        <v>2023-04-06</v>
      </c>
      <c r="D6463" s="18" t="d">
        <v>08:45:18.99999999999817425</v>
      </c>
      <c r="E6463" s="1" t="d">
        <v>2023-04-14</v>
      </c>
      <c r="F6463" t="s">
        <v>2267</v>
      </c>
      <c r="G6463" t="s">
        <v>4612</v>
      </c>
      <c r="H6463">
        <v>-1</v>
      </c>
      <c r="I6463" t="str">
        <f>IF(Table2[[#This Row],[Patron Id]]=-1,Table2[[#This Row],[User ID Encryption]],Table2[[#This Row],[Patron Id]])</f>
        <v>A0255A046921F989534BED9CB4D6739B9671F546</v>
      </c>
      <c r="J6463" t="s">
        <v>215</v>
      </c>
      <c r="K6463" t="s">
        <v>14</v>
      </c>
      <c r="L6463" t="s">
        <v>15</v>
      </c>
      <c r="M6463" t="s">
        <v>2268</v>
      </c>
      <c r="N6463" t="s">
        <v>2556</v>
      </c>
    </row>
    <row r="6464" spans="1:14" x14ac:dyDescent="0.2">
      <c r="A6464" s="1" t="d">
        <v>2023-03-17</v>
      </c>
      <c r="B6464" s="18" t="d">
        <v>09:11:48.999999999997321350</v>
      </c>
      <c r="C6464" s="1" t="d">
        <v>2023-03-17</v>
      </c>
      <c r="D6464" s="18" t="d">
        <v>09:37:49.00000000000136925</v>
      </c>
      <c r="E6464" s="1" t="d">
        <v>2023-03-17</v>
      </c>
      <c r="F6464" t="s">
        <v>2073</v>
      </c>
      <c r="G6464" t="s">
        <v>4870</v>
      </c>
      <c r="H6464">
        <v>-1</v>
      </c>
      <c r="I6464" t="str">
        <f>IF(Table2[[#This Row],[Patron Id]]=-1,Table2[[#This Row],[User ID Encryption]],Table2[[#This Row],[Patron Id]])</f>
        <v>DB2B87D6C4DA8BB37BFF09E9EB41CC2A3030F68E</v>
      </c>
      <c r="J6464" t="s">
        <v>18</v>
      </c>
      <c r="K6464" t="s">
        <v>32</v>
      </c>
      <c r="L6464" t="s">
        <v>33</v>
      </c>
      <c r="N6464" t="s">
        <v>2556</v>
      </c>
    </row>
    <row r="6465" spans="1:14" x14ac:dyDescent="0.2">
      <c r="A6465" s="1" t="d">
        <v>2023-03-17</v>
      </c>
      <c r="B6465" s="18" t="d">
        <v>09:16:03.99999999999881325</v>
      </c>
      <c r="C6465" s="1" t="d">
        <v>2023-03-17</v>
      </c>
      <c r="D6465" s="18" t="d">
        <v>09:57:57.99999999999851325</v>
      </c>
      <c r="E6465" s="1" t="d">
        <v>2023-03-17</v>
      </c>
      <c r="F6465" t="s">
        <v>1394</v>
      </c>
      <c r="G6465" t="s">
        <v>4871</v>
      </c>
      <c r="H6465">
        <v>-1</v>
      </c>
      <c r="I6465" t="str">
        <f>IF(Table2[[#This Row],[Patron Id]]=-1,Table2[[#This Row],[User ID Encryption]],Table2[[#This Row],[Patron Id]])</f>
        <v>9666FC4BEE77EDC3AF03CEE06BBD5CE76868FEB9</v>
      </c>
      <c r="J6465" t="s">
        <v>18</v>
      </c>
      <c r="K6465" t="s">
        <v>463</v>
      </c>
      <c r="L6465" t="s">
        <v>33</v>
      </c>
      <c r="M6465" t="s">
        <v>1395</v>
      </c>
      <c r="N6465" t="s">
        <v>2556</v>
      </c>
    </row>
    <row r="6466" spans="1:14" x14ac:dyDescent="0.2">
      <c r="A6466" s="1" t="d">
        <v>2023-03-17</v>
      </c>
      <c r="B6466" s="18" t="d">
        <v>09:27:51.99999999999917850</v>
      </c>
      <c r="C6466" s="1" t="d">
        <v>2023-03-17</v>
      </c>
      <c r="D6466" s="18" t="d">
        <v>15:59:03.99999999999444450</v>
      </c>
      <c r="E6466" s="1" t="d">
        <v>2023-03-24</v>
      </c>
      <c r="F6466" t="s">
        <v>2391</v>
      </c>
      <c r="G6466" t="s">
        <v>3041</v>
      </c>
      <c r="H6466">
        <v>-1</v>
      </c>
      <c r="I6466" t="str">
        <f>IF(Table2[[#This Row],[Patron Id]]=-1,Table2[[#This Row],[User ID Encryption]],Table2[[#This Row],[Patron Id]])</f>
        <v>41B72B51B7BF43F98AA74E9CDE83FFE6AEEDDEE4</v>
      </c>
      <c r="J6466" t="s">
        <v>18</v>
      </c>
      <c r="K6466" t="s">
        <v>14</v>
      </c>
      <c r="L6466" t="s">
        <v>15</v>
      </c>
      <c r="M6466" t="s">
        <v>51</v>
      </c>
      <c r="N6466" t="s">
        <v>2556</v>
      </c>
    </row>
    <row r="6467" spans="1:14" x14ac:dyDescent="0.2">
      <c r="A6467" s="1" t="d">
        <v>2023-03-17</v>
      </c>
      <c r="B6467" s="18" t="d">
        <v>09:44:20.00000000000174100</v>
      </c>
      <c r="E6467" s="1" t="d">
        <v>2023-03-17</v>
      </c>
      <c r="F6467" t="s">
        <v>2392</v>
      </c>
      <c r="H6467">
        <v>9407394660006530</v>
      </c>
      <c r="I6467">
        <f>IF(Table2[[#This Row],[Patron Id]]=-1,Table2[[#This Row],[User ID Encryption]],Table2[[#This Row],[Patron Id]])</f>
        <v>9407394660006530</v>
      </c>
      <c r="J6467" t="s">
        <v>13</v>
      </c>
      <c r="K6467" t="s">
        <v>2030</v>
      </c>
      <c r="L6467" t="s">
        <v>888</v>
      </c>
      <c r="M6467" t="s">
        <v>2393</v>
      </c>
      <c r="N6467" t="s">
        <v>3292</v>
      </c>
    </row>
    <row r="6468" spans="1:14" x14ac:dyDescent="0.2">
      <c r="A6468" s="1" t="d">
        <v>2023-03-17</v>
      </c>
      <c r="B6468" s="18" t="d">
        <v>09:55:05.00000000000184525</v>
      </c>
      <c r="C6468" s="1" t="d">
        <v>2023-03-21</v>
      </c>
      <c r="D6468" s="18" t="d">
        <v>10:56:42.00000000000102375</v>
      </c>
      <c r="E6468" s="1" t="d">
        <v>2023-03-24</v>
      </c>
      <c r="F6468" t="s">
        <v>1412</v>
      </c>
      <c r="G6468" t="s">
        <v>4872</v>
      </c>
      <c r="H6468">
        <v>-1</v>
      </c>
      <c r="I6468" t="str">
        <f>IF(Table2[[#This Row],[Patron Id]]=-1,Table2[[#This Row],[User ID Encryption]],Table2[[#This Row],[Patron Id]])</f>
        <v>E67ACA0871FDE2332256E9336449F866B17742BD</v>
      </c>
      <c r="J6468" t="s">
        <v>18</v>
      </c>
      <c r="K6468" t="s">
        <v>14</v>
      </c>
      <c r="L6468" t="s">
        <v>15</v>
      </c>
      <c r="M6468" t="s">
        <v>1413</v>
      </c>
      <c r="N6468" t="s">
        <v>2556</v>
      </c>
    </row>
    <row r="6469" spans="1:14" x14ac:dyDescent="0.2">
      <c r="A6469" s="1" t="d">
        <v>2023-03-17</v>
      </c>
      <c r="B6469" s="18" t="d">
        <v>09:56:15.9999999999969588675</v>
      </c>
      <c r="C6469" s="1" t="d">
        <v>2023-03-21</v>
      </c>
      <c r="D6469" s="18" t="d">
        <v>11:00:25.99999999999606800</v>
      </c>
      <c r="E6469" s="1" t="d">
        <v>2023-03-24</v>
      </c>
      <c r="F6469" t="s">
        <v>2394</v>
      </c>
      <c r="G6469" t="s">
        <v>4395</v>
      </c>
      <c r="H6469">
        <v>-1</v>
      </c>
      <c r="I6469" t="str">
        <f>IF(Table2[[#This Row],[Patron Id]]=-1,Table2[[#This Row],[User ID Encryption]],Table2[[#This Row],[Patron Id]])</f>
        <v>CD9627CB3F20130689690323F08191C33E9A303D</v>
      </c>
      <c r="J6469" t="s">
        <v>18</v>
      </c>
      <c r="K6469" t="s">
        <v>14</v>
      </c>
      <c r="L6469" t="s">
        <v>15</v>
      </c>
      <c r="M6469" t="s">
        <v>2395</v>
      </c>
      <c r="N6469" t="s">
        <v>2556</v>
      </c>
    </row>
    <row r="6470" spans="1:14" x14ac:dyDescent="0.2">
      <c r="A6470" s="1" t="d">
        <v>2023-03-17</v>
      </c>
      <c r="B6470" s="18" t="d">
        <v>09:56:48.000000000000362550</v>
      </c>
      <c r="C6470" s="1" t="d">
        <v>2023-03-17</v>
      </c>
      <c r="D6470" s="18" t="d">
        <v>13:54:01.00000000000143450</v>
      </c>
      <c r="E6470" s="1" t="d">
        <v>2023-03-24</v>
      </c>
      <c r="F6470" t="s">
        <v>2396</v>
      </c>
      <c r="G6470" t="s">
        <v>4873</v>
      </c>
      <c r="H6470">
        <v>-1</v>
      </c>
      <c r="I6470" t="str">
        <f>IF(Table2[[#This Row],[Patron Id]]=-1,Table2[[#This Row],[User ID Encryption]],Table2[[#This Row],[Patron Id]])</f>
        <v>86F02550811EA3A56D4890B4EE0F9E0518C26E72</v>
      </c>
      <c r="J6470" t="s">
        <v>13</v>
      </c>
      <c r="K6470" t="s">
        <v>14</v>
      </c>
      <c r="L6470" t="s">
        <v>15</v>
      </c>
      <c r="M6470" t="s">
        <v>2148</v>
      </c>
      <c r="N6470" t="s">
        <v>2556</v>
      </c>
    </row>
    <row r="6471" spans="1:14" x14ac:dyDescent="0.2">
      <c r="A6471" s="1" t="d">
        <v>2023-03-17</v>
      </c>
      <c r="B6471" s="18" t="d">
        <v>10:11:38.9999999999957550</v>
      </c>
      <c r="C6471" s="1" t="d">
        <v>2023-03-17</v>
      </c>
      <c r="D6471" s="18" t="d">
        <v>14:50:15.00000000000447975</v>
      </c>
      <c r="E6471" s="1" t="d">
        <v>2023-03-17</v>
      </c>
      <c r="F6471" t="s">
        <v>1866</v>
      </c>
      <c r="G6471" t="s">
        <v>4821</v>
      </c>
      <c r="H6471">
        <v>-1</v>
      </c>
      <c r="I6471" t="str">
        <f>IF(Table2[[#This Row],[Patron Id]]=-1,Table2[[#This Row],[User ID Encryption]],Table2[[#This Row],[Patron Id]])</f>
        <v>BC262FE2BEE03BF267DAC37B07005BF9982791DC</v>
      </c>
      <c r="J6471" t="s">
        <v>18</v>
      </c>
      <c r="K6471" t="s">
        <v>32</v>
      </c>
      <c r="L6471" t="s">
        <v>33</v>
      </c>
      <c r="M6471" t="s">
        <v>81</v>
      </c>
      <c r="N6471" t="s">
        <v>2556</v>
      </c>
    </row>
    <row r="6472" spans="1:14" x14ac:dyDescent="0.2">
      <c r="A6472" s="1" t="d">
        <v>2023-03-17</v>
      </c>
      <c r="B6472" s="18" t="d">
        <v>10:12:13.99999999999962825</v>
      </c>
      <c r="C6472" s="1" t="d">
        <v>2023-03-17</v>
      </c>
      <c r="D6472" s="18" t="d">
        <v>11:39:57.99999999999595725</v>
      </c>
      <c r="E6472" s="1" t="d">
        <v>2023-03-17</v>
      </c>
      <c r="F6472" t="s">
        <v>370</v>
      </c>
      <c r="G6472" t="s">
        <v>4846</v>
      </c>
      <c r="H6472">
        <v>-1</v>
      </c>
      <c r="I6472" t="str">
        <f>IF(Table2[[#This Row],[Patron Id]]=-1,Table2[[#This Row],[User ID Encryption]],Table2[[#This Row],[Patron Id]])</f>
        <v>4AD78839172D24F5A09A907648EA020212407C29</v>
      </c>
      <c r="J6472" t="s">
        <v>18</v>
      </c>
      <c r="K6472" t="s">
        <v>32</v>
      </c>
      <c r="L6472" t="s">
        <v>33</v>
      </c>
      <c r="N6472" t="s">
        <v>2575</v>
      </c>
    </row>
    <row r="6473" spans="1:14" x14ac:dyDescent="0.2">
      <c r="A6473" s="1" t="d">
        <v>2023-03-17</v>
      </c>
      <c r="B6473" s="18" t="d">
        <v>10:15:31.99999999999700700</v>
      </c>
      <c r="C6473" s="1" t="d">
        <v>2023-03-17</v>
      </c>
      <c r="D6473" s="18" t="d">
        <v>14:52:35.99999999999773725</v>
      </c>
      <c r="E6473" s="1" t="d">
        <v>2023-03-17</v>
      </c>
      <c r="F6473" t="s">
        <v>1622</v>
      </c>
      <c r="G6473" t="s">
        <v>2659</v>
      </c>
      <c r="H6473">
        <v>-1</v>
      </c>
      <c r="I6473" t="str">
        <f>IF(Table2[[#This Row],[Patron Id]]=-1,Table2[[#This Row],[User ID Encryption]],Table2[[#This Row],[Patron Id]])</f>
        <v>1E555AA423F29BA8E40363484A9D8725FD94303E</v>
      </c>
      <c r="J6473" t="s">
        <v>13</v>
      </c>
      <c r="K6473" t="s">
        <v>74</v>
      </c>
      <c r="L6473" t="s">
        <v>33</v>
      </c>
      <c r="N6473" t="s">
        <v>2556</v>
      </c>
    </row>
    <row r="6474" spans="1:14" x14ac:dyDescent="0.2">
      <c r="A6474" s="1" t="d">
        <v>2023-03-17</v>
      </c>
      <c r="B6474" s="18" t="d">
        <v>10:15:35.00000000000227575</v>
      </c>
      <c r="C6474" s="1" t="d">
        <v>2023-03-17</v>
      </c>
      <c r="D6474" s="18" t="d">
        <v>14:52:38.99999999999820675</v>
      </c>
      <c r="E6474" s="1" t="d">
        <v>2023-03-17</v>
      </c>
      <c r="F6474" t="s">
        <v>624</v>
      </c>
      <c r="G6474" t="s">
        <v>2659</v>
      </c>
      <c r="H6474">
        <v>-1</v>
      </c>
      <c r="I6474" t="str">
        <f>IF(Table2[[#This Row],[Patron Id]]=-1,Table2[[#This Row],[User ID Encryption]],Table2[[#This Row],[Patron Id]])</f>
        <v>1E555AA423F29BA8E40363484A9D8725FD94303E</v>
      </c>
      <c r="J6474" t="s">
        <v>13</v>
      </c>
      <c r="K6474" t="s">
        <v>97</v>
      </c>
      <c r="L6474" t="s">
        <v>33</v>
      </c>
      <c r="M6474" t="s">
        <v>625</v>
      </c>
      <c r="N6474" t="s">
        <v>2556</v>
      </c>
    </row>
    <row r="6475" spans="1:14" x14ac:dyDescent="0.2">
      <c r="A6475" s="1" t="d">
        <v>2023-03-17</v>
      </c>
      <c r="B6475" s="18" t="d">
        <v>10:16:49.00000000000264725</v>
      </c>
      <c r="C6475" s="1" t="d">
        <v>2023-03-17</v>
      </c>
      <c r="D6475" s="18" t="d">
        <v>15:30:45.00000000000063900</v>
      </c>
      <c r="E6475" s="1" t="d">
        <v>2023-03-17</v>
      </c>
      <c r="F6475" t="s">
        <v>605</v>
      </c>
      <c r="G6475" t="s">
        <v>4874</v>
      </c>
      <c r="H6475">
        <v>-1</v>
      </c>
      <c r="I6475" t="str">
        <f>IF(Table2[[#This Row],[Patron Id]]=-1,Table2[[#This Row],[User ID Encryption]],Table2[[#This Row],[Patron Id]])</f>
        <v>BFE9E4F3B003AA667BC8414DB032EC058B33ED7D</v>
      </c>
      <c r="J6475" t="s">
        <v>18</v>
      </c>
      <c r="K6475" t="s">
        <v>32</v>
      </c>
      <c r="L6475" t="s">
        <v>33</v>
      </c>
      <c r="M6475" t="s">
        <v>606</v>
      </c>
      <c r="N6475" t="s">
        <v>2556</v>
      </c>
    </row>
    <row r="6476" spans="1:14" x14ac:dyDescent="0.2">
      <c r="A6476" s="1" t="d">
        <v>2023-03-17</v>
      </c>
      <c r="B6476" s="18" t="d">
        <v>10:54:15.00000000000202800</v>
      </c>
      <c r="C6476" s="1" t="d">
        <v>2023-03-29</v>
      </c>
      <c r="D6476" s="18" t="d">
        <v>14:59:25.00000000000092600</v>
      </c>
      <c r="E6476" s="1" t="d">
        <v>2023-03-31</v>
      </c>
      <c r="F6476" t="s">
        <v>2397</v>
      </c>
      <c r="G6476" t="s">
        <v>4543</v>
      </c>
      <c r="H6476">
        <v>-1</v>
      </c>
      <c r="I6476" t="str">
        <f>IF(Table2[[#This Row],[Patron Id]]=-1,Table2[[#This Row],[User ID Encryption]],Table2[[#This Row],[Patron Id]])</f>
        <v>8586ACBD8749E7DE4935B5BBA83BAFB0FB0A30E7</v>
      </c>
      <c r="J6476" t="s">
        <v>18</v>
      </c>
      <c r="K6476" t="s">
        <v>14</v>
      </c>
      <c r="L6476" t="s">
        <v>15</v>
      </c>
      <c r="M6476" t="s">
        <v>984</v>
      </c>
      <c r="N6476" t="s">
        <v>2556</v>
      </c>
    </row>
    <row r="6477" spans="1:14" x14ac:dyDescent="0.2">
      <c r="A6477" s="1" t="d">
        <v>2023-03-17</v>
      </c>
      <c r="B6477" s="18" t="d">
        <v>10:56:54.99999999999985650</v>
      </c>
      <c r="C6477" s="1" t="d">
        <v>2023-03-24</v>
      </c>
      <c r="D6477" s="18" t="d">
        <v>16:13:35.99999999999966100</v>
      </c>
      <c r="E6477" s="1" t="d">
        <v>2023-03-24</v>
      </c>
      <c r="F6477" t="s">
        <v>596</v>
      </c>
      <c r="G6477" t="s">
        <v>4875</v>
      </c>
      <c r="H6477">
        <v>-1</v>
      </c>
      <c r="I6477" t="str">
        <f>IF(Table2[[#This Row],[Patron Id]]=-1,Table2[[#This Row],[User ID Encryption]],Table2[[#This Row],[Patron Id]])</f>
        <v>4DE6CC75541A4BEFDFDD34D2C12DD4186624ADAE</v>
      </c>
      <c r="J6477" t="s">
        <v>18</v>
      </c>
      <c r="K6477" t="s">
        <v>14</v>
      </c>
      <c r="L6477" t="s">
        <v>15</v>
      </c>
      <c r="M6477" t="s">
        <v>597</v>
      </c>
      <c r="N6477" t="s">
        <v>2556</v>
      </c>
    </row>
    <row r="6478" spans="1:14" x14ac:dyDescent="0.2">
      <c r="A6478" s="1" t="d">
        <v>2023-03-17</v>
      </c>
      <c r="B6478" s="18" t="d">
        <v>10:58:06.99999999999672675</v>
      </c>
      <c r="C6478" s="1" t="d">
        <v>2023-03-21</v>
      </c>
      <c r="D6478" s="18" t="d">
        <v>10:17:37.99999999999752225</v>
      </c>
      <c r="E6478" s="1" t="d">
        <v>2023-03-24</v>
      </c>
      <c r="F6478" t="s">
        <v>230</v>
      </c>
      <c r="G6478" t="s">
        <v>4876</v>
      </c>
      <c r="H6478">
        <v>-1</v>
      </c>
      <c r="I6478" t="str">
        <f>IF(Table2[[#This Row],[Patron Id]]=-1,Table2[[#This Row],[User ID Encryption]],Table2[[#This Row],[Patron Id]])</f>
        <v>0C2F38AF208A5C67DA52EA067E7D867B4E0F73ED</v>
      </c>
      <c r="J6478" t="s">
        <v>18</v>
      </c>
      <c r="K6478" t="s">
        <v>14</v>
      </c>
      <c r="L6478" t="s">
        <v>15</v>
      </c>
      <c r="M6478" t="s">
        <v>231</v>
      </c>
      <c r="N6478" t="s">
        <v>2556</v>
      </c>
    </row>
    <row r="6479" spans="1:14" x14ac:dyDescent="0.2">
      <c r="A6479" s="1" t="d">
        <v>2023-03-17</v>
      </c>
      <c r="B6479" s="18" t="d">
        <v>10:58:06.99999999999672675</v>
      </c>
      <c r="C6479" s="1" t="d">
        <v>2023-03-21</v>
      </c>
      <c r="D6479" s="18" t="d">
        <v>14:47:57.00000000000208650</v>
      </c>
      <c r="E6479" s="1" t="d">
        <v>2023-03-24</v>
      </c>
      <c r="F6479" t="s">
        <v>105</v>
      </c>
      <c r="G6479" t="s">
        <v>4877</v>
      </c>
      <c r="H6479">
        <v>-1</v>
      </c>
      <c r="I6479" t="str">
        <f>IF(Table2[[#This Row],[Patron Id]]=-1,Table2[[#This Row],[User ID Encryption]],Table2[[#This Row],[Patron Id]])</f>
        <v>9F26F3B0C823D70CE4BD75F688F403CD38A3D08D</v>
      </c>
      <c r="J6479" t="s">
        <v>18</v>
      </c>
      <c r="K6479" t="s">
        <v>14</v>
      </c>
      <c r="L6479" t="s">
        <v>15</v>
      </c>
      <c r="M6479" t="s">
        <v>106</v>
      </c>
      <c r="N6479" t="s">
        <v>2556</v>
      </c>
    </row>
    <row r="6480" spans="1:14" x14ac:dyDescent="0.2">
      <c r="A6480" s="1" t="d">
        <v>2023-03-17</v>
      </c>
      <c r="B6480" s="18" t="d">
        <v>11:03:30.99999999999941325</v>
      </c>
      <c r="C6480" s="1" t="d">
        <v>2023-03-17</v>
      </c>
      <c r="D6480" s="18" t="d">
        <v>11:49:46.000000000001542125</v>
      </c>
      <c r="E6480" s="1" t="d">
        <v>2023-03-17</v>
      </c>
      <c r="F6480" t="s">
        <v>1580</v>
      </c>
      <c r="G6480" t="s">
        <v>4878</v>
      </c>
      <c r="H6480">
        <v>-1</v>
      </c>
      <c r="I6480" t="str">
        <f>IF(Table2[[#This Row],[Patron Id]]=-1,Table2[[#This Row],[User ID Encryption]],Table2[[#This Row],[Patron Id]])</f>
        <v>738D45267A009B1E6DE8EB4B555EEFCC983644EE</v>
      </c>
      <c r="J6480" t="s">
        <v>18</v>
      </c>
      <c r="K6480" t="s">
        <v>32</v>
      </c>
      <c r="L6480" t="s">
        <v>33</v>
      </c>
      <c r="N6480" t="s">
        <v>2575</v>
      </c>
    </row>
    <row r="6481" spans="1:14" x14ac:dyDescent="0.2">
      <c r="A6481" s="1" t="d">
        <v>2023-03-17</v>
      </c>
      <c r="B6481" s="18" t="d">
        <v>11:11:38.00000000000039775</v>
      </c>
      <c r="C6481" s="1" t="d">
        <v>2023-03-17</v>
      </c>
      <c r="D6481" s="18" t="d">
        <v>13:32:50.9999999999979525</v>
      </c>
      <c r="E6481" s="1" t="d">
        <v>2023-03-17</v>
      </c>
      <c r="F6481" t="s">
        <v>688</v>
      </c>
      <c r="G6481" t="s">
        <v>4879</v>
      </c>
      <c r="H6481">
        <v>-1</v>
      </c>
      <c r="I6481" t="str">
        <f>IF(Table2[[#This Row],[Patron Id]]=-1,Table2[[#This Row],[User ID Encryption]],Table2[[#This Row],[Patron Id]])</f>
        <v>C06C6A2EC41E302FC3F9132A41F2C524082BBF08</v>
      </c>
      <c r="J6481" t="s">
        <v>18</v>
      </c>
      <c r="K6481" t="s">
        <v>74</v>
      </c>
      <c r="L6481" t="s">
        <v>33</v>
      </c>
      <c r="N6481" t="s">
        <v>2556</v>
      </c>
    </row>
    <row r="6482" spans="1:14" x14ac:dyDescent="0.2">
      <c r="A6482" s="1" t="d">
        <v>2023-03-17</v>
      </c>
      <c r="B6482" s="18" t="d">
        <v>11:11:40.99999999999606800</v>
      </c>
      <c r="C6482" s="1" t="d">
        <v>2023-03-17</v>
      </c>
      <c r="D6482" s="18" t="d">
        <v>13:32:53.00000000000146050</v>
      </c>
      <c r="E6482" s="1" t="d">
        <v>2023-03-17</v>
      </c>
      <c r="F6482" t="s">
        <v>130</v>
      </c>
      <c r="G6482" t="s">
        <v>4879</v>
      </c>
      <c r="H6482">
        <v>-1</v>
      </c>
      <c r="I6482" t="str">
        <f>IF(Table2[[#This Row],[Patron Id]]=-1,Table2[[#This Row],[User ID Encryption]],Table2[[#This Row],[Patron Id]])</f>
        <v>C06C6A2EC41E302FC3F9132A41F2C524082BBF08</v>
      </c>
      <c r="J6482" t="s">
        <v>18</v>
      </c>
      <c r="K6482" t="s">
        <v>97</v>
      </c>
      <c r="L6482" t="s">
        <v>33</v>
      </c>
      <c r="M6482" t="s">
        <v>131</v>
      </c>
      <c r="N6482" t="s">
        <v>2556</v>
      </c>
    </row>
    <row r="6483" spans="1:14" x14ac:dyDescent="0.2">
      <c r="A6483" s="1" t="d">
        <v>2023-03-17</v>
      </c>
      <c r="B6483" s="18" t="d">
        <v>11:17:58.99999999999760700</v>
      </c>
      <c r="C6483" s="1" t="d">
        <v>2023-03-23</v>
      </c>
      <c r="D6483" s="18" t="d">
        <v>11:35:04.99999999999971300</v>
      </c>
      <c r="E6483" s="1" t="d">
        <v>2023-03-24</v>
      </c>
      <c r="F6483" t="s">
        <v>1322</v>
      </c>
      <c r="G6483" t="s">
        <v>4880</v>
      </c>
      <c r="H6483">
        <v>-1</v>
      </c>
      <c r="I6483" t="str">
        <f>IF(Table2[[#This Row],[Patron Id]]=-1,Table2[[#This Row],[User ID Encryption]],Table2[[#This Row],[Patron Id]])</f>
        <v>7CD70DF3D4FB44113A50F9B591EE3C5451BA66A3</v>
      </c>
      <c r="J6483" t="s">
        <v>13</v>
      </c>
      <c r="K6483" t="s">
        <v>14</v>
      </c>
      <c r="L6483" t="s">
        <v>15</v>
      </c>
      <c r="M6483" t="s">
        <v>1323</v>
      </c>
      <c r="N6483" t="s">
        <v>2554</v>
      </c>
    </row>
    <row r="6484" spans="1:14" x14ac:dyDescent="0.2">
      <c r="A6484" s="1" t="d">
        <v>2023-03-17</v>
      </c>
      <c r="B6484" s="18" t="d">
        <v>11:28:29.99999999999712450</v>
      </c>
      <c r="C6484" s="1" t="d">
        <v>2023-03-17</v>
      </c>
      <c r="D6484" s="18" t="d">
        <v>12:41:53.999999999999700</v>
      </c>
      <c r="E6484" s="1" t="d">
        <v>2023-03-24</v>
      </c>
      <c r="F6484" t="s">
        <v>1485</v>
      </c>
      <c r="G6484" t="s">
        <v>4881</v>
      </c>
      <c r="H6484">
        <v>-1</v>
      </c>
      <c r="I6484" t="str">
        <f>IF(Table2[[#This Row],[Patron Id]]=-1,Table2[[#This Row],[User ID Encryption]],Table2[[#This Row],[Patron Id]])</f>
        <v>EB8E53E544DE785D6DE3D1525AB755C5C67872A6</v>
      </c>
      <c r="J6484" t="s">
        <v>13</v>
      </c>
      <c r="K6484" t="s">
        <v>14</v>
      </c>
      <c r="L6484" t="s">
        <v>15</v>
      </c>
      <c r="M6484" t="s">
        <v>1486</v>
      </c>
      <c r="N6484" t="s">
        <v>3292</v>
      </c>
    </row>
    <row r="6485" spans="1:14" x14ac:dyDescent="0.2">
      <c r="A6485" s="1" t="d">
        <v>2023-03-17</v>
      </c>
      <c r="B6485" s="18" t="d">
        <v>11:38:39.99999999999815475</v>
      </c>
      <c r="C6485" s="1" t="d">
        <v>2023-03-17</v>
      </c>
      <c r="D6485" s="18" t="d">
        <v>12:05:05.99999999999986950</v>
      </c>
      <c r="E6485" s="1" t="d">
        <v>2023-03-17</v>
      </c>
      <c r="F6485" t="s">
        <v>2073</v>
      </c>
      <c r="G6485" t="s">
        <v>3049</v>
      </c>
      <c r="H6485">
        <v>-1</v>
      </c>
      <c r="I6485" t="str">
        <f>IF(Table2[[#This Row],[Patron Id]]=-1,Table2[[#This Row],[User ID Encryption]],Table2[[#This Row],[Patron Id]])</f>
        <v>BF8E7EC6A87E5019371BCA366BC1B77FE898D4DD</v>
      </c>
      <c r="J6485" t="s">
        <v>18</v>
      </c>
      <c r="K6485" t="s">
        <v>32</v>
      </c>
      <c r="L6485" t="s">
        <v>33</v>
      </c>
      <c r="N6485" t="s">
        <v>2556</v>
      </c>
    </row>
    <row r="6486" spans="1:14" x14ac:dyDescent="0.2">
      <c r="A6486" s="1" t="d">
        <v>2023-03-17</v>
      </c>
      <c r="B6486" s="18" t="d">
        <v>11:40:35.99999999999550075</v>
      </c>
      <c r="C6486" s="1" t="d">
        <v>2023-03-17</v>
      </c>
      <c r="D6486" s="18" t="d">
        <v>14:47:10.99999999999809600</v>
      </c>
      <c r="E6486" s="1" t="d">
        <v>2023-03-24</v>
      </c>
      <c r="F6486" t="s">
        <v>1822</v>
      </c>
      <c r="G6486" t="s">
        <v>3317</v>
      </c>
      <c r="H6486">
        <v>-1</v>
      </c>
      <c r="I6486" t="str">
        <f>IF(Table2[[#This Row],[Patron Id]]=-1,Table2[[#This Row],[User ID Encryption]],Table2[[#This Row],[Patron Id]])</f>
        <v>B7B9C9EEC1FB962019F6554E9E94184A5FD0FA44</v>
      </c>
      <c r="J6486" t="s">
        <v>18</v>
      </c>
      <c r="K6486" t="s">
        <v>14</v>
      </c>
      <c r="L6486" t="s">
        <v>15</v>
      </c>
      <c r="M6486" t="s">
        <v>1823</v>
      </c>
      <c r="N6486" t="s">
        <v>2554</v>
      </c>
    </row>
    <row r="6487" spans="1:14" x14ac:dyDescent="0.2">
      <c r="A6487" s="1" t="d">
        <v>2023-03-17</v>
      </c>
      <c r="B6487" s="18" t="d">
        <v>12:02:53.99999999999842200</v>
      </c>
      <c r="C6487" s="1" t="d">
        <v>2023-04-04</v>
      </c>
      <c r="D6487" s="18" t="d">
        <v>15:23:28.000000000005869175</v>
      </c>
      <c r="E6487" s="1" t="d">
        <v>2023-03-30</v>
      </c>
      <c r="F6487" t="s">
        <v>1553</v>
      </c>
      <c r="G6487" t="s">
        <v>4226</v>
      </c>
      <c r="H6487">
        <v>-1</v>
      </c>
      <c r="I6487" t="str">
        <f>IF(Table2[[#This Row],[Patron Id]]=-1,Table2[[#This Row],[User ID Encryption]],Table2[[#This Row],[Patron Id]])</f>
        <v>88A87992D616F8DF834EAA03A1478D3D5B873C29</v>
      </c>
      <c r="J6487" t="s">
        <v>1357</v>
      </c>
      <c r="K6487" t="s">
        <v>14</v>
      </c>
      <c r="L6487" t="s">
        <v>15</v>
      </c>
      <c r="M6487" t="s">
        <v>1554</v>
      </c>
      <c r="N6487" t="s">
        <v>2556</v>
      </c>
    </row>
    <row r="6488" spans="1:14" x14ac:dyDescent="0.2">
      <c r="A6488" s="1" t="d">
        <v>2023-03-17</v>
      </c>
      <c r="B6488" s="18" t="d">
        <v>12:07:18.00000000000132375</v>
      </c>
      <c r="C6488" s="1" t="d">
        <v>2023-03-30</v>
      </c>
      <c r="D6488" s="18" t="d">
        <v>12:37:34.00000000000382100</v>
      </c>
      <c r="E6488" s="1" t="d">
        <v>2023-03-30</v>
      </c>
      <c r="F6488" t="s">
        <v>753</v>
      </c>
      <c r="G6488" t="s">
        <v>3301</v>
      </c>
      <c r="H6488">
        <v>-1</v>
      </c>
      <c r="I6488" t="str">
        <f>IF(Table2[[#This Row],[Patron Id]]=-1,Table2[[#This Row],[User ID Encryption]],Table2[[#This Row],[Patron Id]])</f>
        <v>FC2FCCB6634CB8DC34930E8A8E93F251C6C77E80</v>
      </c>
      <c r="J6488" t="s">
        <v>13</v>
      </c>
      <c r="K6488" t="s">
        <v>14</v>
      </c>
      <c r="L6488" t="s">
        <v>15</v>
      </c>
      <c r="M6488" t="s">
        <v>754</v>
      </c>
      <c r="N6488" t="s">
        <v>2556</v>
      </c>
    </row>
    <row r="6489" spans="1:14" x14ac:dyDescent="0.2">
      <c r="A6489" s="1" t="d">
        <v>2023-03-17</v>
      </c>
      <c r="B6489" s="18" t="d">
        <v>12:10:22.99999999999507050</v>
      </c>
      <c r="C6489" s="1" t="d">
        <v>2023-04-03</v>
      </c>
      <c r="D6489" s="18" t="d">
        <v>09:37:13.99999999999749600</v>
      </c>
      <c r="E6489" s="1" t="d">
        <v>2023-03-30</v>
      </c>
      <c r="F6489" t="s">
        <v>2398</v>
      </c>
      <c r="G6489" t="s">
        <v>4882</v>
      </c>
      <c r="H6489">
        <v>-1</v>
      </c>
      <c r="I6489" t="str">
        <f>IF(Table2[[#This Row],[Patron Id]]=-1,Table2[[#This Row],[User ID Encryption]],Table2[[#This Row],[Patron Id]])</f>
        <v>CC48BDED8B287BF99D66D59CA2C40A8ECF871BAA</v>
      </c>
      <c r="J6489" t="s">
        <v>13</v>
      </c>
      <c r="K6489" t="s">
        <v>14</v>
      </c>
      <c r="L6489" t="s">
        <v>15</v>
      </c>
      <c r="M6489" t="s">
        <v>2399</v>
      </c>
      <c r="N6489" t="s">
        <v>2556</v>
      </c>
    </row>
    <row r="6490" spans="1:14" x14ac:dyDescent="0.2">
      <c r="A6490" s="1" t="d">
        <v>2023-03-17</v>
      </c>
      <c r="B6490" s="18" t="d">
        <v>12:11:11.99999999999953050</v>
      </c>
      <c r="C6490" s="1" t="d">
        <v>2023-03-17</v>
      </c>
      <c r="D6490" s="18" t="d">
        <v>14:07:41.99999999999867625</v>
      </c>
      <c r="E6490" s="1" t="d">
        <v>2023-03-24</v>
      </c>
      <c r="F6490" t="s">
        <v>2400</v>
      </c>
      <c r="G6490" t="s">
        <v>3926</v>
      </c>
      <c r="H6490">
        <v>-1</v>
      </c>
      <c r="I6490" t="str">
        <f>IF(Table2[[#This Row],[Patron Id]]=-1,Table2[[#This Row],[User ID Encryption]],Table2[[#This Row],[Patron Id]])</f>
        <v>BC0124A8B9D0F7ED4CEE0C0795216AEC31A62AFA</v>
      </c>
      <c r="J6490" t="s">
        <v>18</v>
      </c>
      <c r="K6490" t="s">
        <v>14</v>
      </c>
      <c r="L6490" t="s">
        <v>15</v>
      </c>
      <c r="M6490" t="s">
        <v>1080</v>
      </c>
      <c r="N6490" t="s">
        <v>2556</v>
      </c>
    </row>
    <row r="6491" spans="1:14" x14ac:dyDescent="0.2">
      <c r="A6491" s="1" t="d">
        <v>2023-03-17</v>
      </c>
      <c r="B6491" s="18" t="d">
        <v>12:11:48.000000000005158425</v>
      </c>
      <c r="C6491" s="1" t="d">
        <v>2023-03-22</v>
      </c>
      <c r="D6491" s="18" t="d">
        <v>10:29:55.0000000000008150</v>
      </c>
      <c r="E6491" s="1" t="d">
        <v>2023-03-24</v>
      </c>
      <c r="F6491" t="s">
        <v>912</v>
      </c>
      <c r="G6491" t="s">
        <v>3988</v>
      </c>
      <c r="H6491">
        <v>-1</v>
      </c>
      <c r="I6491" t="str">
        <f>IF(Table2[[#This Row],[Patron Id]]=-1,Table2[[#This Row],[User ID Encryption]],Table2[[#This Row],[Patron Id]])</f>
        <v>ECEC5712775CE288169028C3CD7C77A81BE8A2C6</v>
      </c>
      <c r="J6491" t="s">
        <v>13</v>
      </c>
      <c r="K6491" t="s">
        <v>14</v>
      </c>
      <c r="L6491" t="s">
        <v>15</v>
      </c>
      <c r="M6491" t="s">
        <v>913</v>
      </c>
      <c r="N6491" t="s">
        <v>2556</v>
      </c>
    </row>
    <row r="6492" spans="1:14" x14ac:dyDescent="0.2">
      <c r="A6492" s="1" t="d">
        <v>2023-03-17</v>
      </c>
      <c r="B6492" s="18" t="d">
        <v>12:13:30.00000000000191700</v>
      </c>
      <c r="C6492" s="1" t="d">
        <v>2023-03-17</v>
      </c>
      <c r="D6492" s="18" t="d">
        <v>13:05:20.00000000000206050</v>
      </c>
      <c r="E6492" s="1" t="d">
        <v>2023-03-17</v>
      </c>
      <c r="F6492" t="s">
        <v>1855</v>
      </c>
      <c r="G6492" t="s">
        <v>3638</v>
      </c>
      <c r="H6492">
        <v>-1</v>
      </c>
      <c r="I6492" t="str">
        <f>IF(Table2[[#This Row],[Patron Id]]=-1,Table2[[#This Row],[User ID Encryption]],Table2[[#This Row],[Patron Id]])</f>
        <v>9943CBA595F890C76FA3682AEB07D5D12EAA8EB9</v>
      </c>
      <c r="J6492" t="s">
        <v>18</v>
      </c>
      <c r="K6492" t="s">
        <v>32</v>
      </c>
      <c r="L6492" t="s">
        <v>33</v>
      </c>
      <c r="M6492" t="s">
        <v>308</v>
      </c>
      <c r="N6492" t="s">
        <v>2556</v>
      </c>
    </row>
    <row r="6493" spans="1:14" x14ac:dyDescent="0.2">
      <c r="A6493" s="1" t="d">
        <v>2023-03-17</v>
      </c>
      <c r="B6493" s="18" t="d">
        <v>12:16:59.99999999999637450</v>
      </c>
      <c r="C6493" s="1" t="d">
        <v>2023-03-20</v>
      </c>
      <c r="D6493" s="18" t="d">
        <v>16:47:42.99999999999990225</v>
      </c>
      <c r="E6493" s="1" t="d">
        <v>2023-03-24</v>
      </c>
      <c r="F6493" t="s">
        <v>2217</v>
      </c>
      <c r="G6493" t="s">
        <v>4502</v>
      </c>
      <c r="H6493">
        <v>-1</v>
      </c>
      <c r="I6493" t="str">
        <f>IF(Table2[[#This Row],[Patron Id]]=-1,Table2[[#This Row],[User ID Encryption]],Table2[[#This Row],[Patron Id]])</f>
        <v>8A9F1DB3FFF8884F3C40BE0314F4E05A4D3E69B9</v>
      </c>
      <c r="J6493" t="s">
        <v>18</v>
      </c>
      <c r="K6493" t="s">
        <v>14</v>
      </c>
      <c r="L6493" t="s">
        <v>15</v>
      </c>
      <c r="M6493" t="s">
        <v>1924</v>
      </c>
      <c r="N6493" t="s">
        <v>2556</v>
      </c>
    </row>
    <row r="6494" spans="1:14" x14ac:dyDescent="0.2">
      <c r="A6494" s="1" t="d">
        <v>2023-03-17</v>
      </c>
      <c r="B6494" s="18" t="d">
        <v>12:22:20.00000000000163675</v>
      </c>
      <c r="C6494" s="1" t="d">
        <v>2023-03-17</v>
      </c>
      <c r="D6494" s="18" t="d">
        <v>12:22:42.999999999998834775</v>
      </c>
      <c r="E6494" s="1" t="d">
        <v>2023-03-17</v>
      </c>
      <c r="F6494" t="s">
        <v>1894</v>
      </c>
      <c r="G6494" t="s">
        <v>4071</v>
      </c>
      <c r="H6494">
        <v>-1</v>
      </c>
      <c r="I6494" t="str">
        <f>IF(Table2[[#This Row],[Patron Id]]=-1,Table2[[#This Row],[User ID Encryption]],Table2[[#This Row],[Patron Id]])</f>
        <v>22DBA28E9695AB4E888B6B8A25D6448F245287B1</v>
      </c>
      <c r="J6494" t="s">
        <v>18</v>
      </c>
      <c r="K6494" t="s">
        <v>97</v>
      </c>
      <c r="L6494" t="s">
        <v>33</v>
      </c>
      <c r="N6494" t="s">
        <v>2640</v>
      </c>
    </row>
    <row r="6495" spans="1:14" x14ac:dyDescent="0.2">
      <c r="A6495" s="1" t="d">
        <v>2023-03-17</v>
      </c>
      <c r="B6495" s="18" t="d">
        <v>12:23:28.000000000005869175</v>
      </c>
      <c r="C6495" s="1" t="d">
        <v>2023-03-17</v>
      </c>
      <c r="D6495" s="18" t="d">
        <v>15:00:04.9999999999943866950</v>
      </c>
      <c r="E6495" s="1" t="d">
        <v>2023-03-24</v>
      </c>
      <c r="F6495" t="s">
        <v>1151</v>
      </c>
      <c r="G6495" t="s">
        <v>4883</v>
      </c>
      <c r="H6495">
        <v>-1</v>
      </c>
      <c r="I6495" t="str">
        <f>IF(Table2[[#This Row],[Patron Id]]=-1,Table2[[#This Row],[User ID Encryption]],Table2[[#This Row],[Patron Id]])</f>
        <v>57B0A1F96D58F8762E4BE8A8D0194E0D85BE33AD</v>
      </c>
      <c r="J6495" t="s">
        <v>18</v>
      </c>
      <c r="K6495" t="s">
        <v>14</v>
      </c>
      <c r="L6495" t="s">
        <v>15</v>
      </c>
      <c r="M6495" t="s">
        <v>1152</v>
      </c>
      <c r="N6495" t="s">
        <v>2556</v>
      </c>
    </row>
    <row r="6496" spans="1:14" x14ac:dyDescent="0.2">
      <c r="A6496" s="1" t="d">
        <v>2023-03-17</v>
      </c>
      <c r="B6496" s="18" t="d">
        <v>12:28:48.00000000000153225</v>
      </c>
      <c r="C6496" s="1" t="d">
        <v>2023-03-17</v>
      </c>
      <c r="D6496" s="18" t="d">
        <v>13:01:36.00000000000221700</v>
      </c>
      <c r="E6496" s="1" t="d">
        <v>2023-03-17</v>
      </c>
      <c r="F6496" t="s">
        <v>1137</v>
      </c>
      <c r="G6496" t="s">
        <v>3880</v>
      </c>
      <c r="H6496">
        <v>-1</v>
      </c>
      <c r="I6496" t="str">
        <f>IF(Table2[[#This Row],[Patron Id]]=-1,Table2[[#This Row],[User ID Encryption]],Table2[[#This Row],[Patron Id]])</f>
        <v>B14CEC6358CCDF56D6C4AF9FBAD48A207EFB7BE8</v>
      </c>
      <c r="J6496" t="s">
        <v>18</v>
      </c>
      <c r="K6496" t="s">
        <v>1138</v>
      </c>
      <c r="L6496" t="s">
        <v>888</v>
      </c>
      <c r="M6496" t="s">
        <v>1139</v>
      </c>
      <c r="N6496" t="s">
        <v>2575</v>
      </c>
    </row>
    <row r="6497" spans="1:14" x14ac:dyDescent="0.2">
      <c r="A6497" s="1" t="d">
        <v>2023-03-17</v>
      </c>
      <c r="B6497" s="18" t="d">
        <v>12:28:54.99999999999943275</v>
      </c>
      <c r="C6497" s="1" t="d">
        <v>2023-03-17</v>
      </c>
      <c r="D6497" s="18" t="d">
        <v>13:01:33.0000000000017475</v>
      </c>
      <c r="E6497" s="1" t="d">
        <v>2023-03-17</v>
      </c>
      <c r="F6497" t="s">
        <v>1403</v>
      </c>
      <c r="G6497" t="s">
        <v>3880</v>
      </c>
      <c r="H6497">
        <v>-1</v>
      </c>
      <c r="I6497" t="str">
        <f>IF(Table2[[#This Row],[Patron Id]]=-1,Table2[[#This Row],[User ID Encryption]],Table2[[#This Row],[Patron Id]])</f>
        <v>B14CEC6358CCDF56D6C4AF9FBAD48A207EFB7BE8</v>
      </c>
      <c r="J6497" t="s">
        <v>18</v>
      </c>
      <c r="K6497" t="s">
        <v>74</v>
      </c>
      <c r="L6497" t="s">
        <v>33</v>
      </c>
      <c r="M6497" t="s">
        <v>1404</v>
      </c>
      <c r="N6497" t="s">
        <v>2575</v>
      </c>
    </row>
    <row r="6498" spans="1:14" x14ac:dyDescent="0.2">
      <c r="A6498" s="1" t="d">
        <v>2023-03-17</v>
      </c>
      <c r="B6498" s="18" t="d">
        <v>12:35:44.99999999999957625</v>
      </c>
      <c r="C6498" s="1" t="d">
        <v>2023-03-17</v>
      </c>
      <c r="D6498" s="18" t="d">
        <v>13:49:31.99999999999455525</v>
      </c>
      <c r="E6498" s="1" t="d">
        <v>2023-03-17</v>
      </c>
      <c r="F6498" t="s">
        <v>2073</v>
      </c>
      <c r="G6498" t="s">
        <v>4884</v>
      </c>
      <c r="H6498">
        <v>-1</v>
      </c>
      <c r="I6498" t="str">
        <f>IF(Table2[[#This Row],[Patron Id]]=-1,Table2[[#This Row],[User ID Encryption]],Table2[[#This Row],[Patron Id]])</f>
        <v>21BD83B7C34B67646E0802C66C950CFE3803BF52</v>
      </c>
      <c r="J6498" t="s">
        <v>18</v>
      </c>
      <c r="K6498" t="s">
        <v>32</v>
      </c>
      <c r="L6498" t="s">
        <v>33</v>
      </c>
      <c r="N6498" t="s">
        <v>2556</v>
      </c>
    </row>
    <row r="6499" spans="1:14" x14ac:dyDescent="0.2">
      <c r="A6499" s="1" t="d">
        <v>2023-03-17</v>
      </c>
      <c r="B6499" s="18" t="d">
        <v>12:46:49.00000000000425150</v>
      </c>
      <c r="C6499" s="1" t="d">
        <v>2023-03-17</v>
      </c>
      <c r="D6499" s="18" t="d">
        <v>13:48:57.00000000000507300</v>
      </c>
      <c r="E6499" s="1" t="d">
        <v>2023-03-17</v>
      </c>
      <c r="F6499" t="s">
        <v>2371</v>
      </c>
      <c r="G6499" t="s">
        <v>3198</v>
      </c>
      <c r="H6499">
        <v>-1</v>
      </c>
      <c r="I6499" t="str">
        <f>IF(Table2[[#This Row],[Patron Id]]=-1,Table2[[#This Row],[User ID Encryption]],Table2[[#This Row],[Patron Id]])</f>
        <v>FC2205C026417DB4C741E30FF2F06518579E47DC</v>
      </c>
      <c r="J6499" t="s">
        <v>18</v>
      </c>
      <c r="K6499" t="s">
        <v>254</v>
      </c>
      <c r="L6499" t="s">
        <v>33</v>
      </c>
      <c r="N6499" t="s">
        <v>2556</v>
      </c>
    </row>
    <row r="6500" spans="1:14" x14ac:dyDescent="0.2">
      <c r="A6500" s="1" t="d">
        <v>2023-03-17</v>
      </c>
      <c r="B6500" s="18" t="d">
        <v>12:48:37.99999999999890450</v>
      </c>
      <c r="C6500" s="1" t="d">
        <v>2023-03-17</v>
      </c>
      <c r="D6500" s="18" t="d">
        <v>23:53:57.00000000000080850</v>
      </c>
      <c r="E6500" s="1" t="d">
        <v>2023-03-17</v>
      </c>
      <c r="F6500" t="s">
        <v>1142</v>
      </c>
      <c r="G6500" t="s">
        <v>4528</v>
      </c>
      <c r="H6500">
        <v>-1</v>
      </c>
      <c r="I6500" t="str">
        <f>IF(Table2[[#This Row],[Patron Id]]=-1,Table2[[#This Row],[User ID Encryption]],Table2[[#This Row],[Patron Id]])</f>
        <v>857C0088191D615C3479504EC2916705208FF681</v>
      </c>
      <c r="J6500" t="s">
        <v>18</v>
      </c>
      <c r="K6500" t="s">
        <v>74</v>
      </c>
      <c r="L6500" t="s">
        <v>33</v>
      </c>
      <c r="M6500" t="s">
        <v>1143</v>
      </c>
      <c r="N6500" t="s">
        <v>2554</v>
      </c>
    </row>
    <row r="6501" spans="1:14" x14ac:dyDescent="0.2">
      <c r="A6501" s="1" t="d">
        <v>2023-03-17</v>
      </c>
      <c r="B6501" s="18" t="d">
        <v>12:49:25.99999999999681800</v>
      </c>
      <c r="C6501" s="1" t="d">
        <v>2023-03-17</v>
      </c>
      <c r="D6501" s="18" t="d">
        <v>23:53:48.99999999999636150</v>
      </c>
      <c r="E6501" s="1" t="d">
        <v>2023-03-17</v>
      </c>
      <c r="F6501" t="s">
        <v>419</v>
      </c>
      <c r="G6501" t="s">
        <v>4528</v>
      </c>
      <c r="H6501">
        <v>-1</v>
      </c>
      <c r="I6501" t="str">
        <f>IF(Table2[[#This Row],[Patron Id]]=-1,Table2[[#This Row],[User ID Encryption]],Table2[[#This Row],[Patron Id]])</f>
        <v>857C0088191D615C3479504EC2916705208FF681</v>
      </c>
      <c r="J6501" t="s">
        <v>18</v>
      </c>
      <c r="K6501" t="s">
        <v>97</v>
      </c>
      <c r="L6501" t="s">
        <v>33</v>
      </c>
      <c r="M6501" t="s">
        <v>420</v>
      </c>
      <c r="N6501" t="s">
        <v>2554</v>
      </c>
    </row>
    <row r="6502" spans="1:14" x14ac:dyDescent="0.2">
      <c r="A6502" s="1" t="d">
        <v>2023-03-17</v>
      </c>
      <c r="B6502" s="18" t="d">
        <v>12:50:46.00000000000292775</v>
      </c>
      <c r="C6502" s="1" t="d">
        <v>2023-03-17</v>
      </c>
      <c r="D6502" s="18" t="d">
        <v>15:00:31.000000000001648400</v>
      </c>
      <c r="E6502" s="1" t="d">
        <v>2023-03-17</v>
      </c>
      <c r="F6502" t="s">
        <v>680</v>
      </c>
      <c r="G6502" t="s">
        <v>3305</v>
      </c>
      <c r="H6502">
        <v>-1</v>
      </c>
      <c r="I6502" t="str">
        <f>IF(Table2[[#This Row],[Patron Id]]=-1,Table2[[#This Row],[User ID Encryption]],Table2[[#This Row],[Patron Id]])</f>
        <v>0F33EC8AC0635B31307DD3C52305678FB16EC0CF</v>
      </c>
      <c r="J6502" t="s">
        <v>13</v>
      </c>
      <c r="K6502" t="s">
        <v>382</v>
      </c>
      <c r="L6502" t="s">
        <v>33</v>
      </c>
      <c r="N6502" t="s">
        <v>2556</v>
      </c>
    </row>
    <row r="6503" spans="1:14" x14ac:dyDescent="0.2">
      <c r="A6503" s="1" t="d">
        <v>2023-03-17</v>
      </c>
      <c r="B6503" s="18" t="d">
        <v>12:57:40.99999999999745700</v>
      </c>
      <c r="C6503" s="1" t="d">
        <v>2023-03-23</v>
      </c>
      <c r="D6503" s="18" t="d">
        <v>13:46:45.00000000000362550</v>
      </c>
      <c r="E6503" s="1" t="d">
        <v>2023-03-24</v>
      </c>
      <c r="F6503" t="s">
        <v>1423</v>
      </c>
      <c r="G6503" t="s">
        <v>3610</v>
      </c>
      <c r="H6503">
        <v>-1</v>
      </c>
      <c r="I6503" t="str">
        <f>IF(Table2[[#This Row],[Patron Id]]=-1,Table2[[#This Row],[User ID Encryption]],Table2[[#This Row],[Patron Id]])</f>
        <v>D5E240D81046F57B2DECF8F999E5CEB8D751C36D</v>
      </c>
      <c r="J6503" t="s">
        <v>18</v>
      </c>
      <c r="K6503" t="s">
        <v>14</v>
      </c>
      <c r="L6503" t="s">
        <v>15</v>
      </c>
      <c r="M6503" t="s">
        <v>1423</v>
      </c>
      <c r="N6503" t="s">
        <v>2556</v>
      </c>
    </row>
    <row r="6504" spans="1:14" x14ac:dyDescent="0.2">
      <c r="A6504" s="1" t="d">
        <v>2023-03-17</v>
      </c>
      <c r="B6504" s="18" t="d">
        <v>13:00:17.00000000000266050</v>
      </c>
      <c r="C6504" s="1" t="d">
        <v>2023-04-03</v>
      </c>
      <c r="D6504" s="18" t="d">
        <v>17:14:39.999999999993675</v>
      </c>
      <c r="E6504" s="1" t="d">
        <v>2023-03-30</v>
      </c>
      <c r="F6504" t="s">
        <v>2401</v>
      </c>
      <c r="G6504" t="s">
        <v>2617</v>
      </c>
      <c r="H6504">
        <v>-1</v>
      </c>
      <c r="I6504" t="str">
        <f>IF(Table2[[#This Row],[Patron Id]]=-1,Table2[[#This Row],[User ID Encryption]],Table2[[#This Row],[Patron Id]])</f>
        <v>246D3701D45782500DA7F061E810BA8DAB257FE5</v>
      </c>
      <c r="J6504" t="s">
        <v>18</v>
      </c>
      <c r="K6504" t="s">
        <v>14</v>
      </c>
      <c r="L6504" t="s">
        <v>15</v>
      </c>
      <c r="M6504" t="s">
        <v>2402</v>
      </c>
      <c r="N6504" t="s">
        <v>2556</v>
      </c>
    </row>
    <row r="6505" spans="1:14" x14ac:dyDescent="0.2">
      <c r="A6505" s="1" t="d">
        <v>2023-03-17</v>
      </c>
      <c r="B6505" s="18" t="d">
        <v>13:07:11.00000000000022825</v>
      </c>
      <c r="C6505" s="1" t="d">
        <v>2023-03-17</v>
      </c>
      <c r="D6505" s="18" t="d">
        <v>15:41:29.99999999999595075</v>
      </c>
      <c r="E6505" s="1" t="d">
        <v>2023-03-17</v>
      </c>
      <c r="F6505" t="s">
        <v>1855</v>
      </c>
      <c r="G6505" t="s">
        <v>4885</v>
      </c>
      <c r="H6505">
        <v>-1</v>
      </c>
      <c r="I6505" t="str">
        <f>IF(Table2[[#This Row],[Patron Id]]=-1,Table2[[#This Row],[User ID Encryption]],Table2[[#This Row],[Patron Id]])</f>
        <v>B6C0169F41784986CBB7DFB79B10E507BEDCA470</v>
      </c>
      <c r="J6505" t="s">
        <v>18</v>
      </c>
      <c r="K6505" t="s">
        <v>32</v>
      </c>
      <c r="L6505" t="s">
        <v>33</v>
      </c>
      <c r="M6505" t="s">
        <v>308</v>
      </c>
      <c r="N6505" t="s">
        <v>2556</v>
      </c>
    </row>
    <row r="6506" spans="1:14" x14ac:dyDescent="0.2">
      <c r="A6506" s="1" t="d">
        <v>2023-03-17</v>
      </c>
      <c r="B6506" s="18" t="d">
        <v>13:16:30.99999999999503775</v>
      </c>
      <c r="C6506" s="1" t="d">
        <v>2023-03-20</v>
      </c>
      <c r="D6506" s="18" t="d">
        <v>13:25:51.99999999999640725</v>
      </c>
      <c r="E6506" s="1" t="d">
        <v>2023-03-24</v>
      </c>
      <c r="F6506" t="s">
        <v>999</v>
      </c>
      <c r="G6506" t="s">
        <v>4886</v>
      </c>
      <c r="H6506">
        <v>-1</v>
      </c>
      <c r="I6506" t="str">
        <f>IF(Table2[[#This Row],[Patron Id]]=-1,Table2[[#This Row],[User ID Encryption]],Table2[[#This Row],[Patron Id]])</f>
        <v>A8D80CD257B6B72A3CFF1507A1104A755FA4E200</v>
      </c>
      <c r="J6506" t="s">
        <v>18</v>
      </c>
      <c r="K6506" t="s">
        <v>14</v>
      </c>
      <c r="L6506" t="s">
        <v>15</v>
      </c>
      <c r="M6506" t="s">
        <v>1000</v>
      </c>
      <c r="N6506" t="s">
        <v>2575</v>
      </c>
    </row>
    <row r="6507" spans="1:14" x14ac:dyDescent="0.2">
      <c r="A6507" s="1" t="d">
        <v>2023-03-17</v>
      </c>
      <c r="B6507" s="18" t="d">
        <v>13:24:10.99999999999660275</v>
      </c>
      <c r="C6507" s="1" t="d">
        <v>2023-03-17</v>
      </c>
      <c r="D6507" s="18" t="d">
        <v>21:38:17.00000000000734875</v>
      </c>
      <c r="E6507" s="1" t="d">
        <v>2023-03-17</v>
      </c>
      <c r="F6507" t="s">
        <v>158</v>
      </c>
      <c r="G6507" t="s">
        <v>2587</v>
      </c>
      <c r="H6507">
        <v>-1</v>
      </c>
      <c r="I6507" t="str">
        <f>IF(Table2[[#This Row],[Patron Id]]=-1,Table2[[#This Row],[User ID Encryption]],Table2[[#This Row],[Patron Id]])</f>
        <v>61826808E625196E92C4581A40F49ECEDC15AB53</v>
      </c>
      <c r="J6507" t="s">
        <v>13</v>
      </c>
      <c r="K6507" t="s">
        <v>97</v>
      </c>
      <c r="L6507" t="s">
        <v>33</v>
      </c>
      <c r="M6507" t="s">
        <v>159</v>
      </c>
      <c r="N6507" t="s">
        <v>2556</v>
      </c>
    </row>
    <row r="6508" spans="1:14" x14ac:dyDescent="0.2">
      <c r="A6508" s="1" t="d">
        <v>2023-03-17</v>
      </c>
      <c r="B6508" s="18" t="d">
        <v>13:24:13.99999999999707225</v>
      </c>
      <c r="C6508" s="1" t="d">
        <v>2023-03-17</v>
      </c>
      <c r="D6508" s="18" t="d">
        <v>21:38:12.00000000000337125</v>
      </c>
      <c r="E6508" s="1" t="d">
        <v>2023-03-17</v>
      </c>
      <c r="F6508" t="s">
        <v>261</v>
      </c>
      <c r="G6508" t="s">
        <v>2587</v>
      </c>
      <c r="H6508">
        <v>-1</v>
      </c>
      <c r="I6508" t="str">
        <f>IF(Table2[[#This Row],[Patron Id]]=-1,Table2[[#This Row],[User ID Encryption]],Table2[[#This Row],[Patron Id]])</f>
        <v>61826808E625196E92C4581A40F49ECEDC15AB53</v>
      </c>
      <c r="J6508" t="s">
        <v>13</v>
      </c>
      <c r="K6508" t="s">
        <v>74</v>
      </c>
      <c r="L6508" t="s">
        <v>33</v>
      </c>
      <c r="N6508" t="s">
        <v>2556</v>
      </c>
    </row>
    <row r="6509" spans="1:14" x14ac:dyDescent="0.2">
      <c r="A6509" s="1" t="d">
        <v>2023-03-17</v>
      </c>
      <c r="B6509" s="18" t="d">
        <v>13:25:07.99999999999592475</v>
      </c>
      <c r="C6509" s="1" t="d">
        <v>2023-04-06</v>
      </c>
      <c r="D6509" s="18" t="d">
        <v>10:48:28.99999999999910025</v>
      </c>
      <c r="E6509" s="1" t="d">
        <v>2023-03-31</v>
      </c>
      <c r="F6509" t="s">
        <v>663</v>
      </c>
      <c r="G6509" t="s">
        <v>3865</v>
      </c>
      <c r="H6509">
        <v>-1</v>
      </c>
      <c r="I6509" t="str">
        <f>IF(Table2[[#This Row],[Patron Id]]=-1,Table2[[#This Row],[User ID Encryption]],Table2[[#This Row],[Patron Id]])</f>
        <v>09590937945F6A0AEE17AC92EF1BDA77FAFB24AE</v>
      </c>
      <c r="J6509" t="s">
        <v>13</v>
      </c>
      <c r="K6509" t="s">
        <v>14</v>
      </c>
      <c r="L6509" t="s">
        <v>15</v>
      </c>
      <c r="M6509" t="s">
        <v>664</v>
      </c>
      <c r="N6509" t="s">
        <v>2554</v>
      </c>
    </row>
    <row r="6510" spans="1:14" x14ac:dyDescent="0.2">
      <c r="A6510" s="1" t="d">
        <v>2023-03-17</v>
      </c>
      <c r="B6510" s="18" t="d">
        <v>13:26:19.9999999999975875</v>
      </c>
      <c r="C6510" s="1" t="d">
        <v>2023-03-24</v>
      </c>
      <c r="D6510" s="18" t="d">
        <v>10:24:00.00000000000127800</v>
      </c>
      <c r="E6510" s="1" t="d">
        <v>2023-03-24</v>
      </c>
      <c r="F6510" t="s">
        <v>1919</v>
      </c>
      <c r="G6510" t="s">
        <v>4887</v>
      </c>
      <c r="H6510">
        <v>-1</v>
      </c>
      <c r="I6510" t="str">
        <f>IF(Table2[[#This Row],[Patron Id]]=-1,Table2[[#This Row],[User ID Encryption]],Table2[[#This Row],[Patron Id]])</f>
        <v>F95F501DFC2D5DB9539591E1FC13DEF40DB8B9AD</v>
      </c>
      <c r="J6510" t="s">
        <v>18</v>
      </c>
      <c r="K6510" t="s">
        <v>14</v>
      </c>
      <c r="L6510" t="s">
        <v>15</v>
      </c>
      <c r="M6510" t="s">
        <v>1920</v>
      </c>
      <c r="N6510" t="s">
        <v>2556</v>
      </c>
    </row>
    <row r="6511" spans="1:14" x14ac:dyDescent="0.2">
      <c r="A6511" s="1" t="d">
        <v>2023-03-17</v>
      </c>
      <c r="B6511" s="18" t="d">
        <v>13:32:15.00000000000191700</v>
      </c>
      <c r="C6511" s="1" t="d">
        <v>2023-03-17</v>
      </c>
      <c r="D6511" s="18" t="d">
        <v>14:52:42.99999999999563775</v>
      </c>
      <c r="E6511" s="1" t="d">
        <v>2023-03-17</v>
      </c>
      <c r="F6511" t="s">
        <v>1045</v>
      </c>
      <c r="G6511" t="s">
        <v>4332</v>
      </c>
      <c r="H6511">
        <v>-1</v>
      </c>
      <c r="I6511" t="str">
        <f>IF(Table2[[#This Row],[Patron Id]]=-1,Table2[[#This Row],[User ID Encryption]],Table2[[#This Row],[Patron Id]])</f>
        <v>E217780BB3430BE07CF6A329C8E9DB0C06C627BC</v>
      </c>
      <c r="J6511" t="s">
        <v>18</v>
      </c>
      <c r="K6511" t="s">
        <v>254</v>
      </c>
      <c r="L6511" t="s">
        <v>33</v>
      </c>
      <c r="M6511" t="s">
        <v>1046</v>
      </c>
      <c r="N6511" t="s">
        <v>2575</v>
      </c>
    </row>
    <row r="6512" spans="1:14" x14ac:dyDescent="0.2">
      <c r="A6512" s="1" t="d">
        <v>2023-03-17</v>
      </c>
      <c r="B6512" s="18" t="d">
        <v>13:36:15.99999999999802425</v>
      </c>
      <c r="E6512" s="1" t="d">
        <v>2023-03-17</v>
      </c>
      <c r="F6512" t="s">
        <v>1755</v>
      </c>
      <c r="H6512">
        <v>5560016120006530</v>
      </c>
      <c r="I6512">
        <f>IF(Table2[[#This Row],[Patron Id]]=-1,Table2[[#This Row],[User ID Encryption]],Table2[[#This Row],[Patron Id]])</f>
        <v>5560016120006530</v>
      </c>
      <c r="J6512" t="s">
        <v>18</v>
      </c>
      <c r="K6512" t="s">
        <v>97</v>
      </c>
      <c r="L6512" t="s">
        <v>33</v>
      </c>
      <c r="N6512" t="s">
        <v>2640</v>
      </c>
    </row>
    <row r="6513" spans="1:14" x14ac:dyDescent="0.2">
      <c r="A6513" s="1" t="d">
        <v>2023-03-17</v>
      </c>
      <c r="B6513" s="18" t="d">
        <v>13:36:56.0000000000010825</v>
      </c>
      <c r="C6513" s="1" t="d">
        <v>2023-03-17</v>
      </c>
      <c r="D6513" s="18" t="d">
        <v>15:51:58.00000000000459050</v>
      </c>
      <c r="E6513" s="1" t="d">
        <v>2023-03-17</v>
      </c>
      <c r="F6513" t="s">
        <v>1137</v>
      </c>
      <c r="G6513" t="s">
        <v>4336</v>
      </c>
      <c r="H6513">
        <v>-1</v>
      </c>
      <c r="I6513" t="str">
        <f>IF(Table2[[#This Row],[Patron Id]]=-1,Table2[[#This Row],[User ID Encryption]],Table2[[#This Row],[Patron Id]])</f>
        <v>F868E2207F0FF05B256B3BBAE7106EA3ACA86595</v>
      </c>
      <c r="J6513" t="s">
        <v>18</v>
      </c>
      <c r="K6513" t="s">
        <v>1138</v>
      </c>
      <c r="L6513" t="s">
        <v>888</v>
      </c>
      <c r="M6513" t="s">
        <v>1139</v>
      </c>
      <c r="N6513" t="s">
        <v>2575</v>
      </c>
    </row>
    <row r="6514" spans="1:14" x14ac:dyDescent="0.2">
      <c r="A6514" s="1" t="d">
        <v>2023-03-17</v>
      </c>
      <c r="B6514" s="18" t="d">
        <v>13:38:53.99999999999714400</v>
      </c>
      <c r="C6514" s="1" t="d">
        <v>2023-03-17</v>
      </c>
      <c r="D6514" s="18" t="d">
        <v>15:44:24.00000000000396450</v>
      </c>
      <c r="E6514" s="1" t="d">
        <v>2023-03-24</v>
      </c>
      <c r="F6514" t="s">
        <v>1286</v>
      </c>
      <c r="G6514" t="s">
        <v>4866</v>
      </c>
      <c r="H6514">
        <v>-1</v>
      </c>
      <c r="I6514" t="str">
        <f>IF(Table2[[#This Row],[Patron Id]]=-1,Table2[[#This Row],[User ID Encryption]],Table2[[#This Row],[Patron Id]])</f>
        <v>ED60F7F85DB1F5D690205DBC15351357E046922C</v>
      </c>
      <c r="J6514" t="s">
        <v>18</v>
      </c>
      <c r="K6514" t="s">
        <v>14</v>
      </c>
      <c r="L6514" t="s">
        <v>15</v>
      </c>
      <c r="M6514" t="s">
        <v>1287</v>
      </c>
      <c r="N6514" t="s">
        <v>2556</v>
      </c>
    </row>
    <row r="6515" spans="1:14" x14ac:dyDescent="0.2">
      <c r="A6515" s="1" t="d">
        <v>2023-03-17</v>
      </c>
      <c r="B6515" s="18" t="d">
        <v>13:41:15.9999999999969588675</v>
      </c>
      <c r="C6515" s="1" t="d">
        <v>2023-03-17</v>
      </c>
      <c r="D6515" s="18" t="d">
        <v>17:42:26.99999999999846775</v>
      </c>
      <c r="E6515" s="1" t="d">
        <v>2023-03-17</v>
      </c>
      <c r="F6515" t="s">
        <v>1394</v>
      </c>
      <c r="G6515" t="s">
        <v>4888</v>
      </c>
      <c r="H6515">
        <v>-1</v>
      </c>
      <c r="I6515" t="str">
        <f>IF(Table2[[#This Row],[Patron Id]]=-1,Table2[[#This Row],[User ID Encryption]],Table2[[#This Row],[Patron Id]])</f>
        <v>D1EEFF3EAFA18B498CCDFCC0D5C85961B5D27E0B</v>
      </c>
      <c r="J6515" t="s">
        <v>18</v>
      </c>
      <c r="K6515" t="s">
        <v>463</v>
      </c>
      <c r="L6515" t="s">
        <v>33</v>
      </c>
      <c r="M6515" t="s">
        <v>1395</v>
      </c>
      <c r="N6515" t="s">
        <v>2556</v>
      </c>
    </row>
    <row r="6516" spans="1:14" x14ac:dyDescent="0.2">
      <c r="A6516" s="1" t="d">
        <v>2023-03-17</v>
      </c>
      <c r="B6516" s="18" t="d">
        <v>13:41:18.0000000000004689600</v>
      </c>
      <c r="C6516" s="1" t="d">
        <v>2023-03-17</v>
      </c>
      <c r="D6516" s="18" t="d">
        <v>17:42:23.99999999999799825</v>
      </c>
      <c r="E6516" s="1" t="d">
        <v>2023-03-17</v>
      </c>
      <c r="F6516" t="s">
        <v>714</v>
      </c>
      <c r="G6516" t="s">
        <v>4888</v>
      </c>
      <c r="H6516">
        <v>-1</v>
      </c>
      <c r="I6516" t="str">
        <f>IF(Table2[[#This Row],[Patron Id]]=-1,Table2[[#This Row],[User ID Encryption]],Table2[[#This Row],[Patron Id]])</f>
        <v>D1EEFF3EAFA18B498CCDFCC0D5C85961B5D27E0B</v>
      </c>
      <c r="J6516" t="s">
        <v>18</v>
      </c>
      <c r="K6516" t="s">
        <v>382</v>
      </c>
      <c r="L6516" t="s">
        <v>33</v>
      </c>
      <c r="N6516" t="s">
        <v>2556</v>
      </c>
    </row>
    <row r="6517" spans="1:14" x14ac:dyDescent="0.2">
      <c r="A6517" s="1" t="d">
        <v>2023-03-17</v>
      </c>
      <c r="B6517" s="18" t="d">
        <v>13:50:14.00000000000112150</v>
      </c>
      <c r="C6517" s="1" t="d">
        <v>2023-03-22</v>
      </c>
      <c r="D6517" s="18" t="d">
        <v>09:19:14.00000000000133675</v>
      </c>
      <c r="E6517" s="1" t="d">
        <v>2023-03-24</v>
      </c>
      <c r="F6517" t="s">
        <v>497</v>
      </c>
      <c r="G6517" t="s">
        <v>4889</v>
      </c>
      <c r="H6517">
        <v>-1</v>
      </c>
      <c r="I6517" t="str">
        <f>IF(Table2[[#This Row],[Patron Id]]=-1,Table2[[#This Row],[User ID Encryption]],Table2[[#This Row],[Patron Id]])</f>
        <v>BFB8A9FD804EB3319CDF25CD81F16422C568DEF8</v>
      </c>
      <c r="J6517" t="s">
        <v>18</v>
      </c>
      <c r="K6517" t="s">
        <v>14</v>
      </c>
      <c r="L6517" t="s">
        <v>15</v>
      </c>
      <c r="M6517" t="s">
        <v>498</v>
      </c>
      <c r="N6517" t="s">
        <v>2556</v>
      </c>
    </row>
    <row r="6518" spans="1:14" x14ac:dyDescent="0.2">
      <c r="A6518" s="1" t="d">
        <v>2023-03-17</v>
      </c>
      <c r="B6518" s="18" t="d">
        <v>13:57:30.99999999999589200</v>
      </c>
      <c r="C6518" s="1" t="d">
        <v>2023-04-03</v>
      </c>
      <c r="D6518" s="18" t="d">
        <v>15:49:46.00000000000314300</v>
      </c>
      <c r="E6518" s="1" t="d">
        <v>2023-03-30</v>
      </c>
      <c r="F6518" t="s">
        <v>892</v>
      </c>
      <c r="G6518" t="s">
        <v>3791</v>
      </c>
      <c r="H6518">
        <v>-1</v>
      </c>
      <c r="I6518" t="str">
        <f>IF(Table2[[#This Row],[Patron Id]]=-1,Table2[[#This Row],[User ID Encryption]],Table2[[#This Row],[Patron Id]])</f>
        <v>0FEB206AA4340A4973FB6BC7187692F0B76BCFF9</v>
      </c>
      <c r="J6518" t="s">
        <v>13</v>
      </c>
      <c r="K6518" t="s">
        <v>14</v>
      </c>
      <c r="L6518" t="s">
        <v>15</v>
      </c>
      <c r="M6518" t="s">
        <v>893</v>
      </c>
      <c r="N6518" t="s">
        <v>2575</v>
      </c>
    </row>
    <row r="6519" spans="1:14" x14ac:dyDescent="0.2">
      <c r="A6519" s="1" t="d">
        <v>2023-03-17</v>
      </c>
      <c r="B6519" s="18" t="d">
        <v>13:57:39.99999999999730050</v>
      </c>
      <c r="C6519" s="1" t="d">
        <v>2023-03-18</v>
      </c>
      <c r="D6519" s="18" t="d">
        <v>13:11:29.00000000000219100</v>
      </c>
      <c r="E6519" s="1" t="d">
        <v>2023-03-17</v>
      </c>
      <c r="F6519" t="s">
        <v>2356</v>
      </c>
      <c r="G6519" t="s">
        <v>4542</v>
      </c>
      <c r="H6519">
        <v>-1</v>
      </c>
      <c r="I6519" t="str">
        <f>IF(Table2[[#This Row],[Patron Id]]=-1,Table2[[#This Row],[User ID Encryption]],Table2[[#This Row],[Patron Id]])</f>
        <v>1D78389391F1A34FB684CC6AA67E63AD76C59E9B</v>
      </c>
      <c r="J6519" t="s">
        <v>18</v>
      </c>
      <c r="K6519" t="s">
        <v>74</v>
      </c>
      <c r="L6519" t="s">
        <v>33</v>
      </c>
      <c r="N6519" t="s">
        <v>2556</v>
      </c>
    </row>
    <row r="6520" spans="1:14" x14ac:dyDescent="0.2">
      <c r="A6520" s="1" t="d">
        <v>2023-03-17</v>
      </c>
      <c r="B6520" s="18" t="d">
        <v>13:57:42.9999999999977700</v>
      </c>
      <c r="C6520" s="1" t="d">
        <v>2023-03-18</v>
      </c>
      <c r="D6520" s="18" t="d">
        <v>13:11:39.99999999999751575</v>
      </c>
      <c r="E6520" s="1" t="d">
        <v>2023-03-17</v>
      </c>
      <c r="F6520" t="s">
        <v>1544</v>
      </c>
      <c r="G6520" t="s">
        <v>4542</v>
      </c>
      <c r="H6520">
        <v>-1</v>
      </c>
      <c r="I6520" t="str">
        <f>IF(Table2[[#This Row],[Patron Id]]=-1,Table2[[#This Row],[User ID Encryption]],Table2[[#This Row],[Patron Id]])</f>
        <v>1D78389391F1A34FB684CC6AA67E63AD76C59E9B</v>
      </c>
      <c r="J6520" t="s">
        <v>18</v>
      </c>
      <c r="K6520" t="s">
        <v>97</v>
      </c>
      <c r="L6520" t="s">
        <v>33</v>
      </c>
      <c r="M6520" t="s">
        <v>1545</v>
      </c>
      <c r="N6520" t="s">
        <v>2556</v>
      </c>
    </row>
    <row r="6521" spans="1:14" x14ac:dyDescent="0.2">
      <c r="A6521" s="1" t="d">
        <v>2023-03-17</v>
      </c>
      <c r="B6521" s="18" t="d">
        <v>13:58:21.999999999994275</v>
      </c>
      <c r="C6521" s="1" t="d">
        <v>2023-03-17</v>
      </c>
      <c r="D6521" s="18" t="d">
        <v>15:51:47.99999999999662875</v>
      </c>
      <c r="E6521" s="1" t="d">
        <v>2023-03-17</v>
      </c>
      <c r="F6521" t="s">
        <v>370</v>
      </c>
      <c r="G6521" t="s">
        <v>3172</v>
      </c>
      <c r="H6521">
        <v>-1</v>
      </c>
      <c r="I6521" t="str">
        <f>IF(Table2[[#This Row],[Patron Id]]=-1,Table2[[#This Row],[User ID Encryption]],Table2[[#This Row],[Patron Id]])</f>
        <v>13F034FBB863EF6C5BEFE272467696FA7A763998</v>
      </c>
      <c r="J6521" t="s">
        <v>18</v>
      </c>
      <c r="K6521" t="s">
        <v>32</v>
      </c>
      <c r="L6521" t="s">
        <v>33</v>
      </c>
      <c r="N6521" t="s">
        <v>2575</v>
      </c>
    </row>
    <row r="6522" spans="1:14" x14ac:dyDescent="0.2">
      <c r="A6522" s="1" t="d">
        <v>2023-03-17</v>
      </c>
      <c r="B6522" s="18" t="d">
        <v>14:06:03.00000000000238650</v>
      </c>
      <c r="C6522" s="1" t="d">
        <v>2023-03-22</v>
      </c>
      <c r="D6522" s="18" t="d">
        <v>18:55:19.00000000000723125</v>
      </c>
      <c r="E6522" s="1" t="d">
        <v>2023-03-24</v>
      </c>
      <c r="F6522" t="s">
        <v>82</v>
      </c>
      <c r="G6522" t="s">
        <v>2602</v>
      </c>
      <c r="H6522">
        <v>-1</v>
      </c>
      <c r="I6522" t="str">
        <f>IF(Table2[[#This Row],[Patron Id]]=-1,Table2[[#This Row],[User ID Encryption]],Table2[[#This Row],[Patron Id]])</f>
        <v>0CAAC85EA27128BEB0F987B49A1420508FA7AC5A</v>
      </c>
      <c r="J6522" t="s">
        <v>18</v>
      </c>
      <c r="K6522" t="s">
        <v>14</v>
      </c>
      <c r="L6522" t="s">
        <v>15</v>
      </c>
      <c r="M6522" t="s">
        <v>83</v>
      </c>
      <c r="N6522" t="s">
        <v>2556</v>
      </c>
    </row>
    <row r="6523" spans="1:14" x14ac:dyDescent="0.2">
      <c r="A6523" s="1" t="d">
        <v>2023-03-17</v>
      </c>
      <c r="B6523" s="18" t="d">
        <v>14:07:57.00000000000102375</v>
      </c>
      <c r="C6523" s="1" t="d">
        <v>2023-03-23</v>
      </c>
      <c r="D6523" s="18" t="d">
        <v>09:08:57.9999999999993675</v>
      </c>
      <c r="E6523" s="1" t="d">
        <v>2023-03-24</v>
      </c>
      <c r="F6523" t="s">
        <v>644</v>
      </c>
      <c r="G6523" t="s">
        <v>3926</v>
      </c>
      <c r="H6523">
        <v>-1</v>
      </c>
      <c r="I6523" t="str">
        <f>IF(Table2[[#This Row],[Patron Id]]=-1,Table2[[#This Row],[User ID Encryption]],Table2[[#This Row],[Patron Id]])</f>
        <v>BC0124A8B9D0F7ED4CEE0C0795216AEC31A62AFA</v>
      </c>
      <c r="J6523" t="s">
        <v>18</v>
      </c>
      <c r="K6523" t="s">
        <v>14</v>
      </c>
      <c r="L6523" t="s">
        <v>15</v>
      </c>
      <c r="M6523" t="s">
        <v>645</v>
      </c>
      <c r="N6523" t="s">
        <v>2556</v>
      </c>
    </row>
    <row r="6524" spans="1:14" x14ac:dyDescent="0.2">
      <c r="A6524" s="1" t="d">
        <v>2023-03-17</v>
      </c>
      <c r="B6524" s="18" t="d">
        <v>14:09:04.99999999999566375</v>
      </c>
      <c r="C6524" s="1" t="d">
        <v>2023-03-21</v>
      </c>
      <c r="D6524" s="18" t="d">
        <v>15:03:24.00000000000311025</v>
      </c>
      <c r="E6524" s="1" t="d">
        <v>2023-03-24</v>
      </c>
      <c r="F6524" t="s">
        <v>2376</v>
      </c>
      <c r="G6524" t="s">
        <v>3542</v>
      </c>
      <c r="H6524">
        <v>-1</v>
      </c>
      <c r="I6524" t="str">
        <f>IF(Table2[[#This Row],[Patron Id]]=-1,Table2[[#This Row],[User ID Encryption]],Table2[[#This Row],[Patron Id]])</f>
        <v>2F54A31C5AF90B94626F33FDB7548DE5A3538FEE</v>
      </c>
      <c r="J6524" t="s">
        <v>18</v>
      </c>
      <c r="K6524" t="s">
        <v>14</v>
      </c>
      <c r="L6524" t="s">
        <v>15</v>
      </c>
      <c r="M6524" t="s">
        <v>1699</v>
      </c>
      <c r="N6524" t="s">
        <v>2556</v>
      </c>
    </row>
    <row r="6525" spans="1:14" x14ac:dyDescent="0.2">
      <c r="A6525" s="1" t="d">
        <v>2023-03-17</v>
      </c>
      <c r="B6525" s="18" t="d">
        <v>14:10:44.99999999999850675</v>
      </c>
      <c r="C6525" s="1" t="d">
        <v>2023-04-04</v>
      </c>
      <c r="D6525" s="18" t="d">
        <v>09:35:59.99999999999712450</v>
      </c>
      <c r="E6525" s="1" t="d">
        <v>2023-03-24</v>
      </c>
      <c r="F6525" t="s">
        <v>2403</v>
      </c>
      <c r="G6525" t="s">
        <v>2700</v>
      </c>
      <c r="H6525">
        <v>-1</v>
      </c>
      <c r="I6525" t="str">
        <f>IF(Table2[[#This Row],[Patron Id]]=-1,Table2[[#This Row],[User ID Encryption]],Table2[[#This Row],[Patron Id]])</f>
        <v>EDF2D2D0499307EB56583066ECDC13A5305B3F1C</v>
      </c>
      <c r="J6525" t="s">
        <v>18</v>
      </c>
      <c r="K6525" t="s">
        <v>14</v>
      </c>
      <c r="L6525" t="s">
        <v>15</v>
      </c>
      <c r="M6525" t="s">
        <v>2404</v>
      </c>
      <c r="N6525" t="s">
        <v>2556</v>
      </c>
    </row>
    <row r="6526" spans="1:14" x14ac:dyDescent="0.2">
      <c r="A6526" s="1" t="d">
        <v>2023-03-17</v>
      </c>
      <c r="B6526" s="18" t="d">
        <v>14:12:51.99999999999597675</v>
      </c>
      <c r="C6526" s="1" t="d">
        <v>2023-03-22</v>
      </c>
      <c r="D6526" s="18" t="d">
        <v>11:34:14.00000000000133675</v>
      </c>
      <c r="E6526" s="1" t="d">
        <v>2023-03-24</v>
      </c>
      <c r="F6526" t="s">
        <v>2405</v>
      </c>
      <c r="G6526" t="s">
        <v>3004</v>
      </c>
      <c r="H6526">
        <v>-1</v>
      </c>
      <c r="I6526" t="str">
        <f>IF(Table2[[#This Row],[Patron Id]]=-1,Table2[[#This Row],[User ID Encryption]],Table2[[#This Row],[Patron Id]])</f>
        <v>C39FBC0D5D9D4F10C86FE09C2704371650E6C309</v>
      </c>
      <c r="J6526" t="s">
        <v>18</v>
      </c>
      <c r="K6526" t="s">
        <v>14</v>
      </c>
      <c r="L6526" t="s">
        <v>15</v>
      </c>
      <c r="M6526" t="s">
        <v>1285</v>
      </c>
      <c r="N6526" t="s">
        <v>2556</v>
      </c>
    </row>
    <row r="6527" spans="1:14" x14ac:dyDescent="0.2">
      <c r="A6527" s="1" t="d">
        <v>2023-03-17</v>
      </c>
      <c r="B6527" s="18" t="d">
        <v>14:17:48.99999999999444450</v>
      </c>
      <c r="C6527" s="1" t="d">
        <v>2023-03-17</v>
      </c>
      <c r="D6527" s="18" t="d">
        <v>14:57:53.0000000000025300</v>
      </c>
      <c r="E6527" s="1" t="d">
        <v>2023-03-17</v>
      </c>
      <c r="F6527" t="s">
        <v>657</v>
      </c>
      <c r="G6527" t="s">
        <v>4890</v>
      </c>
      <c r="H6527">
        <v>-1</v>
      </c>
      <c r="I6527" t="str">
        <f>IF(Table2[[#This Row],[Patron Id]]=-1,Table2[[#This Row],[User ID Encryption]],Table2[[#This Row],[Patron Id]])</f>
        <v>21B552A0762C608406D3A54F8EF859260873F2F3</v>
      </c>
      <c r="J6527" t="s">
        <v>18</v>
      </c>
      <c r="K6527" t="s">
        <v>74</v>
      </c>
      <c r="L6527" t="s">
        <v>33</v>
      </c>
      <c r="N6527" t="s">
        <v>2556</v>
      </c>
    </row>
    <row r="6528" spans="1:14" x14ac:dyDescent="0.2">
      <c r="A6528" s="1" t="d">
        <v>2023-03-17</v>
      </c>
      <c r="B6528" s="18" t="d">
        <v>14:17:52.00000000000450575</v>
      </c>
      <c r="C6528" s="1" t="d">
        <v>2023-03-17</v>
      </c>
      <c r="D6528" s="18" t="d">
        <v>14:57:55.00000000000603800</v>
      </c>
      <c r="E6528" s="1" t="d">
        <v>2023-03-17</v>
      </c>
      <c r="F6528" t="s">
        <v>162</v>
      </c>
      <c r="G6528" t="s">
        <v>4890</v>
      </c>
      <c r="H6528">
        <v>-1</v>
      </c>
      <c r="I6528" t="str">
        <f>IF(Table2[[#This Row],[Patron Id]]=-1,Table2[[#This Row],[User ID Encryption]],Table2[[#This Row],[Patron Id]])</f>
        <v>21B552A0762C608406D3A54F8EF859260873F2F3</v>
      </c>
      <c r="J6528" t="s">
        <v>18</v>
      </c>
      <c r="K6528" t="s">
        <v>97</v>
      </c>
      <c r="L6528" t="s">
        <v>33</v>
      </c>
      <c r="M6528" t="s">
        <v>163</v>
      </c>
      <c r="N6528" t="s">
        <v>2556</v>
      </c>
    </row>
    <row r="6529" spans="1:14" x14ac:dyDescent="0.2">
      <c r="A6529" s="1" t="d">
        <v>2023-03-17</v>
      </c>
      <c r="B6529" s="18" t="d">
        <v>14:20:09.99999999999730050</v>
      </c>
      <c r="E6529" s="1" t="d">
        <v>2023-04-07</v>
      </c>
      <c r="F6529" t="s">
        <v>1776</v>
      </c>
      <c r="H6529">
        <v>9401854740006530</v>
      </c>
      <c r="I6529">
        <f>IF(Table2[[#This Row],[Patron Id]]=-1,Table2[[#This Row],[User ID Encryption]],Table2[[#This Row],[Patron Id]])</f>
        <v>9401854740006530</v>
      </c>
      <c r="J6529" t="s">
        <v>13</v>
      </c>
      <c r="K6529" t="s">
        <v>14</v>
      </c>
      <c r="L6529" t="s">
        <v>15</v>
      </c>
      <c r="M6529" t="s">
        <v>1776</v>
      </c>
      <c r="N6529" t="s">
        <v>2556</v>
      </c>
    </row>
    <row r="6530" spans="1:14" x14ac:dyDescent="0.2">
      <c r="A6530" s="1" t="d">
        <v>2023-03-17</v>
      </c>
      <c r="B6530" s="18" t="d">
        <v>14:23:18.00000000000110850</v>
      </c>
      <c r="C6530" s="1" t="d">
        <v>2023-03-17</v>
      </c>
      <c r="D6530" s="18" t="d">
        <v>14:35:04.99999999999971300</v>
      </c>
      <c r="E6530" s="1" t="d">
        <v>2023-03-17</v>
      </c>
      <c r="F6530" t="s">
        <v>1403</v>
      </c>
      <c r="G6530" t="s">
        <v>2863</v>
      </c>
      <c r="H6530">
        <v>-1</v>
      </c>
      <c r="I6530" t="str">
        <f>IF(Table2[[#This Row],[Patron Id]]=-1,Table2[[#This Row],[User ID Encryption]],Table2[[#This Row],[Patron Id]])</f>
        <v>C36778B6A66F4023AEDB9CCF0BF7C6D3F4016A2D</v>
      </c>
      <c r="J6530" t="s">
        <v>18</v>
      </c>
      <c r="K6530" t="s">
        <v>74</v>
      </c>
      <c r="L6530" t="s">
        <v>33</v>
      </c>
      <c r="M6530" t="s">
        <v>1404</v>
      </c>
      <c r="N6530" t="s">
        <v>2575</v>
      </c>
    </row>
    <row r="6531" spans="1:14" x14ac:dyDescent="0.2">
      <c r="A6531" s="1" t="d">
        <v>2023-03-17</v>
      </c>
      <c r="B6531" s="18" t="d">
        <v>14:23:21.99999999999853950</v>
      </c>
      <c r="C6531" s="1" t="d">
        <v>2023-03-17</v>
      </c>
      <c r="D6531" s="18" t="d">
        <v>15:51:05.00000000000269950</v>
      </c>
      <c r="E6531" s="1" t="d">
        <v>2023-03-17</v>
      </c>
      <c r="F6531" t="s">
        <v>1405</v>
      </c>
      <c r="G6531" t="s">
        <v>2863</v>
      </c>
      <c r="H6531">
        <v>-1</v>
      </c>
      <c r="I6531" t="str">
        <f>IF(Table2[[#This Row],[Patron Id]]=-1,Table2[[#This Row],[User ID Encryption]],Table2[[#This Row],[Patron Id]])</f>
        <v>C36778B6A66F4023AEDB9CCF0BF7C6D3F4016A2D</v>
      </c>
      <c r="J6531" t="s">
        <v>18</v>
      </c>
      <c r="K6531" t="s">
        <v>97</v>
      </c>
      <c r="L6531" t="s">
        <v>33</v>
      </c>
      <c r="M6531" t="s">
        <v>1406</v>
      </c>
      <c r="N6531" t="s">
        <v>2575</v>
      </c>
    </row>
    <row r="6532" spans="1:14" x14ac:dyDescent="0.2">
      <c r="A6532" s="1" t="d">
        <v>2023-03-17</v>
      </c>
      <c r="B6532" s="18" t="d">
        <v>14:25:27.00000000000208650</v>
      </c>
      <c r="C6532" s="1" t="d">
        <v>2023-03-17</v>
      </c>
      <c r="D6532" s="18" t="d">
        <v>14:38:04.000000000002117225</v>
      </c>
      <c r="E6532" s="1" t="d">
        <v>2023-03-17</v>
      </c>
      <c r="F6532" t="s">
        <v>1146</v>
      </c>
      <c r="G6532" t="s">
        <v>4891</v>
      </c>
      <c r="H6532">
        <v>-1</v>
      </c>
      <c r="I6532" t="str">
        <f>IF(Table2[[#This Row],[Patron Id]]=-1,Table2[[#This Row],[User ID Encryption]],Table2[[#This Row],[Patron Id]])</f>
        <v>508C938A8999550C084E4B6FF5D590865F027BA7</v>
      </c>
      <c r="J6532" t="s">
        <v>108</v>
      </c>
      <c r="K6532" t="s">
        <v>97</v>
      </c>
      <c r="L6532" t="s">
        <v>33</v>
      </c>
      <c r="M6532" t="s">
        <v>1147</v>
      </c>
      <c r="N6532" t="s">
        <v>2580</v>
      </c>
    </row>
    <row r="6533" spans="1:14" x14ac:dyDescent="0.2">
      <c r="A6533" s="1" t="d">
        <v>2023-03-17</v>
      </c>
      <c r="B6533" s="18" t="d">
        <v>14:25:28.99999999999600950</v>
      </c>
      <c r="C6533" s="1" t="d">
        <v>2023-03-17</v>
      </c>
      <c r="D6533" s="18" t="d">
        <v>14:37:58.999999999998138375</v>
      </c>
      <c r="E6533" s="1" t="d">
        <v>2023-03-17</v>
      </c>
      <c r="F6533" t="s">
        <v>1089</v>
      </c>
      <c r="G6533" t="s">
        <v>4891</v>
      </c>
      <c r="H6533">
        <v>-1</v>
      </c>
      <c r="I6533" t="str">
        <f>IF(Table2[[#This Row],[Patron Id]]=-1,Table2[[#This Row],[User ID Encryption]],Table2[[#This Row],[Patron Id]])</f>
        <v>508C938A8999550C084E4B6FF5D590865F027BA7</v>
      </c>
      <c r="J6533" t="s">
        <v>108</v>
      </c>
      <c r="K6533" t="s">
        <v>254</v>
      </c>
      <c r="L6533" t="s">
        <v>33</v>
      </c>
      <c r="M6533" t="s">
        <v>1090</v>
      </c>
      <c r="N6533" t="s">
        <v>2580</v>
      </c>
    </row>
    <row r="6534" spans="1:14" x14ac:dyDescent="0.2">
      <c r="A6534" s="1" t="d">
        <v>2023-03-17</v>
      </c>
      <c r="B6534" s="18" t="d">
        <v>14:25:45.00000000000490350</v>
      </c>
      <c r="C6534" s="1" t="d">
        <v>2023-03-17</v>
      </c>
      <c r="D6534" s="18" t="d">
        <v>15:47:33.00000000000473400</v>
      </c>
      <c r="E6534" s="1" t="d">
        <v>2023-03-17</v>
      </c>
      <c r="F6534" t="s">
        <v>323</v>
      </c>
      <c r="G6534" t="s">
        <v>4598</v>
      </c>
      <c r="H6534">
        <v>-1</v>
      </c>
      <c r="I6534" t="str">
        <f>IF(Table2[[#This Row],[Patron Id]]=-1,Table2[[#This Row],[User ID Encryption]],Table2[[#This Row],[Patron Id]])</f>
        <v>2D5430014EFD5FBF8E4FACFE6A7F1EF366D37CB9</v>
      </c>
      <c r="J6534" t="s">
        <v>18</v>
      </c>
      <c r="K6534" t="s">
        <v>97</v>
      </c>
      <c r="L6534" t="s">
        <v>33</v>
      </c>
      <c r="M6534" t="s">
        <v>324</v>
      </c>
      <c r="N6534" t="s">
        <v>2575</v>
      </c>
    </row>
    <row r="6535" spans="1:14" x14ac:dyDescent="0.2">
      <c r="A6535" s="1" t="d">
        <v>2023-03-17</v>
      </c>
      <c r="B6535" s="18" t="d">
        <v>14:25:47.99999999999578125</v>
      </c>
      <c r="C6535" s="1" t="d">
        <v>2023-03-17</v>
      </c>
      <c r="D6535" s="18" t="d">
        <v>14:26:18.0000000000004689600</v>
      </c>
      <c r="E6535" s="1" t="d">
        <v>2023-03-17</v>
      </c>
      <c r="F6535" t="s">
        <v>1463</v>
      </c>
      <c r="G6535" t="s">
        <v>4598</v>
      </c>
      <c r="H6535">
        <v>-1</v>
      </c>
      <c r="I6535" t="str">
        <f>IF(Table2[[#This Row],[Patron Id]]=-1,Table2[[#This Row],[User ID Encryption]],Table2[[#This Row],[Patron Id]])</f>
        <v>2D5430014EFD5FBF8E4FACFE6A7F1EF366D37CB9</v>
      </c>
      <c r="J6535" t="s">
        <v>18</v>
      </c>
      <c r="K6535" t="s">
        <v>74</v>
      </c>
      <c r="L6535" t="s">
        <v>33</v>
      </c>
      <c r="M6535" t="s">
        <v>1464</v>
      </c>
      <c r="N6535" t="s">
        <v>2575</v>
      </c>
    </row>
    <row r="6536" spans="1:14" x14ac:dyDescent="0.2">
      <c r="A6536" s="1" t="d">
        <v>2023-03-17</v>
      </c>
      <c r="B6536" s="18" t="d">
        <v>14:25:51.0000000000058425</v>
      </c>
      <c r="C6536" s="1" t="d">
        <v>2023-03-17</v>
      </c>
      <c r="D6536" s="18" t="d">
        <v>15:47:29.99999999999467275</v>
      </c>
      <c r="E6536" s="1" t="d">
        <v>2023-03-17</v>
      </c>
      <c r="F6536" t="s">
        <v>2027</v>
      </c>
      <c r="G6536" t="s">
        <v>4598</v>
      </c>
      <c r="H6536">
        <v>-1</v>
      </c>
      <c r="I6536" t="str">
        <f>IF(Table2[[#This Row],[Patron Id]]=-1,Table2[[#This Row],[User ID Encryption]],Table2[[#This Row],[Patron Id]])</f>
        <v>2D5430014EFD5FBF8E4FACFE6A7F1EF366D37CB9</v>
      </c>
      <c r="J6536" t="s">
        <v>18</v>
      </c>
      <c r="K6536" t="s">
        <v>254</v>
      </c>
      <c r="L6536" t="s">
        <v>33</v>
      </c>
      <c r="M6536" t="s">
        <v>2028</v>
      </c>
      <c r="N6536" t="s">
        <v>2575</v>
      </c>
    </row>
    <row r="6537" spans="1:14" x14ac:dyDescent="0.2">
      <c r="A6537" s="1" t="d">
        <v>2023-03-17</v>
      </c>
      <c r="B6537" s="18" t="d">
        <v>14:29:49.00000000000148025</v>
      </c>
      <c r="C6537" s="1" t="d">
        <v>2023-04-05</v>
      </c>
      <c r="D6537" s="18" t="d">
        <v>12:58:33.00000000000238650</v>
      </c>
      <c r="E6537" s="1" t="d">
        <v>2023-03-24</v>
      </c>
      <c r="F6537" t="s">
        <v>609</v>
      </c>
      <c r="G6537" t="s">
        <v>3695</v>
      </c>
      <c r="H6537">
        <v>-1</v>
      </c>
      <c r="I6537" t="str">
        <f>IF(Table2[[#This Row],[Patron Id]]=-1,Table2[[#This Row],[User ID Encryption]],Table2[[#This Row],[Patron Id]])</f>
        <v>4E0707E5F3063D1E6869D50D1908B4AB6ED159C0</v>
      </c>
      <c r="J6537" t="s">
        <v>18</v>
      </c>
      <c r="K6537" t="s">
        <v>14</v>
      </c>
      <c r="L6537" t="s">
        <v>15</v>
      </c>
      <c r="M6537" t="s">
        <v>610</v>
      </c>
      <c r="N6537" t="s">
        <v>2556</v>
      </c>
    </row>
    <row r="6538" spans="1:14" x14ac:dyDescent="0.2">
      <c r="A6538" s="1" t="d">
        <v>2023-03-17</v>
      </c>
      <c r="B6538" s="18" t="d">
        <v>14:35:17.00000000000159100</v>
      </c>
      <c r="C6538" s="1" t="d">
        <v>2023-03-17</v>
      </c>
      <c r="D6538" s="18" t="d">
        <v>15:51:08.00000000000316900</v>
      </c>
      <c r="E6538" s="1" t="d">
        <v>2023-03-17</v>
      </c>
      <c r="F6538" t="s">
        <v>1630</v>
      </c>
      <c r="G6538" t="s">
        <v>2863</v>
      </c>
      <c r="H6538">
        <v>-1</v>
      </c>
      <c r="I6538" t="str">
        <f>IF(Table2[[#This Row],[Patron Id]]=-1,Table2[[#This Row],[User ID Encryption]],Table2[[#This Row],[Patron Id]])</f>
        <v>C36778B6A66F4023AEDB9CCF0BF7C6D3F4016A2D</v>
      </c>
      <c r="J6538" t="s">
        <v>18</v>
      </c>
      <c r="K6538" t="s">
        <v>254</v>
      </c>
      <c r="L6538" t="s">
        <v>33</v>
      </c>
      <c r="M6538" t="s">
        <v>1631</v>
      </c>
      <c r="N6538" t="s">
        <v>2575</v>
      </c>
    </row>
    <row r="6539" spans="1:14" x14ac:dyDescent="0.2">
      <c r="A6539" s="1" t="d">
        <v>2023-03-17</v>
      </c>
      <c r="B6539" s="18" t="d">
        <v>14:37:20.00000000000163675</v>
      </c>
      <c r="C6539" s="1" t="d">
        <v>2023-03-17</v>
      </c>
      <c r="D6539" s="18" t="d">
        <v>16:51:55.00000000000092600</v>
      </c>
      <c r="E6539" s="1" t="d">
        <v>2023-03-17</v>
      </c>
      <c r="F6539" t="s">
        <v>688</v>
      </c>
      <c r="G6539" t="s">
        <v>4639</v>
      </c>
      <c r="H6539">
        <v>-1</v>
      </c>
      <c r="I6539" t="str">
        <f>IF(Table2[[#This Row],[Patron Id]]=-1,Table2[[#This Row],[User ID Encryption]],Table2[[#This Row],[Patron Id]])</f>
        <v>01E11C53B88C0BE018153285A07F57C0F7130BB4</v>
      </c>
      <c r="J6539" t="s">
        <v>13</v>
      </c>
      <c r="K6539" t="s">
        <v>74</v>
      </c>
      <c r="L6539" t="s">
        <v>33</v>
      </c>
      <c r="N6539" t="s">
        <v>2556</v>
      </c>
    </row>
    <row r="6540" spans="1:14" x14ac:dyDescent="0.2">
      <c r="A6540" s="1" t="d">
        <v>2023-03-17</v>
      </c>
      <c r="B6540" s="18" t="d">
        <v>14:37:21.99999999999555300</v>
      </c>
      <c r="C6540" s="1" t="d">
        <v>2023-03-17</v>
      </c>
      <c r="D6540" s="18" t="d">
        <v>16:51:57.00000000000443400</v>
      </c>
      <c r="E6540" s="1" t="d">
        <v>2023-03-17</v>
      </c>
      <c r="F6540" t="s">
        <v>130</v>
      </c>
      <c r="G6540" t="s">
        <v>4639</v>
      </c>
      <c r="H6540">
        <v>-1</v>
      </c>
      <c r="I6540" t="str">
        <f>IF(Table2[[#This Row],[Patron Id]]=-1,Table2[[#This Row],[User ID Encryption]],Table2[[#This Row],[Patron Id]])</f>
        <v>01E11C53B88C0BE018153285A07F57C0F7130BB4</v>
      </c>
      <c r="J6540" t="s">
        <v>13</v>
      </c>
      <c r="K6540" t="s">
        <v>97</v>
      </c>
      <c r="L6540" t="s">
        <v>33</v>
      </c>
      <c r="M6540" t="s">
        <v>131</v>
      </c>
      <c r="N6540" t="s">
        <v>2556</v>
      </c>
    </row>
    <row r="6541" spans="1:14" x14ac:dyDescent="0.2">
      <c r="A6541" s="1" t="d">
        <v>2023-03-17</v>
      </c>
      <c r="B6541" s="18" t="d">
        <v>14:40:37.99999999999421625</v>
      </c>
      <c r="E6541" s="1" t="d">
        <v>2023-06-15</v>
      </c>
      <c r="F6541" t="s">
        <v>880</v>
      </c>
      <c r="H6541">
        <v>9401567650006530</v>
      </c>
      <c r="I6541">
        <f>IF(Table2[[#This Row],[Patron Id]]=-1,Table2[[#This Row],[User ID Encryption]],Table2[[#This Row],[Patron Id]])</f>
        <v>9401567650006530</v>
      </c>
      <c r="J6541" t="s">
        <v>18</v>
      </c>
      <c r="K6541" t="s">
        <v>56</v>
      </c>
      <c r="L6541" t="s">
        <v>57</v>
      </c>
      <c r="M6541" t="s">
        <v>881</v>
      </c>
      <c r="N6541" t="s">
        <v>2575</v>
      </c>
    </row>
    <row r="6542" spans="1:14" x14ac:dyDescent="0.2">
      <c r="A6542" s="1" t="d">
        <v>2023-03-17</v>
      </c>
      <c r="B6542" s="18" t="d">
        <v>14:41:51.99999999999938700</v>
      </c>
      <c r="C6542" s="1" t="d">
        <v>2023-03-28</v>
      </c>
      <c r="D6542" s="18" t="d">
        <v>13:36:08.00000000000316900</v>
      </c>
      <c r="E6542" s="1" t="d">
        <v>2023-03-24</v>
      </c>
      <c r="F6542" t="s">
        <v>2406</v>
      </c>
      <c r="G6542" t="s">
        <v>4892</v>
      </c>
      <c r="H6542">
        <v>-1</v>
      </c>
      <c r="I6542" t="str">
        <f>IF(Table2[[#This Row],[Patron Id]]=-1,Table2[[#This Row],[User ID Encryption]],Table2[[#This Row],[Patron Id]])</f>
        <v>03B856B636ADD21035A29A98D29C7A7F3C8A71FF</v>
      </c>
      <c r="J6542" t="s">
        <v>13</v>
      </c>
      <c r="K6542" t="s">
        <v>14</v>
      </c>
      <c r="L6542" t="s">
        <v>15</v>
      </c>
      <c r="M6542" t="s">
        <v>1926</v>
      </c>
      <c r="N6542" t="s">
        <v>2556</v>
      </c>
    </row>
    <row r="6543" spans="1:14" x14ac:dyDescent="0.2">
      <c r="A6543" s="1" t="d">
        <v>2023-03-17</v>
      </c>
      <c r="B6543" s="18" t="d">
        <v>14:46:23.0000000000001825</v>
      </c>
      <c r="C6543" s="1" t="d">
        <v>2023-03-17</v>
      </c>
      <c r="D6543" s="18" t="d">
        <v>17:38:49.99999999999651800</v>
      </c>
      <c r="E6543" s="1" t="d">
        <v>2023-03-17</v>
      </c>
      <c r="F6543" t="s">
        <v>1581</v>
      </c>
      <c r="G6543" t="s">
        <v>4893</v>
      </c>
      <c r="H6543">
        <v>-1</v>
      </c>
      <c r="I6543" t="str">
        <f>IF(Table2[[#This Row],[Patron Id]]=-1,Table2[[#This Row],[User ID Encryption]],Table2[[#This Row],[Patron Id]])</f>
        <v>27B12B443E840D7F2B556C87858FB09139C4155E</v>
      </c>
      <c r="J6543" t="s">
        <v>18</v>
      </c>
      <c r="K6543" t="s">
        <v>43</v>
      </c>
      <c r="L6543" t="s">
        <v>33</v>
      </c>
      <c r="M6543" t="s">
        <v>1582</v>
      </c>
      <c r="N6543" t="s">
        <v>2556</v>
      </c>
    </row>
    <row r="6544" spans="1:14" x14ac:dyDescent="0.2">
      <c r="A6544" s="1" t="d">
        <v>2023-03-17</v>
      </c>
      <c r="B6544" s="18" t="d">
        <v>14:48:16.00000000000185825</v>
      </c>
      <c r="C6544" s="1" t="d">
        <v>2023-03-17</v>
      </c>
      <c r="D6544" s="18" t="d">
        <v>14:53:45.99999999999589200</v>
      </c>
      <c r="E6544" s="1" t="d">
        <v>2023-03-17</v>
      </c>
      <c r="F6544" t="s">
        <v>73</v>
      </c>
      <c r="G6544" t="s">
        <v>3317</v>
      </c>
      <c r="H6544">
        <v>-1</v>
      </c>
      <c r="I6544" t="str">
        <f>IF(Table2[[#This Row],[Patron Id]]=-1,Table2[[#This Row],[User ID Encryption]],Table2[[#This Row],[Patron Id]])</f>
        <v>B7B9C9EEC1FB962019F6554E9E94184A5FD0FA44</v>
      </c>
      <c r="J6544" t="s">
        <v>18</v>
      </c>
      <c r="K6544" t="s">
        <v>74</v>
      </c>
      <c r="L6544" t="s">
        <v>33</v>
      </c>
      <c r="M6544" t="s">
        <v>75</v>
      </c>
      <c r="N6544" t="s">
        <v>2554</v>
      </c>
    </row>
    <row r="6545" spans="1:14" x14ac:dyDescent="0.2">
      <c r="A6545" s="1" t="d">
        <v>2023-03-17</v>
      </c>
      <c r="B6545" s="18" t="d">
        <v>14:48:21.0000000000058425</v>
      </c>
      <c r="C6545" s="1" t="d">
        <v>2023-03-17</v>
      </c>
      <c r="D6545" s="18" t="d">
        <v>15:39:13.00000000000011075</v>
      </c>
      <c r="E6545" s="1" t="d">
        <v>2023-03-17</v>
      </c>
      <c r="F6545" t="s">
        <v>415</v>
      </c>
      <c r="G6545" t="s">
        <v>3317</v>
      </c>
      <c r="H6545">
        <v>-1</v>
      </c>
      <c r="I6545" t="str">
        <f>IF(Table2[[#This Row],[Patron Id]]=-1,Table2[[#This Row],[User ID Encryption]],Table2[[#This Row],[Patron Id]])</f>
        <v>B7B9C9EEC1FB962019F6554E9E94184A5FD0FA44</v>
      </c>
      <c r="J6545" t="s">
        <v>18</v>
      </c>
      <c r="K6545" t="s">
        <v>97</v>
      </c>
      <c r="L6545" t="s">
        <v>33</v>
      </c>
      <c r="M6545" t="s">
        <v>416</v>
      </c>
      <c r="N6545" t="s">
        <v>2554</v>
      </c>
    </row>
    <row r="6546" spans="1:14" x14ac:dyDescent="0.2">
      <c r="A6546" s="1" t="d">
        <v>2023-03-17</v>
      </c>
      <c r="B6546" s="18" t="d">
        <v>14:50:07.9999999999969875</v>
      </c>
      <c r="C6546" s="1" t="d">
        <v>2023-03-17</v>
      </c>
      <c r="D6546" s="18" t="d">
        <v>16:19:07.00000000000024125</v>
      </c>
      <c r="E6546" s="1" t="d">
        <v>2023-03-24</v>
      </c>
      <c r="F6546" t="s">
        <v>2400</v>
      </c>
      <c r="G6546" t="s">
        <v>4553</v>
      </c>
      <c r="H6546">
        <v>-1</v>
      </c>
      <c r="I6546" t="str">
        <f>IF(Table2[[#This Row],[Patron Id]]=-1,Table2[[#This Row],[User ID Encryption]],Table2[[#This Row],[Patron Id]])</f>
        <v>D5A0269C01F6E7349CFA34C352F88ED18DB0A4AE</v>
      </c>
      <c r="J6546" t="s">
        <v>18</v>
      </c>
      <c r="K6546" t="s">
        <v>14</v>
      </c>
      <c r="L6546" t="s">
        <v>15</v>
      </c>
      <c r="M6546" t="s">
        <v>1080</v>
      </c>
      <c r="N6546" t="s">
        <v>2556</v>
      </c>
    </row>
    <row r="6547" spans="1:14" x14ac:dyDescent="0.2">
      <c r="A6547" s="1" t="d">
        <v>2023-03-17</v>
      </c>
      <c r="B6547" s="18" t="d">
        <v>14:51:57.99999999999819375</v>
      </c>
      <c r="C6547" s="1" t="d">
        <v>2023-04-05</v>
      </c>
      <c r="D6547" s="18" t="d">
        <v>15:19:24.99999999999666150</v>
      </c>
      <c r="E6547" s="1" t="d">
        <v>2023-03-24</v>
      </c>
      <c r="F6547" t="s">
        <v>1676</v>
      </c>
      <c r="G6547" t="s">
        <v>2560</v>
      </c>
      <c r="H6547">
        <v>-1</v>
      </c>
      <c r="I6547" t="str">
        <f>IF(Table2[[#This Row],[Patron Id]]=-1,Table2[[#This Row],[User ID Encryption]],Table2[[#This Row],[Patron Id]])</f>
        <v>4F7B71BD77CBA5CB9FF88C557FECF95D9C64D0B4</v>
      </c>
      <c r="J6547" t="s">
        <v>18</v>
      </c>
      <c r="K6547" t="s">
        <v>14</v>
      </c>
      <c r="L6547" t="s">
        <v>15</v>
      </c>
      <c r="M6547" t="s">
        <v>1677</v>
      </c>
      <c r="N6547" t="s">
        <v>2556</v>
      </c>
    </row>
    <row r="6548" spans="1:14" x14ac:dyDescent="0.2">
      <c r="A6548" s="1" t="d">
        <v>2023-03-17</v>
      </c>
      <c r="B6548" s="18" t="d">
        <v>14:54:16.99999999999754175</v>
      </c>
      <c r="C6548" s="1" t="d">
        <v>2023-03-24</v>
      </c>
      <c r="D6548" s="18" t="d">
        <v>13:12:58.99999999999707225</v>
      </c>
      <c r="E6548" s="1" t="d">
        <v>2023-03-24</v>
      </c>
      <c r="F6548" t="s">
        <v>2407</v>
      </c>
      <c r="G6548" t="s">
        <v>3848</v>
      </c>
      <c r="H6548">
        <v>-1</v>
      </c>
      <c r="I6548" t="str">
        <f>IF(Table2[[#This Row],[Patron Id]]=-1,Table2[[#This Row],[User ID Encryption]],Table2[[#This Row],[Patron Id]])</f>
        <v>E9C55005A5EEB1D6C499041B02269D0B9173E619</v>
      </c>
      <c r="J6548" t="s">
        <v>18</v>
      </c>
      <c r="K6548" t="s">
        <v>14</v>
      </c>
      <c r="L6548" t="s">
        <v>15</v>
      </c>
      <c r="M6548" t="s">
        <v>2408</v>
      </c>
      <c r="N6548" t="s">
        <v>2556</v>
      </c>
    </row>
    <row r="6549" spans="1:14" x14ac:dyDescent="0.2">
      <c r="A6549" s="1" t="d">
        <v>2023-03-17</v>
      </c>
      <c r="B6549" s="18" t="d">
        <v>15:02:28.99999999999771125</v>
      </c>
      <c r="C6549" s="1" t="d">
        <v>2023-03-17</v>
      </c>
      <c r="D6549" s="18" t="d">
        <v>16:06:00.99999999999248175</v>
      </c>
      <c r="E6549" s="1" t="d">
        <v>2023-03-17</v>
      </c>
      <c r="F6549" t="s">
        <v>1866</v>
      </c>
      <c r="G6549" t="s">
        <v>4333</v>
      </c>
      <c r="H6549">
        <v>-1</v>
      </c>
      <c r="I6549" t="str">
        <f>IF(Table2[[#This Row],[Patron Id]]=-1,Table2[[#This Row],[User ID Encryption]],Table2[[#This Row],[Patron Id]])</f>
        <v>E71A13521F06464E53C9E4FEFBEEE572CE2A0CC7</v>
      </c>
      <c r="J6549" t="s">
        <v>13</v>
      </c>
      <c r="K6549" t="s">
        <v>32</v>
      </c>
      <c r="L6549" t="s">
        <v>33</v>
      </c>
      <c r="M6549" t="s">
        <v>81</v>
      </c>
      <c r="N6549" t="s">
        <v>2556</v>
      </c>
    </row>
    <row r="6550" spans="1:14" x14ac:dyDescent="0.2">
      <c r="A6550" s="1" t="d">
        <v>2023-03-17</v>
      </c>
      <c r="B6550" s="18" t="d">
        <v>15:05:24.00000000000268650</v>
      </c>
      <c r="C6550" s="1" t="d">
        <v>2023-03-17</v>
      </c>
      <c r="D6550" s="18" t="d">
        <v>16:06:04.99999999999950450</v>
      </c>
      <c r="E6550" s="1" t="d">
        <v>2023-03-17</v>
      </c>
      <c r="F6550" t="s">
        <v>234</v>
      </c>
      <c r="G6550" t="s">
        <v>4333</v>
      </c>
      <c r="H6550">
        <v>-1</v>
      </c>
      <c r="I6550" t="str">
        <f>IF(Table2[[#This Row],[Patron Id]]=-1,Table2[[#This Row],[User ID Encryption]],Table2[[#This Row],[Patron Id]])</f>
        <v>E71A13521F06464E53C9E4FEFBEEE572CE2A0CC7</v>
      </c>
      <c r="J6550" t="s">
        <v>13</v>
      </c>
      <c r="K6550" t="s">
        <v>43</v>
      </c>
      <c r="L6550" t="s">
        <v>33</v>
      </c>
      <c r="M6550" t="s">
        <v>235</v>
      </c>
      <c r="N6550" t="s">
        <v>2556</v>
      </c>
    </row>
    <row r="6551" spans="1:14" x14ac:dyDescent="0.2">
      <c r="A6551" s="1" t="d">
        <v>2023-03-17</v>
      </c>
      <c r="B6551" s="18" t="d">
        <v>15:06:56.99999999999803725</v>
      </c>
      <c r="C6551" s="1" t="d">
        <v>2023-03-17</v>
      </c>
      <c r="D6551" s="18" t="d">
        <v>21:38:21.99999999999214275</v>
      </c>
      <c r="E6551" s="1" t="d">
        <v>2023-03-17</v>
      </c>
      <c r="F6551" t="s">
        <v>2073</v>
      </c>
      <c r="G6551" t="s">
        <v>2587</v>
      </c>
      <c r="H6551">
        <v>-1</v>
      </c>
      <c r="I6551" t="str">
        <f>IF(Table2[[#This Row],[Patron Id]]=-1,Table2[[#This Row],[User ID Encryption]],Table2[[#This Row],[Patron Id]])</f>
        <v>61826808E625196E92C4581A40F49ECEDC15AB53</v>
      </c>
      <c r="J6551" t="s">
        <v>13</v>
      </c>
      <c r="K6551" t="s">
        <v>32</v>
      </c>
      <c r="L6551" t="s">
        <v>33</v>
      </c>
      <c r="N6551" t="s">
        <v>2556</v>
      </c>
    </row>
    <row r="6552" spans="1:14" x14ac:dyDescent="0.2">
      <c r="A6552" s="1" t="d">
        <v>2023-03-17</v>
      </c>
      <c r="B6552" s="18" t="d">
        <v>15:23:56.99999999999441850</v>
      </c>
      <c r="C6552" s="1" t="d">
        <v>2023-03-17</v>
      </c>
      <c r="D6552" s="18" t="d">
        <v>18:50:41.9999999999959050</v>
      </c>
      <c r="E6552" s="1" t="d">
        <v>2023-03-17</v>
      </c>
      <c r="F6552" t="s">
        <v>157</v>
      </c>
      <c r="G6552" t="s">
        <v>3259</v>
      </c>
      <c r="H6552">
        <v>-1</v>
      </c>
      <c r="I6552" t="str">
        <f>IF(Table2[[#This Row],[Patron Id]]=-1,Table2[[#This Row],[User ID Encryption]],Table2[[#This Row],[Patron Id]])</f>
        <v>CC2E01CF954976B533E1B35880BBFB299B365EC8</v>
      </c>
      <c r="J6552" t="s">
        <v>18</v>
      </c>
      <c r="K6552" t="s">
        <v>74</v>
      </c>
      <c r="L6552" t="s">
        <v>33</v>
      </c>
      <c r="N6552" t="s">
        <v>2556</v>
      </c>
    </row>
    <row r="6553" spans="1:14" x14ac:dyDescent="0.2">
      <c r="A6553" s="1" t="d">
        <v>2023-03-17</v>
      </c>
      <c r="B6553" s="18" t="d">
        <v>15:24:04.00000000000190400</v>
      </c>
      <c r="C6553" s="1" t="d">
        <v>2023-03-17</v>
      </c>
      <c r="D6553" s="18" t="d">
        <v>18:50:43.99999999999941975</v>
      </c>
      <c r="E6553" s="1" t="d">
        <v>2023-03-17</v>
      </c>
      <c r="F6553" t="s">
        <v>257</v>
      </c>
      <c r="G6553" t="s">
        <v>3259</v>
      </c>
      <c r="H6553">
        <v>-1</v>
      </c>
      <c r="I6553" t="str">
        <f>IF(Table2[[#This Row],[Patron Id]]=-1,Table2[[#This Row],[User ID Encryption]],Table2[[#This Row],[Patron Id]])</f>
        <v>CC2E01CF954976B533E1B35880BBFB299B365EC8</v>
      </c>
      <c r="J6553" t="s">
        <v>18</v>
      </c>
      <c r="K6553" t="s">
        <v>97</v>
      </c>
      <c r="L6553" t="s">
        <v>33</v>
      </c>
      <c r="M6553" t="s">
        <v>258</v>
      </c>
      <c r="N6553" t="s">
        <v>2556</v>
      </c>
    </row>
    <row r="6554" spans="1:14" x14ac:dyDescent="0.2">
      <c r="A6554" s="1" t="d">
        <v>2023-03-17</v>
      </c>
      <c r="B6554" s="18" t="d">
        <v>15:24:26.99999999999910675</v>
      </c>
      <c r="C6554" s="1" t="d">
        <v>2023-03-17</v>
      </c>
      <c r="D6554" s="18" t="d">
        <v>18:50:38.99999999999543550</v>
      </c>
      <c r="E6554" s="1" t="d">
        <v>2023-03-17</v>
      </c>
      <c r="F6554" t="s">
        <v>1870</v>
      </c>
      <c r="G6554" t="s">
        <v>3259</v>
      </c>
      <c r="H6554">
        <v>-1</v>
      </c>
      <c r="I6554" t="str">
        <f>IF(Table2[[#This Row],[Patron Id]]=-1,Table2[[#This Row],[User ID Encryption]],Table2[[#This Row],[Patron Id]])</f>
        <v>CC2E01CF954976B533E1B35880BBFB299B365EC8</v>
      </c>
      <c r="J6554" t="s">
        <v>18</v>
      </c>
      <c r="K6554" t="s">
        <v>32</v>
      </c>
      <c r="L6554" t="s">
        <v>33</v>
      </c>
      <c r="M6554" t="s">
        <v>34</v>
      </c>
      <c r="N6554" t="s">
        <v>2556</v>
      </c>
    </row>
    <row r="6555" spans="1:14" x14ac:dyDescent="0.2">
      <c r="A6555" s="1" t="d">
        <v>2023-03-17</v>
      </c>
      <c r="B6555" s="18" t="d">
        <v>15:30:23.99999999999735925</v>
      </c>
      <c r="C6555" s="1" t="d">
        <v>2023-03-22</v>
      </c>
      <c r="D6555" s="18" t="d">
        <v>14:15:37.000000000002586050</v>
      </c>
      <c r="E6555" s="1" t="d">
        <v>2023-03-17</v>
      </c>
      <c r="F6555" t="s">
        <v>830</v>
      </c>
      <c r="G6555" t="s">
        <v>4498</v>
      </c>
      <c r="H6555">
        <v>-1</v>
      </c>
      <c r="I6555" t="str">
        <f>IF(Table2[[#This Row],[Patron Id]]=-1,Table2[[#This Row],[User ID Encryption]],Table2[[#This Row],[Patron Id]])</f>
        <v>FBD220E947EE9249818732E78FEDF00AF2185545</v>
      </c>
      <c r="J6555" t="s">
        <v>18</v>
      </c>
      <c r="K6555" t="s">
        <v>32</v>
      </c>
      <c r="L6555" t="s">
        <v>33</v>
      </c>
      <c r="N6555" t="s">
        <v>2575</v>
      </c>
    </row>
    <row r="6556" spans="1:14" x14ac:dyDescent="0.2">
      <c r="A6556" s="1" t="d">
        <v>2023-03-17</v>
      </c>
      <c r="B6556" s="18" t="d">
        <v>15:31:22.00000000000322775</v>
      </c>
      <c r="C6556" s="1" t="d">
        <v>2023-03-17</v>
      </c>
      <c r="D6556" s="18" t="d">
        <v>17:56:41.00000000000086725</v>
      </c>
      <c r="E6556" s="1" t="d">
        <v>2023-03-17</v>
      </c>
      <c r="F6556" t="s">
        <v>1042</v>
      </c>
      <c r="G6556" t="s">
        <v>4164</v>
      </c>
      <c r="H6556">
        <v>-1</v>
      </c>
      <c r="I6556" t="str">
        <f>IF(Table2[[#This Row],[Patron Id]]=-1,Table2[[#This Row],[User ID Encryption]],Table2[[#This Row],[Patron Id]])</f>
        <v>4EDE5866FD0C23248DC4FF3FF0CCF0EC59001E51</v>
      </c>
      <c r="J6556" t="s">
        <v>18</v>
      </c>
      <c r="K6556" t="s">
        <v>74</v>
      </c>
      <c r="L6556" t="s">
        <v>33</v>
      </c>
      <c r="N6556" t="s">
        <v>2556</v>
      </c>
    </row>
    <row r="6557" spans="1:14" x14ac:dyDescent="0.2">
      <c r="A6557" s="1" t="d">
        <v>2023-03-17</v>
      </c>
      <c r="B6557" s="18" t="d">
        <v>15:31:26.00000000000065200</v>
      </c>
      <c r="C6557" s="1" t="d">
        <v>2023-03-17</v>
      </c>
      <c r="D6557" s="18" t="d">
        <v>17:56:44.99999999999829150</v>
      </c>
      <c r="E6557" s="1" t="d">
        <v>2023-03-17</v>
      </c>
      <c r="F6557" t="s">
        <v>162</v>
      </c>
      <c r="G6557" t="s">
        <v>4164</v>
      </c>
      <c r="H6557">
        <v>-1</v>
      </c>
      <c r="I6557" t="str">
        <f>IF(Table2[[#This Row],[Patron Id]]=-1,Table2[[#This Row],[User ID Encryption]],Table2[[#This Row],[Patron Id]])</f>
        <v>4EDE5866FD0C23248DC4FF3FF0CCF0EC59001E51</v>
      </c>
      <c r="J6557" t="s">
        <v>18</v>
      </c>
      <c r="K6557" t="s">
        <v>97</v>
      </c>
      <c r="L6557" t="s">
        <v>33</v>
      </c>
      <c r="M6557" t="s">
        <v>163</v>
      </c>
      <c r="N6557" t="s">
        <v>2556</v>
      </c>
    </row>
    <row r="6558" spans="1:14" x14ac:dyDescent="0.2">
      <c r="A6558" s="1" t="d">
        <v>2023-03-17</v>
      </c>
      <c r="B6558" s="18" t="d">
        <v>15:32:25.00000000000348200</v>
      </c>
      <c r="E6558" s="1" t="d">
        <v>2023-03-24</v>
      </c>
      <c r="F6558" t="s">
        <v>2409</v>
      </c>
      <c r="H6558">
        <v>1.26320083700065E+16</v>
      </c>
      <c r="I6558">
        <f>IF(Table2[[#This Row],[Patron Id]]=-1,Table2[[#This Row],[User ID Encryption]],Table2[[#This Row],[Patron Id]])</f>
        <v>1.26320083700065E+16</v>
      </c>
      <c r="J6558" t="s">
        <v>215</v>
      </c>
      <c r="K6558" t="s">
        <v>14</v>
      </c>
      <c r="L6558" t="s">
        <v>15</v>
      </c>
      <c r="M6558" t="s">
        <v>2410</v>
      </c>
      <c r="N6558" t="s">
        <v>2556</v>
      </c>
    </row>
    <row r="6559" spans="1:14" x14ac:dyDescent="0.2">
      <c r="A6559" s="1" t="d">
        <v>2023-03-17</v>
      </c>
      <c r="B6559" s="18" t="d">
        <v>15:33:45.9999999999969588675</v>
      </c>
      <c r="C6559" s="1" t="d">
        <v>2023-03-17</v>
      </c>
      <c r="D6559" s="18" t="d">
        <v>15:34:41.999999999999317950</v>
      </c>
      <c r="E6559" s="1" t="d">
        <v>2023-03-17</v>
      </c>
      <c r="F6559" t="s">
        <v>129</v>
      </c>
      <c r="G6559" t="s">
        <v>4894</v>
      </c>
      <c r="H6559">
        <v>-1</v>
      </c>
      <c r="I6559" t="str">
        <f>IF(Table2[[#This Row],[Patron Id]]=-1,Table2[[#This Row],[User ID Encryption]],Table2[[#This Row],[Patron Id]])</f>
        <v>A287646B5CC3D331BCC5AF336034923AF453EF67</v>
      </c>
      <c r="J6559" t="s">
        <v>215</v>
      </c>
      <c r="K6559" t="s">
        <v>74</v>
      </c>
      <c r="L6559" t="s">
        <v>33</v>
      </c>
      <c r="N6559" t="s">
        <v>2556</v>
      </c>
    </row>
    <row r="6560" spans="1:14" x14ac:dyDescent="0.2">
      <c r="A6560" s="1" t="d">
        <v>2023-03-17</v>
      </c>
      <c r="B6560" s="18" t="d">
        <v>15:33:48.9999999999974278275</v>
      </c>
      <c r="C6560" s="1" t="d">
        <v>2023-03-17</v>
      </c>
      <c r="D6560" s="18" t="d">
        <v>17:16:10.00000000000774650</v>
      </c>
      <c r="E6560" s="1" t="d">
        <v>2023-03-17</v>
      </c>
      <c r="F6560" t="s">
        <v>624</v>
      </c>
      <c r="G6560" t="s">
        <v>4894</v>
      </c>
      <c r="H6560">
        <v>-1</v>
      </c>
      <c r="I6560" t="str">
        <f>IF(Table2[[#This Row],[Patron Id]]=-1,Table2[[#This Row],[User ID Encryption]],Table2[[#This Row],[Patron Id]])</f>
        <v>A287646B5CC3D331BCC5AF336034923AF453EF67</v>
      </c>
      <c r="J6560" t="s">
        <v>215</v>
      </c>
      <c r="K6560" t="s">
        <v>97</v>
      </c>
      <c r="L6560" t="s">
        <v>33</v>
      </c>
      <c r="M6560" t="s">
        <v>625</v>
      </c>
      <c r="N6560" t="s">
        <v>2556</v>
      </c>
    </row>
    <row r="6561" spans="1:14" x14ac:dyDescent="0.2">
      <c r="A6561" s="1" t="d">
        <v>2023-03-17</v>
      </c>
      <c r="B6561" s="18" t="d">
        <v>15:34:35.000000000001420825</v>
      </c>
      <c r="C6561" s="1" t="d">
        <v>2023-03-17</v>
      </c>
      <c r="D6561" s="18" t="d">
        <v>17:16:12.00000000000166275</v>
      </c>
      <c r="E6561" s="1" t="d">
        <v>2023-03-17</v>
      </c>
      <c r="F6561" t="s">
        <v>705</v>
      </c>
      <c r="G6561" t="s">
        <v>4894</v>
      </c>
      <c r="H6561">
        <v>-1</v>
      </c>
      <c r="I6561" t="str">
        <f>IF(Table2[[#This Row],[Patron Id]]=-1,Table2[[#This Row],[User ID Encryption]],Table2[[#This Row],[Patron Id]])</f>
        <v>A287646B5CC3D331BCC5AF336034923AF453EF67</v>
      </c>
      <c r="J6561" t="s">
        <v>215</v>
      </c>
      <c r="K6561" t="s">
        <v>382</v>
      </c>
      <c r="L6561" t="s">
        <v>33</v>
      </c>
      <c r="N6561" t="s">
        <v>2556</v>
      </c>
    </row>
    <row r="6562" spans="1:14" x14ac:dyDescent="0.2">
      <c r="A6562" s="1" t="d">
        <v>2023-03-17</v>
      </c>
      <c r="B6562" s="18" t="d">
        <v>15:39:25.00000000000198875</v>
      </c>
      <c r="C6562" s="1" t="d">
        <v>2023-03-17</v>
      </c>
      <c r="D6562" s="18" t="d">
        <v>19:12:02.99999999999471175</v>
      </c>
      <c r="E6562" s="1" t="d">
        <v>2023-03-17</v>
      </c>
      <c r="F6562" t="s">
        <v>654</v>
      </c>
      <c r="G6562" t="s">
        <v>4648</v>
      </c>
      <c r="H6562">
        <v>-1</v>
      </c>
      <c r="I6562" t="str">
        <f>IF(Table2[[#This Row],[Patron Id]]=-1,Table2[[#This Row],[User ID Encryption]],Table2[[#This Row],[Patron Id]])</f>
        <v>78C5BEFA87517E79993272B72EFE19872E088A30</v>
      </c>
      <c r="J6562" t="s">
        <v>18</v>
      </c>
      <c r="K6562" t="s">
        <v>32</v>
      </c>
      <c r="L6562" t="s">
        <v>33</v>
      </c>
      <c r="N6562" t="s">
        <v>2575</v>
      </c>
    </row>
    <row r="6563" spans="1:14" x14ac:dyDescent="0.2">
      <c r="A6563" s="1" t="d">
        <v>2023-03-17</v>
      </c>
      <c r="B6563" s="18" t="d">
        <v>15:48:18.99999999999913275</v>
      </c>
      <c r="C6563" s="1" t="d">
        <v>2023-03-23</v>
      </c>
      <c r="D6563" s="18" t="d">
        <v>12:21:14.99999999999786775</v>
      </c>
      <c r="E6563" s="1" t="d">
        <v>2023-03-24</v>
      </c>
      <c r="F6563" t="s">
        <v>1964</v>
      </c>
      <c r="G6563" t="s">
        <v>4895</v>
      </c>
      <c r="H6563">
        <v>-1</v>
      </c>
      <c r="I6563" t="str">
        <f>IF(Table2[[#This Row],[Patron Id]]=-1,Table2[[#This Row],[User ID Encryption]],Table2[[#This Row],[Patron Id]])</f>
        <v>6BE3A56E30E1466226831AE1906C0285118B4A08</v>
      </c>
      <c r="J6563" t="s">
        <v>18</v>
      </c>
      <c r="K6563" t="s">
        <v>14</v>
      </c>
      <c r="L6563" t="s">
        <v>15</v>
      </c>
      <c r="M6563" t="s">
        <v>1964</v>
      </c>
      <c r="N6563" t="s">
        <v>2556</v>
      </c>
    </row>
    <row r="6564" spans="1:14" x14ac:dyDescent="0.2">
      <c r="A6564" s="1" t="d">
        <v>2023-03-17</v>
      </c>
      <c r="B6564" s="18" t="d">
        <v>15:50:17.00000000000478600</v>
      </c>
      <c r="E6564" s="1" t="d">
        <v>2023-03-17</v>
      </c>
      <c r="F6564" t="s">
        <v>2299</v>
      </c>
      <c r="H6564">
        <v>5569117780006530</v>
      </c>
      <c r="I6564">
        <f>IF(Table2[[#This Row],[Patron Id]]=-1,Table2[[#This Row],[User ID Encryption]],Table2[[#This Row],[Patron Id]])</f>
        <v>5569117780006530</v>
      </c>
      <c r="J6564" t="s">
        <v>18</v>
      </c>
      <c r="K6564" t="s">
        <v>32</v>
      </c>
      <c r="L6564" t="s">
        <v>33</v>
      </c>
      <c r="M6564" t="s">
        <v>2300</v>
      </c>
      <c r="N6564" t="s">
        <v>2575</v>
      </c>
    </row>
    <row r="6565" spans="1:14" x14ac:dyDescent="0.2">
      <c r="A6565" s="1" t="d">
        <v>2023-03-17</v>
      </c>
      <c r="B6565" s="18" t="d">
        <v>15:54:50.99999999999645925</v>
      </c>
      <c r="C6565" s="1" t="d">
        <v>2023-03-17</v>
      </c>
      <c r="D6565" s="18" t="d">
        <v>16:38:05.00000000000227575</v>
      </c>
      <c r="E6565" s="1" t="d">
        <v>2023-03-17</v>
      </c>
      <c r="F6565" t="s">
        <v>1146</v>
      </c>
      <c r="G6565" t="s">
        <v>2923</v>
      </c>
      <c r="H6565">
        <v>-1</v>
      </c>
      <c r="I6565" t="str">
        <f>IF(Table2[[#This Row],[Patron Id]]=-1,Table2[[#This Row],[User ID Encryption]],Table2[[#This Row],[Patron Id]])</f>
        <v>5379CBE75CA95CDA873955C47D0CC7CFD45DF367</v>
      </c>
      <c r="J6565" t="s">
        <v>18</v>
      </c>
      <c r="K6565" t="s">
        <v>97</v>
      </c>
      <c r="L6565" t="s">
        <v>33</v>
      </c>
      <c r="M6565" t="s">
        <v>1147</v>
      </c>
      <c r="N6565" t="s">
        <v>2580</v>
      </c>
    </row>
    <row r="6566" spans="1:14" x14ac:dyDescent="0.2">
      <c r="A6566" s="1" t="d">
        <v>2023-03-17</v>
      </c>
      <c r="B6566" s="18" t="d">
        <v>15:54:56.99999999999739825</v>
      </c>
      <c r="C6566" s="1" t="d">
        <v>2023-03-17</v>
      </c>
      <c r="D6566" s="18" t="d">
        <v>16:37:58.9999999999917450</v>
      </c>
      <c r="E6566" s="1" t="d">
        <v>2023-03-17</v>
      </c>
      <c r="F6566" t="s">
        <v>1089</v>
      </c>
      <c r="G6566" t="s">
        <v>2923</v>
      </c>
      <c r="H6566">
        <v>-1</v>
      </c>
      <c r="I6566" t="str">
        <f>IF(Table2[[#This Row],[Patron Id]]=-1,Table2[[#This Row],[User ID Encryption]],Table2[[#This Row],[Patron Id]])</f>
        <v>5379CBE75CA95CDA873955C47D0CC7CFD45DF367</v>
      </c>
      <c r="J6566" t="s">
        <v>18</v>
      </c>
      <c r="K6566" t="s">
        <v>254</v>
      </c>
      <c r="L6566" t="s">
        <v>33</v>
      </c>
      <c r="M6566" t="s">
        <v>1090</v>
      </c>
      <c r="N6566" t="s">
        <v>2580</v>
      </c>
    </row>
    <row r="6567" spans="1:14" x14ac:dyDescent="0.2">
      <c r="A6567" s="1" t="d">
        <v>2023-03-17</v>
      </c>
      <c r="B6567" s="18" t="d">
        <v>15:55:34.99999999999694175</v>
      </c>
      <c r="C6567" s="1" t="d">
        <v>2023-04-03</v>
      </c>
      <c r="D6567" s="18" t="d">
        <v>16:43:38.00000000000636400</v>
      </c>
      <c r="E6567" s="1" t="d">
        <v>2023-03-30</v>
      </c>
      <c r="F6567" t="s">
        <v>1846</v>
      </c>
      <c r="G6567" t="s">
        <v>4552</v>
      </c>
      <c r="H6567">
        <v>-1</v>
      </c>
      <c r="I6567" t="str">
        <f>IF(Table2[[#This Row],[Patron Id]]=-1,Table2[[#This Row],[User ID Encryption]],Table2[[#This Row],[Patron Id]])</f>
        <v>4A89BFA309044805BB1B5E71519F3620245E5473</v>
      </c>
      <c r="J6567" t="s">
        <v>13</v>
      </c>
      <c r="K6567" t="s">
        <v>14</v>
      </c>
      <c r="L6567" t="s">
        <v>15</v>
      </c>
      <c r="M6567" t="s">
        <v>1847</v>
      </c>
      <c r="N6567" t="s">
        <v>2556</v>
      </c>
    </row>
    <row r="6568" spans="1:14" x14ac:dyDescent="0.2">
      <c r="A6568" s="1" t="d">
        <v>2023-03-17</v>
      </c>
      <c r="B6568" s="18" t="d">
        <v>15:59:36.99999999999960225</v>
      </c>
      <c r="C6568" s="1" t="d">
        <v>2023-03-17</v>
      </c>
      <c r="D6568" s="18" t="d">
        <v>16:33:34.00000000000148025</v>
      </c>
      <c r="E6568" s="1" t="d">
        <v>2023-03-24</v>
      </c>
      <c r="F6568" t="s">
        <v>1024</v>
      </c>
      <c r="G6568" t="s">
        <v>3041</v>
      </c>
      <c r="H6568">
        <v>-1</v>
      </c>
      <c r="I6568" t="str">
        <f>IF(Table2[[#This Row],[Patron Id]]=-1,Table2[[#This Row],[User ID Encryption]],Table2[[#This Row],[Patron Id]])</f>
        <v>41B72B51B7BF43F98AA74E9CDE83FFE6AEEDDEE4</v>
      </c>
      <c r="J6568" t="s">
        <v>18</v>
      </c>
      <c r="K6568" t="s">
        <v>14</v>
      </c>
      <c r="L6568" t="s">
        <v>15</v>
      </c>
      <c r="M6568" t="s">
        <v>1025</v>
      </c>
      <c r="N6568" t="s">
        <v>2556</v>
      </c>
    </row>
    <row r="6569" spans="1:14" x14ac:dyDescent="0.2">
      <c r="A6569" s="1" t="d">
        <v>2023-03-17</v>
      </c>
      <c r="B6569" s="18" t="d">
        <v>16:04:45.99999999999994125</v>
      </c>
      <c r="C6569" s="1" t="d">
        <v>2023-03-17</v>
      </c>
      <c r="D6569" s="18" t="d">
        <v>16:04:59.0000000000083725</v>
      </c>
      <c r="E6569" s="1" t="d">
        <v>2023-03-17</v>
      </c>
      <c r="F6569" t="s">
        <v>267</v>
      </c>
      <c r="G6569" t="s">
        <v>4896</v>
      </c>
      <c r="H6569">
        <v>-1</v>
      </c>
      <c r="I6569" t="str">
        <f>IF(Table2[[#This Row],[Patron Id]]=-1,Table2[[#This Row],[User ID Encryption]],Table2[[#This Row],[Patron Id]])</f>
        <v>75EA1C29EB8DCEBFC1F15DB94AA4EF59933F813A</v>
      </c>
      <c r="J6569" t="s">
        <v>18</v>
      </c>
      <c r="K6569" t="s">
        <v>32</v>
      </c>
      <c r="L6569" t="s">
        <v>33</v>
      </c>
      <c r="M6569" t="s">
        <v>268</v>
      </c>
      <c r="N6569" t="s">
        <v>2556</v>
      </c>
    </row>
    <row r="6570" spans="1:14" x14ac:dyDescent="0.2">
      <c r="A6570" s="1" t="d">
        <v>2023-03-17</v>
      </c>
      <c r="B6570" s="18" t="d">
        <v>16:05:03.99999999999316650</v>
      </c>
      <c r="C6570" s="1" t="d">
        <v>2023-03-17</v>
      </c>
      <c r="D6570" s="18" t="d">
        <v>17:45:35.00000000000227575</v>
      </c>
      <c r="E6570" s="1" t="d">
        <v>2023-03-17</v>
      </c>
      <c r="F6570" t="s">
        <v>1855</v>
      </c>
      <c r="G6570" t="s">
        <v>4896</v>
      </c>
      <c r="H6570">
        <v>-1</v>
      </c>
      <c r="I6570" t="str">
        <f>IF(Table2[[#This Row],[Patron Id]]=-1,Table2[[#This Row],[User ID Encryption]],Table2[[#This Row],[Patron Id]])</f>
        <v>75EA1C29EB8DCEBFC1F15DB94AA4EF59933F813A</v>
      </c>
      <c r="J6570" t="s">
        <v>18</v>
      </c>
      <c r="K6570" t="s">
        <v>32</v>
      </c>
      <c r="L6570" t="s">
        <v>33</v>
      </c>
      <c r="M6570" t="s">
        <v>308</v>
      </c>
      <c r="N6570" t="s">
        <v>2556</v>
      </c>
    </row>
    <row r="6571" spans="1:14" x14ac:dyDescent="0.2">
      <c r="A6571" s="1" t="d">
        <v>2023-03-17</v>
      </c>
      <c r="B6571" s="18" t="d">
        <v>16:08:02.99999999999556600</v>
      </c>
      <c r="C6571" s="1" t="d">
        <v>2023-03-17</v>
      </c>
      <c r="D6571" s="18" t="d">
        <v>16:33:53.00000000000125200</v>
      </c>
      <c r="E6571" s="1" t="d">
        <v>2023-03-24</v>
      </c>
      <c r="F6571" t="s">
        <v>2391</v>
      </c>
      <c r="G6571" t="s">
        <v>4897</v>
      </c>
      <c r="H6571">
        <v>-1</v>
      </c>
      <c r="I6571" t="str">
        <f>IF(Table2[[#This Row],[Patron Id]]=-1,Table2[[#This Row],[User ID Encryption]],Table2[[#This Row],[Patron Id]])</f>
        <v>034D564D4319B61B7461349DC435122E811FE76E</v>
      </c>
      <c r="J6571" t="s">
        <v>18</v>
      </c>
      <c r="K6571" t="s">
        <v>14</v>
      </c>
      <c r="L6571" t="s">
        <v>15</v>
      </c>
      <c r="M6571" t="s">
        <v>51</v>
      </c>
      <c r="N6571" t="s">
        <v>2556</v>
      </c>
    </row>
    <row r="6572" spans="1:14" x14ac:dyDescent="0.2">
      <c r="A6572" s="1" t="d">
        <v>2023-03-17</v>
      </c>
      <c r="B6572" s="18" t="d">
        <v>16:09:17.00000000000073675</v>
      </c>
      <c r="C6572" s="1" t="d">
        <v>2023-03-17</v>
      </c>
      <c r="D6572" s="18" t="d">
        <v>16:57:26.99999999999846775</v>
      </c>
      <c r="E6572" s="1" t="d">
        <v>2023-03-17</v>
      </c>
      <c r="F6572" t="s">
        <v>1641</v>
      </c>
      <c r="G6572" t="s">
        <v>4160</v>
      </c>
      <c r="H6572">
        <v>-1</v>
      </c>
      <c r="I6572" t="str">
        <f>IF(Table2[[#This Row],[Patron Id]]=-1,Table2[[#This Row],[User ID Encryption]],Table2[[#This Row],[Patron Id]])</f>
        <v>B587EF399A30760BA05A626AAD2EA8D3E7535DA3</v>
      </c>
      <c r="J6572" t="s">
        <v>13</v>
      </c>
      <c r="K6572" t="s">
        <v>97</v>
      </c>
      <c r="L6572" t="s">
        <v>33</v>
      </c>
      <c r="M6572" t="s">
        <v>1642</v>
      </c>
      <c r="N6572" t="s">
        <v>2580</v>
      </c>
    </row>
    <row r="6573" spans="1:14" x14ac:dyDescent="0.2">
      <c r="A6573" s="1" t="d">
        <v>2023-03-17</v>
      </c>
      <c r="B6573" s="18" t="d">
        <v>16:12:17.00000000000009775</v>
      </c>
      <c r="C6573" s="1" t="d">
        <v>2023-03-22</v>
      </c>
      <c r="D6573" s="18" t="d">
        <v>14:59:01.99999999999413150</v>
      </c>
      <c r="E6573" s="1" t="d">
        <v>2023-03-24</v>
      </c>
      <c r="F6573" t="s">
        <v>1364</v>
      </c>
      <c r="G6573" t="s">
        <v>2769</v>
      </c>
      <c r="H6573">
        <v>-1</v>
      </c>
      <c r="I6573" t="str">
        <f>IF(Table2[[#This Row],[Patron Id]]=-1,Table2[[#This Row],[User ID Encryption]],Table2[[#This Row],[Patron Id]])</f>
        <v>8E3D31F369794CB8670B091583A2FF92871BB1ED</v>
      </c>
      <c r="J6573" t="s">
        <v>18</v>
      </c>
      <c r="K6573" t="s">
        <v>14</v>
      </c>
      <c r="L6573" t="s">
        <v>15</v>
      </c>
      <c r="M6573" t="s">
        <v>1365</v>
      </c>
      <c r="N6573" t="s">
        <v>2556</v>
      </c>
    </row>
    <row r="6574" spans="1:14" x14ac:dyDescent="0.2">
      <c r="A6574" s="1" t="d">
        <v>2023-03-17</v>
      </c>
      <c r="B6574" s="18" t="d">
        <v>16:15:59.99999999999339475</v>
      </c>
      <c r="C6574" s="1" t="d">
        <v>2023-03-23</v>
      </c>
      <c r="D6574" s="18" t="d">
        <v>11:52:30.0000000000015975</v>
      </c>
      <c r="E6574" s="1" t="d">
        <v>2023-03-24</v>
      </c>
      <c r="F6574" t="s">
        <v>1450</v>
      </c>
      <c r="G6574" t="s">
        <v>4898</v>
      </c>
      <c r="H6574">
        <v>-1</v>
      </c>
      <c r="I6574" t="str">
        <f>IF(Table2[[#This Row],[Patron Id]]=-1,Table2[[#This Row],[User ID Encryption]],Table2[[#This Row],[Patron Id]])</f>
        <v>7876485AB3F614F5C92A4FCAA26AF804238B071C</v>
      </c>
      <c r="J6574" t="s">
        <v>18</v>
      </c>
      <c r="K6574" t="s">
        <v>14</v>
      </c>
      <c r="L6574" t="s">
        <v>15</v>
      </c>
      <c r="M6574" t="s">
        <v>1451</v>
      </c>
      <c r="N6574" t="s">
        <v>2556</v>
      </c>
    </row>
    <row r="6575" spans="1:14" x14ac:dyDescent="0.2">
      <c r="A6575" s="1" t="d">
        <v>2023-03-17</v>
      </c>
      <c r="B6575" s="18" t="d">
        <v>16:16:06.99999999999128850</v>
      </c>
      <c r="C6575" s="1" t="d">
        <v>2023-03-17</v>
      </c>
      <c r="D6575" s="18" t="d">
        <v>16:22:03.00000000000217125</v>
      </c>
      <c r="E6575" s="1" t="d">
        <v>2023-03-17</v>
      </c>
      <c r="F6575" t="s">
        <v>1403</v>
      </c>
      <c r="G6575" t="s">
        <v>3002</v>
      </c>
      <c r="H6575">
        <v>-1</v>
      </c>
      <c r="I6575" t="str">
        <f>IF(Table2[[#This Row],[Patron Id]]=-1,Table2[[#This Row],[User ID Encryption]],Table2[[#This Row],[Patron Id]])</f>
        <v>D684F597927B5CE3ADD7BA5750AABF88A8B0DF66</v>
      </c>
      <c r="J6575" t="s">
        <v>18</v>
      </c>
      <c r="K6575" t="s">
        <v>74</v>
      </c>
      <c r="L6575" t="s">
        <v>33</v>
      </c>
      <c r="M6575" t="s">
        <v>1404</v>
      </c>
      <c r="N6575" t="s">
        <v>2575</v>
      </c>
    </row>
    <row r="6576" spans="1:14" x14ac:dyDescent="0.2">
      <c r="A6576" s="1" t="d">
        <v>2023-03-17</v>
      </c>
      <c r="B6576" s="18" t="d">
        <v>16:16:11.99999999999526600</v>
      </c>
      <c r="C6576" s="1" t="d">
        <v>2023-03-17</v>
      </c>
      <c r="D6576" s="18" t="d">
        <v>16:22:13.99999999999749600</v>
      </c>
      <c r="E6576" s="1" t="d">
        <v>2023-03-17</v>
      </c>
      <c r="F6576" t="s">
        <v>1137</v>
      </c>
      <c r="G6576" t="s">
        <v>3002</v>
      </c>
      <c r="H6576">
        <v>-1</v>
      </c>
      <c r="I6576" t="str">
        <f>IF(Table2[[#This Row],[Patron Id]]=-1,Table2[[#This Row],[User ID Encryption]],Table2[[#This Row],[Patron Id]])</f>
        <v>D684F597927B5CE3ADD7BA5750AABF88A8B0DF66</v>
      </c>
      <c r="J6576" t="s">
        <v>18</v>
      </c>
      <c r="K6576" t="s">
        <v>1138</v>
      </c>
      <c r="L6576" t="s">
        <v>888</v>
      </c>
      <c r="M6576" t="s">
        <v>1139</v>
      </c>
      <c r="N6576" t="s">
        <v>2575</v>
      </c>
    </row>
    <row r="6577" spans="1:14" x14ac:dyDescent="0.2">
      <c r="A6577" s="1" t="d">
        <v>2023-03-17</v>
      </c>
      <c r="B6577" s="18" t="d">
        <v>16:16:29.99999999999808300</v>
      </c>
      <c r="C6577" s="1" t="d">
        <v>2023-03-30</v>
      </c>
      <c r="D6577" s="18" t="d">
        <v>11:57:30.99999999999748950</v>
      </c>
      <c r="E6577" s="1" t="d">
        <v>2023-03-30</v>
      </c>
      <c r="F6577" t="s">
        <v>1815</v>
      </c>
      <c r="G6577" t="s">
        <v>3336</v>
      </c>
      <c r="H6577">
        <v>-1</v>
      </c>
      <c r="I6577" t="str">
        <f>IF(Table2[[#This Row],[Patron Id]]=-1,Table2[[#This Row],[User ID Encryption]],Table2[[#This Row],[Patron Id]])</f>
        <v>0DCD51A7F0F0023932347A326EBAF60C1CC23CAB</v>
      </c>
      <c r="J6577" t="s">
        <v>13</v>
      </c>
      <c r="K6577" t="s">
        <v>14</v>
      </c>
      <c r="L6577" t="s">
        <v>15</v>
      </c>
      <c r="M6577" t="s">
        <v>1816</v>
      </c>
      <c r="N6577" t="s">
        <v>2556</v>
      </c>
    </row>
    <row r="6578" spans="1:14" x14ac:dyDescent="0.2">
      <c r="A6578" s="1" t="d">
        <v>2023-03-17</v>
      </c>
      <c r="B6578" s="18" t="d">
        <v>16:19:28.99999999999089075</v>
      </c>
      <c r="C6578" s="1" t="d">
        <v>2023-03-17</v>
      </c>
      <c r="D6578" s="18" t="d">
        <v>17:03:43.99999999999344675</v>
      </c>
      <c r="E6578" s="1" t="d">
        <v>2023-03-24</v>
      </c>
      <c r="F6578" t="s">
        <v>1900</v>
      </c>
      <c r="G6578" t="s">
        <v>4553</v>
      </c>
      <c r="H6578">
        <v>-1</v>
      </c>
      <c r="I6578" t="str">
        <f>IF(Table2[[#This Row],[Patron Id]]=-1,Table2[[#This Row],[User ID Encryption]],Table2[[#This Row],[Patron Id]])</f>
        <v>D5A0269C01F6E7349CFA34C352F88ED18DB0A4AE</v>
      </c>
      <c r="J6578" t="s">
        <v>18</v>
      </c>
      <c r="K6578" t="s">
        <v>14</v>
      </c>
      <c r="L6578" t="s">
        <v>15</v>
      </c>
      <c r="M6578" t="s">
        <v>1900</v>
      </c>
      <c r="N6578" t="s">
        <v>2556</v>
      </c>
    </row>
    <row r="6579" spans="1:14" x14ac:dyDescent="0.2">
      <c r="A6579" s="1" t="d">
        <v>2023-03-17</v>
      </c>
      <c r="B6579" s="18" t="d">
        <v>16:20:49.99999999999396200</v>
      </c>
      <c r="C6579" s="1" t="d">
        <v>2023-03-17</v>
      </c>
      <c r="D6579" s="18" t="d">
        <v>16:23:25.00000000000220400</v>
      </c>
      <c r="E6579" s="1" t="d">
        <v>2023-03-24</v>
      </c>
      <c r="F6579" t="s">
        <v>1151</v>
      </c>
      <c r="G6579" t="s">
        <v>2812</v>
      </c>
      <c r="H6579">
        <v>-1</v>
      </c>
      <c r="I6579" t="str">
        <f>IF(Table2[[#This Row],[Patron Id]]=-1,Table2[[#This Row],[User ID Encryption]],Table2[[#This Row],[Patron Id]])</f>
        <v>0DAF5A801C6E2D19A8EF5242052A81F51850A3BB</v>
      </c>
      <c r="J6579" t="s">
        <v>18</v>
      </c>
      <c r="K6579" t="s">
        <v>14</v>
      </c>
      <c r="L6579" t="s">
        <v>15</v>
      </c>
      <c r="M6579" t="s">
        <v>1152</v>
      </c>
      <c r="N6579" t="s">
        <v>2556</v>
      </c>
    </row>
    <row r="6580" spans="1:14" x14ac:dyDescent="0.2">
      <c r="A6580" s="1" t="d">
        <v>2023-03-17</v>
      </c>
      <c r="B6580" s="18" t="d">
        <v>16:23:19.99999999999822650</v>
      </c>
      <c r="C6580" s="1" t="d">
        <v>2023-03-22</v>
      </c>
      <c r="D6580" s="18" t="d">
        <v>16:34:58.00000000000501425</v>
      </c>
      <c r="E6580" s="1" t="d">
        <v>2023-03-24</v>
      </c>
      <c r="F6580" t="s">
        <v>1498</v>
      </c>
      <c r="G6580" t="s">
        <v>3028</v>
      </c>
      <c r="H6580">
        <v>-1</v>
      </c>
      <c r="I6580" t="str">
        <f>IF(Table2[[#This Row],[Patron Id]]=-1,Table2[[#This Row],[User ID Encryption]],Table2[[#This Row],[Patron Id]])</f>
        <v>0B09EE3628F9D57F49174EA567545C14B47C12AD</v>
      </c>
      <c r="J6580" t="s">
        <v>18</v>
      </c>
      <c r="K6580" t="s">
        <v>14</v>
      </c>
      <c r="L6580" t="s">
        <v>15</v>
      </c>
      <c r="M6580" t="s">
        <v>1498</v>
      </c>
      <c r="N6580" t="s">
        <v>2556</v>
      </c>
    </row>
    <row r="6581" spans="1:14" x14ac:dyDescent="0.2">
      <c r="A6581" s="1" t="d">
        <v>2023-03-17</v>
      </c>
      <c r="B6581" s="18" t="d">
        <v>16:23:32.00000000000009775</v>
      </c>
      <c r="C6581" s="1" t="d">
        <v>2023-03-17</v>
      </c>
      <c r="D6581" s="18" t="d">
        <v>17:59:19.99999999999694175</v>
      </c>
      <c r="E6581" s="1" t="d">
        <v>2023-03-24</v>
      </c>
      <c r="F6581" t="s">
        <v>1151</v>
      </c>
      <c r="G6581" t="s">
        <v>2812</v>
      </c>
      <c r="H6581">
        <v>-1</v>
      </c>
      <c r="I6581" t="str">
        <f>IF(Table2[[#This Row],[Patron Id]]=-1,Table2[[#This Row],[User ID Encryption]],Table2[[#This Row],[Patron Id]])</f>
        <v>0DAF5A801C6E2D19A8EF5242052A81F51850A3BB</v>
      </c>
      <c r="J6581" t="s">
        <v>18</v>
      </c>
      <c r="K6581" t="s">
        <v>14</v>
      </c>
      <c r="L6581" t="s">
        <v>15</v>
      </c>
      <c r="M6581" t="s">
        <v>1152</v>
      </c>
      <c r="N6581" t="s">
        <v>2556</v>
      </c>
    </row>
    <row r="6582" spans="1:14" x14ac:dyDescent="0.2">
      <c r="A6582" s="1" t="d">
        <v>2023-03-17</v>
      </c>
      <c r="B6582" s="18" t="d">
        <v>16:24:11.00000000000619450</v>
      </c>
      <c r="C6582" s="1" t="d">
        <v>2023-03-17</v>
      </c>
      <c r="D6582" s="18" t="d">
        <v>16:24:30.99999999999333600</v>
      </c>
      <c r="E6582" s="1" t="d">
        <v>2023-03-24</v>
      </c>
      <c r="F6582" t="s">
        <v>1804</v>
      </c>
      <c r="G6582" t="s">
        <v>4899</v>
      </c>
      <c r="H6582">
        <v>-1</v>
      </c>
      <c r="I6582" t="str">
        <f>IF(Table2[[#This Row],[Patron Id]]=-1,Table2[[#This Row],[User ID Encryption]],Table2[[#This Row],[Patron Id]])</f>
        <v>1324D7588018B93692CD4F2C834A9EA964221976</v>
      </c>
      <c r="J6582" t="s">
        <v>18</v>
      </c>
      <c r="K6582" t="s">
        <v>14</v>
      </c>
      <c r="L6582" t="s">
        <v>15</v>
      </c>
      <c r="M6582" t="s">
        <v>1805</v>
      </c>
      <c r="N6582" t="s">
        <v>2556</v>
      </c>
    </row>
    <row r="6583" spans="1:14" x14ac:dyDescent="0.2">
      <c r="A6583" s="1" t="d">
        <v>2023-03-17</v>
      </c>
      <c r="B6583" s="18" t="d">
        <v>16:25:06.99999999999896325</v>
      </c>
      <c r="C6583" s="1" t="d">
        <v>2023-03-23</v>
      </c>
      <c r="D6583" s="18" t="d">
        <v>15:03:23.00000000000615550</v>
      </c>
      <c r="E6583" s="1" t="d">
        <v>2023-03-24</v>
      </c>
      <c r="F6583" t="s">
        <v>256</v>
      </c>
      <c r="G6583" t="s">
        <v>4899</v>
      </c>
      <c r="H6583">
        <v>-1</v>
      </c>
      <c r="I6583" t="str">
        <f>IF(Table2[[#This Row],[Patron Id]]=-1,Table2[[#This Row],[User ID Encryption]],Table2[[#This Row],[Patron Id]])</f>
        <v>1324D7588018B93692CD4F2C834A9EA964221976</v>
      </c>
      <c r="J6583" t="s">
        <v>18</v>
      </c>
      <c r="K6583" t="s">
        <v>14</v>
      </c>
      <c r="L6583" t="s">
        <v>15</v>
      </c>
      <c r="N6583" t="s">
        <v>2556</v>
      </c>
    </row>
    <row r="6584" spans="1:14" x14ac:dyDescent="0.2">
      <c r="A6584" s="1" t="d">
        <v>2023-03-17</v>
      </c>
      <c r="B6584" s="18" t="d">
        <v>16:32:33.00000000000473400</v>
      </c>
      <c r="C6584" s="1" t="d">
        <v>2023-03-17</v>
      </c>
      <c r="D6584" s="18" t="d">
        <v>18:23:48.99999999999955650</v>
      </c>
      <c r="E6584" s="1" t="d">
        <v>2023-03-20</v>
      </c>
      <c r="F6584" t="s">
        <v>218</v>
      </c>
      <c r="G6584" t="s">
        <v>4900</v>
      </c>
      <c r="H6584">
        <v>-1</v>
      </c>
      <c r="I6584" t="str">
        <f>IF(Table2[[#This Row],[Patron Id]]=-1,Table2[[#This Row],[User ID Encryption]],Table2[[#This Row],[Patron Id]])</f>
        <v>742AE9AEFE975E17E69804F81D590797961EC431</v>
      </c>
      <c r="J6584" t="s">
        <v>18</v>
      </c>
      <c r="K6584" t="s">
        <v>219</v>
      </c>
      <c r="L6584" t="s">
        <v>2094</v>
      </c>
      <c r="M6584" t="s">
        <v>220</v>
      </c>
      <c r="N6584" t="s">
        <v>2556</v>
      </c>
    </row>
    <row r="6585" spans="1:14" x14ac:dyDescent="0.2">
      <c r="A6585" s="1" t="d">
        <v>2023-03-17</v>
      </c>
      <c r="B6585" s="18" t="d">
        <v>16:33:42.00000000000592725</v>
      </c>
      <c r="C6585" s="1" t="d">
        <v>2023-03-17</v>
      </c>
      <c r="D6585" s="18" t="d">
        <v>21:37:47.00000000000266050</v>
      </c>
      <c r="E6585" s="1" t="d">
        <v>2023-03-17</v>
      </c>
      <c r="F6585" t="s">
        <v>370</v>
      </c>
      <c r="G6585" t="s">
        <v>3871</v>
      </c>
      <c r="H6585">
        <v>-1</v>
      </c>
      <c r="I6585" t="str">
        <f>IF(Table2[[#This Row],[Patron Id]]=-1,Table2[[#This Row],[User ID Encryption]],Table2[[#This Row],[Patron Id]])</f>
        <v>6F5CAD035FAD8A9CC75F78FEA39403895416B0D4</v>
      </c>
      <c r="J6585" t="s">
        <v>13</v>
      </c>
      <c r="K6585" t="s">
        <v>32</v>
      </c>
      <c r="L6585" t="s">
        <v>33</v>
      </c>
      <c r="N6585" t="s">
        <v>2575</v>
      </c>
    </row>
    <row r="6586" spans="1:14" x14ac:dyDescent="0.2">
      <c r="A6586" s="1" t="d">
        <v>2023-03-17</v>
      </c>
      <c r="B6586" s="18" t="d">
        <v>16:33:44.9999999999968050</v>
      </c>
      <c r="C6586" s="1" t="d">
        <v>2023-03-17</v>
      </c>
      <c r="D6586" s="18" t="d">
        <v>19:22:51.99999999999704625</v>
      </c>
      <c r="E6586" s="1" t="d">
        <v>2023-03-17</v>
      </c>
      <c r="F6586" t="s">
        <v>1278</v>
      </c>
      <c r="G6586" t="s">
        <v>3621</v>
      </c>
      <c r="H6586">
        <v>-1</v>
      </c>
      <c r="I6586" t="str">
        <f>IF(Table2[[#This Row],[Patron Id]]=-1,Table2[[#This Row],[User ID Encryption]],Table2[[#This Row],[Patron Id]])</f>
        <v>FC0215DF798C4C0DB125824BB6946A0D71814BB9</v>
      </c>
      <c r="J6586" t="s">
        <v>18</v>
      </c>
      <c r="K6586" t="s">
        <v>32</v>
      </c>
      <c r="L6586" t="s">
        <v>33</v>
      </c>
      <c r="M6586" t="s">
        <v>1279</v>
      </c>
      <c r="N6586" t="s">
        <v>2575</v>
      </c>
    </row>
    <row r="6587" spans="1:14" x14ac:dyDescent="0.2">
      <c r="A6587" s="1" t="d">
        <v>2023-03-17</v>
      </c>
      <c r="B6587" s="18" t="d">
        <v>16:35:14.99999999999168625</v>
      </c>
      <c r="C6587" s="1" t="d">
        <v>2023-03-17</v>
      </c>
      <c r="D6587" s="18" t="d">
        <v>18:23:49.99999999999651800</v>
      </c>
      <c r="E6587" s="1" t="d">
        <v>2023-03-17</v>
      </c>
      <c r="F6587" t="s">
        <v>1403</v>
      </c>
      <c r="G6587" t="s">
        <v>2610</v>
      </c>
      <c r="H6587">
        <v>-1</v>
      </c>
      <c r="I6587" t="str">
        <f>IF(Table2[[#This Row],[Patron Id]]=-1,Table2[[#This Row],[User ID Encryption]],Table2[[#This Row],[Patron Id]])</f>
        <v>808E781DE7E2DF7EE4709DB26DECC0298FF87E2C</v>
      </c>
      <c r="J6587" t="s">
        <v>18</v>
      </c>
      <c r="K6587" t="s">
        <v>74</v>
      </c>
      <c r="L6587" t="s">
        <v>33</v>
      </c>
      <c r="M6587" t="s">
        <v>1404</v>
      </c>
      <c r="N6587" t="s">
        <v>2575</v>
      </c>
    </row>
    <row r="6588" spans="1:14" x14ac:dyDescent="0.2">
      <c r="A6588" s="1" t="d">
        <v>2023-03-17</v>
      </c>
      <c r="B6588" s="18" t="d">
        <v>16:35:18.99999999999870900</v>
      </c>
      <c r="C6588" s="1" t="d">
        <v>2023-03-17</v>
      </c>
      <c r="D6588" s="18" t="d">
        <v>18:23:51.99999999999043425</v>
      </c>
      <c r="E6588" s="1" t="d">
        <v>2023-03-17</v>
      </c>
      <c r="F6588" t="s">
        <v>1137</v>
      </c>
      <c r="G6588" t="s">
        <v>2610</v>
      </c>
      <c r="H6588">
        <v>-1</v>
      </c>
      <c r="I6588" t="str">
        <f>IF(Table2[[#This Row],[Patron Id]]=-1,Table2[[#This Row],[User ID Encryption]],Table2[[#This Row],[Patron Id]])</f>
        <v>808E781DE7E2DF7EE4709DB26DECC0298FF87E2C</v>
      </c>
      <c r="J6588" t="s">
        <v>18</v>
      </c>
      <c r="K6588" t="s">
        <v>1138</v>
      </c>
      <c r="L6588" t="s">
        <v>888</v>
      </c>
      <c r="M6588" t="s">
        <v>1139</v>
      </c>
      <c r="N6588" t="s">
        <v>2575</v>
      </c>
    </row>
    <row r="6589" spans="1:14" x14ac:dyDescent="0.2">
      <c r="A6589" s="1" t="d">
        <v>2023-03-17</v>
      </c>
      <c r="B6589" s="18" t="d">
        <v>16:35:37.00000000000151925</v>
      </c>
      <c r="C6589" s="1" t="d">
        <v>2023-03-23</v>
      </c>
      <c r="D6589" s="18" t="d">
        <v>13:07:30.9999999999969588675</v>
      </c>
      <c r="E6589" s="1" t="d">
        <v>2023-03-24</v>
      </c>
      <c r="F6589" t="s">
        <v>792</v>
      </c>
      <c r="G6589" t="s">
        <v>4280</v>
      </c>
      <c r="H6589">
        <v>-1</v>
      </c>
      <c r="I6589" t="str">
        <f>IF(Table2[[#This Row],[Patron Id]]=-1,Table2[[#This Row],[User ID Encryption]],Table2[[#This Row],[Patron Id]])</f>
        <v>83490F061FAF0370F9A251B56ECA6E4298E2F01C</v>
      </c>
      <c r="J6589" t="s">
        <v>13</v>
      </c>
      <c r="K6589" t="s">
        <v>14</v>
      </c>
      <c r="L6589" t="s">
        <v>15</v>
      </c>
      <c r="N6589" t="s">
        <v>2556</v>
      </c>
    </row>
    <row r="6590" spans="1:14" x14ac:dyDescent="0.2">
      <c r="A6590" s="1" t="d">
        <v>2023-03-17</v>
      </c>
      <c r="B6590" s="18" t="d">
        <v>16:51:31.99999999999413150</v>
      </c>
      <c r="C6590" s="1" t="d">
        <v>2023-03-24</v>
      </c>
      <c r="D6590" s="18" t="d">
        <v>15:07:31.00000000000015650</v>
      </c>
      <c r="E6590" s="1" t="d">
        <v>2023-03-24</v>
      </c>
      <c r="F6590" t="s">
        <v>2038</v>
      </c>
      <c r="G6590" t="s">
        <v>4901</v>
      </c>
      <c r="H6590">
        <v>-1</v>
      </c>
      <c r="I6590" t="str">
        <f>IF(Table2[[#This Row],[Patron Id]]=-1,Table2[[#This Row],[User ID Encryption]],Table2[[#This Row],[Patron Id]])</f>
        <v>86F97E8D9E14F2F0122C59A228634A5D61AD58B0</v>
      </c>
      <c r="J6590" t="s">
        <v>13</v>
      </c>
      <c r="K6590" t="s">
        <v>14</v>
      </c>
      <c r="L6590" t="s">
        <v>15</v>
      </c>
      <c r="M6590" t="s">
        <v>2039</v>
      </c>
      <c r="N6590" t="s">
        <v>2556</v>
      </c>
    </row>
    <row r="6591" spans="1:14" x14ac:dyDescent="0.2">
      <c r="A6591" s="1" t="d">
        <v>2023-03-17</v>
      </c>
      <c r="B6591" s="18" t="d">
        <v>16:52:39.999999999998365950</v>
      </c>
      <c r="C6591" s="1" t="d">
        <v>2023-04-03</v>
      </c>
      <c r="D6591" s="18" t="d">
        <v>14:00:01.00000000000015650</v>
      </c>
      <c r="E6591" s="1" t="d">
        <v>2023-03-29</v>
      </c>
      <c r="F6591" t="s">
        <v>2411</v>
      </c>
      <c r="G6591" t="s">
        <v>3763</v>
      </c>
      <c r="H6591">
        <v>-1</v>
      </c>
      <c r="I6591" t="str">
        <f>IF(Table2[[#This Row],[Patron Id]]=-1,Table2[[#This Row],[User ID Encryption]],Table2[[#This Row],[Patron Id]])</f>
        <v>4CF20EA114C43E37329A4CF126C6EE1340AF2BD4</v>
      </c>
      <c r="J6591" t="s">
        <v>18</v>
      </c>
      <c r="K6591" t="s">
        <v>14</v>
      </c>
      <c r="L6591" t="s">
        <v>15</v>
      </c>
      <c r="M6591" t="s">
        <v>2412</v>
      </c>
      <c r="N6591" t="s">
        <v>2556</v>
      </c>
    </row>
    <row r="6592" spans="1:14" x14ac:dyDescent="0.2">
      <c r="A6592" s="1" t="d">
        <v>2023-03-17</v>
      </c>
      <c r="B6592" s="18" t="d">
        <v>17:02:04.99999999999715700</v>
      </c>
      <c r="C6592" s="1" t="d">
        <v>2023-03-17</v>
      </c>
      <c r="D6592" s="18" t="d">
        <v>18:28:29.00000000000176050</v>
      </c>
      <c r="E6592" s="1" t="d">
        <v>2023-03-18</v>
      </c>
      <c r="F6592" t="s">
        <v>415</v>
      </c>
      <c r="G6592" t="s">
        <v>4902</v>
      </c>
      <c r="H6592">
        <v>-1</v>
      </c>
      <c r="I6592" t="str">
        <f>IF(Table2[[#This Row],[Patron Id]]=-1,Table2[[#This Row],[User ID Encryption]],Table2[[#This Row],[Patron Id]])</f>
        <v>39300FB645C61450830239DFF07F3A2F1476D7AC</v>
      </c>
      <c r="J6592" t="s">
        <v>13</v>
      </c>
      <c r="K6592" t="s">
        <v>97</v>
      </c>
      <c r="L6592" t="s">
        <v>33</v>
      </c>
      <c r="M6592" t="s">
        <v>416</v>
      </c>
      <c r="N6592" t="s">
        <v>2554</v>
      </c>
    </row>
    <row r="6593" spans="1:14" x14ac:dyDescent="0.2">
      <c r="A6593" s="1" t="d">
        <v>2023-03-17</v>
      </c>
      <c r="B6593" s="18" t="d">
        <v>17:02:07.99999999999762650</v>
      </c>
      <c r="C6593" s="1" t="d">
        <v>2023-03-17</v>
      </c>
      <c r="D6593" s="18" t="d">
        <v>18:28:23.99999999999778300</v>
      </c>
      <c r="E6593" s="1" t="d">
        <v>2023-03-18</v>
      </c>
      <c r="F6593" t="s">
        <v>1971</v>
      </c>
      <c r="G6593" t="s">
        <v>4902</v>
      </c>
      <c r="H6593">
        <v>-1</v>
      </c>
      <c r="I6593" t="str">
        <f>IF(Table2[[#This Row],[Patron Id]]=-1,Table2[[#This Row],[User ID Encryption]],Table2[[#This Row],[Patron Id]])</f>
        <v>39300FB645C61450830239DFF07F3A2F1476D7AC</v>
      </c>
      <c r="J6593" t="s">
        <v>13</v>
      </c>
      <c r="K6593" t="s">
        <v>74</v>
      </c>
      <c r="L6593" t="s">
        <v>33</v>
      </c>
      <c r="M6593" t="s">
        <v>1972</v>
      </c>
      <c r="N6593" t="s">
        <v>2554</v>
      </c>
    </row>
    <row r="6594" spans="1:14" x14ac:dyDescent="0.2">
      <c r="A6594" s="1" t="d">
        <v>2023-03-17</v>
      </c>
      <c r="B6594" s="18" t="d">
        <v>17:03:53.000000000004447675</v>
      </c>
      <c r="C6594" s="1" t="d">
        <v>2023-03-23</v>
      </c>
      <c r="D6594" s="18" t="d">
        <v>18:16:39.00000000000268650</v>
      </c>
      <c r="E6594" s="1" t="d">
        <v>2023-03-24</v>
      </c>
      <c r="F6594" t="s">
        <v>1782</v>
      </c>
      <c r="G6594" t="s">
        <v>4553</v>
      </c>
      <c r="H6594">
        <v>-1</v>
      </c>
      <c r="I6594" t="str">
        <f>IF(Table2[[#This Row],[Patron Id]]=-1,Table2[[#This Row],[User ID Encryption]],Table2[[#This Row],[Patron Id]])</f>
        <v>D5A0269C01F6E7349CFA34C352F88ED18DB0A4AE</v>
      </c>
      <c r="J6594" t="s">
        <v>18</v>
      </c>
      <c r="K6594" t="s">
        <v>14</v>
      </c>
      <c r="L6594" t="s">
        <v>15</v>
      </c>
      <c r="M6594" t="s">
        <v>1783</v>
      </c>
      <c r="N6594" t="s">
        <v>2556</v>
      </c>
    </row>
    <row r="6595" spans="1:14" x14ac:dyDescent="0.2">
      <c r="A6595" s="1" t="d">
        <v>2023-03-17</v>
      </c>
      <c r="B6595" s="18" t="d">
        <v>17:12:33.99999999999316650</v>
      </c>
      <c r="C6595" s="1" t="d">
        <v>2023-03-17</v>
      </c>
      <c r="D6595" s="18" t="d">
        <v>22:57:10.99999999999915875</v>
      </c>
      <c r="E6595" s="1" t="d">
        <v>2023-03-17</v>
      </c>
      <c r="F6595" t="s">
        <v>1580</v>
      </c>
      <c r="G6595" t="s">
        <v>4903</v>
      </c>
      <c r="H6595">
        <v>-1</v>
      </c>
      <c r="I6595" t="str">
        <f>IF(Table2[[#This Row],[Patron Id]]=-1,Table2[[#This Row],[User ID Encryption]],Table2[[#This Row],[Patron Id]])</f>
        <v>7507C91E12ABA8680D248FE18A86F5E6502DDF50</v>
      </c>
      <c r="J6595" t="s">
        <v>18</v>
      </c>
      <c r="K6595" t="s">
        <v>32</v>
      </c>
      <c r="L6595" t="s">
        <v>33</v>
      </c>
      <c r="N6595" t="s">
        <v>2575</v>
      </c>
    </row>
    <row r="6596" spans="1:14" x14ac:dyDescent="0.2">
      <c r="A6596" s="1" t="d">
        <v>2023-03-17</v>
      </c>
      <c r="B6596" s="18" t="d">
        <v>17:18:40.99999999999937400</v>
      </c>
      <c r="C6596" s="1" t="d">
        <v>2023-03-22</v>
      </c>
      <c r="D6596" s="18" t="d">
        <v>17:44:34.00000000000552950</v>
      </c>
      <c r="E6596" s="1" t="d">
        <v>2023-03-24</v>
      </c>
      <c r="F6596" t="s">
        <v>1859</v>
      </c>
      <c r="G6596" t="s">
        <v>4904</v>
      </c>
      <c r="H6596">
        <v>-1</v>
      </c>
      <c r="I6596" t="str">
        <f>IF(Table2[[#This Row],[Patron Id]]=-1,Table2[[#This Row],[User ID Encryption]],Table2[[#This Row],[Patron Id]])</f>
        <v>B5EBF0860E2B954CCB7AE3EA8B89EC579184EA97</v>
      </c>
      <c r="J6596" t="s">
        <v>13</v>
      </c>
      <c r="K6596" t="s">
        <v>14</v>
      </c>
      <c r="L6596" t="s">
        <v>15</v>
      </c>
      <c r="M6596" t="s">
        <v>1860</v>
      </c>
      <c r="N6596" t="s">
        <v>2556</v>
      </c>
    </row>
    <row r="6597" spans="1:14" x14ac:dyDescent="0.2">
      <c r="A6597" s="1" t="d">
        <v>2023-03-17</v>
      </c>
      <c r="B6597" s="18" t="d">
        <v>17:18:59.99999999999914575</v>
      </c>
      <c r="C6597" s="1" t="d">
        <v>2023-04-03</v>
      </c>
      <c r="D6597" s="18" t="d">
        <v>16:51:45.00000000000255600</v>
      </c>
      <c r="E6597" s="1" t="d">
        <v>2023-03-30</v>
      </c>
      <c r="F6597" t="s">
        <v>571</v>
      </c>
      <c r="G6597" t="s">
        <v>3069</v>
      </c>
      <c r="H6597">
        <v>-1</v>
      </c>
      <c r="I6597" t="str">
        <f>IF(Table2[[#This Row],[Patron Id]]=-1,Table2[[#This Row],[User ID Encryption]],Table2[[#This Row],[Patron Id]])</f>
        <v>981BB97C85E2A378B423BC89452D3BB10516099D</v>
      </c>
      <c r="J6597" t="s">
        <v>13</v>
      </c>
      <c r="K6597" t="s">
        <v>14</v>
      </c>
      <c r="L6597" t="s">
        <v>15</v>
      </c>
      <c r="M6597" t="s">
        <v>572</v>
      </c>
      <c r="N6597" t="s">
        <v>2556</v>
      </c>
    </row>
    <row r="6598" spans="1:14" x14ac:dyDescent="0.2">
      <c r="A6598" s="1" t="d">
        <v>2023-03-17</v>
      </c>
      <c r="B6598" s="18" t="d">
        <v>17:21:00.00000000000831375</v>
      </c>
      <c r="C6598" s="1" t="d">
        <v>2023-03-17</v>
      </c>
      <c r="D6598" s="18" t="d">
        <v>18:36:20.99999999999561175</v>
      </c>
      <c r="E6598" s="1" t="d">
        <v>2023-03-17</v>
      </c>
      <c r="F6598" t="s">
        <v>688</v>
      </c>
      <c r="G6598" t="s">
        <v>3277</v>
      </c>
      <c r="H6598">
        <v>-1</v>
      </c>
      <c r="I6598" t="str">
        <f>IF(Table2[[#This Row],[Patron Id]]=-1,Table2[[#This Row],[User ID Encryption]],Table2[[#This Row],[Patron Id]])</f>
        <v>8C46012CE8BD390AF18E5ACD476CCAF5221A7186</v>
      </c>
      <c r="J6598" t="s">
        <v>18</v>
      </c>
      <c r="K6598" t="s">
        <v>74</v>
      </c>
      <c r="L6598" t="s">
        <v>33</v>
      </c>
      <c r="N6598" t="s">
        <v>2556</v>
      </c>
    </row>
    <row r="6599" spans="1:14" x14ac:dyDescent="0.2">
      <c r="A6599" s="1" t="d">
        <v>2023-03-17</v>
      </c>
      <c r="B6599" s="18" t="d">
        <v>17:21:02.0000000000022300</v>
      </c>
      <c r="C6599" s="1" t="d">
        <v>2023-03-17</v>
      </c>
      <c r="D6599" s="18" t="d">
        <v>18:36:23.99999999999607450</v>
      </c>
      <c r="E6599" s="1" t="d">
        <v>2023-03-17</v>
      </c>
      <c r="F6599" t="s">
        <v>624</v>
      </c>
      <c r="G6599" t="s">
        <v>3277</v>
      </c>
      <c r="H6599">
        <v>-1</v>
      </c>
      <c r="I6599" t="str">
        <f>IF(Table2[[#This Row],[Patron Id]]=-1,Table2[[#This Row],[User ID Encryption]],Table2[[#This Row],[Patron Id]])</f>
        <v>8C46012CE8BD390AF18E5ACD476CCAF5221A7186</v>
      </c>
      <c r="J6599" t="s">
        <v>18</v>
      </c>
      <c r="K6599" t="s">
        <v>97</v>
      </c>
      <c r="L6599" t="s">
        <v>33</v>
      </c>
      <c r="M6599" t="s">
        <v>625</v>
      </c>
      <c r="N6599" t="s">
        <v>2556</v>
      </c>
    </row>
    <row r="6600" spans="1:14" x14ac:dyDescent="0.2">
      <c r="A6600" s="1" t="d">
        <v>2023-03-17</v>
      </c>
      <c r="B6600" s="18" t="d">
        <v>17:29:14.99999999999936100</v>
      </c>
      <c r="C6600" s="1" t="d">
        <v>2023-03-28</v>
      </c>
      <c r="D6600" s="18" t="d">
        <v>15:01:25.99999999999745700</v>
      </c>
      <c r="E6600" s="1" t="d">
        <v>2023-03-24</v>
      </c>
      <c r="F6600" t="s">
        <v>1835</v>
      </c>
      <c r="G6600" t="s">
        <v>4444</v>
      </c>
      <c r="H6600">
        <v>-1</v>
      </c>
      <c r="I6600" t="str">
        <f>IF(Table2[[#This Row],[Patron Id]]=-1,Table2[[#This Row],[User ID Encryption]],Table2[[#This Row],[Patron Id]])</f>
        <v>0A0474B36170694674F281F58F11C7B39634BB3E</v>
      </c>
      <c r="J6600" t="s">
        <v>18</v>
      </c>
      <c r="K6600" t="s">
        <v>14</v>
      </c>
      <c r="L6600" t="s">
        <v>15</v>
      </c>
      <c r="M6600" t="s">
        <v>1836</v>
      </c>
      <c r="N6600" t="s">
        <v>2556</v>
      </c>
    </row>
    <row r="6601" spans="1:14" x14ac:dyDescent="0.2">
      <c r="A6601" s="1" t="d">
        <v>2023-03-17</v>
      </c>
      <c r="B6601" s="18" t="d">
        <v>17:41:21.99999999999469875</v>
      </c>
      <c r="C6601" s="1" t="d">
        <v>2023-04-04</v>
      </c>
      <c r="D6601" s="18" t="d">
        <v>12:23:58.99999999999792650</v>
      </c>
      <c r="E6601" s="1" t="d">
        <v>2023-03-30</v>
      </c>
      <c r="F6601" t="s">
        <v>317</v>
      </c>
      <c r="G6601" t="s">
        <v>4409</v>
      </c>
      <c r="H6601">
        <v>-1</v>
      </c>
      <c r="I6601" t="str">
        <f>IF(Table2[[#This Row],[Patron Id]]=-1,Table2[[#This Row],[User ID Encryption]],Table2[[#This Row],[Patron Id]])</f>
        <v>67B46BF6190B3755AC02FDB9B6FC3D2E6E35CFF6</v>
      </c>
      <c r="J6601" t="s">
        <v>18</v>
      </c>
      <c r="K6601" t="s">
        <v>14</v>
      </c>
      <c r="L6601" t="s">
        <v>15</v>
      </c>
      <c r="M6601" t="s">
        <v>318</v>
      </c>
      <c r="N6601" t="s">
        <v>2556</v>
      </c>
    </row>
    <row r="6602" spans="1:14" x14ac:dyDescent="0.2">
      <c r="A6602" s="1" t="d">
        <v>2023-03-17</v>
      </c>
      <c r="B6602" s="18" t="d">
        <v>17:41:29.99999999999914575</v>
      </c>
      <c r="C6602" s="1" t="d">
        <v>2023-03-17</v>
      </c>
      <c r="D6602" s="18" t="d">
        <v>22:51:15.00000000000745950</v>
      </c>
      <c r="E6602" s="1" t="d">
        <v>2023-03-17</v>
      </c>
      <c r="F6602" t="s">
        <v>1405</v>
      </c>
      <c r="G6602" t="s">
        <v>3662</v>
      </c>
      <c r="H6602">
        <v>-1</v>
      </c>
      <c r="I6602" t="str">
        <f>IF(Table2[[#This Row],[Patron Id]]=-1,Table2[[#This Row],[User ID Encryption]],Table2[[#This Row],[Patron Id]])</f>
        <v>3698C5191F658F72D6C148D4C00494CEC2265E64</v>
      </c>
      <c r="J6602" t="s">
        <v>18</v>
      </c>
      <c r="K6602" t="s">
        <v>97</v>
      </c>
      <c r="L6602" t="s">
        <v>33</v>
      </c>
      <c r="M6602" t="s">
        <v>1406</v>
      </c>
      <c r="N6602" t="s">
        <v>2575</v>
      </c>
    </row>
    <row r="6603" spans="1:14" x14ac:dyDescent="0.2">
      <c r="A6603" s="1" t="d">
        <v>2023-03-17</v>
      </c>
      <c r="B6603" s="18" t="d">
        <v>17:42:01.00000000000079550</v>
      </c>
      <c r="C6603" s="1" t="d">
        <v>2023-04-03</v>
      </c>
      <c r="D6603" s="18" t="d">
        <v>14:06:13.99999999999771125</v>
      </c>
      <c r="E6603" s="1" t="d">
        <v>2023-03-24</v>
      </c>
      <c r="F6603" t="s">
        <v>1208</v>
      </c>
      <c r="G6603" t="s">
        <v>3974</v>
      </c>
      <c r="H6603">
        <v>-1</v>
      </c>
      <c r="I6603" t="str">
        <f>IF(Table2[[#This Row],[Patron Id]]=-1,Table2[[#This Row],[User ID Encryption]],Table2[[#This Row],[Patron Id]])</f>
        <v>367BE09F106E11B73A3E7AB7E0A5FCA0E41812D3</v>
      </c>
      <c r="J6603" t="s">
        <v>18</v>
      </c>
      <c r="K6603" t="s">
        <v>14</v>
      </c>
      <c r="L6603" t="s">
        <v>15</v>
      </c>
      <c r="M6603" t="s">
        <v>1208</v>
      </c>
      <c r="N6603" t="s">
        <v>2556</v>
      </c>
    </row>
    <row r="6604" spans="1:14" x14ac:dyDescent="0.2">
      <c r="A6604" s="1" t="d">
        <v>2023-03-17</v>
      </c>
      <c r="B6604" s="18" t="d">
        <v>17:46:02.99999999999386425</v>
      </c>
      <c r="C6604" s="1" t="d">
        <v>2023-03-23</v>
      </c>
      <c r="D6604" s="18" t="d">
        <v>14:36:58.00000000000139550</v>
      </c>
      <c r="E6604" s="1" t="d">
        <v>2023-03-24</v>
      </c>
      <c r="F6604" t="s">
        <v>2112</v>
      </c>
      <c r="G6604" t="s">
        <v>2597</v>
      </c>
      <c r="H6604">
        <v>-1</v>
      </c>
      <c r="I6604" t="str">
        <f>IF(Table2[[#This Row],[Patron Id]]=-1,Table2[[#This Row],[User ID Encryption]],Table2[[#This Row],[Patron Id]])</f>
        <v>4ABF219027FD0D0D355E2DCF59FDA4B9BD9763FE</v>
      </c>
      <c r="J6604" t="s">
        <v>18</v>
      </c>
      <c r="K6604" t="s">
        <v>14</v>
      </c>
      <c r="L6604" t="s">
        <v>15</v>
      </c>
      <c r="M6604" t="s">
        <v>2113</v>
      </c>
      <c r="N6604" t="s">
        <v>2556</v>
      </c>
    </row>
    <row r="6605" spans="1:14" x14ac:dyDescent="0.2">
      <c r="A6605" s="1" t="d">
        <v>2023-03-17</v>
      </c>
      <c r="B6605" s="18" t="d">
        <v>17:53:21.99999999999214275</v>
      </c>
      <c r="C6605" s="1" t="d">
        <v>2023-04-03</v>
      </c>
      <c r="D6605" s="18" t="d">
        <v>12:01:26.99999999999441850</v>
      </c>
      <c r="E6605" s="1" t="d">
        <v>2023-03-30</v>
      </c>
      <c r="F6605" t="s">
        <v>192</v>
      </c>
      <c r="G6605" t="s">
        <v>2636</v>
      </c>
      <c r="H6605">
        <v>-1</v>
      </c>
      <c r="I6605" t="str">
        <f>IF(Table2[[#This Row],[Patron Id]]=-1,Table2[[#This Row],[User ID Encryption]],Table2[[#This Row],[Patron Id]])</f>
        <v>2D37B9781E91D86D6B6B8C0468B37CC020ACDE18</v>
      </c>
      <c r="J6605" t="s">
        <v>18</v>
      </c>
      <c r="K6605" t="s">
        <v>14</v>
      </c>
      <c r="L6605" t="s">
        <v>15</v>
      </c>
      <c r="M6605" t="s">
        <v>193</v>
      </c>
      <c r="N6605" t="s">
        <v>2556</v>
      </c>
    </row>
    <row r="6606" spans="1:14" x14ac:dyDescent="0.2">
      <c r="A6606" s="1" t="d">
        <v>2023-03-17</v>
      </c>
      <c r="B6606" s="18" t="d">
        <v>17:53:55.99999999999426200</v>
      </c>
      <c r="C6606" s="1" t="d">
        <v>2023-03-20</v>
      </c>
      <c r="D6606" s="18" t="d">
        <v>17:39:20.00000000000120625</v>
      </c>
      <c r="E6606" s="1" t="d">
        <v>2023-03-24</v>
      </c>
      <c r="F6606" t="s">
        <v>69</v>
      </c>
      <c r="G6606" t="s">
        <v>3100</v>
      </c>
      <c r="H6606">
        <v>-1</v>
      </c>
      <c r="I6606" t="str">
        <f>IF(Table2[[#This Row],[Patron Id]]=-1,Table2[[#This Row],[User ID Encryption]],Table2[[#This Row],[Patron Id]])</f>
        <v>7C72F1CBA95AC85D366980949DE5E834FDE0F2C4</v>
      </c>
      <c r="J6606" t="s">
        <v>18</v>
      </c>
      <c r="K6606" t="s">
        <v>14</v>
      </c>
      <c r="L6606" t="s">
        <v>15</v>
      </c>
      <c r="M6606" t="s">
        <v>70</v>
      </c>
      <c r="N6606" t="s">
        <v>2556</v>
      </c>
    </row>
    <row r="6607" spans="1:14" x14ac:dyDescent="0.2">
      <c r="A6607" s="1" t="d">
        <v>2023-03-17</v>
      </c>
      <c r="B6607" s="18" t="d">
        <v>17:55:37.00000000000365150</v>
      </c>
      <c r="C6607" s="1" t="d">
        <v>2023-03-17</v>
      </c>
      <c r="D6607" s="18" t="d">
        <v>20:23:08.00000000000274525</v>
      </c>
      <c r="E6607" s="1" t="d">
        <v>2023-03-17</v>
      </c>
      <c r="F6607" t="s">
        <v>1866</v>
      </c>
      <c r="G6607" t="s">
        <v>4195</v>
      </c>
      <c r="H6607">
        <v>-1</v>
      </c>
      <c r="I6607" t="str">
        <f>IF(Table2[[#This Row],[Patron Id]]=-1,Table2[[#This Row],[User ID Encryption]],Table2[[#This Row],[Patron Id]])</f>
        <v>A9C2F828352452B45803BA27B78A73BAD1553D43</v>
      </c>
      <c r="J6607" t="s">
        <v>18</v>
      </c>
      <c r="K6607" t="s">
        <v>32</v>
      </c>
      <c r="L6607" t="s">
        <v>33</v>
      </c>
      <c r="M6607" t="s">
        <v>81</v>
      </c>
      <c r="N6607" t="s">
        <v>2556</v>
      </c>
    </row>
    <row r="6608" spans="1:14" x14ac:dyDescent="0.2">
      <c r="A6608" s="1" t="d">
        <v>2023-03-17</v>
      </c>
      <c r="B6608" s="18" t="d">
        <v>18:02:11.99999999999185575</v>
      </c>
      <c r="C6608" s="1" t="d">
        <v>2023-03-17</v>
      </c>
      <c r="D6608" s="18" t="d">
        <v>20:48:50.0000000000039790525</v>
      </c>
      <c r="E6608" s="1" t="d">
        <v>2023-03-17</v>
      </c>
      <c r="F6608" t="s">
        <v>580</v>
      </c>
      <c r="G6608" t="s">
        <v>4905</v>
      </c>
      <c r="H6608">
        <v>-1</v>
      </c>
      <c r="I6608" t="str">
        <f>IF(Table2[[#This Row],[Patron Id]]=-1,Table2[[#This Row],[User ID Encryption]],Table2[[#This Row],[Patron Id]])</f>
        <v>86B2DBE829E635D84AC6F825D7E89EFB0F2C8E4F</v>
      </c>
      <c r="J6608" t="s">
        <v>18</v>
      </c>
      <c r="K6608" t="s">
        <v>97</v>
      </c>
      <c r="L6608" t="s">
        <v>33</v>
      </c>
      <c r="M6608" t="s">
        <v>581</v>
      </c>
      <c r="N6608" t="s">
        <v>2556</v>
      </c>
    </row>
    <row r="6609" spans="1:14" x14ac:dyDescent="0.2">
      <c r="A6609" s="1" t="d">
        <v>2023-03-17</v>
      </c>
      <c r="B6609" s="18" t="d">
        <v>18:09:15.99999999999738525</v>
      </c>
      <c r="C6609" s="1" t="d">
        <v>2023-03-17</v>
      </c>
      <c r="D6609" s="18" t="d">
        <v>21:21:30.9999999999971700</v>
      </c>
      <c r="E6609" s="1" t="d">
        <v>2023-03-17</v>
      </c>
      <c r="F6609" t="s">
        <v>705</v>
      </c>
      <c r="G6609" t="s">
        <v>4906</v>
      </c>
      <c r="H6609">
        <v>-1</v>
      </c>
      <c r="I6609" t="str">
        <f>IF(Table2[[#This Row],[Patron Id]]=-1,Table2[[#This Row],[User ID Encryption]],Table2[[#This Row],[Patron Id]])</f>
        <v>AEFAA6C8D7B90639833CFABF2E6C3F35A3312D1D</v>
      </c>
      <c r="J6609" t="s">
        <v>18</v>
      </c>
      <c r="K6609" t="s">
        <v>382</v>
      </c>
      <c r="L6609" t="s">
        <v>33</v>
      </c>
      <c r="N6609" t="s">
        <v>2556</v>
      </c>
    </row>
    <row r="6610" spans="1:14" x14ac:dyDescent="0.2">
      <c r="A6610" s="1" t="d">
        <v>2023-03-17</v>
      </c>
      <c r="B6610" s="18" t="d">
        <v>18:13:48.00000000000473400</v>
      </c>
      <c r="C6610" s="1" t="d">
        <v>2023-03-17</v>
      </c>
      <c r="D6610" s="18" t="d">
        <v>19:14:13.99999999999920450</v>
      </c>
      <c r="E6610" s="1" t="d">
        <v>2023-03-17</v>
      </c>
      <c r="F6610" t="s">
        <v>627</v>
      </c>
      <c r="G6610" t="s">
        <v>4907</v>
      </c>
      <c r="H6610">
        <v>-1</v>
      </c>
      <c r="I6610" t="str">
        <f>IF(Table2[[#This Row],[Patron Id]]=-1,Table2[[#This Row],[User ID Encryption]],Table2[[#This Row],[Patron Id]])</f>
        <v>E40B46A57EA49F57370B3CB84A9EC17000BF86E2</v>
      </c>
      <c r="J6610" t="s">
        <v>18</v>
      </c>
      <c r="K6610" t="s">
        <v>32</v>
      </c>
      <c r="L6610" t="s">
        <v>33</v>
      </c>
      <c r="M6610" t="s">
        <v>628</v>
      </c>
      <c r="N6610" t="s">
        <v>2575</v>
      </c>
    </row>
    <row r="6611" spans="1:14" x14ac:dyDescent="0.2">
      <c r="A6611" s="1" t="d">
        <v>2023-03-17</v>
      </c>
      <c r="B6611" s="18" t="d">
        <v>18:32:13.00000000000160400</v>
      </c>
      <c r="C6611" s="1" t="d">
        <v>2023-03-17</v>
      </c>
      <c r="D6611" s="18" t="d">
        <v>21:24:17.00000000000073675</v>
      </c>
      <c r="E6611" s="1" t="d">
        <v>2023-03-17</v>
      </c>
      <c r="F6611" t="s">
        <v>1463</v>
      </c>
      <c r="G6611" t="s">
        <v>4695</v>
      </c>
      <c r="H6611">
        <v>-1</v>
      </c>
      <c r="I6611" t="str">
        <f>IF(Table2[[#This Row],[Patron Id]]=-1,Table2[[#This Row],[User ID Encryption]],Table2[[#This Row],[Patron Id]])</f>
        <v>B5813E12C5E367BEDC6FDF06B1D7D39A55BFAEE8</v>
      </c>
      <c r="J6611" t="s">
        <v>18</v>
      </c>
      <c r="K6611" t="s">
        <v>74</v>
      </c>
      <c r="L6611" t="s">
        <v>33</v>
      </c>
      <c r="M6611" t="s">
        <v>1464</v>
      </c>
      <c r="N6611" t="s">
        <v>2575</v>
      </c>
    </row>
    <row r="6612" spans="1:14" x14ac:dyDescent="0.2">
      <c r="A6612" s="1" t="d">
        <v>2023-03-17</v>
      </c>
      <c r="B6612" s="18" t="d">
        <v>18:32:15.99999999999248175</v>
      </c>
      <c r="C6612" s="1" t="d">
        <v>2023-03-17</v>
      </c>
      <c r="D6612" s="18" t="d">
        <v>21:24:22.99999999999208400</v>
      </c>
      <c r="E6612" s="1" t="d">
        <v>2023-03-17</v>
      </c>
      <c r="F6612" t="s">
        <v>323</v>
      </c>
      <c r="G6612" t="s">
        <v>4695</v>
      </c>
      <c r="H6612">
        <v>-1</v>
      </c>
      <c r="I6612" t="str">
        <f>IF(Table2[[#This Row],[Patron Id]]=-1,Table2[[#This Row],[User ID Encryption]],Table2[[#This Row],[Patron Id]])</f>
        <v>B5813E12C5E367BEDC6FDF06B1D7D39A55BFAEE8</v>
      </c>
      <c r="J6612" t="s">
        <v>18</v>
      </c>
      <c r="K6612" t="s">
        <v>97</v>
      </c>
      <c r="L6612" t="s">
        <v>33</v>
      </c>
      <c r="M6612" t="s">
        <v>324</v>
      </c>
      <c r="N6612" t="s">
        <v>2575</v>
      </c>
    </row>
    <row r="6613" spans="1:14" x14ac:dyDescent="0.2">
      <c r="A6613" s="1" t="d">
        <v>2023-03-17</v>
      </c>
      <c r="B6613" s="18" t="d">
        <v>18:47:06.00000000000050850</v>
      </c>
      <c r="C6613" s="1" t="d">
        <v>2023-03-17</v>
      </c>
      <c r="D6613" s="18" t="d">
        <v>19:09:37.00000000000706175</v>
      </c>
      <c r="E6613" s="1" t="d">
        <v>2023-03-17</v>
      </c>
      <c r="F6613" t="s">
        <v>1977</v>
      </c>
      <c r="G6613" t="s">
        <v>2955</v>
      </c>
      <c r="H6613">
        <v>-1</v>
      </c>
      <c r="I6613" t="str">
        <f>IF(Table2[[#This Row],[Patron Id]]=-1,Table2[[#This Row],[User ID Encryption]],Table2[[#This Row],[Patron Id]])</f>
        <v>8812B69606D2E0383604E0696C7C62B7A866C3AD</v>
      </c>
      <c r="J6613" t="s">
        <v>18</v>
      </c>
      <c r="K6613" t="s">
        <v>32</v>
      </c>
      <c r="L6613" t="s">
        <v>33</v>
      </c>
      <c r="M6613" t="s">
        <v>585</v>
      </c>
      <c r="N6613" t="s">
        <v>2640</v>
      </c>
    </row>
    <row r="6614" spans="1:14" x14ac:dyDescent="0.2">
      <c r="A6614" s="1" t="d">
        <v>2023-03-17</v>
      </c>
      <c r="B6614" s="18" t="d">
        <v>19:38:34.00000000000041075</v>
      </c>
      <c r="C6614" s="1" t="d">
        <v>2023-03-17</v>
      </c>
      <c r="D6614" s="18" t="d">
        <v>21:05:48.99999999999380550</v>
      </c>
      <c r="E6614" s="1" t="d">
        <v>2023-03-18</v>
      </c>
      <c r="F6614" t="s">
        <v>415</v>
      </c>
      <c r="G6614" t="s">
        <v>4908</v>
      </c>
      <c r="H6614">
        <v>-1</v>
      </c>
      <c r="I6614" t="str">
        <f>IF(Table2[[#This Row],[Patron Id]]=-1,Table2[[#This Row],[User ID Encryption]],Table2[[#This Row],[Patron Id]])</f>
        <v>73E9C258D58999A45DD111545E264E72E62E635F</v>
      </c>
      <c r="J6614" t="s">
        <v>18</v>
      </c>
      <c r="K6614" t="s">
        <v>97</v>
      </c>
      <c r="L6614" t="s">
        <v>33</v>
      </c>
      <c r="M6614" t="s">
        <v>416</v>
      </c>
      <c r="N6614" t="s">
        <v>2554</v>
      </c>
    </row>
    <row r="6615" spans="1:14" x14ac:dyDescent="0.2">
      <c r="A6615" s="1" t="d">
        <v>2023-03-17</v>
      </c>
      <c r="B6615" s="18" t="d">
        <v>19:38:40.00000000000134975</v>
      </c>
      <c r="C6615" s="1" t="d">
        <v>2023-03-17</v>
      </c>
      <c r="D6615" s="18" t="d">
        <v>20:03:48.0000000000004689600</v>
      </c>
      <c r="E6615" s="1" t="d">
        <v>2023-03-18</v>
      </c>
      <c r="F6615" t="s">
        <v>1971</v>
      </c>
      <c r="G6615" t="s">
        <v>4908</v>
      </c>
      <c r="H6615">
        <v>-1</v>
      </c>
      <c r="I6615" t="str">
        <f>IF(Table2[[#This Row],[Patron Id]]=-1,Table2[[#This Row],[User ID Encryption]],Table2[[#This Row],[Patron Id]])</f>
        <v>73E9C258D58999A45DD111545E264E72E62E635F</v>
      </c>
      <c r="J6615" t="s">
        <v>18</v>
      </c>
      <c r="K6615" t="s">
        <v>74</v>
      </c>
      <c r="L6615" t="s">
        <v>33</v>
      </c>
      <c r="M6615" t="s">
        <v>1972</v>
      </c>
      <c r="N6615" t="s">
        <v>2554</v>
      </c>
    </row>
    <row r="6616" spans="1:14" x14ac:dyDescent="0.2">
      <c r="A6616" s="1" t="d">
        <v>2023-03-17</v>
      </c>
      <c r="B6616" s="18" t="d">
        <v>20:04:19.999999999999076025</v>
      </c>
      <c r="C6616" s="1" t="d">
        <v>2023-03-17</v>
      </c>
      <c r="D6616" s="18" t="d">
        <v>21:05:41.00000000000854200</v>
      </c>
      <c r="E6616" s="1" t="d">
        <v>2023-03-17</v>
      </c>
      <c r="F6616" t="s">
        <v>73</v>
      </c>
      <c r="G6616" t="s">
        <v>4908</v>
      </c>
      <c r="H6616">
        <v>-1</v>
      </c>
      <c r="I6616" t="str">
        <f>IF(Table2[[#This Row],[Patron Id]]=-1,Table2[[#This Row],[User ID Encryption]],Table2[[#This Row],[Patron Id]])</f>
        <v>73E9C258D58999A45DD111545E264E72E62E635F</v>
      </c>
      <c r="J6616" t="s">
        <v>18</v>
      </c>
      <c r="K6616" t="s">
        <v>74</v>
      </c>
      <c r="L6616" t="s">
        <v>33</v>
      </c>
      <c r="M6616" t="s">
        <v>75</v>
      </c>
      <c r="N6616" t="s">
        <v>2554</v>
      </c>
    </row>
    <row r="6617" spans="1:14" x14ac:dyDescent="0.2">
      <c r="A6617" s="1" t="d">
        <v>2023-03-17</v>
      </c>
      <c r="B6617" s="18" t="d">
        <v>20:05:45.99999999999653100</v>
      </c>
      <c r="C6617" s="1" t="d">
        <v>2023-03-17</v>
      </c>
      <c r="D6617" s="18" t="d">
        <v>21:04:40.99999999999915875</v>
      </c>
      <c r="E6617" s="1" t="d">
        <v>2023-03-17</v>
      </c>
      <c r="F6617" t="s">
        <v>688</v>
      </c>
      <c r="G6617" t="s">
        <v>4909</v>
      </c>
      <c r="H6617">
        <v>-1</v>
      </c>
      <c r="I6617" t="str">
        <f>IF(Table2[[#This Row],[Patron Id]]=-1,Table2[[#This Row],[User ID Encryption]],Table2[[#This Row],[Patron Id]])</f>
        <v>7B6A0FD0BA3C22C2BA9CA482526FA64BC3208794</v>
      </c>
      <c r="J6617" t="s">
        <v>18</v>
      </c>
      <c r="K6617" t="s">
        <v>74</v>
      </c>
      <c r="L6617" t="s">
        <v>33</v>
      </c>
      <c r="N6617" t="s">
        <v>2556</v>
      </c>
    </row>
    <row r="6618" spans="1:14" x14ac:dyDescent="0.2">
      <c r="A6618" s="1" t="d">
        <v>2023-03-17</v>
      </c>
      <c r="B6618" s="18" t="d">
        <v>20:05:52.00000000000706175</v>
      </c>
      <c r="C6618" s="1" t="d">
        <v>2023-03-17</v>
      </c>
      <c r="D6618" s="18" t="d">
        <v>21:04:37.99999999999868925</v>
      </c>
      <c r="E6618" s="1" t="d">
        <v>2023-03-17</v>
      </c>
      <c r="F6618" t="s">
        <v>257</v>
      </c>
      <c r="G6618" t="s">
        <v>4909</v>
      </c>
      <c r="H6618">
        <v>-1</v>
      </c>
      <c r="I6618" t="str">
        <f>IF(Table2[[#This Row],[Patron Id]]=-1,Table2[[#This Row],[User ID Encryption]],Table2[[#This Row],[Patron Id]])</f>
        <v>7B6A0FD0BA3C22C2BA9CA482526FA64BC3208794</v>
      </c>
      <c r="J6618" t="s">
        <v>18</v>
      </c>
      <c r="K6618" t="s">
        <v>97</v>
      </c>
      <c r="L6618" t="s">
        <v>33</v>
      </c>
      <c r="M6618" t="s">
        <v>258</v>
      </c>
      <c r="N6618" t="s">
        <v>2556</v>
      </c>
    </row>
    <row r="6619" spans="1:14" x14ac:dyDescent="0.2">
      <c r="A6619" s="1" t="d">
        <v>2023-03-17</v>
      </c>
      <c r="B6619" s="18" t="d">
        <v>20:13:37.0000000000030125</v>
      </c>
      <c r="C6619" s="1" t="d">
        <v>2023-03-17</v>
      </c>
      <c r="D6619" s="18" t="d">
        <v>22:28:18.00000000000324075</v>
      </c>
      <c r="E6619" s="1" t="d">
        <v>2023-03-17</v>
      </c>
      <c r="F6619" t="s">
        <v>1870</v>
      </c>
      <c r="G6619" t="s">
        <v>3086</v>
      </c>
      <c r="H6619">
        <v>-1</v>
      </c>
      <c r="I6619" t="str">
        <f>IF(Table2[[#This Row],[Patron Id]]=-1,Table2[[#This Row],[User ID Encryption]],Table2[[#This Row],[Patron Id]])</f>
        <v>812D30C2C4B59CAF12442569E3530A542322933A</v>
      </c>
      <c r="J6619" t="s">
        <v>18</v>
      </c>
      <c r="K6619" t="s">
        <v>32</v>
      </c>
      <c r="L6619" t="s">
        <v>33</v>
      </c>
      <c r="M6619" t="s">
        <v>34</v>
      </c>
      <c r="N6619" t="s">
        <v>2556</v>
      </c>
    </row>
    <row r="6620" spans="1:14" x14ac:dyDescent="0.2">
      <c r="A6620" s="1" t="d">
        <v>2023-03-17</v>
      </c>
      <c r="B6620" s="18" t="d">
        <v>20:17:40.99999999999958925</v>
      </c>
      <c r="C6620" s="1" t="d">
        <v>2023-03-17</v>
      </c>
      <c r="D6620" s="18" t="d">
        <v>20:17:59.00000000000239950</v>
      </c>
      <c r="E6620" s="1" t="d">
        <v>2023-03-17</v>
      </c>
      <c r="F6620" t="s">
        <v>2303</v>
      </c>
      <c r="G6620" t="s">
        <v>4564</v>
      </c>
      <c r="H6620">
        <v>-1</v>
      </c>
      <c r="I6620" t="str">
        <f>IF(Table2[[#This Row],[Patron Id]]=-1,Table2[[#This Row],[User ID Encryption]],Table2[[#This Row],[Patron Id]])</f>
        <v>682AA901F548A8FEC31FDCF046B9352F3F45DA59</v>
      </c>
      <c r="J6620" t="s">
        <v>18</v>
      </c>
      <c r="K6620" t="s">
        <v>32</v>
      </c>
      <c r="L6620" t="s">
        <v>33</v>
      </c>
      <c r="M6620" t="s">
        <v>554</v>
      </c>
      <c r="N6620" t="s">
        <v>2640</v>
      </c>
    </row>
    <row r="6621" spans="1:14" x14ac:dyDescent="0.2">
      <c r="A6621" s="1" t="d">
        <v>2023-03-17</v>
      </c>
      <c r="B6621" s="18" t="d">
        <v>20:18:20.99999999999304900</v>
      </c>
      <c r="C6621" s="1" t="d">
        <v>2023-03-17</v>
      </c>
      <c r="D6621" s="18" t="d">
        <v>22:48:33.99999999999827850</v>
      </c>
      <c r="E6621" s="1" t="d">
        <v>2023-03-17</v>
      </c>
      <c r="F6621" t="s">
        <v>2110</v>
      </c>
      <c r="G6621" t="s">
        <v>4564</v>
      </c>
      <c r="H6621">
        <v>-1</v>
      </c>
      <c r="I6621" t="str">
        <f>IF(Table2[[#This Row],[Patron Id]]=-1,Table2[[#This Row],[User ID Encryption]],Table2[[#This Row],[Patron Id]])</f>
        <v>682AA901F548A8FEC31FDCF046B9352F3F45DA59</v>
      </c>
      <c r="J6621" t="s">
        <v>18</v>
      </c>
      <c r="K6621" t="s">
        <v>32</v>
      </c>
      <c r="L6621" t="s">
        <v>33</v>
      </c>
      <c r="M6621" t="s">
        <v>583</v>
      </c>
      <c r="N6621" t="s">
        <v>2640</v>
      </c>
    </row>
    <row r="6622" spans="1:14" x14ac:dyDescent="0.2">
      <c r="A6622" s="1" t="d">
        <v>2023-03-17</v>
      </c>
      <c r="B6622" s="18" t="d">
        <v>20:32:05.00000000000035200</v>
      </c>
      <c r="C6622" s="1" t="d">
        <v>2023-03-17</v>
      </c>
      <c r="D6622" s="18" t="d">
        <v>21:27:45.99999999999823950</v>
      </c>
      <c r="E6622" s="1" t="d">
        <v>2023-03-17</v>
      </c>
      <c r="F6622" t="s">
        <v>1407</v>
      </c>
      <c r="G6622" t="s">
        <v>4910</v>
      </c>
      <c r="H6622">
        <v>-1</v>
      </c>
      <c r="I6622" t="str">
        <f>IF(Table2[[#This Row],[Patron Id]]=-1,Table2[[#This Row],[User ID Encryption]],Table2[[#This Row],[Patron Id]])</f>
        <v>0AFDEAA7B8B2C95964C020A4CE13666D64485C05</v>
      </c>
      <c r="J6622" t="s">
        <v>18</v>
      </c>
      <c r="K6622" t="s">
        <v>97</v>
      </c>
      <c r="L6622" t="s">
        <v>33</v>
      </c>
      <c r="M6622" t="s">
        <v>1408</v>
      </c>
      <c r="N6622" t="s">
        <v>2640</v>
      </c>
    </row>
    <row r="6623" spans="1:14" x14ac:dyDescent="0.2">
      <c r="A6623" s="1" t="d">
        <v>2023-03-17</v>
      </c>
      <c r="B6623" s="18" t="d">
        <v>21:24:27.99999999999606150</v>
      </c>
      <c r="C6623" s="1" t="d">
        <v>2023-03-18</v>
      </c>
      <c r="D6623" s="18" t="d">
        <v>12:36:18.00000000000473400</v>
      </c>
      <c r="E6623" s="1" t="d">
        <v>2023-03-17</v>
      </c>
      <c r="F6623" t="s">
        <v>1866</v>
      </c>
      <c r="G6623" t="s">
        <v>4911</v>
      </c>
      <c r="H6623">
        <v>-1</v>
      </c>
      <c r="I6623" t="str">
        <f>IF(Table2[[#This Row],[Patron Id]]=-1,Table2[[#This Row],[User ID Encryption]],Table2[[#This Row],[Patron Id]])</f>
        <v>A7357FDDB44EB8BCBF2F33264A7BD356F15BC3C1</v>
      </c>
      <c r="J6623" t="s">
        <v>18</v>
      </c>
      <c r="K6623" t="s">
        <v>32</v>
      </c>
      <c r="L6623" t="s">
        <v>33</v>
      </c>
      <c r="M6623" t="s">
        <v>81</v>
      </c>
      <c r="N6623" t="s">
        <v>2556</v>
      </c>
    </row>
    <row r="6624" spans="1:14" x14ac:dyDescent="0.2">
      <c r="A6624" s="1" t="d">
        <v>2023-03-17</v>
      </c>
      <c r="B6624" s="18" t="d">
        <v>22:00:58.00000000000267350</v>
      </c>
      <c r="C6624" s="1" t="d">
        <v>2023-03-18</v>
      </c>
      <c r="D6624" s="18" t="d">
        <v>00:00:15.999999999999999525</v>
      </c>
      <c r="E6624" s="1" t="d">
        <v>2023-03-17</v>
      </c>
      <c r="F6624" t="s">
        <v>2073</v>
      </c>
      <c r="G6624" t="s">
        <v>4884</v>
      </c>
      <c r="H6624">
        <v>-1</v>
      </c>
      <c r="I6624" t="str">
        <f>IF(Table2[[#This Row],[Patron Id]]=-1,Table2[[#This Row],[User ID Encryption]],Table2[[#This Row],[Patron Id]])</f>
        <v>21BD83B7C34B67646E0802C66C950CFE3803BF52</v>
      </c>
      <c r="J6624" t="s">
        <v>18</v>
      </c>
      <c r="K6624" t="s">
        <v>32</v>
      </c>
      <c r="L6624" t="s">
        <v>33</v>
      </c>
      <c r="N6624" t="s">
        <v>2556</v>
      </c>
    </row>
    <row r="6625" spans="1:14" x14ac:dyDescent="0.2">
      <c r="A6625" s="1" t="d">
        <v>2023-03-17</v>
      </c>
      <c r="B6625" s="18" t="d">
        <v>22:29:56.99999999999953050</v>
      </c>
      <c r="C6625" s="1" t="d">
        <v>2023-03-17</v>
      </c>
      <c r="D6625" s="18" t="d">
        <v>22:49:36.00000000000157800</v>
      </c>
      <c r="E6625" s="1" t="d">
        <v>2023-03-17</v>
      </c>
      <c r="F6625" t="s">
        <v>478</v>
      </c>
      <c r="G6625" t="s">
        <v>4912</v>
      </c>
      <c r="H6625">
        <v>-1</v>
      </c>
      <c r="I6625" t="str">
        <f>IF(Table2[[#This Row],[Patron Id]]=-1,Table2[[#This Row],[User ID Encryption]],Table2[[#This Row],[Patron Id]])</f>
        <v>D60627D7CDD2E24C061A3ED4C172A783211CD4FD</v>
      </c>
      <c r="J6625" t="s">
        <v>18</v>
      </c>
      <c r="K6625" t="s">
        <v>74</v>
      </c>
      <c r="L6625" t="s">
        <v>33</v>
      </c>
      <c r="M6625" t="s">
        <v>479</v>
      </c>
      <c r="N6625" t="s">
        <v>2575</v>
      </c>
    </row>
    <row r="6626" spans="1:14" x14ac:dyDescent="0.2">
      <c r="A6626" s="1" t="d">
        <v>2023-03-17</v>
      </c>
      <c r="B6626" s="18" t="d">
        <v>22:30:06.999999999997897125</v>
      </c>
      <c r="C6626" s="1" t="d">
        <v>2023-03-17</v>
      </c>
      <c r="D6626" s="18" t="d">
        <v>22:49:39.0000000000020475</v>
      </c>
      <c r="E6626" s="1" t="d">
        <v>2023-03-17</v>
      </c>
      <c r="F6626" t="s">
        <v>1465</v>
      </c>
      <c r="G6626" t="s">
        <v>4912</v>
      </c>
      <c r="H6626">
        <v>-1</v>
      </c>
      <c r="I6626" t="str">
        <f>IF(Table2[[#This Row],[Patron Id]]=-1,Table2[[#This Row],[User ID Encryption]],Table2[[#This Row],[Patron Id]])</f>
        <v>D60627D7CDD2E24C061A3ED4C172A783211CD4FD</v>
      </c>
      <c r="J6626" t="s">
        <v>18</v>
      </c>
      <c r="K6626" t="s">
        <v>97</v>
      </c>
      <c r="L6626" t="s">
        <v>33</v>
      </c>
      <c r="M6626" t="s">
        <v>1466</v>
      </c>
      <c r="N6626" t="s">
        <v>2575</v>
      </c>
    </row>
    <row r="6627" spans="1:14" x14ac:dyDescent="0.2">
      <c r="A6627" s="1" t="d">
        <v>2023-03-18</v>
      </c>
      <c r="B6627" s="18" t="d">
        <v>10:03:32.99999999999652450</v>
      </c>
      <c r="C6627" s="1" t="d">
        <v>2023-03-24</v>
      </c>
      <c r="D6627" s="18" t="d">
        <v>12:04:50.00000000000056725</v>
      </c>
      <c r="E6627" s="1" t="d">
        <v>2023-03-25</v>
      </c>
      <c r="F6627" t="s">
        <v>2413</v>
      </c>
      <c r="G6627" t="s">
        <v>3122</v>
      </c>
      <c r="H6627">
        <v>-1</v>
      </c>
      <c r="I6627" t="str">
        <f>IF(Table2[[#This Row],[Patron Id]]=-1,Table2[[#This Row],[User ID Encryption]],Table2[[#This Row],[Patron Id]])</f>
        <v>7DCD8AE3AC2BD4A748FE0FD06C3410F89704A938</v>
      </c>
      <c r="J6627" t="s">
        <v>13</v>
      </c>
      <c r="K6627" t="s">
        <v>14</v>
      </c>
      <c r="L6627" t="s">
        <v>15</v>
      </c>
      <c r="M6627" t="s">
        <v>2414</v>
      </c>
      <c r="N6627" t="s">
        <v>2640</v>
      </c>
    </row>
    <row r="6628" spans="1:14" x14ac:dyDescent="0.2">
      <c r="A6628" s="1" t="d">
        <v>2023-03-18</v>
      </c>
      <c r="B6628" s="18" t="d">
        <v>10:45:21.00000000000008475</v>
      </c>
      <c r="C6628" s="1" t="d">
        <v>2023-03-18</v>
      </c>
      <c r="D6628" s="18" t="d">
        <v>12:26:23.00000000000125200</v>
      </c>
      <c r="E6628" s="1" t="d">
        <v>2023-03-18</v>
      </c>
      <c r="F6628" t="s">
        <v>1796</v>
      </c>
      <c r="G6628" t="s">
        <v>4534</v>
      </c>
      <c r="H6628">
        <v>-1</v>
      </c>
      <c r="I6628" t="str">
        <f>IF(Table2[[#This Row],[Patron Id]]=-1,Table2[[#This Row],[User ID Encryption]],Table2[[#This Row],[Patron Id]])</f>
        <v>434B7A03EF42B25B32EB520F57998E82B9C0DB54</v>
      </c>
      <c r="J6628" t="s">
        <v>18</v>
      </c>
      <c r="K6628" t="s">
        <v>74</v>
      </c>
      <c r="L6628" t="s">
        <v>33</v>
      </c>
      <c r="N6628" t="s">
        <v>2556</v>
      </c>
    </row>
    <row r="6629" spans="1:14" x14ac:dyDescent="0.2">
      <c r="A6629" s="1" t="d">
        <v>2023-03-18</v>
      </c>
      <c r="B6629" s="18" t="d">
        <v>10:45:23.9999999999957550</v>
      </c>
      <c r="C6629" s="1" t="d">
        <v>2023-03-18</v>
      </c>
      <c r="D6629" s="18" t="d">
        <v>12:26:25.0000000000047600</v>
      </c>
      <c r="E6629" s="1" t="d">
        <v>2023-03-18</v>
      </c>
      <c r="F6629" t="s">
        <v>1006</v>
      </c>
      <c r="G6629" t="s">
        <v>4534</v>
      </c>
      <c r="H6629">
        <v>-1</v>
      </c>
      <c r="I6629" t="str">
        <f>IF(Table2[[#This Row],[Patron Id]]=-1,Table2[[#This Row],[User ID Encryption]],Table2[[#This Row],[Patron Id]])</f>
        <v>434B7A03EF42B25B32EB520F57998E82B9C0DB54</v>
      </c>
      <c r="J6629" t="s">
        <v>18</v>
      </c>
      <c r="K6629" t="s">
        <v>97</v>
      </c>
      <c r="L6629" t="s">
        <v>33</v>
      </c>
      <c r="M6629" t="s">
        <v>1007</v>
      </c>
      <c r="N6629" t="s">
        <v>2556</v>
      </c>
    </row>
    <row r="6630" spans="1:14" x14ac:dyDescent="0.2">
      <c r="A6630" s="1" t="d">
        <v>2023-03-18</v>
      </c>
      <c r="B6630" s="18" t="d">
        <v>10:46:49.00000000000104975</v>
      </c>
      <c r="C6630" s="1" t="d">
        <v>2023-03-23</v>
      </c>
      <c r="D6630" s="18" t="d">
        <v>10:21:58.00000000000299300</v>
      </c>
      <c r="E6630" s="1" t="d">
        <v>2023-03-24</v>
      </c>
      <c r="F6630" t="s">
        <v>1040</v>
      </c>
      <c r="G6630" t="s">
        <v>4913</v>
      </c>
      <c r="H6630">
        <v>-1</v>
      </c>
      <c r="I6630" t="str">
        <f>IF(Table2[[#This Row],[Patron Id]]=-1,Table2[[#This Row],[User ID Encryption]],Table2[[#This Row],[Patron Id]])</f>
        <v>CC2C12128DC26521604B0479276B5FE453212C07</v>
      </c>
      <c r="J6630" t="s">
        <v>18</v>
      </c>
      <c r="K6630" t="s">
        <v>14</v>
      </c>
      <c r="L6630" t="s">
        <v>15</v>
      </c>
      <c r="M6630" t="s">
        <v>1041</v>
      </c>
      <c r="N6630" t="s">
        <v>2556</v>
      </c>
    </row>
    <row r="6631" spans="1:14" x14ac:dyDescent="0.2">
      <c r="A6631" s="1" t="d">
        <v>2023-03-18</v>
      </c>
      <c r="B6631" s="18" t="d">
        <v>10:47:31.00000000000282350</v>
      </c>
      <c r="C6631" s="1" t="d">
        <v>2023-03-23</v>
      </c>
      <c r="D6631" s="18" t="d">
        <v>14:26:24.999999999998365950</v>
      </c>
      <c r="E6631" s="1" t="d">
        <v>2023-03-24</v>
      </c>
      <c r="F6631" t="s">
        <v>45</v>
      </c>
      <c r="G6631" t="s">
        <v>4914</v>
      </c>
      <c r="H6631">
        <v>-1</v>
      </c>
      <c r="I6631" t="str">
        <f>IF(Table2[[#This Row],[Patron Id]]=-1,Table2[[#This Row],[User ID Encryption]],Table2[[#This Row],[Patron Id]])</f>
        <v>00BCCF4D6A37F5C243915D6590F8436D795F4F95</v>
      </c>
      <c r="J6631" t="s">
        <v>18</v>
      </c>
      <c r="K6631" t="s">
        <v>14</v>
      </c>
      <c r="L6631" t="s">
        <v>15</v>
      </c>
      <c r="M6631" t="s">
        <v>46</v>
      </c>
      <c r="N6631" t="s">
        <v>2556</v>
      </c>
    </row>
    <row r="6632" spans="1:14" x14ac:dyDescent="0.2">
      <c r="A6632" s="1" t="d">
        <v>2023-03-18</v>
      </c>
      <c r="B6632" s="18" t="d">
        <v>11:05:07.00000000000002600</v>
      </c>
      <c r="C6632" s="1" t="d">
        <v>2023-03-18</v>
      </c>
      <c r="D6632" s="18" t="d">
        <v>12:34:54.00000000000119325</v>
      </c>
      <c r="E6632" s="1" t="d">
        <v>2023-03-18</v>
      </c>
      <c r="F6632" t="s">
        <v>478</v>
      </c>
      <c r="G6632" t="s">
        <v>3768</v>
      </c>
      <c r="H6632">
        <v>-1</v>
      </c>
      <c r="I6632" t="str">
        <f>IF(Table2[[#This Row],[Patron Id]]=-1,Table2[[#This Row],[User ID Encryption]],Table2[[#This Row],[Patron Id]])</f>
        <v>A14F37F0582FA315FBF63CBB6168B465561C38D1</v>
      </c>
      <c r="J6632" t="s">
        <v>18</v>
      </c>
      <c r="K6632" t="s">
        <v>74</v>
      </c>
      <c r="L6632" t="s">
        <v>33</v>
      </c>
      <c r="M6632" t="s">
        <v>479</v>
      </c>
      <c r="N6632" t="s">
        <v>2575</v>
      </c>
    </row>
    <row r="6633" spans="1:14" x14ac:dyDescent="0.2">
      <c r="A6633" s="1" t="d">
        <v>2023-03-18</v>
      </c>
      <c r="B6633" s="18" t="d">
        <v>11:05:13.0000000000009650</v>
      </c>
      <c r="C6633" s="1" t="d">
        <v>2023-03-18</v>
      </c>
      <c r="D6633" s="18" t="d">
        <v>12:34:57.00000000000166275</v>
      </c>
      <c r="E6633" s="1" t="d">
        <v>2023-03-18</v>
      </c>
      <c r="F6633" t="s">
        <v>1465</v>
      </c>
      <c r="G6633" t="s">
        <v>3768</v>
      </c>
      <c r="H6633">
        <v>-1</v>
      </c>
      <c r="I6633" t="str">
        <f>IF(Table2[[#This Row],[Patron Id]]=-1,Table2[[#This Row],[User ID Encryption]],Table2[[#This Row],[Patron Id]])</f>
        <v>A14F37F0582FA315FBF63CBB6168B465561C38D1</v>
      </c>
      <c r="J6633" t="s">
        <v>18</v>
      </c>
      <c r="K6633" t="s">
        <v>97</v>
      </c>
      <c r="L6633" t="s">
        <v>33</v>
      </c>
      <c r="M6633" t="s">
        <v>1466</v>
      </c>
      <c r="N6633" t="s">
        <v>2575</v>
      </c>
    </row>
    <row r="6634" spans="1:14" x14ac:dyDescent="0.2">
      <c r="A6634" s="1" t="d">
        <v>2023-03-18</v>
      </c>
      <c r="B6634" s="18" t="d">
        <v>11:38:22.000000000000134975</v>
      </c>
      <c r="C6634" s="1" t="d">
        <v>2023-03-18</v>
      </c>
      <c r="D6634" s="18" t="d">
        <v>13:14:35.00000000000248425</v>
      </c>
      <c r="E6634" s="1" t="d">
        <v>2023-03-24</v>
      </c>
      <c r="F6634" t="s">
        <v>1151</v>
      </c>
      <c r="G6634" t="s">
        <v>2936</v>
      </c>
      <c r="H6634">
        <v>-1</v>
      </c>
      <c r="I6634" t="str">
        <f>IF(Table2[[#This Row],[Patron Id]]=-1,Table2[[#This Row],[User ID Encryption]],Table2[[#This Row],[Patron Id]])</f>
        <v>5838656F622D3213BEB49025C875DC30E9124835</v>
      </c>
      <c r="J6634" t="s">
        <v>243</v>
      </c>
      <c r="K6634" t="s">
        <v>14</v>
      </c>
      <c r="L6634" t="s">
        <v>15</v>
      </c>
      <c r="M6634" t="s">
        <v>1152</v>
      </c>
      <c r="N6634" t="s">
        <v>2556</v>
      </c>
    </row>
    <row r="6635" spans="1:14" x14ac:dyDescent="0.2">
      <c r="A6635" s="1" t="d">
        <v>2023-03-18</v>
      </c>
      <c r="B6635" s="18" t="d">
        <v>12:45:14.00000000000538600</v>
      </c>
      <c r="C6635" s="1" t="d">
        <v>2023-03-21</v>
      </c>
      <c r="D6635" s="18" t="d">
        <v>15:09:12.99999999999691575</v>
      </c>
      <c r="E6635" s="1" t="d">
        <v>2023-03-18</v>
      </c>
      <c r="F6635" t="s">
        <v>714</v>
      </c>
      <c r="G6635" t="s">
        <v>2766</v>
      </c>
      <c r="H6635">
        <v>-1</v>
      </c>
      <c r="I6635" t="str">
        <f>IF(Table2[[#This Row],[Patron Id]]=-1,Table2[[#This Row],[User ID Encryption]],Table2[[#This Row],[Patron Id]])</f>
        <v>20105C88AA4FB9EE53E3B425AA55FD295823DADE</v>
      </c>
      <c r="J6635" t="s">
        <v>18</v>
      </c>
      <c r="K6635" t="s">
        <v>382</v>
      </c>
      <c r="L6635" t="s">
        <v>33</v>
      </c>
      <c r="N6635" t="s">
        <v>2556</v>
      </c>
    </row>
    <row r="6636" spans="1:14" x14ac:dyDescent="0.2">
      <c r="A6636" s="1" t="d">
        <v>2023-03-18</v>
      </c>
      <c r="B6636" s="18" t="d">
        <v>12:45:15.999999999999303600</v>
      </c>
      <c r="C6636" s="1" t="d">
        <v>2023-03-21</v>
      </c>
      <c r="D6636" s="18" t="d">
        <v>15:09:18.99999999999785475</v>
      </c>
      <c r="E6636" s="1" t="d">
        <v>2023-03-18</v>
      </c>
      <c r="F6636" t="s">
        <v>1394</v>
      </c>
      <c r="G6636" t="s">
        <v>2766</v>
      </c>
      <c r="H6636">
        <v>-1</v>
      </c>
      <c r="I6636" t="str">
        <f>IF(Table2[[#This Row],[Patron Id]]=-1,Table2[[#This Row],[User ID Encryption]],Table2[[#This Row],[Patron Id]])</f>
        <v>20105C88AA4FB9EE53E3B425AA55FD295823DADE</v>
      </c>
      <c r="J6636" t="s">
        <v>18</v>
      </c>
      <c r="K6636" t="s">
        <v>463</v>
      </c>
      <c r="L6636" t="s">
        <v>33</v>
      </c>
      <c r="M6636" t="s">
        <v>1395</v>
      </c>
      <c r="N6636" t="s">
        <v>2556</v>
      </c>
    </row>
    <row r="6637" spans="1:14" x14ac:dyDescent="0.2">
      <c r="A6637" s="1" t="d">
        <v>2023-03-18</v>
      </c>
      <c r="B6637" s="18" t="d">
        <v>13:04:10.00000000000390575</v>
      </c>
      <c r="C6637" s="1" t="d">
        <v>2023-03-19</v>
      </c>
      <c r="D6637" s="18" t="d">
        <v>13:33:53.99999999999820675</v>
      </c>
      <c r="E6637" s="1" t="d">
        <v>2023-03-18</v>
      </c>
      <c r="F6637" t="s">
        <v>1510</v>
      </c>
      <c r="G6637" t="s">
        <v>3170</v>
      </c>
      <c r="H6637">
        <v>-1</v>
      </c>
      <c r="I6637" t="str">
        <f>IF(Table2[[#This Row],[Patron Id]]=-1,Table2[[#This Row],[User ID Encryption]],Table2[[#This Row],[Patron Id]])</f>
        <v>D74D60C992D907A2742A33D89346378FF63EE98E</v>
      </c>
      <c r="J6637" t="s">
        <v>18</v>
      </c>
      <c r="K6637" t="s">
        <v>382</v>
      </c>
      <c r="L6637" t="s">
        <v>33</v>
      </c>
      <c r="M6637" t="s">
        <v>1511</v>
      </c>
      <c r="N6637" t="s">
        <v>2556</v>
      </c>
    </row>
    <row r="6638" spans="1:14" x14ac:dyDescent="0.2">
      <c r="A6638" s="1" t="d">
        <v>2023-03-18</v>
      </c>
      <c r="B6638" s="18" t="d">
        <v>13:13:08.99999999999543550</v>
      </c>
      <c r="C6638" s="1" t="d">
        <v>2023-04-03</v>
      </c>
      <c r="D6638" s="18" t="d">
        <v>18:01:06.000000000000724425</v>
      </c>
      <c r="E6638" s="1" t="d">
        <v>2023-03-30</v>
      </c>
      <c r="F6638" t="s">
        <v>1943</v>
      </c>
      <c r="G6638" t="s">
        <v>4555</v>
      </c>
      <c r="H6638">
        <v>-1</v>
      </c>
      <c r="I6638" t="str">
        <f>IF(Table2[[#This Row],[Patron Id]]=-1,Table2[[#This Row],[User ID Encryption]],Table2[[#This Row],[Patron Id]])</f>
        <v>B73577FBE072E063859E2B9CCFA08A7128C30828</v>
      </c>
      <c r="J6638" t="s">
        <v>18</v>
      </c>
      <c r="K6638" t="s">
        <v>14</v>
      </c>
      <c r="L6638" t="s">
        <v>15</v>
      </c>
      <c r="M6638" t="s">
        <v>1944</v>
      </c>
      <c r="N6638" t="s">
        <v>2556</v>
      </c>
    </row>
    <row r="6639" spans="1:14" x14ac:dyDescent="0.2">
      <c r="A6639" s="1" t="d">
        <v>2023-03-18</v>
      </c>
      <c r="B6639" s="18" t="d">
        <v>13:23:56.00000000000385375</v>
      </c>
      <c r="C6639" s="1" t="d">
        <v>2023-04-05</v>
      </c>
      <c r="D6639" s="18" t="d">
        <v>12:02:14.00000000000496225</v>
      </c>
      <c r="E6639" s="1" t="d">
        <v>2023-03-22</v>
      </c>
      <c r="F6639" t="s">
        <v>1947</v>
      </c>
      <c r="G6639" t="s">
        <v>4416</v>
      </c>
      <c r="H6639">
        <v>-1</v>
      </c>
      <c r="I6639" t="str">
        <f>IF(Table2[[#This Row],[Patron Id]]=-1,Table2[[#This Row],[User ID Encryption]],Table2[[#This Row],[Patron Id]])</f>
        <v>967E4D58CD7D0E870AEE5EC8CDCE7C3EB1441FEA</v>
      </c>
      <c r="J6639" t="s">
        <v>18</v>
      </c>
      <c r="K6639" t="s">
        <v>14</v>
      </c>
      <c r="L6639" t="s">
        <v>15</v>
      </c>
      <c r="M6639" t="s">
        <v>1246</v>
      </c>
      <c r="N6639" t="s">
        <v>2556</v>
      </c>
    </row>
    <row r="6640" spans="1:14" x14ac:dyDescent="0.2">
      <c r="A6640" s="1" t="d">
        <v>2023-03-18</v>
      </c>
      <c r="B6640" s="18" t="d">
        <v>13:54:20.00000000000120625</v>
      </c>
      <c r="C6640" s="1" t="d">
        <v>2023-04-03</v>
      </c>
      <c r="D6640" s="18" t="d">
        <v>10:47:14.99999999999872200</v>
      </c>
      <c r="E6640" s="1" t="d">
        <v>2023-03-30</v>
      </c>
      <c r="F6640" t="s">
        <v>2257</v>
      </c>
      <c r="G6640" t="s">
        <v>4915</v>
      </c>
      <c r="H6640">
        <v>-1</v>
      </c>
      <c r="I6640" t="str">
        <f>IF(Table2[[#This Row],[Patron Id]]=-1,Table2[[#This Row],[User ID Encryption]],Table2[[#This Row],[Patron Id]])</f>
        <v>BDF2217D78264B73E7472A569F79E871AD3C6579</v>
      </c>
      <c r="J6640" t="s">
        <v>18</v>
      </c>
      <c r="K6640" t="s">
        <v>14</v>
      </c>
      <c r="L6640" t="s">
        <v>15</v>
      </c>
      <c r="M6640" t="s">
        <v>2258</v>
      </c>
      <c r="N6640" t="s">
        <v>2556</v>
      </c>
    </row>
    <row r="6641" spans="1:14" x14ac:dyDescent="0.2">
      <c r="A6641" s="1" t="d">
        <v>2023-03-18</v>
      </c>
      <c r="B6641" s="18" t="d">
        <v>13:57:17.00000000000009775</v>
      </c>
      <c r="C6641" s="1" t="d">
        <v>2023-03-22</v>
      </c>
      <c r="D6641" s="18" t="d">
        <v>10:55:07.00000000000215825</v>
      </c>
      <c r="E6641" s="1" t="d">
        <v>2023-03-24</v>
      </c>
      <c r="F6641" t="s">
        <v>2415</v>
      </c>
      <c r="G6641" t="s">
        <v>3984</v>
      </c>
      <c r="H6641">
        <v>-1</v>
      </c>
      <c r="I6641" t="str">
        <f>IF(Table2[[#This Row],[Patron Id]]=-1,Table2[[#This Row],[User ID Encryption]],Table2[[#This Row],[Patron Id]])</f>
        <v>44148FD372B5BD63DFC1C3B1205A1EE7DA6A8900</v>
      </c>
      <c r="J6641" t="s">
        <v>18</v>
      </c>
      <c r="K6641" t="s">
        <v>14</v>
      </c>
      <c r="L6641" t="s">
        <v>15</v>
      </c>
      <c r="M6641" t="s">
        <v>942</v>
      </c>
      <c r="N6641" t="s">
        <v>2556</v>
      </c>
    </row>
    <row r="6642" spans="1:14" x14ac:dyDescent="0.2">
      <c r="A6642" s="1" t="d">
        <v>2023-03-18</v>
      </c>
      <c r="B6642" s="18" t="d">
        <v>13:58:23.99999999999778300</v>
      </c>
      <c r="C6642" s="1" t="d">
        <v>2023-03-18</v>
      </c>
      <c r="D6642" s="18" t="d">
        <v>14:32:27.000000000000600</v>
      </c>
      <c r="E6642" s="1" t="d">
        <v>2023-03-18</v>
      </c>
      <c r="F6642" t="s">
        <v>1796</v>
      </c>
      <c r="G6642" t="s">
        <v>3786</v>
      </c>
      <c r="H6642">
        <v>-1</v>
      </c>
      <c r="I6642" t="str">
        <f>IF(Table2[[#This Row],[Patron Id]]=-1,Table2[[#This Row],[User ID Encryption]],Table2[[#This Row],[Patron Id]])</f>
        <v>7BCBC7C20D6FE0CDD4266B180A12C160E1CDE13A</v>
      </c>
      <c r="J6642" t="s">
        <v>18</v>
      </c>
      <c r="K6642" t="s">
        <v>74</v>
      </c>
      <c r="L6642" t="s">
        <v>33</v>
      </c>
      <c r="N6642" t="s">
        <v>2556</v>
      </c>
    </row>
    <row r="6643" spans="1:14" x14ac:dyDescent="0.2">
      <c r="A6643" s="1" t="d">
        <v>2023-03-18</v>
      </c>
      <c r="B6643" s="18" t="d">
        <v>13:58:26.9999999999982525</v>
      </c>
      <c r="C6643" s="1" t="d">
        <v>2023-03-18</v>
      </c>
      <c r="D6643" s="18" t="d">
        <v>14:32:23.00000000000316900</v>
      </c>
      <c r="E6643" s="1" t="d">
        <v>2023-03-18</v>
      </c>
      <c r="F6643" t="s">
        <v>1544</v>
      </c>
      <c r="G6643" t="s">
        <v>3786</v>
      </c>
      <c r="H6643">
        <v>-1</v>
      </c>
      <c r="I6643" t="str">
        <f>IF(Table2[[#This Row],[Patron Id]]=-1,Table2[[#This Row],[User ID Encryption]],Table2[[#This Row],[Patron Id]])</f>
        <v>7BCBC7C20D6FE0CDD4266B180A12C160E1CDE13A</v>
      </c>
      <c r="J6643" t="s">
        <v>18</v>
      </c>
      <c r="K6643" t="s">
        <v>97</v>
      </c>
      <c r="L6643" t="s">
        <v>33</v>
      </c>
      <c r="M6643" t="s">
        <v>1545</v>
      </c>
      <c r="N6643" t="s">
        <v>2556</v>
      </c>
    </row>
    <row r="6644" spans="1:14" x14ac:dyDescent="0.2">
      <c r="A6644" s="1" t="d">
        <v>2023-03-18</v>
      </c>
      <c r="B6644" s="18" t="d">
        <v>14:10:30.00000000000575775</v>
      </c>
      <c r="C6644" s="1" t="d">
        <v>2023-04-03</v>
      </c>
      <c r="D6644" s="18" t="d">
        <v>09:21:35.9999999999963550</v>
      </c>
      <c r="E6644" s="1" t="d">
        <v>2023-03-24</v>
      </c>
      <c r="F6644" t="s">
        <v>1424</v>
      </c>
      <c r="G6644" t="s">
        <v>4558</v>
      </c>
      <c r="H6644">
        <v>-1</v>
      </c>
      <c r="I6644" t="str">
        <f>IF(Table2[[#This Row],[Patron Id]]=-1,Table2[[#This Row],[User ID Encryption]],Table2[[#This Row],[Patron Id]])</f>
        <v>9664544663A2C9095CD0C623C3CCE9834A6D4549</v>
      </c>
      <c r="J6644" t="s">
        <v>13</v>
      </c>
      <c r="K6644" t="s">
        <v>14</v>
      </c>
      <c r="L6644" t="s">
        <v>15</v>
      </c>
      <c r="M6644" t="s">
        <v>1424</v>
      </c>
      <c r="N6644" t="s">
        <v>2556</v>
      </c>
    </row>
    <row r="6645" spans="1:14" x14ac:dyDescent="0.2">
      <c r="A6645" s="1" t="d">
        <v>2023-03-18</v>
      </c>
      <c r="B6645" s="18" t="d">
        <v>14:12:38.0000000000001825</v>
      </c>
      <c r="C6645" s="1" t="d">
        <v>2023-03-22</v>
      </c>
      <c r="D6645" s="18" t="d">
        <v>10:25:14.99999999999861775</v>
      </c>
      <c r="E6645" s="1" t="d">
        <v>2023-03-24</v>
      </c>
      <c r="F6645" t="s">
        <v>850</v>
      </c>
      <c r="G6645" t="s">
        <v>4910</v>
      </c>
      <c r="H6645">
        <v>-1</v>
      </c>
      <c r="I6645" t="str">
        <f>IF(Table2[[#This Row],[Patron Id]]=-1,Table2[[#This Row],[User ID Encryption]],Table2[[#This Row],[Patron Id]])</f>
        <v>0AFDEAA7B8B2C95964C020A4CE13666D64485C05</v>
      </c>
      <c r="J6645" t="s">
        <v>18</v>
      </c>
      <c r="K6645" t="s">
        <v>14</v>
      </c>
      <c r="L6645" t="s">
        <v>15</v>
      </c>
      <c r="M6645" t="s">
        <v>851</v>
      </c>
      <c r="N6645" t="s">
        <v>2556</v>
      </c>
    </row>
    <row r="6646" spans="1:14" x14ac:dyDescent="0.2">
      <c r="A6646" s="1" t="d">
        <v>2023-03-18</v>
      </c>
      <c r="B6646" s="18" t="d">
        <v>14:14:38.99999999999672025</v>
      </c>
      <c r="C6646" s="1" t="d">
        <v>2023-03-18</v>
      </c>
      <c r="D6646" s="18" t="d">
        <v>14:53:18.00000000000430350</v>
      </c>
      <c r="E6646" s="1" t="d">
        <v>2023-03-18</v>
      </c>
      <c r="F6646" t="s">
        <v>234</v>
      </c>
      <c r="G6646" t="s">
        <v>4594</v>
      </c>
      <c r="H6646">
        <v>-1</v>
      </c>
      <c r="I6646" t="str">
        <f>IF(Table2[[#This Row],[Patron Id]]=-1,Table2[[#This Row],[User ID Encryption]],Table2[[#This Row],[Patron Id]])</f>
        <v>CB8E856E492071354B0154856687F96A2432211D</v>
      </c>
      <c r="J6646" t="s">
        <v>18</v>
      </c>
      <c r="K6646" t="s">
        <v>43</v>
      </c>
      <c r="L6646" t="s">
        <v>33</v>
      </c>
      <c r="M6646" t="s">
        <v>235</v>
      </c>
      <c r="N6646" t="s">
        <v>2556</v>
      </c>
    </row>
    <row r="6647" spans="1:14" x14ac:dyDescent="0.2">
      <c r="A6647" s="1" t="d">
        <v>2023-03-18</v>
      </c>
      <c r="B6647" s="18" t="d">
        <v>14:31:36.99999999999917850</v>
      </c>
      <c r="C6647" s="1" t="d">
        <v>2023-03-22</v>
      </c>
      <c r="D6647" s="18" t="d">
        <v>18:03:11.0000000000042775</v>
      </c>
      <c r="E6647" s="1" t="d">
        <v>2023-03-29</v>
      </c>
      <c r="F6647" t="s">
        <v>2416</v>
      </c>
      <c r="G6647" t="s">
        <v>4916</v>
      </c>
      <c r="H6647">
        <v>-1</v>
      </c>
      <c r="I6647" t="str">
        <f>IF(Table2[[#This Row],[Patron Id]]=-1,Table2[[#This Row],[User ID Encryption]],Table2[[#This Row],[Patron Id]])</f>
        <v>2ED730219A2E09D8C25E4E0F41EA50C8B69288F3</v>
      </c>
      <c r="J6647" t="s">
        <v>18</v>
      </c>
      <c r="K6647" t="s">
        <v>14</v>
      </c>
      <c r="L6647" t="s">
        <v>15</v>
      </c>
      <c r="M6647" t="s">
        <v>2417</v>
      </c>
      <c r="N6647" t="s">
        <v>2556</v>
      </c>
    </row>
    <row r="6648" spans="1:14" x14ac:dyDescent="0.2">
      <c r="A6648" s="1" t="d">
        <v>2023-03-18</v>
      </c>
      <c r="B6648" s="18" t="d">
        <v>14:53:18.00000000000430350</v>
      </c>
      <c r="C6648" s="1" t="d">
        <v>2023-03-18</v>
      </c>
      <c r="D6648" s="18" t="d">
        <v>16:16:02.00000000000649450</v>
      </c>
      <c r="E6648" s="1" t="d">
        <v>2023-03-25</v>
      </c>
      <c r="F6648" t="s">
        <v>869</v>
      </c>
      <c r="G6648" t="s">
        <v>4917</v>
      </c>
      <c r="H6648">
        <v>-1</v>
      </c>
      <c r="I6648" t="str">
        <f>IF(Table2[[#This Row],[Patron Id]]=-1,Table2[[#This Row],[User ID Encryption]],Table2[[#This Row],[Patron Id]])</f>
        <v>0D448CDF04C4C22E1457F9EEA54BC7C37340EA39</v>
      </c>
      <c r="J6648" t="s">
        <v>18</v>
      </c>
      <c r="K6648" t="s">
        <v>14</v>
      </c>
      <c r="L6648" t="s">
        <v>15</v>
      </c>
      <c r="N6648" t="s">
        <v>2640</v>
      </c>
    </row>
    <row r="6649" spans="1:14" x14ac:dyDescent="0.2">
      <c r="A6649" s="1" t="d">
        <v>2023-03-18</v>
      </c>
      <c r="B6649" s="18" t="d">
        <v>14:54:17.99999999999450325</v>
      </c>
      <c r="C6649" s="1" t="d">
        <v>2023-03-18</v>
      </c>
      <c r="D6649" s="18" t="d">
        <v>16:53:02.99999999999556600</v>
      </c>
      <c r="E6649" s="1" t="d">
        <v>2023-03-18</v>
      </c>
      <c r="F6649" t="s">
        <v>415</v>
      </c>
      <c r="G6649" t="s">
        <v>4918</v>
      </c>
      <c r="H6649">
        <v>-1</v>
      </c>
      <c r="I6649" t="str">
        <f>IF(Table2[[#This Row],[Patron Id]]=-1,Table2[[#This Row],[User ID Encryption]],Table2[[#This Row],[Patron Id]])</f>
        <v>AF096FBF7DC8F8E1242328472F3D8B412E783B37</v>
      </c>
      <c r="J6649" t="s">
        <v>18</v>
      </c>
      <c r="K6649" t="s">
        <v>97</v>
      </c>
      <c r="L6649" t="s">
        <v>33</v>
      </c>
      <c r="M6649" t="s">
        <v>416</v>
      </c>
      <c r="N6649" t="s">
        <v>2554</v>
      </c>
    </row>
    <row r="6650" spans="1:14" x14ac:dyDescent="0.2">
      <c r="A6650" s="1" t="d">
        <v>2023-03-18</v>
      </c>
      <c r="B6650" s="18" t="d">
        <v>15:49:37.99999999999868925</v>
      </c>
      <c r="C6650" s="1" t="d">
        <v>2023-03-18</v>
      </c>
      <c r="D6650" s="18" t="d">
        <v>16:49:58.00000000000181925</v>
      </c>
      <c r="E6650" s="1" t="d">
        <v>2023-03-18</v>
      </c>
      <c r="F6650" t="s">
        <v>2027</v>
      </c>
      <c r="G6650" t="s">
        <v>3976</v>
      </c>
      <c r="H6650">
        <v>-1</v>
      </c>
      <c r="I6650" t="str">
        <f>IF(Table2[[#This Row],[Patron Id]]=-1,Table2[[#This Row],[User ID Encryption]],Table2[[#This Row],[Patron Id]])</f>
        <v>8EE5FFF6E1BE5491AD2CEAC39809EE5641818EC7</v>
      </c>
      <c r="J6650" t="s">
        <v>18</v>
      </c>
      <c r="K6650" t="s">
        <v>254</v>
      </c>
      <c r="L6650" t="s">
        <v>33</v>
      </c>
      <c r="M6650" t="s">
        <v>2028</v>
      </c>
      <c r="N6650" t="s">
        <v>2575</v>
      </c>
    </row>
    <row r="6651" spans="1:14" x14ac:dyDescent="0.2">
      <c r="A6651" s="1" t="d">
        <v>2023-03-18</v>
      </c>
      <c r="B6651" s="18" t="d">
        <v>16:00:37.99999999999634850</v>
      </c>
      <c r="C6651" s="1" t="d">
        <v>2023-03-18</v>
      </c>
      <c r="D6651" s="18" t="d">
        <v>19:03:47.99999999999407275</v>
      </c>
      <c r="E6651" s="1" t="d">
        <v>2023-03-18</v>
      </c>
      <c r="F6651" t="s">
        <v>935</v>
      </c>
      <c r="G6651" t="s">
        <v>3572</v>
      </c>
      <c r="H6651">
        <v>-1</v>
      </c>
      <c r="I6651" t="str">
        <f>IF(Table2[[#This Row],[Patron Id]]=-1,Table2[[#This Row],[User ID Encryption]],Table2[[#This Row],[Patron Id]])</f>
        <v>918D4F668F923CB783E00338DD229E07D50642E4</v>
      </c>
      <c r="J6651" t="s">
        <v>13</v>
      </c>
      <c r="K6651" t="s">
        <v>97</v>
      </c>
      <c r="L6651" t="s">
        <v>33</v>
      </c>
      <c r="M6651" t="s">
        <v>936</v>
      </c>
      <c r="N6651" t="s">
        <v>2640</v>
      </c>
    </row>
    <row r="6652" spans="1:14" x14ac:dyDescent="0.2">
      <c r="A6652" s="1" t="d">
        <v>2023-03-18</v>
      </c>
      <c r="B6652" s="18" t="d">
        <v>16:02:17.99999999999919150</v>
      </c>
      <c r="C6652" s="1" t="d">
        <v>2023-03-18</v>
      </c>
      <c r="D6652" s="18" t="d">
        <v>18:53:53.0000000000001825</v>
      </c>
      <c r="E6652" s="1" t="d">
        <v>2023-03-24</v>
      </c>
      <c r="F6652" t="s">
        <v>1485</v>
      </c>
      <c r="G6652" t="s">
        <v>4919</v>
      </c>
      <c r="H6652">
        <v>-1</v>
      </c>
      <c r="I6652" t="str">
        <f>IF(Table2[[#This Row],[Patron Id]]=-1,Table2[[#This Row],[User ID Encryption]],Table2[[#This Row],[Patron Id]])</f>
        <v>5606343D1DD1C5D0F05D487C8D06DADD4B545193</v>
      </c>
      <c r="J6652" t="s">
        <v>18</v>
      </c>
      <c r="K6652" t="s">
        <v>14</v>
      </c>
      <c r="L6652" t="s">
        <v>15</v>
      </c>
      <c r="M6652" t="s">
        <v>1486</v>
      </c>
      <c r="N6652" t="s">
        <v>3292</v>
      </c>
    </row>
    <row r="6653" spans="1:14" x14ac:dyDescent="0.2">
      <c r="A6653" s="1" t="d">
        <v>2023-03-18</v>
      </c>
      <c r="B6653" s="18" t="d">
        <v>16:08:25.999999999992766725</v>
      </c>
      <c r="C6653" s="1" t="d">
        <v>2023-03-18</v>
      </c>
      <c r="D6653" s="18" t="d">
        <v>16:09:17.00000000000073675</v>
      </c>
      <c r="E6653" s="1" t="d">
        <v>2023-03-18</v>
      </c>
      <c r="F6653" t="s">
        <v>1891</v>
      </c>
      <c r="G6653" t="s">
        <v>3006</v>
      </c>
      <c r="H6653">
        <v>-1</v>
      </c>
      <c r="I6653" t="str">
        <f>IF(Table2[[#This Row],[Patron Id]]=-1,Table2[[#This Row],[User ID Encryption]],Table2[[#This Row],[Patron Id]])</f>
        <v>F7C3039D1DCBDA4D36B4A133347D0399280622C1</v>
      </c>
      <c r="J6653" t="s">
        <v>18</v>
      </c>
      <c r="K6653" t="s">
        <v>97</v>
      </c>
      <c r="L6653" t="s">
        <v>33</v>
      </c>
      <c r="N6653" t="s">
        <v>2640</v>
      </c>
    </row>
    <row r="6654" spans="1:14" x14ac:dyDescent="0.2">
      <c r="A6654" s="1" t="d">
        <v>2023-03-19</v>
      </c>
      <c r="B6654" s="18" t="d">
        <v>10:05:49.00000000000020225</v>
      </c>
      <c r="C6654" s="1" t="d">
        <v>2023-03-23</v>
      </c>
      <c r="D6654" s="18" t="d">
        <v>10:58:53.00000000000071725</v>
      </c>
      <c r="E6654" s="1" t="d">
        <v>2023-03-24</v>
      </c>
      <c r="F6654" t="s">
        <v>2132</v>
      </c>
      <c r="G6654" t="s">
        <v>4574</v>
      </c>
      <c r="H6654">
        <v>-1</v>
      </c>
      <c r="I6654" t="str">
        <f>IF(Table2[[#This Row],[Patron Id]]=-1,Table2[[#This Row],[User ID Encryption]],Table2[[#This Row],[Patron Id]])</f>
        <v>8D620E328147B61EC72BEB9381B7A83D3ABB3BDB</v>
      </c>
      <c r="J6654" t="s">
        <v>13</v>
      </c>
      <c r="K6654" t="s">
        <v>14</v>
      </c>
      <c r="L6654" t="s">
        <v>15</v>
      </c>
      <c r="M6654" t="s">
        <v>2004</v>
      </c>
      <c r="N6654" t="s">
        <v>2556</v>
      </c>
    </row>
    <row r="6655" spans="1:14" x14ac:dyDescent="0.2">
      <c r="A6655" s="1" t="d">
        <v>2023-03-19</v>
      </c>
      <c r="B6655" s="18" t="d">
        <v>10:06:53.99999999999917200</v>
      </c>
      <c r="C6655" s="1" t="d">
        <v>2023-03-19</v>
      </c>
      <c r="D6655" s="18" t="d">
        <v>14:47:46.99999999999413150</v>
      </c>
      <c r="E6655" s="1" t="d">
        <v>2023-03-22</v>
      </c>
      <c r="F6655" t="s">
        <v>1629</v>
      </c>
      <c r="G6655" t="s">
        <v>2653</v>
      </c>
      <c r="H6655">
        <v>-1</v>
      </c>
      <c r="I6655" t="str">
        <f>IF(Table2[[#This Row],[Patron Id]]=-1,Table2[[#This Row],[User ID Encryption]],Table2[[#This Row],[Patron Id]])</f>
        <v>84207CACFF64926AE9AB5CE625089A3992B7B724</v>
      </c>
      <c r="J6655" t="s">
        <v>13</v>
      </c>
      <c r="K6655" t="s">
        <v>219</v>
      </c>
      <c r="L6655" t="s">
        <v>2094</v>
      </c>
      <c r="N6655" t="s">
        <v>2556</v>
      </c>
    </row>
    <row r="6656" spans="1:14" x14ac:dyDescent="0.2">
      <c r="A6656" s="1" t="d">
        <v>2023-03-19</v>
      </c>
      <c r="B6656" s="18" t="d">
        <v>10:29:24.99999999999612675</v>
      </c>
      <c r="C6656" s="1" t="d">
        <v>2023-03-23</v>
      </c>
      <c r="D6656" s="18" t="d">
        <v>14:17:23.99999999999373375</v>
      </c>
      <c r="E6656" s="1" t="d">
        <v>2023-03-24</v>
      </c>
      <c r="F6656" t="s">
        <v>1721</v>
      </c>
      <c r="G6656" t="s">
        <v>4292</v>
      </c>
      <c r="H6656">
        <v>-1</v>
      </c>
      <c r="I6656" t="str">
        <f>IF(Table2[[#This Row],[Patron Id]]=-1,Table2[[#This Row],[User ID Encryption]],Table2[[#This Row],[Patron Id]])</f>
        <v>9AB55B8DEA109A3A5E13EA823B70E2A9CB352F3E</v>
      </c>
      <c r="J6656" t="s">
        <v>18</v>
      </c>
      <c r="K6656" t="s">
        <v>14</v>
      </c>
      <c r="L6656" t="s">
        <v>15</v>
      </c>
      <c r="M6656" t="s">
        <v>1722</v>
      </c>
      <c r="N6656" t="s">
        <v>2556</v>
      </c>
    </row>
    <row r="6657" spans="1:14" x14ac:dyDescent="0.2">
      <c r="A6657" s="1" t="d">
        <v>2023-03-19</v>
      </c>
      <c r="B6657" s="18" t="d">
        <v>10:53:37.000000000002479775</v>
      </c>
      <c r="C6657" s="1" t="d">
        <v>2023-03-19</v>
      </c>
      <c r="D6657" s="18" t="d">
        <v>12:59:39.00000000000311025</v>
      </c>
      <c r="E6657" s="1" t="d">
        <v>2023-03-19</v>
      </c>
      <c r="F6657" t="s">
        <v>2073</v>
      </c>
      <c r="G6657" t="s">
        <v>4920</v>
      </c>
      <c r="H6657">
        <v>-1</v>
      </c>
      <c r="I6657" t="str">
        <f>IF(Table2[[#This Row],[Patron Id]]=-1,Table2[[#This Row],[User ID Encryption]],Table2[[#This Row],[Patron Id]])</f>
        <v>51E4C06FD8A93683E0569DEDADB9FCE88A347ABB</v>
      </c>
      <c r="J6657" t="s">
        <v>18</v>
      </c>
      <c r="K6657" t="s">
        <v>32</v>
      </c>
      <c r="L6657" t="s">
        <v>33</v>
      </c>
      <c r="N6657" t="s">
        <v>2556</v>
      </c>
    </row>
    <row r="6658" spans="1:14" x14ac:dyDescent="0.2">
      <c r="A6658" s="1" t="d">
        <v>2023-03-19</v>
      </c>
      <c r="B6658" s="18" t="d">
        <v>11:02:56.99999999999729400</v>
      </c>
      <c r="C6658" s="1" t="d">
        <v>2023-03-21</v>
      </c>
      <c r="D6658" s="18" t="d">
        <v>11:48:53.999999999996610600</v>
      </c>
      <c r="E6658" s="1" t="d">
        <v>2023-03-22</v>
      </c>
      <c r="F6658" t="s">
        <v>1918</v>
      </c>
      <c r="G6658" t="s">
        <v>4921</v>
      </c>
      <c r="H6658">
        <v>-1</v>
      </c>
      <c r="I6658" t="str">
        <f>IF(Table2[[#This Row],[Patron Id]]=-1,Table2[[#This Row],[User ID Encryption]],Table2[[#This Row],[Patron Id]])</f>
        <v>29C268BBFA769FD2B45A947DD3650B669F256962</v>
      </c>
      <c r="J6658" t="s">
        <v>18</v>
      </c>
      <c r="K6658" t="s">
        <v>219</v>
      </c>
      <c r="L6658" t="s">
        <v>2094</v>
      </c>
      <c r="N6658" t="s">
        <v>2556</v>
      </c>
    </row>
    <row r="6659" spans="1:14" x14ac:dyDescent="0.2">
      <c r="A6659" s="1" t="d">
        <v>2023-03-19</v>
      </c>
      <c r="B6659" s="18" t="d">
        <v>12:40:44.00000000000155200</v>
      </c>
      <c r="C6659" s="1" t="d">
        <v>2023-03-27</v>
      </c>
      <c r="D6659" s="18" t="d">
        <v>14:23:54.99999999999410550</v>
      </c>
      <c r="E6659" s="1" t="d">
        <v>2023-03-24</v>
      </c>
      <c r="F6659" t="s">
        <v>2418</v>
      </c>
      <c r="G6659" t="s">
        <v>4922</v>
      </c>
      <c r="H6659">
        <v>-1</v>
      </c>
      <c r="I6659" t="str">
        <f>IF(Table2[[#This Row],[Patron Id]]=-1,Table2[[#This Row],[User ID Encryption]],Table2[[#This Row],[Patron Id]])</f>
        <v>24BCDD63E5150C5F08D5A039B2910FD5EEE91A1A</v>
      </c>
      <c r="J6659" t="s">
        <v>18</v>
      </c>
      <c r="K6659" t="s">
        <v>14</v>
      </c>
      <c r="L6659" t="s">
        <v>15</v>
      </c>
      <c r="M6659" t="s">
        <v>1535</v>
      </c>
      <c r="N6659" t="s">
        <v>2556</v>
      </c>
    </row>
    <row r="6660" spans="1:14" x14ac:dyDescent="0.2">
      <c r="A6660" s="1" t="d">
        <v>2023-03-19</v>
      </c>
      <c r="B6660" s="18" t="d">
        <v>12:50:18.0000000000017475</v>
      </c>
      <c r="C6660" s="1" t="d">
        <v>2023-03-21</v>
      </c>
      <c r="D6660" s="18" t="d">
        <v>13:46:57.00000000000549675</v>
      </c>
      <c r="E6660" s="1" t="d">
        <v>2023-03-24</v>
      </c>
      <c r="F6660" t="s">
        <v>2419</v>
      </c>
      <c r="G6660" t="s">
        <v>3532</v>
      </c>
      <c r="H6660">
        <v>-1</v>
      </c>
      <c r="I6660" t="str">
        <f>IF(Table2[[#This Row],[Patron Id]]=-1,Table2[[#This Row],[User ID Encryption]],Table2[[#This Row],[Patron Id]])</f>
        <v>5EECE10D6E8616E22408DBB115586D3958DEF9D4</v>
      </c>
      <c r="J6660" t="s">
        <v>18</v>
      </c>
      <c r="K6660" t="s">
        <v>14</v>
      </c>
      <c r="L6660" t="s">
        <v>15</v>
      </c>
      <c r="M6660" t="s">
        <v>469</v>
      </c>
      <c r="N6660" t="s">
        <v>2556</v>
      </c>
    </row>
    <row r="6661" spans="1:14" x14ac:dyDescent="0.2">
      <c r="A6661" s="1" t="d">
        <v>2023-03-19</v>
      </c>
      <c r="B6661" s="18" t="d">
        <v>12:50:30.00000000000362550</v>
      </c>
      <c r="C6661" s="1" t="d">
        <v>2023-03-19</v>
      </c>
      <c r="D6661" s="18" t="d">
        <v>14:30:14.99999999999914575</v>
      </c>
      <c r="E6661" s="1" t="d">
        <v>2023-03-19</v>
      </c>
      <c r="F6661" t="s">
        <v>1855</v>
      </c>
      <c r="G6661" t="s">
        <v>3298</v>
      </c>
      <c r="H6661">
        <v>-1</v>
      </c>
      <c r="I6661" t="str">
        <f>IF(Table2[[#This Row],[Patron Id]]=-1,Table2[[#This Row],[User ID Encryption]],Table2[[#This Row],[Patron Id]])</f>
        <v>A971BB72D92F3551734967BBAA47E8F4BAC7DAF2</v>
      </c>
      <c r="J6661" t="s">
        <v>18</v>
      </c>
      <c r="K6661" t="s">
        <v>32</v>
      </c>
      <c r="L6661" t="s">
        <v>33</v>
      </c>
      <c r="M6661" t="s">
        <v>308</v>
      </c>
      <c r="N6661" t="s">
        <v>2556</v>
      </c>
    </row>
    <row r="6662" spans="1:14" x14ac:dyDescent="0.2">
      <c r="A6662" s="1" t="d">
        <v>2023-03-19</v>
      </c>
      <c r="B6662" s="18" t="d">
        <v>12:55:09.99999999999623100</v>
      </c>
      <c r="C6662" s="1" t="d">
        <v>2023-03-28</v>
      </c>
      <c r="D6662" s="18" t="d">
        <v>11:11:17.99999999999887200</v>
      </c>
      <c r="E6662" s="1" t="d">
        <v>2023-03-27</v>
      </c>
      <c r="F6662" t="s">
        <v>1217</v>
      </c>
      <c r="G6662" t="s">
        <v>4923</v>
      </c>
      <c r="H6662">
        <v>-1</v>
      </c>
      <c r="I6662" t="str">
        <f>IF(Table2[[#This Row],[Patron Id]]=-1,Table2[[#This Row],[User ID Encryption]],Table2[[#This Row],[Patron Id]])</f>
        <v>EA3771BC5D4E711A1AE45D40D7541300EAE702AB</v>
      </c>
      <c r="J6662" t="s">
        <v>18</v>
      </c>
      <c r="K6662" t="s">
        <v>14</v>
      </c>
      <c r="L6662" t="s">
        <v>15</v>
      </c>
      <c r="M6662" t="s">
        <v>1218</v>
      </c>
      <c r="N6662" t="s">
        <v>2556</v>
      </c>
    </row>
    <row r="6663" spans="1:14" x14ac:dyDescent="0.2">
      <c r="A6663" s="1" t="d">
        <v>2023-03-19</v>
      </c>
      <c r="B6663" s="18" t="d">
        <v>12:57:46.99999999999839600</v>
      </c>
      <c r="C6663" s="1" t="d">
        <v>2023-03-23</v>
      </c>
      <c r="D6663" s="18" t="d">
        <v>13:31:45.99999999999419025</v>
      </c>
      <c r="E6663" s="1" t="d">
        <v>2023-03-26</v>
      </c>
      <c r="F6663" t="s">
        <v>1589</v>
      </c>
      <c r="G6663" t="s">
        <v>4924</v>
      </c>
      <c r="H6663">
        <v>-1</v>
      </c>
      <c r="I6663" t="str">
        <f>IF(Table2[[#This Row],[Patron Id]]=-1,Table2[[#This Row],[User ID Encryption]],Table2[[#This Row],[Patron Id]])</f>
        <v>99F7464236E21758864F2768B6CD6B41C2029B2C</v>
      </c>
      <c r="J6663" t="s">
        <v>13</v>
      </c>
      <c r="K6663" t="s">
        <v>14</v>
      </c>
      <c r="L6663" t="s">
        <v>15</v>
      </c>
      <c r="M6663" t="s">
        <v>1590</v>
      </c>
      <c r="N6663" t="s">
        <v>2554</v>
      </c>
    </row>
    <row r="6664" spans="1:14" x14ac:dyDescent="0.2">
      <c r="A6664" s="1" t="d">
        <v>2023-03-19</v>
      </c>
      <c r="B6664" s="18" t="d">
        <v>12:59:59.9999999999968050</v>
      </c>
      <c r="C6664" s="1" t="d">
        <v>2023-03-22</v>
      </c>
      <c r="D6664" s="18" t="d">
        <v>15:59:05.9999999999979525</v>
      </c>
      <c r="E6664" s="1" t="d">
        <v>2023-03-24</v>
      </c>
      <c r="F6664" t="s">
        <v>691</v>
      </c>
      <c r="G6664" t="s">
        <v>4925</v>
      </c>
      <c r="H6664">
        <v>-1</v>
      </c>
      <c r="I6664" t="str">
        <f>IF(Table2[[#This Row],[Patron Id]]=-1,Table2[[#This Row],[User ID Encryption]],Table2[[#This Row],[Patron Id]])</f>
        <v>96FBAC4F17B9395A39B66A36BF5D6BF6829FAB28</v>
      </c>
      <c r="J6664" t="s">
        <v>18</v>
      </c>
      <c r="K6664" t="s">
        <v>14</v>
      </c>
      <c r="L6664" t="s">
        <v>15</v>
      </c>
      <c r="M6664" t="s">
        <v>692</v>
      </c>
      <c r="N6664" t="s">
        <v>2556</v>
      </c>
    </row>
    <row r="6665" spans="1:14" x14ac:dyDescent="0.2">
      <c r="A6665" s="1" t="d">
        <v>2023-03-19</v>
      </c>
      <c r="B6665" s="18" t="d">
        <v>13:15:13.00000000000203450</v>
      </c>
      <c r="C6665" s="1" t="d">
        <v>2023-03-24</v>
      </c>
      <c r="D6665" s="18" t="d">
        <v>13:48:51.00000000000413400</v>
      </c>
      <c r="E6665" s="1" t="d">
        <v>2023-03-31</v>
      </c>
      <c r="F6665" t="s">
        <v>2239</v>
      </c>
      <c r="G6665" t="s">
        <v>4926</v>
      </c>
      <c r="H6665">
        <v>-1</v>
      </c>
      <c r="I6665" t="str">
        <f>IF(Table2[[#This Row],[Patron Id]]=-1,Table2[[#This Row],[User ID Encryption]],Table2[[#This Row],[Patron Id]])</f>
        <v>507358524B79A1483305E6EC32ED3B245EABB311</v>
      </c>
      <c r="J6665" t="s">
        <v>18</v>
      </c>
      <c r="K6665" t="s">
        <v>14</v>
      </c>
      <c r="L6665" t="s">
        <v>15</v>
      </c>
      <c r="M6665" t="s">
        <v>2240</v>
      </c>
      <c r="N6665" t="s">
        <v>2556</v>
      </c>
    </row>
    <row r="6666" spans="1:14" x14ac:dyDescent="0.2">
      <c r="A6666" s="1" t="d">
        <v>2023-03-19</v>
      </c>
      <c r="B6666" s="18" t="d">
        <v>13:19:51.999999999997683900</v>
      </c>
      <c r="C6666" s="1" t="d">
        <v>2023-03-19</v>
      </c>
      <c r="D6666" s="18" t="d">
        <v>21:52:30.0000000000031950</v>
      </c>
      <c r="E6666" s="1" t="d">
        <v>2023-03-19</v>
      </c>
      <c r="F6666" t="s">
        <v>1142</v>
      </c>
      <c r="G6666" t="s">
        <v>4528</v>
      </c>
      <c r="H6666">
        <v>-1</v>
      </c>
      <c r="I6666" t="str">
        <f>IF(Table2[[#This Row],[Patron Id]]=-1,Table2[[#This Row],[User ID Encryption]],Table2[[#This Row],[Patron Id]])</f>
        <v>857C0088191D615C3479504EC2916705208FF681</v>
      </c>
      <c r="J6666" t="s">
        <v>18</v>
      </c>
      <c r="K6666" t="s">
        <v>74</v>
      </c>
      <c r="L6666" t="s">
        <v>33</v>
      </c>
      <c r="M6666" t="s">
        <v>1143</v>
      </c>
      <c r="N6666" t="s">
        <v>2554</v>
      </c>
    </row>
    <row r="6667" spans="1:14" x14ac:dyDescent="0.2">
      <c r="A6667" s="1" t="d">
        <v>2023-03-19</v>
      </c>
      <c r="B6667" s="18" t="d">
        <v>13:19:54.99999999999815475</v>
      </c>
      <c r="C6667" s="1" t="d">
        <v>2023-03-19</v>
      </c>
      <c r="D6667" s="18" t="d">
        <v>21:52:27.00000000000272550</v>
      </c>
      <c r="E6667" s="1" t="d">
        <v>2023-03-19</v>
      </c>
      <c r="F6667" t="s">
        <v>415</v>
      </c>
      <c r="G6667" t="s">
        <v>4528</v>
      </c>
      <c r="H6667">
        <v>-1</v>
      </c>
      <c r="I6667" t="str">
        <f>IF(Table2[[#This Row],[Patron Id]]=-1,Table2[[#This Row],[User ID Encryption]],Table2[[#This Row],[Patron Id]])</f>
        <v>857C0088191D615C3479504EC2916705208FF681</v>
      </c>
      <c r="J6667" t="s">
        <v>18</v>
      </c>
      <c r="K6667" t="s">
        <v>97</v>
      </c>
      <c r="L6667" t="s">
        <v>33</v>
      </c>
      <c r="M6667" t="s">
        <v>416</v>
      </c>
      <c r="N6667" t="s">
        <v>2554</v>
      </c>
    </row>
    <row r="6668" spans="1:14" x14ac:dyDescent="0.2">
      <c r="A6668" s="1" t="d">
        <v>2023-03-19</v>
      </c>
      <c r="B6668" s="18" t="d">
        <v>13:31:37.9999999999993350</v>
      </c>
      <c r="C6668" s="1" t="d">
        <v>2023-04-04</v>
      </c>
      <c r="D6668" s="18" t="d">
        <v>10:12:41.99999999999601600</v>
      </c>
      <c r="E6668" s="1" t="d">
        <v>2023-03-30</v>
      </c>
      <c r="F6668" t="s">
        <v>22</v>
      </c>
      <c r="G6668" t="s">
        <v>2660</v>
      </c>
      <c r="H6668">
        <v>-1</v>
      </c>
      <c r="I6668" t="str">
        <f>IF(Table2[[#This Row],[Patron Id]]=-1,Table2[[#This Row],[User ID Encryption]],Table2[[#This Row],[Patron Id]])</f>
        <v>D3E06F4A8AE9DD6D6F1E1B28722AB4C55C621C61</v>
      </c>
      <c r="J6668" t="s">
        <v>18</v>
      </c>
      <c r="K6668" t="s">
        <v>14</v>
      </c>
      <c r="L6668" t="s">
        <v>15</v>
      </c>
      <c r="M6668" t="s">
        <v>23</v>
      </c>
      <c r="N6668" t="s">
        <v>2556</v>
      </c>
    </row>
    <row r="6669" spans="1:14" x14ac:dyDescent="0.2">
      <c r="A6669" s="1" t="d">
        <v>2023-03-19</v>
      </c>
      <c r="B6669" s="18" t="d">
        <v>13:34:21.00000000000243225</v>
      </c>
      <c r="E6669" s="1" t="d">
        <v>2023-03-30</v>
      </c>
      <c r="F6669" t="s">
        <v>405</v>
      </c>
      <c r="H6669">
        <v>9401740460006530</v>
      </c>
      <c r="I6669">
        <f>IF(Table2[[#This Row],[Patron Id]]=-1,Table2[[#This Row],[User ID Encryption]],Table2[[#This Row],[Patron Id]])</f>
        <v>9401740460006530</v>
      </c>
      <c r="J6669" t="s">
        <v>18</v>
      </c>
      <c r="K6669" t="s">
        <v>14</v>
      </c>
      <c r="L6669" t="s">
        <v>15</v>
      </c>
      <c r="M6669" t="s">
        <v>406</v>
      </c>
      <c r="N6669" t="s">
        <v>2556</v>
      </c>
    </row>
    <row r="6670" spans="1:14" x14ac:dyDescent="0.2">
      <c r="A6670" s="1" t="d">
        <v>2023-03-19</v>
      </c>
      <c r="B6670" s="18" t="d">
        <v>13:39:18.99999999999785475</v>
      </c>
      <c r="E6670" s="1" t="d">
        <v>2023-03-22</v>
      </c>
      <c r="F6670" t="s">
        <v>1232</v>
      </c>
      <c r="H6670">
        <v>9403417480006530</v>
      </c>
      <c r="I6670">
        <f>IF(Table2[[#This Row],[Patron Id]]=-1,Table2[[#This Row],[User ID Encryption]],Table2[[#This Row],[Patron Id]])</f>
        <v>9403417480006530</v>
      </c>
      <c r="J6670" t="s">
        <v>18</v>
      </c>
      <c r="K6670" t="s">
        <v>219</v>
      </c>
      <c r="L6670" t="s">
        <v>2094</v>
      </c>
      <c r="M6670" t="s">
        <v>1233</v>
      </c>
      <c r="N6670" t="s">
        <v>2556</v>
      </c>
    </row>
    <row r="6671" spans="1:14" x14ac:dyDescent="0.2">
      <c r="A6671" s="1" t="d">
        <v>2023-03-19</v>
      </c>
      <c r="B6671" s="18" t="d">
        <v>13:52:48.000000000002813625</v>
      </c>
      <c r="C6671" s="1" t="d">
        <v>2023-03-23</v>
      </c>
      <c r="D6671" s="18" t="d">
        <v>10:57:16.99999999999530525</v>
      </c>
      <c r="E6671" s="1" t="d">
        <v>2023-03-26</v>
      </c>
      <c r="F6671" t="s">
        <v>1306</v>
      </c>
      <c r="G6671" t="s">
        <v>4927</v>
      </c>
      <c r="H6671">
        <v>-1</v>
      </c>
      <c r="I6671" t="str">
        <f>IF(Table2[[#This Row],[Patron Id]]=-1,Table2[[#This Row],[User ID Encryption]],Table2[[#This Row],[Patron Id]])</f>
        <v>008C70F961AAA5CECD38ACCD2F1150B87750E046</v>
      </c>
      <c r="J6671" t="s">
        <v>13</v>
      </c>
      <c r="K6671" t="s">
        <v>14</v>
      </c>
      <c r="L6671" t="s">
        <v>15</v>
      </c>
      <c r="M6671" t="s">
        <v>1307</v>
      </c>
      <c r="N6671" t="s">
        <v>2640</v>
      </c>
    </row>
    <row r="6672" spans="1:14" x14ac:dyDescent="0.2">
      <c r="A6672" s="1" t="d">
        <v>2023-03-19</v>
      </c>
      <c r="B6672" s="18" t="d">
        <v>13:58:42.000000000000600</v>
      </c>
      <c r="C6672" s="1" t="d">
        <v>2023-03-22</v>
      </c>
      <c r="D6672" s="18" t="d">
        <v>14:40:26.99999999999889150</v>
      </c>
      <c r="E6672" s="1" t="d">
        <v>2023-03-24</v>
      </c>
      <c r="F6672" t="s">
        <v>1496</v>
      </c>
      <c r="G6672" t="s">
        <v>4928</v>
      </c>
      <c r="H6672">
        <v>-1</v>
      </c>
      <c r="I6672" t="str">
        <f>IF(Table2[[#This Row],[Patron Id]]=-1,Table2[[#This Row],[User ID Encryption]],Table2[[#This Row],[Patron Id]])</f>
        <v>D64EA373FCB3B7263498992EEADCBDD532665FB2</v>
      </c>
      <c r="J6672" t="s">
        <v>18</v>
      </c>
      <c r="K6672" t="s">
        <v>14</v>
      </c>
      <c r="L6672" t="s">
        <v>15</v>
      </c>
      <c r="M6672" t="s">
        <v>1497</v>
      </c>
      <c r="N6672" t="s">
        <v>2556</v>
      </c>
    </row>
    <row r="6673" spans="1:14" x14ac:dyDescent="0.2">
      <c r="A6673" s="1" t="d">
        <v>2023-03-19</v>
      </c>
      <c r="B6673" s="18" t="d">
        <v>13:59:11.99999999999569650</v>
      </c>
      <c r="C6673" s="1" t="d">
        <v>2023-03-20</v>
      </c>
      <c r="D6673" s="18" t="d">
        <v>13:34:14.00000000000453175</v>
      </c>
      <c r="E6673" s="1" t="d">
        <v>2023-03-22</v>
      </c>
      <c r="F6673" t="s">
        <v>1601</v>
      </c>
      <c r="G6673" t="s">
        <v>4294</v>
      </c>
      <c r="H6673">
        <v>-1</v>
      </c>
      <c r="I6673" t="str">
        <f>IF(Table2[[#This Row],[Patron Id]]=-1,Table2[[#This Row],[User ID Encryption]],Table2[[#This Row],[Patron Id]])</f>
        <v>165F53CCDBE22A8660650FF88F317DCF14FD45E3</v>
      </c>
      <c r="J6673" t="s">
        <v>18</v>
      </c>
      <c r="K6673" t="s">
        <v>219</v>
      </c>
      <c r="L6673" t="s">
        <v>2094</v>
      </c>
      <c r="N6673" t="s">
        <v>2556</v>
      </c>
    </row>
    <row r="6674" spans="1:14" x14ac:dyDescent="0.2">
      <c r="A6674" s="1" t="d">
        <v>2023-03-19</v>
      </c>
      <c r="B6674" s="18" t="d">
        <v>14:19:05.00000000000312325</v>
      </c>
      <c r="C6674" s="1" t="d">
        <v>2023-03-22</v>
      </c>
      <c r="D6674" s="18" t="d">
        <v>18:38:17.00000000000734875</v>
      </c>
      <c r="E6674" s="1" t="d">
        <v>2023-03-29</v>
      </c>
      <c r="F6674" t="s">
        <v>1237</v>
      </c>
      <c r="G6674" t="s">
        <v>4579</v>
      </c>
      <c r="H6674">
        <v>-1</v>
      </c>
      <c r="I6674" t="str">
        <f>IF(Table2[[#This Row],[Patron Id]]=-1,Table2[[#This Row],[User ID Encryption]],Table2[[#This Row],[Patron Id]])</f>
        <v>1F998869F9AC74F92FE24205A86A57E7387C1C6D</v>
      </c>
      <c r="J6674" t="s">
        <v>18</v>
      </c>
      <c r="K6674" t="s">
        <v>14</v>
      </c>
      <c r="L6674" t="s">
        <v>15</v>
      </c>
      <c r="M6674" t="s">
        <v>1238</v>
      </c>
      <c r="N6674" t="s">
        <v>2556</v>
      </c>
    </row>
    <row r="6675" spans="1:14" x14ac:dyDescent="0.2">
      <c r="A6675" s="1" t="d">
        <v>2023-03-19</v>
      </c>
      <c r="B6675" s="18" t="d">
        <v>14:33:42.00000000000272550</v>
      </c>
      <c r="C6675" s="1" t="d">
        <v>2023-03-21</v>
      </c>
      <c r="D6675" s="18" t="d">
        <v>17:24:56.99999999999739825</v>
      </c>
      <c r="E6675" s="1" t="d">
        <v>2023-03-19</v>
      </c>
      <c r="F6675" t="s">
        <v>1622</v>
      </c>
      <c r="G6675" t="s">
        <v>4555</v>
      </c>
      <c r="H6675">
        <v>-1</v>
      </c>
      <c r="I6675" t="str">
        <f>IF(Table2[[#This Row],[Patron Id]]=-1,Table2[[#This Row],[User ID Encryption]],Table2[[#This Row],[Patron Id]])</f>
        <v>B73577FBE072E063859E2B9CCFA08A7128C30828</v>
      </c>
      <c r="J6675" t="s">
        <v>18</v>
      </c>
      <c r="K6675" t="s">
        <v>74</v>
      </c>
      <c r="L6675" t="s">
        <v>33</v>
      </c>
      <c r="N6675" t="s">
        <v>2556</v>
      </c>
    </row>
    <row r="6676" spans="1:14" x14ac:dyDescent="0.2">
      <c r="A6676" s="1" t="d">
        <v>2023-03-19</v>
      </c>
      <c r="B6676" s="18" t="d">
        <v>14:33:45.0000000000031950</v>
      </c>
      <c r="C6676" s="1" t="d">
        <v>2023-03-21</v>
      </c>
      <c r="D6676" s="18" t="d">
        <v>17:25:00.99999999999482925</v>
      </c>
      <c r="E6676" s="1" t="d">
        <v>2023-03-19</v>
      </c>
      <c r="F6676" t="s">
        <v>158</v>
      </c>
      <c r="G6676" t="s">
        <v>4555</v>
      </c>
      <c r="H6676">
        <v>-1</v>
      </c>
      <c r="I6676" t="str">
        <f>IF(Table2[[#This Row],[Patron Id]]=-1,Table2[[#This Row],[User ID Encryption]],Table2[[#This Row],[Patron Id]])</f>
        <v>B73577FBE072E063859E2B9CCFA08A7128C30828</v>
      </c>
      <c r="J6676" t="s">
        <v>18</v>
      </c>
      <c r="K6676" t="s">
        <v>97</v>
      </c>
      <c r="L6676" t="s">
        <v>33</v>
      </c>
      <c r="M6676" t="s">
        <v>159</v>
      </c>
      <c r="N6676" t="s">
        <v>2556</v>
      </c>
    </row>
    <row r="6677" spans="1:14" x14ac:dyDescent="0.2">
      <c r="A6677" s="1" t="d">
        <v>2023-03-19</v>
      </c>
      <c r="B6677" s="18" t="d">
        <v>14:35:23.0000000000025300</v>
      </c>
      <c r="C6677" s="1" t="d">
        <v>2023-03-23</v>
      </c>
      <c r="D6677" s="18" t="d">
        <v>18:22:24.00000000000865275</v>
      </c>
      <c r="E6677" s="1" t="d">
        <v>2023-03-24</v>
      </c>
      <c r="F6677" t="s">
        <v>742</v>
      </c>
      <c r="G6677" t="s">
        <v>4196</v>
      </c>
      <c r="H6677">
        <v>-1</v>
      </c>
      <c r="I6677" t="str">
        <f>IF(Table2[[#This Row],[Patron Id]]=-1,Table2[[#This Row],[User ID Encryption]],Table2[[#This Row],[Patron Id]])</f>
        <v>6FC7D985F761DCC4F1D3E042909019AF57204DE5</v>
      </c>
      <c r="J6677" t="s">
        <v>18</v>
      </c>
      <c r="K6677" t="s">
        <v>14</v>
      </c>
      <c r="L6677" t="s">
        <v>15</v>
      </c>
      <c r="M6677" t="s">
        <v>743</v>
      </c>
      <c r="N6677" t="s">
        <v>2556</v>
      </c>
    </row>
    <row r="6678" spans="1:14" x14ac:dyDescent="0.2">
      <c r="A6678" s="1" t="d">
        <v>2023-03-19</v>
      </c>
      <c r="B6678" s="18" t="d">
        <v>14:38:35.000000000003765625</v>
      </c>
      <c r="C6678" s="1" t="d">
        <v>2023-03-19</v>
      </c>
      <c r="D6678" s="18" t="d">
        <v>14:39:06.00000000000541200</v>
      </c>
      <c r="E6678" s="1" t="d">
        <v>2023-03-22</v>
      </c>
      <c r="F6678" t="s">
        <v>1243</v>
      </c>
      <c r="G6678" t="s">
        <v>4929</v>
      </c>
      <c r="H6678">
        <v>-1</v>
      </c>
      <c r="I6678" t="str">
        <f>IF(Table2[[#This Row],[Patron Id]]=-1,Table2[[#This Row],[User ID Encryption]],Table2[[#This Row],[Patron Id]])</f>
        <v>D28EFE210AF3921241062621A91D747A38C0D624</v>
      </c>
      <c r="J6678" t="s">
        <v>18</v>
      </c>
      <c r="K6678" t="s">
        <v>219</v>
      </c>
      <c r="L6678" t="s">
        <v>2094</v>
      </c>
      <c r="N6678" t="s">
        <v>2556</v>
      </c>
    </row>
    <row r="6679" spans="1:14" x14ac:dyDescent="0.2">
      <c r="A6679" s="1" t="d">
        <v>2023-03-19</v>
      </c>
      <c r="B6679" s="18" t="d">
        <v>14:38:42.00000000000166275</v>
      </c>
      <c r="C6679" s="1" t="d">
        <v>2023-04-05</v>
      </c>
      <c r="D6679" s="18" t="d">
        <v>14:58:03.00000000000089325</v>
      </c>
      <c r="E6679" s="1" t="d">
        <v>2023-03-22</v>
      </c>
      <c r="F6679" t="s">
        <v>2209</v>
      </c>
      <c r="G6679" t="s">
        <v>3885</v>
      </c>
      <c r="H6679">
        <v>-1</v>
      </c>
      <c r="I6679" t="str">
        <f>IF(Table2[[#This Row],[Patron Id]]=-1,Table2[[#This Row],[User ID Encryption]],Table2[[#This Row],[Patron Id]])</f>
        <v>908ED542F6F9B07D99FE5EE6B159C9B0459AF769</v>
      </c>
      <c r="J6679" t="s">
        <v>18</v>
      </c>
      <c r="K6679" t="s">
        <v>219</v>
      </c>
      <c r="L6679" t="s">
        <v>2094</v>
      </c>
      <c r="N6679" t="s">
        <v>2556</v>
      </c>
    </row>
    <row r="6680" spans="1:14" x14ac:dyDescent="0.2">
      <c r="A6680" s="1" t="d">
        <v>2023-03-19</v>
      </c>
      <c r="B6680" s="18" t="d">
        <v>14:39:07.9999999999993350</v>
      </c>
      <c r="C6680" s="1" t="d">
        <v>2023-03-22</v>
      </c>
      <c r="D6680" s="18" t="d">
        <v>12:04:03.99999999999657675</v>
      </c>
      <c r="E6680" s="1" t="d">
        <v>2023-03-22</v>
      </c>
      <c r="F6680" t="s">
        <v>1725</v>
      </c>
      <c r="G6680" t="s">
        <v>4930</v>
      </c>
      <c r="H6680">
        <v>-1</v>
      </c>
      <c r="I6680" t="str">
        <f>IF(Table2[[#This Row],[Patron Id]]=-1,Table2[[#This Row],[User ID Encryption]],Table2[[#This Row],[Patron Id]])</f>
        <v>22458ACC1B9FB28F457F41BDCCDADAD149350147</v>
      </c>
      <c r="J6680" t="s">
        <v>18</v>
      </c>
      <c r="K6680" t="s">
        <v>219</v>
      </c>
      <c r="L6680" t="s">
        <v>2094</v>
      </c>
      <c r="M6680" t="s">
        <v>1726</v>
      </c>
      <c r="N6680" t="s">
        <v>2556</v>
      </c>
    </row>
    <row r="6681" spans="1:14" x14ac:dyDescent="0.2">
      <c r="A6681" s="1" t="d">
        <v>2023-03-19</v>
      </c>
      <c r="B6681" s="18" t="d">
        <v>14:39:13.0000000000033125</v>
      </c>
      <c r="C6681" s="1" t="d">
        <v>2023-03-22</v>
      </c>
      <c r="D6681" s="18" t="d">
        <v>12:03:59.99999999999914575</v>
      </c>
      <c r="E6681" s="1" t="d">
        <v>2023-03-22</v>
      </c>
      <c r="F6681" t="s">
        <v>218</v>
      </c>
      <c r="G6681" t="s">
        <v>4929</v>
      </c>
      <c r="H6681">
        <v>-1</v>
      </c>
      <c r="I6681" t="str">
        <f>IF(Table2[[#This Row],[Patron Id]]=-1,Table2[[#This Row],[User ID Encryption]],Table2[[#This Row],[Patron Id]])</f>
        <v>D28EFE210AF3921241062621A91D747A38C0D624</v>
      </c>
      <c r="J6681" t="s">
        <v>18</v>
      </c>
      <c r="K6681" t="s">
        <v>219</v>
      </c>
      <c r="L6681" t="s">
        <v>2094</v>
      </c>
      <c r="M6681" t="s">
        <v>220</v>
      </c>
      <c r="N6681" t="s">
        <v>2556</v>
      </c>
    </row>
    <row r="6682" spans="1:14" x14ac:dyDescent="0.2">
      <c r="A6682" s="1" t="d">
        <v>2023-03-19</v>
      </c>
      <c r="B6682" s="18" t="d">
        <v>14:42:04.99999999999822650</v>
      </c>
      <c r="C6682" s="1" t="d">
        <v>2023-03-20</v>
      </c>
      <c r="D6682" s="18" t="d">
        <v>16:12:17.00000000000009775</v>
      </c>
      <c r="E6682" s="1" t="d">
        <v>2023-03-19</v>
      </c>
      <c r="F6682" t="s">
        <v>1864</v>
      </c>
      <c r="G6682" t="s">
        <v>4931</v>
      </c>
      <c r="H6682">
        <v>-1</v>
      </c>
      <c r="I6682" t="str">
        <f>IF(Table2[[#This Row],[Patron Id]]=-1,Table2[[#This Row],[User ID Encryption]],Table2[[#This Row],[Patron Id]])</f>
        <v>A13C7012D319C23D06EAFAB8078841E1C9BA8A94</v>
      </c>
      <c r="J6682" t="s">
        <v>18</v>
      </c>
      <c r="K6682" t="s">
        <v>463</v>
      </c>
      <c r="L6682" t="s">
        <v>33</v>
      </c>
      <c r="M6682" t="s">
        <v>1865</v>
      </c>
      <c r="N6682" t="s">
        <v>2556</v>
      </c>
    </row>
    <row r="6683" spans="1:14" x14ac:dyDescent="0.2">
      <c r="A6683" s="1" t="d">
        <v>2023-03-19</v>
      </c>
      <c r="B6683" s="18" t="d">
        <v>14:47:18.00000000000558150</v>
      </c>
      <c r="E6683" s="1" t="d">
        <v>2023-03-22</v>
      </c>
      <c r="F6683" t="s">
        <v>1358</v>
      </c>
      <c r="H6683">
        <v>9408190790006530</v>
      </c>
      <c r="I6683">
        <f>IF(Table2[[#This Row],[Patron Id]]=-1,Table2[[#This Row],[User ID Encryption]],Table2[[#This Row],[Patron Id]])</f>
        <v>9408190790006530</v>
      </c>
      <c r="J6683" t="s">
        <v>18</v>
      </c>
      <c r="K6683" t="s">
        <v>219</v>
      </c>
      <c r="L6683" t="s">
        <v>2094</v>
      </c>
      <c r="M6683" t="s">
        <v>1359</v>
      </c>
      <c r="N6683" t="s">
        <v>2556</v>
      </c>
    </row>
    <row r="6684" spans="1:14" x14ac:dyDescent="0.2">
      <c r="A6684" s="1" t="d">
        <v>2023-03-19</v>
      </c>
      <c r="B6684" s="18" t="d">
        <v>14:58:09.00000000000183225</v>
      </c>
      <c r="C6684" s="1" t="d">
        <v>2023-04-03</v>
      </c>
      <c r="D6684" s="18" t="d">
        <v>15:06:29.99999999999381850</v>
      </c>
      <c r="E6684" s="1" t="d">
        <v>2023-03-30</v>
      </c>
      <c r="F6684" t="s">
        <v>2420</v>
      </c>
      <c r="G6684" t="s">
        <v>4932</v>
      </c>
      <c r="H6684">
        <v>-1</v>
      </c>
      <c r="I6684" t="str">
        <f>IF(Table2[[#This Row],[Patron Id]]=-1,Table2[[#This Row],[User ID Encryption]],Table2[[#This Row],[Patron Id]])</f>
        <v>6D423F32F943FF3BED6888231A11C90E993CBF32</v>
      </c>
      <c r="J6684" t="s">
        <v>18</v>
      </c>
      <c r="K6684" t="s">
        <v>14</v>
      </c>
      <c r="L6684" t="s">
        <v>15</v>
      </c>
      <c r="M6684" t="s">
        <v>2421</v>
      </c>
      <c r="N6684" t="s">
        <v>2556</v>
      </c>
    </row>
    <row r="6685" spans="1:14" x14ac:dyDescent="0.2">
      <c r="A6685" s="1" t="d">
        <v>2023-03-19</v>
      </c>
      <c r="B6685" s="18" t="d">
        <v>15:07:13.99999999999430100</v>
      </c>
      <c r="C6685" s="1" t="d">
        <v>2023-03-19</v>
      </c>
      <c r="D6685" s="18" t="d">
        <v>19:18:53.000000000004447675</v>
      </c>
      <c r="E6685" s="1" t="d">
        <v>2023-03-26</v>
      </c>
      <c r="F6685" t="s">
        <v>2422</v>
      </c>
      <c r="G6685" t="s">
        <v>2668</v>
      </c>
      <c r="H6685">
        <v>-1</v>
      </c>
      <c r="I6685" t="str">
        <f>IF(Table2[[#This Row],[Patron Id]]=-1,Table2[[#This Row],[User ID Encryption]],Table2[[#This Row],[Patron Id]])</f>
        <v>28F4B098D174A802AB5B94A07E8D6DD858EA9012</v>
      </c>
      <c r="J6685" t="s">
        <v>13</v>
      </c>
      <c r="K6685" t="s">
        <v>14</v>
      </c>
      <c r="L6685" t="s">
        <v>15</v>
      </c>
      <c r="M6685" t="s">
        <v>2423</v>
      </c>
      <c r="N6685" t="s">
        <v>2640</v>
      </c>
    </row>
    <row r="6686" spans="1:14" x14ac:dyDescent="0.2">
      <c r="A6686" s="1" t="d">
        <v>2023-03-19</v>
      </c>
      <c r="B6686" s="18" t="d">
        <v>15:33:10.99999999999788075</v>
      </c>
      <c r="C6686" s="1" t="d">
        <v>2023-03-19</v>
      </c>
      <c r="D6686" s="18" t="d">
        <v>17:06:41.0000000000019300</v>
      </c>
      <c r="E6686" s="1" t="d">
        <v>2023-03-26</v>
      </c>
      <c r="F6686" t="s">
        <v>1822</v>
      </c>
      <c r="G6686" t="s">
        <v>4933</v>
      </c>
      <c r="H6686">
        <v>-1</v>
      </c>
      <c r="I6686" t="str">
        <f>IF(Table2[[#This Row],[Patron Id]]=-1,Table2[[#This Row],[User ID Encryption]],Table2[[#This Row],[Patron Id]])</f>
        <v>A104326CAF375903624DA8304239E30ECE4F45DB</v>
      </c>
      <c r="J6686" t="s">
        <v>18</v>
      </c>
      <c r="K6686" t="s">
        <v>14</v>
      </c>
      <c r="L6686" t="s">
        <v>15</v>
      </c>
      <c r="M6686" t="s">
        <v>1823</v>
      </c>
      <c r="N6686" t="s">
        <v>2554</v>
      </c>
    </row>
    <row r="6687" spans="1:14" x14ac:dyDescent="0.2">
      <c r="A6687" s="1" t="d">
        <v>2023-03-19</v>
      </c>
      <c r="B6687" s="18" t="d">
        <v>15:44:41.00000000000022825</v>
      </c>
      <c r="C6687" s="1" t="d">
        <v>2023-03-20</v>
      </c>
      <c r="D6687" s="18" t="d">
        <v>19:45:46.00000000000079550</v>
      </c>
      <c r="E6687" s="1" t="d">
        <v>2023-03-22</v>
      </c>
      <c r="F6687" t="s">
        <v>1814</v>
      </c>
      <c r="G6687" t="s">
        <v>3574</v>
      </c>
      <c r="H6687">
        <v>-1</v>
      </c>
      <c r="I6687" t="str">
        <f>IF(Table2[[#This Row],[Patron Id]]=-1,Table2[[#This Row],[User ID Encryption]],Table2[[#This Row],[Patron Id]])</f>
        <v>CCB13A4439A2F9F14BBD15D4191180DA08E4FF24</v>
      </c>
      <c r="J6687" t="s">
        <v>18</v>
      </c>
      <c r="K6687" t="s">
        <v>219</v>
      </c>
      <c r="L6687" t="s">
        <v>2094</v>
      </c>
      <c r="N6687" t="s">
        <v>2575</v>
      </c>
    </row>
    <row r="6688" spans="1:14" x14ac:dyDescent="0.2">
      <c r="A6688" s="1" t="d">
        <v>2023-03-19</v>
      </c>
      <c r="B6688" s="18" t="d">
        <v>18:19:28.00000000000672275</v>
      </c>
      <c r="C6688" s="1" t="d">
        <v>2023-03-21</v>
      </c>
      <c r="D6688" s="18" t="d">
        <v>10:22:38.99999999999820675</v>
      </c>
      <c r="E6688" s="1" t="d">
        <v>2023-03-26</v>
      </c>
      <c r="F6688" t="s">
        <v>1822</v>
      </c>
      <c r="G6688" t="s">
        <v>4934</v>
      </c>
      <c r="H6688">
        <v>-1</v>
      </c>
      <c r="I6688" t="str">
        <f>IF(Table2[[#This Row],[Patron Id]]=-1,Table2[[#This Row],[User ID Encryption]],Table2[[#This Row],[Patron Id]])</f>
        <v>4E2355F858A2CF19A19FF14A2A4D2F575D3F8D01</v>
      </c>
      <c r="J6688" t="s">
        <v>18</v>
      </c>
      <c r="K6688" t="s">
        <v>14</v>
      </c>
      <c r="L6688" t="s">
        <v>15</v>
      </c>
      <c r="M6688" t="s">
        <v>1823</v>
      </c>
      <c r="N6688" t="s">
        <v>2554</v>
      </c>
    </row>
    <row r="6689" spans="1:14" x14ac:dyDescent="0.2">
      <c r="A6689" s="1" t="d">
        <v>2023-03-19</v>
      </c>
      <c r="B6689" s="18" t="d">
        <v>18:28:03.0000000000040950</v>
      </c>
      <c r="C6689" s="1" t="d">
        <v>2023-04-04</v>
      </c>
      <c r="D6689" s="18" t="d">
        <v>10:55:39.99999999999772425</v>
      </c>
      <c r="E6689" s="1" t="d">
        <v>2023-03-26</v>
      </c>
      <c r="F6689" t="s">
        <v>1524</v>
      </c>
      <c r="G6689" t="s">
        <v>4935</v>
      </c>
      <c r="H6689">
        <v>-1</v>
      </c>
      <c r="I6689" t="str">
        <f>IF(Table2[[#This Row],[Patron Id]]=-1,Table2[[#This Row],[User ID Encryption]],Table2[[#This Row],[Patron Id]])</f>
        <v>52D55DA7A11FFE6AADA0CFEBF381F26F122940A5</v>
      </c>
      <c r="J6689" t="s">
        <v>13</v>
      </c>
      <c r="K6689" t="s">
        <v>14</v>
      </c>
      <c r="L6689" t="s">
        <v>15</v>
      </c>
      <c r="M6689" t="s">
        <v>1525</v>
      </c>
      <c r="N6689" t="s">
        <v>2554</v>
      </c>
    </row>
    <row r="6690" spans="1:14" x14ac:dyDescent="0.2">
      <c r="A6690" s="1" t="d">
        <v>2023-03-19</v>
      </c>
      <c r="B6690" s="18" t="d">
        <v>20:30:39.00000000000290175</v>
      </c>
      <c r="C6690" s="1" t="d">
        <v>2023-03-20</v>
      </c>
      <c r="D6690" s="18" t="d">
        <v>11:04:06.999999999995445375</v>
      </c>
      <c r="E6690" s="1" t="d">
        <v>2023-03-26</v>
      </c>
      <c r="F6690" t="s">
        <v>301</v>
      </c>
      <c r="G6690" t="s">
        <v>4202</v>
      </c>
      <c r="H6690">
        <v>-1</v>
      </c>
      <c r="I6690" t="str">
        <f>IF(Table2[[#This Row],[Patron Id]]=-1,Table2[[#This Row],[User ID Encryption]],Table2[[#This Row],[Patron Id]])</f>
        <v>28D14CA619E81781F32457B0E339141FDCF603BE</v>
      </c>
      <c r="J6690" t="s">
        <v>18</v>
      </c>
      <c r="K6690" t="s">
        <v>14</v>
      </c>
      <c r="L6690" t="s">
        <v>15</v>
      </c>
      <c r="M6690" t="s">
        <v>302</v>
      </c>
      <c r="N6690" t="s">
        <v>2554</v>
      </c>
    </row>
    <row r="6691" spans="1:14" x14ac:dyDescent="0.2">
      <c r="A6691" s="1" t="d">
        <v>2023-03-19</v>
      </c>
      <c r="B6691" s="18" t="d">
        <v>23:31:17.00000000000244525</v>
      </c>
      <c r="C6691" s="1" t="d">
        <v>2023-03-21</v>
      </c>
      <c r="D6691" s="18" t="d">
        <v>15:50:28.99999999999707225</v>
      </c>
      <c r="E6691" s="1" t="d">
        <v>2023-03-19</v>
      </c>
      <c r="F6691" t="s">
        <v>1977</v>
      </c>
      <c r="G6691" t="s">
        <v>4936</v>
      </c>
      <c r="H6691">
        <v>-1</v>
      </c>
      <c r="I6691" t="str">
        <f>IF(Table2[[#This Row],[Patron Id]]=-1,Table2[[#This Row],[User ID Encryption]],Table2[[#This Row],[Patron Id]])</f>
        <v>8FF813257D42DE1B1A6CC3433E3A34A2DC49ACC1</v>
      </c>
      <c r="J6691" t="s">
        <v>18</v>
      </c>
      <c r="K6691" t="s">
        <v>32</v>
      </c>
      <c r="L6691" t="s">
        <v>33</v>
      </c>
      <c r="M6691" t="s">
        <v>585</v>
      </c>
      <c r="N6691" t="s">
        <v>2640</v>
      </c>
    </row>
    <row r="6692" spans="1:14" x14ac:dyDescent="0.2">
      <c r="A6692" s="1" t="d">
        <v>2023-03-20</v>
      </c>
      <c r="B6692" s="18" t="d">
        <v>08:30:58.00000000000267350</v>
      </c>
      <c r="C6692" s="1" t="d">
        <v>2023-03-20</v>
      </c>
      <c r="D6692" s="18" t="d">
        <v>09:19:34.99999999999982400</v>
      </c>
      <c r="E6692" s="1" t="d">
        <v>2023-03-27</v>
      </c>
      <c r="F6692" t="s">
        <v>869</v>
      </c>
      <c r="G6692" t="s">
        <v>3781</v>
      </c>
      <c r="H6692">
        <v>-1</v>
      </c>
      <c r="I6692" t="str">
        <f>IF(Table2[[#This Row],[Patron Id]]=-1,Table2[[#This Row],[User ID Encryption]],Table2[[#This Row],[Patron Id]])</f>
        <v>F3351AC2957CE81396BBE749D44607596523F123</v>
      </c>
      <c r="J6692" t="s">
        <v>215</v>
      </c>
      <c r="K6692" t="s">
        <v>14</v>
      </c>
      <c r="L6692" t="s">
        <v>15</v>
      </c>
      <c r="N6692" t="s">
        <v>2556</v>
      </c>
    </row>
    <row r="6693" spans="1:14" x14ac:dyDescent="0.2">
      <c r="A6693" s="1" t="d">
        <v>2023-03-20</v>
      </c>
      <c r="B6693" s="18" t="d">
        <v>08:56:10.00000000000401675</v>
      </c>
      <c r="C6693" s="1" t="d">
        <v>2023-03-20</v>
      </c>
      <c r="D6693" s="18" t="d">
        <v>13:03:49.00000000000062600</v>
      </c>
      <c r="E6693" s="1" t="d">
        <v>2023-03-23</v>
      </c>
      <c r="F6693" t="s">
        <v>1629</v>
      </c>
      <c r="G6693" t="s">
        <v>4937</v>
      </c>
      <c r="H6693">
        <v>-1</v>
      </c>
      <c r="I6693" t="str">
        <f>IF(Table2[[#This Row],[Patron Id]]=-1,Table2[[#This Row],[User ID Encryption]],Table2[[#This Row],[Patron Id]])</f>
        <v>7D72C7AD652841530767EBD668E2BB5D71D71995</v>
      </c>
      <c r="J6693" t="s">
        <v>18</v>
      </c>
      <c r="K6693" t="s">
        <v>219</v>
      </c>
      <c r="L6693" t="s">
        <v>2094</v>
      </c>
      <c r="N6693" t="s">
        <v>2556</v>
      </c>
    </row>
    <row r="6694" spans="1:14" x14ac:dyDescent="0.2">
      <c r="A6694" s="1" t="d">
        <v>2023-03-20</v>
      </c>
      <c r="B6694" s="18" t="d">
        <v>09:03:15.00000000000170850</v>
      </c>
      <c r="C6694" s="1" t="d">
        <v>2023-03-20</v>
      </c>
      <c r="D6694" s="18" t="d">
        <v>09:04:32.99999999999951100</v>
      </c>
      <c r="E6694" s="1" t="d">
        <v>2023-03-27</v>
      </c>
      <c r="F6694" t="s">
        <v>902</v>
      </c>
      <c r="G6694" t="s">
        <v>4938</v>
      </c>
      <c r="H6694">
        <v>-1</v>
      </c>
      <c r="I6694" t="str">
        <f>IF(Table2[[#This Row],[Patron Id]]=-1,Table2[[#This Row],[User ID Encryption]],Table2[[#This Row],[Patron Id]])</f>
        <v>F09FE0473B46B58B26E46DFD86AD3F998CBD74E5</v>
      </c>
      <c r="J6694" t="s">
        <v>243</v>
      </c>
      <c r="K6694" t="s">
        <v>14</v>
      </c>
      <c r="L6694" t="s">
        <v>15</v>
      </c>
      <c r="M6694" t="s">
        <v>903</v>
      </c>
      <c r="N6694" t="s">
        <v>2580</v>
      </c>
    </row>
    <row r="6695" spans="1:14" x14ac:dyDescent="0.2">
      <c r="A6695" s="1" t="d">
        <v>2023-03-20</v>
      </c>
      <c r="B6695" s="18" t="d">
        <v>09:05:16.99999999999999350</v>
      </c>
      <c r="C6695" s="1" t="d">
        <v>2023-03-20</v>
      </c>
      <c r="D6695" s="18" t="d">
        <v>20:34:30.00000000000063900</v>
      </c>
      <c r="E6695" s="1" t="d">
        <v>2023-03-21</v>
      </c>
      <c r="F6695" t="s">
        <v>902</v>
      </c>
      <c r="G6695" t="s">
        <v>4939</v>
      </c>
      <c r="H6695">
        <v>-1</v>
      </c>
      <c r="I6695" t="str">
        <f>IF(Table2[[#This Row],[Patron Id]]=-1,Table2[[#This Row],[User ID Encryption]],Table2[[#This Row],[Patron Id]])</f>
        <v>1E4F68F60583FED99FAE03D109FCCA1B26ED1118</v>
      </c>
      <c r="J6695" t="s">
        <v>65</v>
      </c>
      <c r="K6695" t="s">
        <v>14</v>
      </c>
      <c r="L6695" t="s">
        <v>15</v>
      </c>
      <c r="M6695" t="s">
        <v>903</v>
      </c>
      <c r="N6695" t="s">
        <v>2580</v>
      </c>
    </row>
    <row r="6696" spans="1:14" x14ac:dyDescent="0.2">
      <c r="A6696" s="1" t="d">
        <v>2023-03-20</v>
      </c>
      <c r="B6696" s="18" t="d">
        <v>09:06:35.999999999999550</v>
      </c>
      <c r="C6696" s="1" t="d">
        <v>2023-03-20</v>
      </c>
      <c r="D6696" s="18" t="d">
        <v>16:51:55.00000000000092600</v>
      </c>
      <c r="E6696" s="1" t="d">
        <v>2023-03-20</v>
      </c>
      <c r="F6696" t="s">
        <v>2424</v>
      </c>
      <c r="G6696" t="s">
        <v>4940</v>
      </c>
      <c r="H6696">
        <v>-1</v>
      </c>
      <c r="I6696" t="str">
        <f>IF(Table2[[#This Row],[Patron Id]]=-1,Table2[[#This Row],[User ID Encryption]],Table2[[#This Row],[Patron Id]])</f>
        <v>6D65443784EB483B4013EC020158883746BE4B88</v>
      </c>
      <c r="J6696" t="s">
        <v>65</v>
      </c>
      <c r="K6696" t="s">
        <v>14</v>
      </c>
      <c r="L6696" t="s">
        <v>15</v>
      </c>
      <c r="M6696" t="s">
        <v>2425</v>
      </c>
      <c r="N6696" t="s">
        <v>2580</v>
      </c>
    </row>
    <row r="6697" spans="1:14" x14ac:dyDescent="0.2">
      <c r="A6697" s="1" t="d">
        <v>2023-03-20</v>
      </c>
      <c r="B6697" s="18" t="d">
        <v>09:06:54.00000000000236700</v>
      </c>
      <c r="C6697" s="1" t="d">
        <v>2023-03-20</v>
      </c>
      <c r="D6697" s="18" t="d">
        <v>16:52:58.999999999998138375</v>
      </c>
      <c r="E6697" s="1" t="d">
        <v>2023-03-20</v>
      </c>
      <c r="F6697" t="s">
        <v>64</v>
      </c>
      <c r="G6697" t="s">
        <v>4941</v>
      </c>
      <c r="H6697">
        <v>-1</v>
      </c>
      <c r="I6697" t="str">
        <f>IF(Table2[[#This Row],[Patron Id]]=-1,Table2[[#This Row],[User ID Encryption]],Table2[[#This Row],[Patron Id]])</f>
        <v>DEC77E348541DE576FC096F5A944076B9E53DBF4</v>
      </c>
      <c r="J6697" t="s">
        <v>65</v>
      </c>
      <c r="K6697" t="s">
        <v>14</v>
      </c>
      <c r="L6697" t="s">
        <v>15</v>
      </c>
      <c r="M6697" t="s">
        <v>66</v>
      </c>
      <c r="N6697" t="s">
        <v>2580</v>
      </c>
    </row>
    <row r="6698" spans="1:14" x14ac:dyDescent="0.2">
      <c r="A6698" s="1" t="d">
        <v>2023-03-20</v>
      </c>
      <c r="B6698" s="18" t="d">
        <v>09:07:15.00000000000085425</v>
      </c>
      <c r="C6698" s="1" t="d">
        <v>2023-03-20</v>
      </c>
      <c r="D6698" s="18" t="d">
        <v>16:51:36.00000000000115425</v>
      </c>
      <c r="E6698" s="1" t="d">
        <v>2023-03-20</v>
      </c>
      <c r="F6698" t="s">
        <v>1936</v>
      </c>
      <c r="G6698" t="s">
        <v>2579</v>
      </c>
      <c r="H6698">
        <v>-1</v>
      </c>
      <c r="I6698" t="str">
        <f>IF(Table2[[#This Row],[Patron Id]]=-1,Table2[[#This Row],[User ID Encryption]],Table2[[#This Row],[Patron Id]])</f>
        <v>FC4B88183D6D86AC6EACD160B554A092E0D52BCC</v>
      </c>
      <c r="J6698" t="s">
        <v>65</v>
      </c>
      <c r="K6698" t="s">
        <v>14</v>
      </c>
      <c r="L6698" t="s">
        <v>15</v>
      </c>
      <c r="M6698" t="s">
        <v>1937</v>
      </c>
      <c r="N6698" t="s">
        <v>2580</v>
      </c>
    </row>
    <row r="6699" spans="1:14" x14ac:dyDescent="0.2">
      <c r="A6699" s="1" t="d">
        <v>2023-03-20</v>
      </c>
      <c r="B6699" s="18" t="d">
        <v>09:11:12.00000000000432975</v>
      </c>
      <c r="C6699" s="1" t="d">
        <v>2023-03-20</v>
      </c>
      <c r="D6699" s="18" t="d">
        <v>16:39:49.99999999999950450</v>
      </c>
      <c r="E6699" s="1" t="d">
        <v>2023-03-20</v>
      </c>
      <c r="F6699" t="s">
        <v>2426</v>
      </c>
      <c r="G6699" t="s">
        <v>4942</v>
      </c>
      <c r="H6699">
        <v>-1</v>
      </c>
      <c r="I6699" t="str">
        <f>IF(Table2[[#This Row],[Patron Id]]=-1,Table2[[#This Row],[User ID Encryption]],Table2[[#This Row],[Patron Id]])</f>
        <v>781035CAB1B1C06683ED9833C11BAA234642F696</v>
      </c>
      <c r="J6699" t="s">
        <v>65</v>
      </c>
      <c r="K6699" t="s">
        <v>14</v>
      </c>
      <c r="L6699" t="s">
        <v>15</v>
      </c>
      <c r="M6699" t="s">
        <v>2427</v>
      </c>
      <c r="N6699" t="s">
        <v>2580</v>
      </c>
    </row>
    <row r="6700" spans="1:14" x14ac:dyDescent="0.2">
      <c r="A6700" s="1" t="d">
        <v>2023-03-20</v>
      </c>
      <c r="B6700" s="18" t="d">
        <v>09:38:33.99999999999881325</v>
      </c>
      <c r="C6700" s="1" t="d">
        <v>2023-03-20</v>
      </c>
      <c r="D6700" s="18" t="d">
        <v>13:45:16.00000000000569900</v>
      </c>
      <c r="E6700" s="1" t="d">
        <v>2023-03-23</v>
      </c>
      <c r="F6700" t="s">
        <v>1754</v>
      </c>
      <c r="G6700" t="s">
        <v>4090</v>
      </c>
      <c r="H6700">
        <v>-1</v>
      </c>
      <c r="I6700" t="str">
        <f>IF(Table2[[#This Row],[Patron Id]]=-1,Table2[[#This Row],[User ID Encryption]],Table2[[#This Row],[Patron Id]])</f>
        <v>234925D25C414A8E8F82DC70D7111361E7DA55F6</v>
      </c>
      <c r="J6700" t="s">
        <v>18</v>
      </c>
      <c r="K6700" t="s">
        <v>219</v>
      </c>
      <c r="L6700" t="s">
        <v>2094</v>
      </c>
      <c r="N6700" t="s">
        <v>2575</v>
      </c>
    </row>
    <row r="6701" spans="1:14" x14ac:dyDescent="0.2">
      <c r="A6701" s="1" t="d">
        <v>2023-03-20</v>
      </c>
      <c r="B6701" s="18" t="d">
        <v>10:21:37.99999999999666800</v>
      </c>
      <c r="C6701" s="1" t="d">
        <v>2023-03-27</v>
      </c>
      <c r="D6701" s="18" t="d">
        <v>12:28:33.99999999999614625</v>
      </c>
      <c r="E6701" s="1" t="d">
        <v>2023-03-27</v>
      </c>
      <c r="F6701" t="s">
        <v>1520</v>
      </c>
      <c r="G6701" t="s">
        <v>3059</v>
      </c>
      <c r="H6701">
        <v>-1</v>
      </c>
      <c r="I6701" t="str">
        <f>IF(Table2[[#This Row],[Patron Id]]=-1,Table2[[#This Row],[User ID Encryption]],Table2[[#This Row],[Patron Id]])</f>
        <v>341B00DA3D326894EABF5690CED7E495A943D45B</v>
      </c>
      <c r="J6701" t="s">
        <v>13</v>
      </c>
      <c r="K6701" t="s">
        <v>14</v>
      </c>
      <c r="L6701" t="s">
        <v>15</v>
      </c>
      <c r="M6701" t="s">
        <v>1521</v>
      </c>
      <c r="N6701" t="s">
        <v>2554</v>
      </c>
    </row>
    <row r="6702" spans="1:14" x14ac:dyDescent="0.2">
      <c r="A6702" s="1" t="d">
        <v>2023-03-20</v>
      </c>
      <c r="B6702" s="18" t="d">
        <v>10:43:27.0000000000014475</v>
      </c>
      <c r="C6702" s="1" t="d">
        <v>2023-03-20</v>
      </c>
      <c r="D6702" s="18" t="d">
        <v>21:43:22.99999999999762650</v>
      </c>
      <c r="E6702" s="1" t="d">
        <v>2023-03-20</v>
      </c>
      <c r="F6702" t="s">
        <v>2073</v>
      </c>
      <c r="G6702" t="s">
        <v>2587</v>
      </c>
      <c r="H6702">
        <v>-1</v>
      </c>
      <c r="I6702" t="str">
        <f>IF(Table2[[#This Row],[Patron Id]]=-1,Table2[[#This Row],[User ID Encryption]],Table2[[#This Row],[Patron Id]])</f>
        <v>61826808E625196E92C4581A40F49ECEDC15AB53</v>
      </c>
      <c r="J6702" t="s">
        <v>13</v>
      </c>
      <c r="K6702" t="s">
        <v>32</v>
      </c>
      <c r="L6702" t="s">
        <v>33</v>
      </c>
      <c r="N6702" t="s">
        <v>2556</v>
      </c>
    </row>
    <row r="6703" spans="1:14" x14ac:dyDescent="0.2">
      <c r="A6703" s="1" t="d">
        <v>2023-03-20</v>
      </c>
      <c r="B6703" s="18" t="d">
        <v>10:55:03.99999999999689625</v>
      </c>
      <c r="C6703" s="1" t="d">
        <v>2023-04-04</v>
      </c>
      <c r="D6703" s="18" t="d">
        <v>15:33:03.99999999999998700</v>
      </c>
      <c r="E6703" s="1" t="d">
        <v>2023-04-03</v>
      </c>
      <c r="F6703" t="s">
        <v>871</v>
      </c>
      <c r="G6703" t="s">
        <v>3893</v>
      </c>
      <c r="H6703">
        <v>-1</v>
      </c>
      <c r="I6703" t="str">
        <f>IF(Table2[[#This Row],[Patron Id]]=-1,Table2[[#This Row],[User ID Encryption]],Table2[[#This Row],[Patron Id]])</f>
        <v>6DF5ECED6FD5975E5EE2FA733CA35275991AD05C</v>
      </c>
      <c r="J6703" t="s">
        <v>13</v>
      </c>
      <c r="K6703" t="s">
        <v>14</v>
      </c>
      <c r="L6703" t="s">
        <v>15</v>
      </c>
      <c r="N6703" t="s">
        <v>2556</v>
      </c>
    </row>
    <row r="6704" spans="1:14" x14ac:dyDescent="0.2">
      <c r="A6704" s="1" t="d">
        <v>2023-03-20</v>
      </c>
      <c r="B6704" s="18" t="d">
        <v>11:03:57.999999999998834775</v>
      </c>
      <c r="C6704" s="1" t="d">
        <v>2023-04-03</v>
      </c>
      <c r="D6704" s="18" t="d">
        <v>09:01:01.999999999998500925</v>
      </c>
      <c r="E6704" s="1" t="d">
        <v>2023-04-03</v>
      </c>
      <c r="F6704" t="s">
        <v>2428</v>
      </c>
      <c r="G6704" t="s">
        <v>3397</v>
      </c>
      <c r="H6704">
        <v>-1</v>
      </c>
      <c r="I6704" t="str">
        <f>IF(Table2[[#This Row],[Patron Id]]=-1,Table2[[#This Row],[User ID Encryption]],Table2[[#This Row],[Patron Id]])</f>
        <v>05ED3FDA28BD1DDF7C96C635728A54430FCC0BFA</v>
      </c>
      <c r="J6704" t="s">
        <v>13</v>
      </c>
      <c r="K6704" t="s">
        <v>14</v>
      </c>
      <c r="L6704" t="s">
        <v>15</v>
      </c>
      <c r="M6704" t="s">
        <v>2247</v>
      </c>
      <c r="N6704" t="s">
        <v>2556</v>
      </c>
    </row>
    <row r="6705" spans="1:14" x14ac:dyDescent="0.2">
      <c r="A6705" s="1" t="d">
        <v>2023-03-20</v>
      </c>
      <c r="B6705" s="18" t="d">
        <v>11:07:21.00000000000018900</v>
      </c>
      <c r="C6705" s="1" t="d">
        <v>2023-03-20</v>
      </c>
      <c r="D6705" s="18" t="d">
        <v>14:35:44.00000000000580975</v>
      </c>
      <c r="E6705" s="1" t="d">
        <v>2023-03-20</v>
      </c>
      <c r="F6705" t="s">
        <v>234</v>
      </c>
      <c r="G6705" t="s">
        <v>4943</v>
      </c>
      <c r="H6705">
        <v>-1</v>
      </c>
      <c r="I6705" t="str">
        <f>IF(Table2[[#This Row],[Patron Id]]=-1,Table2[[#This Row],[User ID Encryption]],Table2[[#This Row],[Patron Id]])</f>
        <v>613DE18281513B67819E4B01358DD704F4CDB2A7</v>
      </c>
      <c r="J6705" t="s">
        <v>13</v>
      </c>
      <c r="K6705" t="s">
        <v>43</v>
      </c>
      <c r="L6705" t="s">
        <v>33</v>
      </c>
      <c r="M6705" t="s">
        <v>235</v>
      </c>
      <c r="N6705" t="s">
        <v>2556</v>
      </c>
    </row>
    <row r="6706" spans="1:14" x14ac:dyDescent="0.2">
      <c r="A6706" s="1" t="d">
        <v>2023-03-20</v>
      </c>
      <c r="B6706" s="18" t="d">
        <v>11:07:55.99999999999926975</v>
      </c>
      <c r="C6706" s="1" t="d">
        <v>2023-03-20</v>
      </c>
      <c r="D6706" s="18" t="d">
        <v>12:35:10.00000000000049550</v>
      </c>
      <c r="E6706" s="1" t="d">
        <v>2023-03-27</v>
      </c>
      <c r="F6706" t="s">
        <v>2429</v>
      </c>
      <c r="G6706" t="s">
        <v>4944</v>
      </c>
      <c r="H6706">
        <v>-1</v>
      </c>
      <c r="I6706" t="str">
        <f>IF(Table2[[#This Row],[Patron Id]]=-1,Table2[[#This Row],[User ID Encryption]],Table2[[#This Row],[Patron Id]])</f>
        <v>83ECFF10460543722CC795B331757FA6871A7311</v>
      </c>
      <c r="J6706" t="s">
        <v>13</v>
      </c>
      <c r="K6706" t="s">
        <v>14</v>
      </c>
      <c r="L6706" t="s">
        <v>15</v>
      </c>
      <c r="M6706" t="s">
        <v>2430</v>
      </c>
      <c r="N6706" t="s">
        <v>2640</v>
      </c>
    </row>
    <row r="6707" spans="1:14" x14ac:dyDescent="0.2">
      <c r="A6707" s="1" t="d">
        <v>2023-03-20</v>
      </c>
      <c r="B6707" s="18" t="d">
        <v>11:10:39.99999999999932175</v>
      </c>
      <c r="C6707" s="1" t="d">
        <v>2023-03-20</v>
      </c>
      <c r="D6707" s="18" t="d">
        <v>15:14:14.00000000000239950</v>
      </c>
      <c r="E6707" s="1" t="d">
        <v>2023-03-27</v>
      </c>
      <c r="F6707" t="s">
        <v>2005</v>
      </c>
      <c r="G6707" t="s">
        <v>4202</v>
      </c>
      <c r="H6707">
        <v>-1</v>
      </c>
      <c r="I6707" t="str">
        <f>IF(Table2[[#This Row],[Patron Id]]=-1,Table2[[#This Row],[User ID Encryption]],Table2[[#This Row],[Patron Id]])</f>
        <v>28D14CA619E81781F32457B0E339141FDCF603BE</v>
      </c>
      <c r="J6707" t="s">
        <v>18</v>
      </c>
      <c r="K6707" t="s">
        <v>14</v>
      </c>
      <c r="L6707" t="s">
        <v>15</v>
      </c>
      <c r="M6707" t="s">
        <v>2006</v>
      </c>
      <c r="N6707" t="s">
        <v>2556</v>
      </c>
    </row>
    <row r="6708" spans="1:14" x14ac:dyDescent="0.2">
      <c r="A6708" s="1" t="d">
        <v>2023-03-20</v>
      </c>
      <c r="B6708" s="18" t="d">
        <v>11:18:42.00000000000112800</v>
      </c>
      <c r="C6708" s="1" t="d">
        <v>2023-03-20</v>
      </c>
      <c r="D6708" s="18" t="d">
        <v>13:39:48.00000000000558150</v>
      </c>
      <c r="E6708" s="1" t="d">
        <v>2023-03-27</v>
      </c>
      <c r="F6708" t="s">
        <v>1241</v>
      </c>
      <c r="G6708" t="s">
        <v>3397</v>
      </c>
      <c r="H6708">
        <v>-1</v>
      </c>
      <c r="I6708" t="str">
        <f>IF(Table2[[#This Row],[Patron Id]]=-1,Table2[[#This Row],[User ID Encryption]],Table2[[#This Row],[Patron Id]])</f>
        <v>05ED3FDA28BD1DDF7C96C635728A54430FCC0BFA</v>
      </c>
      <c r="J6708" t="s">
        <v>13</v>
      </c>
      <c r="K6708" t="s">
        <v>14</v>
      </c>
      <c r="L6708" t="s">
        <v>15</v>
      </c>
      <c r="M6708" t="s">
        <v>1242</v>
      </c>
      <c r="N6708" t="s">
        <v>3292</v>
      </c>
    </row>
    <row r="6709" spans="1:14" x14ac:dyDescent="0.2">
      <c r="A6709" s="1" t="d">
        <v>2023-03-20</v>
      </c>
      <c r="B6709" s="18" t="d">
        <v>11:23:45.00000000000053475</v>
      </c>
      <c r="C6709" s="1" t="d">
        <v>2023-03-20</v>
      </c>
      <c r="D6709" s="18" t="d">
        <v>15:29:16.0000000000027125</v>
      </c>
      <c r="E6709" s="1" t="d">
        <v>2023-03-20</v>
      </c>
      <c r="F6709" t="s">
        <v>1278</v>
      </c>
      <c r="G6709" t="s">
        <v>4945</v>
      </c>
      <c r="H6709">
        <v>-1</v>
      </c>
      <c r="I6709" t="str">
        <f>IF(Table2[[#This Row],[Patron Id]]=-1,Table2[[#This Row],[User ID Encryption]],Table2[[#This Row],[Patron Id]])</f>
        <v>939BB9404CAD8D5E18A73F07695512B670487F2B</v>
      </c>
      <c r="J6709" t="s">
        <v>18</v>
      </c>
      <c r="K6709" t="s">
        <v>32</v>
      </c>
      <c r="L6709" t="s">
        <v>33</v>
      </c>
      <c r="M6709" t="s">
        <v>1279</v>
      </c>
      <c r="N6709" t="s">
        <v>2575</v>
      </c>
    </row>
    <row r="6710" spans="1:14" x14ac:dyDescent="0.2">
      <c r="A6710" s="1" t="d">
        <v>2023-03-20</v>
      </c>
      <c r="B6710" s="18" t="d">
        <v>11:23:56.99999999999761350</v>
      </c>
      <c r="C6710" s="1" t="d">
        <v>2023-03-20</v>
      </c>
      <c r="D6710" s="18" t="d">
        <v>16:51:08.99999999999692875</v>
      </c>
      <c r="E6710" s="1" t="d">
        <v>2023-03-20</v>
      </c>
      <c r="F6710" t="s">
        <v>624</v>
      </c>
      <c r="G6710" t="s">
        <v>3268</v>
      </c>
      <c r="H6710">
        <v>-1</v>
      </c>
      <c r="I6710" t="str">
        <f>IF(Table2[[#This Row],[Patron Id]]=-1,Table2[[#This Row],[User ID Encryption]],Table2[[#This Row],[Patron Id]])</f>
        <v>9C9A3141A21328BA0E8673B985A6C8432B9BD393</v>
      </c>
      <c r="J6710" t="s">
        <v>18</v>
      </c>
      <c r="K6710" t="s">
        <v>97</v>
      </c>
      <c r="L6710" t="s">
        <v>33</v>
      </c>
      <c r="M6710" t="s">
        <v>625</v>
      </c>
      <c r="N6710" t="s">
        <v>2556</v>
      </c>
    </row>
    <row r="6711" spans="1:14" x14ac:dyDescent="0.2">
      <c r="A6711" s="1" t="d">
        <v>2023-03-20</v>
      </c>
      <c r="B6711" s="18" t="d">
        <v>11:24:00.00000000000287550</v>
      </c>
      <c r="C6711" s="1" t="d">
        <v>2023-03-20</v>
      </c>
      <c r="D6711" s="18" t="d">
        <v>16:51:05.99999999999645925</v>
      </c>
      <c r="E6711" s="1" t="d">
        <v>2023-03-20</v>
      </c>
      <c r="F6711" t="s">
        <v>129</v>
      </c>
      <c r="G6711" t="s">
        <v>3268</v>
      </c>
      <c r="H6711">
        <v>-1</v>
      </c>
      <c r="I6711" t="str">
        <f>IF(Table2[[#This Row],[Patron Id]]=-1,Table2[[#This Row],[User ID Encryption]],Table2[[#This Row],[Patron Id]])</f>
        <v>9C9A3141A21328BA0E8673B985A6C8432B9BD393</v>
      </c>
      <c r="J6711" t="s">
        <v>18</v>
      </c>
      <c r="K6711" t="s">
        <v>74</v>
      </c>
      <c r="L6711" t="s">
        <v>33</v>
      </c>
      <c r="N6711" t="s">
        <v>2556</v>
      </c>
    </row>
    <row r="6712" spans="1:14" x14ac:dyDescent="0.2">
      <c r="A6712" s="1" t="d">
        <v>2023-03-20</v>
      </c>
      <c r="B6712" s="18" t="d">
        <v>11:27:49.99999999999886550</v>
      </c>
      <c r="C6712" s="1" t="d">
        <v>2023-03-20</v>
      </c>
      <c r="D6712" s="18" t="d">
        <v>14:26:44.999999999995097175</v>
      </c>
      <c r="E6712" s="1" t="d">
        <v>2023-03-27</v>
      </c>
      <c r="F6712" t="s">
        <v>1598</v>
      </c>
      <c r="G6712" t="s">
        <v>4946</v>
      </c>
      <c r="H6712">
        <v>-1</v>
      </c>
      <c r="I6712" t="str">
        <f>IF(Table2[[#This Row],[Patron Id]]=-1,Table2[[#This Row],[User ID Encryption]],Table2[[#This Row],[Patron Id]])</f>
        <v>0EAA9D2A7BF5E4B65B6ACA34D3833282E90E5B29</v>
      </c>
      <c r="J6712" t="s">
        <v>18</v>
      </c>
      <c r="K6712" t="s">
        <v>14</v>
      </c>
      <c r="L6712" t="s">
        <v>15</v>
      </c>
      <c r="M6712" t="s">
        <v>1599</v>
      </c>
      <c r="N6712" t="s">
        <v>2554</v>
      </c>
    </row>
    <row r="6713" spans="1:14" x14ac:dyDescent="0.2">
      <c r="A6713" s="1" t="d">
        <v>2023-03-20</v>
      </c>
      <c r="B6713" s="18" t="d">
        <v>11:43:00.99999999999578775</v>
      </c>
      <c r="C6713" s="1" t="d">
        <v>2023-03-22</v>
      </c>
      <c r="D6713" s="18" t="d">
        <v>08:38:24.0000000000036450</v>
      </c>
      <c r="E6713" s="1" t="d">
        <v>2023-03-20</v>
      </c>
      <c r="F6713" t="s">
        <v>432</v>
      </c>
      <c r="G6713" t="s">
        <v>2594</v>
      </c>
      <c r="H6713">
        <v>-1</v>
      </c>
      <c r="I6713" t="str">
        <f>IF(Table2[[#This Row],[Patron Id]]=-1,Table2[[#This Row],[User ID Encryption]],Table2[[#This Row],[Patron Id]])</f>
        <v>5FD5A5D84D85313F6B8FBF894A5A44288C8F0215</v>
      </c>
      <c r="J6713" t="s">
        <v>18</v>
      </c>
      <c r="K6713" t="s">
        <v>32</v>
      </c>
      <c r="L6713" t="s">
        <v>33</v>
      </c>
      <c r="M6713" t="s">
        <v>433</v>
      </c>
      <c r="N6713" t="s">
        <v>2556</v>
      </c>
    </row>
    <row r="6714" spans="1:14" x14ac:dyDescent="0.2">
      <c r="A6714" s="1" t="d">
        <v>2023-03-20</v>
      </c>
      <c r="B6714" s="18" t="d">
        <v>11:57:03.9999999999980700</v>
      </c>
      <c r="C6714" s="1" t="d">
        <v>2023-03-24</v>
      </c>
      <c r="D6714" s="18" t="d">
        <v>14:54:50.00000000000269950</v>
      </c>
      <c r="E6714" s="1" t="d">
        <v>2023-03-27</v>
      </c>
      <c r="F6714" t="s">
        <v>1596</v>
      </c>
      <c r="G6714" t="s">
        <v>4051</v>
      </c>
      <c r="H6714">
        <v>-1</v>
      </c>
      <c r="I6714" t="str">
        <f>IF(Table2[[#This Row],[Patron Id]]=-1,Table2[[#This Row],[User ID Encryption]],Table2[[#This Row],[Patron Id]])</f>
        <v>29D4F49B62A5C23412E594BB9F2C489E2A959E31</v>
      </c>
      <c r="J6714" t="s">
        <v>18</v>
      </c>
      <c r="K6714" t="s">
        <v>14</v>
      </c>
      <c r="L6714" t="s">
        <v>15</v>
      </c>
      <c r="M6714" t="s">
        <v>1597</v>
      </c>
      <c r="N6714" t="s">
        <v>2554</v>
      </c>
    </row>
    <row r="6715" spans="1:14" x14ac:dyDescent="0.2">
      <c r="A6715" s="1" t="d">
        <v>2023-03-20</v>
      </c>
      <c r="B6715" s="18" t="d">
        <v>11:58:48.00000000000313650</v>
      </c>
      <c r="C6715" s="1" t="d">
        <v>2023-03-20</v>
      </c>
      <c r="D6715" s="18" t="d">
        <v>12:51:26.00000000000598600</v>
      </c>
      <c r="E6715" s="1" t="d">
        <v>2023-03-20</v>
      </c>
      <c r="F6715" t="s">
        <v>1627</v>
      </c>
      <c r="G6715" t="s">
        <v>4947</v>
      </c>
      <c r="H6715">
        <v>-1</v>
      </c>
      <c r="I6715" t="str">
        <f>IF(Table2[[#This Row],[Patron Id]]=-1,Table2[[#This Row],[User ID Encryption]],Table2[[#This Row],[Patron Id]])</f>
        <v>759C2401C1620068CFFC7B0B5F88188DB4A8ADB1</v>
      </c>
      <c r="J6715" t="s">
        <v>18</v>
      </c>
      <c r="K6715" t="s">
        <v>463</v>
      </c>
      <c r="L6715" t="s">
        <v>33</v>
      </c>
      <c r="M6715" t="s">
        <v>1628</v>
      </c>
      <c r="N6715" t="s">
        <v>2556</v>
      </c>
    </row>
    <row r="6716" spans="1:14" x14ac:dyDescent="0.2">
      <c r="A6716" s="1" t="d">
        <v>2023-03-20</v>
      </c>
      <c r="B6716" s="18" t="d">
        <v>12:01:50.99999999999816775</v>
      </c>
      <c r="C6716" s="1" t="d">
        <v>2023-03-24</v>
      </c>
      <c r="D6716" s="18" t="d">
        <v>11:30:20.00000000000312325</v>
      </c>
      <c r="E6716" s="1" t="d">
        <v>2023-03-27</v>
      </c>
      <c r="F6716" t="s">
        <v>2431</v>
      </c>
      <c r="G6716" t="s">
        <v>4948</v>
      </c>
      <c r="H6716">
        <v>-1</v>
      </c>
      <c r="I6716" t="str">
        <f>IF(Table2[[#This Row],[Patron Id]]=-1,Table2[[#This Row],[User ID Encryption]],Table2[[#This Row],[Patron Id]])</f>
        <v>EE8CA6B568239FDB76D24E836FE11881B89E674C</v>
      </c>
      <c r="J6716" t="s">
        <v>13</v>
      </c>
      <c r="K6716" t="s">
        <v>14</v>
      </c>
      <c r="L6716" t="s">
        <v>15</v>
      </c>
      <c r="M6716" t="s">
        <v>351</v>
      </c>
      <c r="N6716" t="s">
        <v>2556</v>
      </c>
    </row>
    <row r="6717" spans="1:14" x14ac:dyDescent="0.2">
      <c r="A6717" s="1" t="d">
        <v>2023-03-20</v>
      </c>
      <c r="B6717" s="18" t="d">
        <v>12:02:53.99999999999842200</v>
      </c>
      <c r="E6717" s="1" t="d">
        <v>2023-03-20</v>
      </c>
      <c r="F6717" t="s">
        <v>1866</v>
      </c>
      <c r="H6717">
        <v>6201278230006530</v>
      </c>
      <c r="I6717">
        <f>IF(Table2[[#This Row],[Patron Id]]=-1,Table2[[#This Row],[User ID Encryption]],Table2[[#This Row],[Patron Id]])</f>
        <v>6201278230006530</v>
      </c>
      <c r="J6717" t="s">
        <v>18</v>
      </c>
      <c r="K6717" t="s">
        <v>32</v>
      </c>
      <c r="L6717" t="s">
        <v>33</v>
      </c>
      <c r="M6717" t="s">
        <v>81</v>
      </c>
      <c r="N6717" t="s">
        <v>2556</v>
      </c>
    </row>
    <row r="6718" spans="1:14" x14ac:dyDescent="0.2">
      <c r="A6718" s="1" t="d">
        <v>2023-03-20</v>
      </c>
      <c r="B6718" s="18" t="d">
        <v>12:10:03.99999999999529875</v>
      </c>
      <c r="C6718" s="1" t="d">
        <v>2023-04-03</v>
      </c>
      <c r="D6718" s="18" t="d">
        <v>10:53:51.00000000000307125</v>
      </c>
      <c r="E6718" s="1" t="d">
        <v>2023-04-03</v>
      </c>
      <c r="F6718" t="s">
        <v>2432</v>
      </c>
      <c r="G6718" t="s">
        <v>4949</v>
      </c>
      <c r="H6718">
        <v>-1</v>
      </c>
      <c r="I6718" t="str">
        <f>IF(Table2[[#This Row],[Patron Id]]=-1,Table2[[#This Row],[User ID Encryption]],Table2[[#This Row],[Patron Id]])</f>
        <v>31865E4DF27D0B434BE83238C8CB69645D7768E0</v>
      </c>
      <c r="J6718" t="s">
        <v>13</v>
      </c>
      <c r="K6718" t="s">
        <v>14</v>
      </c>
      <c r="L6718" t="s">
        <v>15</v>
      </c>
      <c r="M6718" t="s">
        <v>2433</v>
      </c>
      <c r="N6718" t="s">
        <v>2556</v>
      </c>
    </row>
    <row r="6719" spans="1:14" x14ac:dyDescent="0.2">
      <c r="A6719" s="1" t="d">
        <v>2023-03-20</v>
      </c>
      <c r="B6719" s="18" t="d">
        <v>12:16:22.9999999999937925</v>
      </c>
      <c r="C6719" s="1" t="d">
        <v>2023-03-20</v>
      </c>
      <c r="D6719" s="18" t="d">
        <v>14:39:07.9999999999993350</v>
      </c>
      <c r="E6719" s="1" t="d">
        <v>2023-03-20</v>
      </c>
      <c r="F6719" t="s">
        <v>140</v>
      </c>
      <c r="G6719" t="s">
        <v>3430</v>
      </c>
      <c r="H6719">
        <v>-1</v>
      </c>
      <c r="I6719" t="str">
        <f>IF(Table2[[#This Row],[Patron Id]]=-1,Table2[[#This Row],[User ID Encryption]],Table2[[#This Row],[Patron Id]])</f>
        <v>28778C73C7A6082CFD58610C6AAAF6BB1316B7D1</v>
      </c>
      <c r="J6719" t="s">
        <v>18</v>
      </c>
      <c r="K6719" t="s">
        <v>97</v>
      </c>
      <c r="L6719" t="s">
        <v>33</v>
      </c>
      <c r="M6719" t="s">
        <v>141</v>
      </c>
      <c r="N6719" t="s">
        <v>2554</v>
      </c>
    </row>
    <row r="6720" spans="1:14" x14ac:dyDescent="0.2">
      <c r="A6720" s="1" t="d">
        <v>2023-03-20</v>
      </c>
      <c r="B6720" s="18" t="d">
        <v>12:16:26.00000000000385375</v>
      </c>
      <c r="C6720" s="1" t="d">
        <v>2023-03-20</v>
      </c>
      <c r="D6720" s="18" t="d">
        <v>12:19:05.99999999999688975</v>
      </c>
      <c r="E6720" s="1" t="d">
        <v>2023-03-20</v>
      </c>
      <c r="F6720" t="s">
        <v>1971</v>
      </c>
      <c r="G6720" t="s">
        <v>3430</v>
      </c>
      <c r="H6720">
        <v>-1</v>
      </c>
      <c r="I6720" t="str">
        <f>IF(Table2[[#This Row],[Patron Id]]=-1,Table2[[#This Row],[User ID Encryption]],Table2[[#This Row],[Patron Id]])</f>
        <v>28778C73C7A6082CFD58610C6AAAF6BB1316B7D1</v>
      </c>
      <c r="J6720" t="s">
        <v>18</v>
      </c>
      <c r="K6720" t="s">
        <v>74</v>
      </c>
      <c r="L6720" t="s">
        <v>33</v>
      </c>
      <c r="M6720" t="s">
        <v>1972</v>
      </c>
      <c r="N6720" t="s">
        <v>2554</v>
      </c>
    </row>
    <row r="6721" spans="1:14" x14ac:dyDescent="0.2">
      <c r="A6721" s="1" t="d">
        <v>2023-03-20</v>
      </c>
      <c r="B6721" s="18" t="d">
        <v>12:16:27.9999999999977700</v>
      </c>
      <c r="C6721" s="1" t="d">
        <v>2023-03-23</v>
      </c>
      <c r="D6721" s="18" t="d">
        <v>15:30:26.99999999999782875</v>
      </c>
      <c r="E6721" s="1" t="d">
        <v>2023-03-27</v>
      </c>
      <c r="F6721" t="s">
        <v>93</v>
      </c>
      <c r="G6721" t="s">
        <v>3287</v>
      </c>
      <c r="H6721">
        <v>-1</v>
      </c>
      <c r="I6721" t="str">
        <f>IF(Table2[[#This Row],[Patron Id]]=-1,Table2[[#This Row],[User ID Encryption]],Table2[[#This Row],[Patron Id]])</f>
        <v>353C5B5C96BB4E0569864A55748594A4D0D8140C</v>
      </c>
      <c r="J6721" t="s">
        <v>18</v>
      </c>
      <c r="K6721" t="s">
        <v>14</v>
      </c>
      <c r="L6721" t="s">
        <v>15</v>
      </c>
      <c r="M6721" t="s">
        <v>94</v>
      </c>
      <c r="N6721" t="s">
        <v>2556</v>
      </c>
    </row>
    <row r="6722" spans="1:14" x14ac:dyDescent="0.2">
      <c r="A6722" s="1" t="d">
        <v>2023-03-20</v>
      </c>
      <c r="B6722" s="18" t="d">
        <v>12:20:30.99999999999738525</v>
      </c>
      <c r="C6722" s="1" t="d">
        <v>2023-03-20</v>
      </c>
      <c r="D6722" s="18" t="d">
        <v>12:25:30.9999999999963225</v>
      </c>
      <c r="E6722" s="1" t="d">
        <v>2023-03-20</v>
      </c>
      <c r="F6722" t="s">
        <v>2434</v>
      </c>
      <c r="G6722" t="s">
        <v>2629</v>
      </c>
      <c r="H6722">
        <v>-1</v>
      </c>
      <c r="I6722" t="str">
        <f>IF(Table2[[#This Row],[Patron Id]]=-1,Table2[[#This Row],[User ID Encryption]],Table2[[#This Row],[Patron Id]])</f>
        <v>C3EF685FBE57DE029C61691E046046E183BCD523</v>
      </c>
      <c r="J6722" t="s">
        <v>13</v>
      </c>
      <c r="K6722" t="s">
        <v>32</v>
      </c>
      <c r="L6722" t="s">
        <v>33</v>
      </c>
      <c r="M6722" t="s">
        <v>2435</v>
      </c>
      <c r="N6722" t="s">
        <v>2554</v>
      </c>
    </row>
    <row r="6723" spans="1:14" x14ac:dyDescent="0.2">
      <c r="A6723" s="1" t="d">
        <v>2023-03-20</v>
      </c>
      <c r="B6723" s="18" t="d">
        <v>12:22:13.00000000000373625</v>
      </c>
      <c r="C6723" s="1" t="d">
        <v>2023-03-20</v>
      </c>
      <c r="D6723" s="18" t="d">
        <v>14:47:58.99999999999600950</v>
      </c>
      <c r="E6723" s="1" t="d">
        <v>2023-03-20</v>
      </c>
      <c r="F6723" t="s">
        <v>1089</v>
      </c>
      <c r="G6723" t="s">
        <v>3065</v>
      </c>
      <c r="H6723">
        <v>-1</v>
      </c>
      <c r="I6723" t="str">
        <f>IF(Table2[[#This Row],[Patron Id]]=-1,Table2[[#This Row],[User ID Encryption]],Table2[[#This Row],[Patron Id]])</f>
        <v>1BC6A2333F4B98C116BADD25A07C9977D1AB8328</v>
      </c>
      <c r="J6723" t="s">
        <v>65</v>
      </c>
      <c r="K6723" t="s">
        <v>254</v>
      </c>
      <c r="L6723" t="s">
        <v>33</v>
      </c>
      <c r="M6723" t="s">
        <v>1090</v>
      </c>
      <c r="N6723" t="s">
        <v>2580</v>
      </c>
    </row>
    <row r="6724" spans="1:14" x14ac:dyDescent="0.2">
      <c r="A6724" s="1" t="d">
        <v>2023-03-20</v>
      </c>
      <c r="B6724" s="18" t="d">
        <v>12:25:51.99999999999960225</v>
      </c>
      <c r="C6724" s="1" t="d">
        <v>2023-03-20</v>
      </c>
      <c r="D6724" s="18" t="d">
        <v>14:55:53.99999999999991525</v>
      </c>
      <c r="E6724" s="1" t="d">
        <v>2023-03-20</v>
      </c>
      <c r="F6724" t="s">
        <v>1083</v>
      </c>
      <c r="G6724" t="s">
        <v>2629</v>
      </c>
      <c r="H6724">
        <v>-1</v>
      </c>
      <c r="I6724" t="str">
        <f>IF(Table2[[#This Row],[Patron Id]]=-1,Table2[[#This Row],[User ID Encryption]],Table2[[#This Row],[Patron Id]])</f>
        <v>C3EF685FBE57DE029C61691E046046E183BCD523</v>
      </c>
      <c r="J6724" t="s">
        <v>13</v>
      </c>
      <c r="K6724" t="s">
        <v>32</v>
      </c>
      <c r="L6724" t="s">
        <v>33</v>
      </c>
      <c r="M6724" t="s">
        <v>1084</v>
      </c>
      <c r="N6724" t="s">
        <v>2554</v>
      </c>
    </row>
    <row r="6725" spans="1:14" x14ac:dyDescent="0.2">
      <c r="A6725" s="1" t="d">
        <v>2023-03-20</v>
      </c>
      <c r="B6725" s="18" t="d">
        <v>12:25:54.00000000000311025</v>
      </c>
      <c r="C6725" s="1" t="d">
        <v>2023-03-20</v>
      </c>
      <c r="D6725" s="18" t="d">
        <v>17:10:30.00000000000575775</v>
      </c>
      <c r="E6725" s="1" t="d">
        <v>2023-03-23</v>
      </c>
      <c r="F6725" t="s">
        <v>1571</v>
      </c>
      <c r="G6725" t="s">
        <v>2610</v>
      </c>
      <c r="H6725">
        <v>-1</v>
      </c>
      <c r="I6725" t="str">
        <f>IF(Table2[[#This Row],[Patron Id]]=-1,Table2[[#This Row],[User ID Encryption]],Table2[[#This Row],[Patron Id]])</f>
        <v>808E781DE7E2DF7EE4709DB26DECC0298FF87E2C</v>
      </c>
      <c r="J6725" t="s">
        <v>18</v>
      </c>
      <c r="K6725" t="s">
        <v>219</v>
      </c>
      <c r="L6725" t="s">
        <v>2094</v>
      </c>
      <c r="N6725" t="s">
        <v>2575</v>
      </c>
    </row>
    <row r="6726" spans="1:14" x14ac:dyDescent="0.2">
      <c r="A6726" s="1" t="d">
        <v>2023-03-20</v>
      </c>
      <c r="B6726" s="18" t="d">
        <v>12:43:06.99999999999832425</v>
      </c>
      <c r="C6726" s="1" t="d">
        <v>2023-03-20</v>
      </c>
      <c r="D6726" s="18" t="d">
        <v>16:08:47.00000000000564025</v>
      </c>
      <c r="E6726" s="1" t="d">
        <v>2023-03-27</v>
      </c>
      <c r="F6726" t="s">
        <v>2436</v>
      </c>
      <c r="G6726" t="s">
        <v>2942</v>
      </c>
      <c r="H6726">
        <v>-1</v>
      </c>
      <c r="I6726" t="str">
        <f>IF(Table2[[#This Row],[Patron Id]]=-1,Table2[[#This Row],[User ID Encryption]],Table2[[#This Row],[Patron Id]])</f>
        <v>CA89407987571372F9E78D87C6C1FF2C818C76F1</v>
      </c>
      <c r="J6726" t="s">
        <v>13</v>
      </c>
      <c r="K6726" t="s">
        <v>14</v>
      </c>
      <c r="L6726" t="s">
        <v>15</v>
      </c>
      <c r="M6726" t="s">
        <v>2437</v>
      </c>
      <c r="N6726" t="s">
        <v>2556</v>
      </c>
    </row>
    <row r="6727" spans="1:14" x14ac:dyDescent="0.2">
      <c r="A6727" s="1" t="d">
        <v>2023-03-20</v>
      </c>
      <c r="B6727" s="18" t="d">
        <v>12:52:29.00000000000624025</v>
      </c>
      <c r="C6727" s="1" t="d">
        <v>2023-03-20</v>
      </c>
      <c r="D6727" s="18" t="d">
        <v>15:27:32.999999999999400</v>
      </c>
      <c r="E6727" s="1" t="d">
        <v>2023-03-20</v>
      </c>
      <c r="F6727" t="s">
        <v>1583</v>
      </c>
      <c r="G6727" t="s">
        <v>3145</v>
      </c>
      <c r="H6727">
        <v>-1</v>
      </c>
      <c r="I6727" t="str">
        <f>IF(Table2[[#This Row],[Patron Id]]=-1,Table2[[#This Row],[User ID Encryption]],Table2[[#This Row],[Patron Id]])</f>
        <v>F77B36B00C195F55D7C37B4C0BCFA89A9180E368</v>
      </c>
      <c r="J6727" t="s">
        <v>18</v>
      </c>
      <c r="K6727" t="s">
        <v>382</v>
      </c>
      <c r="L6727" t="s">
        <v>33</v>
      </c>
      <c r="N6727" t="s">
        <v>2556</v>
      </c>
    </row>
    <row r="6728" spans="1:14" x14ac:dyDescent="0.2">
      <c r="A6728" s="1" t="d">
        <v>2023-03-20</v>
      </c>
      <c r="B6728" s="18" t="d">
        <v>12:52:30.0000000000031950</v>
      </c>
      <c r="C6728" s="1" t="d">
        <v>2023-03-20</v>
      </c>
      <c r="D6728" s="18" t="d">
        <v>21:54:59.00000000000090625</v>
      </c>
      <c r="E6728" s="1" t="d">
        <v>2023-03-23</v>
      </c>
      <c r="F6728" t="s">
        <v>1316</v>
      </c>
      <c r="G6728" t="s">
        <v>4072</v>
      </c>
      <c r="H6728">
        <v>-1</v>
      </c>
      <c r="I6728" t="str">
        <f>IF(Table2[[#This Row],[Patron Id]]=-1,Table2[[#This Row],[User ID Encryption]],Table2[[#This Row],[Patron Id]])</f>
        <v>28364B89A62935A4793CAA734226DFAAB9600EC8</v>
      </c>
      <c r="J6728" t="s">
        <v>18</v>
      </c>
      <c r="K6728" t="s">
        <v>219</v>
      </c>
      <c r="L6728" t="s">
        <v>2094</v>
      </c>
      <c r="M6728" t="s">
        <v>1317</v>
      </c>
      <c r="N6728" t="s">
        <v>2556</v>
      </c>
    </row>
    <row r="6729" spans="1:14" x14ac:dyDescent="0.2">
      <c r="A6729" s="1" t="d">
        <v>2023-03-20</v>
      </c>
      <c r="B6729" s="18" t="d">
        <v>12:56:46.000000000001648400</v>
      </c>
      <c r="E6729" s="1" t="d">
        <v>2023-03-23</v>
      </c>
      <c r="F6729" t="s">
        <v>1243</v>
      </c>
      <c r="H6729">
        <v>9406803720006530</v>
      </c>
      <c r="I6729">
        <f>IF(Table2[[#This Row],[Patron Id]]=-1,Table2[[#This Row],[User ID Encryption]],Table2[[#This Row],[Patron Id]])</f>
        <v>9406803720006530</v>
      </c>
      <c r="J6729" t="s">
        <v>18</v>
      </c>
      <c r="K6729" t="s">
        <v>219</v>
      </c>
      <c r="L6729" t="s">
        <v>2094</v>
      </c>
      <c r="N6729" t="s">
        <v>2556</v>
      </c>
    </row>
    <row r="6730" spans="1:14" x14ac:dyDescent="0.2">
      <c r="A6730" s="1" t="d">
        <v>2023-03-20</v>
      </c>
      <c r="B6730" s="18" t="d">
        <v>13:03:27.00000000000038475</v>
      </c>
      <c r="C6730" s="1" t="d">
        <v>2023-03-20</v>
      </c>
      <c r="D6730" s="18" t="d">
        <v>16:07:09.999999999993675</v>
      </c>
      <c r="E6730" s="1" t="d">
        <v>2023-03-20</v>
      </c>
      <c r="F6730" t="s">
        <v>1142</v>
      </c>
      <c r="G6730" t="s">
        <v>4950</v>
      </c>
      <c r="H6730">
        <v>-1</v>
      </c>
      <c r="I6730" t="str">
        <f>IF(Table2[[#This Row],[Patron Id]]=-1,Table2[[#This Row],[User ID Encryption]],Table2[[#This Row],[Patron Id]])</f>
        <v>083E7C10C2298687779C174DD741476F3336FE00</v>
      </c>
      <c r="J6730" t="s">
        <v>215</v>
      </c>
      <c r="K6730" t="s">
        <v>74</v>
      </c>
      <c r="L6730" t="s">
        <v>33</v>
      </c>
      <c r="M6730" t="s">
        <v>1143</v>
      </c>
      <c r="N6730" t="s">
        <v>2554</v>
      </c>
    </row>
    <row r="6731" spans="1:14" x14ac:dyDescent="0.2">
      <c r="A6731" s="1" t="d">
        <v>2023-03-20</v>
      </c>
      <c r="B6731" s="18" t="d">
        <v>13:03:30.00000000000085425</v>
      </c>
      <c r="C6731" s="1" t="d">
        <v>2023-03-20</v>
      </c>
      <c r="D6731" s="18" t="d">
        <v>16:07:11.00000000000022825</v>
      </c>
      <c r="E6731" s="1" t="d">
        <v>2023-03-20</v>
      </c>
      <c r="F6731" t="s">
        <v>415</v>
      </c>
      <c r="G6731" t="s">
        <v>4950</v>
      </c>
      <c r="H6731">
        <v>-1</v>
      </c>
      <c r="I6731" t="str">
        <f>IF(Table2[[#This Row],[Patron Id]]=-1,Table2[[#This Row],[User ID Encryption]],Table2[[#This Row],[Patron Id]])</f>
        <v>083E7C10C2298687779C174DD741476F3336FE00</v>
      </c>
      <c r="J6731" t="s">
        <v>215</v>
      </c>
      <c r="K6731" t="s">
        <v>97</v>
      </c>
      <c r="L6731" t="s">
        <v>33</v>
      </c>
      <c r="M6731" t="s">
        <v>416</v>
      </c>
      <c r="N6731" t="s">
        <v>2554</v>
      </c>
    </row>
    <row r="6732" spans="1:14" x14ac:dyDescent="0.2">
      <c r="A6732" s="1" t="d">
        <v>2023-03-20</v>
      </c>
      <c r="B6732" s="18" t="d">
        <v>13:21:06.9999999999998175</v>
      </c>
      <c r="C6732" s="1" t="d">
        <v>2023-03-20</v>
      </c>
      <c r="D6732" s="18" t="d">
        <v>21:43:26.9999999999950575</v>
      </c>
      <c r="E6732" s="1" t="d">
        <v>2023-03-20</v>
      </c>
      <c r="F6732" t="s">
        <v>261</v>
      </c>
      <c r="G6732" t="s">
        <v>2587</v>
      </c>
      <c r="H6732">
        <v>-1</v>
      </c>
      <c r="I6732" t="str">
        <f>IF(Table2[[#This Row],[Patron Id]]=-1,Table2[[#This Row],[User ID Encryption]],Table2[[#This Row],[Patron Id]])</f>
        <v>61826808E625196E92C4581A40F49ECEDC15AB53</v>
      </c>
      <c r="J6732" t="s">
        <v>13</v>
      </c>
      <c r="K6732" t="s">
        <v>74</v>
      </c>
      <c r="L6732" t="s">
        <v>33</v>
      </c>
      <c r="N6732" t="s">
        <v>2556</v>
      </c>
    </row>
    <row r="6733" spans="1:14" x14ac:dyDescent="0.2">
      <c r="A6733" s="1" t="d">
        <v>2023-03-20</v>
      </c>
      <c r="B6733" s="18" t="d">
        <v>13:21:08.99999999999373375</v>
      </c>
      <c r="C6733" s="1" t="d">
        <v>2023-03-20</v>
      </c>
      <c r="D6733" s="18" t="d">
        <v>21:43:25.00000000000113450</v>
      </c>
      <c r="E6733" s="1" t="d">
        <v>2023-03-20</v>
      </c>
      <c r="F6733" t="s">
        <v>257</v>
      </c>
      <c r="G6733" t="s">
        <v>2587</v>
      </c>
      <c r="H6733">
        <v>-1</v>
      </c>
      <c r="I6733" t="str">
        <f>IF(Table2[[#This Row],[Patron Id]]=-1,Table2[[#This Row],[User ID Encryption]],Table2[[#This Row],[Patron Id]])</f>
        <v>61826808E625196E92C4581A40F49ECEDC15AB53</v>
      </c>
      <c r="J6733" t="s">
        <v>13</v>
      </c>
      <c r="K6733" t="s">
        <v>97</v>
      </c>
      <c r="L6733" t="s">
        <v>33</v>
      </c>
      <c r="M6733" t="s">
        <v>258</v>
      </c>
      <c r="N6733" t="s">
        <v>2556</v>
      </c>
    </row>
    <row r="6734" spans="1:14" x14ac:dyDescent="0.2">
      <c r="A6734" s="1" t="d">
        <v>2023-03-20</v>
      </c>
      <c r="B6734" s="18" t="d">
        <v>13:26:36.99999999999384450</v>
      </c>
      <c r="C6734" s="1" t="d">
        <v>2023-03-21</v>
      </c>
      <c r="D6734" s="18" t="d">
        <v>11:37:22.00000000000034550</v>
      </c>
      <c r="E6734" s="1" t="d">
        <v>2023-03-27</v>
      </c>
      <c r="F6734" t="s">
        <v>886</v>
      </c>
      <c r="G6734" t="s">
        <v>4886</v>
      </c>
      <c r="H6734">
        <v>-1</v>
      </c>
      <c r="I6734" t="str">
        <f>IF(Table2[[#This Row],[Patron Id]]=-1,Table2[[#This Row],[User ID Encryption]],Table2[[#This Row],[Patron Id]])</f>
        <v>A8D80CD257B6B72A3CFF1507A1104A755FA4E200</v>
      </c>
      <c r="J6734" t="s">
        <v>18</v>
      </c>
      <c r="K6734" t="s">
        <v>14</v>
      </c>
      <c r="L6734" t="s">
        <v>15</v>
      </c>
      <c r="M6734" t="s">
        <v>889</v>
      </c>
      <c r="N6734" t="s">
        <v>2575</v>
      </c>
    </row>
    <row r="6735" spans="1:14" x14ac:dyDescent="0.2">
      <c r="A6735" s="1" t="d">
        <v>2023-03-20</v>
      </c>
      <c r="B6735" s="18" t="d">
        <v>13:32:03.99999999999700050</v>
      </c>
      <c r="C6735" s="1" t="d">
        <v>2023-03-20</v>
      </c>
      <c r="D6735" s="18" t="d">
        <v>14:06:20.99999999999561175</v>
      </c>
      <c r="E6735" s="1" t="d">
        <v>2023-03-20</v>
      </c>
      <c r="F6735" t="s">
        <v>1538</v>
      </c>
      <c r="G6735" t="s">
        <v>3372</v>
      </c>
      <c r="H6735">
        <v>-1</v>
      </c>
      <c r="I6735" t="str">
        <f>IF(Table2[[#This Row],[Patron Id]]=-1,Table2[[#This Row],[User ID Encryption]],Table2[[#This Row],[Patron Id]])</f>
        <v>232C1EEDAEA4D875A8E9414B2D0B8E5D4E325165</v>
      </c>
      <c r="J6735" t="s">
        <v>243</v>
      </c>
      <c r="K6735" t="s">
        <v>74</v>
      </c>
      <c r="L6735" t="s">
        <v>33</v>
      </c>
      <c r="M6735" t="s">
        <v>1539</v>
      </c>
      <c r="N6735" t="s">
        <v>2554</v>
      </c>
    </row>
    <row r="6736" spans="1:14" x14ac:dyDescent="0.2">
      <c r="A6736" s="1" t="d">
        <v>2023-03-20</v>
      </c>
      <c r="B6736" s="18" t="d">
        <v>13:32:06.9999999999974700</v>
      </c>
      <c r="C6736" s="1" t="d">
        <v>2023-03-20</v>
      </c>
      <c r="D6736" s="18" t="d">
        <v>14:06:25.99999999999958925</v>
      </c>
      <c r="E6736" s="1" t="d">
        <v>2023-03-20</v>
      </c>
      <c r="F6736" t="s">
        <v>419</v>
      </c>
      <c r="G6736" t="s">
        <v>3372</v>
      </c>
      <c r="H6736">
        <v>-1</v>
      </c>
      <c r="I6736" t="str">
        <f>IF(Table2[[#This Row],[Patron Id]]=-1,Table2[[#This Row],[User ID Encryption]],Table2[[#This Row],[Patron Id]])</f>
        <v>232C1EEDAEA4D875A8E9414B2D0B8E5D4E325165</v>
      </c>
      <c r="J6736" t="s">
        <v>243</v>
      </c>
      <c r="K6736" t="s">
        <v>97</v>
      </c>
      <c r="L6736" t="s">
        <v>33</v>
      </c>
      <c r="M6736" t="s">
        <v>420</v>
      </c>
      <c r="N6736" t="s">
        <v>2554</v>
      </c>
    </row>
    <row r="6737" spans="1:14" x14ac:dyDescent="0.2">
      <c r="A6737" s="1" t="d">
        <v>2023-03-20</v>
      </c>
      <c r="B6737" s="18" t="d">
        <v>13:36:15.00000000000106275</v>
      </c>
      <c r="C6737" s="1" t="d">
        <v>2023-03-23</v>
      </c>
      <c r="D6737" s="18" t="d">
        <v>15:14:02.00000000000052825</v>
      </c>
      <c r="E6737" s="1" t="d">
        <v>2023-03-27</v>
      </c>
      <c r="F6737" t="s">
        <v>1250</v>
      </c>
      <c r="G6737" t="s">
        <v>3649</v>
      </c>
      <c r="H6737">
        <v>-1</v>
      </c>
      <c r="I6737" t="str">
        <f>IF(Table2[[#This Row],[Patron Id]]=-1,Table2[[#This Row],[User ID Encryption]],Table2[[#This Row],[Patron Id]])</f>
        <v>5D7BC92F18002A0CA428F4C34EFFB9DF05BF5F6B</v>
      </c>
      <c r="J6737" t="s">
        <v>18</v>
      </c>
      <c r="K6737" t="s">
        <v>14</v>
      </c>
      <c r="L6737" t="s">
        <v>15</v>
      </c>
      <c r="M6737" t="s">
        <v>1251</v>
      </c>
      <c r="N6737" t="s">
        <v>2556</v>
      </c>
    </row>
    <row r="6738" spans="1:14" x14ac:dyDescent="0.2">
      <c r="A6738" s="1" t="d">
        <v>2023-03-20</v>
      </c>
      <c r="B6738" s="18" t="d">
        <v>13:37:15.99999999999780900</v>
      </c>
      <c r="C6738" s="1" t="d">
        <v>2023-03-20</v>
      </c>
      <c r="D6738" s="18" t="d">
        <v>15:03:44.9999999999968050</v>
      </c>
      <c r="E6738" s="1" t="d">
        <v>2023-03-27</v>
      </c>
      <c r="F6738" t="s">
        <v>2438</v>
      </c>
      <c r="G6738" t="s">
        <v>4951</v>
      </c>
      <c r="H6738">
        <v>-1</v>
      </c>
      <c r="I6738" t="str">
        <f>IF(Table2[[#This Row],[Patron Id]]=-1,Table2[[#This Row],[User ID Encryption]],Table2[[#This Row],[Patron Id]])</f>
        <v>28150967F130FF0E2CC04465DFCEC345F9CA0E4C</v>
      </c>
      <c r="J6738" t="s">
        <v>18</v>
      </c>
      <c r="K6738" t="s">
        <v>14</v>
      </c>
      <c r="L6738" t="s">
        <v>15</v>
      </c>
      <c r="M6738" t="s">
        <v>2439</v>
      </c>
      <c r="N6738" t="s">
        <v>2640</v>
      </c>
    </row>
    <row r="6739" spans="1:14" x14ac:dyDescent="0.2">
      <c r="A6739" s="1" t="d">
        <v>2023-03-20</v>
      </c>
      <c r="B6739" s="18" t="d">
        <v>13:38:15.99999999999760050</v>
      </c>
      <c r="C6739" s="1" t="d">
        <v>2023-03-20</v>
      </c>
      <c r="D6739" s="18" t="d">
        <v>16:09:20.99999999999816775</v>
      </c>
      <c r="E6739" s="1" t="d">
        <v>2023-03-23</v>
      </c>
      <c r="F6739" t="s">
        <v>2026</v>
      </c>
      <c r="G6739" t="s">
        <v>4138</v>
      </c>
      <c r="H6739">
        <v>-1</v>
      </c>
      <c r="I6739" t="str">
        <f>IF(Table2[[#This Row],[Patron Id]]=-1,Table2[[#This Row],[User ID Encryption]],Table2[[#This Row],[Patron Id]])</f>
        <v>1707D21BE91C3EB592C0BCA8D2D706C5DC9EDF53</v>
      </c>
      <c r="J6739" t="s">
        <v>13</v>
      </c>
      <c r="K6739" t="s">
        <v>219</v>
      </c>
      <c r="L6739" t="s">
        <v>2094</v>
      </c>
      <c r="N6739" t="s">
        <v>2554</v>
      </c>
    </row>
    <row r="6740" spans="1:14" x14ac:dyDescent="0.2">
      <c r="A6740" s="1" t="d">
        <v>2023-03-20</v>
      </c>
      <c r="B6740" s="18" t="d">
        <v>13:49:54.00000000000438825</v>
      </c>
      <c r="C6740" s="1" t="d">
        <v>2023-03-24</v>
      </c>
      <c r="D6740" s="18" t="d">
        <v>12:57:28.99999999999557900</v>
      </c>
      <c r="E6740" s="1" t="d">
        <v>2023-03-27</v>
      </c>
      <c r="F6740" t="s">
        <v>2440</v>
      </c>
      <c r="G6740" t="s">
        <v>3459</v>
      </c>
      <c r="H6740">
        <v>-1</v>
      </c>
      <c r="I6740" t="str">
        <f>IF(Table2[[#This Row],[Patron Id]]=-1,Table2[[#This Row],[User ID Encryption]],Table2[[#This Row],[Patron Id]])</f>
        <v>36F0FB57D5A73B43828431DDC79BECAB2A48A371</v>
      </c>
      <c r="J6740" t="s">
        <v>18</v>
      </c>
      <c r="K6740" t="s">
        <v>14</v>
      </c>
      <c r="L6740" t="s">
        <v>15</v>
      </c>
      <c r="M6740" t="s">
        <v>2441</v>
      </c>
      <c r="N6740" t="s">
        <v>2640</v>
      </c>
    </row>
    <row r="6741" spans="1:14" x14ac:dyDescent="0.2">
      <c r="A6741" s="1" t="d">
        <v>2023-03-20</v>
      </c>
      <c r="B6741" s="18" t="d">
        <v>13:53:16.000000000003993200</v>
      </c>
      <c r="C6741" s="1" t="d">
        <v>2023-03-20</v>
      </c>
      <c r="D6741" s="18" t="d">
        <v>15:00:47.00000000000095200</v>
      </c>
      <c r="E6741" s="1" t="d">
        <v>2023-03-27</v>
      </c>
      <c r="F6741" t="s">
        <v>301</v>
      </c>
      <c r="G6741" t="s">
        <v>4297</v>
      </c>
      <c r="H6741">
        <v>-1</v>
      </c>
      <c r="I6741" t="str">
        <f>IF(Table2[[#This Row],[Patron Id]]=-1,Table2[[#This Row],[User ID Encryption]],Table2[[#This Row],[Patron Id]])</f>
        <v>B57EE193C0503285E8724D2CB0D8D80928021210</v>
      </c>
      <c r="J6741" t="s">
        <v>243</v>
      </c>
      <c r="K6741" t="s">
        <v>14</v>
      </c>
      <c r="L6741" t="s">
        <v>15</v>
      </c>
      <c r="M6741" t="s">
        <v>302</v>
      </c>
      <c r="N6741" t="s">
        <v>2554</v>
      </c>
    </row>
    <row r="6742" spans="1:14" x14ac:dyDescent="0.2">
      <c r="A6742" s="1" t="d">
        <v>2023-03-20</v>
      </c>
      <c r="B6742" s="18" t="d">
        <v>13:54:27.99999999999606150</v>
      </c>
      <c r="C6742" s="1" t="d">
        <v>2023-03-20</v>
      </c>
      <c r="D6742" s="18" t="d">
        <v>15:33:41.99999999999953050</v>
      </c>
      <c r="E6742" s="1" t="d">
        <v>2023-03-20</v>
      </c>
      <c r="F6742" t="s">
        <v>626</v>
      </c>
      <c r="G6742" t="s">
        <v>4952</v>
      </c>
      <c r="H6742">
        <v>-1</v>
      </c>
      <c r="I6742" t="str">
        <f>IF(Table2[[#This Row],[Patron Id]]=-1,Table2[[#This Row],[User ID Encryption]],Table2[[#This Row],[Patron Id]])</f>
        <v>246D621C0D17D37756BEE1A4878E8AF30891B388</v>
      </c>
      <c r="J6742" t="s">
        <v>18</v>
      </c>
      <c r="K6742" t="s">
        <v>43</v>
      </c>
      <c r="L6742" t="s">
        <v>33</v>
      </c>
      <c r="N6742" t="s">
        <v>2556</v>
      </c>
    </row>
    <row r="6743" spans="1:14" x14ac:dyDescent="0.2">
      <c r="A6743" s="1" t="d">
        <v>2023-03-20</v>
      </c>
      <c r="B6743" s="18" t="d">
        <v>14:03:10.00000000000092600</v>
      </c>
      <c r="C6743" s="1" t="d">
        <v>2023-03-20</v>
      </c>
      <c r="D6743" s="18" t="d">
        <v>17:06:13.99999999999771125</v>
      </c>
      <c r="E6743" s="1" t="d">
        <v>2023-03-20</v>
      </c>
      <c r="F6743" t="s">
        <v>1870</v>
      </c>
      <c r="G6743" t="s">
        <v>2992</v>
      </c>
      <c r="H6743">
        <v>-1</v>
      </c>
      <c r="I6743" t="str">
        <f>IF(Table2[[#This Row],[Patron Id]]=-1,Table2[[#This Row],[User ID Encryption]],Table2[[#This Row],[Patron Id]])</f>
        <v>A045668AF7B087630BB1279A6DE7DC822CCAF13E</v>
      </c>
      <c r="J6743" t="s">
        <v>13</v>
      </c>
      <c r="K6743" t="s">
        <v>32</v>
      </c>
      <c r="L6743" t="s">
        <v>33</v>
      </c>
      <c r="M6743" t="s">
        <v>34</v>
      </c>
      <c r="N6743" t="s">
        <v>2556</v>
      </c>
    </row>
    <row r="6744" spans="1:14" x14ac:dyDescent="0.2">
      <c r="A6744" s="1" t="d">
        <v>2023-03-20</v>
      </c>
      <c r="B6744" s="18" t="d">
        <v>14:03:23.99999999999672025</v>
      </c>
      <c r="C6744" s="1" t="d">
        <v>2023-03-20</v>
      </c>
      <c r="D6744" s="18" t="d">
        <v>16:54:45.99999999999887850</v>
      </c>
      <c r="E6744" s="1" t="d">
        <v>2023-03-27</v>
      </c>
      <c r="F6744" t="s">
        <v>875</v>
      </c>
      <c r="G6744" t="s">
        <v>4953</v>
      </c>
      <c r="H6744">
        <v>-1</v>
      </c>
      <c r="I6744" t="str">
        <f>IF(Table2[[#This Row],[Patron Id]]=-1,Table2[[#This Row],[User ID Encryption]],Table2[[#This Row],[Patron Id]])</f>
        <v>8A01BB997DAF315841282DC2DF80698897CF2350</v>
      </c>
      <c r="J6744" t="s">
        <v>13</v>
      </c>
      <c r="K6744" t="s">
        <v>14</v>
      </c>
      <c r="L6744" t="s">
        <v>15</v>
      </c>
      <c r="M6744" t="s">
        <v>876</v>
      </c>
      <c r="N6744" t="s">
        <v>2554</v>
      </c>
    </row>
    <row r="6745" spans="1:14" x14ac:dyDescent="0.2">
      <c r="A6745" s="1" t="d">
        <v>2023-03-20</v>
      </c>
      <c r="B6745" s="18" t="d">
        <v>14:05:16.99999999999839600</v>
      </c>
      <c r="C6745" s="1" t="d">
        <v>2023-03-20</v>
      </c>
      <c r="D6745" s="18" t="d">
        <v>18:48:09.99999999999772425</v>
      </c>
      <c r="E6745" s="1" t="d">
        <v>2023-03-20</v>
      </c>
      <c r="F6745" t="s">
        <v>1796</v>
      </c>
      <c r="G6745" t="s">
        <v>4954</v>
      </c>
      <c r="H6745">
        <v>-1</v>
      </c>
      <c r="I6745" t="str">
        <f>IF(Table2[[#This Row],[Patron Id]]=-1,Table2[[#This Row],[User ID Encryption]],Table2[[#This Row],[Patron Id]])</f>
        <v>15D990034150F63EFBEF238508C3D94D05D8E601</v>
      </c>
      <c r="J6745" t="s">
        <v>13</v>
      </c>
      <c r="K6745" t="s">
        <v>74</v>
      </c>
      <c r="L6745" t="s">
        <v>33</v>
      </c>
      <c r="N6745" t="s">
        <v>2556</v>
      </c>
    </row>
    <row r="6746" spans="1:14" x14ac:dyDescent="0.2">
      <c r="A6746" s="1" t="d">
        <v>2023-03-20</v>
      </c>
      <c r="B6746" s="18" t="d">
        <v>14:05:21.00000000000541200</v>
      </c>
      <c r="C6746" s="1" t="d">
        <v>2023-03-20</v>
      </c>
      <c r="D6746" s="18" t="d">
        <v>18:48:12.99999999999819375</v>
      </c>
      <c r="E6746" s="1" t="d">
        <v>2023-03-20</v>
      </c>
      <c r="F6746" t="s">
        <v>1700</v>
      </c>
      <c r="G6746" t="s">
        <v>4954</v>
      </c>
      <c r="H6746">
        <v>-1</v>
      </c>
      <c r="I6746" t="str">
        <f>IF(Table2[[#This Row],[Patron Id]]=-1,Table2[[#This Row],[User ID Encryption]],Table2[[#This Row],[Patron Id]])</f>
        <v>15D990034150F63EFBEF238508C3D94D05D8E601</v>
      </c>
      <c r="J6746" t="s">
        <v>13</v>
      </c>
      <c r="K6746" t="s">
        <v>97</v>
      </c>
      <c r="L6746" t="s">
        <v>33</v>
      </c>
      <c r="M6746" t="s">
        <v>1701</v>
      </c>
      <c r="N6746" t="s">
        <v>2556</v>
      </c>
    </row>
    <row r="6747" spans="1:14" x14ac:dyDescent="0.2">
      <c r="A6747" s="1" t="d">
        <v>2023-03-20</v>
      </c>
      <c r="B6747" s="18" t="d">
        <v>14:18:28.99999999999749600</v>
      </c>
      <c r="C6747" s="1" t="d">
        <v>2023-03-20</v>
      </c>
      <c r="D6747" s="18" t="d">
        <v>15:01:50.00000000000120625</v>
      </c>
      <c r="E6747" s="1" t="d">
        <v>2023-03-27</v>
      </c>
      <c r="F6747" t="s">
        <v>2055</v>
      </c>
      <c r="G6747" t="s">
        <v>4955</v>
      </c>
      <c r="H6747">
        <v>-1</v>
      </c>
      <c r="I6747" t="str">
        <f>IF(Table2[[#This Row],[Patron Id]]=-1,Table2[[#This Row],[User ID Encryption]],Table2[[#This Row],[Patron Id]])</f>
        <v>759E6962F22649747720B55DF1EA56A968ECEE70</v>
      </c>
      <c r="J6747" t="s">
        <v>18</v>
      </c>
      <c r="K6747" t="s">
        <v>14</v>
      </c>
      <c r="L6747" t="s">
        <v>15</v>
      </c>
      <c r="M6747" t="s">
        <v>2056</v>
      </c>
      <c r="N6747" t="s">
        <v>2556</v>
      </c>
    </row>
    <row r="6748" spans="1:14" x14ac:dyDescent="0.2">
      <c r="A6748" s="1" t="d">
        <v>2023-03-20</v>
      </c>
      <c r="B6748" s="18" t="d">
        <v>14:23:12.99999999999713100</v>
      </c>
      <c r="C6748" s="1" t="d">
        <v>2023-04-04</v>
      </c>
      <c r="D6748" s="18" t="d">
        <v>14:50:35.00000000000120625</v>
      </c>
      <c r="E6748" s="1" t="d">
        <v>2023-04-03</v>
      </c>
      <c r="F6748" t="s">
        <v>1806</v>
      </c>
      <c r="G6748" t="s">
        <v>4556</v>
      </c>
      <c r="H6748">
        <v>-1</v>
      </c>
      <c r="I6748" t="str">
        <f>IF(Table2[[#This Row],[Patron Id]]=-1,Table2[[#This Row],[User ID Encryption]],Table2[[#This Row],[Patron Id]])</f>
        <v>70968993401AAD52C8D03A74F25892217B9AB5F2</v>
      </c>
      <c r="J6748" t="s">
        <v>18</v>
      </c>
      <c r="K6748" t="s">
        <v>14</v>
      </c>
      <c r="L6748" t="s">
        <v>15</v>
      </c>
      <c r="M6748" t="s">
        <v>1806</v>
      </c>
      <c r="N6748" t="s">
        <v>2556</v>
      </c>
    </row>
    <row r="6749" spans="1:14" x14ac:dyDescent="0.2">
      <c r="A6749" s="1" t="d">
        <v>2023-03-20</v>
      </c>
      <c r="B6749" s="18" t="d">
        <v>14:39:04.00000000000190400</v>
      </c>
      <c r="C6749" s="1" t="d">
        <v>2023-03-20</v>
      </c>
      <c r="D6749" s="18" t="d">
        <v>18:27:02.00000000000734875</v>
      </c>
      <c r="E6749" s="1" t="d">
        <v>2023-03-20</v>
      </c>
      <c r="F6749" t="s">
        <v>657</v>
      </c>
      <c r="G6749" t="s">
        <v>4956</v>
      </c>
      <c r="H6749">
        <v>-1</v>
      </c>
      <c r="I6749" t="str">
        <f>IF(Table2[[#This Row],[Patron Id]]=-1,Table2[[#This Row],[User ID Encryption]],Table2[[#This Row],[Patron Id]])</f>
        <v>1D4485ACFA527551FBB07EE4B67561D4E8C5E090</v>
      </c>
      <c r="J6749" t="s">
        <v>13</v>
      </c>
      <c r="K6749" t="s">
        <v>74</v>
      </c>
      <c r="L6749" t="s">
        <v>33</v>
      </c>
      <c r="N6749" t="s">
        <v>2556</v>
      </c>
    </row>
    <row r="6750" spans="1:14" x14ac:dyDescent="0.2">
      <c r="A6750" s="1" t="d">
        <v>2023-03-20</v>
      </c>
      <c r="B6750" s="18" t="d">
        <v>14:39:07.00000000000237350</v>
      </c>
      <c r="C6750" s="1" t="d">
        <v>2023-03-20</v>
      </c>
      <c r="D6750" s="18" t="d">
        <v>18:27:06.00000000000477300</v>
      </c>
      <c r="E6750" s="1" t="d">
        <v>2023-03-20</v>
      </c>
      <c r="F6750" t="s">
        <v>490</v>
      </c>
      <c r="G6750" t="s">
        <v>4956</v>
      </c>
      <c r="H6750">
        <v>-1</v>
      </c>
      <c r="I6750" t="str">
        <f>IF(Table2[[#This Row],[Patron Id]]=-1,Table2[[#This Row],[User ID Encryption]],Table2[[#This Row],[Patron Id]])</f>
        <v>1D4485ACFA527551FBB07EE4B67561D4E8C5E090</v>
      </c>
      <c r="J6750" t="s">
        <v>13</v>
      </c>
      <c r="K6750" t="s">
        <v>97</v>
      </c>
      <c r="L6750" t="s">
        <v>33</v>
      </c>
      <c r="M6750" t="s">
        <v>491</v>
      </c>
      <c r="N6750" t="s">
        <v>2556</v>
      </c>
    </row>
    <row r="6751" spans="1:14" x14ac:dyDescent="0.2">
      <c r="A6751" s="1" t="d">
        <v>2023-03-20</v>
      </c>
      <c r="B6751" s="18" t="d">
        <v>14:44:51.00000000000179325</v>
      </c>
      <c r="C6751" s="1" t="d">
        <v>2023-03-20</v>
      </c>
      <c r="D6751" s="18" t="d">
        <v>17:21:42.99999999999265125</v>
      </c>
      <c r="E6751" s="1" t="d">
        <v>2023-03-20</v>
      </c>
      <c r="F6751" t="s">
        <v>688</v>
      </c>
      <c r="G6751" t="s">
        <v>3518</v>
      </c>
      <c r="H6751">
        <v>-1</v>
      </c>
      <c r="I6751" t="str">
        <f>IF(Table2[[#This Row],[Patron Id]]=-1,Table2[[#This Row],[User ID Encryption]],Table2[[#This Row],[Patron Id]])</f>
        <v>A754BA062D4B39D01097A86E16AA0C11AF57846D</v>
      </c>
      <c r="J6751" t="s">
        <v>18</v>
      </c>
      <c r="K6751" t="s">
        <v>74</v>
      </c>
      <c r="L6751" t="s">
        <v>33</v>
      </c>
      <c r="N6751" t="s">
        <v>2556</v>
      </c>
    </row>
    <row r="6752" spans="1:14" x14ac:dyDescent="0.2">
      <c r="A6752" s="1" t="d">
        <v>2023-03-20</v>
      </c>
      <c r="B6752" s="18" t="d">
        <v>14:45:10.99999999999851975</v>
      </c>
      <c r="C6752" s="1" t="d">
        <v>2023-03-20</v>
      </c>
      <c r="D6752" s="18" t="d">
        <v>17:21:45.00000000000575775</v>
      </c>
      <c r="E6752" s="1" t="d">
        <v>2023-03-20</v>
      </c>
      <c r="F6752" t="s">
        <v>130</v>
      </c>
      <c r="G6752" t="s">
        <v>3518</v>
      </c>
      <c r="H6752">
        <v>-1</v>
      </c>
      <c r="I6752" t="str">
        <f>IF(Table2[[#This Row],[Patron Id]]=-1,Table2[[#This Row],[User ID Encryption]],Table2[[#This Row],[Patron Id]])</f>
        <v>A754BA062D4B39D01097A86E16AA0C11AF57846D</v>
      </c>
      <c r="J6752" t="s">
        <v>18</v>
      </c>
      <c r="K6752" t="s">
        <v>97</v>
      </c>
      <c r="L6752" t="s">
        <v>33</v>
      </c>
      <c r="M6752" t="s">
        <v>131</v>
      </c>
      <c r="N6752" t="s">
        <v>2556</v>
      </c>
    </row>
    <row r="6753" spans="1:14" x14ac:dyDescent="0.2">
      <c r="A6753" s="1" t="d">
        <v>2023-03-20</v>
      </c>
      <c r="B6753" s="18" t="d">
        <v>14:51:24.00000000000567300</v>
      </c>
      <c r="C6753" s="1" t="d">
        <v>2023-03-20</v>
      </c>
      <c r="D6753" s="18" t="d">
        <v>21:00:29.999999999995097175</v>
      </c>
      <c r="E6753" s="1" t="d">
        <v>2023-03-23</v>
      </c>
      <c r="F6753" t="s">
        <v>1754</v>
      </c>
      <c r="G6753" t="s">
        <v>4075</v>
      </c>
      <c r="H6753">
        <v>-1</v>
      </c>
      <c r="I6753" t="str">
        <f>IF(Table2[[#This Row],[Patron Id]]=-1,Table2[[#This Row],[User ID Encryption]],Table2[[#This Row],[Patron Id]])</f>
        <v>94C94A25B7D58CEB0581EBF121D0D298E6E87091</v>
      </c>
      <c r="J6753" t="s">
        <v>18</v>
      </c>
      <c r="K6753" t="s">
        <v>219</v>
      </c>
      <c r="L6753" t="s">
        <v>2094</v>
      </c>
      <c r="N6753" t="s">
        <v>2575</v>
      </c>
    </row>
    <row r="6754" spans="1:14" x14ac:dyDescent="0.2">
      <c r="A6754" s="1" t="d">
        <v>2023-03-20</v>
      </c>
      <c r="B6754" s="18" t="d">
        <v>14:53:32.00000000000009775</v>
      </c>
      <c r="C6754" s="1" t="d">
        <v>2023-04-03</v>
      </c>
      <c r="D6754" s="18" t="d">
        <v>10:40:35.00000000000174100</v>
      </c>
      <c r="E6754" s="1" t="d">
        <v>2023-04-03</v>
      </c>
      <c r="F6754" t="s">
        <v>1187</v>
      </c>
      <c r="G6754" t="s">
        <v>4957</v>
      </c>
      <c r="H6754">
        <v>-1</v>
      </c>
      <c r="I6754" t="str">
        <f>IF(Table2[[#This Row],[Patron Id]]=-1,Table2[[#This Row],[User ID Encryption]],Table2[[#This Row],[Patron Id]])</f>
        <v>1ED726E678530C6CD42A412CC4092F4682F8C744</v>
      </c>
      <c r="J6754" t="s">
        <v>18</v>
      </c>
      <c r="K6754" t="s">
        <v>14</v>
      </c>
      <c r="L6754" t="s">
        <v>15</v>
      </c>
      <c r="N6754" t="s">
        <v>2640</v>
      </c>
    </row>
    <row r="6755" spans="1:14" x14ac:dyDescent="0.2">
      <c r="A6755" s="1" t="d">
        <v>2023-03-20</v>
      </c>
      <c r="B6755" s="18" t="d">
        <v>14:57:15.99999999999994125</v>
      </c>
      <c r="C6755" s="1" t="d">
        <v>2023-03-20</v>
      </c>
      <c r="D6755" s="18" t="d">
        <v>15:38:28.00000000000267350</v>
      </c>
      <c r="E6755" s="1" t="d">
        <v>2023-03-23</v>
      </c>
      <c r="F6755" t="s">
        <v>1601</v>
      </c>
      <c r="G6755" t="s">
        <v>2934</v>
      </c>
      <c r="H6755">
        <v>-1</v>
      </c>
      <c r="I6755" t="str">
        <f>IF(Table2[[#This Row],[Patron Id]]=-1,Table2[[#This Row],[User ID Encryption]],Table2[[#This Row],[Patron Id]])</f>
        <v>44118C175EC06BA8EEDC89DDF4DFD70C67B70988</v>
      </c>
      <c r="J6755" t="s">
        <v>18</v>
      </c>
      <c r="K6755" t="s">
        <v>219</v>
      </c>
      <c r="L6755" t="s">
        <v>2094</v>
      </c>
      <c r="N6755" t="s">
        <v>2556</v>
      </c>
    </row>
    <row r="6756" spans="1:14" x14ac:dyDescent="0.2">
      <c r="A6756" s="1" t="d">
        <v>2023-03-20</v>
      </c>
      <c r="B6756" s="18" t="d">
        <v>15:02:09.00000000000097800</v>
      </c>
      <c r="C6756" s="1" t="d">
        <v>2023-03-22</v>
      </c>
      <c r="D6756" s="18" t="d">
        <v>18:20:29.99999999999083200</v>
      </c>
      <c r="E6756" s="1" t="d">
        <v>2023-03-27</v>
      </c>
      <c r="F6756" t="s">
        <v>2278</v>
      </c>
      <c r="G6756" t="s">
        <v>4955</v>
      </c>
      <c r="H6756">
        <v>-1</v>
      </c>
      <c r="I6756" t="str">
        <f>IF(Table2[[#This Row],[Patron Id]]=-1,Table2[[#This Row],[User ID Encryption]],Table2[[#This Row],[Patron Id]])</f>
        <v>759E6962F22649747720B55DF1EA56A968ECEE70</v>
      </c>
      <c r="J6756" t="s">
        <v>18</v>
      </c>
      <c r="K6756" t="s">
        <v>14</v>
      </c>
      <c r="L6756" t="s">
        <v>15</v>
      </c>
      <c r="M6756" t="s">
        <v>109</v>
      </c>
      <c r="N6756" t="s">
        <v>2556</v>
      </c>
    </row>
    <row r="6757" spans="1:14" x14ac:dyDescent="0.2">
      <c r="A6757" s="1" t="d">
        <v>2023-03-20</v>
      </c>
      <c r="B6757" s="18" t="d">
        <v>15:03:45.99999999999375975</v>
      </c>
      <c r="E6757" s="1" t="d">
        <v>2023-03-23</v>
      </c>
      <c r="F6757" t="s">
        <v>1629</v>
      </c>
      <c r="H6757">
        <v>6201007570006530</v>
      </c>
      <c r="I6757">
        <f>IF(Table2[[#This Row],[Patron Id]]=-1,Table2[[#This Row],[User ID Encryption]],Table2[[#This Row],[Patron Id]])</f>
        <v>6201007570006530</v>
      </c>
      <c r="J6757" t="s">
        <v>18</v>
      </c>
      <c r="K6757" t="s">
        <v>219</v>
      </c>
      <c r="L6757" t="s">
        <v>2094</v>
      </c>
      <c r="N6757" t="s">
        <v>2556</v>
      </c>
    </row>
    <row r="6758" spans="1:14" x14ac:dyDescent="0.2">
      <c r="A6758" s="1" t="d">
        <v>2023-03-20</v>
      </c>
      <c r="B6758" s="18" t="d">
        <v>15:12:14.000000000002827975</v>
      </c>
      <c r="C6758" s="1" t="d">
        <v>2023-03-20</v>
      </c>
      <c r="D6758" s="18" t="d">
        <v>17:12:00.99999999999760050</v>
      </c>
      <c r="E6758" s="1" t="d">
        <v>2023-03-27</v>
      </c>
      <c r="F6758" t="s">
        <v>1263</v>
      </c>
      <c r="G6758" t="s">
        <v>4958</v>
      </c>
      <c r="H6758">
        <v>-1</v>
      </c>
      <c r="I6758" t="str">
        <f>IF(Table2[[#This Row],[Patron Id]]=-1,Table2[[#This Row],[User ID Encryption]],Table2[[#This Row],[Patron Id]])</f>
        <v>C8E80F09888AE15234ADEDAA2CF715A2F953CD8C</v>
      </c>
      <c r="J6758" t="s">
        <v>18</v>
      </c>
      <c r="K6758" t="s">
        <v>14</v>
      </c>
      <c r="L6758" t="s">
        <v>15</v>
      </c>
      <c r="M6758" t="s">
        <v>1264</v>
      </c>
      <c r="N6758" t="s">
        <v>2556</v>
      </c>
    </row>
    <row r="6759" spans="1:14" x14ac:dyDescent="0.2">
      <c r="A6759" s="1" t="d">
        <v>2023-03-20</v>
      </c>
      <c r="B6759" s="18" t="d">
        <v>15:32:04.99999999999715700</v>
      </c>
      <c r="C6759" s="1" t="d">
        <v>2023-03-21</v>
      </c>
      <c r="D6759" s="18" t="d">
        <v>12:26:13.99999999999984350</v>
      </c>
      <c r="E6759" s="1" t="d">
        <v>2023-03-27</v>
      </c>
      <c r="F6759" t="s">
        <v>2224</v>
      </c>
      <c r="G6759" t="s">
        <v>4959</v>
      </c>
      <c r="H6759">
        <v>-1</v>
      </c>
      <c r="I6759" t="str">
        <f>IF(Table2[[#This Row],[Patron Id]]=-1,Table2[[#This Row],[User ID Encryption]],Table2[[#This Row],[Patron Id]])</f>
        <v>17E7BF60F6FF52DE1073B974E72099D994D86B7F</v>
      </c>
      <c r="J6759" t="s">
        <v>18</v>
      </c>
      <c r="K6759" t="s">
        <v>14</v>
      </c>
      <c r="L6759" t="s">
        <v>15</v>
      </c>
      <c r="M6759" t="s">
        <v>2224</v>
      </c>
      <c r="N6759" t="s">
        <v>2556</v>
      </c>
    </row>
    <row r="6760" spans="1:14" x14ac:dyDescent="0.2">
      <c r="A6760" s="1" t="d">
        <v>2023-03-20</v>
      </c>
      <c r="B6760" s="18" t="d">
        <v>15:38:41.99999999999846775</v>
      </c>
      <c r="C6760" s="1" t="d">
        <v>2023-03-21</v>
      </c>
      <c r="D6760" s="18" t="d">
        <v>14:49:54.99999999999815475</v>
      </c>
      <c r="E6760" s="1" t="d">
        <v>2023-03-23</v>
      </c>
      <c r="F6760" t="s">
        <v>1442</v>
      </c>
      <c r="G6760" t="s">
        <v>2934</v>
      </c>
      <c r="H6760">
        <v>-1</v>
      </c>
      <c r="I6760" t="str">
        <f>IF(Table2[[#This Row],[Patron Id]]=-1,Table2[[#This Row],[User ID Encryption]],Table2[[#This Row],[Patron Id]])</f>
        <v>44118C175EC06BA8EEDC89DDF4DFD70C67B70988</v>
      </c>
      <c r="J6760" t="s">
        <v>18</v>
      </c>
      <c r="K6760" t="s">
        <v>219</v>
      </c>
      <c r="L6760" t="s">
        <v>2094</v>
      </c>
      <c r="M6760" t="s">
        <v>1443</v>
      </c>
      <c r="N6760" t="s">
        <v>2556</v>
      </c>
    </row>
    <row r="6761" spans="1:14" x14ac:dyDescent="0.2">
      <c r="A6761" s="1" t="d">
        <v>2023-03-20</v>
      </c>
      <c r="B6761" s="18" t="d">
        <v>15:44:49.00000000000467525</v>
      </c>
      <c r="C6761" s="1" t="d">
        <v>2023-03-20</v>
      </c>
      <c r="D6761" s="18" t="d">
        <v>19:28:44.00000000000090625</v>
      </c>
      <c r="E6761" s="1" t="d">
        <v>2023-03-20</v>
      </c>
      <c r="F6761" t="s">
        <v>419</v>
      </c>
      <c r="G6761" t="s">
        <v>3215</v>
      </c>
      <c r="H6761">
        <v>-1</v>
      </c>
      <c r="I6761" t="str">
        <f>IF(Table2[[#This Row],[Patron Id]]=-1,Table2[[#This Row],[User ID Encryption]],Table2[[#This Row],[Patron Id]])</f>
        <v>C029E4CCBBD0AB38506CF3CDA763CFD1B2C26BFE</v>
      </c>
      <c r="J6761" t="s">
        <v>13</v>
      </c>
      <c r="K6761" t="s">
        <v>97</v>
      </c>
      <c r="L6761" t="s">
        <v>33</v>
      </c>
      <c r="M6761" t="s">
        <v>420</v>
      </c>
      <c r="N6761" t="s">
        <v>2554</v>
      </c>
    </row>
    <row r="6762" spans="1:14" x14ac:dyDescent="0.2">
      <c r="A6762" s="1" t="d">
        <v>2023-03-20</v>
      </c>
      <c r="B6762" s="18" t="d">
        <v>15:44:53.00000000000210625</v>
      </c>
      <c r="C6762" s="1" t="d">
        <v>2023-03-20</v>
      </c>
      <c r="D6762" s="18" t="d">
        <v>19:28:53.99999999999927625</v>
      </c>
      <c r="E6762" s="1" t="d">
        <v>2023-03-20</v>
      </c>
      <c r="F6762" t="s">
        <v>1083</v>
      </c>
      <c r="G6762" t="s">
        <v>3215</v>
      </c>
      <c r="H6762">
        <v>-1</v>
      </c>
      <c r="I6762" t="str">
        <f>IF(Table2[[#This Row],[Patron Id]]=-1,Table2[[#This Row],[User ID Encryption]],Table2[[#This Row],[Patron Id]])</f>
        <v>C029E4CCBBD0AB38506CF3CDA763CFD1B2C26BFE</v>
      </c>
      <c r="J6762" t="s">
        <v>13</v>
      </c>
      <c r="K6762" t="s">
        <v>32</v>
      </c>
      <c r="L6762" t="s">
        <v>33</v>
      </c>
      <c r="M6762" t="s">
        <v>1084</v>
      </c>
      <c r="N6762" t="s">
        <v>2554</v>
      </c>
    </row>
    <row r="6763" spans="1:14" x14ac:dyDescent="0.2">
      <c r="A6763" s="1" t="d">
        <v>2023-03-20</v>
      </c>
      <c r="B6763" s="18" t="d">
        <v>15:47:37.99999999999911975</v>
      </c>
      <c r="C6763" s="1" t="d">
        <v>2023-03-20</v>
      </c>
      <c r="D6763" s="18" t="d">
        <v>21:20:10.99999999999106025</v>
      </c>
      <c r="E6763" s="1" t="d">
        <v>2023-03-23</v>
      </c>
      <c r="F6763" t="s">
        <v>1601</v>
      </c>
      <c r="G6763" t="s">
        <v>4059</v>
      </c>
      <c r="H6763">
        <v>-1</v>
      </c>
      <c r="I6763" t="str">
        <f>IF(Table2[[#This Row],[Patron Id]]=-1,Table2[[#This Row],[User ID Encryption]],Table2[[#This Row],[Patron Id]])</f>
        <v>441E9C833A9470AF80AD752F34F3E6A6742E0924</v>
      </c>
      <c r="J6763" t="s">
        <v>18</v>
      </c>
      <c r="K6763" t="s">
        <v>219</v>
      </c>
      <c r="L6763" t="s">
        <v>2094</v>
      </c>
      <c r="N6763" t="s">
        <v>2556</v>
      </c>
    </row>
    <row r="6764" spans="1:14" x14ac:dyDescent="0.2">
      <c r="A6764" s="1" t="d">
        <v>2023-03-20</v>
      </c>
      <c r="B6764" s="18" t="d">
        <v>16:04:44.99999999999339475</v>
      </c>
      <c r="C6764" s="1" t="d">
        <v>2023-03-20</v>
      </c>
      <c r="D6764" s="18" t="d">
        <v>17:16:52.99999999999208400</v>
      </c>
      <c r="E6764" s="1" t="d">
        <v>2023-03-27</v>
      </c>
      <c r="F6764" t="s">
        <v>342</v>
      </c>
      <c r="G6764" t="s">
        <v>4960</v>
      </c>
      <c r="H6764">
        <v>-1</v>
      </c>
      <c r="I6764" t="str">
        <f>IF(Table2[[#This Row],[Patron Id]]=-1,Table2[[#This Row],[User ID Encryption]],Table2[[#This Row],[Patron Id]])</f>
        <v>BB3EEF95C90507284B4B1B603B74CDF2B83BA522</v>
      </c>
      <c r="J6764" t="s">
        <v>13</v>
      </c>
      <c r="K6764" t="s">
        <v>14</v>
      </c>
      <c r="L6764" t="s">
        <v>15</v>
      </c>
      <c r="M6764" t="s">
        <v>343</v>
      </c>
      <c r="N6764" t="s">
        <v>2556</v>
      </c>
    </row>
    <row r="6765" spans="1:14" x14ac:dyDescent="0.2">
      <c r="A6765" s="1" t="d">
        <v>2023-03-20</v>
      </c>
      <c r="B6765" s="18" t="d">
        <v>16:09:32.00000000000308425</v>
      </c>
      <c r="C6765" s="1" t="d">
        <v>2023-03-20</v>
      </c>
      <c r="D6765" s="18" t="d">
        <v>16:10:03.00000000000473400</v>
      </c>
      <c r="E6765" s="1" t="d">
        <v>2023-03-23</v>
      </c>
      <c r="F6765" t="s">
        <v>2026</v>
      </c>
      <c r="G6765" t="s">
        <v>4138</v>
      </c>
      <c r="H6765">
        <v>-1</v>
      </c>
      <c r="I6765" t="str">
        <f>IF(Table2[[#This Row],[Patron Id]]=-1,Table2[[#This Row],[User ID Encryption]],Table2[[#This Row],[Patron Id]])</f>
        <v>1707D21BE91C3EB592C0BCA8D2D706C5DC9EDF53</v>
      </c>
      <c r="J6765" t="s">
        <v>13</v>
      </c>
      <c r="K6765" t="s">
        <v>219</v>
      </c>
      <c r="L6765" t="s">
        <v>2094</v>
      </c>
      <c r="N6765" t="s">
        <v>2554</v>
      </c>
    </row>
    <row r="6766" spans="1:14" x14ac:dyDescent="0.2">
      <c r="A6766" s="1" t="d">
        <v>2023-03-20</v>
      </c>
      <c r="B6766" s="18" t="d">
        <v>16:10:04.00000000000168875</v>
      </c>
      <c r="C6766" s="1" t="d">
        <v>2023-03-27</v>
      </c>
      <c r="D6766" s="18" t="d">
        <v>12:38:25.00000000000220400</v>
      </c>
      <c r="E6766" s="1" t="d">
        <v>2023-03-27</v>
      </c>
      <c r="F6766" t="s">
        <v>2106</v>
      </c>
      <c r="G6766" t="s">
        <v>2942</v>
      </c>
      <c r="H6766">
        <v>-1</v>
      </c>
      <c r="I6766" t="str">
        <f>IF(Table2[[#This Row],[Patron Id]]=-1,Table2[[#This Row],[User ID Encryption]],Table2[[#This Row],[Patron Id]])</f>
        <v>CA89407987571372F9E78D87C6C1FF2C818C76F1</v>
      </c>
      <c r="J6766" t="s">
        <v>13</v>
      </c>
      <c r="K6766" t="s">
        <v>14</v>
      </c>
      <c r="L6766" t="s">
        <v>15</v>
      </c>
      <c r="M6766" t="s">
        <v>2107</v>
      </c>
      <c r="N6766" t="s">
        <v>2556</v>
      </c>
    </row>
    <row r="6767" spans="1:14" x14ac:dyDescent="0.2">
      <c r="A6767" s="1" t="d">
        <v>2023-03-20</v>
      </c>
      <c r="B6767" s="18" t="d">
        <v>16:13:18.99999999999380550</v>
      </c>
      <c r="C6767" s="1" t="d">
        <v>2023-03-24</v>
      </c>
      <c r="D6767" s="18" t="d">
        <v>11:09:57.000000000000600</v>
      </c>
      <c r="E6767" s="1" t="d">
        <v>2023-03-27</v>
      </c>
      <c r="F6767" t="s">
        <v>1028</v>
      </c>
      <c r="G6767" t="s">
        <v>4961</v>
      </c>
      <c r="H6767">
        <v>-1</v>
      </c>
      <c r="I6767" t="str">
        <f>IF(Table2[[#This Row],[Patron Id]]=-1,Table2[[#This Row],[User ID Encryption]],Table2[[#This Row],[Patron Id]])</f>
        <v>7E98F6E281D31F8AFC7031A984D5C0AD8CFE755F</v>
      </c>
      <c r="J6767" t="s">
        <v>18</v>
      </c>
      <c r="K6767" t="s">
        <v>14</v>
      </c>
      <c r="L6767" t="s">
        <v>15</v>
      </c>
      <c r="M6767" t="s">
        <v>1030</v>
      </c>
      <c r="N6767" t="s">
        <v>2556</v>
      </c>
    </row>
    <row r="6768" spans="1:14" x14ac:dyDescent="0.2">
      <c r="A6768" s="1" t="d">
        <v>2023-03-20</v>
      </c>
      <c r="B6768" s="18" t="d">
        <v>16:28:57.0000000000093375</v>
      </c>
      <c r="C6768" s="1" t="d">
        <v>2023-04-04</v>
      </c>
      <c r="D6768" s="18" t="d">
        <v>12:45:54.999999999995807925</v>
      </c>
      <c r="E6768" s="1" t="d">
        <v>2023-03-27</v>
      </c>
      <c r="F6768" t="s">
        <v>1748</v>
      </c>
      <c r="G6768" t="s">
        <v>3873</v>
      </c>
      <c r="H6768">
        <v>-1</v>
      </c>
      <c r="I6768" t="str">
        <f>IF(Table2[[#This Row],[Patron Id]]=-1,Table2[[#This Row],[User ID Encryption]],Table2[[#This Row],[Patron Id]])</f>
        <v>14758F9A83E161EA20EEBB9B3A190B4F7E832180</v>
      </c>
      <c r="J6768" t="s">
        <v>18</v>
      </c>
      <c r="K6768" t="s">
        <v>14</v>
      </c>
      <c r="L6768" t="s">
        <v>15</v>
      </c>
      <c r="M6768" t="s">
        <v>1749</v>
      </c>
      <c r="N6768" t="s">
        <v>2556</v>
      </c>
    </row>
    <row r="6769" spans="1:14" x14ac:dyDescent="0.2">
      <c r="A6769" s="1" t="d">
        <v>2023-03-20</v>
      </c>
      <c r="B6769" s="18" t="d">
        <v>16:36:31.99999999999732650</v>
      </c>
      <c r="C6769" s="1" t="d">
        <v>2023-03-20</v>
      </c>
      <c r="D6769" s="18" t="d">
        <v>18:15:27.00000000000102375</v>
      </c>
      <c r="E6769" s="1" t="d">
        <v>2023-03-20</v>
      </c>
      <c r="F6769" t="s">
        <v>157</v>
      </c>
      <c r="G6769" t="s">
        <v>3362</v>
      </c>
      <c r="H6769">
        <v>-1</v>
      </c>
      <c r="I6769" t="str">
        <f>IF(Table2[[#This Row],[Patron Id]]=-1,Table2[[#This Row],[User ID Encryption]],Table2[[#This Row],[Patron Id]])</f>
        <v>EB90DB95AAE6F22CE1C5995F257911A5887C1A83</v>
      </c>
      <c r="J6769" t="s">
        <v>18</v>
      </c>
      <c r="K6769" t="s">
        <v>74</v>
      </c>
      <c r="L6769" t="s">
        <v>33</v>
      </c>
      <c r="N6769" t="s">
        <v>2556</v>
      </c>
    </row>
    <row r="6770" spans="1:14" x14ac:dyDescent="0.2">
      <c r="A6770" s="1" t="d">
        <v>2023-03-20</v>
      </c>
      <c r="B6770" s="18" t="d">
        <v>16:40:19.00000000000723125</v>
      </c>
      <c r="C6770" s="1" t="d">
        <v>2023-04-03</v>
      </c>
      <c r="D6770" s="18" t="d">
        <v>09:05:09.00000000000033900</v>
      </c>
      <c r="E6770" s="1" t="d">
        <v>2023-04-03</v>
      </c>
      <c r="F6770" t="s">
        <v>660</v>
      </c>
      <c r="G6770" t="s">
        <v>4719</v>
      </c>
      <c r="H6770">
        <v>-1</v>
      </c>
      <c r="I6770" t="str">
        <f>IF(Table2[[#This Row],[Patron Id]]=-1,Table2[[#This Row],[User ID Encryption]],Table2[[#This Row],[Patron Id]])</f>
        <v>5A908F9B85FCFDD68A75EE358337B31EEACE2196</v>
      </c>
      <c r="J6770" t="s">
        <v>18</v>
      </c>
      <c r="K6770" t="s">
        <v>14</v>
      </c>
      <c r="L6770" t="s">
        <v>15</v>
      </c>
      <c r="M6770" t="s">
        <v>661</v>
      </c>
      <c r="N6770" t="s">
        <v>2556</v>
      </c>
    </row>
    <row r="6771" spans="1:14" x14ac:dyDescent="0.2">
      <c r="A6771" s="1" t="d">
        <v>2023-03-20</v>
      </c>
      <c r="B6771" s="18" t="d">
        <v>17:00:29.99999999999829150</v>
      </c>
      <c r="C6771" s="1" t="d">
        <v>2023-03-20</v>
      </c>
      <c r="D6771" s="18" t="d">
        <v>19:51:34.99999999999460100</v>
      </c>
      <c r="E6771" s="1" t="d">
        <v>2023-03-20</v>
      </c>
      <c r="F6771" t="s">
        <v>140</v>
      </c>
      <c r="G6771" t="s">
        <v>3229</v>
      </c>
      <c r="H6771">
        <v>-1</v>
      </c>
      <c r="I6771" t="str">
        <f>IF(Table2[[#This Row],[Patron Id]]=-1,Table2[[#This Row],[User ID Encryption]],Table2[[#This Row],[Patron Id]])</f>
        <v>224B463E0CBD1C9396A269D10AC2E9FFE98C5E88</v>
      </c>
      <c r="J6771" t="s">
        <v>13</v>
      </c>
      <c r="K6771" t="s">
        <v>97</v>
      </c>
      <c r="L6771" t="s">
        <v>33</v>
      </c>
      <c r="M6771" t="s">
        <v>141</v>
      </c>
      <c r="N6771" t="s">
        <v>2554</v>
      </c>
    </row>
    <row r="6772" spans="1:14" x14ac:dyDescent="0.2">
      <c r="A6772" s="1" t="d">
        <v>2023-03-20</v>
      </c>
      <c r="B6772" s="18" t="d">
        <v>17:05:19.99999999999886550</v>
      </c>
      <c r="C6772" s="1" t="d">
        <v>2023-03-20</v>
      </c>
      <c r="D6772" s="18" t="d">
        <v>18:25:42.99999999999819375</v>
      </c>
      <c r="E6772" s="1" t="d">
        <v>2023-03-20</v>
      </c>
      <c r="F6772" t="s">
        <v>1630</v>
      </c>
      <c r="G6772" t="s">
        <v>4962</v>
      </c>
      <c r="H6772">
        <v>-1</v>
      </c>
      <c r="I6772" t="str">
        <f>IF(Table2[[#This Row],[Patron Id]]=-1,Table2[[#This Row],[User ID Encryption]],Table2[[#This Row],[Patron Id]])</f>
        <v>8484981F3037669CB63627E26FEAABE8276F6778</v>
      </c>
      <c r="J6772" t="s">
        <v>18</v>
      </c>
      <c r="K6772" t="s">
        <v>254</v>
      </c>
      <c r="L6772" t="s">
        <v>33</v>
      </c>
      <c r="M6772" t="s">
        <v>1631</v>
      </c>
      <c r="N6772" t="s">
        <v>2575</v>
      </c>
    </row>
    <row r="6773" spans="1:14" x14ac:dyDescent="0.2">
      <c r="A6773" s="1" t="d">
        <v>2023-03-20</v>
      </c>
      <c r="B6773" s="18" t="d">
        <v>17:09:40.00000000000433625</v>
      </c>
      <c r="E6773" s="1" t="d">
        <v>2023-03-27</v>
      </c>
      <c r="F6773" t="s">
        <v>1159</v>
      </c>
      <c r="H6773">
        <v>9277688500006530</v>
      </c>
      <c r="I6773">
        <f>IF(Table2[[#This Row],[Patron Id]]=-1,Table2[[#This Row],[User ID Encryption]],Table2[[#This Row],[Patron Id]])</f>
        <v>9277688500006530</v>
      </c>
      <c r="J6773" t="s">
        <v>18</v>
      </c>
      <c r="K6773" t="s">
        <v>14</v>
      </c>
      <c r="L6773" t="s">
        <v>15</v>
      </c>
      <c r="M6773" t="s">
        <v>1160</v>
      </c>
      <c r="N6773" t="s">
        <v>2556</v>
      </c>
    </row>
    <row r="6774" spans="1:14" x14ac:dyDescent="0.2">
      <c r="A6774" s="1" t="d">
        <v>2023-03-20</v>
      </c>
      <c r="B6774" s="18" t="d">
        <v>17:09:54.99999999999708525</v>
      </c>
      <c r="C6774" s="1" t="d">
        <v>2023-03-20</v>
      </c>
      <c r="D6774" s="18" t="d">
        <v>17:50:56.00000000000449275</v>
      </c>
      <c r="E6774" s="1" t="d">
        <v>2023-03-20</v>
      </c>
      <c r="F6774" t="s">
        <v>488</v>
      </c>
      <c r="G6774" t="s">
        <v>2955</v>
      </c>
      <c r="H6774">
        <v>-1</v>
      </c>
      <c r="I6774" t="str">
        <f>IF(Table2[[#This Row],[Patron Id]]=-1,Table2[[#This Row],[User ID Encryption]],Table2[[#This Row],[Patron Id]])</f>
        <v>8812B69606D2E0383604E0696C7C62B7A866C3AD</v>
      </c>
      <c r="J6774" t="s">
        <v>18</v>
      </c>
      <c r="K6774" t="s">
        <v>97</v>
      </c>
      <c r="L6774" t="s">
        <v>33</v>
      </c>
      <c r="N6774" t="s">
        <v>2640</v>
      </c>
    </row>
    <row r="6775" spans="1:14" x14ac:dyDescent="0.2">
      <c r="A6775" s="1" t="d">
        <v>2023-03-20</v>
      </c>
      <c r="B6775" s="18" t="d">
        <v>17:10:23.00000000000785725</v>
      </c>
      <c r="C6775" s="1" t="d">
        <v>2023-04-05</v>
      </c>
      <c r="D6775" s="18" t="d">
        <v>10:33:02.99999999999983050</v>
      </c>
      <c r="E6775" s="1" t="d">
        <v>2023-04-03</v>
      </c>
      <c r="F6775" t="s">
        <v>2442</v>
      </c>
      <c r="G6775" t="s">
        <v>4963</v>
      </c>
      <c r="H6775">
        <v>-1</v>
      </c>
      <c r="I6775" t="str">
        <f>IF(Table2[[#This Row],[Patron Id]]=-1,Table2[[#This Row],[User ID Encryption]],Table2[[#This Row],[Patron Id]])</f>
        <v>63E1BEE6DC779D1A166694649F1E475CF01168CC</v>
      </c>
      <c r="J6775" t="s">
        <v>18</v>
      </c>
      <c r="K6775" t="s">
        <v>14</v>
      </c>
      <c r="L6775" t="s">
        <v>15</v>
      </c>
      <c r="M6775" t="s">
        <v>718</v>
      </c>
      <c r="N6775" t="s">
        <v>2556</v>
      </c>
    </row>
    <row r="6776" spans="1:14" x14ac:dyDescent="0.2">
      <c r="A6776" s="1" t="d">
        <v>2023-03-20</v>
      </c>
      <c r="B6776" s="18" t="d">
        <v>17:10:57.00000000000038475</v>
      </c>
      <c r="C6776" s="1" t="d">
        <v>2023-03-23</v>
      </c>
      <c r="D6776" s="18" t="d">
        <v>09:46:26.00000000000224950</v>
      </c>
      <c r="E6776" s="1" t="d">
        <v>2023-03-30</v>
      </c>
      <c r="F6776" t="s">
        <v>2166</v>
      </c>
      <c r="G6776" t="s">
        <v>4964</v>
      </c>
      <c r="H6776">
        <v>-1</v>
      </c>
      <c r="I6776" t="str">
        <f>IF(Table2[[#This Row],[Patron Id]]=-1,Table2[[#This Row],[User ID Encryption]],Table2[[#This Row],[Patron Id]])</f>
        <v>39D5DB44166170F1DFA0AE4DF1A5D703E1BEC8E0</v>
      </c>
      <c r="J6776" t="s">
        <v>18</v>
      </c>
      <c r="K6776" t="s">
        <v>14</v>
      </c>
      <c r="L6776" t="s">
        <v>15</v>
      </c>
      <c r="M6776" t="s">
        <v>1567</v>
      </c>
      <c r="N6776" t="s">
        <v>2556</v>
      </c>
    </row>
    <row r="6777" spans="1:14" x14ac:dyDescent="0.2">
      <c r="A6777" s="1" t="d">
        <v>2023-03-20</v>
      </c>
      <c r="B6777" s="18" t="d">
        <v>17:11:00.00000000000085425</v>
      </c>
      <c r="C6777" s="1" t="d">
        <v>2023-03-20</v>
      </c>
      <c r="D6777" s="18" t="d">
        <v>18:56:37.999999999997200725</v>
      </c>
      <c r="E6777" s="1" t="d">
        <v>2023-03-20</v>
      </c>
      <c r="F6777" t="s">
        <v>793</v>
      </c>
      <c r="G6777" t="s">
        <v>4598</v>
      </c>
      <c r="H6777">
        <v>-1</v>
      </c>
      <c r="I6777" t="str">
        <f>IF(Table2[[#This Row],[Patron Id]]=-1,Table2[[#This Row],[User ID Encryption]],Table2[[#This Row],[Patron Id]])</f>
        <v>2D5430014EFD5FBF8E4FACFE6A7F1EF366D37CB9</v>
      </c>
      <c r="J6777" t="s">
        <v>18</v>
      </c>
      <c r="K6777" t="s">
        <v>97</v>
      </c>
      <c r="L6777" t="s">
        <v>33</v>
      </c>
      <c r="M6777" t="s">
        <v>794</v>
      </c>
      <c r="N6777" t="s">
        <v>2575</v>
      </c>
    </row>
    <row r="6778" spans="1:14" x14ac:dyDescent="0.2">
      <c r="A6778" s="1" t="d">
        <v>2023-03-20</v>
      </c>
      <c r="B6778" s="18" t="d">
        <v>17:11:01.99999999999477050</v>
      </c>
      <c r="C6778" s="1" t="d">
        <v>2023-03-20</v>
      </c>
      <c r="D6778" s="18" t="d">
        <v>18:56:35.000000000006323650</v>
      </c>
      <c r="E6778" s="1" t="d">
        <v>2023-03-20</v>
      </c>
      <c r="F6778" t="s">
        <v>2027</v>
      </c>
      <c r="G6778" t="s">
        <v>4598</v>
      </c>
      <c r="H6778">
        <v>-1</v>
      </c>
      <c r="I6778" t="str">
        <f>IF(Table2[[#This Row],[Patron Id]]=-1,Table2[[#This Row],[User ID Encryption]],Table2[[#This Row],[Patron Id]])</f>
        <v>2D5430014EFD5FBF8E4FACFE6A7F1EF366D37CB9</v>
      </c>
      <c r="J6778" t="s">
        <v>18</v>
      </c>
      <c r="K6778" t="s">
        <v>254</v>
      </c>
      <c r="L6778" t="s">
        <v>33</v>
      </c>
      <c r="M6778" t="s">
        <v>2028</v>
      </c>
      <c r="N6778" t="s">
        <v>2575</v>
      </c>
    </row>
    <row r="6779" spans="1:14" x14ac:dyDescent="0.2">
      <c r="A6779" s="1" t="d">
        <v>2023-03-20</v>
      </c>
      <c r="B6779" s="18" t="d">
        <v>17:11:24.00000000000460350</v>
      </c>
      <c r="C6779" s="1" t="d">
        <v>2023-03-20</v>
      </c>
      <c r="D6779" s="18" t="d">
        <v>19:37:09.99999999999687675</v>
      </c>
      <c r="E6779" s="1" t="d">
        <v>2023-03-20</v>
      </c>
      <c r="F6779" t="s">
        <v>1870</v>
      </c>
      <c r="G6779" t="s">
        <v>3510</v>
      </c>
      <c r="H6779">
        <v>-1</v>
      </c>
      <c r="I6779" t="str">
        <f>IF(Table2[[#This Row],[Patron Id]]=-1,Table2[[#This Row],[User ID Encryption]],Table2[[#This Row],[Patron Id]])</f>
        <v>EEE0FBD9AAB3D8D1B5605625E88777A81AA52708</v>
      </c>
      <c r="J6779" t="s">
        <v>18</v>
      </c>
      <c r="K6779" t="s">
        <v>32</v>
      </c>
      <c r="L6779" t="s">
        <v>33</v>
      </c>
      <c r="M6779" t="s">
        <v>34</v>
      </c>
      <c r="N6779" t="s">
        <v>2556</v>
      </c>
    </row>
    <row r="6780" spans="1:14" x14ac:dyDescent="0.2">
      <c r="A6780" s="1" t="d">
        <v>2023-03-20</v>
      </c>
      <c r="B6780" s="18" t="d">
        <v>17:12:12.99999999999947175</v>
      </c>
      <c r="C6780" s="1" t="d">
        <v>2023-03-28</v>
      </c>
      <c r="D6780" s="18" t="d">
        <v>10:37:45.00000000000074325</v>
      </c>
      <c r="E6780" s="1" t="d">
        <v>2023-03-27</v>
      </c>
      <c r="F6780" t="s">
        <v>1377</v>
      </c>
      <c r="G6780" t="s">
        <v>4958</v>
      </c>
      <c r="H6780">
        <v>-1</v>
      </c>
      <c r="I6780" t="str">
        <f>IF(Table2[[#This Row],[Patron Id]]=-1,Table2[[#This Row],[User ID Encryption]],Table2[[#This Row],[Patron Id]])</f>
        <v>C8E80F09888AE15234ADEDAA2CF715A2F953CD8C</v>
      </c>
      <c r="J6780" t="s">
        <v>18</v>
      </c>
      <c r="K6780" t="s">
        <v>14</v>
      </c>
      <c r="L6780" t="s">
        <v>15</v>
      </c>
      <c r="M6780" t="s">
        <v>1377</v>
      </c>
      <c r="N6780" t="s">
        <v>2556</v>
      </c>
    </row>
    <row r="6781" spans="1:14" x14ac:dyDescent="0.2">
      <c r="A6781" s="1" t="d">
        <v>2023-03-20</v>
      </c>
      <c r="B6781" s="18" t="d">
        <v>17:15:15.999999999999303600</v>
      </c>
      <c r="C6781" s="1" t="d">
        <v>2023-03-20</v>
      </c>
      <c r="D6781" s="18" t="d">
        <v>19:49:55.00000000000134975</v>
      </c>
      <c r="E6781" s="1" t="d">
        <v>2023-03-20</v>
      </c>
      <c r="F6781" t="s">
        <v>2040</v>
      </c>
      <c r="G6781" t="s">
        <v>4450</v>
      </c>
      <c r="H6781">
        <v>-1</v>
      </c>
      <c r="I6781" t="str">
        <f>IF(Table2[[#This Row],[Patron Id]]=-1,Table2[[#This Row],[User ID Encryption]],Table2[[#This Row],[Patron Id]])</f>
        <v>B90EC586667C9A321DEA189D32CCC25CCD797074</v>
      </c>
      <c r="J6781" t="s">
        <v>18</v>
      </c>
      <c r="K6781" t="s">
        <v>254</v>
      </c>
      <c r="L6781" t="s">
        <v>33</v>
      </c>
      <c r="N6781" t="s">
        <v>2556</v>
      </c>
    </row>
    <row r="6782" spans="1:14" x14ac:dyDescent="0.2">
      <c r="A6782" s="1" t="d">
        <v>2023-03-20</v>
      </c>
      <c r="B6782" s="18" t="d">
        <v>17:15:18.999999999999772425</v>
      </c>
      <c r="C6782" s="1" t="d">
        <v>2023-03-20</v>
      </c>
      <c r="D6782" s="18" t="d">
        <v>19:50:08.0000000000001825</v>
      </c>
      <c r="E6782" s="1" t="d">
        <v>2023-03-20</v>
      </c>
      <c r="F6782" t="s">
        <v>624</v>
      </c>
      <c r="G6782" t="s">
        <v>4450</v>
      </c>
      <c r="H6782">
        <v>-1</v>
      </c>
      <c r="I6782" t="str">
        <f>IF(Table2[[#This Row],[Patron Id]]=-1,Table2[[#This Row],[User ID Encryption]],Table2[[#This Row],[Patron Id]])</f>
        <v>B90EC586667C9A321DEA189D32CCC25CCD797074</v>
      </c>
      <c r="J6782" t="s">
        <v>18</v>
      </c>
      <c r="K6782" t="s">
        <v>97</v>
      </c>
      <c r="L6782" t="s">
        <v>33</v>
      </c>
      <c r="M6782" t="s">
        <v>625</v>
      </c>
      <c r="N6782" t="s">
        <v>2556</v>
      </c>
    </row>
    <row r="6783" spans="1:14" x14ac:dyDescent="0.2">
      <c r="A6783" s="1" t="d">
        <v>2023-03-20</v>
      </c>
      <c r="B6783" s="18" t="d">
        <v>17:27:01.000000000003993200</v>
      </c>
      <c r="C6783" s="1" t="d">
        <v>2023-03-20</v>
      </c>
      <c r="D6783" s="18" t="d">
        <v>19:50:14.00000000000112150</v>
      </c>
      <c r="E6783" s="1" t="d">
        <v>2023-03-27</v>
      </c>
      <c r="F6783" t="s">
        <v>1598</v>
      </c>
      <c r="G6783" t="s">
        <v>3562</v>
      </c>
      <c r="H6783">
        <v>-1</v>
      </c>
      <c r="I6783" t="str">
        <f>IF(Table2[[#This Row],[Patron Id]]=-1,Table2[[#This Row],[User ID Encryption]],Table2[[#This Row],[Patron Id]])</f>
        <v>AAF649DB6069F5402A0EE766CB2176B5C90F252C</v>
      </c>
      <c r="J6783" t="s">
        <v>18</v>
      </c>
      <c r="K6783" t="s">
        <v>14</v>
      </c>
      <c r="L6783" t="s">
        <v>15</v>
      </c>
      <c r="M6783" t="s">
        <v>1599</v>
      </c>
      <c r="N6783" t="s">
        <v>2554</v>
      </c>
    </row>
    <row r="6784" spans="1:14" x14ac:dyDescent="0.2">
      <c r="A6784" s="1" t="d">
        <v>2023-03-20</v>
      </c>
      <c r="B6784" s="18" t="d">
        <v>17:36:53.00000000000700300</v>
      </c>
      <c r="C6784" s="1" t="d">
        <v>2023-03-20</v>
      </c>
      <c r="D6784" s="18" t="d">
        <v>19:20:41.99999999999910675</v>
      </c>
      <c r="E6784" s="1" t="d">
        <v>2023-03-20</v>
      </c>
      <c r="F6784" t="s">
        <v>1580</v>
      </c>
      <c r="G6784" t="s">
        <v>4965</v>
      </c>
      <c r="H6784">
        <v>-1</v>
      </c>
      <c r="I6784" t="str">
        <f>IF(Table2[[#This Row],[Patron Id]]=-1,Table2[[#This Row],[User ID Encryption]],Table2[[#This Row],[Patron Id]])</f>
        <v>6864DF11B4029CE6CBE285FB5072BABE5D66286E</v>
      </c>
      <c r="J6784" t="s">
        <v>18</v>
      </c>
      <c r="K6784" t="s">
        <v>32</v>
      </c>
      <c r="L6784" t="s">
        <v>33</v>
      </c>
      <c r="N6784" t="s">
        <v>2575</v>
      </c>
    </row>
    <row r="6785" spans="1:14" x14ac:dyDescent="0.2">
      <c r="A6785" s="1" t="d">
        <v>2023-03-20</v>
      </c>
      <c r="B6785" s="18" t="d">
        <v>17:48:39.00000000000865275</v>
      </c>
      <c r="C6785" s="1" t="d">
        <v>2023-03-24</v>
      </c>
      <c r="D6785" s="18" t="d">
        <v>16:31:17.00000000000564025</v>
      </c>
      <c r="E6785" s="1" t="d">
        <v>2023-03-31</v>
      </c>
      <c r="F6785" t="s">
        <v>1286</v>
      </c>
      <c r="G6785" t="s">
        <v>4966</v>
      </c>
      <c r="H6785">
        <v>-1</v>
      </c>
      <c r="I6785" t="str">
        <f>IF(Table2[[#This Row],[Patron Id]]=-1,Table2[[#This Row],[User ID Encryption]],Table2[[#This Row],[Patron Id]])</f>
        <v>42735BAD84394EE719B8CB4E06FA9678379DCB62</v>
      </c>
      <c r="J6785" t="s">
        <v>18</v>
      </c>
      <c r="K6785" t="s">
        <v>14</v>
      </c>
      <c r="L6785" t="s">
        <v>15</v>
      </c>
      <c r="M6785" t="s">
        <v>1287</v>
      </c>
      <c r="N6785" t="s">
        <v>2556</v>
      </c>
    </row>
    <row r="6786" spans="1:14" x14ac:dyDescent="0.2">
      <c r="A6786" s="1" t="d">
        <v>2023-03-20</v>
      </c>
      <c r="B6786" s="18" t="d">
        <v>17:52:58.9999999999949400</v>
      </c>
      <c r="C6786" s="1" t="d">
        <v>2023-03-20</v>
      </c>
      <c r="D6786" s="18" t="d">
        <v>20:43:53.00000000000551650</v>
      </c>
      <c r="E6786" s="1" t="d">
        <v>2023-03-23</v>
      </c>
      <c r="F6786" t="s">
        <v>1571</v>
      </c>
      <c r="G6786" t="s">
        <v>4076</v>
      </c>
      <c r="H6786">
        <v>-1</v>
      </c>
      <c r="I6786" t="str">
        <f>IF(Table2[[#This Row],[Patron Id]]=-1,Table2[[#This Row],[User ID Encryption]],Table2[[#This Row],[Patron Id]])</f>
        <v>BD8BA9A57280AE1E9DDB6A741F9CBBED9F98E98E</v>
      </c>
      <c r="J6786" t="s">
        <v>18</v>
      </c>
      <c r="K6786" t="s">
        <v>219</v>
      </c>
      <c r="L6786" t="s">
        <v>2094</v>
      </c>
      <c r="N6786" t="s">
        <v>2575</v>
      </c>
    </row>
    <row r="6787" spans="1:14" x14ac:dyDescent="0.2">
      <c r="A6787" s="1" t="d">
        <v>2023-03-20</v>
      </c>
      <c r="B6787" s="18" t="d">
        <v>18:08:51.00000000000626625</v>
      </c>
      <c r="C6787" s="1" t="d">
        <v>2023-03-20</v>
      </c>
      <c r="D6787" s="18" t="d">
        <v>21:58:22.99999999999443150</v>
      </c>
      <c r="E6787" s="1" t="d">
        <v>2023-03-20</v>
      </c>
      <c r="F6787" t="s">
        <v>1903</v>
      </c>
      <c r="G6787" t="s">
        <v>4319</v>
      </c>
      <c r="H6787">
        <v>-1</v>
      </c>
      <c r="I6787" t="str">
        <f>IF(Table2[[#This Row],[Patron Id]]=-1,Table2[[#This Row],[User ID Encryption]],Table2[[#This Row],[Patron Id]])</f>
        <v>911B820B542852905E7EDA3E2ACB302F5CDEDB28</v>
      </c>
      <c r="J6787" t="s">
        <v>18</v>
      </c>
      <c r="K6787" t="s">
        <v>32</v>
      </c>
      <c r="L6787" t="s">
        <v>33</v>
      </c>
      <c r="M6787" t="s">
        <v>310</v>
      </c>
      <c r="N6787" t="s">
        <v>2556</v>
      </c>
    </row>
    <row r="6788" spans="1:14" x14ac:dyDescent="0.2">
      <c r="A6788" s="1" t="d">
        <v>2023-03-20</v>
      </c>
      <c r="B6788" s="18" t="d">
        <v>18:13:50.99999999999561175</v>
      </c>
      <c r="C6788" s="1" t="d">
        <v>2023-04-03</v>
      </c>
      <c r="D6788" s="18" t="d">
        <v>12:24:48.00000000000238650</v>
      </c>
      <c r="E6788" s="1" t="d">
        <v>2023-03-27</v>
      </c>
      <c r="F6788" t="s">
        <v>1831</v>
      </c>
      <c r="G6788" t="s">
        <v>2588</v>
      </c>
      <c r="H6788">
        <v>-1</v>
      </c>
      <c r="I6788" t="str">
        <f>IF(Table2[[#This Row],[Patron Id]]=-1,Table2[[#This Row],[User ID Encryption]],Table2[[#This Row],[Patron Id]])</f>
        <v>96F48940A4530292F212E87F2DBC429ED31086E6</v>
      </c>
      <c r="J6788" t="s">
        <v>18</v>
      </c>
      <c r="K6788" t="s">
        <v>14</v>
      </c>
      <c r="L6788" t="s">
        <v>15</v>
      </c>
      <c r="M6788" t="s">
        <v>1831</v>
      </c>
      <c r="N6788" t="s">
        <v>2556</v>
      </c>
    </row>
    <row r="6789" spans="1:14" x14ac:dyDescent="0.2">
      <c r="A6789" s="1" t="d">
        <v>2023-03-20</v>
      </c>
      <c r="B6789" s="18" t="d">
        <v>18:18:20.00000000000248425</v>
      </c>
      <c r="C6789" s="1" t="d">
        <v>2023-03-20</v>
      </c>
      <c r="D6789" s="18" t="d">
        <v>18:19:47.99999999999386425</v>
      </c>
      <c r="E6789" s="1" t="d">
        <v>2023-03-27</v>
      </c>
      <c r="F6789" t="s">
        <v>1345</v>
      </c>
      <c r="G6789" t="s">
        <v>2867</v>
      </c>
      <c r="H6789">
        <v>-1</v>
      </c>
      <c r="I6789" t="str">
        <f>IF(Table2[[#This Row],[Patron Id]]=-1,Table2[[#This Row],[User ID Encryption]],Table2[[#This Row],[Patron Id]])</f>
        <v>E75174CFB9B042B45D78BB077102976058A6867C</v>
      </c>
      <c r="J6789" t="s">
        <v>591</v>
      </c>
      <c r="K6789" t="s">
        <v>14</v>
      </c>
      <c r="L6789" t="s">
        <v>15</v>
      </c>
      <c r="N6789" t="s">
        <v>2556</v>
      </c>
    </row>
    <row r="6790" spans="1:14" x14ac:dyDescent="0.2">
      <c r="A6790" s="1" t="d">
        <v>2023-03-20</v>
      </c>
      <c r="B6790" s="18" t="d">
        <v>18:20:32.00000000000393850</v>
      </c>
      <c r="C6790" s="1" t="d">
        <v>2023-03-21</v>
      </c>
      <c r="D6790" s="18" t="d">
        <v>12:37:11.99999999999398800</v>
      </c>
      <c r="E6790" s="1" t="d">
        <v>2023-03-27</v>
      </c>
      <c r="F6790" t="s">
        <v>2443</v>
      </c>
      <c r="G6790" t="s">
        <v>2867</v>
      </c>
      <c r="H6790">
        <v>-1</v>
      </c>
      <c r="I6790" t="str">
        <f>IF(Table2[[#This Row],[Patron Id]]=-1,Table2[[#This Row],[User ID Encryption]],Table2[[#This Row],[Patron Id]])</f>
        <v>E75174CFB9B042B45D78BB077102976058A6867C</v>
      </c>
      <c r="J6790" t="s">
        <v>591</v>
      </c>
      <c r="K6790" t="s">
        <v>14</v>
      </c>
      <c r="L6790" t="s">
        <v>15</v>
      </c>
      <c r="M6790" t="s">
        <v>2444</v>
      </c>
      <c r="N6790" t="s">
        <v>2556</v>
      </c>
    </row>
    <row r="6791" spans="1:14" x14ac:dyDescent="0.2">
      <c r="A6791" s="1" t="d">
        <v>2023-03-20</v>
      </c>
      <c r="B6791" s="18" t="d">
        <v>18:24:01.00000000000143450</v>
      </c>
      <c r="C6791" s="1" t="d">
        <v>2023-03-24</v>
      </c>
      <c r="D6791" s="18" t="d">
        <v>12:48:40.0000000000024125</v>
      </c>
      <c r="E6791" s="1" t="d">
        <v>2023-03-27</v>
      </c>
      <c r="F6791" t="s">
        <v>2005</v>
      </c>
      <c r="G6791" t="s">
        <v>3901</v>
      </c>
      <c r="H6791">
        <v>-1</v>
      </c>
      <c r="I6791" t="str">
        <f>IF(Table2[[#This Row],[Patron Id]]=-1,Table2[[#This Row],[User ID Encryption]],Table2[[#This Row],[Patron Id]])</f>
        <v>F4E1B9BD3376254F438642B509A18B6162BB8397</v>
      </c>
      <c r="J6791" t="s">
        <v>18</v>
      </c>
      <c r="K6791" t="s">
        <v>14</v>
      </c>
      <c r="L6791" t="s">
        <v>15</v>
      </c>
      <c r="M6791" t="s">
        <v>2006</v>
      </c>
      <c r="N6791" t="s">
        <v>2556</v>
      </c>
    </row>
    <row r="6792" spans="1:14" x14ac:dyDescent="0.2">
      <c r="A6792" s="1" t="d">
        <v>2023-03-20</v>
      </c>
      <c r="B6792" s="18" t="d">
        <v>18:28:18.00000000000643575</v>
      </c>
      <c r="C6792" s="1" t="d">
        <v>2023-04-03</v>
      </c>
      <c r="D6792" s="18" t="d">
        <v>18:10:42.00000000000443400</v>
      </c>
      <c r="E6792" s="1" t="d">
        <v>2023-03-27</v>
      </c>
      <c r="F6792" t="s">
        <v>1127</v>
      </c>
      <c r="G6792" t="s">
        <v>4271</v>
      </c>
      <c r="H6792">
        <v>-1</v>
      </c>
      <c r="I6792" t="str">
        <f>IF(Table2[[#This Row],[Patron Id]]=-1,Table2[[#This Row],[User ID Encryption]],Table2[[#This Row],[Patron Id]])</f>
        <v>50890E9839041CB5821EE65FAAFCD2CA63DB5189</v>
      </c>
      <c r="J6792" t="s">
        <v>13</v>
      </c>
      <c r="K6792" t="s">
        <v>14</v>
      </c>
      <c r="L6792" t="s">
        <v>15</v>
      </c>
      <c r="M6792" t="s">
        <v>1128</v>
      </c>
      <c r="N6792" t="s">
        <v>2556</v>
      </c>
    </row>
    <row r="6793" spans="1:14" x14ac:dyDescent="0.2">
      <c r="A6793" s="1" t="d">
        <v>2023-03-20</v>
      </c>
      <c r="B6793" s="18" t="d">
        <v>18:45:50.000000000001420825</v>
      </c>
      <c r="C6793" s="1" t="d">
        <v>2023-03-20</v>
      </c>
      <c r="D6793" s="18" t="d">
        <v>20:10:35.99999999999709825</v>
      </c>
      <c r="E6793" s="1" t="d">
        <v>2023-03-20</v>
      </c>
      <c r="F6793" t="s">
        <v>2445</v>
      </c>
      <c r="G6793" t="s">
        <v>4967</v>
      </c>
      <c r="H6793">
        <v>-1</v>
      </c>
      <c r="I6793" t="str">
        <f>IF(Table2[[#This Row],[Patron Id]]=-1,Table2[[#This Row],[User ID Encryption]],Table2[[#This Row],[Patron Id]])</f>
        <v>083799FE4BDB945E3922B152F3E3075166E9FD9C</v>
      </c>
      <c r="J6793" t="s">
        <v>18</v>
      </c>
      <c r="K6793" t="s">
        <v>254</v>
      </c>
      <c r="L6793" t="s">
        <v>33</v>
      </c>
      <c r="M6793" t="s">
        <v>2446</v>
      </c>
      <c r="N6793" t="s">
        <v>2554</v>
      </c>
    </row>
    <row r="6794" spans="1:14" x14ac:dyDescent="0.2">
      <c r="A6794" s="1" t="d">
        <v>2023-03-20</v>
      </c>
      <c r="B6794" s="18" t="d">
        <v>18:55:02.99999999999833725</v>
      </c>
      <c r="C6794" s="1" t="d">
        <v>2023-03-21</v>
      </c>
      <c r="D6794" s="18" t="d">
        <v>10:50:09.99999999999889800</v>
      </c>
      <c r="E6794" s="1" t="d">
        <v>2023-03-23</v>
      </c>
      <c r="F6794" t="s">
        <v>1850</v>
      </c>
      <c r="G6794" t="s">
        <v>4968</v>
      </c>
      <c r="H6794">
        <v>-1</v>
      </c>
      <c r="I6794" t="str">
        <f>IF(Table2[[#This Row],[Patron Id]]=-1,Table2[[#This Row],[User ID Encryption]],Table2[[#This Row],[Patron Id]])</f>
        <v>EDB393434656435EEC566137B14E542A4D35EDFA</v>
      </c>
      <c r="J6794" t="s">
        <v>18</v>
      </c>
      <c r="K6794" t="s">
        <v>219</v>
      </c>
      <c r="L6794" t="s">
        <v>2094</v>
      </c>
      <c r="M6794" t="s">
        <v>1851</v>
      </c>
      <c r="N6794" t="s">
        <v>2556</v>
      </c>
    </row>
    <row r="6795" spans="1:14" x14ac:dyDescent="0.2">
      <c r="A6795" s="1" t="d">
        <v>2023-03-20</v>
      </c>
      <c r="B6795" s="18" t="d">
        <v>19:11:21.99999999999469875</v>
      </c>
      <c r="C6795" s="1" t="d">
        <v>2023-03-21</v>
      </c>
      <c r="D6795" s="18" t="d">
        <v>10:21:58.99999999999994775</v>
      </c>
      <c r="E6795" s="1" t="d">
        <v>2023-03-27</v>
      </c>
      <c r="F6795" t="s">
        <v>611</v>
      </c>
      <c r="G6795" t="s">
        <v>4257</v>
      </c>
      <c r="H6795">
        <v>-1</v>
      </c>
      <c r="I6795" t="str">
        <f>IF(Table2[[#This Row],[Patron Id]]=-1,Table2[[#This Row],[User ID Encryption]],Table2[[#This Row],[Patron Id]])</f>
        <v>49CBEA71E1F2A24C6B00EBBAED050F0653760E37</v>
      </c>
      <c r="J6795" t="s">
        <v>18</v>
      </c>
      <c r="K6795" t="s">
        <v>14</v>
      </c>
      <c r="L6795" t="s">
        <v>15</v>
      </c>
      <c r="M6795" t="s">
        <v>612</v>
      </c>
      <c r="N6795" t="s">
        <v>2640</v>
      </c>
    </row>
    <row r="6796" spans="1:14" x14ac:dyDescent="0.2">
      <c r="A6796" s="1" t="d">
        <v>2023-03-20</v>
      </c>
      <c r="B6796" s="18" t="d">
        <v>19:17:03.00000000000324075</v>
      </c>
      <c r="C6796" s="1" t="d">
        <v>2023-03-20</v>
      </c>
      <c r="D6796" s="18" t="d">
        <v>22:36:30.9999999999907800</v>
      </c>
      <c r="E6796" s="1" t="d">
        <v>2023-03-20</v>
      </c>
      <c r="F6796" t="s">
        <v>1278</v>
      </c>
      <c r="G6796" t="s">
        <v>4969</v>
      </c>
      <c r="H6796">
        <v>-1</v>
      </c>
      <c r="I6796" t="str">
        <f>IF(Table2[[#This Row],[Patron Id]]=-1,Table2[[#This Row],[User ID Encryption]],Table2[[#This Row],[Patron Id]])</f>
        <v>1E0E6CC631D7C6BD060709834512B29512582B38</v>
      </c>
      <c r="J6796" t="s">
        <v>18</v>
      </c>
      <c r="K6796" t="s">
        <v>32</v>
      </c>
      <c r="L6796" t="s">
        <v>33</v>
      </c>
      <c r="M6796" t="s">
        <v>1279</v>
      </c>
      <c r="N6796" t="s">
        <v>2575</v>
      </c>
    </row>
    <row r="6797" spans="1:14" x14ac:dyDescent="0.2">
      <c r="A6797" s="1" t="d">
        <v>2023-03-20</v>
      </c>
      <c r="B6797" s="18" t="d">
        <v>19:50:39.00000000000183225</v>
      </c>
      <c r="C6797" s="1" t="d">
        <v>2023-03-20</v>
      </c>
      <c r="D6797" s="18" t="d">
        <v>23:44:48.99999999999827850</v>
      </c>
      <c r="E6797" s="1" t="d">
        <v>2023-03-20</v>
      </c>
      <c r="F6797" t="s">
        <v>1575</v>
      </c>
      <c r="G6797" t="s">
        <v>4450</v>
      </c>
      <c r="H6797">
        <v>-1</v>
      </c>
      <c r="I6797" t="str">
        <f>IF(Table2[[#This Row],[Patron Id]]=-1,Table2[[#This Row],[User ID Encryption]],Table2[[#This Row],[Patron Id]])</f>
        <v>B90EC586667C9A321DEA189D32CCC25CCD797074</v>
      </c>
      <c r="J6797" t="s">
        <v>18</v>
      </c>
      <c r="K6797" t="s">
        <v>254</v>
      </c>
      <c r="L6797" t="s">
        <v>33</v>
      </c>
      <c r="N6797" t="s">
        <v>2556</v>
      </c>
    </row>
    <row r="6798" spans="1:14" x14ac:dyDescent="0.2">
      <c r="A6798" s="1" t="d">
        <v>2023-03-20</v>
      </c>
      <c r="B6798" s="18" t="d">
        <v>20:11:51.00000000000882225</v>
      </c>
      <c r="C6798" s="1" t="d">
        <v>2023-03-20</v>
      </c>
      <c r="D6798" s="18" t="d">
        <v>22:20:09.00000000000354075</v>
      </c>
      <c r="E6798" s="1" t="d">
        <v>2023-03-20</v>
      </c>
      <c r="F6798" t="s">
        <v>2196</v>
      </c>
      <c r="G6798" t="s">
        <v>2673</v>
      </c>
      <c r="H6798">
        <v>-1</v>
      </c>
      <c r="I6798" t="str">
        <f>IF(Table2[[#This Row],[Patron Id]]=-1,Table2[[#This Row],[User ID Encryption]],Table2[[#This Row],[Patron Id]])</f>
        <v>2B76856919AEF57E6D8288E27E3740E100453952</v>
      </c>
      <c r="J6798" t="s">
        <v>13</v>
      </c>
      <c r="K6798" t="s">
        <v>263</v>
      </c>
      <c r="L6798" t="s">
        <v>33</v>
      </c>
      <c r="N6798" t="s">
        <v>2556</v>
      </c>
    </row>
    <row r="6799" spans="1:14" x14ac:dyDescent="0.2">
      <c r="A6799" s="1" t="d">
        <v>2023-03-20</v>
      </c>
      <c r="B6799" s="18" t="d">
        <v>21:43:07.00000000000791600</v>
      </c>
      <c r="C6799" s="1" t="d">
        <v>2023-03-20</v>
      </c>
      <c r="D6799" s="18" t="d">
        <v>23:51:37.00000000000450575</v>
      </c>
      <c r="E6799" s="1" t="d">
        <v>2023-03-20</v>
      </c>
      <c r="F6799" t="s">
        <v>2447</v>
      </c>
      <c r="G6799" t="s">
        <v>3722</v>
      </c>
      <c r="H6799">
        <v>-1</v>
      </c>
      <c r="I6799" t="str">
        <f>IF(Table2[[#This Row],[Patron Id]]=-1,Table2[[#This Row],[User ID Encryption]],Table2[[#This Row],[Patron Id]])</f>
        <v>A99984F68A75019641095E49B30C967B403B2DFA</v>
      </c>
      <c r="J6799" t="s">
        <v>18</v>
      </c>
      <c r="K6799" t="s">
        <v>463</v>
      </c>
      <c r="L6799" t="s">
        <v>33</v>
      </c>
      <c r="M6799" t="s">
        <v>2448</v>
      </c>
      <c r="N6799" t="s">
        <v>2556</v>
      </c>
    </row>
    <row r="6800" spans="1:14" x14ac:dyDescent="0.2">
      <c r="A6800" s="1" t="d">
        <v>2023-03-20</v>
      </c>
      <c r="B6800" s="18" t="d">
        <v>21:43:15.99999999999973275</v>
      </c>
      <c r="C6800" s="1" t="d">
        <v>2023-03-20</v>
      </c>
      <c r="D6800" s="18" t="d">
        <v>23:51:38.00000000000146050</v>
      </c>
      <c r="E6800" s="1" t="d">
        <v>2023-03-20</v>
      </c>
      <c r="F6800" t="s">
        <v>705</v>
      </c>
      <c r="G6800" t="s">
        <v>3722</v>
      </c>
      <c r="H6800">
        <v>-1</v>
      </c>
      <c r="I6800" t="str">
        <f>IF(Table2[[#This Row],[Patron Id]]=-1,Table2[[#This Row],[User ID Encryption]],Table2[[#This Row],[Patron Id]])</f>
        <v>A99984F68A75019641095E49B30C967B403B2DFA</v>
      </c>
      <c r="J6800" t="s">
        <v>18</v>
      </c>
      <c r="K6800" t="s">
        <v>382</v>
      </c>
      <c r="L6800" t="s">
        <v>33</v>
      </c>
      <c r="N6800" t="s">
        <v>2556</v>
      </c>
    </row>
    <row r="6801" spans="1:14" x14ac:dyDescent="0.2">
      <c r="A6801" s="1" t="d">
        <v>2023-03-20</v>
      </c>
      <c r="B6801" s="18" t="d">
        <v>21:50:38.99999999999543550</v>
      </c>
      <c r="C6801" s="1" t="d">
        <v>2023-03-20</v>
      </c>
      <c r="D6801" s="18" t="d">
        <v>23:51:34.99999999999139925</v>
      </c>
      <c r="E6801" s="1" t="d">
        <v>2023-03-20</v>
      </c>
      <c r="F6801" t="s">
        <v>2371</v>
      </c>
      <c r="G6801" t="s">
        <v>3722</v>
      </c>
      <c r="H6801">
        <v>-1</v>
      </c>
      <c r="I6801" t="str">
        <f>IF(Table2[[#This Row],[Patron Id]]=-1,Table2[[#This Row],[User ID Encryption]],Table2[[#This Row],[Patron Id]])</f>
        <v>A99984F68A75019641095E49B30C967B403B2DFA</v>
      </c>
      <c r="J6801" t="s">
        <v>18</v>
      </c>
      <c r="K6801" t="s">
        <v>254</v>
      </c>
      <c r="L6801" t="s">
        <v>33</v>
      </c>
      <c r="N6801" t="s">
        <v>2556</v>
      </c>
    </row>
    <row r="6802" spans="1:14" x14ac:dyDescent="0.2">
      <c r="A6802" s="1" t="d">
        <v>2023-03-20</v>
      </c>
      <c r="B6802" s="18" t="d">
        <v>23:17:31.99999999999818075</v>
      </c>
      <c r="C6802" s="1" t="d">
        <v>2023-03-20</v>
      </c>
      <c r="D6802" s="18" t="d">
        <v>23:54:52.0000000000062075</v>
      </c>
      <c r="E6802" s="1" t="d">
        <v>2023-03-20</v>
      </c>
      <c r="F6802" t="s">
        <v>2073</v>
      </c>
      <c r="G6802" t="s">
        <v>3651</v>
      </c>
      <c r="H6802">
        <v>-1</v>
      </c>
      <c r="I6802" t="str">
        <f>IF(Table2[[#This Row],[Patron Id]]=-1,Table2[[#This Row],[User ID Encryption]],Table2[[#This Row],[Patron Id]])</f>
        <v>634788C473DCA2B780F7F40CA0E6A7CC399D1C52</v>
      </c>
      <c r="J6802" t="s">
        <v>18</v>
      </c>
      <c r="K6802" t="s">
        <v>32</v>
      </c>
      <c r="L6802" t="s">
        <v>33</v>
      </c>
      <c r="N6802" t="s">
        <v>2556</v>
      </c>
    </row>
    <row r="6803" spans="1:14" x14ac:dyDescent="0.2">
      <c r="A6803" s="1" t="d">
        <v>2023-03-20</v>
      </c>
      <c r="B6803" s="18" t="d">
        <v>23:17:49.99999999999139925</v>
      </c>
      <c r="C6803" s="1" t="d">
        <v>2023-03-20</v>
      </c>
      <c r="D6803" s="18" t="d">
        <v>23:54:47.0000000000022300</v>
      </c>
      <c r="E6803" s="1" t="d">
        <v>2023-03-20</v>
      </c>
      <c r="F6803" t="s">
        <v>261</v>
      </c>
      <c r="G6803" t="s">
        <v>3651</v>
      </c>
      <c r="H6803">
        <v>-1</v>
      </c>
      <c r="I6803" t="str">
        <f>IF(Table2[[#This Row],[Patron Id]]=-1,Table2[[#This Row],[User ID Encryption]],Table2[[#This Row],[Patron Id]])</f>
        <v>634788C473DCA2B780F7F40CA0E6A7CC399D1C52</v>
      </c>
      <c r="J6803" t="s">
        <v>18</v>
      </c>
      <c r="K6803" t="s">
        <v>74</v>
      </c>
      <c r="L6803" t="s">
        <v>33</v>
      </c>
      <c r="N6803" t="s">
        <v>2556</v>
      </c>
    </row>
    <row r="6804" spans="1:14" x14ac:dyDescent="0.2">
      <c r="A6804" s="1" t="d">
        <v>2023-03-20</v>
      </c>
      <c r="B6804" s="18" t="d">
        <v>23:17:53.99999999999842200</v>
      </c>
      <c r="C6804" s="1" t="d">
        <v>2023-03-20</v>
      </c>
      <c r="D6804" s="18" t="d">
        <v>23:54:49.00000000000573800</v>
      </c>
      <c r="E6804" s="1" t="d">
        <v>2023-03-20</v>
      </c>
      <c r="F6804" t="s">
        <v>257</v>
      </c>
      <c r="G6804" t="s">
        <v>3651</v>
      </c>
      <c r="H6804">
        <v>-1</v>
      </c>
      <c r="I6804" t="str">
        <f>IF(Table2[[#This Row],[Patron Id]]=-1,Table2[[#This Row],[User ID Encryption]],Table2[[#This Row],[Patron Id]])</f>
        <v>634788C473DCA2B780F7F40CA0E6A7CC399D1C52</v>
      </c>
      <c r="J6804" t="s">
        <v>18</v>
      </c>
      <c r="K6804" t="s">
        <v>97</v>
      </c>
      <c r="L6804" t="s">
        <v>33</v>
      </c>
      <c r="M6804" t="s">
        <v>258</v>
      </c>
      <c r="N6804" t="s">
        <v>2556</v>
      </c>
    </row>
    <row r="6805" spans="1:14" x14ac:dyDescent="0.2">
      <c r="A6805" s="1" t="d">
        <v>2023-03-20</v>
      </c>
      <c r="B6805" s="18" t="d">
        <v>23:18:46.00000000000335150</v>
      </c>
      <c r="C6805" s="1" t="d">
        <v>2023-03-20</v>
      </c>
      <c r="D6805" s="18" t="d">
        <v>23:20:31.00000000000058025</v>
      </c>
      <c r="E6805" s="1" t="d">
        <v>2023-03-20</v>
      </c>
      <c r="F6805" t="s">
        <v>2449</v>
      </c>
      <c r="G6805" t="s">
        <v>4970</v>
      </c>
      <c r="H6805">
        <v>-1</v>
      </c>
      <c r="I6805" t="str">
        <f>IF(Table2[[#This Row],[Patron Id]]=-1,Table2[[#This Row],[User ID Encryption]],Table2[[#This Row],[Patron Id]])</f>
        <v>844B0CBD1359E1F332F6A2DEF0FB5C852050005F</v>
      </c>
      <c r="J6805" t="s">
        <v>887</v>
      </c>
      <c r="K6805" t="s">
        <v>32</v>
      </c>
      <c r="L6805" t="s">
        <v>888</v>
      </c>
      <c r="M6805" t="s">
        <v>2450</v>
      </c>
      <c r="N6805" t="s">
        <v>2554</v>
      </c>
    </row>
    <row r="6806" spans="1:14" x14ac:dyDescent="0.2">
      <c r="A6806" s="1" t="d">
        <v>2023-03-20</v>
      </c>
      <c r="B6806" s="18" t="d">
        <v>23:20:52.00000000000386675</v>
      </c>
      <c r="C6806" s="1" t="d">
        <v>2023-03-20</v>
      </c>
      <c r="D6806" s="18" t="d">
        <v>23:51:22.00000000000215825</v>
      </c>
      <c r="E6806" s="1" t="d">
        <v>2023-03-20</v>
      </c>
      <c r="F6806" t="s">
        <v>1083</v>
      </c>
      <c r="G6806" t="s">
        <v>4970</v>
      </c>
      <c r="H6806">
        <v>-1</v>
      </c>
      <c r="I6806" t="str">
        <f>IF(Table2[[#This Row],[Patron Id]]=-1,Table2[[#This Row],[User ID Encryption]],Table2[[#This Row],[Patron Id]])</f>
        <v>844B0CBD1359E1F332F6A2DEF0FB5C852050005F</v>
      </c>
      <c r="J6806" t="s">
        <v>887</v>
      </c>
      <c r="K6806" t="s">
        <v>32</v>
      </c>
      <c r="L6806" t="s">
        <v>888</v>
      </c>
      <c r="M6806" t="s">
        <v>1084</v>
      </c>
      <c r="N6806" t="s">
        <v>2554</v>
      </c>
    </row>
    <row r="6807" spans="1:14" x14ac:dyDescent="0.2">
      <c r="A6807" s="1" t="d">
        <v>2023-03-20</v>
      </c>
      <c r="B6807" s="18" t="d">
        <v>23:31:56.00000000000854200</v>
      </c>
      <c r="C6807" s="1" t="d">
        <v>2023-03-21</v>
      </c>
      <c r="D6807" s="18" t="d">
        <v>15:32:35.00000000000184525</v>
      </c>
      <c r="E6807" s="1" t="d">
        <v>2023-03-23</v>
      </c>
      <c r="F6807" t="s">
        <v>1316</v>
      </c>
      <c r="G6807" t="s">
        <v>3041</v>
      </c>
      <c r="H6807">
        <v>-1</v>
      </c>
      <c r="I6807" t="str">
        <f>IF(Table2[[#This Row],[Patron Id]]=-1,Table2[[#This Row],[User ID Encryption]],Table2[[#This Row],[Patron Id]])</f>
        <v>41B72B51B7BF43F98AA74E9CDE83FFE6AEEDDEE4</v>
      </c>
      <c r="J6807" t="s">
        <v>18</v>
      </c>
      <c r="K6807" t="s">
        <v>219</v>
      </c>
      <c r="L6807" t="s">
        <v>2094</v>
      </c>
      <c r="M6807" t="s">
        <v>1317</v>
      </c>
      <c r="N6807" t="s">
        <v>2556</v>
      </c>
    </row>
    <row r="6808" spans="1:14" x14ac:dyDescent="0.2">
      <c r="A6808" s="1" t="d">
        <v>2023-03-21</v>
      </c>
      <c r="B6808" s="18" t="d">
        <v>07:38:26.99999999999771775</v>
      </c>
      <c r="C6808" s="1" t="d">
        <v>2023-03-21</v>
      </c>
      <c r="D6808" s="18" t="d">
        <v>10:25:33.00000000000142800</v>
      </c>
      <c r="E6808" s="1" t="d">
        <v>2023-03-28</v>
      </c>
      <c r="F6808" t="s">
        <v>142</v>
      </c>
      <c r="G6808" t="s">
        <v>4531</v>
      </c>
      <c r="H6808">
        <v>-1</v>
      </c>
      <c r="I6808" t="str">
        <f>IF(Table2[[#This Row],[Patron Id]]=-1,Table2[[#This Row],[User ID Encryption]],Table2[[#This Row],[Patron Id]])</f>
        <v>44DBC815261FE4D70DE6258F9749437323F698A8</v>
      </c>
      <c r="J6808" t="s">
        <v>18</v>
      </c>
      <c r="K6808" t="s">
        <v>14</v>
      </c>
      <c r="L6808" t="s">
        <v>15</v>
      </c>
      <c r="M6808" t="s">
        <v>143</v>
      </c>
      <c r="N6808" t="s">
        <v>2554</v>
      </c>
    </row>
    <row r="6809" spans="1:14" x14ac:dyDescent="0.2">
      <c r="A6809" s="1" t="d">
        <v>2023-03-21</v>
      </c>
      <c r="B6809" s="18" t="d">
        <v>08:10:49.99999999999769175</v>
      </c>
      <c r="C6809" s="1" t="d">
        <v>2023-03-24</v>
      </c>
      <c r="D6809" s="18" t="d">
        <v>12:27:43.99999999999472475</v>
      </c>
      <c r="E6809" s="1" t="d">
        <v>2023-03-28</v>
      </c>
      <c r="F6809" t="s">
        <v>341</v>
      </c>
      <c r="G6809" t="s">
        <v>3811</v>
      </c>
      <c r="H6809">
        <v>-1</v>
      </c>
      <c r="I6809" t="str">
        <f>IF(Table2[[#This Row],[Patron Id]]=-1,Table2[[#This Row],[User ID Encryption]],Table2[[#This Row],[Patron Id]])</f>
        <v>D1DB3D1F102087298BD2E19177BB964F69E2F132</v>
      </c>
      <c r="J6809" t="s">
        <v>18</v>
      </c>
      <c r="K6809" t="s">
        <v>14</v>
      </c>
      <c r="L6809" t="s">
        <v>15</v>
      </c>
      <c r="M6809" t="s">
        <v>341</v>
      </c>
      <c r="N6809" t="s">
        <v>2556</v>
      </c>
    </row>
    <row r="6810" spans="1:14" x14ac:dyDescent="0.2">
      <c r="A6810" s="1" t="d">
        <v>2023-03-21</v>
      </c>
      <c r="B6810" s="18" t="d">
        <v>09:13:32.0000000000006325</v>
      </c>
      <c r="C6810" s="1" t="d">
        <v>2023-04-05</v>
      </c>
      <c r="D6810" s="18" t="d">
        <v>13:41:40.00000000000071075</v>
      </c>
      <c r="E6810" s="1" t="d">
        <v>2023-04-04</v>
      </c>
      <c r="F6810" t="s">
        <v>884</v>
      </c>
      <c r="G6810" t="s">
        <v>4971</v>
      </c>
      <c r="H6810">
        <v>-1</v>
      </c>
      <c r="I6810" t="str">
        <f>IF(Table2[[#This Row],[Patron Id]]=-1,Table2[[#This Row],[User ID Encryption]],Table2[[#This Row],[Patron Id]])</f>
        <v>1F4FCC7991F79CDE9C6985E7B9C25A909DCC6219</v>
      </c>
      <c r="J6810" t="s">
        <v>13</v>
      </c>
      <c r="K6810" t="s">
        <v>14</v>
      </c>
      <c r="L6810" t="s">
        <v>15</v>
      </c>
      <c r="M6810" t="s">
        <v>885</v>
      </c>
      <c r="N6810" t="s">
        <v>2556</v>
      </c>
    </row>
    <row r="6811" spans="1:14" x14ac:dyDescent="0.2">
      <c r="A6811" s="1" t="d">
        <v>2023-03-21</v>
      </c>
      <c r="B6811" s="18" t="d">
        <v>09:30:40.99999999999841550</v>
      </c>
      <c r="C6811" s="1" t="d">
        <v>2023-03-21</v>
      </c>
      <c r="D6811" s="18" t="d">
        <v>19:15:09.99999999999197325</v>
      </c>
      <c r="E6811" s="1" t="d">
        <v>2023-03-21</v>
      </c>
      <c r="F6811" t="s">
        <v>129</v>
      </c>
      <c r="G6811" t="s">
        <v>2587</v>
      </c>
      <c r="H6811">
        <v>-1</v>
      </c>
      <c r="I6811" t="str">
        <f>IF(Table2[[#This Row],[Patron Id]]=-1,Table2[[#This Row],[User ID Encryption]],Table2[[#This Row],[Patron Id]])</f>
        <v>61826808E625196E92C4581A40F49ECEDC15AB53</v>
      </c>
      <c r="J6811" t="s">
        <v>13</v>
      </c>
      <c r="K6811" t="s">
        <v>74</v>
      </c>
      <c r="L6811" t="s">
        <v>33</v>
      </c>
      <c r="N6811" t="s">
        <v>2556</v>
      </c>
    </row>
    <row r="6812" spans="1:14" x14ac:dyDescent="0.2">
      <c r="A6812" s="1" t="d">
        <v>2023-03-21</v>
      </c>
      <c r="B6812" s="18" t="d">
        <v>09:30:42.99999999999713100</v>
      </c>
      <c r="C6812" s="1" t="d">
        <v>2023-03-21</v>
      </c>
      <c r="D6812" s="18" t="d">
        <v>19:15:12.00000000000507300</v>
      </c>
      <c r="E6812" s="1" t="d">
        <v>2023-03-21</v>
      </c>
      <c r="F6812" t="s">
        <v>1720</v>
      </c>
      <c r="G6812" t="s">
        <v>2587</v>
      </c>
      <c r="H6812">
        <v>-1</v>
      </c>
      <c r="I6812" t="str">
        <f>IF(Table2[[#This Row],[Patron Id]]=-1,Table2[[#This Row],[User ID Encryption]],Table2[[#This Row],[Patron Id]])</f>
        <v>61826808E625196E92C4581A40F49ECEDC15AB53</v>
      </c>
      <c r="J6812" t="s">
        <v>13</v>
      </c>
      <c r="K6812" t="s">
        <v>97</v>
      </c>
      <c r="L6812" t="s">
        <v>33</v>
      </c>
      <c r="N6812" t="s">
        <v>2556</v>
      </c>
    </row>
    <row r="6813" spans="1:14" x14ac:dyDescent="0.2">
      <c r="A6813" s="1" t="d">
        <v>2023-03-21</v>
      </c>
      <c r="B6813" s="18" t="d">
        <v>09:31:09.99999999999655050</v>
      </c>
      <c r="C6813" s="1" t="d">
        <v>2023-03-21</v>
      </c>
      <c r="D6813" s="18" t="d">
        <v>09:50:44.00000000000421225</v>
      </c>
      <c r="E6813" s="1" t="d">
        <v>2023-03-21</v>
      </c>
      <c r="F6813" t="s">
        <v>1870</v>
      </c>
      <c r="G6813" t="s">
        <v>2587</v>
      </c>
      <c r="H6813">
        <v>-1</v>
      </c>
      <c r="I6813" t="str">
        <f>IF(Table2[[#This Row],[Patron Id]]=-1,Table2[[#This Row],[User ID Encryption]],Table2[[#This Row],[Patron Id]])</f>
        <v>61826808E625196E92C4581A40F49ECEDC15AB53</v>
      </c>
      <c r="J6813" t="s">
        <v>13</v>
      </c>
      <c r="K6813" t="s">
        <v>32</v>
      </c>
      <c r="L6813" t="s">
        <v>33</v>
      </c>
      <c r="M6813" t="s">
        <v>34</v>
      </c>
      <c r="N6813" t="s">
        <v>2556</v>
      </c>
    </row>
    <row r="6814" spans="1:14" x14ac:dyDescent="0.2">
      <c r="A6814" s="1" t="d">
        <v>2023-03-21</v>
      </c>
      <c r="B6814" s="18" t="d">
        <v>09:39:39.99999999999953700</v>
      </c>
      <c r="C6814" s="1" t="d">
        <v>2023-03-21</v>
      </c>
      <c r="D6814" s="18" t="d">
        <v>13:02:52.00000000000131075</v>
      </c>
      <c r="E6814" s="1" t="d">
        <v>2023-03-21</v>
      </c>
      <c r="F6814" t="s">
        <v>657</v>
      </c>
      <c r="G6814" t="s">
        <v>4972</v>
      </c>
      <c r="H6814">
        <v>-1</v>
      </c>
      <c r="I6814" t="str">
        <f>IF(Table2[[#This Row],[Patron Id]]=-1,Table2[[#This Row],[User ID Encryption]],Table2[[#This Row],[Patron Id]])</f>
        <v>764761669E16B0A2FF94E112359DD4E1AF5AF344</v>
      </c>
      <c r="J6814" t="s">
        <v>18</v>
      </c>
      <c r="K6814" t="s">
        <v>74</v>
      </c>
      <c r="L6814" t="s">
        <v>33</v>
      </c>
      <c r="N6814" t="s">
        <v>2556</v>
      </c>
    </row>
    <row r="6815" spans="1:14" x14ac:dyDescent="0.2">
      <c r="A6815" s="1" t="d">
        <v>2023-03-21</v>
      </c>
      <c r="B6815" s="18" t="d">
        <v>09:39:42.0000000000030450</v>
      </c>
      <c r="C6815" s="1" t="d">
        <v>2023-03-21</v>
      </c>
      <c r="D6815" s="18" t="d">
        <v>13:02:54.00000000000481875</v>
      </c>
      <c r="E6815" s="1" t="d">
        <v>2023-03-21</v>
      </c>
      <c r="F6815" t="s">
        <v>1006</v>
      </c>
      <c r="G6815" t="s">
        <v>4972</v>
      </c>
      <c r="H6815">
        <v>-1</v>
      </c>
      <c r="I6815" t="str">
        <f>IF(Table2[[#This Row],[Patron Id]]=-1,Table2[[#This Row],[User ID Encryption]],Table2[[#This Row],[Patron Id]])</f>
        <v>764761669E16B0A2FF94E112359DD4E1AF5AF344</v>
      </c>
      <c r="J6815" t="s">
        <v>18</v>
      </c>
      <c r="K6815" t="s">
        <v>97</v>
      </c>
      <c r="L6815" t="s">
        <v>33</v>
      </c>
      <c r="M6815" t="s">
        <v>1007</v>
      </c>
      <c r="N6815" t="s">
        <v>2556</v>
      </c>
    </row>
    <row r="6816" spans="1:14" x14ac:dyDescent="0.2">
      <c r="A6816" s="1" t="d">
        <v>2023-03-21</v>
      </c>
      <c r="B6816" s="18" t="d">
        <v>09:43:59.99999999999541600</v>
      </c>
      <c r="C6816" s="1" t="d">
        <v>2023-04-05</v>
      </c>
      <c r="D6816" s="18" t="d">
        <v>09:49:54.00000000000279075</v>
      </c>
      <c r="E6816" s="1" t="d">
        <v>2023-04-04</v>
      </c>
      <c r="F6816" t="s">
        <v>2451</v>
      </c>
      <c r="G6816" t="s">
        <v>4605</v>
      </c>
      <c r="H6816">
        <v>-1</v>
      </c>
      <c r="I6816" t="str">
        <f>IF(Table2[[#This Row],[Patron Id]]=-1,Table2[[#This Row],[User ID Encryption]],Table2[[#This Row],[Patron Id]])</f>
        <v>5C8CB0AFE76245DE2AFD3D18ECFA52E3EB202C8E</v>
      </c>
      <c r="J6816" t="s">
        <v>13</v>
      </c>
      <c r="K6816" t="s">
        <v>14</v>
      </c>
      <c r="L6816" t="s">
        <v>15</v>
      </c>
      <c r="M6816" t="s">
        <v>1104</v>
      </c>
      <c r="N6816" t="s">
        <v>2556</v>
      </c>
    </row>
    <row r="6817" spans="1:14" x14ac:dyDescent="0.2">
      <c r="A6817" s="1" t="d">
        <v>2023-03-21</v>
      </c>
      <c r="B6817" s="18" t="d">
        <v>09:50:57.0000000000030450</v>
      </c>
      <c r="C6817" s="1" t="d">
        <v>2023-03-21</v>
      </c>
      <c r="D6817" s="18" t="d">
        <v>19:15:33.9999999999957225</v>
      </c>
      <c r="E6817" s="1" t="d">
        <v>2023-03-21</v>
      </c>
      <c r="F6817" t="s">
        <v>1903</v>
      </c>
      <c r="G6817" t="s">
        <v>2587</v>
      </c>
      <c r="H6817">
        <v>-1</v>
      </c>
      <c r="I6817" t="str">
        <f>IF(Table2[[#This Row],[Patron Id]]=-1,Table2[[#This Row],[User ID Encryption]],Table2[[#This Row],[Patron Id]])</f>
        <v>61826808E625196E92C4581A40F49ECEDC15AB53</v>
      </c>
      <c r="J6817" t="s">
        <v>13</v>
      </c>
      <c r="K6817" t="s">
        <v>32</v>
      </c>
      <c r="L6817" t="s">
        <v>33</v>
      </c>
      <c r="M6817" t="s">
        <v>310</v>
      </c>
      <c r="N6817" t="s">
        <v>2556</v>
      </c>
    </row>
    <row r="6818" spans="1:14" x14ac:dyDescent="0.2">
      <c r="A6818" s="1" t="d">
        <v>2023-03-21</v>
      </c>
      <c r="B6818" s="18" t="d">
        <v>09:59:36.99999999999960225</v>
      </c>
      <c r="C6818" s="1" t="d">
        <v>2023-04-03</v>
      </c>
      <c r="D6818" s="18" t="d">
        <v>18:02:26.99999999999420325</v>
      </c>
      <c r="E6818" s="1" t="d">
        <v>2023-04-04</v>
      </c>
      <c r="F6818" t="s">
        <v>2201</v>
      </c>
      <c r="G6818" t="s">
        <v>2928</v>
      </c>
      <c r="H6818">
        <v>-1</v>
      </c>
      <c r="I6818" t="str">
        <f>IF(Table2[[#This Row],[Patron Id]]=-1,Table2[[#This Row],[User ID Encryption]],Table2[[#This Row],[Patron Id]])</f>
        <v>498BAB306987C6251D5740F2AA57AEFF953E8A3B</v>
      </c>
      <c r="J6818" t="s">
        <v>13</v>
      </c>
      <c r="K6818" t="s">
        <v>14</v>
      </c>
      <c r="L6818" t="s">
        <v>15</v>
      </c>
      <c r="M6818" t="s">
        <v>21</v>
      </c>
      <c r="N6818" t="s">
        <v>2556</v>
      </c>
    </row>
    <row r="6819" spans="1:14" x14ac:dyDescent="0.2">
      <c r="A6819" s="1" t="d">
        <v>2023-03-21</v>
      </c>
      <c r="B6819" s="18" t="d">
        <v>10:02:18.00000000000398400</v>
      </c>
      <c r="C6819" s="1" t="d">
        <v>2023-04-06</v>
      </c>
      <c r="D6819" s="18" t="d">
        <v>13:30:47.999999999997910800</v>
      </c>
      <c r="E6819" s="1" t="d">
        <v>2023-04-04</v>
      </c>
      <c r="F6819" t="s">
        <v>844</v>
      </c>
      <c r="G6819" t="s">
        <v>4243</v>
      </c>
      <c r="H6819">
        <v>-1</v>
      </c>
      <c r="I6819" t="str">
        <f>IF(Table2[[#This Row],[Patron Id]]=-1,Table2[[#This Row],[User ID Encryption]],Table2[[#This Row],[Patron Id]])</f>
        <v>3DD7A80942D57A84300DED9DD4365249D9660EE3</v>
      </c>
      <c r="J6819" t="s">
        <v>18</v>
      </c>
      <c r="K6819" t="s">
        <v>14</v>
      </c>
      <c r="L6819" t="s">
        <v>15</v>
      </c>
      <c r="M6819" t="s">
        <v>845</v>
      </c>
      <c r="N6819" t="s">
        <v>2556</v>
      </c>
    </row>
    <row r="6820" spans="1:14" x14ac:dyDescent="0.2">
      <c r="A6820" s="1" t="d">
        <v>2023-03-21</v>
      </c>
      <c r="B6820" s="18" t="d">
        <v>10:38:13.9999999999988850</v>
      </c>
      <c r="C6820" s="1" t="d">
        <v>2023-03-21</v>
      </c>
      <c r="D6820" s="18" t="d">
        <v>14:27:02.00000000000095200</v>
      </c>
      <c r="E6820" s="1" t="d">
        <v>2023-03-21</v>
      </c>
      <c r="F6820" t="s">
        <v>1796</v>
      </c>
      <c r="G6820" t="s">
        <v>2838</v>
      </c>
      <c r="H6820">
        <v>-1</v>
      </c>
      <c r="I6820" t="str">
        <f>IF(Table2[[#This Row],[Patron Id]]=-1,Table2[[#This Row],[User ID Encryption]],Table2[[#This Row],[Patron Id]])</f>
        <v>4B287324B9B0A28BCA4B553D97B6C1DD1F43D840</v>
      </c>
      <c r="J6820" t="s">
        <v>18</v>
      </c>
      <c r="K6820" t="s">
        <v>74</v>
      </c>
      <c r="L6820" t="s">
        <v>33</v>
      </c>
      <c r="N6820" t="s">
        <v>2556</v>
      </c>
    </row>
    <row r="6821" spans="1:14" x14ac:dyDescent="0.2">
      <c r="A6821" s="1" t="d">
        <v>2023-03-21</v>
      </c>
      <c r="B6821" s="18" t="d">
        <v>10:38:16.99999999999935450</v>
      </c>
      <c r="C6821" s="1" t="d">
        <v>2023-03-21</v>
      </c>
      <c r="D6821" s="18" t="d">
        <v>14:27:07.000000000004930850</v>
      </c>
      <c r="E6821" s="1" t="d">
        <v>2023-03-21</v>
      </c>
      <c r="F6821" t="s">
        <v>1036</v>
      </c>
      <c r="G6821" t="s">
        <v>2838</v>
      </c>
      <c r="H6821">
        <v>-1</v>
      </c>
      <c r="I6821" t="str">
        <f>IF(Table2[[#This Row],[Patron Id]]=-1,Table2[[#This Row],[User ID Encryption]],Table2[[#This Row],[Patron Id]])</f>
        <v>4B287324B9B0A28BCA4B553D97B6C1DD1F43D840</v>
      </c>
      <c r="J6821" t="s">
        <v>18</v>
      </c>
      <c r="K6821" t="s">
        <v>97</v>
      </c>
      <c r="L6821" t="s">
        <v>33</v>
      </c>
      <c r="M6821" t="s">
        <v>1037</v>
      </c>
      <c r="N6821" t="s">
        <v>2556</v>
      </c>
    </row>
    <row r="6822" spans="1:14" x14ac:dyDescent="0.2">
      <c r="A6822" s="1" t="d">
        <v>2023-03-21</v>
      </c>
      <c r="B6822" s="18" t="d">
        <v>10:46:03.00000000000185175</v>
      </c>
      <c r="C6822" s="1" t="d">
        <v>2023-04-03</v>
      </c>
      <c r="D6822" s="18" t="d">
        <v>15:38:35.99999999999752875</v>
      </c>
      <c r="E6822" s="1" t="d">
        <v>2023-04-04</v>
      </c>
      <c r="F6822" t="s">
        <v>537</v>
      </c>
      <c r="G6822" t="s">
        <v>2790</v>
      </c>
      <c r="H6822">
        <v>-1</v>
      </c>
      <c r="I6822" t="str">
        <f>IF(Table2[[#This Row],[Patron Id]]=-1,Table2[[#This Row],[User ID Encryption]],Table2[[#This Row],[Patron Id]])</f>
        <v>171803578C717043081001DF226DBD8204D75CD4</v>
      </c>
      <c r="J6822" t="s">
        <v>18</v>
      </c>
      <c r="K6822" t="s">
        <v>14</v>
      </c>
      <c r="L6822" t="s">
        <v>15</v>
      </c>
      <c r="M6822" t="s">
        <v>538</v>
      </c>
      <c r="N6822" t="s">
        <v>2556</v>
      </c>
    </row>
    <row r="6823" spans="1:14" x14ac:dyDescent="0.2">
      <c r="A6823" s="1" t="d">
        <v>2023-03-21</v>
      </c>
      <c r="B6823" s="18" t="d">
        <v>10:51:50.00000000000174100</v>
      </c>
      <c r="C6823" s="1" t="d">
        <v>2023-04-03</v>
      </c>
      <c r="D6823" s="18" t="d">
        <v>12:47:59.99999999999936100</v>
      </c>
      <c r="E6823" s="1" t="d">
        <v>2023-03-28</v>
      </c>
      <c r="F6823" t="s">
        <v>2452</v>
      </c>
      <c r="G6823" t="s">
        <v>3231</v>
      </c>
      <c r="H6823">
        <v>-1</v>
      </c>
      <c r="I6823" t="str">
        <f>IF(Table2[[#This Row],[Patron Id]]=-1,Table2[[#This Row],[User ID Encryption]],Table2[[#This Row],[Patron Id]])</f>
        <v>FCDD76E5E2273EEAB9026A37809102D916A5AEB7</v>
      </c>
      <c r="J6823" t="s">
        <v>18</v>
      </c>
      <c r="K6823" t="s">
        <v>14</v>
      </c>
      <c r="L6823" t="s">
        <v>15</v>
      </c>
      <c r="M6823" t="s">
        <v>206</v>
      </c>
      <c r="N6823" t="s">
        <v>2556</v>
      </c>
    </row>
    <row r="6824" spans="1:14" x14ac:dyDescent="0.2">
      <c r="A6824" s="1" t="d">
        <v>2023-03-21</v>
      </c>
      <c r="B6824" s="18" t="d">
        <v>10:52:37.999999999999651800</v>
      </c>
      <c r="C6824" s="1" t="d">
        <v>2023-03-21</v>
      </c>
      <c r="D6824" s="18" t="d">
        <v>14:30:42.00000000000337125</v>
      </c>
      <c r="E6824" s="1" t="d">
        <v>2023-03-24</v>
      </c>
      <c r="F6824" t="s">
        <v>1850</v>
      </c>
      <c r="G6824" t="s">
        <v>4973</v>
      </c>
      <c r="H6824">
        <v>-1</v>
      </c>
      <c r="I6824" t="str">
        <f>IF(Table2[[#This Row],[Patron Id]]=-1,Table2[[#This Row],[User ID Encryption]],Table2[[#This Row],[Patron Id]])</f>
        <v>BE2461AEB6630E185FCB7390BC45D5E73F46C8B0</v>
      </c>
      <c r="J6824" t="s">
        <v>18</v>
      </c>
      <c r="K6824" t="s">
        <v>219</v>
      </c>
      <c r="L6824" t="s">
        <v>2094</v>
      </c>
      <c r="M6824" t="s">
        <v>1851</v>
      </c>
      <c r="N6824" t="s">
        <v>2556</v>
      </c>
    </row>
    <row r="6825" spans="1:14" x14ac:dyDescent="0.2">
      <c r="A6825" s="1" t="d">
        <v>2023-03-21</v>
      </c>
      <c r="B6825" s="18" t="d">
        <v>10:59:27.99999999999979125</v>
      </c>
      <c r="C6825" s="1" t="d">
        <v>2023-04-03</v>
      </c>
      <c r="D6825" s="18" t="d">
        <v>15:53:18.9999999999980700</v>
      </c>
      <c r="E6825" s="1" t="d">
        <v>2023-04-04</v>
      </c>
      <c r="F6825" t="s">
        <v>423</v>
      </c>
      <c r="G6825" t="s">
        <v>3454</v>
      </c>
      <c r="H6825">
        <v>-1</v>
      </c>
      <c r="I6825" t="str">
        <f>IF(Table2[[#This Row],[Patron Id]]=-1,Table2[[#This Row],[User ID Encryption]],Table2[[#This Row],[Patron Id]])</f>
        <v>1F3CBCC2B3AAD8C8F45E80F1306E8F83513AF4B2</v>
      </c>
      <c r="J6825" t="s">
        <v>18</v>
      </c>
      <c r="K6825" t="s">
        <v>14</v>
      </c>
      <c r="L6825" t="s">
        <v>15</v>
      </c>
      <c r="M6825" t="s">
        <v>423</v>
      </c>
      <c r="N6825" t="s">
        <v>2556</v>
      </c>
    </row>
    <row r="6826" spans="1:14" x14ac:dyDescent="0.2">
      <c r="A6826" s="1" t="d">
        <v>2023-03-21</v>
      </c>
      <c r="B6826" s="18" t="d">
        <v>11:02:05.99999999999891100</v>
      </c>
      <c r="C6826" s="1" t="d">
        <v>2023-03-21</v>
      </c>
      <c r="D6826" s="18" t="d">
        <v>19:57:16.00000000000314300</v>
      </c>
      <c r="E6826" s="1" t="d">
        <v>2023-03-24</v>
      </c>
      <c r="F6826" t="s">
        <v>1704</v>
      </c>
      <c r="G6826" t="s">
        <v>4485</v>
      </c>
      <c r="H6826">
        <v>-1</v>
      </c>
      <c r="I6826" t="str">
        <f>IF(Table2[[#This Row],[Patron Id]]=-1,Table2[[#This Row],[User ID Encryption]],Table2[[#This Row],[Patron Id]])</f>
        <v>ED1EE2A52615EA886C97699E072F6772D2DAA176</v>
      </c>
      <c r="J6826" t="s">
        <v>18</v>
      </c>
      <c r="K6826" t="s">
        <v>219</v>
      </c>
      <c r="L6826" t="s">
        <v>2094</v>
      </c>
      <c r="N6826" t="s">
        <v>2554</v>
      </c>
    </row>
    <row r="6827" spans="1:14" x14ac:dyDescent="0.2">
      <c r="A6827" s="1" t="d">
        <v>2023-03-21</v>
      </c>
      <c r="B6827" s="18" t="d">
        <v>11:05:51.00000000000050850</v>
      </c>
      <c r="C6827" s="1" t="d">
        <v>2023-03-21</v>
      </c>
      <c r="D6827" s="18" t="d">
        <v>13:40:22.99999999999507050</v>
      </c>
      <c r="E6827" s="1" t="d">
        <v>2023-03-24</v>
      </c>
      <c r="F6827" t="s">
        <v>1601</v>
      </c>
      <c r="G6827" t="s">
        <v>3677</v>
      </c>
      <c r="H6827">
        <v>-1</v>
      </c>
      <c r="I6827" t="str">
        <f>IF(Table2[[#This Row],[Patron Id]]=-1,Table2[[#This Row],[User ID Encryption]],Table2[[#This Row],[Patron Id]])</f>
        <v>4341D2BDE0D6458CA4386847E2DCCB2102348EDE</v>
      </c>
      <c r="J6827" t="s">
        <v>13</v>
      </c>
      <c r="K6827" t="s">
        <v>219</v>
      </c>
      <c r="L6827" t="s">
        <v>2094</v>
      </c>
      <c r="N6827" t="s">
        <v>2556</v>
      </c>
    </row>
    <row r="6828" spans="1:14" x14ac:dyDescent="0.2">
      <c r="A6828" s="1" t="d">
        <v>2023-03-21</v>
      </c>
      <c r="B6828" s="18" t="d">
        <v>11:08:58.0000000000025625</v>
      </c>
      <c r="C6828" s="1" t="d">
        <v>2023-03-21</v>
      </c>
      <c r="D6828" s="18" t="d">
        <v>14:40:32.99999999999983050</v>
      </c>
      <c r="E6828" s="1" t="d">
        <v>2023-03-24</v>
      </c>
      <c r="F6828" t="s">
        <v>2026</v>
      </c>
      <c r="G6828" t="s">
        <v>4138</v>
      </c>
      <c r="H6828">
        <v>-1</v>
      </c>
      <c r="I6828" t="str">
        <f>IF(Table2[[#This Row],[Patron Id]]=-1,Table2[[#This Row],[User ID Encryption]],Table2[[#This Row],[Patron Id]])</f>
        <v>1707D21BE91C3EB592C0BCA8D2D706C5DC9EDF53</v>
      </c>
      <c r="J6828" t="s">
        <v>13</v>
      </c>
      <c r="K6828" t="s">
        <v>219</v>
      </c>
      <c r="L6828" t="s">
        <v>2094</v>
      </c>
      <c r="N6828" t="s">
        <v>2554</v>
      </c>
    </row>
    <row r="6829" spans="1:14" x14ac:dyDescent="0.2">
      <c r="A6829" s="1" t="d">
        <v>2023-03-21</v>
      </c>
      <c r="B6829" s="18" t="d">
        <v>11:12:09.99999999999900225</v>
      </c>
      <c r="C6829" s="1" t="d">
        <v>2023-03-21</v>
      </c>
      <c r="D6829" s="18" t="d">
        <v>12:09:56.00000000000044350</v>
      </c>
      <c r="E6829" s="1" t="d">
        <v>2023-03-21</v>
      </c>
      <c r="F6829" t="s">
        <v>1581</v>
      </c>
      <c r="G6829" t="s">
        <v>4212</v>
      </c>
      <c r="H6829">
        <v>-1</v>
      </c>
      <c r="I6829" t="str">
        <f>IF(Table2[[#This Row],[Patron Id]]=-1,Table2[[#This Row],[User ID Encryption]],Table2[[#This Row],[Patron Id]])</f>
        <v>FCA26594ECA3F598D87B5FDB0AB43C9DDF39E2CD</v>
      </c>
      <c r="J6829" t="s">
        <v>13</v>
      </c>
      <c r="K6829" t="s">
        <v>43</v>
      </c>
      <c r="L6829" t="s">
        <v>33</v>
      </c>
      <c r="M6829" t="s">
        <v>1582</v>
      </c>
      <c r="N6829" t="s">
        <v>2556</v>
      </c>
    </row>
    <row r="6830" spans="1:14" x14ac:dyDescent="0.2">
      <c r="A6830" s="1" t="d">
        <v>2023-03-21</v>
      </c>
      <c r="B6830" s="18" t="d">
        <v>11:14:38.00000000000455125</v>
      </c>
      <c r="C6830" s="1" t="d">
        <v>2023-03-21</v>
      </c>
      <c r="D6830" s="18" t="d">
        <v>14:32:27.99999999999755475</v>
      </c>
      <c r="E6830" s="1" t="d">
        <v>2023-03-21</v>
      </c>
      <c r="F6830" t="s">
        <v>2453</v>
      </c>
      <c r="G6830" t="s">
        <v>4173</v>
      </c>
      <c r="H6830">
        <v>-1</v>
      </c>
      <c r="I6830" t="str">
        <f>IF(Table2[[#This Row],[Patron Id]]=-1,Table2[[#This Row],[User ID Encryption]],Table2[[#This Row],[Patron Id]])</f>
        <v>F80181104560BE8BB82D3156A9CBAEA35D164ED5</v>
      </c>
      <c r="J6830" t="s">
        <v>18</v>
      </c>
      <c r="K6830" t="s">
        <v>97</v>
      </c>
      <c r="L6830" t="s">
        <v>33</v>
      </c>
      <c r="M6830" t="s">
        <v>2454</v>
      </c>
      <c r="N6830" t="s">
        <v>2575</v>
      </c>
    </row>
    <row r="6831" spans="1:14" x14ac:dyDescent="0.2">
      <c r="A6831" s="1" t="d">
        <v>2023-03-21</v>
      </c>
      <c r="B6831" s="18" t="d">
        <v>11:18:07.00000000000205400</v>
      </c>
      <c r="C6831" s="1" t="d">
        <v>2023-03-23</v>
      </c>
      <c r="D6831" s="18" t="d">
        <v>08:58:48.00000000000313650</v>
      </c>
      <c r="E6831" s="1" t="d">
        <v>2023-03-28</v>
      </c>
      <c r="F6831" t="s">
        <v>1952</v>
      </c>
      <c r="G6831" t="s">
        <v>4046</v>
      </c>
      <c r="H6831">
        <v>-1</v>
      </c>
      <c r="I6831" t="str">
        <f>IF(Table2[[#This Row],[Patron Id]]=-1,Table2[[#This Row],[User ID Encryption]],Table2[[#This Row],[Patron Id]])</f>
        <v>1EBE4577F9CD591AEC166351C6D9431DA4C72312</v>
      </c>
      <c r="J6831" t="s">
        <v>13</v>
      </c>
      <c r="K6831" t="s">
        <v>14</v>
      </c>
      <c r="L6831" t="s">
        <v>15</v>
      </c>
      <c r="M6831" t="s">
        <v>1953</v>
      </c>
      <c r="N6831" t="s">
        <v>2556</v>
      </c>
    </row>
    <row r="6832" spans="1:14" x14ac:dyDescent="0.2">
      <c r="A6832" s="1" t="d">
        <v>2023-03-21</v>
      </c>
      <c r="B6832" s="18" t="d">
        <v>11:24:26.00000000000054775</v>
      </c>
      <c r="C6832" s="1" t="d">
        <v>2023-03-21</v>
      </c>
      <c r="D6832" s="18" t="d">
        <v>13:35:25.99999999999660275</v>
      </c>
      <c r="E6832" s="1" t="d">
        <v>2023-03-24</v>
      </c>
      <c r="F6832" t="s">
        <v>1571</v>
      </c>
      <c r="G6832" t="s">
        <v>4974</v>
      </c>
      <c r="H6832">
        <v>-1</v>
      </c>
      <c r="I6832" t="str">
        <f>IF(Table2[[#This Row],[Patron Id]]=-1,Table2[[#This Row],[User ID Encryption]],Table2[[#This Row],[Patron Id]])</f>
        <v>5CF5A37989CDE3532381FE8486F1566AC889E038</v>
      </c>
      <c r="J6832" t="s">
        <v>13</v>
      </c>
      <c r="K6832" t="s">
        <v>219</v>
      </c>
      <c r="L6832" t="s">
        <v>2094</v>
      </c>
      <c r="N6832" t="s">
        <v>2575</v>
      </c>
    </row>
    <row r="6833" spans="1:14" x14ac:dyDescent="0.2">
      <c r="A6833" s="1" t="d">
        <v>2023-03-21</v>
      </c>
      <c r="B6833" s="18" t="d">
        <v>11:45:10.0000000000015650</v>
      </c>
      <c r="C6833" s="1" t="d">
        <v>2023-03-21</v>
      </c>
      <c r="D6833" s="18" t="d">
        <v>12:17:31.99999999999498575</v>
      </c>
      <c r="E6833" s="1" t="d">
        <v>2023-03-21</v>
      </c>
      <c r="F6833" t="s">
        <v>1729</v>
      </c>
      <c r="G6833" t="s">
        <v>2567</v>
      </c>
      <c r="H6833">
        <v>-1</v>
      </c>
      <c r="I6833" t="str">
        <f>IF(Table2[[#This Row],[Patron Id]]=-1,Table2[[#This Row],[User ID Encryption]],Table2[[#This Row],[Patron Id]])</f>
        <v>B151F868F36D0622C1CD9D7A16303F7C761964B9</v>
      </c>
      <c r="J6833" t="s">
        <v>13</v>
      </c>
      <c r="K6833" t="s">
        <v>43</v>
      </c>
      <c r="L6833" t="s">
        <v>33</v>
      </c>
      <c r="M6833" t="s">
        <v>1730</v>
      </c>
      <c r="N6833" t="s">
        <v>2554</v>
      </c>
    </row>
    <row r="6834" spans="1:14" x14ac:dyDescent="0.2">
      <c r="A6834" s="1" t="d">
        <v>2023-03-21</v>
      </c>
      <c r="B6834" s="18" t="d">
        <v>11:46:24.99999999999889800</v>
      </c>
      <c r="C6834" s="1" t="d">
        <v>2023-03-30</v>
      </c>
      <c r="D6834" s="18" t="d">
        <v>13:50:02.9999999999962050</v>
      </c>
      <c r="E6834" s="1" t="d">
        <v>2023-03-30</v>
      </c>
      <c r="F6834" t="s">
        <v>1779</v>
      </c>
      <c r="G6834" t="s">
        <v>4634</v>
      </c>
      <c r="H6834">
        <v>-1</v>
      </c>
      <c r="I6834" t="str">
        <f>IF(Table2[[#This Row],[Patron Id]]=-1,Table2[[#This Row],[User ID Encryption]],Table2[[#This Row],[Patron Id]])</f>
        <v>83209B5A1465F88558D8CEAFD8E6755B478687CB</v>
      </c>
      <c r="J6834" t="s">
        <v>13</v>
      </c>
      <c r="K6834" t="s">
        <v>14</v>
      </c>
      <c r="L6834" t="s">
        <v>15</v>
      </c>
      <c r="M6834" t="s">
        <v>1779</v>
      </c>
      <c r="N6834" t="s">
        <v>2556</v>
      </c>
    </row>
    <row r="6835" spans="1:14" x14ac:dyDescent="0.2">
      <c r="A6835" s="1" t="d">
        <v>2023-03-21</v>
      </c>
      <c r="B6835" s="18" t="d">
        <v>12:04:56.99999999999846775</v>
      </c>
      <c r="C6835" s="1" t="d">
        <v>2023-04-05</v>
      </c>
      <c r="D6835" s="18" t="d">
        <v>09:00:07.999999999999651800</v>
      </c>
      <c r="E6835" s="1" t="d">
        <v>2023-04-04</v>
      </c>
      <c r="F6835" t="s">
        <v>2364</v>
      </c>
      <c r="G6835" t="s">
        <v>3173</v>
      </c>
      <c r="H6835">
        <v>-1</v>
      </c>
      <c r="I6835" t="str">
        <f>IF(Table2[[#This Row],[Patron Id]]=-1,Table2[[#This Row],[User ID Encryption]],Table2[[#This Row],[Patron Id]])</f>
        <v>FA84AE50AB5ACB4865721A0DE266056EA52B88E3</v>
      </c>
      <c r="J6835" t="s">
        <v>13</v>
      </c>
      <c r="K6835" t="s">
        <v>14</v>
      </c>
      <c r="L6835" t="s">
        <v>15</v>
      </c>
      <c r="M6835" t="s">
        <v>1574</v>
      </c>
      <c r="N6835" t="s">
        <v>2556</v>
      </c>
    </row>
    <row r="6836" spans="1:14" x14ac:dyDescent="0.2">
      <c r="A6836" s="1" t="d">
        <v>2023-03-21</v>
      </c>
      <c r="B6836" s="18" t="d">
        <v>12:15:33.00000000000196275</v>
      </c>
      <c r="C6836" s="1" t="d">
        <v>2023-03-21</v>
      </c>
      <c r="D6836" s="18" t="d">
        <v>17:34:17.00000000000180625</v>
      </c>
      <c r="E6836" s="1" t="d">
        <v>2023-03-28</v>
      </c>
      <c r="F6836" t="s">
        <v>875</v>
      </c>
      <c r="G6836" t="s">
        <v>4975</v>
      </c>
      <c r="H6836">
        <v>-1</v>
      </c>
      <c r="I6836" t="str">
        <f>IF(Table2[[#This Row],[Patron Id]]=-1,Table2[[#This Row],[User ID Encryption]],Table2[[#This Row],[Patron Id]])</f>
        <v>D93E23E703225CBBA0A34FCF409D1D9973BB0041</v>
      </c>
      <c r="J6836" t="s">
        <v>18</v>
      </c>
      <c r="K6836" t="s">
        <v>14</v>
      </c>
      <c r="L6836" t="s">
        <v>15</v>
      </c>
      <c r="M6836" t="s">
        <v>876</v>
      </c>
      <c r="N6836" t="s">
        <v>2554</v>
      </c>
    </row>
    <row r="6837" spans="1:14" x14ac:dyDescent="0.2">
      <c r="A6837" s="1" t="d">
        <v>2023-03-21</v>
      </c>
      <c r="B6837" s="18" t="d">
        <v>12:20:25.00000000000603800</v>
      </c>
      <c r="C6837" s="1" t="d">
        <v>2023-03-22</v>
      </c>
      <c r="D6837" s="18" t="d">
        <v>13:25:25.00000000000177350</v>
      </c>
      <c r="E6837" s="1" t="d">
        <v>2023-03-24</v>
      </c>
      <c r="F6837" t="s">
        <v>1762</v>
      </c>
      <c r="G6837" t="s">
        <v>3289</v>
      </c>
      <c r="H6837">
        <v>-1</v>
      </c>
      <c r="I6837" t="str">
        <f>IF(Table2[[#This Row],[Patron Id]]=-1,Table2[[#This Row],[User ID Encryption]],Table2[[#This Row],[Patron Id]])</f>
        <v>DE8668C8E779E7B35562ED3F78434D2B317FF693</v>
      </c>
      <c r="J6837" t="s">
        <v>18</v>
      </c>
      <c r="K6837" t="s">
        <v>219</v>
      </c>
      <c r="L6837" t="s">
        <v>2094</v>
      </c>
      <c r="N6837" t="s">
        <v>2575</v>
      </c>
    </row>
    <row r="6838" spans="1:14" x14ac:dyDescent="0.2">
      <c r="A6838" s="1" t="d">
        <v>2023-03-21</v>
      </c>
      <c r="B6838" s="18" t="d">
        <v>12:33:34.00000000000467525</v>
      </c>
      <c r="C6838" s="1" t="d">
        <v>2023-03-21</v>
      </c>
      <c r="D6838" s="18" t="d">
        <v>14:43:57.99999999999990225</v>
      </c>
      <c r="E6838" s="1" t="d">
        <v>2023-03-21</v>
      </c>
      <c r="F6838" t="s">
        <v>1935</v>
      </c>
      <c r="G6838" t="s">
        <v>4185</v>
      </c>
      <c r="H6838">
        <v>-1</v>
      </c>
      <c r="I6838" t="str">
        <f>IF(Table2[[#This Row],[Patron Id]]=-1,Table2[[#This Row],[User ID Encryption]],Table2[[#This Row],[Patron Id]])</f>
        <v>4D6FD5AEF8DEAF3B4995CC5A4193DD35A0ACCF46</v>
      </c>
      <c r="J6838" t="s">
        <v>18</v>
      </c>
      <c r="K6838" t="s">
        <v>32</v>
      </c>
      <c r="L6838" t="s">
        <v>33</v>
      </c>
      <c r="M6838" t="s">
        <v>787</v>
      </c>
      <c r="N6838" t="s">
        <v>2556</v>
      </c>
    </row>
    <row r="6839" spans="1:14" x14ac:dyDescent="0.2">
      <c r="A6839" s="1" t="d">
        <v>2023-03-21</v>
      </c>
      <c r="B6839" s="18" t="d">
        <v>12:37:38.99999999999820675</v>
      </c>
      <c r="C6839" s="1" t="d">
        <v>2023-04-04</v>
      </c>
      <c r="D6839" s="18" t="d">
        <v>14:12:30.00000000000532725</v>
      </c>
      <c r="E6839" s="1" t="d">
        <v>2023-03-28</v>
      </c>
      <c r="F6839" t="s">
        <v>2443</v>
      </c>
      <c r="G6839" t="s">
        <v>2867</v>
      </c>
      <c r="H6839">
        <v>-1</v>
      </c>
      <c r="I6839" t="str">
        <f>IF(Table2[[#This Row],[Patron Id]]=-1,Table2[[#This Row],[User ID Encryption]],Table2[[#This Row],[Patron Id]])</f>
        <v>E75174CFB9B042B45D78BB077102976058A6867C</v>
      </c>
      <c r="J6839" t="s">
        <v>591</v>
      </c>
      <c r="K6839" t="s">
        <v>14</v>
      </c>
      <c r="L6839" t="s">
        <v>15</v>
      </c>
      <c r="M6839" t="s">
        <v>2444</v>
      </c>
      <c r="N6839" t="s">
        <v>2556</v>
      </c>
    </row>
    <row r="6840" spans="1:14" x14ac:dyDescent="0.2">
      <c r="A6840" s="1" t="d">
        <v>2023-03-21</v>
      </c>
      <c r="B6840" s="18" t="d">
        <v>12:40:07.99999999999592475</v>
      </c>
      <c r="C6840" s="1" t="d">
        <v>2023-04-07</v>
      </c>
      <c r="D6840" s="18" t="d">
        <v>16:45:54.0000000000052425</v>
      </c>
      <c r="E6840" s="1" t="d">
        <v>2023-04-04</v>
      </c>
      <c r="F6840" t="s">
        <v>1659</v>
      </c>
      <c r="H6840">
        <v>9405498800006530</v>
      </c>
      <c r="I6840">
        <f>IF(Table2[[#This Row],[Patron Id]]=-1,Table2[[#This Row],[User ID Encryption]],Table2[[#This Row],[Patron Id]])</f>
        <v>9405498800006530</v>
      </c>
      <c r="J6840" t="s">
        <v>18</v>
      </c>
      <c r="K6840" t="s">
        <v>14</v>
      </c>
      <c r="L6840" t="s">
        <v>15</v>
      </c>
      <c r="M6840" t="s">
        <v>1659</v>
      </c>
      <c r="N6840" t="s">
        <v>2556</v>
      </c>
    </row>
    <row r="6841" spans="1:14" x14ac:dyDescent="0.2">
      <c r="A6841" s="1" t="d">
        <v>2023-03-21</v>
      </c>
      <c r="B6841" s="18" t="d">
        <v>12:53:47.9999999999962050</v>
      </c>
      <c r="C6841" s="1" t="d">
        <v>2023-04-05</v>
      </c>
      <c r="D6841" s="18" t="d">
        <v>15:21:18.99999999999529875</v>
      </c>
      <c r="E6841" s="1" t="d">
        <v>2023-04-04</v>
      </c>
      <c r="F6841" t="s">
        <v>1026</v>
      </c>
      <c r="G6841" t="s">
        <v>2970</v>
      </c>
      <c r="H6841">
        <v>-1</v>
      </c>
      <c r="I6841" t="str">
        <f>IF(Table2[[#This Row],[Patron Id]]=-1,Table2[[#This Row],[User ID Encryption]],Table2[[#This Row],[Patron Id]])</f>
        <v>CEA8D5107B3389AA310F4E23EF45AF9A66AC2972</v>
      </c>
      <c r="J6841" t="s">
        <v>18</v>
      </c>
      <c r="K6841" t="s">
        <v>14</v>
      </c>
      <c r="L6841" t="s">
        <v>15</v>
      </c>
      <c r="M6841" t="s">
        <v>1027</v>
      </c>
      <c r="N6841" t="s">
        <v>2556</v>
      </c>
    </row>
    <row r="6842" spans="1:14" x14ac:dyDescent="0.2">
      <c r="A6842" s="1" t="d">
        <v>2023-03-21</v>
      </c>
      <c r="B6842" s="18" t="d">
        <v>12:54:48.00000000000558150</v>
      </c>
      <c r="C6842" s="1" t="d">
        <v>2023-03-21</v>
      </c>
      <c r="D6842" s="18" t="d">
        <v>17:25:34.99999999999694175</v>
      </c>
      <c r="E6842" s="1" t="d">
        <v>2023-03-21</v>
      </c>
      <c r="F6842" t="s">
        <v>2371</v>
      </c>
      <c r="G6842" t="s">
        <v>2970</v>
      </c>
      <c r="H6842">
        <v>-1</v>
      </c>
      <c r="I6842" t="str">
        <f>IF(Table2[[#This Row],[Patron Id]]=-1,Table2[[#This Row],[User ID Encryption]],Table2[[#This Row],[Patron Id]])</f>
        <v>CEA8D5107B3389AA310F4E23EF45AF9A66AC2972</v>
      </c>
      <c r="J6842" t="s">
        <v>18</v>
      </c>
      <c r="K6842" t="s">
        <v>254</v>
      </c>
      <c r="L6842" t="s">
        <v>33</v>
      </c>
      <c r="N6842" t="s">
        <v>2556</v>
      </c>
    </row>
    <row r="6843" spans="1:14" x14ac:dyDescent="0.2">
      <c r="A6843" s="1" t="d">
        <v>2023-03-21</v>
      </c>
      <c r="B6843" s="18" t="d">
        <v>12:57:18.999999999997214400</v>
      </c>
      <c r="C6843" s="1" t="d">
        <v>2023-03-21</v>
      </c>
      <c r="D6843" s="18" t="d">
        <v>15:16:52.00000000000151925</v>
      </c>
      <c r="E6843" s="1" t="d">
        <v>2023-03-21</v>
      </c>
      <c r="F6843" t="s">
        <v>1700</v>
      </c>
      <c r="G6843" t="s">
        <v>4976</v>
      </c>
      <c r="H6843">
        <v>-1</v>
      </c>
      <c r="I6843" t="str">
        <f>IF(Table2[[#This Row],[Patron Id]]=-1,Table2[[#This Row],[User ID Encryption]],Table2[[#This Row],[Patron Id]])</f>
        <v>8A43F987BFD3C82CF916930C783B5B5E0021440E</v>
      </c>
      <c r="J6843" t="s">
        <v>18</v>
      </c>
      <c r="K6843" t="s">
        <v>97</v>
      </c>
      <c r="L6843" t="s">
        <v>33</v>
      </c>
      <c r="M6843" t="s">
        <v>1701</v>
      </c>
      <c r="N6843" t="s">
        <v>2556</v>
      </c>
    </row>
    <row r="6844" spans="1:14" x14ac:dyDescent="0.2">
      <c r="A6844" s="1" t="d">
        <v>2023-03-21</v>
      </c>
      <c r="B6844" s="18" t="d">
        <v>12:57:21.000000000000724425</v>
      </c>
      <c r="C6844" s="1" t="d">
        <v>2023-03-21</v>
      </c>
      <c r="D6844" s="18" t="d">
        <v>15:16:51.00000000000456450</v>
      </c>
      <c r="E6844" s="1" t="d">
        <v>2023-03-21</v>
      </c>
      <c r="F6844" t="s">
        <v>1042</v>
      </c>
      <c r="G6844" t="s">
        <v>4976</v>
      </c>
      <c r="H6844">
        <v>-1</v>
      </c>
      <c r="I6844" t="str">
        <f>IF(Table2[[#This Row],[Patron Id]]=-1,Table2[[#This Row],[User ID Encryption]],Table2[[#This Row],[Patron Id]])</f>
        <v>8A43F987BFD3C82CF916930C783B5B5E0021440E</v>
      </c>
      <c r="J6844" t="s">
        <v>18</v>
      </c>
      <c r="K6844" t="s">
        <v>74</v>
      </c>
      <c r="L6844" t="s">
        <v>33</v>
      </c>
      <c r="N6844" t="s">
        <v>2556</v>
      </c>
    </row>
    <row r="6845" spans="1:14" x14ac:dyDescent="0.2">
      <c r="A6845" s="1" t="d">
        <v>2023-03-21</v>
      </c>
      <c r="B6845" s="18" t="d">
        <v>13:31:07.9999999999946400</v>
      </c>
      <c r="C6845" s="1" t="d">
        <v>2023-04-03</v>
      </c>
      <c r="D6845" s="18" t="d">
        <v>10:55:58.99999999999749600</v>
      </c>
      <c r="E6845" s="1" t="d">
        <v>2023-03-28</v>
      </c>
      <c r="F6845" t="s">
        <v>297</v>
      </c>
      <c r="G6845" t="s">
        <v>2573</v>
      </c>
      <c r="H6845">
        <v>-1</v>
      </c>
      <c r="I6845" t="str">
        <f>IF(Table2[[#This Row],[Patron Id]]=-1,Table2[[#This Row],[User ID Encryption]],Table2[[#This Row],[Patron Id]])</f>
        <v>4F735D0D8558363D0D07609D6A88F65E927A460F</v>
      </c>
      <c r="J6845" t="s">
        <v>18</v>
      </c>
      <c r="K6845" t="s">
        <v>14</v>
      </c>
      <c r="L6845" t="s">
        <v>15</v>
      </c>
      <c r="M6845" t="s">
        <v>298</v>
      </c>
      <c r="N6845" t="s">
        <v>2556</v>
      </c>
    </row>
    <row r="6846" spans="1:14" x14ac:dyDescent="0.2">
      <c r="A6846" s="1" t="d">
        <v>2023-03-21</v>
      </c>
      <c r="B6846" s="18" t="d">
        <v>13:35:50.99999999999731350</v>
      </c>
      <c r="C6846" s="1" t="d">
        <v>2023-04-04</v>
      </c>
      <c r="D6846" s="18" t="d">
        <v>15:27:45.00000000000127800</v>
      </c>
      <c r="E6846" s="1" t="d">
        <v>2023-04-04</v>
      </c>
      <c r="F6846" t="s">
        <v>2455</v>
      </c>
      <c r="G6846" t="s">
        <v>2564</v>
      </c>
      <c r="H6846">
        <v>-1</v>
      </c>
      <c r="I6846" t="str">
        <f>IF(Table2[[#This Row],[Patron Id]]=-1,Table2[[#This Row],[User ID Encryption]],Table2[[#This Row],[Patron Id]])</f>
        <v>FAB3197BD70C17CB14FC110FBAFE5CD77ED8D8AA</v>
      </c>
      <c r="J6846" t="s">
        <v>18</v>
      </c>
      <c r="K6846" t="s">
        <v>14</v>
      </c>
      <c r="L6846" t="s">
        <v>15</v>
      </c>
      <c r="M6846" t="s">
        <v>713</v>
      </c>
      <c r="N6846" t="s">
        <v>2556</v>
      </c>
    </row>
    <row r="6847" spans="1:14" x14ac:dyDescent="0.2">
      <c r="A6847" s="1" t="d">
        <v>2023-03-21</v>
      </c>
      <c r="B6847" s="18" t="d">
        <v>13:45:20.00000000000312325</v>
      </c>
      <c r="C6847" s="1" t="d">
        <v>2023-03-21</v>
      </c>
      <c r="D6847" s="18" t="d">
        <v>14:40:14.99999999999701350</v>
      </c>
      <c r="E6847" s="1" t="d">
        <v>2023-03-21</v>
      </c>
      <c r="F6847" t="s">
        <v>1083</v>
      </c>
      <c r="G6847" t="s">
        <v>3215</v>
      </c>
      <c r="H6847">
        <v>-1</v>
      </c>
      <c r="I6847" t="str">
        <f>IF(Table2[[#This Row],[Patron Id]]=-1,Table2[[#This Row],[User ID Encryption]],Table2[[#This Row],[Patron Id]])</f>
        <v>C029E4CCBBD0AB38506CF3CDA763CFD1B2C26BFE</v>
      </c>
      <c r="J6847" t="s">
        <v>13</v>
      </c>
      <c r="K6847" t="s">
        <v>32</v>
      </c>
      <c r="L6847" t="s">
        <v>33</v>
      </c>
      <c r="M6847" t="s">
        <v>1084</v>
      </c>
      <c r="N6847" t="s">
        <v>2554</v>
      </c>
    </row>
    <row r="6848" spans="1:14" x14ac:dyDescent="0.2">
      <c r="A6848" s="1" t="d">
        <v>2023-03-21</v>
      </c>
      <c r="B6848" s="18" t="d">
        <v>13:46:32.00000000000478600</v>
      </c>
      <c r="C6848" s="1" t="d">
        <v>2023-03-21</v>
      </c>
      <c r="D6848" s="18" t="d">
        <v>14:49:26.000000000000014350</v>
      </c>
      <c r="E6848" s="1" t="d">
        <v>2023-03-21</v>
      </c>
      <c r="F6848" t="s">
        <v>234</v>
      </c>
      <c r="G6848" t="s">
        <v>4977</v>
      </c>
      <c r="H6848">
        <v>-1</v>
      </c>
      <c r="I6848" t="str">
        <f>IF(Table2[[#This Row],[Patron Id]]=-1,Table2[[#This Row],[User ID Encryption]],Table2[[#This Row],[Patron Id]])</f>
        <v>2416925A788ED659C80937495A5CA06F22983428</v>
      </c>
      <c r="J6848" t="s">
        <v>215</v>
      </c>
      <c r="K6848" t="s">
        <v>43</v>
      </c>
      <c r="L6848" t="s">
        <v>33</v>
      </c>
      <c r="M6848" t="s">
        <v>235</v>
      </c>
      <c r="N6848" t="s">
        <v>2556</v>
      </c>
    </row>
    <row r="6849" spans="1:14" x14ac:dyDescent="0.2">
      <c r="A6849" s="1" t="d">
        <v>2023-03-21</v>
      </c>
      <c r="B6849" s="18" t="d">
        <v>14:21:08.00000000000316900</v>
      </c>
      <c r="C6849" s="1" t="d">
        <v>2023-04-03</v>
      </c>
      <c r="D6849" s="18" t="d">
        <v>14:09:02.00000000000478600</v>
      </c>
      <c r="E6849" s="1" t="d">
        <v>2023-04-04</v>
      </c>
      <c r="F6849" t="s">
        <v>2456</v>
      </c>
      <c r="G6849" t="s">
        <v>3318</v>
      </c>
      <c r="H6849">
        <v>-1</v>
      </c>
      <c r="I6849" t="str">
        <f>IF(Table2[[#This Row],[Patron Id]]=-1,Table2[[#This Row],[User ID Encryption]],Table2[[#This Row],[Patron Id]])</f>
        <v>DFF6161897D965CE27F9CF776B2029797BDD5840</v>
      </c>
      <c r="J6849" t="s">
        <v>13</v>
      </c>
      <c r="K6849" t="s">
        <v>14</v>
      </c>
      <c r="L6849" t="s">
        <v>15</v>
      </c>
      <c r="M6849" t="s">
        <v>2457</v>
      </c>
      <c r="N6849" t="s">
        <v>2556</v>
      </c>
    </row>
    <row r="6850" spans="1:14" x14ac:dyDescent="0.2">
      <c r="A6850" s="1" t="d">
        <v>2023-03-21</v>
      </c>
      <c r="B6850" s="18" t="d">
        <v>14:28:23.00000000000402325</v>
      </c>
      <c r="C6850" s="1" t="d">
        <v>2023-03-22</v>
      </c>
      <c r="D6850" s="18" t="d">
        <v>13:38:56.00000000000065200</v>
      </c>
      <c r="E6850" s="1" t="d">
        <v>2023-03-28</v>
      </c>
      <c r="F6850" t="s">
        <v>1487</v>
      </c>
      <c r="G6850" t="s">
        <v>4978</v>
      </c>
      <c r="H6850">
        <v>-1</v>
      </c>
      <c r="I6850" t="str">
        <f>IF(Table2[[#This Row],[Patron Id]]=-1,Table2[[#This Row],[User ID Encryption]],Table2[[#This Row],[Patron Id]])</f>
        <v>9C7ADB5E787E7C1B7E67B265EC0F2EAAD2D915B7</v>
      </c>
      <c r="J6850" t="s">
        <v>18</v>
      </c>
      <c r="K6850" t="s">
        <v>14</v>
      </c>
      <c r="L6850" t="s">
        <v>15</v>
      </c>
      <c r="M6850" t="s">
        <v>1487</v>
      </c>
      <c r="N6850" t="s">
        <v>2556</v>
      </c>
    </row>
    <row r="6851" spans="1:14" x14ac:dyDescent="0.2">
      <c r="A6851" s="1" t="d">
        <v>2023-03-21</v>
      </c>
      <c r="B6851" s="18" t="d">
        <v>14:41:50.00000000000547075</v>
      </c>
      <c r="C6851" s="1" t="d">
        <v>2023-03-21</v>
      </c>
      <c r="D6851" s="18" t="d">
        <v>14:51:44.00000000000239950</v>
      </c>
      <c r="E6851" s="1" t="d">
        <v>2023-03-21</v>
      </c>
      <c r="F6851" t="s">
        <v>1627</v>
      </c>
      <c r="G6851" t="s">
        <v>4979</v>
      </c>
      <c r="H6851">
        <v>-1</v>
      </c>
      <c r="I6851" t="str">
        <f>IF(Table2[[#This Row],[Patron Id]]=-1,Table2[[#This Row],[User ID Encryption]],Table2[[#This Row],[Patron Id]])</f>
        <v>9421E7BFE8165E6150E907B56E716F67799F1372</v>
      </c>
      <c r="J6851" t="s">
        <v>18</v>
      </c>
      <c r="K6851" t="s">
        <v>463</v>
      </c>
      <c r="L6851" t="s">
        <v>33</v>
      </c>
      <c r="M6851" t="s">
        <v>1628</v>
      </c>
      <c r="N6851" t="s">
        <v>2556</v>
      </c>
    </row>
    <row r="6852" spans="1:14" x14ac:dyDescent="0.2">
      <c r="A6852" s="1" t="d">
        <v>2023-03-21</v>
      </c>
      <c r="B6852" s="18" t="d">
        <v>14:41:54.00000000000290175</v>
      </c>
      <c r="C6852" s="1" t="d">
        <v>2023-03-21</v>
      </c>
      <c r="D6852" s="18" t="d">
        <v>18:53:53.99999999999714400</v>
      </c>
      <c r="E6852" s="1" t="d">
        <v>2023-03-21</v>
      </c>
      <c r="F6852" t="s">
        <v>852</v>
      </c>
      <c r="G6852" t="s">
        <v>4979</v>
      </c>
      <c r="H6852">
        <v>-1</v>
      </c>
      <c r="I6852" t="str">
        <f>IF(Table2[[#This Row],[Patron Id]]=-1,Table2[[#This Row],[User ID Encryption]],Table2[[#This Row],[Patron Id]])</f>
        <v>9421E7BFE8165E6150E907B56E716F67799F1372</v>
      </c>
      <c r="J6852" t="s">
        <v>18</v>
      </c>
      <c r="K6852" t="s">
        <v>382</v>
      </c>
      <c r="L6852" t="s">
        <v>33</v>
      </c>
      <c r="N6852" t="s">
        <v>2556</v>
      </c>
    </row>
    <row r="6853" spans="1:14" x14ac:dyDescent="0.2">
      <c r="A6853" s="1" t="d">
        <v>2023-03-21</v>
      </c>
      <c r="B6853" s="18" t="d">
        <v>14:49:10.00000000000071075</v>
      </c>
      <c r="C6853" s="1" t="d">
        <v>2023-04-03</v>
      </c>
      <c r="D6853" s="18" t="d">
        <v>13:29:17.00000000000607075</v>
      </c>
      <c r="E6853" s="1" t="d">
        <v>2023-03-28</v>
      </c>
      <c r="F6853" t="s">
        <v>2458</v>
      </c>
      <c r="G6853" t="s">
        <v>2656</v>
      </c>
      <c r="H6853">
        <v>-1</v>
      </c>
      <c r="I6853" t="str">
        <f>IF(Table2[[#This Row],[Patron Id]]=-1,Table2[[#This Row],[User ID Encryption]],Table2[[#This Row],[Patron Id]])</f>
        <v>9C6DB9257444BF073DAC8B900E5119EC6D4516BE</v>
      </c>
      <c r="J6853" t="s">
        <v>18</v>
      </c>
      <c r="K6853" t="s">
        <v>14</v>
      </c>
      <c r="L6853" t="s">
        <v>15</v>
      </c>
      <c r="M6853" t="s">
        <v>618</v>
      </c>
      <c r="N6853" t="s">
        <v>2556</v>
      </c>
    </row>
    <row r="6854" spans="1:14" x14ac:dyDescent="0.2">
      <c r="A6854" s="1" t="d">
        <v>2023-03-21</v>
      </c>
      <c r="B6854" s="18" t="d">
        <v>14:52:06.00000000000264075</v>
      </c>
      <c r="C6854" s="1" t="d">
        <v>2023-03-21</v>
      </c>
      <c r="D6854" s="18" t="d">
        <v>18:53:55.99999999999106025</v>
      </c>
      <c r="E6854" s="1" t="d">
        <v>2023-03-21</v>
      </c>
      <c r="F6854" t="s">
        <v>462</v>
      </c>
      <c r="G6854" t="s">
        <v>4979</v>
      </c>
      <c r="H6854">
        <v>-1</v>
      </c>
      <c r="I6854" t="str">
        <f>IF(Table2[[#This Row],[Patron Id]]=-1,Table2[[#This Row],[User ID Encryption]],Table2[[#This Row],[Patron Id]])</f>
        <v>9421E7BFE8165E6150E907B56E716F67799F1372</v>
      </c>
      <c r="J6854" t="s">
        <v>18</v>
      </c>
      <c r="K6854" t="s">
        <v>463</v>
      </c>
      <c r="L6854" t="s">
        <v>33</v>
      </c>
      <c r="M6854" t="s">
        <v>464</v>
      </c>
      <c r="N6854" t="s">
        <v>2556</v>
      </c>
    </row>
    <row r="6855" spans="1:14" x14ac:dyDescent="0.2">
      <c r="A6855" s="1" t="d">
        <v>2023-03-21</v>
      </c>
      <c r="B6855" s="18" t="d">
        <v>14:52:57.00000000000102375</v>
      </c>
      <c r="C6855" s="1" t="d">
        <v>2023-03-21</v>
      </c>
      <c r="D6855" s="18" t="d">
        <v>17:48:48.9999999999974278275</v>
      </c>
      <c r="E6855" s="1" t="d">
        <v>2023-03-21</v>
      </c>
      <c r="F6855" t="s">
        <v>1855</v>
      </c>
      <c r="G6855" t="s">
        <v>4980</v>
      </c>
      <c r="H6855">
        <v>-1</v>
      </c>
      <c r="I6855" t="str">
        <f>IF(Table2[[#This Row],[Patron Id]]=-1,Table2[[#This Row],[User ID Encryption]],Table2[[#This Row],[Patron Id]])</f>
        <v>44395040DD25564657F8CFF386DF536932E62FC0</v>
      </c>
      <c r="J6855" t="s">
        <v>18</v>
      </c>
      <c r="K6855" t="s">
        <v>32</v>
      </c>
      <c r="L6855" t="s">
        <v>33</v>
      </c>
      <c r="M6855" t="s">
        <v>308</v>
      </c>
      <c r="N6855" t="s">
        <v>2556</v>
      </c>
    </row>
    <row r="6856" spans="1:14" x14ac:dyDescent="0.2">
      <c r="A6856" s="1" t="d">
        <v>2023-03-21</v>
      </c>
      <c r="B6856" s="18" t="d">
        <v>15:07:15.99999999999780900</v>
      </c>
      <c r="C6856" s="1" t="d">
        <v>2023-03-21</v>
      </c>
      <c r="D6856" s="18" t="d">
        <v>19:21:19.99999999999865025</v>
      </c>
      <c r="E6856" s="1" t="d">
        <v>2023-03-21</v>
      </c>
      <c r="F6856" t="s">
        <v>2073</v>
      </c>
      <c r="G6856" t="s">
        <v>3925</v>
      </c>
      <c r="H6856">
        <v>-1</v>
      </c>
      <c r="I6856" t="str">
        <f>IF(Table2[[#This Row],[Patron Id]]=-1,Table2[[#This Row],[User ID Encryption]],Table2[[#This Row],[Patron Id]])</f>
        <v>E17211F063DAA4B92ED7EA3227989F9058747787</v>
      </c>
      <c r="J6856" t="s">
        <v>13</v>
      </c>
      <c r="K6856" t="s">
        <v>32</v>
      </c>
      <c r="L6856" t="s">
        <v>33</v>
      </c>
      <c r="N6856" t="s">
        <v>2556</v>
      </c>
    </row>
    <row r="6857" spans="1:14" x14ac:dyDescent="0.2">
      <c r="A6857" s="1" t="d">
        <v>2023-03-21</v>
      </c>
      <c r="B6857" s="18" t="d">
        <v>15:10:45.00000000000490350</v>
      </c>
      <c r="C6857" s="1" t="d">
        <v>2023-03-21</v>
      </c>
      <c r="D6857" s="18" t="d">
        <v>17:35:15.99999999999503775</v>
      </c>
      <c r="E6857" s="1" t="d">
        <v>2023-03-21</v>
      </c>
      <c r="F6857" t="s">
        <v>489</v>
      </c>
      <c r="G6857" t="s">
        <v>3863</v>
      </c>
      <c r="H6857">
        <v>-1</v>
      </c>
      <c r="I6857" t="str">
        <f>IF(Table2[[#This Row],[Patron Id]]=-1,Table2[[#This Row],[User ID Encryption]],Table2[[#This Row],[Patron Id]])</f>
        <v>AF78B272C6C1FC36D5908B2559816E2C8FF00548</v>
      </c>
      <c r="J6857" t="s">
        <v>18</v>
      </c>
      <c r="K6857" t="s">
        <v>97</v>
      </c>
      <c r="L6857" t="s">
        <v>33</v>
      </c>
      <c r="N6857" t="s">
        <v>2556</v>
      </c>
    </row>
    <row r="6858" spans="1:14" x14ac:dyDescent="0.2">
      <c r="A6858" s="1" t="d">
        <v>2023-03-21</v>
      </c>
      <c r="B6858" s="18" t="d">
        <v>15:18:33.99999999999827850</v>
      </c>
      <c r="C6858" s="1" t="d">
        <v>2023-03-21</v>
      </c>
      <c r="D6858" s="18" t="d">
        <v>17:04:07.00000000000024125</v>
      </c>
      <c r="E6858" s="1" t="d">
        <v>2023-03-21</v>
      </c>
      <c r="F6858" t="s">
        <v>1402</v>
      </c>
      <c r="G6858" t="s">
        <v>3418</v>
      </c>
      <c r="H6858">
        <v>-1</v>
      </c>
      <c r="I6858" t="str">
        <f>IF(Table2[[#This Row],[Patron Id]]=-1,Table2[[#This Row],[User ID Encryption]],Table2[[#This Row],[Patron Id]])</f>
        <v>622F7308CEF80A9CC7F7041680D21B5476ABAC04</v>
      </c>
      <c r="J6858" t="s">
        <v>18</v>
      </c>
      <c r="K6858" t="s">
        <v>97</v>
      </c>
      <c r="L6858" t="s">
        <v>33</v>
      </c>
      <c r="N6858" t="s">
        <v>2640</v>
      </c>
    </row>
    <row r="6859" spans="1:14" x14ac:dyDescent="0.2">
      <c r="A6859" s="1" t="d">
        <v>2023-03-21</v>
      </c>
      <c r="B6859" s="18" t="d">
        <v>15:18:57.00000000000507300</v>
      </c>
      <c r="C6859" s="1" t="d">
        <v>2023-03-23</v>
      </c>
      <c r="D6859" s="18" t="d">
        <v>11:25:34.00000000000477950</v>
      </c>
      <c r="E6859" s="1" t="d">
        <v>2023-03-30</v>
      </c>
      <c r="F6859" t="s">
        <v>710</v>
      </c>
      <c r="G6859" t="s">
        <v>4981</v>
      </c>
      <c r="H6859">
        <v>-1</v>
      </c>
      <c r="I6859" t="str">
        <f>IF(Table2[[#This Row],[Patron Id]]=-1,Table2[[#This Row],[User ID Encryption]],Table2[[#This Row],[Patron Id]])</f>
        <v>B34B0D1320279B215ECC78C63C6A40EED35A5940</v>
      </c>
      <c r="J6859" t="s">
        <v>18</v>
      </c>
      <c r="K6859" t="s">
        <v>14</v>
      </c>
      <c r="L6859" t="s">
        <v>15</v>
      </c>
      <c r="M6859" t="s">
        <v>711</v>
      </c>
      <c r="N6859" t="s">
        <v>2556</v>
      </c>
    </row>
    <row r="6860" spans="1:14" x14ac:dyDescent="0.2">
      <c r="A6860" s="1" t="d">
        <v>2023-03-21</v>
      </c>
      <c r="B6860" s="18" t="d">
        <v>15:39:44.99999999999872200</v>
      </c>
      <c r="C6860" s="1" t="d">
        <v>2023-03-21</v>
      </c>
      <c r="D6860" s="18" t="d">
        <v>18:17:15.00000000000831375</v>
      </c>
      <c r="E6860" s="1" t="d">
        <v>2023-03-21</v>
      </c>
      <c r="F6860" t="s">
        <v>1580</v>
      </c>
      <c r="G6860" t="s">
        <v>4982</v>
      </c>
      <c r="H6860">
        <v>-1</v>
      </c>
      <c r="I6860" t="str">
        <f>IF(Table2[[#This Row],[Patron Id]]=-1,Table2[[#This Row],[User ID Encryption]],Table2[[#This Row],[Patron Id]])</f>
        <v>7379EB62D26BF6968F5FF5E1F890BBEEBDB5C89C</v>
      </c>
      <c r="J6860" t="s">
        <v>18</v>
      </c>
      <c r="K6860" t="s">
        <v>32</v>
      </c>
      <c r="L6860" t="s">
        <v>33</v>
      </c>
      <c r="N6860" t="s">
        <v>2575</v>
      </c>
    </row>
    <row r="6861" spans="1:14" x14ac:dyDescent="0.2">
      <c r="A6861" s="1" t="d">
        <v>2023-03-21</v>
      </c>
      <c r="B6861" s="18" t="d">
        <v>15:41:57.00000000000016950</v>
      </c>
      <c r="C6861" s="1" t="d">
        <v>2023-03-21</v>
      </c>
      <c r="D6861" s="18" t="d">
        <v>20:26:39.000000000003751950</v>
      </c>
      <c r="E6861" s="1" t="d">
        <v>2023-03-21</v>
      </c>
      <c r="F6861" t="s">
        <v>1905</v>
      </c>
      <c r="G6861" t="s">
        <v>4983</v>
      </c>
      <c r="H6861">
        <v>-1</v>
      </c>
      <c r="I6861" t="str">
        <f>IF(Table2[[#This Row],[Patron Id]]=-1,Table2[[#This Row],[User ID Encryption]],Table2[[#This Row],[Patron Id]])</f>
        <v>04A098FFC4F9E2327158633DCDCA38955130BD51</v>
      </c>
      <c r="J6861" t="s">
        <v>18</v>
      </c>
      <c r="K6861" t="s">
        <v>43</v>
      </c>
      <c r="L6861" t="s">
        <v>33</v>
      </c>
      <c r="M6861" t="s">
        <v>1906</v>
      </c>
      <c r="N6861" t="s">
        <v>2556</v>
      </c>
    </row>
    <row r="6862" spans="1:14" x14ac:dyDescent="0.2">
      <c r="A6862" s="1" t="d">
        <v>2023-03-21</v>
      </c>
      <c r="B6862" s="18" t="d">
        <v>16:13:51.99999999999896325</v>
      </c>
      <c r="C6862" s="1" t="d">
        <v>2023-04-03</v>
      </c>
      <c r="D6862" s="18" t="d">
        <v>12:19:39.99999999999900225</v>
      </c>
      <c r="E6862" s="1" t="d">
        <v>2023-03-24</v>
      </c>
      <c r="F6862" t="s">
        <v>1316</v>
      </c>
      <c r="G6862" t="s">
        <v>4984</v>
      </c>
      <c r="H6862">
        <v>-1</v>
      </c>
      <c r="I6862" t="str">
        <f>IF(Table2[[#This Row],[Patron Id]]=-1,Table2[[#This Row],[User ID Encryption]],Table2[[#This Row],[Patron Id]])</f>
        <v>6369A52566EF9F5E6A364839252007BCDDB7CD08</v>
      </c>
      <c r="J6862" t="s">
        <v>18</v>
      </c>
      <c r="K6862" t="s">
        <v>219</v>
      </c>
      <c r="L6862" t="s">
        <v>2094</v>
      </c>
      <c r="M6862" t="s">
        <v>1317</v>
      </c>
      <c r="N6862" t="s">
        <v>2556</v>
      </c>
    </row>
    <row r="6863" spans="1:14" x14ac:dyDescent="0.2">
      <c r="A6863" s="1" t="d">
        <v>2023-03-21</v>
      </c>
      <c r="B6863" s="18" t="d">
        <v>16:24:26.9999999999959050</v>
      </c>
      <c r="C6863" s="1" t="d">
        <v>2023-03-21</v>
      </c>
      <c r="D6863" s="18" t="d">
        <v>16:25:18.00000000000387975</v>
      </c>
      <c r="E6863" s="1" t="d">
        <v>2023-03-28</v>
      </c>
      <c r="F6863" t="s">
        <v>1690</v>
      </c>
      <c r="G6863" t="s">
        <v>4985</v>
      </c>
      <c r="H6863">
        <v>-1</v>
      </c>
      <c r="I6863" t="str">
        <f>IF(Table2[[#This Row],[Patron Id]]=-1,Table2[[#This Row],[User ID Encryption]],Table2[[#This Row],[Patron Id]])</f>
        <v>57697A42E2E118B0F0E2AA9FF299A8A2BA70BC75</v>
      </c>
      <c r="J6863" t="s">
        <v>18</v>
      </c>
      <c r="K6863" t="s">
        <v>14</v>
      </c>
      <c r="L6863" t="s">
        <v>15</v>
      </c>
      <c r="M6863" t="s">
        <v>1690</v>
      </c>
      <c r="N6863" t="s">
        <v>2556</v>
      </c>
    </row>
    <row r="6864" spans="1:14" x14ac:dyDescent="0.2">
      <c r="A6864" s="1" t="d">
        <v>2023-03-21</v>
      </c>
      <c r="B6864" s="18" t="d">
        <v>16:25:22.00000000000131075</v>
      </c>
      <c r="E6864" s="1" t="d">
        <v>2023-03-30</v>
      </c>
      <c r="F6864" t="s">
        <v>2372</v>
      </c>
      <c r="H6864">
        <v>5567847320006530</v>
      </c>
      <c r="I6864">
        <f>IF(Table2[[#This Row],[Patron Id]]=-1,Table2[[#This Row],[User ID Encryption]],Table2[[#This Row],[Patron Id]])</f>
        <v>5567847320006530</v>
      </c>
      <c r="J6864" t="s">
        <v>18</v>
      </c>
      <c r="K6864" t="s">
        <v>14</v>
      </c>
      <c r="L6864" t="s">
        <v>15</v>
      </c>
      <c r="M6864" t="s">
        <v>570</v>
      </c>
      <c r="N6864" t="s">
        <v>2556</v>
      </c>
    </row>
    <row r="6865" spans="1:14" x14ac:dyDescent="0.2">
      <c r="A6865" s="1" t="d">
        <v>2023-03-21</v>
      </c>
      <c r="B6865" s="18" t="d">
        <v>16:27:40.00000000000369725</v>
      </c>
      <c r="C6865" s="1" t="d">
        <v>2023-03-21</v>
      </c>
      <c r="D6865" s="18" t="d">
        <v>18:13:40.00000000000028700</v>
      </c>
      <c r="E6865" s="1" t="d">
        <v>2023-03-21</v>
      </c>
      <c r="F6865" t="s">
        <v>1042</v>
      </c>
      <c r="G6865" t="s">
        <v>4534</v>
      </c>
      <c r="H6865">
        <v>-1</v>
      </c>
      <c r="I6865" t="str">
        <f>IF(Table2[[#This Row],[Patron Id]]=-1,Table2[[#This Row],[User ID Encryption]],Table2[[#This Row],[Patron Id]])</f>
        <v>434B7A03EF42B25B32EB520F57998E82B9C0DB54</v>
      </c>
      <c r="J6865" t="s">
        <v>18</v>
      </c>
      <c r="K6865" t="s">
        <v>74</v>
      </c>
      <c r="L6865" t="s">
        <v>33</v>
      </c>
      <c r="N6865" t="s">
        <v>2556</v>
      </c>
    </row>
    <row r="6866" spans="1:14" x14ac:dyDescent="0.2">
      <c r="A6866" s="1" t="d">
        <v>2023-03-21</v>
      </c>
      <c r="B6866" s="18" t="d">
        <v>16:27:43.00000000000416675</v>
      </c>
      <c r="C6866" s="1" t="d">
        <v>2023-03-21</v>
      </c>
      <c r="D6866" s="18" t="d">
        <v>18:13:41.00000000000683350</v>
      </c>
      <c r="E6866" s="1" t="d">
        <v>2023-03-21</v>
      </c>
      <c r="F6866" t="s">
        <v>1587</v>
      </c>
      <c r="G6866" t="s">
        <v>4534</v>
      </c>
      <c r="H6866">
        <v>-1</v>
      </c>
      <c r="I6866" t="str">
        <f>IF(Table2[[#This Row],[Patron Id]]=-1,Table2[[#This Row],[User ID Encryption]],Table2[[#This Row],[Patron Id]])</f>
        <v>434B7A03EF42B25B32EB520F57998E82B9C0DB54</v>
      </c>
      <c r="J6866" t="s">
        <v>18</v>
      </c>
      <c r="K6866" t="s">
        <v>97</v>
      </c>
      <c r="L6866" t="s">
        <v>33</v>
      </c>
      <c r="M6866" t="s">
        <v>1588</v>
      </c>
      <c r="N6866" t="s">
        <v>2556</v>
      </c>
    </row>
    <row r="6867" spans="1:14" x14ac:dyDescent="0.2">
      <c r="A6867" s="1" t="d">
        <v>2023-03-21</v>
      </c>
      <c r="B6867" s="18" t="d">
        <v>16:56:58.9999999999972875</v>
      </c>
      <c r="C6867" s="1" t="d">
        <v>2023-03-21</v>
      </c>
      <c r="D6867" s="18" t="d">
        <v>18:02:59.99999999999936100</v>
      </c>
      <c r="E6867" s="1" t="d">
        <v>2023-03-21</v>
      </c>
      <c r="F6867" t="s">
        <v>1950</v>
      </c>
      <c r="G6867" t="s">
        <v>4455</v>
      </c>
      <c r="H6867">
        <v>-1</v>
      </c>
      <c r="I6867" t="str">
        <f>IF(Table2[[#This Row],[Patron Id]]=-1,Table2[[#This Row],[User ID Encryption]],Table2[[#This Row],[Patron Id]])</f>
        <v>3D8BDE15BB6665C979BD3464C56FDD57F0469CBA</v>
      </c>
      <c r="J6867" t="s">
        <v>18</v>
      </c>
      <c r="K6867" t="s">
        <v>254</v>
      </c>
      <c r="L6867" t="s">
        <v>33</v>
      </c>
      <c r="M6867" t="s">
        <v>1951</v>
      </c>
      <c r="N6867" t="s">
        <v>2556</v>
      </c>
    </row>
    <row r="6868" spans="1:14" x14ac:dyDescent="0.2">
      <c r="A6868" s="1" t="d">
        <v>2023-03-21</v>
      </c>
      <c r="B6868" s="18" t="d">
        <v>17:00:23.00000000000039775</v>
      </c>
      <c r="C6868" s="1" t="d">
        <v>2023-04-03</v>
      </c>
      <c r="D6868" s="18" t="d">
        <v>16:19:16.000000000001648400</v>
      </c>
      <c r="E6868" s="1" t="d">
        <v>2023-03-28</v>
      </c>
      <c r="F6868" t="s">
        <v>194</v>
      </c>
      <c r="G6868" t="s">
        <v>4238</v>
      </c>
      <c r="H6868">
        <v>-1</v>
      </c>
      <c r="I6868" t="str">
        <f>IF(Table2[[#This Row],[Patron Id]]=-1,Table2[[#This Row],[User ID Encryption]],Table2[[#This Row],[Patron Id]])</f>
        <v>78907C14B0F8044CC7F4A4E229D31F0643091C4D</v>
      </c>
      <c r="J6868" t="s">
        <v>13</v>
      </c>
      <c r="K6868" t="s">
        <v>14</v>
      </c>
      <c r="L6868" t="s">
        <v>15</v>
      </c>
      <c r="M6868" t="s">
        <v>195</v>
      </c>
      <c r="N6868" t="s">
        <v>2556</v>
      </c>
    </row>
    <row r="6869" spans="1:14" x14ac:dyDescent="0.2">
      <c r="A6869" s="1" t="d">
        <v>2023-03-21</v>
      </c>
      <c r="B6869" s="18" t="d">
        <v>17:14:01.99999999999413150</v>
      </c>
      <c r="C6869" s="1" t="d">
        <v>2023-03-21</v>
      </c>
      <c r="D6869" s="18" t="d">
        <v>18:17:38.00000000000551650</v>
      </c>
      <c r="E6869" s="1" t="d">
        <v>2023-03-21</v>
      </c>
      <c r="F6869" t="s">
        <v>1870</v>
      </c>
      <c r="G6869" t="s">
        <v>4986</v>
      </c>
      <c r="H6869">
        <v>-1</v>
      </c>
      <c r="I6869" t="str">
        <f>IF(Table2[[#This Row],[Patron Id]]=-1,Table2[[#This Row],[User ID Encryption]],Table2[[#This Row],[Patron Id]])</f>
        <v>AC48454E615590120504345DC514117E639116C9</v>
      </c>
      <c r="J6869" t="s">
        <v>18</v>
      </c>
      <c r="K6869" t="s">
        <v>32</v>
      </c>
      <c r="L6869" t="s">
        <v>33</v>
      </c>
      <c r="M6869" t="s">
        <v>34</v>
      </c>
      <c r="N6869" t="s">
        <v>2556</v>
      </c>
    </row>
    <row r="6870" spans="1:14" x14ac:dyDescent="0.2">
      <c r="A6870" s="1" t="d">
        <v>2023-03-21</v>
      </c>
      <c r="B6870" s="18" t="d">
        <v>17:20:10.00000000000689225</v>
      </c>
      <c r="C6870" s="1" t="d">
        <v>2023-03-21</v>
      </c>
      <c r="D6870" s="18" t="d">
        <v>18:35:52.00000000000706175</v>
      </c>
      <c r="E6870" s="1" t="d">
        <v>2023-03-21</v>
      </c>
      <c r="F6870" t="s">
        <v>130</v>
      </c>
      <c r="G6870" t="s">
        <v>4987</v>
      </c>
      <c r="H6870">
        <v>-1</v>
      </c>
      <c r="I6870" t="str">
        <f>IF(Table2[[#This Row],[Patron Id]]=-1,Table2[[#This Row],[User ID Encryption]],Table2[[#This Row],[Patron Id]])</f>
        <v>A285CF45DE6EEAD6D034DAFBD357AEABF42ED6E1</v>
      </c>
      <c r="J6870" t="s">
        <v>18</v>
      </c>
      <c r="K6870" t="s">
        <v>97</v>
      </c>
      <c r="L6870" t="s">
        <v>33</v>
      </c>
      <c r="M6870" t="s">
        <v>131</v>
      </c>
      <c r="N6870" t="s">
        <v>2556</v>
      </c>
    </row>
    <row r="6871" spans="1:14" x14ac:dyDescent="0.2">
      <c r="A6871" s="1" t="d">
        <v>2023-03-21</v>
      </c>
      <c r="B6871" s="18" t="d">
        <v>17:20:14.00000000000432325</v>
      </c>
      <c r="C6871" s="1" t="d">
        <v>2023-03-21</v>
      </c>
      <c r="D6871" s="18" t="d">
        <v>18:35:49.00000000000659225</v>
      </c>
      <c r="E6871" s="1" t="d">
        <v>2023-03-21</v>
      </c>
      <c r="F6871" t="s">
        <v>261</v>
      </c>
      <c r="G6871" t="s">
        <v>4987</v>
      </c>
      <c r="H6871">
        <v>-1</v>
      </c>
      <c r="I6871" t="str">
        <f>IF(Table2[[#This Row],[Patron Id]]=-1,Table2[[#This Row],[User ID Encryption]],Table2[[#This Row],[Patron Id]])</f>
        <v>A285CF45DE6EEAD6D034DAFBD357AEABF42ED6E1</v>
      </c>
      <c r="J6871" t="s">
        <v>18</v>
      </c>
      <c r="K6871" t="s">
        <v>74</v>
      </c>
      <c r="L6871" t="s">
        <v>33</v>
      </c>
      <c r="N6871" t="s">
        <v>2556</v>
      </c>
    </row>
    <row r="6872" spans="1:14" x14ac:dyDescent="0.2">
      <c r="A6872" s="1" t="d">
        <v>2023-03-21</v>
      </c>
      <c r="B6872" s="18" t="d">
        <v>17:52:38.00000000000125200</v>
      </c>
      <c r="E6872" s="1" t="d">
        <v>2023-06-19</v>
      </c>
      <c r="F6872" t="s">
        <v>848</v>
      </c>
      <c r="H6872">
        <v>5567666390006530</v>
      </c>
      <c r="I6872">
        <f>IF(Table2[[#This Row],[Patron Id]]=-1,Table2[[#This Row],[User ID Encryption]],Table2[[#This Row],[Patron Id]])</f>
        <v>5567666390006530</v>
      </c>
      <c r="J6872" t="s">
        <v>18</v>
      </c>
      <c r="K6872" t="s">
        <v>56</v>
      </c>
      <c r="L6872" t="s">
        <v>57</v>
      </c>
      <c r="M6872" t="s">
        <v>849</v>
      </c>
      <c r="N6872" t="s">
        <v>2575</v>
      </c>
    </row>
    <row r="6873" spans="1:14" x14ac:dyDescent="0.2">
      <c r="A6873" s="1" t="d">
        <v>2023-03-21</v>
      </c>
      <c r="B6873" s="18" t="d">
        <v>17:56:09.00000000000226275</v>
      </c>
      <c r="C6873" s="1" t="d">
        <v>2023-03-21</v>
      </c>
      <c r="D6873" s="18" t="d">
        <v>19:57:40.99999999999426200</v>
      </c>
      <c r="E6873" s="1" t="d">
        <v>2023-03-21</v>
      </c>
      <c r="F6873" t="s">
        <v>2176</v>
      </c>
      <c r="G6873" t="s">
        <v>2662</v>
      </c>
      <c r="H6873">
        <v>-1</v>
      </c>
      <c r="I6873" t="str">
        <f>IF(Table2[[#This Row],[Patron Id]]=-1,Table2[[#This Row],[User ID Encryption]],Table2[[#This Row],[Patron Id]])</f>
        <v>F8D1685BBB4D8EDBB0D3BD120322ADFBB0FEA920</v>
      </c>
      <c r="J6873" t="s">
        <v>243</v>
      </c>
      <c r="K6873" t="s">
        <v>43</v>
      </c>
      <c r="L6873" t="s">
        <v>33</v>
      </c>
      <c r="M6873" t="s">
        <v>2177</v>
      </c>
      <c r="N6873" t="s">
        <v>2554</v>
      </c>
    </row>
    <row r="6874" spans="1:14" x14ac:dyDescent="0.2">
      <c r="A6874" s="1" t="d">
        <v>2023-03-21</v>
      </c>
      <c r="B6874" s="18" t="d">
        <v>17:56:55.99999999999361625</v>
      </c>
      <c r="E6874" s="1" t="d">
        <v>2023-03-24</v>
      </c>
      <c r="F6874" t="s">
        <v>1814</v>
      </c>
      <c r="H6874">
        <v>9399475130006530</v>
      </c>
      <c r="I6874">
        <f>IF(Table2[[#This Row],[Patron Id]]=-1,Table2[[#This Row],[User ID Encryption]],Table2[[#This Row],[Patron Id]])</f>
        <v>9399475130006530</v>
      </c>
      <c r="J6874" t="s">
        <v>18</v>
      </c>
      <c r="K6874" t="s">
        <v>219</v>
      </c>
      <c r="L6874" t="s">
        <v>2094</v>
      </c>
      <c r="N6874" t="s">
        <v>2575</v>
      </c>
    </row>
    <row r="6875" spans="1:14" x14ac:dyDescent="0.2">
      <c r="A6875" s="1" t="d">
        <v>2023-03-21</v>
      </c>
      <c r="B6875" s="18" t="d">
        <v>17:57:29.0000000000083725</v>
      </c>
      <c r="C6875" s="1" t="d">
        <v>2023-03-21</v>
      </c>
      <c r="D6875" s="18" t="d">
        <v>18:37:34.00000000000382100</v>
      </c>
      <c r="E6875" s="1" t="d">
        <v>2023-03-21</v>
      </c>
      <c r="F6875" t="s">
        <v>489</v>
      </c>
      <c r="G6875" t="s">
        <v>4988</v>
      </c>
      <c r="H6875">
        <v>-1</v>
      </c>
      <c r="I6875" t="str">
        <f>IF(Table2[[#This Row],[Patron Id]]=-1,Table2[[#This Row],[User ID Encryption]],Table2[[#This Row],[Patron Id]])</f>
        <v>B35672D060E256A9C9B73F783466A081F6E25EFC</v>
      </c>
      <c r="J6875" t="s">
        <v>18</v>
      </c>
      <c r="K6875" t="s">
        <v>97</v>
      </c>
      <c r="L6875" t="s">
        <v>33</v>
      </c>
      <c r="N6875" t="s">
        <v>2556</v>
      </c>
    </row>
    <row r="6876" spans="1:14" x14ac:dyDescent="0.2">
      <c r="A6876" s="1" t="d">
        <v>2023-03-21</v>
      </c>
      <c r="B6876" s="18" t="d">
        <v>17:58:45.00000000000745950</v>
      </c>
      <c r="C6876" s="1" t="d">
        <v>2023-04-03</v>
      </c>
      <c r="D6876" s="18" t="d">
        <v>15:06:43.99999999999920450</v>
      </c>
      <c r="E6876" s="1" t="d">
        <v>2023-03-24</v>
      </c>
      <c r="F6876" t="s">
        <v>1918</v>
      </c>
      <c r="G6876" t="s">
        <v>3622</v>
      </c>
      <c r="H6876">
        <v>-1</v>
      </c>
      <c r="I6876" t="str">
        <f>IF(Table2[[#This Row],[Patron Id]]=-1,Table2[[#This Row],[User ID Encryption]],Table2[[#This Row],[Patron Id]])</f>
        <v>77AB55926C0A13F8F9DE240FCD24B35FB3695780</v>
      </c>
      <c r="J6876" t="s">
        <v>18</v>
      </c>
      <c r="K6876" t="s">
        <v>219</v>
      </c>
      <c r="L6876" t="s">
        <v>2094</v>
      </c>
      <c r="N6876" t="s">
        <v>2556</v>
      </c>
    </row>
    <row r="6877" spans="1:14" x14ac:dyDescent="0.2">
      <c r="A6877" s="1" t="d">
        <v>2023-03-21</v>
      </c>
      <c r="B6877" s="18" t="d">
        <v>18:06:38.00000000000785725</v>
      </c>
      <c r="C6877" s="1" t="d">
        <v>2023-03-21</v>
      </c>
      <c r="D6877" s="18" t="d">
        <v>19:11:26.99999999999867625</v>
      </c>
      <c r="E6877" s="1" t="d">
        <v>2023-03-21</v>
      </c>
      <c r="F6877" t="s">
        <v>2459</v>
      </c>
      <c r="G6877" t="s">
        <v>2861</v>
      </c>
      <c r="H6877">
        <v>-1</v>
      </c>
      <c r="I6877" t="str">
        <f>IF(Table2[[#This Row],[Patron Id]]=-1,Table2[[#This Row],[User ID Encryption]],Table2[[#This Row],[Patron Id]])</f>
        <v>696153ECBB43A7DBED6EA1BC05FB1828F7237889</v>
      </c>
      <c r="J6877" t="s">
        <v>13</v>
      </c>
      <c r="K6877" t="s">
        <v>32</v>
      </c>
      <c r="L6877" t="s">
        <v>33</v>
      </c>
      <c r="N6877" t="s">
        <v>2575</v>
      </c>
    </row>
    <row r="6878" spans="1:14" x14ac:dyDescent="0.2">
      <c r="A6878" s="1" t="d">
        <v>2023-03-21</v>
      </c>
      <c r="B6878" s="18" t="d">
        <v>18:21:42.99999999999904800</v>
      </c>
      <c r="C6878" s="1" t="d">
        <v>2023-03-21</v>
      </c>
      <c r="D6878" s="18" t="d">
        <v>21:28:22.99999999999122975</v>
      </c>
      <c r="E6878" s="1" t="d">
        <v>2023-03-24</v>
      </c>
      <c r="F6878" t="s">
        <v>1601</v>
      </c>
      <c r="G6878" t="s">
        <v>4124</v>
      </c>
      <c r="H6878">
        <v>-1</v>
      </c>
      <c r="I6878" t="str">
        <f>IF(Table2[[#This Row],[Patron Id]]=-1,Table2[[#This Row],[User ID Encryption]],Table2[[#This Row],[Patron Id]])</f>
        <v>CDC5DD1D1962526FA804603062ADA44CCED2D7DB</v>
      </c>
      <c r="J6878" t="s">
        <v>18</v>
      </c>
      <c r="K6878" t="s">
        <v>219</v>
      </c>
      <c r="L6878" t="s">
        <v>2094</v>
      </c>
      <c r="N6878" t="s">
        <v>2556</v>
      </c>
    </row>
    <row r="6879" spans="1:14" x14ac:dyDescent="0.2">
      <c r="A6879" s="1" t="d">
        <v>2023-03-21</v>
      </c>
      <c r="B6879" s="18" t="d">
        <v>18:24:58.00000000000075650</v>
      </c>
      <c r="C6879" s="1" t="d">
        <v>2023-03-21</v>
      </c>
      <c r="D6879" s="18" t="d">
        <v>21:55:15.00000000000021525</v>
      </c>
      <c r="E6879" s="1" t="d">
        <v>2023-03-21</v>
      </c>
      <c r="F6879" t="s">
        <v>1689</v>
      </c>
      <c r="G6879" t="s">
        <v>4450</v>
      </c>
      <c r="H6879">
        <v>-1</v>
      </c>
      <c r="I6879" t="str">
        <f>IF(Table2[[#This Row],[Patron Id]]=-1,Table2[[#This Row],[User ID Encryption]],Table2[[#This Row],[Patron Id]])</f>
        <v>B90EC586667C9A321DEA189D32CCC25CCD797074</v>
      </c>
      <c r="J6879" t="s">
        <v>18</v>
      </c>
      <c r="K6879" t="s">
        <v>254</v>
      </c>
      <c r="L6879" t="s">
        <v>33</v>
      </c>
      <c r="N6879" t="s">
        <v>2556</v>
      </c>
    </row>
    <row r="6880" spans="1:14" x14ac:dyDescent="0.2">
      <c r="A6880" s="1" t="d">
        <v>2023-03-21</v>
      </c>
      <c r="B6880" s="18" t="d">
        <v>18:27:28.00000000000501425</v>
      </c>
      <c r="C6880" s="1" t="d">
        <v>2023-03-21</v>
      </c>
      <c r="D6880" s="18" t="d">
        <v>18:28:20.00000000000035200</v>
      </c>
      <c r="E6880" s="1" t="d">
        <v>2023-03-21</v>
      </c>
      <c r="F6880" t="s">
        <v>225</v>
      </c>
      <c r="G6880" t="s">
        <v>3586</v>
      </c>
      <c r="H6880">
        <v>-1</v>
      </c>
      <c r="I6880" t="str">
        <f>IF(Table2[[#This Row],[Patron Id]]=-1,Table2[[#This Row],[User ID Encryption]],Table2[[#This Row],[Patron Id]])</f>
        <v>8245076C14A21B823BA552DCBC8A9F486B78BBC0</v>
      </c>
      <c r="J6880" t="s">
        <v>18</v>
      </c>
      <c r="K6880" t="s">
        <v>97</v>
      </c>
      <c r="L6880" t="s">
        <v>33</v>
      </c>
      <c r="N6880" t="s">
        <v>2556</v>
      </c>
    </row>
    <row r="6881" spans="1:14" x14ac:dyDescent="0.2">
      <c r="A6881" s="1" t="d">
        <v>2023-03-21</v>
      </c>
      <c r="B6881" s="18" t="d">
        <v>18:28:27.99999999999521400</v>
      </c>
      <c r="C6881" s="1" t="d">
        <v>2023-03-21</v>
      </c>
      <c r="D6881" s="18" t="d">
        <v>18:49:43.00000000000267350</v>
      </c>
      <c r="E6881" s="1" t="d">
        <v>2023-03-21</v>
      </c>
      <c r="F6881" t="s">
        <v>1855</v>
      </c>
      <c r="G6881" t="s">
        <v>3586</v>
      </c>
      <c r="H6881">
        <v>-1</v>
      </c>
      <c r="I6881" t="str">
        <f>IF(Table2[[#This Row],[Patron Id]]=-1,Table2[[#This Row],[User ID Encryption]],Table2[[#This Row],[Patron Id]])</f>
        <v>8245076C14A21B823BA552DCBC8A9F486B78BBC0</v>
      </c>
      <c r="J6881" t="s">
        <v>18</v>
      </c>
      <c r="K6881" t="s">
        <v>32</v>
      </c>
      <c r="L6881" t="s">
        <v>33</v>
      </c>
      <c r="M6881" t="s">
        <v>308</v>
      </c>
      <c r="N6881" t="s">
        <v>2556</v>
      </c>
    </row>
    <row r="6882" spans="1:14" x14ac:dyDescent="0.2">
      <c r="A6882" s="1" t="d">
        <v>2023-03-21</v>
      </c>
      <c r="B6882" s="18" t="d">
        <v>19:11:40.99999999999447050</v>
      </c>
      <c r="C6882" s="1" t="d">
        <v>2023-03-21</v>
      </c>
      <c r="D6882" s="18" t="d">
        <v>20:15:32.99999999999556600</v>
      </c>
      <c r="E6882" s="1" t="d">
        <v>2023-03-21</v>
      </c>
      <c r="F6882" t="s">
        <v>1378</v>
      </c>
      <c r="G6882" t="s">
        <v>3157</v>
      </c>
      <c r="H6882">
        <v>-1</v>
      </c>
      <c r="I6882" t="str">
        <f>IF(Table2[[#This Row],[Patron Id]]=-1,Table2[[#This Row],[User ID Encryption]],Table2[[#This Row],[Patron Id]])</f>
        <v>8CD13C74A6ED8C0F3144B533F7D642393BD8AF42</v>
      </c>
      <c r="J6882" t="s">
        <v>18</v>
      </c>
      <c r="K6882" t="s">
        <v>97</v>
      </c>
      <c r="L6882" t="s">
        <v>33</v>
      </c>
      <c r="M6882" t="s">
        <v>1379</v>
      </c>
      <c r="N6882" t="s">
        <v>2580</v>
      </c>
    </row>
    <row r="6883" spans="1:14" x14ac:dyDescent="0.2">
      <c r="A6883" s="1" t="d">
        <v>2023-03-21</v>
      </c>
      <c r="B6883" s="18" t="d">
        <v>19:11:47.00000000000500125</v>
      </c>
      <c r="C6883" s="1" t="d">
        <v>2023-03-21</v>
      </c>
      <c r="D6883" s="18" t="d">
        <v>20:15:36.00000000000562725</v>
      </c>
      <c r="E6883" s="1" t="d">
        <v>2023-03-21</v>
      </c>
      <c r="F6883" t="s">
        <v>1089</v>
      </c>
      <c r="G6883" t="s">
        <v>3157</v>
      </c>
      <c r="H6883">
        <v>-1</v>
      </c>
      <c r="I6883" t="str">
        <f>IF(Table2[[#This Row],[Patron Id]]=-1,Table2[[#This Row],[User ID Encryption]],Table2[[#This Row],[Patron Id]])</f>
        <v>8CD13C74A6ED8C0F3144B533F7D642393BD8AF42</v>
      </c>
      <c r="J6883" t="s">
        <v>18</v>
      </c>
      <c r="K6883" t="s">
        <v>254</v>
      </c>
      <c r="L6883" t="s">
        <v>33</v>
      </c>
      <c r="M6883" t="s">
        <v>1090</v>
      </c>
      <c r="N6883" t="s">
        <v>2580</v>
      </c>
    </row>
    <row r="6884" spans="1:14" x14ac:dyDescent="0.2">
      <c r="A6884" s="1" t="d">
        <v>2023-03-21</v>
      </c>
      <c r="B6884" s="18" t="d">
        <v>19:39:43.99999999999856550</v>
      </c>
      <c r="C6884" s="1" t="d">
        <v>2023-03-22</v>
      </c>
      <c r="D6884" s="18" t="d">
        <v>00:00:27.99999999999999900</v>
      </c>
      <c r="E6884" s="1" t="d">
        <v>2023-03-21</v>
      </c>
      <c r="F6884" t="s">
        <v>605</v>
      </c>
      <c r="G6884" t="s">
        <v>4989</v>
      </c>
      <c r="H6884">
        <v>-1</v>
      </c>
      <c r="I6884" t="str">
        <f>IF(Table2[[#This Row],[Patron Id]]=-1,Table2[[#This Row],[User ID Encryption]],Table2[[#This Row],[Patron Id]])</f>
        <v>ADFC3A9A0849D4C54B6EB1DFBF5A0546DB5DB1C7</v>
      </c>
      <c r="J6884" t="s">
        <v>13</v>
      </c>
      <c r="K6884" t="s">
        <v>32</v>
      </c>
      <c r="L6884" t="s">
        <v>33</v>
      </c>
      <c r="M6884" t="s">
        <v>606</v>
      </c>
      <c r="N6884" t="s">
        <v>2556</v>
      </c>
    </row>
    <row r="6885" spans="1:14" x14ac:dyDescent="0.2">
      <c r="A6885" s="1" t="d">
        <v>2023-03-21</v>
      </c>
      <c r="B6885" s="18" t="d">
        <v>20:16:47.00000000000073675</v>
      </c>
      <c r="C6885" s="1" t="d">
        <v>2023-03-21</v>
      </c>
      <c r="D6885" s="18" t="d">
        <v>21:44:03.00000000000068475</v>
      </c>
      <c r="E6885" s="1" t="d">
        <v>2023-03-21</v>
      </c>
      <c r="F6885" t="s">
        <v>323</v>
      </c>
      <c r="G6885" t="s">
        <v>4990</v>
      </c>
      <c r="H6885">
        <v>-1</v>
      </c>
      <c r="I6885" t="str">
        <f>IF(Table2[[#This Row],[Patron Id]]=-1,Table2[[#This Row],[User ID Encryption]],Table2[[#This Row],[Patron Id]])</f>
        <v>44BE697B71B5521845310B2121E52FE72328AB06</v>
      </c>
      <c r="J6885" t="s">
        <v>18</v>
      </c>
      <c r="K6885" t="s">
        <v>97</v>
      </c>
      <c r="L6885" t="s">
        <v>33</v>
      </c>
      <c r="M6885" t="s">
        <v>324</v>
      </c>
      <c r="N6885" t="s">
        <v>2575</v>
      </c>
    </row>
    <row r="6886" spans="1:14" x14ac:dyDescent="0.2">
      <c r="A6886" s="1" t="d">
        <v>2023-03-21</v>
      </c>
      <c r="B6886" s="18" t="d">
        <v>20:16:48.99999999999465975</v>
      </c>
      <c r="C6886" s="1" t="d">
        <v>2023-03-21</v>
      </c>
      <c r="D6886" s="18" t="d">
        <v>21:44:01.99999999999413150</v>
      </c>
      <c r="E6886" s="1" t="d">
        <v>2023-03-21</v>
      </c>
      <c r="F6886" t="s">
        <v>1463</v>
      </c>
      <c r="G6886" t="s">
        <v>4990</v>
      </c>
      <c r="H6886">
        <v>-1</v>
      </c>
      <c r="I6886" t="str">
        <f>IF(Table2[[#This Row],[Patron Id]]=-1,Table2[[#This Row],[User ID Encryption]],Table2[[#This Row],[Patron Id]])</f>
        <v>44BE697B71B5521845310B2121E52FE72328AB06</v>
      </c>
      <c r="J6886" t="s">
        <v>18</v>
      </c>
      <c r="K6886" t="s">
        <v>74</v>
      </c>
      <c r="L6886" t="s">
        <v>33</v>
      </c>
      <c r="M6886" t="s">
        <v>1464</v>
      </c>
      <c r="N6886" t="s">
        <v>2575</v>
      </c>
    </row>
    <row r="6887" spans="1:14" x14ac:dyDescent="0.2">
      <c r="A6887" s="1" t="d">
        <v>2023-03-21</v>
      </c>
      <c r="B6887" s="18" t="d">
        <v>21:20:27.99999999999691575</v>
      </c>
      <c r="C6887" s="1" t="d">
        <v>2023-03-21</v>
      </c>
      <c r="D6887" s="18" t="d">
        <v>22:30:01.9999999999939177350</v>
      </c>
      <c r="E6887" s="1" t="d">
        <v>2023-03-21</v>
      </c>
      <c r="F6887" t="s">
        <v>1137</v>
      </c>
      <c r="G6887" t="s">
        <v>4598</v>
      </c>
      <c r="H6887">
        <v>-1</v>
      </c>
      <c r="I6887" t="str">
        <f>IF(Table2[[#This Row],[Patron Id]]=-1,Table2[[#This Row],[User ID Encryption]],Table2[[#This Row],[Patron Id]])</f>
        <v>2D5430014EFD5FBF8E4FACFE6A7F1EF366D37CB9</v>
      </c>
      <c r="J6887" t="s">
        <v>18</v>
      </c>
      <c r="K6887" t="s">
        <v>1138</v>
      </c>
      <c r="L6887" t="s">
        <v>888</v>
      </c>
      <c r="M6887" t="s">
        <v>1139</v>
      </c>
      <c r="N6887" t="s">
        <v>2575</v>
      </c>
    </row>
    <row r="6888" spans="1:14" x14ac:dyDescent="0.2">
      <c r="A6888" s="1" t="d">
        <v>2023-03-21</v>
      </c>
      <c r="B6888" s="18" t="d">
        <v>21:20:37.99999999999527900</v>
      </c>
      <c r="C6888" s="1" t="d">
        <v>2023-03-21</v>
      </c>
      <c r="D6888" s="18" t="d">
        <v>22:30:13.000000000008427200</v>
      </c>
      <c r="E6888" s="1" t="d">
        <v>2023-03-21</v>
      </c>
      <c r="F6888" t="s">
        <v>1403</v>
      </c>
      <c r="G6888" t="s">
        <v>4598</v>
      </c>
      <c r="H6888">
        <v>-1</v>
      </c>
      <c r="I6888" t="str">
        <f>IF(Table2[[#This Row],[Patron Id]]=-1,Table2[[#This Row],[User ID Encryption]],Table2[[#This Row],[Patron Id]])</f>
        <v>2D5430014EFD5FBF8E4FACFE6A7F1EF366D37CB9</v>
      </c>
      <c r="J6888" t="s">
        <v>18</v>
      </c>
      <c r="K6888" t="s">
        <v>74</v>
      </c>
      <c r="L6888" t="s">
        <v>33</v>
      </c>
      <c r="M6888" t="s">
        <v>1404</v>
      </c>
      <c r="N6888" t="s">
        <v>2575</v>
      </c>
    </row>
    <row r="6889" spans="1:14" x14ac:dyDescent="0.2">
      <c r="A6889" s="1" t="d">
        <v>2023-03-22</v>
      </c>
      <c r="B6889" s="18" t="d">
        <v>08:54:13.00000000000011075</v>
      </c>
      <c r="C6889" s="1" t="d">
        <v>2023-03-22</v>
      </c>
      <c r="D6889" s="18" t="d">
        <v>11:03:13.00000000000139550</v>
      </c>
      <c r="E6889" s="1" t="d">
        <v>2023-03-22</v>
      </c>
      <c r="F6889" t="s">
        <v>1720</v>
      </c>
      <c r="G6889" t="s">
        <v>2934</v>
      </c>
      <c r="H6889">
        <v>-1</v>
      </c>
      <c r="I6889" t="str">
        <f>IF(Table2[[#This Row],[Patron Id]]=-1,Table2[[#This Row],[User ID Encryption]],Table2[[#This Row],[Patron Id]])</f>
        <v>44118C175EC06BA8EEDC89DDF4DFD70C67B70988</v>
      </c>
      <c r="J6889" t="s">
        <v>18</v>
      </c>
      <c r="K6889" t="s">
        <v>97</v>
      </c>
      <c r="L6889" t="s">
        <v>33</v>
      </c>
      <c r="N6889" t="s">
        <v>2556</v>
      </c>
    </row>
    <row r="6890" spans="1:14" x14ac:dyDescent="0.2">
      <c r="A6890" s="1" t="d">
        <v>2023-03-22</v>
      </c>
      <c r="B6890" s="18" t="d">
        <v>10:00:58.00000000000267350</v>
      </c>
      <c r="C6890" s="1" t="d">
        <v>2023-03-22</v>
      </c>
      <c r="D6890" s="18" t="d">
        <v>12:31:07.99999999999784175</v>
      </c>
      <c r="E6890" s="1" t="d">
        <v>2023-03-22</v>
      </c>
      <c r="F6890" t="s">
        <v>1796</v>
      </c>
      <c r="G6890" t="s">
        <v>4991</v>
      </c>
      <c r="H6890">
        <v>-1</v>
      </c>
      <c r="I6890" t="str">
        <f>IF(Table2[[#This Row],[Patron Id]]=-1,Table2[[#This Row],[User ID Encryption]],Table2[[#This Row],[Patron Id]])</f>
        <v>DCE0E39582CE10855BADEA23CA6F45349F41143A</v>
      </c>
      <c r="J6890" t="s">
        <v>18</v>
      </c>
      <c r="K6890" t="s">
        <v>74</v>
      </c>
      <c r="L6890" t="s">
        <v>33</v>
      </c>
      <c r="N6890" t="s">
        <v>2556</v>
      </c>
    </row>
    <row r="6891" spans="1:14" x14ac:dyDescent="0.2">
      <c r="A6891" s="1" t="d">
        <v>2023-03-22</v>
      </c>
      <c r="B6891" s="18" t="d">
        <v>10:01:01.99999999999530525</v>
      </c>
      <c r="C6891" s="1" t="d">
        <v>2023-03-22</v>
      </c>
      <c r="D6891" s="18" t="d">
        <v>12:31:10.99999999999831125</v>
      </c>
      <c r="E6891" s="1" t="d">
        <v>2023-03-22</v>
      </c>
      <c r="F6891" t="s">
        <v>490</v>
      </c>
      <c r="G6891" t="s">
        <v>4991</v>
      </c>
      <c r="H6891">
        <v>-1</v>
      </c>
      <c r="I6891" t="str">
        <f>IF(Table2[[#This Row],[Patron Id]]=-1,Table2[[#This Row],[User ID Encryption]],Table2[[#This Row],[Patron Id]])</f>
        <v>DCE0E39582CE10855BADEA23CA6F45349F41143A</v>
      </c>
      <c r="J6891" t="s">
        <v>18</v>
      </c>
      <c r="K6891" t="s">
        <v>97</v>
      </c>
      <c r="L6891" t="s">
        <v>33</v>
      </c>
      <c r="M6891" t="s">
        <v>491</v>
      </c>
      <c r="N6891" t="s">
        <v>2556</v>
      </c>
    </row>
    <row r="6892" spans="1:14" x14ac:dyDescent="0.2">
      <c r="A6892" s="1" t="d">
        <v>2023-03-22</v>
      </c>
      <c r="B6892" s="18" t="d">
        <v>10:30:56.000000000002359150</v>
      </c>
      <c r="C6892" s="1" t="d">
        <v>2023-03-22</v>
      </c>
      <c r="D6892" s="18" t="d">
        <v>15:58:30.00000000000191700</v>
      </c>
      <c r="E6892" s="1" t="d">
        <v>2023-03-22</v>
      </c>
      <c r="F6892" t="s">
        <v>329</v>
      </c>
      <c r="G6892" t="s">
        <v>3871</v>
      </c>
      <c r="H6892">
        <v>-1</v>
      </c>
      <c r="I6892" t="str">
        <f>IF(Table2[[#This Row],[Patron Id]]=-1,Table2[[#This Row],[User ID Encryption]],Table2[[#This Row],[Patron Id]])</f>
        <v>6F5CAD035FAD8A9CC75F78FEA39403895416B0D4</v>
      </c>
      <c r="J6892" t="s">
        <v>13</v>
      </c>
      <c r="K6892" t="s">
        <v>32</v>
      </c>
      <c r="L6892" t="s">
        <v>33</v>
      </c>
      <c r="M6892" t="s">
        <v>330</v>
      </c>
      <c r="N6892" t="s">
        <v>2575</v>
      </c>
    </row>
    <row r="6893" spans="1:14" x14ac:dyDescent="0.2">
      <c r="A6893" s="1" t="d">
        <v>2023-03-22</v>
      </c>
      <c r="B6893" s="18" t="d">
        <v>10:33:48.99999999999902850</v>
      </c>
      <c r="C6893" s="1" t="d">
        <v>2023-03-22</v>
      </c>
      <c r="D6893" s="18" t="d">
        <v>16:18:41.00000000000256900</v>
      </c>
      <c r="E6893" s="1" t="d">
        <v>2023-03-22</v>
      </c>
      <c r="F6893" t="s">
        <v>157</v>
      </c>
      <c r="G6893" t="s">
        <v>3469</v>
      </c>
      <c r="H6893">
        <v>-1</v>
      </c>
      <c r="I6893" t="str">
        <f>IF(Table2[[#This Row],[Patron Id]]=-1,Table2[[#This Row],[User ID Encryption]],Table2[[#This Row],[Patron Id]])</f>
        <v>DA04B66A3ADCC8DD7C0A14DCFDC5F4EBC886570A</v>
      </c>
      <c r="J6893" t="s">
        <v>13</v>
      </c>
      <c r="K6893" t="s">
        <v>74</v>
      </c>
      <c r="L6893" t="s">
        <v>33</v>
      </c>
      <c r="N6893" t="s">
        <v>2556</v>
      </c>
    </row>
    <row r="6894" spans="1:14" x14ac:dyDescent="0.2">
      <c r="A6894" s="1" t="d">
        <v>2023-03-22</v>
      </c>
      <c r="B6894" s="18" t="d">
        <v>10:33:51.00000000000253650</v>
      </c>
      <c r="C6894" s="1" t="d">
        <v>2023-03-22</v>
      </c>
      <c r="D6894" s="18" t="d">
        <v>16:18:43.99999999999344675</v>
      </c>
      <c r="E6894" s="1" t="d">
        <v>2023-03-22</v>
      </c>
      <c r="F6894" t="s">
        <v>130</v>
      </c>
      <c r="G6894" t="s">
        <v>3469</v>
      </c>
      <c r="H6894">
        <v>-1</v>
      </c>
      <c r="I6894" t="str">
        <f>IF(Table2[[#This Row],[Patron Id]]=-1,Table2[[#This Row],[User ID Encryption]],Table2[[#This Row],[Patron Id]])</f>
        <v>DA04B66A3ADCC8DD7C0A14DCFDC5F4EBC886570A</v>
      </c>
      <c r="J6894" t="s">
        <v>13</v>
      </c>
      <c r="K6894" t="s">
        <v>97</v>
      </c>
      <c r="L6894" t="s">
        <v>33</v>
      </c>
      <c r="M6894" t="s">
        <v>131</v>
      </c>
      <c r="N6894" t="s">
        <v>2556</v>
      </c>
    </row>
    <row r="6895" spans="1:14" x14ac:dyDescent="0.2">
      <c r="A6895" s="1" t="d">
        <v>2023-03-22</v>
      </c>
      <c r="B6895" s="18" t="d">
        <v>10:39:38.00000000000242575</v>
      </c>
      <c r="C6895" s="1" t="d">
        <v>2023-03-22</v>
      </c>
      <c r="D6895" s="18" t="d">
        <v>10:58:42.99999999999755475</v>
      </c>
      <c r="E6895" s="1" t="d">
        <v>2023-03-22</v>
      </c>
      <c r="F6895" t="s">
        <v>207</v>
      </c>
      <c r="G6895" t="s">
        <v>3436</v>
      </c>
      <c r="H6895">
        <v>-1</v>
      </c>
      <c r="I6895" t="str">
        <f>IF(Table2[[#This Row],[Patron Id]]=-1,Table2[[#This Row],[User ID Encryption]],Table2[[#This Row],[Patron Id]])</f>
        <v>AC782F5D25BAA5EFFFE5BCBCBDA1B3EA25FE489F</v>
      </c>
      <c r="J6895" t="s">
        <v>18</v>
      </c>
      <c r="K6895" t="s">
        <v>74</v>
      </c>
      <c r="L6895" t="s">
        <v>33</v>
      </c>
      <c r="N6895" t="s">
        <v>2556</v>
      </c>
    </row>
    <row r="6896" spans="1:14" x14ac:dyDescent="0.2">
      <c r="A6896" s="1" t="d">
        <v>2023-03-22</v>
      </c>
      <c r="B6896" s="18" t="d">
        <v>10:39:40.00000000000113450</v>
      </c>
      <c r="C6896" s="1" t="d">
        <v>2023-03-22</v>
      </c>
      <c r="D6896" s="18" t="d">
        <v>10:58:40.00000000000188450</v>
      </c>
      <c r="E6896" s="1" t="d">
        <v>2023-03-22</v>
      </c>
      <c r="F6896" t="s">
        <v>257</v>
      </c>
      <c r="G6896" t="s">
        <v>3436</v>
      </c>
      <c r="H6896">
        <v>-1</v>
      </c>
      <c r="I6896" t="str">
        <f>IF(Table2[[#This Row],[Patron Id]]=-1,Table2[[#This Row],[User ID Encryption]],Table2[[#This Row],[Patron Id]])</f>
        <v>AC782F5D25BAA5EFFFE5BCBCBDA1B3EA25FE489F</v>
      </c>
      <c r="J6896" t="s">
        <v>18</v>
      </c>
      <c r="K6896" t="s">
        <v>97</v>
      </c>
      <c r="L6896" t="s">
        <v>33</v>
      </c>
      <c r="M6896" t="s">
        <v>258</v>
      </c>
      <c r="N6896" t="s">
        <v>2556</v>
      </c>
    </row>
    <row r="6897" spans="1:14" x14ac:dyDescent="0.2">
      <c r="A6897" s="1" t="d">
        <v>2023-03-22</v>
      </c>
      <c r="B6897" s="18" t="d">
        <v>11:03:40.0000000000008150</v>
      </c>
      <c r="C6897" s="1" t="d">
        <v>2023-03-22</v>
      </c>
      <c r="D6897" s="18" t="d">
        <v>14:30:29.00000000000453175</v>
      </c>
      <c r="E6897" s="1" t="d">
        <v>2023-03-22</v>
      </c>
      <c r="F6897" t="s">
        <v>2460</v>
      </c>
      <c r="G6897" t="s">
        <v>4172</v>
      </c>
      <c r="H6897">
        <v>-1</v>
      </c>
      <c r="I6897" t="str">
        <f>IF(Table2[[#This Row],[Patron Id]]=-1,Table2[[#This Row],[User ID Encryption]],Table2[[#This Row],[Patron Id]])</f>
        <v>DA49363223BBEE6DF08C8DBD8C00C84FE7A1EDD0</v>
      </c>
      <c r="J6897" t="s">
        <v>65</v>
      </c>
      <c r="K6897" t="s">
        <v>32</v>
      </c>
      <c r="L6897" t="s">
        <v>33</v>
      </c>
      <c r="M6897" t="s">
        <v>2461</v>
      </c>
      <c r="N6897" t="s">
        <v>2580</v>
      </c>
    </row>
    <row r="6898" spans="1:14" x14ac:dyDescent="0.2">
      <c r="A6898" s="1" t="d">
        <v>2023-03-22</v>
      </c>
      <c r="B6898" s="18" t="d">
        <v>11:39:21.00000000000296025</v>
      </c>
      <c r="C6898" s="1" t="d">
        <v>2023-03-22</v>
      </c>
      <c r="D6898" s="18" t="d">
        <v>18:21:11.00000000000044350</v>
      </c>
      <c r="E6898" s="1" t="d">
        <v>2023-03-22</v>
      </c>
      <c r="F6898" t="s">
        <v>129</v>
      </c>
      <c r="G6898" t="s">
        <v>4555</v>
      </c>
      <c r="H6898">
        <v>-1</v>
      </c>
      <c r="I6898" t="str">
        <f>IF(Table2[[#This Row],[Patron Id]]=-1,Table2[[#This Row],[User ID Encryption]],Table2[[#This Row],[Patron Id]])</f>
        <v>B73577FBE072E063859E2B9CCFA08A7128C30828</v>
      </c>
      <c r="J6898" t="s">
        <v>18</v>
      </c>
      <c r="K6898" t="s">
        <v>74</v>
      </c>
      <c r="L6898" t="s">
        <v>33</v>
      </c>
      <c r="N6898" t="s">
        <v>2556</v>
      </c>
    </row>
    <row r="6899" spans="1:14" x14ac:dyDescent="0.2">
      <c r="A6899" s="1" t="d">
        <v>2023-03-22</v>
      </c>
      <c r="B6899" s="18" t="d">
        <v>11:39:23.99999999999863725</v>
      </c>
      <c r="C6899" s="1" t="d">
        <v>2023-03-22</v>
      </c>
      <c r="D6899" s="18" t="d">
        <v>18:21:08.00000000000956575</v>
      </c>
      <c r="E6899" s="1" t="d">
        <v>2023-03-22</v>
      </c>
      <c r="F6899" t="s">
        <v>158</v>
      </c>
      <c r="G6899" t="s">
        <v>4555</v>
      </c>
      <c r="H6899">
        <v>-1</v>
      </c>
      <c r="I6899" t="str">
        <f>IF(Table2[[#This Row],[Patron Id]]=-1,Table2[[#This Row],[User ID Encryption]],Table2[[#This Row],[Patron Id]])</f>
        <v>B73577FBE072E063859E2B9CCFA08A7128C30828</v>
      </c>
      <c r="J6899" t="s">
        <v>18</v>
      </c>
      <c r="K6899" t="s">
        <v>97</v>
      </c>
      <c r="L6899" t="s">
        <v>33</v>
      </c>
      <c r="M6899" t="s">
        <v>159</v>
      </c>
      <c r="N6899" t="s">
        <v>2556</v>
      </c>
    </row>
    <row r="6900" spans="1:14" x14ac:dyDescent="0.2">
      <c r="A6900" s="1" t="d">
        <v>2023-03-22</v>
      </c>
      <c r="B6900" s="18" t="d">
        <v>11:47:16.00000000000207350</v>
      </c>
      <c r="C6900" s="1" t="d">
        <v>2023-03-24</v>
      </c>
      <c r="D6900" s="18" t="d">
        <v>16:41:28.000000000008427200</v>
      </c>
      <c r="E6900" s="1" t="d">
        <v>2023-03-29</v>
      </c>
      <c r="F6900" t="s">
        <v>2369</v>
      </c>
      <c r="G6900" t="s">
        <v>4992</v>
      </c>
      <c r="H6900">
        <v>-1</v>
      </c>
      <c r="I6900" t="str">
        <f>IF(Table2[[#This Row],[Patron Id]]=-1,Table2[[#This Row],[User ID Encryption]],Table2[[#This Row],[Patron Id]])</f>
        <v>76890091E715B532C689E595BC05F0833391C29B</v>
      </c>
      <c r="J6900" t="s">
        <v>18</v>
      </c>
      <c r="K6900" t="s">
        <v>14</v>
      </c>
      <c r="L6900" t="s">
        <v>15</v>
      </c>
      <c r="M6900" t="s">
        <v>115</v>
      </c>
      <c r="N6900" t="s">
        <v>2556</v>
      </c>
    </row>
    <row r="6901" spans="1:14" x14ac:dyDescent="0.2">
      <c r="A6901" s="1" t="d">
        <v>2023-03-22</v>
      </c>
      <c r="B6901" s="18" t="d">
        <v>11:53:54.99999999999730050</v>
      </c>
      <c r="C6901" s="1" t="d">
        <v>2023-03-22</v>
      </c>
      <c r="D6901" s="18" t="d">
        <v>13:01:27.00000000000080850</v>
      </c>
      <c r="E6901" s="1" t="d">
        <v>2023-03-22</v>
      </c>
      <c r="F6901" t="s">
        <v>1903</v>
      </c>
      <c r="G6901" t="s">
        <v>3096</v>
      </c>
      <c r="H6901">
        <v>-1</v>
      </c>
      <c r="I6901" t="str">
        <f>IF(Table2[[#This Row],[Patron Id]]=-1,Table2[[#This Row],[User ID Encryption]],Table2[[#This Row],[Patron Id]])</f>
        <v>C4F15BB31ED0E519C9B0A46803DC6916D7A6BF7E</v>
      </c>
      <c r="J6901" t="s">
        <v>18</v>
      </c>
      <c r="K6901" t="s">
        <v>32</v>
      </c>
      <c r="L6901" t="s">
        <v>33</v>
      </c>
      <c r="M6901" t="s">
        <v>310</v>
      </c>
      <c r="N6901" t="s">
        <v>2556</v>
      </c>
    </row>
    <row r="6902" spans="1:14" x14ac:dyDescent="0.2">
      <c r="A6902" s="1" t="d">
        <v>2023-03-22</v>
      </c>
      <c r="B6902" s="18" t="d">
        <v>11:57:03.00000000000110850</v>
      </c>
      <c r="C6902" s="1" t="d">
        <v>2023-03-22</v>
      </c>
      <c r="D6902" s="18" t="d">
        <v>15:48:44.9999999999968050</v>
      </c>
      <c r="E6902" s="1" t="d">
        <v>2023-03-22</v>
      </c>
      <c r="F6902" t="s">
        <v>1870</v>
      </c>
      <c r="G6902" t="s">
        <v>4993</v>
      </c>
      <c r="H6902">
        <v>-1</v>
      </c>
      <c r="I6902" t="str">
        <f>IF(Table2[[#This Row],[Patron Id]]=-1,Table2[[#This Row],[User ID Encryption]],Table2[[#This Row],[Patron Id]])</f>
        <v>D5FF204CF4505AA0793EE655D6E50F89A57414E7</v>
      </c>
      <c r="J6902" t="s">
        <v>18</v>
      </c>
      <c r="K6902" t="s">
        <v>32</v>
      </c>
      <c r="L6902" t="s">
        <v>33</v>
      </c>
      <c r="M6902" t="s">
        <v>34</v>
      </c>
      <c r="N6902" t="s">
        <v>2556</v>
      </c>
    </row>
    <row r="6903" spans="1:14" x14ac:dyDescent="0.2">
      <c r="A6903" s="1" t="d">
        <v>2023-03-22</v>
      </c>
      <c r="B6903" s="18" t="d">
        <v>12:01:42.00000000000635100</v>
      </c>
      <c r="C6903" s="1" t="d">
        <v>2023-04-05</v>
      </c>
      <c r="D6903" s="18" t="d">
        <v>17:23:58.00000000000416675</v>
      </c>
      <c r="E6903" s="1" t="d">
        <v>2023-04-05</v>
      </c>
      <c r="F6903" t="s">
        <v>1733</v>
      </c>
      <c r="G6903" t="s">
        <v>3011</v>
      </c>
      <c r="H6903">
        <v>-1</v>
      </c>
      <c r="I6903" t="str">
        <f>IF(Table2[[#This Row],[Patron Id]]=-1,Table2[[#This Row],[User ID Encryption]],Table2[[#This Row],[Patron Id]])</f>
        <v>E4397F01F0022D31D0BA8195D34A3A541F0176DC</v>
      </c>
      <c r="J6903" t="s">
        <v>18</v>
      </c>
      <c r="K6903" t="s">
        <v>14</v>
      </c>
      <c r="L6903" t="s">
        <v>15</v>
      </c>
      <c r="M6903" t="s">
        <v>1734</v>
      </c>
      <c r="N6903" t="s">
        <v>2556</v>
      </c>
    </row>
    <row r="6904" spans="1:14" x14ac:dyDescent="0.2">
      <c r="A6904" s="1" t="d">
        <v>2023-03-22</v>
      </c>
      <c r="B6904" s="18" t="d">
        <v>12:22:42.000000000001875975</v>
      </c>
      <c r="C6904" s="1" t="d">
        <v>2023-03-22</v>
      </c>
      <c r="D6904" s="18" t="d">
        <v>18:25:08.00000000000871150</v>
      </c>
      <c r="E6904" s="1" t="d">
        <v>2023-03-22</v>
      </c>
      <c r="F6904" t="s">
        <v>462</v>
      </c>
      <c r="G6904" t="s">
        <v>4994</v>
      </c>
      <c r="H6904">
        <v>-1</v>
      </c>
      <c r="I6904" t="str">
        <f>IF(Table2[[#This Row],[Patron Id]]=-1,Table2[[#This Row],[User ID Encryption]],Table2[[#This Row],[Patron Id]])</f>
        <v>425BD7BD189C72C723EA223189D80C6272B71284</v>
      </c>
      <c r="J6904" t="s">
        <v>18</v>
      </c>
      <c r="K6904" t="s">
        <v>463</v>
      </c>
      <c r="L6904" t="s">
        <v>33</v>
      </c>
      <c r="M6904" t="s">
        <v>464</v>
      </c>
      <c r="N6904" t="s">
        <v>2556</v>
      </c>
    </row>
    <row r="6905" spans="1:14" x14ac:dyDescent="0.2">
      <c r="A6905" s="1" t="d">
        <v>2023-03-22</v>
      </c>
      <c r="B6905" s="18" t="d">
        <v>12:25:07.00000000000215825</v>
      </c>
      <c r="C6905" s="1" t="d">
        <v>2023-03-22</v>
      </c>
      <c r="D6905" s="18" t="d">
        <v>17:23:27.00000000000251700</v>
      </c>
      <c r="E6905" s="1" t="d">
        <v>2023-03-22</v>
      </c>
      <c r="F6905" t="s">
        <v>1505</v>
      </c>
      <c r="G6905" t="s">
        <v>4779</v>
      </c>
      <c r="H6905">
        <v>-1</v>
      </c>
      <c r="I6905" t="str">
        <f>IF(Table2[[#This Row],[Patron Id]]=-1,Table2[[#This Row],[User ID Encryption]],Table2[[#This Row],[Patron Id]])</f>
        <v>1DF7F3C55E2345E2857427F52B474ACAEB914CE1</v>
      </c>
      <c r="J6905" t="s">
        <v>18</v>
      </c>
      <c r="K6905" t="s">
        <v>254</v>
      </c>
      <c r="L6905" t="s">
        <v>33</v>
      </c>
      <c r="M6905" t="s">
        <v>1506</v>
      </c>
      <c r="N6905" t="s">
        <v>2575</v>
      </c>
    </row>
    <row r="6906" spans="1:14" x14ac:dyDescent="0.2">
      <c r="A6906" s="1" t="d">
        <v>2023-03-22</v>
      </c>
      <c r="B6906" s="18" t="d">
        <v>12:44:03.99999999999763950</v>
      </c>
      <c r="C6906" s="1" t="d">
        <v>2023-03-22</v>
      </c>
      <c r="D6906" s="18" t="d">
        <v>15:10:09.99999999999623100</v>
      </c>
      <c r="E6906" s="1" t="d">
        <v>2023-03-29</v>
      </c>
      <c r="F6906" t="s">
        <v>2462</v>
      </c>
      <c r="G6906" t="s">
        <v>4394</v>
      </c>
      <c r="H6906">
        <v>-1</v>
      </c>
      <c r="I6906" t="str">
        <f>IF(Table2[[#This Row],[Patron Id]]=-1,Table2[[#This Row],[User ID Encryption]],Table2[[#This Row],[Patron Id]])</f>
        <v>5452B0E2455C840EFC8286104E41DA515C784AFD</v>
      </c>
      <c r="J6906" t="s">
        <v>18</v>
      </c>
      <c r="K6906" t="s">
        <v>14</v>
      </c>
      <c r="L6906" t="s">
        <v>15</v>
      </c>
      <c r="M6906" t="s">
        <v>2463</v>
      </c>
      <c r="N6906" t="s">
        <v>2554</v>
      </c>
    </row>
    <row r="6907" spans="1:14" x14ac:dyDescent="0.2">
      <c r="A6907" s="1" t="d">
        <v>2023-03-22</v>
      </c>
      <c r="B6907" s="18" t="d">
        <v>13:03:36.00000000000179325</v>
      </c>
      <c r="C6907" s="1" t="d">
        <v>2023-03-22</v>
      </c>
      <c r="D6907" s="18" t="d">
        <v>18:31:06.00000000000392550</v>
      </c>
      <c r="E6907" s="1" t="d">
        <v>2023-03-22</v>
      </c>
      <c r="F6907" t="s">
        <v>1470</v>
      </c>
      <c r="G6907" t="s">
        <v>3190</v>
      </c>
      <c r="H6907">
        <v>-1</v>
      </c>
      <c r="I6907" t="str">
        <f>IF(Table2[[#This Row],[Patron Id]]=-1,Table2[[#This Row],[User ID Encryption]],Table2[[#This Row],[Patron Id]])</f>
        <v>AD59FBE52C02CE7C16327DBEC0BFCD9ED23100F3</v>
      </c>
      <c r="J6907" t="s">
        <v>18</v>
      </c>
      <c r="K6907" t="s">
        <v>74</v>
      </c>
      <c r="L6907" t="s">
        <v>33</v>
      </c>
      <c r="N6907" t="s">
        <v>2556</v>
      </c>
    </row>
    <row r="6908" spans="1:14" x14ac:dyDescent="0.2">
      <c r="A6908" s="1" t="d">
        <v>2023-03-22</v>
      </c>
      <c r="B6908" s="18" t="d">
        <v>13:03:39.00000000000226275</v>
      </c>
      <c r="C6908" s="1" t="d">
        <v>2023-03-22</v>
      </c>
      <c r="D6908" s="18" t="d">
        <v>18:31:07.99999999999784175</v>
      </c>
      <c r="E6908" s="1" t="d">
        <v>2023-03-22</v>
      </c>
      <c r="F6908" t="s">
        <v>490</v>
      </c>
      <c r="G6908" t="s">
        <v>3190</v>
      </c>
      <c r="H6908">
        <v>-1</v>
      </c>
      <c r="I6908" t="str">
        <f>IF(Table2[[#This Row],[Patron Id]]=-1,Table2[[#This Row],[User ID Encryption]],Table2[[#This Row],[Patron Id]])</f>
        <v>AD59FBE52C02CE7C16327DBEC0BFCD9ED23100F3</v>
      </c>
      <c r="J6908" t="s">
        <v>18</v>
      </c>
      <c r="K6908" t="s">
        <v>97</v>
      </c>
      <c r="L6908" t="s">
        <v>33</v>
      </c>
      <c r="M6908" t="s">
        <v>491</v>
      </c>
      <c r="N6908" t="s">
        <v>2556</v>
      </c>
    </row>
    <row r="6909" spans="1:14" x14ac:dyDescent="0.2">
      <c r="A6909" s="1" t="d">
        <v>2023-03-22</v>
      </c>
      <c r="B6909" s="18" t="d">
        <v>13:06:01.00000000000207350</v>
      </c>
      <c r="C6909" s="1" t="d">
        <v>2023-03-22</v>
      </c>
      <c r="D6909" s="18" t="d">
        <v>14:53:38.99999999999799825</v>
      </c>
      <c r="E6909" s="1" t="d">
        <v>2023-03-22</v>
      </c>
      <c r="F6909" t="s">
        <v>1630</v>
      </c>
      <c r="G6909" t="s">
        <v>3976</v>
      </c>
      <c r="H6909">
        <v>-1</v>
      </c>
      <c r="I6909" t="str">
        <f>IF(Table2[[#This Row],[Patron Id]]=-1,Table2[[#This Row],[User ID Encryption]],Table2[[#This Row],[Patron Id]])</f>
        <v>8EE5FFF6E1BE5491AD2CEAC39809EE5641818EC7</v>
      </c>
      <c r="J6909" t="s">
        <v>18</v>
      </c>
      <c r="K6909" t="s">
        <v>254</v>
      </c>
      <c r="L6909" t="s">
        <v>33</v>
      </c>
      <c r="M6909" t="s">
        <v>1631</v>
      </c>
      <c r="N6909" t="s">
        <v>2575</v>
      </c>
    </row>
    <row r="6910" spans="1:14" x14ac:dyDescent="0.2">
      <c r="A6910" s="1" t="d">
        <v>2023-03-22</v>
      </c>
      <c r="B6910" s="18" t="d">
        <v>13:10:55.00000000000007175</v>
      </c>
      <c r="C6910" s="1" t="d">
        <v>2023-03-22</v>
      </c>
      <c r="D6910" s="18" t="d">
        <v>13:12:35.00000000000291475</v>
      </c>
      <c r="E6910" s="1" t="d">
        <v>2023-03-22</v>
      </c>
      <c r="F6910" t="s">
        <v>2303</v>
      </c>
      <c r="G6910" t="s">
        <v>4995</v>
      </c>
      <c r="H6910">
        <v>-1</v>
      </c>
      <c r="I6910" t="str">
        <f>IF(Table2[[#This Row],[Patron Id]]=-1,Table2[[#This Row],[User ID Encryption]],Table2[[#This Row],[Patron Id]])</f>
        <v>E8FE1773956D47D1280B286C4F50E0A5DEBE6B7B</v>
      </c>
      <c r="J6910" t="s">
        <v>13</v>
      </c>
      <c r="K6910" t="s">
        <v>32</v>
      </c>
      <c r="L6910" t="s">
        <v>33</v>
      </c>
      <c r="M6910" t="s">
        <v>554</v>
      </c>
      <c r="N6910" t="s">
        <v>2640</v>
      </c>
    </row>
    <row r="6911" spans="1:14" x14ac:dyDescent="0.2">
      <c r="A6911" s="1" t="d">
        <v>2023-03-22</v>
      </c>
      <c r="B6911" s="18" t="d">
        <v>13:13:35.00000000000269950</v>
      </c>
      <c r="C6911" s="1" t="d">
        <v>2023-03-22</v>
      </c>
      <c r="D6911" s="18" t="d">
        <v>16:29:16.99999999999647900</v>
      </c>
      <c r="E6911" s="1" t="d">
        <v>2023-03-22</v>
      </c>
      <c r="F6911" t="s">
        <v>1901</v>
      </c>
      <c r="G6911" t="s">
        <v>4995</v>
      </c>
      <c r="H6911">
        <v>-1</v>
      </c>
      <c r="I6911" t="str">
        <f>IF(Table2[[#This Row],[Patron Id]]=-1,Table2[[#This Row],[User ID Encryption]],Table2[[#This Row],[Patron Id]])</f>
        <v>E8FE1773956D47D1280B286C4F50E0A5DEBE6B7B</v>
      </c>
      <c r="J6911" t="s">
        <v>13</v>
      </c>
      <c r="K6911" t="s">
        <v>32</v>
      </c>
      <c r="L6911" t="s">
        <v>33</v>
      </c>
      <c r="M6911" t="s">
        <v>92</v>
      </c>
      <c r="N6911" t="s">
        <v>2556</v>
      </c>
    </row>
    <row r="6912" spans="1:14" x14ac:dyDescent="0.2">
      <c r="A6912" s="1" t="d">
        <v>2023-03-22</v>
      </c>
      <c r="B6912" s="18" t="d">
        <v>13:19:12.000000000004220775</v>
      </c>
      <c r="C6912" s="1" t="d">
        <v>2023-03-22</v>
      </c>
      <c r="D6912" s="18" t="d">
        <v>13:50:21.99999999999597675</v>
      </c>
      <c r="E6912" s="1" t="d">
        <v>2023-03-22</v>
      </c>
      <c r="F6912" t="s">
        <v>2459</v>
      </c>
      <c r="G6912" t="s">
        <v>4996</v>
      </c>
      <c r="H6912">
        <v>-1</v>
      </c>
      <c r="I6912" t="str">
        <f>IF(Table2[[#This Row],[Patron Id]]=-1,Table2[[#This Row],[User ID Encryption]],Table2[[#This Row],[Patron Id]])</f>
        <v>9511D5372641239C4F1CF3FCF34844E18112CB19</v>
      </c>
      <c r="J6912" t="s">
        <v>18</v>
      </c>
      <c r="K6912" t="s">
        <v>32</v>
      </c>
      <c r="L6912" t="s">
        <v>33</v>
      </c>
      <c r="N6912" t="s">
        <v>2575</v>
      </c>
    </row>
    <row r="6913" spans="1:14" x14ac:dyDescent="0.2">
      <c r="A6913" s="1" t="d">
        <v>2023-03-22</v>
      </c>
      <c r="B6913" s="18" t="d">
        <v>13:26:47.00000000000180625</v>
      </c>
      <c r="C6913" s="1" t="d">
        <v>2023-03-22</v>
      </c>
      <c r="D6913" s="18" t="d">
        <v>13:34:02.00000000000266050</v>
      </c>
      <c r="E6913" s="1" t="d">
        <v>2023-03-22</v>
      </c>
      <c r="F6913" t="s">
        <v>705</v>
      </c>
      <c r="G6913" t="s">
        <v>4997</v>
      </c>
      <c r="H6913">
        <v>-1</v>
      </c>
      <c r="I6913" t="str">
        <f>IF(Table2[[#This Row],[Patron Id]]=-1,Table2[[#This Row],[User ID Encryption]],Table2[[#This Row],[Patron Id]])</f>
        <v>04ED30E1C9C30A967EF3771B76DE312D1A795E55</v>
      </c>
      <c r="J6913" t="s">
        <v>13</v>
      </c>
      <c r="K6913" t="s">
        <v>382</v>
      </c>
      <c r="L6913" t="s">
        <v>33</v>
      </c>
      <c r="N6913" t="s">
        <v>2556</v>
      </c>
    </row>
    <row r="6914" spans="1:14" x14ac:dyDescent="0.2">
      <c r="A6914" s="1" t="d">
        <v>2023-03-22</v>
      </c>
      <c r="B6914" s="18" t="d">
        <v>13:28:42.99999999999435975</v>
      </c>
      <c r="E6914" s="1" t="d">
        <v>2023-04-12</v>
      </c>
      <c r="F6914" t="s">
        <v>1532</v>
      </c>
      <c r="H6914">
        <v>9401453620006530</v>
      </c>
      <c r="I6914">
        <f>IF(Table2[[#This Row],[Patron Id]]=-1,Table2[[#This Row],[User ID Encryption]],Table2[[#This Row],[Patron Id]])</f>
        <v>9401453620006530</v>
      </c>
      <c r="J6914" t="s">
        <v>18</v>
      </c>
      <c r="K6914" t="s">
        <v>14</v>
      </c>
      <c r="L6914" t="s">
        <v>15</v>
      </c>
      <c r="M6914" t="s">
        <v>1533</v>
      </c>
      <c r="N6914" t="s">
        <v>2556</v>
      </c>
    </row>
    <row r="6915" spans="1:14" x14ac:dyDescent="0.2">
      <c r="A6915" s="1" t="d">
        <v>2023-03-22</v>
      </c>
      <c r="B6915" s="18" t="d">
        <v>13:29:01.99999999999413150</v>
      </c>
      <c r="C6915" s="1" t="d">
        <v>2023-04-05</v>
      </c>
      <c r="D6915" s="18" t="d">
        <v>15:52:50.99999999999688975</v>
      </c>
      <c r="E6915" s="1" t="d">
        <v>2023-04-05</v>
      </c>
      <c r="F6915" t="s">
        <v>778</v>
      </c>
      <c r="G6915" t="s">
        <v>4776</v>
      </c>
      <c r="H6915">
        <v>-1</v>
      </c>
      <c r="I6915" t="str">
        <f>IF(Table2[[#This Row],[Patron Id]]=-1,Table2[[#This Row],[User ID Encryption]],Table2[[#This Row],[Patron Id]])</f>
        <v>293367630C9E7F497FDF15A164D85B2F910AF7CD</v>
      </c>
      <c r="J6915" t="s">
        <v>18</v>
      </c>
      <c r="K6915" t="s">
        <v>14</v>
      </c>
      <c r="L6915" t="s">
        <v>15</v>
      </c>
      <c r="M6915" t="s">
        <v>779</v>
      </c>
      <c r="N6915" t="s">
        <v>2556</v>
      </c>
    </row>
    <row r="6916" spans="1:14" x14ac:dyDescent="0.2">
      <c r="A6916" s="1" t="d">
        <v>2023-03-22</v>
      </c>
      <c r="B6916" s="18" t="d">
        <v>13:35:57.99999999999521400</v>
      </c>
      <c r="E6916" s="1" t="d">
        <v>2023-06-20</v>
      </c>
      <c r="F6916" t="s">
        <v>573</v>
      </c>
      <c r="H6916">
        <v>9407452020006530</v>
      </c>
      <c r="I6916">
        <f>IF(Table2[[#This Row],[Patron Id]]=-1,Table2[[#This Row],[User ID Encryption]],Table2[[#This Row],[Patron Id]])</f>
        <v>9407452020006530</v>
      </c>
      <c r="J6916" t="s">
        <v>18</v>
      </c>
      <c r="K6916" t="s">
        <v>56</v>
      </c>
      <c r="L6916" t="s">
        <v>57</v>
      </c>
      <c r="N6916" t="s">
        <v>2575</v>
      </c>
    </row>
    <row r="6917" spans="1:14" x14ac:dyDescent="0.2">
      <c r="A6917" s="1" t="d">
        <v>2023-03-22</v>
      </c>
      <c r="B6917" s="18" t="d">
        <v>13:37:08.99999999999991525</v>
      </c>
      <c r="C6917" s="1" t="d">
        <v>2023-03-22</v>
      </c>
      <c r="D6917" s="18" t="d">
        <v>15:36:29.99999999999701350</v>
      </c>
      <c r="E6917" s="1" t="d">
        <v>2023-03-22</v>
      </c>
      <c r="F6917" t="s">
        <v>671</v>
      </c>
      <c r="G6917" t="s">
        <v>4998</v>
      </c>
      <c r="H6917">
        <v>-1</v>
      </c>
      <c r="I6917" t="str">
        <f>IF(Table2[[#This Row],[Patron Id]]=-1,Table2[[#This Row],[User ID Encryption]],Table2[[#This Row],[Patron Id]])</f>
        <v>E35FD6EFD01E31CAB512D5A17E38B617515E4D24</v>
      </c>
      <c r="J6917" t="s">
        <v>65</v>
      </c>
      <c r="K6917" t="s">
        <v>97</v>
      </c>
      <c r="L6917" t="s">
        <v>33</v>
      </c>
      <c r="M6917" t="s">
        <v>672</v>
      </c>
      <c r="N6917" t="s">
        <v>2580</v>
      </c>
    </row>
    <row r="6918" spans="1:14" x14ac:dyDescent="0.2">
      <c r="A6918" s="1" t="d">
        <v>2023-03-22</v>
      </c>
      <c r="B6918" s="18" t="d">
        <v>13:39:13.99999999999387725</v>
      </c>
      <c r="C6918" s="1" t="d">
        <v>2023-03-24</v>
      </c>
      <c r="D6918" s="18" t="d">
        <v>13:09:29.00000000000261475</v>
      </c>
      <c r="E6918" s="1" t="d">
        <v>2023-03-29</v>
      </c>
      <c r="F6918" t="s">
        <v>904</v>
      </c>
      <c r="G6918" t="s">
        <v>4978</v>
      </c>
      <c r="H6918">
        <v>-1</v>
      </c>
      <c r="I6918" t="str">
        <f>IF(Table2[[#This Row],[Patron Id]]=-1,Table2[[#This Row],[User ID Encryption]],Table2[[#This Row],[Patron Id]])</f>
        <v>9C7ADB5E787E7C1B7E67B265EC0F2EAAD2D915B7</v>
      </c>
      <c r="J6918" t="s">
        <v>18</v>
      </c>
      <c r="K6918" t="s">
        <v>14</v>
      </c>
      <c r="L6918" t="s">
        <v>15</v>
      </c>
      <c r="M6918" t="s">
        <v>905</v>
      </c>
      <c r="N6918" t="s">
        <v>2556</v>
      </c>
    </row>
    <row r="6919" spans="1:14" x14ac:dyDescent="0.2">
      <c r="A6919" s="1" t="d">
        <v>2023-03-22</v>
      </c>
      <c r="B6919" s="18" t="d">
        <v>13:55:32.00000000000286900</v>
      </c>
      <c r="C6919" s="1" t="d">
        <v>2023-03-22</v>
      </c>
      <c r="D6919" s="18" t="d">
        <v>14:34:30.00000000000063900</v>
      </c>
      <c r="E6919" s="1" t="d">
        <v>2023-03-22</v>
      </c>
      <c r="F6919" t="s">
        <v>1581</v>
      </c>
      <c r="G6919" t="s">
        <v>4983</v>
      </c>
      <c r="H6919">
        <v>-1</v>
      </c>
      <c r="I6919" t="str">
        <f>IF(Table2[[#This Row],[Patron Id]]=-1,Table2[[#This Row],[User ID Encryption]],Table2[[#This Row],[Patron Id]])</f>
        <v>04A098FFC4F9E2327158633DCDCA38955130BD51</v>
      </c>
      <c r="J6919" t="s">
        <v>18</v>
      </c>
      <c r="K6919" t="s">
        <v>43</v>
      </c>
      <c r="L6919" t="s">
        <v>33</v>
      </c>
      <c r="M6919" t="s">
        <v>1582</v>
      </c>
      <c r="N6919" t="s">
        <v>2556</v>
      </c>
    </row>
    <row r="6920" spans="1:14" x14ac:dyDescent="0.2">
      <c r="A6920" s="1" t="d">
        <v>2023-03-22</v>
      </c>
      <c r="B6920" s="18" t="d">
        <v>13:56:36.99999999999704625</v>
      </c>
      <c r="C6920" s="1" t="d">
        <v>2023-04-05</v>
      </c>
      <c r="D6920" s="18" t="d">
        <v>10:02:25.00000000000188450</v>
      </c>
      <c r="E6920" s="1" t="d">
        <v>2023-04-05</v>
      </c>
      <c r="F6920" t="s">
        <v>850</v>
      </c>
      <c r="G6920" t="s">
        <v>4663</v>
      </c>
      <c r="H6920">
        <v>-1</v>
      </c>
      <c r="I6920" t="str">
        <f>IF(Table2[[#This Row],[Patron Id]]=-1,Table2[[#This Row],[User ID Encryption]],Table2[[#This Row],[Patron Id]])</f>
        <v>B9D084E31B3801A2AFEDA305A4B2367DDE64C2AF</v>
      </c>
      <c r="J6920" t="s">
        <v>18</v>
      </c>
      <c r="K6920" t="s">
        <v>14</v>
      </c>
      <c r="L6920" t="s">
        <v>15</v>
      </c>
      <c r="M6920" t="s">
        <v>851</v>
      </c>
      <c r="N6920" t="s">
        <v>2556</v>
      </c>
    </row>
    <row r="6921" spans="1:14" x14ac:dyDescent="0.2">
      <c r="A6921" s="1" t="d">
        <v>2023-03-22</v>
      </c>
      <c r="B6921" s="18" t="d">
        <v>13:59:34.00000000000552950</v>
      </c>
      <c r="C6921" s="1" t="d">
        <v>2023-04-03</v>
      </c>
      <c r="D6921" s="18" t="d">
        <v>10:09:48.99999999999934800</v>
      </c>
      <c r="E6921" s="1" t="d">
        <v>2023-03-29</v>
      </c>
      <c r="F6921" t="s">
        <v>2074</v>
      </c>
      <c r="G6921" t="s">
        <v>2590</v>
      </c>
      <c r="H6921">
        <v>-1</v>
      </c>
      <c r="I6921" t="str">
        <f>IF(Table2[[#This Row],[Patron Id]]=-1,Table2[[#This Row],[User ID Encryption]],Table2[[#This Row],[Patron Id]])</f>
        <v>BF4160BE8175B3D7B16DFD47C986187CF4A5A2CB</v>
      </c>
      <c r="J6921" t="s">
        <v>18</v>
      </c>
      <c r="K6921" t="s">
        <v>14</v>
      </c>
      <c r="L6921" t="s">
        <v>15</v>
      </c>
      <c r="M6921" t="s">
        <v>2075</v>
      </c>
      <c r="N6921" t="s">
        <v>2556</v>
      </c>
    </row>
    <row r="6922" spans="1:14" x14ac:dyDescent="0.2">
      <c r="A6922" s="1" t="d">
        <v>2023-03-22</v>
      </c>
      <c r="B6922" s="18" t="d">
        <v>14:09:15.00000000000362550</v>
      </c>
      <c r="E6922" s="1" t="d">
        <v>2023-06-20</v>
      </c>
      <c r="F6922" t="s">
        <v>2464</v>
      </c>
      <c r="H6922">
        <v>5567839940006530</v>
      </c>
      <c r="I6922">
        <f>IF(Table2[[#This Row],[Patron Id]]=-1,Table2[[#This Row],[User ID Encryption]],Table2[[#This Row],[Patron Id]])</f>
        <v>5567839940006530</v>
      </c>
      <c r="J6922" t="s">
        <v>13</v>
      </c>
      <c r="K6922" t="s">
        <v>56</v>
      </c>
      <c r="L6922" t="s">
        <v>57</v>
      </c>
      <c r="N6922" t="s">
        <v>2575</v>
      </c>
    </row>
    <row r="6923" spans="1:14" x14ac:dyDescent="0.2">
      <c r="A6923" s="1" t="d">
        <v>2023-03-22</v>
      </c>
      <c r="B6923" s="18" t="d">
        <v>14:12:12.00000000000251700</v>
      </c>
      <c r="C6923" s="1" t="d">
        <v>2023-03-22</v>
      </c>
      <c r="D6923" s="18" t="d">
        <v>15:57:08.000000000001890325</v>
      </c>
      <c r="E6923" s="1" t="d">
        <v>2023-03-22</v>
      </c>
      <c r="F6923" t="s">
        <v>1855</v>
      </c>
      <c r="G6923" t="s">
        <v>4999</v>
      </c>
      <c r="H6923">
        <v>-1</v>
      </c>
      <c r="I6923" t="str">
        <f>IF(Table2[[#This Row],[Patron Id]]=-1,Table2[[#This Row],[User ID Encryption]],Table2[[#This Row],[Patron Id]])</f>
        <v>73958DE79B2A0628767395FBDFD117BC5E807D3F</v>
      </c>
      <c r="J6923" t="s">
        <v>18</v>
      </c>
      <c r="K6923" t="s">
        <v>32</v>
      </c>
      <c r="L6923" t="s">
        <v>33</v>
      </c>
      <c r="M6923" t="s">
        <v>308</v>
      </c>
      <c r="N6923" t="s">
        <v>2556</v>
      </c>
    </row>
    <row r="6924" spans="1:14" x14ac:dyDescent="0.2">
      <c r="A6924" s="1" t="d">
        <v>2023-03-22</v>
      </c>
      <c r="B6924" s="18" t="d">
        <v>14:16:57.99999999999606150</v>
      </c>
      <c r="C6924" s="1" t="d">
        <v>2023-03-22</v>
      </c>
      <c r="D6924" s="18" t="d">
        <v>18:14:16.99999999999327725</v>
      </c>
      <c r="E6924" s="1" t="d">
        <v>2023-03-24</v>
      </c>
      <c r="F6924" t="s">
        <v>1601</v>
      </c>
      <c r="G6924" t="s">
        <v>4841</v>
      </c>
      <c r="H6924">
        <v>-1</v>
      </c>
      <c r="I6924" t="str">
        <f>IF(Table2[[#This Row],[Patron Id]]=-1,Table2[[#This Row],[User ID Encryption]],Table2[[#This Row],[Patron Id]])</f>
        <v>883A80C32EE3A73B06BB4FF08B9D13BFBB96BFBC</v>
      </c>
      <c r="J6924" t="s">
        <v>18</v>
      </c>
      <c r="K6924" t="s">
        <v>219</v>
      </c>
      <c r="L6924" t="s">
        <v>2094</v>
      </c>
      <c r="N6924" t="s">
        <v>2556</v>
      </c>
    </row>
    <row r="6925" spans="1:14" x14ac:dyDescent="0.2">
      <c r="A6925" s="1" t="d">
        <v>2023-03-22</v>
      </c>
      <c r="B6925" s="18" t="d">
        <v>14:22:49.99999999999992825</v>
      </c>
      <c r="C6925" s="1" t="d">
        <v>2023-03-22</v>
      </c>
      <c r="D6925" s="18" t="d">
        <v>14:35:08.99999999999714400</v>
      </c>
      <c r="E6925" s="1" t="d">
        <v>2023-03-22</v>
      </c>
      <c r="F6925" t="s">
        <v>1622</v>
      </c>
      <c r="G6925" t="s">
        <v>2860</v>
      </c>
      <c r="H6925">
        <v>-1</v>
      </c>
      <c r="I6925" t="str">
        <f>IF(Table2[[#This Row],[Patron Id]]=-1,Table2[[#This Row],[User ID Encryption]],Table2[[#This Row],[Patron Id]])</f>
        <v>F8CE00F10CCDB35BEC996119289E3B8C63841B4A</v>
      </c>
      <c r="J6925" t="s">
        <v>18</v>
      </c>
      <c r="K6925" t="s">
        <v>74</v>
      </c>
      <c r="L6925" t="s">
        <v>33</v>
      </c>
      <c r="N6925" t="s">
        <v>2556</v>
      </c>
    </row>
    <row r="6926" spans="1:14" x14ac:dyDescent="0.2">
      <c r="A6926" s="1" t="d">
        <v>2023-03-22</v>
      </c>
      <c r="B6926" s="18" t="d">
        <v>14:22:51.99999999999384450</v>
      </c>
      <c r="C6926" s="1" t="d">
        <v>2023-03-22</v>
      </c>
      <c r="D6926" s="18" t="d">
        <v>14:35:07.00000000000322775</v>
      </c>
      <c r="E6926" s="1" t="d">
        <v>2023-03-22</v>
      </c>
      <c r="F6926" t="s">
        <v>1746</v>
      </c>
      <c r="G6926" t="s">
        <v>2860</v>
      </c>
      <c r="H6926">
        <v>-1</v>
      </c>
      <c r="I6926" t="str">
        <f>IF(Table2[[#This Row],[Patron Id]]=-1,Table2[[#This Row],[User ID Encryption]],Table2[[#This Row],[Patron Id]])</f>
        <v>F8CE00F10CCDB35BEC996119289E3B8C63841B4A</v>
      </c>
      <c r="J6926" t="s">
        <v>18</v>
      </c>
      <c r="K6926" t="s">
        <v>97</v>
      </c>
      <c r="L6926" t="s">
        <v>33</v>
      </c>
      <c r="M6926" t="s">
        <v>1747</v>
      </c>
      <c r="N6926" t="s">
        <v>2556</v>
      </c>
    </row>
    <row r="6927" spans="1:14" x14ac:dyDescent="0.2">
      <c r="A6927" s="1" t="d">
        <v>2023-03-22</v>
      </c>
      <c r="B6927" s="18" t="d">
        <v>14:27:09.999999999995807925</v>
      </c>
      <c r="C6927" s="1" t="d">
        <v>2023-03-22</v>
      </c>
      <c r="D6927" s="18" t="d">
        <v>16:00:43.9999999999972875</v>
      </c>
      <c r="E6927" s="1" t="d">
        <v>2023-03-22</v>
      </c>
      <c r="F6927" t="s">
        <v>1903</v>
      </c>
      <c r="G6927" t="s">
        <v>2587</v>
      </c>
      <c r="H6927">
        <v>-1</v>
      </c>
      <c r="I6927" t="str">
        <f>IF(Table2[[#This Row],[Patron Id]]=-1,Table2[[#This Row],[User ID Encryption]],Table2[[#This Row],[Patron Id]])</f>
        <v>61826808E625196E92C4581A40F49ECEDC15AB53</v>
      </c>
      <c r="J6927" t="s">
        <v>13</v>
      </c>
      <c r="K6927" t="s">
        <v>32</v>
      </c>
      <c r="L6927" t="s">
        <v>33</v>
      </c>
      <c r="M6927" t="s">
        <v>310</v>
      </c>
      <c r="N6927" t="s">
        <v>2556</v>
      </c>
    </row>
    <row r="6928" spans="1:14" x14ac:dyDescent="0.2">
      <c r="A6928" s="1" t="d">
        <v>2023-03-22</v>
      </c>
      <c r="B6928" s="18" t="d">
        <v>14:35:46.9999999999966875</v>
      </c>
      <c r="C6928" s="1" t="d">
        <v>2023-03-22</v>
      </c>
      <c r="D6928" s="18" t="d">
        <v>16:50:49.99999999999715700</v>
      </c>
      <c r="E6928" s="1" t="d">
        <v>2023-03-24</v>
      </c>
      <c r="F6928" t="s">
        <v>218</v>
      </c>
      <c r="G6928" t="s">
        <v>3841</v>
      </c>
      <c r="H6928">
        <v>-1</v>
      </c>
      <c r="I6928" t="str">
        <f>IF(Table2[[#This Row],[Patron Id]]=-1,Table2[[#This Row],[User ID Encryption]],Table2[[#This Row],[Patron Id]])</f>
        <v>17DB0BF4DEF126F6E371DDA55F98B9A0A33016D6</v>
      </c>
      <c r="J6928" t="s">
        <v>18</v>
      </c>
      <c r="K6928" t="s">
        <v>219</v>
      </c>
      <c r="L6928" t="s">
        <v>2094</v>
      </c>
      <c r="M6928" t="s">
        <v>220</v>
      </c>
      <c r="N6928" t="s">
        <v>2556</v>
      </c>
    </row>
    <row r="6929" spans="1:14" x14ac:dyDescent="0.2">
      <c r="A6929" s="1" t="d">
        <v>2023-03-22</v>
      </c>
      <c r="B6929" s="18" t="d">
        <v>14:40:01.00000000000121925</v>
      </c>
      <c r="C6929" s="1" t="d">
        <v>2023-03-22</v>
      </c>
      <c r="D6929" s="18" t="d">
        <v>16:00:11.99999999999867625</v>
      </c>
      <c r="E6929" s="1" t="d">
        <v>2023-03-29</v>
      </c>
      <c r="F6929" t="s">
        <v>1598</v>
      </c>
      <c r="G6929" t="s">
        <v>4297</v>
      </c>
      <c r="H6929">
        <v>-1</v>
      </c>
      <c r="I6929" t="str">
        <f>IF(Table2[[#This Row],[Patron Id]]=-1,Table2[[#This Row],[User ID Encryption]],Table2[[#This Row],[Patron Id]])</f>
        <v>B57EE193C0503285E8724D2CB0D8D80928021210</v>
      </c>
      <c r="J6929" t="s">
        <v>243</v>
      </c>
      <c r="K6929" t="s">
        <v>14</v>
      </c>
      <c r="L6929" t="s">
        <v>15</v>
      </c>
      <c r="M6929" t="s">
        <v>1599</v>
      </c>
      <c r="N6929" t="s">
        <v>2554</v>
      </c>
    </row>
    <row r="6930" spans="1:14" x14ac:dyDescent="0.2">
      <c r="A6930" s="1" t="d">
        <v>2023-03-22</v>
      </c>
      <c r="B6930" s="18" t="d">
        <v>14:42:55.99999999999660275</v>
      </c>
      <c r="C6930" s="1" t="d">
        <v>2023-03-22</v>
      </c>
      <c r="D6930" s="18" t="d">
        <v>14:54:04.99999999999566375</v>
      </c>
      <c r="E6930" s="1" t="d">
        <v>2023-03-22</v>
      </c>
      <c r="F6930" t="s">
        <v>2073</v>
      </c>
      <c r="G6930" t="s">
        <v>5000</v>
      </c>
      <c r="H6930">
        <v>-1</v>
      </c>
      <c r="I6930" t="str">
        <f>IF(Table2[[#This Row],[Patron Id]]=-1,Table2[[#This Row],[User ID Encryption]],Table2[[#This Row],[Patron Id]])</f>
        <v>1976AE468E069FC70D22DA14D8B084DD7B6B50A4</v>
      </c>
      <c r="J6930" t="s">
        <v>18</v>
      </c>
      <c r="K6930" t="s">
        <v>32</v>
      </c>
      <c r="L6930" t="s">
        <v>33</v>
      </c>
      <c r="N6930" t="s">
        <v>2556</v>
      </c>
    </row>
    <row r="6931" spans="1:14" x14ac:dyDescent="0.2">
      <c r="A6931" s="1" t="d">
        <v>2023-03-22</v>
      </c>
      <c r="B6931" s="18" t="d">
        <v>14:54:13.00000000000011075</v>
      </c>
      <c r="C6931" s="1" t="d">
        <v>2023-03-22</v>
      </c>
      <c r="D6931" s="18" t="d">
        <v>14:54:57.000000000000600</v>
      </c>
      <c r="E6931" s="1" t="d">
        <v>2023-03-22</v>
      </c>
      <c r="F6931" t="s">
        <v>665</v>
      </c>
      <c r="G6931" t="s">
        <v>3091</v>
      </c>
      <c r="H6931">
        <v>-1</v>
      </c>
      <c r="I6931" t="str">
        <f>IF(Table2[[#This Row],[Patron Id]]=-1,Table2[[#This Row],[User ID Encryption]],Table2[[#This Row],[Patron Id]])</f>
        <v>A3F38B448A17C00A3FB879D9DC84F87AB95B2F56</v>
      </c>
      <c r="J6931" t="s">
        <v>13</v>
      </c>
      <c r="K6931" t="s">
        <v>97</v>
      </c>
      <c r="L6931" t="s">
        <v>33</v>
      </c>
      <c r="M6931" t="s">
        <v>666</v>
      </c>
      <c r="N6931" t="s">
        <v>2640</v>
      </c>
    </row>
    <row r="6932" spans="1:14" x14ac:dyDescent="0.2">
      <c r="A6932" s="1" t="d">
        <v>2023-03-22</v>
      </c>
      <c r="B6932" s="18" t="d">
        <v>14:55:44.99999999999850675</v>
      </c>
      <c r="C6932" s="1" t="d">
        <v>2023-03-22</v>
      </c>
      <c r="D6932" s="18" t="d">
        <v>15:10:58.00000000000373625</v>
      </c>
      <c r="E6932" s="1" t="d">
        <v>2023-03-22</v>
      </c>
      <c r="F6932" t="s">
        <v>665</v>
      </c>
      <c r="G6932" t="s">
        <v>3091</v>
      </c>
      <c r="H6932">
        <v>-1</v>
      </c>
      <c r="I6932" t="str">
        <f>IF(Table2[[#This Row],[Patron Id]]=-1,Table2[[#This Row],[User ID Encryption]],Table2[[#This Row],[Patron Id]])</f>
        <v>A3F38B448A17C00A3FB879D9DC84F87AB95B2F56</v>
      </c>
      <c r="J6932" t="s">
        <v>13</v>
      </c>
      <c r="K6932" t="s">
        <v>97</v>
      </c>
      <c r="L6932" t="s">
        <v>33</v>
      </c>
      <c r="M6932" t="s">
        <v>666</v>
      </c>
      <c r="N6932" t="s">
        <v>2640</v>
      </c>
    </row>
    <row r="6933" spans="1:14" x14ac:dyDescent="0.2">
      <c r="A6933" s="1" t="d">
        <v>2023-03-22</v>
      </c>
      <c r="B6933" s="18" t="d">
        <v>14:59:06.00000000000115425</v>
      </c>
      <c r="C6933" s="1" t="d">
        <v>2023-04-03</v>
      </c>
      <c r="D6933" s="18" t="d">
        <v>13:28:08.0000000000048775</v>
      </c>
      <c r="E6933" s="1" t="d">
        <v>2023-03-29</v>
      </c>
      <c r="F6933" t="s">
        <v>875</v>
      </c>
      <c r="G6933" t="s">
        <v>5001</v>
      </c>
      <c r="H6933">
        <v>-1</v>
      </c>
      <c r="I6933" t="str">
        <f>IF(Table2[[#This Row],[Patron Id]]=-1,Table2[[#This Row],[User ID Encryption]],Table2[[#This Row],[Patron Id]])</f>
        <v>E8FB266CE3A4874DF0ED7B6CE51E8271CE582BCF</v>
      </c>
      <c r="J6933" t="s">
        <v>18</v>
      </c>
      <c r="K6933" t="s">
        <v>14</v>
      </c>
      <c r="L6933" t="s">
        <v>15</v>
      </c>
      <c r="M6933" t="s">
        <v>876</v>
      </c>
      <c r="N6933" t="s">
        <v>2554</v>
      </c>
    </row>
    <row r="6934" spans="1:14" x14ac:dyDescent="0.2">
      <c r="A6934" s="1" t="d">
        <v>2023-03-22</v>
      </c>
      <c r="B6934" s="18" t="d">
        <v>14:59:11.00000000000513175</v>
      </c>
      <c r="C6934" s="1" t="d">
        <v>2023-04-04</v>
      </c>
      <c r="D6934" s="18" t="d">
        <v>13:41:36.000000000003282450</v>
      </c>
      <c r="E6934" s="1" t="d">
        <v>2023-03-29</v>
      </c>
      <c r="F6934" t="s">
        <v>2465</v>
      </c>
      <c r="G6934" t="s">
        <v>2769</v>
      </c>
      <c r="H6934">
        <v>-1</v>
      </c>
      <c r="I6934" t="str">
        <f>IF(Table2[[#This Row],[Patron Id]]=-1,Table2[[#This Row],[User ID Encryption]],Table2[[#This Row],[Patron Id]])</f>
        <v>8E3D31F369794CB8670B091583A2FF92871BB1ED</v>
      </c>
      <c r="J6934" t="s">
        <v>18</v>
      </c>
      <c r="K6934" t="s">
        <v>14</v>
      </c>
      <c r="L6934" t="s">
        <v>15</v>
      </c>
      <c r="M6934" t="s">
        <v>312</v>
      </c>
      <c r="N6934" t="s">
        <v>2556</v>
      </c>
    </row>
    <row r="6935" spans="1:14" x14ac:dyDescent="0.2">
      <c r="A6935" s="1" t="d">
        <v>2023-03-22</v>
      </c>
      <c r="B6935" s="18" t="d">
        <v>15:00:15.000000000002344800</v>
      </c>
      <c r="C6935" s="1" t="d">
        <v>2023-03-22</v>
      </c>
      <c r="D6935" s="18" t="d">
        <v>15:18:20.99999999999944575</v>
      </c>
      <c r="E6935" s="1" t="d">
        <v>2023-03-22</v>
      </c>
      <c r="F6935" t="s">
        <v>1394</v>
      </c>
      <c r="G6935" t="s">
        <v>5002</v>
      </c>
      <c r="H6935">
        <v>-1</v>
      </c>
      <c r="I6935" t="str">
        <f>IF(Table2[[#This Row],[Patron Id]]=-1,Table2[[#This Row],[User ID Encryption]],Table2[[#This Row],[Patron Id]])</f>
        <v>3BDC1B1E75AF7A3842A60B24BAE03E26E8D46B05</v>
      </c>
      <c r="J6935" t="s">
        <v>18</v>
      </c>
      <c r="K6935" t="s">
        <v>463</v>
      </c>
      <c r="L6935" t="s">
        <v>33</v>
      </c>
      <c r="M6935" t="s">
        <v>1395</v>
      </c>
      <c r="N6935" t="s">
        <v>2556</v>
      </c>
    </row>
    <row r="6936" spans="1:14" x14ac:dyDescent="0.2">
      <c r="A6936" s="1" t="d">
        <v>2023-03-22</v>
      </c>
      <c r="B6936" s="18" t="d">
        <v>15:00:22.999999999997200725</v>
      </c>
      <c r="C6936" s="1" t="d">
        <v>2023-04-03</v>
      </c>
      <c r="D6936" s="18" t="d">
        <v>12:29:01.99999999999732650</v>
      </c>
      <c r="E6936" s="1" t="d">
        <v>2023-04-05</v>
      </c>
      <c r="F6936" t="s">
        <v>1723</v>
      </c>
      <c r="G6936" t="s">
        <v>2805</v>
      </c>
      <c r="H6936">
        <v>-1</v>
      </c>
      <c r="I6936" t="str">
        <f>IF(Table2[[#This Row],[Patron Id]]=-1,Table2[[#This Row],[User ID Encryption]],Table2[[#This Row],[Patron Id]])</f>
        <v>3D3E7D988CC2FA9BDD033183FE36358DACB0BE28</v>
      </c>
      <c r="J6936" t="s">
        <v>18</v>
      </c>
      <c r="K6936" t="s">
        <v>14</v>
      </c>
      <c r="L6936" t="s">
        <v>15</v>
      </c>
      <c r="M6936" t="s">
        <v>1723</v>
      </c>
      <c r="N6936" t="s">
        <v>2556</v>
      </c>
    </row>
    <row r="6937" spans="1:14" x14ac:dyDescent="0.2">
      <c r="A6937" s="1" t="d">
        <v>2023-03-22</v>
      </c>
      <c r="B6937" s="18" t="d">
        <v>15:02:27.0000000000037950</v>
      </c>
      <c r="C6937" s="1" t="d">
        <v>2023-04-05</v>
      </c>
      <c r="D6937" s="18" t="d">
        <v>12:00:28.999999999998138375</v>
      </c>
      <c r="E6937" s="1" t="d">
        <v>2023-03-29</v>
      </c>
      <c r="F6937" t="s">
        <v>1496</v>
      </c>
      <c r="G6937" t="s">
        <v>3657</v>
      </c>
      <c r="H6937">
        <v>-1</v>
      </c>
      <c r="I6937" t="str">
        <f>IF(Table2[[#This Row],[Patron Id]]=-1,Table2[[#This Row],[User ID Encryption]],Table2[[#This Row],[Patron Id]])</f>
        <v>2A5BCF7217239C1A738834A8217B3C4D0DD46E7A</v>
      </c>
      <c r="J6937" t="s">
        <v>18</v>
      </c>
      <c r="K6937" t="s">
        <v>14</v>
      </c>
      <c r="L6937" t="s">
        <v>15</v>
      </c>
      <c r="M6937" t="s">
        <v>1497</v>
      </c>
      <c r="N6937" t="s">
        <v>2556</v>
      </c>
    </row>
    <row r="6938" spans="1:14" x14ac:dyDescent="0.2">
      <c r="A6938" s="1" t="d">
        <v>2023-03-22</v>
      </c>
      <c r="B6938" s="18" t="d">
        <v>15:03:25.00000000000007175</v>
      </c>
      <c r="C6938" s="1" t="d">
        <v>2023-03-22</v>
      </c>
      <c r="D6938" s="18" t="d">
        <v>17:21:07.0000000000062075</v>
      </c>
      <c r="E6938" s="1" t="d">
        <v>2023-03-24</v>
      </c>
      <c r="F6938" t="s">
        <v>1442</v>
      </c>
      <c r="G6938" t="s">
        <v>4037</v>
      </c>
      <c r="H6938">
        <v>-1</v>
      </c>
      <c r="I6938" t="str">
        <f>IF(Table2[[#This Row],[Patron Id]]=-1,Table2[[#This Row],[User ID Encryption]],Table2[[#This Row],[Patron Id]])</f>
        <v>075B7DB804B8EB44F16F6C769235BC07B0B85CF2</v>
      </c>
      <c r="J6938" t="s">
        <v>13</v>
      </c>
      <c r="K6938" t="s">
        <v>219</v>
      </c>
      <c r="L6938" t="s">
        <v>2094</v>
      </c>
      <c r="M6938" t="s">
        <v>1443</v>
      </c>
      <c r="N6938" t="s">
        <v>2556</v>
      </c>
    </row>
    <row r="6939" spans="1:14" x14ac:dyDescent="0.2">
      <c r="A6939" s="1" t="d">
        <v>2023-03-22</v>
      </c>
      <c r="B6939" s="18" t="d">
        <v>15:04:01.00000000000569900</v>
      </c>
      <c r="C6939" s="1" t="d">
        <v>2023-04-05</v>
      </c>
      <c r="D6939" s="18" t="d">
        <v>14:29:39.00000000000311025</v>
      </c>
      <c r="E6939" s="1" t="d">
        <v>2023-04-05</v>
      </c>
      <c r="F6939" t="s">
        <v>2254</v>
      </c>
      <c r="G6939" t="s">
        <v>2557</v>
      </c>
      <c r="H6939">
        <v>-1</v>
      </c>
      <c r="I6939" t="str">
        <f>IF(Table2[[#This Row],[Patron Id]]=-1,Table2[[#This Row],[User ID Encryption]],Table2[[#This Row],[Patron Id]])</f>
        <v>B3CC169CC62E132440FEB1720E378A1252283042</v>
      </c>
      <c r="J6939" t="s">
        <v>18</v>
      </c>
      <c r="K6939" t="s">
        <v>14</v>
      </c>
      <c r="L6939" t="s">
        <v>15</v>
      </c>
      <c r="M6939" t="s">
        <v>575</v>
      </c>
      <c r="N6939" t="s">
        <v>2556</v>
      </c>
    </row>
    <row r="6940" spans="1:14" x14ac:dyDescent="0.2">
      <c r="A6940" s="1" t="d">
        <v>2023-03-22</v>
      </c>
      <c r="B6940" s="18" t="d">
        <v>15:11:27.000000000001875975</v>
      </c>
      <c r="C6940" s="1" t="d">
        <v>2023-03-22</v>
      </c>
      <c r="D6940" s="18" t="d">
        <v>17:10:46.99999999999242300</v>
      </c>
      <c r="E6940" s="1" t="d">
        <v>2023-03-22</v>
      </c>
      <c r="F6940" t="s">
        <v>2303</v>
      </c>
      <c r="G6940" t="s">
        <v>3091</v>
      </c>
      <c r="H6940">
        <v>-1</v>
      </c>
      <c r="I6940" t="str">
        <f>IF(Table2[[#This Row],[Patron Id]]=-1,Table2[[#This Row],[User ID Encryption]],Table2[[#This Row],[Patron Id]])</f>
        <v>A3F38B448A17C00A3FB879D9DC84F87AB95B2F56</v>
      </c>
      <c r="J6940" t="s">
        <v>13</v>
      </c>
      <c r="K6940" t="s">
        <v>32</v>
      </c>
      <c r="L6940" t="s">
        <v>33</v>
      </c>
      <c r="M6940" t="s">
        <v>554</v>
      </c>
      <c r="N6940" t="s">
        <v>2640</v>
      </c>
    </row>
    <row r="6941" spans="1:14" x14ac:dyDescent="0.2">
      <c r="A6941" s="1" t="d">
        <v>2023-03-22</v>
      </c>
      <c r="B6941" s="18" t="d">
        <v>15:43:37.99999999999997400</v>
      </c>
      <c r="C6941" s="1" t="d">
        <v>2023-04-03</v>
      </c>
      <c r="D6941" s="18" t="d">
        <v>14:35:34.99999999999481625</v>
      </c>
      <c r="E6941" s="1" t="d">
        <v>2023-04-05</v>
      </c>
      <c r="F6941" t="s">
        <v>1213</v>
      </c>
      <c r="G6941" t="s">
        <v>5003</v>
      </c>
      <c r="H6941">
        <v>-1</v>
      </c>
      <c r="I6941" t="str">
        <f>IF(Table2[[#This Row],[Patron Id]]=-1,Table2[[#This Row],[User ID Encryption]],Table2[[#This Row],[Patron Id]])</f>
        <v>D9BB790FC97558E6E49CFF2FB5A9E9F090E7A85D</v>
      </c>
      <c r="J6941" t="s">
        <v>13</v>
      </c>
      <c r="K6941" t="s">
        <v>14</v>
      </c>
      <c r="L6941" t="s">
        <v>15</v>
      </c>
      <c r="M6941" t="s">
        <v>1214</v>
      </c>
      <c r="N6941" t="s">
        <v>2556</v>
      </c>
    </row>
    <row r="6942" spans="1:14" x14ac:dyDescent="0.2">
      <c r="A6942" s="1" t="d">
        <v>2023-03-22</v>
      </c>
      <c r="B6942" s="18" t="d">
        <v>15:54:36.00000000000371025</v>
      </c>
      <c r="E6942" s="1" t="d">
        <v>2023-06-20</v>
      </c>
      <c r="F6942" t="s">
        <v>725</v>
      </c>
      <c r="H6942">
        <v>9401450840006530</v>
      </c>
      <c r="I6942">
        <f>IF(Table2[[#This Row],[Patron Id]]=-1,Table2[[#This Row],[User ID Encryption]],Table2[[#This Row],[Patron Id]])</f>
        <v>9401450840006530</v>
      </c>
      <c r="J6942" t="s">
        <v>18</v>
      </c>
      <c r="K6942" t="s">
        <v>56</v>
      </c>
      <c r="L6942" t="s">
        <v>57</v>
      </c>
      <c r="M6942" t="s">
        <v>726</v>
      </c>
      <c r="N6942" t="s">
        <v>2575</v>
      </c>
    </row>
    <row r="6943" spans="1:14" x14ac:dyDescent="0.2">
      <c r="A6943" s="1" t="d">
        <v>2023-03-22</v>
      </c>
      <c r="B6943" s="18" t="d">
        <v>16:05:45.99999999999973275</v>
      </c>
      <c r="C6943" s="1" t="d">
        <v>2023-04-05</v>
      </c>
      <c r="D6943" s="18" t="d">
        <v>11:34:22.99999999999794600</v>
      </c>
      <c r="E6943" s="1" t="d">
        <v>2023-04-05</v>
      </c>
      <c r="F6943" t="s">
        <v>501</v>
      </c>
      <c r="G6943" t="s">
        <v>2694</v>
      </c>
      <c r="H6943">
        <v>-1</v>
      </c>
      <c r="I6943" t="str">
        <f>IF(Table2[[#This Row],[Patron Id]]=-1,Table2[[#This Row],[User ID Encryption]],Table2[[#This Row],[Patron Id]])</f>
        <v>A892B1C77A4E2D8BCB48B10E67AA669AFC13F098</v>
      </c>
      <c r="J6943" t="s">
        <v>13</v>
      </c>
      <c r="K6943" t="s">
        <v>14</v>
      </c>
      <c r="L6943" t="s">
        <v>15</v>
      </c>
      <c r="M6943" t="s">
        <v>502</v>
      </c>
      <c r="N6943" t="s">
        <v>2556</v>
      </c>
    </row>
    <row r="6944" spans="1:14" x14ac:dyDescent="0.2">
      <c r="A6944" s="1" t="d">
        <v>2023-03-22</v>
      </c>
      <c r="B6944" s="18" t="d">
        <v>16:06:27.0000000000093375</v>
      </c>
      <c r="C6944" s="1" t="d">
        <v>2023-04-05</v>
      </c>
      <c r="D6944" s="18" t="d">
        <v>12:43:23.99999999999458800</v>
      </c>
      <c r="E6944" s="1" t="d">
        <v>2023-04-05</v>
      </c>
      <c r="F6944" t="s">
        <v>2296</v>
      </c>
      <c r="G6944" t="s">
        <v>4540</v>
      </c>
      <c r="H6944">
        <v>-1</v>
      </c>
      <c r="I6944" t="str">
        <f>IF(Table2[[#This Row],[Patron Id]]=-1,Table2[[#This Row],[User ID Encryption]],Table2[[#This Row],[Patron Id]])</f>
        <v>AC319CE227F96BF7275B7E7C7AD9710D5B5CFEFC</v>
      </c>
      <c r="J6944" t="s">
        <v>13</v>
      </c>
      <c r="K6944" t="s">
        <v>14</v>
      </c>
      <c r="L6944" t="s">
        <v>15</v>
      </c>
      <c r="M6944" t="s">
        <v>946</v>
      </c>
      <c r="N6944" t="s">
        <v>2556</v>
      </c>
    </row>
    <row r="6945" spans="1:14" x14ac:dyDescent="0.2">
      <c r="A6945" s="1" t="d">
        <v>2023-03-22</v>
      </c>
      <c r="B6945" s="18" t="d">
        <v>16:07:55.999999999997669550</v>
      </c>
      <c r="C6945" s="1" t="d">
        <v>2023-03-22</v>
      </c>
      <c r="D6945" s="18" t="d">
        <v>16:08:18.999999999994869600</v>
      </c>
      <c r="E6945" s="1" t="d">
        <v>2023-03-22</v>
      </c>
      <c r="F6945" t="s">
        <v>2196</v>
      </c>
      <c r="G6945" t="s">
        <v>4540</v>
      </c>
      <c r="H6945">
        <v>-1</v>
      </c>
      <c r="I6945" t="str">
        <f>IF(Table2[[#This Row],[Patron Id]]=-1,Table2[[#This Row],[User ID Encryption]],Table2[[#This Row],[Patron Id]])</f>
        <v>AC319CE227F96BF7275B7E7C7AD9710D5B5CFEFC</v>
      </c>
      <c r="J6945" t="s">
        <v>13</v>
      </c>
      <c r="K6945" t="s">
        <v>263</v>
      </c>
      <c r="L6945" t="s">
        <v>33</v>
      </c>
      <c r="N6945" t="s">
        <v>2556</v>
      </c>
    </row>
    <row r="6946" spans="1:14" x14ac:dyDescent="0.2">
      <c r="A6946" s="1" t="d">
        <v>2023-03-22</v>
      </c>
      <c r="B6946" s="18" t="d">
        <v>16:11:26.99999999999867625</v>
      </c>
      <c r="C6946" s="1" t="d">
        <v>2023-03-22</v>
      </c>
      <c r="D6946" s="18" t="d">
        <v>18:07:05.00000000000248425</v>
      </c>
      <c r="E6946" s="1" t="d">
        <v>2023-03-22</v>
      </c>
      <c r="F6946" t="s">
        <v>1903</v>
      </c>
      <c r="G6946" t="s">
        <v>3235</v>
      </c>
      <c r="H6946">
        <v>-1</v>
      </c>
      <c r="I6946" t="str">
        <f>IF(Table2[[#This Row],[Patron Id]]=-1,Table2[[#This Row],[User ID Encryption]],Table2[[#This Row],[Patron Id]])</f>
        <v>6C01221EC498A32BCED85142B0B846E57F05B163</v>
      </c>
      <c r="J6946" t="s">
        <v>18</v>
      </c>
      <c r="K6946" t="s">
        <v>32</v>
      </c>
      <c r="L6946" t="s">
        <v>33</v>
      </c>
      <c r="M6946" t="s">
        <v>310</v>
      </c>
      <c r="N6946" t="s">
        <v>2556</v>
      </c>
    </row>
    <row r="6947" spans="1:14" x14ac:dyDescent="0.2">
      <c r="A6947" s="1" t="d">
        <v>2023-03-22</v>
      </c>
      <c r="B6947" s="18" t="d">
        <v>16:14:51.99999999999874800</v>
      </c>
      <c r="C6947" s="1" t="d">
        <v>2023-03-30</v>
      </c>
      <c r="D6947" s="18" t="d">
        <v>16:01:49.99999999999801125</v>
      </c>
      <c r="E6947" s="1" t="d">
        <v>2023-04-05</v>
      </c>
      <c r="F6947" t="s">
        <v>1973</v>
      </c>
      <c r="G6947" t="s">
        <v>5004</v>
      </c>
      <c r="H6947">
        <v>-1</v>
      </c>
      <c r="I6947" t="str">
        <f>IF(Table2[[#This Row],[Patron Id]]=-1,Table2[[#This Row],[User ID Encryption]],Table2[[#This Row],[Patron Id]])</f>
        <v>D805C427143DE134526637898BFCE6527E99F976</v>
      </c>
      <c r="J6947" t="s">
        <v>1357</v>
      </c>
      <c r="K6947" t="s">
        <v>14</v>
      </c>
      <c r="L6947" t="s">
        <v>15</v>
      </c>
      <c r="M6947" t="s">
        <v>1974</v>
      </c>
      <c r="N6947" t="s">
        <v>2556</v>
      </c>
    </row>
    <row r="6948" spans="1:14" x14ac:dyDescent="0.2">
      <c r="A6948" s="1" t="d">
        <v>2023-03-22</v>
      </c>
      <c r="B6948" s="18" t="d">
        <v>16:27:06.99999999999853950</v>
      </c>
      <c r="C6948" s="1" t="d">
        <v>2023-03-28</v>
      </c>
      <c r="D6948" s="18" t="d">
        <v>11:23:12.99999999999713100</v>
      </c>
      <c r="E6948" s="1" t="d">
        <v>2023-03-22</v>
      </c>
      <c r="F6948" t="s">
        <v>1402</v>
      </c>
      <c r="G6948" t="s">
        <v>5005</v>
      </c>
      <c r="H6948">
        <v>-1</v>
      </c>
      <c r="I6948" t="str">
        <f>IF(Table2[[#This Row],[Patron Id]]=-1,Table2[[#This Row],[User ID Encryption]],Table2[[#This Row],[Patron Id]])</f>
        <v>F640998681E985DB1E856B0BE8A11CB55DFFBF75</v>
      </c>
      <c r="J6948" t="s">
        <v>13</v>
      </c>
      <c r="K6948" t="s">
        <v>97</v>
      </c>
      <c r="L6948" t="s">
        <v>33</v>
      </c>
      <c r="N6948" t="s">
        <v>2640</v>
      </c>
    </row>
    <row r="6949" spans="1:14" x14ac:dyDescent="0.2">
      <c r="A6949" s="1" t="d">
        <v>2023-03-22</v>
      </c>
      <c r="B6949" s="18" t="d">
        <v>16:35:34.99999999999801125</v>
      </c>
      <c r="C6949" s="1" t="d">
        <v>2023-04-05</v>
      </c>
      <c r="D6949" s="18" t="d">
        <v>16:24:33.99999999999380550</v>
      </c>
      <c r="E6949" s="1" t="d">
        <v>2023-04-05</v>
      </c>
      <c r="F6949" t="s">
        <v>230</v>
      </c>
      <c r="G6949" t="s">
        <v>3028</v>
      </c>
      <c r="H6949">
        <v>-1</v>
      </c>
      <c r="I6949" t="str">
        <f>IF(Table2[[#This Row],[Patron Id]]=-1,Table2[[#This Row],[User ID Encryption]],Table2[[#This Row],[Patron Id]])</f>
        <v>0B09EE3628F9D57F49174EA567545C14B47C12AD</v>
      </c>
      <c r="J6949" t="s">
        <v>18</v>
      </c>
      <c r="K6949" t="s">
        <v>14</v>
      </c>
      <c r="L6949" t="s">
        <v>15</v>
      </c>
      <c r="M6949" t="s">
        <v>231</v>
      </c>
      <c r="N6949" t="s">
        <v>2556</v>
      </c>
    </row>
    <row r="6950" spans="1:14" x14ac:dyDescent="0.2">
      <c r="A6950" s="1" t="d">
        <v>2023-03-22</v>
      </c>
      <c r="B6950" s="18" t="d">
        <v>16:44:58.99999999999984350</v>
      </c>
      <c r="C6950" s="1" t="d">
        <v>2023-03-22</v>
      </c>
      <c r="D6950" s="18" t="d">
        <v>17:14:46.99999999999157550</v>
      </c>
      <c r="E6950" s="1" t="d">
        <v>2023-03-22</v>
      </c>
      <c r="F6950" t="s">
        <v>225</v>
      </c>
      <c r="G6950" t="s">
        <v>5006</v>
      </c>
      <c r="H6950">
        <v>-1</v>
      </c>
      <c r="I6950" t="str">
        <f>IF(Table2[[#This Row],[Patron Id]]=-1,Table2[[#This Row],[User ID Encryption]],Table2[[#This Row],[Patron Id]])</f>
        <v>60E9DBA52A5E14566EF450BA6CFA8B46526DC578</v>
      </c>
      <c r="J6950" t="s">
        <v>18</v>
      </c>
      <c r="K6950" t="s">
        <v>97</v>
      </c>
      <c r="L6950" t="s">
        <v>33</v>
      </c>
      <c r="N6950" t="s">
        <v>2556</v>
      </c>
    </row>
    <row r="6951" spans="1:14" x14ac:dyDescent="0.2">
      <c r="A6951" s="1" t="d">
        <v>2023-03-22</v>
      </c>
      <c r="B6951" s="18" t="d">
        <v>17:04:24.00000000000609675</v>
      </c>
      <c r="C6951" s="1" t="d">
        <v>2023-03-22</v>
      </c>
      <c r="D6951" s="18" t="d">
        <v>18:39:49.99999999999310775</v>
      </c>
      <c r="E6951" s="1" t="d">
        <v>2023-03-22</v>
      </c>
      <c r="F6951" t="s">
        <v>621</v>
      </c>
      <c r="G6951" t="s">
        <v>4972</v>
      </c>
      <c r="H6951">
        <v>-1</v>
      </c>
      <c r="I6951" t="str">
        <f>IF(Table2[[#This Row],[Patron Id]]=-1,Table2[[#This Row],[User ID Encryption]],Table2[[#This Row],[Patron Id]])</f>
        <v>764761669E16B0A2FF94E112359DD4E1AF5AF344</v>
      </c>
      <c r="J6951" t="s">
        <v>18</v>
      </c>
      <c r="K6951" t="s">
        <v>74</v>
      </c>
      <c r="L6951" t="s">
        <v>33</v>
      </c>
      <c r="N6951" t="s">
        <v>2556</v>
      </c>
    </row>
    <row r="6952" spans="1:14" x14ac:dyDescent="0.2">
      <c r="A6952" s="1" t="d">
        <v>2023-03-22</v>
      </c>
      <c r="B6952" s="18" t="d">
        <v>17:04:29.999999999997441975</v>
      </c>
      <c r="C6952" s="1" t="d">
        <v>2023-03-22</v>
      </c>
      <c r="D6952" s="18" t="d">
        <v>18:39:52.0000000000062075</v>
      </c>
      <c r="E6952" s="1" t="d">
        <v>2023-03-22</v>
      </c>
      <c r="F6952" t="s">
        <v>2466</v>
      </c>
      <c r="G6952" t="s">
        <v>4972</v>
      </c>
      <c r="H6952">
        <v>-1</v>
      </c>
      <c r="I6952" t="str">
        <f>IF(Table2[[#This Row],[Patron Id]]=-1,Table2[[#This Row],[User ID Encryption]],Table2[[#This Row],[Patron Id]])</f>
        <v>764761669E16B0A2FF94E112359DD4E1AF5AF344</v>
      </c>
      <c r="J6952" t="s">
        <v>18</v>
      </c>
      <c r="K6952" t="s">
        <v>97</v>
      </c>
      <c r="L6952" t="s">
        <v>33</v>
      </c>
      <c r="M6952" t="s">
        <v>2467</v>
      </c>
      <c r="N6952" t="s">
        <v>2556</v>
      </c>
    </row>
    <row r="6953" spans="1:14" x14ac:dyDescent="0.2">
      <c r="A6953" s="1" t="d">
        <v>2023-03-22</v>
      </c>
      <c r="B6953" s="18" t="d">
        <v>17:05:59.00000000000496225</v>
      </c>
      <c r="C6953" s="1" t="d">
        <v>2023-03-22</v>
      </c>
      <c r="D6953" s="18" t="d">
        <v>21:06:54.99999999999452925</v>
      </c>
      <c r="E6953" s="1" t="d">
        <v>2023-03-25</v>
      </c>
      <c r="F6953" t="s">
        <v>2026</v>
      </c>
      <c r="G6953" t="s">
        <v>4009</v>
      </c>
      <c r="H6953">
        <v>-1</v>
      </c>
      <c r="I6953" t="str">
        <f>IF(Table2[[#This Row],[Patron Id]]=-1,Table2[[#This Row],[User ID Encryption]],Table2[[#This Row],[Patron Id]])</f>
        <v>91AE40F8CEAC16176E4056FA68060D34DEAE233F</v>
      </c>
      <c r="J6953" t="s">
        <v>18</v>
      </c>
      <c r="K6953" t="s">
        <v>219</v>
      </c>
      <c r="L6953" t="s">
        <v>2094</v>
      </c>
      <c r="N6953" t="s">
        <v>2554</v>
      </c>
    </row>
    <row r="6954" spans="1:14" x14ac:dyDescent="0.2">
      <c r="A6954" s="1" t="d">
        <v>2023-03-22</v>
      </c>
      <c r="B6954" s="18" t="d">
        <v>17:29:46.99999999999796550</v>
      </c>
      <c r="C6954" s="1" t="d">
        <v>2023-04-04</v>
      </c>
      <c r="D6954" s="18" t="d">
        <v>14:14:19.99999999999694175</v>
      </c>
      <c r="E6954" s="1" t="d">
        <v>2023-04-05</v>
      </c>
      <c r="F6954" t="s">
        <v>739</v>
      </c>
      <c r="G6954" t="s">
        <v>3327</v>
      </c>
      <c r="H6954">
        <v>-1</v>
      </c>
      <c r="I6954" t="str">
        <f>IF(Table2[[#This Row],[Patron Id]]=-1,Table2[[#This Row],[User ID Encryption]],Table2[[#This Row],[Patron Id]])</f>
        <v>433246D95FDA730E489B4B6ADA4625F04E5BBBAC</v>
      </c>
      <c r="J6954" t="s">
        <v>13</v>
      </c>
      <c r="K6954" t="s">
        <v>14</v>
      </c>
      <c r="L6954" t="s">
        <v>15</v>
      </c>
      <c r="M6954" t="s">
        <v>740</v>
      </c>
      <c r="N6954" t="s">
        <v>2556</v>
      </c>
    </row>
    <row r="6955" spans="1:14" x14ac:dyDescent="0.2">
      <c r="A6955" s="1" t="d">
        <v>2023-03-22</v>
      </c>
      <c r="B6955" s="18" t="d">
        <v>17:46:52.99999999999527900</v>
      </c>
      <c r="C6955" s="1" t="d">
        <v>2023-03-22</v>
      </c>
      <c r="D6955" s="18" t="d">
        <v>19:03:52.00000000000109550</v>
      </c>
      <c r="E6955" s="1" t="d">
        <v>2023-03-22</v>
      </c>
      <c r="F6955" t="s">
        <v>225</v>
      </c>
      <c r="G6955" t="s">
        <v>5007</v>
      </c>
      <c r="H6955">
        <v>-1</v>
      </c>
      <c r="I6955" t="str">
        <f>IF(Table2[[#This Row],[Patron Id]]=-1,Table2[[#This Row],[User ID Encryption]],Table2[[#This Row],[Patron Id]])</f>
        <v>D05245ACEE940A47CCE2488F326015E69DDF935A</v>
      </c>
      <c r="J6955" t="s">
        <v>18</v>
      </c>
      <c r="K6955" t="s">
        <v>97</v>
      </c>
      <c r="L6955" t="s">
        <v>33</v>
      </c>
      <c r="N6955" t="s">
        <v>2556</v>
      </c>
    </row>
    <row r="6956" spans="1:14" x14ac:dyDescent="0.2">
      <c r="A6956" s="1" t="d">
        <v>2023-03-22</v>
      </c>
      <c r="B6956" s="18" t="d">
        <v>17:54:40.00000000000433625</v>
      </c>
      <c r="C6956" s="1" t="d">
        <v>2023-04-06</v>
      </c>
      <c r="D6956" s="18" t="d">
        <v>12:47:53.00000000000146050</v>
      </c>
      <c r="E6956" s="1" t="d">
        <v>2023-04-05</v>
      </c>
      <c r="F6956" t="s">
        <v>2468</v>
      </c>
      <c r="G6956" t="s">
        <v>2962</v>
      </c>
      <c r="H6956">
        <v>-1</v>
      </c>
      <c r="I6956" t="str">
        <f>IF(Table2[[#This Row],[Patron Id]]=-1,Table2[[#This Row],[User ID Encryption]],Table2[[#This Row],[Patron Id]])</f>
        <v>022587B333CD78EBFB786B778BC5236506F8E95F</v>
      </c>
      <c r="J6956" t="s">
        <v>18</v>
      </c>
      <c r="K6956" t="s">
        <v>14</v>
      </c>
      <c r="L6956" t="s">
        <v>15</v>
      </c>
      <c r="M6956" t="s">
        <v>2469</v>
      </c>
      <c r="N6956" t="s">
        <v>2556</v>
      </c>
    </row>
    <row r="6957" spans="1:14" x14ac:dyDescent="0.2">
      <c r="A6957" s="1" t="d">
        <v>2023-03-22</v>
      </c>
      <c r="B6957" s="18" t="d">
        <v>17:57:10.99999999999596375</v>
      </c>
      <c r="C6957" s="1" t="d">
        <v>2023-04-04</v>
      </c>
      <c r="D6957" s="18" t="d">
        <v>10:58:58.00000000000469475</v>
      </c>
      <c r="E6957" s="1" t="d">
        <v>2023-04-05</v>
      </c>
      <c r="F6957" t="s">
        <v>89</v>
      </c>
      <c r="G6957" t="s">
        <v>2641</v>
      </c>
      <c r="H6957">
        <v>-1</v>
      </c>
      <c r="I6957" t="str">
        <f>IF(Table2[[#This Row],[Patron Id]]=-1,Table2[[#This Row],[User ID Encryption]],Table2[[#This Row],[Patron Id]])</f>
        <v>BCB596A103F518265F2DCE92E6EBB2B86953A5A3</v>
      </c>
      <c r="J6957" t="s">
        <v>13</v>
      </c>
      <c r="K6957" t="s">
        <v>14</v>
      </c>
      <c r="L6957" t="s">
        <v>15</v>
      </c>
      <c r="M6957" t="s">
        <v>90</v>
      </c>
      <c r="N6957" t="s">
        <v>2556</v>
      </c>
    </row>
    <row r="6958" spans="1:14" x14ac:dyDescent="0.2">
      <c r="A6958" s="1" t="d">
        <v>2023-03-22</v>
      </c>
      <c r="B6958" s="18" t="d">
        <v>17:58:30.99999999999248175</v>
      </c>
      <c r="C6958" s="1" t="d">
        <v>2023-03-22</v>
      </c>
      <c r="D6958" s="18" t="d">
        <v>19:26:29.99999999999595075</v>
      </c>
      <c r="E6958" s="1" t="d">
        <v>2023-03-23</v>
      </c>
      <c r="F6958" t="s">
        <v>1971</v>
      </c>
      <c r="G6958" t="s">
        <v>3568</v>
      </c>
      <c r="H6958">
        <v>-1</v>
      </c>
      <c r="I6958" t="str">
        <f>IF(Table2[[#This Row],[Patron Id]]=-1,Table2[[#This Row],[User ID Encryption]],Table2[[#This Row],[Patron Id]])</f>
        <v>2F5D21FEA66D1B36ADC9EA616E795689BB811519</v>
      </c>
      <c r="J6958" t="s">
        <v>13</v>
      </c>
      <c r="K6958" t="s">
        <v>74</v>
      </c>
      <c r="L6958" t="s">
        <v>33</v>
      </c>
      <c r="M6958" t="s">
        <v>1972</v>
      </c>
      <c r="N6958" t="s">
        <v>2554</v>
      </c>
    </row>
    <row r="6959" spans="1:14" x14ac:dyDescent="0.2">
      <c r="A6959" s="1" t="d">
        <v>2023-03-22</v>
      </c>
      <c r="B6959" s="18" t="d">
        <v>17:58:59.00000000000325375</v>
      </c>
      <c r="C6959" s="1" t="d">
        <v>2023-03-22</v>
      </c>
      <c r="D6959" s="18" t="d">
        <v>19:26:34.00000000000296675</v>
      </c>
      <c r="E6959" s="1" t="d">
        <v>2023-03-23</v>
      </c>
      <c r="F6959" t="s">
        <v>419</v>
      </c>
      <c r="G6959" t="s">
        <v>3568</v>
      </c>
      <c r="H6959">
        <v>-1</v>
      </c>
      <c r="I6959" t="str">
        <f>IF(Table2[[#This Row],[Patron Id]]=-1,Table2[[#This Row],[User ID Encryption]],Table2[[#This Row],[Patron Id]])</f>
        <v>2F5D21FEA66D1B36ADC9EA616E795689BB811519</v>
      </c>
      <c r="J6959" t="s">
        <v>13</v>
      </c>
      <c r="K6959" t="s">
        <v>97</v>
      </c>
      <c r="L6959" t="s">
        <v>33</v>
      </c>
      <c r="M6959" t="s">
        <v>420</v>
      </c>
      <c r="N6959" t="s">
        <v>2554</v>
      </c>
    </row>
    <row r="6960" spans="1:14" x14ac:dyDescent="0.2">
      <c r="A6960" s="1" t="d">
        <v>2023-03-22</v>
      </c>
      <c r="B6960" s="18" t="d">
        <v>17:59:35.99999999999625075</v>
      </c>
      <c r="C6960" s="1" t="d">
        <v>2023-03-22</v>
      </c>
      <c r="D6960" s="18" t="d">
        <v>22:51:31.99999999999413150</v>
      </c>
      <c r="E6960" s="1" t="d">
        <v>2023-03-22</v>
      </c>
      <c r="F6960" t="s">
        <v>1901</v>
      </c>
      <c r="G6960" t="s">
        <v>3168</v>
      </c>
      <c r="H6960">
        <v>-1</v>
      </c>
      <c r="I6960" t="str">
        <f>IF(Table2[[#This Row],[Patron Id]]=-1,Table2[[#This Row],[User ID Encryption]],Table2[[#This Row],[Patron Id]])</f>
        <v>CFC23EED37697795B76FADA4CFA7FEEF78CFA195</v>
      </c>
      <c r="J6960" t="s">
        <v>18</v>
      </c>
      <c r="K6960" t="s">
        <v>32</v>
      </c>
      <c r="L6960" t="s">
        <v>33</v>
      </c>
      <c r="M6960" t="s">
        <v>92</v>
      </c>
      <c r="N6960" t="s">
        <v>2556</v>
      </c>
    </row>
    <row r="6961" spans="1:14" x14ac:dyDescent="0.2">
      <c r="A6961" s="1" t="d">
        <v>2023-03-22</v>
      </c>
      <c r="B6961" s="18" t="d">
        <v>18:02:00.00000000000916800</v>
      </c>
      <c r="E6961" s="1" t="d">
        <v>2023-06-20</v>
      </c>
      <c r="F6961" t="s">
        <v>513</v>
      </c>
      <c r="H6961">
        <v>5565293760006530</v>
      </c>
      <c r="I6961">
        <f>IF(Table2[[#This Row],[Patron Id]]=-1,Table2[[#This Row],[User ID Encryption]],Table2[[#This Row],[Patron Id]])</f>
        <v>5565293760006530</v>
      </c>
      <c r="J6961" t="s">
        <v>18</v>
      </c>
      <c r="K6961" t="s">
        <v>56</v>
      </c>
      <c r="L6961" t="s">
        <v>57</v>
      </c>
      <c r="M6961" t="s">
        <v>514</v>
      </c>
      <c r="N6961" t="s">
        <v>2575</v>
      </c>
    </row>
    <row r="6962" spans="1:14" x14ac:dyDescent="0.2">
      <c r="A6962" s="1" t="d">
        <v>2023-03-22</v>
      </c>
      <c r="B6962" s="18" t="d">
        <v>18:06:09.00000000000013050</v>
      </c>
      <c r="C6962" s="1" t="d">
        <v>2023-03-22</v>
      </c>
      <c r="D6962" s="18" t="d">
        <v>23:04:13.000000000001179575</v>
      </c>
      <c r="E6962" s="1" t="d">
        <v>2023-03-22</v>
      </c>
      <c r="F6962" t="s">
        <v>415</v>
      </c>
      <c r="G6962" t="s">
        <v>5008</v>
      </c>
      <c r="H6962">
        <v>-1</v>
      </c>
      <c r="I6962" t="str">
        <f>IF(Table2[[#This Row],[Patron Id]]=-1,Table2[[#This Row],[User ID Encryption]],Table2[[#This Row],[Patron Id]])</f>
        <v>F8110CA0461733DDF706278752DADF7A47EDA56E</v>
      </c>
      <c r="J6962" t="s">
        <v>18</v>
      </c>
      <c r="K6962" t="s">
        <v>97</v>
      </c>
      <c r="L6962" t="s">
        <v>33</v>
      </c>
      <c r="M6962" t="s">
        <v>416</v>
      </c>
      <c r="N6962" t="s">
        <v>2554</v>
      </c>
    </row>
    <row r="6963" spans="1:14" x14ac:dyDescent="0.2">
      <c r="A6963" s="1" t="d">
        <v>2023-03-22</v>
      </c>
      <c r="B6963" s="18" t="d">
        <v>18:06:12.99999999999755475</v>
      </c>
      <c r="C6963" s="1" t="d">
        <v>2023-03-22</v>
      </c>
      <c r="D6963" s="18" t="d">
        <v>23:04:12.000000000004220775</v>
      </c>
      <c r="E6963" s="1" t="d">
        <v>2023-03-22</v>
      </c>
      <c r="F6963" t="s">
        <v>73</v>
      </c>
      <c r="G6963" t="s">
        <v>5008</v>
      </c>
      <c r="H6963">
        <v>-1</v>
      </c>
      <c r="I6963" t="str">
        <f>IF(Table2[[#This Row],[Patron Id]]=-1,Table2[[#This Row],[User ID Encryption]],Table2[[#This Row],[Patron Id]])</f>
        <v>F8110CA0461733DDF706278752DADF7A47EDA56E</v>
      </c>
      <c r="J6963" t="s">
        <v>18</v>
      </c>
      <c r="K6963" t="s">
        <v>74</v>
      </c>
      <c r="L6963" t="s">
        <v>33</v>
      </c>
      <c r="M6963" t="s">
        <v>75</v>
      </c>
      <c r="N6963" t="s">
        <v>2554</v>
      </c>
    </row>
    <row r="6964" spans="1:14" x14ac:dyDescent="0.2">
      <c r="A6964" s="1" t="d">
        <v>2023-03-22</v>
      </c>
      <c r="B6964" s="18" t="d">
        <v>18:18:01.0000000000027125</v>
      </c>
      <c r="C6964" s="1" t="d">
        <v>2023-04-04</v>
      </c>
      <c r="D6964" s="18" t="d">
        <v>11:57:13.00000000000427100</v>
      </c>
      <c r="E6964" s="1" t="d">
        <v>2023-04-05</v>
      </c>
      <c r="F6964" t="s">
        <v>1813</v>
      </c>
      <c r="G6964" t="s">
        <v>3092</v>
      </c>
      <c r="H6964">
        <v>-1</v>
      </c>
      <c r="I6964" t="str">
        <f>IF(Table2[[#This Row],[Patron Id]]=-1,Table2[[#This Row],[User ID Encryption]],Table2[[#This Row],[Patron Id]])</f>
        <v>CA24121A00FD66F8DAF3EEA9F615A95FA1B51E89</v>
      </c>
      <c r="J6964" t="s">
        <v>18</v>
      </c>
      <c r="K6964" t="s">
        <v>14</v>
      </c>
      <c r="L6964" t="s">
        <v>15</v>
      </c>
      <c r="M6964" t="s">
        <v>1813</v>
      </c>
      <c r="N6964" t="s">
        <v>2556</v>
      </c>
    </row>
    <row r="6965" spans="1:14" x14ac:dyDescent="0.2">
      <c r="A6965" s="1" t="d">
        <v>2023-03-22</v>
      </c>
      <c r="B6965" s="18" t="d">
        <v>18:30:51.00000000000157800</v>
      </c>
      <c r="C6965" s="1" t="d">
        <v>2023-03-22</v>
      </c>
      <c r="D6965" s="18" t="d">
        <v>21:51:49.00000000000318200</v>
      </c>
      <c r="E6965" s="1" t="d">
        <v>2023-03-22</v>
      </c>
      <c r="F6965" t="s">
        <v>2017</v>
      </c>
      <c r="G6965" t="s">
        <v>4794</v>
      </c>
      <c r="H6965">
        <v>-1</v>
      </c>
      <c r="I6965" t="str">
        <f>IF(Table2[[#This Row],[Patron Id]]=-1,Table2[[#This Row],[User ID Encryption]],Table2[[#This Row],[Patron Id]])</f>
        <v>E8E460839F31C50C7631C21EB561A53FCBD29B52</v>
      </c>
      <c r="J6965" t="s">
        <v>18</v>
      </c>
      <c r="K6965" t="s">
        <v>43</v>
      </c>
      <c r="L6965" t="s">
        <v>33</v>
      </c>
      <c r="M6965" t="s">
        <v>2018</v>
      </c>
      <c r="N6965" t="s">
        <v>2575</v>
      </c>
    </row>
    <row r="6966" spans="1:14" x14ac:dyDescent="0.2">
      <c r="A6966" s="1" t="d">
        <v>2023-03-22</v>
      </c>
      <c r="B6966" s="18" t="d">
        <v>18:41:58.00000000000672275</v>
      </c>
      <c r="C6966" s="1" t="d">
        <v>2023-04-05</v>
      </c>
      <c r="D6966" s="18" t="d">
        <v>13:44:36.00000000000264075</v>
      </c>
      <c r="E6966" s="1" t="d">
        <v>2023-04-05</v>
      </c>
      <c r="F6966" t="s">
        <v>1129</v>
      </c>
      <c r="G6966" t="s">
        <v>3700</v>
      </c>
      <c r="H6966">
        <v>-1</v>
      </c>
      <c r="I6966" t="str">
        <f>IF(Table2[[#This Row],[Patron Id]]=-1,Table2[[#This Row],[User ID Encryption]],Table2[[#This Row],[Patron Id]])</f>
        <v>8E7861E0953DBFAA3A3AE3967254BD99BB71845D</v>
      </c>
      <c r="J6966" t="s">
        <v>18</v>
      </c>
      <c r="K6966" t="s">
        <v>14</v>
      </c>
      <c r="L6966" t="s">
        <v>15</v>
      </c>
      <c r="M6966" t="s">
        <v>1130</v>
      </c>
      <c r="N6966" t="s">
        <v>2556</v>
      </c>
    </row>
    <row r="6967" spans="1:14" x14ac:dyDescent="0.2">
      <c r="A6967" s="1" t="d">
        <v>2023-03-22</v>
      </c>
      <c r="B6967" s="18" t="d">
        <v>18:56:01.00000000000420575</v>
      </c>
      <c r="C6967" s="1" t="d">
        <v>2023-04-04</v>
      </c>
      <c r="D6967" s="18" t="d">
        <v>18:00:34.999999999999076025</v>
      </c>
      <c r="E6967" s="1" t="d">
        <v>2023-04-05</v>
      </c>
      <c r="F6967" t="s">
        <v>2470</v>
      </c>
      <c r="G6967" t="s">
        <v>2602</v>
      </c>
      <c r="H6967">
        <v>-1</v>
      </c>
      <c r="I6967" t="str">
        <f>IF(Table2[[#This Row],[Patron Id]]=-1,Table2[[#This Row],[User ID Encryption]],Table2[[#This Row],[Patron Id]])</f>
        <v>0CAAC85EA27128BEB0F987B49A1420508FA7AC5A</v>
      </c>
      <c r="J6967" t="s">
        <v>18</v>
      </c>
      <c r="K6967" t="s">
        <v>14</v>
      </c>
      <c r="L6967" t="s">
        <v>15</v>
      </c>
      <c r="M6967" t="s">
        <v>1530</v>
      </c>
      <c r="N6967" t="s">
        <v>2556</v>
      </c>
    </row>
    <row r="6968" spans="1:14" x14ac:dyDescent="0.2">
      <c r="A6968" s="1" t="d">
        <v>2023-03-22</v>
      </c>
      <c r="B6968" s="18" t="d">
        <v>19:00:05.0000000000007825</v>
      </c>
      <c r="C6968" s="1" t="d">
        <v>2023-03-23</v>
      </c>
      <c r="D6968" s="18" t="d">
        <v>19:05:33.99999999999785475</v>
      </c>
      <c r="E6968" s="1" t="d">
        <v>2023-03-23</v>
      </c>
      <c r="F6968" t="s">
        <v>462</v>
      </c>
      <c r="G6968" t="s">
        <v>2766</v>
      </c>
      <c r="H6968">
        <v>-1</v>
      </c>
      <c r="I6968" t="str">
        <f>IF(Table2[[#This Row],[Patron Id]]=-1,Table2[[#This Row],[User ID Encryption]],Table2[[#This Row],[Patron Id]])</f>
        <v>20105C88AA4FB9EE53E3B425AA55FD295823DADE</v>
      </c>
      <c r="J6968" t="s">
        <v>18</v>
      </c>
      <c r="K6968" t="s">
        <v>463</v>
      </c>
      <c r="L6968" t="s">
        <v>33</v>
      </c>
      <c r="M6968" t="s">
        <v>464</v>
      </c>
      <c r="N6968" t="s">
        <v>2556</v>
      </c>
    </row>
    <row r="6969" spans="1:14" x14ac:dyDescent="0.2">
      <c r="A6969" s="1" t="d">
        <v>2023-03-22</v>
      </c>
      <c r="B6969" s="18" t="d">
        <v>19:00:13.00000000000522950</v>
      </c>
      <c r="C6969" s="1" t="d">
        <v>2023-03-23</v>
      </c>
      <c r="D6969" s="18" t="d">
        <v>19:05:29.99999999999083200</v>
      </c>
      <c r="E6969" s="1" t="d">
        <v>2023-03-23</v>
      </c>
      <c r="F6969" t="s">
        <v>2088</v>
      </c>
      <c r="G6969" t="s">
        <v>2766</v>
      </c>
      <c r="H6969">
        <v>-1</v>
      </c>
      <c r="I6969" t="str">
        <f>IF(Table2[[#This Row],[Patron Id]]=-1,Table2[[#This Row],[User ID Encryption]],Table2[[#This Row],[Patron Id]])</f>
        <v>20105C88AA4FB9EE53E3B425AA55FD295823DADE</v>
      </c>
      <c r="J6969" t="s">
        <v>18</v>
      </c>
      <c r="K6969" t="s">
        <v>382</v>
      </c>
      <c r="L6969" t="s">
        <v>33</v>
      </c>
      <c r="N6969" t="s">
        <v>2556</v>
      </c>
    </row>
    <row r="6970" spans="1:14" x14ac:dyDescent="0.2">
      <c r="A6970" s="1" t="d">
        <v>2023-03-22</v>
      </c>
      <c r="B6970" s="18" t="d">
        <v>19:31:12.99999999999862425</v>
      </c>
      <c r="E6970" s="1" t="d">
        <v>2023-06-20</v>
      </c>
      <c r="F6970" t="s">
        <v>802</v>
      </c>
      <c r="H6970">
        <v>5560237890006530</v>
      </c>
      <c r="I6970">
        <f>IF(Table2[[#This Row],[Patron Id]]=-1,Table2[[#This Row],[User ID Encryption]],Table2[[#This Row],[Patron Id]])</f>
        <v>5560237890006530</v>
      </c>
      <c r="J6970" t="s">
        <v>18</v>
      </c>
      <c r="K6970" t="s">
        <v>56</v>
      </c>
      <c r="L6970" t="s">
        <v>57</v>
      </c>
      <c r="M6970" t="s">
        <v>803</v>
      </c>
      <c r="N6970" t="s">
        <v>2575</v>
      </c>
    </row>
    <row r="6971" spans="1:14" x14ac:dyDescent="0.2">
      <c r="A6971" s="1" t="d">
        <v>2023-03-22</v>
      </c>
      <c r="B6971" s="18" t="d">
        <v>19:36:57.99999999999499875</v>
      </c>
      <c r="C6971" s="1" t="d">
        <v>2023-03-22</v>
      </c>
      <c r="D6971" s="18" t="d">
        <v>20:33:36.99999999999874800</v>
      </c>
      <c r="E6971" s="1" t="d">
        <v>2023-03-22</v>
      </c>
      <c r="F6971" t="s">
        <v>158</v>
      </c>
      <c r="G6971" t="s">
        <v>5009</v>
      </c>
      <c r="H6971">
        <v>-1</v>
      </c>
      <c r="I6971" t="str">
        <f>IF(Table2[[#This Row],[Patron Id]]=-1,Table2[[#This Row],[User ID Encryption]],Table2[[#This Row],[Patron Id]])</f>
        <v>00A5961715A50B9E3733B69C257C844A652192B3</v>
      </c>
      <c r="J6971" t="s">
        <v>18</v>
      </c>
      <c r="K6971" t="s">
        <v>97</v>
      </c>
      <c r="L6971" t="s">
        <v>33</v>
      </c>
      <c r="M6971" t="s">
        <v>159</v>
      </c>
      <c r="N6971" t="s">
        <v>2556</v>
      </c>
    </row>
    <row r="6972" spans="1:14" x14ac:dyDescent="0.2">
      <c r="A6972" s="1" t="d">
        <v>2023-03-22</v>
      </c>
      <c r="B6972" s="18" t="d">
        <v>19:37:05.99999999999944575</v>
      </c>
      <c r="C6972" s="1" t="d">
        <v>2023-03-22</v>
      </c>
      <c r="D6972" s="18" t="d">
        <v>20:33:35.00000000000483175</v>
      </c>
      <c r="E6972" s="1" t="d">
        <v>2023-03-22</v>
      </c>
      <c r="F6972" t="s">
        <v>129</v>
      </c>
      <c r="G6972" t="s">
        <v>5009</v>
      </c>
      <c r="H6972">
        <v>-1</v>
      </c>
      <c r="I6972" t="str">
        <f>IF(Table2[[#This Row],[Patron Id]]=-1,Table2[[#This Row],[User ID Encryption]],Table2[[#This Row],[Patron Id]])</f>
        <v>00A5961715A50B9E3733B69C257C844A652192B3</v>
      </c>
      <c r="J6972" t="s">
        <v>18</v>
      </c>
      <c r="K6972" t="s">
        <v>74</v>
      </c>
      <c r="L6972" t="s">
        <v>33</v>
      </c>
      <c r="N6972" t="s">
        <v>2556</v>
      </c>
    </row>
    <row r="6973" spans="1:14" x14ac:dyDescent="0.2">
      <c r="A6973" s="1" t="d">
        <v>2023-03-22</v>
      </c>
      <c r="B6973" s="18" t="d">
        <v>19:58:45.99999999999802425</v>
      </c>
      <c r="C6973" s="1" t="d">
        <v>2023-03-23</v>
      </c>
      <c r="D6973" s="18" t="d">
        <v>12:47:21.9999999999998175</v>
      </c>
      <c r="E6973" s="1" t="d">
        <v>2023-03-23</v>
      </c>
      <c r="F6973" t="s">
        <v>2303</v>
      </c>
      <c r="G6973" t="s">
        <v>4564</v>
      </c>
      <c r="H6973">
        <v>-1</v>
      </c>
      <c r="I6973" t="str">
        <f>IF(Table2[[#This Row],[Patron Id]]=-1,Table2[[#This Row],[User ID Encryption]],Table2[[#This Row],[Patron Id]])</f>
        <v>682AA901F548A8FEC31FDCF046B9352F3F45DA59</v>
      </c>
      <c r="J6973" t="s">
        <v>18</v>
      </c>
      <c r="K6973" t="s">
        <v>32</v>
      </c>
      <c r="L6973" t="s">
        <v>33</v>
      </c>
      <c r="M6973" t="s">
        <v>554</v>
      </c>
      <c r="N6973" t="s">
        <v>2640</v>
      </c>
    </row>
    <row r="6974" spans="1:14" x14ac:dyDescent="0.2">
      <c r="A6974" s="1" t="d">
        <v>2023-03-22</v>
      </c>
      <c r="B6974" s="18" t="d">
        <v>22:03:52.00000000000109550</v>
      </c>
      <c r="C6974" s="1" t="d">
        <v>2023-03-22</v>
      </c>
      <c r="D6974" s="18" t="d">
        <v>23:05:14.99999999999488125</v>
      </c>
      <c r="E6974" s="1" t="d">
        <v>2023-03-22</v>
      </c>
      <c r="F6974" t="s">
        <v>158</v>
      </c>
      <c r="G6974" t="s">
        <v>5010</v>
      </c>
      <c r="H6974">
        <v>-1</v>
      </c>
      <c r="I6974" t="str">
        <f>IF(Table2[[#This Row],[Patron Id]]=-1,Table2[[#This Row],[User ID Encryption]],Table2[[#This Row],[Patron Id]])</f>
        <v>B06BCDAB68B12481FDF5A629EF0EA9C80127EC78</v>
      </c>
      <c r="J6974" t="s">
        <v>18</v>
      </c>
      <c r="K6974" t="s">
        <v>97</v>
      </c>
      <c r="L6974" t="s">
        <v>33</v>
      </c>
      <c r="M6974" t="s">
        <v>159</v>
      </c>
      <c r="N6974" t="s">
        <v>2556</v>
      </c>
    </row>
    <row r="6975" spans="1:14" x14ac:dyDescent="0.2">
      <c r="A6975" s="1" t="d">
        <v>2023-03-22</v>
      </c>
      <c r="B6975" s="18" t="d">
        <v>22:03:57.00000000000507300</v>
      </c>
      <c r="C6975" s="1" t="d">
        <v>2023-03-22</v>
      </c>
      <c r="D6975" s="18" t="d">
        <v>23:05:18.0000000000049425</v>
      </c>
      <c r="E6975" s="1" t="d">
        <v>2023-03-22</v>
      </c>
      <c r="F6975" t="s">
        <v>129</v>
      </c>
      <c r="G6975" t="s">
        <v>5010</v>
      </c>
      <c r="H6975">
        <v>-1</v>
      </c>
      <c r="I6975" t="str">
        <f>IF(Table2[[#This Row],[Patron Id]]=-1,Table2[[#This Row],[User ID Encryption]],Table2[[#This Row],[Patron Id]])</f>
        <v>B06BCDAB68B12481FDF5A629EF0EA9C80127EC78</v>
      </c>
      <c r="J6975" t="s">
        <v>18</v>
      </c>
      <c r="K6975" t="s">
        <v>74</v>
      </c>
      <c r="L6975" t="s">
        <v>33</v>
      </c>
      <c r="N6975" t="s">
        <v>2556</v>
      </c>
    </row>
    <row r="6976" spans="1:14" x14ac:dyDescent="0.2">
      <c r="A6976" s="1" t="d">
        <v>2023-03-23</v>
      </c>
      <c r="B6976" s="18" t="d">
        <v>08:33:23.99999999999991525</v>
      </c>
      <c r="C6976" s="1" t="d">
        <v>2023-03-23</v>
      </c>
      <c r="D6976" s="18" t="d">
        <v>08:34:18.00000000000356025</v>
      </c>
      <c r="E6976" s="1" t="d">
        <v>2023-03-23</v>
      </c>
      <c r="F6976" t="s">
        <v>1788</v>
      </c>
      <c r="G6976" t="s">
        <v>3844</v>
      </c>
      <c r="H6976">
        <v>-1</v>
      </c>
      <c r="I6976" t="str">
        <f>IF(Table2[[#This Row],[Patron Id]]=-1,Table2[[#This Row],[User ID Encryption]],Table2[[#This Row],[Patron Id]])</f>
        <v>0989042C1B84980EF4FE3B5CC0E52277648A031E</v>
      </c>
      <c r="J6976" t="s">
        <v>215</v>
      </c>
      <c r="K6976" t="s">
        <v>254</v>
      </c>
      <c r="L6976" t="s">
        <v>33</v>
      </c>
      <c r="N6976" t="s">
        <v>2556</v>
      </c>
    </row>
    <row r="6977" spans="1:14" x14ac:dyDescent="0.2">
      <c r="A6977" s="1" t="d">
        <v>2023-03-23</v>
      </c>
      <c r="B6977" s="18" t="d">
        <v>08:33:30.00000000000085425</v>
      </c>
      <c r="C6977" s="1" t="d">
        <v>2023-03-23</v>
      </c>
      <c r="D6977" s="18" t="d">
        <v>08:34:22.00000000000098450</v>
      </c>
      <c r="E6977" s="1" t="d">
        <v>2023-03-23</v>
      </c>
      <c r="F6977" t="s">
        <v>2040</v>
      </c>
      <c r="G6977" t="s">
        <v>3844</v>
      </c>
      <c r="H6977">
        <v>-1</v>
      </c>
      <c r="I6977" t="str">
        <f>IF(Table2[[#This Row],[Patron Id]]=-1,Table2[[#This Row],[User ID Encryption]],Table2[[#This Row],[Patron Id]])</f>
        <v>0989042C1B84980EF4FE3B5CC0E52277648A031E</v>
      </c>
      <c r="J6977" t="s">
        <v>215</v>
      </c>
      <c r="K6977" t="s">
        <v>254</v>
      </c>
      <c r="L6977" t="s">
        <v>33</v>
      </c>
      <c r="N6977" t="s">
        <v>2556</v>
      </c>
    </row>
    <row r="6978" spans="1:14" x14ac:dyDescent="0.2">
      <c r="A6978" s="1" t="d">
        <v>2023-03-23</v>
      </c>
      <c r="B6978" s="18" t="d">
        <v>08:33:38.00000000000050200</v>
      </c>
      <c r="C6978" s="1" t="d">
        <v>2023-03-23</v>
      </c>
      <c r="D6978" s="18" t="d">
        <v>08:34:12.99999999999958275</v>
      </c>
      <c r="E6978" s="1" t="d">
        <v>2023-03-23</v>
      </c>
      <c r="F6978" t="s">
        <v>2471</v>
      </c>
      <c r="G6978" t="s">
        <v>3844</v>
      </c>
      <c r="H6978">
        <v>-1</v>
      </c>
      <c r="I6978" t="str">
        <f>IF(Table2[[#This Row],[Patron Id]]=-1,Table2[[#This Row],[User ID Encryption]],Table2[[#This Row],[Patron Id]])</f>
        <v>0989042C1B84980EF4FE3B5CC0E52277648A031E</v>
      </c>
      <c r="J6978" t="s">
        <v>215</v>
      </c>
      <c r="K6978" t="s">
        <v>254</v>
      </c>
      <c r="L6978" t="s">
        <v>33</v>
      </c>
      <c r="N6978" t="s">
        <v>2556</v>
      </c>
    </row>
    <row r="6979" spans="1:14" x14ac:dyDescent="0.2">
      <c r="A6979" s="1" t="d">
        <v>2023-03-23</v>
      </c>
      <c r="B6979" s="18" t="d">
        <v>08:33:41.00000000000097150</v>
      </c>
      <c r="C6979" s="1" t="d">
        <v>2023-03-23</v>
      </c>
      <c r="D6979" s="18" t="d">
        <v>10:52:30.000</v>
      </c>
      <c r="E6979" s="1" t="d">
        <v>2023-03-23</v>
      </c>
      <c r="F6979" t="s">
        <v>158</v>
      </c>
      <c r="G6979" t="s">
        <v>3277</v>
      </c>
      <c r="H6979">
        <v>-1</v>
      </c>
      <c r="I6979" t="str">
        <f>IF(Table2[[#This Row],[Patron Id]]=-1,Table2[[#This Row],[User ID Encryption]],Table2[[#This Row],[Patron Id]])</f>
        <v>8C46012CE8BD390AF18E5ACD476CCAF5221A7186</v>
      </c>
      <c r="J6979" t="s">
        <v>18</v>
      </c>
      <c r="K6979" t="s">
        <v>97</v>
      </c>
      <c r="L6979" t="s">
        <v>33</v>
      </c>
      <c r="M6979" t="s">
        <v>159</v>
      </c>
      <c r="N6979" t="s">
        <v>2556</v>
      </c>
    </row>
    <row r="6980" spans="1:14" x14ac:dyDescent="0.2">
      <c r="A6980" s="1" t="d">
        <v>2023-03-23</v>
      </c>
      <c r="B6980" s="18" t="d">
        <v>08:33:53.99999999999981100</v>
      </c>
      <c r="C6980" s="1" t="d">
        <v>2023-03-23</v>
      </c>
      <c r="D6980" s="18" t="d">
        <v>10:52:27.00000000000432975</v>
      </c>
      <c r="E6980" s="1" t="d">
        <v>2023-03-23</v>
      </c>
      <c r="F6980" t="s">
        <v>95</v>
      </c>
      <c r="G6980" t="s">
        <v>3277</v>
      </c>
      <c r="H6980">
        <v>-1</v>
      </c>
      <c r="I6980" t="str">
        <f>IF(Table2[[#This Row],[Patron Id]]=-1,Table2[[#This Row],[User ID Encryption]],Table2[[#This Row],[Patron Id]])</f>
        <v>8C46012CE8BD390AF18E5ACD476CCAF5221A7186</v>
      </c>
      <c r="J6980" t="s">
        <v>18</v>
      </c>
      <c r="K6980" t="s">
        <v>74</v>
      </c>
      <c r="L6980" t="s">
        <v>33</v>
      </c>
      <c r="N6980" t="s">
        <v>2556</v>
      </c>
    </row>
    <row r="6981" spans="1:14" x14ac:dyDescent="0.2">
      <c r="A6981" s="1" t="d">
        <v>2023-03-23</v>
      </c>
      <c r="B6981" s="18" t="d">
        <v>08:35:19.00000000000030650</v>
      </c>
      <c r="C6981" s="1" t="d">
        <v>2023-03-23</v>
      </c>
      <c r="D6981" s="18" t="d">
        <v>08:35:49.99999999999715700</v>
      </c>
      <c r="E6981" s="1" t="d">
        <v>2023-03-23</v>
      </c>
      <c r="F6981" t="s">
        <v>489</v>
      </c>
      <c r="G6981" t="s">
        <v>3844</v>
      </c>
      <c r="H6981">
        <v>-1</v>
      </c>
      <c r="I6981" t="str">
        <f>IF(Table2[[#This Row],[Patron Id]]=-1,Table2[[#This Row],[User ID Encryption]],Table2[[#This Row],[Patron Id]])</f>
        <v>0989042C1B84980EF4FE3B5CC0E52277648A031E</v>
      </c>
      <c r="J6981" t="s">
        <v>215</v>
      </c>
      <c r="K6981" t="s">
        <v>97</v>
      </c>
      <c r="L6981" t="s">
        <v>33</v>
      </c>
      <c r="N6981" t="s">
        <v>2556</v>
      </c>
    </row>
    <row r="6982" spans="1:14" x14ac:dyDescent="0.2">
      <c r="A6982" s="1" t="d">
        <v>2023-03-23</v>
      </c>
      <c r="B6982" s="18" t="d">
        <v>08:37:29.00000000000303850</v>
      </c>
      <c r="C6982" s="1" t="d">
        <v>2023-04-05</v>
      </c>
      <c r="D6982" s="18" t="d">
        <v>14:53:19.99999999999822650</v>
      </c>
      <c r="E6982" s="1" t="d">
        <v>2023-04-06</v>
      </c>
      <c r="F6982" t="s">
        <v>2233</v>
      </c>
      <c r="G6982" t="s">
        <v>2950</v>
      </c>
      <c r="H6982">
        <v>-1</v>
      </c>
      <c r="I6982" t="str">
        <f>IF(Table2[[#This Row],[Patron Id]]=-1,Table2[[#This Row],[User ID Encryption]],Table2[[#This Row],[Patron Id]])</f>
        <v>5214E3741652053A8676C4962EF782A7065A3B32</v>
      </c>
      <c r="J6982" t="s">
        <v>18</v>
      </c>
      <c r="K6982" t="s">
        <v>14</v>
      </c>
      <c r="L6982" t="s">
        <v>15</v>
      </c>
      <c r="M6982" t="s">
        <v>422</v>
      </c>
      <c r="N6982" t="s">
        <v>2556</v>
      </c>
    </row>
    <row r="6983" spans="1:14" x14ac:dyDescent="0.2">
      <c r="A6983" s="1" t="d">
        <v>2023-03-23</v>
      </c>
      <c r="B6983" s="18" t="d">
        <v>08:40:54.9999999999952725</v>
      </c>
      <c r="C6983" s="1" t="d">
        <v>2023-03-23</v>
      </c>
      <c r="D6983" s="18" t="d">
        <v>08:41:10.99999999999937400</v>
      </c>
      <c r="E6983" s="1" t="d">
        <v>2023-03-23</v>
      </c>
      <c r="F6983" t="s">
        <v>2471</v>
      </c>
      <c r="G6983" t="s">
        <v>3844</v>
      </c>
      <c r="H6983">
        <v>-1</v>
      </c>
      <c r="I6983" t="str">
        <f>IF(Table2[[#This Row],[Patron Id]]=-1,Table2[[#This Row],[User ID Encryption]],Table2[[#This Row],[Patron Id]])</f>
        <v>0989042C1B84980EF4FE3B5CC0E52277648A031E</v>
      </c>
      <c r="J6983" t="s">
        <v>215</v>
      </c>
      <c r="K6983" t="s">
        <v>254</v>
      </c>
      <c r="L6983" t="s">
        <v>33</v>
      </c>
      <c r="N6983" t="s">
        <v>2556</v>
      </c>
    </row>
    <row r="6984" spans="1:14" x14ac:dyDescent="0.2">
      <c r="A6984" s="1" t="d">
        <v>2023-03-23</v>
      </c>
      <c r="B6984" s="18" t="d">
        <v>08:42:46.99999999999999350</v>
      </c>
      <c r="C6984" s="1" t="d">
        <v>2023-03-23</v>
      </c>
      <c r="D6984" s="18" t="d">
        <v>11:13:31.9999999999990350</v>
      </c>
      <c r="E6984" s="1" t="d">
        <v>2023-03-23</v>
      </c>
      <c r="F6984" t="s">
        <v>1830</v>
      </c>
      <c r="G6984" t="s">
        <v>5011</v>
      </c>
      <c r="H6984">
        <v>-1</v>
      </c>
      <c r="I6984" t="str">
        <f>IF(Table2[[#This Row],[Patron Id]]=-1,Table2[[#This Row],[User ID Encryption]],Table2[[#This Row],[Patron Id]])</f>
        <v>D047A3DB8ABB7EA37C5C5756FCBEE861B0F83FAB</v>
      </c>
      <c r="J6984" t="s">
        <v>18</v>
      </c>
      <c r="K6984" t="s">
        <v>74</v>
      </c>
      <c r="L6984" t="s">
        <v>33</v>
      </c>
      <c r="N6984" t="s">
        <v>2556</v>
      </c>
    </row>
    <row r="6985" spans="1:14" x14ac:dyDescent="0.2">
      <c r="A6985" s="1" t="d">
        <v>2023-03-23</v>
      </c>
      <c r="B6985" s="18" t="d">
        <v>08:42:50.00000000000046300</v>
      </c>
      <c r="C6985" s="1" t="d">
        <v>2023-03-23</v>
      </c>
      <c r="D6985" s="18" t="d">
        <v>11:13:26.999999999999850</v>
      </c>
      <c r="E6985" s="1" t="d">
        <v>2023-03-23</v>
      </c>
      <c r="F6985" t="s">
        <v>624</v>
      </c>
      <c r="G6985" t="s">
        <v>5011</v>
      </c>
      <c r="H6985">
        <v>-1</v>
      </c>
      <c r="I6985" t="str">
        <f>IF(Table2[[#This Row],[Patron Id]]=-1,Table2[[#This Row],[User ID Encryption]],Table2[[#This Row],[Patron Id]])</f>
        <v>D047A3DB8ABB7EA37C5C5756FCBEE861B0F83FAB</v>
      </c>
      <c r="J6985" t="s">
        <v>18</v>
      </c>
      <c r="K6985" t="s">
        <v>97</v>
      </c>
      <c r="L6985" t="s">
        <v>33</v>
      </c>
      <c r="M6985" t="s">
        <v>625</v>
      </c>
      <c r="N6985" t="s">
        <v>2556</v>
      </c>
    </row>
    <row r="6986" spans="1:14" x14ac:dyDescent="0.2">
      <c r="A6986" s="1" t="d">
        <v>2023-03-23</v>
      </c>
      <c r="B6986" s="18" t="d">
        <v>09:42:03.00000000000110850</v>
      </c>
      <c r="C6986" s="1" t="d">
        <v>2023-03-24</v>
      </c>
      <c r="D6986" s="18" t="d">
        <v>08:06:39.00000000000322125</v>
      </c>
      <c r="E6986" s="1" t="d">
        <v>2023-03-23</v>
      </c>
      <c r="F6986" t="s">
        <v>2196</v>
      </c>
      <c r="G6986" t="s">
        <v>2673</v>
      </c>
      <c r="H6986">
        <v>-1</v>
      </c>
      <c r="I6986" t="str">
        <f>IF(Table2[[#This Row],[Patron Id]]=-1,Table2[[#This Row],[User ID Encryption]],Table2[[#This Row],[Patron Id]])</f>
        <v>2B76856919AEF57E6D8288E27E3740E100453952</v>
      </c>
      <c r="J6986" t="s">
        <v>13</v>
      </c>
      <c r="K6986" t="s">
        <v>263</v>
      </c>
      <c r="L6986" t="s">
        <v>33</v>
      </c>
      <c r="N6986" t="s">
        <v>2556</v>
      </c>
    </row>
    <row r="6987" spans="1:14" x14ac:dyDescent="0.2">
      <c r="A6987" s="1" t="d">
        <v>2023-03-23</v>
      </c>
      <c r="B6987" s="18" t="d">
        <v>09:56:57.999999999998727825</v>
      </c>
      <c r="C6987" s="1" t="d">
        <v>2023-04-06</v>
      </c>
      <c r="D6987" s="18" t="d">
        <v>13:00:49.0000000000012650</v>
      </c>
      <c r="E6987" s="1" t="d">
        <v>2023-04-06</v>
      </c>
      <c r="F6987" t="s">
        <v>2415</v>
      </c>
      <c r="G6987" t="s">
        <v>3126</v>
      </c>
      <c r="H6987">
        <v>-1</v>
      </c>
      <c r="I6987" t="str">
        <f>IF(Table2[[#This Row],[Patron Id]]=-1,Table2[[#This Row],[User ID Encryption]],Table2[[#This Row],[Patron Id]])</f>
        <v>0A1BD54C382746965BD8C8281B0CDB3DE1FF161E</v>
      </c>
      <c r="J6987" t="s">
        <v>18</v>
      </c>
      <c r="K6987" t="s">
        <v>14</v>
      </c>
      <c r="L6987" t="s">
        <v>15</v>
      </c>
      <c r="M6987" t="s">
        <v>942</v>
      </c>
      <c r="N6987" t="s">
        <v>2556</v>
      </c>
    </row>
    <row r="6988" spans="1:14" x14ac:dyDescent="0.2">
      <c r="A6988" s="1" t="d">
        <v>2023-03-23</v>
      </c>
      <c r="B6988" s="18" t="d">
        <v>10:03:09.99999999999932175</v>
      </c>
      <c r="C6988" s="1" t="d">
        <v>2023-03-23</v>
      </c>
      <c r="D6988" s="18" t="d">
        <v>14:43:39.00000000000013050</v>
      </c>
      <c r="E6988" s="1" t="d">
        <v>2023-03-24</v>
      </c>
      <c r="F6988" t="s">
        <v>1571</v>
      </c>
      <c r="G6988" t="s">
        <v>4090</v>
      </c>
      <c r="H6988">
        <v>-1</v>
      </c>
      <c r="I6988" t="str">
        <f>IF(Table2[[#This Row],[Patron Id]]=-1,Table2[[#This Row],[User ID Encryption]],Table2[[#This Row],[Patron Id]])</f>
        <v>234925D25C414A8E8F82DC70D7111361E7DA55F6</v>
      </c>
      <c r="J6988" t="s">
        <v>18</v>
      </c>
      <c r="K6988" t="s">
        <v>219</v>
      </c>
      <c r="L6988" t="s">
        <v>2094</v>
      </c>
      <c r="N6988" t="s">
        <v>2575</v>
      </c>
    </row>
    <row r="6989" spans="1:14" x14ac:dyDescent="0.2">
      <c r="A6989" s="1" t="d">
        <v>2023-03-23</v>
      </c>
      <c r="B6989" s="18" t="d">
        <v>10:20:57.99999999999840900</v>
      </c>
      <c r="C6989" s="1" t="d">
        <v>2023-04-03</v>
      </c>
      <c r="D6989" s="18" t="d">
        <v>17:24:45.00000000000511875</v>
      </c>
      <c r="E6989" s="1" t="d">
        <v>2023-04-06</v>
      </c>
      <c r="F6989" t="s">
        <v>811</v>
      </c>
      <c r="G6989" t="s">
        <v>4177</v>
      </c>
      <c r="H6989">
        <v>-1</v>
      </c>
      <c r="I6989" t="str">
        <f>IF(Table2[[#This Row],[Patron Id]]=-1,Table2[[#This Row],[User ID Encryption]],Table2[[#This Row],[Patron Id]])</f>
        <v>B5F599C43C3BB2B8033F0E52B1E1837E83DC51F4</v>
      </c>
      <c r="J6989" t="s">
        <v>13</v>
      </c>
      <c r="K6989" t="s">
        <v>14</v>
      </c>
      <c r="L6989" t="s">
        <v>15</v>
      </c>
      <c r="M6989" t="s">
        <v>812</v>
      </c>
      <c r="N6989" t="s">
        <v>2556</v>
      </c>
    </row>
    <row r="6990" spans="1:14" x14ac:dyDescent="0.2">
      <c r="A6990" s="1" t="d">
        <v>2023-03-23</v>
      </c>
      <c r="B6990" s="18" t="d">
        <v>10:37:35.99999999999934150</v>
      </c>
      <c r="C6990" s="1" t="d">
        <v>2023-03-23</v>
      </c>
      <c r="D6990" s="18" t="d">
        <v>10:59:34.00000000000073025</v>
      </c>
      <c r="E6990" s="1" t="d">
        <v>2023-03-23</v>
      </c>
      <c r="F6990" t="s">
        <v>657</v>
      </c>
      <c r="G6990" t="s">
        <v>5012</v>
      </c>
      <c r="H6990">
        <v>-1</v>
      </c>
      <c r="I6990" t="str">
        <f>IF(Table2[[#This Row],[Patron Id]]=-1,Table2[[#This Row],[User ID Encryption]],Table2[[#This Row],[Patron Id]])</f>
        <v>EC0FBD21B4F598392C85E14E184369AE68A5AB23</v>
      </c>
      <c r="J6990" t="s">
        <v>18</v>
      </c>
      <c r="K6990" t="s">
        <v>74</v>
      </c>
      <c r="L6990" t="s">
        <v>33</v>
      </c>
      <c r="N6990" t="s">
        <v>2556</v>
      </c>
    </row>
    <row r="6991" spans="1:14" x14ac:dyDescent="0.2">
      <c r="A6991" s="1" t="d">
        <v>2023-03-23</v>
      </c>
      <c r="B6991" s="18" t="d">
        <v>10:37:38.99999999999981100</v>
      </c>
      <c r="C6991" s="1" t="d">
        <v>2023-03-23</v>
      </c>
      <c r="D6991" s="18" t="d">
        <v>10:59:36.0000000000042450</v>
      </c>
      <c r="E6991" s="1" t="d">
        <v>2023-03-23</v>
      </c>
      <c r="F6991" t="s">
        <v>490</v>
      </c>
      <c r="G6991" t="s">
        <v>5012</v>
      </c>
      <c r="H6991">
        <v>-1</v>
      </c>
      <c r="I6991" t="str">
        <f>IF(Table2[[#This Row],[Patron Id]]=-1,Table2[[#This Row],[User ID Encryption]],Table2[[#This Row],[Patron Id]])</f>
        <v>EC0FBD21B4F598392C85E14E184369AE68A5AB23</v>
      </c>
      <c r="J6991" t="s">
        <v>18</v>
      </c>
      <c r="K6991" t="s">
        <v>97</v>
      </c>
      <c r="L6991" t="s">
        <v>33</v>
      </c>
      <c r="M6991" t="s">
        <v>491</v>
      </c>
      <c r="N6991" t="s">
        <v>2556</v>
      </c>
    </row>
    <row r="6992" spans="1:14" x14ac:dyDescent="0.2">
      <c r="A6992" s="1" t="d">
        <v>2023-03-23</v>
      </c>
      <c r="B6992" s="18" t="d">
        <v>11:03:05.00000000000174100</v>
      </c>
      <c r="C6992" s="1" t="d">
        <v>2023-03-23</v>
      </c>
      <c r="D6992" s="18" t="d">
        <v>14:52:03.99999999999913275</v>
      </c>
      <c r="E6992" s="1" t="d">
        <v>2023-03-23</v>
      </c>
      <c r="F6992" t="s">
        <v>2073</v>
      </c>
      <c r="G6992" t="s">
        <v>5013</v>
      </c>
      <c r="H6992">
        <v>-1</v>
      </c>
      <c r="I6992" t="str">
        <f>IF(Table2[[#This Row],[Patron Id]]=-1,Table2[[#This Row],[User ID Encryption]],Table2[[#This Row],[Patron Id]])</f>
        <v>38CE202105CA9916093E06896320CCF22CF21BFB</v>
      </c>
      <c r="J6992" t="s">
        <v>18</v>
      </c>
      <c r="K6992" t="s">
        <v>32</v>
      </c>
      <c r="L6992" t="s">
        <v>33</v>
      </c>
      <c r="N6992" t="s">
        <v>2556</v>
      </c>
    </row>
    <row r="6993" spans="1:14" x14ac:dyDescent="0.2">
      <c r="A6993" s="1" t="d">
        <v>2023-03-23</v>
      </c>
      <c r="B6993" s="18" t="d">
        <v>11:05:52.99999999999922400</v>
      </c>
      <c r="C6993" s="1" t="d">
        <v>2023-04-04</v>
      </c>
      <c r="D6993" s="18" t="d">
        <v>11:49:46.999999999998500925</v>
      </c>
      <c r="E6993" s="1" t="d">
        <v>2023-04-06</v>
      </c>
      <c r="F6993" t="s">
        <v>1956</v>
      </c>
      <c r="G6993" t="s">
        <v>4839</v>
      </c>
      <c r="H6993">
        <v>-1</v>
      </c>
      <c r="I6993" t="str">
        <f>IF(Table2[[#This Row],[Patron Id]]=-1,Table2[[#This Row],[User ID Encryption]],Table2[[#This Row],[Patron Id]])</f>
        <v>B6C82816B4D451031AE3DDFB04668466DA4B371A</v>
      </c>
      <c r="J6993" t="s">
        <v>13</v>
      </c>
      <c r="K6993" t="s">
        <v>14</v>
      </c>
      <c r="L6993" t="s">
        <v>15</v>
      </c>
      <c r="M6993" t="s">
        <v>374</v>
      </c>
      <c r="N6993" t="s">
        <v>2556</v>
      </c>
    </row>
    <row r="6994" spans="1:14" x14ac:dyDescent="0.2">
      <c r="A6994" s="1" t="d">
        <v>2023-03-23</v>
      </c>
      <c r="B6994" s="18" t="d">
        <v>11:33:50.99999999999934150</v>
      </c>
      <c r="C6994" s="1" t="d">
        <v>2023-03-23</v>
      </c>
      <c r="D6994" s="18" t="d">
        <v>11:34:28.9999999999988850</v>
      </c>
      <c r="E6994" s="1" t="d">
        <v>2023-03-30</v>
      </c>
      <c r="F6994" t="s">
        <v>2472</v>
      </c>
      <c r="G6994" t="s">
        <v>3844</v>
      </c>
      <c r="H6994">
        <v>-1</v>
      </c>
      <c r="I6994" t="str">
        <f>IF(Table2[[#This Row],[Patron Id]]=-1,Table2[[#This Row],[User ID Encryption]],Table2[[#This Row],[Patron Id]])</f>
        <v>0989042C1B84980EF4FE3B5CC0E52277648A031E</v>
      </c>
      <c r="J6994" t="s">
        <v>215</v>
      </c>
      <c r="K6994" t="s">
        <v>14</v>
      </c>
      <c r="L6994" t="s">
        <v>15</v>
      </c>
      <c r="M6994" t="s">
        <v>2473</v>
      </c>
      <c r="N6994" t="s">
        <v>2556</v>
      </c>
    </row>
    <row r="6995" spans="1:14" x14ac:dyDescent="0.2">
      <c r="A6995" s="1" t="d">
        <v>2023-03-23</v>
      </c>
      <c r="B6995" s="18" t="d">
        <v>11:35:30.99999999999738525</v>
      </c>
      <c r="C6995" s="1" t="d">
        <v>2023-04-06</v>
      </c>
      <c r="D6995" s="18" t="d">
        <v>12:54:21.99999999999832425</v>
      </c>
      <c r="E6995" s="1" t="d">
        <v>2023-03-30</v>
      </c>
      <c r="F6995" t="s">
        <v>1322</v>
      </c>
      <c r="G6995" t="s">
        <v>4880</v>
      </c>
      <c r="H6995">
        <v>-1</v>
      </c>
      <c r="I6995" t="str">
        <f>IF(Table2[[#This Row],[Patron Id]]=-1,Table2[[#This Row],[User ID Encryption]],Table2[[#This Row],[Patron Id]])</f>
        <v>7CD70DF3D4FB44113A50F9B591EE3C5451BA66A3</v>
      </c>
      <c r="J6995" t="s">
        <v>13</v>
      </c>
      <c r="K6995" t="s">
        <v>14</v>
      </c>
      <c r="L6995" t="s">
        <v>15</v>
      </c>
      <c r="M6995" t="s">
        <v>1323</v>
      </c>
      <c r="N6995" t="s">
        <v>2554</v>
      </c>
    </row>
    <row r="6996" spans="1:14" x14ac:dyDescent="0.2">
      <c r="A6996" s="1" t="d">
        <v>2023-03-23</v>
      </c>
      <c r="B6996" s="18" t="d">
        <v>11:38:20.999999999998380300</v>
      </c>
      <c r="C6996" s="1" t="d">
        <v>2023-03-23</v>
      </c>
      <c r="D6996" s="18" t="d">
        <v>11:38:26.999999999999317950</v>
      </c>
      <c r="E6996" s="1" t="d">
        <v>2023-03-30</v>
      </c>
      <c r="F6996" t="s">
        <v>2472</v>
      </c>
      <c r="G6996" t="s">
        <v>3844</v>
      </c>
      <c r="H6996">
        <v>-1</v>
      </c>
      <c r="I6996" t="str">
        <f>IF(Table2[[#This Row],[Patron Id]]=-1,Table2[[#This Row],[User ID Encryption]],Table2[[#This Row],[Patron Id]])</f>
        <v>0989042C1B84980EF4FE3B5CC0E52277648A031E</v>
      </c>
      <c r="J6996" t="s">
        <v>215</v>
      </c>
      <c r="K6996" t="s">
        <v>14</v>
      </c>
      <c r="L6996" t="s">
        <v>15</v>
      </c>
      <c r="M6996" t="s">
        <v>2473</v>
      </c>
      <c r="N6996" t="s">
        <v>3355</v>
      </c>
    </row>
    <row r="6997" spans="1:14" x14ac:dyDescent="0.2">
      <c r="A6997" s="1" t="d">
        <v>2023-03-23</v>
      </c>
      <c r="B6997" s="18" t="d">
        <v>11:48:00.00000000000255600</v>
      </c>
      <c r="C6997" s="1" t="d">
        <v>2023-03-23</v>
      </c>
      <c r="D6997" s="18" t="d">
        <v>12:42:41.00000000000065200</v>
      </c>
      <c r="E6997" s="1" t="d">
        <v>2023-03-30</v>
      </c>
      <c r="F6997" t="s">
        <v>2400</v>
      </c>
      <c r="G6997" t="s">
        <v>5014</v>
      </c>
      <c r="H6997">
        <v>-1</v>
      </c>
      <c r="I6997" t="str">
        <f>IF(Table2[[#This Row],[Patron Id]]=-1,Table2[[#This Row],[User ID Encryption]],Table2[[#This Row],[Patron Id]])</f>
        <v>1A0A81EA54C4EBBB0D6684437750E18430C3FF15</v>
      </c>
      <c r="J6997" t="s">
        <v>18</v>
      </c>
      <c r="K6997" t="s">
        <v>14</v>
      </c>
      <c r="L6997" t="s">
        <v>15</v>
      </c>
      <c r="M6997" t="s">
        <v>1080</v>
      </c>
      <c r="N6997" t="s">
        <v>2556</v>
      </c>
    </row>
    <row r="6998" spans="1:14" x14ac:dyDescent="0.2">
      <c r="A6998" s="1" t="d">
        <v>2023-03-23</v>
      </c>
      <c r="B6998" s="18" t="d">
        <v>11:55:01.00000000000282350</v>
      </c>
      <c r="E6998" s="1" t="d">
        <v>2023-04-05</v>
      </c>
      <c r="F6998" t="s">
        <v>1852</v>
      </c>
      <c r="H6998">
        <v>6201436310006530</v>
      </c>
      <c r="I6998">
        <f>IF(Table2[[#This Row],[Patron Id]]=-1,Table2[[#This Row],[User ID Encryption]],Table2[[#This Row],[Patron Id]])</f>
        <v>6201436310006530</v>
      </c>
      <c r="J6998" t="s">
        <v>18</v>
      </c>
      <c r="K6998" t="s">
        <v>14</v>
      </c>
      <c r="L6998" t="s">
        <v>15</v>
      </c>
      <c r="M6998" t="s">
        <v>1852</v>
      </c>
      <c r="N6998" t="s">
        <v>2556</v>
      </c>
    </row>
    <row r="6999" spans="1:14" x14ac:dyDescent="0.2">
      <c r="A6999" s="1" t="d">
        <v>2023-03-23</v>
      </c>
      <c r="B6999" s="18" t="d">
        <v>12:26:15.99999999999375975</v>
      </c>
      <c r="C6999" s="1" t="d">
        <v>2023-03-23</v>
      </c>
      <c r="D6999" s="18" t="d">
        <v>18:16:01.00000000000314300</v>
      </c>
      <c r="E6999" s="1" t="d">
        <v>2023-03-23</v>
      </c>
      <c r="F6999" t="s">
        <v>225</v>
      </c>
      <c r="G6999" t="s">
        <v>3190</v>
      </c>
      <c r="H6999">
        <v>-1</v>
      </c>
      <c r="I6999" t="str">
        <f>IF(Table2[[#This Row],[Patron Id]]=-1,Table2[[#This Row],[User ID Encryption]],Table2[[#This Row],[Patron Id]])</f>
        <v>AD59FBE52C02CE7C16327DBEC0BFCD9ED23100F3</v>
      </c>
      <c r="J6999" t="s">
        <v>18</v>
      </c>
      <c r="K6999" t="s">
        <v>97</v>
      </c>
      <c r="L6999" t="s">
        <v>33</v>
      </c>
      <c r="N6999" t="s">
        <v>2556</v>
      </c>
    </row>
    <row r="7000" spans="1:14" x14ac:dyDescent="0.2">
      <c r="A7000" s="1" t="d">
        <v>2023-03-23</v>
      </c>
      <c r="B7000" s="18" t="d">
        <v>12:37:25.99999999999937400</v>
      </c>
      <c r="C7000" s="1" t="d">
        <v>2023-03-23</v>
      </c>
      <c r="D7000" s="18" t="d">
        <v>14:32:42.00000000000294075</v>
      </c>
      <c r="E7000" s="1" t="d">
        <v>2023-03-30</v>
      </c>
      <c r="F7000" t="s">
        <v>809</v>
      </c>
      <c r="G7000" t="s">
        <v>4917</v>
      </c>
      <c r="H7000">
        <v>-1</v>
      </c>
      <c r="I7000" t="str">
        <f>IF(Table2[[#This Row],[Patron Id]]=-1,Table2[[#This Row],[User ID Encryption]],Table2[[#This Row],[Patron Id]])</f>
        <v>0D448CDF04C4C22E1457F9EEA54BC7C37340EA39</v>
      </c>
      <c r="J7000" t="s">
        <v>18</v>
      </c>
      <c r="K7000" t="s">
        <v>14</v>
      </c>
      <c r="L7000" t="s">
        <v>15</v>
      </c>
      <c r="M7000" t="s">
        <v>810</v>
      </c>
      <c r="N7000" t="s">
        <v>2575</v>
      </c>
    </row>
    <row r="7001" spans="1:14" x14ac:dyDescent="0.2">
      <c r="A7001" s="1" t="d">
        <v>2023-03-23</v>
      </c>
      <c r="B7001" s="18" t="d">
        <v>12:38:24.0000000000052425</v>
      </c>
      <c r="C7001" s="1" t="d">
        <v>2023-04-07</v>
      </c>
      <c r="D7001" s="18" t="d">
        <v>10:46:13.99999999999717650</v>
      </c>
      <c r="E7001" s="1" t="d">
        <v>2023-04-06</v>
      </c>
      <c r="F7001" t="s">
        <v>697</v>
      </c>
      <c r="H7001">
        <v>5570317970006530</v>
      </c>
      <c r="I7001">
        <f>IF(Table2[[#This Row],[Patron Id]]=-1,Table2[[#This Row],[User ID Encryption]],Table2[[#This Row],[Patron Id]])</f>
        <v>5570317970006530</v>
      </c>
      <c r="J7001" t="s">
        <v>18</v>
      </c>
      <c r="K7001" t="s">
        <v>14</v>
      </c>
      <c r="L7001" t="s">
        <v>15</v>
      </c>
      <c r="M7001" t="s">
        <v>698</v>
      </c>
      <c r="N7001" t="s">
        <v>2556</v>
      </c>
    </row>
    <row r="7002" spans="1:14" x14ac:dyDescent="0.2">
      <c r="A7002" s="1" t="d">
        <v>2023-03-23</v>
      </c>
      <c r="B7002" s="18" t="d">
        <v>12:55:18.99999999999763950</v>
      </c>
      <c r="C7002" s="1" t="d">
        <v>2023-03-23</v>
      </c>
      <c r="D7002" s="18" t="d">
        <v>15:41:00.00000000000085425</v>
      </c>
      <c r="E7002" s="1" t="d">
        <v>2023-03-30</v>
      </c>
      <c r="F7002" t="s">
        <v>1031</v>
      </c>
      <c r="G7002" t="s">
        <v>4087</v>
      </c>
      <c r="H7002">
        <v>-1</v>
      </c>
      <c r="I7002" t="str">
        <f>IF(Table2[[#This Row],[Patron Id]]=-1,Table2[[#This Row],[User ID Encryption]],Table2[[#This Row],[Patron Id]])</f>
        <v>535748A457D5BC794AB064B23307AE7F2457CA0E</v>
      </c>
      <c r="J7002" t="s">
        <v>18</v>
      </c>
      <c r="K7002" t="s">
        <v>14</v>
      </c>
      <c r="L7002" t="s">
        <v>15</v>
      </c>
      <c r="M7002" t="s">
        <v>1032</v>
      </c>
      <c r="N7002" t="s">
        <v>2556</v>
      </c>
    </row>
    <row r="7003" spans="1:14" x14ac:dyDescent="0.2">
      <c r="A7003" s="1" t="d">
        <v>2023-03-23</v>
      </c>
      <c r="B7003" s="18" t="d">
        <v>13:01:27.00000000000080850</v>
      </c>
      <c r="C7003" s="1" t="d">
        <v>2023-03-23</v>
      </c>
      <c r="D7003" s="18" t="d">
        <v>14:19:01.00000000000569900</v>
      </c>
      <c r="E7003" s="1" t="d">
        <v>2023-03-23</v>
      </c>
      <c r="F7003" t="s">
        <v>1463</v>
      </c>
      <c r="G7003" t="s">
        <v>4111</v>
      </c>
      <c r="H7003">
        <v>-1</v>
      </c>
      <c r="I7003" t="str">
        <f>IF(Table2[[#This Row],[Patron Id]]=-1,Table2[[#This Row],[User ID Encryption]],Table2[[#This Row],[Patron Id]])</f>
        <v>4CBCC1FF2247710E0F735A4220CCADBA145616AD</v>
      </c>
      <c r="J7003" t="s">
        <v>18</v>
      </c>
      <c r="K7003" t="s">
        <v>74</v>
      </c>
      <c r="L7003" t="s">
        <v>33</v>
      </c>
      <c r="M7003" t="s">
        <v>1464</v>
      </c>
      <c r="N7003" t="s">
        <v>2575</v>
      </c>
    </row>
    <row r="7004" spans="1:14" x14ac:dyDescent="0.2">
      <c r="A7004" s="1" t="d">
        <v>2023-03-23</v>
      </c>
      <c r="B7004" s="18" t="d">
        <v>13:01:28.99999999999472475</v>
      </c>
      <c r="C7004" s="1" t="d">
        <v>2023-03-23</v>
      </c>
      <c r="D7004" s="18" t="d">
        <v>14:19:05.00000000000312325</v>
      </c>
      <c r="E7004" s="1" t="d">
        <v>2023-03-23</v>
      </c>
      <c r="F7004" t="s">
        <v>1505</v>
      </c>
      <c r="G7004" t="s">
        <v>4111</v>
      </c>
      <c r="H7004">
        <v>-1</v>
      </c>
      <c r="I7004" t="str">
        <f>IF(Table2[[#This Row],[Patron Id]]=-1,Table2[[#This Row],[User ID Encryption]],Table2[[#This Row],[Patron Id]])</f>
        <v>4CBCC1FF2247710E0F735A4220CCADBA145616AD</v>
      </c>
      <c r="J7004" t="s">
        <v>18</v>
      </c>
      <c r="K7004" t="s">
        <v>254</v>
      </c>
      <c r="L7004" t="s">
        <v>33</v>
      </c>
      <c r="M7004" t="s">
        <v>1506</v>
      </c>
      <c r="N7004" t="s">
        <v>2575</v>
      </c>
    </row>
    <row r="7005" spans="1:14" x14ac:dyDescent="0.2">
      <c r="A7005" s="1" t="d">
        <v>2023-03-23</v>
      </c>
      <c r="B7005" s="18" t="d">
        <v>13:01:30.99999999999823950</v>
      </c>
      <c r="C7005" s="1" t="d">
        <v>2023-03-23</v>
      </c>
      <c r="D7005" s="18" t="d">
        <v>14:18:57.99999999999563775</v>
      </c>
      <c r="E7005" s="1" t="d">
        <v>2023-03-23</v>
      </c>
      <c r="F7005" t="s">
        <v>323</v>
      </c>
      <c r="G7005" t="s">
        <v>4111</v>
      </c>
      <c r="H7005">
        <v>-1</v>
      </c>
      <c r="I7005" t="str">
        <f>IF(Table2[[#This Row],[Patron Id]]=-1,Table2[[#This Row],[User ID Encryption]],Table2[[#This Row],[Patron Id]])</f>
        <v>4CBCC1FF2247710E0F735A4220CCADBA145616AD</v>
      </c>
      <c r="J7005" t="s">
        <v>18</v>
      </c>
      <c r="K7005" t="s">
        <v>97</v>
      </c>
      <c r="L7005" t="s">
        <v>33</v>
      </c>
      <c r="M7005" t="s">
        <v>324</v>
      </c>
      <c r="N7005" t="s">
        <v>2575</v>
      </c>
    </row>
    <row r="7006" spans="1:14" x14ac:dyDescent="0.2">
      <c r="A7006" s="1" t="d">
        <v>2023-03-23</v>
      </c>
      <c r="B7006" s="18" t="d">
        <v>13:10:35.00000000000333850</v>
      </c>
      <c r="C7006" s="1" t="d">
        <v>2023-03-23</v>
      </c>
      <c r="D7006" s="18" t="d">
        <v>18:04:34.0000000000012650</v>
      </c>
      <c r="E7006" s="1" t="d">
        <v>2023-03-24</v>
      </c>
      <c r="F7006" t="s">
        <v>1762</v>
      </c>
      <c r="G7006" t="s">
        <v>5015</v>
      </c>
      <c r="H7006">
        <v>-1</v>
      </c>
      <c r="I7006" t="str">
        <f>IF(Table2[[#This Row],[Patron Id]]=-1,Table2[[#This Row],[User ID Encryption]],Table2[[#This Row],[Patron Id]])</f>
        <v>3328A46051BD59F763415C44EA890D5AC7CC4C8B</v>
      </c>
      <c r="J7006" t="s">
        <v>18</v>
      </c>
      <c r="K7006" t="s">
        <v>219</v>
      </c>
      <c r="L7006" t="s">
        <v>2094</v>
      </c>
      <c r="N7006" t="s">
        <v>2575</v>
      </c>
    </row>
    <row r="7007" spans="1:14" x14ac:dyDescent="0.2">
      <c r="A7007" s="1" t="d">
        <v>2023-03-23</v>
      </c>
      <c r="B7007" s="18" t="d">
        <v>13:27:55.00000000000603800</v>
      </c>
      <c r="C7007" s="1" t="d">
        <v>2023-04-06</v>
      </c>
      <c r="D7007" s="18" t="d">
        <v>15:47:59.00000000000239950</v>
      </c>
      <c r="E7007" s="1" t="d">
        <v>2023-04-06</v>
      </c>
      <c r="F7007" t="s">
        <v>1414</v>
      </c>
      <c r="G7007" t="s">
        <v>2583</v>
      </c>
      <c r="H7007">
        <v>-1</v>
      </c>
      <c r="I7007" t="str">
        <f>IF(Table2[[#This Row],[Patron Id]]=-1,Table2[[#This Row],[User ID Encryption]],Table2[[#This Row],[Patron Id]])</f>
        <v>430366C30B1ACB0EB5EA78F10CA1400CA5462DC0</v>
      </c>
      <c r="J7007" t="s">
        <v>18</v>
      </c>
      <c r="K7007" t="s">
        <v>14</v>
      </c>
      <c r="L7007" t="s">
        <v>15</v>
      </c>
      <c r="M7007" t="s">
        <v>1415</v>
      </c>
      <c r="N7007" t="s">
        <v>2556</v>
      </c>
    </row>
    <row r="7008" spans="1:14" x14ac:dyDescent="0.2">
      <c r="A7008" s="1" t="d">
        <v>2023-03-23</v>
      </c>
      <c r="B7008" s="18" t="d">
        <v>13:30:44.000000000000483175</v>
      </c>
      <c r="C7008" s="1" t="d">
        <v>2023-03-23</v>
      </c>
      <c r="D7008" s="18" t="d">
        <v>16:31:41.00000000000939625</v>
      </c>
      <c r="E7008" s="1" t="d">
        <v>2023-03-23</v>
      </c>
      <c r="F7008" t="s">
        <v>2474</v>
      </c>
      <c r="G7008" t="s">
        <v>4385</v>
      </c>
      <c r="H7008">
        <v>-1</v>
      </c>
      <c r="I7008" t="str">
        <f>IF(Table2[[#This Row],[Patron Id]]=-1,Table2[[#This Row],[User ID Encryption]],Table2[[#This Row],[Patron Id]])</f>
        <v>815A5F285A1F7547E79E7BBF939741EEE0E091E2</v>
      </c>
      <c r="J7008" t="s">
        <v>2111</v>
      </c>
      <c r="K7008" t="s">
        <v>14</v>
      </c>
      <c r="L7008" t="s">
        <v>888</v>
      </c>
      <c r="M7008" t="s">
        <v>2475</v>
      </c>
      <c r="N7008" t="s">
        <v>2554</v>
      </c>
    </row>
    <row r="7009" spans="1:14" x14ac:dyDescent="0.2">
      <c r="A7009" s="1" t="d">
        <v>2023-03-23</v>
      </c>
      <c r="B7009" s="18" t="d">
        <v>13:43:30.99999999999887850</v>
      </c>
      <c r="C7009" s="1" t="d">
        <v>2023-03-24</v>
      </c>
      <c r="D7009" s="18" t="d">
        <v>14:40:48.00000000000217125</v>
      </c>
      <c r="E7009" s="1" t="d">
        <v>2023-03-30</v>
      </c>
      <c r="F7009" t="s">
        <v>387</v>
      </c>
      <c r="G7009" t="s">
        <v>2793</v>
      </c>
      <c r="H7009">
        <v>-1</v>
      </c>
      <c r="I7009" t="str">
        <f>IF(Table2[[#This Row],[Patron Id]]=-1,Table2[[#This Row],[User ID Encryption]],Table2[[#This Row],[Patron Id]])</f>
        <v>BDBDF5FE409CF11C1F089E31AF0CCF35314098A0</v>
      </c>
      <c r="J7009" t="s">
        <v>13</v>
      </c>
      <c r="K7009" t="s">
        <v>14</v>
      </c>
      <c r="L7009" t="s">
        <v>15</v>
      </c>
      <c r="M7009" t="s">
        <v>387</v>
      </c>
      <c r="N7009" t="s">
        <v>2556</v>
      </c>
    </row>
    <row r="7010" spans="1:14" x14ac:dyDescent="0.2">
      <c r="A7010" s="1" t="d">
        <v>2023-03-23</v>
      </c>
      <c r="B7010" s="18" t="d">
        <v>13:43:52.00000000000215825</v>
      </c>
      <c r="C7010" s="1" t="d">
        <v>2023-04-06</v>
      </c>
      <c r="D7010" s="18" t="d">
        <v>16:09:45.99999999999887850</v>
      </c>
      <c r="E7010" s="1" t="d">
        <v>2023-04-06</v>
      </c>
      <c r="F7010" t="s">
        <v>1330</v>
      </c>
      <c r="G7010" t="s">
        <v>3864</v>
      </c>
      <c r="H7010">
        <v>-1</v>
      </c>
      <c r="I7010" t="str">
        <f>IF(Table2[[#This Row],[Patron Id]]=-1,Table2[[#This Row],[User ID Encryption]],Table2[[#This Row],[Patron Id]])</f>
        <v>06275DE36B4867275A00F1C45FFE47140E7FD63E</v>
      </c>
      <c r="J7010" t="s">
        <v>18</v>
      </c>
      <c r="K7010" t="s">
        <v>14</v>
      </c>
      <c r="L7010" t="s">
        <v>15</v>
      </c>
      <c r="M7010" t="s">
        <v>1331</v>
      </c>
      <c r="N7010" t="s">
        <v>2556</v>
      </c>
    </row>
    <row r="7011" spans="1:14" x14ac:dyDescent="0.2">
      <c r="A7011" s="1" t="d">
        <v>2023-03-23</v>
      </c>
      <c r="B7011" s="18" t="d">
        <v>13:46:17.999999999999400</v>
      </c>
      <c r="E7011" s="1" t="d">
        <v>2023-03-30</v>
      </c>
      <c r="F7011" t="s">
        <v>160</v>
      </c>
      <c r="H7011">
        <v>9408465830006530</v>
      </c>
      <c r="I7011">
        <f>IF(Table2[[#This Row],[Patron Id]]=-1,Table2[[#This Row],[User ID Encryption]],Table2[[#This Row],[Patron Id]])</f>
        <v>9408465830006530</v>
      </c>
      <c r="J7011" t="s">
        <v>18</v>
      </c>
      <c r="K7011" t="s">
        <v>14</v>
      </c>
      <c r="L7011" t="s">
        <v>15</v>
      </c>
      <c r="M7011" t="s">
        <v>161</v>
      </c>
      <c r="N7011" t="s">
        <v>2556</v>
      </c>
    </row>
    <row r="7012" spans="1:14" x14ac:dyDescent="0.2">
      <c r="A7012" s="1" t="d">
        <v>2023-03-23</v>
      </c>
      <c r="B7012" s="18" t="d">
        <v>13:52:23.00000000000210625</v>
      </c>
      <c r="C7012" s="1" t="d">
        <v>2023-04-06</v>
      </c>
      <c r="D7012" s="18" t="d">
        <v>15:31:16.00000000000228875</v>
      </c>
      <c r="E7012" s="1" t="d">
        <v>2023-04-06</v>
      </c>
      <c r="F7012" t="s">
        <v>170</v>
      </c>
      <c r="G7012" t="s">
        <v>3082</v>
      </c>
      <c r="H7012">
        <v>-1</v>
      </c>
      <c r="I7012" t="str">
        <f>IF(Table2[[#This Row],[Patron Id]]=-1,Table2[[#This Row],[User ID Encryption]],Table2[[#This Row],[Patron Id]])</f>
        <v>E5089795B990582512FA5560E2994C58154C0054</v>
      </c>
      <c r="J7012" t="s">
        <v>13</v>
      </c>
      <c r="K7012" t="s">
        <v>14</v>
      </c>
      <c r="L7012" t="s">
        <v>15</v>
      </c>
      <c r="M7012" t="s">
        <v>171</v>
      </c>
      <c r="N7012" t="s">
        <v>2556</v>
      </c>
    </row>
    <row r="7013" spans="1:14" x14ac:dyDescent="0.2">
      <c r="A7013" s="1" t="d">
        <v>2023-03-23</v>
      </c>
      <c r="B7013" s="18" t="d">
        <v>13:57:29.00000000000197575</v>
      </c>
      <c r="C7013" s="1" t="d">
        <v>2023-04-04</v>
      </c>
      <c r="D7013" s="18" t="d">
        <v>13:42:11.999999999999317950</v>
      </c>
      <c r="E7013" s="1" t="d">
        <v>2023-04-04</v>
      </c>
      <c r="F7013" t="s">
        <v>2476</v>
      </c>
      <c r="G7013" t="s">
        <v>3063</v>
      </c>
      <c r="H7013">
        <v>-1</v>
      </c>
      <c r="I7013" t="str">
        <f>IF(Table2[[#This Row],[Patron Id]]=-1,Table2[[#This Row],[User ID Encryption]],Table2[[#This Row],[Patron Id]])</f>
        <v>F2B1220274BE95A59C2B6AE66CAC81360A44C86E</v>
      </c>
      <c r="J7013" t="s">
        <v>13</v>
      </c>
      <c r="K7013" t="s">
        <v>14</v>
      </c>
      <c r="L7013" t="s">
        <v>15</v>
      </c>
      <c r="M7013" t="s">
        <v>25</v>
      </c>
      <c r="N7013" t="s">
        <v>2556</v>
      </c>
    </row>
    <row r="7014" spans="1:14" x14ac:dyDescent="0.2">
      <c r="A7014" s="1" t="d">
        <v>2023-03-23</v>
      </c>
      <c r="B7014" s="18" t="d">
        <v>13:58:48.00000000000153225</v>
      </c>
      <c r="C7014" s="1" t="d">
        <v>2023-03-23</v>
      </c>
      <c r="D7014" s="18" t="d">
        <v>16:00:09.99999999999516825</v>
      </c>
      <c r="E7014" s="1" t="d">
        <v>2023-03-23</v>
      </c>
      <c r="F7014" t="s">
        <v>1935</v>
      </c>
      <c r="G7014" t="s">
        <v>5016</v>
      </c>
      <c r="H7014">
        <v>-1</v>
      </c>
      <c r="I7014" t="str">
        <f>IF(Table2[[#This Row],[Patron Id]]=-1,Table2[[#This Row],[User ID Encryption]],Table2[[#This Row],[Patron Id]])</f>
        <v>A034102DC69F7A11A53327B69F817F7708143E97</v>
      </c>
      <c r="J7014" t="s">
        <v>18</v>
      </c>
      <c r="K7014" t="s">
        <v>32</v>
      </c>
      <c r="L7014" t="s">
        <v>33</v>
      </c>
      <c r="M7014" t="s">
        <v>787</v>
      </c>
      <c r="N7014" t="s">
        <v>2556</v>
      </c>
    </row>
    <row r="7015" spans="1:14" x14ac:dyDescent="0.2">
      <c r="A7015" s="1" t="d">
        <v>2023-03-23</v>
      </c>
      <c r="B7015" s="18" t="d">
        <v>14:06:19.00000000000168875</v>
      </c>
      <c r="C7015" s="1" t="d">
        <v>2023-04-07</v>
      </c>
      <c r="D7015" s="18" t="d">
        <v>14:06:31.00000000000356675</v>
      </c>
      <c r="E7015" s="1" t="d">
        <v>2023-04-06</v>
      </c>
      <c r="F7015" t="s">
        <v>867</v>
      </c>
      <c r="H7015">
        <v>5560605320006530</v>
      </c>
      <c r="I7015">
        <f>IF(Table2[[#This Row],[Patron Id]]=-1,Table2[[#This Row],[User ID Encryption]],Table2[[#This Row],[Patron Id]])</f>
        <v>5560605320006530</v>
      </c>
      <c r="J7015" t="s">
        <v>18</v>
      </c>
      <c r="K7015" t="s">
        <v>14</v>
      </c>
      <c r="L7015" t="s">
        <v>15</v>
      </c>
      <c r="M7015" t="s">
        <v>868</v>
      </c>
      <c r="N7015" t="s">
        <v>2556</v>
      </c>
    </row>
    <row r="7016" spans="1:14" x14ac:dyDescent="0.2">
      <c r="A7016" s="1" t="d">
        <v>2023-03-23</v>
      </c>
      <c r="B7016" s="18" t="d">
        <v>14:07:50.00000000000312325</v>
      </c>
      <c r="C7016" s="1" t="d">
        <v>2023-04-05</v>
      </c>
      <c r="D7016" s="18" t="d">
        <v>18:39:09.00000000000268650</v>
      </c>
      <c r="E7016" s="1" t="d">
        <v>2023-04-06</v>
      </c>
      <c r="F7016" t="s">
        <v>1998</v>
      </c>
      <c r="G7016" t="s">
        <v>3668</v>
      </c>
      <c r="H7016">
        <v>-1</v>
      </c>
      <c r="I7016" t="str">
        <f>IF(Table2[[#This Row],[Patron Id]]=-1,Table2[[#This Row],[User ID Encryption]],Table2[[#This Row],[Patron Id]])</f>
        <v>CEC526B74FDA9601A2467103D2DAC4645234A415</v>
      </c>
      <c r="J7016" t="s">
        <v>18</v>
      </c>
      <c r="K7016" t="s">
        <v>14</v>
      </c>
      <c r="L7016" t="s">
        <v>15</v>
      </c>
      <c r="M7016" t="s">
        <v>1381</v>
      </c>
      <c r="N7016" t="s">
        <v>2556</v>
      </c>
    </row>
    <row r="7017" spans="1:14" x14ac:dyDescent="0.2">
      <c r="A7017" s="1" t="d">
        <v>2023-03-23</v>
      </c>
      <c r="B7017" s="18" t="d">
        <v>14:36:17.99999999999833725</v>
      </c>
      <c r="C7017" s="1" t="d">
        <v>2023-03-23</v>
      </c>
      <c r="D7017" s="18" t="d">
        <v>15:55:14.00000000000325375</v>
      </c>
      <c r="E7017" s="1" t="d">
        <v>2023-03-23</v>
      </c>
      <c r="F7017" t="s">
        <v>329</v>
      </c>
      <c r="G7017" t="s">
        <v>5017</v>
      </c>
      <c r="H7017">
        <v>-1</v>
      </c>
      <c r="I7017" t="str">
        <f>IF(Table2[[#This Row],[Patron Id]]=-1,Table2[[#This Row],[User ID Encryption]],Table2[[#This Row],[Patron Id]])</f>
        <v>728CD0F9239E63BCD11A2ACF858557002C0D0631</v>
      </c>
      <c r="J7017" t="s">
        <v>18</v>
      </c>
      <c r="K7017" t="s">
        <v>32</v>
      </c>
      <c r="L7017" t="s">
        <v>33</v>
      </c>
      <c r="M7017" t="s">
        <v>330</v>
      </c>
      <c r="N7017" t="s">
        <v>2575</v>
      </c>
    </row>
    <row r="7018" spans="1:14" x14ac:dyDescent="0.2">
      <c r="A7018" s="1" t="d">
        <v>2023-03-23</v>
      </c>
      <c r="B7018" s="18" t="d">
        <v>14:41:36.99999999999704625</v>
      </c>
      <c r="C7018" s="1" t="d">
        <v>2023-03-23</v>
      </c>
      <c r="D7018" s="18" t="d">
        <v>19:07:04.00000000000232775</v>
      </c>
      <c r="E7018" s="1" t="d">
        <v>2023-03-23</v>
      </c>
      <c r="F7018" t="s">
        <v>624</v>
      </c>
      <c r="G7018" t="s">
        <v>4741</v>
      </c>
      <c r="H7018">
        <v>-1</v>
      </c>
      <c r="I7018" t="str">
        <f>IF(Table2[[#This Row],[Patron Id]]=-1,Table2[[#This Row],[User ID Encryption]],Table2[[#This Row],[Patron Id]])</f>
        <v>76F575AB46741F6FB8684C575D4A476E3889540C</v>
      </c>
      <c r="J7018" t="s">
        <v>18</v>
      </c>
      <c r="K7018" t="s">
        <v>97</v>
      </c>
      <c r="L7018" t="s">
        <v>33</v>
      </c>
      <c r="M7018" t="s">
        <v>625</v>
      </c>
      <c r="N7018" t="s">
        <v>2556</v>
      </c>
    </row>
    <row r="7019" spans="1:14" x14ac:dyDescent="0.2">
      <c r="A7019" s="1" t="d">
        <v>2023-03-23</v>
      </c>
      <c r="B7019" s="18" t="d">
        <v>14:41:45.00000000000149325</v>
      </c>
      <c r="C7019" s="1" t="d">
        <v>2023-03-23</v>
      </c>
      <c r="D7019" s="18" t="d">
        <v>19:07:01.99999999999881975</v>
      </c>
      <c r="E7019" s="1" t="d">
        <v>2023-03-23</v>
      </c>
      <c r="F7019" t="s">
        <v>1830</v>
      </c>
      <c r="G7019" t="s">
        <v>4741</v>
      </c>
      <c r="H7019">
        <v>-1</v>
      </c>
      <c r="I7019" t="str">
        <f>IF(Table2[[#This Row],[Patron Id]]=-1,Table2[[#This Row],[User ID Encryption]],Table2[[#This Row],[Patron Id]])</f>
        <v>76F575AB46741F6FB8684C575D4A476E3889540C</v>
      </c>
      <c r="J7019" t="s">
        <v>18</v>
      </c>
      <c r="K7019" t="s">
        <v>74</v>
      </c>
      <c r="L7019" t="s">
        <v>33</v>
      </c>
      <c r="N7019" t="s">
        <v>2556</v>
      </c>
    </row>
    <row r="7020" spans="1:14" x14ac:dyDescent="0.2">
      <c r="A7020" s="1" t="d">
        <v>2023-03-23</v>
      </c>
      <c r="B7020" s="18" t="d">
        <v>14:42:35.99999999999986950</v>
      </c>
      <c r="E7020" s="1" t="d">
        <v>2023-04-06</v>
      </c>
      <c r="F7020" t="s">
        <v>1948</v>
      </c>
      <c r="H7020">
        <v>5567201160006530</v>
      </c>
      <c r="I7020">
        <f>IF(Table2[[#This Row],[Patron Id]]=-1,Table2[[#This Row],[User ID Encryption]],Table2[[#This Row],[Patron Id]])</f>
        <v>5567201160006530</v>
      </c>
      <c r="J7020" t="s">
        <v>13</v>
      </c>
      <c r="K7020" t="s">
        <v>14</v>
      </c>
      <c r="L7020" t="s">
        <v>15</v>
      </c>
      <c r="M7020" t="s">
        <v>1949</v>
      </c>
      <c r="N7020" t="s">
        <v>2556</v>
      </c>
    </row>
    <row r="7021" spans="1:14" x14ac:dyDescent="0.2">
      <c r="A7021" s="1" t="d">
        <v>2023-03-23</v>
      </c>
      <c r="B7021" s="18" t="d">
        <v>14:50:46.00000000000612275</v>
      </c>
      <c r="C7021" s="1" t="d">
        <v>2023-04-06</v>
      </c>
      <c r="D7021" s="18" t="d">
        <v>15:15:42.00000000000337125</v>
      </c>
      <c r="E7021" s="1" t="d">
        <v>2023-04-06</v>
      </c>
      <c r="F7021" t="s">
        <v>2477</v>
      </c>
      <c r="G7021" t="s">
        <v>3455</v>
      </c>
      <c r="H7021">
        <v>-1</v>
      </c>
      <c r="I7021" t="str">
        <f>IF(Table2[[#This Row],[Patron Id]]=-1,Table2[[#This Row],[User ID Encryption]],Table2[[#This Row],[Patron Id]])</f>
        <v>825D184418593898C323C16600428A760B44FF3F</v>
      </c>
      <c r="J7021" t="s">
        <v>18</v>
      </c>
      <c r="K7021" t="s">
        <v>14</v>
      </c>
      <c r="L7021" t="s">
        <v>15</v>
      </c>
      <c r="M7021" t="s">
        <v>2478</v>
      </c>
      <c r="N7021" t="s">
        <v>2556</v>
      </c>
    </row>
    <row r="7022" spans="1:14" x14ac:dyDescent="0.2">
      <c r="A7022" s="1" t="d">
        <v>2023-03-23</v>
      </c>
      <c r="B7022" s="18" t="d">
        <v>14:55:26.99999999999569650</v>
      </c>
      <c r="E7022" s="1" t="d">
        <v>2023-04-06</v>
      </c>
      <c r="F7022" t="s">
        <v>2214</v>
      </c>
      <c r="H7022">
        <v>5560686870006530</v>
      </c>
      <c r="I7022">
        <f>IF(Table2[[#This Row],[Patron Id]]=-1,Table2[[#This Row],[User ID Encryption]],Table2[[#This Row],[Patron Id]])</f>
        <v>5560686870006530</v>
      </c>
      <c r="J7022" t="s">
        <v>18</v>
      </c>
      <c r="K7022" t="s">
        <v>14</v>
      </c>
      <c r="L7022" t="s">
        <v>15</v>
      </c>
      <c r="M7022" t="s">
        <v>2215</v>
      </c>
      <c r="N7022" t="s">
        <v>2556</v>
      </c>
    </row>
    <row r="7023" spans="1:14" x14ac:dyDescent="0.2">
      <c r="A7023" s="1" t="d">
        <v>2023-03-23</v>
      </c>
      <c r="B7023" s="18" t="d">
        <v>15:36:57.00000000000123900</v>
      </c>
      <c r="C7023" s="1" t="d">
        <v>2023-03-23</v>
      </c>
      <c r="D7023" s="18" t="d">
        <v>18:18:49.00000000000062600</v>
      </c>
      <c r="E7023" s="1" t="d">
        <v>2023-03-24</v>
      </c>
      <c r="F7023" t="s">
        <v>1725</v>
      </c>
      <c r="G7023" t="s">
        <v>5018</v>
      </c>
      <c r="H7023">
        <v>-1</v>
      </c>
      <c r="I7023" t="str">
        <f>IF(Table2[[#This Row],[Patron Id]]=-1,Table2[[#This Row],[User ID Encryption]],Table2[[#This Row],[Patron Id]])</f>
        <v>DFDB6C88F192F06D385262EC8B9B89ECBE960222</v>
      </c>
      <c r="J7023" t="s">
        <v>18</v>
      </c>
      <c r="K7023" t="s">
        <v>219</v>
      </c>
      <c r="L7023" t="s">
        <v>2094</v>
      </c>
      <c r="M7023" t="s">
        <v>1726</v>
      </c>
      <c r="N7023" t="s">
        <v>2556</v>
      </c>
    </row>
    <row r="7024" spans="1:14" x14ac:dyDescent="0.2">
      <c r="A7024" s="1" t="d">
        <v>2023-03-23</v>
      </c>
      <c r="B7024" s="18" t="d">
        <v>15:37:16.00000000000101075</v>
      </c>
      <c r="C7024" s="1" t="d">
        <v>2023-03-23</v>
      </c>
      <c r="D7024" s="18" t="d">
        <v>17:26:11.99999999999953050</v>
      </c>
      <c r="E7024" s="1" t="d">
        <v>2023-03-24</v>
      </c>
      <c r="F7024" t="s">
        <v>1442</v>
      </c>
      <c r="G7024" t="s">
        <v>5019</v>
      </c>
      <c r="H7024">
        <v>-1</v>
      </c>
      <c r="I7024" t="str">
        <f>IF(Table2[[#This Row],[Patron Id]]=-1,Table2[[#This Row],[User ID Encryption]],Table2[[#This Row],[Patron Id]])</f>
        <v>717C684A58B0092F9F01DEBFFD777C0BEBFEAED4</v>
      </c>
      <c r="J7024" t="s">
        <v>18</v>
      </c>
      <c r="K7024" t="s">
        <v>219</v>
      </c>
      <c r="L7024" t="s">
        <v>2094</v>
      </c>
      <c r="M7024" t="s">
        <v>1443</v>
      </c>
      <c r="N7024" t="s">
        <v>2556</v>
      </c>
    </row>
    <row r="7025" spans="1:14" x14ac:dyDescent="0.2">
      <c r="A7025" s="1" t="d">
        <v>2023-03-23</v>
      </c>
      <c r="B7025" s="18" t="d">
        <v>15:37:16.99999999999796550</v>
      </c>
      <c r="C7025" s="1" t="d">
        <v>2023-03-23</v>
      </c>
      <c r="D7025" s="18" t="d">
        <v>18:10:35.99999999999390325</v>
      </c>
      <c r="E7025" s="1" t="d">
        <v>2023-03-24</v>
      </c>
      <c r="F7025" t="s">
        <v>218</v>
      </c>
      <c r="G7025" t="s">
        <v>5020</v>
      </c>
      <c r="H7025">
        <v>-1</v>
      </c>
      <c r="I7025" t="str">
        <f>IF(Table2[[#This Row],[Patron Id]]=-1,Table2[[#This Row],[User ID Encryption]],Table2[[#This Row],[Patron Id]])</f>
        <v>24806E9EFA043C1DB2B9F1138D19AAC3B5B4CB4A</v>
      </c>
      <c r="J7025" t="s">
        <v>18</v>
      </c>
      <c r="K7025" t="s">
        <v>219</v>
      </c>
      <c r="L7025" t="s">
        <v>2094</v>
      </c>
      <c r="M7025" t="s">
        <v>220</v>
      </c>
      <c r="N7025" t="s">
        <v>2556</v>
      </c>
    </row>
    <row r="7026" spans="1:14" x14ac:dyDescent="0.2">
      <c r="A7026" s="1" t="d">
        <v>2023-03-23</v>
      </c>
      <c r="B7026" s="18" t="d">
        <v>15:37:40.0000000000047600</v>
      </c>
      <c r="C7026" s="1" t="d">
        <v>2023-03-23</v>
      </c>
      <c r="D7026" s="18" t="d">
        <v>18:18:20.00000000000248425</v>
      </c>
      <c r="E7026" s="1" t="d">
        <v>2023-03-24</v>
      </c>
      <c r="F7026" t="s">
        <v>1601</v>
      </c>
      <c r="G7026" t="s">
        <v>5021</v>
      </c>
      <c r="H7026">
        <v>-1</v>
      </c>
      <c r="I7026" t="str">
        <f>IF(Table2[[#This Row],[Patron Id]]=-1,Table2[[#This Row],[User ID Encryption]],Table2[[#This Row],[Patron Id]])</f>
        <v>EB4450FA42765E3C7F49B6DDC41B01C55B402591</v>
      </c>
      <c r="J7026" t="s">
        <v>18</v>
      </c>
      <c r="K7026" t="s">
        <v>219</v>
      </c>
      <c r="L7026" t="s">
        <v>2094</v>
      </c>
      <c r="N7026" t="s">
        <v>2556</v>
      </c>
    </row>
    <row r="7027" spans="1:14" x14ac:dyDescent="0.2">
      <c r="A7027" s="1" t="d">
        <v>2023-03-23</v>
      </c>
      <c r="B7027" s="18" t="d">
        <v>15:37:46.00000000000569900</v>
      </c>
      <c r="C7027" s="1" t="d">
        <v>2023-03-23</v>
      </c>
      <c r="D7027" s="18" t="d">
        <v>17:23:48.99999999999316650</v>
      </c>
      <c r="E7027" s="1" t="d">
        <v>2023-03-24</v>
      </c>
      <c r="F7027" t="s">
        <v>1850</v>
      </c>
      <c r="G7027" t="s">
        <v>5022</v>
      </c>
      <c r="H7027">
        <v>-1</v>
      </c>
      <c r="I7027" t="str">
        <f>IF(Table2[[#This Row],[Patron Id]]=-1,Table2[[#This Row],[User ID Encryption]],Table2[[#This Row],[Patron Id]])</f>
        <v>BA9FD0330C092E888F01EE0E71BE4ED7F520AD35</v>
      </c>
      <c r="J7027" t="s">
        <v>18</v>
      </c>
      <c r="K7027" t="s">
        <v>219</v>
      </c>
      <c r="L7027" t="s">
        <v>2094</v>
      </c>
      <c r="M7027" t="s">
        <v>1851</v>
      </c>
      <c r="N7027" t="s">
        <v>2556</v>
      </c>
    </row>
    <row r="7028" spans="1:14" x14ac:dyDescent="0.2">
      <c r="A7028" s="1" t="d">
        <v>2023-03-23</v>
      </c>
      <c r="B7028" s="18" t="d">
        <v>15:43:42.99999999999435975</v>
      </c>
      <c r="C7028" s="1" t="d">
        <v>2023-03-23</v>
      </c>
      <c r="D7028" s="18" t="d">
        <v>18:36:35.9999999999979525</v>
      </c>
      <c r="E7028" s="1" t="d">
        <v>2023-03-23</v>
      </c>
      <c r="F7028" t="s">
        <v>1480</v>
      </c>
      <c r="G7028" t="s">
        <v>5023</v>
      </c>
      <c r="H7028">
        <v>-1</v>
      </c>
      <c r="I7028" t="str">
        <f>IF(Table2[[#This Row],[Patron Id]]=-1,Table2[[#This Row],[User ID Encryption]],Table2[[#This Row],[Patron Id]])</f>
        <v>3BF3DEB7183FCBA848348DC6E92CFFA9A4E05FAE</v>
      </c>
      <c r="J7028" t="s">
        <v>18</v>
      </c>
      <c r="K7028" t="s">
        <v>97</v>
      </c>
      <c r="L7028" t="s">
        <v>33</v>
      </c>
      <c r="M7028" t="s">
        <v>1481</v>
      </c>
      <c r="N7028" t="s">
        <v>3244</v>
      </c>
    </row>
    <row r="7029" spans="1:14" x14ac:dyDescent="0.2">
      <c r="A7029" s="1" t="d">
        <v>2023-03-23</v>
      </c>
      <c r="B7029" s="18" t="d">
        <v>15:44:15.00000000000255600</v>
      </c>
      <c r="C7029" s="1" t="d">
        <v>2023-03-23</v>
      </c>
      <c r="D7029" s="18" t="d">
        <v>18:36:32.99999999999748300</v>
      </c>
      <c r="E7029" s="1" t="d">
        <v>2023-03-23</v>
      </c>
      <c r="F7029" t="s">
        <v>1632</v>
      </c>
      <c r="G7029" t="s">
        <v>5023</v>
      </c>
      <c r="H7029">
        <v>-1</v>
      </c>
      <c r="I7029" t="str">
        <f>IF(Table2[[#This Row],[Patron Id]]=-1,Table2[[#This Row],[User ID Encryption]],Table2[[#This Row],[Patron Id]])</f>
        <v>3BF3DEB7183FCBA848348DC6E92CFFA9A4E05FAE</v>
      </c>
      <c r="J7029" t="s">
        <v>18</v>
      </c>
      <c r="K7029" t="s">
        <v>74</v>
      </c>
      <c r="L7029" t="s">
        <v>33</v>
      </c>
      <c r="M7029" t="s">
        <v>1633</v>
      </c>
      <c r="N7029" t="s">
        <v>3244</v>
      </c>
    </row>
    <row r="7030" spans="1:14" x14ac:dyDescent="0.2">
      <c r="A7030" s="1" t="d">
        <v>2023-03-23</v>
      </c>
      <c r="B7030" s="18" t="d">
        <v>15:45:25.00000000000071075</v>
      </c>
      <c r="E7030" s="1" t="d">
        <v>2023-06-21</v>
      </c>
      <c r="F7030" t="s">
        <v>1122</v>
      </c>
      <c r="H7030">
        <v>9398381750006530</v>
      </c>
      <c r="I7030">
        <f>IF(Table2[[#This Row],[Patron Id]]=-1,Table2[[#This Row],[User ID Encryption]],Table2[[#This Row],[Patron Id]])</f>
        <v>9398381750006530</v>
      </c>
      <c r="J7030" t="s">
        <v>18</v>
      </c>
      <c r="K7030" t="s">
        <v>56</v>
      </c>
      <c r="L7030" t="s">
        <v>57</v>
      </c>
      <c r="N7030" t="s">
        <v>2575</v>
      </c>
    </row>
    <row r="7031" spans="1:14" x14ac:dyDescent="0.2">
      <c r="A7031" s="1" t="d">
        <v>2023-03-23</v>
      </c>
      <c r="B7031" s="18" t="d">
        <v>15:50:40.99999999999895025</v>
      </c>
      <c r="C7031" s="1" t="d">
        <v>2023-03-23</v>
      </c>
      <c r="D7031" s="18" t="d">
        <v>17:16:55.00000000000518375</v>
      </c>
      <c r="E7031" s="1" t="d">
        <v>2023-03-24</v>
      </c>
      <c r="F7031" t="s">
        <v>1571</v>
      </c>
      <c r="G7031" t="s">
        <v>5024</v>
      </c>
      <c r="H7031">
        <v>-1</v>
      </c>
      <c r="I7031" t="str">
        <f>IF(Table2[[#This Row],[Patron Id]]=-1,Table2[[#This Row],[User ID Encryption]],Table2[[#This Row],[Patron Id]])</f>
        <v>8B25EFB9FBD6BC568071C037E8B162369633CDC2</v>
      </c>
      <c r="J7031" t="s">
        <v>18</v>
      </c>
      <c r="K7031" t="s">
        <v>219</v>
      </c>
      <c r="L7031" t="s">
        <v>2094</v>
      </c>
      <c r="N7031" t="s">
        <v>2575</v>
      </c>
    </row>
    <row r="7032" spans="1:14" x14ac:dyDescent="0.2">
      <c r="A7032" s="1" t="d">
        <v>2023-03-23</v>
      </c>
      <c r="B7032" s="18" t="d">
        <v>16:02:38.00000000000551650</v>
      </c>
      <c r="C7032" s="1" t="d">
        <v>2023-03-23</v>
      </c>
      <c r="D7032" s="18" t="d">
        <v>18:34:17.000000000008199625</v>
      </c>
      <c r="E7032" s="1" t="d">
        <v>2023-03-23</v>
      </c>
      <c r="F7032" t="s">
        <v>419</v>
      </c>
      <c r="G7032" t="s">
        <v>3229</v>
      </c>
      <c r="H7032">
        <v>-1</v>
      </c>
      <c r="I7032" t="str">
        <f>IF(Table2[[#This Row],[Patron Id]]=-1,Table2[[#This Row],[User ID Encryption]],Table2[[#This Row],[Patron Id]])</f>
        <v>224B463E0CBD1C9396A269D10AC2E9FFE98C5E88</v>
      </c>
      <c r="J7032" t="s">
        <v>13</v>
      </c>
      <c r="K7032" t="s">
        <v>97</v>
      </c>
      <c r="L7032" t="s">
        <v>33</v>
      </c>
      <c r="M7032" t="s">
        <v>420</v>
      </c>
      <c r="N7032" t="s">
        <v>2554</v>
      </c>
    </row>
    <row r="7033" spans="1:14" x14ac:dyDescent="0.2">
      <c r="A7033" s="1" t="d">
        <v>2023-03-23</v>
      </c>
      <c r="B7033" s="18" t="d">
        <v>16:04:21.00000000000882225</v>
      </c>
      <c r="C7033" s="1" t="d">
        <v>2023-03-24</v>
      </c>
      <c r="D7033" s="18" t="d">
        <v>13:47:33.00000000000153225</v>
      </c>
      <c r="E7033" s="1" t="d">
        <v>2023-03-30</v>
      </c>
      <c r="F7033" t="s">
        <v>860</v>
      </c>
      <c r="G7033" t="s">
        <v>5025</v>
      </c>
      <c r="H7033">
        <v>-1</v>
      </c>
      <c r="I7033" t="str">
        <f>IF(Table2[[#This Row],[Patron Id]]=-1,Table2[[#This Row],[User ID Encryption]],Table2[[#This Row],[Patron Id]])</f>
        <v>B3324497136AE05CA5AA340CA9E7BA00E9DB6AA5</v>
      </c>
      <c r="J7033" t="s">
        <v>13</v>
      </c>
      <c r="K7033" t="s">
        <v>14</v>
      </c>
      <c r="L7033" t="s">
        <v>15</v>
      </c>
      <c r="M7033" t="s">
        <v>861</v>
      </c>
      <c r="N7033" t="s">
        <v>2556</v>
      </c>
    </row>
    <row r="7034" spans="1:14" x14ac:dyDescent="0.2">
      <c r="A7034" s="1" t="d">
        <v>2023-03-23</v>
      </c>
      <c r="B7034" s="18" t="d">
        <v>16:17:13.99999999999856550</v>
      </c>
      <c r="C7034" s="1" t="d">
        <v>2023-04-04</v>
      </c>
      <c r="D7034" s="18" t="d">
        <v>14:56:08.00000000000530125</v>
      </c>
      <c r="E7034" s="1" t="d">
        <v>2023-03-30</v>
      </c>
      <c r="F7034" t="s">
        <v>1721</v>
      </c>
      <c r="G7034" t="s">
        <v>4513</v>
      </c>
      <c r="H7034">
        <v>-1</v>
      </c>
      <c r="I7034" t="str">
        <f>IF(Table2[[#This Row],[Patron Id]]=-1,Table2[[#This Row],[User ID Encryption]],Table2[[#This Row],[Patron Id]])</f>
        <v>4A315B0DE0D8A98D5D32287E2690A782F18E4615</v>
      </c>
      <c r="J7034" t="s">
        <v>18</v>
      </c>
      <c r="K7034" t="s">
        <v>14</v>
      </c>
      <c r="L7034" t="s">
        <v>15</v>
      </c>
      <c r="M7034" t="s">
        <v>1722</v>
      </c>
      <c r="N7034" t="s">
        <v>2556</v>
      </c>
    </row>
    <row r="7035" spans="1:14" x14ac:dyDescent="0.2">
      <c r="A7035" s="1" t="d">
        <v>2023-03-23</v>
      </c>
      <c r="B7035" s="18" t="d">
        <v>16:24:07.99999999999613325</v>
      </c>
      <c r="C7035" s="1" t="d">
        <v>2023-03-23</v>
      </c>
      <c r="D7035" s="18" t="d">
        <v>18:57:14.000000000002827975</v>
      </c>
      <c r="E7035" s="1" t="d">
        <v>2023-03-23</v>
      </c>
      <c r="F7035" t="s">
        <v>329</v>
      </c>
      <c r="G7035" t="s">
        <v>4982</v>
      </c>
      <c r="H7035">
        <v>-1</v>
      </c>
      <c r="I7035" t="str">
        <f>IF(Table2[[#This Row],[Patron Id]]=-1,Table2[[#This Row],[User ID Encryption]],Table2[[#This Row],[Patron Id]])</f>
        <v>7379EB62D26BF6968F5FF5E1F890BBEEBDB5C89C</v>
      </c>
      <c r="J7035" t="s">
        <v>18</v>
      </c>
      <c r="K7035" t="s">
        <v>32</v>
      </c>
      <c r="L7035" t="s">
        <v>33</v>
      </c>
      <c r="M7035" t="s">
        <v>330</v>
      </c>
      <c r="N7035" t="s">
        <v>2575</v>
      </c>
    </row>
    <row r="7036" spans="1:14" x14ac:dyDescent="0.2">
      <c r="A7036" s="1" t="d">
        <v>2023-03-23</v>
      </c>
      <c r="B7036" s="18" t="d">
        <v>16:28:57.0000000000093375</v>
      </c>
      <c r="C7036" s="1" t="d">
        <v>2023-03-23</v>
      </c>
      <c r="D7036" s="18" t="d">
        <v>17:07:22.99999999999890450</v>
      </c>
      <c r="E7036" s="1" t="d">
        <v>2023-03-30</v>
      </c>
      <c r="F7036" t="s">
        <v>1423</v>
      </c>
      <c r="G7036" t="s">
        <v>5026</v>
      </c>
      <c r="H7036">
        <v>-1</v>
      </c>
      <c r="I7036" t="str">
        <f>IF(Table2[[#This Row],[Patron Id]]=-1,Table2[[#This Row],[User ID Encryption]],Table2[[#This Row],[Patron Id]])</f>
        <v>E259F6FD21C8B11C8CB819D13D82959136181252</v>
      </c>
      <c r="J7036" t="s">
        <v>13</v>
      </c>
      <c r="K7036" t="s">
        <v>14</v>
      </c>
      <c r="L7036" t="s">
        <v>15</v>
      </c>
      <c r="M7036" t="s">
        <v>1423</v>
      </c>
      <c r="N7036" t="s">
        <v>2556</v>
      </c>
    </row>
    <row r="7037" spans="1:14" x14ac:dyDescent="0.2">
      <c r="A7037" s="1" t="d">
        <v>2023-03-23</v>
      </c>
      <c r="B7037" s="18" t="d">
        <v>16:35:12.9999999999977700</v>
      </c>
      <c r="C7037" s="1" t="d">
        <v>2023-04-07</v>
      </c>
      <c r="D7037" s="18" t="d">
        <v>14:53:32.99999999999705925</v>
      </c>
      <c r="E7037" s="1" t="d">
        <v>2023-04-06</v>
      </c>
      <c r="F7037" t="s">
        <v>958</v>
      </c>
      <c r="H7037">
        <v>6199805230006530</v>
      </c>
      <c r="I7037">
        <f>IF(Table2[[#This Row],[Patron Id]]=-1,Table2[[#This Row],[User ID Encryption]],Table2[[#This Row],[Patron Id]])</f>
        <v>6199805230006530</v>
      </c>
      <c r="J7037" t="s">
        <v>18</v>
      </c>
      <c r="K7037" t="s">
        <v>14</v>
      </c>
      <c r="L7037" t="s">
        <v>15</v>
      </c>
      <c r="M7037" t="s">
        <v>959</v>
      </c>
      <c r="N7037" t="s">
        <v>2556</v>
      </c>
    </row>
    <row r="7038" spans="1:14" x14ac:dyDescent="0.2">
      <c r="A7038" s="1" t="d">
        <v>2023-03-23</v>
      </c>
      <c r="B7038" s="18" t="d">
        <v>16:46:02.99999999999705925</v>
      </c>
      <c r="C7038" s="1" t="d">
        <v>2023-04-05</v>
      </c>
      <c r="D7038" s="18" t="d">
        <v>15:36:58.99999999999515525</v>
      </c>
      <c r="E7038" s="1" t="d">
        <v>2023-04-05</v>
      </c>
      <c r="F7038" t="s">
        <v>273</v>
      </c>
      <c r="G7038" t="s">
        <v>2883</v>
      </c>
      <c r="H7038">
        <v>-1</v>
      </c>
      <c r="I7038" t="str">
        <f>IF(Table2[[#This Row],[Patron Id]]=-1,Table2[[#This Row],[User ID Encryption]],Table2[[#This Row],[Patron Id]])</f>
        <v>F7FAF886451B5E637C70520FDCAE04AF213BD877</v>
      </c>
      <c r="J7038" t="s">
        <v>13</v>
      </c>
      <c r="K7038" t="s">
        <v>14</v>
      </c>
      <c r="L7038" t="s">
        <v>15</v>
      </c>
      <c r="M7038" t="s">
        <v>274</v>
      </c>
      <c r="N7038" t="s">
        <v>2556</v>
      </c>
    </row>
    <row r="7039" spans="1:14" x14ac:dyDescent="0.2">
      <c r="A7039" s="1" t="d">
        <v>2023-03-23</v>
      </c>
      <c r="B7039" s="18" t="d">
        <v>16:49:06.00000000000648150</v>
      </c>
      <c r="E7039" s="1" t="d">
        <v>2023-04-06</v>
      </c>
      <c r="F7039" t="s">
        <v>2479</v>
      </c>
      <c r="H7039">
        <v>9406504440006530</v>
      </c>
      <c r="I7039">
        <f>IF(Table2[[#This Row],[Patron Id]]=-1,Table2[[#This Row],[User ID Encryption]],Table2[[#This Row],[Patron Id]])</f>
        <v>9406504440006530</v>
      </c>
      <c r="J7039" t="s">
        <v>18</v>
      </c>
      <c r="K7039" t="s">
        <v>14</v>
      </c>
      <c r="L7039" t="s">
        <v>15</v>
      </c>
      <c r="M7039" t="s">
        <v>2480</v>
      </c>
      <c r="N7039" t="s">
        <v>2556</v>
      </c>
    </row>
    <row r="7040" spans="1:14" x14ac:dyDescent="0.2">
      <c r="A7040" s="1" t="d">
        <v>2023-03-23</v>
      </c>
      <c r="B7040" s="18" t="d">
        <v>16:51:34.00000000000723125</v>
      </c>
      <c r="C7040" s="1" t="d">
        <v>2023-04-06</v>
      </c>
      <c r="D7040" s="18" t="d">
        <v>12:10:07.0000000000053600</v>
      </c>
      <c r="E7040" s="1" t="d">
        <v>2023-04-06</v>
      </c>
      <c r="F7040" t="s">
        <v>2103</v>
      </c>
      <c r="G7040" t="s">
        <v>2654</v>
      </c>
      <c r="H7040">
        <v>-1</v>
      </c>
      <c r="I7040" t="str">
        <f>IF(Table2[[#This Row],[Patron Id]]=-1,Table2[[#This Row],[User ID Encryption]],Table2[[#This Row],[Patron Id]])</f>
        <v>64AB13FAB1EBBB4E60A6430E5BA5D8FC1C536B85</v>
      </c>
      <c r="J7040" t="s">
        <v>18</v>
      </c>
      <c r="K7040" t="s">
        <v>14</v>
      </c>
      <c r="L7040" t="s">
        <v>15</v>
      </c>
      <c r="M7040" t="s">
        <v>1227</v>
      </c>
      <c r="N7040" t="s">
        <v>2556</v>
      </c>
    </row>
    <row r="7041" spans="1:14" x14ac:dyDescent="0.2">
      <c r="A7041" s="1" t="d">
        <v>2023-03-23</v>
      </c>
      <c r="B7041" s="18" t="d">
        <v>17:09:16.00000000000058025</v>
      </c>
      <c r="C7041" s="1" t="d">
        <v>2023-04-06</v>
      </c>
      <c r="D7041" s="18" t="d">
        <v>17:29:45.00000000000404925</v>
      </c>
      <c r="E7041" s="1" t="d">
        <v>2023-04-06</v>
      </c>
      <c r="F7041" t="s">
        <v>2108</v>
      </c>
      <c r="G7041" t="s">
        <v>3079</v>
      </c>
      <c r="H7041">
        <v>-1</v>
      </c>
      <c r="I7041" t="str">
        <f>IF(Table2[[#This Row],[Patron Id]]=-1,Table2[[#This Row],[User ID Encryption]],Table2[[#This Row],[Patron Id]])</f>
        <v>3144F61AA1E4CA67D7BFE2629641C0A13082C54B</v>
      </c>
      <c r="J7041" t="s">
        <v>18</v>
      </c>
      <c r="K7041" t="s">
        <v>14</v>
      </c>
      <c r="L7041" t="s">
        <v>15</v>
      </c>
      <c r="M7041" t="s">
        <v>2109</v>
      </c>
      <c r="N7041" t="s">
        <v>2556</v>
      </c>
    </row>
    <row r="7042" spans="1:14" x14ac:dyDescent="0.2">
      <c r="A7042" s="1" t="d">
        <v>2023-03-23</v>
      </c>
      <c r="B7042" s="18" t="d">
        <v>17:28:59.00000000000005875</v>
      </c>
      <c r="C7042" s="1" t="d">
        <v>2023-04-03</v>
      </c>
      <c r="D7042" s="18" t="d">
        <v>18:04:32.99999999999471175</v>
      </c>
      <c r="E7042" s="1" t="d">
        <v>2023-03-30</v>
      </c>
      <c r="F7042" t="s">
        <v>497</v>
      </c>
      <c r="G7042" t="s">
        <v>3291</v>
      </c>
      <c r="H7042">
        <v>-1</v>
      </c>
      <c r="I7042" t="str">
        <f>IF(Table2[[#This Row],[Patron Id]]=-1,Table2[[#This Row],[User ID Encryption]],Table2[[#This Row],[Patron Id]])</f>
        <v>A3F4E57879C4A1F78DED3C5399E49F086AD4F5E2</v>
      </c>
      <c r="J7042" t="s">
        <v>18</v>
      </c>
      <c r="K7042" t="s">
        <v>14</v>
      </c>
      <c r="L7042" t="s">
        <v>15</v>
      </c>
      <c r="M7042" t="s">
        <v>498</v>
      </c>
      <c r="N7042" t="s">
        <v>2556</v>
      </c>
    </row>
    <row r="7043" spans="1:14" x14ac:dyDescent="0.2">
      <c r="A7043" s="1" t="d">
        <v>2023-03-23</v>
      </c>
      <c r="B7043" s="18" t="d">
        <v>17:50:38.99999999999863725</v>
      </c>
      <c r="E7043" s="1" t="d">
        <v>2023-04-06</v>
      </c>
      <c r="F7043" t="s">
        <v>2481</v>
      </c>
      <c r="H7043">
        <v>5569867060006530</v>
      </c>
      <c r="I7043">
        <f>IF(Table2[[#This Row],[Patron Id]]=-1,Table2[[#This Row],[User ID Encryption]],Table2[[#This Row],[Patron Id]])</f>
        <v>5569867060006530</v>
      </c>
      <c r="J7043" t="s">
        <v>18</v>
      </c>
      <c r="K7043" t="s">
        <v>14</v>
      </c>
      <c r="L7043" t="s">
        <v>15</v>
      </c>
      <c r="M7043" t="s">
        <v>2482</v>
      </c>
      <c r="N7043" t="s">
        <v>2556</v>
      </c>
    </row>
    <row r="7044" spans="1:14" x14ac:dyDescent="0.2">
      <c r="A7044" s="1" t="d">
        <v>2023-03-23</v>
      </c>
      <c r="B7044" s="18" t="d">
        <v>18:00:53.999999999998849125</v>
      </c>
      <c r="C7044" s="1" t="d">
        <v>2023-03-23</v>
      </c>
      <c r="D7044" s="18" t="d">
        <v>18:28:27.99999999999521400</v>
      </c>
      <c r="E7044" s="1" t="d">
        <v>2023-03-23</v>
      </c>
      <c r="F7044" t="s">
        <v>1089</v>
      </c>
      <c r="G7044" t="s">
        <v>3157</v>
      </c>
      <c r="H7044">
        <v>-1</v>
      </c>
      <c r="I7044" t="str">
        <f>IF(Table2[[#This Row],[Patron Id]]=-1,Table2[[#This Row],[User ID Encryption]],Table2[[#This Row],[Patron Id]])</f>
        <v>8CD13C74A6ED8C0F3144B533F7D642393BD8AF42</v>
      </c>
      <c r="J7044" t="s">
        <v>18</v>
      </c>
      <c r="K7044" t="s">
        <v>254</v>
      </c>
      <c r="L7044" t="s">
        <v>33</v>
      </c>
      <c r="M7044" t="s">
        <v>1090</v>
      </c>
      <c r="N7044" t="s">
        <v>2580</v>
      </c>
    </row>
    <row r="7045" spans="1:14" x14ac:dyDescent="0.2">
      <c r="A7045" s="1" t="d">
        <v>2023-03-23</v>
      </c>
      <c r="B7045" s="18" t="d">
        <v>18:01:10.99999999999510950</v>
      </c>
      <c r="C7045" s="1" t="d">
        <v>2023-03-23</v>
      </c>
      <c r="D7045" s="18" t="d">
        <v>18:28:25.00000000000433625</v>
      </c>
      <c r="E7045" s="1" t="d">
        <v>2023-03-23</v>
      </c>
      <c r="F7045" t="s">
        <v>1641</v>
      </c>
      <c r="G7045" t="s">
        <v>3157</v>
      </c>
      <c r="H7045">
        <v>-1</v>
      </c>
      <c r="I7045" t="str">
        <f>IF(Table2[[#This Row],[Patron Id]]=-1,Table2[[#This Row],[User ID Encryption]],Table2[[#This Row],[Patron Id]])</f>
        <v>8CD13C74A6ED8C0F3144B533F7D642393BD8AF42</v>
      </c>
      <c r="J7045" t="s">
        <v>18</v>
      </c>
      <c r="K7045" t="s">
        <v>97</v>
      </c>
      <c r="L7045" t="s">
        <v>33</v>
      </c>
      <c r="M7045" t="s">
        <v>1642</v>
      </c>
      <c r="N7045" t="s">
        <v>2580</v>
      </c>
    </row>
    <row r="7046" spans="1:14" x14ac:dyDescent="0.2">
      <c r="A7046" s="1" t="d">
        <v>2023-03-23</v>
      </c>
      <c r="B7046" s="18" t="d">
        <v>18:23:40.00000000000774650</v>
      </c>
      <c r="E7046" s="1" t="d">
        <v>2023-03-24</v>
      </c>
      <c r="F7046" t="s">
        <v>1725</v>
      </c>
      <c r="H7046">
        <v>6201386450006530</v>
      </c>
      <c r="I7046">
        <f>IF(Table2[[#This Row],[Patron Id]]=-1,Table2[[#This Row],[User ID Encryption]],Table2[[#This Row],[Patron Id]])</f>
        <v>6201386450006530</v>
      </c>
      <c r="J7046" t="s">
        <v>18</v>
      </c>
      <c r="K7046" t="s">
        <v>219</v>
      </c>
      <c r="L7046" t="s">
        <v>2094</v>
      </c>
      <c r="M7046" t="s">
        <v>1726</v>
      </c>
      <c r="N7046" t="s">
        <v>2556</v>
      </c>
    </row>
    <row r="7047" spans="1:14" x14ac:dyDescent="0.2">
      <c r="A7047" s="1" t="d">
        <v>2023-03-23</v>
      </c>
      <c r="B7047" s="18" t="d">
        <v>18:35:02.00000000000564025</v>
      </c>
      <c r="C7047" s="1" t="d">
        <v>2023-03-23</v>
      </c>
      <c r="D7047" s="18" t="d">
        <v>21:12:15.999999999996745575</v>
      </c>
      <c r="E7047" s="1" t="d">
        <v>2023-03-23</v>
      </c>
      <c r="F7047" t="s">
        <v>2017</v>
      </c>
      <c r="G7047" t="s">
        <v>4657</v>
      </c>
      <c r="H7047">
        <v>-1</v>
      </c>
      <c r="I7047" t="str">
        <f>IF(Table2[[#This Row],[Patron Id]]=-1,Table2[[#This Row],[User ID Encryption]],Table2[[#This Row],[Patron Id]])</f>
        <v>1E581FD2001376217C27048A2FDD8D396CBCC9CE</v>
      </c>
      <c r="J7047" t="s">
        <v>13</v>
      </c>
      <c r="K7047" t="s">
        <v>43</v>
      </c>
      <c r="L7047" t="s">
        <v>33</v>
      </c>
      <c r="M7047" t="s">
        <v>2018</v>
      </c>
      <c r="N7047" t="s">
        <v>2575</v>
      </c>
    </row>
    <row r="7048" spans="1:14" x14ac:dyDescent="0.2">
      <c r="A7048" s="1" t="d">
        <v>2023-03-23</v>
      </c>
      <c r="B7048" s="18" t="d">
        <v>20:26:52.999999999999545525</v>
      </c>
      <c r="C7048" s="1" t="d">
        <v>2023-03-24</v>
      </c>
      <c r="D7048" s="18" t="d">
        <v>14:53:06.00000000000243225</v>
      </c>
      <c r="E7048" s="1" t="d">
        <v>2023-03-24</v>
      </c>
      <c r="F7048" t="s">
        <v>1762</v>
      </c>
      <c r="G7048" t="s">
        <v>5027</v>
      </c>
      <c r="H7048">
        <v>-1</v>
      </c>
      <c r="I7048" t="str">
        <f>IF(Table2[[#This Row],[Patron Id]]=-1,Table2[[#This Row],[User ID Encryption]],Table2[[#This Row],[Patron Id]])</f>
        <v>2EC4664BB1D261CC010DE23231EA3C4FACECB2D1</v>
      </c>
      <c r="J7048" t="s">
        <v>18</v>
      </c>
      <c r="K7048" t="s">
        <v>219</v>
      </c>
      <c r="L7048" t="s">
        <v>2094</v>
      </c>
      <c r="N7048" t="s">
        <v>2575</v>
      </c>
    </row>
    <row r="7049" spans="1:14" x14ac:dyDescent="0.2">
      <c r="A7049" s="1" t="d">
        <v>2023-03-24</v>
      </c>
      <c r="B7049" s="18" t="d">
        <v>08:37:46.000000000004100150</v>
      </c>
      <c r="C7049" s="1" t="d">
        <v>2023-03-24</v>
      </c>
      <c r="D7049" s="18" t="d">
        <v>16:16:54.00000000000183225</v>
      </c>
      <c r="E7049" s="1" t="d">
        <v>2023-03-24</v>
      </c>
      <c r="F7049" t="s">
        <v>2196</v>
      </c>
      <c r="G7049" t="s">
        <v>2673</v>
      </c>
      <c r="H7049">
        <v>-1</v>
      </c>
      <c r="I7049" t="str">
        <f>IF(Table2[[#This Row],[Patron Id]]=-1,Table2[[#This Row],[User ID Encryption]],Table2[[#This Row],[Patron Id]])</f>
        <v>2B76856919AEF57E6D8288E27E3740E100453952</v>
      </c>
      <c r="J7049" t="s">
        <v>13</v>
      </c>
      <c r="K7049" t="s">
        <v>263</v>
      </c>
      <c r="L7049" t="s">
        <v>33</v>
      </c>
      <c r="N7049" t="s">
        <v>2556</v>
      </c>
    </row>
    <row r="7050" spans="1:14" x14ac:dyDescent="0.2">
      <c r="A7050" s="1" t="d">
        <v>2023-03-24</v>
      </c>
      <c r="B7050" s="18" t="d">
        <v>08:51:01.00000000000367100</v>
      </c>
      <c r="C7050" s="1" t="d">
        <v>2023-03-24</v>
      </c>
      <c r="D7050" s="18" t="d">
        <v>16:00:51.99999999999214275</v>
      </c>
      <c r="E7050" s="1" t="d">
        <v>2023-03-24</v>
      </c>
      <c r="F7050" t="s">
        <v>2073</v>
      </c>
      <c r="G7050" t="s">
        <v>2587</v>
      </c>
      <c r="H7050">
        <v>-1</v>
      </c>
      <c r="I7050" t="str">
        <f>IF(Table2[[#This Row],[Patron Id]]=-1,Table2[[#This Row],[User ID Encryption]],Table2[[#This Row],[Patron Id]])</f>
        <v>61826808E625196E92C4581A40F49ECEDC15AB53</v>
      </c>
      <c r="J7050" t="s">
        <v>13</v>
      </c>
      <c r="K7050" t="s">
        <v>32</v>
      </c>
      <c r="L7050" t="s">
        <v>33</v>
      </c>
      <c r="N7050" t="s">
        <v>2556</v>
      </c>
    </row>
    <row r="7051" spans="1:14" x14ac:dyDescent="0.2">
      <c r="A7051" s="1" t="d">
        <v>2023-03-24</v>
      </c>
      <c r="B7051" s="18" t="d">
        <v>09:20:34.00000000000264725</v>
      </c>
      <c r="C7051" s="1" t="d">
        <v>2023-03-24</v>
      </c>
      <c r="D7051" s="18" t="d">
        <v>13:40:18.99999999999763950</v>
      </c>
      <c r="E7051" s="1" t="d">
        <v>2023-03-31</v>
      </c>
      <c r="F7051" t="s">
        <v>166</v>
      </c>
      <c r="G7051" t="s">
        <v>5028</v>
      </c>
      <c r="H7051">
        <v>-1</v>
      </c>
      <c r="I7051" t="str">
        <f>IF(Table2[[#This Row],[Patron Id]]=-1,Table2[[#This Row],[User ID Encryption]],Table2[[#This Row],[Patron Id]])</f>
        <v>33B15F126C57C58EA1C4942FA0278EE3EE5FDC11</v>
      </c>
      <c r="J7051" t="s">
        <v>13</v>
      </c>
      <c r="K7051" t="s">
        <v>14</v>
      </c>
      <c r="L7051" t="s">
        <v>15</v>
      </c>
      <c r="M7051" t="s">
        <v>167</v>
      </c>
      <c r="N7051" t="s">
        <v>2554</v>
      </c>
    </row>
    <row r="7052" spans="1:14" x14ac:dyDescent="0.2">
      <c r="A7052" s="1" t="d">
        <v>2023-03-24</v>
      </c>
      <c r="B7052" s="18" t="d">
        <v>09:53:05.99999999999923050</v>
      </c>
      <c r="C7052" s="1" t="d">
        <v>2023-03-24</v>
      </c>
      <c r="D7052" s="18" t="d">
        <v>13:15:48.9999999999980700</v>
      </c>
      <c r="E7052" s="1" t="d">
        <v>2023-03-24</v>
      </c>
      <c r="F7052" t="s">
        <v>1870</v>
      </c>
      <c r="G7052" t="s">
        <v>3096</v>
      </c>
      <c r="H7052">
        <v>-1</v>
      </c>
      <c r="I7052" t="str">
        <f>IF(Table2[[#This Row],[Patron Id]]=-1,Table2[[#This Row],[User ID Encryption]],Table2[[#This Row],[Patron Id]])</f>
        <v>C4F15BB31ED0E519C9B0A46803DC6916D7A6BF7E</v>
      </c>
      <c r="J7052" t="s">
        <v>18</v>
      </c>
      <c r="K7052" t="s">
        <v>32</v>
      </c>
      <c r="L7052" t="s">
        <v>33</v>
      </c>
      <c r="M7052" t="s">
        <v>34</v>
      </c>
      <c r="N7052" t="s">
        <v>2556</v>
      </c>
    </row>
    <row r="7053" spans="1:14" x14ac:dyDescent="0.2">
      <c r="A7053" s="1" t="d">
        <v>2023-03-24</v>
      </c>
      <c r="B7053" s="18" t="d">
        <v>10:04:14.99999999999829150</v>
      </c>
      <c r="C7053" s="1" t="d">
        <v>2023-03-24</v>
      </c>
      <c r="D7053" s="18" t="d">
        <v>12:18:27.00000000000038475</v>
      </c>
      <c r="E7053" s="1" t="d">
        <v>2023-03-31</v>
      </c>
      <c r="F7053" t="s">
        <v>142</v>
      </c>
      <c r="G7053" t="s">
        <v>5029</v>
      </c>
      <c r="H7053">
        <v>-1</v>
      </c>
      <c r="I7053" t="str">
        <f>IF(Table2[[#This Row],[Patron Id]]=-1,Table2[[#This Row],[User ID Encryption]],Table2[[#This Row],[Patron Id]])</f>
        <v>F0D89C469A5FDFCEB8587D9B1E2448885C4C16EA</v>
      </c>
      <c r="J7053" t="s">
        <v>13</v>
      </c>
      <c r="K7053" t="s">
        <v>14</v>
      </c>
      <c r="L7053" t="s">
        <v>15</v>
      </c>
      <c r="M7053" t="s">
        <v>143</v>
      </c>
      <c r="N7053" t="s">
        <v>2554</v>
      </c>
    </row>
    <row r="7054" spans="1:14" x14ac:dyDescent="0.2">
      <c r="A7054" s="1" t="d">
        <v>2023-03-24</v>
      </c>
      <c r="B7054" s="18" t="d">
        <v>10:12:34.00000000000116075</v>
      </c>
      <c r="C7054" s="1" t="d">
        <v>2023-03-24</v>
      </c>
      <c r="D7054" s="18" t="d">
        <v>12:39:09.00000000000268650</v>
      </c>
      <c r="E7054" s="1" t="d">
        <v>2023-03-31</v>
      </c>
      <c r="F7054" t="s">
        <v>2483</v>
      </c>
      <c r="G7054" t="s">
        <v>2936</v>
      </c>
      <c r="H7054">
        <v>-1</v>
      </c>
      <c r="I7054" t="str">
        <f>IF(Table2[[#This Row],[Patron Id]]=-1,Table2[[#This Row],[User ID Encryption]],Table2[[#This Row],[Patron Id]])</f>
        <v>5838656F622D3213BEB49025C875DC30E9124835</v>
      </c>
      <c r="J7054" t="s">
        <v>243</v>
      </c>
      <c r="K7054" t="s">
        <v>14</v>
      </c>
      <c r="L7054" t="s">
        <v>15</v>
      </c>
      <c r="M7054" t="s">
        <v>752</v>
      </c>
      <c r="N7054" t="s">
        <v>2556</v>
      </c>
    </row>
    <row r="7055" spans="1:14" x14ac:dyDescent="0.2">
      <c r="A7055" s="1" t="d">
        <v>2023-03-24</v>
      </c>
      <c r="B7055" s="18" t="d">
        <v>10:14:32.99999999999897625</v>
      </c>
      <c r="C7055" s="1" t="d">
        <v>2023-03-24</v>
      </c>
      <c r="D7055" s="18" t="d">
        <v>11:02:18.99999999999775050</v>
      </c>
      <c r="E7055" s="1" t="d">
        <v>2023-03-24</v>
      </c>
      <c r="F7055" t="s">
        <v>2459</v>
      </c>
      <c r="G7055" t="s">
        <v>2995</v>
      </c>
      <c r="H7055">
        <v>-1</v>
      </c>
      <c r="I7055" t="str">
        <f>IF(Table2[[#This Row],[Patron Id]]=-1,Table2[[#This Row],[User ID Encryption]],Table2[[#This Row],[Patron Id]])</f>
        <v>E5183FEEC867910CF73D7CF45B0B6ACC4CF0CFE2</v>
      </c>
      <c r="J7055" t="s">
        <v>18</v>
      </c>
      <c r="K7055" t="s">
        <v>32</v>
      </c>
      <c r="L7055" t="s">
        <v>33</v>
      </c>
      <c r="N7055" t="s">
        <v>2575</v>
      </c>
    </row>
    <row r="7056" spans="1:14" x14ac:dyDescent="0.2">
      <c r="A7056" s="1" t="d">
        <v>2023-03-24</v>
      </c>
      <c r="B7056" s="18" t="d">
        <v>10:24:15.99999999999578775</v>
      </c>
      <c r="E7056" s="1" t="d">
        <v>2023-03-30</v>
      </c>
      <c r="F7056" t="s">
        <v>2216</v>
      </c>
      <c r="H7056">
        <v>9401443340006530</v>
      </c>
      <c r="I7056">
        <f>IF(Table2[[#This Row],[Patron Id]]=-1,Table2[[#This Row],[User ID Encryption]],Table2[[#This Row],[Patron Id]])</f>
        <v>9401443340006530</v>
      </c>
      <c r="J7056" t="s">
        <v>18</v>
      </c>
      <c r="K7056" t="s">
        <v>14</v>
      </c>
      <c r="L7056" t="s">
        <v>15</v>
      </c>
      <c r="M7056" t="s">
        <v>996</v>
      </c>
      <c r="N7056" t="s">
        <v>2556</v>
      </c>
    </row>
    <row r="7057" spans="1:14" x14ac:dyDescent="0.2">
      <c r="A7057" s="1" t="d">
        <v>2023-03-24</v>
      </c>
      <c r="B7057" s="18" t="d">
        <v>10:33:39.00000000000065850</v>
      </c>
      <c r="C7057" s="1" t="d">
        <v>2023-04-05</v>
      </c>
      <c r="D7057" s="18" t="d">
        <v>09:05:40.99999999999895025</v>
      </c>
      <c r="E7057" s="1" t="d">
        <v>2023-04-05</v>
      </c>
      <c r="F7057" t="s">
        <v>1024</v>
      </c>
      <c r="G7057" t="s">
        <v>2973</v>
      </c>
      <c r="H7057">
        <v>-1</v>
      </c>
      <c r="I7057" t="str">
        <f>IF(Table2[[#This Row],[Patron Id]]=-1,Table2[[#This Row],[User ID Encryption]],Table2[[#This Row],[Patron Id]])</f>
        <v>71F0FEF6A1414D9FD8FD74244ACFA072513AFEC7</v>
      </c>
      <c r="J7057" t="s">
        <v>13</v>
      </c>
      <c r="K7057" t="s">
        <v>14</v>
      </c>
      <c r="L7057" t="s">
        <v>15</v>
      </c>
      <c r="M7057" t="s">
        <v>1025</v>
      </c>
      <c r="N7057" t="s">
        <v>2556</v>
      </c>
    </row>
    <row r="7058" spans="1:14" x14ac:dyDescent="0.2">
      <c r="A7058" s="1" t="d">
        <v>2023-03-24</v>
      </c>
      <c r="B7058" s="18" t="d">
        <v>10:40:41.0000000000026800</v>
      </c>
      <c r="C7058" s="1" t="d">
        <v>2023-04-03</v>
      </c>
      <c r="D7058" s="18" t="d">
        <v>13:30:21.000000000003282450</v>
      </c>
      <c r="E7058" s="1" t="d">
        <v>2023-04-05</v>
      </c>
      <c r="F7058" t="s">
        <v>804</v>
      </c>
      <c r="G7058" t="s">
        <v>4791</v>
      </c>
      <c r="H7058">
        <v>-1</v>
      </c>
      <c r="I7058" t="str">
        <f>IF(Table2[[#This Row],[Patron Id]]=-1,Table2[[#This Row],[User ID Encryption]],Table2[[#This Row],[Patron Id]])</f>
        <v>AB7FAF0588B7D1A341DA96BC33841FE54626DE70</v>
      </c>
      <c r="J7058" t="s">
        <v>13</v>
      </c>
      <c r="K7058" t="s">
        <v>14</v>
      </c>
      <c r="L7058" t="s">
        <v>15</v>
      </c>
      <c r="M7058" t="s">
        <v>805</v>
      </c>
      <c r="N7058" t="s">
        <v>2556</v>
      </c>
    </row>
    <row r="7059" spans="1:14" x14ac:dyDescent="0.2">
      <c r="A7059" s="1" t="d">
        <v>2023-03-24</v>
      </c>
      <c r="B7059" s="18" t="d">
        <v>11:10:49.99999999999769175</v>
      </c>
      <c r="C7059" s="1" t="d">
        <v>2023-03-24</v>
      </c>
      <c r="D7059" s="18" t="d">
        <v>13:09:44.00000000000496225</v>
      </c>
      <c r="E7059" s="1" t="d">
        <v>2023-03-27</v>
      </c>
      <c r="F7059" t="s">
        <v>1601</v>
      </c>
      <c r="G7059" t="s">
        <v>3841</v>
      </c>
      <c r="H7059">
        <v>-1</v>
      </c>
      <c r="I7059" t="str">
        <f>IF(Table2[[#This Row],[Patron Id]]=-1,Table2[[#This Row],[User ID Encryption]],Table2[[#This Row],[Patron Id]])</f>
        <v>17DB0BF4DEF126F6E371DDA55F98B9A0A33016D6</v>
      </c>
      <c r="J7059" t="s">
        <v>18</v>
      </c>
      <c r="K7059" t="s">
        <v>219</v>
      </c>
      <c r="L7059" t="s">
        <v>2094</v>
      </c>
      <c r="N7059" t="s">
        <v>2556</v>
      </c>
    </row>
    <row r="7060" spans="1:14" x14ac:dyDescent="0.2">
      <c r="A7060" s="1" t="d">
        <v>2023-03-24</v>
      </c>
      <c r="B7060" s="18" t="d">
        <v>11:33:36.99999999999874800</v>
      </c>
      <c r="C7060" s="1" t="d">
        <v>2023-04-03</v>
      </c>
      <c r="D7060" s="18" t="d">
        <v>09:47:37.00000000000215825</v>
      </c>
      <c r="E7060" s="1" t="d">
        <v>2023-04-07</v>
      </c>
      <c r="F7060" t="s">
        <v>2007</v>
      </c>
      <c r="G7060" t="s">
        <v>3721</v>
      </c>
      <c r="H7060">
        <v>-1</v>
      </c>
      <c r="I7060" t="str">
        <f>IF(Table2[[#This Row],[Patron Id]]=-1,Table2[[#This Row],[User ID Encryption]],Table2[[#This Row],[Patron Id]])</f>
        <v>4DFA7C7EFA46CE8BC0438C38C7D73FE36FA03794</v>
      </c>
      <c r="J7060" t="s">
        <v>18</v>
      </c>
      <c r="K7060" t="s">
        <v>14</v>
      </c>
      <c r="L7060" t="s">
        <v>15</v>
      </c>
      <c r="M7060" t="s">
        <v>2007</v>
      </c>
      <c r="N7060" t="s">
        <v>2556</v>
      </c>
    </row>
    <row r="7061" spans="1:14" x14ac:dyDescent="0.2">
      <c r="A7061" s="1" t="d">
        <v>2023-03-24</v>
      </c>
      <c r="B7061" s="18" t="d">
        <v>11:33:49.00000000000062600</v>
      </c>
      <c r="C7061" s="1" t="d">
        <v>2023-03-24</v>
      </c>
      <c r="D7061" s="18" t="d">
        <v>14:59:50.00000000000163675</v>
      </c>
      <c r="E7061" s="1" t="d">
        <v>2023-03-24</v>
      </c>
      <c r="F7061" t="s">
        <v>1905</v>
      </c>
      <c r="G7061" t="s">
        <v>2610</v>
      </c>
      <c r="H7061">
        <v>-1</v>
      </c>
      <c r="I7061" t="str">
        <f>IF(Table2[[#This Row],[Patron Id]]=-1,Table2[[#This Row],[User ID Encryption]],Table2[[#This Row],[Patron Id]])</f>
        <v>808E781DE7E2DF7EE4709DB26DECC0298FF87E2C</v>
      </c>
      <c r="J7061" t="s">
        <v>18</v>
      </c>
      <c r="K7061" t="s">
        <v>43</v>
      </c>
      <c r="L7061" t="s">
        <v>33</v>
      </c>
      <c r="M7061" t="s">
        <v>1906</v>
      </c>
      <c r="N7061" t="s">
        <v>2556</v>
      </c>
    </row>
    <row r="7062" spans="1:14" x14ac:dyDescent="0.2">
      <c r="A7062" s="1" t="d">
        <v>2023-03-24</v>
      </c>
      <c r="B7062" s="18" t="d">
        <v>11:36:15.99999999999962175</v>
      </c>
      <c r="C7062" s="1" t="d">
        <v>2023-03-24</v>
      </c>
      <c r="D7062" s="18" t="d">
        <v>13:04:04.99999999999992825</v>
      </c>
      <c r="E7062" s="1" t="d">
        <v>2023-03-24</v>
      </c>
      <c r="F7062" t="s">
        <v>1935</v>
      </c>
      <c r="G7062" t="s">
        <v>5030</v>
      </c>
      <c r="H7062">
        <v>-1</v>
      </c>
      <c r="I7062" t="str">
        <f>IF(Table2[[#This Row],[Patron Id]]=-1,Table2[[#This Row],[User ID Encryption]],Table2[[#This Row],[Patron Id]])</f>
        <v>D1FD34F329E47FD69CDA340096B90048AA2FC9BC</v>
      </c>
      <c r="J7062" t="s">
        <v>13</v>
      </c>
      <c r="K7062" t="s">
        <v>32</v>
      </c>
      <c r="L7062" t="s">
        <v>33</v>
      </c>
      <c r="M7062" t="s">
        <v>787</v>
      </c>
      <c r="N7062" t="s">
        <v>2556</v>
      </c>
    </row>
    <row r="7063" spans="1:14" x14ac:dyDescent="0.2">
      <c r="A7063" s="1" t="d">
        <v>2023-03-24</v>
      </c>
      <c r="B7063" s="18" t="d">
        <v>12:03:09.99999999999772425</v>
      </c>
      <c r="C7063" s="1" t="d">
        <v>2023-04-03</v>
      </c>
      <c r="D7063" s="18" t="d">
        <v>09:58:54.00000000000087375</v>
      </c>
      <c r="E7063" s="1" t="d">
        <v>2023-03-30</v>
      </c>
      <c r="F7063" t="s">
        <v>1250</v>
      </c>
      <c r="G7063" t="s">
        <v>3633</v>
      </c>
      <c r="H7063">
        <v>-1</v>
      </c>
      <c r="I7063" t="str">
        <f>IF(Table2[[#This Row],[Patron Id]]=-1,Table2[[#This Row],[User ID Encryption]],Table2[[#This Row],[Patron Id]])</f>
        <v>996605BC2A987A3FA80B4BC8C986F4027DC413DE</v>
      </c>
      <c r="J7063" t="s">
        <v>18</v>
      </c>
      <c r="K7063" t="s">
        <v>14</v>
      </c>
      <c r="L7063" t="s">
        <v>15</v>
      </c>
      <c r="M7063" t="s">
        <v>1251</v>
      </c>
      <c r="N7063" t="s">
        <v>2556</v>
      </c>
    </row>
    <row r="7064" spans="1:14" x14ac:dyDescent="0.2">
      <c r="A7064" s="1" t="d">
        <v>2023-03-24</v>
      </c>
      <c r="B7064" s="18" t="d">
        <v>12:06:18.00000000000153225</v>
      </c>
      <c r="C7064" s="1" t="d">
        <v>2023-04-07</v>
      </c>
      <c r="D7064" s="18" t="d">
        <v>09:54:26.00000000000054775</v>
      </c>
      <c r="E7064" s="1" t="d">
        <v>2023-04-07</v>
      </c>
      <c r="F7064" t="s">
        <v>1228</v>
      </c>
      <c r="H7064">
        <v>9405378890006530</v>
      </c>
      <c r="I7064">
        <f>IF(Table2[[#This Row],[Patron Id]]=-1,Table2[[#This Row],[User ID Encryption]],Table2[[#This Row],[Patron Id]])</f>
        <v>9405378890006530</v>
      </c>
      <c r="J7064" t="s">
        <v>1357</v>
      </c>
      <c r="K7064" t="s">
        <v>14</v>
      </c>
      <c r="L7064" t="s">
        <v>15</v>
      </c>
      <c r="M7064" t="s">
        <v>1229</v>
      </c>
      <c r="N7064" t="s">
        <v>2556</v>
      </c>
    </row>
    <row r="7065" spans="1:14" x14ac:dyDescent="0.2">
      <c r="A7065" s="1" t="d">
        <v>2023-03-24</v>
      </c>
      <c r="B7065" s="18" t="d">
        <v>12:08:07.00000000000578375</v>
      </c>
      <c r="C7065" s="1" t="d">
        <v>2023-03-24</v>
      </c>
      <c r="D7065" s="18" t="d">
        <v>16:27:19.00000000000041075</v>
      </c>
      <c r="E7065" s="1" t="d">
        <v>2023-03-31</v>
      </c>
      <c r="F7065" t="s">
        <v>204</v>
      </c>
      <c r="G7065" t="s">
        <v>4700</v>
      </c>
      <c r="H7065">
        <v>-1</v>
      </c>
      <c r="I7065" t="str">
        <f>IF(Table2[[#This Row],[Patron Id]]=-1,Table2[[#This Row],[User ID Encryption]],Table2[[#This Row],[Patron Id]])</f>
        <v>7C0162A061F51B0CDDEAA8EFDBD3DA008F50C95C</v>
      </c>
      <c r="J7065" t="s">
        <v>243</v>
      </c>
      <c r="K7065" t="s">
        <v>14</v>
      </c>
      <c r="L7065" t="s">
        <v>15</v>
      </c>
      <c r="M7065" t="s">
        <v>204</v>
      </c>
      <c r="N7065" t="s">
        <v>2556</v>
      </c>
    </row>
    <row r="7066" spans="1:14" x14ac:dyDescent="0.2">
      <c r="A7066" s="1" t="d">
        <v>2023-03-24</v>
      </c>
      <c r="B7066" s="18" t="d">
        <v>12:13:24.99999999999793950</v>
      </c>
      <c r="C7066" s="1" t="d">
        <v>2023-04-07</v>
      </c>
      <c r="D7066" s="18" t="d">
        <v>16:32:40.99999999999958925</v>
      </c>
      <c r="E7066" s="1" t="d">
        <v>2023-04-07</v>
      </c>
      <c r="F7066" t="s">
        <v>1382</v>
      </c>
      <c r="H7066">
        <v>9405481720006530</v>
      </c>
      <c r="I7066">
        <f>IF(Table2[[#This Row],[Patron Id]]=-1,Table2[[#This Row],[User ID Encryption]],Table2[[#This Row],[Patron Id]])</f>
        <v>9405481720006530</v>
      </c>
      <c r="J7066" t="s">
        <v>1357</v>
      </c>
      <c r="K7066" t="s">
        <v>14</v>
      </c>
      <c r="L7066" t="s">
        <v>15</v>
      </c>
      <c r="M7066" t="s">
        <v>1383</v>
      </c>
      <c r="N7066" t="s">
        <v>2556</v>
      </c>
    </row>
    <row r="7067" spans="1:14" x14ac:dyDescent="0.2">
      <c r="A7067" s="1" t="d">
        <v>2023-03-24</v>
      </c>
      <c r="B7067" s="18" t="d">
        <v>12:14:26.0000000000042775</v>
      </c>
      <c r="C7067" s="1" t="d">
        <v>2023-04-06</v>
      </c>
      <c r="D7067" s="18" t="d">
        <v>15:41:03.99999999999827850</v>
      </c>
      <c r="E7067" s="1" t="d">
        <v>2023-04-05</v>
      </c>
      <c r="F7067" t="s">
        <v>2484</v>
      </c>
      <c r="G7067" t="s">
        <v>3036</v>
      </c>
      <c r="H7067">
        <v>-1</v>
      </c>
      <c r="I7067" t="str">
        <f>IF(Table2[[#This Row],[Patron Id]]=-1,Table2[[#This Row],[User ID Encryption]],Table2[[#This Row],[Patron Id]])</f>
        <v>0D792C5989DA7244E73DBD39BEEF671BA2BFD09D</v>
      </c>
      <c r="J7067" t="s">
        <v>13</v>
      </c>
      <c r="K7067" t="s">
        <v>14</v>
      </c>
      <c r="L7067" t="s">
        <v>15</v>
      </c>
      <c r="M7067" t="s">
        <v>2485</v>
      </c>
      <c r="N7067" t="s">
        <v>2556</v>
      </c>
    </row>
    <row r="7068" spans="1:14" x14ac:dyDescent="0.2">
      <c r="A7068" s="1" t="d">
        <v>2023-03-24</v>
      </c>
      <c r="B7068" s="18" t="d">
        <v>13:53:14.999999999997441975</v>
      </c>
      <c r="C7068" s="1" t="d">
        <v>2023-03-24</v>
      </c>
      <c r="D7068" s="18" t="d">
        <v>15:09:37.99999999999762650</v>
      </c>
      <c r="E7068" s="1" t="d">
        <v>2023-03-24</v>
      </c>
      <c r="F7068" t="s">
        <v>95</v>
      </c>
      <c r="G7068" t="s">
        <v>5013</v>
      </c>
      <c r="H7068">
        <v>-1</v>
      </c>
      <c r="I7068" t="str">
        <f>IF(Table2[[#This Row],[Patron Id]]=-1,Table2[[#This Row],[User ID Encryption]],Table2[[#This Row],[Patron Id]])</f>
        <v>38CE202105CA9916093E06896320CCF22CF21BFB</v>
      </c>
      <c r="J7068" t="s">
        <v>18</v>
      </c>
      <c r="K7068" t="s">
        <v>74</v>
      </c>
      <c r="L7068" t="s">
        <v>33</v>
      </c>
      <c r="N7068" t="s">
        <v>2556</v>
      </c>
    </row>
    <row r="7069" spans="1:14" x14ac:dyDescent="0.2">
      <c r="A7069" s="1" t="d">
        <v>2023-03-24</v>
      </c>
      <c r="B7069" s="18" t="d">
        <v>13:53:17.00000000000095200</v>
      </c>
      <c r="C7069" s="1" t="d">
        <v>2023-03-24</v>
      </c>
      <c r="D7069" s="18" t="d">
        <v>15:09:44.99999999999552025</v>
      </c>
      <c r="E7069" s="1" t="d">
        <v>2023-03-24</v>
      </c>
      <c r="F7069" t="s">
        <v>257</v>
      </c>
      <c r="G7069" t="s">
        <v>5013</v>
      </c>
      <c r="H7069">
        <v>-1</v>
      </c>
      <c r="I7069" t="str">
        <f>IF(Table2[[#This Row],[Patron Id]]=-1,Table2[[#This Row],[User ID Encryption]],Table2[[#This Row],[Patron Id]])</f>
        <v>38CE202105CA9916093E06896320CCF22CF21BFB</v>
      </c>
      <c r="J7069" t="s">
        <v>18</v>
      </c>
      <c r="K7069" t="s">
        <v>97</v>
      </c>
      <c r="L7069" t="s">
        <v>33</v>
      </c>
      <c r="M7069" t="s">
        <v>258</v>
      </c>
      <c r="N7069" t="s">
        <v>2556</v>
      </c>
    </row>
    <row r="7070" spans="1:14" x14ac:dyDescent="0.2">
      <c r="A7070" s="1" t="d">
        <v>2023-03-24</v>
      </c>
      <c r="B7070" s="18" t="d">
        <v>14:11:09.00000000000226275</v>
      </c>
      <c r="C7070" s="1" t="d">
        <v>2023-03-24</v>
      </c>
      <c r="D7070" s="18" t="d">
        <v>16:57:33.00000000000899850</v>
      </c>
      <c r="E7070" s="1" t="d">
        <v>2023-03-24</v>
      </c>
      <c r="F7070" t="s">
        <v>624</v>
      </c>
      <c r="G7070" t="s">
        <v>5031</v>
      </c>
      <c r="H7070">
        <v>-1</v>
      </c>
      <c r="I7070" t="str">
        <f>IF(Table2[[#This Row],[Patron Id]]=-1,Table2[[#This Row],[User ID Encryption]],Table2[[#This Row],[Patron Id]])</f>
        <v>EB20714A80D298A9C3B5B783C65AC1C5935B6E6D</v>
      </c>
      <c r="J7070" t="s">
        <v>18</v>
      </c>
      <c r="K7070" t="s">
        <v>97</v>
      </c>
      <c r="L7070" t="s">
        <v>33</v>
      </c>
      <c r="M7070" t="s">
        <v>625</v>
      </c>
      <c r="N7070" t="s">
        <v>2556</v>
      </c>
    </row>
    <row r="7071" spans="1:14" x14ac:dyDescent="0.2">
      <c r="A7071" s="1" t="d">
        <v>2023-03-24</v>
      </c>
      <c r="B7071" s="18" t="d">
        <v>14:32:33.00000000000153225</v>
      </c>
      <c r="C7071" s="1" t="d">
        <v>2023-03-24</v>
      </c>
      <c r="D7071" s="18" t="d">
        <v>15:04:08.00000000000359275</v>
      </c>
      <c r="E7071" s="1" t="d">
        <v>2023-03-31</v>
      </c>
      <c r="F7071" t="s">
        <v>2085</v>
      </c>
      <c r="G7071" t="s">
        <v>3630</v>
      </c>
      <c r="H7071">
        <v>-1</v>
      </c>
      <c r="I7071" t="str">
        <f>IF(Table2[[#This Row],[Patron Id]]=-1,Table2[[#This Row],[User ID Encryption]],Table2[[#This Row],[Patron Id]])</f>
        <v>80AFD72911B7AEFF9A871C0D512DDDC298DA9046</v>
      </c>
      <c r="J7071" t="s">
        <v>18</v>
      </c>
      <c r="K7071" t="s">
        <v>14</v>
      </c>
      <c r="L7071" t="s">
        <v>15</v>
      </c>
      <c r="M7071" t="s">
        <v>119</v>
      </c>
      <c r="N7071" t="s">
        <v>2556</v>
      </c>
    </row>
    <row r="7072" spans="1:14" x14ac:dyDescent="0.2">
      <c r="A7072" s="1" t="d">
        <v>2023-03-24</v>
      </c>
      <c r="B7072" s="18" t="d">
        <v>14:38:24.999999999995807925</v>
      </c>
      <c r="C7072" s="1" t="d">
        <v>2023-03-24</v>
      </c>
      <c r="D7072" s="18" t="d">
        <v>16:57:35.00000000000291475</v>
      </c>
      <c r="E7072" s="1" t="d">
        <v>2023-03-24</v>
      </c>
      <c r="F7072" t="s">
        <v>1622</v>
      </c>
      <c r="G7072" t="s">
        <v>5031</v>
      </c>
      <c r="H7072">
        <v>-1</v>
      </c>
      <c r="I7072" t="str">
        <f>IF(Table2[[#This Row],[Patron Id]]=-1,Table2[[#This Row],[User ID Encryption]],Table2[[#This Row],[Patron Id]])</f>
        <v>EB20714A80D298A9C3B5B783C65AC1C5935B6E6D</v>
      </c>
      <c r="J7072" t="s">
        <v>18</v>
      </c>
      <c r="K7072" t="s">
        <v>74</v>
      </c>
      <c r="L7072" t="s">
        <v>33</v>
      </c>
      <c r="N7072" t="s">
        <v>2556</v>
      </c>
    </row>
    <row r="7073" spans="1:14" x14ac:dyDescent="0.2">
      <c r="A7073" s="1" t="d">
        <v>2023-03-24</v>
      </c>
      <c r="B7073" s="18" t="d">
        <v>14:47:32.99999999999833725</v>
      </c>
      <c r="C7073" s="1" t="d">
        <v>2023-03-24</v>
      </c>
      <c r="D7073" s="18" t="d">
        <v>16:46:56.9999999999959050</v>
      </c>
      <c r="E7073" s="1" t="d">
        <v>2023-03-24</v>
      </c>
      <c r="F7073" t="s">
        <v>415</v>
      </c>
      <c r="G7073" t="s">
        <v>4222</v>
      </c>
      <c r="H7073">
        <v>-1</v>
      </c>
      <c r="I7073" t="str">
        <f>IF(Table2[[#This Row],[Patron Id]]=-1,Table2[[#This Row],[User ID Encryption]],Table2[[#This Row],[Patron Id]])</f>
        <v>6B88DA742625BCE277E78A0DC4428F69098CA361</v>
      </c>
      <c r="J7073" t="s">
        <v>13</v>
      </c>
      <c r="K7073" t="s">
        <v>97</v>
      </c>
      <c r="L7073" t="s">
        <v>33</v>
      </c>
      <c r="M7073" t="s">
        <v>416</v>
      </c>
      <c r="N7073" t="s">
        <v>2554</v>
      </c>
    </row>
    <row r="7074" spans="1:14" x14ac:dyDescent="0.2">
      <c r="A7074" s="1" t="d">
        <v>2023-03-24</v>
      </c>
      <c r="B7074" s="18" t="d">
        <v>14:47:37.0000000000053600</v>
      </c>
      <c r="C7074" s="1" t="d">
        <v>2023-03-24</v>
      </c>
      <c r="D7074" s="18" t="d">
        <v>16:46:52.00000000000151925</v>
      </c>
      <c r="E7074" s="1" t="d">
        <v>2023-03-24</v>
      </c>
      <c r="F7074" t="s">
        <v>1656</v>
      </c>
      <c r="G7074" t="s">
        <v>4222</v>
      </c>
      <c r="H7074">
        <v>-1</v>
      </c>
      <c r="I7074" t="str">
        <f>IF(Table2[[#This Row],[Patron Id]]=-1,Table2[[#This Row],[User ID Encryption]],Table2[[#This Row],[Patron Id]])</f>
        <v>6B88DA742625BCE277E78A0DC4428F69098CA361</v>
      </c>
      <c r="J7074" t="s">
        <v>13</v>
      </c>
      <c r="K7074" t="s">
        <v>74</v>
      </c>
      <c r="L7074" t="s">
        <v>33</v>
      </c>
      <c r="M7074" t="s">
        <v>1657</v>
      </c>
      <c r="N7074" t="s">
        <v>2554</v>
      </c>
    </row>
    <row r="7075" spans="1:14" x14ac:dyDescent="0.2">
      <c r="A7075" s="1" t="d">
        <v>2023-03-24</v>
      </c>
      <c r="B7075" s="18" t="d">
        <v>15:08:56.00000000000065200</v>
      </c>
      <c r="C7075" s="1" t="d">
        <v>2023-03-24</v>
      </c>
      <c r="D7075" s="18" t="d">
        <v>16:00:54.0000000000052425</v>
      </c>
      <c r="E7075" s="1" t="d">
        <v>2023-03-24</v>
      </c>
      <c r="F7075" t="s">
        <v>2097</v>
      </c>
      <c r="G7075" t="s">
        <v>2587</v>
      </c>
      <c r="H7075">
        <v>-1</v>
      </c>
      <c r="I7075" t="str">
        <f>IF(Table2[[#This Row],[Patron Id]]=-1,Table2[[#This Row],[User ID Encryption]],Table2[[#This Row],[Patron Id]])</f>
        <v>61826808E625196E92C4581A40F49ECEDC15AB53</v>
      </c>
      <c r="J7075" t="s">
        <v>13</v>
      </c>
      <c r="K7075" t="s">
        <v>97</v>
      </c>
      <c r="L7075" t="s">
        <v>33</v>
      </c>
      <c r="M7075" t="s">
        <v>2098</v>
      </c>
      <c r="N7075" t="s">
        <v>2556</v>
      </c>
    </row>
    <row r="7076" spans="1:14" x14ac:dyDescent="0.2">
      <c r="A7076" s="1" t="d">
        <v>2023-03-24</v>
      </c>
      <c r="B7076" s="18" t="d">
        <v>15:08:59.00000000000112150</v>
      </c>
      <c r="C7076" s="1" t="d">
        <v>2023-03-24</v>
      </c>
      <c r="D7076" s="18" t="d">
        <v>16:00:55.99999999999915875</v>
      </c>
      <c r="E7076" s="1" t="d">
        <v>2023-03-24</v>
      </c>
      <c r="F7076" t="s">
        <v>1830</v>
      </c>
      <c r="G7076" t="s">
        <v>2587</v>
      </c>
      <c r="H7076">
        <v>-1</v>
      </c>
      <c r="I7076" t="str">
        <f>IF(Table2[[#This Row],[Patron Id]]=-1,Table2[[#This Row],[User ID Encryption]],Table2[[#This Row],[Patron Id]])</f>
        <v>61826808E625196E92C4581A40F49ECEDC15AB53</v>
      </c>
      <c r="J7076" t="s">
        <v>13</v>
      </c>
      <c r="K7076" t="s">
        <v>74</v>
      </c>
      <c r="L7076" t="s">
        <v>33</v>
      </c>
      <c r="N7076" t="s">
        <v>2556</v>
      </c>
    </row>
    <row r="7077" spans="1:14" x14ac:dyDescent="0.2">
      <c r="A7077" s="1" t="d">
        <v>2023-03-24</v>
      </c>
      <c r="B7077" s="18" t="d">
        <v>15:12:34.99999999999651800</v>
      </c>
      <c r="C7077" s="1" t="d">
        <v>2023-04-07</v>
      </c>
      <c r="D7077" s="18" t="d">
        <v>16:38:15.99999999999760050</v>
      </c>
      <c r="E7077" s="1" t="d">
        <v>2023-04-07</v>
      </c>
      <c r="F7077" t="s">
        <v>2486</v>
      </c>
      <c r="H7077">
        <v>6201892820006530</v>
      </c>
      <c r="I7077">
        <f>IF(Table2[[#This Row],[Patron Id]]=-1,Table2[[#This Row],[User ID Encryption]],Table2[[#This Row],[Patron Id]])</f>
        <v>6201892820006530</v>
      </c>
      <c r="J7077" t="s">
        <v>18</v>
      </c>
      <c r="K7077" t="s">
        <v>14</v>
      </c>
      <c r="L7077" t="s">
        <v>15</v>
      </c>
      <c r="M7077" t="s">
        <v>1249</v>
      </c>
      <c r="N7077" t="s">
        <v>2556</v>
      </c>
    </row>
    <row r="7078" spans="1:14" x14ac:dyDescent="0.2">
      <c r="A7078" s="1" t="d">
        <v>2023-03-24</v>
      </c>
      <c r="B7078" s="18" t="d">
        <v>16:02:26.00000000000363850</v>
      </c>
      <c r="C7078" s="1" t="d">
        <v>2023-04-04</v>
      </c>
      <c r="D7078" s="18" t="d">
        <v>08:49:05.999999999998486575</v>
      </c>
      <c r="E7078" s="1" t="d">
        <v>2023-04-05</v>
      </c>
      <c r="F7078" t="s">
        <v>2182</v>
      </c>
      <c r="G7078" t="s">
        <v>3697</v>
      </c>
      <c r="H7078">
        <v>-1</v>
      </c>
      <c r="I7078" t="str">
        <f>IF(Table2[[#This Row],[Patron Id]]=-1,Table2[[#This Row],[User ID Encryption]],Table2[[#This Row],[Patron Id]])</f>
        <v>C5034820C8F44800BEFAFF576320802FDB5E9B37</v>
      </c>
      <c r="J7078" t="s">
        <v>18</v>
      </c>
      <c r="K7078" t="s">
        <v>14</v>
      </c>
      <c r="L7078" t="s">
        <v>15</v>
      </c>
      <c r="M7078" t="s">
        <v>1333</v>
      </c>
      <c r="N7078" t="s">
        <v>2556</v>
      </c>
    </row>
    <row r="7079" spans="1:14" x14ac:dyDescent="0.2">
      <c r="A7079" s="1" t="d">
        <v>2023-03-24</v>
      </c>
      <c r="B7079" s="18" t="d">
        <v>16:04:52.99999999999784175</v>
      </c>
      <c r="C7079" s="1" t="d">
        <v>2023-04-05</v>
      </c>
      <c r="D7079" s="18" t="d">
        <v>11:54:06.00000000000221700</v>
      </c>
      <c r="E7079" s="1" t="d">
        <v>2023-04-06</v>
      </c>
      <c r="F7079" t="s">
        <v>347</v>
      </c>
      <c r="G7079" t="s">
        <v>2716</v>
      </c>
      <c r="H7079">
        <v>-1</v>
      </c>
      <c r="I7079" t="str">
        <f>IF(Table2[[#This Row],[Patron Id]]=-1,Table2[[#This Row],[User ID Encryption]],Table2[[#This Row],[Patron Id]])</f>
        <v>3F8A8CCAF566681696C07F20C0765277F83E9C81</v>
      </c>
      <c r="J7079" t="s">
        <v>13</v>
      </c>
      <c r="K7079" t="s">
        <v>14</v>
      </c>
      <c r="L7079" t="s">
        <v>15</v>
      </c>
      <c r="M7079" t="s">
        <v>348</v>
      </c>
      <c r="N7079" t="s">
        <v>2556</v>
      </c>
    </row>
    <row r="7080" spans="1:14" x14ac:dyDescent="0.2">
      <c r="A7080" s="1" t="d">
        <v>2023-03-24</v>
      </c>
      <c r="B7080" s="18" t="d">
        <v>16:07:26.99999999999953050</v>
      </c>
      <c r="C7080" s="1" t="d">
        <v>2023-04-05</v>
      </c>
      <c r="D7080" s="18" t="d">
        <v>11:58:44.00000000000090625</v>
      </c>
      <c r="E7080" s="1" t="d">
        <v>2023-04-06</v>
      </c>
      <c r="F7080" t="s">
        <v>947</v>
      </c>
      <c r="G7080" t="s">
        <v>2716</v>
      </c>
      <c r="H7080">
        <v>-1</v>
      </c>
      <c r="I7080" t="str">
        <f>IF(Table2[[#This Row],[Patron Id]]=-1,Table2[[#This Row],[User ID Encryption]],Table2[[#This Row],[Patron Id]])</f>
        <v>3F8A8CCAF566681696C07F20C0765277F83E9C81</v>
      </c>
      <c r="J7080" t="s">
        <v>13</v>
      </c>
      <c r="K7080" t="s">
        <v>14</v>
      </c>
      <c r="L7080" t="s">
        <v>15</v>
      </c>
      <c r="M7080" t="s">
        <v>948</v>
      </c>
      <c r="N7080" t="s">
        <v>2556</v>
      </c>
    </row>
    <row r="7081" spans="1:14" x14ac:dyDescent="0.2">
      <c r="A7081" s="1" t="d">
        <v>2023-03-24</v>
      </c>
      <c r="B7081" s="18" t="d">
        <v>16:12:33.99999999999636150</v>
      </c>
      <c r="C7081" s="1" t="d">
        <v>2023-03-24</v>
      </c>
      <c r="D7081" s="18" t="d">
        <v>16:59:32.99999999999897625</v>
      </c>
      <c r="E7081" s="1" t="d">
        <v>2023-03-24</v>
      </c>
      <c r="F7081" t="s">
        <v>1896</v>
      </c>
      <c r="G7081" t="s">
        <v>2716</v>
      </c>
      <c r="H7081">
        <v>-1</v>
      </c>
      <c r="I7081" t="str">
        <f>IF(Table2[[#This Row],[Patron Id]]=-1,Table2[[#This Row],[User ID Encryption]],Table2[[#This Row],[Patron Id]])</f>
        <v>3F8A8CCAF566681696C07F20C0765277F83E9C81</v>
      </c>
      <c r="J7081" t="s">
        <v>13</v>
      </c>
      <c r="K7081" t="s">
        <v>463</v>
      </c>
      <c r="L7081" t="s">
        <v>33</v>
      </c>
      <c r="M7081" t="s">
        <v>1897</v>
      </c>
      <c r="N7081" t="s">
        <v>2556</v>
      </c>
    </row>
    <row r="7082" spans="1:14" x14ac:dyDescent="0.2">
      <c r="A7082" s="1" t="d">
        <v>2023-03-24</v>
      </c>
      <c r="B7082" s="18" t="d">
        <v>16:23:14.99999999999424225</v>
      </c>
      <c r="E7082" s="1" t="d">
        <v>2023-04-07</v>
      </c>
      <c r="F7082" t="s">
        <v>1348</v>
      </c>
      <c r="H7082">
        <v>5570057850006530</v>
      </c>
      <c r="I7082">
        <f>IF(Table2[[#This Row],[Patron Id]]=-1,Table2[[#This Row],[User ID Encryption]],Table2[[#This Row],[Patron Id]])</f>
        <v>5570057850006530</v>
      </c>
      <c r="J7082" t="s">
        <v>18</v>
      </c>
      <c r="K7082" t="s">
        <v>14</v>
      </c>
      <c r="L7082" t="s">
        <v>15</v>
      </c>
      <c r="M7082" t="s">
        <v>1349</v>
      </c>
      <c r="N7082" t="s">
        <v>2556</v>
      </c>
    </row>
    <row r="7083" spans="1:14" x14ac:dyDescent="0.2">
      <c r="A7083" s="1" t="d">
        <v>2023-03-24</v>
      </c>
      <c r="B7083" s="18" t="d">
        <v>16:28:04.99999999999481625</v>
      </c>
      <c r="C7083" s="1" t="d">
        <v>2023-04-07</v>
      </c>
      <c r="D7083" s="18" t="d">
        <v>12:29:13.99999999999920450</v>
      </c>
      <c r="E7083" s="1" t="d">
        <v>2023-04-07</v>
      </c>
      <c r="F7083" t="s">
        <v>2005</v>
      </c>
      <c r="H7083">
        <v>1.28089248300065E+16</v>
      </c>
      <c r="I7083">
        <f>IF(Table2[[#This Row],[Patron Id]]=-1,Table2[[#This Row],[User ID Encryption]],Table2[[#This Row],[Patron Id]])</f>
        <v>1.28089248300065E+16</v>
      </c>
      <c r="J7083" t="s">
        <v>243</v>
      </c>
      <c r="K7083" t="s">
        <v>14</v>
      </c>
      <c r="L7083" t="s">
        <v>15</v>
      </c>
      <c r="M7083" t="s">
        <v>2006</v>
      </c>
      <c r="N7083" t="s">
        <v>2556</v>
      </c>
    </row>
    <row r="7084" spans="1:14" x14ac:dyDescent="0.2">
      <c r="A7084" s="1" t="d">
        <v>2023-03-24</v>
      </c>
      <c r="B7084" s="18" t="d">
        <v>16:37:15.00000000000085425</v>
      </c>
      <c r="C7084" s="1" t="d">
        <v>2023-04-07</v>
      </c>
      <c r="D7084" s="18" t="d">
        <v>13:06:24.99999999999623100</v>
      </c>
      <c r="E7084" s="1" t="d">
        <v>2023-04-06</v>
      </c>
      <c r="F7084" t="s">
        <v>1564</v>
      </c>
      <c r="H7084">
        <v>9399811240006530</v>
      </c>
      <c r="I7084">
        <f>IF(Table2[[#This Row],[Patron Id]]=-1,Table2[[#This Row],[User ID Encryption]],Table2[[#This Row],[Patron Id]])</f>
        <v>9399811240006530</v>
      </c>
      <c r="J7084" t="s">
        <v>18</v>
      </c>
      <c r="K7084" t="s">
        <v>14</v>
      </c>
      <c r="L7084" t="s">
        <v>15</v>
      </c>
      <c r="M7084" t="s">
        <v>1565</v>
      </c>
      <c r="N7084" t="s">
        <v>2556</v>
      </c>
    </row>
    <row r="7085" spans="1:14" x14ac:dyDescent="0.2">
      <c r="A7085" s="1" t="d">
        <v>2023-03-24</v>
      </c>
      <c r="B7085" s="18" t="d">
        <v>16:39:17.00000000000393850</v>
      </c>
      <c r="E7085" s="1" t="d">
        <v>2023-04-07</v>
      </c>
      <c r="F7085" t="s">
        <v>2487</v>
      </c>
      <c r="H7085">
        <v>9401473970006530</v>
      </c>
      <c r="I7085">
        <f>IF(Table2[[#This Row],[Patron Id]]=-1,Table2[[#This Row],[User ID Encryption]],Table2[[#This Row],[Patron Id]])</f>
        <v>9401473970006530</v>
      </c>
      <c r="J7085" t="s">
        <v>13</v>
      </c>
      <c r="K7085" t="s">
        <v>14</v>
      </c>
      <c r="L7085" t="s">
        <v>15</v>
      </c>
      <c r="M7085" t="s">
        <v>2488</v>
      </c>
      <c r="N7085" t="s">
        <v>2556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E72A-3C3C-4843-87CA-41CF78CFEAD5}">
  <dimension ref="A1:K33"/>
  <sheetViews>
    <sheetView workbookViewId="0">
      <selection activeCell="K30" sqref="K30"/>
    </sheetView>
  </sheetViews>
  <sheetFormatPr baseColWidth="10" defaultRowHeight="16" x14ac:dyDescent="0.2"/>
  <cols>
    <col min="1" max="1" width="18.6640625" bestFit="1" customWidth="1"/>
    <col min="2" max="2" width="15.1640625" bestFit="1" customWidth="1"/>
    <col min="5" max="5" width="15.1640625" bestFit="1" customWidth="1"/>
  </cols>
  <sheetData>
    <row r="1" spans="1:11" x14ac:dyDescent="0.2">
      <c r="A1" s="13" t="s">
        <v>2536</v>
      </c>
      <c r="B1" t="s">
        <v>2538</v>
      </c>
    </row>
    <row r="2" spans="1:11" x14ac:dyDescent="0.2">
      <c r="A2" s="14" t="s">
        <v>2525</v>
      </c>
      <c r="B2">
        <v>395</v>
      </c>
      <c r="D2" t="s">
        <v>2540</v>
      </c>
      <c r="G2" t="s">
        <v>2539</v>
      </c>
    </row>
    <row r="3" spans="1:11" x14ac:dyDescent="0.2">
      <c r="A3" s="15" t="s">
        <v>2498</v>
      </c>
      <c r="B3">
        <v>192</v>
      </c>
    </row>
    <row r="4" spans="1:11" x14ac:dyDescent="0.2">
      <c r="A4" s="15" t="s">
        <v>2524</v>
      </c>
      <c r="B4">
        <v>178</v>
      </c>
      <c r="D4" t="s">
        <v>2536</v>
      </c>
      <c r="E4" t="s">
        <v>2538</v>
      </c>
      <c r="G4" t="s">
        <v>2536</v>
      </c>
      <c r="H4" t="s">
        <v>2538</v>
      </c>
    </row>
    <row r="5" spans="1:11" x14ac:dyDescent="0.2">
      <c r="A5" s="15" t="s">
        <v>2526</v>
      </c>
      <c r="B5">
        <v>19</v>
      </c>
      <c r="D5" t="s">
        <v>2525</v>
      </c>
      <c r="E5">
        <v>395</v>
      </c>
      <c r="G5" t="s">
        <v>2525</v>
      </c>
      <c r="H5">
        <v>395</v>
      </c>
      <c r="K5" t="b">
        <f>E5=H5</f>
        <v>1</v>
      </c>
    </row>
    <row r="6" spans="1:11" x14ac:dyDescent="0.2">
      <c r="A6" s="15" t="s">
        <v>2534</v>
      </c>
      <c r="B6">
        <v>6</v>
      </c>
      <c r="D6" t="s">
        <v>2498</v>
      </c>
      <c r="E6">
        <v>192</v>
      </c>
      <c r="G6" t="s">
        <v>2498</v>
      </c>
      <c r="H6">
        <v>192</v>
      </c>
      <c r="K6" t="b">
        <f t="shared" ref="K6:K33" si="0">E6=H6</f>
        <v>1</v>
      </c>
    </row>
    <row r="7" spans="1:11" x14ac:dyDescent="0.2">
      <c r="A7" s="14" t="s">
        <v>2532</v>
      </c>
      <c r="B7">
        <v>321</v>
      </c>
      <c r="D7" t="s">
        <v>2524</v>
      </c>
      <c r="E7">
        <v>178</v>
      </c>
      <c r="G7" t="s">
        <v>2524</v>
      </c>
      <c r="H7">
        <v>178</v>
      </c>
      <c r="K7" t="b">
        <f t="shared" si="0"/>
        <v>1</v>
      </c>
    </row>
    <row r="8" spans="1:11" x14ac:dyDescent="0.2">
      <c r="A8" s="15" t="s">
        <v>2515</v>
      </c>
      <c r="B8">
        <v>2</v>
      </c>
      <c r="D8" t="s">
        <v>2526</v>
      </c>
      <c r="E8">
        <v>19</v>
      </c>
      <c r="G8" t="s">
        <v>2526</v>
      </c>
      <c r="H8">
        <v>19</v>
      </c>
      <c r="K8" t="b">
        <f t="shared" si="0"/>
        <v>1</v>
      </c>
    </row>
    <row r="9" spans="1:11" x14ac:dyDescent="0.2">
      <c r="A9" s="15" t="s">
        <v>2503</v>
      </c>
      <c r="B9">
        <v>115</v>
      </c>
      <c r="D9" t="s">
        <v>2534</v>
      </c>
      <c r="E9">
        <v>6</v>
      </c>
      <c r="G9" t="s">
        <v>2534</v>
      </c>
      <c r="H9">
        <v>6</v>
      </c>
      <c r="K9" t="b">
        <f t="shared" si="0"/>
        <v>1</v>
      </c>
    </row>
    <row r="10" spans="1:11" x14ac:dyDescent="0.2">
      <c r="A10" s="15" t="s">
        <v>2502</v>
      </c>
      <c r="B10">
        <v>84</v>
      </c>
      <c r="D10" t="s">
        <v>2532</v>
      </c>
      <c r="E10">
        <v>321</v>
      </c>
      <c r="G10" t="s">
        <v>2532</v>
      </c>
      <c r="H10">
        <v>321</v>
      </c>
      <c r="K10" t="b">
        <f t="shared" si="0"/>
        <v>1</v>
      </c>
    </row>
    <row r="11" spans="1:11" x14ac:dyDescent="0.2">
      <c r="A11" s="15" t="s">
        <v>2506</v>
      </c>
      <c r="B11">
        <v>105</v>
      </c>
      <c r="D11" t="s">
        <v>2515</v>
      </c>
      <c r="E11">
        <v>2</v>
      </c>
      <c r="G11" t="s">
        <v>2515</v>
      </c>
      <c r="H11">
        <v>2</v>
      </c>
      <c r="K11" t="b">
        <f t="shared" si="0"/>
        <v>1</v>
      </c>
    </row>
    <row r="12" spans="1:11" x14ac:dyDescent="0.2">
      <c r="A12" s="15" t="s">
        <v>2535</v>
      </c>
      <c r="B12">
        <v>15</v>
      </c>
      <c r="D12" t="s">
        <v>2503</v>
      </c>
      <c r="E12">
        <v>115</v>
      </c>
      <c r="G12" t="s">
        <v>2503</v>
      </c>
      <c r="H12">
        <v>115</v>
      </c>
      <c r="K12" t="b">
        <f t="shared" si="0"/>
        <v>1</v>
      </c>
    </row>
    <row r="13" spans="1:11" x14ac:dyDescent="0.2">
      <c r="A13" s="14" t="s">
        <v>2523</v>
      </c>
      <c r="B13">
        <v>3600</v>
      </c>
      <c r="D13" t="s">
        <v>2502</v>
      </c>
      <c r="E13">
        <v>84</v>
      </c>
      <c r="G13" t="s">
        <v>2502</v>
      </c>
      <c r="H13">
        <v>84</v>
      </c>
      <c r="K13" t="b">
        <f t="shared" si="0"/>
        <v>1</v>
      </c>
    </row>
    <row r="14" spans="1:11" x14ac:dyDescent="0.2">
      <c r="A14" s="15" t="s">
        <v>2533</v>
      </c>
      <c r="B14">
        <v>44</v>
      </c>
      <c r="D14" t="s">
        <v>2506</v>
      </c>
      <c r="E14">
        <v>105</v>
      </c>
      <c r="G14" t="s">
        <v>2506</v>
      </c>
      <c r="H14">
        <v>105</v>
      </c>
      <c r="K14" t="b">
        <f t="shared" si="0"/>
        <v>1</v>
      </c>
    </row>
    <row r="15" spans="1:11" x14ac:dyDescent="0.2">
      <c r="A15" s="15" t="s">
        <v>2508</v>
      </c>
      <c r="B15">
        <v>30</v>
      </c>
      <c r="D15" t="s">
        <v>2535</v>
      </c>
      <c r="E15">
        <v>15</v>
      </c>
      <c r="G15" t="s">
        <v>2535</v>
      </c>
      <c r="H15">
        <v>15</v>
      </c>
      <c r="K15" t="b">
        <f t="shared" si="0"/>
        <v>1</v>
      </c>
    </row>
    <row r="16" spans="1:11" x14ac:dyDescent="0.2">
      <c r="A16" s="15" t="s">
        <v>2501</v>
      </c>
      <c r="B16">
        <v>237</v>
      </c>
      <c r="D16" t="s">
        <v>2523</v>
      </c>
      <c r="E16">
        <v>3598</v>
      </c>
      <c r="G16" t="s">
        <v>2523</v>
      </c>
      <c r="H16">
        <v>3600</v>
      </c>
      <c r="K16" t="b">
        <f t="shared" si="0"/>
        <v>0</v>
      </c>
    </row>
    <row r="17" spans="1:11" x14ac:dyDescent="0.2">
      <c r="A17" s="15" t="s">
        <v>2496</v>
      </c>
      <c r="B17">
        <v>1148</v>
      </c>
      <c r="D17" t="s">
        <v>2533</v>
      </c>
      <c r="E17">
        <v>44</v>
      </c>
      <c r="G17" t="s">
        <v>2533</v>
      </c>
      <c r="H17">
        <v>44</v>
      </c>
      <c r="K17" t="b">
        <f t="shared" si="0"/>
        <v>1</v>
      </c>
    </row>
    <row r="18" spans="1:11" x14ac:dyDescent="0.2">
      <c r="A18" s="15" t="s">
        <v>2497</v>
      </c>
      <c r="B18">
        <v>136</v>
      </c>
      <c r="D18" t="s">
        <v>2508</v>
      </c>
      <c r="E18">
        <v>30</v>
      </c>
      <c r="G18" t="s">
        <v>2508</v>
      </c>
      <c r="H18">
        <v>30</v>
      </c>
      <c r="K18" t="b">
        <f t="shared" si="0"/>
        <v>1</v>
      </c>
    </row>
    <row r="19" spans="1:11" x14ac:dyDescent="0.2">
      <c r="A19" s="15" t="s">
        <v>2492</v>
      </c>
      <c r="B19">
        <v>836</v>
      </c>
      <c r="D19" t="s">
        <v>2501</v>
      </c>
      <c r="E19">
        <v>237</v>
      </c>
      <c r="G19" t="s">
        <v>2501</v>
      </c>
      <c r="H19">
        <v>237</v>
      </c>
      <c r="K19" t="b">
        <f t="shared" si="0"/>
        <v>1</v>
      </c>
    </row>
    <row r="20" spans="1:11" x14ac:dyDescent="0.2">
      <c r="A20" s="15" t="s">
        <v>2505</v>
      </c>
      <c r="B20">
        <v>6</v>
      </c>
      <c r="D20" t="s">
        <v>2496</v>
      </c>
      <c r="E20">
        <v>1148</v>
      </c>
      <c r="G20" t="s">
        <v>2496</v>
      </c>
      <c r="H20">
        <v>1148</v>
      </c>
      <c r="K20" t="b">
        <f t="shared" si="0"/>
        <v>1</v>
      </c>
    </row>
    <row r="21" spans="1:11" x14ac:dyDescent="0.2">
      <c r="A21" s="15" t="s">
        <v>2499</v>
      </c>
      <c r="B21">
        <v>257</v>
      </c>
      <c r="D21" t="s">
        <v>2497</v>
      </c>
      <c r="E21">
        <v>136</v>
      </c>
      <c r="G21" t="s">
        <v>2497</v>
      </c>
      <c r="H21">
        <v>136</v>
      </c>
      <c r="K21" t="b">
        <f t="shared" si="0"/>
        <v>1</v>
      </c>
    </row>
    <row r="22" spans="1:11" x14ac:dyDescent="0.2">
      <c r="A22" s="15" t="s">
        <v>2495</v>
      </c>
      <c r="B22">
        <v>906</v>
      </c>
      <c r="D22" t="s">
        <v>2492</v>
      </c>
      <c r="E22">
        <v>834</v>
      </c>
      <c r="G22" t="s">
        <v>2492</v>
      </c>
      <c r="H22">
        <v>836</v>
      </c>
      <c r="K22" t="b">
        <f t="shared" si="0"/>
        <v>0</v>
      </c>
    </row>
    <row r="23" spans="1:11" x14ac:dyDescent="0.2">
      <c r="A23" s="14" t="s">
        <v>2521</v>
      </c>
      <c r="B23">
        <v>2612</v>
      </c>
      <c r="D23" t="s">
        <v>2505</v>
      </c>
      <c r="E23">
        <v>6</v>
      </c>
      <c r="G23" t="s">
        <v>2505</v>
      </c>
      <c r="H23">
        <v>6</v>
      </c>
      <c r="K23" t="b">
        <f t="shared" si="0"/>
        <v>1</v>
      </c>
    </row>
    <row r="24" spans="1:11" x14ac:dyDescent="0.2">
      <c r="A24" s="15" t="s">
        <v>2527</v>
      </c>
      <c r="B24">
        <v>600</v>
      </c>
      <c r="D24" t="s">
        <v>2499</v>
      </c>
      <c r="E24">
        <v>257</v>
      </c>
      <c r="G24" t="s">
        <v>2499</v>
      </c>
      <c r="H24">
        <v>257</v>
      </c>
      <c r="K24" t="b">
        <f t="shared" si="0"/>
        <v>1</v>
      </c>
    </row>
    <row r="25" spans="1:11" x14ac:dyDescent="0.2">
      <c r="A25" s="15" t="s">
        <v>2520</v>
      </c>
      <c r="B25">
        <v>442</v>
      </c>
      <c r="D25" t="s">
        <v>2495</v>
      </c>
      <c r="E25">
        <v>906</v>
      </c>
      <c r="G25" t="s">
        <v>2495</v>
      </c>
      <c r="H25">
        <v>906</v>
      </c>
      <c r="K25" t="b">
        <f t="shared" si="0"/>
        <v>1</v>
      </c>
    </row>
    <row r="26" spans="1:11" x14ac:dyDescent="0.2">
      <c r="A26" s="15" t="s">
        <v>2522</v>
      </c>
      <c r="B26">
        <v>383</v>
      </c>
      <c r="D26" t="s">
        <v>2521</v>
      </c>
      <c r="E26">
        <v>2033</v>
      </c>
      <c r="G26" t="s">
        <v>2521</v>
      </c>
      <c r="H26">
        <v>2612</v>
      </c>
      <c r="K26" t="b">
        <f t="shared" si="0"/>
        <v>0</v>
      </c>
    </row>
    <row r="27" spans="1:11" x14ac:dyDescent="0.2">
      <c r="A27" s="15" t="s">
        <v>2529</v>
      </c>
      <c r="B27">
        <v>1187</v>
      </c>
      <c r="D27" t="s">
        <v>2527</v>
      </c>
      <c r="E27">
        <v>600</v>
      </c>
      <c r="G27" t="s">
        <v>2527</v>
      </c>
      <c r="H27">
        <v>600</v>
      </c>
      <c r="K27" t="b">
        <f t="shared" si="0"/>
        <v>1</v>
      </c>
    </row>
    <row r="28" spans="1:11" x14ac:dyDescent="0.2">
      <c r="A28" s="14" t="s">
        <v>2531</v>
      </c>
      <c r="B28">
        <v>156</v>
      </c>
      <c r="D28" t="s">
        <v>2520</v>
      </c>
      <c r="E28">
        <v>442</v>
      </c>
      <c r="G28" t="s">
        <v>2520</v>
      </c>
      <c r="H28">
        <v>442</v>
      </c>
      <c r="K28" t="b">
        <f t="shared" si="0"/>
        <v>1</v>
      </c>
    </row>
    <row r="29" spans="1:11" x14ac:dyDescent="0.2">
      <c r="A29" s="15" t="s">
        <v>2531</v>
      </c>
      <c r="B29">
        <v>156</v>
      </c>
      <c r="D29" t="s">
        <v>2522</v>
      </c>
      <c r="E29">
        <v>383</v>
      </c>
      <c r="G29" t="s">
        <v>2522</v>
      </c>
      <c r="H29">
        <v>383</v>
      </c>
      <c r="K29" t="b">
        <f t="shared" si="0"/>
        <v>1</v>
      </c>
    </row>
    <row r="30" spans="1:11" x14ac:dyDescent="0.2">
      <c r="A30" s="14" t="s">
        <v>2537</v>
      </c>
      <c r="B30">
        <v>7084</v>
      </c>
      <c r="D30" t="s">
        <v>2529</v>
      </c>
      <c r="E30">
        <v>608</v>
      </c>
      <c r="G30" t="s">
        <v>2529</v>
      </c>
      <c r="H30">
        <v>1187</v>
      </c>
      <c r="K30" t="b">
        <f t="shared" si="0"/>
        <v>0</v>
      </c>
    </row>
    <row r="31" spans="1:11" x14ac:dyDescent="0.2">
      <c r="D31" t="s">
        <v>2531</v>
      </c>
      <c r="E31">
        <v>156</v>
      </c>
      <c r="G31" t="s">
        <v>2531</v>
      </c>
      <c r="H31">
        <v>156</v>
      </c>
      <c r="K31" t="b">
        <f t="shared" si="0"/>
        <v>1</v>
      </c>
    </row>
    <row r="32" spans="1:11" x14ac:dyDescent="0.2">
      <c r="D32" t="s">
        <v>2531</v>
      </c>
      <c r="E32">
        <v>156</v>
      </c>
      <c r="G32" t="s">
        <v>2531</v>
      </c>
      <c r="H32">
        <v>156</v>
      </c>
      <c r="K32" t="b">
        <f t="shared" si="0"/>
        <v>1</v>
      </c>
    </row>
    <row r="33" spans="4:11" x14ac:dyDescent="0.2">
      <c r="D33" t="s">
        <v>2537</v>
      </c>
      <c r="E33">
        <v>6503</v>
      </c>
      <c r="G33" t="s">
        <v>2537</v>
      </c>
      <c r="H33">
        <v>7084</v>
      </c>
      <c r="K33" t="b">
        <f t="shared" si="0"/>
        <v>0</v>
      </c>
    </row>
  </sheetData>
  <conditionalFormatting sqref="K5:K33">
    <cfRule type="cellIs" dxfId="2" priority="1" operator="equal">
      <formula>FALSE</formula>
    </cfRule>
    <cfRule type="cellIs" dxfId="1" priority="2" operator="lessThan">
      <formula>1</formula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3B55-7ECF-C645-B2BA-95BD480C5A8A}">
  <dimension ref="A1:M32"/>
  <sheetViews>
    <sheetView workbookViewId="0">
      <selection activeCell="M3" sqref="M3:M30"/>
    </sheetView>
  </sheetViews>
  <sheetFormatPr baseColWidth="10" defaultRowHeight="16" x14ac:dyDescent="0.2"/>
  <cols>
    <col min="1" max="1" width="13" bestFit="1" customWidth="1"/>
    <col min="2" max="2" width="15.1640625" bestFit="1" customWidth="1"/>
    <col min="6" max="6" width="15.1640625" bestFit="1" customWidth="1"/>
    <col min="10" max="10" width="15.1640625" bestFit="1" customWidth="1"/>
  </cols>
  <sheetData>
    <row r="1" spans="1:13" x14ac:dyDescent="0.2">
      <c r="A1" s="13" t="s">
        <v>2536</v>
      </c>
      <c r="B1" t="s">
        <v>2538</v>
      </c>
    </row>
    <row r="2" spans="1:13" x14ac:dyDescent="0.2">
      <c r="A2" s="14" t="s">
        <v>2494</v>
      </c>
      <c r="B2">
        <v>156</v>
      </c>
      <c r="E2" t="s">
        <v>2536</v>
      </c>
      <c r="F2" t="s">
        <v>2538</v>
      </c>
      <c r="I2" t="s">
        <v>2536</v>
      </c>
      <c r="J2" t="s">
        <v>2538</v>
      </c>
    </row>
    <row r="3" spans="1:13" x14ac:dyDescent="0.2">
      <c r="A3" s="14" t="s">
        <v>2504</v>
      </c>
      <c r="B3">
        <v>44</v>
      </c>
      <c r="E3" t="s">
        <v>2494</v>
      </c>
      <c r="F3">
        <v>156</v>
      </c>
      <c r="I3" t="s">
        <v>2494</v>
      </c>
      <c r="J3">
        <v>156</v>
      </c>
      <c r="M3" t="b">
        <f>F3=J3</f>
        <v>1</v>
      </c>
    </row>
    <row r="4" spans="1:13" x14ac:dyDescent="0.2">
      <c r="A4" s="14" t="s">
        <v>2508</v>
      </c>
      <c r="B4">
        <v>30</v>
      </c>
      <c r="E4" t="s">
        <v>2504</v>
      </c>
      <c r="F4">
        <v>44</v>
      </c>
      <c r="I4" t="s">
        <v>2504</v>
      </c>
      <c r="J4">
        <v>44</v>
      </c>
      <c r="M4" t="b">
        <f t="shared" ref="M4:M30" si="0">F4=J4</f>
        <v>1</v>
      </c>
    </row>
    <row r="5" spans="1:13" x14ac:dyDescent="0.2">
      <c r="A5" s="14" t="s">
        <v>2515</v>
      </c>
      <c r="B5">
        <v>2</v>
      </c>
      <c r="E5" t="s">
        <v>2508</v>
      </c>
      <c r="F5">
        <v>30</v>
      </c>
      <c r="I5" t="s">
        <v>2508</v>
      </c>
      <c r="J5">
        <v>30</v>
      </c>
      <c r="M5" t="b">
        <f t="shared" si="0"/>
        <v>1</v>
      </c>
    </row>
    <row r="6" spans="1:13" x14ac:dyDescent="0.2">
      <c r="A6" s="14" t="s">
        <v>2512</v>
      </c>
      <c r="B6">
        <v>18</v>
      </c>
      <c r="E6" t="s">
        <v>2515</v>
      </c>
      <c r="F6">
        <v>2</v>
      </c>
      <c r="I6" t="s">
        <v>2515</v>
      </c>
      <c r="J6">
        <v>2</v>
      </c>
      <c r="M6" t="b">
        <f t="shared" si="0"/>
        <v>1</v>
      </c>
    </row>
    <row r="7" spans="1:13" x14ac:dyDescent="0.2">
      <c r="A7" s="14" t="s">
        <v>2498</v>
      </c>
      <c r="B7">
        <v>192</v>
      </c>
      <c r="E7" t="s">
        <v>2512</v>
      </c>
      <c r="F7">
        <v>18</v>
      </c>
      <c r="I7" t="s">
        <v>2512</v>
      </c>
      <c r="J7">
        <v>18</v>
      </c>
      <c r="M7" t="b">
        <f t="shared" si="0"/>
        <v>1</v>
      </c>
    </row>
    <row r="8" spans="1:13" x14ac:dyDescent="0.2">
      <c r="A8" s="14" t="s">
        <v>2489</v>
      </c>
      <c r="B8">
        <v>600</v>
      </c>
      <c r="E8" t="s">
        <v>2498</v>
      </c>
      <c r="F8">
        <v>192</v>
      </c>
      <c r="I8" t="s">
        <v>2498</v>
      </c>
      <c r="J8">
        <v>192</v>
      </c>
      <c r="M8" t="b">
        <f t="shared" si="0"/>
        <v>1</v>
      </c>
    </row>
    <row r="9" spans="1:13" x14ac:dyDescent="0.2">
      <c r="A9" s="14" t="s">
        <v>2528</v>
      </c>
      <c r="B9">
        <v>608</v>
      </c>
      <c r="E9" t="s">
        <v>2489</v>
      </c>
      <c r="F9">
        <v>600</v>
      </c>
      <c r="I9" t="s">
        <v>2489</v>
      </c>
      <c r="J9">
        <v>600</v>
      </c>
      <c r="M9" t="b">
        <f t="shared" si="0"/>
        <v>1</v>
      </c>
    </row>
    <row r="10" spans="1:13" x14ac:dyDescent="0.2">
      <c r="A10" s="14" t="s">
        <v>2530</v>
      </c>
      <c r="B10">
        <v>346</v>
      </c>
      <c r="E10" t="s">
        <v>2528</v>
      </c>
      <c r="F10">
        <v>608</v>
      </c>
      <c r="I10" t="s">
        <v>2528</v>
      </c>
      <c r="J10">
        <v>608</v>
      </c>
      <c r="M10" t="b">
        <f t="shared" si="0"/>
        <v>1</v>
      </c>
    </row>
    <row r="11" spans="1:13" x14ac:dyDescent="0.2">
      <c r="A11" s="14" t="s">
        <v>2507</v>
      </c>
      <c r="B11">
        <v>32</v>
      </c>
      <c r="E11" t="s">
        <v>2530</v>
      </c>
      <c r="F11">
        <v>346</v>
      </c>
      <c r="I11" t="s">
        <v>2530</v>
      </c>
      <c r="J11">
        <v>346</v>
      </c>
      <c r="M11" t="b">
        <f t="shared" si="0"/>
        <v>1</v>
      </c>
    </row>
    <row r="12" spans="1:13" x14ac:dyDescent="0.2">
      <c r="A12" s="14" t="s">
        <v>2503</v>
      </c>
      <c r="B12">
        <v>115</v>
      </c>
      <c r="E12" t="s">
        <v>2507</v>
      </c>
      <c r="F12">
        <v>32</v>
      </c>
      <c r="I12" t="s">
        <v>2507</v>
      </c>
      <c r="J12">
        <v>32</v>
      </c>
      <c r="M12" t="b">
        <f t="shared" si="0"/>
        <v>1</v>
      </c>
    </row>
    <row r="13" spans="1:13" x14ac:dyDescent="0.2">
      <c r="A13" s="14" t="s">
        <v>2493</v>
      </c>
      <c r="B13">
        <v>178</v>
      </c>
      <c r="E13" t="s">
        <v>2503</v>
      </c>
      <c r="F13">
        <v>115</v>
      </c>
      <c r="I13" t="s">
        <v>2503</v>
      </c>
      <c r="J13">
        <v>115</v>
      </c>
      <c r="M13" t="b">
        <f t="shared" si="0"/>
        <v>1</v>
      </c>
    </row>
    <row r="14" spans="1:13" x14ac:dyDescent="0.2">
      <c r="A14" s="14" t="s">
        <v>2491</v>
      </c>
      <c r="B14">
        <v>442</v>
      </c>
      <c r="E14" t="s">
        <v>2493</v>
      </c>
      <c r="F14">
        <v>178</v>
      </c>
      <c r="I14" t="s">
        <v>2493</v>
      </c>
      <c r="J14">
        <v>178</v>
      </c>
      <c r="M14" t="b">
        <f t="shared" si="0"/>
        <v>1</v>
      </c>
    </row>
    <row r="15" spans="1:13" x14ac:dyDescent="0.2">
      <c r="A15" s="14" t="s">
        <v>2501</v>
      </c>
      <c r="B15">
        <v>237</v>
      </c>
      <c r="E15" t="s">
        <v>2491</v>
      </c>
      <c r="F15">
        <v>442</v>
      </c>
      <c r="I15" t="s">
        <v>2491</v>
      </c>
      <c r="J15">
        <v>442</v>
      </c>
      <c r="M15" t="b">
        <f t="shared" si="0"/>
        <v>1</v>
      </c>
    </row>
    <row r="16" spans="1:13" x14ac:dyDescent="0.2">
      <c r="A16" s="14" t="s">
        <v>2513</v>
      </c>
      <c r="B16">
        <v>5</v>
      </c>
      <c r="E16" t="s">
        <v>2501</v>
      </c>
      <c r="F16">
        <v>237</v>
      </c>
      <c r="I16" t="s">
        <v>2501</v>
      </c>
      <c r="J16">
        <v>237</v>
      </c>
      <c r="M16" t="b">
        <f t="shared" si="0"/>
        <v>1</v>
      </c>
    </row>
    <row r="17" spans="1:13" x14ac:dyDescent="0.2">
      <c r="A17" s="14" t="s">
        <v>2496</v>
      </c>
      <c r="B17">
        <v>1130</v>
      </c>
      <c r="E17" t="s">
        <v>2513</v>
      </c>
      <c r="F17">
        <v>5</v>
      </c>
      <c r="I17" t="s">
        <v>2513</v>
      </c>
      <c r="J17">
        <v>5</v>
      </c>
      <c r="M17" t="b">
        <f t="shared" si="0"/>
        <v>1</v>
      </c>
    </row>
    <row r="18" spans="1:13" x14ac:dyDescent="0.2">
      <c r="A18" s="14" t="s">
        <v>2500</v>
      </c>
      <c r="B18">
        <v>4</v>
      </c>
      <c r="E18" t="s">
        <v>2496</v>
      </c>
      <c r="F18">
        <v>1130</v>
      </c>
      <c r="I18" t="s">
        <v>2496</v>
      </c>
      <c r="J18">
        <v>1130</v>
      </c>
      <c r="M18" t="b">
        <f t="shared" si="0"/>
        <v>1</v>
      </c>
    </row>
    <row r="19" spans="1:13" x14ac:dyDescent="0.2">
      <c r="A19" s="14" t="s">
        <v>2497</v>
      </c>
      <c r="B19">
        <v>136</v>
      </c>
      <c r="E19" t="s">
        <v>2500</v>
      </c>
      <c r="F19">
        <v>4</v>
      </c>
      <c r="I19" t="s">
        <v>2500</v>
      </c>
      <c r="J19">
        <v>4</v>
      </c>
      <c r="M19" t="b">
        <f t="shared" si="0"/>
        <v>1</v>
      </c>
    </row>
    <row r="20" spans="1:13" x14ac:dyDescent="0.2">
      <c r="A20" s="14" t="s">
        <v>2492</v>
      </c>
      <c r="B20">
        <v>836</v>
      </c>
      <c r="E20" t="s">
        <v>2497</v>
      </c>
      <c r="F20">
        <v>136</v>
      </c>
      <c r="I20" t="s">
        <v>2497</v>
      </c>
      <c r="J20">
        <v>136</v>
      </c>
      <c r="M20" t="b">
        <f t="shared" si="0"/>
        <v>1</v>
      </c>
    </row>
    <row r="21" spans="1:13" x14ac:dyDescent="0.2">
      <c r="A21" s="14" t="s">
        <v>2490</v>
      </c>
      <c r="B21">
        <v>579</v>
      </c>
      <c r="E21" t="s">
        <v>2492</v>
      </c>
      <c r="F21">
        <v>834</v>
      </c>
      <c r="I21" t="s">
        <v>2492</v>
      </c>
      <c r="J21">
        <v>836</v>
      </c>
      <c r="M21" t="b">
        <f t="shared" si="0"/>
        <v>0</v>
      </c>
    </row>
    <row r="22" spans="1:13" x14ac:dyDescent="0.2">
      <c r="A22" s="14" t="s">
        <v>2514</v>
      </c>
      <c r="B22">
        <v>15</v>
      </c>
      <c r="E22" t="s">
        <v>2514</v>
      </c>
      <c r="F22">
        <v>15</v>
      </c>
      <c r="I22" t="s">
        <v>2514</v>
      </c>
      <c r="J22">
        <v>15</v>
      </c>
      <c r="M22" t="b">
        <f t="shared" si="0"/>
        <v>1</v>
      </c>
    </row>
    <row r="23" spans="1:13" x14ac:dyDescent="0.2">
      <c r="A23" s="14" t="s">
        <v>2505</v>
      </c>
      <c r="B23">
        <v>6</v>
      </c>
      <c r="E23" t="s">
        <v>2505</v>
      </c>
      <c r="F23">
        <v>6</v>
      </c>
      <c r="I23" t="s">
        <v>2505</v>
      </c>
      <c r="J23">
        <v>6</v>
      </c>
      <c r="M23" t="b">
        <f t="shared" si="0"/>
        <v>1</v>
      </c>
    </row>
    <row r="24" spans="1:13" x14ac:dyDescent="0.2">
      <c r="A24" s="14" t="s">
        <v>2499</v>
      </c>
      <c r="B24">
        <v>257</v>
      </c>
      <c r="E24" t="s">
        <v>2499</v>
      </c>
      <c r="F24">
        <v>257</v>
      </c>
      <c r="I24" t="s">
        <v>2499</v>
      </c>
      <c r="J24">
        <v>257</v>
      </c>
      <c r="M24" t="b">
        <f t="shared" si="0"/>
        <v>1</v>
      </c>
    </row>
    <row r="25" spans="1:13" x14ac:dyDescent="0.2">
      <c r="A25" s="14" t="s">
        <v>2510</v>
      </c>
      <c r="B25">
        <v>6</v>
      </c>
      <c r="E25" t="s">
        <v>2510</v>
      </c>
      <c r="F25">
        <v>6</v>
      </c>
      <c r="I25" t="s">
        <v>2510</v>
      </c>
      <c r="J25">
        <v>6</v>
      </c>
      <c r="M25" t="b">
        <f t="shared" si="0"/>
        <v>1</v>
      </c>
    </row>
    <row r="26" spans="1:13" x14ac:dyDescent="0.2">
      <c r="A26" s="14" t="s">
        <v>2502</v>
      </c>
      <c r="B26">
        <v>84</v>
      </c>
      <c r="E26" t="s">
        <v>2502</v>
      </c>
      <c r="F26">
        <v>84</v>
      </c>
      <c r="I26" t="s">
        <v>2502</v>
      </c>
      <c r="J26">
        <v>84</v>
      </c>
      <c r="M26" t="b">
        <f t="shared" si="0"/>
        <v>1</v>
      </c>
    </row>
    <row r="27" spans="1:13" x14ac:dyDescent="0.2">
      <c r="A27" s="14" t="s">
        <v>2506</v>
      </c>
      <c r="B27">
        <v>105</v>
      </c>
      <c r="E27" t="s">
        <v>2506</v>
      </c>
      <c r="F27">
        <v>105</v>
      </c>
      <c r="I27" t="s">
        <v>2506</v>
      </c>
      <c r="J27">
        <v>105</v>
      </c>
      <c r="M27" t="b">
        <f t="shared" si="0"/>
        <v>1</v>
      </c>
    </row>
    <row r="28" spans="1:13" x14ac:dyDescent="0.2">
      <c r="A28" s="14" t="s">
        <v>2509</v>
      </c>
      <c r="B28">
        <v>6</v>
      </c>
      <c r="E28" t="s">
        <v>2509</v>
      </c>
      <c r="F28">
        <v>6</v>
      </c>
      <c r="I28" t="s">
        <v>2509</v>
      </c>
      <c r="J28">
        <v>6</v>
      </c>
      <c r="M28" t="b">
        <f t="shared" si="0"/>
        <v>1</v>
      </c>
    </row>
    <row r="29" spans="1:13" x14ac:dyDescent="0.2">
      <c r="A29" s="14" t="s">
        <v>2511</v>
      </c>
      <c r="B29">
        <v>9</v>
      </c>
      <c r="E29" t="s">
        <v>2511</v>
      </c>
      <c r="F29">
        <v>9</v>
      </c>
      <c r="I29" t="s">
        <v>2511</v>
      </c>
      <c r="J29">
        <v>9</v>
      </c>
      <c r="M29" t="b">
        <f t="shared" si="0"/>
        <v>1</v>
      </c>
    </row>
    <row r="30" spans="1:13" x14ac:dyDescent="0.2">
      <c r="A30" s="14" t="s">
        <v>2495</v>
      </c>
      <c r="B30">
        <v>906</v>
      </c>
      <c r="E30" t="s">
        <v>2495</v>
      </c>
      <c r="F30">
        <v>906</v>
      </c>
      <c r="I30" t="s">
        <v>2495</v>
      </c>
      <c r="J30">
        <v>906</v>
      </c>
      <c r="M30" t="b">
        <f t="shared" si="0"/>
        <v>1</v>
      </c>
    </row>
    <row r="31" spans="1:13" x14ac:dyDescent="0.2">
      <c r="A31" s="14" t="s">
        <v>2537</v>
      </c>
      <c r="B31">
        <v>7084</v>
      </c>
      <c r="E31" t="s">
        <v>2537</v>
      </c>
      <c r="F31">
        <v>6503</v>
      </c>
      <c r="I31" t="s">
        <v>2490</v>
      </c>
      <c r="J31">
        <v>579</v>
      </c>
    </row>
    <row r="32" spans="1:13" x14ac:dyDescent="0.2">
      <c r="I32" t="s">
        <v>2537</v>
      </c>
      <c r="J32">
        <v>7084</v>
      </c>
    </row>
  </sheetData>
  <conditionalFormatting sqref="M3:M30">
    <cfRule type="cellIs" dxfId="0" priority="1" operator="equal">
      <formula>FALSE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16C94-46A5-7845-9FFA-6328332A351E}">
  <dimension ref="A1:T7085"/>
  <sheetViews>
    <sheetView workbookViewId="0">
      <selection activeCell="L4" sqref="L4"/>
    </sheetView>
  </sheetViews>
  <sheetFormatPr baseColWidth="10" defaultRowHeight="16" x14ac:dyDescent="0.2"/>
  <cols>
    <col min="1" max="2" width="11.83203125" customWidth="1"/>
    <col min="3" max="3" width="23" bestFit="1" customWidth="1"/>
    <col min="4" max="4" width="21.6640625" bestFit="1" customWidth="1"/>
    <col min="5" max="5" width="11.33203125" customWidth="1"/>
    <col min="6" max="6" width="15" bestFit="1" customWidth="1"/>
    <col min="7" max="7" width="15" customWidth="1"/>
    <col min="10" max="10" width="16.6640625" customWidth="1"/>
    <col min="11" max="11" width="12.6640625" customWidth="1"/>
    <col min="14" max="14" width="13.5" bestFit="1" customWidth="1"/>
    <col min="15" max="15" width="14.33203125" bestFit="1" customWidth="1"/>
    <col min="16" max="16" width="11.33203125" bestFit="1" customWidth="1"/>
    <col min="19" max="19" width="23" bestFit="1" customWidth="1"/>
    <col min="20" max="20" width="18.1640625" bestFit="1" customWidth="1"/>
  </cols>
  <sheetData>
    <row r="1" spans="1:20" x14ac:dyDescent="0.2">
      <c r="A1" t="s">
        <v>0</v>
      </c>
      <c r="B1" t="s">
        <v>2541</v>
      </c>
      <c r="C1" t="s">
        <v>7</v>
      </c>
      <c r="D1" t="s">
        <v>2550</v>
      </c>
      <c r="E1" t="s">
        <v>4</v>
      </c>
      <c r="F1" t="s">
        <v>5</v>
      </c>
      <c r="G1" t="s">
        <v>2517</v>
      </c>
      <c r="H1" t="s">
        <v>2518</v>
      </c>
      <c r="I1" t="s">
        <v>2519</v>
      </c>
      <c r="J1" t="s">
        <v>8</v>
      </c>
      <c r="K1" t="s">
        <v>5032</v>
      </c>
    </row>
    <row r="2" spans="1:20" ht="17" thickBot="1" x14ac:dyDescent="0.25">
      <c r="A2" s="1" t="d">
        <v>2023-01-09</v>
      </c>
      <c r="B2">
        <v>-1</v>
      </c>
      <c r="C2" t="s">
        <v>13</v>
      </c>
      <c r="D2" t="str">
        <f>_xlfn.XLOOKUP(Table22[[#This Row],[Patron Group]],$S$5:$S$19,$T$5:$T$19)</f>
        <v>Graduate</v>
      </c>
      <c r="E2" s="1" t="d">
        <v>2023-01-16</v>
      </c>
      <c r="F2" t="s">
        <v>12</v>
      </c>
      <c r="G2" t="s">
        <v>2489</v>
      </c>
      <c r="H2" t="str">
        <f>_xlfn.XLOOKUP(Table22[[#This Row],[Unique Barcode]],$N$5:$N$33,$O$5:$O$33)</f>
        <v>ChromeBook</v>
      </c>
      <c r="I2" t="str">
        <f>_xlfn.XLOOKUP(Table22[[#This Row],[Unique Barcode]],$N$5:$N$33,$P$5:$P$33)</f>
        <v>Device</v>
      </c>
      <c r="J2" t="s">
        <v>2554</v>
      </c>
      <c r="K2">
        <v>1</v>
      </c>
    </row>
    <row r="3" spans="1:20" x14ac:dyDescent="0.2">
      <c r="A3" s="1" t="d">
        <v>2023-01-09</v>
      </c>
      <c r="B3">
        <v>-1</v>
      </c>
      <c r="C3" t="s">
        <v>18</v>
      </c>
      <c r="D3" t="str">
        <f>_xlfn.XLOOKUP(Table22[[#This Row],[Patron Group]],$S$5:$S$19,$T$5:$T$19)</f>
        <v>Undergraduate</v>
      </c>
      <c r="E3" s="1" t="d">
        <v>2023-01-16</v>
      </c>
      <c r="F3" t="s">
        <v>17</v>
      </c>
      <c r="G3" t="s">
        <v>2490</v>
      </c>
      <c r="H3" t="str">
        <f>_xlfn.XLOOKUP(Table22[[#This Row],[Unique Barcode]],$N$5:$N$33,$O$5:$O$33)</f>
        <v>MacBook</v>
      </c>
      <c r="I3" t="str">
        <f>_xlfn.XLOOKUP(Table22[[#This Row],[Unique Barcode]],$N$5:$N$33,$P$5:$P$33)</f>
        <v>Device</v>
      </c>
      <c r="J3" t="s">
        <v>2556</v>
      </c>
      <c r="K3">
        <v>1</v>
      </c>
      <c r="N3" s="19" t="s">
        <v>2516</v>
      </c>
      <c r="O3" s="20"/>
      <c r="P3" s="21"/>
      <c r="S3" s="22" t="s">
        <v>2542</v>
      </c>
      <c r="T3" s="23"/>
    </row>
    <row r="4" spans="1:20" x14ac:dyDescent="0.2">
      <c r="A4" s="1" t="d">
        <v>2023-01-09</v>
      </c>
      <c r="B4">
        <v>-1</v>
      </c>
      <c r="C4" t="s">
        <v>18</v>
      </c>
      <c r="D4" t="str">
        <f>_xlfn.XLOOKUP(Table22[[#This Row],[Patron Group]],$S$5:$S$19,$T$5:$T$19)</f>
        <v>Undergraduate</v>
      </c>
      <c r="E4" s="1" t="d">
        <v>2023-01-16</v>
      </c>
      <c r="F4" t="s">
        <v>20</v>
      </c>
      <c r="G4" t="s">
        <v>2491</v>
      </c>
      <c r="H4" t="str">
        <f>_xlfn.XLOOKUP(Table22[[#This Row],[Unique Barcode]],$N$5:$N$33,$O$5:$O$33)</f>
        <v>HP Laptop</v>
      </c>
      <c r="I4" t="str">
        <f>_xlfn.XLOOKUP(Table22[[#This Row],[Unique Barcode]],$N$5:$N$33,$P$5:$P$33)</f>
        <v>Device</v>
      </c>
      <c r="J4" t="s">
        <v>2556</v>
      </c>
      <c r="K4">
        <v>1</v>
      </c>
      <c r="N4" s="2" t="s">
        <v>2517</v>
      </c>
      <c r="O4" s="3" t="s">
        <v>2518</v>
      </c>
      <c r="P4" s="4" t="s">
        <v>2519</v>
      </c>
      <c r="S4" s="16" t="s">
        <v>7</v>
      </c>
      <c r="T4" s="17" t="s">
        <v>2543</v>
      </c>
    </row>
    <row r="5" spans="1:20" x14ac:dyDescent="0.2">
      <c r="A5" s="1" t="d">
        <v>2023-01-09</v>
      </c>
      <c r="B5">
        <v>-1</v>
      </c>
      <c r="C5" t="s">
        <v>18</v>
      </c>
      <c r="D5" t="str">
        <f>_xlfn.XLOOKUP(Table22[[#This Row],[Patron Group]],$S$5:$S$19,$T$5:$T$19)</f>
        <v>Undergraduate</v>
      </c>
      <c r="E5" s="1" t="d">
        <v>2023-01-16</v>
      </c>
      <c r="F5" t="s">
        <v>22</v>
      </c>
      <c r="G5" t="s">
        <v>2528</v>
      </c>
      <c r="H5" t="str">
        <f>_xlfn.XLOOKUP(Table22[[#This Row],[Unique Barcode]],$N$5:$N$33,$O$5:$O$33)</f>
        <v>MacBook</v>
      </c>
      <c r="I5" t="str">
        <f>_xlfn.XLOOKUP(Table22[[#This Row],[Unique Barcode]],$N$5:$N$33,$P$5:$P$33)</f>
        <v>Device</v>
      </c>
      <c r="J5" t="s">
        <v>2556</v>
      </c>
      <c r="K5">
        <v>1</v>
      </c>
      <c r="N5" s="5" t="s">
        <v>2491</v>
      </c>
      <c r="O5" s="6" t="s">
        <v>2520</v>
      </c>
      <c r="P5" s="7" t="s">
        <v>2521</v>
      </c>
      <c r="S5" s="5" t="s">
        <v>243</v>
      </c>
      <c r="T5" s="7" t="s">
        <v>2544</v>
      </c>
    </row>
    <row r="6" spans="1:20" x14ac:dyDescent="0.2">
      <c r="A6" s="1" t="d">
        <v>2023-01-09</v>
      </c>
      <c r="B6">
        <v>-1</v>
      </c>
      <c r="C6" t="s">
        <v>18</v>
      </c>
      <c r="D6" t="str">
        <f>_xlfn.XLOOKUP(Table22[[#This Row],[Patron Group]],$S$5:$S$19,$T$5:$T$19)</f>
        <v>Undergraduate</v>
      </c>
      <c r="E6" s="1" t="d">
        <v>2023-01-20</v>
      </c>
      <c r="F6" t="s">
        <v>24</v>
      </c>
      <c r="G6" t="s">
        <v>2490</v>
      </c>
      <c r="H6" t="str">
        <f>_xlfn.XLOOKUP(Table22[[#This Row],[Unique Barcode]],$N$5:$N$33,$O$5:$O$33)</f>
        <v>MacBook</v>
      </c>
      <c r="I6" t="str">
        <f>_xlfn.XLOOKUP(Table22[[#This Row],[Unique Barcode]],$N$5:$N$33,$P$5:$P$33)</f>
        <v>Device</v>
      </c>
      <c r="J6" t="s">
        <v>2556</v>
      </c>
      <c r="K6">
        <v>1</v>
      </c>
      <c r="N6" s="5" t="s">
        <v>2513</v>
      </c>
      <c r="O6" s="6" t="s">
        <v>2522</v>
      </c>
      <c r="P6" s="7" t="s">
        <v>2521</v>
      </c>
      <c r="S6" s="5" t="s">
        <v>13</v>
      </c>
      <c r="T6" s="7" t="s">
        <v>2545</v>
      </c>
    </row>
    <row r="7" spans="1:20" x14ac:dyDescent="0.2">
      <c r="A7" s="1" t="d">
        <v>2023-01-09</v>
      </c>
      <c r="B7">
        <v>-1</v>
      </c>
      <c r="C7" t="s">
        <v>18</v>
      </c>
      <c r="D7" t="str">
        <f>_xlfn.XLOOKUP(Table22[[#This Row],[Patron Group]],$S$5:$S$19,$T$5:$T$19)</f>
        <v>Undergraduate</v>
      </c>
      <c r="E7" s="1" t="d">
        <v>2023-01-23</v>
      </c>
      <c r="F7" t="s">
        <v>26</v>
      </c>
      <c r="G7" t="s">
        <v>2528</v>
      </c>
      <c r="H7" t="str">
        <f>_xlfn.XLOOKUP(Table22[[#This Row],[Unique Barcode]],$N$5:$N$33,$O$5:$O$33)</f>
        <v>MacBook</v>
      </c>
      <c r="I7" t="str">
        <f>_xlfn.XLOOKUP(Table22[[#This Row],[Unique Barcode]],$N$5:$N$33,$P$5:$P$33)</f>
        <v>Device</v>
      </c>
      <c r="J7" t="s">
        <v>2556</v>
      </c>
      <c r="K7">
        <v>1</v>
      </c>
      <c r="N7" s="5" t="s">
        <v>2496</v>
      </c>
      <c r="O7" s="6" t="s">
        <v>2496</v>
      </c>
      <c r="P7" s="7" t="s">
        <v>2523</v>
      </c>
      <c r="S7" s="5" t="s">
        <v>65</v>
      </c>
      <c r="T7" s="7" t="s">
        <v>2545</v>
      </c>
    </row>
    <row r="8" spans="1:20" x14ac:dyDescent="0.2">
      <c r="A8" s="1" t="d">
        <v>2023-01-09</v>
      </c>
      <c r="B8">
        <v>-1</v>
      </c>
      <c r="C8" t="s">
        <v>18</v>
      </c>
      <c r="D8" t="str">
        <f>_xlfn.XLOOKUP(Table22[[#This Row],[Patron Group]],$S$5:$S$19,$T$5:$T$19)</f>
        <v>Undergraduate</v>
      </c>
      <c r="E8" s="1" t="d">
        <v>2023-01-23</v>
      </c>
      <c r="F8" t="s">
        <v>28</v>
      </c>
      <c r="G8" t="s">
        <v>2530</v>
      </c>
      <c r="H8" t="str">
        <f>_xlfn.XLOOKUP(Table22[[#This Row],[Unique Barcode]],$N$5:$N$33,$O$5:$O$33)</f>
        <v>iPad</v>
      </c>
      <c r="I8" t="str">
        <f>_xlfn.XLOOKUP(Table22[[#This Row],[Unique Barcode]],$N$5:$N$33,$P$5:$P$33)</f>
        <v>Device</v>
      </c>
      <c r="J8" t="s">
        <v>2556</v>
      </c>
      <c r="K8">
        <v>1</v>
      </c>
      <c r="N8" s="5" t="s">
        <v>2493</v>
      </c>
      <c r="O8" s="6" t="s">
        <v>2524</v>
      </c>
      <c r="P8" s="7" t="s">
        <v>2525</v>
      </c>
      <c r="S8" s="5" t="s">
        <v>108</v>
      </c>
      <c r="T8" s="7" t="s">
        <v>2546</v>
      </c>
    </row>
    <row r="9" spans="1:20" x14ac:dyDescent="0.2">
      <c r="A9" s="1" t="d">
        <v>2023-01-09</v>
      </c>
      <c r="B9">
        <v>-1</v>
      </c>
      <c r="C9" t="s">
        <v>18</v>
      </c>
      <c r="D9" t="str">
        <f>_xlfn.XLOOKUP(Table22[[#This Row],[Patron Group]],$S$5:$S$19,$T$5:$T$19)</f>
        <v>Undergraduate</v>
      </c>
      <c r="E9" s="1" t="d">
        <v>2023-01-09</v>
      </c>
      <c r="F9" t="s">
        <v>31</v>
      </c>
      <c r="G9" t="s">
        <v>2492</v>
      </c>
      <c r="H9" t="str">
        <f>_xlfn.XLOOKUP(Table22[[#This Row],[Unique Barcode]],$N$5:$N$33,$O$5:$O$33)</f>
        <v>MACUSBC</v>
      </c>
      <c r="I9" t="str">
        <f>_xlfn.XLOOKUP(Table22[[#This Row],[Unique Barcode]],$N$5:$N$33,$P$5:$P$33)</f>
        <v>Charger</v>
      </c>
      <c r="J9" t="s">
        <v>2556</v>
      </c>
      <c r="K9">
        <v>1</v>
      </c>
      <c r="N9" s="5" t="s">
        <v>2500</v>
      </c>
      <c r="O9" s="6" t="s">
        <v>2526</v>
      </c>
      <c r="P9" s="7" t="s">
        <v>2525</v>
      </c>
      <c r="S9" s="5" t="s">
        <v>215</v>
      </c>
      <c r="T9" s="7" t="s">
        <v>2547</v>
      </c>
    </row>
    <row r="10" spans="1:20" x14ac:dyDescent="0.2">
      <c r="A10" s="1" t="d">
        <v>2023-01-09</v>
      </c>
      <c r="B10">
        <v>-1</v>
      </c>
      <c r="C10" t="s">
        <v>18</v>
      </c>
      <c r="D10" t="str">
        <f>_xlfn.XLOOKUP(Table22[[#This Row],[Patron Group]],$S$5:$S$19,$T$5:$T$19)</f>
        <v>Undergraduate</v>
      </c>
      <c r="E10" s="1" t="d">
        <v>2023-01-16</v>
      </c>
      <c r="F10" t="s">
        <v>35</v>
      </c>
      <c r="G10" t="s">
        <v>2530</v>
      </c>
      <c r="H10" t="str">
        <f>_xlfn.XLOOKUP(Table22[[#This Row],[Unique Barcode]],$N$5:$N$33,$O$5:$O$33)</f>
        <v>iPad</v>
      </c>
      <c r="I10" t="str">
        <f>_xlfn.XLOOKUP(Table22[[#This Row],[Unique Barcode]],$N$5:$N$33,$P$5:$P$33)</f>
        <v>Device</v>
      </c>
      <c r="J10" t="s">
        <v>2556</v>
      </c>
      <c r="K10">
        <v>1</v>
      </c>
      <c r="N10" s="5" t="s">
        <v>2497</v>
      </c>
      <c r="O10" s="6" t="s">
        <v>2497</v>
      </c>
      <c r="P10" s="7" t="s">
        <v>2523</v>
      </c>
      <c r="S10" s="5" t="s">
        <v>18</v>
      </c>
      <c r="T10" s="7" t="s">
        <v>2546</v>
      </c>
    </row>
    <row r="11" spans="1:20" x14ac:dyDescent="0.2">
      <c r="A11" s="1" t="d">
        <v>2023-01-09</v>
      </c>
      <c r="B11">
        <v>-1</v>
      </c>
      <c r="C11" t="s">
        <v>18</v>
      </c>
      <c r="D11" t="str">
        <f>_xlfn.XLOOKUP(Table22[[#This Row],[Patron Group]],$S$5:$S$19,$T$5:$T$19)</f>
        <v>Undergraduate</v>
      </c>
      <c r="E11" s="1" t="d">
        <v>2023-01-23</v>
      </c>
      <c r="F11" t="s">
        <v>36</v>
      </c>
      <c r="G11" t="s">
        <v>2490</v>
      </c>
      <c r="H11" t="str">
        <f>_xlfn.XLOOKUP(Table22[[#This Row],[Unique Barcode]],$N$5:$N$33,$O$5:$O$33)</f>
        <v>MacBook</v>
      </c>
      <c r="I11" t="str">
        <f>_xlfn.XLOOKUP(Table22[[#This Row],[Unique Barcode]],$N$5:$N$33,$P$5:$P$33)</f>
        <v>Device</v>
      </c>
      <c r="J11" t="s">
        <v>2556</v>
      </c>
      <c r="K11">
        <v>1</v>
      </c>
      <c r="N11" s="5" t="s">
        <v>2492</v>
      </c>
      <c r="O11" s="6" t="s">
        <v>2492</v>
      </c>
      <c r="P11" s="7" t="s">
        <v>2523</v>
      </c>
      <c r="S11" s="5" t="s">
        <v>591</v>
      </c>
      <c r="T11" s="7" t="s">
        <v>2545</v>
      </c>
    </row>
    <row r="12" spans="1:20" x14ac:dyDescent="0.2">
      <c r="A12" s="1" t="d">
        <v>2023-01-09</v>
      </c>
      <c r="B12">
        <v>-1</v>
      </c>
      <c r="C12" t="s">
        <v>13</v>
      </c>
      <c r="D12" t="str">
        <f>_xlfn.XLOOKUP(Table22[[#This Row],[Patron Group]],$S$5:$S$19,$T$5:$T$19)</f>
        <v>Graduate</v>
      </c>
      <c r="E12" s="1" t="d">
        <v>2023-01-23</v>
      </c>
      <c r="F12" t="s">
        <v>38</v>
      </c>
      <c r="G12" t="s">
        <v>2490</v>
      </c>
      <c r="H12" t="str">
        <f>_xlfn.XLOOKUP(Table22[[#This Row],[Unique Barcode]],$N$5:$N$33,$O$5:$O$33)</f>
        <v>MacBook</v>
      </c>
      <c r="I12" t="str">
        <f>_xlfn.XLOOKUP(Table22[[#This Row],[Unique Barcode]],$N$5:$N$33,$P$5:$P$33)</f>
        <v>Device</v>
      </c>
      <c r="J12" t="s">
        <v>2556</v>
      </c>
      <c r="K12">
        <v>1</v>
      </c>
      <c r="N12" s="5" t="s">
        <v>2499</v>
      </c>
      <c r="O12" s="6" t="s">
        <v>2499</v>
      </c>
      <c r="P12" s="7" t="s">
        <v>2523</v>
      </c>
      <c r="S12" s="5" t="s">
        <v>887</v>
      </c>
      <c r="T12" s="7" t="s">
        <v>2548</v>
      </c>
    </row>
    <row r="13" spans="1:20" x14ac:dyDescent="0.2">
      <c r="A13" s="1" t="d">
        <v>2023-01-09</v>
      </c>
      <c r="B13">
        <v>-1</v>
      </c>
      <c r="C13" t="s">
        <v>18</v>
      </c>
      <c r="D13" t="str">
        <f>_xlfn.XLOOKUP(Table22[[#This Row],[Patron Group]],$S$5:$S$19,$T$5:$T$19)</f>
        <v>Undergraduate</v>
      </c>
      <c r="E13" s="1" t="d">
        <v>2023-01-23</v>
      </c>
      <c r="F13" t="s">
        <v>40</v>
      </c>
      <c r="G13" t="s">
        <v>2489</v>
      </c>
      <c r="H13" t="str">
        <f>_xlfn.XLOOKUP(Table22[[#This Row],[Unique Barcode]],$N$5:$N$33,$O$5:$O$33)</f>
        <v>ChromeBook</v>
      </c>
      <c r="I13" t="str">
        <f>_xlfn.XLOOKUP(Table22[[#This Row],[Unique Barcode]],$N$5:$N$33,$P$5:$P$33)</f>
        <v>Device</v>
      </c>
      <c r="J13" t="s">
        <v>2556</v>
      </c>
      <c r="K13">
        <v>1</v>
      </c>
      <c r="N13" s="5" t="s">
        <v>2495</v>
      </c>
      <c r="O13" s="6" t="s">
        <v>2495</v>
      </c>
      <c r="P13" s="7" t="s">
        <v>2523</v>
      </c>
      <c r="S13" s="5" t="s">
        <v>1066</v>
      </c>
      <c r="T13" s="7" t="s">
        <v>2549</v>
      </c>
    </row>
    <row r="14" spans="1:20" x14ac:dyDescent="0.2">
      <c r="A14" s="1" t="d">
        <v>2023-01-09</v>
      </c>
      <c r="B14">
        <v>-1</v>
      </c>
      <c r="C14" t="s">
        <v>13</v>
      </c>
      <c r="D14" t="str">
        <f>_xlfn.XLOOKUP(Table22[[#This Row],[Patron Group]],$S$5:$S$19,$T$5:$T$19)</f>
        <v>Graduate</v>
      </c>
      <c r="E14" s="1" t="d">
        <v>2023-01-09</v>
      </c>
      <c r="F14" t="s">
        <v>42</v>
      </c>
      <c r="G14" t="s">
        <v>2493</v>
      </c>
      <c r="H14" t="str">
        <f>_xlfn.XLOOKUP(Table22[[#This Row],[Unique Barcode]],$N$5:$N$33,$O$5:$O$33)</f>
        <v>Headphones</v>
      </c>
      <c r="I14" t="str">
        <f>_xlfn.XLOOKUP(Table22[[#This Row],[Unique Barcode]],$N$5:$N$33,$P$5:$P$33)</f>
        <v>Accessory</v>
      </c>
      <c r="J14" t="s">
        <v>2554</v>
      </c>
      <c r="K14">
        <v>1</v>
      </c>
      <c r="N14" s="5" t="s">
        <v>2489</v>
      </c>
      <c r="O14" s="6" t="s">
        <v>2527</v>
      </c>
      <c r="P14" s="7" t="s">
        <v>2521</v>
      </c>
      <c r="S14" s="5" t="s">
        <v>1029</v>
      </c>
      <c r="T14" s="7" t="s">
        <v>2544</v>
      </c>
    </row>
    <row r="15" spans="1:20" x14ac:dyDescent="0.2">
      <c r="A15" s="1" t="d">
        <v>2023-01-09</v>
      </c>
      <c r="B15">
        <v>-1</v>
      </c>
      <c r="C15" t="s">
        <v>18</v>
      </c>
      <c r="D15" t="str">
        <f>_xlfn.XLOOKUP(Table22[[#This Row],[Patron Group]],$S$5:$S$19,$T$5:$T$19)</f>
        <v>Undergraduate</v>
      </c>
      <c r="E15" s="1" t="d">
        <v>2023-01-23</v>
      </c>
      <c r="F15" t="s">
        <v>45</v>
      </c>
      <c r="G15" t="s">
        <v>2490</v>
      </c>
      <c r="H15" t="str">
        <f>_xlfn.XLOOKUP(Table22[[#This Row],[Unique Barcode]],$N$5:$N$33,$O$5:$O$33)</f>
        <v>MacBook</v>
      </c>
      <c r="I15" t="str">
        <f>_xlfn.XLOOKUP(Table22[[#This Row],[Unique Barcode]],$N$5:$N$33,$P$5:$P$33)</f>
        <v>Device</v>
      </c>
      <c r="J15" t="s">
        <v>2556</v>
      </c>
      <c r="K15">
        <v>1</v>
      </c>
      <c r="N15" s="5" t="s">
        <v>2528</v>
      </c>
      <c r="O15" s="6" t="s">
        <v>2529</v>
      </c>
      <c r="P15" s="7" t="s">
        <v>2521</v>
      </c>
      <c r="S15" s="5" t="s">
        <v>1357</v>
      </c>
      <c r="T15" s="7" t="s">
        <v>2545</v>
      </c>
    </row>
    <row r="16" spans="1:20" x14ac:dyDescent="0.2">
      <c r="A16" s="1" t="d">
        <v>2023-01-09</v>
      </c>
      <c r="B16">
        <v>-1</v>
      </c>
      <c r="C16" t="s">
        <v>18</v>
      </c>
      <c r="D16" t="str">
        <f>_xlfn.XLOOKUP(Table22[[#This Row],[Patron Group]],$S$5:$S$19,$T$5:$T$19)</f>
        <v>Undergraduate</v>
      </c>
      <c r="E16" s="1" t="d">
        <v>2023-01-18</v>
      </c>
      <c r="F16" t="s">
        <v>47</v>
      </c>
      <c r="G16" t="s">
        <v>2490</v>
      </c>
      <c r="H16" t="str">
        <f>_xlfn.XLOOKUP(Table22[[#This Row],[Unique Barcode]],$N$5:$N$33,$O$5:$O$33)</f>
        <v>MacBook</v>
      </c>
      <c r="I16" t="str">
        <f>_xlfn.XLOOKUP(Table22[[#This Row],[Unique Barcode]],$N$5:$N$33,$P$5:$P$33)</f>
        <v>Device</v>
      </c>
      <c r="J16" t="s">
        <v>2556</v>
      </c>
      <c r="K16">
        <v>1</v>
      </c>
      <c r="N16" s="5" t="s">
        <v>2530</v>
      </c>
      <c r="O16" s="6" t="s">
        <v>2522</v>
      </c>
      <c r="P16" s="7" t="s">
        <v>2521</v>
      </c>
      <c r="S16" s="5" t="s">
        <v>1586</v>
      </c>
      <c r="T16" s="7" t="s">
        <v>2546</v>
      </c>
    </row>
    <row r="17" spans="1:20" x14ac:dyDescent="0.2">
      <c r="A17" s="1" t="d">
        <v>2023-01-09</v>
      </c>
      <c r="B17">
        <v>-1</v>
      </c>
      <c r="C17" t="s">
        <v>13</v>
      </c>
      <c r="D17" t="str">
        <f>_xlfn.XLOOKUP(Table22[[#This Row],[Patron Group]],$S$5:$S$19,$T$5:$T$19)</f>
        <v>Graduate</v>
      </c>
      <c r="E17" s="1" t="d">
        <v>2023-01-23</v>
      </c>
      <c r="F17" t="s">
        <v>49</v>
      </c>
      <c r="G17" t="s">
        <v>2530</v>
      </c>
      <c r="H17" t="str">
        <f>_xlfn.XLOOKUP(Table22[[#This Row],[Unique Barcode]],$N$5:$N$33,$O$5:$O$33)</f>
        <v>iPad</v>
      </c>
      <c r="I17" t="str">
        <f>_xlfn.XLOOKUP(Table22[[#This Row],[Unique Barcode]],$N$5:$N$33,$P$5:$P$33)</f>
        <v>Device</v>
      </c>
      <c r="J17" t="s">
        <v>2556</v>
      </c>
      <c r="K17">
        <v>1</v>
      </c>
      <c r="N17" s="5" t="s">
        <v>2498</v>
      </c>
      <c r="O17" s="6" t="s">
        <v>2498</v>
      </c>
      <c r="P17" s="7" t="s">
        <v>2525</v>
      </c>
      <c r="S17" s="5" t="s">
        <v>1899</v>
      </c>
      <c r="T17" s="7" t="s">
        <v>2545</v>
      </c>
    </row>
    <row r="18" spans="1:20" x14ac:dyDescent="0.2">
      <c r="A18" s="1" t="d">
        <v>2023-01-09</v>
      </c>
      <c r="B18">
        <v>-1</v>
      </c>
      <c r="C18" t="s">
        <v>13</v>
      </c>
      <c r="D18" t="str">
        <f>_xlfn.XLOOKUP(Table22[[#This Row],[Patron Group]],$S$5:$S$19,$T$5:$T$19)</f>
        <v>Graduate</v>
      </c>
      <c r="E18" s="1" t="d">
        <v>2023-01-09</v>
      </c>
      <c r="F18" t="s">
        <v>31</v>
      </c>
      <c r="G18" t="s">
        <v>2492</v>
      </c>
      <c r="H18" t="str">
        <f>_xlfn.XLOOKUP(Table22[[#This Row],[Unique Barcode]],$N$5:$N$33,$O$5:$O$33)</f>
        <v>MACUSBC</v>
      </c>
      <c r="I18" t="str">
        <f>_xlfn.XLOOKUP(Table22[[#This Row],[Unique Barcode]],$N$5:$N$33,$P$5:$P$33)</f>
        <v>Charger</v>
      </c>
      <c r="J18" t="s">
        <v>2556</v>
      </c>
      <c r="K18">
        <v>1</v>
      </c>
      <c r="N18" s="5" t="s">
        <v>2494</v>
      </c>
      <c r="O18" s="6" t="s">
        <v>2531</v>
      </c>
      <c r="P18" s="7" t="s">
        <v>2531</v>
      </c>
      <c r="S18" s="5" t="s">
        <v>2066</v>
      </c>
      <c r="T18" s="7" t="s">
        <v>2549</v>
      </c>
    </row>
    <row r="19" spans="1:20" ht="17" thickBot="1" x14ac:dyDescent="0.25">
      <c r="A19" s="1" t="d">
        <v>2023-01-09</v>
      </c>
      <c r="B19">
        <v>-1</v>
      </c>
      <c r="C19" t="s">
        <v>18</v>
      </c>
      <c r="D19" t="str">
        <f>_xlfn.XLOOKUP(Table22[[#This Row],[Patron Group]],$S$5:$S$19,$T$5:$T$19)</f>
        <v>Undergraduate</v>
      </c>
      <c r="E19" s="1" t="d">
        <v>2023-01-23</v>
      </c>
      <c r="F19" t="s">
        <v>50</v>
      </c>
      <c r="G19" t="s">
        <v>2491</v>
      </c>
      <c r="H19" t="str">
        <f>_xlfn.XLOOKUP(Table22[[#This Row],[Unique Barcode]],$N$5:$N$33,$O$5:$O$33)</f>
        <v>HP Laptop</v>
      </c>
      <c r="I19" t="str">
        <f>_xlfn.XLOOKUP(Table22[[#This Row],[Unique Barcode]],$N$5:$N$33,$P$5:$P$33)</f>
        <v>Device</v>
      </c>
      <c r="J19" t="s">
        <v>2556</v>
      </c>
      <c r="K19">
        <v>1</v>
      </c>
      <c r="N19" s="5" t="s">
        <v>2503</v>
      </c>
      <c r="O19" s="6" t="s">
        <v>2503</v>
      </c>
      <c r="P19" s="7" t="s">
        <v>2532</v>
      </c>
      <c r="S19" s="8" t="s">
        <v>2111</v>
      </c>
      <c r="T19" s="10" t="s">
        <v>2549</v>
      </c>
    </row>
    <row r="20" spans="1:20" x14ac:dyDescent="0.2">
      <c r="A20" s="1" t="d">
        <v>2023-01-09</v>
      </c>
      <c r="B20">
        <v>-1</v>
      </c>
      <c r="C20" t="s">
        <v>18</v>
      </c>
      <c r="D20" t="str">
        <f>_xlfn.XLOOKUP(Table22[[#This Row],[Patron Group]],$S$5:$S$19,$T$5:$T$19)</f>
        <v>Undergraduate</v>
      </c>
      <c r="E20" s="1" t="d">
        <v>2023-01-23</v>
      </c>
      <c r="F20" t="s">
        <v>52</v>
      </c>
      <c r="G20" t="s">
        <v>2530</v>
      </c>
      <c r="H20" t="str">
        <f>_xlfn.XLOOKUP(Table22[[#This Row],[Unique Barcode]],$N$5:$N$33,$O$5:$O$33)</f>
        <v>iPad</v>
      </c>
      <c r="I20" t="str">
        <f>_xlfn.XLOOKUP(Table22[[#This Row],[Unique Barcode]],$N$5:$N$33,$P$5:$P$33)</f>
        <v>Device</v>
      </c>
      <c r="J20" t="s">
        <v>2556</v>
      </c>
      <c r="K20">
        <v>1</v>
      </c>
      <c r="N20" s="5" t="s">
        <v>2501</v>
      </c>
      <c r="O20" s="6" t="s">
        <v>2501</v>
      </c>
      <c r="P20" s="7" t="s">
        <v>2523</v>
      </c>
    </row>
    <row r="21" spans="1:20" x14ac:dyDescent="0.2">
      <c r="A21" s="1" t="d">
        <v>2023-01-09</v>
      </c>
      <c r="B21">
        <v>-1</v>
      </c>
      <c r="C21" t="s">
        <v>18</v>
      </c>
      <c r="D21" t="str">
        <f>_xlfn.XLOOKUP(Table22[[#This Row],[Patron Group]],$S$5:$S$19,$T$5:$T$19)</f>
        <v>Undergraduate</v>
      </c>
      <c r="E21" s="1" t="d">
        <v>2023-01-23</v>
      </c>
      <c r="F21" t="s">
        <v>54</v>
      </c>
      <c r="G21" t="s">
        <v>2490</v>
      </c>
      <c r="H21" t="str">
        <f>_xlfn.XLOOKUP(Table22[[#This Row],[Unique Barcode]],$N$5:$N$33,$O$5:$O$33)</f>
        <v>MacBook</v>
      </c>
      <c r="I21" t="str">
        <f>_xlfn.XLOOKUP(Table22[[#This Row],[Unique Barcode]],$N$5:$N$33,$P$5:$P$33)</f>
        <v>Device</v>
      </c>
      <c r="J21" t="s">
        <v>2556</v>
      </c>
      <c r="K21">
        <v>1</v>
      </c>
      <c r="N21" s="5" t="s">
        <v>2502</v>
      </c>
      <c r="O21" s="6" t="s">
        <v>2502</v>
      </c>
      <c r="P21" s="7" t="s">
        <v>2532</v>
      </c>
    </row>
    <row r="22" spans="1:20" x14ac:dyDescent="0.2">
      <c r="A22" s="1" t="d">
        <v>2023-01-09</v>
      </c>
      <c r="B22">
        <v>-1</v>
      </c>
      <c r="C22" t="s">
        <v>18</v>
      </c>
      <c r="D22" t="str">
        <f>_xlfn.XLOOKUP(Table22[[#This Row],[Patron Group]],$S$5:$S$19,$T$5:$T$19)</f>
        <v>Undergraduate</v>
      </c>
      <c r="E22" s="1" t="d">
        <v>2023-04-09</v>
      </c>
      <c r="F22" t="s">
        <v>55</v>
      </c>
      <c r="G22" t="s">
        <v>2494</v>
      </c>
      <c r="H22" t="str">
        <f>_xlfn.XLOOKUP(Table22[[#This Row],[Unique Barcode]],$N$5:$N$33,$O$5:$O$33)</f>
        <v>EE Devices</v>
      </c>
      <c r="I22" t="str">
        <f>_xlfn.XLOOKUP(Table22[[#This Row],[Unique Barcode]],$N$5:$N$33,$P$5:$P$33)</f>
        <v>EE Devices</v>
      </c>
      <c r="J22" t="s">
        <v>2575</v>
      </c>
      <c r="K22">
        <v>1</v>
      </c>
      <c r="N22" s="5" t="s">
        <v>2504</v>
      </c>
      <c r="O22" s="6" t="s">
        <v>2533</v>
      </c>
      <c r="P22" s="7" t="s">
        <v>2523</v>
      </c>
    </row>
    <row r="23" spans="1:20" x14ac:dyDescent="0.2">
      <c r="A23" s="1" t="d">
        <v>2023-01-09</v>
      </c>
      <c r="B23">
        <v>-1</v>
      </c>
      <c r="C23" t="s">
        <v>18</v>
      </c>
      <c r="D23" t="str">
        <f>_xlfn.XLOOKUP(Table22[[#This Row],[Patron Group]],$S$5:$S$19,$T$5:$T$19)</f>
        <v>Undergraduate</v>
      </c>
      <c r="E23" s="1" t="d">
        <v>2023-01-16</v>
      </c>
      <c r="F23" t="s">
        <v>59</v>
      </c>
      <c r="G23" t="s">
        <v>2530</v>
      </c>
      <c r="H23" t="str">
        <f>_xlfn.XLOOKUP(Table22[[#This Row],[Unique Barcode]],$N$5:$N$33,$O$5:$O$33)</f>
        <v>iPad</v>
      </c>
      <c r="I23" t="str">
        <f>_xlfn.XLOOKUP(Table22[[#This Row],[Unique Barcode]],$N$5:$N$33,$P$5:$P$33)</f>
        <v>Device</v>
      </c>
      <c r="J23" t="s">
        <v>2556</v>
      </c>
      <c r="K23">
        <v>1</v>
      </c>
      <c r="N23" s="5" t="s">
        <v>2505</v>
      </c>
      <c r="O23" s="6" t="s">
        <v>2505</v>
      </c>
      <c r="P23" s="7" t="s">
        <v>2523</v>
      </c>
    </row>
    <row r="24" spans="1:20" x14ac:dyDescent="0.2">
      <c r="A24" s="1" t="d">
        <v>2023-01-09</v>
      </c>
      <c r="B24">
        <v>-1</v>
      </c>
      <c r="C24" t="s">
        <v>18</v>
      </c>
      <c r="D24" t="str">
        <f>_xlfn.XLOOKUP(Table22[[#This Row],[Patron Group]],$S$5:$S$19,$T$5:$T$19)</f>
        <v>Undergraduate</v>
      </c>
      <c r="E24" s="1" t="d">
        <v>2023-01-20</v>
      </c>
      <c r="F24" t="s">
        <v>60</v>
      </c>
      <c r="G24" t="s">
        <v>2490</v>
      </c>
      <c r="H24" t="str">
        <f>_xlfn.XLOOKUP(Table22[[#This Row],[Unique Barcode]],$N$5:$N$33,$O$5:$O$33)</f>
        <v>MacBook</v>
      </c>
      <c r="I24" t="str">
        <f>_xlfn.XLOOKUP(Table22[[#This Row],[Unique Barcode]],$N$5:$N$33,$P$5:$P$33)</f>
        <v>Device</v>
      </c>
      <c r="J24" t="s">
        <v>2556</v>
      </c>
      <c r="K24">
        <v>1</v>
      </c>
      <c r="N24" s="5" t="s">
        <v>2506</v>
      </c>
      <c r="O24" s="6" t="s">
        <v>2506</v>
      </c>
      <c r="P24" s="7" t="s">
        <v>2532</v>
      </c>
    </row>
    <row r="25" spans="1:20" x14ac:dyDescent="0.2">
      <c r="A25" s="1" t="d">
        <v>2023-01-09</v>
      </c>
      <c r="B25">
        <v>-1</v>
      </c>
      <c r="C25" t="s">
        <v>18</v>
      </c>
      <c r="D25" t="str">
        <f>_xlfn.XLOOKUP(Table22[[#This Row],[Patron Group]],$S$5:$S$19,$T$5:$T$19)</f>
        <v>Undergraduate</v>
      </c>
      <c r="E25" s="1" t="d">
        <v>2023-01-23</v>
      </c>
      <c r="F25" t="s">
        <v>62</v>
      </c>
      <c r="G25" t="s">
        <v>2490</v>
      </c>
      <c r="H25" t="str">
        <f>_xlfn.XLOOKUP(Table22[[#This Row],[Unique Barcode]],$N$5:$N$33,$O$5:$O$33)</f>
        <v>MacBook</v>
      </c>
      <c r="I25" t="str">
        <f>_xlfn.XLOOKUP(Table22[[#This Row],[Unique Barcode]],$N$5:$N$33,$P$5:$P$33)</f>
        <v>Device</v>
      </c>
      <c r="J25" t="s">
        <v>2556</v>
      </c>
      <c r="K25">
        <v>1</v>
      </c>
      <c r="N25" s="5" t="s">
        <v>2507</v>
      </c>
      <c r="O25" s="6" t="s">
        <v>2522</v>
      </c>
      <c r="P25" s="7" t="s">
        <v>2521</v>
      </c>
    </row>
    <row r="26" spans="1:20" x14ac:dyDescent="0.2">
      <c r="A26" s="1" t="d">
        <v>2023-01-09</v>
      </c>
      <c r="B26">
        <v>-1</v>
      </c>
      <c r="C26" t="s">
        <v>65</v>
      </c>
      <c r="D26" t="str">
        <f>_xlfn.XLOOKUP(Table22[[#This Row],[Patron Group]],$S$5:$S$19,$T$5:$T$19)</f>
        <v>Graduate</v>
      </c>
      <c r="E26" s="1" t="d">
        <v>2023-01-15</v>
      </c>
      <c r="F26" t="s">
        <v>64</v>
      </c>
      <c r="G26" t="s">
        <v>2489</v>
      </c>
      <c r="H26" t="str">
        <f>_xlfn.XLOOKUP(Table22[[#This Row],[Unique Barcode]],$N$5:$N$33,$O$5:$O$33)</f>
        <v>ChromeBook</v>
      </c>
      <c r="I26" t="str">
        <f>_xlfn.XLOOKUP(Table22[[#This Row],[Unique Barcode]],$N$5:$N$33,$P$5:$P$33)</f>
        <v>Device</v>
      </c>
      <c r="J26" t="s">
        <v>2580</v>
      </c>
      <c r="K26">
        <v>1</v>
      </c>
      <c r="N26" s="5" t="s">
        <v>2508</v>
      </c>
      <c r="O26" s="6" t="s">
        <v>2508</v>
      </c>
      <c r="P26" s="7" t="s">
        <v>2523</v>
      </c>
    </row>
    <row r="27" spans="1:20" x14ac:dyDescent="0.2">
      <c r="A27" s="1" t="d">
        <v>2023-01-09</v>
      </c>
      <c r="B27">
        <v>-1</v>
      </c>
      <c r="C27" t="s">
        <v>18</v>
      </c>
      <c r="D27" t="str">
        <f>_xlfn.XLOOKUP(Table22[[#This Row],[Patron Group]],$S$5:$S$19,$T$5:$T$19)</f>
        <v>Undergraduate</v>
      </c>
      <c r="E27" s="1" t="d">
        <v>2023-04-09</v>
      </c>
      <c r="F27" t="s">
        <v>67</v>
      </c>
      <c r="G27" t="s">
        <v>2494</v>
      </c>
      <c r="H27" t="str">
        <f>_xlfn.XLOOKUP(Table22[[#This Row],[Unique Barcode]],$N$5:$N$33,$O$5:$O$33)</f>
        <v>EE Devices</v>
      </c>
      <c r="I27" t="str">
        <f>_xlfn.XLOOKUP(Table22[[#This Row],[Unique Barcode]],$N$5:$N$33,$P$5:$P$33)</f>
        <v>EE Devices</v>
      </c>
      <c r="J27" t="s">
        <v>2575</v>
      </c>
      <c r="K27">
        <v>1</v>
      </c>
      <c r="N27" s="5" t="s">
        <v>2510</v>
      </c>
      <c r="O27" s="6" t="s">
        <v>2534</v>
      </c>
      <c r="P27" s="7" t="s">
        <v>2525</v>
      </c>
    </row>
    <row r="28" spans="1:20" x14ac:dyDescent="0.2">
      <c r="A28" s="1" t="d">
        <v>2023-01-09</v>
      </c>
      <c r="B28">
        <v>-1</v>
      </c>
      <c r="C28" t="s">
        <v>18</v>
      </c>
      <c r="D28" t="str">
        <f>_xlfn.XLOOKUP(Table22[[#This Row],[Patron Group]],$S$5:$S$19,$T$5:$T$19)</f>
        <v>Undergraduate</v>
      </c>
      <c r="E28" s="1" t="d">
        <v>2023-01-16</v>
      </c>
      <c r="F28" t="s">
        <v>69</v>
      </c>
      <c r="G28" t="s">
        <v>2530</v>
      </c>
      <c r="H28" t="str">
        <f>_xlfn.XLOOKUP(Table22[[#This Row],[Unique Barcode]],$N$5:$N$33,$O$5:$O$33)</f>
        <v>iPad</v>
      </c>
      <c r="I28" t="str">
        <f>_xlfn.XLOOKUP(Table22[[#This Row],[Unique Barcode]],$N$5:$N$33,$P$5:$P$33)</f>
        <v>Device</v>
      </c>
      <c r="J28" t="s">
        <v>2556</v>
      </c>
      <c r="K28">
        <v>1</v>
      </c>
      <c r="N28" s="5" t="s">
        <v>2509</v>
      </c>
      <c r="O28" s="6" t="s">
        <v>2535</v>
      </c>
      <c r="P28" s="7" t="s">
        <v>2532</v>
      </c>
    </row>
    <row r="29" spans="1:20" x14ac:dyDescent="0.2">
      <c r="A29" s="1" t="d">
        <v>2023-01-09</v>
      </c>
      <c r="B29">
        <v>-1</v>
      </c>
      <c r="C29" t="s">
        <v>18</v>
      </c>
      <c r="D29" t="str">
        <f>_xlfn.XLOOKUP(Table22[[#This Row],[Patron Group]],$S$5:$S$19,$T$5:$T$19)</f>
        <v>Undergraduate</v>
      </c>
      <c r="E29" s="1" t="d">
        <v>2023-01-23</v>
      </c>
      <c r="F29" t="s">
        <v>71</v>
      </c>
      <c r="G29" t="s">
        <v>2490</v>
      </c>
      <c r="H29" t="str">
        <f>_xlfn.XLOOKUP(Table22[[#This Row],[Unique Barcode]],$N$5:$N$33,$O$5:$O$33)</f>
        <v>MacBook</v>
      </c>
      <c r="I29" t="str">
        <f>_xlfn.XLOOKUP(Table22[[#This Row],[Unique Barcode]],$N$5:$N$33,$P$5:$P$33)</f>
        <v>Device</v>
      </c>
      <c r="J29" t="s">
        <v>2556</v>
      </c>
      <c r="K29">
        <v>1</v>
      </c>
      <c r="N29" s="5" t="s">
        <v>2512</v>
      </c>
      <c r="O29" s="6" t="s">
        <v>2496</v>
      </c>
      <c r="P29" s="7" t="s">
        <v>2523</v>
      </c>
    </row>
    <row r="30" spans="1:20" x14ac:dyDescent="0.2">
      <c r="A30" s="1" t="d">
        <v>2023-01-09</v>
      </c>
      <c r="B30">
        <v>-1</v>
      </c>
      <c r="C30" t="s">
        <v>13</v>
      </c>
      <c r="D30" t="str">
        <f>_xlfn.XLOOKUP(Table22[[#This Row],[Patron Group]],$S$5:$S$19,$T$5:$T$19)</f>
        <v>Graduate</v>
      </c>
      <c r="E30" s="1" t="d">
        <v>2023-01-09</v>
      </c>
      <c r="F30" t="s">
        <v>73</v>
      </c>
      <c r="G30" t="s">
        <v>2495</v>
      </c>
      <c r="H30" t="str">
        <f>_xlfn.XLOOKUP(Table22[[#This Row],[Unique Barcode]],$N$5:$N$33,$O$5:$O$33)</f>
        <v>WALLADPT</v>
      </c>
      <c r="I30" t="str">
        <f>_xlfn.XLOOKUP(Table22[[#This Row],[Unique Barcode]],$N$5:$N$33,$P$5:$P$33)</f>
        <v>Charger</v>
      </c>
      <c r="J30" t="s">
        <v>2554</v>
      </c>
      <c r="K30">
        <v>1</v>
      </c>
      <c r="N30" s="5" t="s">
        <v>2511</v>
      </c>
      <c r="O30" s="6" t="s">
        <v>2535</v>
      </c>
      <c r="P30" s="7" t="s">
        <v>2532</v>
      </c>
    </row>
    <row r="31" spans="1:20" x14ac:dyDescent="0.2">
      <c r="A31" s="1" t="d">
        <v>2023-01-09</v>
      </c>
      <c r="B31">
        <v>-1</v>
      </c>
      <c r="C31" t="s">
        <v>18</v>
      </c>
      <c r="D31" t="str">
        <f>_xlfn.XLOOKUP(Table22[[#This Row],[Patron Group]],$S$5:$S$19,$T$5:$T$19)</f>
        <v>Undergraduate</v>
      </c>
      <c r="E31" s="1" t="d">
        <v>2023-01-16</v>
      </c>
      <c r="F31" t="s">
        <v>76</v>
      </c>
      <c r="G31" t="s">
        <v>2490</v>
      </c>
      <c r="H31" t="str">
        <f>_xlfn.XLOOKUP(Table22[[#This Row],[Unique Barcode]],$N$5:$N$33,$O$5:$O$33)</f>
        <v>MacBook</v>
      </c>
      <c r="I31" t="str">
        <f>_xlfn.XLOOKUP(Table22[[#This Row],[Unique Barcode]],$N$5:$N$33,$P$5:$P$33)</f>
        <v>Device</v>
      </c>
      <c r="J31" t="s">
        <v>2556</v>
      </c>
      <c r="K31">
        <v>1</v>
      </c>
      <c r="N31" s="5" t="s">
        <v>2514</v>
      </c>
      <c r="O31" s="6" t="s">
        <v>2526</v>
      </c>
      <c r="P31" s="7" t="s">
        <v>2525</v>
      </c>
    </row>
    <row r="32" spans="1:20" x14ac:dyDescent="0.2">
      <c r="A32" s="1" t="d">
        <v>2023-01-09</v>
      </c>
      <c r="B32">
        <v>-1</v>
      </c>
      <c r="C32" t="s">
        <v>13</v>
      </c>
      <c r="D32" t="str">
        <f>_xlfn.XLOOKUP(Table22[[#This Row],[Patron Group]],$S$5:$S$19,$T$5:$T$19)</f>
        <v>Graduate</v>
      </c>
      <c r="E32" s="1" t="d">
        <v>2023-01-16</v>
      </c>
      <c r="F32" t="s">
        <v>78</v>
      </c>
      <c r="G32" t="s">
        <v>2491</v>
      </c>
      <c r="H32" t="str">
        <f>_xlfn.XLOOKUP(Table22[[#This Row],[Unique Barcode]],$N$5:$N$33,$O$5:$O$33)</f>
        <v>HP Laptop</v>
      </c>
      <c r="I32" t="str">
        <f>_xlfn.XLOOKUP(Table22[[#This Row],[Unique Barcode]],$N$5:$N$33,$P$5:$P$33)</f>
        <v>Device</v>
      </c>
      <c r="J32" t="s">
        <v>2556</v>
      </c>
      <c r="K32">
        <v>1</v>
      </c>
      <c r="N32" s="5" t="s">
        <v>2515</v>
      </c>
      <c r="O32" s="6" t="s">
        <v>2515</v>
      </c>
      <c r="P32" s="7" t="s">
        <v>2532</v>
      </c>
    </row>
    <row r="33" spans="1:16" ht="17" thickBot="1" x14ac:dyDescent="0.25">
      <c r="A33" s="1" t="d">
        <v>2023-01-09</v>
      </c>
      <c r="B33">
        <v>-1</v>
      </c>
      <c r="C33" t="s">
        <v>13</v>
      </c>
      <c r="D33" t="str">
        <f>_xlfn.XLOOKUP(Table22[[#This Row],[Patron Group]],$S$5:$S$19,$T$5:$T$19)</f>
        <v>Graduate</v>
      </c>
      <c r="E33" s="1" t="d">
        <v>2023-01-09</v>
      </c>
      <c r="F33" t="s">
        <v>80</v>
      </c>
      <c r="G33" t="s">
        <v>2492</v>
      </c>
      <c r="H33" t="str">
        <f>_xlfn.XLOOKUP(Table22[[#This Row],[Unique Barcode]],$N$5:$N$33,$O$5:$O$33)</f>
        <v>MACUSBC</v>
      </c>
      <c r="I33" t="str">
        <f>_xlfn.XLOOKUP(Table22[[#This Row],[Unique Barcode]],$N$5:$N$33,$P$5:$P$33)</f>
        <v>Charger</v>
      </c>
      <c r="J33" t="s">
        <v>2556</v>
      </c>
      <c r="K33">
        <v>1</v>
      </c>
      <c r="N33" s="8" t="s">
        <v>2490</v>
      </c>
      <c r="O33" s="9" t="s">
        <v>2529</v>
      </c>
      <c r="P33" s="10" t="s">
        <v>2521</v>
      </c>
    </row>
    <row r="34" spans="1:16" x14ac:dyDescent="0.2">
      <c r="A34" s="1" t="d">
        <v>2023-01-09</v>
      </c>
      <c r="B34">
        <v>-1</v>
      </c>
      <c r="C34" t="s">
        <v>18</v>
      </c>
      <c r="D34" t="str">
        <f>_xlfn.XLOOKUP(Table22[[#This Row],[Patron Group]],$S$5:$S$19,$T$5:$T$19)</f>
        <v>Undergraduate</v>
      </c>
      <c r="E34" s="1" t="d">
        <v>2023-01-23</v>
      </c>
      <c r="F34" t="s">
        <v>82</v>
      </c>
      <c r="G34" t="s">
        <v>2489</v>
      </c>
      <c r="H34" t="str">
        <f>_xlfn.XLOOKUP(Table22[[#This Row],[Unique Barcode]],$N$5:$N$33,$O$5:$O$33)</f>
        <v>ChromeBook</v>
      </c>
      <c r="I34" t="str">
        <f>_xlfn.XLOOKUP(Table22[[#This Row],[Unique Barcode]],$N$5:$N$33,$P$5:$P$33)</f>
        <v>Device</v>
      </c>
      <c r="J34" t="s">
        <v>2556</v>
      </c>
      <c r="K34">
        <v>1</v>
      </c>
    </row>
    <row r="35" spans="1:16" x14ac:dyDescent="0.2">
      <c r="A35" s="1" t="d">
        <v>2023-01-09</v>
      </c>
      <c r="B35">
        <v>-1</v>
      </c>
      <c r="C35" t="s">
        <v>18</v>
      </c>
      <c r="D35" t="str">
        <f>_xlfn.XLOOKUP(Table22[[#This Row],[Patron Group]],$S$5:$S$19,$T$5:$T$19)</f>
        <v>Undergraduate</v>
      </c>
      <c r="E35" s="1" t="d">
        <v>2023-01-09</v>
      </c>
      <c r="F35" t="s">
        <v>84</v>
      </c>
      <c r="G35" t="s">
        <v>2492</v>
      </c>
      <c r="H35" t="str">
        <f>_xlfn.XLOOKUP(Table22[[#This Row],[Unique Barcode]],$N$5:$N$33,$O$5:$O$33)</f>
        <v>MACUSBC</v>
      </c>
      <c r="I35" t="str">
        <f>_xlfn.XLOOKUP(Table22[[#This Row],[Unique Barcode]],$N$5:$N$33,$P$5:$P$33)</f>
        <v>Charger</v>
      </c>
      <c r="J35" t="s">
        <v>2556</v>
      </c>
      <c r="K35">
        <v>1</v>
      </c>
    </row>
    <row r="36" spans="1:16" x14ac:dyDescent="0.2">
      <c r="A36" s="1" t="d">
        <v>2023-01-09</v>
      </c>
      <c r="B36">
        <v>-1</v>
      </c>
      <c r="C36" t="s">
        <v>18</v>
      </c>
      <c r="D36" t="str">
        <f>_xlfn.XLOOKUP(Table22[[#This Row],[Patron Group]],$S$5:$S$19,$T$5:$T$19)</f>
        <v>Undergraduate</v>
      </c>
      <c r="E36" s="1" t="d">
        <v>2023-01-23</v>
      </c>
      <c r="F36" t="s">
        <v>86</v>
      </c>
      <c r="G36" t="s">
        <v>2530</v>
      </c>
      <c r="H36" t="str">
        <f>_xlfn.XLOOKUP(Table22[[#This Row],[Unique Barcode]],$N$5:$N$33,$O$5:$O$33)</f>
        <v>iPad</v>
      </c>
      <c r="I36" t="str">
        <f>_xlfn.XLOOKUP(Table22[[#This Row],[Unique Barcode]],$N$5:$N$33,$P$5:$P$33)</f>
        <v>Device</v>
      </c>
      <c r="J36" t="s">
        <v>2556</v>
      </c>
      <c r="K36">
        <v>1</v>
      </c>
    </row>
    <row r="37" spans="1:16" x14ac:dyDescent="0.2">
      <c r="A37" s="1" t="d">
        <v>2023-01-09</v>
      </c>
      <c r="B37">
        <v>-1</v>
      </c>
      <c r="C37" t="s">
        <v>18</v>
      </c>
      <c r="D37" t="str">
        <f>_xlfn.XLOOKUP(Table22[[#This Row],[Patron Group]],$S$5:$S$19,$T$5:$T$19)</f>
        <v>Undergraduate</v>
      </c>
      <c r="E37" s="1" t="d">
        <v>2023-01-16</v>
      </c>
      <c r="F37" t="s">
        <v>87</v>
      </c>
      <c r="G37" t="s">
        <v>2490</v>
      </c>
      <c r="H37" t="str">
        <f>_xlfn.XLOOKUP(Table22[[#This Row],[Unique Barcode]],$N$5:$N$33,$O$5:$O$33)</f>
        <v>MacBook</v>
      </c>
      <c r="I37" t="str">
        <f>_xlfn.XLOOKUP(Table22[[#This Row],[Unique Barcode]],$N$5:$N$33,$P$5:$P$33)</f>
        <v>Device</v>
      </c>
      <c r="J37" t="s">
        <v>2556</v>
      </c>
      <c r="K37">
        <v>1</v>
      </c>
    </row>
    <row r="38" spans="1:16" x14ac:dyDescent="0.2">
      <c r="A38" s="1" t="d">
        <v>2023-01-09</v>
      </c>
      <c r="B38">
        <v>-1</v>
      </c>
      <c r="C38" t="s">
        <v>18</v>
      </c>
      <c r="D38" t="str">
        <f>_xlfn.XLOOKUP(Table22[[#This Row],[Patron Group]],$S$5:$S$19,$T$5:$T$19)</f>
        <v>Undergraduate</v>
      </c>
      <c r="E38" s="1" t="d">
        <v>2023-01-16</v>
      </c>
      <c r="F38" t="s">
        <v>89</v>
      </c>
      <c r="G38" t="s">
        <v>2490</v>
      </c>
      <c r="H38" t="str">
        <f>_xlfn.XLOOKUP(Table22[[#This Row],[Unique Barcode]],$N$5:$N$33,$O$5:$O$33)</f>
        <v>MacBook</v>
      </c>
      <c r="I38" t="str">
        <f>_xlfn.XLOOKUP(Table22[[#This Row],[Unique Barcode]],$N$5:$N$33,$P$5:$P$33)</f>
        <v>Device</v>
      </c>
      <c r="J38" t="s">
        <v>2556</v>
      </c>
      <c r="K38">
        <v>1</v>
      </c>
    </row>
    <row r="39" spans="1:16" x14ac:dyDescent="0.2">
      <c r="A39" s="1" t="d">
        <v>2023-01-09</v>
      </c>
      <c r="B39">
        <v>-1</v>
      </c>
      <c r="C39" t="s">
        <v>18</v>
      </c>
      <c r="D39" t="str">
        <f>_xlfn.XLOOKUP(Table22[[#This Row],[Patron Group]],$S$5:$S$19,$T$5:$T$19)</f>
        <v>Undergraduate</v>
      </c>
      <c r="E39" s="1" t="d">
        <v>2023-01-09</v>
      </c>
      <c r="F39" t="s">
        <v>91</v>
      </c>
      <c r="G39" t="s">
        <v>2492</v>
      </c>
      <c r="H39" t="str">
        <f>_xlfn.XLOOKUP(Table22[[#This Row],[Unique Barcode]],$N$5:$N$33,$O$5:$O$33)</f>
        <v>MACUSBC</v>
      </c>
      <c r="I39" t="str">
        <f>_xlfn.XLOOKUP(Table22[[#This Row],[Unique Barcode]],$N$5:$N$33,$P$5:$P$33)</f>
        <v>Charger</v>
      </c>
      <c r="J39" t="s">
        <v>2556</v>
      </c>
      <c r="K39">
        <v>1</v>
      </c>
    </row>
    <row r="40" spans="1:16" x14ac:dyDescent="0.2">
      <c r="A40" s="1" t="d">
        <v>2023-01-09</v>
      </c>
      <c r="B40">
        <v>-1</v>
      </c>
      <c r="C40" t="s">
        <v>18</v>
      </c>
      <c r="D40" t="str">
        <f>_xlfn.XLOOKUP(Table22[[#This Row],[Patron Group]],$S$5:$S$19,$T$5:$T$19)</f>
        <v>Undergraduate</v>
      </c>
      <c r="E40" s="1" t="d">
        <v>2023-01-16</v>
      </c>
      <c r="F40" t="s">
        <v>93</v>
      </c>
      <c r="G40" t="s">
        <v>2528</v>
      </c>
      <c r="H40" t="str">
        <f>_xlfn.XLOOKUP(Table22[[#This Row],[Unique Barcode]],$N$5:$N$33,$O$5:$O$33)</f>
        <v>MacBook</v>
      </c>
      <c r="I40" t="str">
        <f>_xlfn.XLOOKUP(Table22[[#This Row],[Unique Barcode]],$N$5:$N$33,$P$5:$P$33)</f>
        <v>Device</v>
      </c>
      <c r="J40" t="s">
        <v>2556</v>
      </c>
      <c r="K40">
        <v>1</v>
      </c>
    </row>
    <row r="41" spans="1:16" x14ac:dyDescent="0.2">
      <c r="A41" s="1" t="d">
        <v>2023-01-09</v>
      </c>
      <c r="B41">
        <v>-1</v>
      </c>
      <c r="C41" t="s">
        <v>18</v>
      </c>
      <c r="D41" t="str">
        <f>_xlfn.XLOOKUP(Table22[[#This Row],[Patron Group]],$S$5:$S$19,$T$5:$T$19)</f>
        <v>Undergraduate</v>
      </c>
      <c r="E41" s="1" t="d">
        <v>2023-01-09</v>
      </c>
      <c r="F41" t="s">
        <v>95</v>
      </c>
      <c r="G41" t="s">
        <v>2495</v>
      </c>
      <c r="H41" t="str">
        <f>_xlfn.XLOOKUP(Table22[[#This Row],[Unique Barcode]],$N$5:$N$33,$O$5:$O$33)</f>
        <v>WALLADPT</v>
      </c>
      <c r="I41" t="str">
        <f>_xlfn.XLOOKUP(Table22[[#This Row],[Unique Barcode]],$N$5:$N$33,$P$5:$P$33)</f>
        <v>Charger</v>
      </c>
      <c r="J41" t="s">
        <v>2556</v>
      </c>
      <c r="K41">
        <v>1</v>
      </c>
    </row>
    <row r="42" spans="1:16" x14ac:dyDescent="0.2">
      <c r="A42" s="1" t="d">
        <v>2023-01-09</v>
      </c>
      <c r="B42">
        <v>-1</v>
      </c>
      <c r="C42" t="s">
        <v>18</v>
      </c>
      <c r="D42" t="str">
        <f>_xlfn.XLOOKUP(Table22[[#This Row],[Patron Group]],$S$5:$S$19,$T$5:$T$19)</f>
        <v>Undergraduate</v>
      </c>
      <c r="E42" s="1" t="d">
        <v>2023-01-09</v>
      </c>
      <c r="F42" t="s">
        <v>96</v>
      </c>
      <c r="G42" t="s">
        <v>2496</v>
      </c>
      <c r="H42" t="str">
        <f>_xlfn.XLOOKUP(Table22[[#This Row],[Unique Barcode]],$N$5:$N$33,$O$5:$O$33)</f>
        <v>IPHONE</v>
      </c>
      <c r="I42" t="str">
        <f>_xlfn.XLOOKUP(Table22[[#This Row],[Unique Barcode]],$N$5:$N$33,$P$5:$P$33)</f>
        <v>Charger</v>
      </c>
      <c r="J42" t="s">
        <v>2556</v>
      </c>
      <c r="K42">
        <v>1</v>
      </c>
    </row>
    <row r="43" spans="1:16" x14ac:dyDescent="0.2">
      <c r="A43" s="1" t="d">
        <v>2023-01-09</v>
      </c>
      <c r="B43">
        <v>-1</v>
      </c>
      <c r="C43" t="s">
        <v>18</v>
      </c>
      <c r="D43" t="str">
        <f>_xlfn.XLOOKUP(Table22[[#This Row],[Patron Group]],$S$5:$S$19,$T$5:$T$19)</f>
        <v>Undergraduate</v>
      </c>
      <c r="E43" s="1" t="d">
        <v>2023-01-16</v>
      </c>
      <c r="F43" t="s">
        <v>99</v>
      </c>
      <c r="G43" t="s">
        <v>2528</v>
      </c>
      <c r="H43" t="str">
        <f>_xlfn.XLOOKUP(Table22[[#This Row],[Unique Barcode]],$N$5:$N$33,$O$5:$O$33)</f>
        <v>MacBook</v>
      </c>
      <c r="I43" t="str">
        <f>_xlfn.XLOOKUP(Table22[[#This Row],[Unique Barcode]],$N$5:$N$33,$P$5:$P$33)</f>
        <v>Device</v>
      </c>
      <c r="J43" t="s">
        <v>2556</v>
      </c>
      <c r="K43">
        <v>1</v>
      </c>
    </row>
    <row r="44" spans="1:16" x14ac:dyDescent="0.2">
      <c r="A44" s="1" t="d">
        <v>2023-01-09</v>
      </c>
      <c r="B44">
        <v>-1</v>
      </c>
      <c r="C44" t="s">
        <v>13</v>
      </c>
      <c r="D44" t="str">
        <f>_xlfn.XLOOKUP(Table22[[#This Row],[Patron Group]],$S$5:$S$19,$T$5:$T$19)</f>
        <v>Graduate</v>
      </c>
      <c r="E44" s="1" t="d">
        <v>2023-01-15</v>
      </c>
      <c r="F44" t="s">
        <v>101</v>
      </c>
      <c r="G44" t="s">
        <v>2489</v>
      </c>
      <c r="H44" t="str">
        <f>_xlfn.XLOOKUP(Table22[[#This Row],[Unique Barcode]],$N$5:$N$33,$O$5:$O$33)</f>
        <v>ChromeBook</v>
      </c>
      <c r="I44" t="str">
        <f>_xlfn.XLOOKUP(Table22[[#This Row],[Unique Barcode]],$N$5:$N$33,$P$5:$P$33)</f>
        <v>Device</v>
      </c>
      <c r="J44" t="s">
        <v>2575</v>
      </c>
      <c r="K44">
        <v>1</v>
      </c>
    </row>
    <row r="45" spans="1:16" x14ac:dyDescent="0.2">
      <c r="A45" s="1" t="d">
        <v>2023-01-09</v>
      </c>
      <c r="B45">
        <v>-1</v>
      </c>
      <c r="C45" t="s">
        <v>13</v>
      </c>
      <c r="D45" t="str">
        <f>_xlfn.XLOOKUP(Table22[[#This Row],[Patron Group]],$S$5:$S$19,$T$5:$T$19)</f>
        <v>Graduate</v>
      </c>
      <c r="E45" s="1" t="d">
        <v>2023-01-16</v>
      </c>
      <c r="F45" t="s">
        <v>103</v>
      </c>
      <c r="G45" t="s">
        <v>2528</v>
      </c>
      <c r="H45" t="str">
        <f>_xlfn.XLOOKUP(Table22[[#This Row],[Unique Barcode]],$N$5:$N$33,$O$5:$O$33)</f>
        <v>MacBook</v>
      </c>
      <c r="I45" t="str">
        <f>_xlfn.XLOOKUP(Table22[[#This Row],[Unique Barcode]],$N$5:$N$33,$P$5:$P$33)</f>
        <v>Device</v>
      </c>
      <c r="J45" t="s">
        <v>2556</v>
      </c>
      <c r="K45">
        <v>1</v>
      </c>
    </row>
    <row r="46" spans="1:16" x14ac:dyDescent="0.2">
      <c r="A46" s="1" t="d">
        <v>2023-01-09</v>
      </c>
      <c r="B46">
        <v>-1</v>
      </c>
      <c r="C46" t="s">
        <v>18</v>
      </c>
      <c r="D46" t="str">
        <f>_xlfn.XLOOKUP(Table22[[#This Row],[Patron Group]],$S$5:$S$19,$T$5:$T$19)</f>
        <v>Undergraduate</v>
      </c>
      <c r="E46" s="1" t="d">
        <v>2023-01-20</v>
      </c>
      <c r="F46" t="s">
        <v>104</v>
      </c>
      <c r="G46" t="s">
        <v>2530</v>
      </c>
      <c r="H46" t="str">
        <f>_xlfn.XLOOKUP(Table22[[#This Row],[Unique Barcode]],$N$5:$N$33,$O$5:$O$33)</f>
        <v>iPad</v>
      </c>
      <c r="I46" t="str">
        <f>_xlfn.XLOOKUP(Table22[[#This Row],[Unique Barcode]],$N$5:$N$33,$P$5:$P$33)</f>
        <v>Device</v>
      </c>
      <c r="J46" t="s">
        <v>2556</v>
      </c>
      <c r="K46">
        <v>1</v>
      </c>
    </row>
    <row r="47" spans="1:16" x14ac:dyDescent="0.2">
      <c r="A47" s="1" t="d">
        <v>2023-01-09</v>
      </c>
      <c r="B47">
        <v>-1</v>
      </c>
      <c r="C47" t="s">
        <v>18</v>
      </c>
      <c r="D47" t="str">
        <f>_xlfn.XLOOKUP(Table22[[#This Row],[Patron Group]],$S$5:$S$19,$T$5:$T$19)</f>
        <v>Undergraduate</v>
      </c>
      <c r="E47" s="1" t="d">
        <v>2023-01-23</v>
      </c>
      <c r="F47" t="s">
        <v>105</v>
      </c>
      <c r="G47" t="s">
        <v>2491</v>
      </c>
      <c r="H47" t="str">
        <f>_xlfn.XLOOKUP(Table22[[#This Row],[Unique Barcode]],$N$5:$N$33,$O$5:$O$33)</f>
        <v>HP Laptop</v>
      </c>
      <c r="I47" t="str">
        <f>_xlfn.XLOOKUP(Table22[[#This Row],[Unique Barcode]],$N$5:$N$33,$P$5:$P$33)</f>
        <v>Device</v>
      </c>
      <c r="J47" t="s">
        <v>2556</v>
      </c>
      <c r="K47">
        <v>1</v>
      </c>
    </row>
    <row r="48" spans="1:16" x14ac:dyDescent="0.2">
      <c r="A48" s="1" t="d">
        <v>2023-01-09</v>
      </c>
      <c r="B48">
        <v>-1</v>
      </c>
      <c r="C48" t="s">
        <v>108</v>
      </c>
      <c r="D48" t="str">
        <f>_xlfn.XLOOKUP(Table22[[#This Row],[Patron Group]],$S$5:$S$19,$T$5:$T$19)</f>
        <v>Undergraduate</v>
      </c>
      <c r="E48" s="1" t="d">
        <v>2023-01-16</v>
      </c>
      <c r="F48" t="s">
        <v>107</v>
      </c>
      <c r="G48" t="s">
        <v>2490</v>
      </c>
      <c r="H48" t="str">
        <f>_xlfn.XLOOKUP(Table22[[#This Row],[Unique Barcode]],$N$5:$N$33,$O$5:$O$33)</f>
        <v>MacBook</v>
      </c>
      <c r="I48" t="str">
        <f>_xlfn.XLOOKUP(Table22[[#This Row],[Unique Barcode]],$N$5:$N$33,$P$5:$P$33)</f>
        <v>Device</v>
      </c>
      <c r="J48" t="s">
        <v>2556</v>
      </c>
      <c r="K48">
        <v>1</v>
      </c>
    </row>
    <row r="49" spans="1:11" x14ac:dyDescent="0.2">
      <c r="A49" s="1" t="d">
        <v>2023-01-09</v>
      </c>
      <c r="B49">
        <v>-1</v>
      </c>
      <c r="C49" t="s">
        <v>18</v>
      </c>
      <c r="D49" t="str">
        <f>_xlfn.XLOOKUP(Table22[[#This Row],[Patron Group]],$S$5:$S$19,$T$5:$T$19)</f>
        <v>Undergraduate</v>
      </c>
      <c r="E49" s="1" t="d">
        <v>2023-01-16</v>
      </c>
      <c r="F49" t="s">
        <v>110</v>
      </c>
      <c r="G49" t="s">
        <v>2489</v>
      </c>
      <c r="H49" t="str">
        <f>_xlfn.XLOOKUP(Table22[[#This Row],[Unique Barcode]],$N$5:$N$33,$O$5:$O$33)</f>
        <v>ChromeBook</v>
      </c>
      <c r="I49" t="str">
        <f>_xlfn.XLOOKUP(Table22[[#This Row],[Unique Barcode]],$N$5:$N$33,$P$5:$P$33)</f>
        <v>Device</v>
      </c>
      <c r="J49" t="s">
        <v>2556</v>
      </c>
      <c r="K49">
        <v>1</v>
      </c>
    </row>
    <row r="50" spans="1:11" x14ac:dyDescent="0.2">
      <c r="A50" s="1" t="d">
        <v>2023-01-09</v>
      </c>
      <c r="B50">
        <v>-1</v>
      </c>
      <c r="C50" t="s">
        <v>13</v>
      </c>
      <c r="D50" t="str">
        <f>_xlfn.XLOOKUP(Table22[[#This Row],[Patron Group]],$S$5:$S$19,$T$5:$T$19)</f>
        <v>Graduate</v>
      </c>
      <c r="E50" s="1" t="d">
        <v>2023-01-16</v>
      </c>
      <c r="F50" t="s">
        <v>112</v>
      </c>
      <c r="G50" t="s">
        <v>2490</v>
      </c>
      <c r="H50" t="str">
        <f>_xlfn.XLOOKUP(Table22[[#This Row],[Unique Barcode]],$N$5:$N$33,$O$5:$O$33)</f>
        <v>MacBook</v>
      </c>
      <c r="I50" t="str">
        <f>_xlfn.XLOOKUP(Table22[[#This Row],[Unique Barcode]],$N$5:$N$33,$P$5:$P$33)</f>
        <v>Device</v>
      </c>
      <c r="J50" t="s">
        <v>2556</v>
      </c>
      <c r="K50">
        <v>1</v>
      </c>
    </row>
    <row r="51" spans="1:11" x14ac:dyDescent="0.2">
      <c r="A51" s="1" t="d">
        <v>2023-01-09</v>
      </c>
      <c r="B51">
        <v>-1</v>
      </c>
      <c r="C51" t="s">
        <v>18</v>
      </c>
      <c r="D51" t="str">
        <f>_xlfn.XLOOKUP(Table22[[#This Row],[Patron Group]],$S$5:$S$19,$T$5:$T$19)</f>
        <v>Undergraduate</v>
      </c>
      <c r="E51" s="1" t="d">
        <v>2023-01-23</v>
      </c>
      <c r="F51" t="s">
        <v>114</v>
      </c>
      <c r="G51" t="s">
        <v>2491</v>
      </c>
      <c r="H51" t="str">
        <f>_xlfn.XLOOKUP(Table22[[#This Row],[Unique Barcode]],$N$5:$N$33,$O$5:$O$33)</f>
        <v>HP Laptop</v>
      </c>
      <c r="I51" t="str">
        <f>_xlfn.XLOOKUP(Table22[[#This Row],[Unique Barcode]],$N$5:$N$33,$P$5:$P$33)</f>
        <v>Device</v>
      </c>
      <c r="J51" t="s">
        <v>2556</v>
      </c>
      <c r="K51">
        <v>1</v>
      </c>
    </row>
    <row r="52" spans="1:11" x14ac:dyDescent="0.2">
      <c r="A52" s="1" t="d">
        <v>2023-01-09</v>
      </c>
      <c r="B52">
        <v>-1</v>
      </c>
      <c r="C52" t="s">
        <v>18</v>
      </c>
      <c r="D52" t="str">
        <f>_xlfn.XLOOKUP(Table22[[#This Row],[Patron Group]],$S$5:$S$19,$T$5:$T$19)</f>
        <v>Undergraduate</v>
      </c>
      <c r="E52" s="1" t="d">
        <v>2023-01-23</v>
      </c>
      <c r="F52" t="s">
        <v>116</v>
      </c>
      <c r="G52" t="s">
        <v>2489</v>
      </c>
      <c r="H52" t="str">
        <f>_xlfn.XLOOKUP(Table22[[#This Row],[Unique Barcode]],$N$5:$N$33,$O$5:$O$33)</f>
        <v>ChromeBook</v>
      </c>
      <c r="I52" t="str">
        <f>_xlfn.XLOOKUP(Table22[[#This Row],[Unique Barcode]],$N$5:$N$33,$P$5:$P$33)</f>
        <v>Device</v>
      </c>
      <c r="J52" t="s">
        <v>2556</v>
      </c>
      <c r="K52">
        <v>1</v>
      </c>
    </row>
    <row r="53" spans="1:11" x14ac:dyDescent="0.2">
      <c r="A53" s="1" t="d">
        <v>2023-01-09</v>
      </c>
      <c r="B53">
        <v>-1</v>
      </c>
      <c r="C53" t="s">
        <v>18</v>
      </c>
      <c r="D53" t="str">
        <f>_xlfn.XLOOKUP(Table22[[#This Row],[Patron Group]],$S$5:$S$19,$T$5:$T$19)</f>
        <v>Undergraduate</v>
      </c>
      <c r="E53" s="1" t="d">
        <v>2023-01-23</v>
      </c>
      <c r="F53" t="s">
        <v>118</v>
      </c>
      <c r="G53" t="s">
        <v>2491</v>
      </c>
      <c r="H53" t="str">
        <f>_xlfn.XLOOKUP(Table22[[#This Row],[Unique Barcode]],$N$5:$N$33,$O$5:$O$33)</f>
        <v>HP Laptop</v>
      </c>
      <c r="I53" t="str">
        <f>_xlfn.XLOOKUP(Table22[[#This Row],[Unique Barcode]],$N$5:$N$33,$P$5:$P$33)</f>
        <v>Device</v>
      </c>
      <c r="J53" t="s">
        <v>2556</v>
      </c>
      <c r="K53">
        <v>1</v>
      </c>
    </row>
    <row r="54" spans="1:11" x14ac:dyDescent="0.2">
      <c r="A54" s="1" t="d">
        <v>2023-01-09</v>
      </c>
      <c r="B54">
        <v>-1</v>
      </c>
      <c r="C54" t="s">
        <v>18</v>
      </c>
      <c r="D54" t="str">
        <f>_xlfn.XLOOKUP(Table22[[#This Row],[Patron Group]],$S$5:$S$19,$T$5:$T$19)</f>
        <v>Undergraduate</v>
      </c>
      <c r="E54" s="1" t="d">
        <v>2023-01-18</v>
      </c>
      <c r="F54" t="s">
        <v>120</v>
      </c>
      <c r="G54" t="s">
        <v>2528</v>
      </c>
      <c r="H54" t="str">
        <f>_xlfn.XLOOKUP(Table22[[#This Row],[Unique Barcode]],$N$5:$N$33,$O$5:$O$33)</f>
        <v>MacBook</v>
      </c>
      <c r="I54" t="str">
        <f>_xlfn.XLOOKUP(Table22[[#This Row],[Unique Barcode]],$N$5:$N$33,$P$5:$P$33)</f>
        <v>Device</v>
      </c>
      <c r="J54" t="s">
        <v>2556</v>
      </c>
      <c r="K54">
        <v>1</v>
      </c>
    </row>
    <row r="55" spans="1:11" x14ac:dyDescent="0.2">
      <c r="A55" s="1" t="d">
        <v>2023-01-09</v>
      </c>
      <c r="B55">
        <v>-1</v>
      </c>
      <c r="C55" t="s">
        <v>18</v>
      </c>
      <c r="D55" t="str">
        <f>_xlfn.XLOOKUP(Table22[[#This Row],[Patron Group]],$S$5:$S$19,$T$5:$T$19)</f>
        <v>Undergraduate</v>
      </c>
      <c r="E55" s="1" t="d">
        <v>2023-01-16</v>
      </c>
      <c r="F55" t="s">
        <v>122</v>
      </c>
      <c r="G55" t="s">
        <v>2489</v>
      </c>
      <c r="H55" t="str">
        <f>_xlfn.XLOOKUP(Table22[[#This Row],[Unique Barcode]],$N$5:$N$33,$O$5:$O$33)</f>
        <v>ChromeBook</v>
      </c>
      <c r="I55" t="str">
        <f>_xlfn.XLOOKUP(Table22[[#This Row],[Unique Barcode]],$N$5:$N$33,$P$5:$P$33)</f>
        <v>Device</v>
      </c>
      <c r="J55" t="s">
        <v>2556</v>
      </c>
      <c r="K55">
        <v>1</v>
      </c>
    </row>
    <row r="56" spans="1:11" x14ac:dyDescent="0.2">
      <c r="A56" s="1" t="d">
        <v>2023-01-09</v>
      </c>
      <c r="B56">
        <v>-1</v>
      </c>
      <c r="C56" t="s">
        <v>18</v>
      </c>
      <c r="D56" t="str">
        <f>_xlfn.XLOOKUP(Table22[[#This Row],[Patron Group]],$S$5:$S$19,$T$5:$T$19)</f>
        <v>Undergraduate</v>
      </c>
      <c r="E56" s="1" t="d">
        <v>2023-04-09</v>
      </c>
      <c r="F56" t="s">
        <v>124</v>
      </c>
      <c r="G56" t="s">
        <v>2494</v>
      </c>
      <c r="H56" t="str">
        <f>_xlfn.XLOOKUP(Table22[[#This Row],[Unique Barcode]],$N$5:$N$33,$O$5:$O$33)</f>
        <v>EE Devices</v>
      </c>
      <c r="I56" t="str">
        <f>_xlfn.XLOOKUP(Table22[[#This Row],[Unique Barcode]],$N$5:$N$33,$P$5:$P$33)</f>
        <v>EE Devices</v>
      </c>
      <c r="J56" t="s">
        <v>2575</v>
      </c>
      <c r="K56">
        <v>1</v>
      </c>
    </row>
    <row r="57" spans="1:11" x14ac:dyDescent="0.2">
      <c r="A57" s="1" t="d">
        <v>2023-01-09</v>
      </c>
      <c r="B57">
        <v>-1</v>
      </c>
      <c r="C57" t="s">
        <v>18</v>
      </c>
      <c r="D57" t="str">
        <f>_xlfn.XLOOKUP(Table22[[#This Row],[Patron Group]],$S$5:$S$19,$T$5:$T$19)</f>
        <v>Undergraduate</v>
      </c>
      <c r="E57" s="1" t="d">
        <v>2023-01-23</v>
      </c>
      <c r="F57" t="s">
        <v>126</v>
      </c>
      <c r="G57" t="s">
        <v>2491</v>
      </c>
      <c r="H57" t="str">
        <f>_xlfn.XLOOKUP(Table22[[#This Row],[Unique Barcode]],$N$5:$N$33,$O$5:$O$33)</f>
        <v>HP Laptop</v>
      </c>
      <c r="I57" t="str">
        <f>_xlfn.XLOOKUP(Table22[[#This Row],[Unique Barcode]],$N$5:$N$33,$P$5:$P$33)</f>
        <v>Device</v>
      </c>
      <c r="J57" t="s">
        <v>2556</v>
      </c>
      <c r="K57">
        <v>1</v>
      </c>
    </row>
    <row r="58" spans="1:11" x14ac:dyDescent="0.2">
      <c r="A58" s="1" t="d">
        <v>2023-01-09</v>
      </c>
      <c r="B58">
        <v>-1</v>
      </c>
      <c r="C58" t="s">
        <v>18</v>
      </c>
      <c r="D58" t="str">
        <f>_xlfn.XLOOKUP(Table22[[#This Row],[Patron Group]],$S$5:$S$19,$T$5:$T$19)</f>
        <v>Undergraduate</v>
      </c>
      <c r="E58" s="1" t="d">
        <v>2023-04-09</v>
      </c>
      <c r="F58" t="s">
        <v>128</v>
      </c>
      <c r="G58" t="s">
        <v>2494</v>
      </c>
      <c r="H58" t="str">
        <f>_xlfn.XLOOKUP(Table22[[#This Row],[Unique Barcode]],$N$5:$N$33,$O$5:$O$33)</f>
        <v>EE Devices</v>
      </c>
      <c r="I58" t="str">
        <f>_xlfn.XLOOKUP(Table22[[#This Row],[Unique Barcode]],$N$5:$N$33,$P$5:$P$33)</f>
        <v>EE Devices</v>
      </c>
      <c r="J58" t="s">
        <v>2575</v>
      </c>
      <c r="K58">
        <v>1</v>
      </c>
    </row>
    <row r="59" spans="1:11" x14ac:dyDescent="0.2">
      <c r="A59" s="1" t="d">
        <v>2023-01-09</v>
      </c>
      <c r="B59">
        <v>-1</v>
      </c>
      <c r="C59" t="s">
        <v>18</v>
      </c>
      <c r="D59" t="str">
        <f>_xlfn.XLOOKUP(Table22[[#This Row],[Patron Group]],$S$5:$S$19,$T$5:$T$19)</f>
        <v>Undergraduate</v>
      </c>
      <c r="E59" s="1" t="d">
        <v>2023-01-09</v>
      </c>
      <c r="F59" t="s">
        <v>129</v>
      </c>
      <c r="G59" t="s">
        <v>2495</v>
      </c>
      <c r="H59" t="str">
        <f>_xlfn.XLOOKUP(Table22[[#This Row],[Unique Barcode]],$N$5:$N$33,$O$5:$O$33)</f>
        <v>WALLADPT</v>
      </c>
      <c r="I59" t="str">
        <f>_xlfn.XLOOKUP(Table22[[#This Row],[Unique Barcode]],$N$5:$N$33,$P$5:$P$33)</f>
        <v>Charger</v>
      </c>
      <c r="J59" t="s">
        <v>2556</v>
      </c>
      <c r="K59">
        <v>1</v>
      </c>
    </row>
    <row r="60" spans="1:11" x14ac:dyDescent="0.2">
      <c r="A60" s="1" t="d">
        <v>2023-01-09</v>
      </c>
      <c r="B60">
        <v>-1</v>
      </c>
      <c r="C60" t="s">
        <v>18</v>
      </c>
      <c r="D60" t="str">
        <f>_xlfn.XLOOKUP(Table22[[#This Row],[Patron Group]],$S$5:$S$19,$T$5:$T$19)</f>
        <v>Undergraduate</v>
      </c>
      <c r="E60" s="1" t="d">
        <v>2023-01-09</v>
      </c>
      <c r="F60" t="s">
        <v>130</v>
      </c>
      <c r="G60" t="s">
        <v>2496</v>
      </c>
      <c r="H60" t="str">
        <f>_xlfn.XLOOKUP(Table22[[#This Row],[Unique Barcode]],$N$5:$N$33,$O$5:$O$33)</f>
        <v>IPHONE</v>
      </c>
      <c r="I60" t="str">
        <f>_xlfn.XLOOKUP(Table22[[#This Row],[Unique Barcode]],$N$5:$N$33,$P$5:$P$33)</f>
        <v>Charger</v>
      </c>
      <c r="J60" t="s">
        <v>2556</v>
      </c>
      <c r="K60">
        <v>1</v>
      </c>
    </row>
    <row r="61" spans="1:11" x14ac:dyDescent="0.2">
      <c r="A61" s="1" t="d">
        <v>2023-01-09</v>
      </c>
      <c r="B61">
        <v>6200523990006530</v>
      </c>
      <c r="C61" t="s">
        <v>18</v>
      </c>
      <c r="D61" t="str">
        <f>_xlfn.XLOOKUP(Table22[[#This Row],[Patron Group]],$S$5:$S$19,$T$5:$T$19)</f>
        <v>Undergraduate</v>
      </c>
      <c r="E61" s="1" t="d">
        <v>2023-06-01</v>
      </c>
      <c r="F61" t="s">
        <v>132</v>
      </c>
      <c r="G61" t="s">
        <v>2494</v>
      </c>
      <c r="H61" t="str">
        <f>_xlfn.XLOOKUP(Table22[[#This Row],[Unique Barcode]],$N$5:$N$33,$O$5:$O$33)</f>
        <v>EE Devices</v>
      </c>
      <c r="I61" t="str">
        <f>_xlfn.XLOOKUP(Table22[[#This Row],[Unique Barcode]],$N$5:$N$33,$P$5:$P$33)</f>
        <v>EE Devices</v>
      </c>
      <c r="J61" t="s">
        <v>2575</v>
      </c>
      <c r="K61">
        <v>1</v>
      </c>
    </row>
    <row r="62" spans="1:11" x14ac:dyDescent="0.2">
      <c r="A62" s="1" t="d">
        <v>2023-01-09</v>
      </c>
      <c r="B62">
        <v>-1</v>
      </c>
      <c r="C62" t="s">
        <v>18</v>
      </c>
      <c r="D62" t="str">
        <f>_xlfn.XLOOKUP(Table22[[#This Row],[Patron Group]],$S$5:$S$19,$T$5:$T$19)</f>
        <v>Undergraduate</v>
      </c>
      <c r="E62" s="1" t="d">
        <v>2023-01-16</v>
      </c>
      <c r="F62" t="s">
        <v>134</v>
      </c>
      <c r="G62" t="s">
        <v>2528</v>
      </c>
      <c r="H62" t="str">
        <f>_xlfn.XLOOKUP(Table22[[#This Row],[Unique Barcode]],$N$5:$N$33,$O$5:$O$33)</f>
        <v>MacBook</v>
      </c>
      <c r="I62" t="str">
        <f>_xlfn.XLOOKUP(Table22[[#This Row],[Unique Barcode]],$N$5:$N$33,$P$5:$P$33)</f>
        <v>Device</v>
      </c>
      <c r="J62" t="s">
        <v>2556</v>
      </c>
      <c r="K62">
        <v>1</v>
      </c>
    </row>
    <row r="63" spans="1:11" x14ac:dyDescent="0.2">
      <c r="A63" s="1" t="d">
        <v>2023-01-09</v>
      </c>
      <c r="B63">
        <v>-1</v>
      </c>
      <c r="C63" t="s">
        <v>18</v>
      </c>
      <c r="D63" t="str">
        <f>_xlfn.XLOOKUP(Table22[[#This Row],[Patron Group]],$S$5:$S$19,$T$5:$T$19)</f>
        <v>Undergraduate</v>
      </c>
      <c r="E63" s="1" t="d">
        <v>2023-01-20</v>
      </c>
      <c r="F63" t="s">
        <v>136</v>
      </c>
      <c r="G63" t="s">
        <v>2490</v>
      </c>
      <c r="H63" t="str">
        <f>_xlfn.XLOOKUP(Table22[[#This Row],[Unique Barcode]],$N$5:$N$33,$O$5:$O$33)</f>
        <v>MacBook</v>
      </c>
      <c r="I63" t="str">
        <f>_xlfn.XLOOKUP(Table22[[#This Row],[Unique Barcode]],$N$5:$N$33,$P$5:$P$33)</f>
        <v>Device</v>
      </c>
      <c r="J63" t="s">
        <v>2556</v>
      </c>
      <c r="K63">
        <v>1</v>
      </c>
    </row>
    <row r="64" spans="1:11" x14ac:dyDescent="0.2">
      <c r="A64" s="1" t="d">
        <v>2023-01-09</v>
      </c>
      <c r="B64">
        <v>-1</v>
      </c>
      <c r="C64" t="s">
        <v>18</v>
      </c>
      <c r="D64" t="str">
        <f>_xlfn.XLOOKUP(Table22[[#This Row],[Patron Group]],$S$5:$S$19,$T$5:$T$19)</f>
        <v>Undergraduate</v>
      </c>
      <c r="E64" s="1" t="d">
        <v>2023-01-20</v>
      </c>
      <c r="F64" t="s">
        <v>138</v>
      </c>
      <c r="G64" t="s">
        <v>2490</v>
      </c>
      <c r="H64" t="str">
        <f>_xlfn.XLOOKUP(Table22[[#This Row],[Unique Barcode]],$N$5:$N$33,$O$5:$O$33)</f>
        <v>MacBook</v>
      </c>
      <c r="I64" t="str">
        <f>_xlfn.XLOOKUP(Table22[[#This Row],[Unique Barcode]],$N$5:$N$33,$P$5:$P$33)</f>
        <v>Device</v>
      </c>
      <c r="J64" t="s">
        <v>2556</v>
      </c>
      <c r="K64">
        <v>1</v>
      </c>
    </row>
    <row r="65" spans="1:11" x14ac:dyDescent="0.2">
      <c r="A65" s="1" t="d">
        <v>2023-01-09</v>
      </c>
      <c r="B65">
        <v>-1</v>
      </c>
      <c r="C65" t="s">
        <v>13</v>
      </c>
      <c r="D65" t="str">
        <f>_xlfn.XLOOKUP(Table22[[#This Row],[Patron Group]],$S$5:$S$19,$T$5:$T$19)</f>
        <v>Graduate</v>
      </c>
      <c r="E65" s="1" t="d">
        <v>2023-01-09</v>
      </c>
      <c r="F65" t="s">
        <v>140</v>
      </c>
      <c r="G65" t="s">
        <v>2496</v>
      </c>
      <c r="H65" t="str">
        <f>_xlfn.XLOOKUP(Table22[[#This Row],[Unique Barcode]],$N$5:$N$33,$O$5:$O$33)</f>
        <v>IPHONE</v>
      </c>
      <c r="I65" t="str">
        <f>_xlfn.XLOOKUP(Table22[[#This Row],[Unique Barcode]],$N$5:$N$33,$P$5:$P$33)</f>
        <v>Charger</v>
      </c>
      <c r="J65" t="s">
        <v>2554</v>
      </c>
      <c r="K65">
        <v>1</v>
      </c>
    </row>
    <row r="66" spans="1:11" x14ac:dyDescent="0.2">
      <c r="A66" s="1" t="d">
        <v>2023-01-09</v>
      </c>
      <c r="B66">
        <v>-1</v>
      </c>
      <c r="C66" t="s">
        <v>13</v>
      </c>
      <c r="D66" t="str">
        <f>_xlfn.XLOOKUP(Table22[[#This Row],[Patron Group]],$S$5:$S$19,$T$5:$T$19)</f>
        <v>Graduate</v>
      </c>
      <c r="E66" s="1" t="d">
        <v>2023-01-09</v>
      </c>
      <c r="F66" t="s">
        <v>73</v>
      </c>
      <c r="G66" t="s">
        <v>2495</v>
      </c>
      <c r="H66" t="str">
        <f>_xlfn.XLOOKUP(Table22[[#This Row],[Unique Barcode]],$N$5:$N$33,$O$5:$O$33)</f>
        <v>WALLADPT</v>
      </c>
      <c r="I66" t="str">
        <f>_xlfn.XLOOKUP(Table22[[#This Row],[Unique Barcode]],$N$5:$N$33,$P$5:$P$33)</f>
        <v>Charger</v>
      </c>
      <c r="J66" t="s">
        <v>2554</v>
      </c>
      <c r="K66">
        <v>1</v>
      </c>
    </row>
    <row r="67" spans="1:11" x14ac:dyDescent="0.2">
      <c r="A67" s="1" t="d">
        <v>2023-01-09</v>
      </c>
      <c r="B67">
        <v>-1</v>
      </c>
      <c r="C67" t="s">
        <v>13</v>
      </c>
      <c r="D67" t="str">
        <f>_xlfn.XLOOKUP(Table22[[#This Row],[Patron Group]],$S$5:$S$19,$T$5:$T$19)</f>
        <v>Graduate</v>
      </c>
      <c r="E67" s="1" t="d">
        <v>2023-01-16</v>
      </c>
      <c r="F67" t="s">
        <v>142</v>
      </c>
      <c r="G67" t="s">
        <v>2489</v>
      </c>
      <c r="H67" t="str">
        <f>_xlfn.XLOOKUP(Table22[[#This Row],[Unique Barcode]],$N$5:$N$33,$O$5:$O$33)</f>
        <v>ChromeBook</v>
      </c>
      <c r="I67" t="str">
        <f>_xlfn.XLOOKUP(Table22[[#This Row],[Unique Barcode]],$N$5:$N$33,$P$5:$P$33)</f>
        <v>Device</v>
      </c>
      <c r="J67" t="s">
        <v>2554</v>
      </c>
      <c r="K67">
        <v>1</v>
      </c>
    </row>
    <row r="68" spans="1:11" x14ac:dyDescent="0.2">
      <c r="A68" s="1" t="d">
        <v>2023-01-09</v>
      </c>
      <c r="B68">
        <v>-1</v>
      </c>
      <c r="C68" t="s">
        <v>18</v>
      </c>
      <c r="D68" t="str">
        <f>_xlfn.XLOOKUP(Table22[[#This Row],[Patron Group]],$S$5:$S$19,$T$5:$T$19)</f>
        <v>Undergraduate</v>
      </c>
      <c r="E68" s="1" t="d">
        <v>2023-01-16</v>
      </c>
      <c r="F68" t="s">
        <v>144</v>
      </c>
      <c r="G68" t="s">
        <v>2491</v>
      </c>
      <c r="H68" t="str">
        <f>_xlfn.XLOOKUP(Table22[[#This Row],[Unique Barcode]],$N$5:$N$33,$O$5:$O$33)</f>
        <v>HP Laptop</v>
      </c>
      <c r="I68" t="str">
        <f>_xlfn.XLOOKUP(Table22[[#This Row],[Unique Barcode]],$N$5:$N$33,$P$5:$P$33)</f>
        <v>Device</v>
      </c>
      <c r="J68" t="s">
        <v>2556</v>
      </c>
      <c r="K68">
        <v>1</v>
      </c>
    </row>
    <row r="69" spans="1:11" x14ac:dyDescent="0.2">
      <c r="A69" s="1" t="d">
        <v>2023-01-09</v>
      </c>
      <c r="B69">
        <v>-1</v>
      </c>
      <c r="C69" t="s">
        <v>18</v>
      </c>
      <c r="D69" t="str">
        <f>_xlfn.XLOOKUP(Table22[[#This Row],[Patron Group]],$S$5:$S$19,$T$5:$T$19)</f>
        <v>Undergraduate</v>
      </c>
      <c r="E69" s="1" t="d">
        <v>2023-01-23</v>
      </c>
      <c r="F69" t="s">
        <v>146</v>
      </c>
      <c r="G69" t="s">
        <v>2530</v>
      </c>
      <c r="H69" t="str">
        <f>_xlfn.XLOOKUP(Table22[[#This Row],[Unique Barcode]],$N$5:$N$33,$O$5:$O$33)</f>
        <v>iPad</v>
      </c>
      <c r="I69" t="str">
        <f>_xlfn.XLOOKUP(Table22[[#This Row],[Unique Barcode]],$N$5:$N$33,$P$5:$P$33)</f>
        <v>Device</v>
      </c>
      <c r="J69" t="s">
        <v>2556</v>
      </c>
      <c r="K69">
        <v>1</v>
      </c>
    </row>
    <row r="70" spans="1:11" x14ac:dyDescent="0.2">
      <c r="A70" s="1" t="d">
        <v>2023-01-09</v>
      </c>
      <c r="B70">
        <v>-1</v>
      </c>
      <c r="C70" t="s">
        <v>18</v>
      </c>
      <c r="D70" t="str">
        <f>_xlfn.XLOOKUP(Table22[[#This Row],[Patron Group]],$S$5:$S$19,$T$5:$T$19)</f>
        <v>Undergraduate</v>
      </c>
      <c r="E70" s="1" t="d">
        <v>2023-01-17</v>
      </c>
      <c r="F70" t="s">
        <v>147</v>
      </c>
      <c r="G70" t="s">
        <v>2490</v>
      </c>
      <c r="H70" t="str">
        <f>_xlfn.XLOOKUP(Table22[[#This Row],[Unique Barcode]],$N$5:$N$33,$O$5:$O$33)</f>
        <v>MacBook</v>
      </c>
      <c r="I70" t="str">
        <f>_xlfn.XLOOKUP(Table22[[#This Row],[Unique Barcode]],$N$5:$N$33,$P$5:$P$33)</f>
        <v>Device</v>
      </c>
      <c r="J70" t="s">
        <v>2556</v>
      </c>
      <c r="K70">
        <v>1</v>
      </c>
    </row>
    <row r="71" spans="1:11" x14ac:dyDescent="0.2">
      <c r="A71" s="1" t="d">
        <v>2023-01-09</v>
      </c>
      <c r="B71">
        <v>-1</v>
      </c>
      <c r="C71" t="s">
        <v>18</v>
      </c>
      <c r="D71" t="str">
        <f>_xlfn.XLOOKUP(Table22[[#This Row],[Patron Group]],$S$5:$S$19,$T$5:$T$19)</f>
        <v>Undergraduate</v>
      </c>
      <c r="E71" s="1" t="d">
        <v>2023-01-16</v>
      </c>
      <c r="F71" t="s">
        <v>149</v>
      </c>
      <c r="G71" t="s">
        <v>2528</v>
      </c>
      <c r="H71" t="str">
        <f>_xlfn.XLOOKUP(Table22[[#This Row],[Unique Barcode]],$N$5:$N$33,$O$5:$O$33)</f>
        <v>MacBook</v>
      </c>
      <c r="I71" t="str">
        <f>_xlfn.XLOOKUP(Table22[[#This Row],[Unique Barcode]],$N$5:$N$33,$P$5:$P$33)</f>
        <v>Device</v>
      </c>
      <c r="J71" t="s">
        <v>2556</v>
      </c>
      <c r="K71">
        <v>1</v>
      </c>
    </row>
    <row r="72" spans="1:11" x14ac:dyDescent="0.2">
      <c r="A72" s="1" t="d">
        <v>2023-01-09</v>
      </c>
      <c r="B72">
        <v>-1</v>
      </c>
      <c r="C72" t="s">
        <v>13</v>
      </c>
      <c r="D72" t="str">
        <f>_xlfn.XLOOKUP(Table22[[#This Row],[Patron Group]],$S$5:$S$19,$T$5:$T$19)</f>
        <v>Graduate</v>
      </c>
      <c r="E72" s="1" t="d">
        <v>2023-01-16</v>
      </c>
      <c r="F72" t="s">
        <v>151</v>
      </c>
      <c r="G72" t="s">
        <v>2491</v>
      </c>
      <c r="H72" t="str">
        <f>_xlfn.XLOOKUP(Table22[[#This Row],[Unique Barcode]],$N$5:$N$33,$O$5:$O$33)</f>
        <v>HP Laptop</v>
      </c>
      <c r="I72" t="str">
        <f>_xlfn.XLOOKUP(Table22[[#This Row],[Unique Barcode]],$N$5:$N$33,$P$5:$P$33)</f>
        <v>Device</v>
      </c>
      <c r="J72" t="s">
        <v>2556</v>
      </c>
      <c r="K72">
        <v>1</v>
      </c>
    </row>
    <row r="73" spans="1:11" x14ac:dyDescent="0.2">
      <c r="A73" s="1" t="d">
        <v>2023-01-09</v>
      </c>
      <c r="B73">
        <v>-1</v>
      </c>
      <c r="C73" t="s">
        <v>18</v>
      </c>
      <c r="D73" t="str">
        <f>_xlfn.XLOOKUP(Table22[[#This Row],[Patron Group]],$S$5:$S$19,$T$5:$T$19)</f>
        <v>Undergraduate</v>
      </c>
      <c r="E73" s="1" t="d">
        <v>2023-01-16</v>
      </c>
      <c r="F73" t="s">
        <v>153</v>
      </c>
      <c r="G73" t="s">
        <v>2528</v>
      </c>
      <c r="H73" t="str">
        <f>_xlfn.XLOOKUP(Table22[[#This Row],[Unique Barcode]],$N$5:$N$33,$O$5:$O$33)</f>
        <v>MacBook</v>
      </c>
      <c r="I73" t="str">
        <f>_xlfn.XLOOKUP(Table22[[#This Row],[Unique Barcode]],$N$5:$N$33,$P$5:$P$33)</f>
        <v>Device</v>
      </c>
      <c r="J73" t="s">
        <v>2556</v>
      </c>
      <c r="K73">
        <v>1</v>
      </c>
    </row>
    <row r="74" spans="1:11" x14ac:dyDescent="0.2">
      <c r="A74" s="1" t="d">
        <v>2023-01-09</v>
      </c>
      <c r="B74">
        <v>-1</v>
      </c>
      <c r="C74" t="s">
        <v>18</v>
      </c>
      <c r="D74" t="str">
        <f>_xlfn.XLOOKUP(Table22[[#This Row],[Patron Group]],$S$5:$S$19,$T$5:$T$19)</f>
        <v>Undergraduate</v>
      </c>
      <c r="E74" s="1" t="d">
        <v>2023-04-09</v>
      </c>
      <c r="F74" t="s">
        <v>155</v>
      </c>
      <c r="G74" t="s">
        <v>2494</v>
      </c>
      <c r="H74" t="str">
        <f>_xlfn.XLOOKUP(Table22[[#This Row],[Unique Barcode]],$N$5:$N$33,$O$5:$O$33)</f>
        <v>EE Devices</v>
      </c>
      <c r="I74" t="str">
        <f>_xlfn.XLOOKUP(Table22[[#This Row],[Unique Barcode]],$N$5:$N$33,$P$5:$P$33)</f>
        <v>EE Devices</v>
      </c>
      <c r="J74" t="s">
        <v>2575</v>
      </c>
      <c r="K74">
        <v>1</v>
      </c>
    </row>
    <row r="75" spans="1:11" x14ac:dyDescent="0.2">
      <c r="A75" s="1" t="d">
        <v>2023-01-09</v>
      </c>
      <c r="B75">
        <v>-1</v>
      </c>
      <c r="C75" t="s">
        <v>18</v>
      </c>
      <c r="D75" t="str">
        <f>_xlfn.XLOOKUP(Table22[[#This Row],[Patron Group]],$S$5:$S$19,$T$5:$T$19)</f>
        <v>Undergraduate</v>
      </c>
      <c r="E75" s="1" t="d">
        <v>2023-01-09</v>
      </c>
      <c r="F75" t="s">
        <v>157</v>
      </c>
      <c r="G75" t="s">
        <v>2495</v>
      </c>
      <c r="H75" t="str">
        <f>_xlfn.XLOOKUP(Table22[[#This Row],[Unique Barcode]],$N$5:$N$33,$O$5:$O$33)</f>
        <v>WALLADPT</v>
      </c>
      <c r="I75" t="str">
        <f>_xlfn.XLOOKUP(Table22[[#This Row],[Unique Barcode]],$N$5:$N$33,$P$5:$P$33)</f>
        <v>Charger</v>
      </c>
      <c r="J75" t="s">
        <v>2556</v>
      </c>
      <c r="K75">
        <v>1</v>
      </c>
    </row>
    <row r="76" spans="1:11" x14ac:dyDescent="0.2">
      <c r="A76" s="1" t="d">
        <v>2023-01-09</v>
      </c>
      <c r="B76">
        <v>-1</v>
      </c>
      <c r="C76" t="s">
        <v>18</v>
      </c>
      <c r="D76" t="str">
        <f>_xlfn.XLOOKUP(Table22[[#This Row],[Patron Group]],$S$5:$S$19,$T$5:$T$19)</f>
        <v>Undergraduate</v>
      </c>
      <c r="E76" s="1" t="d">
        <v>2023-01-09</v>
      </c>
      <c r="F76" t="s">
        <v>158</v>
      </c>
      <c r="G76" t="s">
        <v>2496</v>
      </c>
      <c r="H76" t="str">
        <f>_xlfn.XLOOKUP(Table22[[#This Row],[Unique Barcode]],$N$5:$N$33,$O$5:$O$33)</f>
        <v>IPHONE</v>
      </c>
      <c r="I76" t="str">
        <f>_xlfn.XLOOKUP(Table22[[#This Row],[Unique Barcode]],$N$5:$N$33,$P$5:$P$33)</f>
        <v>Charger</v>
      </c>
      <c r="J76" t="s">
        <v>2556</v>
      </c>
      <c r="K76">
        <v>1</v>
      </c>
    </row>
    <row r="77" spans="1:11" x14ac:dyDescent="0.2">
      <c r="A77" s="1" t="d">
        <v>2023-01-09</v>
      </c>
      <c r="B77">
        <v>-1</v>
      </c>
      <c r="C77" t="s">
        <v>18</v>
      </c>
      <c r="D77" t="str">
        <f>_xlfn.XLOOKUP(Table22[[#This Row],[Patron Group]],$S$5:$S$19,$T$5:$T$19)</f>
        <v>Undergraduate</v>
      </c>
      <c r="E77" s="1" t="d">
        <v>2023-01-20</v>
      </c>
      <c r="F77" t="s">
        <v>160</v>
      </c>
      <c r="G77" t="s">
        <v>2528</v>
      </c>
      <c r="H77" t="str">
        <f>_xlfn.XLOOKUP(Table22[[#This Row],[Unique Barcode]],$N$5:$N$33,$O$5:$O$33)</f>
        <v>MacBook</v>
      </c>
      <c r="I77" t="str">
        <f>_xlfn.XLOOKUP(Table22[[#This Row],[Unique Barcode]],$N$5:$N$33,$P$5:$P$33)</f>
        <v>Device</v>
      </c>
      <c r="J77" t="s">
        <v>2556</v>
      </c>
      <c r="K77">
        <v>1</v>
      </c>
    </row>
    <row r="78" spans="1:11" x14ac:dyDescent="0.2">
      <c r="A78" s="1" t="d">
        <v>2023-01-09</v>
      </c>
      <c r="B78">
        <v>-1</v>
      </c>
      <c r="C78" t="s">
        <v>13</v>
      </c>
      <c r="D78" t="str">
        <f>_xlfn.XLOOKUP(Table22[[#This Row],[Patron Group]],$S$5:$S$19,$T$5:$T$19)</f>
        <v>Graduate</v>
      </c>
      <c r="E78" s="1" t="d">
        <v>2023-01-09</v>
      </c>
      <c r="F78" t="s">
        <v>162</v>
      </c>
      <c r="G78" t="s">
        <v>2496</v>
      </c>
      <c r="H78" t="str">
        <f>_xlfn.XLOOKUP(Table22[[#This Row],[Unique Barcode]],$N$5:$N$33,$O$5:$O$33)</f>
        <v>IPHONE</v>
      </c>
      <c r="I78" t="str">
        <f>_xlfn.XLOOKUP(Table22[[#This Row],[Unique Barcode]],$N$5:$N$33,$P$5:$P$33)</f>
        <v>Charger</v>
      </c>
      <c r="J78" t="s">
        <v>2556</v>
      </c>
      <c r="K78">
        <v>1</v>
      </c>
    </row>
    <row r="79" spans="1:11" x14ac:dyDescent="0.2">
      <c r="A79" s="1" t="d">
        <v>2023-01-09</v>
      </c>
      <c r="B79">
        <v>-1</v>
      </c>
      <c r="C79" t="s">
        <v>18</v>
      </c>
      <c r="D79" t="str">
        <f>_xlfn.XLOOKUP(Table22[[#This Row],[Patron Group]],$S$5:$S$19,$T$5:$T$19)</f>
        <v>Undergraduate</v>
      </c>
      <c r="E79" s="1" t="d">
        <v>2023-01-23</v>
      </c>
      <c r="F79" t="s">
        <v>164</v>
      </c>
      <c r="G79" t="s">
        <v>2490</v>
      </c>
      <c r="H79" t="str">
        <f>_xlfn.XLOOKUP(Table22[[#This Row],[Unique Barcode]],$N$5:$N$33,$O$5:$O$33)</f>
        <v>MacBook</v>
      </c>
      <c r="I79" t="str">
        <f>_xlfn.XLOOKUP(Table22[[#This Row],[Unique Barcode]],$N$5:$N$33,$P$5:$P$33)</f>
        <v>Device</v>
      </c>
      <c r="J79" t="s">
        <v>2556</v>
      </c>
      <c r="K79">
        <v>1</v>
      </c>
    </row>
    <row r="80" spans="1:11" x14ac:dyDescent="0.2">
      <c r="A80" s="1" t="d">
        <v>2023-01-09</v>
      </c>
      <c r="B80">
        <v>-1</v>
      </c>
      <c r="C80" t="s">
        <v>18</v>
      </c>
      <c r="D80" t="str">
        <f>_xlfn.XLOOKUP(Table22[[#This Row],[Patron Group]],$S$5:$S$19,$T$5:$T$19)</f>
        <v>Undergraduate</v>
      </c>
      <c r="E80" s="1" t="d">
        <v>2023-01-16</v>
      </c>
      <c r="F80" t="s">
        <v>166</v>
      </c>
      <c r="G80" t="s">
        <v>2489</v>
      </c>
      <c r="H80" t="str">
        <f>_xlfn.XLOOKUP(Table22[[#This Row],[Unique Barcode]],$N$5:$N$33,$O$5:$O$33)</f>
        <v>ChromeBook</v>
      </c>
      <c r="I80" t="str">
        <f>_xlfn.XLOOKUP(Table22[[#This Row],[Unique Barcode]],$N$5:$N$33,$P$5:$P$33)</f>
        <v>Device</v>
      </c>
      <c r="J80" t="s">
        <v>2554</v>
      </c>
      <c r="K80">
        <v>1</v>
      </c>
    </row>
    <row r="81" spans="1:11" x14ac:dyDescent="0.2">
      <c r="A81" s="1" t="d">
        <v>2023-01-09</v>
      </c>
      <c r="B81">
        <v>-1</v>
      </c>
      <c r="C81" t="s">
        <v>18</v>
      </c>
      <c r="D81" t="str">
        <f>_xlfn.XLOOKUP(Table22[[#This Row],[Patron Group]],$S$5:$S$19,$T$5:$T$19)</f>
        <v>Undergraduate</v>
      </c>
      <c r="E81" s="1" t="d">
        <v>2023-01-09</v>
      </c>
      <c r="F81" t="s">
        <v>168</v>
      </c>
      <c r="G81" t="s">
        <v>2497</v>
      </c>
      <c r="H81" t="str">
        <f>_xlfn.XLOOKUP(Table22[[#This Row],[Unique Barcode]],$N$5:$N$33,$O$5:$O$33)</f>
        <v>MACCHRG</v>
      </c>
      <c r="I81" t="str">
        <f>_xlfn.XLOOKUP(Table22[[#This Row],[Unique Barcode]],$N$5:$N$33,$P$5:$P$33)</f>
        <v>Charger</v>
      </c>
      <c r="J81" t="s">
        <v>2556</v>
      </c>
      <c r="K81">
        <v>1</v>
      </c>
    </row>
    <row r="82" spans="1:11" x14ac:dyDescent="0.2">
      <c r="A82" s="1" t="d">
        <v>2023-01-09</v>
      </c>
      <c r="B82">
        <v>-1</v>
      </c>
      <c r="C82" t="s">
        <v>18</v>
      </c>
      <c r="D82" t="str">
        <f>_xlfn.XLOOKUP(Table22[[#This Row],[Patron Group]],$S$5:$S$19,$T$5:$T$19)</f>
        <v>Undergraduate</v>
      </c>
      <c r="E82" s="1" t="d">
        <v>2023-01-23</v>
      </c>
      <c r="F82" t="s">
        <v>170</v>
      </c>
      <c r="G82" t="s">
        <v>2491</v>
      </c>
      <c r="H82" t="str">
        <f>_xlfn.XLOOKUP(Table22[[#This Row],[Unique Barcode]],$N$5:$N$33,$O$5:$O$33)</f>
        <v>HP Laptop</v>
      </c>
      <c r="I82" t="str">
        <f>_xlfn.XLOOKUP(Table22[[#This Row],[Unique Barcode]],$N$5:$N$33,$P$5:$P$33)</f>
        <v>Device</v>
      </c>
      <c r="J82" t="s">
        <v>2556</v>
      </c>
      <c r="K82">
        <v>1</v>
      </c>
    </row>
    <row r="83" spans="1:11" x14ac:dyDescent="0.2">
      <c r="A83" s="1" t="d">
        <v>2023-01-09</v>
      </c>
      <c r="B83">
        <v>-1</v>
      </c>
      <c r="C83" t="s">
        <v>18</v>
      </c>
      <c r="D83" t="str">
        <f>_xlfn.XLOOKUP(Table22[[#This Row],[Patron Group]],$S$5:$S$19,$T$5:$T$19)</f>
        <v>Undergraduate</v>
      </c>
      <c r="E83" s="1" t="d">
        <v>2023-01-23</v>
      </c>
      <c r="F83" t="s">
        <v>172</v>
      </c>
      <c r="G83" t="s">
        <v>2530</v>
      </c>
      <c r="H83" t="str">
        <f>_xlfn.XLOOKUP(Table22[[#This Row],[Unique Barcode]],$N$5:$N$33,$O$5:$O$33)</f>
        <v>iPad</v>
      </c>
      <c r="I83" t="str">
        <f>_xlfn.XLOOKUP(Table22[[#This Row],[Unique Barcode]],$N$5:$N$33,$P$5:$P$33)</f>
        <v>Device</v>
      </c>
      <c r="J83" t="s">
        <v>2556</v>
      </c>
      <c r="K83">
        <v>1</v>
      </c>
    </row>
    <row r="84" spans="1:11" x14ac:dyDescent="0.2">
      <c r="A84" s="1" t="d">
        <v>2023-01-09</v>
      </c>
      <c r="B84">
        <v>-1</v>
      </c>
      <c r="C84" t="s">
        <v>13</v>
      </c>
      <c r="D84" t="str">
        <f>_xlfn.XLOOKUP(Table22[[#This Row],[Patron Group]],$S$5:$S$19,$T$5:$T$19)</f>
        <v>Graduate</v>
      </c>
      <c r="E84" s="1" t="d">
        <v>2023-01-09</v>
      </c>
      <c r="F84" t="s">
        <v>174</v>
      </c>
      <c r="G84" t="s">
        <v>2497</v>
      </c>
      <c r="H84" t="str">
        <f>_xlfn.XLOOKUP(Table22[[#This Row],[Unique Barcode]],$N$5:$N$33,$O$5:$O$33)</f>
        <v>MACCHRG</v>
      </c>
      <c r="I84" t="str">
        <f>_xlfn.XLOOKUP(Table22[[#This Row],[Unique Barcode]],$N$5:$N$33,$P$5:$P$33)</f>
        <v>Charger</v>
      </c>
      <c r="J84" t="s">
        <v>2554</v>
      </c>
      <c r="K84">
        <v>1</v>
      </c>
    </row>
    <row r="85" spans="1:11" x14ac:dyDescent="0.2">
      <c r="A85" s="1" t="d">
        <v>2023-01-09</v>
      </c>
      <c r="B85">
        <v>-1</v>
      </c>
      <c r="C85" t="s">
        <v>18</v>
      </c>
      <c r="D85" t="str">
        <f>_xlfn.XLOOKUP(Table22[[#This Row],[Patron Group]],$S$5:$S$19,$T$5:$T$19)</f>
        <v>Undergraduate</v>
      </c>
      <c r="E85" s="1" t="d">
        <v>2023-01-23</v>
      </c>
      <c r="F85" t="s">
        <v>176</v>
      </c>
      <c r="G85" t="s">
        <v>2491</v>
      </c>
      <c r="H85" t="str">
        <f>_xlfn.XLOOKUP(Table22[[#This Row],[Unique Barcode]],$N$5:$N$33,$O$5:$O$33)</f>
        <v>HP Laptop</v>
      </c>
      <c r="I85" t="str">
        <f>_xlfn.XLOOKUP(Table22[[#This Row],[Unique Barcode]],$N$5:$N$33,$P$5:$P$33)</f>
        <v>Device</v>
      </c>
      <c r="J85" t="s">
        <v>2556</v>
      </c>
      <c r="K85">
        <v>1</v>
      </c>
    </row>
    <row r="86" spans="1:11" x14ac:dyDescent="0.2">
      <c r="A86" s="1" t="d">
        <v>2023-01-09</v>
      </c>
      <c r="B86">
        <v>-1</v>
      </c>
      <c r="C86" t="s">
        <v>13</v>
      </c>
      <c r="D86" t="str">
        <f>_xlfn.XLOOKUP(Table22[[#This Row],[Patron Group]],$S$5:$S$19,$T$5:$T$19)</f>
        <v>Graduate</v>
      </c>
      <c r="E86" s="1" t="d">
        <v>2023-01-09</v>
      </c>
      <c r="F86" t="s">
        <v>178</v>
      </c>
      <c r="G86" t="s">
        <v>2495</v>
      </c>
      <c r="H86" t="str">
        <f>_xlfn.XLOOKUP(Table22[[#This Row],[Unique Barcode]],$N$5:$N$33,$O$5:$O$33)</f>
        <v>WALLADPT</v>
      </c>
      <c r="I86" t="str">
        <f>_xlfn.XLOOKUP(Table22[[#This Row],[Unique Barcode]],$N$5:$N$33,$P$5:$P$33)</f>
        <v>Charger</v>
      </c>
      <c r="J86" t="s">
        <v>2556</v>
      </c>
      <c r="K86">
        <v>1</v>
      </c>
    </row>
    <row r="87" spans="1:11" x14ac:dyDescent="0.2">
      <c r="A87" s="1" t="d">
        <v>2023-01-09</v>
      </c>
      <c r="B87">
        <v>-1</v>
      </c>
      <c r="C87" t="s">
        <v>18</v>
      </c>
      <c r="D87" t="str">
        <f>_xlfn.XLOOKUP(Table22[[#This Row],[Patron Group]],$S$5:$S$19,$T$5:$T$19)</f>
        <v>Undergraduate</v>
      </c>
      <c r="E87" s="1" t="d">
        <v>2023-04-09</v>
      </c>
      <c r="F87" t="s">
        <v>180</v>
      </c>
      <c r="G87" t="s">
        <v>2494</v>
      </c>
      <c r="H87" t="str">
        <f>_xlfn.XLOOKUP(Table22[[#This Row],[Unique Barcode]],$N$5:$N$33,$O$5:$O$33)</f>
        <v>EE Devices</v>
      </c>
      <c r="I87" t="str">
        <f>_xlfn.XLOOKUP(Table22[[#This Row],[Unique Barcode]],$N$5:$N$33,$P$5:$P$33)</f>
        <v>EE Devices</v>
      </c>
      <c r="J87" t="s">
        <v>2575</v>
      </c>
      <c r="K87">
        <v>1</v>
      </c>
    </row>
    <row r="88" spans="1:11" x14ac:dyDescent="0.2">
      <c r="A88" s="1" t="d">
        <v>2023-01-09</v>
      </c>
      <c r="B88">
        <v>-1</v>
      </c>
      <c r="C88" t="s">
        <v>18</v>
      </c>
      <c r="D88" t="str">
        <f>_xlfn.XLOOKUP(Table22[[#This Row],[Patron Group]],$S$5:$S$19,$T$5:$T$19)</f>
        <v>Undergraduate</v>
      </c>
      <c r="E88" s="1" t="d">
        <v>2023-04-09</v>
      </c>
      <c r="F88" t="s">
        <v>182</v>
      </c>
      <c r="G88" t="s">
        <v>2494</v>
      </c>
      <c r="H88" t="str">
        <f>_xlfn.XLOOKUP(Table22[[#This Row],[Unique Barcode]],$N$5:$N$33,$O$5:$O$33)</f>
        <v>EE Devices</v>
      </c>
      <c r="I88" t="str">
        <f>_xlfn.XLOOKUP(Table22[[#This Row],[Unique Barcode]],$N$5:$N$33,$P$5:$P$33)</f>
        <v>EE Devices</v>
      </c>
      <c r="J88" t="s">
        <v>2575</v>
      </c>
      <c r="K88">
        <v>1</v>
      </c>
    </row>
    <row r="89" spans="1:11" x14ac:dyDescent="0.2">
      <c r="A89" s="1" t="d">
        <v>2023-01-09</v>
      </c>
      <c r="B89">
        <v>-1</v>
      </c>
      <c r="C89" t="s">
        <v>18</v>
      </c>
      <c r="D89" t="str">
        <f>_xlfn.XLOOKUP(Table22[[#This Row],[Patron Group]],$S$5:$S$19,$T$5:$T$19)</f>
        <v>Undergraduate</v>
      </c>
      <c r="E89" s="1" t="d">
        <v>2023-04-09</v>
      </c>
      <c r="F89" t="s">
        <v>184</v>
      </c>
      <c r="G89" t="s">
        <v>2494</v>
      </c>
      <c r="H89" t="str">
        <f>_xlfn.XLOOKUP(Table22[[#This Row],[Unique Barcode]],$N$5:$N$33,$O$5:$O$33)</f>
        <v>EE Devices</v>
      </c>
      <c r="I89" t="str">
        <f>_xlfn.XLOOKUP(Table22[[#This Row],[Unique Barcode]],$N$5:$N$33,$P$5:$P$33)</f>
        <v>EE Devices</v>
      </c>
      <c r="J89" t="s">
        <v>2575</v>
      </c>
      <c r="K89">
        <v>1</v>
      </c>
    </row>
    <row r="90" spans="1:11" x14ac:dyDescent="0.2">
      <c r="A90" s="1" t="d">
        <v>2023-01-09</v>
      </c>
      <c r="B90">
        <v>-1</v>
      </c>
      <c r="C90" t="s">
        <v>13</v>
      </c>
      <c r="D90" t="str">
        <f>_xlfn.XLOOKUP(Table22[[#This Row],[Patron Group]],$S$5:$S$19,$T$5:$T$19)</f>
        <v>Graduate</v>
      </c>
      <c r="E90" s="1" t="d">
        <v>2023-01-09</v>
      </c>
      <c r="F90" t="s">
        <v>186</v>
      </c>
      <c r="G90" t="s">
        <v>2493</v>
      </c>
      <c r="H90" t="str">
        <f>_xlfn.XLOOKUP(Table22[[#This Row],[Unique Barcode]],$N$5:$N$33,$O$5:$O$33)</f>
        <v>Headphones</v>
      </c>
      <c r="I90" t="str">
        <f>_xlfn.XLOOKUP(Table22[[#This Row],[Unique Barcode]],$N$5:$N$33,$P$5:$P$33)</f>
        <v>Accessory</v>
      </c>
      <c r="J90" t="s">
        <v>2556</v>
      </c>
      <c r="K90">
        <v>1</v>
      </c>
    </row>
    <row r="91" spans="1:11" x14ac:dyDescent="0.2">
      <c r="A91" s="1" t="d">
        <v>2023-01-09</v>
      </c>
      <c r="B91">
        <v>-1</v>
      </c>
      <c r="C91" t="s">
        <v>18</v>
      </c>
      <c r="D91" t="str">
        <f>_xlfn.XLOOKUP(Table22[[#This Row],[Patron Group]],$S$5:$S$19,$T$5:$T$19)</f>
        <v>Undergraduate</v>
      </c>
      <c r="E91" s="1" t="d">
        <v>2023-01-16</v>
      </c>
      <c r="F91" t="s">
        <v>188</v>
      </c>
      <c r="G91" t="s">
        <v>2491</v>
      </c>
      <c r="H91" t="str">
        <f>_xlfn.XLOOKUP(Table22[[#This Row],[Unique Barcode]],$N$5:$N$33,$O$5:$O$33)</f>
        <v>HP Laptop</v>
      </c>
      <c r="I91" t="str">
        <f>_xlfn.XLOOKUP(Table22[[#This Row],[Unique Barcode]],$N$5:$N$33,$P$5:$P$33)</f>
        <v>Device</v>
      </c>
      <c r="J91" t="s">
        <v>2556</v>
      </c>
      <c r="K91">
        <v>1</v>
      </c>
    </row>
    <row r="92" spans="1:11" x14ac:dyDescent="0.2">
      <c r="A92" s="1" t="d">
        <v>2023-01-09</v>
      </c>
      <c r="B92">
        <v>-1</v>
      </c>
      <c r="C92" t="s">
        <v>18</v>
      </c>
      <c r="D92" t="str">
        <f>_xlfn.XLOOKUP(Table22[[#This Row],[Patron Group]],$S$5:$S$19,$T$5:$T$19)</f>
        <v>Undergraduate</v>
      </c>
      <c r="E92" s="1" t="d">
        <v>2023-04-09</v>
      </c>
      <c r="F92" t="s">
        <v>190</v>
      </c>
      <c r="G92" t="s">
        <v>2494</v>
      </c>
      <c r="H92" t="str">
        <f>_xlfn.XLOOKUP(Table22[[#This Row],[Unique Barcode]],$N$5:$N$33,$O$5:$O$33)</f>
        <v>EE Devices</v>
      </c>
      <c r="I92" t="str">
        <f>_xlfn.XLOOKUP(Table22[[#This Row],[Unique Barcode]],$N$5:$N$33,$P$5:$P$33)</f>
        <v>EE Devices</v>
      </c>
      <c r="J92" t="s">
        <v>2575</v>
      </c>
      <c r="K92">
        <v>1</v>
      </c>
    </row>
    <row r="93" spans="1:11" x14ac:dyDescent="0.2">
      <c r="A93" s="1" t="d">
        <v>2023-01-09</v>
      </c>
      <c r="B93">
        <v>-1</v>
      </c>
      <c r="C93" t="s">
        <v>18</v>
      </c>
      <c r="D93" t="str">
        <f>_xlfn.XLOOKUP(Table22[[#This Row],[Patron Group]],$S$5:$S$19,$T$5:$T$19)</f>
        <v>Undergraduate</v>
      </c>
      <c r="E93" s="1" t="d">
        <v>2023-01-23</v>
      </c>
      <c r="F93" t="s">
        <v>192</v>
      </c>
      <c r="G93" t="s">
        <v>2528</v>
      </c>
      <c r="H93" t="str">
        <f>_xlfn.XLOOKUP(Table22[[#This Row],[Unique Barcode]],$N$5:$N$33,$O$5:$O$33)</f>
        <v>MacBook</v>
      </c>
      <c r="I93" t="str">
        <f>_xlfn.XLOOKUP(Table22[[#This Row],[Unique Barcode]],$N$5:$N$33,$P$5:$P$33)</f>
        <v>Device</v>
      </c>
      <c r="J93" t="s">
        <v>2556</v>
      </c>
      <c r="K93">
        <v>1</v>
      </c>
    </row>
    <row r="94" spans="1:11" x14ac:dyDescent="0.2">
      <c r="A94" s="1" t="d">
        <v>2023-01-09</v>
      </c>
      <c r="B94">
        <v>-1</v>
      </c>
      <c r="C94" t="s">
        <v>18</v>
      </c>
      <c r="D94" t="str">
        <f>_xlfn.XLOOKUP(Table22[[#This Row],[Patron Group]],$S$5:$S$19,$T$5:$T$19)</f>
        <v>Undergraduate</v>
      </c>
      <c r="E94" s="1" t="d">
        <v>2023-01-20</v>
      </c>
      <c r="F94" t="s">
        <v>194</v>
      </c>
      <c r="G94" t="s">
        <v>2491</v>
      </c>
      <c r="H94" t="str">
        <f>_xlfn.XLOOKUP(Table22[[#This Row],[Unique Barcode]],$N$5:$N$33,$O$5:$O$33)</f>
        <v>HP Laptop</v>
      </c>
      <c r="I94" t="str">
        <f>_xlfn.XLOOKUP(Table22[[#This Row],[Unique Barcode]],$N$5:$N$33,$P$5:$P$33)</f>
        <v>Device</v>
      </c>
      <c r="J94" t="s">
        <v>2556</v>
      </c>
      <c r="K94">
        <v>1</v>
      </c>
    </row>
    <row r="95" spans="1:11" x14ac:dyDescent="0.2">
      <c r="A95" s="1" t="d">
        <v>2023-01-09</v>
      </c>
      <c r="B95">
        <v>-1</v>
      </c>
      <c r="C95" t="s">
        <v>18</v>
      </c>
      <c r="D95" t="str">
        <f>_xlfn.XLOOKUP(Table22[[#This Row],[Patron Group]],$S$5:$S$19,$T$5:$T$19)</f>
        <v>Undergraduate</v>
      </c>
      <c r="E95" s="1" t="d">
        <v>2023-04-09</v>
      </c>
      <c r="F95" t="s">
        <v>196</v>
      </c>
      <c r="G95" t="s">
        <v>2494</v>
      </c>
      <c r="H95" t="str">
        <f>_xlfn.XLOOKUP(Table22[[#This Row],[Unique Barcode]],$N$5:$N$33,$O$5:$O$33)</f>
        <v>EE Devices</v>
      </c>
      <c r="I95" t="str">
        <f>_xlfn.XLOOKUP(Table22[[#This Row],[Unique Barcode]],$N$5:$N$33,$P$5:$P$33)</f>
        <v>EE Devices</v>
      </c>
      <c r="J95" t="s">
        <v>2575</v>
      </c>
      <c r="K95">
        <v>1</v>
      </c>
    </row>
    <row r="96" spans="1:11" x14ac:dyDescent="0.2">
      <c r="A96" s="1" t="d">
        <v>2023-01-09</v>
      </c>
      <c r="B96">
        <v>-1</v>
      </c>
      <c r="C96" t="s">
        <v>18</v>
      </c>
      <c r="D96" t="str">
        <f>_xlfn.XLOOKUP(Table22[[#This Row],[Patron Group]],$S$5:$S$19,$T$5:$T$19)</f>
        <v>Undergraduate</v>
      </c>
      <c r="E96" s="1" t="d">
        <v>2023-01-23</v>
      </c>
      <c r="F96" t="s">
        <v>198</v>
      </c>
      <c r="G96" t="s">
        <v>2489</v>
      </c>
      <c r="H96" t="str">
        <f>_xlfn.XLOOKUP(Table22[[#This Row],[Unique Barcode]],$N$5:$N$33,$O$5:$O$33)</f>
        <v>ChromeBook</v>
      </c>
      <c r="I96" t="str">
        <f>_xlfn.XLOOKUP(Table22[[#This Row],[Unique Barcode]],$N$5:$N$33,$P$5:$P$33)</f>
        <v>Device</v>
      </c>
      <c r="J96" t="s">
        <v>2640</v>
      </c>
      <c r="K96">
        <v>1</v>
      </c>
    </row>
    <row r="97" spans="1:11" x14ac:dyDescent="0.2">
      <c r="A97" s="1" t="d">
        <v>2023-01-09</v>
      </c>
      <c r="B97">
        <v>5558261410006530</v>
      </c>
      <c r="C97" t="s">
        <v>18</v>
      </c>
      <c r="D97" t="str">
        <f>_xlfn.XLOOKUP(Table22[[#This Row],[Patron Group]],$S$5:$S$19,$T$5:$T$19)</f>
        <v>Undergraduate</v>
      </c>
      <c r="E97" s="1" t="d">
        <v>2023-06-01</v>
      </c>
      <c r="F97" t="s">
        <v>200</v>
      </c>
      <c r="G97" t="s">
        <v>2494</v>
      </c>
      <c r="H97" t="str">
        <f>_xlfn.XLOOKUP(Table22[[#This Row],[Unique Barcode]],$N$5:$N$33,$O$5:$O$33)</f>
        <v>EE Devices</v>
      </c>
      <c r="I97" t="str">
        <f>_xlfn.XLOOKUP(Table22[[#This Row],[Unique Barcode]],$N$5:$N$33,$P$5:$P$33)</f>
        <v>EE Devices</v>
      </c>
      <c r="J97" t="s">
        <v>2575</v>
      </c>
      <c r="K97">
        <v>1</v>
      </c>
    </row>
    <row r="98" spans="1:11" x14ac:dyDescent="0.2">
      <c r="A98" s="1" t="d">
        <v>2023-01-09</v>
      </c>
      <c r="B98">
        <v>-1</v>
      </c>
      <c r="C98" t="s">
        <v>13</v>
      </c>
      <c r="D98" t="str">
        <f>_xlfn.XLOOKUP(Table22[[#This Row],[Patron Group]],$S$5:$S$19,$T$5:$T$19)</f>
        <v>Graduate</v>
      </c>
      <c r="E98" s="1" t="d">
        <v>2023-01-23</v>
      </c>
      <c r="F98" t="s">
        <v>202</v>
      </c>
      <c r="G98" t="s">
        <v>2490</v>
      </c>
      <c r="H98" t="str">
        <f>_xlfn.XLOOKUP(Table22[[#This Row],[Unique Barcode]],$N$5:$N$33,$O$5:$O$33)</f>
        <v>MacBook</v>
      </c>
      <c r="I98" t="str">
        <f>_xlfn.XLOOKUP(Table22[[#This Row],[Unique Barcode]],$N$5:$N$33,$P$5:$P$33)</f>
        <v>Device</v>
      </c>
      <c r="J98" t="s">
        <v>2556</v>
      </c>
      <c r="K98">
        <v>1</v>
      </c>
    </row>
    <row r="99" spans="1:11" x14ac:dyDescent="0.2">
      <c r="A99" s="1" t="d">
        <v>2023-01-09</v>
      </c>
      <c r="B99">
        <v>-1</v>
      </c>
      <c r="C99" t="s">
        <v>18</v>
      </c>
      <c r="D99" t="str">
        <f>_xlfn.XLOOKUP(Table22[[#This Row],[Patron Group]],$S$5:$S$19,$T$5:$T$19)</f>
        <v>Undergraduate</v>
      </c>
      <c r="E99" s="1" t="d">
        <v>2023-01-16</v>
      </c>
      <c r="F99" t="s">
        <v>204</v>
      </c>
      <c r="G99" t="s">
        <v>2528</v>
      </c>
      <c r="H99" t="str">
        <f>_xlfn.XLOOKUP(Table22[[#This Row],[Unique Barcode]],$N$5:$N$33,$O$5:$O$33)</f>
        <v>MacBook</v>
      </c>
      <c r="I99" t="str">
        <f>_xlfn.XLOOKUP(Table22[[#This Row],[Unique Barcode]],$N$5:$N$33,$P$5:$P$33)</f>
        <v>Device</v>
      </c>
      <c r="J99" t="s">
        <v>2556</v>
      </c>
      <c r="K99">
        <v>1</v>
      </c>
    </row>
    <row r="100" spans="1:11" x14ac:dyDescent="0.2">
      <c r="A100" s="1" t="d">
        <v>2023-01-09</v>
      </c>
      <c r="B100">
        <v>-1</v>
      </c>
      <c r="C100" t="s">
        <v>18</v>
      </c>
      <c r="D100" t="str">
        <f>_xlfn.XLOOKUP(Table22[[#This Row],[Patron Group]],$S$5:$S$19,$T$5:$T$19)</f>
        <v>Undergraduate</v>
      </c>
      <c r="E100" s="1" t="d">
        <v>2023-01-23</v>
      </c>
      <c r="F100" t="s">
        <v>205</v>
      </c>
      <c r="G100" t="s">
        <v>2490</v>
      </c>
      <c r="H100" t="str">
        <f>_xlfn.XLOOKUP(Table22[[#This Row],[Unique Barcode]],$N$5:$N$33,$O$5:$O$33)</f>
        <v>MacBook</v>
      </c>
      <c r="I100" t="str">
        <f>_xlfn.XLOOKUP(Table22[[#This Row],[Unique Barcode]],$N$5:$N$33,$P$5:$P$33)</f>
        <v>Device</v>
      </c>
      <c r="J100" t="s">
        <v>2556</v>
      </c>
      <c r="K100">
        <v>1</v>
      </c>
    </row>
    <row r="101" spans="1:11" x14ac:dyDescent="0.2">
      <c r="A101" s="1" t="d">
        <v>2023-01-09</v>
      </c>
      <c r="B101">
        <v>-1</v>
      </c>
      <c r="C101" t="s">
        <v>18</v>
      </c>
      <c r="D101" t="str">
        <f>_xlfn.XLOOKUP(Table22[[#This Row],[Patron Group]],$S$5:$S$19,$T$5:$T$19)</f>
        <v>Undergraduate</v>
      </c>
      <c r="E101" s="1" t="d">
        <v>2023-01-09</v>
      </c>
      <c r="F101" t="s">
        <v>207</v>
      </c>
      <c r="G101" t="s">
        <v>2495</v>
      </c>
      <c r="H101" t="str">
        <f>_xlfn.XLOOKUP(Table22[[#This Row],[Unique Barcode]],$N$5:$N$33,$O$5:$O$33)</f>
        <v>WALLADPT</v>
      </c>
      <c r="I101" t="str">
        <f>_xlfn.XLOOKUP(Table22[[#This Row],[Unique Barcode]],$N$5:$N$33,$P$5:$P$33)</f>
        <v>Charger</v>
      </c>
      <c r="J101" t="s">
        <v>2556</v>
      </c>
      <c r="K101">
        <v>1</v>
      </c>
    </row>
    <row r="102" spans="1:11" x14ac:dyDescent="0.2">
      <c r="A102" s="1" t="d">
        <v>2023-01-09</v>
      </c>
      <c r="B102">
        <v>-1</v>
      </c>
      <c r="C102" t="s">
        <v>18</v>
      </c>
      <c r="D102" t="str">
        <f>_xlfn.XLOOKUP(Table22[[#This Row],[Patron Group]],$S$5:$S$19,$T$5:$T$19)</f>
        <v>Undergraduate</v>
      </c>
      <c r="E102" s="1" t="d">
        <v>2023-01-09</v>
      </c>
      <c r="F102" t="s">
        <v>130</v>
      </c>
      <c r="G102" t="s">
        <v>2496</v>
      </c>
      <c r="H102" t="str">
        <f>_xlfn.XLOOKUP(Table22[[#This Row],[Unique Barcode]],$N$5:$N$33,$O$5:$O$33)</f>
        <v>IPHONE</v>
      </c>
      <c r="I102" t="str">
        <f>_xlfn.XLOOKUP(Table22[[#This Row],[Unique Barcode]],$N$5:$N$33,$P$5:$P$33)</f>
        <v>Charger</v>
      </c>
      <c r="J102" t="s">
        <v>2556</v>
      </c>
      <c r="K102">
        <v>1</v>
      </c>
    </row>
    <row r="103" spans="1:11" x14ac:dyDescent="0.2">
      <c r="A103" s="1" t="d">
        <v>2023-01-09</v>
      </c>
      <c r="B103">
        <v>-1</v>
      </c>
      <c r="C103" t="s">
        <v>18</v>
      </c>
      <c r="D103" t="str">
        <f>_xlfn.XLOOKUP(Table22[[#This Row],[Patron Group]],$S$5:$S$19,$T$5:$T$19)</f>
        <v>Undergraduate</v>
      </c>
      <c r="E103" s="1" t="d">
        <v>2023-01-23</v>
      </c>
      <c r="F103" t="s">
        <v>208</v>
      </c>
      <c r="G103" t="s">
        <v>2489</v>
      </c>
      <c r="H103" t="str">
        <f>_xlfn.XLOOKUP(Table22[[#This Row],[Unique Barcode]],$N$5:$N$33,$O$5:$O$33)</f>
        <v>ChromeBook</v>
      </c>
      <c r="I103" t="str">
        <f>_xlfn.XLOOKUP(Table22[[#This Row],[Unique Barcode]],$N$5:$N$33,$P$5:$P$33)</f>
        <v>Device</v>
      </c>
      <c r="J103" t="s">
        <v>2556</v>
      </c>
      <c r="K103">
        <v>1</v>
      </c>
    </row>
    <row r="104" spans="1:11" x14ac:dyDescent="0.2">
      <c r="A104" s="1" t="d">
        <v>2023-01-09</v>
      </c>
      <c r="B104">
        <v>-1</v>
      </c>
      <c r="C104" t="s">
        <v>13</v>
      </c>
      <c r="D104" t="str">
        <f>_xlfn.XLOOKUP(Table22[[#This Row],[Patron Group]],$S$5:$S$19,$T$5:$T$19)</f>
        <v>Graduate</v>
      </c>
      <c r="E104" s="1" t="d">
        <v>2023-01-23</v>
      </c>
      <c r="F104" t="s">
        <v>210</v>
      </c>
      <c r="G104" t="s">
        <v>2490</v>
      </c>
      <c r="H104" t="str">
        <f>_xlfn.XLOOKUP(Table22[[#This Row],[Unique Barcode]],$N$5:$N$33,$O$5:$O$33)</f>
        <v>MacBook</v>
      </c>
      <c r="I104" t="str">
        <f>_xlfn.XLOOKUP(Table22[[#This Row],[Unique Barcode]],$N$5:$N$33,$P$5:$P$33)</f>
        <v>Device</v>
      </c>
      <c r="J104" t="s">
        <v>2556</v>
      </c>
      <c r="K104">
        <v>1</v>
      </c>
    </row>
    <row r="105" spans="1:11" x14ac:dyDescent="0.2">
      <c r="A105" s="1" t="d">
        <v>2023-01-09</v>
      </c>
      <c r="B105">
        <v>-1</v>
      </c>
      <c r="C105" t="s">
        <v>18</v>
      </c>
      <c r="D105" t="str">
        <f>_xlfn.XLOOKUP(Table22[[#This Row],[Patron Group]],$S$5:$S$19,$T$5:$T$19)</f>
        <v>Undergraduate</v>
      </c>
      <c r="E105" s="1" t="d">
        <v>2023-01-16</v>
      </c>
      <c r="F105" t="s">
        <v>212</v>
      </c>
      <c r="G105" t="s">
        <v>2490</v>
      </c>
      <c r="H105" t="str">
        <f>_xlfn.XLOOKUP(Table22[[#This Row],[Unique Barcode]],$N$5:$N$33,$O$5:$O$33)</f>
        <v>MacBook</v>
      </c>
      <c r="I105" t="str">
        <f>_xlfn.XLOOKUP(Table22[[#This Row],[Unique Barcode]],$N$5:$N$33,$P$5:$P$33)</f>
        <v>Device</v>
      </c>
      <c r="J105" t="s">
        <v>2556</v>
      </c>
      <c r="K105">
        <v>1</v>
      </c>
    </row>
    <row r="106" spans="1:11" x14ac:dyDescent="0.2">
      <c r="A106" s="1" t="d">
        <v>2023-01-09</v>
      </c>
      <c r="B106">
        <v>-1</v>
      </c>
      <c r="C106" t="s">
        <v>18</v>
      </c>
      <c r="D106" t="str">
        <f>_xlfn.XLOOKUP(Table22[[#This Row],[Patron Group]],$S$5:$S$19,$T$5:$T$19)</f>
        <v>Undergraduate</v>
      </c>
      <c r="E106" s="1" t="d">
        <v>2023-04-09</v>
      </c>
      <c r="F106" t="s">
        <v>214</v>
      </c>
      <c r="G106" t="s">
        <v>2494</v>
      </c>
      <c r="H106" t="str">
        <f>_xlfn.XLOOKUP(Table22[[#This Row],[Unique Barcode]],$N$5:$N$33,$O$5:$O$33)</f>
        <v>EE Devices</v>
      </c>
      <c r="I106" t="str">
        <f>_xlfn.XLOOKUP(Table22[[#This Row],[Unique Barcode]],$N$5:$N$33,$P$5:$P$33)</f>
        <v>EE Devices</v>
      </c>
      <c r="J106" t="s">
        <v>2575</v>
      </c>
      <c r="K106">
        <v>1</v>
      </c>
    </row>
    <row r="107" spans="1:11" x14ac:dyDescent="0.2">
      <c r="A107" s="1" t="d">
        <v>2023-01-09</v>
      </c>
      <c r="B107">
        <v>-1</v>
      </c>
      <c r="C107" t="s">
        <v>215</v>
      </c>
      <c r="D107" t="str">
        <f>_xlfn.XLOOKUP(Table22[[#This Row],[Patron Group]],$S$5:$S$19,$T$5:$T$19)</f>
        <v>Staff</v>
      </c>
      <c r="E107" s="1" t="d">
        <v>2023-01-16</v>
      </c>
      <c r="F107" t="s">
        <v>166</v>
      </c>
      <c r="G107" t="s">
        <v>2489</v>
      </c>
      <c r="H107" t="str">
        <f>_xlfn.XLOOKUP(Table22[[#This Row],[Unique Barcode]],$N$5:$N$33,$O$5:$O$33)</f>
        <v>ChromeBook</v>
      </c>
      <c r="I107" t="str">
        <f>_xlfn.XLOOKUP(Table22[[#This Row],[Unique Barcode]],$N$5:$N$33,$P$5:$P$33)</f>
        <v>Device</v>
      </c>
      <c r="J107" t="s">
        <v>2554</v>
      </c>
      <c r="K107">
        <v>1</v>
      </c>
    </row>
    <row r="108" spans="1:11" x14ac:dyDescent="0.2">
      <c r="A108" s="1" t="d">
        <v>2023-01-09</v>
      </c>
      <c r="B108">
        <v>-1</v>
      </c>
      <c r="C108" t="s">
        <v>18</v>
      </c>
      <c r="D108" t="str">
        <f>_xlfn.XLOOKUP(Table22[[#This Row],[Patron Group]],$S$5:$S$19,$T$5:$T$19)</f>
        <v>Undergraduate</v>
      </c>
      <c r="E108" s="1" t="d">
        <v>2023-01-17</v>
      </c>
      <c r="F108" t="s">
        <v>216</v>
      </c>
      <c r="G108" t="s">
        <v>2489</v>
      </c>
      <c r="H108" t="str">
        <f>_xlfn.XLOOKUP(Table22[[#This Row],[Unique Barcode]],$N$5:$N$33,$O$5:$O$33)</f>
        <v>ChromeBook</v>
      </c>
      <c r="I108" t="str">
        <f>_xlfn.XLOOKUP(Table22[[#This Row],[Unique Barcode]],$N$5:$N$33,$P$5:$P$33)</f>
        <v>Device</v>
      </c>
      <c r="J108" t="s">
        <v>2640</v>
      </c>
      <c r="K108">
        <v>1</v>
      </c>
    </row>
    <row r="109" spans="1:11" x14ac:dyDescent="0.2">
      <c r="A109" s="1" t="d">
        <v>2023-01-09</v>
      </c>
      <c r="B109">
        <v>-1</v>
      </c>
      <c r="C109" t="s">
        <v>18</v>
      </c>
      <c r="D109" t="str">
        <f>_xlfn.XLOOKUP(Table22[[#This Row],[Patron Group]],$S$5:$S$19,$T$5:$T$19)</f>
        <v>Undergraduate</v>
      </c>
      <c r="E109" s="1" t="d">
        <v>2023-01-09</v>
      </c>
      <c r="F109" t="s">
        <v>218</v>
      </c>
      <c r="G109" t="s">
        <v>2498</v>
      </c>
      <c r="H109" t="str">
        <f>_xlfn.XLOOKUP(Table22[[#This Row],[Unique Barcode]],$N$5:$N$33,$O$5:$O$33)</f>
        <v>CALC</v>
      </c>
      <c r="I109" t="str">
        <f>_xlfn.XLOOKUP(Table22[[#This Row],[Unique Barcode]],$N$5:$N$33,$P$5:$P$33)</f>
        <v>Accessory</v>
      </c>
      <c r="J109" t="s">
        <v>2556</v>
      </c>
      <c r="K109">
        <v>1</v>
      </c>
    </row>
    <row r="110" spans="1:11" x14ac:dyDescent="0.2">
      <c r="A110" s="1" t="d">
        <v>2023-01-09</v>
      </c>
      <c r="B110">
        <v>-1</v>
      </c>
      <c r="C110" t="s">
        <v>18</v>
      </c>
      <c r="D110" t="str">
        <f>_xlfn.XLOOKUP(Table22[[#This Row],[Patron Group]],$S$5:$S$19,$T$5:$T$19)</f>
        <v>Undergraduate</v>
      </c>
      <c r="E110" s="1" t="d">
        <v>2023-04-09</v>
      </c>
      <c r="F110" t="s">
        <v>221</v>
      </c>
      <c r="G110" t="s">
        <v>2494</v>
      </c>
      <c r="H110" t="str">
        <f>_xlfn.XLOOKUP(Table22[[#This Row],[Unique Barcode]],$N$5:$N$33,$O$5:$O$33)</f>
        <v>EE Devices</v>
      </c>
      <c r="I110" t="str">
        <f>_xlfn.XLOOKUP(Table22[[#This Row],[Unique Barcode]],$N$5:$N$33,$P$5:$P$33)</f>
        <v>EE Devices</v>
      </c>
      <c r="J110" t="s">
        <v>2575</v>
      </c>
      <c r="K110">
        <v>1</v>
      </c>
    </row>
    <row r="111" spans="1:11" x14ac:dyDescent="0.2">
      <c r="A111" s="1" t="d">
        <v>2023-01-09</v>
      </c>
      <c r="B111">
        <v>-1</v>
      </c>
      <c r="C111" t="s">
        <v>13</v>
      </c>
      <c r="D111" t="str">
        <f>_xlfn.XLOOKUP(Table22[[#This Row],[Patron Group]],$S$5:$S$19,$T$5:$T$19)</f>
        <v>Graduate</v>
      </c>
      <c r="E111" s="1" t="d">
        <v>2023-01-23</v>
      </c>
      <c r="F111" t="s">
        <v>223</v>
      </c>
      <c r="G111" t="s">
        <v>2490</v>
      </c>
      <c r="H111" t="str">
        <f>_xlfn.XLOOKUP(Table22[[#This Row],[Unique Barcode]],$N$5:$N$33,$O$5:$O$33)</f>
        <v>MacBook</v>
      </c>
      <c r="I111" t="str">
        <f>_xlfn.XLOOKUP(Table22[[#This Row],[Unique Barcode]],$N$5:$N$33,$P$5:$P$33)</f>
        <v>Device</v>
      </c>
      <c r="J111" t="s">
        <v>2556</v>
      </c>
      <c r="K111">
        <v>1</v>
      </c>
    </row>
    <row r="112" spans="1:11" x14ac:dyDescent="0.2">
      <c r="A112" s="1" t="d">
        <v>2023-01-09</v>
      </c>
      <c r="B112">
        <v>-1</v>
      </c>
      <c r="C112" t="s">
        <v>18</v>
      </c>
      <c r="D112" t="str">
        <f>_xlfn.XLOOKUP(Table22[[#This Row],[Patron Group]],$S$5:$S$19,$T$5:$T$19)</f>
        <v>Undergraduate</v>
      </c>
      <c r="E112" s="1" t="d">
        <v>2023-01-09</v>
      </c>
      <c r="F112" t="s">
        <v>225</v>
      </c>
      <c r="G112" t="s">
        <v>2496</v>
      </c>
      <c r="H112" t="str">
        <f>_xlfn.XLOOKUP(Table22[[#This Row],[Unique Barcode]],$N$5:$N$33,$O$5:$O$33)</f>
        <v>IPHONE</v>
      </c>
      <c r="I112" t="str">
        <f>_xlfn.XLOOKUP(Table22[[#This Row],[Unique Barcode]],$N$5:$N$33,$P$5:$P$33)</f>
        <v>Charger</v>
      </c>
      <c r="J112" t="s">
        <v>2556</v>
      </c>
      <c r="K112">
        <v>1</v>
      </c>
    </row>
    <row r="113" spans="1:11" x14ac:dyDescent="0.2">
      <c r="A113" s="1" t="d">
        <v>2023-01-09</v>
      </c>
      <c r="B113">
        <v>-1</v>
      </c>
      <c r="C113" t="s">
        <v>18</v>
      </c>
      <c r="D113" t="str">
        <f>_xlfn.XLOOKUP(Table22[[#This Row],[Patron Group]],$S$5:$S$19,$T$5:$T$19)</f>
        <v>Undergraduate</v>
      </c>
      <c r="E113" s="1" t="d">
        <v>2023-01-23</v>
      </c>
      <c r="F113" t="s">
        <v>226</v>
      </c>
      <c r="G113" t="s">
        <v>2490</v>
      </c>
      <c r="H113" t="str">
        <f>_xlfn.XLOOKUP(Table22[[#This Row],[Unique Barcode]],$N$5:$N$33,$O$5:$O$33)</f>
        <v>MacBook</v>
      </c>
      <c r="I113" t="str">
        <f>_xlfn.XLOOKUP(Table22[[#This Row],[Unique Barcode]],$N$5:$N$33,$P$5:$P$33)</f>
        <v>Device</v>
      </c>
      <c r="J113" t="s">
        <v>2556</v>
      </c>
      <c r="K113">
        <v>1</v>
      </c>
    </row>
    <row r="114" spans="1:11" x14ac:dyDescent="0.2">
      <c r="A114" s="1" t="d">
        <v>2023-01-09</v>
      </c>
      <c r="B114">
        <v>-1</v>
      </c>
      <c r="C114" t="s">
        <v>18</v>
      </c>
      <c r="D114" t="str">
        <f>_xlfn.XLOOKUP(Table22[[#This Row],[Patron Group]],$S$5:$S$19,$T$5:$T$19)</f>
        <v>Undergraduate</v>
      </c>
      <c r="E114" s="1" t="d">
        <v>2023-01-23</v>
      </c>
      <c r="F114" t="s">
        <v>228</v>
      </c>
      <c r="G114" t="s">
        <v>2490</v>
      </c>
      <c r="H114" t="str">
        <f>_xlfn.XLOOKUP(Table22[[#This Row],[Unique Barcode]],$N$5:$N$33,$O$5:$O$33)</f>
        <v>MacBook</v>
      </c>
      <c r="I114" t="str">
        <f>_xlfn.XLOOKUP(Table22[[#This Row],[Unique Barcode]],$N$5:$N$33,$P$5:$P$33)</f>
        <v>Device</v>
      </c>
      <c r="J114" t="s">
        <v>2556</v>
      </c>
      <c r="K114">
        <v>1</v>
      </c>
    </row>
    <row r="115" spans="1:11" x14ac:dyDescent="0.2">
      <c r="A115" s="1" t="d">
        <v>2023-01-09</v>
      </c>
      <c r="B115">
        <v>-1</v>
      </c>
      <c r="C115" t="s">
        <v>18</v>
      </c>
      <c r="D115" t="str">
        <f>_xlfn.XLOOKUP(Table22[[#This Row],[Patron Group]],$S$5:$S$19,$T$5:$T$19)</f>
        <v>Undergraduate</v>
      </c>
      <c r="E115" s="1" t="d">
        <v>2023-01-16</v>
      </c>
      <c r="F115" t="s">
        <v>230</v>
      </c>
      <c r="G115" t="s">
        <v>2490</v>
      </c>
      <c r="H115" t="str">
        <f>_xlfn.XLOOKUP(Table22[[#This Row],[Unique Barcode]],$N$5:$N$33,$O$5:$O$33)</f>
        <v>MacBook</v>
      </c>
      <c r="I115" t="str">
        <f>_xlfn.XLOOKUP(Table22[[#This Row],[Unique Barcode]],$N$5:$N$33,$P$5:$P$33)</f>
        <v>Device</v>
      </c>
      <c r="J115" t="s">
        <v>2556</v>
      </c>
      <c r="K115">
        <v>1</v>
      </c>
    </row>
    <row r="116" spans="1:11" x14ac:dyDescent="0.2">
      <c r="A116" s="1" t="d">
        <v>2023-01-09</v>
      </c>
      <c r="B116">
        <v>-1</v>
      </c>
      <c r="C116" t="s">
        <v>215</v>
      </c>
      <c r="D116" t="str">
        <f>_xlfn.XLOOKUP(Table22[[#This Row],[Patron Group]],$S$5:$S$19,$T$5:$T$19)</f>
        <v>Staff</v>
      </c>
      <c r="E116" s="1" t="d">
        <v>2023-01-19</v>
      </c>
      <c r="F116" t="s">
        <v>232</v>
      </c>
      <c r="G116" t="s">
        <v>2490</v>
      </c>
      <c r="H116" t="str">
        <f>_xlfn.XLOOKUP(Table22[[#This Row],[Unique Barcode]],$N$5:$N$33,$O$5:$O$33)</f>
        <v>MacBook</v>
      </c>
      <c r="I116" t="str">
        <f>_xlfn.XLOOKUP(Table22[[#This Row],[Unique Barcode]],$N$5:$N$33,$P$5:$P$33)</f>
        <v>Device</v>
      </c>
      <c r="J116" t="s">
        <v>2556</v>
      </c>
      <c r="K116">
        <v>1</v>
      </c>
    </row>
    <row r="117" spans="1:11" x14ac:dyDescent="0.2">
      <c r="A117" s="1" t="d">
        <v>2023-01-09</v>
      </c>
      <c r="B117">
        <v>-1</v>
      </c>
      <c r="C117" t="s">
        <v>13</v>
      </c>
      <c r="D117" t="str">
        <f>_xlfn.XLOOKUP(Table22[[#This Row],[Patron Group]],$S$5:$S$19,$T$5:$T$19)</f>
        <v>Graduate</v>
      </c>
      <c r="E117" s="1" t="d">
        <v>2023-01-09</v>
      </c>
      <c r="F117" t="s">
        <v>234</v>
      </c>
      <c r="G117" t="s">
        <v>2493</v>
      </c>
      <c r="H117" t="str">
        <f>_xlfn.XLOOKUP(Table22[[#This Row],[Unique Barcode]],$N$5:$N$33,$O$5:$O$33)</f>
        <v>Headphones</v>
      </c>
      <c r="I117" t="str">
        <f>_xlfn.XLOOKUP(Table22[[#This Row],[Unique Barcode]],$N$5:$N$33,$P$5:$P$33)</f>
        <v>Accessory</v>
      </c>
      <c r="J117" t="s">
        <v>2556</v>
      </c>
      <c r="K117">
        <v>1</v>
      </c>
    </row>
    <row r="118" spans="1:11" x14ac:dyDescent="0.2">
      <c r="A118" s="1" t="d">
        <v>2023-01-09</v>
      </c>
      <c r="B118">
        <v>-1</v>
      </c>
      <c r="C118" t="s">
        <v>18</v>
      </c>
      <c r="D118" t="str">
        <f>_xlfn.XLOOKUP(Table22[[#This Row],[Patron Group]],$S$5:$S$19,$T$5:$T$19)</f>
        <v>Undergraduate</v>
      </c>
      <c r="E118" s="1" t="d">
        <v>2023-01-20</v>
      </c>
      <c r="F118" t="s">
        <v>236</v>
      </c>
      <c r="G118" t="s">
        <v>2491</v>
      </c>
      <c r="H118" t="str">
        <f>_xlfn.XLOOKUP(Table22[[#This Row],[Unique Barcode]],$N$5:$N$33,$O$5:$O$33)</f>
        <v>HP Laptop</v>
      </c>
      <c r="I118" t="str">
        <f>_xlfn.XLOOKUP(Table22[[#This Row],[Unique Barcode]],$N$5:$N$33,$P$5:$P$33)</f>
        <v>Device</v>
      </c>
      <c r="J118" t="s">
        <v>2556</v>
      </c>
      <c r="K118">
        <v>1</v>
      </c>
    </row>
    <row r="119" spans="1:11" x14ac:dyDescent="0.2">
      <c r="A119" s="1" t="d">
        <v>2023-01-09</v>
      </c>
      <c r="B119">
        <v>-1</v>
      </c>
      <c r="C119" t="s">
        <v>18</v>
      </c>
      <c r="D119" t="str">
        <f>_xlfn.XLOOKUP(Table22[[#This Row],[Patron Group]],$S$5:$S$19,$T$5:$T$19)</f>
        <v>Undergraduate</v>
      </c>
      <c r="E119" s="1" t="d">
        <v>2023-01-16</v>
      </c>
      <c r="F119" t="s">
        <v>238</v>
      </c>
      <c r="G119" t="s">
        <v>2490</v>
      </c>
      <c r="H119" t="str">
        <f>_xlfn.XLOOKUP(Table22[[#This Row],[Unique Barcode]],$N$5:$N$33,$O$5:$O$33)</f>
        <v>MacBook</v>
      </c>
      <c r="I119" t="str">
        <f>_xlfn.XLOOKUP(Table22[[#This Row],[Unique Barcode]],$N$5:$N$33,$P$5:$P$33)</f>
        <v>Device</v>
      </c>
      <c r="J119" t="s">
        <v>2556</v>
      </c>
      <c r="K119">
        <v>1</v>
      </c>
    </row>
    <row r="120" spans="1:11" x14ac:dyDescent="0.2">
      <c r="A120" s="1" t="d">
        <v>2023-01-09</v>
      </c>
      <c r="B120">
        <v>-1</v>
      </c>
      <c r="C120" t="s">
        <v>18</v>
      </c>
      <c r="D120" t="str">
        <f>_xlfn.XLOOKUP(Table22[[#This Row],[Patron Group]],$S$5:$S$19,$T$5:$T$19)</f>
        <v>Undergraduate</v>
      </c>
      <c r="E120" s="1" t="d">
        <v>2023-01-20</v>
      </c>
      <c r="F120" t="s">
        <v>240</v>
      </c>
      <c r="G120" t="s">
        <v>2490</v>
      </c>
      <c r="H120" t="str">
        <f>_xlfn.XLOOKUP(Table22[[#This Row],[Unique Barcode]],$N$5:$N$33,$O$5:$O$33)</f>
        <v>MacBook</v>
      </c>
      <c r="I120" t="str">
        <f>_xlfn.XLOOKUP(Table22[[#This Row],[Unique Barcode]],$N$5:$N$33,$P$5:$P$33)</f>
        <v>Device</v>
      </c>
      <c r="J120" t="s">
        <v>2556</v>
      </c>
      <c r="K120">
        <v>1</v>
      </c>
    </row>
    <row r="121" spans="1:11" x14ac:dyDescent="0.2">
      <c r="A121" s="1" t="d">
        <v>2023-01-09</v>
      </c>
      <c r="B121">
        <v>-1</v>
      </c>
      <c r="C121" t="s">
        <v>13</v>
      </c>
      <c r="D121" t="str">
        <f>_xlfn.XLOOKUP(Table22[[#This Row],[Patron Group]],$S$5:$S$19,$T$5:$T$19)</f>
        <v>Graduate</v>
      </c>
      <c r="E121" s="1" t="d">
        <v>2023-01-09</v>
      </c>
      <c r="F121" t="s">
        <v>186</v>
      </c>
      <c r="G121" t="s">
        <v>2493</v>
      </c>
      <c r="H121" t="str">
        <f>_xlfn.XLOOKUP(Table22[[#This Row],[Unique Barcode]],$N$5:$N$33,$O$5:$O$33)</f>
        <v>Headphones</v>
      </c>
      <c r="I121" t="str">
        <f>_xlfn.XLOOKUP(Table22[[#This Row],[Unique Barcode]],$N$5:$N$33,$P$5:$P$33)</f>
        <v>Accessory</v>
      </c>
      <c r="J121" t="s">
        <v>2556</v>
      </c>
      <c r="K121">
        <v>1</v>
      </c>
    </row>
    <row r="122" spans="1:11" x14ac:dyDescent="0.2">
      <c r="A122" s="1" t="d">
        <v>2023-01-09</v>
      </c>
      <c r="B122">
        <v>-1</v>
      </c>
      <c r="C122" t="s">
        <v>243</v>
      </c>
      <c r="D122" t="str">
        <f>_xlfn.XLOOKUP(Table22[[#This Row],[Patron Group]],$S$5:$S$19,$T$5:$T$19)</f>
        <v>Academic</v>
      </c>
      <c r="E122" s="1" t="d">
        <v>2023-01-09</v>
      </c>
      <c r="F122" t="s">
        <v>242</v>
      </c>
      <c r="G122" t="s">
        <v>2493</v>
      </c>
      <c r="H122" t="str">
        <f>_xlfn.XLOOKUP(Table22[[#This Row],[Unique Barcode]],$N$5:$N$33,$O$5:$O$33)</f>
        <v>Headphones</v>
      </c>
      <c r="I122" t="str">
        <f>_xlfn.XLOOKUP(Table22[[#This Row],[Unique Barcode]],$N$5:$N$33,$P$5:$P$33)</f>
        <v>Accessory</v>
      </c>
      <c r="J122" t="s">
        <v>2554</v>
      </c>
      <c r="K122">
        <v>1</v>
      </c>
    </row>
    <row r="123" spans="1:11" x14ac:dyDescent="0.2">
      <c r="A123" s="1" t="d">
        <v>2023-01-09</v>
      </c>
      <c r="B123">
        <v>-1</v>
      </c>
      <c r="C123" t="s">
        <v>13</v>
      </c>
      <c r="D123" t="str">
        <f>_xlfn.XLOOKUP(Table22[[#This Row],[Patron Group]],$S$5:$S$19,$T$5:$T$19)</f>
        <v>Graduate</v>
      </c>
      <c r="E123" s="1" t="d">
        <v>2023-01-16</v>
      </c>
      <c r="F123" t="s">
        <v>245</v>
      </c>
      <c r="G123" t="s">
        <v>2530</v>
      </c>
      <c r="H123" t="str">
        <f>_xlfn.XLOOKUP(Table22[[#This Row],[Unique Barcode]],$N$5:$N$33,$O$5:$O$33)</f>
        <v>iPad</v>
      </c>
      <c r="I123" t="str">
        <f>_xlfn.XLOOKUP(Table22[[#This Row],[Unique Barcode]],$N$5:$N$33,$P$5:$P$33)</f>
        <v>Device</v>
      </c>
      <c r="J123" t="s">
        <v>2556</v>
      </c>
      <c r="K123">
        <v>1</v>
      </c>
    </row>
    <row r="124" spans="1:11" x14ac:dyDescent="0.2">
      <c r="A124" s="1" t="d">
        <v>2023-01-09</v>
      </c>
      <c r="B124">
        <v>-1</v>
      </c>
      <c r="C124" t="s">
        <v>13</v>
      </c>
      <c r="D124" t="str">
        <f>_xlfn.XLOOKUP(Table22[[#This Row],[Patron Group]],$S$5:$S$19,$T$5:$T$19)</f>
        <v>Graduate</v>
      </c>
      <c r="E124" s="1" t="d">
        <v>2023-01-23</v>
      </c>
      <c r="F124" t="s">
        <v>246</v>
      </c>
      <c r="G124" t="s">
        <v>2489</v>
      </c>
      <c r="H124" t="str">
        <f>_xlfn.XLOOKUP(Table22[[#This Row],[Unique Barcode]],$N$5:$N$33,$O$5:$O$33)</f>
        <v>ChromeBook</v>
      </c>
      <c r="I124" t="str">
        <f>_xlfn.XLOOKUP(Table22[[#This Row],[Unique Barcode]],$N$5:$N$33,$P$5:$P$33)</f>
        <v>Device</v>
      </c>
      <c r="J124" t="s">
        <v>2556</v>
      </c>
      <c r="K124">
        <v>1</v>
      </c>
    </row>
    <row r="125" spans="1:11" x14ac:dyDescent="0.2">
      <c r="A125" s="1" t="d">
        <v>2023-01-09</v>
      </c>
      <c r="B125">
        <v>-1</v>
      </c>
      <c r="C125" t="s">
        <v>13</v>
      </c>
      <c r="D125" t="str">
        <f>_xlfn.XLOOKUP(Table22[[#This Row],[Patron Group]],$S$5:$S$19,$T$5:$T$19)</f>
        <v>Graduate</v>
      </c>
      <c r="E125" s="1" t="d">
        <v>2023-01-16</v>
      </c>
      <c r="F125" t="s">
        <v>248</v>
      </c>
      <c r="G125" t="s">
        <v>2530</v>
      </c>
      <c r="H125" t="str">
        <f>_xlfn.XLOOKUP(Table22[[#This Row],[Unique Barcode]],$N$5:$N$33,$O$5:$O$33)</f>
        <v>iPad</v>
      </c>
      <c r="I125" t="str">
        <f>_xlfn.XLOOKUP(Table22[[#This Row],[Unique Barcode]],$N$5:$N$33,$P$5:$P$33)</f>
        <v>Device</v>
      </c>
      <c r="J125" t="s">
        <v>2556</v>
      </c>
      <c r="K125">
        <v>1</v>
      </c>
    </row>
    <row r="126" spans="1:11" x14ac:dyDescent="0.2">
      <c r="A126" s="1" t="d">
        <v>2023-01-09</v>
      </c>
      <c r="B126">
        <v>-1</v>
      </c>
      <c r="C126" t="s">
        <v>13</v>
      </c>
      <c r="D126" t="str">
        <f>_xlfn.XLOOKUP(Table22[[#This Row],[Patron Group]],$S$5:$S$19,$T$5:$T$19)</f>
        <v>Graduate</v>
      </c>
      <c r="E126" s="1" t="d">
        <v>2023-01-23</v>
      </c>
      <c r="F126" t="s">
        <v>249</v>
      </c>
      <c r="G126" t="s">
        <v>2490</v>
      </c>
      <c r="H126" t="str">
        <f>_xlfn.XLOOKUP(Table22[[#This Row],[Unique Barcode]],$N$5:$N$33,$O$5:$O$33)</f>
        <v>MacBook</v>
      </c>
      <c r="I126" t="str">
        <f>_xlfn.XLOOKUP(Table22[[#This Row],[Unique Barcode]],$N$5:$N$33,$P$5:$P$33)</f>
        <v>Device</v>
      </c>
      <c r="J126" t="s">
        <v>2556</v>
      </c>
      <c r="K126">
        <v>1</v>
      </c>
    </row>
    <row r="127" spans="1:11" x14ac:dyDescent="0.2">
      <c r="A127" s="1" t="d">
        <v>2023-01-09</v>
      </c>
      <c r="B127">
        <v>-1</v>
      </c>
      <c r="C127" t="s">
        <v>18</v>
      </c>
      <c r="D127" t="str">
        <f>_xlfn.XLOOKUP(Table22[[#This Row],[Patron Group]],$S$5:$S$19,$T$5:$T$19)</f>
        <v>Undergraduate</v>
      </c>
      <c r="E127" s="1" t="d">
        <v>2023-01-20</v>
      </c>
      <c r="F127" t="s">
        <v>251</v>
      </c>
      <c r="G127" t="s">
        <v>2491</v>
      </c>
      <c r="H127" t="str">
        <f>_xlfn.XLOOKUP(Table22[[#This Row],[Unique Barcode]],$N$5:$N$33,$O$5:$O$33)</f>
        <v>HP Laptop</v>
      </c>
      <c r="I127" t="str">
        <f>_xlfn.XLOOKUP(Table22[[#This Row],[Unique Barcode]],$N$5:$N$33,$P$5:$P$33)</f>
        <v>Device</v>
      </c>
      <c r="J127" t="s">
        <v>2556</v>
      </c>
      <c r="K127">
        <v>1</v>
      </c>
    </row>
    <row r="128" spans="1:11" x14ac:dyDescent="0.2">
      <c r="A128" s="1" t="d">
        <v>2023-01-09</v>
      </c>
      <c r="B128">
        <v>5560450750006530</v>
      </c>
      <c r="C128" t="s">
        <v>18</v>
      </c>
      <c r="D128" t="str">
        <f>_xlfn.XLOOKUP(Table22[[#This Row],[Patron Group]],$S$5:$S$19,$T$5:$T$19)</f>
        <v>Undergraduate</v>
      </c>
      <c r="E128" s="1" t="d">
        <v>2023-06-01</v>
      </c>
      <c r="F128" t="s">
        <v>55</v>
      </c>
      <c r="G128" t="s">
        <v>2494</v>
      </c>
      <c r="H128" t="str">
        <f>_xlfn.XLOOKUP(Table22[[#This Row],[Unique Barcode]],$N$5:$N$33,$O$5:$O$33)</f>
        <v>EE Devices</v>
      </c>
      <c r="I128" t="str">
        <f>_xlfn.XLOOKUP(Table22[[#This Row],[Unique Barcode]],$N$5:$N$33,$P$5:$P$33)</f>
        <v>EE Devices</v>
      </c>
      <c r="J128" t="s">
        <v>2575</v>
      </c>
      <c r="K128">
        <v>1</v>
      </c>
    </row>
    <row r="129" spans="1:11" x14ac:dyDescent="0.2">
      <c r="A129" s="1" t="d">
        <v>2023-01-09</v>
      </c>
      <c r="B129">
        <v>-1</v>
      </c>
      <c r="C129" t="s">
        <v>13</v>
      </c>
      <c r="D129" t="str">
        <f>_xlfn.XLOOKUP(Table22[[#This Row],[Patron Group]],$S$5:$S$19,$T$5:$T$19)</f>
        <v>Graduate</v>
      </c>
      <c r="E129" s="1" t="d">
        <v>2023-01-09</v>
      </c>
      <c r="F129" t="s">
        <v>253</v>
      </c>
      <c r="G129" t="s">
        <v>2499</v>
      </c>
      <c r="H129" t="str">
        <f>_xlfn.XLOOKUP(Table22[[#This Row],[Unique Barcode]],$N$5:$N$33,$O$5:$O$33)</f>
        <v>OMNI</v>
      </c>
      <c r="I129" t="str">
        <f>_xlfn.XLOOKUP(Table22[[#This Row],[Unique Barcode]],$N$5:$N$33,$P$5:$P$33)</f>
        <v>Charger</v>
      </c>
      <c r="J129" t="s">
        <v>2556</v>
      </c>
      <c r="K129">
        <v>1</v>
      </c>
    </row>
    <row r="130" spans="1:11" x14ac:dyDescent="0.2">
      <c r="A130" s="1" t="d">
        <v>2023-01-09</v>
      </c>
      <c r="B130">
        <v>-1</v>
      </c>
      <c r="C130" t="s">
        <v>13</v>
      </c>
      <c r="D130" t="str">
        <f>_xlfn.XLOOKUP(Table22[[#This Row],[Patron Group]],$S$5:$S$19,$T$5:$T$19)</f>
        <v>Graduate</v>
      </c>
      <c r="E130" s="1" t="d">
        <v>2023-01-23</v>
      </c>
      <c r="F130" t="s">
        <v>256</v>
      </c>
      <c r="G130" t="s">
        <v>2530</v>
      </c>
      <c r="H130" t="str">
        <f>_xlfn.XLOOKUP(Table22[[#This Row],[Unique Barcode]],$N$5:$N$33,$O$5:$O$33)</f>
        <v>iPad</v>
      </c>
      <c r="I130" t="str">
        <f>_xlfn.XLOOKUP(Table22[[#This Row],[Unique Barcode]],$N$5:$N$33,$P$5:$P$33)</f>
        <v>Device</v>
      </c>
      <c r="J130" t="s">
        <v>2556</v>
      </c>
      <c r="K130">
        <v>1</v>
      </c>
    </row>
    <row r="131" spans="1:11" x14ac:dyDescent="0.2">
      <c r="A131" s="1" t="d">
        <v>2023-01-09</v>
      </c>
      <c r="B131">
        <v>-1</v>
      </c>
      <c r="C131" t="s">
        <v>18</v>
      </c>
      <c r="D131" t="str">
        <f>_xlfn.XLOOKUP(Table22[[#This Row],[Patron Group]],$S$5:$S$19,$T$5:$T$19)</f>
        <v>Undergraduate</v>
      </c>
      <c r="E131" s="1" t="d">
        <v>2023-01-09</v>
      </c>
      <c r="F131" t="s">
        <v>207</v>
      </c>
      <c r="G131" t="s">
        <v>2495</v>
      </c>
      <c r="H131" t="str">
        <f>_xlfn.XLOOKUP(Table22[[#This Row],[Unique Barcode]],$N$5:$N$33,$O$5:$O$33)</f>
        <v>WALLADPT</v>
      </c>
      <c r="I131" t="str">
        <f>_xlfn.XLOOKUP(Table22[[#This Row],[Unique Barcode]],$N$5:$N$33,$P$5:$P$33)</f>
        <v>Charger</v>
      </c>
      <c r="J131" t="s">
        <v>2556</v>
      </c>
      <c r="K131">
        <v>1</v>
      </c>
    </row>
    <row r="132" spans="1:11" x14ac:dyDescent="0.2">
      <c r="A132" s="1" t="d">
        <v>2023-01-09</v>
      </c>
      <c r="B132">
        <v>-1</v>
      </c>
      <c r="C132" t="s">
        <v>18</v>
      </c>
      <c r="D132" t="str">
        <f>_xlfn.XLOOKUP(Table22[[#This Row],[Patron Group]],$S$5:$S$19,$T$5:$T$19)</f>
        <v>Undergraduate</v>
      </c>
      <c r="E132" s="1" t="d">
        <v>2023-01-09</v>
      </c>
      <c r="F132" t="s">
        <v>130</v>
      </c>
      <c r="G132" t="s">
        <v>2496</v>
      </c>
      <c r="H132" t="str">
        <f>_xlfn.XLOOKUP(Table22[[#This Row],[Unique Barcode]],$N$5:$N$33,$O$5:$O$33)</f>
        <v>IPHONE</v>
      </c>
      <c r="I132" t="str">
        <f>_xlfn.XLOOKUP(Table22[[#This Row],[Unique Barcode]],$N$5:$N$33,$P$5:$P$33)</f>
        <v>Charger</v>
      </c>
      <c r="J132" t="s">
        <v>2556</v>
      </c>
      <c r="K132">
        <v>1</v>
      </c>
    </row>
    <row r="133" spans="1:11" x14ac:dyDescent="0.2">
      <c r="A133" s="1" t="d">
        <v>2023-01-09</v>
      </c>
      <c r="B133">
        <v>-1</v>
      </c>
      <c r="C133" t="s">
        <v>13</v>
      </c>
      <c r="D133" t="str">
        <f>_xlfn.XLOOKUP(Table22[[#This Row],[Patron Group]],$S$5:$S$19,$T$5:$T$19)</f>
        <v>Graduate</v>
      </c>
      <c r="E133" s="1" t="d">
        <v>2023-01-09</v>
      </c>
      <c r="F133" t="s">
        <v>257</v>
      </c>
      <c r="G133" t="s">
        <v>2496</v>
      </c>
      <c r="H133" t="str">
        <f>_xlfn.XLOOKUP(Table22[[#This Row],[Unique Barcode]],$N$5:$N$33,$O$5:$O$33)</f>
        <v>IPHONE</v>
      </c>
      <c r="I133" t="str">
        <f>_xlfn.XLOOKUP(Table22[[#This Row],[Unique Barcode]],$N$5:$N$33,$P$5:$P$33)</f>
        <v>Charger</v>
      </c>
      <c r="J133" t="s">
        <v>2556</v>
      </c>
      <c r="K133">
        <v>1</v>
      </c>
    </row>
    <row r="134" spans="1:11" x14ac:dyDescent="0.2">
      <c r="A134" s="1" t="d">
        <v>2023-01-09</v>
      </c>
      <c r="B134">
        <v>-1</v>
      </c>
      <c r="C134" t="s">
        <v>13</v>
      </c>
      <c r="D134" t="str">
        <f>_xlfn.XLOOKUP(Table22[[#This Row],[Patron Group]],$S$5:$S$19,$T$5:$T$19)</f>
        <v>Graduate</v>
      </c>
      <c r="E134" s="1" t="d">
        <v>2023-01-09</v>
      </c>
      <c r="F134" t="s">
        <v>178</v>
      </c>
      <c r="G134" t="s">
        <v>2495</v>
      </c>
      <c r="H134" t="str">
        <f>_xlfn.XLOOKUP(Table22[[#This Row],[Unique Barcode]],$N$5:$N$33,$O$5:$O$33)</f>
        <v>WALLADPT</v>
      </c>
      <c r="I134" t="str">
        <f>_xlfn.XLOOKUP(Table22[[#This Row],[Unique Barcode]],$N$5:$N$33,$P$5:$P$33)</f>
        <v>Charger</v>
      </c>
      <c r="J134" t="s">
        <v>2556</v>
      </c>
      <c r="K134">
        <v>1</v>
      </c>
    </row>
    <row r="135" spans="1:11" x14ac:dyDescent="0.2">
      <c r="A135" s="1" t="d">
        <v>2023-01-09</v>
      </c>
      <c r="B135">
        <v>5560462480006530</v>
      </c>
      <c r="C135" t="s">
        <v>13</v>
      </c>
      <c r="D135" t="str">
        <f>_xlfn.XLOOKUP(Table22[[#This Row],[Patron Group]],$S$5:$S$19,$T$5:$T$19)</f>
        <v>Graduate</v>
      </c>
      <c r="E135" s="1" t="d">
        <v>2023-01-26</v>
      </c>
      <c r="F135" t="s">
        <v>259</v>
      </c>
      <c r="G135" t="s">
        <v>2491</v>
      </c>
      <c r="H135" t="str">
        <f>_xlfn.XLOOKUP(Table22[[#This Row],[Unique Barcode]],$N$5:$N$33,$O$5:$O$33)</f>
        <v>HP Laptop</v>
      </c>
      <c r="I135" t="str">
        <f>_xlfn.XLOOKUP(Table22[[#This Row],[Unique Barcode]],$N$5:$N$33,$P$5:$P$33)</f>
        <v>Device</v>
      </c>
      <c r="J135" t="s">
        <v>2556</v>
      </c>
      <c r="K135">
        <v>1</v>
      </c>
    </row>
    <row r="136" spans="1:11" x14ac:dyDescent="0.2">
      <c r="A136" s="1" t="d">
        <v>2023-01-09</v>
      </c>
      <c r="B136">
        <v>-1</v>
      </c>
      <c r="C136" t="s">
        <v>13</v>
      </c>
      <c r="D136" t="str">
        <f>_xlfn.XLOOKUP(Table22[[#This Row],[Patron Group]],$S$5:$S$19,$T$5:$T$19)</f>
        <v>Graduate</v>
      </c>
      <c r="E136" s="1" t="d">
        <v>2023-01-09</v>
      </c>
      <c r="F136" t="s">
        <v>261</v>
      </c>
      <c r="G136" t="s">
        <v>2495</v>
      </c>
      <c r="H136" t="str">
        <f>_xlfn.XLOOKUP(Table22[[#This Row],[Unique Barcode]],$N$5:$N$33,$O$5:$O$33)</f>
        <v>WALLADPT</v>
      </c>
      <c r="I136" t="str">
        <f>_xlfn.XLOOKUP(Table22[[#This Row],[Unique Barcode]],$N$5:$N$33,$P$5:$P$33)</f>
        <v>Charger</v>
      </c>
      <c r="J136" t="s">
        <v>2556</v>
      </c>
      <c r="K136">
        <v>1</v>
      </c>
    </row>
    <row r="137" spans="1:11" x14ac:dyDescent="0.2">
      <c r="A137" s="1" t="d">
        <v>2023-01-09</v>
      </c>
      <c r="B137">
        <v>-1</v>
      </c>
      <c r="C137" t="s">
        <v>13</v>
      </c>
      <c r="D137" t="str">
        <f>_xlfn.XLOOKUP(Table22[[#This Row],[Patron Group]],$S$5:$S$19,$T$5:$T$19)</f>
        <v>Graduate</v>
      </c>
      <c r="E137" s="1" t="d">
        <v>2023-01-09</v>
      </c>
      <c r="F137" t="s">
        <v>162</v>
      </c>
      <c r="G137" t="s">
        <v>2496</v>
      </c>
      <c r="H137" t="str">
        <f>_xlfn.XLOOKUP(Table22[[#This Row],[Unique Barcode]],$N$5:$N$33,$O$5:$O$33)</f>
        <v>IPHONE</v>
      </c>
      <c r="I137" t="str">
        <f>_xlfn.XLOOKUP(Table22[[#This Row],[Unique Barcode]],$N$5:$N$33,$P$5:$P$33)</f>
        <v>Charger</v>
      </c>
      <c r="J137" t="s">
        <v>2556</v>
      </c>
      <c r="K137">
        <v>1</v>
      </c>
    </row>
    <row r="138" spans="1:11" x14ac:dyDescent="0.2">
      <c r="A138" s="1" t="d">
        <v>2023-01-09</v>
      </c>
      <c r="B138">
        <v>-1</v>
      </c>
      <c r="C138" t="s">
        <v>13</v>
      </c>
      <c r="D138" t="str">
        <f>_xlfn.XLOOKUP(Table22[[#This Row],[Patron Group]],$S$5:$S$19,$T$5:$T$19)</f>
        <v>Graduate</v>
      </c>
      <c r="E138" s="1" t="d">
        <v>2023-01-09</v>
      </c>
      <c r="F138" t="s">
        <v>262</v>
      </c>
      <c r="G138" t="s">
        <v>2500</v>
      </c>
      <c r="H138" t="str">
        <f>_xlfn.XLOOKUP(Table22[[#This Row],[Unique Barcode]],$N$5:$N$33,$O$5:$O$33)</f>
        <v>Mouse</v>
      </c>
      <c r="I138" t="str">
        <f>_xlfn.XLOOKUP(Table22[[#This Row],[Unique Barcode]],$N$5:$N$33,$P$5:$P$33)</f>
        <v>Accessory</v>
      </c>
      <c r="J138" t="s">
        <v>2556</v>
      </c>
      <c r="K138">
        <v>1</v>
      </c>
    </row>
    <row r="139" spans="1:11" x14ac:dyDescent="0.2">
      <c r="A139" s="1" t="d">
        <v>2023-01-09</v>
      </c>
      <c r="B139">
        <v>-1</v>
      </c>
      <c r="C139" t="s">
        <v>18</v>
      </c>
      <c r="D139" t="str">
        <f>_xlfn.XLOOKUP(Table22[[#This Row],[Patron Group]],$S$5:$S$19,$T$5:$T$19)</f>
        <v>Undergraduate</v>
      </c>
      <c r="E139" s="1" t="d">
        <v>2023-01-20</v>
      </c>
      <c r="F139" t="s">
        <v>265</v>
      </c>
      <c r="G139" t="s">
        <v>2530</v>
      </c>
      <c r="H139" t="str">
        <f>_xlfn.XLOOKUP(Table22[[#This Row],[Unique Barcode]],$N$5:$N$33,$O$5:$O$33)</f>
        <v>iPad</v>
      </c>
      <c r="I139" t="str">
        <f>_xlfn.XLOOKUP(Table22[[#This Row],[Unique Barcode]],$N$5:$N$33,$P$5:$P$33)</f>
        <v>Device</v>
      </c>
      <c r="J139" t="s">
        <v>2556</v>
      </c>
      <c r="K139">
        <v>1</v>
      </c>
    </row>
    <row r="140" spans="1:11" x14ac:dyDescent="0.2">
      <c r="A140" s="1" t="d">
        <v>2023-01-09</v>
      </c>
      <c r="B140">
        <v>-1</v>
      </c>
      <c r="C140" t="s">
        <v>13</v>
      </c>
      <c r="D140" t="str">
        <f>_xlfn.XLOOKUP(Table22[[#This Row],[Patron Group]],$S$5:$S$19,$T$5:$T$19)</f>
        <v>Graduate</v>
      </c>
      <c r="E140" s="1" t="d">
        <v>2023-01-09</v>
      </c>
      <c r="F140" t="s">
        <v>267</v>
      </c>
      <c r="G140" t="s">
        <v>2497</v>
      </c>
      <c r="H140" t="str">
        <f>_xlfn.XLOOKUP(Table22[[#This Row],[Unique Barcode]],$N$5:$N$33,$O$5:$O$33)</f>
        <v>MACCHRG</v>
      </c>
      <c r="I140" t="str">
        <f>_xlfn.XLOOKUP(Table22[[#This Row],[Unique Barcode]],$N$5:$N$33,$P$5:$P$33)</f>
        <v>Charger</v>
      </c>
      <c r="J140" t="s">
        <v>2556</v>
      </c>
      <c r="K140">
        <v>1</v>
      </c>
    </row>
    <row r="141" spans="1:11" x14ac:dyDescent="0.2">
      <c r="A141" s="1" t="d">
        <v>2023-01-09</v>
      </c>
      <c r="B141">
        <v>-1</v>
      </c>
      <c r="C141" t="s">
        <v>108</v>
      </c>
      <c r="D141" t="str">
        <f>_xlfn.XLOOKUP(Table22[[#This Row],[Patron Group]],$S$5:$S$19,$T$5:$T$19)</f>
        <v>Undergraduate</v>
      </c>
      <c r="E141" s="1" t="d">
        <v>2023-01-09</v>
      </c>
      <c r="F141" t="s">
        <v>157</v>
      </c>
      <c r="G141" t="s">
        <v>2495</v>
      </c>
      <c r="H141" t="str">
        <f>_xlfn.XLOOKUP(Table22[[#This Row],[Unique Barcode]],$N$5:$N$33,$O$5:$O$33)</f>
        <v>WALLADPT</v>
      </c>
      <c r="I141" t="str">
        <f>_xlfn.XLOOKUP(Table22[[#This Row],[Unique Barcode]],$N$5:$N$33,$P$5:$P$33)</f>
        <v>Charger</v>
      </c>
      <c r="J141" t="s">
        <v>2556</v>
      </c>
      <c r="K141">
        <v>1</v>
      </c>
    </row>
    <row r="142" spans="1:11" x14ac:dyDescent="0.2">
      <c r="A142" s="1" t="d">
        <v>2023-01-09</v>
      </c>
      <c r="B142">
        <v>-1</v>
      </c>
      <c r="C142" t="s">
        <v>108</v>
      </c>
      <c r="D142" t="str">
        <f>_xlfn.XLOOKUP(Table22[[#This Row],[Patron Group]],$S$5:$S$19,$T$5:$T$19)</f>
        <v>Undergraduate</v>
      </c>
      <c r="E142" s="1" t="d">
        <v>2023-01-09</v>
      </c>
      <c r="F142" t="s">
        <v>158</v>
      </c>
      <c r="G142" t="s">
        <v>2496</v>
      </c>
      <c r="H142" t="str">
        <f>_xlfn.XLOOKUP(Table22[[#This Row],[Unique Barcode]],$N$5:$N$33,$O$5:$O$33)</f>
        <v>IPHONE</v>
      </c>
      <c r="I142" t="str">
        <f>_xlfn.XLOOKUP(Table22[[#This Row],[Unique Barcode]],$N$5:$N$33,$P$5:$P$33)</f>
        <v>Charger</v>
      </c>
      <c r="J142" t="s">
        <v>2556</v>
      </c>
      <c r="K142">
        <v>1</v>
      </c>
    </row>
    <row r="143" spans="1:11" x14ac:dyDescent="0.2">
      <c r="A143" s="1" t="d">
        <v>2023-01-09</v>
      </c>
      <c r="B143">
        <v>-1</v>
      </c>
      <c r="C143" t="s">
        <v>18</v>
      </c>
      <c r="D143" t="str">
        <f>_xlfn.XLOOKUP(Table22[[#This Row],[Patron Group]],$S$5:$S$19,$T$5:$T$19)</f>
        <v>Undergraduate</v>
      </c>
      <c r="E143" s="1" t="d">
        <v>2023-01-20</v>
      </c>
      <c r="F143" t="s">
        <v>269</v>
      </c>
      <c r="G143" t="s">
        <v>2528</v>
      </c>
      <c r="H143" t="str">
        <f>_xlfn.XLOOKUP(Table22[[#This Row],[Unique Barcode]],$N$5:$N$33,$O$5:$O$33)</f>
        <v>MacBook</v>
      </c>
      <c r="I143" t="str">
        <f>_xlfn.XLOOKUP(Table22[[#This Row],[Unique Barcode]],$N$5:$N$33,$P$5:$P$33)</f>
        <v>Device</v>
      </c>
      <c r="J143" t="s">
        <v>2556</v>
      </c>
      <c r="K143">
        <v>1</v>
      </c>
    </row>
    <row r="144" spans="1:11" x14ac:dyDescent="0.2">
      <c r="A144" s="1" t="d">
        <v>2023-01-09</v>
      </c>
      <c r="B144">
        <v>-1</v>
      </c>
      <c r="C144" t="s">
        <v>18</v>
      </c>
      <c r="D144" t="str">
        <f>_xlfn.XLOOKUP(Table22[[#This Row],[Patron Group]],$S$5:$S$19,$T$5:$T$19)</f>
        <v>Undergraduate</v>
      </c>
      <c r="E144" s="1" t="d">
        <v>2023-01-16</v>
      </c>
      <c r="F144" t="s">
        <v>271</v>
      </c>
      <c r="G144" t="s">
        <v>2490</v>
      </c>
      <c r="H144" t="str">
        <f>_xlfn.XLOOKUP(Table22[[#This Row],[Unique Barcode]],$N$5:$N$33,$O$5:$O$33)</f>
        <v>MacBook</v>
      </c>
      <c r="I144" t="str">
        <f>_xlfn.XLOOKUP(Table22[[#This Row],[Unique Barcode]],$N$5:$N$33,$P$5:$P$33)</f>
        <v>Device</v>
      </c>
      <c r="J144" t="s">
        <v>2556</v>
      </c>
      <c r="K144">
        <v>1</v>
      </c>
    </row>
    <row r="145" spans="1:11" x14ac:dyDescent="0.2">
      <c r="A145" s="1" t="d">
        <v>2023-01-09</v>
      </c>
      <c r="B145">
        <v>-1</v>
      </c>
      <c r="C145" t="s">
        <v>18</v>
      </c>
      <c r="D145" t="str">
        <f>_xlfn.XLOOKUP(Table22[[#This Row],[Patron Group]],$S$5:$S$19,$T$5:$T$19)</f>
        <v>Undergraduate</v>
      </c>
      <c r="E145" s="1" t="d">
        <v>2023-01-16</v>
      </c>
      <c r="F145" t="s">
        <v>273</v>
      </c>
      <c r="G145" t="s">
        <v>2530</v>
      </c>
      <c r="H145" t="str">
        <f>_xlfn.XLOOKUP(Table22[[#This Row],[Unique Barcode]],$N$5:$N$33,$O$5:$O$33)</f>
        <v>iPad</v>
      </c>
      <c r="I145" t="str">
        <f>_xlfn.XLOOKUP(Table22[[#This Row],[Unique Barcode]],$N$5:$N$33,$P$5:$P$33)</f>
        <v>Device</v>
      </c>
      <c r="J145" t="s">
        <v>2556</v>
      </c>
      <c r="K145">
        <v>1</v>
      </c>
    </row>
    <row r="146" spans="1:11" x14ac:dyDescent="0.2">
      <c r="A146" s="1" t="d">
        <v>2023-01-09</v>
      </c>
      <c r="B146">
        <v>-1</v>
      </c>
      <c r="C146" t="s">
        <v>13</v>
      </c>
      <c r="D146" t="str">
        <f>_xlfn.XLOOKUP(Table22[[#This Row],[Patron Group]],$S$5:$S$19,$T$5:$T$19)</f>
        <v>Graduate</v>
      </c>
      <c r="E146" s="1" t="d">
        <v>2023-01-23</v>
      </c>
      <c r="F146" t="s">
        <v>275</v>
      </c>
      <c r="G146" t="s">
        <v>2490</v>
      </c>
      <c r="H146" t="str">
        <f>_xlfn.XLOOKUP(Table22[[#This Row],[Unique Barcode]],$N$5:$N$33,$O$5:$O$33)</f>
        <v>MacBook</v>
      </c>
      <c r="I146" t="str">
        <f>_xlfn.XLOOKUP(Table22[[#This Row],[Unique Barcode]],$N$5:$N$33,$P$5:$P$33)</f>
        <v>Device</v>
      </c>
      <c r="J146" t="s">
        <v>2556</v>
      </c>
      <c r="K146">
        <v>1</v>
      </c>
    </row>
    <row r="147" spans="1:11" x14ac:dyDescent="0.2">
      <c r="A147" s="1" t="d">
        <v>2023-01-09</v>
      </c>
      <c r="B147">
        <v>-1</v>
      </c>
      <c r="C147" t="s">
        <v>13</v>
      </c>
      <c r="D147" t="str">
        <f>_xlfn.XLOOKUP(Table22[[#This Row],[Patron Group]],$S$5:$S$19,$T$5:$T$19)</f>
        <v>Graduate</v>
      </c>
      <c r="E147" s="1" t="d">
        <v>2023-01-16</v>
      </c>
      <c r="F147" t="s">
        <v>277</v>
      </c>
      <c r="G147" t="s">
        <v>2490</v>
      </c>
      <c r="H147" t="str">
        <f>_xlfn.XLOOKUP(Table22[[#This Row],[Unique Barcode]],$N$5:$N$33,$O$5:$O$33)</f>
        <v>MacBook</v>
      </c>
      <c r="I147" t="str">
        <f>_xlfn.XLOOKUP(Table22[[#This Row],[Unique Barcode]],$N$5:$N$33,$P$5:$P$33)</f>
        <v>Device</v>
      </c>
      <c r="J147" t="s">
        <v>2556</v>
      </c>
      <c r="K147">
        <v>1</v>
      </c>
    </row>
    <row r="148" spans="1:11" x14ac:dyDescent="0.2">
      <c r="A148" s="1" t="d">
        <v>2023-01-09</v>
      </c>
      <c r="B148">
        <v>-1</v>
      </c>
      <c r="C148" t="s">
        <v>18</v>
      </c>
      <c r="D148" t="str">
        <f>_xlfn.XLOOKUP(Table22[[#This Row],[Patron Group]],$S$5:$S$19,$T$5:$T$19)</f>
        <v>Undergraduate</v>
      </c>
      <c r="E148" s="1" t="d">
        <v>2023-01-16</v>
      </c>
      <c r="F148" t="s">
        <v>279</v>
      </c>
      <c r="G148" t="s">
        <v>2490</v>
      </c>
      <c r="H148" t="str">
        <f>_xlfn.XLOOKUP(Table22[[#This Row],[Unique Barcode]],$N$5:$N$33,$O$5:$O$33)</f>
        <v>MacBook</v>
      </c>
      <c r="I148" t="str">
        <f>_xlfn.XLOOKUP(Table22[[#This Row],[Unique Barcode]],$N$5:$N$33,$P$5:$P$33)</f>
        <v>Device</v>
      </c>
      <c r="J148" t="s">
        <v>2556</v>
      </c>
      <c r="K148">
        <v>1</v>
      </c>
    </row>
    <row r="149" spans="1:11" x14ac:dyDescent="0.2">
      <c r="A149" s="1" t="d">
        <v>2023-01-09</v>
      </c>
      <c r="B149">
        <v>-1</v>
      </c>
      <c r="C149" t="s">
        <v>18</v>
      </c>
      <c r="D149" t="str">
        <f>_xlfn.XLOOKUP(Table22[[#This Row],[Patron Group]],$S$5:$S$19,$T$5:$T$19)</f>
        <v>Undergraduate</v>
      </c>
      <c r="E149" s="1" t="d">
        <v>2023-01-09</v>
      </c>
      <c r="F149" t="s">
        <v>281</v>
      </c>
      <c r="G149" t="s">
        <v>2530</v>
      </c>
      <c r="H149" t="str">
        <f>_xlfn.XLOOKUP(Table22[[#This Row],[Unique Barcode]],$N$5:$N$33,$O$5:$O$33)</f>
        <v>iPad</v>
      </c>
      <c r="I149" t="str">
        <f>_xlfn.XLOOKUP(Table22[[#This Row],[Unique Barcode]],$N$5:$N$33,$P$5:$P$33)</f>
        <v>Device</v>
      </c>
      <c r="J149" t="s">
        <v>2556</v>
      </c>
      <c r="K149">
        <v>1</v>
      </c>
    </row>
    <row r="150" spans="1:11" x14ac:dyDescent="0.2">
      <c r="A150" s="1" t="d">
        <v>2023-01-09</v>
      </c>
      <c r="B150">
        <v>-1</v>
      </c>
      <c r="C150" t="s">
        <v>18</v>
      </c>
      <c r="D150" t="str">
        <f>_xlfn.XLOOKUP(Table22[[#This Row],[Patron Group]],$S$5:$S$19,$T$5:$T$19)</f>
        <v>Undergraduate</v>
      </c>
      <c r="E150" s="1" t="d">
        <v>2023-01-23</v>
      </c>
      <c r="F150" t="s">
        <v>89</v>
      </c>
      <c r="G150" t="s">
        <v>2490</v>
      </c>
      <c r="H150" t="str">
        <f>_xlfn.XLOOKUP(Table22[[#This Row],[Unique Barcode]],$N$5:$N$33,$O$5:$O$33)</f>
        <v>MacBook</v>
      </c>
      <c r="I150" t="str">
        <f>_xlfn.XLOOKUP(Table22[[#This Row],[Unique Barcode]],$N$5:$N$33,$P$5:$P$33)</f>
        <v>Device</v>
      </c>
      <c r="J150" t="s">
        <v>2556</v>
      </c>
      <c r="K150">
        <v>1</v>
      </c>
    </row>
    <row r="151" spans="1:11" x14ac:dyDescent="0.2">
      <c r="A151" s="1" t="d">
        <v>2023-01-09</v>
      </c>
      <c r="B151">
        <v>-1</v>
      </c>
      <c r="C151" t="s">
        <v>18</v>
      </c>
      <c r="D151" t="str">
        <f>_xlfn.XLOOKUP(Table22[[#This Row],[Patron Group]],$S$5:$S$19,$T$5:$T$19)</f>
        <v>Undergraduate</v>
      </c>
      <c r="E151" s="1" t="d">
        <v>2023-01-09</v>
      </c>
      <c r="F151" t="s">
        <v>283</v>
      </c>
      <c r="G151" t="s">
        <v>2530</v>
      </c>
      <c r="H151" t="str">
        <f>_xlfn.XLOOKUP(Table22[[#This Row],[Unique Barcode]],$N$5:$N$33,$O$5:$O$33)</f>
        <v>iPad</v>
      </c>
      <c r="I151" t="str">
        <f>_xlfn.XLOOKUP(Table22[[#This Row],[Unique Barcode]],$N$5:$N$33,$P$5:$P$33)</f>
        <v>Device</v>
      </c>
      <c r="J151" t="s">
        <v>2556</v>
      </c>
      <c r="K151">
        <v>1</v>
      </c>
    </row>
    <row r="152" spans="1:11" x14ac:dyDescent="0.2">
      <c r="A152" s="1" t="d">
        <v>2023-01-09</v>
      </c>
      <c r="B152">
        <v>-1</v>
      </c>
      <c r="C152" t="s">
        <v>18</v>
      </c>
      <c r="D152" t="str">
        <f>_xlfn.XLOOKUP(Table22[[#This Row],[Patron Group]],$S$5:$S$19,$T$5:$T$19)</f>
        <v>Undergraduate</v>
      </c>
      <c r="E152" s="1" t="d">
        <v>2023-04-09</v>
      </c>
      <c r="F152" t="s">
        <v>285</v>
      </c>
      <c r="G152" t="s">
        <v>2494</v>
      </c>
      <c r="H152" t="str">
        <f>_xlfn.XLOOKUP(Table22[[#This Row],[Unique Barcode]],$N$5:$N$33,$O$5:$O$33)</f>
        <v>EE Devices</v>
      </c>
      <c r="I152" t="str">
        <f>_xlfn.XLOOKUP(Table22[[#This Row],[Unique Barcode]],$N$5:$N$33,$P$5:$P$33)</f>
        <v>EE Devices</v>
      </c>
      <c r="J152" t="s">
        <v>2575</v>
      </c>
      <c r="K152">
        <v>1</v>
      </c>
    </row>
    <row r="153" spans="1:11" x14ac:dyDescent="0.2">
      <c r="A153" s="1" t="d">
        <v>2023-01-09</v>
      </c>
      <c r="B153">
        <v>-1</v>
      </c>
      <c r="C153" t="s">
        <v>18</v>
      </c>
      <c r="D153" t="str">
        <f>_xlfn.XLOOKUP(Table22[[#This Row],[Patron Group]],$S$5:$S$19,$T$5:$T$19)</f>
        <v>Undergraduate</v>
      </c>
      <c r="E153" s="1" t="d">
        <v>2023-01-16</v>
      </c>
      <c r="F153" t="s">
        <v>287</v>
      </c>
      <c r="G153" t="s">
        <v>2490</v>
      </c>
      <c r="H153" t="str">
        <f>_xlfn.XLOOKUP(Table22[[#This Row],[Unique Barcode]],$N$5:$N$33,$O$5:$O$33)</f>
        <v>MacBook</v>
      </c>
      <c r="I153" t="str">
        <f>_xlfn.XLOOKUP(Table22[[#This Row],[Unique Barcode]],$N$5:$N$33,$P$5:$P$33)</f>
        <v>Device</v>
      </c>
      <c r="J153" t="s">
        <v>2556</v>
      </c>
      <c r="K153">
        <v>1</v>
      </c>
    </row>
    <row r="154" spans="1:11" x14ac:dyDescent="0.2">
      <c r="A154" s="1" t="d">
        <v>2023-01-09</v>
      </c>
      <c r="B154">
        <v>-1</v>
      </c>
      <c r="C154" t="s">
        <v>18</v>
      </c>
      <c r="D154" t="str">
        <f>_xlfn.XLOOKUP(Table22[[#This Row],[Patron Group]],$S$5:$S$19,$T$5:$T$19)</f>
        <v>Undergraduate</v>
      </c>
      <c r="E154" s="1" t="d">
        <v>2023-03-24</v>
      </c>
      <c r="F154" t="s">
        <v>289</v>
      </c>
      <c r="G154" t="s">
        <v>2490</v>
      </c>
      <c r="H154" t="str">
        <f>_xlfn.XLOOKUP(Table22[[#This Row],[Unique Barcode]],$N$5:$N$33,$O$5:$O$33)</f>
        <v>MacBook</v>
      </c>
      <c r="I154" t="str">
        <f>_xlfn.XLOOKUP(Table22[[#This Row],[Unique Barcode]],$N$5:$N$33,$P$5:$P$33)</f>
        <v>Device</v>
      </c>
      <c r="J154" t="s">
        <v>2556</v>
      </c>
      <c r="K154">
        <v>1</v>
      </c>
    </row>
    <row r="155" spans="1:11" x14ac:dyDescent="0.2">
      <c r="A155" s="1" t="d">
        <v>2023-01-09</v>
      </c>
      <c r="B155">
        <v>-1</v>
      </c>
      <c r="C155" t="s">
        <v>243</v>
      </c>
      <c r="D155" t="str">
        <f>_xlfn.XLOOKUP(Table22[[#This Row],[Patron Group]],$S$5:$S$19,$T$5:$T$19)</f>
        <v>Academic</v>
      </c>
      <c r="E155" s="1" t="d">
        <v>2023-01-09</v>
      </c>
      <c r="F155" t="s">
        <v>291</v>
      </c>
      <c r="G155" t="s">
        <v>2493</v>
      </c>
      <c r="H155" t="str">
        <f>_xlfn.XLOOKUP(Table22[[#This Row],[Unique Barcode]],$N$5:$N$33,$O$5:$O$33)</f>
        <v>Headphones</v>
      </c>
      <c r="I155" t="str">
        <f>_xlfn.XLOOKUP(Table22[[#This Row],[Unique Barcode]],$N$5:$N$33,$P$5:$P$33)</f>
        <v>Accessory</v>
      </c>
      <c r="J155" t="s">
        <v>2554</v>
      </c>
      <c r="K155">
        <v>1</v>
      </c>
    </row>
    <row r="156" spans="1:11" x14ac:dyDescent="0.2">
      <c r="A156" s="1" t="d">
        <v>2023-01-10</v>
      </c>
      <c r="B156">
        <v>-1</v>
      </c>
      <c r="C156" t="s">
        <v>18</v>
      </c>
      <c r="D156" t="str">
        <f>_xlfn.XLOOKUP(Table22[[#This Row],[Patron Group]],$S$5:$S$19,$T$5:$T$19)</f>
        <v>Undergraduate</v>
      </c>
      <c r="E156" s="1" t="d">
        <v>2023-01-18</v>
      </c>
      <c r="F156" t="s">
        <v>293</v>
      </c>
      <c r="G156" t="s">
        <v>2489</v>
      </c>
      <c r="H156" t="str">
        <f>_xlfn.XLOOKUP(Table22[[#This Row],[Unique Barcode]],$N$5:$N$33,$O$5:$O$33)</f>
        <v>ChromeBook</v>
      </c>
      <c r="I156" t="str">
        <f>_xlfn.XLOOKUP(Table22[[#This Row],[Unique Barcode]],$N$5:$N$33,$P$5:$P$33)</f>
        <v>Device</v>
      </c>
      <c r="J156" t="s">
        <v>2640</v>
      </c>
      <c r="K156">
        <v>1</v>
      </c>
    </row>
    <row r="157" spans="1:11" x14ac:dyDescent="0.2">
      <c r="A157" s="1" t="d">
        <v>2023-01-10</v>
      </c>
      <c r="B157">
        <v>-1</v>
      </c>
      <c r="C157" t="s">
        <v>13</v>
      </c>
      <c r="D157" t="str">
        <f>_xlfn.XLOOKUP(Table22[[#This Row],[Patron Group]],$S$5:$S$19,$T$5:$T$19)</f>
        <v>Graduate</v>
      </c>
      <c r="E157" s="1" t="d">
        <v>2023-01-10</v>
      </c>
      <c r="F157" t="s">
        <v>234</v>
      </c>
      <c r="G157" t="s">
        <v>2493</v>
      </c>
      <c r="H157" t="str">
        <f>_xlfn.XLOOKUP(Table22[[#This Row],[Unique Barcode]],$N$5:$N$33,$O$5:$O$33)</f>
        <v>Headphones</v>
      </c>
      <c r="I157" t="str">
        <f>_xlfn.XLOOKUP(Table22[[#This Row],[Unique Barcode]],$N$5:$N$33,$P$5:$P$33)</f>
        <v>Accessory</v>
      </c>
      <c r="J157" t="s">
        <v>2556</v>
      </c>
      <c r="K157">
        <v>1</v>
      </c>
    </row>
    <row r="158" spans="1:11" x14ac:dyDescent="0.2">
      <c r="A158" s="1" t="d">
        <v>2023-01-10</v>
      </c>
      <c r="B158">
        <v>-1</v>
      </c>
      <c r="C158" t="s">
        <v>18</v>
      </c>
      <c r="D158" t="str">
        <f>_xlfn.XLOOKUP(Table22[[#This Row],[Patron Group]],$S$5:$S$19,$T$5:$T$19)</f>
        <v>Undergraduate</v>
      </c>
      <c r="E158" s="1" t="d">
        <v>2023-01-17</v>
      </c>
      <c r="F158" t="s">
        <v>295</v>
      </c>
      <c r="G158" t="s">
        <v>2489</v>
      </c>
      <c r="H158" t="str">
        <f>_xlfn.XLOOKUP(Table22[[#This Row],[Unique Barcode]],$N$5:$N$33,$O$5:$O$33)</f>
        <v>ChromeBook</v>
      </c>
      <c r="I158" t="str">
        <f>_xlfn.XLOOKUP(Table22[[#This Row],[Unique Barcode]],$N$5:$N$33,$P$5:$P$33)</f>
        <v>Device</v>
      </c>
      <c r="J158" t="s">
        <v>2556</v>
      </c>
      <c r="K158">
        <v>1</v>
      </c>
    </row>
    <row r="159" spans="1:11" x14ac:dyDescent="0.2">
      <c r="A159" s="1" t="d">
        <v>2023-01-10</v>
      </c>
      <c r="B159">
        <v>-1</v>
      </c>
      <c r="C159" t="s">
        <v>18</v>
      </c>
      <c r="D159" t="str">
        <f>_xlfn.XLOOKUP(Table22[[#This Row],[Patron Group]],$S$5:$S$19,$T$5:$T$19)</f>
        <v>Undergraduate</v>
      </c>
      <c r="E159" s="1" t="d">
        <v>2023-01-17</v>
      </c>
      <c r="F159" t="s">
        <v>297</v>
      </c>
      <c r="G159" t="s">
        <v>2528</v>
      </c>
      <c r="H159" t="str">
        <f>_xlfn.XLOOKUP(Table22[[#This Row],[Unique Barcode]],$N$5:$N$33,$O$5:$O$33)</f>
        <v>MacBook</v>
      </c>
      <c r="I159" t="str">
        <f>_xlfn.XLOOKUP(Table22[[#This Row],[Unique Barcode]],$N$5:$N$33,$P$5:$P$33)</f>
        <v>Device</v>
      </c>
      <c r="J159" t="s">
        <v>2556</v>
      </c>
      <c r="K159">
        <v>1</v>
      </c>
    </row>
    <row r="160" spans="1:11" x14ac:dyDescent="0.2">
      <c r="A160" s="1" t="d">
        <v>2023-01-10</v>
      </c>
      <c r="B160">
        <v>-1</v>
      </c>
      <c r="C160" t="s">
        <v>18</v>
      </c>
      <c r="D160" t="str">
        <f>_xlfn.XLOOKUP(Table22[[#This Row],[Patron Group]],$S$5:$S$19,$T$5:$T$19)</f>
        <v>Undergraduate</v>
      </c>
      <c r="E160" s="1" t="d">
        <v>2023-04-10</v>
      </c>
      <c r="F160" t="s">
        <v>299</v>
      </c>
      <c r="G160" t="s">
        <v>2494</v>
      </c>
      <c r="H160" t="str">
        <f>_xlfn.XLOOKUP(Table22[[#This Row],[Unique Barcode]],$N$5:$N$33,$O$5:$O$33)</f>
        <v>EE Devices</v>
      </c>
      <c r="I160" t="str">
        <f>_xlfn.XLOOKUP(Table22[[#This Row],[Unique Barcode]],$N$5:$N$33,$P$5:$P$33)</f>
        <v>EE Devices</v>
      </c>
      <c r="J160" t="s">
        <v>2575</v>
      </c>
      <c r="K160">
        <v>1</v>
      </c>
    </row>
    <row r="161" spans="1:11" x14ac:dyDescent="0.2">
      <c r="A161" s="1" t="d">
        <v>2023-01-10</v>
      </c>
      <c r="B161">
        <v>-1</v>
      </c>
      <c r="C161" t="s">
        <v>13</v>
      </c>
      <c r="D161" t="str">
        <f>_xlfn.XLOOKUP(Table22[[#This Row],[Patron Group]],$S$5:$S$19,$T$5:$T$19)</f>
        <v>Graduate</v>
      </c>
      <c r="E161" s="1" t="d">
        <v>2023-01-17</v>
      </c>
      <c r="F161" t="s">
        <v>301</v>
      </c>
      <c r="G161" t="s">
        <v>2489</v>
      </c>
      <c r="H161" t="str">
        <f>_xlfn.XLOOKUP(Table22[[#This Row],[Unique Barcode]],$N$5:$N$33,$O$5:$O$33)</f>
        <v>ChromeBook</v>
      </c>
      <c r="I161" t="str">
        <f>_xlfn.XLOOKUP(Table22[[#This Row],[Unique Barcode]],$N$5:$N$33,$P$5:$P$33)</f>
        <v>Device</v>
      </c>
      <c r="J161" t="s">
        <v>2554</v>
      </c>
      <c r="K161">
        <v>1</v>
      </c>
    </row>
    <row r="162" spans="1:11" x14ac:dyDescent="0.2">
      <c r="A162" s="1" t="d">
        <v>2023-01-10</v>
      </c>
      <c r="B162">
        <v>-1</v>
      </c>
      <c r="C162" t="s">
        <v>13</v>
      </c>
      <c r="D162" t="str">
        <f>_xlfn.XLOOKUP(Table22[[#This Row],[Patron Group]],$S$5:$S$19,$T$5:$T$19)</f>
        <v>Graduate</v>
      </c>
      <c r="E162" s="1" t="d">
        <v>2023-01-24</v>
      </c>
      <c r="F162" t="s">
        <v>303</v>
      </c>
      <c r="G162" t="s">
        <v>2490</v>
      </c>
      <c r="H162" t="str">
        <f>_xlfn.XLOOKUP(Table22[[#This Row],[Unique Barcode]],$N$5:$N$33,$O$5:$O$33)</f>
        <v>MacBook</v>
      </c>
      <c r="I162" t="str">
        <f>_xlfn.XLOOKUP(Table22[[#This Row],[Unique Barcode]],$N$5:$N$33,$P$5:$P$33)</f>
        <v>Device</v>
      </c>
      <c r="J162" t="s">
        <v>2556</v>
      </c>
      <c r="K162">
        <v>1</v>
      </c>
    </row>
    <row r="163" spans="1:11" x14ac:dyDescent="0.2">
      <c r="A163" s="1" t="d">
        <v>2023-01-10</v>
      </c>
      <c r="B163">
        <v>-1</v>
      </c>
      <c r="C163" t="s">
        <v>18</v>
      </c>
      <c r="D163" t="str">
        <f>_xlfn.XLOOKUP(Table22[[#This Row],[Patron Group]],$S$5:$S$19,$T$5:$T$19)</f>
        <v>Undergraduate</v>
      </c>
      <c r="E163" s="1" t="d">
        <v>2023-01-17</v>
      </c>
      <c r="F163" t="s">
        <v>305</v>
      </c>
      <c r="G163" t="s">
        <v>2490</v>
      </c>
      <c r="H163" t="str">
        <f>_xlfn.XLOOKUP(Table22[[#This Row],[Unique Barcode]],$N$5:$N$33,$O$5:$O$33)</f>
        <v>MacBook</v>
      </c>
      <c r="I163" t="str">
        <f>_xlfn.XLOOKUP(Table22[[#This Row],[Unique Barcode]],$N$5:$N$33,$P$5:$P$33)</f>
        <v>Device</v>
      </c>
      <c r="J163" t="s">
        <v>2556</v>
      </c>
      <c r="K163">
        <v>1</v>
      </c>
    </row>
    <row r="164" spans="1:11" x14ac:dyDescent="0.2">
      <c r="A164" s="1" t="d">
        <v>2023-01-10</v>
      </c>
      <c r="B164">
        <v>-1</v>
      </c>
      <c r="C164" t="s">
        <v>18</v>
      </c>
      <c r="D164" t="str">
        <f>_xlfn.XLOOKUP(Table22[[#This Row],[Patron Group]],$S$5:$S$19,$T$5:$T$19)</f>
        <v>Undergraduate</v>
      </c>
      <c r="E164" s="1" t="d">
        <v>2023-01-11</v>
      </c>
      <c r="F164" t="s">
        <v>307</v>
      </c>
      <c r="G164" t="s">
        <v>2492</v>
      </c>
      <c r="H164" t="str">
        <f>_xlfn.XLOOKUP(Table22[[#This Row],[Unique Barcode]],$N$5:$N$33,$O$5:$O$33)</f>
        <v>MACUSBC</v>
      </c>
      <c r="I164" t="str">
        <f>_xlfn.XLOOKUP(Table22[[#This Row],[Unique Barcode]],$N$5:$N$33,$P$5:$P$33)</f>
        <v>Charger</v>
      </c>
      <c r="J164" t="s">
        <v>2556</v>
      </c>
      <c r="K164">
        <v>1</v>
      </c>
    </row>
    <row r="165" spans="1:11" x14ac:dyDescent="0.2">
      <c r="A165" s="1" t="d">
        <v>2023-01-10</v>
      </c>
      <c r="B165">
        <v>-1</v>
      </c>
      <c r="C165" t="s">
        <v>13</v>
      </c>
      <c r="D165" t="str">
        <f>_xlfn.XLOOKUP(Table22[[#This Row],[Patron Group]],$S$5:$S$19,$T$5:$T$19)</f>
        <v>Graduate</v>
      </c>
      <c r="E165" s="1" t="d">
        <v>2023-01-10</v>
      </c>
      <c r="F165" t="s">
        <v>80</v>
      </c>
      <c r="G165" t="s">
        <v>2492</v>
      </c>
      <c r="H165" t="str">
        <f>_xlfn.XLOOKUP(Table22[[#This Row],[Unique Barcode]],$N$5:$N$33,$O$5:$O$33)</f>
        <v>MACUSBC</v>
      </c>
      <c r="I165" t="str">
        <f>_xlfn.XLOOKUP(Table22[[#This Row],[Unique Barcode]],$N$5:$N$33,$P$5:$P$33)</f>
        <v>Charger</v>
      </c>
      <c r="J165" t="s">
        <v>2556</v>
      </c>
      <c r="K165">
        <v>1</v>
      </c>
    </row>
    <row r="166" spans="1:11" x14ac:dyDescent="0.2">
      <c r="A166" s="1" t="d">
        <v>2023-01-10</v>
      </c>
      <c r="B166">
        <v>-1</v>
      </c>
      <c r="C166" t="s">
        <v>18</v>
      </c>
      <c r="D166" t="str">
        <f>_xlfn.XLOOKUP(Table22[[#This Row],[Patron Group]],$S$5:$S$19,$T$5:$T$19)</f>
        <v>Undergraduate</v>
      </c>
      <c r="E166" s="1" t="d">
        <v>2023-01-10</v>
      </c>
      <c r="F166" t="s">
        <v>309</v>
      </c>
      <c r="G166" t="s">
        <v>2492</v>
      </c>
      <c r="H166" t="str">
        <f>_xlfn.XLOOKUP(Table22[[#This Row],[Unique Barcode]],$N$5:$N$33,$O$5:$O$33)</f>
        <v>MACUSBC</v>
      </c>
      <c r="I166" t="str">
        <f>_xlfn.XLOOKUP(Table22[[#This Row],[Unique Barcode]],$N$5:$N$33,$P$5:$P$33)</f>
        <v>Charger</v>
      </c>
      <c r="J166" t="s">
        <v>2556</v>
      </c>
      <c r="K166">
        <v>1</v>
      </c>
    </row>
    <row r="167" spans="1:11" x14ac:dyDescent="0.2">
      <c r="A167" s="1" t="d">
        <v>2023-01-10</v>
      </c>
      <c r="B167">
        <v>-1</v>
      </c>
      <c r="C167" t="s">
        <v>18</v>
      </c>
      <c r="D167" t="str">
        <f>_xlfn.XLOOKUP(Table22[[#This Row],[Patron Group]],$S$5:$S$19,$T$5:$T$19)</f>
        <v>Undergraduate</v>
      </c>
      <c r="E167" s="1" t="d">
        <v>2023-01-17</v>
      </c>
      <c r="F167" t="s">
        <v>311</v>
      </c>
      <c r="G167" t="s">
        <v>2490</v>
      </c>
      <c r="H167" t="str">
        <f>_xlfn.XLOOKUP(Table22[[#This Row],[Unique Barcode]],$N$5:$N$33,$O$5:$O$33)</f>
        <v>MacBook</v>
      </c>
      <c r="I167" t="str">
        <f>_xlfn.XLOOKUP(Table22[[#This Row],[Unique Barcode]],$N$5:$N$33,$P$5:$P$33)</f>
        <v>Device</v>
      </c>
      <c r="J167" t="s">
        <v>2556</v>
      </c>
      <c r="K167">
        <v>1</v>
      </c>
    </row>
    <row r="168" spans="1:11" x14ac:dyDescent="0.2">
      <c r="A168" s="1" t="d">
        <v>2023-01-10</v>
      </c>
      <c r="B168">
        <v>-1</v>
      </c>
      <c r="C168" t="s">
        <v>18</v>
      </c>
      <c r="D168" t="str">
        <f>_xlfn.XLOOKUP(Table22[[#This Row],[Patron Group]],$S$5:$S$19,$T$5:$T$19)</f>
        <v>Undergraduate</v>
      </c>
      <c r="E168" s="1" t="d">
        <v>2023-01-10</v>
      </c>
      <c r="F168" t="s">
        <v>168</v>
      </c>
      <c r="G168" t="s">
        <v>2497</v>
      </c>
      <c r="H168" t="str">
        <f>_xlfn.XLOOKUP(Table22[[#This Row],[Unique Barcode]],$N$5:$N$33,$O$5:$O$33)</f>
        <v>MACCHRG</v>
      </c>
      <c r="I168" t="str">
        <f>_xlfn.XLOOKUP(Table22[[#This Row],[Unique Barcode]],$N$5:$N$33,$P$5:$P$33)</f>
        <v>Charger</v>
      </c>
      <c r="J168" t="s">
        <v>2556</v>
      </c>
      <c r="K168">
        <v>1</v>
      </c>
    </row>
    <row r="169" spans="1:11" x14ac:dyDescent="0.2">
      <c r="A169" s="1" t="d">
        <v>2023-01-10</v>
      </c>
      <c r="B169">
        <v>-1</v>
      </c>
      <c r="C169" t="s">
        <v>18</v>
      </c>
      <c r="D169" t="str">
        <f>_xlfn.XLOOKUP(Table22[[#This Row],[Patron Group]],$S$5:$S$19,$T$5:$T$19)</f>
        <v>Undergraduate</v>
      </c>
      <c r="E169" s="1" t="d">
        <v>2023-01-24</v>
      </c>
      <c r="F169" t="s">
        <v>313</v>
      </c>
      <c r="G169" t="s">
        <v>2490</v>
      </c>
      <c r="H169" t="str">
        <f>_xlfn.XLOOKUP(Table22[[#This Row],[Unique Barcode]],$N$5:$N$33,$O$5:$O$33)</f>
        <v>MacBook</v>
      </c>
      <c r="I169" t="str">
        <f>_xlfn.XLOOKUP(Table22[[#This Row],[Unique Barcode]],$N$5:$N$33,$P$5:$P$33)</f>
        <v>Device</v>
      </c>
      <c r="J169" t="s">
        <v>2556</v>
      </c>
      <c r="K169">
        <v>1</v>
      </c>
    </row>
    <row r="170" spans="1:11" x14ac:dyDescent="0.2">
      <c r="A170" s="1" t="d">
        <v>2023-01-10</v>
      </c>
      <c r="B170">
        <v>5560241160006530</v>
      </c>
      <c r="C170" t="s">
        <v>18</v>
      </c>
      <c r="D170" t="str">
        <f>_xlfn.XLOOKUP(Table22[[#This Row],[Patron Group]],$S$5:$S$19,$T$5:$T$19)</f>
        <v>Undergraduate</v>
      </c>
      <c r="E170" s="1" t="d">
        <v>2023-04-10</v>
      </c>
      <c r="F170" t="s">
        <v>315</v>
      </c>
      <c r="G170" t="s">
        <v>2494</v>
      </c>
      <c r="H170" t="str">
        <f>_xlfn.XLOOKUP(Table22[[#This Row],[Unique Barcode]],$N$5:$N$33,$O$5:$O$33)</f>
        <v>EE Devices</v>
      </c>
      <c r="I170" t="str">
        <f>_xlfn.XLOOKUP(Table22[[#This Row],[Unique Barcode]],$N$5:$N$33,$P$5:$P$33)</f>
        <v>EE Devices</v>
      </c>
      <c r="J170" t="s">
        <v>2575</v>
      </c>
      <c r="K170">
        <v>1</v>
      </c>
    </row>
    <row r="171" spans="1:11" x14ac:dyDescent="0.2">
      <c r="A171" s="1" t="d">
        <v>2023-01-10</v>
      </c>
      <c r="B171">
        <v>-1</v>
      </c>
      <c r="C171" t="s">
        <v>18</v>
      </c>
      <c r="D171" t="str">
        <f>_xlfn.XLOOKUP(Table22[[#This Row],[Patron Group]],$S$5:$S$19,$T$5:$T$19)</f>
        <v>Undergraduate</v>
      </c>
      <c r="E171" s="1" t="d">
        <v>2023-01-17</v>
      </c>
      <c r="F171" t="s">
        <v>317</v>
      </c>
      <c r="G171" t="s">
        <v>2528</v>
      </c>
      <c r="H171" t="str">
        <f>_xlfn.XLOOKUP(Table22[[#This Row],[Unique Barcode]],$N$5:$N$33,$O$5:$O$33)</f>
        <v>MacBook</v>
      </c>
      <c r="I171" t="str">
        <f>_xlfn.XLOOKUP(Table22[[#This Row],[Unique Barcode]],$N$5:$N$33,$P$5:$P$33)</f>
        <v>Device</v>
      </c>
      <c r="J171" t="s">
        <v>2556</v>
      </c>
      <c r="K171">
        <v>1</v>
      </c>
    </row>
    <row r="172" spans="1:11" x14ac:dyDescent="0.2">
      <c r="A172" s="1" t="d">
        <v>2023-01-10</v>
      </c>
      <c r="B172">
        <v>-1</v>
      </c>
      <c r="C172" t="s">
        <v>18</v>
      </c>
      <c r="D172" t="str">
        <f>_xlfn.XLOOKUP(Table22[[#This Row],[Patron Group]],$S$5:$S$19,$T$5:$T$19)</f>
        <v>Undergraduate</v>
      </c>
      <c r="E172" s="1" t="d">
        <v>2023-04-10</v>
      </c>
      <c r="F172" t="s">
        <v>319</v>
      </c>
      <c r="G172" t="s">
        <v>2494</v>
      </c>
      <c r="H172" t="str">
        <f>_xlfn.XLOOKUP(Table22[[#This Row],[Unique Barcode]],$N$5:$N$33,$O$5:$O$33)</f>
        <v>EE Devices</v>
      </c>
      <c r="I172" t="str">
        <f>_xlfn.XLOOKUP(Table22[[#This Row],[Unique Barcode]],$N$5:$N$33,$P$5:$P$33)</f>
        <v>EE Devices</v>
      </c>
      <c r="J172" t="s">
        <v>2575</v>
      </c>
      <c r="K172">
        <v>1</v>
      </c>
    </row>
    <row r="173" spans="1:11" x14ac:dyDescent="0.2">
      <c r="A173" s="1" t="d">
        <v>2023-01-10</v>
      </c>
      <c r="B173">
        <v>-1</v>
      </c>
      <c r="C173" t="s">
        <v>18</v>
      </c>
      <c r="D173" t="str">
        <f>_xlfn.XLOOKUP(Table22[[#This Row],[Patron Group]],$S$5:$S$19,$T$5:$T$19)</f>
        <v>Undergraduate</v>
      </c>
      <c r="E173" s="1" t="d">
        <v>2023-01-10</v>
      </c>
      <c r="F173" t="s">
        <v>178</v>
      </c>
      <c r="G173" t="s">
        <v>2495</v>
      </c>
      <c r="H173" t="str">
        <f>_xlfn.XLOOKUP(Table22[[#This Row],[Unique Barcode]],$N$5:$N$33,$O$5:$O$33)</f>
        <v>WALLADPT</v>
      </c>
      <c r="I173" t="str">
        <f>_xlfn.XLOOKUP(Table22[[#This Row],[Unique Barcode]],$N$5:$N$33,$P$5:$P$33)</f>
        <v>Charger</v>
      </c>
      <c r="J173" t="s">
        <v>2556</v>
      </c>
      <c r="K173">
        <v>1</v>
      </c>
    </row>
    <row r="174" spans="1:11" x14ac:dyDescent="0.2">
      <c r="A174" s="1" t="d">
        <v>2023-01-10</v>
      </c>
      <c r="B174">
        <v>-1</v>
      </c>
      <c r="C174" t="s">
        <v>18</v>
      </c>
      <c r="D174" t="str">
        <f>_xlfn.XLOOKUP(Table22[[#This Row],[Patron Group]],$S$5:$S$19,$T$5:$T$19)</f>
        <v>Undergraduate</v>
      </c>
      <c r="E174" s="1" t="d">
        <v>2023-01-10</v>
      </c>
      <c r="F174" t="s">
        <v>158</v>
      </c>
      <c r="G174" t="s">
        <v>2496</v>
      </c>
      <c r="H174" t="str">
        <f>_xlfn.XLOOKUP(Table22[[#This Row],[Unique Barcode]],$N$5:$N$33,$O$5:$O$33)</f>
        <v>IPHONE</v>
      </c>
      <c r="I174" t="str">
        <f>_xlfn.XLOOKUP(Table22[[#This Row],[Unique Barcode]],$N$5:$N$33,$P$5:$P$33)</f>
        <v>Charger</v>
      </c>
      <c r="J174" t="s">
        <v>2556</v>
      </c>
      <c r="K174">
        <v>1</v>
      </c>
    </row>
    <row r="175" spans="1:11" x14ac:dyDescent="0.2">
      <c r="A175" s="1" t="d">
        <v>2023-01-10</v>
      </c>
      <c r="B175">
        <v>-1</v>
      </c>
      <c r="C175" t="s">
        <v>13</v>
      </c>
      <c r="D175" t="str">
        <f>_xlfn.XLOOKUP(Table22[[#This Row],[Patron Group]],$S$5:$S$19,$T$5:$T$19)</f>
        <v>Graduate</v>
      </c>
      <c r="E175" s="1" t="d">
        <v>2023-01-10</v>
      </c>
      <c r="F175" t="s">
        <v>320</v>
      </c>
      <c r="G175" t="s">
        <v>2501</v>
      </c>
      <c r="H175" t="str">
        <f>_xlfn.XLOOKUP(Table22[[#This Row],[Unique Barcode]],$N$5:$N$33,$O$5:$O$33)</f>
        <v>HPUSBC</v>
      </c>
      <c r="I175" t="str">
        <f>_xlfn.XLOOKUP(Table22[[#This Row],[Unique Barcode]],$N$5:$N$33,$P$5:$P$33)</f>
        <v>Charger</v>
      </c>
      <c r="J175" t="s">
        <v>2575</v>
      </c>
      <c r="K175">
        <v>1</v>
      </c>
    </row>
    <row r="176" spans="1:11" x14ac:dyDescent="0.2">
      <c r="A176" s="1" t="d">
        <v>2023-01-10</v>
      </c>
      <c r="B176">
        <v>-1</v>
      </c>
      <c r="C176" t="s">
        <v>13</v>
      </c>
      <c r="D176" t="str">
        <f>_xlfn.XLOOKUP(Table22[[#This Row],[Patron Group]],$S$5:$S$19,$T$5:$T$19)</f>
        <v>Graduate</v>
      </c>
      <c r="E176" s="1" t="d">
        <v>2023-01-10</v>
      </c>
      <c r="F176" t="s">
        <v>321</v>
      </c>
      <c r="G176" t="s">
        <v>2495</v>
      </c>
      <c r="H176" t="str">
        <f>_xlfn.XLOOKUP(Table22[[#This Row],[Unique Barcode]],$N$5:$N$33,$O$5:$O$33)</f>
        <v>WALLADPT</v>
      </c>
      <c r="I176" t="str">
        <f>_xlfn.XLOOKUP(Table22[[#This Row],[Unique Barcode]],$N$5:$N$33,$P$5:$P$33)</f>
        <v>Charger</v>
      </c>
      <c r="J176" t="s">
        <v>2575</v>
      </c>
      <c r="K176">
        <v>1</v>
      </c>
    </row>
    <row r="177" spans="1:11" x14ac:dyDescent="0.2">
      <c r="A177" s="1" t="d">
        <v>2023-01-10</v>
      </c>
      <c r="B177">
        <v>-1</v>
      </c>
      <c r="C177" t="s">
        <v>13</v>
      </c>
      <c r="D177" t="str">
        <f>_xlfn.XLOOKUP(Table22[[#This Row],[Patron Group]],$S$5:$S$19,$T$5:$T$19)</f>
        <v>Graduate</v>
      </c>
      <c r="E177" s="1" t="d">
        <v>2023-01-10</v>
      </c>
      <c r="F177" t="s">
        <v>323</v>
      </c>
      <c r="G177" t="s">
        <v>2496</v>
      </c>
      <c r="H177" t="str">
        <f>_xlfn.XLOOKUP(Table22[[#This Row],[Unique Barcode]],$N$5:$N$33,$O$5:$O$33)</f>
        <v>IPHONE</v>
      </c>
      <c r="I177" t="str">
        <f>_xlfn.XLOOKUP(Table22[[#This Row],[Unique Barcode]],$N$5:$N$33,$P$5:$P$33)</f>
        <v>Charger</v>
      </c>
      <c r="J177" t="s">
        <v>2575</v>
      </c>
      <c r="K177">
        <v>1</v>
      </c>
    </row>
    <row r="178" spans="1:11" x14ac:dyDescent="0.2">
      <c r="A178" s="1" t="d">
        <v>2023-01-10</v>
      </c>
      <c r="B178">
        <v>-1</v>
      </c>
      <c r="C178" t="s">
        <v>18</v>
      </c>
      <c r="D178" t="str">
        <f>_xlfn.XLOOKUP(Table22[[#This Row],[Patron Group]],$S$5:$S$19,$T$5:$T$19)</f>
        <v>Undergraduate</v>
      </c>
      <c r="E178" s="1" t="d">
        <v>2023-01-24</v>
      </c>
      <c r="F178" t="s">
        <v>325</v>
      </c>
      <c r="G178" t="s">
        <v>2489</v>
      </c>
      <c r="H178" t="str">
        <f>_xlfn.XLOOKUP(Table22[[#This Row],[Unique Barcode]],$N$5:$N$33,$O$5:$O$33)</f>
        <v>ChromeBook</v>
      </c>
      <c r="I178" t="str">
        <f>_xlfn.XLOOKUP(Table22[[#This Row],[Unique Barcode]],$N$5:$N$33,$P$5:$P$33)</f>
        <v>Device</v>
      </c>
      <c r="J178" t="s">
        <v>2556</v>
      </c>
      <c r="K178">
        <v>1</v>
      </c>
    </row>
    <row r="179" spans="1:11" x14ac:dyDescent="0.2">
      <c r="A179" s="1" t="d">
        <v>2023-01-10</v>
      </c>
      <c r="B179">
        <v>-1</v>
      </c>
      <c r="C179" t="s">
        <v>13</v>
      </c>
      <c r="D179" t="str">
        <f>_xlfn.XLOOKUP(Table22[[#This Row],[Patron Group]],$S$5:$S$19,$T$5:$T$19)</f>
        <v>Graduate</v>
      </c>
      <c r="E179" s="1" t="d">
        <v>2023-01-23</v>
      </c>
      <c r="F179" t="s">
        <v>327</v>
      </c>
      <c r="G179" t="s">
        <v>2489</v>
      </c>
      <c r="H179" t="str">
        <f>_xlfn.XLOOKUP(Table22[[#This Row],[Unique Barcode]],$N$5:$N$33,$O$5:$O$33)</f>
        <v>ChromeBook</v>
      </c>
      <c r="I179" t="str">
        <f>_xlfn.XLOOKUP(Table22[[#This Row],[Unique Barcode]],$N$5:$N$33,$P$5:$P$33)</f>
        <v>Device</v>
      </c>
      <c r="J179" t="s">
        <v>2556</v>
      </c>
      <c r="K179">
        <v>1</v>
      </c>
    </row>
    <row r="180" spans="1:11" x14ac:dyDescent="0.2">
      <c r="A180" s="1" t="d">
        <v>2023-01-10</v>
      </c>
      <c r="B180">
        <v>-1</v>
      </c>
      <c r="C180" t="s">
        <v>18</v>
      </c>
      <c r="D180" t="str">
        <f>_xlfn.XLOOKUP(Table22[[#This Row],[Patron Group]],$S$5:$S$19,$T$5:$T$19)</f>
        <v>Undergraduate</v>
      </c>
      <c r="E180" s="1" t="d">
        <v>2023-01-10</v>
      </c>
      <c r="F180" t="s">
        <v>329</v>
      </c>
      <c r="G180" t="s">
        <v>2501</v>
      </c>
      <c r="H180" t="str">
        <f>_xlfn.XLOOKUP(Table22[[#This Row],[Unique Barcode]],$N$5:$N$33,$O$5:$O$33)</f>
        <v>HPUSBC</v>
      </c>
      <c r="I180" t="str">
        <f>_xlfn.XLOOKUP(Table22[[#This Row],[Unique Barcode]],$N$5:$N$33,$P$5:$P$33)</f>
        <v>Charger</v>
      </c>
      <c r="J180" t="s">
        <v>2575</v>
      </c>
      <c r="K180">
        <v>1</v>
      </c>
    </row>
    <row r="181" spans="1:11" x14ac:dyDescent="0.2">
      <c r="A181" s="1" t="d">
        <v>2023-01-10</v>
      </c>
      <c r="B181">
        <v>-1</v>
      </c>
      <c r="C181" t="s">
        <v>18</v>
      </c>
      <c r="D181" t="str">
        <f>_xlfn.XLOOKUP(Table22[[#This Row],[Patron Group]],$S$5:$S$19,$T$5:$T$19)</f>
        <v>Undergraduate</v>
      </c>
      <c r="E181" s="1" t="d">
        <v>2023-04-10</v>
      </c>
      <c r="F181" t="s">
        <v>331</v>
      </c>
      <c r="G181" t="s">
        <v>2494</v>
      </c>
      <c r="H181" t="str">
        <f>_xlfn.XLOOKUP(Table22[[#This Row],[Unique Barcode]],$N$5:$N$33,$O$5:$O$33)</f>
        <v>EE Devices</v>
      </c>
      <c r="I181" t="str">
        <f>_xlfn.XLOOKUP(Table22[[#This Row],[Unique Barcode]],$N$5:$N$33,$P$5:$P$33)</f>
        <v>EE Devices</v>
      </c>
      <c r="J181" t="s">
        <v>2575</v>
      </c>
      <c r="K181">
        <v>1</v>
      </c>
    </row>
    <row r="182" spans="1:11" x14ac:dyDescent="0.2">
      <c r="A182" s="1" t="d">
        <v>2023-01-10</v>
      </c>
      <c r="B182">
        <v>-1</v>
      </c>
      <c r="C182" t="s">
        <v>18</v>
      </c>
      <c r="D182" t="str">
        <f>_xlfn.XLOOKUP(Table22[[#This Row],[Patron Group]],$S$5:$S$19,$T$5:$T$19)</f>
        <v>Undergraduate</v>
      </c>
      <c r="E182" s="1" t="d">
        <v>2023-04-10</v>
      </c>
      <c r="F182" t="s">
        <v>333</v>
      </c>
      <c r="G182" t="s">
        <v>2494</v>
      </c>
      <c r="H182" t="str">
        <f>_xlfn.XLOOKUP(Table22[[#This Row],[Unique Barcode]],$N$5:$N$33,$O$5:$O$33)</f>
        <v>EE Devices</v>
      </c>
      <c r="I182" t="str">
        <f>_xlfn.XLOOKUP(Table22[[#This Row],[Unique Barcode]],$N$5:$N$33,$P$5:$P$33)</f>
        <v>EE Devices</v>
      </c>
      <c r="J182" t="s">
        <v>2575</v>
      </c>
      <c r="K182">
        <v>1</v>
      </c>
    </row>
    <row r="183" spans="1:11" x14ac:dyDescent="0.2">
      <c r="A183" s="1" t="d">
        <v>2023-01-10</v>
      </c>
      <c r="B183">
        <v>-1</v>
      </c>
      <c r="C183" t="s">
        <v>18</v>
      </c>
      <c r="D183" t="str">
        <f>_xlfn.XLOOKUP(Table22[[#This Row],[Patron Group]],$S$5:$S$19,$T$5:$T$19)</f>
        <v>Undergraduate</v>
      </c>
      <c r="E183" s="1" t="d">
        <v>2023-01-10</v>
      </c>
      <c r="F183" t="s">
        <v>168</v>
      </c>
      <c r="G183" t="s">
        <v>2497</v>
      </c>
      <c r="H183" t="str">
        <f>_xlfn.XLOOKUP(Table22[[#This Row],[Unique Barcode]],$N$5:$N$33,$O$5:$O$33)</f>
        <v>MACCHRG</v>
      </c>
      <c r="I183" t="str">
        <f>_xlfn.XLOOKUP(Table22[[#This Row],[Unique Barcode]],$N$5:$N$33,$P$5:$P$33)</f>
        <v>Charger</v>
      </c>
      <c r="J183" t="s">
        <v>2556</v>
      </c>
      <c r="K183">
        <v>1</v>
      </c>
    </row>
    <row r="184" spans="1:11" x14ac:dyDescent="0.2">
      <c r="A184" s="1" t="d">
        <v>2023-01-10</v>
      </c>
      <c r="B184">
        <v>-1</v>
      </c>
      <c r="C184" t="s">
        <v>13</v>
      </c>
      <c r="D184" t="str">
        <f>_xlfn.XLOOKUP(Table22[[#This Row],[Patron Group]],$S$5:$S$19,$T$5:$T$19)</f>
        <v>Graduate</v>
      </c>
      <c r="E184" s="1" t="d">
        <v>2023-01-24</v>
      </c>
      <c r="F184" t="s">
        <v>335</v>
      </c>
      <c r="G184" t="s">
        <v>2530</v>
      </c>
      <c r="H184" t="str">
        <f>_xlfn.XLOOKUP(Table22[[#This Row],[Unique Barcode]],$N$5:$N$33,$O$5:$O$33)</f>
        <v>iPad</v>
      </c>
      <c r="I184" t="str">
        <f>_xlfn.XLOOKUP(Table22[[#This Row],[Unique Barcode]],$N$5:$N$33,$P$5:$P$33)</f>
        <v>Device</v>
      </c>
      <c r="J184" t="s">
        <v>2556</v>
      </c>
      <c r="K184">
        <v>1</v>
      </c>
    </row>
    <row r="185" spans="1:11" x14ac:dyDescent="0.2">
      <c r="A185" s="1" t="d">
        <v>2023-01-10</v>
      </c>
      <c r="B185">
        <v>-1</v>
      </c>
      <c r="C185" t="s">
        <v>18</v>
      </c>
      <c r="D185" t="str">
        <f>_xlfn.XLOOKUP(Table22[[#This Row],[Patron Group]],$S$5:$S$19,$T$5:$T$19)</f>
        <v>Undergraduate</v>
      </c>
      <c r="E185" s="1" t="d">
        <v>2023-01-10</v>
      </c>
      <c r="F185" t="s">
        <v>157</v>
      </c>
      <c r="G185" t="s">
        <v>2495</v>
      </c>
      <c r="H185" t="str">
        <f>_xlfn.XLOOKUP(Table22[[#This Row],[Unique Barcode]],$N$5:$N$33,$O$5:$O$33)</f>
        <v>WALLADPT</v>
      </c>
      <c r="I185" t="str">
        <f>_xlfn.XLOOKUP(Table22[[#This Row],[Unique Barcode]],$N$5:$N$33,$P$5:$P$33)</f>
        <v>Charger</v>
      </c>
      <c r="J185" t="s">
        <v>2556</v>
      </c>
      <c r="K185">
        <v>1</v>
      </c>
    </row>
    <row r="186" spans="1:11" x14ac:dyDescent="0.2">
      <c r="A186" s="1" t="d">
        <v>2023-01-10</v>
      </c>
      <c r="B186">
        <v>-1</v>
      </c>
      <c r="C186" t="s">
        <v>18</v>
      </c>
      <c r="D186" t="str">
        <f>_xlfn.XLOOKUP(Table22[[#This Row],[Patron Group]],$S$5:$S$19,$T$5:$T$19)</f>
        <v>Undergraduate</v>
      </c>
      <c r="E186" s="1" t="d">
        <v>2023-01-10</v>
      </c>
      <c r="F186" t="s">
        <v>130</v>
      </c>
      <c r="G186" t="s">
        <v>2496</v>
      </c>
      <c r="H186" t="str">
        <f>_xlfn.XLOOKUP(Table22[[#This Row],[Unique Barcode]],$N$5:$N$33,$O$5:$O$33)</f>
        <v>IPHONE</v>
      </c>
      <c r="I186" t="str">
        <f>_xlfn.XLOOKUP(Table22[[#This Row],[Unique Barcode]],$N$5:$N$33,$P$5:$P$33)</f>
        <v>Charger</v>
      </c>
      <c r="J186" t="s">
        <v>2556</v>
      </c>
      <c r="K186">
        <v>1</v>
      </c>
    </row>
    <row r="187" spans="1:11" x14ac:dyDescent="0.2">
      <c r="A187" s="1" t="d">
        <v>2023-01-10</v>
      </c>
      <c r="B187">
        <v>-1</v>
      </c>
      <c r="C187" t="s">
        <v>13</v>
      </c>
      <c r="D187" t="str">
        <f>_xlfn.XLOOKUP(Table22[[#This Row],[Patron Group]],$S$5:$S$19,$T$5:$T$19)</f>
        <v>Graduate</v>
      </c>
      <c r="E187" s="1" t="d">
        <v>2023-01-17</v>
      </c>
      <c r="F187" t="s">
        <v>337</v>
      </c>
      <c r="G187" t="s">
        <v>2490</v>
      </c>
      <c r="H187" t="str">
        <f>_xlfn.XLOOKUP(Table22[[#This Row],[Unique Barcode]],$N$5:$N$33,$O$5:$O$33)</f>
        <v>MacBook</v>
      </c>
      <c r="I187" t="str">
        <f>_xlfn.XLOOKUP(Table22[[#This Row],[Unique Barcode]],$N$5:$N$33,$P$5:$P$33)</f>
        <v>Device</v>
      </c>
      <c r="J187" t="s">
        <v>2556</v>
      </c>
      <c r="K187">
        <v>1</v>
      </c>
    </row>
    <row r="188" spans="1:11" x14ac:dyDescent="0.2">
      <c r="A188" s="1" t="d">
        <v>2023-01-10</v>
      </c>
      <c r="B188">
        <v>-1</v>
      </c>
      <c r="C188" t="s">
        <v>13</v>
      </c>
      <c r="D188" t="str">
        <f>_xlfn.XLOOKUP(Table22[[#This Row],[Patron Group]],$S$5:$S$19,$T$5:$T$19)</f>
        <v>Graduate</v>
      </c>
      <c r="E188" s="1" t="d">
        <v>2023-01-10</v>
      </c>
      <c r="F188" t="s">
        <v>339</v>
      </c>
      <c r="G188" t="s">
        <v>2492</v>
      </c>
      <c r="H188" t="str">
        <f>_xlfn.XLOOKUP(Table22[[#This Row],[Unique Barcode]],$N$5:$N$33,$O$5:$O$33)</f>
        <v>MACUSBC</v>
      </c>
      <c r="I188" t="str">
        <f>_xlfn.XLOOKUP(Table22[[#This Row],[Unique Barcode]],$N$5:$N$33,$P$5:$P$33)</f>
        <v>Charger</v>
      </c>
      <c r="J188" t="s">
        <v>2556</v>
      </c>
      <c r="K188">
        <v>1</v>
      </c>
    </row>
    <row r="189" spans="1:11" x14ac:dyDescent="0.2">
      <c r="A189" s="1" t="d">
        <v>2023-01-10</v>
      </c>
      <c r="B189">
        <v>-1</v>
      </c>
      <c r="C189" t="s">
        <v>18</v>
      </c>
      <c r="D189" t="str">
        <f>_xlfn.XLOOKUP(Table22[[#This Row],[Patron Group]],$S$5:$S$19,$T$5:$T$19)</f>
        <v>Undergraduate</v>
      </c>
      <c r="E189" s="1" t="d">
        <v>2023-01-24</v>
      </c>
      <c r="F189" t="s">
        <v>341</v>
      </c>
      <c r="G189" t="s">
        <v>2528</v>
      </c>
      <c r="H189" t="str">
        <f>_xlfn.XLOOKUP(Table22[[#This Row],[Unique Barcode]],$N$5:$N$33,$O$5:$O$33)</f>
        <v>MacBook</v>
      </c>
      <c r="I189" t="str">
        <f>_xlfn.XLOOKUP(Table22[[#This Row],[Unique Barcode]],$N$5:$N$33,$P$5:$P$33)</f>
        <v>Device</v>
      </c>
      <c r="J189" t="s">
        <v>2556</v>
      </c>
      <c r="K189">
        <v>1</v>
      </c>
    </row>
    <row r="190" spans="1:11" x14ac:dyDescent="0.2">
      <c r="A190" s="1" t="d">
        <v>2023-01-10</v>
      </c>
      <c r="B190">
        <v>-1</v>
      </c>
      <c r="C190" t="s">
        <v>18</v>
      </c>
      <c r="D190" t="str">
        <f>_xlfn.XLOOKUP(Table22[[#This Row],[Patron Group]],$S$5:$S$19,$T$5:$T$19)</f>
        <v>Undergraduate</v>
      </c>
      <c r="E190" s="1" t="d">
        <v>2023-01-17</v>
      </c>
      <c r="F190" t="s">
        <v>342</v>
      </c>
      <c r="G190" t="s">
        <v>2489</v>
      </c>
      <c r="H190" t="str">
        <f>_xlfn.XLOOKUP(Table22[[#This Row],[Unique Barcode]],$N$5:$N$33,$O$5:$O$33)</f>
        <v>ChromeBook</v>
      </c>
      <c r="I190" t="str">
        <f>_xlfn.XLOOKUP(Table22[[#This Row],[Unique Barcode]],$N$5:$N$33,$P$5:$P$33)</f>
        <v>Device</v>
      </c>
      <c r="J190" t="s">
        <v>2556</v>
      </c>
      <c r="K190">
        <v>1</v>
      </c>
    </row>
    <row r="191" spans="1:11" x14ac:dyDescent="0.2">
      <c r="A191" s="1" t="d">
        <v>2023-01-10</v>
      </c>
      <c r="B191">
        <v>-1</v>
      </c>
      <c r="C191" t="s">
        <v>18</v>
      </c>
      <c r="D191" t="str">
        <f>_xlfn.XLOOKUP(Table22[[#This Row],[Patron Group]],$S$5:$S$19,$T$5:$T$19)</f>
        <v>Undergraduate</v>
      </c>
      <c r="E191" s="1" t="d">
        <v>2023-01-24</v>
      </c>
      <c r="F191" t="s">
        <v>344</v>
      </c>
      <c r="G191" t="s">
        <v>2491</v>
      </c>
      <c r="H191" t="str">
        <f>_xlfn.XLOOKUP(Table22[[#This Row],[Unique Barcode]],$N$5:$N$33,$O$5:$O$33)</f>
        <v>HP Laptop</v>
      </c>
      <c r="I191" t="str">
        <f>_xlfn.XLOOKUP(Table22[[#This Row],[Unique Barcode]],$N$5:$N$33,$P$5:$P$33)</f>
        <v>Device</v>
      </c>
      <c r="J191" t="s">
        <v>2556</v>
      </c>
      <c r="K191">
        <v>1</v>
      </c>
    </row>
    <row r="192" spans="1:11" x14ac:dyDescent="0.2">
      <c r="A192" s="1" t="d">
        <v>2023-01-10</v>
      </c>
      <c r="B192">
        <v>-1</v>
      </c>
      <c r="C192" t="s">
        <v>13</v>
      </c>
      <c r="D192" t="str">
        <f>_xlfn.XLOOKUP(Table22[[#This Row],[Patron Group]],$S$5:$S$19,$T$5:$T$19)</f>
        <v>Graduate</v>
      </c>
      <c r="E192" s="1" t="d">
        <v>2023-01-17</v>
      </c>
      <c r="F192" t="s">
        <v>346</v>
      </c>
      <c r="G192" t="s">
        <v>2530</v>
      </c>
      <c r="H192" t="str">
        <f>_xlfn.XLOOKUP(Table22[[#This Row],[Unique Barcode]],$N$5:$N$33,$O$5:$O$33)</f>
        <v>iPad</v>
      </c>
      <c r="I192" t="str">
        <f>_xlfn.XLOOKUP(Table22[[#This Row],[Unique Barcode]],$N$5:$N$33,$P$5:$P$33)</f>
        <v>Device</v>
      </c>
      <c r="J192" t="s">
        <v>2556</v>
      </c>
      <c r="K192">
        <v>1</v>
      </c>
    </row>
    <row r="193" spans="1:11" x14ac:dyDescent="0.2">
      <c r="A193" s="1" t="d">
        <v>2023-01-10</v>
      </c>
      <c r="B193">
        <v>-1</v>
      </c>
      <c r="C193" t="s">
        <v>13</v>
      </c>
      <c r="D193" t="str">
        <f>_xlfn.XLOOKUP(Table22[[#This Row],[Patron Group]],$S$5:$S$19,$T$5:$T$19)</f>
        <v>Graduate</v>
      </c>
      <c r="E193" s="1" t="d">
        <v>2023-03-24</v>
      </c>
      <c r="F193" t="s">
        <v>347</v>
      </c>
      <c r="G193" t="s">
        <v>2530</v>
      </c>
      <c r="H193" t="str">
        <f>_xlfn.XLOOKUP(Table22[[#This Row],[Unique Barcode]],$N$5:$N$33,$O$5:$O$33)</f>
        <v>iPad</v>
      </c>
      <c r="I193" t="str">
        <f>_xlfn.XLOOKUP(Table22[[#This Row],[Unique Barcode]],$N$5:$N$33,$P$5:$P$33)</f>
        <v>Device</v>
      </c>
      <c r="J193" t="s">
        <v>2556</v>
      </c>
      <c r="K193">
        <v>1</v>
      </c>
    </row>
    <row r="194" spans="1:11" x14ac:dyDescent="0.2">
      <c r="A194" s="1" t="d">
        <v>2023-01-10</v>
      </c>
      <c r="B194">
        <v>-1</v>
      </c>
      <c r="C194" t="s">
        <v>13</v>
      </c>
      <c r="D194" t="str">
        <f>_xlfn.XLOOKUP(Table22[[#This Row],[Patron Group]],$S$5:$S$19,$T$5:$T$19)</f>
        <v>Graduate</v>
      </c>
      <c r="E194" s="1" t="d">
        <v>2023-03-24</v>
      </c>
      <c r="F194" t="s">
        <v>349</v>
      </c>
      <c r="G194" t="s">
        <v>2530</v>
      </c>
      <c r="H194" t="str">
        <f>_xlfn.XLOOKUP(Table22[[#This Row],[Unique Barcode]],$N$5:$N$33,$O$5:$O$33)</f>
        <v>iPad</v>
      </c>
      <c r="I194" t="str">
        <f>_xlfn.XLOOKUP(Table22[[#This Row],[Unique Barcode]],$N$5:$N$33,$P$5:$P$33)</f>
        <v>Device</v>
      </c>
      <c r="J194" t="s">
        <v>2556</v>
      </c>
      <c r="K194">
        <v>1</v>
      </c>
    </row>
    <row r="195" spans="1:11" x14ac:dyDescent="0.2">
      <c r="A195" s="1" t="d">
        <v>2023-01-10</v>
      </c>
      <c r="B195">
        <v>-1</v>
      </c>
      <c r="C195" t="s">
        <v>18</v>
      </c>
      <c r="D195" t="str">
        <f>_xlfn.XLOOKUP(Table22[[#This Row],[Patron Group]],$S$5:$S$19,$T$5:$T$19)</f>
        <v>Undergraduate</v>
      </c>
      <c r="E195" s="1" t="d">
        <v>2023-01-17</v>
      </c>
      <c r="F195" t="s">
        <v>350</v>
      </c>
      <c r="G195" t="s">
        <v>2489</v>
      </c>
      <c r="H195" t="str">
        <f>_xlfn.XLOOKUP(Table22[[#This Row],[Unique Barcode]],$N$5:$N$33,$O$5:$O$33)</f>
        <v>ChromeBook</v>
      </c>
      <c r="I195" t="str">
        <f>_xlfn.XLOOKUP(Table22[[#This Row],[Unique Barcode]],$N$5:$N$33,$P$5:$P$33)</f>
        <v>Device</v>
      </c>
      <c r="J195" t="s">
        <v>2640</v>
      </c>
      <c r="K195">
        <v>1</v>
      </c>
    </row>
    <row r="196" spans="1:11" x14ac:dyDescent="0.2">
      <c r="A196" s="1" t="d">
        <v>2023-01-10</v>
      </c>
      <c r="B196">
        <v>-1</v>
      </c>
      <c r="C196" t="s">
        <v>18</v>
      </c>
      <c r="D196" t="str">
        <f>_xlfn.XLOOKUP(Table22[[#This Row],[Patron Group]],$S$5:$S$19,$T$5:$T$19)</f>
        <v>Undergraduate</v>
      </c>
      <c r="E196" s="1" t="d">
        <v>2023-04-10</v>
      </c>
      <c r="F196" t="s">
        <v>352</v>
      </c>
      <c r="G196" t="s">
        <v>2494</v>
      </c>
      <c r="H196" t="str">
        <f>_xlfn.XLOOKUP(Table22[[#This Row],[Unique Barcode]],$N$5:$N$33,$O$5:$O$33)</f>
        <v>EE Devices</v>
      </c>
      <c r="I196" t="str">
        <f>_xlfn.XLOOKUP(Table22[[#This Row],[Unique Barcode]],$N$5:$N$33,$P$5:$P$33)</f>
        <v>EE Devices</v>
      </c>
      <c r="J196" t="s">
        <v>2575</v>
      </c>
      <c r="K196">
        <v>1</v>
      </c>
    </row>
    <row r="197" spans="1:11" x14ac:dyDescent="0.2">
      <c r="A197" s="1" t="d">
        <v>2023-01-10</v>
      </c>
      <c r="B197">
        <v>-1</v>
      </c>
      <c r="C197" t="s">
        <v>18</v>
      </c>
      <c r="D197" t="str">
        <f>_xlfn.XLOOKUP(Table22[[#This Row],[Patron Group]],$S$5:$S$19,$T$5:$T$19)</f>
        <v>Undergraduate</v>
      </c>
      <c r="E197" s="1" t="d">
        <v>2023-04-10</v>
      </c>
      <c r="F197" t="s">
        <v>354</v>
      </c>
      <c r="G197" t="s">
        <v>2494</v>
      </c>
      <c r="H197" t="str">
        <f>_xlfn.XLOOKUP(Table22[[#This Row],[Unique Barcode]],$N$5:$N$33,$O$5:$O$33)</f>
        <v>EE Devices</v>
      </c>
      <c r="I197" t="str">
        <f>_xlfn.XLOOKUP(Table22[[#This Row],[Unique Barcode]],$N$5:$N$33,$P$5:$P$33)</f>
        <v>EE Devices</v>
      </c>
      <c r="J197" t="s">
        <v>2575</v>
      </c>
      <c r="K197">
        <v>1</v>
      </c>
    </row>
    <row r="198" spans="1:11" x14ac:dyDescent="0.2">
      <c r="A198" s="1" t="d">
        <v>2023-01-10</v>
      </c>
      <c r="B198">
        <v>-1</v>
      </c>
      <c r="C198" t="s">
        <v>18</v>
      </c>
      <c r="D198" t="str">
        <f>_xlfn.XLOOKUP(Table22[[#This Row],[Patron Group]],$S$5:$S$19,$T$5:$T$19)</f>
        <v>Undergraduate</v>
      </c>
      <c r="E198" s="1" t="d">
        <v>2023-01-24</v>
      </c>
      <c r="F198" t="s">
        <v>356</v>
      </c>
      <c r="G198" t="s">
        <v>2491</v>
      </c>
      <c r="H198" t="str">
        <f>_xlfn.XLOOKUP(Table22[[#This Row],[Unique Barcode]],$N$5:$N$33,$O$5:$O$33)</f>
        <v>HP Laptop</v>
      </c>
      <c r="I198" t="str">
        <f>_xlfn.XLOOKUP(Table22[[#This Row],[Unique Barcode]],$N$5:$N$33,$P$5:$P$33)</f>
        <v>Device</v>
      </c>
      <c r="J198" t="s">
        <v>2556</v>
      </c>
      <c r="K198">
        <v>1</v>
      </c>
    </row>
    <row r="199" spans="1:11" x14ac:dyDescent="0.2">
      <c r="A199" s="1" t="d">
        <v>2023-01-10</v>
      </c>
      <c r="B199">
        <v>-1</v>
      </c>
      <c r="C199" t="s">
        <v>18</v>
      </c>
      <c r="D199" t="str">
        <f>_xlfn.XLOOKUP(Table22[[#This Row],[Patron Group]],$S$5:$S$19,$T$5:$T$19)</f>
        <v>Undergraduate</v>
      </c>
      <c r="E199" s="1" t="d">
        <v>2023-04-10</v>
      </c>
      <c r="F199" t="s">
        <v>358</v>
      </c>
      <c r="G199" t="s">
        <v>2494</v>
      </c>
      <c r="H199" t="str">
        <f>_xlfn.XLOOKUP(Table22[[#This Row],[Unique Barcode]],$N$5:$N$33,$O$5:$O$33)</f>
        <v>EE Devices</v>
      </c>
      <c r="I199" t="str">
        <f>_xlfn.XLOOKUP(Table22[[#This Row],[Unique Barcode]],$N$5:$N$33,$P$5:$P$33)</f>
        <v>EE Devices</v>
      </c>
      <c r="J199" t="s">
        <v>2575</v>
      </c>
      <c r="K199">
        <v>1</v>
      </c>
    </row>
    <row r="200" spans="1:11" x14ac:dyDescent="0.2">
      <c r="A200" s="1" t="d">
        <v>2023-01-10</v>
      </c>
      <c r="B200">
        <v>-1</v>
      </c>
      <c r="C200" t="s">
        <v>18</v>
      </c>
      <c r="D200" t="str">
        <f>_xlfn.XLOOKUP(Table22[[#This Row],[Patron Group]],$S$5:$S$19,$T$5:$T$19)</f>
        <v>Undergraduate</v>
      </c>
      <c r="E200" s="1" t="d">
        <v>2023-01-24</v>
      </c>
      <c r="F200" t="s">
        <v>360</v>
      </c>
      <c r="G200" t="s">
        <v>2490</v>
      </c>
      <c r="H200" t="str">
        <f>_xlfn.XLOOKUP(Table22[[#This Row],[Unique Barcode]],$N$5:$N$33,$O$5:$O$33)</f>
        <v>MacBook</v>
      </c>
      <c r="I200" t="str">
        <f>_xlfn.XLOOKUP(Table22[[#This Row],[Unique Barcode]],$N$5:$N$33,$P$5:$P$33)</f>
        <v>Device</v>
      </c>
      <c r="J200" t="s">
        <v>2556</v>
      </c>
      <c r="K200">
        <v>1</v>
      </c>
    </row>
    <row r="201" spans="1:11" x14ac:dyDescent="0.2">
      <c r="A201" s="1" t="d">
        <v>2023-01-10</v>
      </c>
      <c r="B201">
        <v>-1</v>
      </c>
      <c r="C201" t="s">
        <v>18</v>
      </c>
      <c r="D201" t="str">
        <f>_xlfn.XLOOKUP(Table22[[#This Row],[Patron Group]],$S$5:$S$19,$T$5:$T$19)</f>
        <v>Undergraduate</v>
      </c>
      <c r="E201" s="1" t="d">
        <v>2023-04-10</v>
      </c>
      <c r="F201" t="s">
        <v>362</v>
      </c>
      <c r="G201" t="s">
        <v>2494</v>
      </c>
      <c r="H201" t="str">
        <f>_xlfn.XLOOKUP(Table22[[#This Row],[Unique Barcode]],$N$5:$N$33,$O$5:$O$33)</f>
        <v>EE Devices</v>
      </c>
      <c r="I201" t="str">
        <f>_xlfn.XLOOKUP(Table22[[#This Row],[Unique Barcode]],$N$5:$N$33,$P$5:$P$33)</f>
        <v>EE Devices</v>
      </c>
      <c r="J201" t="s">
        <v>2575</v>
      </c>
      <c r="K201">
        <v>1</v>
      </c>
    </row>
    <row r="202" spans="1:11" x14ac:dyDescent="0.2">
      <c r="A202" s="1" t="d">
        <v>2023-01-10</v>
      </c>
      <c r="B202">
        <v>-1</v>
      </c>
      <c r="C202" t="s">
        <v>18</v>
      </c>
      <c r="D202" t="str">
        <f>_xlfn.XLOOKUP(Table22[[#This Row],[Patron Group]],$S$5:$S$19,$T$5:$T$19)</f>
        <v>Undergraduate</v>
      </c>
      <c r="E202" s="1" t="d">
        <v>2023-04-10</v>
      </c>
      <c r="F202" t="s">
        <v>364</v>
      </c>
      <c r="G202" t="s">
        <v>2494</v>
      </c>
      <c r="H202" t="str">
        <f>_xlfn.XLOOKUP(Table22[[#This Row],[Unique Barcode]],$N$5:$N$33,$O$5:$O$33)</f>
        <v>EE Devices</v>
      </c>
      <c r="I202" t="str">
        <f>_xlfn.XLOOKUP(Table22[[#This Row],[Unique Barcode]],$N$5:$N$33,$P$5:$P$33)</f>
        <v>EE Devices</v>
      </c>
      <c r="J202" t="s">
        <v>2575</v>
      </c>
      <c r="K202">
        <v>1</v>
      </c>
    </row>
    <row r="203" spans="1:11" x14ac:dyDescent="0.2">
      <c r="A203" s="1" t="d">
        <v>2023-01-10</v>
      </c>
      <c r="B203">
        <v>-1</v>
      </c>
      <c r="C203" t="s">
        <v>18</v>
      </c>
      <c r="D203" t="str">
        <f>_xlfn.XLOOKUP(Table22[[#This Row],[Patron Group]],$S$5:$S$19,$T$5:$T$19)</f>
        <v>Undergraduate</v>
      </c>
      <c r="E203" s="1" t="d">
        <v>2023-04-10</v>
      </c>
      <c r="F203" t="s">
        <v>366</v>
      </c>
      <c r="G203" t="s">
        <v>2494</v>
      </c>
      <c r="H203" t="str">
        <f>_xlfn.XLOOKUP(Table22[[#This Row],[Unique Barcode]],$N$5:$N$33,$O$5:$O$33)</f>
        <v>EE Devices</v>
      </c>
      <c r="I203" t="str">
        <f>_xlfn.XLOOKUP(Table22[[#This Row],[Unique Barcode]],$N$5:$N$33,$P$5:$P$33)</f>
        <v>EE Devices</v>
      </c>
      <c r="J203" t="s">
        <v>2575</v>
      </c>
      <c r="K203">
        <v>1</v>
      </c>
    </row>
    <row r="204" spans="1:11" x14ac:dyDescent="0.2">
      <c r="A204" s="1" t="d">
        <v>2023-01-10</v>
      </c>
      <c r="B204">
        <v>6199943160006530</v>
      </c>
      <c r="C204" t="s">
        <v>13</v>
      </c>
      <c r="D204" t="str">
        <f>_xlfn.XLOOKUP(Table22[[#This Row],[Patron Group]],$S$5:$S$19,$T$5:$T$19)</f>
        <v>Graduate</v>
      </c>
      <c r="E204" s="1" t="d">
        <v>2023-03-24</v>
      </c>
      <c r="F204" t="s">
        <v>368</v>
      </c>
      <c r="G204" t="s">
        <v>2528</v>
      </c>
      <c r="H204" t="str">
        <f>_xlfn.XLOOKUP(Table22[[#This Row],[Unique Barcode]],$N$5:$N$33,$O$5:$O$33)</f>
        <v>MacBook</v>
      </c>
      <c r="I204" t="str">
        <f>_xlfn.XLOOKUP(Table22[[#This Row],[Unique Barcode]],$N$5:$N$33,$P$5:$P$33)</f>
        <v>Device</v>
      </c>
      <c r="J204" t="s">
        <v>2556</v>
      </c>
      <c r="K204">
        <v>1</v>
      </c>
    </row>
    <row r="205" spans="1:11" x14ac:dyDescent="0.2">
      <c r="A205" s="1" t="d">
        <v>2023-01-10</v>
      </c>
      <c r="B205">
        <v>-1</v>
      </c>
      <c r="C205" t="s">
        <v>18</v>
      </c>
      <c r="D205" t="str">
        <f>_xlfn.XLOOKUP(Table22[[#This Row],[Patron Group]],$S$5:$S$19,$T$5:$T$19)</f>
        <v>Undergraduate</v>
      </c>
      <c r="E205" s="1" t="d">
        <v>2023-01-10</v>
      </c>
      <c r="F205" t="s">
        <v>370</v>
      </c>
      <c r="G205" t="s">
        <v>2501</v>
      </c>
      <c r="H205" t="str">
        <f>_xlfn.XLOOKUP(Table22[[#This Row],[Unique Barcode]],$N$5:$N$33,$O$5:$O$33)</f>
        <v>HPUSBC</v>
      </c>
      <c r="I205" t="str">
        <f>_xlfn.XLOOKUP(Table22[[#This Row],[Unique Barcode]],$N$5:$N$33,$P$5:$P$33)</f>
        <v>Charger</v>
      </c>
      <c r="J205" t="s">
        <v>2575</v>
      </c>
      <c r="K205">
        <v>1</v>
      </c>
    </row>
    <row r="206" spans="1:11" x14ac:dyDescent="0.2">
      <c r="A206" s="1" t="d">
        <v>2023-01-10</v>
      </c>
      <c r="B206">
        <v>-1</v>
      </c>
      <c r="C206" t="s">
        <v>18</v>
      </c>
      <c r="D206" t="str">
        <f>_xlfn.XLOOKUP(Table22[[#This Row],[Patron Group]],$S$5:$S$19,$T$5:$T$19)</f>
        <v>Undergraduate</v>
      </c>
      <c r="E206" s="1" t="d">
        <v>2023-01-17</v>
      </c>
      <c r="F206" t="s">
        <v>371</v>
      </c>
      <c r="G206" t="s">
        <v>2491</v>
      </c>
      <c r="H206" t="str">
        <f>_xlfn.XLOOKUP(Table22[[#This Row],[Unique Barcode]],$N$5:$N$33,$O$5:$O$33)</f>
        <v>HP Laptop</v>
      </c>
      <c r="I206" t="str">
        <f>_xlfn.XLOOKUP(Table22[[#This Row],[Unique Barcode]],$N$5:$N$33,$P$5:$P$33)</f>
        <v>Device</v>
      </c>
      <c r="J206" t="s">
        <v>2556</v>
      </c>
      <c r="K206">
        <v>1</v>
      </c>
    </row>
    <row r="207" spans="1:11" x14ac:dyDescent="0.2">
      <c r="A207" s="1" t="d">
        <v>2023-01-10</v>
      </c>
      <c r="B207">
        <v>-1</v>
      </c>
      <c r="C207" t="s">
        <v>18</v>
      </c>
      <c r="D207" t="str">
        <f>_xlfn.XLOOKUP(Table22[[#This Row],[Patron Group]],$S$5:$S$19,$T$5:$T$19)</f>
        <v>Undergraduate</v>
      </c>
      <c r="E207" s="1" t="d">
        <v>2023-01-10</v>
      </c>
      <c r="F207" t="s">
        <v>261</v>
      </c>
      <c r="G207" t="s">
        <v>2495</v>
      </c>
      <c r="H207" t="str">
        <f>_xlfn.XLOOKUP(Table22[[#This Row],[Unique Barcode]],$N$5:$N$33,$O$5:$O$33)</f>
        <v>WALLADPT</v>
      </c>
      <c r="I207" t="str">
        <f>_xlfn.XLOOKUP(Table22[[#This Row],[Unique Barcode]],$N$5:$N$33,$P$5:$P$33)</f>
        <v>Charger</v>
      </c>
      <c r="J207" t="s">
        <v>2556</v>
      </c>
      <c r="K207">
        <v>1</v>
      </c>
    </row>
    <row r="208" spans="1:11" x14ac:dyDescent="0.2">
      <c r="A208" s="1" t="d">
        <v>2023-01-10</v>
      </c>
      <c r="B208">
        <v>-1</v>
      </c>
      <c r="C208" t="s">
        <v>18</v>
      </c>
      <c r="D208" t="str">
        <f>_xlfn.XLOOKUP(Table22[[#This Row],[Patron Group]],$S$5:$S$19,$T$5:$T$19)</f>
        <v>Undergraduate</v>
      </c>
      <c r="E208" s="1" t="d">
        <v>2023-01-10</v>
      </c>
      <c r="F208" t="s">
        <v>162</v>
      </c>
      <c r="G208" t="s">
        <v>2496</v>
      </c>
      <c r="H208" t="str">
        <f>_xlfn.XLOOKUP(Table22[[#This Row],[Unique Barcode]],$N$5:$N$33,$O$5:$O$33)</f>
        <v>IPHONE</v>
      </c>
      <c r="I208" t="str">
        <f>_xlfn.XLOOKUP(Table22[[#This Row],[Unique Barcode]],$N$5:$N$33,$P$5:$P$33)</f>
        <v>Charger</v>
      </c>
      <c r="J208" t="s">
        <v>2556</v>
      </c>
      <c r="K208">
        <v>1</v>
      </c>
    </row>
    <row r="209" spans="1:11" x14ac:dyDescent="0.2">
      <c r="A209" s="1" t="d">
        <v>2023-01-10</v>
      </c>
      <c r="B209">
        <v>-1</v>
      </c>
      <c r="C209" t="s">
        <v>18</v>
      </c>
      <c r="D209" t="str">
        <f>_xlfn.XLOOKUP(Table22[[#This Row],[Patron Group]],$S$5:$S$19,$T$5:$T$19)</f>
        <v>Undergraduate</v>
      </c>
      <c r="E209" s="1" t="d">
        <v>2023-01-24</v>
      </c>
      <c r="F209" t="s">
        <v>373</v>
      </c>
      <c r="G209" t="s">
        <v>2491</v>
      </c>
      <c r="H209" t="str">
        <f>_xlfn.XLOOKUP(Table22[[#This Row],[Unique Barcode]],$N$5:$N$33,$O$5:$O$33)</f>
        <v>HP Laptop</v>
      </c>
      <c r="I209" t="str">
        <f>_xlfn.XLOOKUP(Table22[[#This Row],[Unique Barcode]],$N$5:$N$33,$P$5:$P$33)</f>
        <v>Device</v>
      </c>
      <c r="J209" t="s">
        <v>2556</v>
      </c>
      <c r="K209">
        <v>1</v>
      </c>
    </row>
    <row r="210" spans="1:11" x14ac:dyDescent="0.2">
      <c r="A210" s="1" t="d">
        <v>2023-01-10</v>
      </c>
      <c r="B210">
        <v>-1</v>
      </c>
      <c r="C210" t="s">
        <v>18</v>
      </c>
      <c r="D210" t="str">
        <f>_xlfn.XLOOKUP(Table22[[#This Row],[Patron Group]],$S$5:$S$19,$T$5:$T$19)</f>
        <v>Undergraduate</v>
      </c>
      <c r="E210" s="1" t="d">
        <v>2023-04-10</v>
      </c>
      <c r="F210" t="s">
        <v>375</v>
      </c>
      <c r="G210" t="s">
        <v>2494</v>
      </c>
      <c r="H210" t="str">
        <f>_xlfn.XLOOKUP(Table22[[#This Row],[Unique Barcode]],$N$5:$N$33,$O$5:$O$33)</f>
        <v>EE Devices</v>
      </c>
      <c r="I210" t="str">
        <f>_xlfn.XLOOKUP(Table22[[#This Row],[Unique Barcode]],$N$5:$N$33,$P$5:$P$33)</f>
        <v>EE Devices</v>
      </c>
      <c r="J210" t="s">
        <v>2575</v>
      </c>
      <c r="K210">
        <v>1</v>
      </c>
    </row>
    <row r="211" spans="1:11" x14ac:dyDescent="0.2">
      <c r="A211" s="1" t="d">
        <v>2023-01-10</v>
      </c>
      <c r="B211">
        <v>-1</v>
      </c>
      <c r="C211" t="s">
        <v>13</v>
      </c>
      <c r="D211" t="str">
        <f>_xlfn.XLOOKUP(Table22[[#This Row],[Patron Group]],$S$5:$S$19,$T$5:$T$19)</f>
        <v>Graduate</v>
      </c>
      <c r="E211" s="1" t="d">
        <v>2023-04-10</v>
      </c>
      <c r="F211" t="s">
        <v>377</v>
      </c>
      <c r="G211" t="s">
        <v>2494</v>
      </c>
      <c r="H211" t="str">
        <f>_xlfn.XLOOKUP(Table22[[#This Row],[Unique Barcode]],$N$5:$N$33,$O$5:$O$33)</f>
        <v>EE Devices</v>
      </c>
      <c r="I211" t="str">
        <f>_xlfn.XLOOKUP(Table22[[#This Row],[Unique Barcode]],$N$5:$N$33,$P$5:$P$33)</f>
        <v>EE Devices</v>
      </c>
      <c r="J211" t="s">
        <v>2575</v>
      </c>
      <c r="K211">
        <v>1</v>
      </c>
    </row>
    <row r="212" spans="1:11" x14ac:dyDescent="0.2">
      <c r="A212" s="1" t="d">
        <v>2023-01-10</v>
      </c>
      <c r="B212">
        <v>-1</v>
      </c>
      <c r="C212" t="s">
        <v>18</v>
      </c>
      <c r="D212" t="str">
        <f>_xlfn.XLOOKUP(Table22[[#This Row],[Patron Group]],$S$5:$S$19,$T$5:$T$19)</f>
        <v>Undergraduate</v>
      </c>
      <c r="E212" s="1" t="d">
        <v>2023-04-10</v>
      </c>
      <c r="F212" t="s">
        <v>379</v>
      </c>
      <c r="G212" t="s">
        <v>2494</v>
      </c>
      <c r="H212" t="str">
        <f>_xlfn.XLOOKUP(Table22[[#This Row],[Unique Barcode]],$N$5:$N$33,$O$5:$O$33)</f>
        <v>EE Devices</v>
      </c>
      <c r="I212" t="str">
        <f>_xlfn.XLOOKUP(Table22[[#This Row],[Unique Barcode]],$N$5:$N$33,$P$5:$P$33)</f>
        <v>EE Devices</v>
      </c>
      <c r="J212" t="s">
        <v>2575</v>
      </c>
      <c r="K212">
        <v>1</v>
      </c>
    </row>
    <row r="213" spans="1:11" x14ac:dyDescent="0.2">
      <c r="A213" s="1" t="d">
        <v>2023-01-10</v>
      </c>
      <c r="B213">
        <v>-1</v>
      </c>
      <c r="C213" t="s">
        <v>18</v>
      </c>
      <c r="D213" t="str">
        <f>_xlfn.XLOOKUP(Table22[[#This Row],[Patron Group]],$S$5:$S$19,$T$5:$T$19)</f>
        <v>Undergraduate</v>
      </c>
      <c r="E213" s="1" t="d">
        <v>2023-01-10</v>
      </c>
      <c r="F213" t="s">
        <v>207</v>
      </c>
      <c r="G213" t="s">
        <v>2495</v>
      </c>
      <c r="H213" t="str">
        <f>_xlfn.XLOOKUP(Table22[[#This Row],[Unique Barcode]],$N$5:$N$33,$O$5:$O$33)</f>
        <v>WALLADPT</v>
      </c>
      <c r="I213" t="str">
        <f>_xlfn.XLOOKUP(Table22[[#This Row],[Unique Barcode]],$N$5:$N$33,$P$5:$P$33)</f>
        <v>Charger</v>
      </c>
      <c r="J213" t="s">
        <v>2556</v>
      </c>
      <c r="K213">
        <v>1</v>
      </c>
    </row>
    <row r="214" spans="1:11" x14ac:dyDescent="0.2">
      <c r="A214" s="1" t="d">
        <v>2023-01-10</v>
      </c>
      <c r="B214">
        <v>-1</v>
      </c>
      <c r="C214" t="s">
        <v>18</v>
      </c>
      <c r="D214" t="str">
        <f>_xlfn.XLOOKUP(Table22[[#This Row],[Patron Group]],$S$5:$S$19,$T$5:$T$19)</f>
        <v>Undergraduate</v>
      </c>
      <c r="E214" s="1" t="d">
        <v>2023-01-10</v>
      </c>
      <c r="F214" t="s">
        <v>162</v>
      </c>
      <c r="G214" t="s">
        <v>2496</v>
      </c>
      <c r="H214" t="str">
        <f>_xlfn.XLOOKUP(Table22[[#This Row],[Unique Barcode]],$N$5:$N$33,$O$5:$O$33)</f>
        <v>IPHONE</v>
      </c>
      <c r="I214" t="str">
        <f>_xlfn.XLOOKUP(Table22[[#This Row],[Unique Barcode]],$N$5:$N$33,$P$5:$P$33)</f>
        <v>Charger</v>
      </c>
      <c r="J214" t="s">
        <v>2556</v>
      </c>
      <c r="K214">
        <v>1</v>
      </c>
    </row>
    <row r="215" spans="1:11" x14ac:dyDescent="0.2">
      <c r="A215" s="1" t="d">
        <v>2023-01-10</v>
      </c>
      <c r="B215">
        <v>-1</v>
      </c>
      <c r="C215" t="s">
        <v>18</v>
      </c>
      <c r="D215" t="str">
        <f>_xlfn.XLOOKUP(Table22[[#This Row],[Patron Group]],$S$5:$S$19,$T$5:$T$19)</f>
        <v>Undergraduate</v>
      </c>
      <c r="E215" s="1" t="d">
        <v>2023-01-10</v>
      </c>
      <c r="F215" t="s">
        <v>381</v>
      </c>
      <c r="G215" t="s">
        <v>2502</v>
      </c>
      <c r="H215" t="str">
        <f>_xlfn.XLOOKUP(Table22[[#This Row],[Unique Barcode]],$N$5:$N$33,$O$5:$O$33)</f>
        <v>UHDMI</v>
      </c>
      <c r="I215" t="str">
        <f>_xlfn.XLOOKUP(Table22[[#This Row],[Unique Barcode]],$N$5:$N$33,$P$5:$P$33)</f>
        <v>Cable</v>
      </c>
      <c r="J215" t="s">
        <v>2556</v>
      </c>
      <c r="K215">
        <v>1</v>
      </c>
    </row>
    <row r="216" spans="1:11" x14ac:dyDescent="0.2">
      <c r="A216" s="1" t="d">
        <v>2023-01-10</v>
      </c>
      <c r="B216">
        <v>-1</v>
      </c>
      <c r="C216" t="s">
        <v>108</v>
      </c>
      <c r="D216" t="str">
        <f>_xlfn.XLOOKUP(Table22[[#This Row],[Patron Group]],$S$5:$S$19,$T$5:$T$19)</f>
        <v>Undergraduate</v>
      </c>
      <c r="E216" s="1" t="d">
        <v>2023-01-24</v>
      </c>
      <c r="F216" t="s">
        <v>383</v>
      </c>
      <c r="G216" t="s">
        <v>2530</v>
      </c>
      <c r="H216" t="str">
        <f>_xlfn.XLOOKUP(Table22[[#This Row],[Unique Barcode]],$N$5:$N$33,$O$5:$O$33)</f>
        <v>iPad</v>
      </c>
      <c r="I216" t="str">
        <f>_xlfn.XLOOKUP(Table22[[#This Row],[Unique Barcode]],$N$5:$N$33,$P$5:$P$33)</f>
        <v>Device</v>
      </c>
      <c r="J216" t="s">
        <v>2556</v>
      </c>
      <c r="K216">
        <v>1</v>
      </c>
    </row>
    <row r="217" spans="1:11" x14ac:dyDescent="0.2">
      <c r="A217" s="1" t="d">
        <v>2023-01-10</v>
      </c>
      <c r="B217">
        <v>-1</v>
      </c>
      <c r="C217" t="s">
        <v>18</v>
      </c>
      <c r="D217" t="str">
        <f>_xlfn.XLOOKUP(Table22[[#This Row],[Patron Group]],$S$5:$S$19,$T$5:$T$19)</f>
        <v>Undergraduate</v>
      </c>
      <c r="E217" s="1" t="d">
        <v>2023-01-24</v>
      </c>
      <c r="F217" t="s">
        <v>384</v>
      </c>
      <c r="G217" t="s">
        <v>2528</v>
      </c>
      <c r="H217" t="str">
        <f>_xlfn.XLOOKUP(Table22[[#This Row],[Unique Barcode]],$N$5:$N$33,$O$5:$O$33)</f>
        <v>MacBook</v>
      </c>
      <c r="I217" t="str">
        <f>_xlfn.XLOOKUP(Table22[[#This Row],[Unique Barcode]],$N$5:$N$33,$P$5:$P$33)</f>
        <v>Device</v>
      </c>
      <c r="J217" t="s">
        <v>2556</v>
      </c>
      <c r="K217">
        <v>1</v>
      </c>
    </row>
    <row r="218" spans="1:11" x14ac:dyDescent="0.2">
      <c r="A218" s="1" t="d">
        <v>2023-01-10</v>
      </c>
      <c r="B218">
        <v>-1</v>
      </c>
      <c r="C218" t="s">
        <v>18</v>
      </c>
      <c r="D218" t="str">
        <f>_xlfn.XLOOKUP(Table22[[#This Row],[Patron Group]],$S$5:$S$19,$T$5:$T$19)</f>
        <v>Undergraduate</v>
      </c>
      <c r="E218" s="1" t="d">
        <v>2023-01-10</v>
      </c>
      <c r="F218" t="s">
        <v>31</v>
      </c>
      <c r="G218" t="s">
        <v>2492</v>
      </c>
      <c r="H218" t="str">
        <f>_xlfn.XLOOKUP(Table22[[#This Row],[Unique Barcode]],$N$5:$N$33,$O$5:$O$33)</f>
        <v>MACUSBC</v>
      </c>
      <c r="I218" t="str">
        <f>_xlfn.XLOOKUP(Table22[[#This Row],[Unique Barcode]],$N$5:$N$33,$P$5:$P$33)</f>
        <v>Charger</v>
      </c>
      <c r="J218" t="s">
        <v>2556</v>
      </c>
      <c r="K218">
        <v>1</v>
      </c>
    </row>
    <row r="219" spans="1:11" x14ac:dyDescent="0.2">
      <c r="A219" s="1" t="d">
        <v>2023-01-10</v>
      </c>
      <c r="B219">
        <v>-1</v>
      </c>
      <c r="C219" t="s">
        <v>18</v>
      </c>
      <c r="D219" t="str">
        <f>_xlfn.XLOOKUP(Table22[[#This Row],[Patron Group]],$S$5:$S$19,$T$5:$T$19)</f>
        <v>Undergraduate</v>
      </c>
      <c r="E219" s="1" t="d">
        <v>2023-01-17</v>
      </c>
      <c r="F219" t="s">
        <v>385</v>
      </c>
      <c r="G219" t="s">
        <v>2490</v>
      </c>
      <c r="H219" t="str">
        <f>_xlfn.XLOOKUP(Table22[[#This Row],[Unique Barcode]],$N$5:$N$33,$O$5:$O$33)</f>
        <v>MacBook</v>
      </c>
      <c r="I219" t="str">
        <f>_xlfn.XLOOKUP(Table22[[#This Row],[Unique Barcode]],$N$5:$N$33,$P$5:$P$33)</f>
        <v>Device</v>
      </c>
      <c r="J219" t="s">
        <v>2556</v>
      </c>
      <c r="K219">
        <v>1</v>
      </c>
    </row>
    <row r="220" spans="1:11" x14ac:dyDescent="0.2">
      <c r="A220" s="1" t="d">
        <v>2023-01-10</v>
      </c>
      <c r="B220">
        <v>-1</v>
      </c>
      <c r="C220" t="s">
        <v>18</v>
      </c>
      <c r="D220" t="str">
        <f>_xlfn.XLOOKUP(Table22[[#This Row],[Patron Group]],$S$5:$S$19,$T$5:$T$19)</f>
        <v>Undergraduate</v>
      </c>
      <c r="E220" s="1" t="d">
        <v>2023-01-17</v>
      </c>
      <c r="F220" t="s">
        <v>387</v>
      </c>
      <c r="G220" t="s">
        <v>2528</v>
      </c>
      <c r="H220" t="str">
        <f>_xlfn.XLOOKUP(Table22[[#This Row],[Unique Barcode]],$N$5:$N$33,$O$5:$O$33)</f>
        <v>MacBook</v>
      </c>
      <c r="I220" t="str">
        <f>_xlfn.XLOOKUP(Table22[[#This Row],[Unique Barcode]],$N$5:$N$33,$P$5:$P$33)</f>
        <v>Device</v>
      </c>
      <c r="J220" t="s">
        <v>2556</v>
      </c>
      <c r="K220">
        <v>1</v>
      </c>
    </row>
    <row r="221" spans="1:11" x14ac:dyDescent="0.2">
      <c r="A221" s="1" t="d">
        <v>2023-01-10</v>
      </c>
      <c r="B221">
        <v>-1</v>
      </c>
      <c r="C221" t="s">
        <v>18</v>
      </c>
      <c r="D221" t="str">
        <f>_xlfn.XLOOKUP(Table22[[#This Row],[Patron Group]],$S$5:$S$19,$T$5:$T$19)</f>
        <v>Undergraduate</v>
      </c>
      <c r="E221" s="1" t="d">
        <v>2023-01-10</v>
      </c>
      <c r="F221" t="s">
        <v>31</v>
      </c>
      <c r="G221" t="s">
        <v>2492</v>
      </c>
      <c r="H221" t="str">
        <f>_xlfn.XLOOKUP(Table22[[#This Row],[Unique Barcode]],$N$5:$N$33,$O$5:$O$33)</f>
        <v>MACUSBC</v>
      </c>
      <c r="I221" t="str">
        <f>_xlfn.XLOOKUP(Table22[[#This Row],[Unique Barcode]],$N$5:$N$33,$P$5:$P$33)</f>
        <v>Charger</v>
      </c>
      <c r="J221" t="s">
        <v>2556</v>
      </c>
      <c r="K221">
        <v>1</v>
      </c>
    </row>
    <row r="222" spans="1:11" x14ac:dyDescent="0.2">
      <c r="A222" s="1" t="d">
        <v>2023-01-10</v>
      </c>
      <c r="B222">
        <v>-1</v>
      </c>
      <c r="C222" t="s">
        <v>13</v>
      </c>
      <c r="D222" t="str">
        <f>_xlfn.XLOOKUP(Table22[[#This Row],[Patron Group]],$S$5:$S$19,$T$5:$T$19)</f>
        <v>Graduate</v>
      </c>
      <c r="E222" s="1" t="d">
        <v>2023-01-17</v>
      </c>
      <c r="F222" t="s">
        <v>166</v>
      </c>
      <c r="G222" t="s">
        <v>2489</v>
      </c>
      <c r="H222" t="str">
        <f>_xlfn.XLOOKUP(Table22[[#This Row],[Unique Barcode]],$N$5:$N$33,$O$5:$O$33)</f>
        <v>ChromeBook</v>
      </c>
      <c r="I222" t="str">
        <f>_xlfn.XLOOKUP(Table22[[#This Row],[Unique Barcode]],$N$5:$N$33,$P$5:$P$33)</f>
        <v>Device</v>
      </c>
      <c r="J222" t="s">
        <v>2554</v>
      </c>
      <c r="K222">
        <v>1</v>
      </c>
    </row>
    <row r="223" spans="1:11" x14ac:dyDescent="0.2">
      <c r="A223" s="1" t="d">
        <v>2023-01-10</v>
      </c>
      <c r="B223">
        <v>-1</v>
      </c>
      <c r="C223" t="s">
        <v>18</v>
      </c>
      <c r="D223" t="str">
        <f>_xlfn.XLOOKUP(Table22[[#This Row],[Patron Group]],$S$5:$S$19,$T$5:$T$19)</f>
        <v>Undergraduate</v>
      </c>
      <c r="E223" s="1" t="d">
        <v>2023-01-24</v>
      </c>
      <c r="F223" t="s">
        <v>346</v>
      </c>
      <c r="G223" t="s">
        <v>2530</v>
      </c>
      <c r="H223" t="str">
        <f>_xlfn.XLOOKUP(Table22[[#This Row],[Unique Barcode]],$N$5:$N$33,$O$5:$O$33)</f>
        <v>iPad</v>
      </c>
      <c r="I223" t="str">
        <f>_xlfn.XLOOKUP(Table22[[#This Row],[Unique Barcode]],$N$5:$N$33,$P$5:$P$33)</f>
        <v>Device</v>
      </c>
      <c r="J223" t="s">
        <v>2556</v>
      </c>
      <c r="K223">
        <v>1</v>
      </c>
    </row>
    <row r="224" spans="1:11" x14ac:dyDescent="0.2">
      <c r="A224" s="1" t="d">
        <v>2023-01-10</v>
      </c>
      <c r="B224">
        <v>-1</v>
      </c>
      <c r="C224" t="s">
        <v>13</v>
      </c>
      <c r="D224" t="str">
        <f>_xlfn.XLOOKUP(Table22[[#This Row],[Patron Group]],$S$5:$S$19,$T$5:$T$19)</f>
        <v>Graduate</v>
      </c>
      <c r="E224" s="1" t="d">
        <v>2023-01-10</v>
      </c>
      <c r="F224" t="s">
        <v>388</v>
      </c>
      <c r="G224" t="s">
        <v>2499</v>
      </c>
      <c r="H224" t="str">
        <f>_xlfn.XLOOKUP(Table22[[#This Row],[Unique Barcode]],$N$5:$N$33,$O$5:$O$33)</f>
        <v>OMNI</v>
      </c>
      <c r="I224" t="str">
        <f>_xlfn.XLOOKUP(Table22[[#This Row],[Unique Barcode]],$N$5:$N$33,$P$5:$P$33)</f>
        <v>Charger</v>
      </c>
      <c r="J224" t="s">
        <v>2554</v>
      </c>
      <c r="K224">
        <v>1</v>
      </c>
    </row>
    <row r="225" spans="1:11" x14ac:dyDescent="0.2">
      <c r="A225" s="1" t="d">
        <v>2023-01-10</v>
      </c>
      <c r="B225">
        <v>-1</v>
      </c>
      <c r="C225" t="s">
        <v>13</v>
      </c>
      <c r="D225" t="str">
        <f>_xlfn.XLOOKUP(Table22[[#This Row],[Patron Group]],$S$5:$S$19,$T$5:$T$19)</f>
        <v>Graduate</v>
      </c>
      <c r="E225" s="1" t="d">
        <v>2023-01-10</v>
      </c>
      <c r="F225" t="s">
        <v>140</v>
      </c>
      <c r="G225" t="s">
        <v>2496</v>
      </c>
      <c r="H225" t="str">
        <f>_xlfn.XLOOKUP(Table22[[#This Row],[Unique Barcode]],$N$5:$N$33,$O$5:$O$33)</f>
        <v>IPHONE</v>
      </c>
      <c r="I225" t="str">
        <f>_xlfn.XLOOKUP(Table22[[#This Row],[Unique Barcode]],$N$5:$N$33,$P$5:$P$33)</f>
        <v>Charger</v>
      </c>
      <c r="J225" t="s">
        <v>2554</v>
      </c>
      <c r="K225">
        <v>1</v>
      </c>
    </row>
    <row r="226" spans="1:11" x14ac:dyDescent="0.2">
      <c r="A226" s="1" t="d">
        <v>2023-01-10</v>
      </c>
      <c r="B226">
        <v>-1</v>
      </c>
      <c r="C226" t="s">
        <v>13</v>
      </c>
      <c r="D226" t="str">
        <f>_xlfn.XLOOKUP(Table22[[#This Row],[Patron Group]],$S$5:$S$19,$T$5:$T$19)</f>
        <v>Graduate</v>
      </c>
      <c r="E226" s="1" t="d">
        <v>2023-01-10</v>
      </c>
      <c r="F226" t="s">
        <v>390</v>
      </c>
      <c r="G226" t="s">
        <v>2492</v>
      </c>
      <c r="H226" t="str">
        <f>_xlfn.XLOOKUP(Table22[[#This Row],[Unique Barcode]],$N$5:$N$33,$O$5:$O$33)</f>
        <v>MACUSBC</v>
      </c>
      <c r="I226" t="str">
        <f>_xlfn.XLOOKUP(Table22[[#This Row],[Unique Barcode]],$N$5:$N$33,$P$5:$P$33)</f>
        <v>Charger</v>
      </c>
      <c r="J226" t="s">
        <v>2556</v>
      </c>
      <c r="K226">
        <v>1</v>
      </c>
    </row>
    <row r="227" spans="1:11" x14ac:dyDescent="0.2">
      <c r="A227" s="1" t="d">
        <v>2023-01-10</v>
      </c>
      <c r="B227">
        <v>-1</v>
      </c>
      <c r="C227" t="s">
        <v>13</v>
      </c>
      <c r="D227" t="str">
        <f>_xlfn.XLOOKUP(Table22[[#This Row],[Patron Group]],$S$5:$S$19,$T$5:$T$19)</f>
        <v>Graduate</v>
      </c>
      <c r="E227" s="1" t="d">
        <v>2023-01-10</v>
      </c>
      <c r="F227" t="s">
        <v>225</v>
      </c>
      <c r="G227" t="s">
        <v>2496</v>
      </c>
      <c r="H227" t="str">
        <f>_xlfn.XLOOKUP(Table22[[#This Row],[Unique Barcode]],$N$5:$N$33,$O$5:$O$33)</f>
        <v>IPHONE</v>
      </c>
      <c r="I227" t="str">
        <f>_xlfn.XLOOKUP(Table22[[#This Row],[Unique Barcode]],$N$5:$N$33,$P$5:$P$33)</f>
        <v>Charger</v>
      </c>
      <c r="J227" t="s">
        <v>2556</v>
      </c>
      <c r="K227">
        <v>1</v>
      </c>
    </row>
    <row r="228" spans="1:11" x14ac:dyDescent="0.2">
      <c r="A228" s="1" t="d">
        <v>2023-01-10</v>
      </c>
      <c r="B228">
        <v>-1</v>
      </c>
      <c r="C228" t="s">
        <v>13</v>
      </c>
      <c r="D228" t="str">
        <f>_xlfn.XLOOKUP(Table22[[#This Row],[Patron Group]],$S$5:$S$19,$T$5:$T$19)</f>
        <v>Graduate</v>
      </c>
      <c r="E228" s="1" t="d">
        <v>2023-01-10</v>
      </c>
      <c r="F228" t="s">
        <v>158</v>
      </c>
      <c r="G228" t="s">
        <v>2496</v>
      </c>
      <c r="H228" t="str">
        <f>_xlfn.XLOOKUP(Table22[[#This Row],[Unique Barcode]],$N$5:$N$33,$O$5:$O$33)</f>
        <v>IPHONE</v>
      </c>
      <c r="I228" t="str">
        <f>_xlfn.XLOOKUP(Table22[[#This Row],[Unique Barcode]],$N$5:$N$33,$P$5:$P$33)</f>
        <v>Charger</v>
      </c>
      <c r="J228" t="s">
        <v>2556</v>
      </c>
      <c r="K228">
        <v>1</v>
      </c>
    </row>
    <row r="229" spans="1:11" x14ac:dyDescent="0.2">
      <c r="A229" s="1" t="d">
        <v>2023-01-10</v>
      </c>
      <c r="B229">
        <v>-1</v>
      </c>
      <c r="C229" t="s">
        <v>13</v>
      </c>
      <c r="D229" t="str">
        <f>_xlfn.XLOOKUP(Table22[[#This Row],[Patron Group]],$S$5:$S$19,$T$5:$T$19)</f>
        <v>Graduate</v>
      </c>
      <c r="E229" s="1" t="d">
        <v>2023-01-10</v>
      </c>
      <c r="F229" t="s">
        <v>178</v>
      </c>
      <c r="G229" t="s">
        <v>2495</v>
      </c>
      <c r="H229" t="str">
        <f>_xlfn.XLOOKUP(Table22[[#This Row],[Unique Barcode]],$N$5:$N$33,$O$5:$O$33)</f>
        <v>WALLADPT</v>
      </c>
      <c r="I229" t="str">
        <f>_xlfn.XLOOKUP(Table22[[#This Row],[Unique Barcode]],$N$5:$N$33,$P$5:$P$33)</f>
        <v>Charger</v>
      </c>
      <c r="J229" t="s">
        <v>2556</v>
      </c>
      <c r="K229">
        <v>1</v>
      </c>
    </row>
    <row r="230" spans="1:11" x14ac:dyDescent="0.2">
      <c r="A230" s="1" t="d">
        <v>2023-01-10</v>
      </c>
      <c r="B230">
        <v>-1</v>
      </c>
      <c r="C230" t="s">
        <v>18</v>
      </c>
      <c r="D230" t="str">
        <f>_xlfn.XLOOKUP(Table22[[#This Row],[Patron Group]],$S$5:$S$19,$T$5:$T$19)</f>
        <v>Undergraduate</v>
      </c>
      <c r="E230" s="1" t="d">
        <v>2023-04-10</v>
      </c>
      <c r="F230" t="s">
        <v>391</v>
      </c>
      <c r="G230" t="s">
        <v>2494</v>
      </c>
      <c r="H230" t="str">
        <f>_xlfn.XLOOKUP(Table22[[#This Row],[Unique Barcode]],$N$5:$N$33,$O$5:$O$33)</f>
        <v>EE Devices</v>
      </c>
      <c r="I230" t="str">
        <f>_xlfn.XLOOKUP(Table22[[#This Row],[Unique Barcode]],$N$5:$N$33,$P$5:$P$33)</f>
        <v>EE Devices</v>
      </c>
      <c r="J230" t="s">
        <v>2575</v>
      </c>
      <c r="K230">
        <v>1</v>
      </c>
    </row>
    <row r="231" spans="1:11" x14ac:dyDescent="0.2">
      <c r="A231" s="1" t="d">
        <v>2023-01-10</v>
      </c>
      <c r="B231">
        <v>-1</v>
      </c>
      <c r="C231" t="s">
        <v>18</v>
      </c>
      <c r="D231" t="str">
        <f>_xlfn.XLOOKUP(Table22[[#This Row],[Patron Group]],$S$5:$S$19,$T$5:$T$19)</f>
        <v>Undergraduate</v>
      </c>
      <c r="E231" s="1" t="d">
        <v>2023-04-10</v>
      </c>
      <c r="F231" t="s">
        <v>392</v>
      </c>
      <c r="G231" t="s">
        <v>2494</v>
      </c>
      <c r="H231" t="str">
        <f>_xlfn.XLOOKUP(Table22[[#This Row],[Unique Barcode]],$N$5:$N$33,$O$5:$O$33)</f>
        <v>EE Devices</v>
      </c>
      <c r="I231" t="str">
        <f>_xlfn.XLOOKUP(Table22[[#This Row],[Unique Barcode]],$N$5:$N$33,$P$5:$P$33)</f>
        <v>EE Devices</v>
      </c>
      <c r="J231" t="s">
        <v>2575</v>
      </c>
      <c r="K231">
        <v>1</v>
      </c>
    </row>
    <row r="232" spans="1:11" x14ac:dyDescent="0.2">
      <c r="A232" s="1" t="d">
        <v>2023-01-10</v>
      </c>
      <c r="B232">
        <v>-1</v>
      </c>
      <c r="C232" t="s">
        <v>18</v>
      </c>
      <c r="D232" t="str">
        <f>_xlfn.XLOOKUP(Table22[[#This Row],[Patron Group]],$S$5:$S$19,$T$5:$T$19)</f>
        <v>Undergraduate</v>
      </c>
      <c r="E232" s="1" t="d">
        <v>2023-04-10</v>
      </c>
      <c r="F232" t="s">
        <v>394</v>
      </c>
      <c r="G232" t="s">
        <v>2494</v>
      </c>
      <c r="H232" t="str">
        <f>_xlfn.XLOOKUP(Table22[[#This Row],[Unique Barcode]],$N$5:$N$33,$O$5:$O$33)</f>
        <v>EE Devices</v>
      </c>
      <c r="I232" t="str">
        <f>_xlfn.XLOOKUP(Table22[[#This Row],[Unique Barcode]],$N$5:$N$33,$P$5:$P$33)</f>
        <v>EE Devices</v>
      </c>
      <c r="J232" t="s">
        <v>2575</v>
      </c>
      <c r="K232">
        <v>1</v>
      </c>
    </row>
    <row r="233" spans="1:11" x14ac:dyDescent="0.2">
      <c r="A233" s="1" t="d">
        <v>2023-01-10</v>
      </c>
      <c r="B233">
        <v>5569891760006530</v>
      </c>
      <c r="C233" t="s">
        <v>18</v>
      </c>
      <c r="D233" t="str">
        <f>_xlfn.XLOOKUP(Table22[[#This Row],[Patron Group]],$S$5:$S$19,$T$5:$T$19)</f>
        <v>Undergraduate</v>
      </c>
      <c r="E233" s="1" t="d">
        <v>2023-04-10</v>
      </c>
      <c r="F233" t="s">
        <v>396</v>
      </c>
      <c r="G233" t="s">
        <v>2494</v>
      </c>
      <c r="H233" t="str">
        <f>_xlfn.XLOOKUP(Table22[[#This Row],[Unique Barcode]],$N$5:$N$33,$O$5:$O$33)</f>
        <v>EE Devices</v>
      </c>
      <c r="I233" t="str">
        <f>_xlfn.XLOOKUP(Table22[[#This Row],[Unique Barcode]],$N$5:$N$33,$P$5:$P$33)</f>
        <v>EE Devices</v>
      </c>
      <c r="J233" t="s">
        <v>2575</v>
      </c>
      <c r="K233">
        <v>1</v>
      </c>
    </row>
    <row r="234" spans="1:11" x14ac:dyDescent="0.2">
      <c r="A234" s="1" t="d">
        <v>2023-01-10</v>
      </c>
      <c r="B234">
        <v>-1</v>
      </c>
      <c r="C234" t="s">
        <v>18</v>
      </c>
      <c r="D234" t="str">
        <f>_xlfn.XLOOKUP(Table22[[#This Row],[Patron Group]],$S$5:$S$19,$T$5:$T$19)</f>
        <v>Undergraduate</v>
      </c>
      <c r="E234" s="1" t="d">
        <v>2023-04-10</v>
      </c>
      <c r="F234" t="s">
        <v>398</v>
      </c>
      <c r="G234" t="s">
        <v>2494</v>
      </c>
      <c r="H234" t="str">
        <f>_xlfn.XLOOKUP(Table22[[#This Row],[Unique Barcode]],$N$5:$N$33,$O$5:$O$33)</f>
        <v>EE Devices</v>
      </c>
      <c r="I234" t="str">
        <f>_xlfn.XLOOKUP(Table22[[#This Row],[Unique Barcode]],$N$5:$N$33,$P$5:$P$33)</f>
        <v>EE Devices</v>
      </c>
      <c r="J234" t="s">
        <v>2575</v>
      </c>
      <c r="K234">
        <v>1</v>
      </c>
    </row>
    <row r="235" spans="1:11" x14ac:dyDescent="0.2">
      <c r="A235" s="1" t="d">
        <v>2023-01-10</v>
      </c>
      <c r="B235">
        <v>5560494230006530</v>
      </c>
      <c r="C235" t="s">
        <v>18</v>
      </c>
      <c r="D235" t="str">
        <f>_xlfn.XLOOKUP(Table22[[#This Row],[Patron Group]],$S$5:$S$19,$T$5:$T$19)</f>
        <v>Undergraduate</v>
      </c>
      <c r="E235" s="1" t="d">
        <v>2023-04-10</v>
      </c>
      <c r="F235" t="s">
        <v>399</v>
      </c>
      <c r="G235" t="s">
        <v>2494</v>
      </c>
      <c r="H235" t="str">
        <f>_xlfn.XLOOKUP(Table22[[#This Row],[Unique Barcode]],$N$5:$N$33,$O$5:$O$33)</f>
        <v>EE Devices</v>
      </c>
      <c r="I235" t="str">
        <f>_xlfn.XLOOKUP(Table22[[#This Row],[Unique Barcode]],$N$5:$N$33,$P$5:$P$33)</f>
        <v>EE Devices</v>
      </c>
      <c r="J235" t="s">
        <v>2575</v>
      </c>
      <c r="K235">
        <v>1</v>
      </c>
    </row>
    <row r="236" spans="1:11" x14ac:dyDescent="0.2">
      <c r="A236" s="1" t="d">
        <v>2023-01-10</v>
      </c>
      <c r="B236">
        <v>-1</v>
      </c>
      <c r="C236" t="s">
        <v>18</v>
      </c>
      <c r="D236" t="str">
        <f>_xlfn.XLOOKUP(Table22[[#This Row],[Patron Group]],$S$5:$S$19,$T$5:$T$19)</f>
        <v>Undergraduate</v>
      </c>
      <c r="E236" s="1" t="d">
        <v>2023-04-10</v>
      </c>
      <c r="F236" t="s">
        <v>401</v>
      </c>
      <c r="G236" t="s">
        <v>2494</v>
      </c>
      <c r="H236" t="str">
        <f>_xlfn.XLOOKUP(Table22[[#This Row],[Unique Barcode]],$N$5:$N$33,$O$5:$O$33)</f>
        <v>EE Devices</v>
      </c>
      <c r="I236" t="str">
        <f>_xlfn.XLOOKUP(Table22[[#This Row],[Unique Barcode]],$N$5:$N$33,$P$5:$P$33)</f>
        <v>EE Devices</v>
      </c>
      <c r="J236" t="s">
        <v>2575</v>
      </c>
      <c r="K236">
        <v>1</v>
      </c>
    </row>
    <row r="237" spans="1:11" x14ac:dyDescent="0.2">
      <c r="A237" s="1" t="d">
        <v>2023-01-10</v>
      </c>
      <c r="B237">
        <v>-1</v>
      </c>
      <c r="C237" t="s">
        <v>18</v>
      </c>
      <c r="D237" t="str">
        <f>_xlfn.XLOOKUP(Table22[[#This Row],[Patron Group]],$S$5:$S$19,$T$5:$T$19)</f>
        <v>Undergraduate</v>
      </c>
      <c r="E237" s="1" t="d">
        <v>2023-01-24</v>
      </c>
      <c r="F237" t="s">
        <v>403</v>
      </c>
      <c r="G237" t="s">
        <v>2491</v>
      </c>
      <c r="H237" t="str">
        <f>_xlfn.XLOOKUP(Table22[[#This Row],[Unique Barcode]],$N$5:$N$33,$O$5:$O$33)</f>
        <v>HP Laptop</v>
      </c>
      <c r="I237" t="str">
        <f>_xlfn.XLOOKUP(Table22[[#This Row],[Unique Barcode]],$N$5:$N$33,$P$5:$P$33)</f>
        <v>Device</v>
      </c>
      <c r="J237" t="s">
        <v>2556</v>
      </c>
      <c r="K237">
        <v>1</v>
      </c>
    </row>
    <row r="238" spans="1:11" x14ac:dyDescent="0.2">
      <c r="A238" s="1" t="d">
        <v>2023-01-10</v>
      </c>
      <c r="B238">
        <v>-1</v>
      </c>
      <c r="C238" t="s">
        <v>18</v>
      </c>
      <c r="D238" t="str">
        <f>_xlfn.XLOOKUP(Table22[[#This Row],[Patron Group]],$S$5:$S$19,$T$5:$T$19)</f>
        <v>Undergraduate</v>
      </c>
      <c r="E238" s="1" t="d">
        <v>2023-01-24</v>
      </c>
      <c r="F238" t="s">
        <v>405</v>
      </c>
      <c r="G238" t="s">
        <v>2528</v>
      </c>
      <c r="H238" t="str">
        <f>_xlfn.XLOOKUP(Table22[[#This Row],[Unique Barcode]],$N$5:$N$33,$O$5:$O$33)</f>
        <v>MacBook</v>
      </c>
      <c r="I238" t="str">
        <f>_xlfn.XLOOKUP(Table22[[#This Row],[Unique Barcode]],$N$5:$N$33,$P$5:$P$33)</f>
        <v>Device</v>
      </c>
      <c r="J238" t="s">
        <v>2556</v>
      </c>
      <c r="K238">
        <v>1</v>
      </c>
    </row>
    <row r="239" spans="1:11" x14ac:dyDescent="0.2">
      <c r="A239" s="1" t="d">
        <v>2023-01-10</v>
      </c>
      <c r="B239">
        <v>-1</v>
      </c>
      <c r="C239" t="s">
        <v>18</v>
      </c>
      <c r="D239" t="str">
        <f>_xlfn.XLOOKUP(Table22[[#This Row],[Patron Group]],$S$5:$S$19,$T$5:$T$19)</f>
        <v>Undergraduate</v>
      </c>
      <c r="E239" s="1" t="d">
        <v>2023-04-10</v>
      </c>
      <c r="F239" t="s">
        <v>407</v>
      </c>
      <c r="G239" t="s">
        <v>2494</v>
      </c>
      <c r="H239" t="str">
        <f>_xlfn.XLOOKUP(Table22[[#This Row],[Unique Barcode]],$N$5:$N$33,$O$5:$O$33)</f>
        <v>EE Devices</v>
      </c>
      <c r="I239" t="str">
        <f>_xlfn.XLOOKUP(Table22[[#This Row],[Unique Barcode]],$N$5:$N$33,$P$5:$P$33)</f>
        <v>EE Devices</v>
      </c>
      <c r="J239" t="s">
        <v>2575</v>
      </c>
      <c r="K239">
        <v>1</v>
      </c>
    </row>
    <row r="240" spans="1:11" x14ac:dyDescent="0.2">
      <c r="A240" s="1" t="d">
        <v>2023-01-10</v>
      </c>
      <c r="B240">
        <v>-1</v>
      </c>
      <c r="C240" t="s">
        <v>13</v>
      </c>
      <c r="D240" t="str">
        <f>_xlfn.XLOOKUP(Table22[[#This Row],[Patron Group]],$S$5:$S$19,$T$5:$T$19)</f>
        <v>Graduate</v>
      </c>
      <c r="E240" s="1" t="d">
        <v>2023-01-10</v>
      </c>
      <c r="F240" t="s">
        <v>339</v>
      </c>
      <c r="G240" t="s">
        <v>2492</v>
      </c>
      <c r="H240" t="str">
        <f>_xlfn.XLOOKUP(Table22[[#This Row],[Unique Barcode]],$N$5:$N$33,$O$5:$O$33)</f>
        <v>MACUSBC</v>
      </c>
      <c r="I240" t="str">
        <f>_xlfn.XLOOKUP(Table22[[#This Row],[Unique Barcode]],$N$5:$N$33,$P$5:$P$33)</f>
        <v>Charger</v>
      </c>
      <c r="J240" t="s">
        <v>2556</v>
      </c>
      <c r="K240">
        <v>1</v>
      </c>
    </row>
    <row r="241" spans="1:11" x14ac:dyDescent="0.2">
      <c r="A241" s="1" t="d">
        <v>2023-01-10</v>
      </c>
      <c r="B241">
        <v>-1</v>
      </c>
      <c r="C241" t="s">
        <v>13</v>
      </c>
      <c r="D241" t="str">
        <f>_xlfn.XLOOKUP(Table22[[#This Row],[Patron Group]],$S$5:$S$19,$T$5:$T$19)</f>
        <v>Graduate</v>
      </c>
      <c r="E241" s="1" t="d">
        <v>2023-01-23</v>
      </c>
      <c r="F241" t="s">
        <v>409</v>
      </c>
      <c r="G241" t="s">
        <v>2530</v>
      </c>
      <c r="H241" t="str">
        <f>_xlfn.XLOOKUP(Table22[[#This Row],[Unique Barcode]],$N$5:$N$33,$O$5:$O$33)</f>
        <v>iPad</v>
      </c>
      <c r="I241" t="str">
        <f>_xlfn.XLOOKUP(Table22[[#This Row],[Unique Barcode]],$N$5:$N$33,$P$5:$P$33)</f>
        <v>Device</v>
      </c>
      <c r="J241" t="s">
        <v>2556</v>
      </c>
      <c r="K241">
        <v>1</v>
      </c>
    </row>
    <row r="242" spans="1:11" x14ac:dyDescent="0.2">
      <c r="A242" s="1" t="d">
        <v>2023-01-10</v>
      </c>
      <c r="B242">
        <v>-1</v>
      </c>
      <c r="C242" t="s">
        <v>13</v>
      </c>
      <c r="D242" t="str">
        <f>_xlfn.XLOOKUP(Table22[[#This Row],[Patron Group]],$S$5:$S$19,$T$5:$T$19)</f>
        <v>Graduate</v>
      </c>
      <c r="E242" s="1" t="d">
        <v>2023-01-17</v>
      </c>
      <c r="F242" t="s">
        <v>411</v>
      </c>
      <c r="G242" t="s">
        <v>2491</v>
      </c>
      <c r="H242" t="str">
        <f>_xlfn.XLOOKUP(Table22[[#This Row],[Unique Barcode]],$N$5:$N$33,$O$5:$O$33)</f>
        <v>HP Laptop</v>
      </c>
      <c r="I242" t="str">
        <f>_xlfn.XLOOKUP(Table22[[#This Row],[Unique Barcode]],$N$5:$N$33,$P$5:$P$33)</f>
        <v>Device</v>
      </c>
      <c r="J242" t="s">
        <v>2556</v>
      </c>
      <c r="K242">
        <v>1</v>
      </c>
    </row>
    <row r="243" spans="1:11" x14ac:dyDescent="0.2">
      <c r="A243" s="1" t="d">
        <v>2023-01-10</v>
      </c>
      <c r="B243">
        <v>-1</v>
      </c>
      <c r="C243" t="s">
        <v>18</v>
      </c>
      <c r="D243" t="str">
        <f>_xlfn.XLOOKUP(Table22[[#This Row],[Patron Group]],$S$5:$S$19,$T$5:$T$19)</f>
        <v>Undergraduate</v>
      </c>
      <c r="E243" s="1" t="d">
        <v>2023-01-17</v>
      </c>
      <c r="F243" t="s">
        <v>413</v>
      </c>
      <c r="G243" t="s">
        <v>2489</v>
      </c>
      <c r="H243" t="str">
        <f>_xlfn.XLOOKUP(Table22[[#This Row],[Unique Barcode]],$N$5:$N$33,$O$5:$O$33)</f>
        <v>ChromeBook</v>
      </c>
      <c r="I243" t="str">
        <f>_xlfn.XLOOKUP(Table22[[#This Row],[Unique Barcode]],$N$5:$N$33,$P$5:$P$33)</f>
        <v>Device</v>
      </c>
      <c r="J243" t="s">
        <v>2640</v>
      </c>
      <c r="K243">
        <v>1</v>
      </c>
    </row>
    <row r="244" spans="1:11" x14ac:dyDescent="0.2">
      <c r="A244" s="1" t="d">
        <v>2023-01-10</v>
      </c>
      <c r="B244">
        <v>-1</v>
      </c>
      <c r="C244" t="s">
        <v>13</v>
      </c>
      <c r="D244" t="str">
        <f>_xlfn.XLOOKUP(Table22[[#This Row],[Patron Group]],$S$5:$S$19,$T$5:$T$19)</f>
        <v>Graduate</v>
      </c>
      <c r="E244" s="1" t="d">
        <v>2023-01-10</v>
      </c>
      <c r="F244" t="s">
        <v>73</v>
      </c>
      <c r="G244" t="s">
        <v>2495</v>
      </c>
      <c r="H244" t="str">
        <f>_xlfn.XLOOKUP(Table22[[#This Row],[Unique Barcode]],$N$5:$N$33,$O$5:$O$33)</f>
        <v>WALLADPT</v>
      </c>
      <c r="I244" t="str">
        <f>_xlfn.XLOOKUP(Table22[[#This Row],[Unique Barcode]],$N$5:$N$33,$P$5:$P$33)</f>
        <v>Charger</v>
      </c>
      <c r="J244" t="s">
        <v>2554</v>
      </c>
      <c r="K244">
        <v>1</v>
      </c>
    </row>
    <row r="245" spans="1:11" x14ac:dyDescent="0.2">
      <c r="A245" s="1" t="d">
        <v>2023-01-10</v>
      </c>
      <c r="B245">
        <v>-1</v>
      </c>
      <c r="C245" t="s">
        <v>13</v>
      </c>
      <c r="D245" t="str">
        <f>_xlfn.XLOOKUP(Table22[[#This Row],[Patron Group]],$S$5:$S$19,$T$5:$T$19)</f>
        <v>Graduate</v>
      </c>
      <c r="E245" s="1" t="d">
        <v>2023-01-10</v>
      </c>
      <c r="F245" t="s">
        <v>415</v>
      </c>
      <c r="G245" t="s">
        <v>2496</v>
      </c>
      <c r="H245" t="str">
        <f>_xlfn.XLOOKUP(Table22[[#This Row],[Unique Barcode]],$N$5:$N$33,$O$5:$O$33)</f>
        <v>IPHONE</v>
      </c>
      <c r="I245" t="str">
        <f>_xlfn.XLOOKUP(Table22[[#This Row],[Unique Barcode]],$N$5:$N$33,$P$5:$P$33)</f>
        <v>Charger</v>
      </c>
      <c r="J245" t="s">
        <v>2554</v>
      </c>
      <c r="K245">
        <v>1</v>
      </c>
    </row>
    <row r="246" spans="1:11" x14ac:dyDescent="0.2">
      <c r="A246" s="1" t="d">
        <v>2023-01-10</v>
      </c>
      <c r="B246">
        <v>-1</v>
      </c>
      <c r="C246" t="s">
        <v>18</v>
      </c>
      <c r="D246" t="str">
        <f>_xlfn.XLOOKUP(Table22[[#This Row],[Patron Group]],$S$5:$S$19,$T$5:$T$19)</f>
        <v>Undergraduate</v>
      </c>
      <c r="E246" s="1" t="d">
        <v>2023-04-10</v>
      </c>
      <c r="F246" t="s">
        <v>417</v>
      </c>
      <c r="G246" t="s">
        <v>2494</v>
      </c>
      <c r="H246" t="str">
        <f>_xlfn.XLOOKUP(Table22[[#This Row],[Unique Barcode]],$N$5:$N$33,$O$5:$O$33)</f>
        <v>EE Devices</v>
      </c>
      <c r="I246" t="str">
        <f>_xlfn.XLOOKUP(Table22[[#This Row],[Unique Barcode]],$N$5:$N$33,$P$5:$P$33)</f>
        <v>EE Devices</v>
      </c>
      <c r="J246" t="s">
        <v>2575</v>
      </c>
      <c r="K246">
        <v>1</v>
      </c>
    </row>
    <row r="247" spans="1:11" x14ac:dyDescent="0.2">
      <c r="A247" s="1" t="d">
        <v>2023-01-10</v>
      </c>
      <c r="B247">
        <v>-1</v>
      </c>
      <c r="C247" t="s">
        <v>13</v>
      </c>
      <c r="D247" t="str">
        <f>_xlfn.XLOOKUP(Table22[[#This Row],[Patron Group]],$S$5:$S$19,$T$5:$T$19)</f>
        <v>Graduate</v>
      </c>
      <c r="E247" s="1" t="d">
        <v>2023-01-10</v>
      </c>
      <c r="F247" t="s">
        <v>419</v>
      </c>
      <c r="G247" t="s">
        <v>2496</v>
      </c>
      <c r="H247" t="str">
        <f>_xlfn.XLOOKUP(Table22[[#This Row],[Unique Barcode]],$N$5:$N$33,$O$5:$O$33)</f>
        <v>IPHONE</v>
      </c>
      <c r="I247" t="str">
        <f>_xlfn.XLOOKUP(Table22[[#This Row],[Unique Barcode]],$N$5:$N$33,$P$5:$P$33)</f>
        <v>Charger</v>
      </c>
      <c r="J247" t="s">
        <v>2554</v>
      </c>
      <c r="K247">
        <v>1</v>
      </c>
    </row>
    <row r="248" spans="1:11" x14ac:dyDescent="0.2">
      <c r="A248" s="1" t="d">
        <v>2023-01-10</v>
      </c>
      <c r="B248">
        <v>-1</v>
      </c>
      <c r="C248" t="s">
        <v>13</v>
      </c>
      <c r="D248" t="str">
        <f>_xlfn.XLOOKUP(Table22[[#This Row],[Patron Group]],$S$5:$S$19,$T$5:$T$19)</f>
        <v>Graduate</v>
      </c>
      <c r="E248" s="1" t="d">
        <v>2023-01-17</v>
      </c>
      <c r="F248" t="s">
        <v>142</v>
      </c>
      <c r="G248" t="s">
        <v>2489</v>
      </c>
      <c r="H248" t="str">
        <f>_xlfn.XLOOKUP(Table22[[#This Row],[Unique Barcode]],$N$5:$N$33,$O$5:$O$33)</f>
        <v>ChromeBook</v>
      </c>
      <c r="I248" t="str">
        <f>_xlfn.XLOOKUP(Table22[[#This Row],[Unique Barcode]],$N$5:$N$33,$P$5:$P$33)</f>
        <v>Device</v>
      </c>
      <c r="J248" t="s">
        <v>2554</v>
      </c>
      <c r="K248">
        <v>1</v>
      </c>
    </row>
    <row r="249" spans="1:11" x14ac:dyDescent="0.2">
      <c r="A249" s="1" t="d">
        <v>2023-01-10</v>
      </c>
      <c r="B249">
        <v>-1</v>
      </c>
      <c r="C249" t="s">
        <v>18</v>
      </c>
      <c r="D249" t="str">
        <f>_xlfn.XLOOKUP(Table22[[#This Row],[Patron Group]],$S$5:$S$19,$T$5:$T$19)</f>
        <v>Undergraduate</v>
      </c>
      <c r="E249" s="1" t="d">
        <v>2023-01-24</v>
      </c>
      <c r="F249" t="s">
        <v>421</v>
      </c>
      <c r="G249" t="s">
        <v>2490</v>
      </c>
      <c r="H249" t="str">
        <f>_xlfn.XLOOKUP(Table22[[#This Row],[Unique Barcode]],$N$5:$N$33,$O$5:$O$33)</f>
        <v>MacBook</v>
      </c>
      <c r="I249" t="str">
        <f>_xlfn.XLOOKUP(Table22[[#This Row],[Unique Barcode]],$N$5:$N$33,$P$5:$P$33)</f>
        <v>Device</v>
      </c>
      <c r="J249" t="s">
        <v>2556</v>
      </c>
      <c r="K249">
        <v>1</v>
      </c>
    </row>
    <row r="250" spans="1:11" x14ac:dyDescent="0.2">
      <c r="A250" s="1" t="d">
        <v>2023-01-10</v>
      </c>
      <c r="B250">
        <v>-1</v>
      </c>
      <c r="C250" t="s">
        <v>18</v>
      </c>
      <c r="D250" t="str">
        <f>_xlfn.XLOOKUP(Table22[[#This Row],[Patron Group]],$S$5:$S$19,$T$5:$T$19)</f>
        <v>Undergraduate</v>
      </c>
      <c r="E250" s="1" t="d">
        <v>2023-01-17</v>
      </c>
      <c r="F250" t="s">
        <v>423</v>
      </c>
      <c r="G250" t="s">
        <v>2528</v>
      </c>
      <c r="H250" t="str">
        <f>_xlfn.XLOOKUP(Table22[[#This Row],[Unique Barcode]],$N$5:$N$33,$O$5:$O$33)</f>
        <v>MacBook</v>
      </c>
      <c r="I250" t="str">
        <f>_xlfn.XLOOKUP(Table22[[#This Row],[Unique Barcode]],$N$5:$N$33,$P$5:$P$33)</f>
        <v>Device</v>
      </c>
      <c r="J250" t="s">
        <v>2556</v>
      </c>
      <c r="K250">
        <v>1</v>
      </c>
    </row>
    <row r="251" spans="1:11" x14ac:dyDescent="0.2">
      <c r="A251" s="1" t="d">
        <v>2023-01-10</v>
      </c>
      <c r="B251">
        <v>-1</v>
      </c>
      <c r="C251" t="s">
        <v>65</v>
      </c>
      <c r="D251" t="str">
        <f>_xlfn.XLOOKUP(Table22[[#This Row],[Patron Group]],$S$5:$S$19,$T$5:$T$19)</f>
        <v>Graduate</v>
      </c>
      <c r="E251" s="1" t="d">
        <v>2023-01-17</v>
      </c>
      <c r="F251" t="s">
        <v>64</v>
      </c>
      <c r="G251" t="s">
        <v>2489</v>
      </c>
      <c r="H251" t="str">
        <f>_xlfn.XLOOKUP(Table22[[#This Row],[Unique Barcode]],$N$5:$N$33,$O$5:$O$33)</f>
        <v>ChromeBook</v>
      </c>
      <c r="I251" t="str">
        <f>_xlfn.XLOOKUP(Table22[[#This Row],[Unique Barcode]],$N$5:$N$33,$P$5:$P$33)</f>
        <v>Device</v>
      </c>
      <c r="J251" t="s">
        <v>2580</v>
      </c>
      <c r="K251">
        <v>1</v>
      </c>
    </row>
    <row r="252" spans="1:11" x14ac:dyDescent="0.2">
      <c r="A252" s="1" t="d">
        <v>2023-01-10</v>
      </c>
      <c r="B252">
        <v>-1</v>
      </c>
      <c r="C252" t="s">
        <v>18</v>
      </c>
      <c r="D252" t="str">
        <f>_xlfn.XLOOKUP(Table22[[#This Row],[Patron Group]],$S$5:$S$19,$T$5:$T$19)</f>
        <v>Undergraduate</v>
      </c>
      <c r="E252" s="1" t="d">
        <v>2023-04-10</v>
      </c>
      <c r="F252" t="s">
        <v>424</v>
      </c>
      <c r="G252" t="s">
        <v>2494</v>
      </c>
      <c r="H252" t="str">
        <f>_xlfn.XLOOKUP(Table22[[#This Row],[Unique Barcode]],$N$5:$N$33,$O$5:$O$33)</f>
        <v>EE Devices</v>
      </c>
      <c r="I252" t="str">
        <f>_xlfn.XLOOKUP(Table22[[#This Row],[Unique Barcode]],$N$5:$N$33,$P$5:$P$33)</f>
        <v>EE Devices</v>
      </c>
      <c r="J252" t="s">
        <v>2575</v>
      </c>
      <c r="K252">
        <v>1</v>
      </c>
    </row>
    <row r="253" spans="1:11" x14ac:dyDescent="0.2">
      <c r="A253" s="1" t="d">
        <v>2023-01-10</v>
      </c>
      <c r="B253">
        <v>-1</v>
      </c>
      <c r="C253" t="s">
        <v>18</v>
      </c>
      <c r="D253" t="str">
        <f>_xlfn.XLOOKUP(Table22[[#This Row],[Patron Group]],$S$5:$S$19,$T$5:$T$19)</f>
        <v>Undergraduate</v>
      </c>
      <c r="E253" s="1" t="d">
        <v>2023-04-10</v>
      </c>
      <c r="F253" t="s">
        <v>426</v>
      </c>
      <c r="G253" t="s">
        <v>2494</v>
      </c>
      <c r="H253" t="str">
        <f>_xlfn.XLOOKUP(Table22[[#This Row],[Unique Barcode]],$N$5:$N$33,$O$5:$O$33)</f>
        <v>EE Devices</v>
      </c>
      <c r="I253" t="str">
        <f>_xlfn.XLOOKUP(Table22[[#This Row],[Unique Barcode]],$N$5:$N$33,$P$5:$P$33)</f>
        <v>EE Devices</v>
      </c>
      <c r="J253" t="s">
        <v>2575</v>
      </c>
      <c r="K253">
        <v>1</v>
      </c>
    </row>
    <row r="254" spans="1:11" x14ac:dyDescent="0.2">
      <c r="A254" s="1" t="d">
        <v>2023-01-10</v>
      </c>
      <c r="B254">
        <v>-1</v>
      </c>
      <c r="C254" t="s">
        <v>18</v>
      </c>
      <c r="D254" t="str">
        <f>_xlfn.XLOOKUP(Table22[[#This Row],[Patron Group]],$S$5:$S$19,$T$5:$T$19)</f>
        <v>Undergraduate</v>
      </c>
      <c r="E254" s="1" t="d">
        <v>2023-01-17</v>
      </c>
      <c r="F254" t="s">
        <v>427</v>
      </c>
      <c r="G254" t="s">
        <v>2528</v>
      </c>
      <c r="H254" t="str">
        <f>_xlfn.XLOOKUP(Table22[[#This Row],[Unique Barcode]],$N$5:$N$33,$O$5:$O$33)</f>
        <v>MacBook</v>
      </c>
      <c r="I254" t="str">
        <f>_xlfn.XLOOKUP(Table22[[#This Row],[Unique Barcode]],$N$5:$N$33,$P$5:$P$33)</f>
        <v>Device</v>
      </c>
      <c r="J254" t="s">
        <v>2556</v>
      </c>
      <c r="K254">
        <v>1</v>
      </c>
    </row>
    <row r="255" spans="1:11" x14ac:dyDescent="0.2">
      <c r="A255" s="1" t="d">
        <v>2023-01-10</v>
      </c>
      <c r="B255">
        <v>-1</v>
      </c>
      <c r="C255" t="s">
        <v>18</v>
      </c>
      <c r="D255" t="str">
        <f>_xlfn.XLOOKUP(Table22[[#This Row],[Patron Group]],$S$5:$S$19,$T$5:$T$19)</f>
        <v>Undergraduate</v>
      </c>
      <c r="E255" s="1" t="d">
        <v>2023-01-10</v>
      </c>
      <c r="F255" t="s">
        <v>253</v>
      </c>
      <c r="G255" t="s">
        <v>2499</v>
      </c>
      <c r="H255" t="str">
        <f>_xlfn.XLOOKUP(Table22[[#This Row],[Unique Barcode]],$N$5:$N$33,$O$5:$O$33)</f>
        <v>OMNI</v>
      </c>
      <c r="I255" t="str">
        <f>_xlfn.XLOOKUP(Table22[[#This Row],[Unique Barcode]],$N$5:$N$33,$P$5:$P$33)</f>
        <v>Charger</v>
      </c>
      <c r="J255" t="s">
        <v>2556</v>
      </c>
      <c r="K255">
        <v>1</v>
      </c>
    </row>
    <row r="256" spans="1:11" x14ac:dyDescent="0.2">
      <c r="A256" s="1" t="d">
        <v>2023-01-10</v>
      </c>
      <c r="B256">
        <v>-1</v>
      </c>
      <c r="C256" t="s">
        <v>18</v>
      </c>
      <c r="D256" t="str">
        <f>_xlfn.XLOOKUP(Table22[[#This Row],[Patron Group]],$S$5:$S$19,$T$5:$T$19)</f>
        <v>Undergraduate</v>
      </c>
      <c r="E256" s="1" t="d">
        <v>2023-01-17</v>
      </c>
      <c r="F256" t="s">
        <v>428</v>
      </c>
      <c r="G256" t="s">
        <v>2530</v>
      </c>
      <c r="H256" t="str">
        <f>_xlfn.XLOOKUP(Table22[[#This Row],[Unique Barcode]],$N$5:$N$33,$O$5:$O$33)</f>
        <v>iPad</v>
      </c>
      <c r="I256" t="str">
        <f>_xlfn.XLOOKUP(Table22[[#This Row],[Unique Barcode]],$N$5:$N$33,$P$5:$P$33)</f>
        <v>Device</v>
      </c>
      <c r="J256" t="s">
        <v>2556</v>
      </c>
      <c r="K256">
        <v>1</v>
      </c>
    </row>
    <row r="257" spans="1:11" x14ac:dyDescent="0.2">
      <c r="A257" s="1" t="d">
        <v>2023-01-10</v>
      </c>
      <c r="B257">
        <v>-1</v>
      </c>
      <c r="C257" t="s">
        <v>18</v>
      </c>
      <c r="D257" t="str">
        <f>_xlfn.XLOOKUP(Table22[[#This Row],[Patron Group]],$S$5:$S$19,$T$5:$T$19)</f>
        <v>Undergraduate</v>
      </c>
      <c r="E257" s="1" t="d">
        <v>2023-01-17</v>
      </c>
      <c r="F257" t="s">
        <v>430</v>
      </c>
      <c r="G257" t="s">
        <v>2489</v>
      </c>
      <c r="H257" t="str">
        <f>_xlfn.XLOOKUP(Table22[[#This Row],[Unique Barcode]],$N$5:$N$33,$O$5:$O$33)</f>
        <v>ChromeBook</v>
      </c>
      <c r="I257" t="str">
        <f>_xlfn.XLOOKUP(Table22[[#This Row],[Unique Barcode]],$N$5:$N$33,$P$5:$P$33)</f>
        <v>Device</v>
      </c>
      <c r="J257" t="s">
        <v>2556</v>
      </c>
      <c r="K257">
        <v>1</v>
      </c>
    </row>
    <row r="258" spans="1:11" x14ac:dyDescent="0.2">
      <c r="A258" s="1" t="d">
        <v>2023-01-10</v>
      </c>
      <c r="B258">
        <v>-1</v>
      </c>
      <c r="C258" t="s">
        <v>18</v>
      </c>
      <c r="D258" t="str">
        <f>_xlfn.XLOOKUP(Table22[[#This Row],[Patron Group]],$S$5:$S$19,$T$5:$T$19)</f>
        <v>Undergraduate</v>
      </c>
      <c r="E258" s="1" t="d">
        <v>2023-01-10</v>
      </c>
      <c r="F258" t="s">
        <v>432</v>
      </c>
      <c r="G258" t="s">
        <v>2497</v>
      </c>
      <c r="H258" t="str">
        <f>_xlfn.XLOOKUP(Table22[[#This Row],[Unique Barcode]],$N$5:$N$33,$O$5:$O$33)</f>
        <v>MACCHRG</v>
      </c>
      <c r="I258" t="str">
        <f>_xlfn.XLOOKUP(Table22[[#This Row],[Unique Barcode]],$N$5:$N$33,$P$5:$P$33)</f>
        <v>Charger</v>
      </c>
      <c r="J258" t="s">
        <v>2556</v>
      </c>
      <c r="K258">
        <v>1</v>
      </c>
    </row>
    <row r="259" spans="1:11" x14ac:dyDescent="0.2">
      <c r="A259" s="1" t="d">
        <v>2023-01-10</v>
      </c>
      <c r="B259">
        <v>-1</v>
      </c>
      <c r="C259" t="s">
        <v>18</v>
      </c>
      <c r="D259" t="str">
        <f>_xlfn.XLOOKUP(Table22[[#This Row],[Patron Group]],$S$5:$S$19,$T$5:$T$19)</f>
        <v>Undergraduate</v>
      </c>
      <c r="E259" s="1" t="d">
        <v>2023-01-10</v>
      </c>
      <c r="F259" t="s">
        <v>434</v>
      </c>
      <c r="G259" t="s">
        <v>2495</v>
      </c>
      <c r="H259" t="str">
        <f>_xlfn.XLOOKUP(Table22[[#This Row],[Unique Barcode]],$N$5:$N$33,$O$5:$O$33)</f>
        <v>WALLADPT</v>
      </c>
      <c r="I259" t="str">
        <f>_xlfn.XLOOKUP(Table22[[#This Row],[Unique Barcode]],$N$5:$N$33,$P$5:$P$33)</f>
        <v>Charger</v>
      </c>
      <c r="J259" t="s">
        <v>2556</v>
      </c>
      <c r="K259">
        <v>1</v>
      </c>
    </row>
    <row r="260" spans="1:11" x14ac:dyDescent="0.2">
      <c r="A260" s="1" t="d">
        <v>2023-01-10</v>
      </c>
      <c r="B260">
        <v>-1</v>
      </c>
      <c r="C260" t="s">
        <v>18</v>
      </c>
      <c r="D260" t="str">
        <f>_xlfn.XLOOKUP(Table22[[#This Row],[Patron Group]],$S$5:$S$19,$T$5:$T$19)</f>
        <v>Undergraduate</v>
      </c>
      <c r="E260" s="1" t="d">
        <v>2023-01-10</v>
      </c>
      <c r="F260" t="s">
        <v>435</v>
      </c>
      <c r="G260" t="s">
        <v>2496</v>
      </c>
      <c r="H260" t="str">
        <f>_xlfn.XLOOKUP(Table22[[#This Row],[Unique Barcode]],$N$5:$N$33,$O$5:$O$33)</f>
        <v>IPHONE</v>
      </c>
      <c r="I260" t="str">
        <f>_xlfn.XLOOKUP(Table22[[#This Row],[Unique Barcode]],$N$5:$N$33,$P$5:$P$33)</f>
        <v>Charger</v>
      </c>
      <c r="J260" t="s">
        <v>2556</v>
      </c>
      <c r="K260">
        <v>1</v>
      </c>
    </row>
    <row r="261" spans="1:11" x14ac:dyDescent="0.2">
      <c r="A261" s="1" t="d">
        <v>2023-01-10</v>
      </c>
      <c r="B261">
        <v>-1</v>
      </c>
      <c r="C261" t="s">
        <v>18</v>
      </c>
      <c r="D261" t="str">
        <f>_xlfn.XLOOKUP(Table22[[#This Row],[Patron Group]],$S$5:$S$19,$T$5:$T$19)</f>
        <v>Undergraduate</v>
      </c>
      <c r="E261" s="1" t="d">
        <v>2023-01-10</v>
      </c>
      <c r="F261" t="s">
        <v>309</v>
      </c>
      <c r="G261" t="s">
        <v>2492</v>
      </c>
      <c r="H261" t="str">
        <f>_xlfn.XLOOKUP(Table22[[#This Row],[Unique Barcode]],$N$5:$N$33,$O$5:$O$33)</f>
        <v>MACUSBC</v>
      </c>
      <c r="I261" t="str">
        <f>_xlfn.XLOOKUP(Table22[[#This Row],[Unique Barcode]],$N$5:$N$33,$P$5:$P$33)</f>
        <v>Charger</v>
      </c>
      <c r="J261" t="s">
        <v>2556</v>
      </c>
      <c r="K261">
        <v>1</v>
      </c>
    </row>
    <row r="262" spans="1:11" x14ac:dyDescent="0.2">
      <c r="A262" s="1" t="d">
        <v>2023-01-10</v>
      </c>
      <c r="B262">
        <v>-1</v>
      </c>
      <c r="C262" t="s">
        <v>18</v>
      </c>
      <c r="D262" t="str">
        <f>_xlfn.XLOOKUP(Table22[[#This Row],[Patron Group]],$S$5:$S$19,$T$5:$T$19)</f>
        <v>Undergraduate</v>
      </c>
      <c r="E262" s="1" t="d">
        <v>2023-01-10</v>
      </c>
      <c r="F262" t="s">
        <v>370</v>
      </c>
      <c r="G262" t="s">
        <v>2501</v>
      </c>
      <c r="H262" t="str">
        <f>_xlfn.XLOOKUP(Table22[[#This Row],[Unique Barcode]],$N$5:$N$33,$O$5:$O$33)</f>
        <v>HPUSBC</v>
      </c>
      <c r="I262" t="str">
        <f>_xlfn.XLOOKUP(Table22[[#This Row],[Unique Barcode]],$N$5:$N$33,$P$5:$P$33)</f>
        <v>Charger</v>
      </c>
      <c r="J262" t="s">
        <v>2575</v>
      </c>
      <c r="K262">
        <v>1</v>
      </c>
    </row>
    <row r="263" spans="1:11" x14ac:dyDescent="0.2">
      <c r="A263" s="1" t="d">
        <v>2023-01-10</v>
      </c>
      <c r="B263">
        <v>-1</v>
      </c>
      <c r="C263" t="s">
        <v>18</v>
      </c>
      <c r="D263" t="str">
        <f>_xlfn.XLOOKUP(Table22[[#This Row],[Patron Group]],$S$5:$S$19,$T$5:$T$19)</f>
        <v>Undergraduate</v>
      </c>
      <c r="E263" s="1" t="d">
        <v>2023-01-10</v>
      </c>
      <c r="F263" t="s">
        <v>31</v>
      </c>
      <c r="G263" t="s">
        <v>2492</v>
      </c>
      <c r="H263" t="str">
        <f>_xlfn.XLOOKUP(Table22[[#This Row],[Unique Barcode]],$N$5:$N$33,$O$5:$O$33)</f>
        <v>MACUSBC</v>
      </c>
      <c r="I263" t="str">
        <f>_xlfn.XLOOKUP(Table22[[#This Row],[Unique Barcode]],$N$5:$N$33,$P$5:$P$33)</f>
        <v>Charger</v>
      </c>
      <c r="J263" t="s">
        <v>2556</v>
      </c>
      <c r="K263">
        <v>1</v>
      </c>
    </row>
    <row r="264" spans="1:11" x14ac:dyDescent="0.2">
      <c r="A264" s="1" t="d">
        <v>2023-01-10</v>
      </c>
      <c r="B264">
        <v>-1</v>
      </c>
      <c r="C264" t="s">
        <v>18</v>
      </c>
      <c r="D264" t="str">
        <f>_xlfn.XLOOKUP(Table22[[#This Row],[Patron Group]],$S$5:$S$19,$T$5:$T$19)</f>
        <v>Undergraduate</v>
      </c>
      <c r="E264" s="1" t="d">
        <v>2023-01-24</v>
      </c>
      <c r="F264" t="s">
        <v>437</v>
      </c>
      <c r="G264" t="s">
        <v>2489</v>
      </c>
      <c r="H264" t="str">
        <f>_xlfn.XLOOKUP(Table22[[#This Row],[Unique Barcode]],$N$5:$N$33,$O$5:$O$33)</f>
        <v>ChromeBook</v>
      </c>
      <c r="I264" t="str">
        <f>_xlfn.XLOOKUP(Table22[[#This Row],[Unique Barcode]],$N$5:$N$33,$P$5:$P$33)</f>
        <v>Device</v>
      </c>
      <c r="J264" t="s">
        <v>2640</v>
      </c>
      <c r="K264">
        <v>1</v>
      </c>
    </row>
    <row r="265" spans="1:11" x14ac:dyDescent="0.2">
      <c r="A265" s="1" t="d">
        <v>2023-01-10</v>
      </c>
      <c r="B265">
        <v>-1</v>
      </c>
      <c r="C265" t="s">
        <v>18</v>
      </c>
      <c r="D265" t="str">
        <f>_xlfn.XLOOKUP(Table22[[#This Row],[Patron Group]],$S$5:$S$19,$T$5:$T$19)</f>
        <v>Undergraduate</v>
      </c>
      <c r="E265" s="1" t="d">
        <v>2023-01-17</v>
      </c>
      <c r="F265" t="s">
        <v>439</v>
      </c>
      <c r="G265" t="s">
        <v>2528</v>
      </c>
      <c r="H265" t="str">
        <f>_xlfn.XLOOKUP(Table22[[#This Row],[Unique Barcode]],$N$5:$N$33,$O$5:$O$33)</f>
        <v>MacBook</v>
      </c>
      <c r="I265" t="str">
        <f>_xlfn.XLOOKUP(Table22[[#This Row],[Unique Barcode]],$N$5:$N$33,$P$5:$P$33)</f>
        <v>Device</v>
      </c>
      <c r="J265" t="s">
        <v>2556</v>
      </c>
      <c r="K265">
        <v>1</v>
      </c>
    </row>
    <row r="266" spans="1:11" x14ac:dyDescent="0.2">
      <c r="A266" s="1" t="d">
        <v>2023-01-10</v>
      </c>
      <c r="B266">
        <v>-1</v>
      </c>
      <c r="C266" t="s">
        <v>13</v>
      </c>
      <c r="D266" t="str">
        <f>_xlfn.XLOOKUP(Table22[[#This Row],[Patron Group]],$S$5:$S$19,$T$5:$T$19)</f>
        <v>Graduate</v>
      </c>
      <c r="E266" s="1" t="d">
        <v>2023-01-17</v>
      </c>
      <c r="F266" t="s">
        <v>441</v>
      </c>
      <c r="G266" t="s">
        <v>2489</v>
      </c>
      <c r="H266" t="str">
        <f>_xlfn.XLOOKUP(Table22[[#This Row],[Unique Barcode]],$N$5:$N$33,$O$5:$O$33)</f>
        <v>ChromeBook</v>
      </c>
      <c r="I266" t="str">
        <f>_xlfn.XLOOKUP(Table22[[#This Row],[Unique Barcode]],$N$5:$N$33,$P$5:$P$33)</f>
        <v>Device</v>
      </c>
      <c r="J266" t="s">
        <v>2640</v>
      </c>
      <c r="K266">
        <v>1</v>
      </c>
    </row>
    <row r="267" spans="1:11" x14ac:dyDescent="0.2">
      <c r="A267" s="1" t="d">
        <v>2023-01-10</v>
      </c>
      <c r="B267">
        <v>-1</v>
      </c>
      <c r="C267" t="s">
        <v>18</v>
      </c>
      <c r="D267" t="str">
        <f>_xlfn.XLOOKUP(Table22[[#This Row],[Patron Group]],$S$5:$S$19,$T$5:$T$19)</f>
        <v>Undergraduate</v>
      </c>
      <c r="E267" s="1" t="d">
        <v>2023-04-10</v>
      </c>
      <c r="F267" t="s">
        <v>443</v>
      </c>
      <c r="G267" t="s">
        <v>2494</v>
      </c>
      <c r="H267" t="str">
        <f>_xlfn.XLOOKUP(Table22[[#This Row],[Unique Barcode]],$N$5:$N$33,$O$5:$O$33)</f>
        <v>EE Devices</v>
      </c>
      <c r="I267" t="str">
        <f>_xlfn.XLOOKUP(Table22[[#This Row],[Unique Barcode]],$N$5:$N$33,$P$5:$P$33)</f>
        <v>EE Devices</v>
      </c>
      <c r="J267" t="s">
        <v>2575</v>
      </c>
      <c r="K267">
        <v>1</v>
      </c>
    </row>
    <row r="268" spans="1:11" x14ac:dyDescent="0.2">
      <c r="A268" s="1" t="d">
        <v>2023-01-10</v>
      </c>
      <c r="B268">
        <v>-1</v>
      </c>
      <c r="C268" t="s">
        <v>18</v>
      </c>
      <c r="D268" t="str">
        <f>_xlfn.XLOOKUP(Table22[[#This Row],[Patron Group]],$S$5:$S$19,$T$5:$T$19)</f>
        <v>Undergraduate</v>
      </c>
      <c r="E268" s="1" t="d">
        <v>2023-04-10</v>
      </c>
      <c r="F268" t="s">
        <v>445</v>
      </c>
      <c r="G268" t="s">
        <v>2494</v>
      </c>
      <c r="H268" t="str">
        <f>_xlfn.XLOOKUP(Table22[[#This Row],[Unique Barcode]],$N$5:$N$33,$O$5:$O$33)</f>
        <v>EE Devices</v>
      </c>
      <c r="I268" t="str">
        <f>_xlfn.XLOOKUP(Table22[[#This Row],[Unique Barcode]],$N$5:$N$33,$P$5:$P$33)</f>
        <v>EE Devices</v>
      </c>
      <c r="J268" t="s">
        <v>2575</v>
      </c>
      <c r="K268">
        <v>1</v>
      </c>
    </row>
    <row r="269" spans="1:11" x14ac:dyDescent="0.2">
      <c r="A269" s="1" t="d">
        <v>2023-01-10</v>
      </c>
      <c r="B269">
        <v>-1</v>
      </c>
      <c r="C269" t="s">
        <v>18</v>
      </c>
      <c r="D269" t="str">
        <f>_xlfn.XLOOKUP(Table22[[#This Row],[Patron Group]],$S$5:$S$19,$T$5:$T$19)</f>
        <v>Undergraduate</v>
      </c>
      <c r="E269" s="1" t="d">
        <v>2023-04-10</v>
      </c>
      <c r="F269" t="s">
        <v>447</v>
      </c>
      <c r="G269" t="s">
        <v>2494</v>
      </c>
      <c r="H269" t="str">
        <f>_xlfn.XLOOKUP(Table22[[#This Row],[Unique Barcode]],$N$5:$N$33,$O$5:$O$33)</f>
        <v>EE Devices</v>
      </c>
      <c r="I269" t="str">
        <f>_xlfn.XLOOKUP(Table22[[#This Row],[Unique Barcode]],$N$5:$N$33,$P$5:$P$33)</f>
        <v>EE Devices</v>
      </c>
      <c r="J269" t="s">
        <v>2575</v>
      </c>
      <c r="K269">
        <v>1</v>
      </c>
    </row>
    <row r="270" spans="1:11" x14ac:dyDescent="0.2">
      <c r="A270" s="1" t="d">
        <v>2023-01-10</v>
      </c>
      <c r="B270">
        <v>-1</v>
      </c>
      <c r="C270" t="s">
        <v>18</v>
      </c>
      <c r="D270" t="str">
        <f>_xlfn.XLOOKUP(Table22[[#This Row],[Patron Group]],$S$5:$S$19,$T$5:$T$19)</f>
        <v>Undergraduate</v>
      </c>
      <c r="E270" s="1" t="d">
        <v>2023-04-10</v>
      </c>
      <c r="F270" t="s">
        <v>449</v>
      </c>
      <c r="G270" t="s">
        <v>2494</v>
      </c>
      <c r="H270" t="str">
        <f>_xlfn.XLOOKUP(Table22[[#This Row],[Unique Barcode]],$N$5:$N$33,$O$5:$O$33)</f>
        <v>EE Devices</v>
      </c>
      <c r="I270" t="str">
        <f>_xlfn.XLOOKUP(Table22[[#This Row],[Unique Barcode]],$N$5:$N$33,$P$5:$P$33)</f>
        <v>EE Devices</v>
      </c>
      <c r="J270" t="s">
        <v>2575</v>
      </c>
      <c r="K270">
        <v>1</v>
      </c>
    </row>
    <row r="271" spans="1:11" x14ac:dyDescent="0.2">
      <c r="A271" s="1" t="d">
        <v>2023-01-10</v>
      </c>
      <c r="B271">
        <v>-1</v>
      </c>
      <c r="C271" t="s">
        <v>18</v>
      </c>
      <c r="D271" t="str">
        <f>_xlfn.XLOOKUP(Table22[[#This Row],[Patron Group]],$S$5:$S$19,$T$5:$T$19)</f>
        <v>Undergraduate</v>
      </c>
      <c r="E271" s="1" t="d">
        <v>2023-04-10</v>
      </c>
      <c r="F271" t="s">
        <v>451</v>
      </c>
      <c r="G271" t="s">
        <v>2494</v>
      </c>
      <c r="H271" t="str">
        <f>_xlfn.XLOOKUP(Table22[[#This Row],[Unique Barcode]],$N$5:$N$33,$O$5:$O$33)</f>
        <v>EE Devices</v>
      </c>
      <c r="I271" t="str">
        <f>_xlfn.XLOOKUP(Table22[[#This Row],[Unique Barcode]],$N$5:$N$33,$P$5:$P$33)</f>
        <v>EE Devices</v>
      </c>
      <c r="J271" t="s">
        <v>2575</v>
      </c>
      <c r="K271">
        <v>1</v>
      </c>
    </row>
    <row r="272" spans="1:11" x14ac:dyDescent="0.2">
      <c r="A272" s="1" t="d">
        <v>2023-01-10</v>
      </c>
      <c r="B272">
        <v>-1</v>
      </c>
      <c r="C272" t="s">
        <v>18</v>
      </c>
      <c r="D272" t="str">
        <f>_xlfn.XLOOKUP(Table22[[#This Row],[Patron Group]],$S$5:$S$19,$T$5:$T$19)</f>
        <v>Undergraduate</v>
      </c>
      <c r="E272" s="1" t="d">
        <v>2023-04-10</v>
      </c>
      <c r="F272" t="s">
        <v>453</v>
      </c>
      <c r="G272" t="s">
        <v>2494</v>
      </c>
      <c r="H272" t="str">
        <f>_xlfn.XLOOKUP(Table22[[#This Row],[Unique Barcode]],$N$5:$N$33,$O$5:$O$33)</f>
        <v>EE Devices</v>
      </c>
      <c r="I272" t="str">
        <f>_xlfn.XLOOKUP(Table22[[#This Row],[Unique Barcode]],$N$5:$N$33,$P$5:$P$33)</f>
        <v>EE Devices</v>
      </c>
      <c r="J272" t="s">
        <v>2575</v>
      </c>
      <c r="K272">
        <v>1</v>
      </c>
    </row>
    <row r="273" spans="1:11" x14ac:dyDescent="0.2">
      <c r="A273" s="1" t="d">
        <v>2023-01-10</v>
      </c>
      <c r="B273">
        <v>-1</v>
      </c>
      <c r="C273" t="s">
        <v>18</v>
      </c>
      <c r="D273" t="str">
        <f>_xlfn.XLOOKUP(Table22[[#This Row],[Patron Group]],$S$5:$S$19,$T$5:$T$19)</f>
        <v>Undergraduate</v>
      </c>
      <c r="E273" s="1" t="d">
        <v>2023-04-10</v>
      </c>
      <c r="F273" t="s">
        <v>455</v>
      </c>
      <c r="G273" t="s">
        <v>2494</v>
      </c>
      <c r="H273" t="str">
        <f>_xlfn.XLOOKUP(Table22[[#This Row],[Unique Barcode]],$N$5:$N$33,$O$5:$O$33)</f>
        <v>EE Devices</v>
      </c>
      <c r="I273" t="str">
        <f>_xlfn.XLOOKUP(Table22[[#This Row],[Unique Barcode]],$N$5:$N$33,$P$5:$P$33)</f>
        <v>EE Devices</v>
      </c>
      <c r="J273" t="s">
        <v>2575</v>
      </c>
      <c r="K273">
        <v>1</v>
      </c>
    </row>
    <row r="274" spans="1:11" x14ac:dyDescent="0.2">
      <c r="A274" s="1" t="d">
        <v>2023-01-10</v>
      </c>
      <c r="B274">
        <v>5567467010006530</v>
      </c>
      <c r="C274" t="s">
        <v>18</v>
      </c>
      <c r="D274" t="str">
        <f>_xlfn.XLOOKUP(Table22[[#This Row],[Patron Group]],$S$5:$S$19,$T$5:$T$19)</f>
        <v>Undergraduate</v>
      </c>
      <c r="E274" s="1" t="d">
        <v>2023-01-17</v>
      </c>
      <c r="F274" t="s">
        <v>457</v>
      </c>
      <c r="G274" t="s">
        <v>2491</v>
      </c>
      <c r="H274" t="str">
        <f>_xlfn.XLOOKUP(Table22[[#This Row],[Unique Barcode]],$N$5:$N$33,$O$5:$O$33)</f>
        <v>HP Laptop</v>
      </c>
      <c r="I274" t="str">
        <f>_xlfn.XLOOKUP(Table22[[#This Row],[Unique Barcode]],$N$5:$N$33,$P$5:$P$33)</f>
        <v>Device</v>
      </c>
      <c r="J274" t="s">
        <v>2556</v>
      </c>
      <c r="K274">
        <v>1</v>
      </c>
    </row>
    <row r="275" spans="1:11" x14ac:dyDescent="0.2">
      <c r="A275" s="1" t="d">
        <v>2023-01-10</v>
      </c>
      <c r="B275">
        <v>-1</v>
      </c>
      <c r="C275" t="s">
        <v>18</v>
      </c>
      <c r="D275" t="str">
        <f>_xlfn.XLOOKUP(Table22[[#This Row],[Patron Group]],$S$5:$S$19,$T$5:$T$19)</f>
        <v>Undergraduate</v>
      </c>
      <c r="E275" s="1" t="d">
        <v>2023-01-10</v>
      </c>
      <c r="F275" t="s">
        <v>234</v>
      </c>
      <c r="G275" t="s">
        <v>2493</v>
      </c>
      <c r="H275" t="str">
        <f>_xlfn.XLOOKUP(Table22[[#This Row],[Unique Barcode]],$N$5:$N$33,$O$5:$O$33)</f>
        <v>Headphones</v>
      </c>
      <c r="I275" t="str">
        <f>_xlfn.XLOOKUP(Table22[[#This Row],[Unique Barcode]],$N$5:$N$33,$P$5:$P$33)</f>
        <v>Accessory</v>
      </c>
      <c r="J275" t="s">
        <v>2556</v>
      </c>
      <c r="K275">
        <v>1</v>
      </c>
    </row>
    <row r="276" spans="1:11" x14ac:dyDescent="0.2">
      <c r="A276" s="1" t="d">
        <v>2023-01-10</v>
      </c>
      <c r="B276">
        <v>-1</v>
      </c>
      <c r="C276" t="s">
        <v>18</v>
      </c>
      <c r="D276" t="str">
        <f>_xlfn.XLOOKUP(Table22[[#This Row],[Patron Group]],$S$5:$S$19,$T$5:$T$19)</f>
        <v>Undergraduate</v>
      </c>
      <c r="E276" s="1" t="d">
        <v>2023-04-10</v>
      </c>
      <c r="F276" t="s">
        <v>459</v>
      </c>
      <c r="G276" t="s">
        <v>2494</v>
      </c>
      <c r="H276" t="str">
        <f>_xlfn.XLOOKUP(Table22[[#This Row],[Unique Barcode]],$N$5:$N$33,$O$5:$O$33)</f>
        <v>EE Devices</v>
      </c>
      <c r="I276" t="str">
        <f>_xlfn.XLOOKUP(Table22[[#This Row],[Unique Barcode]],$N$5:$N$33,$P$5:$P$33)</f>
        <v>EE Devices</v>
      </c>
      <c r="J276" t="s">
        <v>2575</v>
      </c>
      <c r="K276">
        <v>1</v>
      </c>
    </row>
    <row r="277" spans="1:11" x14ac:dyDescent="0.2">
      <c r="A277" s="1" t="d">
        <v>2023-01-10</v>
      </c>
      <c r="B277">
        <v>-1</v>
      </c>
      <c r="C277" t="s">
        <v>18</v>
      </c>
      <c r="D277" t="str">
        <f>_xlfn.XLOOKUP(Table22[[#This Row],[Patron Group]],$S$5:$S$19,$T$5:$T$19)</f>
        <v>Undergraduate</v>
      </c>
      <c r="E277" s="1" t="d">
        <v>2023-04-10</v>
      </c>
      <c r="F277" t="s">
        <v>460</v>
      </c>
      <c r="G277" t="s">
        <v>2494</v>
      </c>
      <c r="H277" t="str">
        <f>_xlfn.XLOOKUP(Table22[[#This Row],[Unique Barcode]],$N$5:$N$33,$O$5:$O$33)</f>
        <v>EE Devices</v>
      </c>
      <c r="I277" t="str">
        <f>_xlfn.XLOOKUP(Table22[[#This Row],[Unique Barcode]],$N$5:$N$33,$P$5:$P$33)</f>
        <v>EE Devices</v>
      </c>
      <c r="J277" t="s">
        <v>2575</v>
      </c>
      <c r="K277">
        <v>1</v>
      </c>
    </row>
    <row r="278" spans="1:11" x14ac:dyDescent="0.2">
      <c r="A278" s="1" t="d">
        <v>2023-01-10</v>
      </c>
      <c r="B278">
        <v>-1</v>
      </c>
      <c r="C278" t="s">
        <v>13</v>
      </c>
      <c r="D278" t="str">
        <f>_xlfn.XLOOKUP(Table22[[#This Row],[Patron Group]],$S$5:$S$19,$T$5:$T$19)</f>
        <v>Graduate</v>
      </c>
      <c r="E278" s="1" t="d">
        <v>2023-01-10</v>
      </c>
      <c r="F278" t="s">
        <v>462</v>
      </c>
      <c r="G278" t="s">
        <v>2503</v>
      </c>
      <c r="H278" t="str">
        <f>_xlfn.XLOOKUP(Table22[[#This Row],[Unique Barcode]],$N$5:$N$33,$O$5:$O$33)</f>
        <v>HDMIC</v>
      </c>
      <c r="I278" t="str">
        <f>_xlfn.XLOOKUP(Table22[[#This Row],[Unique Barcode]],$N$5:$N$33,$P$5:$P$33)</f>
        <v>Cable</v>
      </c>
      <c r="J278" t="s">
        <v>2556</v>
      </c>
      <c r="K278">
        <v>1</v>
      </c>
    </row>
    <row r="279" spans="1:11" x14ac:dyDescent="0.2">
      <c r="A279" s="1" t="d">
        <v>2023-01-10</v>
      </c>
      <c r="B279">
        <v>-1</v>
      </c>
      <c r="C279" t="s">
        <v>18</v>
      </c>
      <c r="D279" t="str">
        <f>_xlfn.XLOOKUP(Table22[[#This Row],[Patron Group]],$S$5:$S$19,$T$5:$T$19)</f>
        <v>Undergraduate</v>
      </c>
      <c r="E279" s="1" t="d">
        <v>2023-04-10</v>
      </c>
      <c r="F279" t="s">
        <v>465</v>
      </c>
      <c r="G279" t="s">
        <v>2494</v>
      </c>
      <c r="H279" t="str">
        <f>_xlfn.XLOOKUP(Table22[[#This Row],[Unique Barcode]],$N$5:$N$33,$O$5:$O$33)</f>
        <v>EE Devices</v>
      </c>
      <c r="I279" t="str">
        <f>_xlfn.XLOOKUP(Table22[[#This Row],[Unique Barcode]],$N$5:$N$33,$P$5:$P$33)</f>
        <v>EE Devices</v>
      </c>
      <c r="J279" t="s">
        <v>2575</v>
      </c>
      <c r="K279">
        <v>1</v>
      </c>
    </row>
    <row r="280" spans="1:11" x14ac:dyDescent="0.2">
      <c r="A280" s="1" t="d">
        <v>2023-01-10</v>
      </c>
      <c r="B280">
        <v>5569312570006530</v>
      </c>
      <c r="C280" t="s">
        <v>18</v>
      </c>
      <c r="D280" t="str">
        <f>_xlfn.XLOOKUP(Table22[[#This Row],[Patron Group]],$S$5:$S$19,$T$5:$T$19)</f>
        <v>Undergraduate</v>
      </c>
      <c r="E280" s="1" t="d">
        <v>2023-04-10</v>
      </c>
      <c r="F280" t="s">
        <v>467</v>
      </c>
      <c r="G280" t="s">
        <v>2494</v>
      </c>
      <c r="H280" t="str">
        <f>_xlfn.XLOOKUP(Table22[[#This Row],[Unique Barcode]],$N$5:$N$33,$O$5:$O$33)</f>
        <v>EE Devices</v>
      </c>
      <c r="I280" t="str">
        <f>_xlfn.XLOOKUP(Table22[[#This Row],[Unique Barcode]],$N$5:$N$33,$P$5:$P$33)</f>
        <v>EE Devices</v>
      </c>
      <c r="J280" t="s">
        <v>2575</v>
      </c>
      <c r="K280">
        <v>1</v>
      </c>
    </row>
    <row r="281" spans="1:11" x14ac:dyDescent="0.2">
      <c r="A281" s="1" t="d">
        <v>2023-01-10</v>
      </c>
      <c r="B281">
        <v>-1</v>
      </c>
      <c r="C281" t="s">
        <v>13</v>
      </c>
      <c r="D281" t="str">
        <f>_xlfn.XLOOKUP(Table22[[#This Row],[Patron Group]],$S$5:$S$19,$T$5:$T$19)</f>
        <v>Graduate</v>
      </c>
      <c r="E281" s="1" t="d">
        <v>2023-01-10</v>
      </c>
      <c r="F281" t="s">
        <v>130</v>
      </c>
      <c r="G281" t="s">
        <v>2496</v>
      </c>
      <c r="H281" t="str">
        <f>_xlfn.XLOOKUP(Table22[[#This Row],[Unique Barcode]],$N$5:$N$33,$O$5:$O$33)</f>
        <v>IPHONE</v>
      </c>
      <c r="I281" t="str">
        <f>_xlfn.XLOOKUP(Table22[[#This Row],[Unique Barcode]],$N$5:$N$33,$P$5:$P$33)</f>
        <v>Charger</v>
      </c>
      <c r="J281" t="s">
        <v>2556</v>
      </c>
      <c r="K281">
        <v>1</v>
      </c>
    </row>
    <row r="282" spans="1:11" x14ac:dyDescent="0.2">
      <c r="A282" s="1" t="d">
        <v>2023-01-10</v>
      </c>
      <c r="B282">
        <v>-1</v>
      </c>
      <c r="C282" t="s">
        <v>13</v>
      </c>
      <c r="D282" t="str">
        <f>_xlfn.XLOOKUP(Table22[[#This Row],[Patron Group]],$S$5:$S$19,$T$5:$T$19)</f>
        <v>Graduate</v>
      </c>
      <c r="E282" s="1" t="d">
        <v>2023-01-10</v>
      </c>
      <c r="F282" t="s">
        <v>207</v>
      </c>
      <c r="G282" t="s">
        <v>2495</v>
      </c>
      <c r="H282" t="str">
        <f>_xlfn.XLOOKUP(Table22[[#This Row],[Unique Barcode]],$N$5:$N$33,$O$5:$O$33)</f>
        <v>WALLADPT</v>
      </c>
      <c r="I282" t="str">
        <f>_xlfn.XLOOKUP(Table22[[#This Row],[Unique Barcode]],$N$5:$N$33,$P$5:$P$33)</f>
        <v>Charger</v>
      </c>
      <c r="J282" t="s">
        <v>2556</v>
      </c>
      <c r="K282">
        <v>1</v>
      </c>
    </row>
    <row r="283" spans="1:11" x14ac:dyDescent="0.2">
      <c r="A283" s="1" t="d">
        <v>2023-01-10</v>
      </c>
      <c r="B283">
        <v>-1</v>
      </c>
      <c r="C283" t="s">
        <v>18</v>
      </c>
      <c r="D283" t="str">
        <f>_xlfn.XLOOKUP(Table22[[#This Row],[Patron Group]],$S$5:$S$19,$T$5:$T$19)</f>
        <v>Undergraduate</v>
      </c>
      <c r="E283" s="1" t="d">
        <v>2023-01-24</v>
      </c>
      <c r="F283" t="s">
        <v>468</v>
      </c>
      <c r="G283" t="s">
        <v>2490</v>
      </c>
      <c r="H283" t="str">
        <f>_xlfn.XLOOKUP(Table22[[#This Row],[Unique Barcode]],$N$5:$N$33,$O$5:$O$33)</f>
        <v>MacBook</v>
      </c>
      <c r="I283" t="str">
        <f>_xlfn.XLOOKUP(Table22[[#This Row],[Unique Barcode]],$N$5:$N$33,$P$5:$P$33)</f>
        <v>Device</v>
      </c>
      <c r="J283" t="s">
        <v>2556</v>
      </c>
      <c r="K283">
        <v>1</v>
      </c>
    </row>
    <row r="284" spans="1:11" x14ac:dyDescent="0.2">
      <c r="A284" s="1" t="d">
        <v>2023-01-10</v>
      </c>
      <c r="B284">
        <v>-1</v>
      </c>
      <c r="C284" t="s">
        <v>18</v>
      </c>
      <c r="D284" t="str">
        <f>_xlfn.XLOOKUP(Table22[[#This Row],[Patron Group]],$S$5:$S$19,$T$5:$T$19)</f>
        <v>Undergraduate</v>
      </c>
      <c r="E284" s="1" t="d">
        <v>2023-01-24</v>
      </c>
      <c r="F284" t="s">
        <v>470</v>
      </c>
      <c r="G284" t="s">
        <v>2530</v>
      </c>
      <c r="H284" t="str">
        <f>_xlfn.XLOOKUP(Table22[[#This Row],[Unique Barcode]],$N$5:$N$33,$O$5:$O$33)</f>
        <v>iPad</v>
      </c>
      <c r="I284" t="str">
        <f>_xlfn.XLOOKUP(Table22[[#This Row],[Unique Barcode]],$N$5:$N$33,$P$5:$P$33)</f>
        <v>Device</v>
      </c>
      <c r="J284" t="s">
        <v>2556</v>
      </c>
      <c r="K284">
        <v>1</v>
      </c>
    </row>
    <row r="285" spans="1:11" x14ac:dyDescent="0.2">
      <c r="A285" s="1" t="d">
        <v>2023-01-10</v>
      </c>
      <c r="B285">
        <v>-1</v>
      </c>
      <c r="C285" t="s">
        <v>18</v>
      </c>
      <c r="D285" t="str">
        <f>_xlfn.XLOOKUP(Table22[[#This Row],[Patron Group]],$S$5:$S$19,$T$5:$T$19)</f>
        <v>Undergraduate</v>
      </c>
      <c r="E285" s="1" t="d">
        <v>2023-01-24</v>
      </c>
      <c r="F285" t="s">
        <v>472</v>
      </c>
      <c r="G285" t="s">
        <v>2490</v>
      </c>
      <c r="H285" t="str">
        <f>_xlfn.XLOOKUP(Table22[[#This Row],[Unique Barcode]],$N$5:$N$33,$O$5:$O$33)</f>
        <v>MacBook</v>
      </c>
      <c r="I285" t="str">
        <f>_xlfn.XLOOKUP(Table22[[#This Row],[Unique Barcode]],$N$5:$N$33,$P$5:$P$33)</f>
        <v>Device</v>
      </c>
      <c r="J285" t="s">
        <v>2556</v>
      </c>
      <c r="K285">
        <v>1</v>
      </c>
    </row>
    <row r="286" spans="1:11" x14ac:dyDescent="0.2">
      <c r="A286" s="1" t="d">
        <v>2023-01-10</v>
      </c>
      <c r="B286">
        <v>-1</v>
      </c>
      <c r="C286" t="s">
        <v>13</v>
      </c>
      <c r="D286" t="str">
        <f>_xlfn.XLOOKUP(Table22[[#This Row],[Patron Group]],$S$5:$S$19,$T$5:$T$19)</f>
        <v>Graduate</v>
      </c>
      <c r="E286" s="1" t="d">
        <v>2023-01-10</v>
      </c>
      <c r="F286" t="s">
        <v>267</v>
      </c>
      <c r="G286" t="s">
        <v>2497</v>
      </c>
      <c r="H286" t="str">
        <f>_xlfn.XLOOKUP(Table22[[#This Row],[Unique Barcode]],$N$5:$N$33,$O$5:$O$33)</f>
        <v>MACCHRG</v>
      </c>
      <c r="I286" t="str">
        <f>_xlfn.XLOOKUP(Table22[[#This Row],[Unique Barcode]],$N$5:$N$33,$P$5:$P$33)</f>
        <v>Charger</v>
      </c>
      <c r="J286" t="s">
        <v>2556</v>
      </c>
      <c r="K286">
        <v>1</v>
      </c>
    </row>
    <row r="287" spans="1:11" x14ac:dyDescent="0.2">
      <c r="A287" s="1" t="d">
        <v>2023-01-10</v>
      </c>
      <c r="B287">
        <v>-1</v>
      </c>
      <c r="C287" t="s">
        <v>13</v>
      </c>
      <c r="D287" t="str">
        <f>_xlfn.XLOOKUP(Table22[[#This Row],[Patron Group]],$S$5:$S$19,$T$5:$T$19)</f>
        <v>Graduate</v>
      </c>
      <c r="E287" s="1" t="d">
        <v>2023-01-17</v>
      </c>
      <c r="F287" t="s">
        <v>474</v>
      </c>
      <c r="G287" t="s">
        <v>2489</v>
      </c>
      <c r="H287" t="str">
        <f>_xlfn.XLOOKUP(Table22[[#This Row],[Unique Barcode]],$N$5:$N$33,$O$5:$O$33)</f>
        <v>ChromeBook</v>
      </c>
      <c r="I287" t="str">
        <f>_xlfn.XLOOKUP(Table22[[#This Row],[Unique Barcode]],$N$5:$N$33,$P$5:$P$33)</f>
        <v>Device</v>
      </c>
      <c r="J287" t="s">
        <v>2640</v>
      </c>
      <c r="K287">
        <v>1</v>
      </c>
    </row>
    <row r="288" spans="1:11" x14ac:dyDescent="0.2">
      <c r="A288" s="1" t="d">
        <v>2023-01-10</v>
      </c>
      <c r="B288">
        <v>-1</v>
      </c>
      <c r="C288" t="s">
        <v>13</v>
      </c>
      <c r="D288" t="str">
        <f>_xlfn.XLOOKUP(Table22[[#This Row],[Patron Group]],$S$5:$S$19,$T$5:$T$19)</f>
        <v>Graduate</v>
      </c>
      <c r="E288" s="1" t="d">
        <v>2023-01-24</v>
      </c>
      <c r="F288" t="s">
        <v>476</v>
      </c>
      <c r="G288" t="s">
        <v>2528</v>
      </c>
      <c r="H288" t="str">
        <f>_xlfn.XLOOKUP(Table22[[#This Row],[Unique Barcode]],$N$5:$N$33,$O$5:$O$33)</f>
        <v>MacBook</v>
      </c>
      <c r="I288" t="str">
        <f>_xlfn.XLOOKUP(Table22[[#This Row],[Unique Barcode]],$N$5:$N$33,$P$5:$P$33)</f>
        <v>Device</v>
      </c>
      <c r="J288" t="s">
        <v>2556</v>
      </c>
      <c r="K288">
        <v>1</v>
      </c>
    </row>
    <row r="289" spans="1:11" x14ac:dyDescent="0.2">
      <c r="A289" s="1" t="d">
        <v>2023-01-10</v>
      </c>
      <c r="B289">
        <v>-1</v>
      </c>
      <c r="C289" t="s">
        <v>18</v>
      </c>
      <c r="D289" t="str">
        <f>_xlfn.XLOOKUP(Table22[[#This Row],[Patron Group]],$S$5:$S$19,$T$5:$T$19)</f>
        <v>Undergraduate</v>
      </c>
      <c r="E289" s="1" t="d">
        <v>2023-01-10</v>
      </c>
      <c r="F289" t="s">
        <v>478</v>
      </c>
      <c r="G289" t="s">
        <v>2495</v>
      </c>
      <c r="H289" t="str">
        <f>_xlfn.XLOOKUP(Table22[[#This Row],[Unique Barcode]],$N$5:$N$33,$O$5:$O$33)</f>
        <v>WALLADPT</v>
      </c>
      <c r="I289" t="str">
        <f>_xlfn.XLOOKUP(Table22[[#This Row],[Unique Barcode]],$N$5:$N$33,$P$5:$P$33)</f>
        <v>Charger</v>
      </c>
      <c r="J289" t="s">
        <v>2575</v>
      </c>
      <c r="K289">
        <v>1</v>
      </c>
    </row>
    <row r="290" spans="1:11" x14ac:dyDescent="0.2">
      <c r="A290" s="1" t="d">
        <v>2023-01-10</v>
      </c>
      <c r="B290">
        <v>-1</v>
      </c>
      <c r="C290" t="s">
        <v>18</v>
      </c>
      <c r="D290" t="str">
        <f>_xlfn.XLOOKUP(Table22[[#This Row],[Patron Group]],$S$5:$S$19,$T$5:$T$19)</f>
        <v>Undergraduate</v>
      </c>
      <c r="E290" s="1" t="d">
        <v>2023-01-10</v>
      </c>
      <c r="F290" t="s">
        <v>309</v>
      </c>
      <c r="G290" t="s">
        <v>2492</v>
      </c>
      <c r="H290" t="str">
        <f>_xlfn.XLOOKUP(Table22[[#This Row],[Unique Barcode]],$N$5:$N$33,$O$5:$O$33)</f>
        <v>MACUSBC</v>
      </c>
      <c r="I290" t="str">
        <f>_xlfn.XLOOKUP(Table22[[#This Row],[Unique Barcode]],$N$5:$N$33,$P$5:$P$33)</f>
        <v>Charger</v>
      </c>
      <c r="J290" t="s">
        <v>2556</v>
      </c>
      <c r="K290">
        <v>1</v>
      </c>
    </row>
    <row r="291" spans="1:11" x14ac:dyDescent="0.2">
      <c r="A291" s="1" t="d">
        <v>2023-01-10</v>
      </c>
      <c r="B291">
        <v>-1</v>
      </c>
      <c r="C291" t="s">
        <v>18</v>
      </c>
      <c r="D291" t="str">
        <f>_xlfn.XLOOKUP(Table22[[#This Row],[Patron Group]],$S$5:$S$19,$T$5:$T$19)</f>
        <v>Undergraduate</v>
      </c>
      <c r="E291" s="1" t="d">
        <v>2023-04-10</v>
      </c>
      <c r="F291" t="s">
        <v>480</v>
      </c>
      <c r="G291" t="s">
        <v>2494</v>
      </c>
      <c r="H291" t="str">
        <f>_xlfn.XLOOKUP(Table22[[#This Row],[Unique Barcode]],$N$5:$N$33,$O$5:$O$33)</f>
        <v>EE Devices</v>
      </c>
      <c r="I291" t="str">
        <f>_xlfn.XLOOKUP(Table22[[#This Row],[Unique Barcode]],$N$5:$N$33,$P$5:$P$33)</f>
        <v>EE Devices</v>
      </c>
      <c r="J291" t="s">
        <v>2575</v>
      </c>
      <c r="K291">
        <v>1</v>
      </c>
    </row>
    <row r="292" spans="1:11" x14ac:dyDescent="0.2">
      <c r="A292" s="1" t="d">
        <v>2023-01-10</v>
      </c>
      <c r="B292">
        <v>-1</v>
      </c>
      <c r="C292" t="s">
        <v>18</v>
      </c>
      <c r="D292" t="str">
        <f>_xlfn.XLOOKUP(Table22[[#This Row],[Patron Group]],$S$5:$S$19,$T$5:$T$19)</f>
        <v>Undergraduate</v>
      </c>
      <c r="E292" s="1" t="d">
        <v>2023-01-24</v>
      </c>
      <c r="F292" t="s">
        <v>482</v>
      </c>
      <c r="G292" t="s">
        <v>2491</v>
      </c>
      <c r="H292" t="str">
        <f>_xlfn.XLOOKUP(Table22[[#This Row],[Unique Barcode]],$N$5:$N$33,$O$5:$O$33)</f>
        <v>HP Laptop</v>
      </c>
      <c r="I292" t="str">
        <f>_xlfn.XLOOKUP(Table22[[#This Row],[Unique Barcode]],$N$5:$N$33,$P$5:$P$33)</f>
        <v>Device</v>
      </c>
      <c r="J292" t="s">
        <v>2556</v>
      </c>
      <c r="K292">
        <v>1</v>
      </c>
    </row>
    <row r="293" spans="1:11" x14ac:dyDescent="0.2">
      <c r="A293" s="1" t="d">
        <v>2023-01-10</v>
      </c>
      <c r="B293">
        <v>-1</v>
      </c>
      <c r="C293" t="s">
        <v>18</v>
      </c>
      <c r="D293" t="str">
        <f>_xlfn.XLOOKUP(Table22[[#This Row],[Patron Group]],$S$5:$S$19,$T$5:$T$19)</f>
        <v>Undergraduate</v>
      </c>
      <c r="E293" s="1" t="d">
        <v>2023-01-10</v>
      </c>
      <c r="F293" t="s">
        <v>339</v>
      </c>
      <c r="G293" t="s">
        <v>2492</v>
      </c>
      <c r="H293" t="str">
        <f>_xlfn.XLOOKUP(Table22[[#This Row],[Unique Barcode]],$N$5:$N$33,$O$5:$O$33)</f>
        <v>MACUSBC</v>
      </c>
      <c r="I293" t="str">
        <f>_xlfn.XLOOKUP(Table22[[#This Row],[Unique Barcode]],$N$5:$N$33,$P$5:$P$33)</f>
        <v>Charger</v>
      </c>
      <c r="J293" t="s">
        <v>2556</v>
      </c>
      <c r="K293">
        <v>1</v>
      </c>
    </row>
    <row r="294" spans="1:11" x14ac:dyDescent="0.2">
      <c r="A294" s="1" t="d">
        <v>2023-01-10</v>
      </c>
      <c r="B294">
        <v>-1</v>
      </c>
      <c r="C294" t="s">
        <v>18</v>
      </c>
      <c r="D294" t="str">
        <f>_xlfn.XLOOKUP(Table22[[#This Row],[Patron Group]],$S$5:$S$19,$T$5:$T$19)</f>
        <v>Undergraduate</v>
      </c>
      <c r="E294" s="1" t="d">
        <v>2023-04-10</v>
      </c>
      <c r="F294" t="s">
        <v>484</v>
      </c>
      <c r="G294" t="s">
        <v>2494</v>
      </c>
      <c r="H294" t="str">
        <f>_xlfn.XLOOKUP(Table22[[#This Row],[Unique Barcode]],$N$5:$N$33,$O$5:$O$33)</f>
        <v>EE Devices</v>
      </c>
      <c r="I294" t="str">
        <f>_xlfn.XLOOKUP(Table22[[#This Row],[Unique Barcode]],$N$5:$N$33,$P$5:$P$33)</f>
        <v>EE Devices</v>
      </c>
      <c r="J294" t="s">
        <v>2575</v>
      </c>
      <c r="K294">
        <v>1</v>
      </c>
    </row>
    <row r="295" spans="1:11" x14ac:dyDescent="0.2">
      <c r="A295" s="1" t="d">
        <v>2023-01-10</v>
      </c>
      <c r="B295">
        <v>-1</v>
      </c>
      <c r="C295" t="s">
        <v>18</v>
      </c>
      <c r="D295" t="str">
        <f>_xlfn.XLOOKUP(Table22[[#This Row],[Patron Group]],$S$5:$S$19,$T$5:$T$19)</f>
        <v>Undergraduate</v>
      </c>
      <c r="E295" s="1" t="d">
        <v>2023-01-24</v>
      </c>
      <c r="F295" t="s">
        <v>486</v>
      </c>
      <c r="G295" t="s">
        <v>2528</v>
      </c>
      <c r="H295" t="str">
        <f>_xlfn.XLOOKUP(Table22[[#This Row],[Unique Barcode]],$N$5:$N$33,$O$5:$O$33)</f>
        <v>MacBook</v>
      </c>
      <c r="I295" t="str">
        <f>_xlfn.XLOOKUP(Table22[[#This Row],[Unique Barcode]],$N$5:$N$33,$P$5:$P$33)</f>
        <v>Device</v>
      </c>
      <c r="J295" t="s">
        <v>2556</v>
      </c>
      <c r="K295">
        <v>1</v>
      </c>
    </row>
    <row r="296" spans="1:11" x14ac:dyDescent="0.2">
      <c r="A296" s="1" t="d">
        <v>2023-01-10</v>
      </c>
      <c r="B296">
        <v>-1</v>
      </c>
      <c r="C296" t="s">
        <v>18</v>
      </c>
      <c r="D296" t="str">
        <f>_xlfn.XLOOKUP(Table22[[#This Row],[Patron Group]],$S$5:$S$19,$T$5:$T$19)</f>
        <v>Undergraduate</v>
      </c>
      <c r="E296" s="1" t="d">
        <v>2023-01-10</v>
      </c>
      <c r="F296" t="s">
        <v>488</v>
      </c>
      <c r="G296" t="s">
        <v>2496</v>
      </c>
      <c r="H296" t="str">
        <f>_xlfn.XLOOKUP(Table22[[#This Row],[Unique Barcode]],$N$5:$N$33,$O$5:$O$33)</f>
        <v>IPHONE</v>
      </c>
      <c r="I296" t="str">
        <f>_xlfn.XLOOKUP(Table22[[#This Row],[Unique Barcode]],$N$5:$N$33,$P$5:$P$33)</f>
        <v>Charger</v>
      </c>
      <c r="J296" t="s">
        <v>2640</v>
      </c>
      <c r="K296">
        <v>1</v>
      </c>
    </row>
    <row r="297" spans="1:11" x14ac:dyDescent="0.2">
      <c r="A297" s="1" t="d">
        <v>2023-01-10</v>
      </c>
      <c r="B297">
        <v>-1</v>
      </c>
      <c r="C297" t="s">
        <v>18</v>
      </c>
      <c r="D297" t="str">
        <f>_xlfn.XLOOKUP(Table22[[#This Row],[Patron Group]],$S$5:$S$19,$T$5:$T$19)</f>
        <v>Undergraduate</v>
      </c>
      <c r="E297" s="1" t="d">
        <v>2023-01-10</v>
      </c>
      <c r="F297" t="s">
        <v>489</v>
      </c>
      <c r="G297" t="s">
        <v>2496</v>
      </c>
      <c r="H297" t="str">
        <f>_xlfn.XLOOKUP(Table22[[#This Row],[Unique Barcode]],$N$5:$N$33,$O$5:$O$33)</f>
        <v>IPHONE</v>
      </c>
      <c r="I297" t="str">
        <f>_xlfn.XLOOKUP(Table22[[#This Row],[Unique Barcode]],$N$5:$N$33,$P$5:$P$33)</f>
        <v>Charger</v>
      </c>
      <c r="J297" t="s">
        <v>2556</v>
      </c>
      <c r="K297">
        <v>1</v>
      </c>
    </row>
    <row r="298" spans="1:11" x14ac:dyDescent="0.2">
      <c r="A298" s="1" t="d">
        <v>2023-01-10</v>
      </c>
      <c r="B298">
        <v>-1</v>
      </c>
      <c r="C298" t="s">
        <v>18</v>
      </c>
      <c r="D298" t="str">
        <f>_xlfn.XLOOKUP(Table22[[#This Row],[Patron Group]],$S$5:$S$19,$T$5:$T$19)</f>
        <v>Undergraduate</v>
      </c>
      <c r="E298" s="1" t="d">
        <v>2023-01-10</v>
      </c>
      <c r="F298" t="s">
        <v>490</v>
      </c>
      <c r="G298" t="s">
        <v>2496</v>
      </c>
      <c r="H298" t="str">
        <f>_xlfn.XLOOKUP(Table22[[#This Row],[Unique Barcode]],$N$5:$N$33,$O$5:$O$33)</f>
        <v>IPHONE</v>
      </c>
      <c r="I298" t="str">
        <f>_xlfn.XLOOKUP(Table22[[#This Row],[Unique Barcode]],$N$5:$N$33,$P$5:$P$33)</f>
        <v>Charger</v>
      </c>
      <c r="J298" t="s">
        <v>2556</v>
      </c>
      <c r="K298">
        <v>1</v>
      </c>
    </row>
    <row r="299" spans="1:11" x14ac:dyDescent="0.2">
      <c r="A299" s="1" t="d">
        <v>2023-01-10</v>
      </c>
      <c r="B299">
        <v>-1</v>
      </c>
      <c r="C299" t="s">
        <v>18</v>
      </c>
      <c r="D299" t="str">
        <f>_xlfn.XLOOKUP(Table22[[#This Row],[Patron Group]],$S$5:$S$19,$T$5:$T$19)</f>
        <v>Undergraduate</v>
      </c>
      <c r="E299" s="1" t="d">
        <v>2023-01-10</v>
      </c>
      <c r="F299" t="s">
        <v>257</v>
      </c>
      <c r="G299" t="s">
        <v>2496</v>
      </c>
      <c r="H299" t="str">
        <f>_xlfn.XLOOKUP(Table22[[#This Row],[Unique Barcode]],$N$5:$N$33,$O$5:$O$33)</f>
        <v>IPHONE</v>
      </c>
      <c r="I299" t="str">
        <f>_xlfn.XLOOKUP(Table22[[#This Row],[Unique Barcode]],$N$5:$N$33,$P$5:$P$33)</f>
        <v>Charger</v>
      </c>
      <c r="J299" t="s">
        <v>2556</v>
      </c>
      <c r="K299">
        <v>1</v>
      </c>
    </row>
    <row r="300" spans="1:11" x14ac:dyDescent="0.2">
      <c r="A300" s="1" t="d">
        <v>2023-01-10</v>
      </c>
      <c r="B300">
        <v>-1</v>
      </c>
      <c r="C300" t="s">
        <v>18</v>
      </c>
      <c r="D300" t="str">
        <f>_xlfn.XLOOKUP(Table22[[#This Row],[Patron Group]],$S$5:$S$19,$T$5:$T$19)</f>
        <v>Undergraduate</v>
      </c>
      <c r="E300" s="1" t="d">
        <v>2023-01-10</v>
      </c>
      <c r="F300" t="s">
        <v>492</v>
      </c>
      <c r="G300" t="s">
        <v>2495</v>
      </c>
      <c r="H300" t="str">
        <f>_xlfn.XLOOKUP(Table22[[#This Row],[Unique Barcode]],$N$5:$N$33,$O$5:$O$33)</f>
        <v>WALLADPT</v>
      </c>
      <c r="I300" t="str">
        <f>_xlfn.XLOOKUP(Table22[[#This Row],[Unique Barcode]],$N$5:$N$33,$P$5:$P$33)</f>
        <v>Charger</v>
      </c>
      <c r="J300" t="s">
        <v>2556</v>
      </c>
      <c r="K300">
        <v>1</v>
      </c>
    </row>
    <row r="301" spans="1:11" x14ac:dyDescent="0.2">
      <c r="A301" s="1" t="d">
        <v>2023-01-10</v>
      </c>
      <c r="B301">
        <v>-1</v>
      </c>
      <c r="C301" t="s">
        <v>18</v>
      </c>
      <c r="D301" t="str">
        <f>_xlfn.XLOOKUP(Table22[[#This Row],[Patron Group]],$S$5:$S$19,$T$5:$T$19)</f>
        <v>Undergraduate</v>
      </c>
      <c r="E301" s="1" t="d">
        <v>2023-01-24</v>
      </c>
      <c r="F301" t="s">
        <v>493</v>
      </c>
      <c r="G301" t="s">
        <v>2528</v>
      </c>
      <c r="H301" t="str">
        <f>_xlfn.XLOOKUP(Table22[[#This Row],[Unique Barcode]],$N$5:$N$33,$O$5:$O$33)</f>
        <v>MacBook</v>
      </c>
      <c r="I301" t="str">
        <f>_xlfn.XLOOKUP(Table22[[#This Row],[Unique Barcode]],$N$5:$N$33,$P$5:$P$33)</f>
        <v>Device</v>
      </c>
      <c r="J301" t="s">
        <v>2556</v>
      </c>
      <c r="K301">
        <v>1</v>
      </c>
    </row>
    <row r="302" spans="1:11" x14ac:dyDescent="0.2">
      <c r="A302" s="1" t="d">
        <v>2023-01-10</v>
      </c>
      <c r="B302">
        <v>-1</v>
      </c>
      <c r="C302" t="s">
        <v>108</v>
      </c>
      <c r="D302" t="str">
        <f>_xlfn.XLOOKUP(Table22[[#This Row],[Patron Group]],$S$5:$S$19,$T$5:$T$19)</f>
        <v>Undergraduate</v>
      </c>
      <c r="E302" s="1" t="d">
        <v>2023-01-17</v>
      </c>
      <c r="F302" t="s">
        <v>64</v>
      </c>
      <c r="G302" t="s">
        <v>2489</v>
      </c>
      <c r="H302" t="str">
        <f>_xlfn.XLOOKUP(Table22[[#This Row],[Unique Barcode]],$N$5:$N$33,$O$5:$O$33)</f>
        <v>ChromeBook</v>
      </c>
      <c r="I302" t="str">
        <f>_xlfn.XLOOKUP(Table22[[#This Row],[Unique Barcode]],$N$5:$N$33,$P$5:$P$33)</f>
        <v>Device</v>
      </c>
      <c r="J302" t="s">
        <v>2580</v>
      </c>
      <c r="K302">
        <v>1</v>
      </c>
    </row>
    <row r="303" spans="1:11" x14ac:dyDescent="0.2">
      <c r="A303" s="1" t="d">
        <v>2023-01-10</v>
      </c>
      <c r="B303">
        <v>-1</v>
      </c>
      <c r="C303" t="s">
        <v>18</v>
      </c>
      <c r="D303" t="str">
        <f>_xlfn.XLOOKUP(Table22[[#This Row],[Patron Group]],$S$5:$S$19,$T$5:$T$19)</f>
        <v>Undergraduate</v>
      </c>
      <c r="E303" s="1" t="d">
        <v>2023-04-10</v>
      </c>
      <c r="F303" t="s">
        <v>495</v>
      </c>
      <c r="G303" t="s">
        <v>2494</v>
      </c>
      <c r="H303" t="str">
        <f>_xlfn.XLOOKUP(Table22[[#This Row],[Unique Barcode]],$N$5:$N$33,$O$5:$O$33)</f>
        <v>EE Devices</v>
      </c>
      <c r="I303" t="str">
        <f>_xlfn.XLOOKUP(Table22[[#This Row],[Unique Barcode]],$N$5:$N$33,$P$5:$P$33)</f>
        <v>EE Devices</v>
      </c>
      <c r="J303" t="s">
        <v>2575</v>
      </c>
      <c r="K303">
        <v>1</v>
      </c>
    </row>
    <row r="304" spans="1:11" x14ac:dyDescent="0.2">
      <c r="A304" s="1" t="d">
        <v>2023-01-10</v>
      </c>
      <c r="B304">
        <v>-1</v>
      </c>
      <c r="C304" t="s">
        <v>18</v>
      </c>
      <c r="D304" t="str">
        <f>_xlfn.XLOOKUP(Table22[[#This Row],[Patron Group]],$S$5:$S$19,$T$5:$T$19)</f>
        <v>Undergraduate</v>
      </c>
      <c r="E304" s="1" t="d">
        <v>2023-01-24</v>
      </c>
      <c r="F304" t="s">
        <v>497</v>
      </c>
      <c r="G304" t="s">
        <v>2528</v>
      </c>
      <c r="H304" t="str">
        <f>_xlfn.XLOOKUP(Table22[[#This Row],[Unique Barcode]],$N$5:$N$33,$O$5:$O$33)</f>
        <v>MacBook</v>
      </c>
      <c r="I304" t="str">
        <f>_xlfn.XLOOKUP(Table22[[#This Row],[Unique Barcode]],$N$5:$N$33,$P$5:$P$33)</f>
        <v>Device</v>
      </c>
      <c r="J304" t="s">
        <v>2556</v>
      </c>
      <c r="K304">
        <v>1</v>
      </c>
    </row>
    <row r="305" spans="1:11" x14ac:dyDescent="0.2">
      <c r="A305" s="1" t="d">
        <v>2023-01-10</v>
      </c>
      <c r="B305">
        <v>-1</v>
      </c>
      <c r="C305" t="s">
        <v>13</v>
      </c>
      <c r="D305" t="str">
        <f>_xlfn.XLOOKUP(Table22[[#This Row],[Patron Group]],$S$5:$S$19,$T$5:$T$19)</f>
        <v>Graduate</v>
      </c>
      <c r="E305" s="1" t="d">
        <v>2023-04-10</v>
      </c>
      <c r="F305" t="s">
        <v>499</v>
      </c>
      <c r="G305" t="s">
        <v>2494</v>
      </c>
      <c r="H305" t="str">
        <f>_xlfn.XLOOKUP(Table22[[#This Row],[Unique Barcode]],$N$5:$N$33,$O$5:$O$33)</f>
        <v>EE Devices</v>
      </c>
      <c r="I305" t="str">
        <f>_xlfn.XLOOKUP(Table22[[#This Row],[Unique Barcode]],$N$5:$N$33,$P$5:$P$33)</f>
        <v>EE Devices</v>
      </c>
      <c r="J305" t="s">
        <v>2575</v>
      </c>
      <c r="K305">
        <v>1</v>
      </c>
    </row>
    <row r="306" spans="1:11" x14ac:dyDescent="0.2">
      <c r="A306" s="1" t="d">
        <v>2023-01-10</v>
      </c>
      <c r="B306">
        <v>-1</v>
      </c>
      <c r="C306" t="s">
        <v>18</v>
      </c>
      <c r="D306" t="str">
        <f>_xlfn.XLOOKUP(Table22[[#This Row],[Patron Group]],$S$5:$S$19,$T$5:$T$19)</f>
        <v>Undergraduate</v>
      </c>
      <c r="E306" s="1" t="d">
        <v>2023-01-24</v>
      </c>
      <c r="F306" t="s">
        <v>501</v>
      </c>
      <c r="G306" t="s">
        <v>2528</v>
      </c>
      <c r="H306" t="str">
        <f>_xlfn.XLOOKUP(Table22[[#This Row],[Unique Barcode]],$N$5:$N$33,$O$5:$O$33)</f>
        <v>MacBook</v>
      </c>
      <c r="I306" t="str">
        <f>_xlfn.XLOOKUP(Table22[[#This Row],[Unique Barcode]],$N$5:$N$33,$P$5:$P$33)</f>
        <v>Device</v>
      </c>
      <c r="J306" t="s">
        <v>2556</v>
      </c>
      <c r="K306">
        <v>1</v>
      </c>
    </row>
    <row r="307" spans="1:11" x14ac:dyDescent="0.2">
      <c r="A307" s="1" t="d">
        <v>2023-01-10</v>
      </c>
      <c r="B307">
        <v>-1</v>
      </c>
      <c r="C307" t="s">
        <v>108</v>
      </c>
      <c r="D307" t="str">
        <f>_xlfn.XLOOKUP(Table22[[#This Row],[Patron Group]],$S$5:$S$19,$T$5:$T$19)</f>
        <v>Undergraduate</v>
      </c>
      <c r="E307" s="1" t="d">
        <v>2023-01-24</v>
      </c>
      <c r="F307" t="s">
        <v>503</v>
      </c>
      <c r="G307" t="s">
        <v>2490</v>
      </c>
      <c r="H307" t="str">
        <f>_xlfn.XLOOKUP(Table22[[#This Row],[Unique Barcode]],$N$5:$N$33,$O$5:$O$33)</f>
        <v>MacBook</v>
      </c>
      <c r="I307" t="str">
        <f>_xlfn.XLOOKUP(Table22[[#This Row],[Unique Barcode]],$N$5:$N$33,$P$5:$P$33)</f>
        <v>Device</v>
      </c>
      <c r="J307" t="s">
        <v>2556</v>
      </c>
      <c r="K307">
        <v>1</v>
      </c>
    </row>
    <row r="308" spans="1:11" x14ac:dyDescent="0.2">
      <c r="A308" s="1" t="d">
        <v>2023-01-10</v>
      </c>
      <c r="B308">
        <v>-1</v>
      </c>
      <c r="C308" t="s">
        <v>243</v>
      </c>
      <c r="D308" t="str">
        <f>_xlfn.XLOOKUP(Table22[[#This Row],[Patron Group]],$S$5:$S$19,$T$5:$T$19)</f>
        <v>Academic</v>
      </c>
      <c r="E308" s="1" t="d">
        <v>2023-01-10</v>
      </c>
      <c r="F308" t="s">
        <v>291</v>
      </c>
      <c r="G308" t="s">
        <v>2493</v>
      </c>
      <c r="H308" t="str">
        <f>_xlfn.XLOOKUP(Table22[[#This Row],[Unique Barcode]],$N$5:$N$33,$O$5:$O$33)</f>
        <v>Headphones</v>
      </c>
      <c r="I308" t="str">
        <f>_xlfn.XLOOKUP(Table22[[#This Row],[Unique Barcode]],$N$5:$N$33,$P$5:$P$33)</f>
        <v>Accessory</v>
      </c>
      <c r="J308" t="s">
        <v>2554</v>
      </c>
      <c r="K308">
        <v>1</v>
      </c>
    </row>
    <row r="309" spans="1:11" x14ac:dyDescent="0.2">
      <c r="A309" s="1" t="d">
        <v>2023-01-10</v>
      </c>
      <c r="B309">
        <v>-1</v>
      </c>
      <c r="C309" t="s">
        <v>18</v>
      </c>
      <c r="D309" t="str">
        <f>_xlfn.XLOOKUP(Table22[[#This Row],[Patron Group]],$S$5:$S$19,$T$5:$T$19)</f>
        <v>Undergraduate</v>
      </c>
      <c r="E309" s="1" t="d">
        <v>2023-01-17</v>
      </c>
      <c r="F309" t="s">
        <v>505</v>
      </c>
      <c r="G309" t="s">
        <v>2491</v>
      </c>
      <c r="H309" t="str">
        <f>_xlfn.XLOOKUP(Table22[[#This Row],[Unique Barcode]],$N$5:$N$33,$O$5:$O$33)</f>
        <v>HP Laptop</v>
      </c>
      <c r="I309" t="str">
        <f>_xlfn.XLOOKUP(Table22[[#This Row],[Unique Barcode]],$N$5:$N$33,$P$5:$P$33)</f>
        <v>Device</v>
      </c>
      <c r="J309" t="s">
        <v>2556</v>
      </c>
      <c r="K309">
        <v>1</v>
      </c>
    </row>
    <row r="310" spans="1:11" x14ac:dyDescent="0.2">
      <c r="A310" s="1" t="d">
        <v>2023-01-10</v>
      </c>
      <c r="B310">
        <v>-1</v>
      </c>
      <c r="C310" t="s">
        <v>18</v>
      </c>
      <c r="D310" t="str">
        <f>_xlfn.XLOOKUP(Table22[[#This Row],[Patron Group]],$S$5:$S$19,$T$5:$T$19)</f>
        <v>Undergraduate</v>
      </c>
      <c r="E310" s="1" t="d">
        <v>2023-01-17</v>
      </c>
      <c r="F310" t="s">
        <v>507</v>
      </c>
      <c r="G310" t="s">
        <v>2490</v>
      </c>
      <c r="H310" t="str">
        <f>_xlfn.XLOOKUP(Table22[[#This Row],[Unique Barcode]],$N$5:$N$33,$O$5:$O$33)</f>
        <v>MacBook</v>
      </c>
      <c r="I310" t="str">
        <f>_xlfn.XLOOKUP(Table22[[#This Row],[Unique Barcode]],$N$5:$N$33,$P$5:$P$33)</f>
        <v>Device</v>
      </c>
      <c r="J310" t="s">
        <v>2556</v>
      </c>
      <c r="K310">
        <v>1</v>
      </c>
    </row>
    <row r="311" spans="1:11" x14ac:dyDescent="0.2">
      <c r="A311" s="1" t="d">
        <v>2023-01-10</v>
      </c>
      <c r="B311">
        <v>-1</v>
      </c>
      <c r="C311" t="s">
        <v>13</v>
      </c>
      <c r="D311" t="str">
        <f>_xlfn.XLOOKUP(Table22[[#This Row],[Patron Group]],$S$5:$S$19,$T$5:$T$19)</f>
        <v>Graduate</v>
      </c>
      <c r="E311" s="1" t="d">
        <v>2023-01-17</v>
      </c>
      <c r="F311" t="s">
        <v>509</v>
      </c>
      <c r="G311" t="s">
        <v>2489</v>
      </c>
      <c r="H311" t="str">
        <f>_xlfn.XLOOKUP(Table22[[#This Row],[Unique Barcode]],$N$5:$N$33,$O$5:$O$33)</f>
        <v>ChromeBook</v>
      </c>
      <c r="I311" t="str">
        <f>_xlfn.XLOOKUP(Table22[[#This Row],[Unique Barcode]],$N$5:$N$33,$P$5:$P$33)</f>
        <v>Device</v>
      </c>
      <c r="J311" t="s">
        <v>2556</v>
      </c>
      <c r="K311">
        <v>1</v>
      </c>
    </row>
    <row r="312" spans="1:11" x14ac:dyDescent="0.2">
      <c r="A312" s="1" t="d">
        <v>2023-01-10</v>
      </c>
      <c r="B312">
        <v>-1</v>
      </c>
      <c r="C312" t="s">
        <v>18</v>
      </c>
      <c r="D312" t="str">
        <f>_xlfn.XLOOKUP(Table22[[#This Row],[Patron Group]],$S$5:$S$19,$T$5:$T$19)</f>
        <v>Undergraduate</v>
      </c>
      <c r="E312" s="1" t="d">
        <v>2023-01-24</v>
      </c>
      <c r="F312" t="s">
        <v>511</v>
      </c>
      <c r="G312" t="s">
        <v>2490</v>
      </c>
      <c r="H312" t="str">
        <f>_xlfn.XLOOKUP(Table22[[#This Row],[Unique Barcode]],$N$5:$N$33,$O$5:$O$33)</f>
        <v>MacBook</v>
      </c>
      <c r="I312" t="str">
        <f>_xlfn.XLOOKUP(Table22[[#This Row],[Unique Barcode]],$N$5:$N$33,$P$5:$P$33)</f>
        <v>Device</v>
      </c>
      <c r="J312" t="s">
        <v>2556</v>
      </c>
      <c r="K312">
        <v>1</v>
      </c>
    </row>
    <row r="313" spans="1:11" x14ac:dyDescent="0.2">
      <c r="A313" s="1" t="d">
        <v>2023-01-10</v>
      </c>
      <c r="B313">
        <v>-1</v>
      </c>
      <c r="C313" t="s">
        <v>13</v>
      </c>
      <c r="D313" t="str">
        <f>_xlfn.XLOOKUP(Table22[[#This Row],[Patron Group]],$S$5:$S$19,$T$5:$T$19)</f>
        <v>Graduate</v>
      </c>
      <c r="E313" s="1" t="d">
        <v>2023-01-10</v>
      </c>
      <c r="F313" t="s">
        <v>321</v>
      </c>
      <c r="G313" t="s">
        <v>2495</v>
      </c>
      <c r="H313" t="str">
        <f>_xlfn.XLOOKUP(Table22[[#This Row],[Unique Barcode]],$N$5:$N$33,$O$5:$O$33)</f>
        <v>WALLADPT</v>
      </c>
      <c r="I313" t="str">
        <f>_xlfn.XLOOKUP(Table22[[#This Row],[Unique Barcode]],$N$5:$N$33,$P$5:$P$33)</f>
        <v>Charger</v>
      </c>
      <c r="J313" t="s">
        <v>2575</v>
      </c>
      <c r="K313">
        <v>1</v>
      </c>
    </row>
    <row r="314" spans="1:11" x14ac:dyDescent="0.2">
      <c r="A314" s="1" t="d">
        <v>2023-01-10</v>
      </c>
      <c r="B314">
        <v>-1</v>
      </c>
      <c r="C314" t="s">
        <v>13</v>
      </c>
      <c r="D314" t="str">
        <f>_xlfn.XLOOKUP(Table22[[#This Row],[Patron Group]],$S$5:$S$19,$T$5:$T$19)</f>
        <v>Graduate</v>
      </c>
      <c r="E314" s="1" t="d">
        <v>2023-01-10</v>
      </c>
      <c r="F314" t="s">
        <v>323</v>
      </c>
      <c r="G314" t="s">
        <v>2496</v>
      </c>
      <c r="H314" t="str">
        <f>_xlfn.XLOOKUP(Table22[[#This Row],[Unique Barcode]],$N$5:$N$33,$O$5:$O$33)</f>
        <v>IPHONE</v>
      </c>
      <c r="I314" t="str">
        <f>_xlfn.XLOOKUP(Table22[[#This Row],[Unique Barcode]],$N$5:$N$33,$P$5:$P$33)</f>
        <v>Charger</v>
      </c>
      <c r="J314" t="s">
        <v>2575</v>
      </c>
      <c r="K314">
        <v>1</v>
      </c>
    </row>
    <row r="315" spans="1:11" x14ac:dyDescent="0.2">
      <c r="A315" s="1" t="d">
        <v>2023-01-10</v>
      </c>
      <c r="B315">
        <v>-1</v>
      </c>
      <c r="C315" t="s">
        <v>13</v>
      </c>
      <c r="D315" t="str">
        <f>_xlfn.XLOOKUP(Table22[[#This Row],[Patron Group]],$S$5:$S$19,$T$5:$T$19)</f>
        <v>Graduate</v>
      </c>
      <c r="E315" s="1" t="d">
        <v>2023-01-10</v>
      </c>
      <c r="F315" t="s">
        <v>309</v>
      </c>
      <c r="G315" t="s">
        <v>2492</v>
      </c>
      <c r="H315" t="str">
        <f>_xlfn.XLOOKUP(Table22[[#This Row],[Unique Barcode]],$N$5:$N$33,$O$5:$O$33)</f>
        <v>MACUSBC</v>
      </c>
      <c r="I315" t="str">
        <f>_xlfn.XLOOKUP(Table22[[#This Row],[Unique Barcode]],$N$5:$N$33,$P$5:$P$33)</f>
        <v>Charger</v>
      </c>
      <c r="J315" t="s">
        <v>2556</v>
      </c>
      <c r="K315">
        <v>1</v>
      </c>
    </row>
    <row r="316" spans="1:11" x14ac:dyDescent="0.2">
      <c r="A316" s="1" t="d">
        <v>2023-01-10</v>
      </c>
      <c r="B316">
        <v>-1</v>
      </c>
      <c r="C316" t="s">
        <v>18</v>
      </c>
      <c r="D316" t="str">
        <f>_xlfn.XLOOKUP(Table22[[#This Row],[Patron Group]],$S$5:$S$19,$T$5:$T$19)</f>
        <v>Undergraduate</v>
      </c>
      <c r="E316" s="1" t="d">
        <v>2023-04-10</v>
      </c>
      <c r="F316" t="s">
        <v>513</v>
      </c>
      <c r="G316" t="s">
        <v>2494</v>
      </c>
      <c r="H316" t="str">
        <f>_xlfn.XLOOKUP(Table22[[#This Row],[Unique Barcode]],$N$5:$N$33,$O$5:$O$33)</f>
        <v>EE Devices</v>
      </c>
      <c r="I316" t="str">
        <f>_xlfn.XLOOKUP(Table22[[#This Row],[Unique Barcode]],$N$5:$N$33,$P$5:$P$33)</f>
        <v>EE Devices</v>
      </c>
      <c r="J316" t="s">
        <v>2575</v>
      </c>
      <c r="K316">
        <v>1</v>
      </c>
    </row>
    <row r="317" spans="1:11" x14ac:dyDescent="0.2">
      <c r="A317" s="1" t="d">
        <v>2023-01-10</v>
      </c>
      <c r="B317">
        <v>-1</v>
      </c>
      <c r="C317" t="s">
        <v>18</v>
      </c>
      <c r="D317" t="str">
        <f>_xlfn.XLOOKUP(Table22[[#This Row],[Patron Group]],$S$5:$S$19,$T$5:$T$19)</f>
        <v>Undergraduate</v>
      </c>
      <c r="E317" s="1" t="d">
        <v>2023-04-10</v>
      </c>
      <c r="F317" t="s">
        <v>515</v>
      </c>
      <c r="G317" t="s">
        <v>2494</v>
      </c>
      <c r="H317" t="str">
        <f>_xlfn.XLOOKUP(Table22[[#This Row],[Unique Barcode]],$N$5:$N$33,$O$5:$O$33)</f>
        <v>EE Devices</v>
      </c>
      <c r="I317" t="str">
        <f>_xlfn.XLOOKUP(Table22[[#This Row],[Unique Barcode]],$N$5:$N$33,$P$5:$P$33)</f>
        <v>EE Devices</v>
      </c>
      <c r="J317" t="s">
        <v>2575</v>
      </c>
      <c r="K317">
        <v>1</v>
      </c>
    </row>
    <row r="318" spans="1:11" x14ac:dyDescent="0.2">
      <c r="A318" s="1" t="d">
        <v>2023-01-10</v>
      </c>
      <c r="B318">
        <v>-1</v>
      </c>
      <c r="C318" t="s">
        <v>18</v>
      </c>
      <c r="D318" t="str">
        <f>_xlfn.XLOOKUP(Table22[[#This Row],[Patron Group]],$S$5:$S$19,$T$5:$T$19)</f>
        <v>Undergraduate</v>
      </c>
      <c r="E318" s="1" t="d">
        <v>2023-01-10</v>
      </c>
      <c r="F318" t="s">
        <v>517</v>
      </c>
      <c r="G318" t="s">
        <v>2497</v>
      </c>
      <c r="H318" t="str">
        <f>_xlfn.XLOOKUP(Table22[[#This Row],[Unique Barcode]],$N$5:$N$33,$O$5:$O$33)</f>
        <v>MACCHRG</v>
      </c>
      <c r="I318" t="str">
        <f>_xlfn.XLOOKUP(Table22[[#This Row],[Unique Barcode]],$N$5:$N$33,$P$5:$P$33)</f>
        <v>Charger</v>
      </c>
      <c r="J318" t="s">
        <v>2556</v>
      </c>
      <c r="K318">
        <v>1</v>
      </c>
    </row>
    <row r="319" spans="1:11" x14ac:dyDescent="0.2">
      <c r="A319" s="1" t="d">
        <v>2023-01-10</v>
      </c>
      <c r="B319">
        <v>-1</v>
      </c>
      <c r="C319" t="s">
        <v>18</v>
      </c>
      <c r="D319" t="str">
        <f>_xlfn.XLOOKUP(Table22[[#This Row],[Patron Group]],$S$5:$S$19,$T$5:$T$19)</f>
        <v>Undergraduate</v>
      </c>
      <c r="E319" s="1" t="d">
        <v>2023-01-10</v>
      </c>
      <c r="F319" t="s">
        <v>320</v>
      </c>
      <c r="G319" t="s">
        <v>2501</v>
      </c>
      <c r="H319" t="str">
        <f>_xlfn.XLOOKUP(Table22[[#This Row],[Unique Barcode]],$N$5:$N$33,$O$5:$O$33)</f>
        <v>HPUSBC</v>
      </c>
      <c r="I319" t="str">
        <f>_xlfn.XLOOKUP(Table22[[#This Row],[Unique Barcode]],$N$5:$N$33,$P$5:$P$33)</f>
        <v>Charger</v>
      </c>
      <c r="J319" t="s">
        <v>2575</v>
      </c>
      <c r="K319">
        <v>1</v>
      </c>
    </row>
    <row r="320" spans="1:11" x14ac:dyDescent="0.2">
      <c r="A320" s="1" t="d">
        <v>2023-01-10</v>
      </c>
      <c r="B320">
        <v>-1</v>
      </c>
      <c r="C320" t="s">
        <v>18</v>
      </c>
      <c r="D320" t="str">
        <f>_xlfn.XLOOKUP(Table22[[#This Row],[Patron Group]],$S$5:$S$19,$T$5:$T$19)</f>
        <v>Undergraduate</v>
      </c>
      <c r="E320" s="1" t="d">
        <v>2023-01-23</v>
      </c>
      <c r="F320" t="s">
        <v>519</v>
      </c>
      <c r="G320" t="s">
        <v>2490</v>
      </c>
      <c r="H320" t="str">
        <f>_xlfn.XLOOKUP(Table22[[#This Row],[Unique Barcode]],$N$5:$N$33,$O$5:$O$33)</f>
        <v>MacBook</v>
      </c>
      <c r="I320" t="str">
        <f>_xlfn.XLOOKUP(Table22[[#This Row],[Unique Barcode]],$N$5:$N$33,$P$5:$P$33)</f>
        <v>Device</v>
      </c>
      <c r="J320" t="s">
        <v>2556</v>
      </c>
      <c r="K320">
        <v>1</v>
      </c>
    </row>
    <row r="321" spans="1:11" x14ac:dyDescent="0.2">
      <c r="A321" s="1" t="d">
        <v>2023-01-10</v>
      </c>
      <c r="B321">
        <v>-1</v>
      </c>
      <c r="C321" t="s">
        <v>18</v>
      </c>
      <c r="D321" t="str">
        <f>_xlfn.XLOOKUP(Table22[[#This Row],[Patron Group]],$S$5:$S$19,$T$5:$T$19)</f>
        <v>Undergraduate</v>
      </c>
      <c r="E321" s="1" t="d">
        <v>2023-01-10</v>
      </c>
      <c r="F321" t="s">
        <v>80</v>
      </c>
      <c r="G321" t="s">
        <v>2492</v>
      </c>
      <c r="H321" t="str">
        <f>_xlfn.XLOOKUP(Table22[[#This Row],[Unique Barcode]],$N$5:$N$33,$O$5:$O$33)</f>
        <v>MACUSBC</v>
      </c>
      <c r="I321" t="str">
        <f>_xlfn.XLOOKUP(Table22[[#This Row],[Unique Barcode]],$N$5:$N$33,$P$5:$P$33)</f>
        <v>Charger</v>
      </c>
      <c r="J321" t="s">
        <v>2556</v>
      </c>
      <c r="K321">
        <v>1</v>
      </c>
    </row>
    <row r="322" spans="1:11" x14ac:dyDescent="0.2">
      <c r="A322" s="1" t="d">
        <v>2023-01-10</v>
      </c>
      <c r="B322">
        <v>-1</v>
      </c>
      <c r="C322" t="s">
        <v>18</v>
      </c>
      <c r="D322" t="str">
        <f>_xlfn.XLOOKUP(Table22[[#This Row],[Patron Group]],$S$5:$S$19,$T$5:$T$19)</f>
        <v>Undergraduate</v>
      </c>
      <c r="E322" s="1" t="d">
        <v>2023-04-10</v>
      </c>
      <c r="F322" t="s">
        <v>521</v>
      </c>
      <c r="G322" t="s">
        <v>2494</v>
      </c>
      <c r="H322" t="str">
        <f>_xlfn.XLOOKUP(Table22[[#This Row],[Unique Barcode]],$N$5:$N$33,$O$5:$O$33)</f>
        <v>EE Devices</v>
      </c>
      <c r="I322" t="str">
        <f>_xlfn.XLOOKUP(Table22[[#This Row],[Unique Barcode]],$N$5:$N$33,$P$5:$P$33)</f>
        <v>EE Devices</v>
      </c>
      <c r="J322" t="s">
        <v>2575</v>
      </c>
      <c r="K322">
        <v>1</v>
      </c>
    </row>
    <row r="323" spans="1:11" x14ac:dyDescent="0.2">
      <c r="A323" s="1" t="d">
        <v>2023-01-10</v>
      </c>
      <c r="B323">
        <v>-1</v>
      </c>
      <c r="C323" t="s">
        <v>18</v>
      </c>
      <c r="D323" t="str">
        <f>_xlfn.XLOOKUP(Table22[[#This Row],[Patron Group]],$S$5:$S$19,$T$5:$T$19)</f>
        <v>Undergraduate</v>
      </c>
      <c r="E323" s="1" t="d">
        <v>2023-04-10</v>
      </c>
      <c r="F323" t="s">
        <v>523</v>
      </c>
      <c r="G323" t="s">
        <v>2494</v>
      </c>
      <c r="H323" t="str">
        <f>_xlfn.XLOOKUP(Table22[[#This Row],[Unique Barcode]],$N$5:$N$33,$O$5:$O$33)</f>
        <v>EE Devices</v>
      </c>
      <c r="I323" t="str">
        <f>_xlfn.XLOOKUP(Table22[[#This Row],[Unique Barcode]],$N$5:$N$33,$P$5:$P$33)</f>
        <v>EE Devices</v>
      </c>
      <c r="J323" t="s">
        <v>2575</v>
      </c>
      <c r="K323">
        <v>1</v>
      </c>
    </row>
    <row r="324" spans="1:11" x14ac:dyDescent="0.2">
      <c r="A324" s="1" t="d">
        <v>2023-01-10</v>
      </c>
      <c r="B324">
        <v>-1</v>
      </c>
      <c r="C324" t="s">
        <v>18</v>
      </c>
      <c r="D324" t="str">
        <f>_xlfn.XLOOKUP(Table22[[#This Row],[Patron Group]],$S$5:$S$19,$T$5:$T$19)</f>
        <v>Undergraduate</v>
      </c>
      <c r="E324" s="1" t="d">
        <v>2023-04-10</v>
      </c>
      <c r="F324" t="s">
        <v>525</v>
      </c>
      <c r="G324" t="s">
        <v>2494</v>
      </c>
      <c r="H324" t="str">
        <f>_xlfn.XLOOKUP(Table22[[#This Row],[Unique Barcode]],$N$5:$N$33,$O$5:$O$33)</f>
        <v>EE Devices</v>
      </c>
      <c r="I324" t="str">
        <f>_xlfn.XLOOKUP(Table22[[#This Row],[Unique Barcode]],$N$5:$N$33,$P$5:$P$33)</f>
        <v>EE Devices</v>
      </c>
      <c r="J324" t="s">
        <v>2575</v>
      </c>
      <c r="K324">
        <v>1</v>
      </c>
    </row>
    <row r="325" spans="1:11" x14ac:dyDescent="0.2">
      <c r="A325" s="1" t="d">
        <v>2023-01-10</v>
      </c>
      <c r="B325">
        <v>-1</v>
      </c>
      <c r="C325" t="s">
        <v>18</v>
      </c>
      <c r="D325" t="str">
        <f>_xlfn.XLOOKUP(Table22[[#This Row],[Patron Group]],$S$5:$S$19,$T$5:$T$19)</f>
        <v>Undergraduate</v>
      </c>
      <c r="E325" s="1" t="d">
        <v>2023-04-10</v>
      </c>
      <c r="F325" t="s">
        <v>527</v>
      </c>
      <c r="G325" t="s">
        <v>2494</v>
      </c>
      <c r="H325" t="str">
        <f>_xlfn.XLOOKUP(Table22[[#This Row],[Unique Barcode]],$N$5:$N$33,$O$5:$O$33)</f>
        <v>EE Devices</v>
      </c>
      <c r="I325" t="str">
        <f>_xlfn.XLOOKUP(Table22[[#This Row],[Unique Barcode]],$N$5:$N$33,$P$5:$P$33)</f>
        <v>EE Devices</v>
      </c>
      <c r="J325" t="s">
        <v>2575</v>
      </c>
      <c r="K325">
        <v>1</v>
      </c>
    </row>
    <row r="326" spans="1:11" x14ac:dyDescent="0.2">
      <c r="A326" s="1" t="d">
        <v>2023-01-10</v>
      </c>
      <c r="B326">
        <v>-1</v>
      </c>
      <c r="C326" t="s">
        <v>18</v>
      </c>
      <c r="D326" t="str">
        <f>_xlfn.XLOOKUP(Table22[[#This Row],[Patron Group]],$S$5:$S$19,$T$5:$T$19)</f>
        <v>Undergraduate</v>
      </c>
      <c r="E326" s="1" t="d">
        <v>2023-04-10</v>
      </c>
      <c r="F326" t="s">
        <v>529</v>
      </c>
      <c r="G326" t="s">
        <v>2494</v>
      </c>
      <c r="H326" t="str">
        <f>_xlfn.XLOOKUP(Table22[[#This Row],[Unique Barcode]],$N$5:$N$33,$O$5:$O$33)</f>
        <v>EE Devices</v>
      </c>
      <c r="I326" t="str">
        <f>_xlfn.XLOOKUP(Table22[[#This Row],[Unique Barcode]],$N$5:$N$33,$P$5:$P$33)</f>
        <v>EE Devices</v>
      </c>
      <c r="J326" t="s">
        <v>2575</v>
      </c>
      <c r="K326">
        <v>1</v>
      </c>
    </row>
    <row r="327" spans="1:11" x14ac:dyDescent="0.2">
      <c r="A327" s="1" t="d">
        <v>2023-01-10</v>
      </c>
      <c r="B327">
        <v>-1</v>
      </c>
      <c r="C327" t="s">
        <v>18</v>
      </c>
      <c r="D327" t="str">
        <f>_xlfn.XLOOKUP(Table22[[#This Row],[Patron Group]],$S$5:$S$19,$T$5:$T$19)</f>
        <v>Undergraduate</v>
      </c>
      <c r="E327" s="1" t="d">
        <v>2023-04-10</v>
      </c>
      <c r="F327" t="s">
        <v>531</v>
      </c>
      <c r="G327" t="s">
        <v>2494</v>
      </c>
      <c r="H327" t="str">
        <f>_xlfn.XLOOKUP(Table22[[#This Row],[Unique Barcode]],$N$5:$N$33,$O$5:$O$33)</f>
        <v>EE Devices</v>
      </c>
      <c r="I327" t="str">
        <f>_xlfn.XLOOKUP(Table22[[#This Row],[Unique Barcode]],$N$5:$N$33,$P$5:$P$33)</f>
        <v>EE Devices</v>
      </c>
      <c r="J327" t="s">
        <v>2575</v>
      </c>
      <c r="K327">
        <v>1</v>
      </c>
    </row>
    <row r="328" spans="1:11" x14ac:dyDescent="0.2">
      <c r="A328" s="1" t="d">
        <v>2023-01-10</v>
      </c>
      <c r="B328">
        <v>-1</v>
      </c>
      <c r="C328" t="s">
        <v>18</v>
      </c>
      <c r="D328" t="str">
        <f>_xlfn.XLOOKUP(Table22[[#This Row],[Patron Group]],$S$5:$S$19,$T$5:$T$19)</f>
        <v>Undergraduate</v>
      </c>
      <c r="E328" s="1" t="d">
        <v>2023-04-10</v>
      </c>
      <c r="F328" t="s">
        <v>533</v>
      </c>
      <c r="G328" t="s">
        <v>2494</v>
      </c>
      <c r="H328" t="str">
        <f>_xlfn.XLOOKUP(Table22[[#This Row],[Unique Barcode]],$N$5:$N$33,$O$5:$O$33)</f>
        <v>EE Devices</v>
      </c>
      <c r="I328" t="str">
        <f>_xlfn.XLOOKUP(Table22[[#This Row],[Unique Barcode]],$N$5:$N$33,$P$5:$P$33)</f>
        <v>EE Devices</v>
      </c>
      <c r="J328" t="s">
        <v>2575</v>
      </c>
      <c r="K328">
        <v>1</v>
      </c>
    </row>
    <row r="329" spans="1:11" x14ac:dyDescent="0.2">
      <c r="A329" s="1" t="d">
        <v>2023-01-10</v>
      </c>
      <c r="B329">
        <v>-1</v>
      </c>
      <c r="C329" t="s">
        <v>18</v>
      </c>
      <c r="D329" t="str">
        <f>_xlfn.XLOOKUP(Table22[[#This Row],[Patron Group]],$S$5:$S$19,$T$5:$T$19)</f>
        <v>Undergraduate</v>
      </c>
      <c r="E329" s="1" t="d">
        <v>2023-04-10</v>
      </c>
      <c r="F329" t="s">
        <v>535</v>
      </c>
      <c r="G329" t="s">
        <v>2494</v>
      </c>
      <c r="H329" t="str">
        <f>_xlfn.XLOOKUP(Table22[[#This Row],[Unique Barcode]],$N$5:$N$33,$O$5:$O$33)</f>
        <v>EE Devices</v>
      </c>
      <c r="I329" t="str">
        <f>_xlfn.XLOOKUP(Table22[[#This Row],[Unique Barcode]],$N$5:$N$33,$P$5:$P$33)</f>
        <v>EE Devices</v>
      </c>
      <c r="J329" t="s">
        <v>2575</v>
      </c>
      <c r="K329">
        <v>1</v>
      </c>
    </row>
    <row r="330" spans="1:11" x14ac:dyDescent="0.2">
      <c r="A330" s="1" t="d">
        <v>2023-01-11</v>
      </c>
      <c r="B330">
        <v>-1</v>
      </c>
      <c r="C330" t="s">
        <v>18</v>
      </c>
      <c r="D330" t="str">
        <f>_xlfn.XLOOKUP(Table22[[#This Row],[Patron Group]],$S$5:$S$19,$T$5:$T$19)</f>
        <v>Undergraduate</v>
      </c>
      <c r="E330" s="1" t="d">
        <v>2023-01-18</v>
      </c>
      <c r="F330" t="s">
        <v>537</v>
      </c>
      <c r="G330" t="s">
        <v>2528</v>
      </c>
      <c r="H330" t="str">
        <f>_xlfn.XLOOKUP(Table22[[#This Row],[Unique Barcode]],$N$5:$N$33,$O$5:$O$33)</f>
        <v>MacBook</v>
      </c>
      <c r="I330" t="str">
        <f>_xlfn.XLOOKUP(Table22[[#This Row],[Unique Barcode]],$N$5:$N$33,$P$5:$P$33)</f>
        <v>Device</v>
      </c>
      <c r="J330" t="s">
        <v>2556</v>
      </c>
      <c r="K330">
        <v>1</v>
      </c>
    </row>
    <row r="331" spans="1:11" x14ac:dyDescent="0.2">
      <c r="A331" s="1" t="d">
        <v>2023-01-11</v>
      </c>
      <c r="B331">
        <v>-1</v>
      </c>
      <c r="C331" t="s">
        <v>18</v>
      </c>
      <c r="D331" t="str">
        <f>_xlfn.XLOOKUP(Table22[[#This Row],[Patron Group]],$S$5:$S$19,$T$5:$T$19)</f>
        <v>Undergraduate</v>
      </c>
      <c r="E331" s="1" t="d">
        <v>2023-01-11</v>
      </c>
      <c r="F331" t="s">
        <v>178</v>
      </c>
      <c r="G331" t="s">
        <v>2495</v>
      </c>
      <c r="H331" t="str">
        <f>_xlfn.XLOOKUP(Table22[[#This Row],[Unique Barcode]],$N$5:$N$33,$O$5:$O$33)</f>
        <v>WALLADPT</v>
      </c>
      <c r="I331" t="str">
        <f>_xlfn.XLOOKUP(Table22[[#This Row],[Unique Barcode]],$N$5:$N$33,$P$5:$P$33)</f>
        <v>Charger</v>
      </c>
      <c r="J331" t="s">
        <v>2556</v>
      </c>
      <c r="K331">
        <v>1</v>
      </c>
    </row>
    <row r="332" spans="1:11" x14ac:dyDescent="0.2">
      <c r="A332" s="1" t="d">
        <v>2023-01-11</v>
      </c>
      <c r="B332">
        <v>-1</v>
      </c>
      <c r="C332" t="s">
        <v>18</v>
      </c>
      <c r="D332" t="str">
        <f>_xlfn.XLOOKUP(Table22[[#This Row],[Patron Group]],$S$5:$S$19,$T$5:$T$19)</f>
        <v>Undergraduate</v>
      </c>
      <c r="E332" s="1" t="d">
        <v>2023-01-11</v>
      </c>
      <c r="F332" t="s">
        <v>158</v>
      </c>
      <c r="G332" t="s">
        <v>2496</v>
      </c>
      <c r="H332" t="str">
        <f>_xlfn.XLOOKUP(Table22[[#This Row],[Unique Barcode]],$N$5:$N$33,$O$5:$O$33)</f>
        <v>IPHONE</v>
      </c>
      <c r="I332" t="str">
        <f>_xlfn.XLOOKUP(Table22[[#This Row],[Unique Barcode]],$N$5:$N$33,$P$5:$P$33)</f>
        <v>Charger</v>
      </c>
      <c r="J332" t="s">
        <v>2556</v>
      </c>
      <c r="K332">
        <v>1</v>
      </c>
    </row>
    <row r="333" spans="1:11" x14ac:dyDescent="0.2">
      <c r="A333" s="1" t="d">
        <v>2023-01-11</v>
      </c>
      <c r="B333">
        <v>-1</v>
      </c>
      <c r="C333" t="s">
        <v>18</v>
      </c>
      <c r="D333" t="str">
        <f>_xlfn.XLOOKUP(Table22[[#This Row],[Patron Group]],$S$5:$S$19,$T$5:$T$19)</f>
        <v>Undergraduate</v>
      </c>
      <c r="E333" s="1" t="d">
        <v>2023-01-18</v>
      </c>
      <c r="F333" t="s">
        <v>539</v>
      </c>
      <c r="G333" t="s">
        <v>2528</v>
      </c>
      <c r="H333" t="str">
        <f>_xlfn.XLOOKUP(Table22[[#This Row],[Unique Barcode]],$N$5:$N$33,$O$5:$O$33)</f>
        <v>MacBook</v>
      </c>
      <c r="I333" t="str">
        <f>_xlfn.XLOOKUP(Table22[[#This Row],[Unique Barcode]],$N$5:$N$33,$P$5:$P$33)</f>
        <v>Device</v>
      </c>
      <c r="J333" t="s">
        <v>2556</v>
      </c>
      <c r="K333">
        <v>1</v>
      </c>
    </row>
    <row r="334" spans="1:11" x14ac:dyDescent="0.2">
      <c r="A334" s="1" t="d">
        <v>2023-01-11</v>
      </c>
      <c r="B334">
        <v>-1</v>
      </c>
      <c r="C334" t="s">
        <v>18</v>
      </c>
      <c r="D334" t="str">
        <f>_xlfn.XLOOKUP(Table22[[#This Row],[Patron Group]],$S$5:$S$19,$T$5:$T$19)</f>
        <v>Undergraduate</v>
      </c>
      <c r="E334" s="1" t="d">
        <v>2023-01-24</v>
      </c>
      <c r="F334" t="s">
        <v>541</v>
      </c>
      <c r="G334" t="s">
        <v>2528</v>
      </c>
      <c r="H334" t="str">
        <f>_xlfn.XLOOKUP(Table22[[#This Row],[Unique Barcode]],$N$5:$N$33,$O$5:$O$33)</f>
        <v>MacBook</v>
      </c>
      <c r="I334" t="str">
        <f>_xlfn.XLOOKUP(Table22[[#This Row],[Unique Barcode]],$N$5:$N$33,$P$5:$P$33)</f>
        <v>Device</v>
      </c>
      <c r="J334" t="s">
        <v>2556</v>
      </c>
      <c r="K334">
        <v>1</v>
      </c>
    </row>
    <row r="335" spans="1:11" x14ac:dyDescent="0.2">
      <c r="A335" s="1" t="d">
        <v>2023-01-11</v>
      </c>
      <c r="B335">
        <v>5564738850006530</v>
      </c>
      <c r="C335" t="s">
        <v>18</v>
      </c>
      <c r="D335" t="str">
        <f>_xlfn.XLOOKUP(Table22[[#This Row],[Patron Group]],$S$5:$S$19,$T$5:$T$19)</f>
        <v>Undergraduate</v>
      </c>
      <c r="E335" s="1" t="d">
        <v>2023-01-18</v>
      </c>
      <c r="F335" t="s">
        <v>543</v>
      </c>
      <c r="G335" t="s">
        <v>2528</v>
      </c>
      <c r="H335" t="str">
        <f>_xlfn.XLOOKUP(Table22[[#This Row],[Unique Barcode]],$N$5:$N$33,$O$5:$O$33)</f>
        <v>MacBook</v>
      </c>
      <c r="I335" t="str">
        <f>_xlfn.XLOOKUP(Table22[[#This Row],[Unique Barcode]],$N$5:$N$33,$P$5:$P$33)</f>
        <v>Device</v>
      </c>
      <c r="J335" t="s">
        <v>2556</v>
      </c>
      <c r="K335">
        <v>1</v>
      </c>
    </row>
    <row r="336" spans="1:11" x14ac:dyDescent="0.2">
      <c r="A336" s="1" t="d">
        <v>2023-01-11</v>
      </c>
      <c r="B336">
        <v>9399417670006530</v>
      </c>
      <c r="C336" t="s">
        <v>18</v>
      </c>
      <c r="D336" t="str">
        <f>_xlfn.XLOOKUP(Table22[[#This Row],[Patron Group]],$S$5:$S$19,$T$5:$T$19)</f>
        <v>Undergraduate</v>
      </c>
      <c r="E336" s="1" t="d">
        <v>2023-01-18</v>
      </c>
      <c r="F336" t="s">
        <v>545</v>
      </c>
      <c r="G336" t="s">
        <v>2528</v>
      </c>
      <c r="H336" t="str">
        <f>_xlfn.XLOOKUP(Table22[[#This Row],[Unique Barcode]],$N$5:$N$33,$O$5:$O$33)</f>
        <v>MacBook</v>
      </c>
      <c r="I336" t="str">
        <f>_xlfn.XLOOKUP(Table22[[#This Row],[Unique Barcode]],$N$5:$N$33,$P$5:$P$33)</f>
        <v>Device</v>
      </c>
      <c r="J336" t="s">
        <v>2556</v>
      </c>
      <c r="K336">
        <v>1</v>
      </c>
    </row>
    <row r="337" spans="1:11" x14ac:dyDescent="0.2">
      <c r="A337" s="1" t="d">
        <v>2023-01-11</v>
      </c>
      <c r="B337">
        <v>-1</v>
      </c>
      <c r="C337" t="s">
        <v>18</v>
      </c>
      <c r="D337" t="str">
        <f>_xlfn.XLOOKUP(Table22[[#This Row],[Patron Group]],$S$5:$S$19,$T$5:$T$19)</f>
        <v>Undergraduate</v>
      </c>
      <c r="E337" s="1" t="d">
        <v>2023-01-20</v>
      </c>
      <c r="F337" t="s">
        <v>547</v>
      </c>
      <c r="G337" t="s">
        <v>2491</v>
      </c>
      <c r="H337" t="str">
        <f>_xlfn.XLOOKUP(Table22[[#This Row],[Unique Barcode]],$N$5:$N$33,$O$5:$O$33)</f>
        <v>HP Laptop</v>
      </c>
      <c r="I337" t="str">
        <f>_xlfn.XLOOKUP(Table22[[#This Row],[Unique Barcode]],$N$5:$N$33,$P$5:$P$33)</f>
        <v>Device</v>
      </c>
      <c r="J337" t="s">
        <v>2556</v>
      </c>
      <c r="K337">
        <v>1</v>
      </c>
    </row>
    <row r="338" spans="1:11" x14ac:dyDescent="0.2">
      <c r="A338" s="1" t="d">
        <v>2023-01-11</v>
      </c>
      <c r="B338">
        <v>-1</v>
      </c>
      <c r="C338" t="s">
        <v>18</v>
      </c>
      <c r="D338" t="str">
        <f>_xlfn.XLOOKUP(Table22[[#This Row],[Patron Group]],$S$5:$S$19,$T$5:$T$19)</f>
        <v>Undergraduate</v>
      </c>
      <c r="E338" s="1" t="d">
        <v>2023-01-11</v>
      </c>
      <c r="F338" t="s">
        <v>517</v>
      </c>
      <c r="G338" t="s">
        <v>2497</v>
      </c>
      <c r="H338" t="str">
        <f>_xlfn.XLOOKUP(Table22[[#This Row],[Unique Barcode]],$N$5:$N$33,$O$5:$O$33)</f>
        <v>MACCHRG</v>
      </c>
      <c r="I338" t="str">
        <f>_xlfn.XLOOKUP(Table22[[#This Row],[Unique Barcode]],$N$5:$N$33,$P$5:$P$33)</f>
        <v>Charger</v>
      </c>
      <c r="J338" t="s">
        <v>2556</v>
      </c>
      <c r="K338">
        <v>1</v>
      </c>
    </row>
    <row r="339" spans="1:11" x14ac:dyDescent="0.2">
      <c r="A339" s="1" t="d">
        <v>2023-01-11</v>
      </c>
      <c r="B339">
        <v>9401453510006530</v>
      </c>
      <c r="C339" t="s">
        <v>18</v>
      </c>
      <c r="D339" t="str">
        <f>_xlfn.XLOOKUP(Table22[[#This Row],[Patron Group]],$S$5:$S$19,$T$5:$T$19)</f>
        <v>Undergraduate</v>
      </c>
      <c r="E339" s="1" t="d">
        <v>2023-01-25</v>
      </c>
      <c r="F339" t="s">
        <v>549</v>
      </c>
      <c r="G339" t="s">
        <v>2491</v>
      </c>
      <c r="H339" t="str">
        <f>_xlfn.XLOOKUP(Table22[[#This Row],[Unique Barcode]],$N$5:$N$33,$O$5:$O$33)</f>
        <v>HP Laptop</v>
      </c>
      <c r="I339" t="str">
        <f>_xlfn.XLOOKUP(Table22[[#This Row],[Unique Barcode]],$N$5:$N$33,$P$5:$P$33)</f>
        <v>Device</v>
      </c>
      <c r="J339" t="s">
        <v>2556</v>
      </c>
      <c r="K339">
        <v>1</v>
      </c>
    </row>
    <row r="340" spans="1:11" x14ac:dyDescent="0.2">
      <c r="A340" s="1" t="d">
        <v>2023-01-11</v>
      </c>
      <c r="B340">
        <v>-1</v>
      </c>
      <c r="C340" t="s">
        <v>18</v>
      </c>
      <c r="D340" t="str">
        <f>_xlfn.XLOOKUP(Table22[[#This Row],[Patron Group]],$S$5:$S$19,$T$5:$T$19)</f>
        <v>Undergraduate</v>
      </c>
      <c r="E340" s="1" t="d">
        <v>2023-01-18</v>
      </c>
      <c r="F340" t="s">
        <v>551</v>
      </c>
      <c r="G340" t="s">
        <v>2491</v>
      </c>
      <c r="H340" t="str">
        <f>_xlfn.XLOOKUP(Table22[[#This Row],[Unique Barcode]],$N$5:$N$33,$O$5:$O$33)</f>
        <v>HP Laptop</v>
      </c>
      <c r="I340" t="str">
        <f>_xlfn.XLOOKUP(Table22[[#This Row],[Unique Barcode]],$N$5:$N$33,$P$5:$P$33)</f>
        <v>Device</v>
      </c>
      <c r="J340" t="s">
        <v>2556</v>
      </c>
      <c r="K340">
        <v>1</v>
      </c>
    </row>
    <row r="341" spans="1:11" x14ac:dyDescent="0.2">
      <c r="A341" s="1" t="d">
        <v>2023-01-11</v>
      </c>
      <c r="B341">
        <v>-1</v>
      </c>
      <c r="C341" t="s">
        <v>18</v>
      </c>
      <c r="D341" t="str">
        <f>_xlfn.XLOOKUP(Table22[[#This Row],[Patron Group]],$S$5:$S$19,$T$5:$T$19)</f>
        <v>Undergraduate</v>
      </c>
      <c r="E341" s="1" t="d">
        <v>2023-01-11</v>
      </c>
      <c r="F341" t="s">
        <v>186</v>
      </c>
      <c r="G341" t="s">
        <v>2493</v>
      </c>
      <c r="H341" t="str">
        <f>_xlfn.XLOOKUP(Table22[[#This Row],[Unique Barcode]],$N$5:$N$33,$O$5:$O$33)</f>
        <v>Headphones</v>
      </c>
      <c r="I341" t="str">
        <f>_xlfn.XLOOKUP(Table22[[#This Row],[Unique Barcode]],$N$5:$N$33,$P$5:$P$33)</f>
        <v>Accessory</v>
      </c>
      <c r="J341" t="s">
        <v>2556</v>
      </c>
      <c r="K341">
        <v>1</v>
      </c>
    </row>
    <row r="342" spans="1:11" x14ac:dyDescent="0.2">
      <c r="A342" s="1" t="d">
        <v>2023-01-11</v>
      </c>
      <c r="B342">
        <v>-1</v>
      </c>
      <c r="C342" t="s">
        <v>18</v>
      </c>
      <c r="D342" t="str">
        <f>_xlfn.XLOOKUP(Table22[[#This Row],[Patron Group]],$S$5:$S$19,$T$5:$T$19)</f>
        <v>Undergraduate</v>
      </c>
      <c r="E342" s="1" t="d">
        <v>2023-01-11</v>
      </c>
      <c r="F342" t="s">
        <v>339</v>
      </c>
      <c r="G342" t="s">
        <v>2492</v>
      </c>
      <c r="H342" t="str">
        <f>_xlfn.XLOOKUP(Table22[[#This Row],[Unique Barcode]],$N$5:$N$33,$O$5:$O$33)</f>
        <v>MACUSBC</v>
      </c>
      <c r="I342" t="str">
        <f>_xlfn.XLOOKUP(Table22[[#This Row],[Unique Barcode]],$N$5:$N$33,$P$5:$P$33)</f>
        <v>Charger</v>
      </c>
      <c r="J342" t="s">
        <v>2556</v>
      </c>
      <c r="K342">
        <v>1</v>
      </c>
    </row>
    <row r="343" spans="1:11" x14ac:dyDescent="0.2">
      <c r="A343" s="1" t="d">
        <v>2023-01-11</v>
      </c>
      <c r="B343">
        <v>-1</v>
      </c>
      <c r="C343" t="s">
        <v>18</v>
      </c>
      <c r="D343" t="str">
        <f>_xlfn.XLOOKUP(Table22[[#This Row],[Patron Group]],$S$5:$S$19,$T$5:$T$19)</f>
        <v>Undergraduate</v>
      </c>
      <c r="E343" s="1" t="d">
        <v>2023-01-11</v>
      </c>
      <c r="F343" t="s">
        <v>553</v>
      </c>
      <c r="G343" t="s">
        <v>2492</v>
      </c>
      <c r="H343" t="str">
        <f>_xlfn.XLOOKUP(Table22[[#This Row],[Unique Barcode]],$N$5:$N$33,$O$5:$O$33)</f>
        <v>MACUSBC</v>
      </c>
      <c r="I343" t="str">
        <f>_xlfn.XLOOKUP(Table22[[#This Row],[Unique Barcode]],$N$5:$N$33,$P$5:$P$33)</f>
        <v>Charger</v>
      </c>
      <c r="J343" t="s">
        <v>2640</v>
      </c>
      <c r="K343">
        <v>1</v>
      </c>
    </row>
    <row r="344" spans="1:11" x14ac:dyDescent="0.2">
      <c r="A344" s="1" t="d">
        <v>2023-01-11</v>
      </c>
      <c r="B344">
        <v>-1</v>
      </c>
      <c r="C344" t="s">
        <v>13</v>
      </c>
      <c r="D344" t="str">
        <f>_xlfn.XLOOKUP(Table22[[#This Row],[Patron Group]],$S$5:$S$19,$T$5:$T$19)</f>
        <v>Graduate</v>
      </c>
      <c r="E344" s="1" t="d">
        <v>2023-01-11</v>
      </c>
      <c r="F344" t="s">
        <v>80</v>
      </c>
      <c r="G344" t="s">
        <v>2492</v>
      </c>
      <c r="H344" t="str">
        <f>_xlfn.XLOOKUP(Table22[[#This Row],[Unique Barcode]],$N$5:$N$33,$O$5:$O$33)</f>
        <v>MACUSBC</v>
      </c>
      <c r="I344" t="str">
        <f>_xlfn.XLOOKUP(Table22[[#This Row],[Unique Barcode]],$N$5:$N$33,$P$5:$P$33)</f>
        <v>Charger</v>
      </c>
      <c r="J344" t="s">
        <v>2556</v>
      </c>
      <c r="K344">
        <v>1</v>
      </c>
    </row>
    <row r="345" spans="1:11" x14ac:dyDescent="0.2">
      <c r="A345" s="1" t="d">
        <v>2023-01-11</v>
      </c>
      <c r="B345">
        <v>-1</v>
      </c>
      <c r="C345" t="s">
        <v>18</v>
      </c>
      <c r="D345" t="str">
        <f>_xlfn.XLOOKUP(Table22[[#This Row],[Patron Group]],$S$5:$S$19,$T$5:$T$19)</f>
        <v>Undergraduate</v>
      </c>
      <c r="E345" s="1" t="d">
        <v>2023-01-11</v>
      </c>
      <c r="F345" t="s">
        <v>84</v>
      </c>
      <c r="G345" t="s">
        <v>2492</v>
      </c>
      <c r="H345" t="str">
        <f>_xlfn.XLOOKUP(Table22[[#This Row],[Unique Barcode]],$N$5:$N$33,$O$5:$O$33)</f>
        <v>MACUSBC</v>
      </c>
      <c r="I345" t="str">
        <f>_xlfn.XLOOKUP(Table22[[#This Row],[Unique Barcode]],$N$5:$N$33,$P$5:$P$33)</f>
        <v>Charger</v>
      </c>
      <c r="J345" t="s">
        <v>2556</v>
      </c>
      <c r="K345">
        <v>1</v>
      </c>
    </row>
    <row r="346" spans="1:11" x14ac:dyDescent="0.2">
      <c r="A346" s="1" t="d">
        <v>2023-01-11</v>
      </c>
      <c r="B346">
        <v>-1</v>
      </c>
      <c r="C346" t="s">
        <v>18</v>
      </c>
      <c r="D346" t="str">
        <f>_xlfn.XLOOKUP(Table22[[#This Row],[Patron Group]],$S$5:$S$19,$T$5:$T$19)</f>
        <v>Undergraduate</v>
      </c>
      <c r="E346" s="1" t="d">
        <v>2023-04-11</v>
      </c>
      <c r="F346" t="s">
        <v>555</v>
      </c>
      <c r="G346" t="s">
        <v>2494</v>
      </c>
      <c r="H346" t="str">
        <f>_xlfn.XLOOKUP(Table22[[#This Row],[Unique Barcode]],$N$5:$N$33,$O$5:$O$33)</f>
        <v>EE Devices</v>
      </c>
      <c r="I346" t="str">
        <f>_xlfn.XLOOKUP(Table22[[#This Row],[Unique Barcode]],$N$5:$N$33,$P$5:$P$33)</f>
        <v>EE Devices</v>
      </c>
      <c r="J346" t="s">
        <v>2575</v>
      </c>
      <c r="K346">
        <v>1</v>
      </c>
    </row>
    <row r="347" spans="1:11" x14ac:dyDescent="0.2">
      <c r="A347" s="1" t="d">
        <v>2023-01-11</v>
      </c>
      <c r="B347">
        <v>-1</v>
      </c>
      <c r="C347" t="s">
        <v>18</v>
      </c>
      <c r="D347" t="str">
        <f>_xlfn.XLOOKUP(Table22[[#This Row],[Patron Group]],$S$5:$S$19,$T$5:$T$19)</f>
        <v>Undergraduate</v>
      </c>
      <c r="E347" s="1" t="d">
        <v>2023-04-11</v>
      </c>
      <c r="F347" t="s">
        <v>557</v>
      </c>
      <c r="G347" t="s">
        <v>2494</v>
      </c>
      <c r="H347" t="str">
        <f>_xlfn.XLOOKUP(Table22[[#This Row],[Unique Barcode]],$N$5:$N$33,$O$5:$O$33)</f>
        <v>EE Devices</v>
      </c>
      <c r="I347" t="str">
        <f>_xlfn.XLOOKUP(Table22[[#This Row],[Unique Barcode]],$N$5:$N$33,$P$5:$P$33)</f>
        <v>EE Devices</v>
      </c>
      <c r="J347" t="s">
        <v>2575</v>
      </c>
      <c r="K347">
        <v>1</v>
      </c>
    </row>
    <row r="348" spans="1:11" x14ac:dyDescent="0.2">
      <c r="A348" s="1" t="d">
        <v>2023-01-11</v>
      </c>
      <c r="B348">
        <v>-1</v>
      </c>
      <c r="C348" t="s">
        <v>18</v>
      </c>
      <c r="D348" t="str">
        <f>_xlfn.XLOOKUP(Table22[[#This Row],[Patron Group]],$S$5:$S$19,$T$5:$T$19)</f>
        <v>Undergraduate</v>
      </c>
      <c r="E348" s="1" t="d">
        <v>2023-04-11</v>
      </c>
      <c r="F348" t="s">
        <v>559</v>
      </c>
      <c r="G348" t="s">
        <v>2494</v>
      </c>
      <c r="H348" t="str">
        <f>_xlfn.XLOOKUP(Table22[[#This Row],[Unique Barcode]],$N$5:$N$33,$O$5:$O$33)</f>
        <v>EE Devices</v>
      </c>
      <c r="I348" t="str">
        <f>_xlfn.XLOOKUP(Table22[[#This Row],[Unique Barcode]],$N$5:$N$33,$P$5:$P$33)</f>
        <v>EE Devices</v>
      </c>
      <c r="J348" t="s">
        <v>2575</v>
      </c>
      <c r="K348">
        <v>1</v>
      </c>
    </row>
    <row r="349" spans="1:11" x14ac:dyDescent="0.2">
      <c r="A349" s="1" t="d">
        <v>2023-01-11</v>
      </c>
      <c r="B349">
        <v>-1</v>
      </c>
      <c r="C349" t="s">
        <v>18</v>
      </c>
      <c r="D349" t="str">
        <f>_xlfn.XLOOKUP(Table22[[#This Row],[Patron Group]],$S$5:$S$19,$T$5:$T$19)</f>
        <v>Undergraduate</v>
      </c>
      <c r="E349" s="1" t="d">
        <v>2023-04-11</v>
      </c>
      <c r="F349" t="s">
        <v>561</v>
      </c>
      <c r="G349" t="s">
        <v>2494</v>
      </c>
      <c r="H349" t="str">
        <f>_xlfn.XLOOKUP(Table22[[#This Row],[Unique Barcode]],$N$5:$N$33,$O$5:$O$33)</f>
        <v>EE Devices</v>
      </c>
      <c r="I349" t="str">
        <f>_xlfn.XLOOKUP(Table22[[#This Row],[Unique Barcode]],$N$5:$N$33,$P$5:$P$33)</f>
        <v>EE Devices</v>
      </c>
      <c r="J349" t="s">
        <v>2575</v>
      </c>
      <c r="K349">
        <v>1</v>
      </c>
    </row>
    <row r="350" spans="1:11" x14ac:dyDescent="0.2">
      <c r="A350" s="1" t="d">
        <v>2023-01-11</v>
      </c>
      <c r="B350">
        <v>-1</v>
      </c>
      <c r="C350" t="s">
        <v>18</v>
      </c>
      <c r="D350" t="str">
        <f>_xlfn.XLOOKUP(Table22[[#This Row],[Patron Group]],$S$5:$S$19,$T$5:$T$19)</f>
        <v>Undergraduate</v>
      </c>
      <c r="E350" s="1" t="d">
        <v>2023-04-11</v>
      </c>
      <c r="F350" t="s">
        <v>563</v>
      </c>
      <c r="G350" t="s">
        <v>2494</v>
      </c>
      <c r="H350" t="str">
        <f>_xlfn.XLOOKUP(Table22[[#This Row],[Unique Barcode]],$N$5:$N$33,$O$5:$O$33)</f>
        <v>EE Devices</v>
      </c>
      <c r="I350" t="str">
        <f>_xlfn.XLOOKUP(Table22[[#This Row],[Unique Barcode]],$N$5:$N$33,$P$5:$P$33)</f>
        <v>EE Devices</v>
      </c>
      <c r="J350" t="s">
        <v>2575</v>
      </c>
      <c r="K350">
        <v>1</v>
      </c>
    </row>
    <row r="351" spans="1:11" x14ac:dyDescent="0.2">
      <c r="A351" s="1" t="d">
        <v>2023-01-11</v>
      </c>
      <c r="B351">
        <v>-1</v>
      </c>
      <c r="C351" t="s">
        <v>18</v>
      </c>
      <c r="D351" t="str">
        <f>_xlfn.XLOOKUP(Table22[[#This Row],[Patron Group]],$S$5:$S$19,$T$5:$T$19)</f>
        <v>Undergraduate</v>
      </c>
      <c r="E351" s="1" t="d">
        <v>2023-01-11</v>
      </c>
      <c r="F351" t="s">
        <v>174</v>
      </c>
      <c r="G351" t="s">
        <v>2497</v>
      </c>
      <c r="H351" t="str">
        <f>_xlfn.XLOOKUP(Table22[[#This Row],[Unique Barcode]],$N$5:$N$33,$O$5:$O$33)</f>
        <v>MACCHRG</v>
      </c>
      <c r="I351" t="str">
        <f>_xlfn.XLOOKUP(Table22[[#This Row],[Unique Barcode]],$N$5:$N$33,$P$5:$P$33)</f>
        <v>Charger</v>
      </c>
      <c r="J351" t="s">
        <v>2554</v>
      </c>
      <c r="K351">
        <v>1</v>
      </c>
    </row>
    <row r="352" spans="1:11" x14ac:dyDescent="0.2">
      <c r="A352" s="1" t="d">
        <v>2023-01-11</v>
      </c>
      <c r="B352">
        <v>-1</v>
      </c>
      <c r="C352" t="s">
        <v>18</v>
      </c>
      <c r="D352" t="str">
        <f>_xlfn.XLOOKUP(Table22[[#This Row],[Patron Group]],$S$5:$S$19,$T$5:$T$19)</f>
        <v>Undergraduate</v>
      </c>
      <c r="E352" s="1" t="d">
        <v>2023-01-18</v>
      </c>
      <c r="F352" t="s">
        <v>565</v>
      </c>
      <c r="G352" t="s">
        <v>2489</v>
      </c>
      <c r="H352" t="str">
        <f>_xlfn.XLOOKUP(Table22[[#This Row],[Unique Barcode]],$N$5:$N$33,$O$5:$O$33)</f>
        <v>ChromeBook</v>
      </c>
      <c r="I352" t="str">
        <f>_xlfn.XLOOKUP(Table22[[#This Row],[Unique Barcode]],$N$5:$N$33,$P$5:$P$33)</f>
        <v>Device</v>
      </c>
      <c r="J352" t="s">
        <v>2575</v>
      </c>
      <c r="K352">
        <v>1</v>
      </c>
    </row>
    <row r="353" spans="1:11" x14ac:dyDescent="0.2">
      <c r="A353" s="1" t="d">
        <v>2023-01-11</v>
      </c>
      <c r="B353">
        <v>-1</v>
      </c>
      <c r="C353" t="s">
        <v>18</v>
      </c>
      <c r="D353" t="str">
        <f>_xlfn.XLOOKUP(Table22[[#This Row],[Patron Group]],$S$5:$S$19,$T$5:$T$19)</f>
        <v>Undergraduate</v>
      </c>
      <c r="E353" s="1" t="d">
        <v>2023-01-11</v>
      </c>
      <c r="F353" t="s">
        <v>31</v>
      </c>
      <c r="G353" t="s">
        <v>2492</v>
      </c>
      <c r="H353" t="str">
        <f>_xlfn.XLOOKUP(Table22[[#This Row],[Unique Barcode]],$N$5:$N$33,$O$5:$O$33)</f>
        <v>MACUSBC</v>
      </c>
      <c r="I353" t="str">
        <f>_xlfn.XLOOKUP(Table22[[#This Row],[Unique Barcode]],$N$5:$N$33,$P$5:$P$33)</f>
        <v>Charger</v>
      </c>
      <c r="J353" t="s">
        <v>2556</v>
      </c>
      <c r="K353">
        <v>1</v>
      </c>
    </row>
    <row r="354" spans="1:11" x14ac:dyDescent="0.2">
      <c r="A354" s="1" t="d">
        <v>2023-01-11</v>
      </c>
      <c r="B354">
        <v>-1</v>
      </c>
      <c r="C354" t="s">
        <v>18</v>
      </c>
      <c r="D354" t="str">
        <f>_xlfn.XLOOKUP(Table22[[#This Row],[Patron Group]],$S$5:$S$19,$T$5:$T$19)</f>
        <v>Undergraduate</v>
      </c>
      <c r="E354" s="1" t="d">
        <v>2023-01-18</v>
      </c>
      <c r="F354" t="s">
        <v>567</v>
      </c>
      <c r="G354" t="s">
        <v>2490</v>
      </c>
      <c r="H354" t="str">
        <f>_xlfn.XLOOKUP(Table22[[#This Row],[Unique Barcode]],$N$5:$N$33,$O$5:$O$33)</f>
        <v>MacBook</v>
      </c>
      <c r="I354" t="str">
        <f>_xlfn.XLOOKUP(Table22[[#This Row],[Unique Barcode]],$N$5:$N$33,$P$5:$P$33)</f>
        <v>Device</v>
      </c>
      <c r="J354" t="s">
        <v>2556</v>
      </c>
      <c r="K354">
        <v>1</v>
      </c>
    </row>
    <row r="355" spans="1:11" x14ac:dyDescent="0.2">
      <c r="A355" s="1" t="d">
        <v>2023-01-11</v>
      </c>
      <c r="B355">
        <v>-1</v>
      </c>
      <c r="C355" t="s">
        <v>13</v>
      </c>
      <c r="D355" t="str">
        <f>_xlfn.XLOOKUP(Table22[[#This Row],[Patron Group]],$S$5:$S$19,$T$5:$T$19)</f>
        <v>Graduate</v>
      </c>
      <c r="E355" s="1" t="d">
        <v>2023-01-25</v>
      </c>
      <c r="F355" t="s">
        <v>569</v>
      </c>
      <c r="G355" t="s">
        <v>2490</v>
      </c>
      <c r="H355" t="str">
        <f>_xlfn.XLOOKUP(Table22[[#This Row],[Unique Barcode]],$N$5:$N$33,$O$5:$O$33)</f>
        <v>MacBook</v>
      </c>
      <c r="I355" t="str">
        <f>_xlfn.XLOOKUP(Table22[[#This Row],[Unique Barcode]],$N$5:$N$33,$P$5:$P$33)</f>
        <v>Device</v>
      </c>
      <c r="J355" t="s">
        <v>2556</v>
      </c>
      <c r="K355">
        <v>1</v>
      </c>
    </row>
    <row r="356" spans="1:11" x14ac:dyDescent="0.2">
      <c r="A356" s="1" t="d">
        <v>2023-01-11</v>
      </c>
      <c r="B356">
        <v>-1</v>
      </c>
      <c r="C356" t="s">
        <v>18</v>
      </c>
      <c r="D356" t="str">
        <f>_xlfn.XLOOKUP(Table22[[#This Row],[Patron Group]],$S$5:$S$19,$T$5:$T$19)</f>
        <v>Undergraduate</v>
      </c>
      <c r="E356" s="1" t="d">
        <v>2023-01-18</v>
      </c>
      <c r="F356" t="s">
        <v>571</v>
      </c>
      <c r="G356" t="s">
        <v>2489</v>
      </c>
      <c r="H356" t="str">
        <f>_xlfn.XLOOKUP(Table22[[#This Row],[Unique Barcode]],$N$5:$N$33,$O$5:$O$33)</f>
        <v>ChromeBook</v>
      </c>
      <c r="I356" t="str">
        <f>_xlfn.XLOOKUP(Table22[[#This Row],[Unique Barcode]],$N$5:$N$33,$P$5:$P$33)</f>
        <v>Device</v>
      </c>
      <c r="J356" t="s">
        <v>2556</v>
      </c>
      <c r="K356">
        <v>1</v>
      </c>
    </row>
    <row r="357" spans="1:11" x14ac:dyDescent="0.2">
      <c r="A357" s="1" t="d">
        <v>2023-01-11</v>
      </c>
      <c r="B357">
        <v>-1</v>
      </c>
      <c r="C357" t="s">
        <v>13</v>
      </c>
      <c r="D357" t="str">
        <f>_xlfn.XLOOKUP(Table22[[#This Row],[Patron Group]],$S$5:$S$19,$T$5:$T$19)</f>
        <v>Graduate</v>
      </c>
      <c r="E357" s="1" t="d">
        <v>2023-01-11</v>
      </c>
      <c r="F357" t="s">
        <v>91</v>
      </c>
      <c r="G357" t="s">
        <v>2492</v>
      </c>
      <c r="H357" t="str">
        <f>_xlfn.XLOOKUP(Table22[[#This Row],[Unique Barcode]],$N$5:$N$33,$O$5:$O$33)</f>
        <v>MACUSBC</v>
      </c>
      <c r="I357" t="str">
        <f>_xlfn.XLOOKUP(Table22[[#This Row],[Unique Barcode]],$N$5:$N$33,$P$5:$P$33)</f>
        <v>Charger</v>
      </c>
      <c r="J357" t="s">
        <v>2556</v>
      </c>
      <c r="K357">
        <v>1</v>
      </c>
    </row>
    <row r="358" spans="1:11" x14ac:dyDescent="0.2">
      <c r="A358" s="1" t="d">
        <v>2023-01-11</v>
      </c>
      <c r="B358">
        <v>-1</v>
      </c>
      <c r="C358" t="s">
        <v>13</v>
      </c>
      <c r="D358" t="str">
        <f>_xlfn.XLOOKUP(Table22[[#This Row],[Patron Group]],$S$5:$S$19,$T$5:$T$19)</f>
        <v>Graduate</v>
      </c>
      <c r="E358" s="1" t="d">
        <v>2023-01-11</v>
      </c>
      <c r="F358" t="s">
        <v>242</v>
      </c>
      <c r="G358" t="s">
        <v>2493</v>
      </c>
      <c r="H358" t="str">
        <f>_xlfn.XLOOKUP(Table22[[#This Row],[Unique Barcode]],$N$5:$N$33,$O$5:$O$33)</f>
        <v>Headphones</v>
      </c>
      <c r="I358" t="str">
        <f>_xlfn.XLOOKUP(Table22[[#This Row],[Unique Barcode]],$N$5:$N$33,$P$5:$P$33)</f>
        <v>Accessory</v>
      </c>
      <c r="J358" t="s">
        <v>2554</v>
      </c>
      <c r="K358">
        <v>1</v>
      </c>
    </row>
    <row r="359" spans="1:11" x14ac:dyDescent="0.2">
      <c r="A359" s="1" t="d">
        <v>2023-01-11</v>
      </c>
      <c r="B359">
        <v>-1</v>
      </c>
      <c r="C359" t="s">
        <v>18</v>
      </c>
      <c r="D359" t="str">
        <f>_xlfn.XLOOKUP(Table22[[#This Row],[Patron Group]],$S$5:$S$19,$T$5:$T$19)</f>
        <v>Undergraduate</v>
      </c>
      <c r="E359" s="1" t="d">
        <v>2023-04-11</v>
      </c>
      <c r="F359" t="s">
        <v>573</v>
      </c>
      <c r="G359" t="s">
        <v>2494</v>
      </c>
      <c r="H359" t="str">
        <f>_xlfn.XLOOKUP(Table22[[#This Row],[Unique Barcode]],$N$5:$N$33,$O$5:$O$33)</f>
        <v>EE Devices</v>
      </c>
      <c r="I359" t="str">
        <f>_xlfn.XLOOKUP(Table22[[#This Row],[Unique Barcode]],$N$5:$N$33,$P$5:$P$33)</f>
        <v>EE Devices</v>
      </c>
      <c r="J359" t="s">
        <v>2575</v>
      </c>
      <c r="K359">
        <v>1</v>
      </c>
    </row>
    <row r="360" spans="1:11" x14ac:dyDescent="0.2">
      <c r="A360" s="1" t="d">
        <v>2023-01-11</v>
      </c>
      <c r="B360">
        <v>-1</v>
      </c>
      <c r="C360" t="s">
        <v>18</v>
      </c>
      <c r="D360" t="str">
        <f>_xlfn.XLOOKUP(Table22[[#This Row],[Patron Group]],$S$5:$S$19,$T$5:$T$19)</f>
        <v>Undergraduate</v>
      </c>
      <c r="E360" s="1" t="d">
        <v>2023-01-18</v>
      </c>
      <c r="F360" t="s">
        <v>574</v>
      </c>
      <c r="G360" t="s">
        <v>2491</v>
      </c>
      <c r="H360" t="str">
        <f>_xlfn.XLOOKUP(Table22[[#This Row],[Unique Barcode]],$N$5:$N$33,$O$5:$O$33)</f>
        <v>HP Laptop</v>
      </c>
      <c r="I360" t="str">
        <f>_xlfn.XLOOKUP(Table22[[#This Row],[Unique Barcode]],$N$5:$N$33,$P$5:$P$33)</f>
        <v>Device</v>
      </c>
      <c r="J360" t="s">
        <v>2556</v>
      </c>
      <c r="K360">
        <v>1</v>
      </c>
    </row>
    <row r="361" spans="1:11" x14ac:dyDescent="0.2">
      <c r="A361" s="1" t="d">
        <v>2023-01-11</v>
      </c>
      <c r="B361">
        <v>-1</v>
      </c>
      <c r="C361" t="s">
        <v>18</v>
      </c>
      <c r="D361" t="str">
        <f>_xlfn.XLOOKUP(Table22[[#This Row],[Patron Group]],$S$5:$S$19,$T$5:$T$19)</f>
        <v>Undergraduate</v>
      </c>
      <c r="E361" s="1" t="d">
        <v>2023-01-11</v>
      </c>
      <c r="F361" t="s">
        <v>432</v>
      </c>
      <c r="G361" t="s">
        <v>2497</v>
      </c>
      <c r="H361" t="str">
        <f>_xlfn.XLOOKUP(Table22[[#This Row],[Unique Barcode]],$N$5:$N$33,$O$5:$O$33)</f>
        <v>MACCHRG</v>
      </c>
      <c r="I361" t="str">
        <f>_xlfn.XLOOKUP(Table22[[#This Row],[Unique Barcode]],$N$5:$N$33,$P$5:$P$33)</f>
        <v>Charger</v>
      </c>
      <c r="J361" t="s">
        <v>2556</v>
      </c>
      <c r="K361">
        <v>1</v>
      </c>
    </row>
    <row r="362" spans="1:11" x14ac:dyDescent="0.2">
      <c r="A362" s="1" t="d">
        <v>2023-01-11</v>
      </c>
      <c r="B362">
        <v>-1</v>
      </c>
      <c r="C362" t="s">
        <v>18</v>
      </c>
      <c r="D362" t="str">
        <f>_xlfn.XLOOKUP(Table22[[#This Row],[Patron Group]],$S$5:$S$19,$T$5:$T$19)</f>
        <v>Undergraduate</v>
      </c>
      <c r="E362" s="1" t="d">
        <v>2023-01-25</v>
      </c>
      <c r="F362" t="s">
        <v>576</v>
      </c>
      <c r="G362" t="s">
        <v>2490</v>
      </c>
      <c r="H362" t="str">
        <f>_xlfn.XLOOKUP(Table22[[#This Row],[Unique Barcode]],$N$5:$N$33,$O$5:$O$33)</f>
        <v>MacBook</v>
      </c>
      <c r="I362" t="str">
        <f>_xlfn.XLOOKUP(Table22[[#This Row],[Unique Barcode]],$N$5:$N$33,$P$5:$P$33)</f>
        <v>Device</v>
      </c>
      <c r="J362" t="s">
        <v>2556</v>
      </c>
      <c r="K362">
        <v>1</v>
      </c>
    </row>
    <row r="363" spans="1:11" x14ac:dyDescent="0.2">
      <c r="A363" s="1" t="d">
        <v>2023-01-11</v>
      </c>
      <c r="B363">
        <v>-1</v>
      </c>
      <c r="C363" t="s">
        <v>18</v>
      </c>
      <c r="D363" t="str">
        <f>_xlfn.XLOOKUP(Table22[[#This Row],[Patron Group]],$S$5:$S$19,$T$5:$T$19)</f>
        <v>Undergraduate</v>
      </c>
      <c r="E363" s="1" t="d">
        <v>2023-01-11</v>
      </c>
      <c r="F363" t="s">
        <v>339</v>
      </c>
      <c r="G363" t="s">
        <v>2492</v>
      </c>
      <c r="H363" t="str">
        <f>_xlfn.XLOOKUP(Table22[[#This Row],[Unique Barcode]],$N$5:$N$33,$O$5:$O$33)</f>
        <v>MACUSBC</v>
      </c>
      <c r="I363" t="str">
        <f>_xlfn.XLOOKUP(Table22[[#This Row],[Unique Barcode]],$N$5:$N$33,$P$5:$P$33)</f>
        <v>Charger</v>
      </c>
      <c r="J363" t="s">
        <v>2556</v>
      </c>
      <c r="K363">
        <v>1</v>
      </c>
    </row>
    <row r="364" spans="1:11" x14ac:dyDescent="0.2">
      <c r="A364" s="1" t="d">
        <v>2023-01-11</v>
      </c>
      <c r="B364">
        <v>-1</v>
      </c>
      <c r="C364" t="s">
        <v>18</v>
      </c>
      <c r="D364" t="str">
        <f>_xlfn.XLOOKUP(Table22[[#This Row],[Patron Group]],$S$5:$S$19,$T$5:$T$19)</f>
        <v>Undergraduate</v>
      </c>
      <c r="E364" s="1" t="d">
        <v>2023-01-25</v>
      </c>
      <c r="F364" t="s">
        <v>539</v>
      </c>
      <c r="G364" t="s">
        <v>2528</v>
      </c>
      <c r="H364" t="str">
        <f>_xlfn.XLOOKUP(Table22[[#This Row],[Unique Barcode]],$N$5:$N$33,$O$5:$O$33)</f>
        <v>MacBook</v>
      </c>
      <c r="I364" t="str">
        <f>_xlfn.XLOOKUP(Table22[[#This Row],[Unique Barcode]],$N$5:$N$33,$P$5:$P$33)</f>
        <v>Device</v>
      </c>
      <c r="J364" t="s">
        <v>2556</v>
      </c>
      <c r="K364">
        <v>1</v>
      </c>
    </row>
    <row r="365" spans="1:11" x14ac:dyDescent="0.2">
      <c r="A365" s="1" t="d">
        <v>2023-01-11</v>
      </c>
      <c r="B365">
        <v>-1</v>
      </c>
      <c r="C365" t="s">
        <v>18</v>
      </c>
      <c r="D365" t="str">
        <f>_xlfn.XLOOKUP(Table22[[#This Row],[Patron Group]],$S$5:$S$19,$T$5:$T$19)</f>
        <v>Undergraduate</v>
      </c>
      <c r="E365" s="1" t="d">
        <v>2023-04-11</v>
      </c>
      <c r="F365" t="s">
        <v>578</v>
      </c>
      <c r="G365" t="s">
        <v>2494</v>
      </c>
      <c r="H365" t="str">
        <f>_xlfn.XLOOKUP(Table22[[#This Row],[Unique Barcode]],$N$5:$N$33,$O$5:$O$33)</f>
        <v>EE Devices</v>
      </c>
      <c r="I365" t="str">
        <f>_xlfn.XLOOKUP(Table22[[#This Row],[Unique Barcode]],$N$5:$N$33,$P$5:$P$33)</f>
        <v>EE Devices</v>
      </c>
      <c r="J365" t="s">
        <v>2575</v>
      </c>
      <c r="K365">
        <v>1</v>
      </c>
    </row>
    <row r="366" spans="1:11" x14ac:dyDescent="0.2">
      <c r="A366" s="1" t="d">
        <v>2023-01-11</v>
      </c>
      <c r="B366">
        <v>-1</v>
      </c>
      <c r="C366" t="s">
        <v>18</v>
      </c>
      <c r="D366" t="str">
        <f>_xlfn.XLOOKUP(Table22[[#This Row],[Patron Group]],$S$5:$S$19,$T$5:$T$19)</f>
        <v>Undergraduate</v>
      </c>
      <c r="E366" s="1" t="d">
        <v>2023-01-11</v>
      </c>
      <c r="F366" t="s">
        <v>580</v>
      </c>
      <c r="G366" t="s">
        <v>2504</v>
      </c>
      <c r="H366" t="str">
        <f>_xlfn.XLOOKUP(Table22[[#This Row],[Unique Barcode]],$N$5:$N$33,$O$5:$O$33)</f>
        <v>Android Charger</v>
      </c>
      <c r="I366" t="str">
        <f>_xlfn.XLOOKUP(Table22[[#This Row],[Unique Barcode]],$N$5:$N$33,$P$5:$P$33)</f>
        <v>Charger</v>
      </c>
      <c r="J366" t="s">
        <v>2556</v>
      </c>
      <c r="K366">
        <v>1</v>
      </c>
    </row>
    <row r="367" spans="1:11" x14ac:dyDescent="0.2">
      <c r="A367" s="1" t="d">
        <v>2023-01-11</v>
      </c>
      <c r="B367">
        <v>-1</v>
      </c>
      <c r="C367" t="s">
        <v>18</v>
      </c>
      <c r="D367" t="str">
        <f>_xlfn.XLOOKUP(Table22[[#This Row],[Patron Group]],$S$5:$S$19,$T$5:$T$19)</f>
        <v>Undergraduate</v>
      </c>
      <c r="E367" s="1" t="d">
        <v>2023-01-11</v>
      </c>
      <c r="F367" t="s">
        <v>178</v>
      </c>
      <c r="G367" t="s">
        <v>2495</v>
      </c>
      <c r="H367" t="str">
        <f>_xlfn.XLOOKUP(Table22[[#This Row],[Unique Barcode]],$N$5:$N$33,$O$5:$O$33)</f>
        <v>WALLADPT</v>
      </c>
      <c r="I367" t="str">
        <f>_xlfn.XLOOKUP(Table22[[#This Row],[Unique Barcode]],$N$5:$N$33,$P$5:$P$33)</f>
        <v>Charger</v>
      </c>
      <c r="J367" t="s">
        <v>2556</v>
      </c>
      <c r="K367">
        <v>1</v>
      </c>
    </row>
    <row r="368" spans="1:11" x14ac:dyDescent="0.2">
      <c r="A368" s="1" t="d">
        <v>2023-01-11</v>
      </c>
      <c r="B368">
        <v>-1</v>
      </c>
      <c r="C368" t="s">
        <v>13</v>
      </c>
      <c r="D368" t="str">
        <f>_xlfn.XLOOKUP(Table22[[#This Row],[Patron Group]],$S$5:$S$19,$T$5:$T$19)</f>
        <v>Graduate</v>
      </c>
      <c r="E368" s="1" t="d">
        <v>2023-01-11</v>
      </c>
      <c r="F368" t="s">
        <v>321</v>
      </c>
      <c r="G368" t="s">
        <v>2495</v>
      </c>
      <c r="H368" t="str">
        <f>_xlfn.XLOOKUP(Table22[[#This Row],[Unique Barcode]],$N$5:$N$33,$O$5:$O$33)</f>
        <v>WALLADPT</v>
      </c>
      <c r="I368" t="str">
        <f>_xlfn.XLOOKUP(Table22[[#This Row],[Unique Barcode]],$N$5:$N$33,$P$5:$P$33)</f>
        <v>Charger</v>
      </c>
      <c r="J368" t="s">
        <v>2575</v>
      </c>
      <c r="K368">
        <v>1</v>
      </c>
    </row>
    <row r="369" spans="1:11" x14ac:dyDescent="0.2">
      <c r="A369" s="1" t="d">
        <v>2023-01-11</v>
      </c>
      <c r="B369">
        <v>-1</v>
      </c>
      <c r="C369" t="s">
        <v>18</v>
      </c>
      <c r="D369" t="str">
        <f>_xlfn.XLOOKUP(Table22[[#This Row],[Patron Group]],$S$5:$S$19,$T$5:$T$19)</f>
        <v>Undergraduate</v>
      </c>
      <c r="E369" s="1" t="d">
        <v>2023-01-11</v>
      </c>
      <c r="F369" t="s">
        <v>31</v>
      </c>
      <c r="G369" t="s">
        <v>2492</v>
      </c>
      <c r="H369" t="str">
        <f>_xlfn.XLOOKUP(Table22[[#This Row],[Unique Barcode]],$N$5:$N$33,$O$5:$O$33)</f>
        <v>MACUSBC</v>
      </c>
      <c r="I369" t="str">
        <f>_xlfn.XLOOKUP(Table22[[#This Row],[Unique Barcode]],$N$5:$N$33,$P$5:$P$33)</f>
        <v>Charger</v>
      </c>
      <c r="J369" t="s">
        <v>2556</v>
      </c>
      <c r="K369">
        <v>1</v>
      </c>
    </row>
    <row r="370" spans="1:11" x14ac:dyDescent="0.2">
      <c r="A370" s="1" t="d">
        <v>2023-01-11</v>
      </c>
      <c r="B370">
        <v>-1</v>
      </c>
      <c r="C370" t="s">
        <v>13</v>
      </c>
      <c r="D370" t="str">
        <f>_xlfn.XLOOKUP(Table22[[#This Row],[Patron Group]],$S$5:$S$19,$T$5:$T$19)</f>
        <v>Graduate</v>
      </c>
      <c r="E370" s="1" t="d">
        <v>2023-01-11</v>
      </c>
      <c r="F370" t="s">
        <v>323</v>
      </c>
      <c r="G370" t="s">
        <v>2496</v>
      </c>
      <c r="H370" t="str">
        <f>_xlfn.XLOOKUP(Table22[[#This Row],[Unique Barcode]],$N$5:$N$33,$O$5:$O$33)</f>
        <v>IPHONE</v>
      </c>
      <c r="I370" t="str">
        <f>_xlfn.XLOOKUP(Table22[[#This Row],[Unique Barcode]],$N$5:$N$33,$P$5:$P$33)</f>
        <v>Charger</v>
      </c>
      <c r="J370" t="s">
        <v>2575</v>
      </c>
      <c r="K370">
        <v>1</v>
      </c>
    </row>
    <row r="371" spans="1:11" x14ac:dyDescent="0.2">
      <c r="A371" s="1" t="d">
        <v>2023-01-11</v>
      </c>
      <c r="B371">
        <v>-1</v>
      </c>
      <c r="C371" t="s">
        <v>18</v>
      </c>
      <c r="D371" t="str">
        <f>_xlfn.XLOOKUP(Table22[[#This Row],[Patron Group]],$S$5:$S$19,$T$5:$T$19)</f>
        <v>Undergraduate</v>
      </c>
      <c r="E371" s="1" t="d">
        <v>2023-01-11</v>
      </c>
      <c r="F371" t="s">
        <v>582</v>
      </c>
      <c r="G371" t="s">
        <v>2492</v>
      </c>
      <c r="H371" t="str">
        <f>_xlfn.XLOOKUP(Table22[[#This Row],[Unique Barcode]],$N$5:$N$33,$O$5:$O$33)</f>
        <v>MACUSBC</v>
      </c>
      <c r="I371" t="str">
        <f>_xlfn.XLOOKUP(Table22[[#This Row],[Unique Barcode]],$N$5:$N$33,$P$5:$P$33)</f>
        <v>Charger</v>
      </c>
      <c r="J371" t="s">
        <v>2556</v>
      </c>
      <c r="K371">
        <v>1</v>
      </c>
    </row>
    <row r="372" spans="1:11" x14ac:dyDescent="0.2">
      <c r="A372" s="1" t="d">
        <v>2023-01-11</v>
      </c>
      <c r="B372">
        <v>-1</v>
      </c>
      <c r="C372" t="s">
        <v>18</v>
      </c>
      <c r="D372" t="str">
        <f>_xlfn.XLOOKUP(Table22[[#This Row],[Patron Group]],$S$5:$S$19,$T$5:$T$19)</f>
        <v>Undergraduate</v>
      </c>
      <c r="E372" s="1" t="d">
        <v>2023-01-11</v>
      </c>
      <c r="F372" t="s">
        <v>320</v>
      </c>
      <c r="G372" t="s">
        <v>2501</v>
      </c>
      <c r="H372" t="str">
        <f>_xlfn.XLOOKUP(Table22[[#This Row],[Unique Barcode]],$N$5:$N$33,$O$5:$O$33)</f>
        <v>HPUSBC</v>
      </c>
      <c r="I372" t="str">
        <f>_xlfn.XLOOKUP(Table22[[#This Row],[Unique Barcode]],$N$5:$N$33,$P$5:$P$33)</f>
        <v>Charger</v>
      </c>
      <c r="J372" t="s">
        <v>2575</v>
      </c>
      <c r="K372">
        <v>1</v>
      </c>
    </row>
    <row r="373" spans="1:11" x14ac:dyDescent="0.2">
      <c r="A373" s="1" t="d">
        <v>2023-01-11</v>
      </c>
      <c r="B373">
        <v>-1</v>
      </c>
      <c r="C373" t="s">
        <v>18</v>
      </c>
      <c r="D373" t="str">
        <f>_xlfn.XLOOKUP(Table22[[#This Row],[Patron Group]],$S$5:$S$19,$T$5:$T$19)</f>
        <v>Undergraduate</v>
      </c>
      <c r="E373" s="1" t="d">
        <v>2023-01-11</v>
      </c>
      <c r="F373" t="s">
        <v>584</v>
      </c>
      <c r="G373" t="s">
        <v>2492</v>
      </c>
      <c r="H373" t="str">
        <f>_xlfn.XLOOKUP(Table22[[#This Row],[Unique Barcode]],$N$5:$N$33,$O$5:$O$33)</f>
        <v>MACUSBC</v>
      </c>
      <c r="I373" t="str">
        <f>_xlfn.XLOOKUP(Table22[[#This Row],[Unique Barcode]],$N$5:$N$33,$P$5:$P$33)</f>
        <v>Charger</v>
      </c>
      <c r="J373" t="s">
        <v>2640</v>
      </c>
      <c r="K373">
        <v>1</v>
      </c>
    </row>
    <row r="374" spans="1:11" x14ac:dyDescent="0.2">
      <c r="A374" s="1" t="d">
        <v>2023-01-11</v>
      </c>
      <c r="B374">
        <v>-1</v>
      </c>
      <c r="C374" t="s">
        <v>18</v>
      </c>
      <c r="D374" t="str">
        <f>_xlfn.XLOOKUP(Table22[[#This Row],[Patron Group]],$S$5:$S$19,$T$5:$T$19)</f>
        <v>Undergraduate</v>
      </c>
      <c r="E374" s="1" t="d">
        <v>2023-04-11</v>
      </c>
      <c r="F374" t="s">
        <v>586</v>
      </c>
      <c r="G374" t="s">
        <v>2494</v>
      </c>
      <c r="H374" t="str">
        <f>_xlfn.XLOOKUP(Table22[[#This Row],[Unique Barcode]],$N$5:$N$33,$O$5:$O$33)</f>
        <v>EE Devices</v>
      </c>
      <c r="I374" t="str">
        <f>_xlfn.XLOOKUP(Table22[[#This Row],[Unique Barcode]],$N$5:$N$33,$P$5:$P$33)</f>
        <v>EE Devices</v>
      </c>
      <c r="J374" t="s">
        <v>2575</v>
      </c>
      <c r="K374">
        <v>1</v>
      </c>
    </row>
    <row r="375" spans="1:11" x14ac:dyDescent="0.2">
      <c r="A375" s="1" t="d">
        <v>2023-01-11</v>
      </c>
      <c r="B375">
        <v>-1</v>
      </c>
      <c r="C375" t="s">
        <v>18</v>
      </c>
      <c r="D375" t="str">
        <f>_xlfn.XLOOKUP(Table22[[#This Row],[Patron Group]],$S$5:$S$19,$T$5:$T$19)</f>
        <v>Undergraduate</v>
      </c>
      <c r="E375" s="1" t="d">
        <v>2023-01-18</v>
      </c>
      <c r="F375" t="s">
        <v>588</v>
      </c>
      <c r="G375" t="s">
        <v>2490</v>
      </c>
      <c r="H375" t="str">
        <f>_xlfn.XLOOKUP(Table22[[#This Row],[Unique Barcode]],$N$5:$N$33,$O$5:$O$33)</f>
        <v>MacBook</v>
      </c>
      <c r="I375" t="str">
        <f>_xlfn.XLOOKUP(Table22[[#This Row],[Unique Barcode]],$N$5:$N$33,$P$5:$P$33)</f>
        <v>Device</v>
      </c>
      <c r="J375" t="s">
        <v>2556</v>
      </c>
      <c r="K375">
        <v>1</v>
      </c>
    </row>
    <row r="376" spans="1:11" x14ac:dyDescent="0.2">
      <c r="A376" s="1" t="d">
        <v>2023-01-11</v>
      </c>
      <c r="B376">
        <v>-1</v>
      </c>
      <c r="C376" t="s">
        <v>18</v>
      </c>
      <c r="D376" t="str">
        <f>_xlfn.XLOOKUP(Table22[[#This Row],[Patron Group]],$S$5:$S$19,$T$5:$T$19)</f>
        <v>Undergraduate</v>
      </c>
      <c r="E376" s="1" t="d">
        <v>2023-01-11</v>
      </c>
      <c r="F376" t="s">
        <v>158</v>
      </c>
      <c r="G376" t="s">
        <v>2496</v>
      </c>
      <c r="H376" t="str">
        <f>_xlfn.XLOOKUP(Table22[[#This Row],[Unique Barcode]],$N$5:$N$33,$O$5:$O$33)</f>
        <v>IPHONE</v>
      </c>
      <c r="I376" t="str">
        <f>_xlfn.XLOOKUP(Table22[[#This Row],[Unique Barcode]],$N$5:$N$33,$P$5:$P$33)</f>
        <v>Charger</v>
      </c>
      <c r="J376" t="s">
        <v>2556</v>
      </c>
      <c r="K376">
        <v>1</v>
      </c>
    </row>
    <row r="377" spans="1:11" x14ac:dyDescent="0.2">
      <c r="A377" s="1" t="d">
        <v>2023-01-11</v>
      </c>
      <c r="B377">
        <v>-1</v>
      </c>
      <c r="C377" t="s">
        <v>18</v>
      </c>
      <c r="D377" t="str">
        <f>_xlfn.XLOOKUP(Table22[[#This Row],[Patron Group]],$S$5:$S$19,$T$5:$T$19)</f>
        <v>Undergraduate</v>
      </c>
      <c r="E377" s="1" t="d">
        <v>2023-01-11</v>
      </c>
      <c r="F377" t="s">
        <v>129</v>
      </c>
      <c r="G377" t="s">
        <v>2495</v>
      </c>
      <c r="H377" t="str">
        <f>_xlfn.XLOOKUP(Table22[[#This Row],[Unique Barcode]],$N$5:$N$33,$O$5:$O$33)</f>
        <v>WALLADPT</v>
      </c>
      <c r="I377" t="str">
        <f>_xlfn.XLOOKUP(Table22[[#This Row],[Unique Barcode]],$N$5:$N$33,$P$5:$P$33)</f>
        <v>Charger</v>
      </c>
      <c r="J377" t="s">
        <v>2556</v>
      </c>
      <c r="K377">
        <v>1</v>
      </c>
    </row>
    <row r="378" spans="1:11" x14ac:dyDescent="0.2">
      <c r="A378" s="1" t="d">
        <v>2023-01-11</v>
      </c>
      <c r="B378">
        <v>-1</v>
      </c>
      <c r="C378" t="s">
        <v>591</v>
      </c>
      <c r="D378" t="str">
        <f>_xlfn.XLOOKUP(Table22[[#This Row],[Patron Group]],$S$5:$S$19,$T$5:$T$19)</f>
        <v>Graduate</v>
      </c>
      <c r="E378" s="1" t="d">
        <v>2023-01-25</v>
      </c>
      <c r="F378" t="s">
        <v>590</v>
      </c>
      <c r="G378" t="s">
        <v>2530</v>
      </c>
      <c r="H378" t="str">
        <f>_xlfn.XLOOKUP(Table22[[#This Row],[Unique Barcode]],$N$5:$N$33,$O$5:$O$33)</f>
        <v>iPad</v>
      </c>
      <c r="I378" t="str">
        <f>_xlfn.XLOOKUP(Table22[[#This Row],[Unique Barcode]],$N$5:$N$33,$P$5:$P$33)</f>
        <v>Device</v>
      </c>
      <c r="J378" t="s">
        <v>2556</v>
      </c>
      <c r="K378">
        <v>1</v>
      </c>
    </row>
    <row r="379" spans="1:11" x14ac:dyDescent="0.2">
      <c r="A379" s="1" t="d">
        <v>2023-01-11</v>
      </c>
      <c r="B379">
        <v>5566337800006530</v>
      </c>
      <c r="C379" t="s">
        <v>18</v>
      </c>
      <c r="D379" t="str">
        <f>_xlfn.XLOOKUP(Table22[[#This Row],[Patron Group]],$S$5:$S$19,$T$5:$T$19)</f>
        <v>Undergraduate</v>
      </c>
      <c r="E379" s="1" t="d">
        <v>2023-04-11</v>
      </c>
      <c r="F379" t="s">
        <v>592</v>
      </c>
      <c r="G379" t="s">
        <v>2494</v>
      </c>
      <c r="H379" t="str">
        <f>_xlfn.XLOOKUP(Table22[[#This Row],[Unique Barcode]],$N$5:$N$33,$O$5:$O$33)</f>
        <v>EE Devices</v>
      </c>
      <c r="I379" t="str">
        <f>_xlfn.XLOOKUP(Table22[[#This Row],[Unique Barcode]],$N$5:$N$33,$P$5:$P$33)</f>
        <v>EE Devices</v>
      </c>
      <c r="J379" t="s">
        <v>2575</v>
      </c>
      <c r="K379">
        <v>1</v>
      </c>
    </row>
    <row r="380" spans="1:11" x14ac:dyDescent="0.2">
      <c r="A380" s="1" t="d">
        <v>2023-01-11</v>
      </c>
      <c r="B380">
        <v>-1</v>
      </c>
      <c r="C380" t="s">
        <v>18</v>
      </c>
      <c r="D380" t="str">
        <f>_xlfn.XLOOKUP(Table22[[#This Row],[Patron Group]],$S$5:$S$19,$T$5:$T$19)</f>
        <v>Undergraduate</v>
      </c>
      <c r="E380" s="1" t="d">
        <v>2023-01-11</v>
      </c>
      <c r="F380" t="s">
        <v>339</v>
      </c>
      <c r="G380" t="s">
        <v>2492</v>
      </c>
      <c r="H380" t="str">
        <f>_xlfn.XLOOKUP(Table22[[#This Row],[Unique Barcode]],$N$5:$N$33,$O$5:$O$33)</f>
        <v>MACUSBC</v>
      </c>
      <c r="I380" t="str">
        <f>_xlfn.XLOOKUP(Table22[[#This Row],[Unique Barcode]],$N$5:$N$33,$P$5:$P$33)</f>
        <v>Charger</v>
      </c>
      <c r="J380" t="s">
        <v>2556</v>
      </c>
      <c r="K380">
        <v>1</v>
      </c>
    </row>
    <row r="381" spans="1:11" x14ac:dyDescent="0.2">
      <c r="A381" s="1" t="d">
        <v>2023-01-11</v>
      </c>
      <c r="B381">
        <v>-1</v>
      </c>
      <c r="C381" t="s">
        <v>18</v>
      </c>
      <c r="D381" t="str">
        <f>_xlfn.XLOOKUP(Table22[[#This Row],[Patron Group]],$S$5:$S$19,$T$5:$T$19)</f>
        <v>Undergraduate</v>
      </c>
      <c r="E381" s="1" t="d">
        <v>2023-01-18</v>
      </c>
      <c r="F381" t="s">
        <v>594</v>
      </c>
      <c r="G381" t="s">
        <v>2489</v>
      </c>
      <c r="H381" t="str">
        <f>_xlfn.XLOOKUP(Table22[[#This Row],[Unique Barcode]],$N$5:$N$33,$O$5:$O$33)</f>
        <v>ChromeBook</v>
      </c>
      <c r="I381" t="str">
        <f>_xlfn.XLOOKUP(Table22[[#This Row],[Unique Barcode]],$N$5:$N$33,$P$5:$P$33)</f>
        <v>Device</v>
      </c>
      <c r="J381" t="s">
        <v>2556</v>
      </c>
      <c r="K381">
        <v>1</v>
      </c>
    </row>
    <row r="382" spans="1:11" x14ac:dyDescent="0.2">
      <c r="A382" s="1" t="d">
        <v>2023-01-11</v>
      </c>
      <c r="B382">
        <v>-1</v>
      </c>
      <c r="C382" t="s">
        <v>18</v>
      </c>
      <c r="D382" t="str">
        <f>_xlfn.XLOOKUP(Table22[[#This Row],[Patron Group]],$S$5:$S$19,$T$5:$T$19)</f>
        <v>Undergraduate</v>
      </c>
      <c r="E382" s="1" t="d">
        <v>2023-01-25</v>
      </c>
      <c r="F382" t="s">
        <v>596</v>
      </c>
      <c r="G382" t="s">
        <v>2491</v>
      </c>
      <c r="H382" t="str">
        <f>_xlfn.XLOOKUP(Table22[[#This Row],[Unique Barcode]],$N$5:$N$33,$O$5:$O$33)</f>
        <v>HP Laptop</v>
      </c>
      <c r="I382" t="str">
        <f>_xlfn.XLOOKUP(Table22[[#This Row],[Unique Barcode]],$N$5:$N$33,$P$5:$P$33)</f>
        <v>Device</v>
      </c>
      <c r="J382" t="s">
        <v>2556</v>
      </c>
      <c r="K382">
        <v>1</v>
      </c>
    </row>
    <row r="383" spans="1:11" x14ac:dyDescent="0.2">
      <c r="A383" s="1" t="d">
        <v>2023-01-11</v>
      </c>
      <c r="B383">
        <v>-1</v>
      </c>
      <c r="C383" t="s">
        <v>18</v>
      </c>
      <c r="D383" t="str">
        <f>_xlfn.XLOOKUP(Table22[[#This Row],[Patron Group]],$S$5:$S$19,$T$5:$T$19)</f>
        <v>Undergraduate</v>
      </c>
      <c r="E383" s="1" t="d">
        <v>2023-01-11</v>
      </c>
      <c r="F383" t="s">
        <v>598</v>
      </c>
      <c r="G383" t="s">
        <v>2497</v>
      </c>
      <c r="H383" t="str">
        <f>_xlfn.XLOOKUP(Table22[[#This Row],[Unique Barcode]],$N$5:$N$33,$O$5:$O$33)</f>
        <v>MACCHRG</v>
      </c>
      <c r="I383" t="str">
        <f>_xlfn.XLOOKUP(Table22[[#This Row],[Unique Barcode]],$N$5:$N$33,$P$5:$P$33)</f>
        <v>Charger</v>
      </c>
      <c r="J383" t="s">
        <v>2556</v>
      </c>
      <c r="K383">
        <v>1</v>
      </c>
    </row>
    <row r="384" spans="1:11" x14ac:dyDescent="0.2">
      <c r="A384" s="1" t="d">
        <v>2023-01-11</v>
      </c>
      <c r="B384">
        <v>-1</v>
      </c>
      <c r="C384" t="s">
        <v>18</v>
      </c>
      <c r="D384" t="str">
        <f>_xlfn.XLOOKUP(Table22[[#This Row],[Patron Group]],$S$5:$S$19,$T$5:$T$19)</f>
        <v>Undergraduate</v>
      </c>
      <c r="E384" s="1" t="d">
        <v>2023-01-11</v>
      </c>
      <c r="F384" t="s">
        <v>320</v>
      </c>
      <c r="G384" t="s">
        <v>2501</v>
      </c>
      <c r="H384" t="str">
        <f>_xlfn.XLOOKUP(Table22[[#This Row],[Unique Barcode]],$N$5:$N$33,$O$5:$O$33)</f>
        <v>HPUSBC</v>
      </c>
      <c r="I384" t="str">
        <f>_xlfn.XLOOKUP(Table22[[#This Row],[Unique Barcode]],$N$5:$N$33,$P$5:$P$33)</f>
        <v>Charger</v>
      </c>
      <c r="J384" t="s">
        <v>2575</v>
      </c>
      <c r="K384">
        <v>1</v>
      </c>
    </row>
    <row r="385" spans="1:11" x14ac:dyDescent="0.2">
      <c r="A385" s="1" t="d">
        <v>2023-01-11</v>
      </c>
      <c r="B385">
        <v>-1</v>
      </c>
      <c r="C385" t="s">
        <v>18</v>
      </c>
      <c r="D385" t="str">
        <f>_xlfn.XLOOKUP(Table22[[#This Row],[Patron Group]],$S$5:$S$19,$T$5:$T$19)</f>
        <v>Undergraduate</v>
      </c>
      <c r="E385" s="1" t="d">
        <v>2023-01-25</v>
      </c>
      <c r="F385" t="s">
        <v>600</v>
      </c>
      <c r="G385" t="s">
        <v>2528</v>
      </c>
      <c r="H385" t="str">
        <f>_xlfn.XLOOKUP(Table22[[#This Row],[Unique Barcode]],$N$5:$N$33,$O$5:$O$33)</f>
        <v>MacBook</v>
      </c>
      <c r="I385" t="str">
        <f>_xlfn.XLOOKUP(Table22[[#This Row],[Unique Barcode]],$N$5:$N$33,$P$5:$P$33)</f>
        <v>Device</v>
      </c>
      <c r="J385" t="s">
        <v>2556</v>
      </c>
      <c r="K385">
        <v>1</v>
      </c>
    </row>
    <row r="386" spans="1:11" x14ac:dyDescent="0.2">
      <c r="A386" s="1" t="d">
        <v>2023-01-11</v>
      </c>
      <c r="B386">
        <v>-1</v>
      </c>
      <c r="C386" t="s">
        <v>18</v>
      </c>
      <c r="D386" t="str">
        <f>_xlfn.XLOOKUP(Table22[[#This Row],[Patron Group]],$S$5:$S$19,$T$5:$T$19)</f>
        <v>Undergraduate</v>
      </c>
      <c r="E386" s="1" t="d">
        <v>2023-01-11</v>
      </c>
      <c r="F386" t="s">
        <v>601</v>
      </c>
      <c r="G386" t="s">
        <v>2505</v>
      </c>
      <c r="H386" t="str">
        <f>_xlfn.XLOOKUP(Table22[[#This Row],[Unique Barcode]],$N$5:$N$33,$O$5:$O$33)</f>
        <v>OLDMACCHRG</v>
      </c>
      <c r="I386" t="str">
        <f>_xlfn.XLOOKUP(Table22[[#This Row],[Unique Barcode]],$N$5:$N$33,$P$5:$P$33)</f>
        <v>Charger</v>
      </c>
      <c r="J386" t="s">
        <v>2556</v>
      </c>
      <c r="K386">
        <v>1</v>
      </c>
    </row>
    <row r="387" spans="1:11" x14ac:dyDescent="0.2">
      <c r="A387" s="1" t="d">
        <v>2023-01-11</v>
      </c>
      <c r="B387">
        <v>-1</v>
      </c>
      <c r="C387" t="s">
        <v>18</v>
      </c>
      <c r="D387" t="str">
        <f>_xlfn.XLOOKUP(Table22[[#This Row],[Patron Group]],$S$5:$S$19,$T$5:$T$19)</f>
        <v>Undergraduate</v>
      </c>
      <c r="E387" s="1" t="d">
        <v>2023-01-18</v>
      </c>
      <c r="F387" t="s">
        <v>603</v>
      </c>
      <c r="G387" t="s">
        <v>2489</v>
      </c>
      <c r="H387" t="str">
        <f>_xlfn.XLOOKUP(Table22[[#This Row],[Unique Barcode]],$N$5:$N$33,$O$5:$O$33)</f>
        <v>ChromeBook</v>
      </c>
      <c r="I387" t="str">
        <f>_xlfn.XLOOKUP(Table22[[#This Row],[Unique Barcode]],$N$5:$N$33,$P$5:$P$33)</f>
        <v>Device</v>
      </c>
      <c r="J387" t="s">
        <v>2556</v>
      </c>
      <c r="K387">
        <v>1</v>
      </c>
    </row>
    <row r="388" spans="1:11" x14ac:dyDescent="0.2">
      <c r="A388" s="1" t="d">
        <v>2023-01-11</v>
      </c>
      <c r="B388">
        <v>-1</v>
      </c>
      <c r="C388" t="s">
        <v>18</v>
      </c>
      <c r="D388" t="str">
        <f>_xlfn.XLOOKUP(Table22[[#This Row],[Patron Group]],$S$5:$S$19,$T$5:$T$19)</f>
        <v>Undergraduate</v>
      </c>
      <c r="E388" s="1" t="d">
        <v>2023-01-11</v>
      </c>
      <c r="F388" t="s">
        <v>605</v>
      </c>
      <c r="G388" t="s">
        <v>2497</v>
      </c>
      <c r="H388" t="str">
        <f>_xlfn.XLOOKUP(Table22[[#This Row],[Unique Barcode]],$N$5:$N$33,$O$5:$O$33)</f>
        <v>MACCHRG</v>
      </c>
      <c r="I388" t="str">
        <f>_xlfn.XLOOKUP(Table22[[#This Row],[Unique Barcode]],$N$5:$N$33,$P$5:$P$33)</f>
        <v>Charger</v>
      </c>
      <c r="J388" t="s">
        <v>2556</v>
      </c>
      <c r="K388">
        <v>1</v>
      </c>
    </row>
    <row r="389" spans="1:11" x14ac:dyDescent="0.2">
      <c r="A389" s="1" t="d">
        <v>2023-01-11</v>
      </c>
      <c r="B389">
        <v>-1</v>
      </c>
      <c r="C389" t="s">
        <v>18</v>
      </c>
      <c r="D389" t="str">
        <f>_xlfn.XLOOKUP(Table22[[#This Row],[Patron Group]],$S$5:$S$19,$T$5:$T$19)</f>
        <v>Undergraduate</v>
      </c>
      <c r="E389" s="1" t="d">
        <v>2023-01-25</v>
      </c>
      <c r="F389" t="s">
        <v>607</v>
      </c>
      <c r="G389" t="s">
        <v>2490</v>
      </c>
      <c r="H389" t="str">
        <f>_xlfn.XLOOKUP(Table22[[#This Row],[Unique Barcode]],$N$5:$N$33,$O$5:$O$33)</f>
        <v>MacBook</v>
      </c>
      <c r="I389" t="str">
        <f>_xlfn.XLOOKUP(Table22[[#This Row],[Unique Barcode]],$N$5:$N$33,$P$5:$P$33)</f>
        <v>Device</v>
      </c>
      <c r="J389" t="s">
        <v>2556</v>
      </c>
      <c r="K389">
        <v>1</v>
      </c>
    </row>
    <row r="390" spans="1:11" x14ac:dyDescent="0.2">
      <c r="A390" s="1" t="d">
        <v>2023-01-11</v>
      </c>
      <c r="B390">
        <v>-1</v>
      </c>
      <c r="C390" t="s">
        <v>18</v>
      </c>
      <c r="D390" t="str">
        <f>_xlfn.XLOOKUP(Table22[[#This Row],[Patron Group]],$S$5:$S$19,$T$5:$T$19)</f>
        <v>Undergraduate</v>
      </c>
      <c r="E390" s="1" t="d">
        <v>2023-01-24</v>
      </c>
      <c r="F390" t="s">
        <v>609</v>
      </c>
      <c r="G390" t="s">
        <v>2490</v>
      </c>
      <c r="H390" t="str">
        <f>_xlfn.XLOOKUP(Table22[[#This Row],[Unique Barcode]],$N$5:$N$33,$O$5:$O$33)</f>
        <v>MacBook</v>
      </c>
      <c r="I390" t="str">
        <f>_xlfn.XLOOKUP(Table22[[#This Row],[Unique Barcode]],$N$5:$N$33,$P$5:$P$33)</f>
        <v>Device</v>
      </c>
      <c r="J390" t="s">
        <v>2556</v>
      </c>
      <c r="K390">
        <v>1</v>
      </c>
    </row>
    <row r="391" spans="1:11" x14ac:dyDescent="0.2">
      <c r="A391" s="1" t="d">
        <v>2023-01-11</v>
      </c>
      <c r="B391">
        <v>-1</v>
      </c>
      <c r="C391" t="s">
        <v>18</v>
      </c>
      <c r="D391" t="str">
        <f>_xlfn.XLOOKUP(Table22[[#This Row],[Patron Group]],$S$5:$S$19,$T$5:$T$19)</f>
        <v>Undergraduate</v>
      </c>
      <c r="E391" s="1" t="d">
        <v>2023-01-18</v>
      </c>
      <c r="F391" t="s">
        <v>611</v>
      </c>
      <c r="G391" t="s">
        <v>2489</v>
      </c>
      <c r="H391" t="str">
        <f>_xlfn.XLOOKUP(Table22[[#This Row],[Unique Barcode]],$N$5:$N$33,$O$5:$O$33)</f>
        <v>ChromeBook</v>
      </c>
      <c r="I391" t="str">
        <f>_xlfn.XLOOKUP(Table22[[#This Row],[Unique Barcode]],$N$5:$N$33,$P$5:$P$33)</f>
        <v>Device</v>
      </c>
      <c r="J391" t="s">
        <v>2640</v>
      </c>
      <c r="K391">
        <v>1</v>
      </c>
    </row>
    <row r="392" spans="1:11" x14ac:dyDescent="0.2">
      <c r="A392" s="1" t="d">
        <v>2023-01-11</v>
      </c>
      <c r="B392">
        <v>-1</v>
      </c>
      <c r="C392" t="s">
        <v>13</v>
      </c>
      <c r="D392" t="str">
        <f>_xlfn.XLOOKUP(Table22[[#This Row],[Patron Group]],$S$5:$S$19,$T$5:$T$19)</f>
        <v>Graduate</v>
      </c>
      <c r="E392" s="1" t="d">
        <v>2023-01-25</v>
      </c>
      <c r="F392" t="s">
        <v>613</v>
      </c>
      <c r="G392" t="s">
        <v>2530</v>
      </c>
      <c r="H392" t="str">
        <f>_xlfn.XLOOKUP(Table22[[#This Row],[Unique Barcode]],$N$5:$N$33,$O$5:$O$33)</f>
        <v>iPad</v>
      </c>
      <c r="I392" t="str">
        <f>_xlfn.XLOOKUP(Table22[[#This Row],[Unique Barcode]],$N$5:$N$33,$P$5:$P$33)</f>
        <v>Device</v>
      </c>
      <c r="J392" t="s">
        <v>2556</v>
      </c>
      <c r="K392">
        <v>1</v>
      </c>
    </row>
    <row r="393" spans="1:11" x14ac:dyDescent="0.2">
      <c r="A393" s="1" t="d">
        <v>2023-01-11</v>
      </c>
      <c r="B393">
        <v>-1</v>
      </c>
      <c r="C393" t="s">
        <v>215</v>
      </c>
      <c r="D393" t="str">
        <f>_xlfn.XLOOKUP(Table22[[#This Row],[Patron Group]],$S$5:$S$19,$T$5:$T$19)</f>
        <v>Staff</v>
      </c>
      <c r="E393" s="1" t="d">
        <v>2023-01-25</v>
      </c>
      <c r="F393" t="s">
        <v>615</v>
      </c>
      <c r="G393" t="s">
        <v>2490</v>
      </c>
      <c r="H393" t="str">
        <f>_xlfn.XLOOKUP(Table22[[#This Row],[Unique Barcode]],$N$5:$N$33,$O$5:$O$33)</f>
        <v>MacBook</v>
      </c>
      <c r="I393" t="str">
        <f>_xlfn.XLOOKUP(Table22[[#This Row],[Unique Barcode]],$N$5:$N$33,$P$5:$P$33)</f>
        <v>Device</v>
      </c>
      <c r="J393" t="s">
        <v>2556</v>
      </c>
      <c r="K393">
        <v>1</v>
      </c>
    </row>
    <row r="394" spans="1:11" x14ac:dyDescent="0.2">
      <c r="A394" s="1" t="d">
        <v>2023-01-11</v>
      </c>
      <c r="B394">
        <v>-1</v>
      </c>
      <c r="C394" t="s">
        <v>215</v>
      </c>
      <c r="D394" t="str">
        <f>_xlfn.XLOOKUP(Table22[[#This Row],[Patron Group]],$S$5:$S$19,$T$5:$T$19)</f>
        <v>Staff</v>
      </c>
      <c r="E394" s="1" t="d">
        <v>2023-01-25</v>
      </c>
      <c r="F394" t="s">
        <v>617</v>
      </c>
      <c r="G394" t="s">
        <v>2490</v>
      </c>
      <c r="H394" t="str">
        <f>_xlfn.XLOOKUP(Table22[[#This Row],[Unique Barcode]],$N$5:$N$33,$O$5:$O$33)</f>
        <v>MacBook</v>
      </c>
      <c r="I394" t="str">
        <f>_xlfn.XLOOKUP(Table22[[#This Row],[Unique Barcode]],$N$5:$N$33,$P$5:$P$33)</f>
        <v>Device</v>
      </c>
      <c r="J394" t="s">
        <v>2556</v>
      </c>
      <c r="K394">
        <v>1</v>
      </c>
    </row>
    <row r="395" spans="1:11" x14ac:dyDescent="0.2">
      <c r="A395" s="1" t="d">
        <v>2023-01-11</v>
      </c>
      <c r="B395">
        <v>-1</v>
      </c>
      <c r="C395" t="s">
        <v>18</v>
      </c>
      <c r="D395" t="str">
        <f>_xlfn.XLOOKUP(Table22[[#This Row],[Patron Group]],$S$5:$S$19,$T$5:$T$19)</f>
        <v>Undergraduate</v>
      </c>
      <c r="E395" s="1" t="d">
        <v>2023-01-11</v>
      </c>
      <c r="F395" t="s">
        <v>619</v>
      </c>
      <c r="G395" t="s">
        <v>2496</v>
      </c>
      <c r="H395" t="str">
        <f>_xlfn.XLOOKUP(Table22[[#This Row],[Unique Barcode]],$N$5:$N$33,$O$5:$O$33)</f>
        <v>IPHONE</v>
      </c>
      <c r="I395" t="str">
        <f>_xlfn.XLOOKUP(Table22[[#This Row],[Unique Barcode]],$N$5:$N$33,$P$5:$P$33)</f>
        <v>Charger</v>
      </c>
      <c r="J395" t="s">
        <v>2556</v>
      </c>
      <c r="K395">
        <v>1</v>
      </c>
    </row>
    <row r="396" spans="1:11" x14ac:dyDescent="0.2">
      <c r="A396" s="1" t="d">
        <v>2023-01-11</v>
      </c>
      <c r="B396">
        <v>-1</v>
      </c>
      <c r="C396" t="s">
        <v>18</v>
      </c>
      <c r="D396" t="str">
        <f>_xlfn.XLOOKUP(Table22[[#This Row],[Patron Group]],$S$5:$S$19,$T$5:$T$19)</f>
        <v>Undergraduate</v>
      </c>
      <c r="E396" s="1" t="d">
        <v>2023-01-11</v>
      </c>
      <c r="F396" t="s">
        <v>621</v>
      </c>
      <c r="G396" t="s">
        <v>2495</v>
      </c>
      <c r="H396" t="str">
        <f>_xlfn.XLOOKUP(Table22[[#This Row],[Unique Barcode]],$N$5:$N$33,$O$5:$O$33)</f>
        <v>WALLADPT</v>
      </c>
      <c r="I396" t="str">
        <f>_xlfn.XLOOKUP(Table22[[#This Row],[Unique Barcode]],$N$5:$N$33,$P$5:$P$33)</f>
        <v>Charger</v>
      </c>
      <c r="J396" t="s">
        <v>2556</v>
      </c>
      <c r="K396">
        <v>1</v>
      </c>
    </row>
    <row r="397" spans="1:11" x14ac:dyDescent="0.2">
      <c r="A397" s="1" t="d">
        <v>2023-01-11</v>
      </c>
      <c r="B397">
        <v>-1</v>
      </c>
      <c r="C397" t="s">
        <v>13</v>
      </c>
      <c r="D397" t="str">
        <f>_xlfn.XLOOKUP(Table22[[#This Row],[Patron Group]],$S$5:$S$19,$T$5:$T$19)</f>
        <v>Graduate</v>
      </c>
      <c r="E397" s="1" t="d">
        <v>2023-01-18</v>
      </c>
      <c r="F397" t="s">
        <v>622</v>
      </c>
      <c r="G397" t="s">
        <v>2530</v>
      </c>
      <c r="H397" t="str">
        <f>_xlfn.XLOOKUP(Table22[[#This Row],[Unique Barcode]],$N$5:$N$33,$O$5:$O$33)</f>
        <v>iPad</v>
      </c>
      <c r="I397" t="str">
        <f>_xlfn.XLOOKUP(Table22[[#This Row],[Unique Barcode]],$N$5:$N$33,$P$5:$P$33)</f>
        <v>Device</v>
      </c>
      <c r="J397" t="s">
        <v>2556</v>
      </c>
      <c r="K397">
        <v>1</v>
      </c>
    </row>
    <row r="398" spans="1:11" x14ac:dyDescent="0.2">
      <c r="A398" s="1" t="d">
        <v>2023-01-11</v>
      </c>
      <c r="B398">
        <v>-1</v>
      </c>
      <c r="C398" t="s">
        <v>18</v>
      </c>
      <c r="D398" t="str">
        <f>_xlfn.XLOOKUP(Table22[[#This Row],[Patron Group]],$S$5:$S$19,$T$5:$T$19)</f>
        <v>Undergraduate</v>
      </c>
      <c r="E398" s="1" t="d">
        <v>2023-01-11</v>
      </c>
      <c r="F398" t="s">
        <v>186</v>
      </c>
      <c r="G398" t="s">
        <v>2493</v>
      </c>
      <c r="H398" t="str">
        <f>_xlfn.XLOOKUP(Table22[[#This Row],[Unique Barcode]],$N$5:$N$33,$O$5:$O$33)</f>
        <v>Headphones</v>
      </c>
      <c r="I398" t="str">
        <f>_xlfn.XLOOKUP(Table22[[#This Row],[Unique Barcode]],$N$5:$N$33,$P$5:$P$33)</f>
        <v>Accessory</v>
      </c>
      <c r="J398" t="s">
        <v>2556</v>
      </c>
      <c r="K398">
        <v>1</v>
      </c>
    </row>
    <row r="399" spans="1:11" x14ac:dyDescent="0.2">
      <c r="A399" s="1" t="d">
        <v>2023-01-11</v>
      </c>
      <c r="B399">
        <v>-1</v>
      </c>
      <c r="C399" t="s">
        <v>13</v>
      </c>
      <c r="D399" t="str">
        <f>_xlfn.XLOOKUP(Table22[[#This Row],[Patron Group]],$S$5:$S$19,$T$5:$T$19)</f>
        <v>Graduate</v>
      </c>
      <c r="E399" s="1" t="d">
        <v>2023-01-25</v>
      </c>
      <c r="F399" t="s">
        <v>623</v>
      </c>
      <c r="G399" t="s">
        <v>2528</v>
      </c>
      <c r="H399" t="str">
        <f>_xlfn.XLOOKUP(Table22[[#This Row],[Unique Barcode]],$N$5:$N$33,$O$5:$O$33)</f>
        <v>MacBook</v>
      </c>
      <c r="I399" t="str">
        <f>_xlfn.XLOOKUP(Table22[[#This Row],[Unique Barcode]],$N$5:$N$33,$P$5:$P$33)</f>
        <v>Device</v>
      </c>
      <c r="J399" t="s">
        <v>2556</v>
      </c>
      <c r="K399">
        <v>1</v>
      </c>
    </row>
    <row r="400" spans="1:11" x14ac:dyDescent="0.2">
      <c r="A400" s="1" t="d">
        <v>2023-01-11</v>
      </c>
      <c r="B400">
        <v>-1</v>
      </c>
      <c r="C400" t="s">
        <v>18</v>
      </c>
      <c r="D400" t="str">
        <f>_xlfn.XLOOKUP(Table22[[#This Row],[Patron Group]],$S$5:$S$19,$T$5:$T$19)</f>
        <v>Undergraduate</v>
      </c>
      <c r="E400" s="1" t="d">
        <v>2023-01-11</v>
      </c>
      <c r="F400" t="s">
        <v>624</v>
      </c>
      <c r="G400" t="s">
        <v>2496</v>
      </c>
      <c r="H400" t="str">
        <f>_xlfn.XLOOKUP(Table22[[#This Row],[Unique Barcode]],$N$5:$N$33,$O$5:$O$33)</f>
        <v>IPHONE</v>
      </c>
      <c r="I400" t="str">
        <f>_xlfn.XLOOKUP(Table22[[#This Row],[Unique Barcode]],$N$5:$N$33,$P$5:$P$33)</f>
        <v>Charger</v>
      </c>
      <c r="J400" t="s">
        <v>2556</v>
      </c>
      <c r="K400">
        <v>1</v>
      </c>
    </row>
    <row r="401" spans="1:11" x14ac:dyDescent="0.2">
      <c r="A401" s="1" t="d">
        <v>2023-01-11</v>
      </c>
      <c r="B401">
        <v>-1</v>
      </c>
      <c r="C401" t="s">
        <v>18</v>
      </c>
      <c r="D401" t="str">
        <f>_xlfn.XLOOKUP(Table22[[#This Row],[Patron Group]],$S$5:$S$19,$T$5:$T$19)</f>
        <v>Undergraduate</v>
      </c>
      <c r="E401" s="1" t="d">
        <v>2023-01-11</v>
      </c>
      <c r="F401" t="s">
        <v>95</v>
      </c>
      <c r="G401" t="s">
        <v>2495</v>
      </c>
      <c r="H401" t="str">
        <f>_xlfn.XLOOKUP(Table22[[#This Row],[Unique Barcode]],$N$5:$N$33,$O$5:$O$33)</f>
        <v>WALLADPT</v>
      </c>
      <c r="I401" t="str">
        <f>_xlfn.XLOOKUP(Table22[[#This Row],[Unique Barcode]],$N$5:$N$33,$P$5:$P$33)</f>
        <v>Charger</v>
      </c>
      <c r="J401" t="s">
        <v>2556</v>
      </c>
      <c r="K401">
        <v>1</v>
      </c>
    </row>
    <row r="402" spans="1:11" x14ac:dyDescent="0.2">
      <c r="A402" s="1" t="d">
        <v>2023-01-11</v>
      </c>
      <c r="B402">
        <v>-1</v>
      </c>
      <c r="C402" t="s">
        <v>13</v>
      </c>
      <c r="D402" t="str">
        <f>_xlfn.XLOOKUP(Table22[[#This Row],[Patron Group]],$S$5:$S$19,$T$5:$T$19)</f>
        <v>Graduate</v>
      </c>
      <c r="E402" s="1" t="d">
        <v>2023-01-11</v>
      </c>
      <c r="F402" t="s">
        <v>626</v>
      </c>
      <c r="G402" t="s">
        <v>2493</v>
      </c>
      <c r="H402" t="str">
        <f>_xlfn.XLOOKUP(Table22[[#This Row],[Unique Barcode]],$N$5:$N$33,$O$5:$O$33)</f>
        <v>Headphones</v>
      </c>
      <c r="I402" t="str">
        <f>_xlfn.XLOOKUP(Table22[[#This Row],[Unique Barcode]],$N$5:$N$33,$P$5:$P$33)</f>
        <v>Accessory</v>
      </c>
      <c r="J402" t="s">
        <v>2556</v>
      </c>
      <c r="K402">
        <v>1</v>
      </c>
    </row>
    <row r="403" spans="1:11" x14ac:dyDescent="0.2">
      <c r="A403" s="1" t="d">
        <v>2023-01-11</v>
      </c>
      <c r="B403">
        <v>-1</v>
      </c>
      <c r="C403" t="s">
        <v>18</v>
      </c>
      <c r="D403" t="str">
        <f>_xlfn.XLOOKUP(Table22[[#This Row],[Patron Group]],$S$5:$S$19,$T$5:$T$19)</f>
        <v>Undergraduate</v>
      </c>
      <c r="E403" s="1" t="d">
        <v>2023-01-11</v>
      </c>
      <c r="F403" t="s">
        <v>627</v>
      </c>
      <c r="G403" t="s">
        <v>2501</v>
      </c>
      <c r="H403" t="str">
        <f>_xlfn.XLOOKUP(Table22[[#This Row],[Unique Barcode]],$N$5:$N$33,$O$5:$O$33)</f>
        <v>HPUSBC</v>
      </c>
      <c r="I403" t="str">
        <f>_xlfn.XLOOKUP(Table22[[#This Row],[Unique Barcode]],$N$5:$N$33,$P$5:$P$33)</f>
        <v>Charger</v>
      </c>
      <c r="J403" t="s">
        <v>2575</v>
      </c>
      <c r="K403">
        <v>1</v>
      </c>
    </row>
    <row r="404" spans="1:11" x14ac:dyDescent="0.2">
      <c r="A404" s="1" t="d">
        <v>2023-01-11</v>
      </c>
      <c r="B404">
        <v>-1</v>
      </c>
      <c r="C404" t="s">
        <v>18</v>
      </c>
      <c r="D404" t="str">
        <f>_xlfn.XLOOKUP(Table22[[#This Row],[Patron Group]],$S$5:$S$19,$T$5:$T$19)</f>
        <v>Undergraduate</v>
      </c>
      <c r="E404" s="1" t="d">
        <v>2023-01-11</v>
      </c>
      <c r="F404" t="s">
        <v>31</v>
      </c>
      <c r="G404" t="s">
        <v>2492</v>
      </c>
      <c r="H404" t="str">
        <f>_xlfn.XLOOKUP(Table22[[#This Row],[Unique Barcode]],$N$5:$N$33,$O$5:$O$33)</f>
        <v>MACUSBC</v>
      </c>
      <c r="I404" t="str">
        <f>_xlfn.XLOOKUP(Table22[[#This Row],[Unique Barcode]],$N$5:$N$33,$P$5:$P$33)</f>
        <v>Charger</v>
      </c>
      <c r="J404" t="s">
        <v>2556</v>
      </c>
      <c r="K404">
        <v>1</v>
      </c>
    </row>
    <row r="405" spans="1:11" x14ac:dyDescent="0.2">
      <c r="A405" s="1" t="d">
        <v>2023-01-11</v>
      </c>
      <c r="B405">
        <v>-1</v>
      </c>
      <c r="C405" t="s">
        <v>18</v>
      </c>
      <c r="D405" t="str">
        <f>_xlfn.XLOOKUP(Table22[[#This Row],[Patron Group]],$S$5:$S$19,$T$5:$T$19)</f>
        <v>Undergraduate</v>
      </c>
      <c r="E405" s="1" t="d">
        <v>2023-01-11</v>
      </c>
      <c r="F405" t="s">
        <v>162</v>
      </c>
      <c r="G405" t="s">
        <v>2496</v>
      </c>
      <c r="H405" t="str">
        <f>_xlfn.XLOOKUP(Table22[[#This Row],[Unique Barcode]],$N$5:$N$33,$O$5:$O$33)</f>
        <v>IPHONE</v>
      </c>
      <c r="I405" t="str">
        <f>_xlfn.XLOOKUP(Table22[[#This Row],[Unique Barcode]],$N$5:$N$33,$P$5:$P$33)</f>
        <v>Charger</v>
      </c>
      <c r="J405" t="s">
        <v>2556</v>
      </c>
      <c r="K405">
        <v>1</v>
      </c>
    </row>
    <row r="406" spans="1:11" x14ac:dyDescent="0.2">
      <c r="A406" s="1" t="d">
        <v>2023-01-11</v>
      </c>
      <c r="B406">
        <v>-1</v>
      </c>
      <c r="C406" t="s">
        <v>18</v>
      </c>
      <c r="D406" t="str">
        <f>_xlfn.XLOOKUP(Table22[[#This Row],[Patron Group]],$S$5:$S$19,$T$5:$T$19)</f>
        <v>Undergraduate</v>
      </c>
      <c r="E406" s="1" t="d">
        <v>2023-01-11</v>
      </c>
      <c r="F406" t="s">
        <v>629</v>
      </c>
      <c r="G406" t="s">
        <v>2495</v>
      </c>
      <c r="H406" t="str">
        <f>_xlfn.XLOOKUP(Table22[[#This Row],[Unique Barcode]],$N$5:$N$33,$O$5:$O$33)</f>
        <v>WALLADPT</v>
      </c>
      <c r="I406" t="str">
        <f>_xlfn.XLOOKUP(Table22[[#This Row],[Unique Barcode]],$N$5:$N$33,$P$5:$P$33)</f>
        <v>Charger</v>
      </c>
      <c r="J406" t="s">
        <v>2556</v>
      </c>
      <c r="K406">
        <v>1</v>
      </c>
    </row>
    <row r="407" spans="1:11" x14ac:dyDescent="0.2">
      <c r="A407" s="1" t="d">
        <v>2023-01-11</v>
      </c>
      <c r="B407">
        <v>-1</v>
      </c>
      <c r="C407" t="s">
        <v>18</v>
      </c>
      <c r="D407" t="str">
        <f>_xlfn.XLOOKUP(Table22[[#This Row],[Patron Group]],$S$5:$S$19,$T$5:$T$19)</f>
        <v>Undergraduate</v>
      </c>
      <c r="E407" s="1" t="d">
        <v>2023-01-25</v>
      </c>
      <c r="F407" t="s">
        <v>630</v>
      </c>
      <c r="G407" t="s">
        <v>2490</v>
      </c>
      <c r="H407" t="str">
        <f>_xlfn.XLOOKUP(Table22[[#This Row],[Unique Barcode]],$N$5:$N$33,$O$5:$O$33)</f>
        <v>MacBook</v>
      </c>
      <c r="I407" t="str">
        <f>_xlfn.XLOOKUP(Table22[[#This Row],[Unique Barcode]],$N$5:$N$33,$P$5:$P$33)</f>
        <v>Device</v>
      </c>
      <c r="J407" t="s">
        <v>2556</v>
      </c>
      <c r="K407">
        <v>1</v>
      </c>
    </row>
    <row r="408" spans="1:11" x14ac:dyDescent="0.2">
      <c r="A408" s="1" t="d">
        <v>2023-01-11</v>
      </c>
      <c r="B408">
        <v>-1</v>
      </c>
      <c r="C408" t="s">
        <v>13</v>
      </c>
      <c r="D408" t="str">
        <f>_xlfn.XLOOKUP(Table22[[#This Row],[Patron Group]],$S$5:$S$19,$T$5:$T$19)</f>
        <v>Graduate</v>
      </c>
      <c r="E408" s="1" t="d">
        <v>2023-01-24</v>
      </c>
      <c r="F408" t="s">
        <v>632</v>
      </c>
      <c r="G408" t="s">
        <v>2490</v>
      </c>
      <c r="H408" t="str">
        <f>_xlfn.XLOOKUP(Table22[[#This Row],[Unique Barcode]],$N$5:$N$33,$O$5:$O$33)</f>
        <v>MacBook</v>
      </c>
      <c r="I408" t="str">
        <f>_xlfn.XLOOKUP(Table22[[#This Row],[Unique Barcode]],$N$5:$N$33,$P$5:$P$33)</f>
        <v>Device</v>
      </c>
      <c r="J408" t="s">
        <v>2556</v>
      </c>
      <c r="K408">
        <v>1</v>
      </c>
    </row>
    <row r="409" spans="1:11" x14ac:dyDescent="0.2">
      <c r="A409" s="1" t="d">
        <v>2023-01-11</v>
      </c>
      <c r="B409">
        <v>-1</v>
      </c>
      <c r="C409" t="s">
        <v>13</v>
      </c>
      <c r="D409" t="str">
        <f>_xlfn.XLOOKUP(Table22[[#This Row],[Patron Group]],$S$5:$S$19,$T$5:$T$19)</f>
        <v>Graduate</v>
      </c>
      <c r="E409" s="1" t="d">
        <v>2023-01-12</v>
      </c>
      <c r="F409" t="s">
        <v>91</v>
      </c>
      <c r="G409" t="s">
        <v>2492</v>
      </c>
      <c r="H409" t="str">
        <f>_xlfn.XLOOKUP(Table22[[#This Row],[Unique Barcode]],$N$5:$N$33,$O$5:$O$33)</f>
        <v>MACUSBC</v>
      </c>
      <c r="I409" t="str">
        <f>_xlfn.XLOOKUP(Table22[[#This Row],[Unique Barcode]],$N$5:$N$33,$P$5:$P$33)</f>
        <v>Charger</v>
      </c>
      <c r="J409" t="s">
        <v>2556</v>
      </c>
      <c r="K409">
        <v>1</v>
      </c>
    </row>
    <row r="410" spans="1:11" x14ac:dyDescent="0.2">
      <c r="A410" s="1" t="d">
        <v>2023-01-11</v>
      </c>
      <c r="B410">
        <v>-1</v>
      </c>
      <c r="C410" t="s">
        <v>18</v>
      </c>
      <c r="D410" t="str">
        <f>_xlfn.XLOOKUP(Table22[[#This Row],[Patron Group]],$S$5:$S$19,$T$5:$T$19)</f>
        <v>Undergraduate</v>
      </c>
      <c r="E410" s="1" t="d">
        <v>2023-01-11</v>
      </c>
      <c r="F410" t="s">
        <v>390</v>
      </c>
      <c r="G410" t="s">
        <v>2492</v>
      </c>
      <c r="H410" t="str">
        <f>_xlfn.XLOOKUP(Table22[[#This Row],[Unique Barcode]],$N$5:$N$33,$O$5:$O$33)</f>
        <v>MACUSBC</v>
      </c>
      <c r="I410" t="str">
        <f>_xlfn.XLOOKUP(Table22[[#This Row],[Unique Barcode]],$N$5:$N$33,$P$5:$P$33)</f>
        <v>Charger</v>
      </c>
      <c r="J410" t="s">
        <v>2556</v>
      </c>
      <c r="K410">
        <v>1</v>
      </c>
    </row>
    <row r="411" spans="1:11" x14ac:dyDescent="0.2">
      <c r="A411" s="1" t="d">
        <v>2023-01-11</v>
      </c>
      <c r="B411">
        <v>-1</v>
      </c>
      <c r="C411" t="s">
        <v>18</v>
      </c>
      <c r="D411" t="str">
        <f>_xlfn.XLOOKUP(Table22[[#This Row],[Patron Group]],$S$5:$S$19,$T$5:$T$19)</f>
        <v>Undergraduate</v>
      </c>
      <c r="E411" s="1" t="d">
        <v>2023-01-11</v>
      </c>
      <c r="F411" t="s">
        <v>320</v>
      </c>
      <c r="G411" t="s">
        <v>2501</v>
      </c>
      <c r="H411" t="str">
        <f>_xlfn.XLOOKUP(Table22[[#This Row],[Unique Barcode]],$N$5:$N$33,$O$5:$O$33)</f>
        <v>HPUSBC</v>
      </c>
      <c r="I411" t="str">
        <f>_xlfn.XLOOKUP(Table22[[#This Row],[Unique Barcode]],$N$5:$N$33,$P$5:$P$33)</f>
        <v>Charger</v>
      </c>
      <c r="J411" t="s">
        <v>2575</v>
      </c>
      <c r="K411">
        <v>1</v>
      </c>
    </row>
    <row r="412" spans="1:11" x14ac:dyDescent="0.2">
      <c r="A412" s="1" t="d">
        <v>2023-01-11</v>
      </c>
      <c r="B412">
        <v>-1</v>
      </c>
      <c r="C412" t="s">
        <v>13</v>
      </c>
      <c r="D412" t="str">
        <f>_xlfn.XLOOKUP(Table22[[#This Row],[Patron Group]],$S$5:$S$19,$T$5:$T$19)</f>
        <v>Graduate</v>
      </c>
      <c r="E412" s="1" t="d">
        <v>2023-03-24</v>
      </c>
      <c r="F412" t="s">
        <v>634</v>
      </c>
      <c r="G412" t="s">
        <v>2490</v>
      </c>
      <c r="H412" t="str">
        <f>_xlfn.XLOOKUP(Table22[[#This Row],[Unique Barcode]],$N$5:$N$33,$O$5:$O$33)</f>
        <v>MacBook</v>
      </c>
      <c r="I412" t="str">
        <f>_xlfn.XLOOKUP(Table22[[#This Row],[Unique Barcode]],$N$5:$N$33,$P$5:$P$33)</f>
        <v>Device</v>
      </c>
      <c r="J412" t="s">
        <v>2556</v>
      </c>
      <c r="K412">
        <v>1</v>
      </c>
    </row>
    <row r="413" spans="1:11" x14ac:dyDescent="0.2">
      <c r="A413" s="1" t="d">
        <v>2023-01-11</v>
      </c>
      <c r="B413">
        <v>-1</v>
      </c>
      <c r="C413" t="s">
        <v>18</v>
      </c>
      <c r="D413" t="str">
        <f>_xlfn.XLOOKUP(Table22[[#This Row],[Patron Group]],$S$5:$S$19,$T$5:$T$19)</f>
        <v>Undergraduate</v>
      </c>
      <c r="E413" s="1" t="d">
        <v>2023-01-11</v>
      </c>
      <c r="F413" t="s">
        <v>490</v>
      </c>
      <c r="G413" t="s">
        <v>2496</v>
      </c>
      <c r="H413" t="str">
        <f>_xlfn.XLOOKUP(Table22[[#This Row],[Unique Barcode]],$N$5:$N$33,$O$5:$O$33)</f>
        <v>IPHONE</v>
      </c>
      <c r="I413" t="str">
        <f>_xlfn.XLOOKUP(Table22[[#This Row],[Unique Barcode]],$N$5:$N$33,$P$5:$P$33)</f>
        <v>Charger</v>
      </c>
      <c r="J413" t="s">
        <v>2556</v>
      </c>
      <c r="K413">
        <v>1</v>
      </c>
    </row>
    <row r="414" spans="1:11" x14ac:dyDescent="0.2">
      <c r="A414" s="1" t="d">
        <v>2023-01-11</v>
      </c>
      <c r="B414">
        <v>-1</v>
      </c>
      <c r="C414" t="s">
        <v>13</v>
      </c>
      <c r="D414" t="str">
        <f>_xlfn.XLOOKUP(Table22[[#This Row],[Patron Group]],$S$5:$S$19,$T$5:$T$19)</f>
        <v>Graduate</v>
      </c>
      <c r="E414" s="1" t="d">
        <v>2023-01-18</v>
      </c>
      <c r="F414" t="s">
        <v>142</v>
      </c>
      <c r="G414" t="s">
        <v>2489</v>
      </c>
      <c r="H414" t="str">
        <f>_xlfn.XLOOKUP(Table22[[#This Row],[Unique Barcode]],$N$5:$N$33,$O$5:$O$33)</f>
        <v>ChromeBook</v>
      </c>
      <c r="I414" t="str">
        <f>_xlfn.XLOOKUP(Table22[[#This Row],[Unique Barcode]],$N$5:$N$33,$P$5:$P$33)</f>
        <v>Device</v>
      </c>
      <c r="J414" t="s">
        <v>2554</v>
      </c>
      <c r="K414">
        <v>1</v>
      </c>
    </row>
    <row r="415" spans="1:11" x14ac:dyDescent="0.2">
      <c r="A415" s="1" t="d">
        <v>2023-01-11</v>
      </c>
      <c r="B415">
        <v>-1</v>
      </c>
      <c r="C415" t="s">
        <v>18</v>
      </c>
      <c r="D415" t="str">
        <f>_xlfn.XLOOKUP(Table22[[#This Row],[Patron Group]],$S$5:$S$19,$T$5:$T$19)</f>
        <v>Undergraduate</v>
      </c>
      <c r="E415" s="1" t="d">
        <v>2023-01-11</v>
      </c>
      <c r="F415" t="s">
        <v>636</v>
      </c>
      <c r="G415" t="s">
        <v>2492</v>
      </c>
      <c r="H415" t="str">
        <f>_xlfn.XLOOKUP(Table22[[#This Row],[Unique Barcode]],$N$5:$N$33,$O$5:$O$33)</f>
        <v>MACUSBC</v>
      </c>
      <c r="I415" t="str">
        <f>_xlfn.XLOOKUP(Table22[[#This Row],[Unique Barcode]],$N$5:$N$33,$P$5:$P$33)</f>
        <v>Charger</v>
      </c>
      <c r="J415" t="s">
        <v>2556</v>
      </c>
      <c r="K415">
        <v>1</v>
      </c>
    </row>
    <row r="416" spans="1:11" x14ac:dyDescent="0.2">
      <c r="A416" s="1" t="d">
        <v>2023-01-11</v>
      </c>
      <c r="B416">
        <v>-1</v>
      </c>
      <c r="C416" t="s">
        <v>13</v>
      </c>
      <c r="D416" t="str">
        <f>_xlfn.XLOOKUP(Table22[[#This Row],[Patron Group]],$S$5:$S$19,$T$5:$T$19)</f>
        <v>Graduate</v>
      </c>
      <c r="E416" s="1" t="d">
        <v>2023-01-11</v>
      </c>
      <c r="F416" t="s">
        <v>415</v>
      </c>
      <c r="G416" t="s">
        <v>2496</v>
      </c>
      <c r="H416" t="str">
        <f>_xlfn.XLOOKUP(Table22[[#This Row],[Unique Barcode]],$N$5:$N$33,$O$5:$O$33)</f>
        <v>IPHONE</v>
      </c>
      <c r="I416" t="str">
        <f>_xlfn.XLOOKUP(Table22[[#This Row],[Unique Barcode]],$N$5:$N$33,$P$5:$P$33)</f>
        <v>Charger</v>
      </c>
      <c r="J416" t="s">
        <v>2554</v>
      </c>
      <c r="K416">
        <v>1</v>
      </c>
    </row>
    <row r="417" spans="1:11" x14ac:dyDescent="0.2">
      <c r="A417" s="1" t="d">
        <v>2023-01-11</v>
      </c>
      <c r="B417">
        <v>-1</v>
      </c>
      <c r="C417" t="s">
        <v>18</v>
      </c>
      <c r="D417" t="str">
        <f>_xlfn.XLOOKUP(Table22[[#This Row],[Patron Group]],$S$5:$S$19,$T$5:$T$19)</f>
        <v>Undergraduate</v>
      </c>
      <c r="E417" s="1" t="d">
        <v>2023-01-11</v>
      </c>
      <c r="F417" t="s">
        <v>267</v>
      </c>
      <c r="G417" t="s">
        <v>2497</v>
      </c>
      <c r="H417" t="str">
        <f>_xlfn.XLOOKUP(Table22[[#This Row],[Unique Barcode]],$N$5:$N$33,$O$5:$O$33)</f>
        <v>MACCHRG</v>
      </c>
      <c r="I417" t="str">
        <f>_xlfn.XLOOKUP(Table22[[#This Row],[Unique Barcode]],$N$5:$N$33,$P$5:$P$33)</f>
        <v>Charger</v>
      </c>
      <c r="J417" t="s">
        <v>2556</v>
      </c>
      <c r="K417">
        <v>1</v>
      </c>
    </row>
    <row r="418" spans="1:11" x14ac:dyDescent="0.2">
      <c r="A418" s="1" t="d">
        <v>2023-01-11</v>
      </c>
      <c r="B418">
        <v>-1</v>
      </c>
      <c r="C418" t="s">
        <v>18</v>
      </c>
      <c r="D418" t="str">
        <f>_xlfn.XLOOKUP(Table22[[#This Row],[Patron Group]],$S$5:$S$19,$T$5:$T$19)</f>
        <v>Undergraduate</v>
      </c>
      <c r="E418" s="1" t="d">
        <v>2023-01-11</v>
      </c>
      <c r="F418" t="s">
        <v>84</v>
      </c>
      <c r="G418" t="s">
        <v>2492</v>
      </c>
      <c r="H418" t="str">
        <f>_xlfn.XLOOKUP(Table22[[#This Row],[Unique Barcode]],$N$5:$N$33,$O$5:$O$33)</f>
        <v>MACUSBC</v>
      </c>
      <c r="I418" t="str">
        <f>_xlfn.XLOOKUP(Table22[[#This Row],[Unique Barcode]],$N$5:$N$33,$P$5:$P$33)</f>
        <v>Charger</v>
      </c>
      <c r="J418" t="s">
        <v>2556</v>
      </c>
      <c r="K418">
        <v>1</v>
      </c>
    </row>
    <row r="419" spans="1:11" x14ac:dyDescent="0.2">
      <c r="A419" s="1" t="d">
        <v>2023-01-11</v>
      </c>
      <c r="B419">
        <v>-1</v>
      </c>
      <c r="C419" t="s">
        <v>18</v>
      </c>
      <c r="D419" t="str">
        <f>_xlfn.XLOOKUP(Table22[[#This Row],[Patron Group]],$S$5:$S$19,$T$5:$T$19)</f>
        <v>Undergraduate</v>
      </c>
      <c r="E419" s="1" t="d">
        <v>2023-04-11</v>
      </c>
      <c r="F419" t="s">
        <v>638</v>
      </c>
      <c r="G419" t="s">
        <v>2494</v>
      </c>
      <c r="H419" t="str">
        <f>_xlfn.XLOOKUP(Table22[[#This Row],[Unique Barcode]],$N$5:$N$33,$O$5:$O$33)</f>
        <v>EE Devices</v>
      </c>
      <c r="I419" t="str">
        <f>_xlfn.XLOOKUP(Table22[[#This Row],[Unique Barcode]],$N$5:$N$33,$P$5:$P$33)</f>
        <v>EE Devices</v>
      </c>
      <c r="J419" t="s">
        <v>2575</v>
      </c>
      <c r="K419">
        <v>1</v>
      </c>
    </row>
    <row r="420" spans="1:11" x14ac:dyDescent="0.2">
      <c r="A420" s="1" t="d">
        <v>2023-01-11</v>
      </c>
      <c r="B420">
        <v>-1</v>
      </c>
      <c r="C420" t="s">
        <v>13</v>
      </c>
      <c r="D420" t="str">
        <f>_xlfn.XLOOKUP(Table22[[#This Row],[Patron Group]],$S$5:$S$19,$T$5:$T$19)</f>
        <v>Graduate</v>
      </c>
      <c r="E420" s="1" t="d">
        <v>2023-01-18</v>
      </c>
      <c r="F420" t="s">
        <v>640</v>
      </c>
      <c r="G420" t="s">
        <v>2491</v>
      </c>
      <c r="H420" t="str">
        <f>_xlfn.XLOOKUP(Table22[[#This Row],[Unique Barcode]],$N$5:$N$33,$O$5:$O$33)</f>
        <v>HP Laptop</v>
      </c>
      <c r="I420" t="str">
        <f>_xlfn.XLOOKUP(Table22[[#This Row],[Unique Barcode]],$N$5:$N$33,$P$5:$P$33)</f>
        <v>Device</v>
      </c>
      <c r="J420" t="s">
        <v>2556</v>
      </c>
      <c r="K420">
        <v>1</v>
      </c>
    </row>
    <row r="421" spans="1:11" x14ac:dyDescent="0.2">
      <c r="A421" s="1" t="d">
        <v>2023-01-11</v>
      </c>
      <c r="B421">
        <v>-1</v>
      </c>
      <c r="C421" t="s">
        <v>18</v>
      </c>
      <c r="D421" t="str">
        <f>_xlfn.XLOOKUP(Table22[[#This Row],[Patron Group]],$S$5:$S$19,$T$5:$T$19)</f>
        <v>Undergraduate</v>
      </c>
      <c r="E421" s="1" t="d">
        <v>2023-01-11</v>
      </c>
      <c r="F421" t="s">
        <v>642</v>
      </c>
      <c r="G421" t="s">
        <v>2497</v>
      </c>
      <c r="H421" t="str">
        <f>_xlfn.XLOOKUP(Table22[[#This Row],[Unique Barcode]],$N$5:$N$33,$O$5:$O$33)</f>
        <v>MACCHRG</v>
      </c>
      <c r="I421" t="str">
        <f>_xlfn.XLOOKUP(Table22[[#This Row],[Unique Barcode]],$N$5:$N$33,$P$5:$P$33)</f>
        <v>Charger</v>
      </c>
      <c r="J421" t="s">
        <v>2556</v>
      </c>
      <c r="K421">
        <v>1</v>
      </c>
    </row>
    <row r="422" spans="1:11" x14ac:dyDescent="0.2">
      <c r="A422" s="1" t="d">
        <v>2023-01-11</v>
      </c>
      <c r="B422">
        <v>-1</v>
      </c>
      <c r="C422" t="s">
        <v>18</v>
      </c>
      <c r="D422" t="str">
        <f>_xlfn.XLOOKUP(Table22[[#This Row],[Patron Group]],$S$5:$S$19,$T$5:$T$19)</f>
        <v>Undergraduate</v>
      </c>
      <c r="E422" s="1" t="d">
        <v>2023-01-25</v>
      </c>
      <c r="F422" t="s">
        <v>644</v>
      </c>
      <c r="G422" t="s">
        <v>2528</v>
      </c>
      <c r="H422" t="str">
        <f>_xlfn.XLOOKUP(Table22[[#This Row],[Unique Barcode]],$N$5:$N$33,$O$5:$O$33)</f>
        <v>MacBook</v>
      </c>
      <c r="I422" t="str">
        <f>_xlfn.XLOOKUP(Table22[[#This Row],[Unique Barcode]],$N$5:$N$33,$P$5:$P$33)</f>
        <v>Device</v>
      </c>
      <c r="J422" t="s">
        <v>2556</v>
      </c>
      <c r="K422">
        <v>1</v>
      </c>
    </row>
    <row r="423" spans="1:11" x14ac:dyDescent="0.2">
      <c r="A423" s="1" t="d">
        <v>2023-01-11</v>
      </c>
      <c r="B423">
        <v>-1</v>
      </c>
      <c r="C423" t="s">
        <v>18</v>
      </c>
      <c r="D423" t="str">
        <f>_xlfn.XLOOKUP(Table22[[#This Row],[Patron Group]],$S$5:$S$19,$T$5:$T$19)</f>
        <v>Undergraduate</v>
      </c>
      <c r="E423" s="1" t="d">
        <v>2023-01-25</v>
      </c>
      <c r="F423" t="s">
        <v>646</v>
      </c>
      <c r="G423" t="s">
        <v>2490</v>
      </c>
      <c r="H423" t="str">
        <f>_xlfn.XLOOKUP(Table22[[#This Row],[Unique Barcode]],$N$5:$N$33,$O$5:$O$33)</f>
        <v>MacBook</v>
      </c>
      <c r="I423" t="str">
        <f>_xlfn.XLOOKUP(Table22[[#This Row],[Unique Barcode]],$N$5:$N$33,$P$5:$P$33)</f>
        <v>Device</v>
      </c>
      <c r="J423" t="s">
        <v>2556</v>
      </c>
      <c r="K423">
        <v>1</v>
      </c>
    </row>
    <row r="424" spans="1:11" x14ac:dyDescent="0.2">
      <c r="A424" s="1" t="d">
        <v>2023-01-11</v>
      </c>
      <c r="B424">
        <v>-1</v>
      </c>
      <c r="C424" t="s">
        <v>18</v>
      </c>
      <c r="D424" t="str">
        <f>_xlfn.XLOOKUP(Table22[[#This Row],[Patron Group]],$S$5:$S$19,$T$5:$T$19)</f>
        <v>Undergraduate</v>
      </c>
      <c r="E424" s="1" t="d">
        <v>2023-01-18</v>
      </c>
      <c r="F424" t="s">
        <v>648</v>
      </c>
      <c r="G424" t="s">
        <v>2490</v>
      </c>
      <c r="H424" t="str">
        <f>_xlfn.XLOOKUP(Table22[[#This Row],[Unique Barcode]],$N$5:$N$33,$O$5:$O$33)</f>
        <v>MacBook</v>
      </c>
      <c r="I424" t="str">
        <f>_xlfn.XLOOKUP(Table22[[#This Row],[Unique Barcode]],$N$5:$N$33,$P$5:$P$33)</f>
        <v>Device</v>
      </c>
      <c r="J424" t="s">
        <v>2556</v>
      </c>
      <c r="K424">
        <v>1</v>
      </c>
    </row>
    <row r="425" spans="1:11" x14ac:dyDescent="0.2">
      <c r="A425" s="1" t="d">
        <v>2023-01-11</v>
      </c>
      <c r="B425">
        <v>-1</v>
      </c>
      <c r="C425" t="s">
        <v>13</v>
      </c>
      <c r="D425" t="str">
        <f>_xlfn.XLOOKUP(Table22[[#This Row],[Patron Group]],$S$5:$S$19,$T$5:$T$19)</f>
        <v>Graduate</v>
      </c>
      <c r="E425" s="1" t="d">
        <v>2023-01-11</v>
      </c>
      <c r="F425" t="s">
        <v>650</v>
      </c>
      <c r="G425" t="s">
        <v>2503</v>
      </c>
      <c r="H425" t="str">
        <f>_xlfn.XLOOKUP(Table22[[#This Row],[Unique Barcode]],$N$5:$N$33,$O$5:$O$33)</f>
        <v>HDMIC</v>
      </c>
      <c r="I425" t="str">
        <f>_xlfn.XLOOKUP(Table22[[#This Row],[Unique Barcode]],$N$5:$N$33,$P$5:$P$33)</f>
        <v>Cable</v>
      </c>
      <c r="J425" t="s">
        <v>2554</v>
      </c>
      <c r="K425">
        <v>1</v>
      </c>
    </row>
    <row r="426" spans="1:11" x14ac:dyDescent="0.2">
      <c r="A426" s="1" t="d">
        <v>2023-01-11</v>
      </c>
      <c r="B426">
        <v>-1</v>
      </c>
      <c r="C426" t="s">
        <v>18</v>
      </c>
      <c r="D426" t="str">
        <f>_xlfn.XLOOKUP(Table22[[#This Row],[Patron Group]],$S$5:$S$19,$T$5:$T$19)</f>
        <v>Undergraduate</v>
      </c>
      <c r="E426" s="1" t="d">
        <v>2023-01-18</v>
      </c>
      <c r="F426" t="s">
        <v>652</v>
      </c>
      <c r="G426" t="s">
        <v>2530</v>
      </c>
      <c r="H426" t="str">
        <f>_xlfn.XLOOKUP(Table22[[#This Row],[Unique Barcode]],$N$5:$N$33,$O$5:$O$33)</f>
        <v>iPad</v>
      </c>
      <c r="I426" t="str">
        <f>_xlfn.XLOOKUP(Table22[[#This Row],[Unique Barcode]],$N$5:$N$33,$P$5:$P$33)</f>
        <v>Device</v>
      </c>
      <c r="J426" t="s">
        <v>2556</v>
      </c>
      <c r="K426">
        <v>1</v>
      </c>
    </row>
    <row r="427" spans="1:11" x14ac:dyDescent="0.2">
      <c r="A427" s="1" t="d">
        <v>2023-01-11</v>
      </c>
      <c r="B427">
        <v>-1</v>
      </c>
      <c r="C427" t="s">
        <v>18</v>
      </c>
      <c r="D427" t="str">
        <f>_xlfn.XLOOKUP(Table22[[#This Row],[Patron Group]],$S$5:$S$19,$T$5:$T$19)</f>
        <v>Undergraduate</v>
      </c>
      <c r="E427" s="1" t="d">
        <v>2023-01-11</v>
      </c>
      <c r="F427" t="s">
        <v>654</v>
      </c>
      <c r="G427" t="s">
        <v>2501</v>
      </c>
      <c r="H427" t="str">
        <f>_xlfn.XLOOKUP(Table22[[#This Row],[Unique Barcode]],$N$5:$N$33,$O$5:$O$33)</f>
        <v>HPUSBC</v>
      </c>
      <c r="I427" t="str">
        <f>_xlfn.XLOOKUP(Table22[[#This Row],[Unique Barcode]],$N$5:$N$33,$P$5:$P$33)</f>
        <v>Charger</v>
      </c>
      <c r="J427" t="s">
        <v>2575</v>
      </c>
      <c r="K427">
        <v>1</v>
      </c>
    </row>
    <row r="428" spans="1:11" x14ac:dyDescent="0.2">
      <c r="A428" s="1" t="d">
        <v>2023-01-11</v>
      </c>
      <c r="B428">
        <v>-1</v>
      </c>
      <c r="C428" t="s">
        <v>18</v>
      </c>
      <c r="D428" t="str">
        <f>_xlfn.XLOOKUP(Table22[[#This Row],[Patron Group]],$S$5:$S$19,$T$5:$T$19)</f>
        <v>Undergraduate</v>
      </c>
      <c r="E428" s="1" t="d">
        <v>2023-01-24</v>
      </c>
      <c r="F428" t="s">
        <v>655</v>
      </c>
      <c r="G428" t="s">
        <v>2491</v>
      </c>
      <c r="H428" t="str">
        <f>_xlfn.XLOOKUP(Table22[[#This Row],[Unique Barcode]],$N$5:$N$33,$O$5:$O$33)</f>
        <v>HP Laptop</v>
      </c>
      <c r="I428" t="str">
        <f>_xlfn.XLOOKUP(Table22[[#This Row],[Unique Barcode]],$N$5:$N$33,$P$5:$P$33)</f>
        <v>Device</v>
      </c>
      <c r="J428" t="s">
        <v>2556</v>
      </c>
      <c r="K428">
        <v>1</v>
      </c>
    </row>
    <row r="429" spans="1:11" x14ac:dyDescent="0.2">
      <c r="A429" s="1" t="d">
        <v>2023-01-11</v>
      </c>
      <c r="B429">
        <v>-1</v>
      </c>
      <c r="C429" t="s">
        <v>18</v>
      </c>
      <c r="D429" t="str">
        <f>_xlfn.XLOOKUP(Table22[[#This Row],[Patron Group]],$S$5:$S$19,$T$5:$T$19)</f>
        <v>Undergraduate</v>
      </c>
      <c r="E429" s="1" t="d">
        <v>2023-01-11</v>
      </c>
      <c r="F429" t="s">
        <v>657</v>
      </c>
      <c r="G429" t="s">
        <v>2495</v>
      </c>
      <c r="H429" t="str">
        <f>_xlfn.XLOOKUP(Table22[[#This Row],[Unique Barcode]],$N$5:$N$33,$O$5:$O$33)</f>
        <v>WALLADPT</v>
      </c>
      <c r="I429" t="str">
        <f>_xlfn.XLOOKUP(Table22[[#This Row],[Unique Barcode]],$N$5:$N$33,$P$5:$P$33)</f>
        <v>Charger</v>
      </c>
      <c r="J429" t="s">
        <v>2556</v>
      </c>
      <c r="K429">
        <v>1</v>
      </c>
    </row>
    <row r="430" spans="1:11" x14ac:dyDescent="0.2">
      <c r="A430" s="1" t="d">
        <v>2023-01-11</v>
      </c>
      <c r="B430">
        <v>-1</v>
      </c>
      <c r="C430" t="s">
        <v>18</v>
      </c>
      <c r="D430" t="str">
        <f>_xlfn.XLOOKUP(Table22[[#This Row],[Patron Group]],$S$5:$S$19,$T$5:$T$19)</f>
        <v>Undergraduate</v>
      </c>
      <c r="E430" s="1" t="d">
        <v>2023-01-11</v>
      </c>
      <c r="F430" t="s">
        <v>435</v>
      </c>
      <c r="G430" t="s">
        <v>2496</v>
      </c>
      <c r="H430" t="str">
        <f>_xlfn.XLOOKUP(Table22[[#This Row],[Unique Barcode]],$N$5:$N$33,$O$5:$O$33)</f>
        <v>IPHONE</v>
      </c>
      <c r="I430" t="str">
        <f>_xlfn.XLOOKUP(Table22[[#This Row],[Unique Barcode]],$N$5:$N$33,$P$5:$P$33)</f>
        <v>Charger</v>
      </c>
      <c r="J430" t="s">
        <v>2556</v>
      </c>
      <c r="K430">
        <v>1</v>
      </c>
    </row>
    <row r="431" spans="1:11" x14ac:dyDescent="0.2">
      <c r="A431" s="1" t="d">
        <v>2023-01-11</v>
      </c>
      <c r="B431">
        <v>-1</v>
      </c>
      <c r="C431" t="s">
        <v>18</v>
      </c>
      <c r="D431" t="str">
        <f>_xlfn.XLOOKUP(Table22[[#This Row],[Patron Group]],$S$5:$S$19,$T$5:$T$19)</f>
        <v>Undergraduate</v>
      </c>
      <c r="E431" s="1" t="d">
        <v>2023-01-11</v>
      </c>
      <c r="F431" t="s">
        <v>658</v>
      </c>
      <c r="G431" t="s">
        <v>2492</v>
      </c>
      <c r="H431" t="str">
        <f>_xlfn.XLOOKUP(Table22[[#This Row],[Unique Barcode]],$N$5:$N$33,$O$5:$O$33)</f>
        <v>MACUSBC</v>
      </c>
      <c r="I431" t="str">
        <f>_xlfn.XLOOKUP(Table22[[#This Row],[Unique Barcode]],$N$5:$N$33,$P$5:$P$33)</f>
        <v>Charger</v>
      </c>
      <c r="J431" t="s">
        <v>2556</v>
      </c>
      <c r="K431">
        <v>1</v>
      </c>
    </row>
    <row r="432" spans="1:11" x14ac:dyDescent="0.2">
      <c r="A432" s="1" t="d">
        <v>2023-01-11</v>
      </c>
      <c r="B432">
        <v>-1</v>
      </c>
      <c r="C432" t="s">
        <v>13</v>
      </c>
      <c r="D432" t="str">
        <f>_xlfn.XLOOKUP(Table22[[#This Row],[Patron Group]],$S$5:$S$19,$T$5:$T$19)</f>
        <v>Graduate</v>
      </c>
      <c r="E432" s="1" t="d">
        <v>2023-01-23</v>
      </c>
      <c r="F432" t="s">
        <v>660</v>
      </c>
      <c r="G432" t="s">
        <v>2528</v>
      </c>
      <c r="H432" t="str">
        <f>_xlfn.XLOOKUP(Table22[[#This Row],[Unique Barcode]],$N$5:$N$33,$O$5:$O$33)</f>
        <v>MacBook</v>
      </c>
      <c r="I432" t="str">
        <f>_xlfn.XLOOKUP(Table22[[#This Row],[Unique Barcode]],$N$5:$N$33,$P$5:$P$33)</f>
        <v>Device</v>
      </c>
      <c r="J432" t="s">
        <v>2556</v>
      </c>
      <c r="K432">
        <v>1</v>
      </c>
    </row>
    <row r="433" spans="1:11" x14ac:dyDescent="0.2">
      <c r="A433" s="1" t="d">
        <v>2023-01-11</v>
      </c>
      <c r="B433">
        <v>-1</v>
      </c>
      <c r="C433" t="s">
        <v>18</v>
      </c>
      <c r="D433" t="str">
        <f>_xlfn.XLOOKUP(Table22[[#This Row],[Patron Group]],$S$5:$S$19,$T$5:$T$19)</f>
        <v>Undergraduate</v>
      </c>
      <c r="E433" s="1" t="d">
        <v>2023-01-11</v>
      </c>
      <c r="F433" t="s">
        <v>339</v>
      </c>
      <c r="G433" t="s">
        <v>2492</v>
      </c>
      <c r="H433" t="str">
        <f>_xlfn.XLOOKUP(Table22[[#This Row],[Unique Barcode]],$N$5:$N$33,$O$5:$O$33)</f>
        <v>MACUSBC</v>
      </c>
      <c r="I433" t="str">
        <f>_xlfn.XLOOKUP(Table22[[#This Row],[Unique Barcode]],$N$5:$N$33,$P$5:$P$33)</f>
        <v>Charger</v>
      </c>
      <c r="J433" t="s">
        <v>2556</v>
      </c>
      <c r="K433">
        <v>1</v>
      </c>
    </row>
    <row r="434" spans="1:11" x14ac:dyDescent="0.2">
      <c r="A434" s="1" t="d">
        <v>2023-01-11</v>
      </c>
      <c r="B434">
        <v>-1</v>
      </c>
      <c r="C434" t="s">
        <v>18</v>
      </c>
      <c r="D434" t="str">
        <f>_xlfn.XLOOKUP(Table22[[#This Row],[Patron Group]],$S$5:$S$19,$T$5:$T$19)</f>
        <v>Undergraduate</v>
      </c>
      <c r="E434" s="1" t="d">
        <v>2023-01-11</v>
      </c>
      <c r="F434" t="s">
        <v>95</v>
      </c>
      <c r="G434" t="s">
        <v>2495</v>
      </c>
      <c r="H434" t="str">
        <f>_xlfn.XLOOKUP(Table22[[#This Row],[Unique Barcode]],$N$5:$N$33,$O$5:$O$33)</f>
        <v>WALLADPT</v>
      </c>
      <c r="I434" t="str">
        <f>_xlfn.XLOOKUP(Table22[[#This Row],[Unique Barcode]],$N$5:$N$33,$P$5:$P$33)</f>
        <v>Charger</v>
      </c>
      <c r="J434" t="s">
        <v>2556</v>
      </c>
      <c r="K434">
        <v>1</v>
      </c>
    </row>
    <row r="435" spans="1:11" x14ac:dyDescent="0.2">
      <c r="A435" s="1" t="d">
        <v>2023-01-11</v>
      </c>
      <c r="B435">
        <v>-1</v>
      </c>
      <c r="C435" t="s">
        <v>18</v>
      </c>
      <c r="D435" t="str">
        <f>_xlfn.XLOOKUP(Table22[[#This Row],[Patron Group]],$S$5:$S$19,$T$5:$T$19)</f>
        <v>Undergraduate</v>
      </c>
      <c r="E435" s="1" t="d">
        <v>2023-01-11</v>
      </c>
      <c r="F435" t="s">
        <v>624</v>
      </c>
      <c r="G435" t="s">
        <v>2496</v>
      </c>
      <c r="H435" t="str">
        <f>_xlfn.XLOOKUP(Table22[[#This Row],[Unique Barcode]],$N$5:$N$33,$O$5:$O$33)</f>
        <v>IPHONE</v>
      </c>
      <c r="I435" t="str">
        <f>_xlfn.XLOOKUP(Table22[[#This Row],[Unique Barcode]],$N$5:$N$33,$P$5:$P$33)</f>
        <v>Charger</v>
      </c>
      <c r="J435" t="s">
        <v>2556</v>
      </c>
      <c r="K435">
        <v>1</v>
      </c>
    </row>
    <row r="436" spans="1:11" x14ac:dyDescent="0.2">
      <c r="A436" s="1" t="d">
        <v>2023-01-11</v>
      </c>
      <c r="B436">
        <v>-1</v>
      </c>
      <c r="C436" t="s">
        <v>18</v>
      </c>
      <c r="D436" t="str">
        <f>_xlfn.XLOOKUP(Table22[[#This Row],[Patron Group]],$S$5:$S$19,$T$5:$T$19)</f>
        <v>Undergraduate</v>
      </c>
      <c r="E436" s="1" t="d">
        <v>2023-01-11</v>
      </c>
      <c r="F436" t="s">
        <v>390</v>
      </c>
      <c r="G436" t="s">
        <v>2492</v>
      </c>
      <c r="H436" t="str">
        <f>_xlfn.XLOOKUP(Table22[[#This Row],[Unique Barcode]],$N$5:$N$33,$O$5:$O$33)</f>
        <v>MACUSBC</v>
      </c>
      <c r="I436" t="str">
        <f>_xlfn.XLOOKUP(Table22[[#This Row],[Unique Barcode]],$N$5:$N$33,$P$5:$P$33)</f>
        <v>Charger</v>
      </c>
      <c r="J436" t="s">
        <v>2556</v>
      </c>
      <c r="K436">
        <v>1</v>
      </c>
    </row>
    <row r="437" spans="1:11" x14ac:dyDescent="0.2">
      <c r="A437" s="1" t="d">
        <v>2023-01-11</v>
      </c>
      <c r="B437">
        <v>-1</v>
      </c>
      <c r="C437" t="s">
        <v>18</v>
      </c>
      <c r="D437" t="str">
        <f>_xlfn.XLOOKUP(Table22[[#This Row],[Patron Group]],$S$5:$S$19,$T$5:$T$19)</f>
        <v>Undergraduate</v>
      </c>
      <c r="E437" s="1" t="d">
        <v>2023-01-18</v>
      </c>
      <c r="F437" t="s">
        <v>662</v>
      </c>
      <c r="G437" t="s">
        <v>2530</v>
      </c>
      <c r="H437" t="str">
        <f>_xlfn.XLOOKUP(Table22[[#This Row],[Unique Barcode]],$N$5:$N$33,$O$5:$O$33)</f>
        <v>iPad</v>
      </c>
      <c r="I437" t="str">
        <f>_xlfn.XLOOKUP(Table22[[#This Row],[Unique Barcode]],$N$5:$N$33,$P$5:$P$33)</f>
        <v>Device</v>
      </c>
      <c r="J437" t="s">
        <v>2556</v>
      </c>
      <c r="K437">
        <v>1</v>
      </c>
    </row>
    <row r="438" spans="1:11" x14ac:dyDescent="0.2">
      <c r="A438" s="1" t="d">
        <v>2023-01-11</v>
      </c>
      <c r="B438">
        <v>-1</v>
      </c>
      <c r="C438" t="s">
        <v>18</v>
      </c>
      <c r="D438" t="str">
        <f>_xlfn.XLOOKUP(Table22[[#This Row],[Patron Group]],$S$5:$S$19,$T$5:$T$19)</f>
        <v>Undergraduate</v>
      </c>
      <c r="E438" s="1" t="d">
        <v>2023-01-11</v>
      </c>
      <c r="F438" t="s">
        <v>84</v>
      </c>
      <c r="G438" t="s">
        <v>2492</v>
      </c>
      <c r="H438" t="str">
        <f>_xlfn.XLOOKUP(Table22[[#This Row],[Unique Barcode]],$N$5:$N$33,$O$5:$O$33)</f>
        <v>MACUSBC</v>
      </c>
      <c r="I438" t="str">
        <f>_xlfn.XLOOKUP(Table22[[#This Row],[Unique Barcode]],$N$5:$N$33,$P$5:$P$33)</f>
        <v>Charger</v>
      </c>
      <c r="J438" t="s">
        <v>2556</v>
      </c>
      <c r="K438">
        <v>1</v>
      </c>
    </row>
    <row r="439" spans="1:11" x14ac:dyDescent="0.2">
      <c r="A439" s="1" t="d">
        <v>2023-01-11</v>
      </c>
      <c r="B439">
        <v>-1</v>
      </c>
      <c r="C439" t="s">
        <v>13</v>
      </c>
      <c r="D439" t="str">
        <f>_xlfn.XLOOKUP(Table22[[#This Row],[Patron Group]],$S$5:$S$19,$T$5:$T$19)</f>
        <v>Graduate</v>
      </c>
      <c r="E439" s="1" t="d">
        <v>2023-01-18</v>
      </c>
      <c r="F439" t="s">
        <v>663</v>
      </c>
      <c r="G439" t="s">
        <v>2489</v>
      </c>
      <c r="H439" t="str">
        <f>_xlfn.XLOOKUP(Table22[[#This Row],[Unique Barcode]],$N$5:$N$33,$O$5:$O$33)</f>
        <v>ChromeBook</v>
      </c>
      <c r="I439" t="str">
        <f>_xlfn.XLOOKUP(Table22[[#This Row],[Unique Barcode]],$N$5:$N$33,$P$5:$P$33)</f>
        <v>Device</v>
      </c>
      <c r="J439" t="s">
        <v>2554</v>
      </c>
      <c r="K439">
        <v>1</v>
      </c>
    </row>
    <row r="440" spans="1:11" x14ac:dyDescent="0.2">
      <c r="A440" s="1" t="d">
        <v>2023-01-11</v>
      </c>
      <c r="B440">
        <v>-1</v>
      </c>
      <c r="C440" t="s">
        <v>13</v>
      </c>
      <c r="D440" t="str">
        <f>_xlfn.XLOOKUP(Table22[[#This Row],[Patron Group]],$S$5:$S$19,$T$5:$T$19)</f>
        <v>Graduate</v>
      </c>
      <c r="E440" s="1" t="d">
        <v>2023-01-11</v>
      </c>
      <c r="F440" t="s">
        <v>627</v>
      </c>
      <c r="G440" t="s">
        <v>2501</v>
      </c>
      <c r="H440" t="str">
        <f>_xlfn.XLOOKUP(Table22[[#This Row],[Unique Barcode]],$N$5:$N$33,$O$5:$O$33)</f>
        <v>HPUSBC</v>
      </c>
      <c r="I440" t="str">
        <f>_xlfn.XLOOKUP(Table22[[#This Row],[Unique Barcode]],$N$5:$N$33,$P$5:$P$33)</f>
        <v>Charger</v>
      </c>
      <c r="J440" t="s">
        <v>2575</v>
      </c>
      <c r="K440">
        <v>1</v>
      </c>
    </row>
    <row r="441" spans="1:11" x14ac:dyDescent="0.2">
      <c r="A441" s="1" t="d">
        <v>2023-01-11</v>
      </c>
      <c r="B441">
        <v>-1</v>
      </c>
      <c r="C441" t="s">
        <v>18</v>
      </c>
      <c r="D441" t="str">
        <f>_xlfn.XLOOKUP(Table22[[#This Row],[Patron Group]],$S$5:$S$19,$T$5:$T$19)</f>
        <v>Undergraduate</v>
      </c>
      <c r="E441" s="1" t="d">
        <v>2023-01-11</v>
      </c>
      <c r="F441" t="s">
        <v>665</v>
      </c>
      <c r="G441" t="s">
        <v>2504</v>
      </c>
      <c r="H441" t="str">
        <f>_xlfn.XLOOKUP(Table22[[#This Row],[Unique Barcode]],$N$5:$N$33,$O$5:$O$33)</f>
        <v>Android Charger</v>
      </c>
      <c r="I441" t="str">
        <f>_xlfn.XLOOKUP(Table22[[#This Row],[Unique Barcode]],$N$5:$N$33,$P$5:$P$33)</f>
        <v>Charger</v>
      </c>
      <c r="J441" t="s">
        <v>2640</v>
      </c>
      <c r="K441">
        <v>1</v>
      </c>
    </row>
    <row r="442" spans="1:11" x14ac:dyDescent="0.2">
      <c r="A442" s="1" t="d">
        <v>2023-01-11</v>
      </c>
      <c r="B442">
        <v>-1</v>
      </c>
      <c r="C442" t="s">
        <v>18</v>
      </c>
      <c r="D442" t="str">
        <f>_xlfn.XLOOKUP(Table22[[#This Row],[Patron Group]],$S$5:$S$19,$T$5:$T$19)</f>
        <v>Undergraduate</v>
      </c>
      <c r="E442" s="1" t="d">
        <v>2023-01-18</v>
      </c>
      <c r="F442" t="s">
        <v>611</v>
      </c>
      <c r="G442" t="s">
        <v>2489</v>
      </c>
      <c r="H442" t="str">
        <f>_xlfn.XLOOKUP(Table22[[#This Row],[Unique Barcode]],$N$5:$N$33,$O$5:$O$33)</f>
        <v>ChromeBook</v>
      </c>
      <c r="I442" t="str">
        <f>_xlfn.XLOOKUP(Table22[[#This Row],[Unique Barcode]],$N$5:$N$33,$P$5:$P$33)</f>
        <v>Device</v>
      </c>
      <c r="J442" t="s">
        <v>2640</v>
      </c>
      <c r="K442">
        <v>1</v>
      </c>
    </row>
    <row r="443" spans="1:11" x14ac:dyDescent="0.2">
      <c r="A443" s="1" t="d">
        <v>2023-01-11</v>
      </c>
      <c r="B443">
        <v>-1</v>
      </c>
      <c r="C443" t="s">
        <v>13</v>
      </c>
      <c r="D443" t="str">
        <f>_xlfn.XLOOKUP(Table22[[#This Row],[Patron Group]],$S$5:$S$19,$T$5:$T$19)</f>
        <v>Graduate</v>
      </c>
      <c r="E443" s="1" t="d">
        <v>2023-01-23</v>
      </c>
      <c r="F443" t="s">
        <v>667</v>
      </c>
      <c r="G443" t="s">
        <v>2490</v>
      </c>
      <c r="H443" t="str">
        <f>_xlfn.XLOOKUP(Table22[[#This Row],[Unique Barcode]],$N$5:$N$33,$O$5:$O$33)</f>
        <v>MacBook</v>
      </c>
      <c r="I443" t="str">
        <f>_xlfn.XLOOKUP(Table22[[#This Row],[Unique Barcode]],$N$5:$N$33,$P$5:$P$33)</f>
        <v>Device</v>
      </c>
      <c r="J443" t="s">
        <v>2556</v>
      </c>
      <c r="K443">
        <v>1</v>
      </c>
    </row>
    <row r="444" spans="1:11" x14ac:dyDescent="0.2">
      <c r="A444" s="1" t="d">
        <v>2023-01-11</v>
      </c>
      <c r="B444">
        <v>-1</v>
      </c>
      <c r="C444" t="s">
        <v>18</v>
      </c>
      <c r="D444" t="str">
        <f>_xlfn.XLOOKUP(Table22[[#This Row],[Patron Group]],$S$5:$S$19,$T$5:$T$19)</f>
        <v>Undergraduate</v>
      </c>
      <c r="E444" s="1" t="d">
        <v>2023-01-19</v>
      </c>
      <c r="F444" t="s">
        <v>669</v>
      </c>
      <c r="G444" t="s">
        <v>2490</v>
      </c>
      <c r="H444" t="str">
        <f>_xlfn.XLOOKUP(Table22[[#This Row],[Unique Barcode]],$N$5:$N$33,$O$5:$O$33)</f>
        <v>MacBook</v>
      </c>
      <c r="I444" t="str">
        <f>_xlfn.XLOOKUP(Table22[[#This Row],[Unique Barcode]],$N$5:$N$33,$P$5:$P$33)</f>
        <v>Device</v>
      </c>
      <c r="J444" t="s">
        <v>2556</v>
      </c>
      <c r="K444">
        <v>1</v>
      </c>
    </row>
    <row r="445" spans="1:11" x14ac:dyDescent="0.2">
      <c r="A445" s="1" t="d">
        <v>2023-01-11</v>
      </c>
      <c r="B445">
        <v>-1</v>
      </c>
      <c r="C445" t="s">
        <v>18</v>
      </c>
      <c r="D445" t="str">
        <f>_xlfn.XLOOKUP(Table22[[#This Row],[Patron Group]],$S$5:$S$19,$T$5:$T$19)</f>
        <v>Undergraduate</v>
      </c>
      <c r="E445" s="1" t="d">
        <v>2023-01-11</v>
      </c>
      <c r="F445" t="s">
        <v>671</v>
      </c>
      <c r="G445" t="s">
        <v>2496</v>
      </c>
      <c r="H445" t="str">
        <f>_xlfn.XLOOKUP(Table22[[#This Row],[Unique Barcode]],$N$5:$N$33,$O$5:$O$33)</f>
        <v>IPHONE</v>
      </c>
      <c r="I445" t="str">
        <f>_xlfn.XLOOKUP(Table22[[#This Row],[Unique Barcode]],$N$5:$N$33,$P$5:$P$33)</f>
        <v>Charger</v>
      </c>
      <c r="J445" t="s">
        <v>2580</v>
      </c>
      <c r="K445">
        <v>1</v>
      </c>
    </row>
    <row r="446" spans="1:11" x14ac:dyDescent="0.2">
      <c r="A446" s="1" t="d">
        <v>2023-01-11</v>
      </c>
      <c r="B446">
        <v>-1</v>
      </c>
      <c r="C446" t="s">
        <v>18</v>
      </c>
      <c r="D446" t="str">
        <f>_xlfn.XLOOKUP(Table22[[#This Row],[Patron Group]],$S$5:$S$19,$T$5:$T$19)</f>
        <v>Undergraduate</v>
      </c>
      <c r="E446" s="1" t="d">
        <v>2023-01-11</v>
      </c>
      <c r="F446" t="s">
        <v>673</v>
      </c>
      <c r="G446" t="s">
        <v>2499</v>
      </c>
      <c r="H446" t="str">
        <f>_xlfn.XLOOKUP(Table22[[#This Row],[Unique Barcode]],$N$5:$N$33,$O$5:$O$33)</f>
        <v>OMNI</v>
      </c>
      <c r="I446" t="str">
        <f>_xlfn.XLOOKUP(Table22[[#This Row],[Unique Barcode]],$N$5:$N$33,$P$5:$P$33)</f>
        <v>Charger</v>
      </c>
      <c r="J446" t="s">
        <v>2580</v>
      </c>
      <c r="K446">
        <v>1</v>
      </c>
    </row>
    <row r="447" spans="1:11" x14ac:dyDescent="0.2">
      <c r="A447" s="1" t="d">
        <v>2023-01-11</v>
      </c>
      <c r="B447">
        <v>-1</v>
      </c>
      <c r="C447" t="s">
        <v>18</v>
      </c>
      <c r="D447" t="str">
        <f>_xlfn.XLOOKUP(Table22[[#This Row],[Patron Group]],$S$5:$S$19,$T$5:$T$19)</f>
        <v>Undergraduate</v>
      </c>
      <c r="E447" s="1" t="d">
        <v>2023-01-11</v>
      </c>
      <c r="F447" t="s">
        <v>598</v>
      </c>
      <c r="G447" t="s">
        <v>2497</v>
      </c>
      <c r="H447" t="str">
        <f>_xlfn.XLOOKUP(Table22[[#This Row],[Unique Barcode]],$N$5:$N$33,$O$5:$O$33)</f>
        <v>MACCHRG</v>
      </c>
      <c r="I447" t="str">
        <f>_xlfn.XLOOKUP(Table22[[#This Row],[Unique Barcode]],$N$5:$N$33,$P$5:$P$33)</f>
        <v>Charger</v>
      </c>
      <c r="J447" t="s">
        <v>2556</v>
      </c>
      <c r="K447">
        <v>1</v>
      </c>
    </row>
    <row r="448" spans="1:11" x14ac:dyDescent="0.2">
      <c r="A448" s="1" t="d">
        <v>2023-01-11</v>
      </c>
      <c r="B448">
        <v>-1</v>
      </c>
      <c r="C448" t="s">
        <v>18</v>
      </c>
      <c r="D448" t="str">
        <f>_xlfn.XLOOKUP(Table22[[#This Row],[Patron Group]],$S$5:$S$19,$T$5:$T$19)</f>
        <v>Undergraduate</v>
      </c>
      <c r="E448" s="1" t="d">
        <v>2023-01-25</v>
      </c>
      <c r="F448" t="s">
        <v>675</v>
      </c>
      <c r="G448" t="s">
        <v>2530</v>
      </c>
      <c r="H448" t="str">
        <f>_xlfn.XLOOKUP(Table22[[#This Row],[Unique Barcode]],$N$5:$N$33,$O$5:$O$33)</f>
        <v>iPad</v>
      </c>
      <c r="I448" t="str">
        <f>_xlfn.XLOOKUP(Table22[[#This Row],[Unique Barcode]],$N$5:$N$33,$P$5:$P$33)</f>
        <v>Device</v>
      </c>
      <c r="J448" t="s">
        <v>2556</v>
      </c>
      <c r="K448">
        <v>1</v>
      </c>
    </row>
    <row r="449" spans="1:11" x14ac:dyDescent="0.2">
      <c r="A449" s="1" t="d">
        <v>2023-01-11</v>
      </c>
      <c r="B449">
        <v>-1</v>
      </c>
      <c r="C449" t="s">
        <v>18</v>
      </c>
      <c r="D449" t="str">
        <f>_xlfn.XLOOKUP(Table22[[#This Row],[Patron Group]],$S$5:$S$19,$T$5:$T$19)</f>
        <v>Undergraduate</v>
      </c>
      <c r="E449" s="1" t="d">
        <v>2023-01-18</v>
      </c>
      <c r="F449" t="s">
        <v>676</v>
      </c>
      <c r="G449" t="s">
        <v>2489</v>
      </c>
      <c r="H449" t="str">
        <f>_xlfn.XLOOKUP(Table22[[#This Row],[Unique Barcode]],$N$5:$N$33,$O$5:$O$33)</f>
        <v>ChromeBook</v>
      </c>
      <c r="I449" t="str">
        <f>_xlfn.XLOOKUP(Table22[[#This Row],[Unique Barcode]],$N$5:$N$33,$P$5:$P$33)</f>
        <v>Device</v>
      </c>
      <c r="J449" t="s">
        <v>2556</v>
      </c>
      <c r="K449">
        <v>1</v>
      </c>
    </row>
    <row r="450" spans="1:11" x14ac:dyDescent="0.2">
      <c r="A450" s="1" t="d">
        <v>2023-01-11</v>
      </c>
      <c r="B450">
        <v>-1</v>
      </c>
      <c r="C450" t="s">
        <v>18</v>
      </c>
      <c r="D450" t="str">
        <f>_xlfn.XLOOKUP(Table22[[#This Row],[Patron Group]],$S$5:$S$19,$T$5:$T$19)</f>
        <v>Undergraduate</v>
      </c>
      <c r="E450" s="1" t="d">
        <v>2023-01-25</v>
      </c>
      <c r="F450" t="s">
        <v>678</v>
      </c>
      <c r="G450" t="s">
        <v>2528</v>
      </c>
      <c r="H450" t="str">
        <f>_xlfn.XLOOKUP(Table22[[#This Row],[Unique Barcode]],$N$5:$N$33,$O$5:$O$33)</f>
        <v>MacBook</v>
      </c>
      <c r="I450" t="str">
        <f>_xlfn.XLOOKUP(Table22[[#This Row],[Unique Barcode]],$N$5:$N$33,$P$5:$P$33)</f>
        <v>Device</v>
      </c>
      <c r="J450" t="s">
        <v>2556</v>
      </c>
      <c r="K450">
        <v>1</v>
      </c>
    </row>
    <row r="451" spans="1:11" x14ac:dyDescent="0.2">
      <c r="A451" s="1" t="d">
        <v>2023-01-11</v>
      </c>
      <c r="B451">
        <v>-1</v>
      </c>
      <c r="C451" t="s">
        <v>18</v>
      </c>
      <c r="D451" t="str">
        <f>_xlfn.XLOOKUP(Table22[[#This Row],[Patron Group]],$S$5:$S$19,$T$5:$T$19)</f>
        <v>Undergraduate</v>
      </c>
      <c r="E451" s="1" t="d">
        <v>2023-01-11</v>
      </c>
      <c r="F451" t="s">
        <v>434</v>
      </c>
      <c r="G451" t="s">
        <v>2495</v>
      </c>
      <c r="H451" t="str">
        <f>_xlfn.XLOOKUP(Table22[[#This Row],[Unique Barcode]],$N$5:$N$33,$O$5:$O$33)</f>
        <v>WALLADPT</v>
      </c>
      <c r="I451" t="str">
        <f>_xlfn.XLOOKUP(Table22[[#This Row],[Unique Barcode]],$N$5:$N$33,$P$5:$P$33)</f>
        <v>Charger</v>
      </c>
      <c r="J451" t="s">
        <v>2556</v>
      </c>
      <c r="K451">
        <v>1</v>
      </c>
    </row>
    <row r="452" spans="1:11" x14ac:dyDescent="0.2">
      <c r="A452" s="1" t="d">
        <v>2023-01-11</v>
      </c>
      <c r="B452">
        <v>-1</v>
      </c>
      <c r="C452" t="s">
        <v>18</v>
      </c>
      <c r="D452" t="str">
        <f>_xlfn.XLOOKUP(Table22[[#This Row],[Patron Group]],$S$5:$S$19,$T$5:$T$19)</f>
        <v>Undergraduate</v>
      </c>
      <c r="E452" s="1" t="d">
        <v>2023-01-11</v>
      </c>
      <c r="F452" t="s">
        <v>435</v>
      </c>
      <c r="G452" t="s">
        <v>2496</v>
      </c>
      <c r="H452" t="str">
        <f>_xlfn.XLOOKUP(Table22[[#This Row],[Unique Barcode]],$N$5:$N$33,$O$5:$O$33)</f>
        <v>IPHONE</v>
      </c>
      <c r="I452" t="str">
        <f>_xlfn.XLOOKUP(Table22[[#This Row],[Unique Barcode]],$N$5:$N$33,$P$5:$P$33)</f>
        <v>Charger</v>
      </c>
      <c r="J452" t="s">
        <v>2556</v>
      </c>
      <c r="K452">
        <v>1</v>
      </c>
    </row>
    <row r="453" spans="1:11" x14ac:dyDescent="0.2">
      <c r="A453" s="1" t="d">
        <v>2023-01-11</v>
      </c>
      <c r="B453">
        <v>-1</v>
      </c>
      <c r="C453" t="s">
        <v>18</v>
      </c>
      <c r="D453" t="str">
        <f>_xlfn.XLOOKUP(Table22[[#This Row],[Patron Group]],$S$5:$S$19,$T$5:$T$19)</f>
        <v>Undergraduate</v>
      </c>
      <c r="E453" s="1" t="d">
        <v>2023-01-11</v>
      </c>
      <c r="F453" t="s">
        <v>462</v>
      </c>
      <c r="G453" t="s">
        <v>2503</v>
      </c>
      <c r="H453" t="str">
        <f>_xlfn.XLOOKUP(Table22[[#This Row],[Unique Barcode]],$N$5:$N$33,$O$5:$O$33)</f>
        <v>HDMIC</v>
      </c>
      <c r="I453" t="str">
        <f>_xlfn.XLOOKUP(Table22[[#This Row],[Unique Barcode]],$N$5:$N$33,$P$5:$P$33)</f>
        <v>Cable</v>
      </c>
      <c r="J453" t="s">
        <v>2556</v>
      </c>
      <c r="K453">
        <v>1</v>
      </c>
    </row>
    <row r="454" spans="1:11" x14ac:dyDescent="0.2">
      <c r="A454" s="1" t="d">
        <v>2023-01-11</v>
      </c>
      <c r="B454">
        <v>-1</v>
      </c>
      <c r="C454" t="s">
        <v>18</v>
      </c>
      <c r="D454" t="str">
        <f>_xlfn.XLOOKUP(Table22[[#This Row],[Patron Group]],$S$5:$S$19,$T$5:$T$19)</f>
        <v>Undergraduate</v>
      </c>
      <c r="E454" s="1" t="d">
        <v>2023-01-11</v>
      </c>
      <c r="F454" t="s">
        <v>680</v>
      </c>
      <c r="G454" t="s">
        <v>2502</v>
      </c>
      <c r="H454" t="str">
        <f>_xlfn.XLOOKUP(Table22[[#This Row],[Unique Barcode]],$N$5:$N$33,$O$5:$O$33)</f>
        <v>UHDMI</v>
      </c>
      <c r="I454" t="str">
        <f>_xlfn.XLOOKUP(Table22[[#This Row],[Unique Barcode]],$N$5:$N$33,$P$5:$P$33)</f>
        <v>Cable</v>
      </c>
      <c r="J454" t="s">
        <v>2556</v>
      </c>
      <c r="K454">
        <v>1</v>
      </c>
    </row>
    <row r="455" spans="1:11" x14ac:dyDescent="0.2">
      <c r="A455" s="1" t="d">
        <v>2023-01-11</v>
      </c>
      <c r="B455">
        <v>-1</v>
      </c>
      <c r="C455" t="s">
        <v>13</v>
      </c>
      <c r="D455" t="str">
        <f>_xlfn.XLOOKUP(Table22[[#This Row],[Patron Group]],$S$5:$S$19,$T$5:$T$19)</f>
        <v>Graduate</v>
      </c>
      <c r="E455" s="1" t="d">
        <v>2023-01-12</v>
      </c>
      <c r="F455" t="s">
        <v>584</v>
      </c>
      <c r="G455" t="s">
        <v>2492</v>
      </c>
      <c r="H455" t="str">
        <f>_xlfn.XLOOKUP(Table22[[#This Row],[Unique Barcode]],$N$5:$N$33,$O$5:$O$33)</f>
        <v>MACUSBC</v>
      </c>
      <c r="I455" t="str">
        <f>_xlfn.XLOOKUP(Table22[[#This Row],[Unique Barcode]],$N$5:$N$33,$P$5:$P$33)</f>
        <v>Charger</v>
      </c>
      <c r="J455" t="s">
        <v>2640</v>
      </c>
      <c r="K455">
        <v>1</v>
      </c>
    </row>
    <row r="456" spans="1:11" x14ac:dyDescent="0.2">
      <c r="A456" s="1" t="d">
        <v>2023-01-11</v>
      </c>
      <c r="B456">
        <v>-1</v>
      </c>
      <c r="C456" t="s">
        <v>13</v>
      </c>
      <c r="D456" t="str">
        <f>_xlfn.XLOOKUP(Table22[[#This Row],[Patron Group]],$S$5:$S$19,$T$5:$T$19)</f>
        <v>Graduate</v>
      </c>
      <c r="E456" s="1" t="d">
        <v>2023-01-19</v>
      </c>
      <c r="F456" t="s">
        <v>681</v>
      </c>
      <c r="G456" t="s">
        <v>2491</v>
      </c>
      <c r="H456" t="str">
        <f>_xlfn.XLOOKUP(Table22[[#This Row],[Unique Barcode]],$N$5:$N$33,$O$5:$O$33)</f>
        <v>HP Laptop</v>
      </c>
      <c r="I456" t="str">
        <f>_xlfn.XLOOKUP(Table22[[#This Row],[Unique Barcode]],$N$5:$N$33,$P$5:$P$33)</f>
        <v>Device</v>
      </c>
      <c r="J456" t="s">
        <v>2556</v>
      </c>
      <c r="K456">
        <v>1</v>
      </c>
    </row>
    <row r="457" spans="1:11" x14ac:dyDescent="0.2">
      <c r="A457" s="1" t="d">
        <v>2023-01-11</v>
      </c>
      <c r="B457">
        <v>5567018710006530</v>
      </c>
      <c r="C457" t="s">
        <v>18</v>
      </c>
      <c r="D457" t="str">
        <f>_xlfn.XLOOKUP(Table22[[#This Row],[Patron Group]],$S$5:$S$19,$T$5:$T$19)</f>
        <v>Undergraduate</v>
      </c>
      <c r="E457" s="1" t="d">
        <v>2023-04-11</v>
      </c>
      <c r="F457" t="s">
        <v>683</v>
      </c>
      <c r="G457" t="s">
        <v>2494</v>
      </c>
      <c r="H457" t="str">
        <f>_xlfn.XLOOKUP(Table22[[#This Row],[Unique Barcode]],$N$5:$N$33,$O$5:$O$33)</f>
        <v>EE Devices</v>
      </c>
      <c r="I457" t="str">
        <f>_xlfn.XLOOKUP(Table22[[#This Row],[Unique Barcode]],$N$5:$N$33,$P$5:$P$33)</f>
        <v>EE Devices</v>
      </c>
      <c r="J457" t="s">
        <v>2575</v>
      </c>
      <c r="K457">
        <v>1</v>
      </c>
    </row>
    <row r="458" spans="1:11" x14ac:dyDescent="0.2">
      <c r="A458" s="1" t="d">
        <v>2023-01-11</v>
      </c>
      <c r="B458">
        <v>-1</v>
      </c>
      <c r="C458" t="s">
        <v>18</v>
      </c>
      <c r="D458" t="str">
        <f>_xlfn.XLOOKUP(Table22[[#This Row],[Patron Group]],$S$5:$S$19,$T$5:$T$19)</f>
        <v>Undergraduate</v>
      </c>
      <c r="E458" s="1" t="d">
        <v>2023-01-18</v>
      </c>
      <c r="F458" t="s">
        <v>537</v>
      </c>
      <c r="G458" t="s">
        <v>2528</v>
      </c>
      <c r="H458" t="str">
        <f>_xlfn.XLOOKUP(Table22[[#This Row],[Unique Barcode]],$N$5:$N$33,$O$5:$O$33)</f>
        <v>MacBook</v>
      </c>
      <c r="I458" t="str">
        <f>_xlfn.XLOOKUP(Table22[[#This Row],[Unique Barcode]],$N$5:$N$33,$P$5:$P$33)</f>
        <v>Device</v>
      </c>
      <c r="J458" t="s">
        <v>2556</v>
      </c>
      <c r="K458">
        <v>1</v>
      </c>
    </row>
    <row r="459" spans="1:11" x14ac:dyDescent="0.2">
      <c r="A459" s="1" t="d">
        <v>2023-01-11</v>
      </c>
      <c r="B459">
        <v>-1</v>
      </c>
      <c r="C459" t="s">
        <v>18</v>
      </c>
      <c r="D459" t="str">
        <f>_xlfn.XLOOKUP(Table22[[#This Row],[Patron Group]],$S$5:$S$19,$T$5:$T$19)</f>
        <v>Undergraduate</v>
      </c>
      <c r="E459" s="1" t="d">
        <v>2023-01-11</v>
      </c>
      <c r="F459" t="s">
        <v>624</v>
      </c>
      <c r="G459" t="s">
        <v>2496</v>
      </c>
      <c r="H459" t="str">
        <f>_xlfn.XLOOKUP(Table22[[#This Row],[Unique Barcode]],$N$5:$N$33,$O$5:$O$33)</f>
        <v>IPHONE</v>
      </c>
      <c r="I459" t="str">
        <f>_xlfn.XLOOKUP(Table22[[#This Row],[Unique Barcode]],$N$5:$N$33,$P$5:$P$33)</f>
        <v>Charger</v>
      </c>
      <c r="J459" t="s">
        <v>2556</v>
      </c>
      <c r="K459">
        <v>1</v>
      </c>
    </row>
    <row r="460" spans="1:11" x14ac:dyDescent="0.2">
      <c r="A460" s="1" t="d">
        <v>2023-01-11</v>
      </c>
      <c r="B460">
        <v>-1</v>
      </c>
      <c r="C460" t="s">
        <v>18</v>
      </c>
      <c r="D460" t="str">
        <f>_xlfn.XLOOKUP(Table22[[#This Row],[Patron Group]],$S$5:$S$19,$T$5:$T$19)</f>
        <v>Undergraduate</v>
      </c>
      <c r="E460" s="1" t="d">
        <v>2023-01-25</v>
      </c>
      <c r="F460" t="s">
        <v>188</v>
      </c>
      <c r="G460" t="s">
        <v>2491</v>
      </c>
      <c r="H460" t="str">
        <f>_xlfn.XLOOKUP(Table22[[#This Row],[Unique Barcode]],$N$5:$N$33,$O$5:$O$33)</f>
        <v>HP Laptop</v>
      </c>
      <c r="I460" t="str">
        <f>_xlfn.XLOOKUP(Table22[[#This Row],[Unique Barcode]],$N$5:$N$33,$P$5:$P$33)</f>
        <v>Device</v>
      </c>
      <c r="J460" t="s">
        <v>2556</v>
      </c>
      <c r="K460">
        <v>1</v>
      </c>
    </row>
    <row r="461" spans="1:11" x14ac:dyDescent="0.2">
      <c r="A461" s="1" t="d">
        <v>2023-01-11</v>
      </c>
      <c r="B461">
        <v>-1</v>
      </c>
      <c r="C461" t="s">
        <v>18</v>
      </c>
      <c r="D461" t="str">
        <f>_xlfn.XLOOKUP(Table22[[#This Row],[Patron Group]],$S$5:$S$19,$T$5:$T$19)</f>
        <v>Undergraduate</v>
      </c>
      <c r="E461" s="1" t="d">
        <v>2023-01-18</v>
      </c>
      <c r="F461" t="s">
        <v>684</v>
      </c>
      <c r="G461" t="s">
        <v>2530</v>
      </c>
      <c r="H461" t="str">
        <f>_xlfn.XLOOKUP(Table22[[#This Row],[Unique Barcode]],$N$5:$N$33,$O$5:$O$33)</f>
        <v>iPad</v>
      </c>
      <c r="I461" t="str">
        <f>_xlfn.XLOOKUP(Table22[[#This Row],[Unique Barcode]],$N$5:$N$33,$P$5:$P$33)</f>
        <v>Device</v>
      </c>
      <c r="J461" t="s">
        <v>2556</v>
      </c>
      <c r="K461">
        <v>1</v>
      </c>
    </row>
    <row r="462" spans="1:11" x14ac:dyDescent="0.2">
      <c r="A462" s="1" t="d">
        <v>2023-01-11</v>
      </c>
      <c r="B462">
        <v>-1</v>
      </c>
      <c r="C462" t="s">
        <v>18</v>
      </c>
      <c r="D462" t="str">
        <f>_xlfn.XLOOKUP(Table22[[#This Row],[Patron Group]],$S$5:$S$19,$T$5:$T$19)</f>
        <v>Undergraduate</v>
      </c>
      <c r="E462" s="1" t="d">
        <v>2023-04-11</v>
      </c>
      <c r="F462" t="s">
        <v>686</v>
      </c>
      <c r="G462" t="s">
        <v>2494</v>
      </c>
      <c r="H462" t="str">
        <f>_xlfn.XLOOKUP(Table22[[#This Row],[Unique Barcode]],$N$5:$N$33,$O$5:$O$33)</f>
        <v>EE Devices</v>
      </c>
      <c r="I462" t="str">
        <f>_xlfn.XLOOKUP(Table22[[#This Row],[Unique Barcode]],$N$5:$N$33,$P$5:$P$33)</f>
        <v>EE Devices</v>
      </c>
      <c r="J462" t="s">
        <v>2575</v>
      </c>
      <c r="K462">
        <v>1</v>
      </c>
    </row>
    <row r="463" spans="1:11" x14ac:dyDescent="0.2">
      <c r="A463" s="1" t="d">
        <v>2023-01-12</v>
      </c>
      <c r="B463">
        <v>-1</v>
      </c>
      <c r="C463" t="s">
        <v>18</v>
      </c>
      <c r="D463" t="str">
        <f>_xlfn.XLOOKUP(Table22[[#This Row],[Patron Group]],$S$5:$S$19,$T$5:$T$19)</f>
        <v>Undergraduate</v>
      </c>
      <c r="E463" s="1" t="d">
        <v>2023-01-12</v>
      </c>
      <c r="F463" t="s">
        <v>130</v>
      </c>
      <c r="G463" t="s">
        <v>2496</v>
      </c>
      <c r="H463" t="str">
        <f>_xlfn.XLOOKUP(Table22[[#This Row],[Unique Barcode]],$N$5:$N$33,$O$5:$O$33)</f>
        <v>IPHONE</v>
      </c>
      <c r="I463" t="str">
        <f>_xlfn.XLOOKUP(Table22[[#This Row],[Unique Barcode]],$N$5:$N$33,$P$5:$P$33)</f>
        <v>Charger</v>
      </c>
      <c r="J463" t="s">
        <v>2556</v>
      </c>
      <c r="K463">
        <v>1</v>
      </c>
    </row>
    <row r="464" spans="1:11" x14ac:dyDescent="0.2">
      <c r="A464" s="1" t="d">
        <v>2023-01-12</v>
      </c>
      <c r="B464">
        <v>-1</v>
      </c>
      <c r="C464" t="s">
        <v>18</v>
      </c>
      <c r="D464" t="str">
        <f>_xlfn.XLOOKUP(Table22[[#This Row],[Patron Group]],$S$5:$S$19,$T$5:$T$19)</f>
        <v>Undergraduate</v>
      </c>
      <c r="E464" s="1" t="d">
        <v>2023-01-12</v>
      </c>
      <c r="F464" t="s">
        <v>688</v>
      </c>
      <c r="G464" t="s">
        <v>2495</v>
      </c>
      <c r="H464" t="str">
        <f>_xlfn.XLOOKUP(Table22[[#This Row],[Unique Barcode]],$N$5:$N$33,$O$5:$O$33)</f>
        <v>WALLADPT</v>
      </c>
      <c r="I464" t="str">
        <f>_xlfn.XLOOKUP(Table22[[#This Row],[Unique Barcode]],$N$5:$N$33,$P$5:$P$33)</f>
        <v>Charger</v>
      </c>
      <c r="J464" t="s">
        <v>2556</v>
      </c>
      <c r="K464">
        <v>1</v>
      </c>
    </row>
    <row r="465" spans="1:11" x14ac:dyDescent="0.2">
      <c r="A465" s="1" t="d">
        <v>2023-01-12</v>
      </c>
      <c r="B465">
        <v>-1</v>
      </c>
      <c r="C465" t="s">
        <v>18</v>
      </c>
      <c r="D465" t="str">
        <f>_xlfn.XLOOKUP(Table22[[#This Row],[Patron Group]],$S$5:$S$19,$T$5:$T$19)</f>
        <v>Undergraduate</v>
      </c>
      <c r="E465" s="1" t="d">
        <v>2023-01-19</v>
      </c>
      <c r="F465" t="s">
        <v>689</v>
      </c>
      <c r="G465" t="s">
        <v>2489</v>
      </c>
      <c r="H465" t="str">
        <f>_xlfn.XLOOKUP(Table22[[#This Row],[Unique Barcode]],$N$5:$N$33,$O$5:$O$33)</f>
        <v>ChromeBook</v>
      </c>
      <c r="I465" t="str">
        <f>_xlfn.XLOOKUP(Table22[[#This Row],[Unique Barcode]],$N$5:$N$33,$P$5:$P$33)</f>
        <v>Device</v>
      </c>
      <c r="J465" t="s">
        <v>2575</v>
      </c>
      <c r="K465">
        <v>1</v>
      </c>
    </row>
    <row r="466" spans="1:11" x14ac:dyDescent="0.2">
      <c r="A466" s="1" t="d">
        <v>2023-01-12</v>
      </c>
      <c r="B466">
        <v>-1</v>
      </c>
      <c r="C466" t="s">
        <v>243</v>
      </c>
      <c r="D466" t="str">
        <f>_xlfn.XLOOKUP(Table22[[#This Row],[Patron Group]],$S$5:$S$19,$T$5:$T$19)</f>
        <v>Academic</v>
      </c>
      <c r="E466" s="1" t="d">
        <v>2023-01-19</v>
      </c>
      <c r="F466" t="s">
        <v>691</v>
      </c>
      <c r="G466" t="s">
        <v>2489</v>
      </c>
      <c r="H466" t="str">
        <f>_xlfn.XLOOKUP(Table22[[#This Row],[Unique Barcode]],$N$5:$N$33,$O$5:$O$33)</f>
        <v>ChromeBook</v>
      </c>
      <c r="I466" t="str">
        <f>_xlfn.XLOOKUP(Table22[[#This Row],[Unique Barcode]],$N$5:$N$33,$P$5:$P$33)</f>
        <v>Device</v>
      </c>
      <c r="J466" t="s">
        <v>2556</v>
      </c>
      <c r="K466">
        <v>1</v>
      </c>
    </row>
    <row r="467" spans="1:11" x14ac:dyDescent="0.2">
      <c r="A467" s="1" t="d">
        <v>2023-01-12</v>
      </c>
      <c r="B467">
        <v>-1</v>
      </c>
      <c r="C467" t="s">
        <v>13</v>
      </c>
      <c r="D467" t="str">
        <f>_xlfn.XLOOKUP(Table22[[#This Row],[Patron Group]],$S$5:$S$19,$T$5:$T$19)</f>
        <v>Graduate</v>
      </c>
      <c r="E467" s="1" t="d">
        <v>2023-01-26</v>
      </c>
      <c r="F467" t="s">
        <v>69</v>
      </c>
      <c r="G467" t="s">
        <v>2530</v>
      </c>
      <c r="H467" t="str">
        <f>_xlfn.XLOOKUP(Table22[[#This Row],[Unique Barcode]],$N$5:$N$33,$O$5:$O$33)</f>
        <v>iPad</v>
      </c>
      <c r="I467" t="str">
        <f>_xlfn.XLOOKUP(Table22[[#This Row],[Unique Barcode]],$N$5:$N$33,$P$5:$P$33)</f>
        <v>Device</v>
      </c>
      <c r="J467" t="s">
        <v>2556</v>
      </c>
      <c r="K467">
        <v>1</v>
      </c>
    </row>
    <row r="468" spans="1:11" x14ac:dyDescent="0.2">
      <c r="A468" s="1" t="d">
        <v>2023-01-12</v>
      </c>
      <c r="B468">
        <v>-1</v>
      </c>
      <c r="C468" t="s">
        <v>18</v>
      </c>
      <c r="D468" t="str">
        <f>_xlfn.XLOOKUP(Table22[[#This Row],[Patron Group]],$S$5:$S$19,$T$5:$T$19)</f>
        <v>Undergraduate</v>
      </c>
      <c r="E468" s="1" t="d">
        <v>2023-01-19</v>
      </c>
      <c r="F468" t="s">
        <v>693</v>
      </c>
      <c r="G468" t="s">
        <v>2528</v>
      </c>
      <c r="H468" t="str">
        <f>_xlfn.XLOOKUP(Table22[[#This Row],[Unique Barcode]],$N$5:$N$33,$O$5:$O$33)</f>
        <v>MacBook</v>
      </c>
      <c r="I468" t="str">
        <f>_xlfn.XLOOKUP(Table22[[#This Row],[Unique Barcode]],$N$5:$N$33,$P$5:$P$33)</f>
        <v>Device</v>
      </c>
      <c r="J468" t="s">
        <v>2556</v>
      </c>
      <c r="K468">
        <v>1</v>
      </c>
    </row>
    <row r="469" spans="1:11" x14ac:dyDescent="0.2">
      <c r="A469" s="1" t="d">
        <v>2023-01-12</v>
      </c>
      <c r="B469">
        <v>-1</v>
      </c>
      <c r="C469" t="s">
        <v>13</v>
      </c>
      <c r="D469" t="str">
        <f>_xlfn.XLOOKUP(Table22[[#This Row],[Patron Group]],$S$5:$S$19,$T$5:$T$19)</f>
        <v>Graduate</v>
      </c>
      <c r="E469" s="1" t="d">
        <v>2023-01-19</v>
      </c>
      <c r="F469" t="s">
        <v>663</v>
      </c>
      <c r="G469" t="s">
        <v>2489</v>
      </c>
      <c r="H469" t="str">
        <f>_xlfn.XLOOKUP(Table22[[#This Row],[Unique Barcode]],$N$5:$N$33,$O$5:$O$33)</f>
        <v>ChromeBook</v>
      </c>
      <c r="I469" t="str">
        <f>_xlfn.XLOOKUP(Table22[[#This Row],[Unique Barcode]],$N$5:$N$33,$P$5:$P$33)</f>
        <v>Device</v>
      </c>
      <c r="J469" t="s">
        <v>2554</v>
      </c>
      <c r="K469">
        <v>1</v>
      </c>
    </row>
    <row r="470" spans="1:11" x14ac:dyDescent="0.2">
      <c r="A470" s="1" t="d">
        <v>2023-01-12</v>
      </c>
      <c r="B470">
        <v>-1</v>
      </c>
      <c r="C470" t="s">
        <v>18</v>
      </c>
      <c r="D470" t="str">
        <f>_xlfn.XLOOKUP(Table22[[#This Row],[Patron Group]],$S$5:$S$19,$T$5:$T$19)</f>
        <v>Undergraduate</v>
      </c>
      <c r="E470" s="1" t="d">
        <v>2023-04-12</v>
      </c>
      <c r="F470" t="s">
        <v>695</v>
      </c>
      <c r="G470" t="s">
        <v>2494</v>
      </c>
      <c r="H470" t="str">
        <f>_xlfn.XLOOKUP(Table22[[#This Row],[Unique Barcode]],$N$5:$N$33,$O$5:$O$33)</f>
        <v>EE Devices</v>
      </c>
      <c r="I470" t="str">
        <f>_xlfn.XLOOKUP(Table22[[#This Row],[Unique Barcode]],$N$5:$N$33,$P$5:$P$33)</f>
        <v>EE Devices</v>
      </c>
      <c r="J470" t="s">
        <v>2575</v>
      </c>
      <c r="K470">
        <v>1</v>
      </c>
    </row>
    <row r="471" spans="1:11" x14ac:dyDescent="0.2">
      <c r="A471" s="1" t="d">
        <v>2023-01-12</v>
      </c>
      <c r="B471">
        <v>-1</v>
      </c>
      <c r="C471" t="s">
        <v>18</v>
      </c>
      <c r="D471" t="str">
        <f>_xlfn.XLOOKUP(Table22[[#This Row],[Patron Group]],$S$5:$S$19,$T$5:$T$19)</f>
        <v>Undergraduate</v>
      </c>
      <c r="E471" s="1" t="d">
        <v>2023-01-19</v>
      </c>
      <c r="F471" t="s">
        <v>697</v>
      </c>
      <c r="G471" t="s">
        <v>2528</v>
      </c>
      <c r="H471" t="str">
        <f>_xlfn.XLOOKUP(Table22[[#This Row],[Unique Barcode]],$N$5:$N$33,$O$5:$O$33)</f>
        <v>MacBook</v>
      </c>
      <c r="I471" t="str">
        <f>_xlfn.XLOOKUP(Table22[[#This Row],[Unique Barcode]],$N$5:$N$33,$P$5:$P$33)</f>
        <v>Device</v>
      </c>
      <c r="J471" t="s">
        <v>2556</v>
      </c>
      <c r="K471">
        <v>1</v>
      </c>
    </row>
    <row r="472" spans="1:11" x14ac:dyDescent="0.2">
      <c r="A472" s="1" t="d">
        <v>2023-01-12</v>
      </c>
      <c r="B472">
        <v>-1</v>
      </c>
      <c r="C472" t="s">
        <v>13</v>
      </c>
      <c r="D472" t="str">
        <f>_xlfn.XLOOKUP(Table22[[#This Row],[Patron Group]],$S$5:$S$19,$T$5:$T$19)</f>
        <v>Graduate</v>
      </c>
      <c r="E472" s="1" t="d">
        <v>2023-01-19</v>
      </c>
      <c r="F472" t="s">
        <v>699</v>
      </c>
      <c r="G472" t="s">
        <v>2491</v>
      </c>
      <c r="H472" t="str">
        <f>_xlfn.XLOOKUP(Table22[[#This Row],[Unique Barcode]],$N$5:$N$33,$O$5:$O$33)</f>
        <v>HP Laptop</v>
      </c>
      <c r="I472" t="str">
        <f>_xlfn.XLOOKUP(Table22[[#This Row],[Unique Barcode]],$N$5:$N$33,$P$5:$P$33)</f>
        <v>Device</v>
      </c>
      <c r="J472" t="s">
        <v>2556</v>
      </c>
      <c r="K472">
        <v>1</v>
      </c>
    </row>
    <row r="473" spans="1:11" x14ac:dyDescent="0.2">
      <c r="A473" s="1" t="d">
        <v>2023-01-12</v>
      </c>
      <c r="B473">
        <v>-1</v>
      </c>
      <c r="C473" t="s">
        <v>13</v>
      </c>
      <c r="D473" t="str">
        <f>_xlfn.XLOOKUP(Table22[[#This Row],[Patron Group]],$S$5:$S$19,$T$5:$T$19)</f>
        <v>Graduate</v>
      </c>
      <c r="E473" s="1" t="d">
        <v>2023-01-12</v>
      </c>
      <c r="F473" t="s">
        <v>627</v>
      </c>
      <c r="G473" t="s">
        <v>2501</v>
      </c>
      <c r="H473" t="str">
        <f>_xlfn.XLOOKUP(Table22[[#This Row],[Unique Barcode]],$N$5:$N$33,$O$5:$O$33)</f>
        <v>HPUSBC</v>
      </c>
      <c r="I473" t="str">
        <f>_xlfn.XLOOKUP(Table22[[#This Row],[Unique Barcode]],$N$5:$N$33,$P$5:$P$33)</f>
        <v>Charger</v>
      </c>
      <c r="J473" t="s">
        <v>2575</v>
      </c>
      <c r="K473">
        <v>1</v>
      </c>
    </row>
    <row r="474" spans="1:11" x14ac:dyDescent="0.2">
      <c r="A474" s="1" t="d">
        <v>2023-01-12</v>
      </c>
      <c r="B474">
        <v>-1</v>
      </c>
      <c r="C474" t="s">
        <v>13</v>
      </c>
      <c r="D474" t="str">
        <f>_xlfn.XLOOKUP(Table22[[#This Row],[Patron Group]],$S$5:$S$19,$T$5:$T$19)</f>
        <v>Graduate</v>
      </c>
      <c r="E474" s="1" t="d">
        <v>2023-01-12</v>
      </c>
      <c r="F474" t="s">
        <v>321</v>
      </c>
      <c r="G474" t="s">
        <v>2495</v>
      </c>
      <c r="H474" t="str">
        <f>_xlfn.XLOOKUP(Table22[[#This Row],[Unique Barcode]],$N$5:$N$33,$O$5:$O$33)</f>
        <v>WALLADPT</v>
      </c>
      <c r="I474" t="str">
        <f>_xlfn.XLOOKUP(Table22[[#This Row],[Unique Barcode]],$N$5:$N$33,$P$5:$P$33)</f>
        <v>Charger</v>
      </c>
      <c r="J474" t="s">
        <v>2575</v>
      </c>
      <c r="K474">
        <v>1</v>
      </c>
    </row>
    <row r="475" spans="1:11" x14ac:dyDescent="0.2">
      <c r="A475" s="1" t="d">
        <v>2023-01-12</v>
      </c>
      <c r="B475">
        <v>-1</v>
      </c>
      <c r="C475" t="s">
        <v>13</v>
      </c>
      <c r="D475" t="str">
        <f>_xlfn.XLOOKUP(Table22[[#This Row],[Patron Group]],$S$5:$S$19,$T$5:$T$19)</f>
        <v>Graduate</v>
      </c>
      <c r="E475" s="1" t="d">
        <v>2023-01-12</v>
      </c>
      <c r="F475" t="s">
        <v>323</v>
      </c>
      <c r="G475" t="s">
        <v>2496</v>
      </c>
      <c r="H475" t="str">
        <f>_xlfn.XLOOKUP(Table22[[#This Row],[Unique Barcode]],$N$5:$N$33,$O$5:$O$33)</f>
        <v>IPHONE</v>
      </c>
      <c r="I475" t="str">
        <f>_xlfn.XLOOKUP(Table22[[#This Row],[Unique Barcode]],$N$5:$N$33,$P$5:$P$33)</f>
        <v>Charger</v>
      </c>
      <c r="J475" t="s">
        <v>2575</v>
      </c>
      <c r="K475">
        <v>1</v>
      </c>
    </row>
    <row r="476" spans="1:11" x14ac:dyDescent="0.2">
      <c r="A476" s="1" t="d">
        <v>2023-01-12</v>
      </c>
      <c r="B476">
        <v>-1</v>
      </c>
      <c r="C476" t="s">
        <v>13</v>
      </c>
      <c r="D476" t="str">
        <f>_xlfn.XLOOKUP(Table22[[#This Row],[Patron Group]],$S$5:$S$19,$T$5:$T$19)</f>
        <v>Graduate</v>
      </c>
      <c r="E476" s="1" t="d">
        <v>2023-01-19</v>
      </c>
      <c r="F476" t="s">
        <v>701</v>
      </c>
      <c r="G476" t="s">
        <v>2490</v>
      </c>
      <c r="H476" t="str">
        <f>_xlfn.XLOOKUP(Table22[[#This Row],[Unique Barcode]],$N$5:$N$33,$O$5:$O$33)</f>
        <v>MacBook</v>
      </c>
      <c r="I476" t="str">
        <f>_xlfn.XLOOKUP(Table22[[#This Row],[Unique Barcode]],$N$5:$N$33,$P$5:$P$33)</f>
        <v>Device</v>
      </c>
      <c r="J476" t="s">
        <v>2556</v>
      </c>
      <c r="K476">
        <v>1</v>
      </c>
    </row>
    <row r="477" spans="1:11" x14ac:dyDescent="0.2">
      <c r="A477" s="1" t="d">
        <v>2023-01-12</v>
      </c>
      <c r="B477">
        <v>-1</v>
      </c>
      <c r="C477" t="s">
        <v>18</v>
      </c>
      <c r="D477" t="str">
        <f>_xlfn.XLOOKUP(Table22[[#This Row],[Patron Group]],$S$5:$S$19,$T$5:$T$19)</f>
        <v>Undergraduate</v>
      </c>
      <c r="E477" s="1" t="d">
        <v>2023-01-12</v>
      </c>
      <c r="F477" t="s">
        <v>642</v>
      </c>
      <c r="G477" t="s">
        <v>2497</v>
      </c>
      <c r="H477" t="str">
        <f>_xlfn.XLOOKUP(Table22[[#This Row],[Unique Barcode]],$N$5:$N$33,$O$5:$O$33)</f>
        <v>MACCHRG</v>
      </c>
      <c r="I477" t="str">
        <f>_xlfn.XLOOKUP(Table22[[#This Row],[Unique Barcode]],$N$5:$N$33,$P$5:$P$33)</f>
        <v>Charger</v>
      </c>
      <c r="J477" t="s">
        <v>2556</v>
      </c>
      <c r="K477">
        <v>1</v>
      </c>
    </row>
    <row r="478" spans="1:11" x14ac:dyDescent="0.2">
      <c r="A478" s="1" t="d">
        <v>2023-01-12</v>
      </c>
      <c r="B478">
        <v>-1</v>
      </c>
      <c r="C478" t="s">
        <v>13</v>
      </c>
      <c r="D478" t="str">
        <f>_xlfn.XLOOKUP(Table22[[#This Row],[Patron Group]],$S$5:$S$19,$T$5:$T$19)</f>
        <v>Graduate</v>
      </c>
      <c r="E478" s="1" t="d">
        <v>2023-01-12</v>
      </c>
      <c r="F478" t="s">
        <v>80</v>
      </c>
      <c r="G478" t="s">
        <v>2492</v>
      </c>
      <c r="H478" t="str">
        <f>_xlfn.XLOOKUP(Table22[[#This Row],[Unique Barcode]],$N$5:$N$33,$O$5:$O$33)</f>
        <v>MACUSBC</v>
      </c>
      <c r="I478" t="str">
        <f>_xlfn.XLOOKUP(Table22[[#This Row],[Unique Barcode]],$N$5:$N$33,$P$5:$P$33)</f>
        <v>Charger</v>
      </c>
      <c r="J478" t="s">
        <v>2556</v>
      </c>
      <c r="K478">
        <v>1</v>
      </c>
    </row>
    <row r="479" spans="1:11" x14ac:dyDescent="0.2">
      <c r="A479" s="1" t="d">
        <v>2023-01-12</v>
      </c>
      <c r="B479">
        <v>-1</v>
      </c>
      <c r="C479" t="s">
        <v>18</v>
      </c>
      <c r="D479" t="str">
        <f>_xlfn.XLOOKUP(Table22[[#This Row],[Patron Group]],$S$5:$S$19,$T$5:$T$19)</f>
        <v>Undergraduate</v>
      </c>
      <c r="E479" s="1" t="d">
        <v>2023-01-25</v>
      </c>
      <c r="F479" t="s">
        <v>703</v>
      </c>
      <c r="G479" t="s">
        <v>2491</v>
      </c>
      <c r="H479" t="str">
        <f>_xlfn.XLOOKUP(Table22[[#This Row],[Unique Barcode]],$N$5:$N$33,$O$5:$O$33)</f>
        <v>HP Laptop</v>
      </c>
      <c r="I479" t="str">
        <f>_xlfn.XLOOKUP(Table22[[#This Row],[Unique Barcode]],$N$5:$N$33,$P$5:$P$33)</f>
        <v>Device</v>
      </c>
      <c r="J479" t="s">
        <v>2556</v>
      </c>
      <c r="K479">
        <v>1</v>
      </c>
    </row>
    <row r="480" spans="1:11" x14ac:dyDescent="0.2">
      <c r="A480" s="1" t="d">
        <v>2023-01-12</v>
      </c>
      <c r="B480">
        <v>-1</v>
      </c>
      <c r="C480" t="s">
        <v>13</v>
      </c>
      <c r="D480" t="str">
        <f>_xlfn.XLOOKUP(Table22[[#This Row],[Patron Group]],$S$5:$S$19,$T$5:$T$19)</f>
        <v>Graduate</v>
      </c>
      <c r="E480" s="1" t="d">
        <v>2023-01-12</v>
      </c>
      <c r="F480" t="s">
        <v>705</v>
      </c>
      <c r="G480" t="s">
        <v>2506</v>
      </c>
      <c r="H480" t="str">
        <f>_xlfn.XLOOKUP(Table22[[#This Row],[Unique Barcode]],$N$5:$N$33,$O$5:$O$33)</f>
        <v>UVGA</v>
      </c>
      <c r="I480" t="str">
        <f>_xlfn.XLOOKUP(Table22[[#This Row],[Unique Barcode]],$N$5:$N$33,$P$5:$P$33)</f>
        <v>Cable</v>
      </c>
      <c r="J480" t="s">
        <v>2556</v>
      </c>
      <c r="K480">
        <v>1</v>
      </c>
    </row>
    <row r="481" spans="1:11" x14ac:dyDescent="0.2">
      <c r="A481" s="1" t="d">
        <v>2023-01-12</v>
      </c>
      <c r="B481">
        <v>-1</v>
      </c>
      <c r="C481" t="s">
        <v>18</v>
      </c>
      <c r="D481" t="str">
        <f>_xlfn.XLOOKUP(Table22[[#This Row],[Patron Group]],$S$5:$S$19,$T$5:$T$19)</f>
        <v>Undergraduate</v>
      </c>
      <c r="E481" s="1" t="d">
        <v>2023-01-12</v>
      </c>
      <c r="F481" t="s">
        <v>309</v>
      </c>
      <c r="G481" t="s">
        <v>2492</v>
      </c>
      <c r="H481" t="str">
        <f>_xlfn.XLOOKUP(Table22[[#This Row],[Unique Barcode]],$N$5:$N$33,$O$5:$O$33)</f>
        <v>MACUSBC</v>
      </c>
      <c r="I481" t="str">
        <f>_xlfn.XLOOKUP(Table22[[#This Row],[Unique Barcode]],$N$5:$N$33,$P$5:$P$33)</f>
        <v>Charger</v>
      </c>
      <c r="J481" t="s">
        <v>2556</v>
      </c>
      <c r="K481">
        <v>1</v>
      </c>
    </row>
    <row r="482" spans="1:11" x14ac:dyDescent="0.2">
      <c r="A482" s="1" t="d">
        <v>2023-01-12</v>
      </c>
      <c r="B482">
        <v>-1</v>
      </c>
      <c r="C482" t="s">
        <v>18</v>
      </c>
      <c r="D482" t="str">
        <f>_xlfn.XLOOKUP(Table22[[#This Row],[Patron Group]],$S$5:$S$19,$T$5:$T$19)</f>
        <v>Undergraduate</v>
      </c>
      <c r="E482" s="1" t="d">
        <v>2023-01-19</v>
      </c>
      <c r="F482" t="s">
        <v>565</v>
      </c>
      <c r="G482" t="s">
        <v>2489</v>
      </c>
      <c r="H482" t="str">
        <f>_xlfn.XLOOKUP(Table22[[#This Row],[Unique Barcode]],$N$5:$N$33,$O$5:$O$33)</f>
        <v>ChromeBook</v>
      </c>
      <c r="I482" t="str">
        <f>_xlfn.XLOOKUP(Table22[[#This Row],[Unique Barcode]],$N$5:$N$33,$P$5:$P$33)</f>
        <v>Device</v>
      </c>
      <c r="J482" t="s">
        <v>2575</v>
      </c>
      <c r="K482">
        <v>1</v>
      </c>
    </row>
    <row r="483" spans="1:11" x14ac:dyDescent="0.2">
      <c r="A483" s="1" t="d">
        <v>2023-01-12</v>
      </c>
      <c r="B483">
        <v>6201688140006530</v>
      </c>
      <c r="C483" t="s">
        <v>18</v>
      </c>
      <c r="D483" t="str">
        <f>_xlfn.XLOOKUP(Table22[[#This Row],[Patron Group]],$S$5:$S$19,$T$5:$T$19)</f>
        <v>Undergraduate</v>
      </c>
      <c r="E483" s="1" t="d">
        <v>2023-04-12</v>
      </c>
      <c r="F483" t="s">
        <v>706</v>
      </c>
      <c r="G483" t="s">
        <v>2494</v>
      </c>
      <c r="H483" t="str">
        <f>_xlfn.XLOOKUP(Table22[[#This Row],[Unique Barcode]],$N$5:$N$33,$O$5:$O$33)</f>
        <v>EE Devices</v>
      </c>
      <c r="I483" t="str">
        <f>_xlfn.XLOOKUP(Table22[[#This Row],[Unique Barcode]],$N$5:$N$33,$P$5:$P$33)</f>
        <v>EE Devices</v>
      </c>
      <c r="J483" t="s">
        <v>2575</v>
      </c>
      <c r="K483">
        <v>1</v>
      </c>
    </row>
    <row r="484" spans="1:11" x14ac:dyDescent="0.2">
      <c r="A484" s="1" t="d">
        <v>2023-01-12</v>
      </c>
      <c r="B484">
        <v>-1</v>
      </c>
      <c r="C484" t="s">
        <v>13</v>
      </c>
      <c r="D484" t="str">
        <f>_xlfn.XLOOKUP(Table22[[#This Row],[Patron Group]],$S$5:$S$19,$T$5:$T$19)</f>
        <v>Graduate</v>
      </c>
      <c r="E484" s="1" t="d">
        <v>2023-01-26</v>
      </c>
      <c r="F484" t="s">
        <v>708</v>
      </c>
      <c r="G484" t="s">
        <v>2490</v>
      </c>
      <c r="H484" t="str">
        <f>_xlfn.XLOOKUP(Table22[[#This Row],[Unique Barcode]],$N$5:$N$33,$O$5:$O$33)</f>
        <v>MacBook</v>
      </c>
      <c r="I484" t="str">
        <f>_xlfn.XLOOKUP(Table22[[#This Row],[Unique Barcode]],$N$5:$N$33,$P$5:$P$33)</f>
        <v>Device</v>
      </c>
      <c r="J484" t="s">
        <v>2556</v>
      </c>
      <c r="K484">
        <v>1</v>
      </c>
    </row>
    <row r="485" spans="1:11" x14ac:dyDescent="0.2">
      <c r="A485" s="1" t="d">
        <v>2023-01-12</v>
      </c>
      <c r="B485">
        <v>-1</v>
      </c>
      <c r="C485" t="s">
        <v>18</v>
      </c>
      <c r="D485" t="str">
        <f>_xlfn.XLOOKUP(Table22[[#This Row],[Patron Group]],$S$5:$S$19,$T$5:$T$19)</f>
        <v>Undergraduate</v>
      </c>
      <c r="E485" s="1" t="d">
        <v>2023-01-12</v>
      </c>
      <c r="F485" t="s">
        <v>598</v>
      </c>
      <c r="G485" t="s">
        <v>2497</v>
      </c>
      <c r="H485" t="str">
        <f>_xlfn.XLOOKUP(Table22[[#This Row],[Unique Barcode]],$N$5:$N$33,$O$5:$O$33)</f>
        <v>MACCHRG</v>
      </c>
      <c r="I485" t="str">
        <f>_xlfn.XLOOKUP(Table22[[#This Row],[Unique Barcode]],$N$5:$N$33,$P$5:$P$33)</f>
        <v>Charger</v>
      </c>
      <c r="J485" t="s">
        <v>2556</v>
      </c>
      <c r="K485">
        <v>1</v>
      </c>
    </row>
    <row r="486" spans="1:11" x14ac:dyDescent="0.2">
      <c r="A486" s="1" t="d">
        <v>2023-01-12</v>
      </c>
      <c r="B486">
        <v>-1</v>
      </c>
      <c r="C486" t="s">
        <v>18</v>
      </c>
      <c r="D486" t="str">
        <f>_xlfn.XLOOKUP(Table22[[#This Row],[Patron Group]],$S$5:$S$19,$T$5:$T$19)</f>
        <v>Undergraduate</v>
      </c>
      <c r="E486" s="1" t="d">
        <v>2023-01-19</v>
      </c>
      <c r="F486" t="s">
        <v>710</v>
      </c>
      <c r="G486" t="s">
        <v>2490</v>
      </c>
      <c r="H486" t="str">
        <f>_xlfn.XLOOKUP(Table22[[#This Row],[Unique Barcode]],$N$5:$N$33,$O$5:$O$33)</f>
        <v>MacBook</v>
      </c>
      <c r="I486" t="str">
        <f>_xlfn.XLOOKUP(Table22[[#This Row],[Unique Barcode]],$N$5:$N$33,$P$5:$P$33)</f>
        <v>Device</v>
      </c>
      <c r="J486" t="s">
        <v>2556</v>
      </c>
      <c r="K486">
        <v>1</v>
      </c>
    </row>
    <row r="487" spans="1:11" x14ac:dyDescent="0.2">
      <c r="A487" s="1" t="d">
        <v>2023-01-12</v>
      </c>
      <c r="B487">
        <v>-1</v>
      </c>
      <c r="C487" t="s">
        <v>18</v>
      </c>
      <c r="D487" t="str">
        <f>_xlfn.XLOOKUP(Table22[[#This Row],[Patron Group]],$S$5:$S$19,$T$5:$T$19)</f>
        <v>Undergraduate</v>
      </c>
      <c r="E487" s="1" t="d">
        <v>2023-01-26</v>
      </c>
      <c r="F487" t="s">
        <v>712</v>
      </c>
      <c r="G487" t="s">
        <v>2490</v>
      </c>
      <c r="H487" t="str">
        <f>_xlfn.XLOOKUP(Table22[[#This Row],[Unique Barcode]],$N$5:$N$33,$O$5:$O$33)</f>
        <v>MacBook</v>
      </c>
      <c r="I487" t="str">
        <f>_xlfn.XLOOKUP(Table22[[#This Row],[Unique Barcode]],$N$5:$N$33,$P$5:$P$33)</f>
        <v>Device</v>
      </c>
      <c r="J487" t="s">
        <v>2556</v>
      </c>
      <c r="K487">
        <v>1</v>
      </c>
    </row>
    <row r="488" spans="1:11" x14ac:dyDescent="0.2">
      <c r="A488" s="1" t="d">
        <v>2023-01-12</v>
      </c>
      <c r="B488">
        <v>-1</v>
      </c>
      <c r="C488" t="s">
        <v>13</v>
      </c>
      <c r="D488" t="str">
        <f>_xlfn.XLOOKUP(Table22[[#This Row],[Patron Group]],$S$5:$S$19,$T$5:$T$19)</f>
        <v>Graduate</v>
      </c>
      <c r="E488" s="1" t="d">
        <v>2023-01-12</v>
      </c>
      <c r="F488" t="s">
        <v>636</v>
      </c>
      <c r="G488" t="s">
        <v>2492</v>
      </c>
      <c r="H488" t="str">
        <f>_xlfn.XLOOKUP(Table22[[#This Row],[Unique Barcode]],$N$5:$N$33,$O$5:$O$33)</f>
        <v>MACUSBC</v>
      </c>
      <c r="I488" t="str">
        <f>_xlfn.XLOOKUP(Table22[[#This Row],[Unique Barcode]],$N$5:$N$33,$P$5:$P$33)</f>
        <v>Charger</v>
      </c>
      <c r="J488" t="s">
        <v>2556</v>
      </c>
      <c r="K488">
        <v>1</v>
      </c>
    </row>
    <row r="489" spans="1:11" x14ac:dyDescent="0.2">
      <c r="A489" s="1" t="d">
        <v>2023-01-12</v>
      </c>
      <c r="B489">
        <v>-1</v>
      </c>
      <c r="C489" t="s">
        <v>13</v>
      </c>
      <c r="D489" t="str">
        <f>_xlfn.XLOOKUP(Table22[[#This Row],[Patron Group]],$S$5:$S$19,$T$5:$T$19)</f>
        <v>Graduate</v>
      </c>
      <c r="E489" s="1" t="d">
        <v>2023-01-12</v>
      </c>
      <c r="F489" t="s">
        <v>434</v>
      </c>
      <c r="G489" t="s">
        <v>2495</v>
      </c>
      <c r="H489" t="str">
        <f>_xlfn.XLOOKUP(Table22[[#This Row],[Unique Barcode]],$N$5:$N$33,$O$5:$O$33)</f>
        <v>WALLADPT</v>
      </c>
      <c r="I489" t="str">
        <f>_xlfn.XLOOKUP(Table22[[#This Row],[Unique Barcode]],$N$5:$N$33,$P$5:$P$33)</f>
        <v>Charger</v>
      </c>
      <c r="J489" t="s">
        <v>2556</v>
      </c>
      <c r="K489">
        <v>1</v>
      </c>
    </row>
    <row r="490" spans="1:11" x14ac:dyDescent="0.2">
      <c r="A490" s="1" t="d">
        <v>2023-01-12</v>
      </c>
      <c r="B490">
        <v>-1</v>
      </c>
      <c r="C490" t="s">
        <v>13</v>
      </c>
      <c r="D490" t="str">
        <f>_xlfn.XLOOKUP(Table22[[#This Row],[Patron Group]],$S$5:$S$19,$T$5:$T$19)</f>
        <v>Graduate</v>
      </c>
      <c r="E490" s="1" t="d">
        <v>2023-01-12</v>
      </c>
      <c r="F490" t="s">
        <v>435</v>
      </c>
      <c r="G490" t="s">
        <v>2496</v>
      </c>
      <c r="H490" t="str">
        <f>_xlfn.XLOOKUP(Table22[[#This Row],[Unique Barcode]],$N$5:$N$33,$O$5:$O$33)</f>
        <v>IPHONE</v>
      </c>
      <c r="I490" t="str">
        <f>_xlfn.XLOOKUP(Table22[[#This Row],[Unique Barcode]],$N$5:$N$33,$P$5:$P$33)</f>
        <v>Charger</v>
      </c>
      <c r="J490" t="s">
        <v>2556</v>
      </c>
      <c r="K490">
        <v>1</v>
      </c>
    </row>
    <row r="491" spans="1:11" x14ac:dyDescent="0.2">
      <c r="A491" s="1" t="d">
        <v>2023-01-12</v>
      </c>
      <c r="B491">
        <v>-1</v>
      </c>
      <c r="C491" t="s">
        <v>13</v>
      </c>
      <c r="D491" t="str">
        <f>_xlfn.XLOOKUP(Table22[[#This Row],[Patron Group]],$S$5:$S$19,$T$5:$T$19)</f>
        <v>Graduate</v>
      </c>
      <c r="E491" s="1" t="d">
        <v>2023-01-12</v>
      </c>
      <c r="F491" t="s">
        <v>654</v>
      </c>
      <c r="G491" t="s">
        <v>2501</v>
      </c>
      <c r="H491" t="str">
        <f>_xlfn.XLOOKUP(Table22[[#This Row],[Unique Barcode]],$N$5:$N$33,$O$5:$O$33)</f>
        <v>HPUSBC</v>
      </c>
      <c r="I491" t="str">
        <f>_xlfn.XLOOKUP(Table22[[#This Row],[Unique Barcode]],$N$5:$N$33,$P$5:$P$33)</f>
        <v>Charger</v>
      </c>
      <c r="J491" t="s">
        <v>2575</v>
      </c>
      <c r="K491">
        <v>1</v>
      </c>
    </row>
    <row r="492" spans="1:11" x14ac:dyDescent="0.2">
      <c r="A492" s="1" t="d">
        <v>2023-01-12</v>
      </c>
      <c r="B492">
        <v>-1</v>
      </c>
      <c r="C492" t="s">
        <v>13</v>
      </c>
      <c r="D492" t="str">
        <f>_xlfn.XLOOKUP(Table22[[#This Row],[Patron Group]],$S$5:$S$19,$T$5:$T$19)</f>
        <v>Graduate</v>
      </c>
      <c r="E492" s="1" t="d">
        <v>2023-01-12</v>
      </c>
      <c r="F492" t="s">
        <v>31</v>
      </c>
      <c r="G492" t="s">
        <v>2492</v>
      </c>
      <c r="H492" t="str">
        <f>_xlfn.XLOOKUP(Table22[[#This Row],[Unique Barcode]],$N$5:$N$33,$O$5:$O$33)</f>
        <v>MACUSBC</v>
      </c>
      <c r="I492" t="str">
        <f>_xlfn.XLOOKUP(Table22[[#This Row],[Unique Barcode]],$N$5:$N$33,$P$5:$P$33)</f>
        <v>Charger</v>
      </c>
      <c r="J492" t="s">
        <v>2556</v>
      </c>
      <c r="K492">
        <v>1</v>
      </c>
    </row>
    <row r="493" spans="1:11" x14ac:dyDescent="0.2">
      <c r="A493" s="1" t="d">
        <v>2023-01-12</v>
      </c>
      <c r="B493">
        <v>-1</v>
      </c>
      <c r="C493" t="s">
        <v>13</v>
      </c>
      <c r="D493" t="str">
        <f>_xlfn.XLOOKUP(Table22[[#This Row],[Patron Group]],$S$5:$S$19,$T$5:$T$19)</f>
        <v>Graduate</v>
      </c>
      <c r="E493" s="1" t="d">
        <v>2023-01-12</v>
      </c>
      <c r="F493" t="s">
        <v>261</v>
      </c>
      <c r="G493" t="s">
        <v>2495</v>
      </c>
      <c r="H493" t="str">
        <f>_xlfn.XLOOKUP(Table22[[#This Row],[Unique Barcode]],$N$5:$N$33,$O$5:$O$33)</f>
        <v>WALLADPT</v>
      </c>
      <c r="I493" t="str">
        <f>_xlfn.XLOOKUP(Table22[[#This Row],[Unique Barcode]],$N$5:$N$33,$P$5:$P$33)</f>
        <v>Charger</v>
      </c>
      <c r="J493" t="s">
        <v>2556</v>
      </c>
      <c r="K493">
        <v>1</v>
      </c>
    </row>
    <row r="494" spans="1:11" x14ac:dyDescent="0.2">
      <c r="A494" s="1" t="d">
        <v>2023-01-12</v>
      </c>
      <c r="B494">
        <v>-1</v>
      </c>
      <c r="C494" t="s">
        <v>13</v>
      </c>
      <c r="D494" t="str">
        <f>_xlfn.XLOOKUP(Table22[[#This Row],[Patron Group]],$S$5:$S$19,$T$5:$T$19)</f>
        <v>Graduate</v>
      </c>
      <c r="E494" s="1" t="d">
        <v>2023-01-12</v>
      </c>
      <c r="F494" t="s">
        <v>130</v>
      </c>
      <c r="G494" t="s">
        <v>2496</v>
      </c>
      <c r="H494" t="str">
        <f>_xlfn.XLOOKUP(Table22[[#This Row],[Unique Barcode]],$N$5:$N$33,$O$5:$O$33)</f>
        <v>IPHONE</v>
      </c>
      <c r="I494" t="str">
        <f>_xlfn.XLOOKUP(Table22[[#This Row],[Unique Barcode]],$N$5:$N$33,$P$5:$P$33)</f>
        <v>Charger</v>
      </c>
      <c r="J494" t="s">
        <v>2556</v>
      </c>
      <c r="K494">
        <v>1</v>
      </c>
    </row>
    <row r="495" spans="1:11" x14ac:dyDescent="0.2">
      <c r="A495" s="1" t="d">
        <v>2023-01-12</v>
      </c>
      <c r="B495">
        <v>-1</v>
      </c>
      <c r="C495" t="s">
        <v>13</v>
      </c>
      <c r="D495" t="str">
        <f>_xlfn.XLOOKUP(Table22[[#This Row],[Patron Group]],$S$5:$S$19,$T$5:$T$19)</f>
        <v>Graduate</v>
      </c>
      <c r="E495" s="1" t="d">
        <v>2023-01-12</v>
      </c>
      <c r="F495" t="s">
        <v>462</v>
      </c>
      <c r="G495" t="s">
        <v>2503</v>
      </c>
      <c r="H495" t="str">
        <f>_xlfn.XLOOKUP(Table22[[#This Row],[Unique Barcode]],$N$5:$N$33,$O$5:$O$33)</f>
        <v>HDMIC</v>
      </c>
      <c r="I495" t="str">
        <f>_xlfn.XLOOKUP(Table22[[#This Row],[Unique Barcode]],$N$5:$N$33,$P$5:$P$33)</f>
        <v>Cable</v>
      </c>
      <c r="J495" t="s">
        <v>2556</v>
      </c>
      <c r="K495">
        <v>1</v>
      </c>
    </row>
    <row r="496" spans="1:11" x14ac:dyDescent="0.2">
      <c r="A496" s="1" t="d">
        <v>2023-01-12</v>
      </c>
      <c r="B496">
        <v>-1</v>
      </c>
      <c r="C496" t="s">
        <v>13</v>
      </c>
      <c r="D496" t="str">
        <f>_xlfn.XLOOKUP(Table22[[#This Row],[Patron Group]],$S$5:$S$19,$T$5:$T$19)</f>
        <v>Graduate</v>
      </c>
      <c r="E496" s="1" t="d">
        <v>2023-01-12</v>
      </c>
      <c r="F496" t="s">
        <v>714</v>
      </c>
      <c r="G496" t="s">
        <v>2502</v>
      </c>
      <c r="H496" t="str">
        <f>_xlfn.XLOOKUP(Table22[[#This Row],[Unique Barcode]],$N$5:$N$33,$O$5:$O$33)</f>
        <v>UHDMI</v>
      </c>
      <c r="I496" t="str">
        <f>_xlfn.XLOOKUP(Table22[[#This Row],[Unique Barcode]],$N$5:$N$33,$P$5:$P$33)</f>
        <v>Cable</v>
      </c>
      <c r="J496" t="s">
        <v>2556</v>
      </c>
      <c r="K496">
        <v>1</v>
      </c>
    </row>
    <row r="497" spans="1:11" x14ac:dyDescent="0.2">
      <c r="A497" s="1" t="d">
        <v>2023-01-12</v>
      </c>
      <c r="B497">
        <v>-1</v>
      </c>
      <c r="C497" t="s">
        <v>13</v>
      </c>
      <c r="D497" t="str">
        <f>_xlfn.XLOOKUP(Table22[[#This Row],[Patron Group]],$S$5:$S$19,$T$5:$T$19)</f>
        <v>Graduate</v>
      </c>
      <c r="E497" s="1" t="d">
        <v>2023-01-19</v>
      </c>
      <c r="F497" t="s">
        <v>663</v>
      </c>
      <c r="G497" t="s">
        <v>2489</v>
      </c>
      <c r="H497" t="str">
        <f>_xlfn.XLOOKUP(Table22[[#This Row],[Unique Barcode]],$N$5:$N$33,$O$5:$O$33)</f>
        <v>ChromeBook</v>
      </c>
      <c r="I497" t="str">
        <f>_xlfn.XLOOKUP(Table22[[#This Row],[Unique Barcode]],$N$5:$N$33,$P$5:$P$33)</f>
        <v>Device</v>
      </c>
      <c r="J497" t="s">
        <v>2554</v>
      </c>
      <c r="K497">
        <v>1</v>
      </c>
    </row>
    <row r="498" spans="1:11" x14ac:dyDescent="0.2">
      <c r="A498" s="1" t="d">
        <v>2023-01-12</v>
      </c>
      <c r="B498">
        <v>6201516050006530</v>
      </c>
      <c r="C498" t="s">
        <v>18</v>
      </c>
      <c r="D498" t="str">
        <f>_xlfn.XLOOKUP(Table22[[#This Row],[Patron Group]],$S$5:$S$19,$T$5:$T$19)</f>
        <v>Undergraduate</v>
      </c>
      <c r="E498" s="1" t="d">
        <v>2023-04-12</v>
      </c>
      <c r="F498" t="s">
        <v>715</v>
      </c>
      <c r="G498" t="s">
        <v>2494</v>
      </c>
      <c r="H498" t="str">
        <f>_xlfn.XLOOKUP(Table22[[#This Row],[Unique Barcode]],$N$5:$N$33,$O$5:$O$33)</f>
        <v>EE Devices</v>
      </c>
      <c r="I498" t="str">
        <f>_xlfn.XLOOKUP(Table22[[#This Row],[Unique Barcode]],$N$5:$N$33,$P$5:$P$33)</f>
        <v>EE Devices</v>
      </c>
      <c r="J498" t="s">
        <v>2575</v>
      </c>
      <c r="K498">
        <v>1</v>
      </c>
    </row>
    <row r="499" spans="1:11" x14ac:dyDescent="0.2">
      <c r="A499" s="1" t="d">
        <v>2023-01-12</v>
      </c>
      <c r="B499">
        <v>-1</v>
      </c>
      <c r="C499" t="s">
        <v>13</v>
      </c>
      <c r="D499" t="str">
        <f>_xlfn.XLOOKUP(Table22[[#This Row],[Patron Group]],$S$5:$S$19,$T$5:$T$19)</f>
        <v>Graduate</v>
      </c>
      <c r="E499" s="1" t="d">
        <v>2023-01-26</v>
      </c>
      <c r="F499" t="s">
        <v>717</v>
      </c>
      <c r="G499" t="s">
        <v>2491</v>
      </c>
      <c r="H499" t="str">
        <f>_xlfn.XLOOKUP(Table22[[#This Row],[Unique Barcode]],$N$5:$N$33,$O$5:$O$33)</f>
        <v>HP Laptop</v>
      </c>
      <c r="I499" t="str">
        <f>_xlfn.XLOOKUP(Table22[[#This Row],[Unique Barcode]],$N$5:$N$33,$P$5:$P$33)</f>
        <v>Device</v>
      </c>
      <c r="J499" t="s">
        <v>2556</v>
      </c>
      <c r="K499">
        <v>1</v>
      </c>
    </row>
    <row r="500" spans="1:11" x14ac:dyDescent="0.2">
      <c r="A500" s="1" t="d">
        <v>2023-01-12</v>
      </c>
      <c r="B500">
        <v>-1</v>
      </c>
      <c r="C500" t="s">
        <v>18</v>
      </c>
      <c r="D500" t="str">
        <f>_xlfn.XLOOKUP(Table22[[#This Row],[Patron Group]],$S$5:$S$19,$T$5:$T$19)</f>
        <v>Undergraduate</v>
      </c>
      <c r="E500" s="1" t="d">
        <v>2023-01-12</v>
      </c>
      <c r="F500" t="s">
        <v>84</v>
      </c>
      <c r="G500" t="s">
        <v>2492</v>
      </c>
      <c r="H500" t="str">
        <f>_xlfn.XLOOKUP(Table22[[#This Row],[Unique Barcode]],$N$5:$N$33,$O$5:$O$33)</f>
        <v>MACUSBC</v>
      </c>
      <c r="I500" t="str">
        <f>_xlfn.XLOOKUP(Table22[[#This Row],[Unique Barcode]],$N$5:$N$33,$P$5:$P$33)</f>
        <v>Charger</v>
      </c>
      <c r="J500" t="s">
        <v>2556</v>
      </c>
      <c r="K500">
        <v>1</v>
      </c>
    </row>
    <row r="501" spans="1:11" x14ac:dyDescent="0.2">
      <c r="A501" s="1" t="d">
        <v>2023-01-12</v>
      </c>
      <c r="B501">
        <v>-1</v>
      </c>
      <c r="C501" t="s">
        <v>18</v>
      </c>
      <c r="D501" t="str">
        <f>_xlfn.XLOOKUP(Table22[[#This Row],[Patron Group]],$S$5:$S$19,$T$5:$T$19)</f>
        <v>Undergraduate</v>
      </c>
      <c r="E501" s="1" t="d">
        <v>2023-01-12</v>
      </c>
      <c r="F501" t="s">
        <v>719</v>
      </c>
      <c r="G501" t="s">
        <v>2497</v>
      </c>
      <c r="H501" t="str">
        <f>_xlfn.XLOOKUP(Table22[[#This Row],[Unique Barcode]],$N$5:$N$33,$O$5:$O$33)</f>
        <v>MACCHRG</v>
      </c>
      <c r="I501" t="str">
        <f>_xlfn.XLOOKUP(Table22[[#This Row],[Unique Barcode]],$N$5:$N$33,$P$5:$P$33)</f>
        <v>Charger</v>
      </c>
      <c r="J501" t="s">
        <v>2575</v>
      </c>
      <c r="K501">
        <v>1</v>
      </c>
    </row>
    <row r="502" spans="1:11" x14ac:dyDescent="0.2">
      <c r="A502" s="1" t="d">
        <v>2023-01-12</v>
      </c>
      <c r="B502">
        <v>-1</v>
      </c>
      <c r="C502" t="s">
        <v>18</v>
      </c>
      <c r="D502" t="str">
        <f>_xlfn.XLOOKUP(Table22[[#This Row],[Patron Group]],$S$5:$S$19,$T$5:$T$19)</f>
        <v>Undergraduate</v>
      </c>
      <c r="E502" s="1" t="d">
        <v>2023-01-25</v>
      </c>
      <c r="F502" t="s">
        <v>721</v>
      </c>
      <c r="G502" t="s">
        <v>2490</v>
      </c>
      <c r="H502" t="str">
        <f>_xlfn.XLOOKUP(Table22[[#This Row],[Unique Barcode]],$N$5:$N$33,$O$5:$O$33)</f>
        <v>MacBook</v>
      </c>
      <c r="I502" t="str">
        <f>_xlfn.XLOOKUP(Table22[[#This Row],[Unique Barcode]],$N$5:$N$33,$P$5:$P$33)</f>
        <v>Device</v>
      </c>
      <c r="J502" t="s">
        <v>2556</v>
      </c>
      <c r="K502">
        <v>1</v>
      </c>
    </row>
    <row r="503" spans="1:11" x14ac:dyDescent="0.2">
      <c r="A503" s="1" t="d">
        <v>2023-01-12</v>
      </c>
      <c r="B503">
        <v>-1</v>
      </c>
      <c r="C503" t="s">
        <v>18</v>
      </c>
      <c r="D503" t="str">
        <f>_xlfn.XLOOKUP(Table22[[#This Row],[Patron Group]],$S$5:$S$19,$T$5:$T$19)</f>
        <v>Undergraduate</v>
      </c>
      <c r="E503" s="1" t="d">
        <v>2023-04-12</v>
      </c>
      <c r="F503" t="s">
        <v>723</v>
      </c>
      <c r="G503" t="s">
        <v>2494</v>
      </c>
      <c r="H503" t="str">
        <f>_xlfn.XLOOKUP(Table22[[#This Row],[Unique Barcode]],$N$5:$N$33,$O$5:$O$33)</f>
        <v>EE Devices</v>
      </c>
      <c r="I503" t="str">
        <f>_xlfn.XLOOKUP(Table22[[#This Row],[Unique Barcode]],$N$5:$N$33,$P$5:$P$33)</f>
        <v>EE Devices</v>
      </c>
      <c r="J503" t="s">
        <v>2575</v>
      </c>
      <c r="K503">
        <v>1</v>
      </c>
    </row>
    <row r="504" spans="1:11" x14ac:dyDescent="0.2">
      <c r="A504" s="1" t="d">
        <v>2023-01-12</v>
      </c>
      <c r="B504">
        <v>-1</v>
      </c>
      <c r="C504" t="s">
        <v>18</v>
      </c>
      <c r="D504" t="str">
        <f>_xlfn.XLOOKUP(Table22[[#This Row],[Patron Group]],$S$5:$S$19,$T$5:$T$19)</f>
        <v>Undergraduate</v>
      </c>
      <c r="E504" s="1" t="d">
        <v>2023-01-12</v>
      </c>
      <c r="F504" t="s">
        <v>329</v>
      </c>
      <c r="G504" t="s">
        <v>2501</v>
      </c>
      <c r="H504" t="str">
        <f>_xlfn.XLOOKUP(Table22[[#This Row],[Unique Barcode]],$N$5:$N$33,$O$5:$O$33)</f>
        <v>HPUSBC</v>
      </c>
      <c r="I504" t="str">
        <f>_xlfn.XLOOKUP(Table22[[#This Row],[Unique Barcode]],$N$5:$N$33,$P$5:$P$33)</f>
        <v>Charger</v>
      </c>
      <c r="J504" t="s">
        <v>2575</v>
      </c>
      <c r="K504">
        <v>1</v>
      </c>
    </row>
    <row r="505" spans="1:11" x14ac:dyDescent="0.2">
      <c r="A505" s="1" t="d">
        <v>2023-01-12</v>
      </c>
      <c r="B505">
        <v>-1</v>
      </c>
      <c r="C505" t="s">
        <v>13</v>
      </c>
      <c r="D505" t="str">
        <f>_xlfn.XLOOKUP(Table22[[#This Row],[Patron Group]],$S$5:$S$19,$T$5:$T$19)</f>
        <v>Graduate</v>
      </c>
      <c r="E505" s="1" t="d">
        <v>2023-01-19</v>
      </c>
      <c r="F505" t="s">
        <v>142</v>
      </c>
      <c r="G505" t="s">
        <v>2489</v>
      </c>
      <c r="H505" t="str">
        <f>_xlfn.XLOOKUP(Table22[[#This Row],[Unique Barcode]],$N$5:$N$33,$O$5:$O$33)</f>
        <v>ChromeBook</v>
      </c>
      <c r="I505" t="str">
        <f>_xlfn.XLOOKUP(Table22[[#This Row],[Unique Barcode]],$N$5:$N$33,$P$5:$P$33)</f>
        <v>Device</v>
      </c>
      <c r="J505" t="s">
        <v>2554</v>
      </c>
      <c r="K505">
        <v>1</v>
      </c>
    </row>
    <row r="506" spans="1:11" x14ac:dyDescent="0.2">
      <c r="A506" s="1" t="d">
        <v>2023-01-12</v>
      </c>
      <c r="B506">
        <v>-1</v>
      </c>
      <c r="C506" t="s">
        <v>13</v>
      </c>
      <c r="D506" t="str">
        <f>_xlfn.XLOOKUP(Table22[[#This Row],[Patron Group]],$S$5:$S$19,$T$5:$T$19)</f>
        <v>Graduate</v>
      </c>
      <c r="E506" s="1" t="d">
        <v>2023-01-12</v>
      </c>
      <c r="F506" t="s">
        <v>309</v>
      </c>
      <c r="G506" t="s">
        <v>2492</v>
      </c>
      <c r="H506" t="str">
        <f>_xlfn.XLOOKUP(Table22[[#This Row],[Unique Barcode]],$N$5:$N$33,$O$5:$O$33)</f>
        <v>MACUSBC</v>
      </c>
      <c r="I506" t="str">
        <f>_xlfn.XLOOKUP(Table22[[#This Row],[Unique Barcode]],$N$5:$N$33,$P$5:$P$33)</f>
        <v>Charger</v>
      </c>
      <c r="J506" t="s">
        <v>2556</v>
      </c>
      <c r="K506">
        <v>1</v>
      </c>
    </row>
    <row r="507" spans="1:11" x14ac:dyDescent="0.2">
      <c r="A507" s="1" t="d">
        <v>2023-01-12</v>
      </c>
      <c r="B507">
        <v>-1</v>
      </c>
      <c r="C507" t="s">
        <v>18</v>
      </c>
      <c r="D507" t="str">
        <f>_xlfn.XLOOKUP(Table22[[#This Row],[Patron Group]],$S$5:$S$19,$T$5:$T$19)</f>
        <v>Undergraduate</v>
      </c>
      <c r="E507" s="1" t="d">
        <v>2023-01-12</v>
      </c>
      <c r="F507" t="s">
        <v>390</v>
      </c>
      <c r="G507" t="s">
        <v>2492</v>
      </c>
      <c r="H507" t="str">
        <f>_xlfn.XLOOKUP(Table22[[#This Row],[Unique Barcode]],$N$5:$N$33,$O$5:$O$33)</f>
        <v>MACUSBC</v>
      </c>
      <c r="I507" t="str">
        <f>_xlfn.XLOOKUP(Table22[[#This Row],[Unique Barcode]],$N$5:$N$33,$P$5:$P$33)</f>
        <v>Charger</v>
      </c>
      <c r="J507" t="s">
        <v>2556</v>
      </c>
      <c r="K507">
        <v>1</v>
      </c>
    </row>
    <row r="508" spans="1:11" x14ac:dyDescent="0.2">
      <c r="A508" s="1" t="d">
        <v>2023-01-12</v>
      </c>
      <c r="B508">
        <v>-1</v>
      </c>
      <c r="C508" t="s">
        <v>18</v>
      </c>
      <c r="D508" t="str">
        <f>_xlfn.XLOOKUP(Table22[[#This Row],[Patron Group]],$S$5:$S$19,$T$5:$T$19)</f>
        <v>Undergraduate</v>
      </c>
      <c r="E508" s="1" t="d">
        <v>2023-04-12</v>
      </c>
      <c r="F508" t="s">
        <v>725</v>
      </c>
      <c r="G508" t="s">
        <v>2494</v>
      </c>
      <c r="H508" t="str">
        <f>_xlfn.XLOOKUP(Table22[[#This Row],[Unique Barcode]],$N$5:$N$33,$O$5:$O$33)</f>
        <v>EE Devices</v>
      </c>
      <c r="I508" t="str">
        <f>_xlfn.XLOOKUP(Table22[[#This Row],[Unique Barcode]],$N$5:$N$33,$P$5:$P$33)</f>
        <v>EE Devices</v>
      </c>
      <c r="J508" t="s">
        <v>2575</v>
      </c>
      <c r="K508">
        <v>1</v>
      </c>
    </row>
    <row r="509" spans="1:11" x14ac:dyDescent="0.2">
      <c r="A509" s="1" t="d">
        <v>2023-01-12</v>
      </c>
      <c r="B509">
        <v>-1</v>
      </c>
      <c r="C509" t="s">
        <v>18</v>
      </c>
      <c r="D509" t="str">
        <f>_xlfn.XLOOKUP(Table22[[#This Row],[Patron Group]],$S$5:$S$19,$T$5:$T$19)</f>
        <v>Undergraduate</v>
      </c>
      <c r="E509" s="1" t="d">
        <v>2023-01-26</v>
      </c>
      <c r="F509" t="s">
        <v>727</v>
      </c>
      <c r="G509" t="s">
        <v>2530</v>
      </c>
      <c r="H509" t="str">
        <f>_xlfn.XLOOKUP(Table22[[#This Row],[Unique Barcode]],$N$5:$N$33,$O$5:$O$33)</f>
        <v>iPad</v>
      </c>
      <c r="I509" t="str">
        <f>_xlfn.XLOOKUP(Table22[[#This Row],[Unique Barcode]],$N$5:$N$33,$P$5:$P$33)</f>
        <v>Device</v>
      </c>
      <c r="J509" t="s">
        <v>2556</v>
      </c>
      <c r="K509">
        <v>1</v>
      </c>
    </row>
    <row r="510" spans="1:11" x14ac:dyDescent="0.2">
      <c r="A510" s="1" t="d">
        <v>2023-01-12</v>
      </c>
      <c r="B510">
        <v>-1</v>
      </c>
      <c r="C510" t="s">
        <v>18</v>
      </c>
      <c r="D510" t="str">
        <f>_xlfn.XLOOKUP(Table22[[#This Row],[Patron Group]],$S$5:$S$19,$T$5:$T$19)</f>
        <v>Undergraduate</v>
      </c>
      <c r="E510" s="1" t="d">
        <v>2023-01-19</v>
      </c>
      <c r="F510" t="s">
        <v>728</v>
      </c>
      <c r="G510" t="s">
        <v>2530</v>
      </c>
      <c r="H510" t="str">
        <f>_xlfn.XLOOKUP(Table22[[#This Row],[Unique Barcode]],$N$5:$N$33,$O$5:$O$33)</f>
        <v>iPad</v>
      </c>
      <c r="I510" t="str">
        <f>_xlfn.XLOOKUP(Table22[[#This Row],[Unique Barcode]],$N$5:$N$33,$P$5:$P$33)</f>
        <v>Device</v>
      </c>
      <c r="J510" t="s">
        <v>2556</v>
      </c>
      <c r="K510">
        <v>1</v>
      </c>
    </row>
    <row r="511" spans="1:11" x14ac:dyDescent="0.2">
      <c r="A511" s="1" t="d">
        <v>2023-01-12</v>
      </c>
      <c r="B511">
        <v>-1</v>
      </c>
      <c r="C511" t="s">
        <v>18</v>
      </c>
      <c r="D511" t="str">
        <f>_xlfn.XLOOKUP(Table22[[#This Row],[Patron Group]],$S$5:$S$19,$T$5:$T$19)</f>
        <v>Undergraduate</v>
      </c>
      <c r="E511" s="1" t="d">
        <v>2023-01-12</v>
      </c>
      <c r="F511" t="s">
        <v>339</v>
      </c>
      <c r="G511" t="s">
        <v>2492</v>
      </c>
      <c r="H511" t="str">
        <f>_xlfn.XLOOKUP(Table22[[#This Row],[Unique Barcode]],$N$5:$N$33,$O$5:$O$33)</f>
        <v>MACUSBC</v>
      </c>
      <c r="I511" t="str">
        <f>_xlfn.XLOOKUP(Table22[[#This Row],[Unique Barcode]],$N$5:$N$33,$P$5:$P$33)</f>
        <v>Charger</v>
      </c>
      <c r="J511" t="s">
        <v>2556</v>
      </c>
      <c r="K511">
        <v>1</v>
      </c>
    </row>
    <row r="512" spans="1:11" x14ac:dyDescent="0.2">
      <c r="A512" s="1" t="d">
        <v>2023-01-12</v>
      </c>
      <c r="B512">
        <v>-1</v>
      </c>
      <c r="C512" t="s">
        <v>18</v>
      </c>
      <c r="D512" t="str">
        <f>_xlfn.XLOOKUP(Table22[[#This Row],[Patron Group]],$S$5:$S$19,$T$5:$T$19)</f>
        <v>Undergraduate</v>
      </c>
      <c r="E512" s="1" t="d">
        <v>2023-04-12</v>
      </c>
      <c r="F512" t="s">
        <v>730</v>
      </c>
      <c r="G512" t="s">
        <v>2494</v>
      </c>
      <c r="H512" t="str">
        <f>_xlfn.XLOOKUP(Table22[[#This Row],[Unique Barcode]],$N$5:$N$33,$O$5:$O$33)</f>
        <v>EE Devices</v>
      </c>
      <c r="I512" t="str">
        <f>_xlfn.XLOOKUP(Table22[[#This Row],[Unique Barcode]],$N$5:$N$33,$P$5:$P$33)</f>
        <v>EE Devices</v>
      </c>
      <c r="J512" t="s">
        <v>2575</v>
      </c>
      <c r="K512">
        <v>1</v>
      </c>
    </row>
    <row r="513" spans="1:11" x14ac:dyDescent="0.2">
      <c r="A513" s="1" t="d">
        <v>2023-01-12</v>
      </c>
      <c r="B513">
        <v>-1</v>
      </c>
      <c r="C513" t="s">
        <v>18</v>
      </c>
      <c r="D513" t="str">
        <f>_xlfn.XLOOKUP(Table22[[#This Row],[Patron Group]],$S$5:$S$19,$T$5:$T$19)</f>
        <v>Undergraduate</v>
      </c>
      <c r="E513" s="1" t="d">
        <v>2023-04-12</v>
      </c>
      <c r="F513" t="s">
        <v>732</v>
      </c>
      <c r="G513" t="s">
        <v>2494</v>
      </c>
      <c r="H513" t="str">
        <f>_xlfn.XLOOKUP(Table22[[#This Row],[Unique Barcode]],$N$5:$N$33,$O$5:$O$33)</f>
        <v>EE Devices</v>
      </c>
      <c r="I513" t="str">
        <f>_xlfn.XLOOKUP(Table22[[#This Row],[Unique Barcode]],$N$5:$N$33,$P$5:$P$33)</f>
        <v>EE Devices</v>
      </c>
      <c r="J513" t="s">
        <v>2575</v>
      </c>
      <c r="K513">
        <v>1</v>
      </c>
    </row>
    <row r="514" spans="1:11" x14ac:dyDescent="0.2">
      <c r="A514" s="1" t="d">
        <v>2023-01-12</v>
      </c>
      <c r="B514">
        <v>6201825030006530</v>
      </c>
      <c r="C514" t="s">
        <v>18</v>
      </c>
      <c r="D514" t="str">
        <f>_xlfn.XLOOKUP(Table22[[#This Row],[Patron Group]],$S$5:$S$19,$T$5:$T$19)</f>
        <v>Undergraduate</v>
      </c>
      <c r="E514" s="1" t="d">
        <v>2023-04-12</v>
      </c>
      <c r="F514" t="s">
        <v>734</v>
      </c>
      <c r="G514" t="s">
        <v>2494</v>
      </c>
      <c r="H514" t="str">
        <f>_xlfn.XLOOKUP(Table22[[#This Row],[Unique Barcode]],$N$5:$N$33,$O$5:$O$33)</f>
        <v>EE Devices</v>
      </c>
      <c r="I514" t="str">
        <f>_xlfn.XLOOKUP(Table22[[#This Row],[Unique Barcode]],$N$5:$N$33,$P$5:$P$33)</f>
        <v>EE Devices</v>
      </c>
      <c r="J514" t="s">
        <v>2575</v>
      </c>
      <c r="K514">
        <v>1</v>
      </c>
    </row>
    <row r="515" spans="1:11" x14ac:dyDescent="0.2">
      <c r="A515" s="1" t="d">
        <v>2023-01-12</v>
      </c>
      <c r="B515">
        <v>-1</v>
      </c>
      <c r="C515" t="s">
        <v>18</v>
      </c>
      <c r="D515" t="str">
        <f>_xlfn.XLOOKUP(Table22[[#This Row],[Patron Group]],$S$5:$S$19,$T$5:$T$19)</f>
        <v>Undergraduate</v>
      </c>
      <c r="E515" s="1" t="d">
        <v>2023-04-12</v>
      </c>
      <c r="F515" t="s">
        <v>736</v>
      </c>
      <c r="G515" t="s">
        <v>2494</v>
      </c>
      <c r="H515" t="str">
        <f>_xlfn.XLOOKUP(Table22[[#This Row],[Unique Barcode]],$N$5:$N$33,$O$5:$O$33)</f>
        <v>EE Devices</v>
      </c>
      <c r="I515" t="str">
        <f>_xlfn.XLOOKUP(Table22[[#This Row],[Unique Barcode]],$N$5:$N$33,$P$5:$P$33)</f>
        <v>EE Devices</v>
      </c>
      <c r="J515" t="s">
        <v>2575</v>
      </c>
      <c r="K515">
        <v>1</v>
      </c>
    </row>
    <row r="516" spans="1:11" x14ac:dyDescent="0.2">
      <c r="A516" s="1" t="d">
        <v>2023-01-12</v>
      </c>
      <c r="B516">
        <v>6201742140006530</v>
      </c>
      <c r="C516" t="s">
        <v>18</v>
      </c>
      <c r="D516" t="str">
        <f>_xlfn.XLOOKUP(Table22[[#This Row],[Patron Group]],$S$5:$S$19,$T$5:$T$19)</f>
        <v>Undergraduate</v>
      </c>
      <c r="E516" s="1" t="d">
        <v>2023-04-12</v>
      </c>
      <c r="F516" t="s">
        <v>738</v>
      </c>
      <c r="G516" t="s">
        <v>2494</v>
      </c>
      <c r="H516" t="str">
        <f>_xlfn.XLOOKUP(Table22[[#This Row],[Unique Barcode]],$N$5:$N$33,$O$5:$O$33)</f>
        <v>EE Devices</v>
      </c>
      <c r="I516" t="str">
        <f>_xlfn.XLOOKUP(Table22[[#This Row],[Unique Barcode]],$N$5:$N$33,$P$5:$P$33)</f>
        <v>EE Devices</v>
      </c>
      <c r="J516" t="s">
        <v>2575</v>
      </c>
      <c r="K516">
        <v>1</v>
      </c>
    </row>
    <row r="517" spans="1:11" x14ac:dyDescent="0.2">
      <c r="A517" s="1" t="d">
        <v>2023-01-12</v>
      </c>
      <c r="B517">
        <v>-1</v>
      </c>
      <c r="C517" t="s">
        <v>13</v>
      </c>
      <c r="D517" t="str">
        <f>_xlfn.XLOOKUP(Table22[[#This Row],[Patron Group]],$S$5:$S$19,$T$5:$T$19)</f>
        <v>Graduate</v>
      </c>
      <c r="E517" s="1" t="d">
        <v>2023-01-12</v>
      </c>
      <c r="F517" t="s">
        <v>186</v>
      </c>
      <c r="G517" t="s">
        <v>2493</v>
      </c>
      <c r="H517" t="str">
        <f>_xlfn.XLOOKUP(Table22[[#This Row],[Unique Barcode]],$N$5:$N$33,$O$5:$O$33)</f>
        <v>Headphones</v>
      </c>
      <c r="I517" t="str">
        <f>_xlfn.XLOOKUP(Table22[[#This Row],[Unique Barcode]],$N$5:$N$33,$P$5:$P$33)</f>
        <v>Accessory</v>
      </c>
      <c r="J517" t="s">
        <v>2556</v>
      </c>
      <c r="K517">
        <v>1</v>
      </c>
    </row>
    <row r="518" spans="1:11" x14ac:dyDescent="0.2">
      <c r="A518" s="1" t="d">
        <v>2023-01-12</v>
      </c>
      <c r="B518">
        <v>-1</v>
      </c>
      <c r="C518" t="s">
        <v>13</v>
      </c>
      <c r="D518" t="str">
        <f>_xlfn.XLOOKUP(Table22[[#This Row],[Patron Group]],$S$5:$S$19,$T$5:$T$19)</f>
        <v>Graduate</v>
      </c>
      <c r="E518" s="1" t="d">
        <v>2023-01-12</v>
      </c>
      <c r="F518" t="s">
        <v>96</v>
      </c>
      <c r="G518" t="s">
        <v>2496</v>
      </c>
      <c r="H518" t="str">
        <f>_xlfn.XLOOKUP(Table22[[#This Row],[Unique Barcode]],$N$5:$N$33,$O$5:$O$33)</f>
        <v>IPHONE</v>
      </c>
      <c r="I518" t="str">
        <f>_xlfn.XLOOKUP(Table22[[#This Row],[Unique Barcode]],$N$5:$N$33,$P$5:$P$33)</f>
        <v>Charger</v>
      </c>
      <c r="J518" t="s">
        <v>2556</v>
      </c>
      <c r="K518">
        <v>1</v>
      </c>
    </row>
    <row r="519" spans="1:11" x14ac:dyDescent="0.2">
      <c r="A519" s="1" t="d">
        <v>2023-01-12</v>
      </c>
      <c r="B519">
        <v>-1</v>
      </c>
      <c r="C519" t="s">
        <v>18</v>
      </c>
      <c r="D519" t="str">
        <f>_xlfn.XLOOKUP(Table22[[#This Row],[Patron Group]],$S$5:$S$19,$T$5:$T$19)</f>
        <v>Undergraduate</v>
      </c>
      <c r="E519" s="1" t="d">
        <v>2023-01-25</v>
      </c>
      <c r="F519" t="s">
        <v>739</v>
      </c>
      <c r="G519" t="s">
        <v>2528</v>
      </c>
      <c r="H519" t="str">
        <f>_xlfn.XLOOKUP(Table22[[#This Row],[Unique Barcode]],$N$5:$N$33,$O$5:$O$33)</f>
        <v>MacBook</v>
      </c>
      <c r="I519" t="str">
        <f>_xlfn.XLOOKUP(Table22[[#This Row],[Unique Barcode]],$N$5:$N$33,$P$5:$P$33)</f>
        <v>Device</v>
      </c>
      <c r="J519" t="s">
        <v>2556</v>
      </c>
      <c r="K519">
        <v>1</v>
      </c>
    </row>
    <row r="520" spans="1:11" x14ac:dyDescent="0.2">
      <c r="A520" s="1" t="d">
        <v>2023-01-12</v>
      </c>
      <c r="B520">
        <v>-1</v>
      </c>
      <c r="C520" t="s">
        <v>18</v>
      </c>
      <c r="D520" t="str">
        <f>_xlfn.XLOOKUP(Table22[[#This Row],[Patron Group]],$S$5:$S$19,$T$5:$T$19)</f>
        <v>Undergraduate</v>
      </c>
      <c r="E520" s="1" t="d">
        <v>2023-01-12</v>
      </c>
      <c r="F520" t="s">
        <v>741</v>
      </c>
      <c r="G520" t="s">
        <v>2492</v>
      </c>
      <c r="H520" t="str">
        <f>_xlfn.XLOOKUP(Table22[[#This Row],[Unique Barcode]],$N$5:$N$33,$O$5:$O$33)</f>
        <v>MACUSBC</v>
      </c>
      <c r="I520" t="str">
        <f>_xlfn.XLOOKUP(Table22[[#This Row],[Unique Barcode]],$N$5:$N$33,$P$5:$P$33)</f>
        <v>Charger</v>
      </c>
      <c r="J520" t="s">
        <v>2580</v>
      </c>
      <c r="K520">
        <v>1</v>
      </c>
    </row>
    <row r="521" spans="1:11" x14ac:dyDescent="0.2">
      <c r="A521" s="1" t="d">
        <v>2023-01-12</v>
      </c>
      <c r="B521">
        <v>-1</v>
      </c>
      <c r="C521" t="s">
        <v>18</v>
      </c>
      <c r="D521" t="str">
        <f>_xlfn.XLOOKUP(Table22[[#This Row],[Patron Group]],$S$5:$S$19,$T$5:$T$19)</f>
        <v>Undergraduate</v>
      </c>
      <c r="E521" s="1" t="d">
        <v>2023-01-19</v>
      </c>
      <c r="F521" t="s">
        <v>742</v>
      </c>
      <c r="G521" t="s">
        <v>2528</v>
      </c>
      <c r="H521" t="str">
        <f>_xlfn.XLOOKUP(Table22[[#This Row],[Unique Barcode]],$N$5:$N$33,$O$5:$O$33)</f>
        <v>MacBook</v>
      </c>
      <c r="I521" t="str">
        <f>_xlfn.XLOOKUP(Table22[[#This Row],[Unique Barcode]],$N$5:$N$33,$P$5:$P$33)</f>
        <v>Device</v>
      </c>
      <c r="J521" t="s">
        <v>2556</v>
      </c>
      <c r="K521">
        <v>1</v>
      </c>
    </row>
    <row r="522" spans="1:11" x14ac:dyDescent="0.2">
      <c r="A522" s="1" t="d">
        <v>2023-01-12</v>
      </c>
      <c r="B522">
        <v>-1</v>
      </c>
      <c r="C522" t="s">
        <v>13</v>
      </c>
      <c r="D522" t="str">
        <f>_xlfn.XLOOKUP(Table22[[#This Row],[Patron Group]],$S$5:$S$19,$T$5:$T$19)</f>
        <v>Graduate</v>
      </c>
      <c r="E522" s="1" t="d">
        <v>2023-01-12</v>
      </c>
      <c r="F522" t="s">
        <v>517</v>
      </c>
      <c r="G522" t="s">
        <v>2497</v>
      </c>
      <c r="H522" t="str">
        <f>_xlfn.XLOOKUP(Table22[[#This Row],[Unique Barcode]],$N$5:$N$33,$O$5:$O$33)</f>
        <v>MACCHRG</v>
      </c>
      <c r="I522" t="str">
        <f>_xlfn.XLOOKUP(Table22[[#This Row],[Unique Barcode]],$N$5:$N$33,$P$5:$P$33)</f>
        <v>Charger</v>
      </c>
      <c r="J522" t="s">
        <v>2556</v>
      </c>
      <c r="K522">
        <v>1</v>
      </c>
    </row>
    <row r="523" spans="1:11" x14ac:dyDescent="0.2">
      <c r="A523" s="1" t="d">
        <v>2023-01-12</v>
      </c>
      <c r="B523">
        <v>-1</v>
      </c>
      <c r="C523" t="s">
        <v>18</v>
      </c>
      <c r="D523" t="str">
        <f>_xlfn.XLOOKUP(Table22[[#This Row],[Patron Group]],$S$5:$S$19,$T$5:$T$19)</f>
        <v>Undergraduate</v>
      </c>
      <c r="E523" s="1" t="d">
        <v>2023-04-12</v>
      </c>
      <c r="F523" t="s">
        <v>744</v>
      </c>
      <c r="G523" t="s">
        <v>2494</v>
      </c>
      <c r="H523" t="str">
        <f>_xlfn.XLOOKUP(Table22[[#This Row],[Unique Barcode]],$N$5:$N$33,$O$5:$O$33)</f>
        <v>EE Devices</v>
      </c>
      <c r="I523" t="str">
        <f>_xlfn.XLOOKUP(Table22[[#This Row],[Unique Barcode]],$N$5:$N$33,$P$5:$P$33)</f>
        <v>EE Devices</v>
      </c>
      <c r="J523" t="s">
        <v>2575</v>
      </c>
      <c r="K523">
        <v>1</v>
      </c>
    </row>
    <row r="524" spans="1:11" x14ac:dyDescent="0.2">
      <c r="A524" s="1" t="d">
        <v>2023-01-12</v>
      </c>
      <c r="B524">
        <v>-1</v>
      </c>
      <c r="C524" t="s">
        <v>18</v>
      </c>
      <c r="D524" t="str">
        <f>_xlfn.XLOOKUP(Table22[[#This Row],[Patron Group]],$S$5:$S$19,$T$5:$T$19)</f>
        <v>Undergraduate</v>
      </c>
      <c r="E524" s="1" t="d">
        <v>2023-04-12</v>
      </c>
      <c r="F524" t="s">
        <v>745</v>
      </c>
      <c r="G524" t="s">
        <v>2494</v>
      </c>
      <c r="H524" t="str">
        <f>_xlfn.XLOOKUP(Table22[[#This Row],[Unique Barcode]],$N$5:$N$33,$O$5:$O$33)</f>
        <v>EE Devices</v>
      </c>
      <c r="I524" t="str">
        <f>_xlfn.XLOOKUP(Table22[[#This Row],[Unique Barcode]],$N$5:$N$33,$P$5:$P$33)</f>
        <v>EE Devices</v>
      </c>
      <c r="J524" t="s">
        <v>2575</v>
      </c>
      <c r="K524">
        <v>1</v>
      </c>
    </row>
    <row r="525" spans="1:11" x14ac:dyDescent="0.2">
      <c r="A525" s="1" t="d">
        <v>2023-01-12</v>
      </c>
      <c r="B525">
        <v>-1</v>
      </c>
      <c r="C525" t="s">
        <v>13</v>
      </c>
      <c r="D525" t="str">
        <f>_xlfn.XLOOKUP(Table22[[#This Row],[Patron Group]],$S$5:$S$19,$T$5:$T$19)</f>
        <v>Graduate</v>
      </c>
      <c r="E525" s="1" t="d">
        <v>2023-01-19</v>
      </c>
      <c r="F525" t="s">
        <v>747</v>
      </c>
      <c r="G525" t="s">
        <v>2489</v>
      </c>
      <c r="H525" t="str">
        <f>_xlfn.XLOOKUP(Table22[[#This Row],[Unique Barcode]],$N$5:$N$33,$O$5:$O$33)</f>
        <v>ChromeBook</v>
      </c>
      <c r="I525" t="str">
        <f>_xlfn.XLOOKUP(Table22[[#This Row],[Unique Barcode]],$N$5:$N$33,$P$5:$P$33)</f>
        <v>Device</v>
      </c>
      <c r="J525" t="s">
        <v>2556</v>
      </c>
      <c r="K525">
        <v>1</v>
      </c>
    </row>
    <row r="526" spans="1:11" x14ac:dyDescent="0.2">
      <c r="A526" s="1" t="d">
        <v>2023-01-12</v>
      </c>
      <c r="B526">
        <v>-1</v>
      </c>
      <c r="C526" t="s">
        <v>13</v>
      </c>
      <c r="D526" t="str">
        <f>_xlfn.XLOOKUP(Table22[[#This Row],[Patron Group]],$S$5:$S$19,$T$5:$T$19)</f>
        <v>Graduate</v>
      </c>
      <c r="E526" s="1" t="d">
        <v>2023-01-19</v>
      </c>
      <c r="F526" t="s">
        <v>749</v>
      </c>
      <c r="G526" t="s">
        <v>2530</v>
      </c>
      <c r="H526" t="str">
        <f>_xlfn.XLOOKUP(Table22[[#This Row],[Unique Barcode]],$N$5:$N$33,$O$5:$O$33)</f>
        <v>iPad</v>
      </c>
      <c r="I526" t="str">
        <f>_xlfn.XLOOKUP(Table22[[#This Row],[Unique Barcode]],$N$5:$N$33,$P$5:$P$33)</f>
        <v>Device</v>
      </c>
      <c r="J526" t="s">
        <v>2556</v>
      </c>
      <c r="K526">
        <v>1</v>
      </c>
    </row>
    <row r="527" spans="1:11" x14ac:dyDescent="0.2">
      <c r="A527" s="1" t="d">
        <v>2023-01-12</v>
      </c>
      <c r="B527">
        <v>-1</v>
      </c>
      <c r="C527" t="s">
        <v>108</v>
      </c>
      <c r="D527" t="str">
        <f>_xlfn.XLOOKUP(Table22[[#This Row],[Patron Group]],$S$5:$S$19,$T$5:$T$19)</f>
        <v>Undergraduate</v>
      </c>
      <c r="E527" s="1" t="d">
        <v>2023-01-12</v>
      </c>
      <c r="F527" t="s">
        <v>636</v>
      </c>
      <c r="G527" t="s">
        <v>2492</v>
      </c>
      <c r="H527" t="str">
        <f>_xlfn.XLOOKUP(Table22[[#This Row],[Unique Barcode]],$N$5:$N$33,$O$5:$O$33)</f>
        <v>MACUSBC</v>
      </c>
      <c r="I527" t="str">
        <f>_xlfn.XLOOKUP(Table22[[#This Row],[Unique Barcode]],$N$5:$N$33,$P$5:$P$33)</f>
        <v>Charger</v>
      </c>
      <c r="J527" t="s">
        <v>2556</v>
      </c>
      <c r="K527">
        <v>1</v>
      </c>
    </row>
    <row r="528" spans="1:11" x14ac:dyDescent="0.2">
      <c r="A528" s="1" t="d">
        <v>2023-01-12</v>
      </c>
      <c r="B528">
        <v>-1</v>
      </c>
      <c r="C528" t="s">
        <v>18</v>
      </c>
      <c r="D528" t="str">
        <f>_xlfn.XLOOKUP(Table22[[#This Row],[Patron Group]],$S$5:$S$19,$T$5:$T$19)</f>
        <v>Undergraduate</v>
      </c>
      <c r="E528" s="1" t="d">
        <v>2023-01-19</v>
      </c>
      <c r="F528" t="s">
        <v>751</v>
      </c>
      <c r="G528" t="s">
        <v>2489</v>
      </c>
      <c r="H528" t="str">
        <f>_xlfn.XLOOKUP(Table22[[#This Row],[Unique Barcode]],$N$5:$N$33,$O$5:$O$33)</f>
        <v>ChromeBook</v>
      </c>
      <c r="I528" t="str">
        <f>_xlfn.XLOOKUP(Table22[[#This Row],[Unique Barcode]],$N$5:$N$33,$P$5:$P$33)</f>
        <v>Device</v>
      </c>
      <c r="J528" t="s">
        <v>2556</v>
      </c>
      <c r="K528">
        <v>1</v>
      </c>
    </row>
    <row r="529" spans="1:11" x14ac:dyDescent="0.2">
      <c r="A529" s="1" t="d">
        <v>2023-01-12</v>
      </c>
      <c r="B529">
        <v>-1</v>
      </c>
      <c r="C529" t="s">
        <v>18</v>
      </c>
      <c r="D529" t="str">
        <f>_xlfn.XLOOKUP(Table22[[#This Row],[Patron Group]],$S$5:$S$19,$T$5:$T$19)</f>
        <v>Undergraduate</v>
      </c>
      <c r="E529" s="1" t="d">
        <v>2023-01-19</v>
      </c>
      <c r="F529" t="s">
        <v>753</v>
      </c>
      <c r="G529" t="s">
        <v>2491</v>
      </c>
      <c r="H529" t="str">
        <f>_xlfn.XLOOKUP(Table22[[#This Row],[Unique Barcode]],$N$5:$N$33,$O$5:$O$33)</f>
        <v>HP Laptop</v>
      </c>
      <c r="I529" t="str">
        <f>_xlfn.XLOOKUP(Table22[[#This Row],[Unique Barcode]],$N$5:$N$33,$P$5:$P$33)</f>
        <v>Device</v>
      </c>
      <c r="J529" t="s">
        <v>2556</v>
      </c>
      <c r="K529">
        <v>1</v>
      </c>
    </row>
    <row r="530" spans="1:11" x14ac:dyDescent="0.2">
      <c r="A530" s="1" t="d">
        <v>2023-01-12</v>
      </c>
      <c r="B530">
        <v>-1</v>
      </c>
      <c r="C530" t="s">
        <v>13</v>
      </c>
      <c r="D530" t="str">
        <f>_xlfn.XLOOKUP(Table22[[#This Row],[Patron Group]],$S$5:$S$19,$T$5:$T$19)</f>
        <v>Graduate</v>
      </c>
      <c r="E530" s="1" t="d">
        <v>2023-01-12</v>
      </c>
      <c r="F530" t="s">
        <v>658</v>
      </c>
      <c r="G530" t="s">
        <v>2492</v>
      </c>
      <c r="H530" t="str">
        <f>_xlfn.XLOOKUP(Table22[[#This Row],[Unique Barcode]],$N$5:$N$33,$O$5:$O$33)</f>
        <v>MACUSBC</v>
      </c>
      <c r="I530" t="str">
        <f>_xlfn.XLOOKUP(Table22[[#This Row],[Unique Barcode]],$N$5:$N$33,$P$5:$P$33)</f>
        <v>Charger</v>
      </c>
      <c r="J530" t="s">
        <v>2556</v>
      </c>
      <c r="K530">
        <v>1</v>
      </c>
    </row>
    <row r="531" spans="1:11" x14ac:dyDescent="0.2">
      <c r="A531" s="1" t="d">
        <v>2023-01-12</v>
      </c>
      <c r="B531">
        <v>-1</v>
      </c>
      <c r="C531" t="s">
        <v>18</v>
      </c>
      <c r="D531" t="str">
        <f>_xlfn.XLOOKUP(Table22[[#This Row],[Patron Group]],$S$5:$S$19,$T$5:$T$19)</f>
        <v>Undergraduate</v>
      </c>
      <c r="E531" s="1" t="d">
        <v>2023-04-12</v>
      </c>
      <c r="F531" t="s">
        <v>755</v>
      </c>
      <c r="G531" t="s">
        <v>2494</v>
      </c>
      <c r="H531" t="str">
        <f>_xlfn.XLOOKUP(Table22[[#This Row],[Unique Barcode]],$N$5:$N$33,$O$5:$O$33)</f>
        <v>EE Devices</v>
      </c>
      <c r="I531" t="str">
        <f>_xlfn.XLOOKUP(Table22[[#This Row],[Unique Barcode]],$N$5:$N$33,$P$5:$P$33)</f>
        <v>EE Devices</v>
      </c>
      <c r="J531" t="s">
        <v>2575</v>
      </c>
      <c r="K531">
        <v>1</v>
      </c>
    </row>
    <row r="532" spans="1:11" x14ac:dyDescent="0.2">
      <c r="A532" s="1" t="d">
        <v>2023-01-12</v>
      </c>
      <c r="B532">
        <v>-1</v>
      </c>
      <c r="C532" t="s">
        <v>18</v>
      </c>
      <c r="D532" t="str">
        <f>_xlfn.XLOOKUP(Table22[[#This Row],[Patron Group]],$S$5:$S$19,$T$5:$T$19)</f>
        <v>Undergraduate</v>
      </c>
      <c r="E532" s="1" t="d">
        <v>2023-01-19</v>
      </c>
      <c r="F532" t="s">
        <v>728</v>
      </c>
      <c r="G532" t="s">
        <v>2530</v>
      </c>
      <c r="H532" t="str">
        <f>_xlfn.XLOOKUP(Table22[[#This Row],[Unique Barcode]],$N$5:$N$33,$O$5:$O$33)</f>
        <v>iPad</v>
      </c>
      <c r="I532" t="str">
        <f>_xlfn.XLOOKUP(Table22[[#This Row],[Unique Barcode]],$N$5:$N$33,$P$5:$P$33)</f>
        <v>Device</v>
      </c>
      <c r="J532" t="s">
        <v>2556</v>
      </c>
      <c r="K532">
        <v>1</v>
      </c>
    </row>
    <row r="533" spans="1:11" x14ac:dyDescent="0.2">
      <c r="A533" s="1" t="d">
        <v>2023-01-12</v>
      </c>
      <c r="B533">
        <v>-1</v>
      </c>
      <c r="C533" t="s">
        <v>13</v>
      </c>
      <c r="D533" t="str">
        <f>_xlfn.XLOOKUP(Table22[[#This Row],[Patron Group]],$S$5:$S$19,$T$5:$T$19)</f>
        <v>Graduate</v>
      </c>
      <c r="E533" s="1" t="d">
        <v>2023-01-26</v>
      </c>
      <c r="F533" t="s">
        <v>757</v>
      </c>
      <c r="G533" t="s">
        <v>2530</v>
      </c>
      <c r="H533" t="str">
        <f>_xlfn.XLOOKUP(Table22[[#This Row],[Unique Barcode]],$N$5:$N$33,$O$5:$O$33)</f>
        <v>iPad</v>
      </c>
      <c r="I533" t="str">
        <f>_xlfn.XLOOKUP(Table22[[#This Row],[Unique Barcode]],$N$5:$N$33,$P$5:$P$33)</f>
        <v>Device</v>
      </c>
      <c r="J533" t="s">
        <v>2556</v>
      </c>
      <c r="K533">
        <v>1</v>
      </c>
    </row>
    <row r="534" spans="1:11" x14ac:dyDescent="0.2">
      <c r="A534" s="1" t="d">
        <v>2023-01-12</v>
      </c>
      <c r="B534">
        <v>-1</v>
      </c>
      <c r="C534" t="s">
        <v>18</v>
      </c>
      <c r="D534" t="str">
        <f>_xlfn.XLOOKUP(Table22[[#This Row],[Patron Group]],$S$5:$S$19,$T$5:$T$19)</f>
        <v>Undergraduate</v>
      </c>
      <c r="E534" s="1" t="d">
        <v>2023-01-19</v>
      </c>
      <c r="F534" t="s">
        <v>758</v>
      </c>
      <c r="G534" t="s">
        <v>2491</v>
      </c>
      <c r="H534" t="str">
        <f>_xlfn.XLOOKUP(Table22[[#This Row],[Unique Barcode]],$N$5:$N$33,$O$5:$O$33)</f>
        <v>HP Laptop</v>
      </c>
      <c r="I534" t="str">
        <f>_xlfn.XLOOKUP(Table22[[#This Row],[Unique Barcode]],$N$5:$N$33,$P$5:$P$33)</f>
        <v>Device</v>
      </c>
      <c r="J534" t="s">
        <v>2556</v>
      </c>
      <c r="K534">
        <v>1</v>
      </c>
    </row>
    <row r="535" spans="1:11" x14ac:dyDescent="0.2">
      <c r="A535" s="1" t="d">
        <v>2023-01-12</v>
      </c>
      <c r="B535">
        <v>5568016150006530</v>
      </c>
      <c r="C535" t="s">
        <v>18</v>
      </c>
      <c r="D535" t="str">
        <f>_xlfn.XLOOKUP(Table22[[#This Row],[Patron Group]],$S$5:$S$19,$T$5:$T$19)</f>
        <v>Undergraduate</v>
      </c>
      <c r="E535" s="1" t="d">
        <v>2023-04-12</v>
      </c>
      <c r="F535" t="s">
        <v>760</v>
      </c>
      <c r="G535" t="s">
        <v>2494</v>
      </c>
      <c r="H535" t="str">
        <f>_xlfn.XLOOKUP(Table22[[#This Row],[Unique Barcode]],$N$5:$N$33,$O$5:$O$33)</f>
        <v>EE Devices</v>
      </c>
      <c r="I535" t="str">
        <f>_xlfn.XLOOKUP(Table22[[#This Row],[Unique Barcode]],$N$5:$N$33,$P$5:$P$33)</f>
        <v>EE Devices</v>
      </c>
      <c r="J535" t="s">
        <v>2575</v>
      </c>
      <c r="K535">
        <v>1</v>
      </c>
    </row>
    <row r="536" spans="1:11" x14ac:dyDescent="0.2">
      <c r="A536" s="1" t="d">
        <v>2023-01-12</v>
      </c>
      <c r="B536">
        <v>-1</v>
      </c>
      <c r="C536" t="s">
        <v>18</v>
      </c>
      <c r="D536" t="str">
        <f>_xlfn.XLOOKUP(Table22[[#This Row],[Patron Group]],$S$5:$S$19,$T$5:$T$19)</f>
        <v>Undergraduate</v>
      </c>
      <c r="E536" s="1" t="d">
        <v>2023-01-26</v>
      </c>
      <c r="F536" t="s">
        <v>762</v>
      </c>
      <c r="G536" t="s">
        <v>2528</v>
      </c>
      <c r="H536" t="str">
        <f>_xlfn.XLOOKUP(Table22[[#This Row],[Unique Barcode]],$N$5:$N$33,$O$5:$O$33)</f>
        <v>MacBook</v>
      </c>
      <c r="I536" t="str">
        <f>_xlfn.XLOOKUP(Table22[[#This Row],[Unique Barcode]],$N$5:$N$33,$P$5:$P$33)</f>
        <v>Device</v>
      </c>
      <c r="J536" t="s">
        <v>2556</v>
      </c>
      <c r="K536">
        <v>1</v>
      </c>
    </row>
    <row r="537" spans="1:11" x14ac:dyDescent="0.2">
      <c r="A537" s="1" t="d">
        <v>2023-01-12</v>
      </c>
      <c r="B537">
        <v>5560959980006530</v>
      </c>
      <c r="C537" t="s">
        <v>18</v>
      </c>
      <c r="D537" t="str">
        <f>_xlfn.XLOOKUP(Table22[[#This Row],[Patron Group]],$S$5:$S$19,$T$5:$T$19)</f>
        <v>Undergraduate</v>
      </c>
      <c r="E537" s="1" t="d">
        <v>2023-04-12</v>
      </c>
      <c r="F537" t="s">
        <v>764</v>
      </c>
      <c r="G537" t="s">
        <v>2494</v>
      </c>
      <c r="H537" t="str">
        <f>_xlfn.XLOOKUP(Table22[[#This Row],[Unique Barcode]],$N$5:$N$33,$O$5:$O$33)</f>
        <v>EE Devices</v>
      </c>
      <c r="I537" t="str">
        <f>_xlfn.XLOOKUP(Table22[[#This Row],[Unique Barcode]],$N$5:$N$33,$P$5:$P$33)</f>
        <v>EE Devices</v>
      </c>
      <c r="J537" t="s">
        <v>2575</v>
      </c>
      <c r="K537">
        <v>1</v>
      </c>
    </row>
    <row r="538" spans="1:11" x14ac:dyDescent="0.2">
      <c r="A538" s="1" t="d">
        <v>2023-01-12</v>
      </c>
      <c r="B538">
        <v>-1</v>
      </c>
      <c r="C538" t="s">
        <v>18</v>
      </c>
      <c r="D538" t="str">
        <f>_xlfn.XLOOKUP(Table22[[#This Row],[Patron Group]],$S$5:$S$19,$T$5:$T$19)</f>
        <v>Undergraduate</v>
      </c>
      <c r="E538" s="1" t="d">
        <v>2023-04-12</v>
      </c>
      <c r="F538" t="s">
        <v>765</v>
      </c>
      <c r="G538" t="s">
        <v>2494</v>
      </c>
      <c r="H538" t="str">
        <f>_xlfn.XLOOKUP(Table22[[#This Row],[Unique Barcode]],$N$5:$N$33,$O$5:$O$33)</f>
        <v>EE Devices</v>
      </c>
      <c r="I538" t="str">
        <f>_xlfn.XLOOKUP(Table22[[#This Row],[Unique Barcode]],$N$5:$N$33,$P$5:$P$33)</f>
        <v>EE Devices</v>
      </c>
      <c r="J538" t="s">
        <v>2575</v>
      </c>
      <c r="K538">
        <v>1</v>
      </c>
    </row>
    <row r="539" spans="1:11" x14ac:dyDescent="0.2">
      <c r="A539" s="1" t="d">
        <v>2023-01-12</v>
      </c>
      <c r="B539">
        <v>-1</v>
      </c>
      <c r="C539" t="s">
        <v>18</v>
      </c>
      <c r="D539" t="str">
        <f>_xlfn.XLOOKUP(Table22[[#This Row],[Patron Group]],$S$5:$S$19,$T$5:$T$19)</f>
        <v>Undergraduate</v>
      </c>
      <c r="E539" s="1" t="d">
        <v>2023-01-12</v>
      </c>
      <c r="F539" t="s">
        <v>321</v>
      </c>
      <c r="G539" t="s">
        <v>2495</v>
      </c>
      <c r="H539" t="str">
        <f>_xlfn.XLOOKUP(Table22[[#This Row],[Unique Barcode]],$N$5:$N$33,$O$5:$O$33)</f>
        <v>WALLADPT</v>
      </c>
      <c r="I539" t="str">
        <f>_xlfn.XLOOKUP(Table22[[#This Row],[Unique Barcode]],$N$5:$N$33,$P$5:$P$33)</f>
        <v>Charger</v>
      </c>
      <c r="J539" t="s">
        <v>2575</v>
      </c>
      <c r="K539">
        <v>1</v>
      </c>
    </row>
    <row r="540" spans="1:11" x14ac:dyDescent="0.2">
      <c r="A540" s="1" t="d">
        <v>2023-01-12</v>
      </c>
      <c r="B540">
        <v>-1</v>
      </c>
      <c r="C540" t="s">
        <v>18</v>
      </c>
      <c r="D540" t="str">
        <f>_xlfn.XLOOKUP(Table22[[#This Row],[Patron Group]],$S$5:$S$19,$T$5:$T$19)</f>
        <v>Undergraduate</v>
      </c>
      <c r="E540" s="1" t="d">
        <v>2023-01-12</v>
      </c>
      <c r="F540" t="s">
        <v>323</v>
      </c>
      <c r="G540" t="s">
        <v>2496</v>
      </c>
      <c r="H540" t="str">
        <f>_xlfn.XLOOKUP(Table22[[#This Row],[Unique Barcode]],$N$5:$N$33,$O$5:$O$33)</f>
        <v>IPHONE</v>
      </c>
      <c r="I540" t="str">
        <f>_xlfn.XLOOKUP(Table22[[#This Row],[Unique Barcode]],$N$5:$N$33,$P$5:$P$33)</f>
        <v>Charger</v>
      </c>
      <c r="J540" t="s">
        <v>2575</v>
      </c>
      <c r="K540">
        <v>1</v>
      </c>
    </row>
    <row r="541" spans="1:11" x14ac:dyDescent="0.2">
      <c r="A541" s="1" t="d">
        <v>2023-01-12</v>
      </c>
      <c r="B541">
        <v>-1</v>
      </c>
      <c r="C541" t="s">
        <v>18</v>
      </c>
      <c r="D541" t="str">
        <f>_xlfn.XLOOKUP(Table22[[#This Row],[Patron Group]],$S$5:$S$19,$T$5:$T$19)</f>
        <v>Undergraduate</v>
      </c>
      <c r="E541" s="1" t="d">
        <v>2023-01-19</v>
      </c>
      <c r="F541" t="s">
        <v>767</v>
      </c>
      <c r="G541" t="s">
        <v>2491</v>
      </c>
      <c r="H541" t="str">
        <f>_xlfn.XLOOKUP(Table22[[#This Row],[Unique Barcode]],$N$5:$N$33,$O$5:$O$33)</f>
        <v>HP Laptop</v>
      </c>
      <c r="I541" t="str">
        <f>_xlfn.XLOOKUP(Table22[[#This Row],[Unique Barcode]],$N$5:$N$33,$P$5:$P$33)</f>
        <v>Device</v>
      </c>
      <c r="J541" t="s">
        <v>2556</v>
      </c>
      <c r="K541">
        <v>1</v>
      </c>
    </row>
    <row r="542" spans="1:11" x14ac:dyDescent="0.2">
      <c r="A542" s="1" t="d">
        <v>2023-01-12</v>
      </c>
      <c r="B542">
        <v>-1</v>
      </c>
      <c r="C542" t="s">
        <v>13</v>
      </c>
      <c r="D542" t="str">
        <f>_xlfn.XLOOKUP(Table22[[#This Row],[Patron Group]],$S$5:$S$19,$T$5:$T$19)</f>
        <v>Graduate</v>
      </c>
      <c r="E542" s="1" t="d">
        <v>2023-01-12</v>
      </c>
      <c r="F542" t="s">
        <v>642</v>
      </c>
      <c r="G542" t="s">
        <v>2497</v>
      </c>
      <c r="H542" t="str">
        <f>_xlfn.XLOOKUP(Table22[[#This Row],[Unique Barcode]],$N$5:$N$33,$O$5:$O$33)</f>
        <v>MACCHRG</v>
      </c>
      <c r="I542" t="str">
        <f>_xlfn.XLOOKUP(Table22[[#This Row],[Unique Barcode]],$N$5:$N$33,$P$5:$P$33)</f>
        <v>Charger</v>
      </c>
      <c r="J542" t="s">
        <v>2556</v>
      </c>
      <c r="K542">
        <v>1</v>
      </c>
    </row>
    <row r="543" spans="1:11" x14ac:dyDescent="0.2">
      <c r="A543" s="1" t="d">
        <v>2023-01-12</v>
      </c>
      <c r="B543">
        <v>-1</v>
      </c>
      <c r="C543" t="s">
        <v>13</v>
      </c>
      <c r="D543" t="str">
        <f>_xlfn.XLOOKUP(Table22[[#This Row],[Patron Group]],$S$5:$S$19,$T$5:$T$19)</f>
        <v>Graduate</v>
      </c>
      <c r="E543" s="1" t="d">
        <v>2023-01-12</v>
      </c>
      <c r="F543" t="s">
        <v>688</v>
      </c>
      <c r="G543" t="s">
        <v>2495</v>
      </c>
      <c r="H543" t="str">
        <f>_xlfn.XLOOKUP(Table22[[#This Row],[Unique Barcode]],$N$5:$N$33,$O$5:$O$33)</f>
        <v>WALLADPT</v>
      </c>
      <c r="I543" t="str">
        <f>_xlfn.XLOOKUP(Table22[[#This Row],[Unique Barcode]],$N$5:$N$33,$P$5:$P$33)</f>
        <v>Charger</v>
      </c>
      <c r="J543" t="s">
        <v>2556</v>
      </c>
      <c r="K543">
        <v>1</v>
      </c>
    </row>
    <row r="544" spans="1:11" x14ac:dyDescent="0.2">
      <c r="A544" s="1" t="d">
        <v>2023-01-12</v>
      </c>
      <c r="B544">
        <v>-1</v>
      </c>
      <c r="C544" t="s">
        <v>13</v>
      </c>
      <c r="D544" t="str">
        <f>_xlfn.XLOOKUP(Table22[[#This Row],[Patron Group]],$S$5:$S$19,$T$5:$T$19)</f>
        <v>Graduate</v>
      </c>
      <c r="E544" s="1" t="d">
        <v>2023-01-12</v>
      </c>
      <c r="F544" t="s">
        <v>158</v>
      </c>
      <c r="G544" t="s">
        <v>2496</v>
      </c>
      <c r="H544" t="str">
        <f>_xlfn.XLOOKUP(Table22[[#This Row],[Unique Barcode]],$N$5:$N$33,$O$5:$O$33)</f>
        <v>IPHONE</v>
      </c>
      <c r="I544" t="str">
        <f>_xlfn.XLOOKUP(Table22[[#This Row],[Unique Barcode]],$N$5:$N$33,$P$5:$P$33)</f>
        <v>Charger</v>
      </c>
      <c r="J544" t="s">
        <v>2556</v>
      </c>
      <c r="K544">
        <v>1</v>
      </c>
    </row>
    <row r="545" spans="1:11" x14ac:dyDescent="0.2">
      <c r="A545" s="1" t="d">
        <v>2023-01-12</v>
      </c>
      <c r="B545">
        <v>5567357330006530</v>
      </c>
      <c r="C545" t="s">
        <v>18</v>
      </c>
      <c r="D545" t="str">
        <f>_xlfn.XLOOKUP(Table22[[#This Row],[Patron Group]],$S$5:$S$19,$T$5:$T$19)</f>
        <v>Undergraduate</v>
      </c>
      <c r="E545" s="1" t="d">
        <v>2023-04-12</v>
      </c>
      <c r="F545" t="s">
        <v>769</v>
      </c>
      <c r="G545" t="s">
        <v>2494</v>
      </c>
      <c r="H545" t="str">
        <f>_xlfn.XLOOKUP(Table22[[#This Row],[Unique Barcode]],$N$5:$N$33,$O$5:$O$33)</f>
        <v>EE Devices</v>
      </c>
      <c r="I545" t="str">
        <f>_xlfn.XLOOKUP(Table22[[#This Row],[Unique Barcode]],$N$5:$N$33,$P$5:$P$33)</f>
        <v>EE Devices</v>
      </c>
      <c r="J545" t="s">
        <v>2575</v>
      </c>
      <c r="K545">
        <v>1</v>
      </c>
    </row>
    <row r="546" spans="1:11" x14ac:dyDescent="0.2">
      <c r="A546" s="1" t="d">
        <v>2023-01-12</v>
      </c>
      <c r="B546">
        <v>-1</v>
      </c>
      <c r="C546" t="s">
        <v>18</v>
      </c>
      <c r="D546" t="str">
        <f>_xlfn.XLOOKUP(Table22[[#This Row],[Patron Group]],$S$5:$S$19,$T$5:$T$19)</f>
        <v>Undergraduate</v>
      </c>
      <c r="E546" s="1" t="d">
        <v>2023-04-12</v>
      </c>
      <c r="F546" t="s">
        <v>771</v>
      </c>
      <c r="G546" t="s">
        <v>2494</v>
      </c>
      <c r="H546" t="str">
        <f>_xlfn.XLOOKUP(Table22[[#This Row],[Unique Barcode]],$N$5:$N$33,$O$5:$O$33)</f>
        <v>EE Devices</v>
      </c>
      <c r="I546" t="str">
        <f>_xlfn.XLOOKUP(Table22[[#This Row],[Unique Barcode]],$N$5:$N$33,$P$5:$P$33)</f>
        <v>EE Devices</v>
      </c>
      <c r="J546" t="s">
        <v>2575</v>
      </c>
      <c r="K546">
        <v>1</v>
      </c>
    </row>
    <row r="547" spans="1:11" x14ac:dyDescent="0.2">
      <c r="A547" s="1" t="d">
        <v>2023-01-12</v>
      </c>
      <c r="B547">
        <v>6200474170006530</v>
      </c>
      <c r="C547" t="s">
        <v>18</v>
      </c>
      <c r="D547" t="str">
        <f>_xlfn.XLOOKUP(Table22[[#This Row],[Patron Group]],$S$5:$S$19,$T$5:$T$19)</f>
        <v>Undergraduate</v>
      </c>
      <c r="E547" s="1" t="d">
        <v>2023-04-12</v>
      </c>
      <c r="F547" t="s">
        <v>773</v>
      </c>
      <c r="G547" t="s">
        <v>2494</v>
      </c>
      <c r="H547" t="str">
        <f>_xlfn.XLOOKUP(Table22[[#This Row],[Unique Barcode]],$N$5:$N$33,$O$5:$O$33)</f>
        <v>EE Devices</v>
      </c>
      <c r="I547" t="str">
        <f>_xlfn.XLOOKUP(Table22[[#This Row],[Unique Barcode]],$N$5:$N$33,$P$5:$P$33)</f>
        <v>EE Devices</v>
      </c>
      <c r="J547" t="s">
        <v>2575</v>
      </c>
      <c r="K547">
        <v>1</v>
      </c>
    </row>
    <row r="548" spans="1:11" x14ac:dyDescent="0.2">
      <c r="A548" s="1" t="d">
        <v>2023-01-12</v>
      </c>
      <c r="B548">
        <v>6201366040006530</v>
      </c>
      <c r="C548" t="s">
        <v>18</v>
      </c>
      <c r="D548" t="str">
        <f>_xlfn.XLOOKUP(Table22[[#This Row],[Patron Group]],$S$5:$S$19,$T$5:$T$19)</f>
        <v>Undergraduate</v>
      </c>
      <c r="E548" s="1" t="d">
        <v>2023-04-12</v>
      </c>
      <c r="F548" t="s">
        <v>774</v>
      </c>
      <c r="G548" t="s">
        <v>2494</v>
      </c>
      <c r="H548" t="str">
        <f>_xlfn.XLOOKUP(Table22[[#This Row],[Unique Barcode]],$N$5:$N$33,$O$5:$O$33)</f>
        <v>EE Devices</v>
      </c>
      <c r="I548" t="str">
        <f>_xlfn.XLOOKUP(Table22[[#This Row],[Unique Barcode]],$N$5:$N$33,$P$5:$P$33)</f>
        <v>EE Devices</v>
      </c>
      <c r="J548" t="s">
        <v>2575</v>
      </c>
      <c r="K548">
        <v>1</v>
      </c>
    </row>
    <row r="549" spans="1:11" x14ac:dyDescent="0.2">
      <c r="A549" s="1" t="d">
        <v>2023-01-12</v>
      </c>
      <c r="B549">
        <v>-1</v>
      </c>
      <c r="C549" t="s">
        <v>18</v>
      </c>
      <c r="D549" t="str">
        <f>_xlfn.XLOOKUP(Table22[[#This Row],[Patron Group]],$S$5:$S$19,$T$5:$T$19)</f>
        <v>Undergraduate</v>
      </c>
      <c r="E549" s="1" t="d">
        <v>2023-01-12</v>
      </c>
      <c r="F549" t="s">
        <v>80</v>
      </c>
      <c r="G549" t="s">
        <v>2492</v>
      </c>
      <c r="H549" t="str">
        <f>_xlfn.XLOOKUP(Table22[[#This Row],[Unique Barcode]],$N$5:$N$33,$O$5:$O$33)</f>
        <v>MACUSBC</v>
      </c>
      <c r="I549" t="str">
        <f>_xlfn.XLOOKUP(Table22[[#This Row],[Unique Barcode]],$N$5:$N$33,$P$5:$P$33)</f>
        <v>Charger</v>
      </c>
      <c r="J549" t="s">
        <v>2556</v>
      </c>
      <c r="K549">
        <v>1</v>
      </c>
    </row>
    <row r="550" spans="1:11" x14ac:dyDescent="0.2">
      <c r="A550" s="1" t="d">
        <v>2023-01-12</v>
      </c>
      <c r="B550">
        <v>-1</v>
      </c>
      <c r="C550" t="s">
        <v>18</v>
      </c>
      <c r="D550" t="str">
        <f>_xlfn.XLOOKUP(Table22[[#This Row],[Patron Group]],$S$5:$S$19,$T$5:$T$19)</f>
        <v>Undergraduate</v>
      </c>
      <c r="E550" s="1" t="d">
        <v>2023-01-12</v>
      </c>
      <c r="F550" t="s">
        <v>307</v>
      </c>
      <c r="G550" t="s">
        <v>2492</v>
      </c>
      <c r="H550" t="str">
        <f>_xlfn.XLOOKUP(Table22[[#This Row],[Unique Barcode]],$N$5:$N$33,$O$5:$O$33)</f>
        <v>MACUSBC</v>
      </c>
      <c r="I550" t="str">
        <f>_xlfn.XLOOKUP(Table22[[#This Row],[Unique Barcode]],$N$5:$N$33,$P$5:$P$33)</f>
        <v>Charger</v>
      </c>
      <c r="J550" t="s">
        <v>2556</v>
      </c>
      <c r="K550">
        <v>1</v>
      </c>
    </row>
    <row r="551" spans="1:11" x14ac:dyDescent="0.2">
      <c r="A551" s="1" t="d">
        <v>2023-01-12</v>
      </c>
      <c r="B551">
        <v>-1</v>
      </c>
      <c r="C551" t="s">
        <v>18</v>
      </c>
      <c r="D551" t="str">
        <f>_xlfn.XLOOKUP(Table22[[#This Row],[Patron Group]],$S$5:$S$19,$T$5:$T$19)</f>
        <v>Undergraduate</v>
      </c>
      <c r="E551" s="1" t="d">
        <v>2023-01-19</v>
      </c>
      <c r="F551" t="s">
        <v>776</v>
      </c>
      <c r="G551" t="s">
        <v>2491</v>
      </c>
      <c r="H551" t="str">
        <f>_xlfn.XLOOKUP(Table22[[#This Row],[Unique Barcode]],$N$5:$N$33,$O$5:$O$33)</f>
        <v>HP Laptop</v>
      </c>
      <c r="I551" t="str">
        <f>_xlfn.XLOOKUP(Table22[[#This Row],[Unique Barcode]],$N$5:$N$33,$P$5:$P$33)</f>
        <v>Device</v>
      </c>
      <c r="J551" t="s">
        <v>2556</v>
      </c>
      <c r="K551">
        <v>1</v>
      </c>
    </row>
    <row r="552" spans="1:11" x14ac:dyDescent="0.2">
      <c r="A552" s="1" t="d">
        <v>2023-01-12</v>
      </c>
      <c r="B552">
        <v>-1</v>
      </c>
      <c r="C552" t="s">
        <v>18</v>
      </c>
      <c r="D552" t="str">
        <f>_xlfn.XLOOKUP(Table22[[#This Row],[Patron Group]],$S$5:$S$19,$T$5:$T$19)</f>
        <v>Undergraduate</v>
      </c>
      <c r="E552" s="1" t="d">
        <v>2023-01-26</v>
      </c>
      <c r="F552" t="s">
        <v>778</v>
      </c>
      <c r="G552" t="s">
        <v>2528</v>
      </c>
      <c r="H552" t="str">
        <f>_xlfn.XLOOKUP(Table22[[#This Row],[Unique Barcode]],$N$5:$N$33,$O$5:$O$33)</f>
        <v>MacBook</v>
      </c>
      <c r="I552" t="str">
        <f>_xlfn.XLOOKUP(Table22[[#This Row],[Unique Barcode]],$N$5:$N$33,$P$5:$P$33)</f>
        <v>Device</v>
      </c>
      <c r="J552" t="s">
        <v>2556</v>
      </c>
      <c r="K552">
        <v>1</v>
      </c>
    </row>
    <row r="553" spans="1:11" x14ac:dyDescent="0.2">
      <c r="A553" s="1" t="d">
        <v>2023-01-12</v>
      </c>
      <c r="B553">
        <v>9405127420006530</v>
      </c>
      <c r="C553" t="s">
        <v>18</v>
      </c>
      <c r="D553" t="str">
        <f>_xlfn.XLOOKUP(Table22[[#This Row],[Patron Group]],$S$5:$S$19,$T$5:$T$19)</f>
        <v>Undergraduate</v>
      </c>
      <c r="E553" s="1" t="d">
        <v>2023-04-12</v>
      </c>
      <c r="F553" t="s">
        <v>780</v>
      </c>
      <c r="G553" t="s">
        <v>2494</v>
      </c>
      <c r="H553" t="str">
        <f>_xlfn.XLOOKUP(Table22[[#This Row],[Unique Barcode]],$N$5:$N$33,$O$5:$O$33)</f>
        <v>EE Devices</v>
      </c>
      <c r="I553" t="str">
        <f>_xlfn.XLOOKUP(Table22[[#This Row],[Unique Barcode]],$N$5:$N$33,$P$5:$P$33)</f>
        <v>EE Devices</v>
      </c>
      <c r="J553" t="s">
        <v>2575</v>
      </c>
      <c r="K553">
        <v>1</v>
      </c>
    </row>
    <row r="554" spans="1:11" x14ac:dyDescent="0.2">
      <c r="A554" s="1" t="d">
        <v>2023-01-12</v>
      </c>
      <c r="B554">
        <v>-1</v>
      </c>
      <c r="C554" t="s">
        <v>13</v>
      </c>
      <c r="D554" t="str">
        <f>_xlfn.XLOOKUP(Table22[[#This Row],[Patron Group]],$S$5:$S$19,$T$5:$T$19)</f>
        <v>Graduate</v>
      </c>
      <c r="E554" s="1" t="d">
        <v>2023-01-12</v>
      </c>
      <c r="F554" t="s">
        <v>329</v>
      </c>
      <c r="G554" t="s">
        <v>2501</v>
      </c>
      <c r="H554" t="str">
        <f>_xlfn.XLOOKUP(Table22[[#This Row],[Unique Barcode]],$N$5:$N$33,$O$5:$O$33)</f>
        <v>HPUSBC</v>
      </c>
      <c r="I554" t="str">
        <f>_xlfn.XLOOKUP(Table22[[#This Row],[Unique Barcode]],$N$5:$N$33,$P$5:$P$33)</f>
        <v>Charger</v>
      </c>
      <c r="J554" t="s">
        <v>2575</v>
      </c>
      <c r="K554">
        <v>1</v>
      </c>
    </row>
    <row r="555" spans="1:11" x14ac:dyDescent="0.2">
      <c r="A555" s="1" t="d">
        <v>2023-01-12</v>
      </c>
      <c r="B555">
        <v>-1</v>
      </c>
      <c r="C555" t="s">
        <v>18</v>
      </c>
      <c r="D555" t="str">
        <f>_xlfn.XLOOKUP(Table22[[#This Row],[Patron Group]],$S$5:$S$19,$T$5:$T$19)</f>
        <v>Undergraduate</v>
      </c>
      <c r="E555" s="1" t="d">
        <v>2023-01-12</v>
      </c>
      <c r="F555" t="s">
        <v>624</v>
      </c>
      <c r="G555" t="s">
        <v>2496</v>
      </c>
      <c r="H555" t="str">
        <f>_xlfn.XLOOKUP(Table22[[#This Row],[Unique Barcode]],$N$5:$N$33,$O$5:$O$33)</f>
        <v>IPHONE</v>
      </c>
      <c r="I555" t="str">
        <f>_xlfn.XLOOKUP(Table22[[#This Row],[Unique Barcode]],$N$5:$N$33,$P$5:$P$33)</f>
        <v>Charger</v>
      </c>
      <c r="J555" t="s">
        <v>2556</v>
      </c>
      <c r="K555">
        <v>1</v>
      </c>
    </row>
    <row r="556" spans="1:11" x14ac:dyDescent="0.2">
      <c r="A556" s="1" t="d">
        <v>2023-01-12</v>
      </c>
      <c r="B556">
        <v>-1</v>
      </c>
      <c r="C556" t="s">
        <v>18</v>
      </c>
      <c r="D556" t="str">
        <f>_xlfn.XLOOKUP(Table22[[#This Row],[Patron Group]],$S$5:$S$19,$T$5:$T$19)</f>
        <v>Undergraduate</v>
      </c>
      <c r="E556" s="1" t="d">
        <v>2023-01-12</v>
      </c>
      <c r="F556" t="s">
        <v>629</v>
      </c>
      <c r="G556" t="s">
        <v>2495</v>
      </c>
      <c r="H556" t="str">
        <f>_xlfn.XLOOKUP(Table22[[#This Row],[Unique Barcode]],$N$5:$N$33,$O$5:$O$33)</f>
        <v>WALLADPT</v>
      </c>
      <c r="I556" t="str">
        <f>_xlfn.XLOOKUP(Table22[[#This Row],[Unique Barcode]],$N$5:$N$33,$P$5:$P$33)</f>
        <v>Charger</v>
      </c>
      <c r="J556" t="s">
        <v>2556</v>
      </c>
      <c r="K556">
        <v>1</v>
      </c>
    </row>
    <row r="557" spans="1:11" x14ac:dyDescent="0.2">
      <c r="A557" s="1" t="d">
        <v>2023-01-12</v>
      </c>
      <c r="B557">
        <v>-1</v>
      </c>
      <c r="C557" t="s">
        <v>18</v>
      </c>
      <c r="D557" t="str">
        <f>_xlfn.XLOOKUP(Table22[[#This Row],[Patron Group]],$S$5:$S$19,$T$5:$T$19)</f>
        <v>Undergraduate</v>
      </c>
      <c r="E557" s="1" t="d">
        <v>2023-04-12</v>
      </c>
      <c r="F557" t="s">
        <v>782</v>
      </c>
      <c r="G557" t="s">
        <v>2494</v>
      </c>
      <c r="H557" t="str">
        <f>_xlfn.XLOOKUP(Table22[[#This Row],[Unique Barcode]],$N$5:$N$33,$O$5:$O$33)</f>
        <v>EE Devices</v>
      </c>
      <c r="I557" t="str">
        <f>_xlfn.XLOOKUP(Table22[[#This Row],[Unique Barcode]],$N$5:$N$33,$P$5:$P$33)</f>
        <v>EE Devices</v>
      </c>
      <c r="J557" t="s">
        <v>2575</v>
      </c>
      <c r="K557">
        <v>1</v>
      </c>
    </row>
    <row r="558" spans="1:11" x14ac:dyDescent="0.2">
      <c r="A558" s="1" t="d">
        <v>2023-01-12</v>
      </c>
      <c r="B558">
        <v>-1</v>
      </c>
      <c r="C558" t="s">
        <v>18</v>
      </c>
      <c r="D558" t="str">
        <f>_xlfn.XLOOKUP(Table22[[#This Row],[Patron Group]],$S$5:$S$19,$T$5:$T$19)</f>
        <v>Undergraduate</v>
      </c>
      <c r="E558" s="1" t="d">
        <v>2023-04-12</v>
      </c>
      <c r="F558" t="s">
        <v>784</v>
      </c>
      <c r="G558" t="s">
        <v>2494</v>
      </c>
      <c r="H558" t="str">
        <f>_xlfn.XLOOKUP(Table22[[#This Row],[Unique Barcode]],$N$5:$N$33,$O$5:$O$33)</f>
        <v>EE Devices</v>
      </c>
      <c r="I558" t="str">
        <f>_xlfn.XLOOKUP(Table22[[#This Row],[Unique Barcode]],$N$5:$N$33,$P$5:$P$33)</f>
        <v>EE Devices</v>
      </c>
      <c r="J558" t="s">
        <v>2575</v>
      </c>
      <c r="K558">
        <v>1</v>
      </c>
    </row>
    <row r="559" spans="1:11" x14ac:dyDescent="0.2">
      <c r="A559" s="1" t="d">
        <v>2023-01-12</v>
      </c>
      <c r="B559">
        <v>-1</v>
      </c>
      <c r="C559" t="s">
        <v>18</v>
      </c>
      <c r="D559" t="str">
        <f>_xlfn.XLOOKUP(Table22[[#This Row],[Patron Group]],$S$5:$S$19,$T$5:$T$19)</f>
        <v>Undergraduate</v>
      </c>
      <c r="E559" s="1" t="d">
        <v>2023-01-12</v>
      </c>
      <c r="F559" t="s">
        <v>207</v>
      </c>
      <c r="G559" t="s">
        <v>2495</v>
      </c>
      <c r="H559" t="str">
        <f>_xlfn.XLOOKUP(Table22[[#This Row],[Unique Barcode]],$N$5:$N$33,$O$5:$O$33)</f>
        <v>WALLADPT</v>
      </c>
      <c r="I559" t="str">
        <f>_xlfn.XLOOKUP(Table22[[#This Row],[Unique Barcode]],$N$5:$N$33,$P$5:$P$33)</f>
        <v>Charger</v>
      </c>
      <c r="J559" t="s">
        <v>2556</v>
      </c>
      <c r="K559">
        <v>1</v>
      </c>
    </row>
    <row r="560" spans="1:11" x14ac:dyDescent="0.2">
      <c r="A560" s="1" t="d">
        <v>2023-01-12</v>
      </c>
      <c r="B560">
        <v>-1</v>
      </c>
      <c r="C560" t="s">
        <v>18</v>
      </c>
      <c r="D560" t="str">
        <f>_xlfn.XLOOKUP(Table22[[#This Row],[Patron Group]],$S$5:$S$19,$T$5:$T$19)</f>
        <v>Undergraduate</v>
      </c>
      <c r="E560" s="1" t="d">
        <v>2023-01-12</v>
      </c>
      <c r="F560" t="s">
        <v>162</v>
      </c>
      <c r="G560" t="s">
        <v>2496</v>
      </c>
      <c r="H560" t="str">
        <f>_xlfn.XLOOKUP(Table22[[#This Row],[Unique Barcode]],$N$5:$N$33,$O$5:$O$33)</f>
        <v>IPHONE</v>
      </c>
      <c r="I560" t="str">
        <f>_xlfn.XLOOKUP(Table22[[#This Row],[Unique Barcode]],$N$5:$N$33,$P$5:$P$33)</f>
        <v>Charger</v>
      </c>
      <c r="J560" t="s">
        <v>2556</v>
      </c>
      <c r="K560">
        <v>1</v>
      </c>
    </row>
    <row r="561" spans="1:11" x14ac:dyDescent="0.2">
      <c r="A561" s="1" t="d">
        <v>2023-01-12</v>
      </c>
      <c r="B561">
        <v>-1</v>
      </c>
      <c r="C561" t="s">
        <v>13</v>
      </c>
      <c r="D561" t="str">
        <f>_xlfn.XLOOKUP(Table22[[#This Row],[Patron Group]],$S$5:$S$19,$T$5:$T$19)</f>
        <v>Graduate</v>
      </c>
      <c r="E561" s="1" t="d">
        <v>2023-01-12</v>
      </c>
      <c r="F561" t="s">
        <v>339</v>
      </c>
      <c r="G561" t="s">
        <v>2492</v>
      </c>
      <c r="H561" t="str">
        <f>_xlfn.XLOOKUP(Table22[[#This Row],[Unique Barcode]],$N$5:$N$33,$O$5:$O$33)</f>
        <v>MACUSBC</v>
      </c>
      <c r="I561" t="str">
        <f>_xlfn.XLOOKUP(Table22[[#This Row],[Unique Barcode]],$N$5:$N$33,$P$5:$P$33)</f>
        <v>Charger</v>
      </c>
      <c r="J561" t="s">
        <v>2556</v>
      </c>
      <c r="K561">
        <v>1</v>
      </c>
    </row>
    <row r="562" spans="1:11" x14ac:dyDescent="0.2">
      <c r="A562" s="1" t="d">
        <v>2023-01-12</v>
      </c>
      <c r="B562">
        <v>-1</v>
      </c>
      <c r="C562" t="s">
        <v>108</v>
      </c>
      <c r="D562" t="str">
        <f>_xlfn.XLOOKUP(Table22[[#This Row],[Patron Group]],$S$5:$S$19,$T$5:$T$19)</f>
        <v>Undergraduate</v>
      </c>
      <c r="E562" s="1" t="d">
        <v>2023-01-12</v>
      </c>
      <c r="F562" t="s">
        <v>786</v>
      </c>
      <c r="G562" t="s">
        <v>2492</v>
      </c>
      <c r="H562" t="str">
        <f>_xlfn.XLOOKUP(Table22[[#This Row],[Unique Barcode]],$N$5:$N$33,$O$5:$O$33)</f>
        <v>MACUSBC</v>
      </c>
      <c r="I562" t="str">
        <f>_xlfn.XLOOKUP(Table22[[#This Row],[Unique Barcode]],$N$5:$N$33,$P$5:$P$33)</f>
        <v>Charger</v>
      </c>
      <c r="J562" t="s">
        <v>2556</v>
      </c>
      <c r="K562">
        <v>1</v>
      </c>
    </row>
    <row r="563" spans="1:11" x14ac:dyDescent="0.2">
      <c r="A563" s="1" t="d">
        <v>2023-01-12</v>
      </c>
      <c r="B563">
        <v>-1</v>
      </c>
      <c r="C563" t="s">
        <v>13</v>
      </c>
      <c r="D563" t="str">
        <f>_xlfn.XLOOKUP(Table22[[#This Row],[Patron Group]],$S$5:$S$19,$T$5:$T$19)</f>
        <v>Graduate</v>
      </c>
      <c r="E563" s="1" t="d">
        <v>2023-01-19</v>
      </c>
      <c r="F563" t="s">
        <v>788</v>
      </c>
      <c r="G563" t="s">
        <v>2489</v>
      </c>
      <c r="H563" t="str">
        <f>_xlfn.XLOOKUP(Table22[[#This Row],[Unique Barcode]],$N$5:$N$33,$O$5:$O$33)</f>
        <v>ChromeBook</v>
      </c>
      <c r="I563" t="str">
        <f>_xlfn.XLOOKUP(Table22[[#This Row],[Unique Barcode]],$N$5:$N$33,$P$5:$P$33)</f>
        <v>Device</v>
      </c>
      <c r="J563" t="s">
        <v>2640</v>
      </c>
      <c r="K563">
        <v>1</v>
      </c>
    </row>
    <row r="564" spans="1:11" x14ac:dyDescent="0.2">
      <c r="A564" s="1" t="d">
        <v>2023-01-12</v>
      </c>
      <c r="B564">
        <v>-1</v>
      </c>
      <c r="C564" t="s">
        <v>13</v>
      </c>
      <c r="D564" t="str">
        <f>_xlfn.XLOOKUP(Table22[[#This Row],[Patron Group]],$S$5:$S$19,$T$5:$T$19)</f>
        <v>Graduate</v>
      </c>
      <c r="E564" s="1" t="d">
        <v>2023-01-12</v>
      </c>
      <c r="F564" t="s">
        <v>790</v>
      </c>
      <c r="G564" t="s">
        <v>2506</v>
      </c>
      <c r="H564" t="str">
        <f>_xlfn.XLOOKUP(Table22[[#This Row],[Unique Barcode]],$N$5:$N$33,$O$5:$O$33)</f>
        <v>UVGA</v>
      </c>
      <c r="I564" t="str">
        <f>_xlfn.XLOOKUP(Table22[[#This Row],[Unique Barcode]],$N$5:$N$33,$P$5:$P$33)</f>
        <v>Cable</v>
      </c>
      <c r="J564" t="s">
        <v>2554</v>
      </c>
      <c r="K564">
        <v>1</v>
      </c>
    </row>
    <row r="565" spans="1:11" x14ac:dyDescent="0.2">
      <c r="A565" s="1" t="d">
        <v>2023-01-12</v>
      </c>
      <c r="B565">
        <v>-1</v>
      </c>
      <c r="C565" t="s">
        <v>13</v>
      </c>
      <c r="D565" t="str">
        <f>_xlfn.XLOOKUP(Table22[[#This Row],[Patron Group]],$S$5:$S$19,$T$5:$T$19)</f>
        <v>Graduate</v>
      </c>
      <c r="E565" s="1" t="d">
        <v>2023-01-12</v>
      </c>
      <c r="F565" t="s">
        <v>654</v>
      </c>
      <c r="G565" t="s">
        <v>2501</v>
      </c>
      <c r="H565" t="str">
        <f>_xlfn.XLOOKUP(Table22[[#This Row],[Unique Barcode]],$N$5:$N$33,$O$5:$O$33)</f>
        <v>HPUSBC</v>
      </c>
      <c r="I565" t="str">
        <f>_xlfn.XLOOKUP(Table22[[#This Row],[Unique Barcode]],$N$5:$N$33,$P$5:$P$33)</f>
        <v>Charger</v>
      </c>
      <c r="J565" t="s">
        <v>2575</v>
      </c>
      <c r="K565">
        <v>1</v>
      </c>
    </row>
    <row r="566" spans="1:11" x14ac:dyDescent="0.2">
      <c r="A566" s="1" t="d">
        <v>2023-01-12</v>
      </c>
      <c r="B566">
        <v>-1</v>
      </c>
      <c r="C566" t="s">
        <v>18</v>
      </c>
      <c r="D566" t="str">
        <f>_xlfn.XLOOKUP(Table22[[#This Row],[Patron Group]],$S$5:$S$19,$T$5:$T$19)</f>
        <v>Undergraduate</v>
      </c>
      <c r="E566" s="1" t="d">
        <v>2023-01-26</v>
      </c>
      <c r="F566" t="s">
        <v>792</v>
      </c>
      <c r="G566" t="s">
        <v>2530</v>
      </c>
      <c r="H566" t="str">
        <f>_xlfn.XLOOKUP(Table22[[#This Row],[Unique Barcode]],$N$5:$N$33,$O$5:$O$33)</f>
        <v>iPad</v>
      </c>
      <c r="I566" t="str">
        <f>_xlfn.XLOOKUP(Table22[[#This Row],[Unique Barcode]],$N$5:$N$33,$P$5:$P$33)</f>
        <v>Device</v>
      </c>
      <c r="J566" t="s">
        <v>2556</v>
      </c>
      <c r="K566">
        <v>1</v>
      </c>
    </row>
    <row r="567" spans="1:11" x14ac:dyDescent="0.2">
      <c r="A567" s="1" t="d">
        <v>2023-01-12</v>
      </c>
      <c r="B567">
        <v>-1</v>
      </c>
      <c r="C567" t="s">
        <v>18</v>
      </c>
      <c r="D567" t="str">
        <f>_xlfn.XLOOKUP(Table22[[#This Row],[Patron Group]],$S$5:$S$19,$T$5:$T$19)</f>
        <v>Undergraduate</v>
      </c>
      <c r="E567" s="1" t="d">
        <v>2023-01-12</v>
      </c>
      <c r="F567" t="s">
        <v>478</v>
      </c>
      <c r="G567" t="s">
        <v>2495</v>
      </c>
      <c r="H567" t="str">
        <f>_xlfn.XLOOKUP(Table22[[#This Row],[Unique Barcode]],$N$5:$N$33,$O$5:$O$33)</f>
        <v>WALLADPT</v>
      </c>
      <c r="I567" t="str">
        <f>_xlfn.XLOOKUP(Table22[[#This Row],[Unique Barcode]],$N$5:$N$33,$P$5:$P$33)</f>
        <v>Charger</v>
      </c>
      <c r="J567" t="s">
        <v>2575</v>
      </c>
      <c r="K567">
        <v>1</v>
      </c>
    </row>
    <row r="568" spans="1:11" x14ac:dyDescent="0.2">
      <c r="A568" s="1" t="d">
        <v>2023-01-12</v>
      </c>
      <c r="B568">
        <v>-1</v>
      </c>
      <c r="C568" t="s">
        <v>18</v>
      </c>
      <c r="D568" t="str">
        <f>_xlfn.XLOOKUP(Table22[[#This Row],[Patron Group]],$S$5:$S$19,$T$5:$T$19)</f>
        <v>Undergraduate</v>
      </c>
      <c r="E568" s="1" t="d">
        <v>2023-01-12</v>
      </c>
      <c r="F568" t="s">
        <v>793</v>
      </c>
      <c r="G568" t="s">
        <v>2496</v>
      </c>
      <c r="H568" t="str">
        <f>_xlfn.XLOOKUP(Table22[[#This Row],[Unique Barcode]],$N$5:$N$33,$O$5:$O$33)</f>
        <v>IPHONE</v>
      </c>
      <c r="I568" t="str">
        <f>_xlfn.XLOOKUP(Table22[[#This Row],[Unique Barcode]],$N$5:$N$33,$P$5:$P$33)</f>
        <v>Charger</v>
      </c>
      <c r="J568" t="s">
        <v>2575</v>
      </c>
      <c r="K568">
        <v>1</v>
      </c>
    </row>
    <row r="569" spans="1:11" x14ac:dyDescent="0.2">
      <c r="A569" s="1" t="d">
        <v>2023-01-12</v>
      </c>
      <c r="B569">
        <v>-1</v>
      </c>
      <c r="C569" t="s">
        <v>18</v>
      </c>
      <c r="D569" t="str">
        <f>_xlfn.XLOOKUP(Table22[[#This Row],[Patron Group]],$S$5:$S$19,$T$5:$T$19)</f>
        <v>Undergraduate</v>
      </c>
      <c r="E569" s="1" t="d">
        <v>2023-01-12</v>
      </c>
      <c r="F569" t="s">
        <v>795</v>
      </c>
      <c r="G569" t="s">
        <v>2495</v>
      </c>
      <c r="H569" t="str">
        <f>_xlfn.XLOOKUP(Table22[[#This Row],[Unique Barcode]],$N$5:$N$33,$O$5:$O$33)</f>
        <v>WALLADPT</v>
      </c>
      <c r="I569" t="str">
        <f>_xlfn.XLOOKUP(Table22[[#This Row],[Unique Barcode]],$N$5:$N$33,$P$5:$P$33)</f>
        <v>Charger</v>
      </c>
      <c r="J569" t="s">
        <v>2575</v>
      </c>
      <c r="K569">
        <v>1</v>
      </c>
    </row>
    <row r="570" spans="1:11" x14ac:dyDescent="0.2">
      <c r="A570" s="1" t="d">
        <v>2023-01-12</v>
      </c>
      <c r="B570">
        <v>-1</v>
      </c>
      <c r="C570" t="s">
        <v>18</v>
      </c>
      <c r="D570" t="str">
        <f>_xlfn.XLOOKUP(Table22[[#This Row],[Patron Group]],$S$5:$S$19,$T$5:$T$19)</f>
        <v>Undergraduate</v>
      </c>
      <c r="E570" s="1" t="d">
        <v>2023-01-12</v>
      </c>
      <c r="F570" t="s">
        <v>797</v>
      </c>
      <c r="G570" t="s">
        <v>2496</v>
      </c>
      <c r="H570" t="str">
        <f>_xlfn.XLOOKUP(Table22[[#This Row],[Unique Barcode]],$N$5:$N$33,$O$5:$O$33)</f>
        <v>IPHONE</v>
      </c>
      <c r="I570" t="str">
        <f>_xlfn.XLOOKUP(Table22[[#This Row],[Unique Barcode]],$N$5:$N$33,$P$5:$P$33)</f>
        <v>Charger</v>
      </c>
      <c r="J570" t="s">
        <v>2575</v>
      </c>
      <c r="K570">
        <v>1</v>
      </c>
    </row>
    <row r="571" spans="1:11" x14ac:dyDescent="0.2">
      <c r="A571" s="1" t="d">
        <v>2023-01-12</v>
      </c>
      <c r="B571">
        <v>-1</v>
      </c>
      <c r="C571" t="s">
        <v>18</v>
      </c>
      <c r="D571" t="str">
        <f>_xlfn.XLOOKUP(Table22[[#This Row],[Patron Group]],$S$5:$S$19,$T$5:$T$19)</f>
        <v>Undergraduate</v>
      </c>
      <c r="E571" s="1" t="d">
        <v>2023-01-26</v>
      </c>
      <c r="F571" t="s">
        <v>799</v>
      </c>
      <c r="G571" t="s">
        <v>2528</v>
      </c>
      <c r="H571" t="str">
        <f>_xlfn.XLOOKUP(Table22[[#This Row],[Unique Barcode]],$N$5:$N$33,$O$5:$O$33)</f>
        <v>MacBook</v>
      </c>
      <c r="I571" t="str">
        <f>_xlfn.XLOOKUP(Table22[[#This Row],[Unique Barcode]],$N$5:$N$33,$P$5:$P$33)</f>
        <v>Device</v>
      </c>
      <c r="J571" t="s">
        <v>2556</v>
      </c>
      <c r="K571">
        <v>1</v>
      </c>
    </row>
    <row r="572" spans="1:11" x14ac:dyDescent="0.2">
      <c r="A572" s="1" t="d">
        <v>2023-01-12</v>
      </c>
      <c r="B572">
        <v>-1</v>
      </c>
      <c r="C572" t="s">
        <v>18</v>
      </c>
      <c r="D572" t="str">
        <f>_xlfn.XLOOKUP(Table22[[#This Row],[Patron Group]],$S$5:$S$19,$T$5:$T$19)</f>
        <v>Undergraduate</v>
      </c>
      <c r="E572" s="1" t="d">
        <v>2023-01-12</v>
      </c>
      <c r="F572" t="s">
        <v>462</v>
      </c>
      <c r="G572" t="s">
        <v>2503</v>
      </c>
      <c r="H572" t="str">
        <f>_xlfn.XLOOKUP(Table22[[#This Row],[Unique Barcode]],$N$5:$N$33,$O$5:$O$33)</f>
        <v>HDMIC</v>
      </c>
      <c r="I572" t="str">
        <f>_xlfn.XLOOKUP(Table22[[#This Row],[Unique Barcode]],$N$5:$N$33,$P$5:$P$33)</f>
        <v>Cable</v>
      </c>
      <c r="J572" t="s">
        <v>2556</v>
      </c>
      <c r="K572">
        <v>1</v>
      </c>
    </row>
    <row r="573" spans="1:11" x14ac:dyDescent="0.2">
      <c r="A573" s="1" t="d">
        <v>2023-01-12</v>
      </c>
      <c r="B573">
        <v>-1</v>
      </c>
      <c r="C573" t="s">
        <v>18</v>
      </c>
      <c r="D573" t="str">
        <f>_xlfn.XLOOKUP(Table22[[#This Row],[Patron Group]],$S$5:$S$19,$T$5:$T$19)</f>
        <v>Undergraduate</v>
      </c>
      <c r="E573" s="1" t="d">
        <v>2023-01-12</v>
      </c>
      <c r="F573" t="s">
        <v>801</v>
      </c>
      <c r="G573" t="s">
        <v>2502</v>
      </c>
      <c r="H573" t="str">
        <f>_xlfn.XLOOKUP(Table22[[#This Row],[Unique Barcode]],$N$5:$N$33,$O$5:$O$33)</f>
        <v>UHDMI</v>
      </c>
      <c r="I573" t="str">
        <f>_xlfn.XLOOKUP(Table22[[#This Row],[Unique Barcode]],$N$5:$N$33,$P$5:$P$33)</f>
        <v>Cable</v>
      </c>
      <c r="J573" t="s">
        <v>2556</v>
      </c>
      <c r="K573">
        <v>1</v>
      </c>
    </row>
    <row r="574" spans="1:11" x14ac:dyDescent="0.2">
      <c r="A574" s="1" t="d">
        <v>2023-01-12</v>
      </c>
      <c r="B574">
        <v>-1</v>
      </c>
      <c r="C574" t="s">
        <v>18</v>
      </c>
      <c r="D574" t="str">
        <f>_xlfn.XLOOKUP(Table22[[#This Row],[Patron Group]],$S$5:$S$19,$T$5:$T$19)</f>
        <v>Undergraduate</v>
      </c>
      <c r="E574" s="1" t="d">
        <v>2023-01-12</v>
      </c>
      <c r="F574" t="s">
        <v>793</v>
      </c>
      <c r="G574" t="s">
        <v>2496</v>
      </c>
      <c r="H574" t="str">
        <f>_xlfn.XLOOKUP(Table22[[#This Row],[Unique Barcode]],$N$5:$N$33,$O$5:$O$33)</f>
        <v>IPHONE</v>
      </c>
      <c r="I574" t="str">
        <f>_xlfn.XLOOKUP(Table22[[#This Row],[Unique Barcode]],$N$5:$N$33,$P$5:$P$33)</f>
        <v>Charger</v>
      </c>
      <c r="J574" t="s">
        <v>2575</v>
      </c>
      <c r="K574">
        <v>1</v>
      </c>
    </row>
    <row r="575" spans="1:11" x14ac:dyDescent="0.2">
      <c r="A575" s="1" t="d">
        <v>2023-01-12</v>
      </c>
      <c r="B575">
        <v>-1</v>
      </c>
      <c r="C575" t="s">
        <v>18</v>
      </c>
      <c r="D575" t="str">
        <f>_xlfn.XLOOKUP(Table22[[#This Row],[Patron Group]],$S$5:$S$19,$T$5:$T$19)</f>
        <v>Undergraduate</v>
      </c>
      <c r="E575" s="1" t="d">
        <v>2023-01-12</v>
      </c>
      <c r="F575" t="s">
        <v>478</v>
      </c>
      <c r="G575" t="s">
        <v>2495</v>
      </c>
      <c r="H575" t="str">
        <f>_xlfn.XLOOKUP(Table22[[#This Row],[Unique Barcode]],$N$5:$N$33,$O$5:$O$33)</f>
        <v>WALLADPT</v>
      </c>
      <c r="I575" t="str">
        <f>_xlfn.XLOOKUP(Table22[[#This Row],[Unique Barcode]],$N$5:$N$33,$P$5:$P$33)</f>
        <v>Charger</v>
      </c>
      <c r="J575" t="s">
        <v>2575</v>
      </c>
      <c r="K575">
        <v>1</v>
      </c>
    </row>
    <row r="576" spans="1:11" x14ac:dyDescent="0.2">
      <c r="A576" s="1" t="d">
        <v>2023-01-12</v>
      </c>
      <c r="B576">
        <v>-1</v>
      </c>
      <c r="C576" t="s">
        <v>18</v>
      </c>
      <c r="D576" t="str">
        <f>_xlfn.XLOOKUP(Table22[[#This Row],[Patron Group]],$S$5:$S$19,$T$5:$T$19)</f>
        <v>Undergraduate</v>
      </c>
      <c r="E576" s="1" t="d">
        <v>2023-04-12</v>
      </c>
      <c r="F576" t="s">
        <v>802</v>
      </c>
      <c r="G576" t="s">
        <v>2494</v>
      </c>
      <c r="H576" t="str">
        <f>_xlfn.XLOOKUP(Table22[[#This Row],[Unique Barcode]],$N$5:$N$33,$O$5:$O$33)</f>
        <v>EE Devices</v>
      </c>
      <c r="I576" t="str">
        <f>_xlfn.XLOOKUP(Table22[[#This Row],[Unique Barcode]],$N$5:$N$33,$P$5:$P$33)</f>
        <v>EE Devices</v>
      </c>
      <c r="J576" t="s">
        <v>2575</v>
      </c>
      <c r="K576">
        <v>1</v>
      </c>
    </row>
    <row r="577" spans="1:11" x14ac:dyDescent="0.2">
      <c r="A577" s="1" t="d">
        <v>2023-01-12</v>
      </c>
      <c r="B577">
        <v>-1</v>
      </c>
      <c r="C577" t="s">
        <v>18</v>
      </c>
      <c r="D577" t="str">
        <f>_xlfn.XLOOKUP(Table22[[#This Row],[Patron Group]],$S$5:$S$19,$T$5:$T$19)</f>
        <v>Undergraduate</v>
      </c>
      <c r="E577" s="1" t="d">
        <v>2023-01-19</v>
      </c>
      <c r="F577" t="s">
        <v>804</v>
      </c>
      <c r="G577" t="s">
        <v>2528</v>
      </c>
      <c r="H577" t="str">
        <f>_xlfn.XLOOKUP(Table22[[#This Row],[Unique Barcode]],$N$5:$N$33,$O$5:$O$33)</f>
        <v>MacBook</v>
      </c>
      <c r="I577" t="str">
        <f>_xlfn.XLOOKUP(Table22[[#This Row],[Unique Barcode]],$N$5:$N$33,$P$5:$P$33)</f>
        <v>Device</v>
      </c>
      <c r="J577" t="s">
        <v>2556</v>
      </c>
      <c r="K577">
        <v>1</v>
      </c>
    </row>
    <row r="578" spans="1:11" x14ac:dyDescent="0.2">
      <c r="A578" s="1" t="d">
        <v>2023-01-12</v>
      </c>
      <c r="B578">
        <v>-1</v>
      </c>
      <c r="C578" t="s">
        <v>13</v>
      </c>
      <c r="D578" t="str">
        <f>_xlfn.XLOOKUP(Table22[[#This Row],[Patron Group]],$S$5:$S$19,$T$5:$T$19)</f>
        <v>Graduate</v>
      </c>
      <c r="E578" s="1" t="d">
        <v>2023-01-26</v>
      </c>
      <c r="F578" t="s">
        <v>806</v>
      </c>
      <c r="G578" t="s">
        <v>2530</v>
      </c>
      <c r="H578" t="str">
        <f>_xlfn.XLOOKUP(Table22[[#This Row],[Unique Barcode]],$N$5:$N$33,$O$5:$O$33)</f>
        <v>iPad</v>
      </c>
      <c r="I578" t="str">
        <f>_xlfn.XLOOKUP(Table22[[#This Row],[Unique Barcode]],$N$5:$N$33,$P$5:$P$33)</f>
        <v>Device</v>
      </c>
      <c r="J578" t="s">
        <v>2556</v>
      </c>
      <c r="K578">
        <v>1</v>
      </c>
    </row>
    <row r="579" spans="1:11" x14ac:dyDescent="0.2">
      <c r="A579" s="1" t="d">
        <v>2023-01-12</v>
      </c>
      <c r="B579">
        <v>-1</v>
      </c>
      <c r="C579" t="s">
        <v>13</v>
      </c>
      <c r="D579" t="str">
        <f>_xlfn.XLOOKUP(Table22[[#This Row],[Patron Group]],$S$5:$S$19,$T$5:$T$19)</f>
        <v>Graduate</v>
      </c>
      <c r="E579" s="1" t="d">
        <v>2023-01-19</v>
      </c>
      <c r="F579" t="s">
        <v>807</v>
      </c>
      <c r="G579" t="s">
        <v>2530</v>
      </c>
      <c r="H579" t="str">
        <f>_xlfn.XLOOKUP(Table22[[#This Row],[Unique Barcode]],$N$5:$N$33,$O$5:$O$33)</f>
        <v>iPad</v>
      </c>
      <c r="I579" t="str">
        <f>_xlfn.XLOOKUP(Table22[[#This Row],[Unique Barcode]],$N$5:$N$33,$P$5:$P$33)</f>
        <v>Device</v>
      </c>
      <c r="J579" t="s">
        <v>2556</v>
      </c>
      <c r="K579">
        <v>1</v>
      </c>
    </row>
    <row r="580" spans="1:11" x14ac:dyDescent="0.2">
      <c r="A580" s="1" t="d">
        <v>2023-01-12</v>
      </c>
      <c r="B580">
        <v>-1</v>
      </c>
      <c r="C580" t="s">
        <v>18</v>
      </c>
      <c r="D580" t="str">
        <f>_xlfn.XLOOKUP(Table22[[#This Row],[Patron Group]],$S$5:$S$19,$T$5:$T$19)</f>
        <v>Undergraduate</v>
      </c>
      <c r="E580" s="1" t="d">
        <v>2023-01-19</v>
      </c>
      <c r="F580" t="s">
        <v>809</v>
      </c>
      <c r="G580" t="s">
        <v>2489</v>
      </c>
      <c r="H580" t="str">
        <f>_xlfn.XLOOKUP(Table22[[#This Row],[Unique Barcode]],$N$5:$N$33,$O$5:$O$33)</f>
        <v>ChromeBook</v>
      </c>
      <c r="I580" t="str">
        <f>_xlfn.XLOOKUP(Table22[[#This Row],[Unique Barcode]],$N$5:$N$33,$P$5:$P$33)</f>
        <v>Device</v>
      </c>
      <c r="J580" t="s">
        <v>2575</v>
      </c>
      <c r="K580">
        <v>1</v>
      </c>
    </row>
    <row r="581" spans="1:11" x14ac:dyDescent="0.2">
      <c r="A581" s="1" t="d">
        <v>2023-01-12</v>
      </c>
      <c r="B581">
        <v>-1</v>
      </c>
      <c r="C581" t="s">
        <v>18</v>
      </c>
      <c r="D581" t="str">
        <f>_xlfn.XLOOKUP(Table22[[#This Row],[Patron Group]],$S$5:$S$19,$T$5:$T$19)</f>
        <v>Undergraduate</v>
      </c>
      <c r="E581" s="1" t="d">
        <v>2023-01-19</v>
      </c>
      <c r="F581" t="s">
        <v>811</v>
      </c>
      <c r="G581" t="s">
        <v>2528</v>
      </c>
      <c r="H581" t="str">
        <f>_xlfn.XLOOKUP(Table22[[#This Row],[Unique Barcode]],$N$5:$N$33,$O$5:$O$33)</f>
        <v>MacBook</v>
      </c>
      <c r="I581" t="str">
        <f>_xlfn.XLOOKUP(Table22[[#This Row],[Unique Barcode]],$N$5:$N$33,$P$5:$P$33)</f>
        <v>Device</v>
      </c>
      <c r="J581" t="s">
        <v>2556</v>
      </c>
      <c r="K581">
        <v>1</v>
      </c>
    </row>
    <row r="582" spans="1:11" x14ac:dyDescent="0.2">
      <c r="A582" s="1" t="d">
        <v>2023-01-12</v>
      </c>
      <c r="B582">
        <v>-1</v>
      </c>
      <c r="C582" t="s">
        <v>18</v>
      </c>
      <c r="D582" t="str">
        <f>_xlfn.XLOOKUP(Table22[[#This Row],[Patron Group]],$S$5:$S$19,$T$5:$T$19)</f>
        <v>Undergraduate</v>
      </c>
      <c r="E582" s="1" t="d">
        <v>2023-01-24</v>
      </c>
      <c r="F582" t="s">
        <v>813</v>
      </c>
      <c r="G582" t="s">
        <v>2528</v>
      </c>
      <c r="H582" t="str">
        <f>_xlfn.XLOOKUP(Table22[[#This Row],[Unique Barcode]],$N$5:$N$33,$O$5:$O$33)</f>
        <v>MacBook</v>
      </c>
      <c r="I582" t="str">
        <f>_xlfn.XLOOKUP(Table22[[#This Row],[Unique Barcode]],$N$5:$N$33,$P$5:$P$33)</f>
        <v>Device</v>
      </c>
      <c r="J582" t="s">
        <v>2556</v>
      </c>
      <c r="K582">
        <v>1</v>
      </c>
    </row>
    <row r="583" spans="1:11" x14ac:dyDescent="0.2">
      <c r="A583" s="1" t="d">
        <v>2023-01-12</v>
      </c>
      <c r="B583">
        <v>-1</v>
      </c>
      <c r="C583" t="s">
        <v>18</v>
      </c>
      <c r="D583" t="str">
        <f>_xlfn.XLOOKUP(Table22[[#This Row],[Patron Group]],$S$5:$S$19,$T$5:$T$19)</f>
        <v>Undergraduate</v>
      </c>
      <c r="E583" s="1" t="d">
        <v>2023-01-12</v>
      </c>
      <c r="F583" t="s">
        <v>96</v>
      </c>
      <c r="G583" t="s">
        <v>2496</v>
      </c>
      <c r="H583" t="str">
        <f>_xlfn.XLOOKUP(Table22[[#This Row],[Unique Barcode]],$N$5:$N$33,$O$5:$O$33)</f>
        <v>IPHONE</v>
      </c>
      <c r="I583" t="str">
        <f>_xlfn.XLOOKUP(Table22[[#This Row],[Unique Barcode]],$N$5:$N$33,$P$5:$P$33)</f>
        <v>Charger</v>
      </c>
      <c r="J583" t="s">
        <v>2556</v>
      </c>
      <c r="K583">
        <v>1</v>
      </c>
    </row>
    <row r="584" spans="1:11" x14ac:dyDescent="0.2">
      <c r="A584" s="1" t="d">
        <v>2023-01-12</v>
      </c>
      <c r="B584">
        <v>-1</v>
      </c>
      <c r="C584" t="s">
        <v>13</v>
      </c>
      <c r="D584" t="str">
        <f>_xlfn.XLOOKUP(Table22[[#This Row],[Patron Group]],$S$5:$S$19,$T$5:$T$19)</f>
        <v>Graduate</v>
      </c>
      <c r="E584" s="1" t="d">
        <v>2023-01-12</v>
      </c>
      <c r="F584" t="s">
        <v>207</v>
      </c>
      <c r="G584" t="s">
        <v>2495</v>
      </c>
      <c r="H584" t="str">
        <f>_xlfn.XLOOKUP(Table22[[#This Row],[Unique Barcode]],$N$5:$N$33,$O$5:$O$33)</f>
        <v>WALLADPT</v>
      </c>
      <c r="I584" t="str">
        <f>_xlfn.XLOOKUP(Table22[[#This Row],[Unique Barcode]],$N$5:$N$33,$P$5:$P$33)</f>
        <v>Charger</v>
      </c>
      <c r="J584" t="s">
        <v>2556</v>
      </c>
      <c r="K584">
        <v>1</v>
      </c>
    </row>
    <row r="585" spans="1:11" x14ac:dyDescent="0.2">
      <c r="A585" s="1" t="d">
        <v>2023-01-12</v>
      </c>
      <c r="B585">
        <v>-1</v>
      </c>
      <c r="C585" t="s">
        <v>13</v>
      </c>
      <c r="D585" t="str">
        <f>_xlfn.XLOOKUP(Table22[[#This Row],[Patron Group]],$S$5:$S$19,$T$5:$T$19)</f>
        <v>Graduate</v>
      </c>
      <c r="E585" s="1" t="d">
        <v>2023-01-12</v>
      </c>
      <c r="F585" t="s">
        <v>257</v>
      </c>
      <c r="G585" t="s">
        <v>2496</v>
      </c>
      <c r="H585" t="str">
        <f>_xlfn.XLOOKUP(Table22[[#This Row],[Unique Barcode]],$N$5:$N$33,$O$5:$O$33)</f>
        <v>IPHONE</v>
      </c>
      <c r="I585" t="str">
        <f>_xlfn.XLOOKUP(Table22[[#This Row],[Unique Barcode]],$N$5:$N$33,$P$5:$P$33)</f>
        <v>Charger</v>
      </c>
      <c r="J585" t="s">
        <v>2556</v>
      </c>
      <c r="K585">
        <v>1</v>
      </c>
    </row>
    <row r="586" spans="1:11" x14ac:dyDescent="0.2">
      <c r="A586" s="1" t="d">
        <v>2023-01-12</v>
      </c>
      <c r="B586">
        <v>-1</v>
      </c>
      <c r="C586" t="s">
        <v>18</v>
      </c>
      <c r="D586" t="str">
        <f>_xlfn.XLOOKUP(Table22[[#This Row],[Patron Group]],$S$5:$S$19,$T$5:$T$19)</f>
        <v>Undergraduate</v>
      </c>
      <c r="E586" s="1" t="d">
        <v>2023-01-26</v>
      </c>
      <c r="F586" t="s">
        <v>815</v>
      </c>
      <c r="G586" t="s">
        <v>2507</v>
      </c>
      <c r="H586" t="str">
        <f>_xlfn.XLOOKUP(Table22[[#This Row],[Unique Barcode]],$N$5:$N$33,$O$5:$O$33)</f>
        <v>iPad</v>
      </c>
      <c r="I586" t="str">
        <f>_xlfn.XLOOKUP(Table22[[#This Row],[Unique Barcode]],$N$5:$N$33,$P$5:$P$33)</f>
        <v>Device</v>
      </c>
      <c r="J586" t="s">
        <v>2556</v>
      </c>
      <c r="K586">
        <v>1</v>
      </c>
    </row>
    <row r="587" spans="1:11" x14ac:dyDescent="0.2">
      <c r="A587" s="1" t="d">
        <v>2023-01-12</v>
      </c>
      <c r="B587">
        <v>-1</v>
      </c>
      <c r="C587" t="s">
        <v>18</v>
      </c>
      <c r="D587" t="str">
        <f>_xlfn.XLOOKUP(Table22[[#This Row],[Patron Group]],$S$5:$S$19,$T$5:$T$19)</f>
        <v>Undergraduate</v>
      </c>
      <c r="E587" s="1" t="d">
        <v>2023-01-26</v>
      </c>
      <c r="F587" t="s">
        <v>817</v>
      </c>
      <c r="G587" t="s">
        <v>2528</v>
      </c>
      <c r="H587" t="str">
        <f>_xlfn.XLOOKUP(Table22[[#This Row],[Unique Barcode]],$N$5:$N$33,$O$5:$O$33)</f>
        <v>MacBook</v>
      </c>
      <c r="I587" t="str">
        <f>_xlfn.XLOOKUP(Table22[[#This Row],[Unique Barcode]],$N$5:$N$33,$P$5:$P$33)</f>
        <v>Device</v>
      </c>
      <c r="J587" t="s">
        <v>2556</v>
      </c>
      <c r="K587">
        <v>1</v>
      </c>
    </row>
    <row r="588" spans="1:11" x14ac:dyDescent="0.2">
      <c r="A588" s="1" t="d">
        <v>2023-01-12</v>
      </c>
      <c r="B588">
        <v>-1</v>
      </c>
      <c r="C588" t="s">
        <v>13</v>
      </c>
      <c r="D588" t="str">
        <f>_xlfn.XLOOKUP(Table22[[#This Row],[Patron Group]],$S$5:$S$19,$T$5:$T$19)</f>
        <v>Graduate</v>
      </c>
      <c r="E588" s="1" t="d">
        <v>2023-01-19</v>
      </c>
      <c r="F588" t="s">
        <v>819</v>
      </c>
      <c r="G588" t="s">
        <v>2491</v>
      </c>
      <c r="H588" t="str">
        <f>_xlfn.XLOOKUP(Table22[[#This Row],[Unique Barcode]],$N$5:$N$33,$O$5:$O$33)</f>
        <v>HP Laptop</v>
      </c>
      <c r="I588" t="str">
        <f>_xlfn.XLOOKUP(Table22[[#This Row],[Unique Barcode]],$N$5:$N$33,$P$5:$P$33)</f>
        <v>Device</v>
      </c>
      <c r="J588" t="s">
        <v>2556</v>
      </c>
      <c r="K588">
        <v>1</v>
      </c>
    </row>
    <row r="589" spans="1:11" x14ac:dyDescent="0.2">
      <c r="A589" s="1" t="d">
        <v>2023-01-12</v>
      </c>
      <c r="B589">
        <v>-1</v>
      </c>
      <c r="C589" t="s">
        <v>18</v>
      </c>
      <c r="D589" t="str">
        <f>_xlfn.XLOOKUP(Table22[[#This Row],[Patron Group]],$S$5:$S$19,$T$5:$T$19)</f>
        <v>Undergraduate</v>
      </c>
      <c r="E589" s="1" t="d">
        <v>2023-01-19</v>
      </c>
      <c r="F589" t="s">
        <v>821</v>
      </c>
      <c r="G589" t="s">
        <v>2528</v>
      </c>
      <c r="H589" t="str">
        <f>_xlfn.XLOOKUP(Table22[[#This Row],[Unique Barcode]],$N$5:$N$33,$O$5:$O$33)</f>
        <v>MacBook</v>
      </c>
      <c r="I589" t="str">
        <f>_xlfn.XLOOKUP(Table22[[#This Row],[Unique Barcode]],$N$5:$N$33,$P$5:$P$33)</f>
        <v>Device</v>
      </c>
      <c r="J589" t="s">
        <v>2556</v>
      </c>
      <c r="K589">
        <v>1</v>
      </c>
    </row>
    <row r="590" spans="1:11" x14ac:dyDescent="0.2">
      <c r="A590" s="1" t="d">
        <v>2023-01-12</v>
      </c>
      <c r="B590">
        <v>-1</v>
      </c>
      <c r="C590" t="s">
        <v>18</v>
      </c>
      <c r="D590" t="str">
        <f>_xlfn.XLOOKUP(Table22[[#This Row],[Patron Group]],$S$5:$S$19,$T$5:$T$19)</f>
        <v>Undergraduate</v>
      </c>
      <c r="E590" s="1" t="d">
        <v>2023-01-19</v>
      </c>
      <c r="F590" t="s">
        <v>823</v>
      </c>
      <c r="G590" t="s">
        <v>2489</v>
      </c>
      <c r="H590" t="str">
        <f>_xlfn.XLOOKUP(Table22[[#This Row],[Unique Barcode]],$N$5:$N$33,$O$5:$O$33)</f>
        <v>ChromeBook</v>
      </c>
      <c r="I590" t="str">
        <f>_xlfn.XLOOKUP(Table22[[#This Row],[Unique Barcode]],$N$5:$N$33,$P$5:$P$33)</f>
        <v>Device</v>
      </c>
      <c r="J590" t="s">
        <v>2556</v>
      </c>
      <c r="K590">
        <v>1</v>
      </c>
    </row>
    <row r="591" spans="1:11" x14ac:dyDescent="0.2">
      <c r="A591" s="1" t="d">
        <v>2023-01-12</v>
      </c>
      <c r="B591">
        <v>-1</v>
      </c>
      <c r="C591" t="s">
        <v>18</v>
      </c>
      <c r="D591" t="str">
        <f>_xlfn.XLOOKUP(Table22[[#This Row],[Patron Group]],$S$5:$S$19,$T$5:$T$19)</f>
        <v>Undergraduate</v>
      </c>
      <c r="E591" s="1" t="d">
        <v>2023-01-12</v>
      </c>
      <c r="F591" t="s">
        <v>705</v>
      </c>
      <c r="G591" t="s">
        <v>2506</v>
      </c>
      <c r="H591" t="str">
        <f>_xlfn.XLOOKUP(Table22[[#This Row],[Unique Barcode]],$N$5:$N$33,$O$5:$O$33)</f>
        <v>UVGA</v>
      </c>
      <c r="I591" t="str">
        <f>_xlfn.XLOOKUP(Table22[[#This Row],[Unique Barcode]],$N$5:$N$33,$P$5:$P$33)</f>
        <v>Cable</v>
      </c>
      <c r="J591" t="s">
        <v>2556</v>
      </c>
      <c r="K591">
        <v>1</v>
      </c>
    </row>
    <row r="592" spans="1:11" x14ac:dyDescent="0.2">
      <c r="A592" s="1" t="d">
        <v>2023-01-13</v>
      </c>
      <c r="B592">
        <v>-1</v>
      </c>
      <c r="C592" t="s">
        <v>18</v>
      </c>
      <c r="D592" t="str">
        <f>_xlfn.XLOOKUP(Table22[[#This Row],[Patron Group]],$S$5:$S$19,$T$5:$T$19)</f>
        <v>Undergraduate</v>
      </c>
      <c r="E592" s="1" t="d">
        <v>2023-01-20</v>
      </c>
      <c r="F592" t="s">
        <v>20</v>
      </c>
      <c r="G592" t="s">
        <v>2491</v>
      </c>
      <c r="H592" t="str">
        <f>_xlfn.XLOOKUP(Table22[[#This Row],[Unique Barcode]],$N$5:$N$33,$O$5:$O$33)</f>
        <v>HP Laptop</v>
      </c>
      <c r="I592" t="str">
        <f>_xlfn.XLOOKUP(Table22[[#This Row],[Unique Barcode]],$N$5:$N$33,$P$5:$P$33)</f>
        <v>Device</v>
      </c>
      <c r="J592" t="s">
        <v>2556</v>
      </c>
      <c r="K592">
        <v>1</v>
      </c>
    </row>
    <row r="593" spans="1:11" x14ac:dyDescent="0.2">
      <c r="A593" s="1" t="d">
        <v>2023-01-13</v>
      </c>
      <c r="B593">
        <v>5566534220006530</v>
      </c>
      <c r="C593" t="s">
        <v>18</v>
      </c>
      <c r="D593" t="str">
        <f>_xlfn.XLOOKUP(Table22[[#This Row],[Patron Group]],$S$5:$S$19,$T$5:$T$19)</f>
        <v>Undergraduate</v>
      </c>
      <c r="E593" s="1" t="d">
        <v>2023-04-13</v>
      </c>
      <c r="F593" t="s">
        <v>825</v>
      </c>
      <c r="G593" t="s">
        <v>2494</v>
      </c>
      <c r="H593" t="str">
        <f>_xlfn.XLOOKUP(Table22[[#This Row],[Unique Barcode]],$N$5:$N$33,$O$5:$O$33)</f>
        <v>EE Devices</v>
      </c>
      <c r="I593" t="str">
        <f>_xlfn.XLOOKUP(Table22[[#This Row],[Unique Barcode]],$N$5:$N$33,$P$5:$P$33)</f>
        <v>EE Devices</v>
      </c>
      <c r="J593" t="s">
        <v>2575</v>
      </c>
      <c r="K593">
        <v>1</v>
      </c>
    </row>
    <row r="594" spans="1:11" x14ac:dyDescent="0.2">
      <c r="A594" s="1" t="d">
        <v>2023-01-13</v>
      </c>
      <c r="B594">
        <v>-1</v>
      </c>
      <c r="C594" t="s">
        <v>18</v>
      </c>
      <c r="D594" t="str">
        <f>_xlfn.XLOOKUP(Table22[[#This Row],[Patron Group]],$S$5:$S$19,$T$5:$T$19)</f>
        <v>Undergraduate</v>
      </c>
      <c r="E594" s="1" t="d">
        <v>2023-01-13</v>
      </c>
      <c r="F594" t="s">
        <v>826</v>
      </c>
      <c r="G594" t="s">
        <v>2503</v>
      </c>
      <c r="H594" t="str">
        <f>_xlfn.XLOOKUP(Table22[[#This Row],[Unique Barcode]],$N$5:$N$33,$O$5:$O$33)</f>
        <v>HDMIC</v>
      </c>
      <c r="I594" t="str">
        <f>_xlfn.XLOOKUP(Table22[[#This Row],[Unique Barcode]],$N$5:$N$33,$P$5:$P$33)</f>
        <v>Cable</v>
      </c>
      <c r="J594" t="s">
        <v>2556</v>
      </c>
      <c r="K594">
        <v>1</v>
      </c>
    </row>
    <row r="595" spans="1:11" x14ac:dyDescent="0.2">
      <c r="A595" s="1" t="d">
        <v>2023-01-13</v>
      </c>
      <c r="B595">
        <v>5569325340006530</v>
      </c>
      <c r="C595" t="s">
        <v>18</v>
      </c>
      <c r="D595" t="str">
        <f>_xlfn.XLOOKUP(Table22[[#This Row],[Patron Group]],$S$5:$S$19,$T$5:$T$19)</f>
        <v>Undergraduate</v>
      </c>
      <c r="E595" s="1" t="d">
        <v>2023-06-01</v>
      </c>
      <c r="F595" t="s">
        <v>828</v>
      </c>
      <c r="G595" t="s">
        <v>2494</v>
      </c>
      <c r="H595" t="str">
        <f>_xlfn.XLOOKUP(Table22[[#This Row],[Unique Barcode]],$N$5:$N$33,$O$5:$O$33)</f>
        <v>EE Devices</v>
      </c>
      <c r="I595" t="str">
        <f>_xlfn.XLOOKUP(Table22[[#This Row],[Unique Barcode]],$N$5:$N$33,$P$5:$P$33)</f>
        <v>EE Devices</v>
      </c>
      <c r="J595" t="s">
        <v>2575</v>
      </c>
      <c r="K595">
        <v>1</v>
      </c>
    </row>
    <row r="596" spans="1:11" x14ac:dyDescent="0.2">
      <c r="A596" s="1" t="d">
        <v>2023-01-13</v>
      </c>
      <c r="B596">
        <v>-1</v>
      </c>
      <c r="C596" t="s">
        <v>13</v>
      </c>
      <c r="D596" t="str">
        <f>_xlfn.XLOOKUP(Table22[[#This Row],[Patron Group]],$S$5:$S$19,$T$5:$T$19)</f>
        <v>Graduate</v>
      </c>
      <c r="E596" s="1" t="d">
        <v>2023-01-13</v>
      </c>
      <c r="F596" t="s">
        <v>830</v>
      </c>
      <c r="G596" t="s">
        <v>2501</v>
      </c>
      <c r="H596" t="str">
        <f>_xlfn.XLOOKUP(Table22[[#This Row],[Unique Barcode]],$N$5:$N$33,$O$5:$O$33)</f>
        <v>HPUSBC</v>
      </c>
      <c r="I596" t="str">
        <f>_xlfn.XLOOKUP(Table22[[#This Row],[Unique Barcode]],$N$5:$N$33,$P$5:$P$33)</f>
        <v>Charger</v>
      </c>
      <c r="J596" t="s">
        <v>2575</v>
      </c>
      <c r="K596">
        <v>1</v>
      </c>
    </row>
    <row r="597" spans="1:11" x14ac:dyDescent="0.2">
      <c r="A597" s="1" t="d">
        <v>2023-01-13</v>
      </c>
      <c r="B597">
        <v>-1</v>
      </c>
      <c r="C597" t="s">
        <v>13</v>
      </c>
      <c r="D597" t="str">
        <f>_xlfn.XLOOKUP(Table22[[#This Row],[Patron Group]],$S$5:$S$19,$T$5:$T$19)</f>
        <v>Graduate</v>
      </c>
      <c r="E597" s="1" t="d">
        <v>2023-01-13</v>
      </c>
      <c r="F597" t="s">
        <v>321</v>
      </c>
      <c r="G597" t="s">
        <v>2495</v>
      </c>
      <c r="H597" t="str">
        <f>_xlfn.XLOOKUP(Table22[[#This Row],[Unique Barcode]],$N$5:$N$33,$O$5:$O$33)</f>
        <v>WALLADPT</v>
      </c>
      <c r="I597" t="str">
        <f>_xlfn.XLOOKUP(Table22[[#This Row],[Unique Barcode]],$N$5:$N$33,$P$5:$P$33)</f>
        <v>Charger</v>
      </c>
      <c r="J597" t="s">
        <v>2575</v>
      </c>
      <c r="K597">
        <v>1</v>
      </c>
    </row>
    <row r="598" spans="1:11" x14ac:dyDescent="0.2">
      <c r="A598" s="1" t="d">
        <v>2023-01-13</v>
      </c>
      <c r="B598">
        <v>-1</v>
      </c>
      <c r="C598" t="s">
        <v>13</v>
      </c>
      <c r="D598" t="str">
        <f>_xlfn.XLOOKUP(Table22[[#This Row],[Patron Group]],$S$5:$S$19,$T$5:$T$19)</f>
        <v>Graduate</v>
      </c>
      <c r="E598" s="1" t="d">
        <v>2023-01-13</v>
      </c>
      <c r="F598" t="s">
        <v>323</v>
      </c>
      <c r="G598" t="s">
        <v>2496</v>
      </c>
      <c r="H598" t="str">
        <f>_xlfn.XLOOKUP(Table22[[#This Row],[Unique Barcode]],$N$5:$N$33,$O$5:$O$33)</f>
        <v>IPHONE</v>
      </c>
      <c r="I598" t="str">
        <f>_xlfn.XLOOKUP(Table22[[#This Row],[Unique Barcode]],$N$5:$N$33,$P$5:$P$33)</f>
        <v>Charger</v>
      </c>
      <c r="J598" t="s">
        <v>2575</v>
      </c>
      <c r="K598">
        <v>1</v>
      </c>
    </row>
    <row r="599" spans="1:11" x14ac:dyDescent="0.2">
      <c r="A599" s="1" t="d">
        <v>2023-01-13</v>
      </c>
      <c r="B599">
        <v>-1</v>
      </c>
      <c r="C599" t="s">
        <v>13</v>
      </c>
      <c r="D599" t="str">
        <f>_xlfn.XLOOKUP(Table22[[#This Row],[Patron Group]],$S$5:$S$19,$T$5:$T$19)</f>
        <v>Graduate</v>
      </c>
      <c r="E599" s="1" t="d">
        <v>2023-03-24</v>
      </c>
      <c r="F599" t="s">
        <v>831</v>
      </c>
      <c r="G599" t="s">
        <v>2530</v>
      </c>
      <c r="H599" t="str">
        <f>_xlfn.XLOOKUP(Table22[[#This Row],[Unique Barcode]],$N$5:$N$33,$O$5:$O$33)</f>
        <v>iPad</v>
      </c>
      <c r="I599" t="str">
        <f>_xlfn.XLOOKUP(Table22[[#This Row],[Unique Barcode]],$N$5:$N$33,$P$5:$P$33)</f>
        <v>Device</v>
      </c>
      <c r="J599" t="s">
        <v>2556</v>
      </c>
      <c r="K599">
        <v>1</v>
      </c>
    </row>
    <row r="600" spans="1:11" x14ac:dyDescent="0.2">
      <c r="A600" s="1" t="d">
        <v>2023-01-13</v>
      </c>
      <c r="B600">
        <v>-1</v>
      </c>
      <c r="C600" t="s">
        <v>18</v>
      </c>
      <c r="D600" t="str">
        <f>_xlfn.XLOOKUP(Table22[[#This Row],[Patron Group]],$S$5:$S$19,$T$5:$T$19)</f>
        <v>Undergraduate</v>
      </c>
      <c r="E600" s="1" t="d">
        <v>2023-01-20</v>
      </c>
      <c r="F600" t="s">
        <v>832</v>
      </c>
      <c r="G600" t="s">
        <v>2528</v>
      </c>
      <c r="H600" t="str">
        <f>_xlfn.XLOOKUP(Table22[[#This Row],[Unique Barcode]],$N$5:$N$33,$O$5:$O$33)</f>
        <v>MacBook</v>
      </c>
      <c r="I600" t="str">
        <f>_xlfn.XLOOKUP(Table22[[#This Row],[Unique Barcode]],$N$5:$N$33,$P$5:$P$33)</f>
        <v>Device</v>
      </c>
      <c r="J600" t="s">
        <v>2556</v>
      </c>
      <c r="K600">
        <v>1</v>
      </c>
    </row>
    <row r="601" spans="1:11" x14ac:dyDescent="0.2">
      <c r="A601" s="1" t="d">
        <v>2023-01-13</v>
      </c>
      <c r="B601">
        <v>-1</v>
      </c>
      <c r="C601" t="s">
        <v>18</v>
      </c>
      <c r="D601" t="str">
        <f>_xlfn.XLOOKUP(Table22[[#This Row],[Patron Group]],$S$5:$S$19,$T$5:$T$19)</f>
        <v>Undergraduate</v>
      </c>
      <c r="E601" s="1" t="d">
        <v>2023-01-13</v>
      </c>
      <c r="F601" t="s">
        <v>834</v>
      </c>
      <c r="G601" t="s">
        <v>2499</v>
      </c>
      <c r="H601" t="str">
        <f>_xlfn.XLOOKUP(Table22[[#This Row],[Unique Barcode]],$N$5:$N$33,$O$5:$O$33)</f>
        <v>OMNI</v>
      </c>
      <c r="I601" t="str">
        <f>_xlfn.XLOOKUP(Table22[[#This Row],[Unique Barcode]],$N$5:$N$33,$P$5:$P$33)</f>
        <v>Charger</v>
      </c>
      <c r="J601" t="s">
        <v>2580</v>
      </c>
      <c r="K601">
        <v>1</v>
      </c>
    </row>
    <row r="602" spans="1:11" x14ac:dyDescent="0.2">
      <c r="A602" s="1" t="d">
        <v>2023-01-13</v>
      </c>
      <c r="B602">
        <v>-1</v>
      </c>
      <c r="C602" t="s">
        <v>18</v>
      </c>
      <c r="D602" t="str">
        <f>_xlfn.XLOOKUP(Table22[[#This Row],[Patron Group]],$S$5:$S$19,$T$5:$T$19)</f>
        <v>Undergraduate</v>
      </c>
      <c r="E602" s="1" t="d">
        <v>2023-01-20</v>
      </c>
      <c r="F602" t="s">
        <v>836</v>
      </c>
      <c r="G602" t="s">
        <v>2528</v>
      </c>
      <c r="H602" t="str">
        <f>_xlfn.XLOOKUP(Table22[[#This Row],[Unique Barcode]],$N$5:$N$33,$O$5:$O$33)</f>
        <v>MacBook</v>
      </c>
      <c r="I602" t="str">
        <f>_xlfn.XLOOKUP(Table22[[#This Row],[Unique Barcode]],$N$5:$N$33,$P$5:$P$33)</f>
        <v>Device</v>
      </c>
      <c r="J602" t="s">
        <v>2556</v>
      </c>
      <c r="K602">
        <v>1</v>
      </c>
    </row>
    <row r="603" spans="1:11" x14ac:dyDescent="0.2">
      <c r="A603" s="1" t="d">
        <v>2023-01-13</v>
      </c>
      <c r="B603">
        <v>-1</v>
      </c>
      <c r="C603" t="s">
        <v>13</v>
      </c>
      <c r="D603" t="str">
        <f>_xlfn.XLOOKUP(Table22[[#This Row],[Patron Group]],$S$5:$S$19,$T$5:$T$19)</f>
        <v>Graduate</v>
      </c>
      <c r="E603" s="1" t="d">
        <v>2023-01-13</v>
      </c>
      <c r="F603" t="s">
        <v>837</v>
      </c>
      <c r="G603" t="s">
        <v>2502</v>
      </c>
      <c r="H603" t="str">
        <f>_xlfn.XLOOKUP(Table22[[#This Row],[Unique Barcode]],$N$5:$N$33,$O$5:$O$33)</f>
        <v>UHDMI</v>
      </c>
      <c r="I603" t="str">
        <f>_xlfn.XLOOKUP(Table22[[#This Row],[Unique Barcode]],$N$5:$N$33,$P$5:$P$33)</f>
        <v>Cable</v>
      </c>
      <c r="J603" t="s">
        <v>2556</v>
      </c>
      <c r="K603">
        <v>1</v>
      </c>
    </row>
    <row r="604" spans="1:11" x14ac:dyDescent="0.2">
      <c r="A604" s="1" t="d">
        <v>2023-01-13</v>
      </c>
      <c r="B604">
        <v>-1</v>
      </c>
      <c r="C604" t="s">
        <v>13</v>
      </c>
      <c r="D604" t="str">
        <f>_xlfn.XLOOKUP(Table22[[#This Row],[Patron Group]],$S$5:$S$19,$T$5:$T$19)</f>
        <v>Graduate</v>
      </c>
      <c r="E604" s="1" t="d">
        <v>2023-01-13</v>
      </c>
      <c r="F604" t="s">
        <v>339</v>
      </c>
      <c r="G604" t="s">
        <v>2492</v>
      </c>
      <c r="H604" t="str">
        <f>_xlfn.XLOOKUP(Table22[[#This Row],[Unique Barcode]],$N$5:$N$33,$O$5:$O$33)</f>
        <v>MACUSBC</v>
      </c>
      <c r="I604" t="str">
        <f>_xlfn.XLOOKUP(Table22[[#This Row],[Unique Barcode]],$N$5:$N$33,$P$5:$P$33)</f>
        <v>Charger</v>
      </c>
      <c r="J604" t="s">
        <v>2556</v>
      </c>
      <c r="K604">
        <v>1</v>
      </c>
    </row>
    <row r="605" spans="1:11" x14ac:dyDescent="0.2">
      <c r="A605" s="1" t="d">
        <v>2023-01-13</v>
      </c>
      <c r="B605">
        <v>-1</v>
      </c>
      <c r="C605" t="s">
        <v>18</v>
      </c>
      <c r="D605" t="str">
        <f>_xlfn.XLOOKUP(Table22[[#This Row],[Patron Group]],$S$5:$S$19,$T$5:$T$19)</f>
        <v>Undergraduate</v>
      </c>
      <c r="E605" s="1" t="d">
        <v>2023-01-13</v>
      </c>
      <c r="F605" t="s">
        <v>84</v>
      </c>
      <c r="G605" t="s">
        <v>2492</v>
      </c>
      <c r="H605" t="str">
        <f>_xlfn.XLOOKUP(Table22[[#This Row],[Unique Barcode]],$N$5:$N$33,$O$5:$O$33)</f>
        <v>MACUSBC</v>
      </c>
      <c r="I605" t="str">
        <f>_xlfn.XLOOKUP(Table22[[#This Row],[Unique Barcode]],$N$5:$N$33,$P$5:$P$33)</f>
        <v>Charger</v>
      </c>
      <c r="J605" t="s">
        <v>2556</v>
      </c>
      <c r="K605">
        <v>1</v>
      </c>
    </row>
    <row r="606" spans="1:11" x14ac:dyDescent="0.2">
      <c r="A606" s="1" t="d">
        <v>2023-01-13</v>
      </c>
      <c r="B606">
        <v>-1</v>
      </c>
      <c r="C606" t="s">
        <v>18</v>
      </c>
      <c r="D606" t="str">
        <f>_xlfn.XLOOKUP(Table22[[#This Row],[Patron Group]],$S$5:$S$19,$T$5:$T$19)</f>
        <v>Undergraduate</v>
      </c>
      <c r="E606" s="1" t="d">
        <v>2023-01-20</v>
      </c>
      <c r="F606" t="s">
        <v>838</v>
      </c>
      <c r="G606" t="s">
        <v>2489</v>
      </c>
      <c r="H606" t="str">
        <f>_xlfn.XLOOKUP(Table22[[#This Row],[Unique Barcode]],$N$5:$N$33,$O$5:$O$33)</f>
        <v>ChromeBook</v>
      </c>
      <c r="I606" t="str">
        <f>_xlfn.XLOOKUP(Table22[[#This Row],[Unique Barcode]],$N$5:$N$33,$P$5:$P$33)</f>
        <v>Device</v>
      </c>
      <c r="J606" t="s">
        <v>2556</v>
      </c>
      <c r="K606">
        <v>1</v>
      </c>
    </row>
    <row r="607" spans="1:11" x14ac:dyDescent="0.2">
      <c r="A607" s="1" t="d">
        <v>2023-01-13</v>
      </c>
      <c r="B607">
        <v>-1</v>
      </c>
      <c r="C607" t="s">
        <v>18</v>
      </c>
      <c r="D607" t="str">
        <f>_xlfn.XLOOKUP(Table22[[#This Row],[Patron Group]],$S$5:$S$19,$T$5:$T$19)</f>
        <v>Undergraduate</v>
      </c>
      <c r="E607" s="1" t="d">
        <v>2023-01-20</v>
      </c>
      <c r="F607" t="s">
        <v>840</v>
      </c>
      <c r="G607" t="s">
        <v>2528</v>
      </c>
      <c r="H607" t="str">
        <f>_xlfn.XLOOKUP(Table22[[#This Row],[Unique Barcode]],$N$5:$N$33,$O$5:$O$33)</f>
        <v>MacBook</v>
      </c>
      <c r="I607" t="str">
        <f>_xlfn.XLOOKUP(Table22[[#This Row],[Unique Barcode]],$N$5:$N$33,$P$5:$P$33)</f>
        <v>Device</v>
      </c>
      <c r="J607" t="s">
        <v>2556</v>
      </c>
      <c r="K607">
        <v>1</v>
      </c>
    </row>
    <row r="608" spans="1:11" x14ac:dyDescent="0.2">
      <c r="A608" s="1" t="d">
        <v>2023-01-13</v>
      </c>
      <c r="B608">
        <v>-1</v>
      </c>
      <c r="C608" t="s">
        <v>18</v>
      </c>
      <c r="D608" t="str">
        <f>_xlfn.XLOOKUP(Table22[[#This Row],[Patron Group]],$S$5:$S$19,$T$5:$T$19)</f>
        <v>Undergraduate</v>
      </c>
      <c r="E608" s="1" t="d">
        <v>2023-01-13</v>
      </c>
      <c r="F608" t="s">
        <v>795</v>
      </c>
      <c r="G608" t="s">
        <v>2495</v>
      </c>
      <c r="H608" t="str">
        <f>_xlfn.XLOOKUP(Table22[[#This Row],[Unique Barcode]],$N$5:$N$33,$O$5:$O$33)</f>
        <v>WALLADPT</v>
      </c>
      <c r="I608" t="str">
        <f>_xlfn.XLOOKUP(Table22[[#This Row],[Unique Barcode]],$N$5:$N$33,$P$5:$P$33)</f>
        <v>Charger</v>
      </c>
      <c r="J608" t="s">
        <v>2575</v>
      </c>
      <c r="K608">
        <v>1</v>
      </c>
    </row>
    <row r="609" spans="1:11" x14ac:dyDescent="0.2">
      <c r="A609" s="1" t="d">
        <v>2023-01-13</v>
      </c>
      <c r="B609">
        <v>-1</v>
      </c>
      <c r="C609" t="s">
        <v>18</v>
      </c>
      <c r="D609" t="str">
        <f>_xlfn.XLOOKUP(Table22[[#This Row],[Patron Group]],$S$5:$S$19,$T$5:$T$19)</f>
        <v>Undergraduate</v>
      </c>
      <c r="E609" s="1" t="d">
        <v>2023-01-13</v>
      </c>
      <c r="F609" t="s">
        <v>797</v>
      </c>
      <c r="G609" t="s">
        <v>2496</v>
      </c>
      <c r="H609" t="str">
        <f>_xlfn.XLOOKUP(Table22[[#This Row],[Unique Barcode]],$N$5:$N$33,$O$5:$O$33)</f>
        <v>IPHONE</v>
      </c>
      <c r="I609" t="str">
        <f>_xlfn.XLOOKUP(Table22[[#This Row],[Unique Barcode]],$N$5:$N$33,$P$5:$P$33)</f>
        <v>Charger</v>
      </c>
      <c r="J609" t="s">
        <v>2575</v>
      </c>
      <c r="K609">
        <v>1</v>
      </c>
    </row>
    <row r="610" spans="1:11" x14ac:dyDescent="0.2">
      <c r="A610" s="1" t="d">
        <v>2023-01-13</v>
      </c>
      <c r="B610">
        <v>-1</v>
      </c>
      <c r="C610" t="s">
        <v>13</v>
      </c>
      <c r="D610" t="str">
        <f>_xlfn.XLOOKUP(Table22[[#This Row],[Patron Group]],$S$5:$S$19,$T$5:$T$19)</f>
        <v>Graduate</v>
      </c>
      <c r="E610" s="1" t="d">
        <v>2023-01-13</v>
      </c>
      <c r="F610" t="s">
        <v>186</v>
      </c>
      <c r="G610" t="s">
        <v>2493</v>
      </c>
      <c r="H610" t="str">
        <f>_xlfn.XLOOKUP(Table22[[#This Row],[Unique Barcode]],$N$5:$N$33,$O$5:$O$33)</f>
        <v>Headphones</v>
      </c>
      <c r="I610" t="str">
        <f>_xlfn.XLOOKUP(Table22[[#This Row],[Unique Barcode]],$N$5:$N$33,$P$5:$P$33)</f>
        <v>Accessory</v>
      </c>
      <c r="J610" t="s">
        <v>2556</v>
      </c>
      <c r="K610">
        <v>1</v>
      </c>
    </row>
    <row r="611" spans="1:11" x14ac:dyDescent="0.2">
      <c r="A611" s="1" t="d">
        <v>2023-01-13</v>
      </c>
      <c r="B611">
        <v>-1</v>
      </c>
      <c r="C611" t="s">
        <v>18</v>
      </c>
      <c r="D611" t="str">
        <f>_xlfn.XLOOKUP(Table22[[#This Row],[Patron Group]],$S$5:$S$19,$T$5:$T$19)</f>
        <v>Undergraduate</v>
      </c>
      <c r="E611" s="1" t="d">
        <v>2023-01-26</v>
      </c>
      <c r="F611" t="s">
        <v>842</v>
      </c>
      <c r="G611" t="s">
        <v>2528</v>
      </c>
      <c r="H611" t="str">
        <f>_xlfn.XLOOKUP(Table22[[#This Row],[Unique Barcode]],$N$5:$N$33,$O$5:$O$33)</f>
        <v>MacBook</v>
      </c>
      <c r="I611" t="str">
        <f>_xlfn.XLOOKUP(Table22[[#This Row],[Unique Barcode]],$N$5:$N$33,$P$5:$P$33)</f>
        <v>Device</v>
      </c>
      <c r="J611" t="s">
        <v>2556</v>
      </c>
      <c r="K611">
        <v>1</v>
      </c>
    </row>
    <row r="612" spans="1:11" x14ac:dyDescent="0.2">
      <c r="A612" s="1" t="d">
        <v>2023-01-13</v>
      </c>
      <c r="B612">
        <v>-1</v>
      </c>
      <c r="C612" t="s">
        <v>18</v>
      </c>
      <c r="D612" t="str">
        <f>_xlfn.XLOOKUP(Table22[[#This Row],[Patron Group]],$S$5:$S$19,$T$5:$T$19)</f>
        <v>Undergraduate</v>
      </c>
      <c r="E612" s="1" t="d">
        <v>2023-01-20</v>
      </c>
      <c r="F612" t="s">
        <v>844</v>
      </c>
      <c r="G612" t="s">
        <v>2491</v>
      </c>
      <c r="H612" t="str">
        <f>_xlfn.XLOOKUP(Table22[[#This Row],[Unique Barcode]],$N$5:$N$33,$O$5:$O$33)</f>
        <v>HP Laptop</v>
      </c>
      <c r="I612" t="str">
        <f>_xlfn.XLOOKUP(Table22[[#This Row],[Unique Barcode]],$N$5:$N$33,$P$5:$P$33)</f>
        <v>Device</v>
      </c>
      <c r="J612" t="s">
        <v>2556</v>
      </c>
      <c r="K612">
        <v>1</v>
      </c>
    </row>
    <row r="613" spans="1:11" x14ac:dyDescent="0.2">
      <c r="A613" s="1" t="d">
        <v>2023-01-13</v>
      </c>
      <c r="B613">
        <v>5568326890006530</v>
      </c>
      <c r="C613" t="s">
        <v>18</v>
      </c>
      <c r="D613" t="str">
        <f>_xlfn.XLOOKUP(Table22[[#This Row],[Patron Group]],$S$5:$S$19,$T$5:$T$19)</f>
        <v>Undergraduate</v>
      </c>
      <c r="E613" s="1" t="d">
        <v>2023-04-13</v>
      </c>
      <c r="F613" t="s">
        <v>846</v>
      </c>
      <c r="G613" t="s">
        <v>2494</v>
      </c>
      <c r="H613" t="str">
        <f>_xlfn.XLOOKUP(Table22[[#This Row],[Unique Barcode]],$N$5:$N$33,$O$5:$O$33)</f>
        <v>EE Devices</v>
      </c>
      <c r="I613" t="str">
        <f>_xlfn.XLOOKUP(Table22[[#This Row],[Unique Barcode]],$N$5:$N$33,$P$5:$P$33)</f>
        <v>EE Devices</v>
      </c>
      <c r="J613" t="s">
        <v>2575</v>
      </c>
      <c r="K613">
        <v>1</v>
      </c>
    </row>
    <row r="614" spans="1:11" x14ac:dyDescent="0.2">
      <c r="A614" s="1" t="d">
        <v>2023-01-13</v>
      </c>
      <c r="B614">
        <v>-1</v>
      </c>
      <c r="C614" t="s">
        <v>18</v>
      </c>
      <c r="D614" t="str">
        <f>_xlfn.XLOOKUP(Table22[[#This Row],[Patron Group]],$S$5:$S$19,$T$5:$T$19)</f>
        <v>Undergraduate</v>
      </c>
      <c r="E614" s="1" t="d">
        <v>2023-04-13</v>
      </c>
      <c r="F614" t="s">
        <v>848</v>
      </c>
      <c r="G614" t="s">
        <v>2494</v>
      </c>
      <c r="H614" t="str">
        <f>_xlfn.XLOOKUP(Table22[[#This Row],[Unique Barcode]],$N$5:$N$33,$O$5:$O$33)</f>
        <v>EE Devices</v>
      </c>
      <c r="I614" t="str">
        <f>_xlfn.XLOOKUP(Table22[[#This Row],[Unique Barcode]],$N$5:$N$33,$P$5:$P$33)</f>
        <v>EE Devices</v>
      </c>
      <c r="J614" t="s">
        <v>2575</v>
      </c>
      <c r="K614">
        <v>1</v>
      </c>
    </row>
    <row r="615" spans="1:11" x14ac:dyDescent="0.2">
      <c r="A615" s="1" t="d">
        <v>2023-01-13</v>
      </c>
      <c r="B615">
        <v>-1</v>
      </c>
      <c r="C615" t="s">
        <v>13</v>
      </c>
      <c r="D615" t="str">
        <f>_xlfn.XLOOKUP(Table22[[#This Row],[Patron Group]],$S$5:$S$19,$T$5:$T$19)</f>
        <v>Graduate</v>
      </c>
      <c r="E615" s="1" t="d">
        <v>2023-01-13</v>
      </c>
      <c r="F615" t="s">
        <v>598</v>
      </c>
      <c r="G615" t="s">
        <v>2497</v>
      </c>
      <c r="H615" t="str">
        <f>_xlfn.XLOOKUP(Table22[[#This Row],[Unique Barcode]],$N$5:$N$33,$O$5:$O$33)</f>
        <v>MACCHRG</v>
      </c>
      <c r="I615" t="str">
        <f>_xlfn.XLOOKUP(Table22[[#This Row],[Unique Barcode]],$N$5:$N$33,$P$5:$P$33)</f>
        <v>Charger</v>
      </c>
      <c r="J615" t="s">
        <v>2556</v>
      </c>
      <c r="K615">
        <v>1</v>
      </c>
    </row>
    <row r="616" spans="1:11" x14ac:dyDescent="0.2">
      <c r="A616" s="1" t="d">
        <v>2023-01-13</v>
      </c>
      <c r="B616">
        <v>-1</v>
      </c>
      <c r="C616" t="s">
        <v>18</v>
      </c>
      <c r="D616" t="str">
        <f>_xlfn.XLOOKUP(Table22[[#This Row],[Patron Group]],$S$5:$S$19,$T$5:$T$19)</f>
        <v>Undergraduate</v>
      </c>
      <c r="E616" s="1" t="d">
        <v>2023-01-13</v>
      </c>
      <c r="F616" t="s">
        <v>627</v>
      </c>
      <c r="G616" t="s">
        <v>2501</v>
      </c>
      <c r="H616" t="str">
        <f>_xlfn.XLOOKUP(Table22[[#This Row],[Unique Barcode]],$N$5:$N$33,$O$5:$O$33)</f>
        <v>HPUSBC</v>
      </c>
      <c r="I616" t="str">
        <f>_xlfn.XLOOKUP(Table22[[#This Row],[Unique Barcode]],$N$5:$N$33,$P$5:$P$33)</f>
        <v>Charger</v>
      </c>
      <c r="J616" t="s">
        <v>2575</v>
      </c>
      <c r="K616">
        <v>1</v>
      </c>
    </row>
    <row r="617" spans="1:11" x14ac:dyDescent="0.2">
      <c r="A617" s="1" t="d">
        <v>2023-01-13</v>
      </c>
      <c r="B617">
        <v>-1</v>
      </c>
      <c r="C617" t="s">
        <v>18</v>
      </c>
      <c r="D617" t="str">
        <f>_xlfn.XLOOKUP(Table22[[#This Row],[Patron Group]],$S$5:$S$19,$T$5:$T$19)</f>
        <v>Undergraduate</v>
      </c>
      <c r="E617" s="1" t="d">
        <v>2023-01-20</v>
      </c>
      <c r="F617" t="s">
        <v>850</v>
      </c>
      <c r="G617" t="s">
        <v>2528</v>
      </c>
      <c r="H617" t="str">
        <f>_xlfn.XLOOKUP(Table22[[#This Row],[Unique Barcode]],$N$5:$N$33,$O$5:$O$33)</f>
        <v>MacBook</v>
      </c>
      <c r="I617" t="str">
        <f>_xlfn.XLOOKUP(Table22[[#This Row],[Unique Barcode]],$N$5:$N$33,$P$5:$P$33)</f>
        <v>Device</v>
      </c>
      <c r="J617" t="s">
        <v>2556</v>
      </c>
      <c r="K617">
        <v>1</v>
      </c>
    </row>
    <row r="618" spans="1:11" x14ac:dyDescent="0.2">
      <c r="A618" s="1" t="d">
        <v>2023-01-13</v>
      </c>
      <c r="B618">
        <v>-1</v>
      </c>
      <c r="C618" t="s">
        <v>18</v>
      </c>
      <c r="D618" t="str">
        <f>_xlfn.XLOOKUP(Table22[[#This Row],[Patron Group]],$S$5:$S$19,$T$5:$T$19)</f>
        <v>Undergraduate</v>
      </c>
      <c r="E618" s="1" t="d">
        <v>2023-01-13</v>
      </c>
      <c r="F618" t="s">
        <v>852</v>
      </c>
      <c r="G618" t="s">
        <v>2502</v>
      </c>
      <c r="H618" t="str">
        <f>_xlfn.XLOOKUP(Table22[[#This Row],[Unique Barcode]],$N$5:$N$33,$O$5:$O$33)</f>
        <v>UHDMI</v>
      </c>
      <c r="I618" t="str">
        <f>_xlfn.XLOOKUP(Table22[[#This Row],[Unique Barcode]],$N$5:$N$33,$P$5:$P$33)</f>
        <v>Cable</v>
      </c>
      <c r="J618" t="s">
        <v>2556</v>
      </c>
      <c r="K618">
        <v>1</v>
      </c>
    </row>
    <row r="619" spans="1:11" x14ac:dyDescent="0.2">
      <c r="A619" s="1" t="d">
        <v>2023-01-13</v>
      </c>
      <c r="B619">
        <v>-1</v>
      </c>
      <c r="C619" t="s">
        <v>18</v>
      </c>
      <c r="D619" t="str">
        <f>_xlfn.XLOOKUP(Table22[[#This Row],[Patron Group]],$S$5:$S$19,$T$5:$T$19)</f>
        <v>Undergraduate</v>
      </c>
      <c r="E619" s="1" t="d">
        <v>2023-01-13</v>
      </c>
      <c r="F619" t="s">
        <v>826</v>
      </c>
      <c r="G619" t="s">
        <v>2503</v>
      </c>
      <c r="H619" t="str">
        <f>_xlfn.XLOOKUP(Table22[[#This Row],[Unique Barcode]],$N$5:$N$33,$O$5:$O$33)</f>
        <v>HDMIC</v>
      </c>
      <c r="I619" t="str">
        <f>_xlfn.XLOOKUP(Table22[[#This Row],[Unique Barcode]],$N$5:$N$33,$P$5:$P$33)</f>
        <v>Cable</v>
      </c>
      <c r="J619" t="s">
        <v>2556</v>
      </c>
      <c r="K619">
        <v>1</v>
      </c>
    </row>
    <row r="620" spans="1:11" x14ac:dyDescent="0.2">
      <c r="A620" s="1" t="d">
        <v>2023-01-13</v>
      </c>
      <c r="B620">
        <v>-1</v>
      </c>
      <c r="C620" t="s">
        <v>18</v>
      </c>
      <c r="D620" t="str">
        <f>_xlfn.XLOOKUP(Table22[[#This Row],[Patron Group]],$S$5:$S$19,$T$5:$T$19)</f>
        <v>Undergraduate</v>
      </c>
      <c r="E620" s="1" t="d">
        <v>2023-01-13</v>
      </c>
      <c r="F620" t="s">
        <v>629</v>
      </c>
      <c r="G620" t="s">
        <v>2495</v>
      </c>
      <c r="H620" t="str">
        <f>_xlfn.XLOOKUP(Table22[[#This Row],[Unique Barcode]],$N$5:$N$33,$O$5:$O$33)</f>
        <v>WALLADPT</v>
      </c>
      <c r="I620" t="str">
        <f>_xlfn.XLOOKUP(Table22[[#This Row],[Unique Barcode]],$N$5:$N$33,$P$5:$P$33)</f>
        <v>Charger</v>
      </c>
      <c r="J620" t="s">
        <v>2556</v>
      </c>
      <c r="K620">
        <v>1</v>
      </c>
    </row>
    <row r="621" spans="1:11" x14ac:dyDescent="0.2">
      <c r="A621" s="1" t="d">
        <v>2023-01-13</v>
      </c>
      <c r="B621">
        <v>-1</v>
      </c>
      <c r="C621" t="s">
        <v>18</v>
      </c>
      <c r="D621" t="str">
        <f>_xlfn.XLOOKUP(Table22[[#This Row],[Patron Group]],$S$5:$S$19,$T$5:$T$19)</f>
        <v>Undergraduate</v>
      </c>
      <c r="E621" s="1" t="d">
        <v>2023-01-13</v>
      </c>
      <c r="F621" t="s">
        <v>96</v>
      </c>
      <c r="G621" t="s">
        <v>2496</v>
      </c>
      <c r="H621" t="str">
        <f>_xlfn.XLOOKUP(Table22[[#This Row],[Unique Barcode]],$N$5:$N$33,$O$5:$O$33)</f>
        <v>IPHONE</v>
      </c>
      <c r="I621" t="str">
        <f>_xlfn.XLOOKUP(Table22[[#This Row],[Unique Barcode]],$N$5:$N$33,$P$5:$P$33)</f>
        <v>Charger</v>
      </c>
      <c r="J621" t="s">
        <v>2556</v>
      </c>
      <c r="K621">
        <v>1</v>
      </c>
    </row>
    <row r="622" spans="1:11" x14ac:dyDescent="0.2">
      <c r="A622" s="1" t="d">
        <v>2023-01-13</v>
      </c>
      <c r="B622">
        <v>-1</v>
      </c>
      <c r="C622" t="s">
        <v>18</v>
      </c>
      <c r="D622" t="str">
        <f>_xlfn.XLOOKUP(Table22[[#This Row],[Patron Group]],$S$5:$S$19,$T$5:$T$19)</f>
        <v>Undergraduate</v>
      </c>
      <c r="E622" s="1" t="d">
        <v>2023-01-13</v>
      </c>
      <c r="F622" t="s">
        <v>158</v>
      </c>
      <c r="G622" t="s">
        <v>2496</v>
      </c>
      <c r="H622" t="str">
        <f>_xlfn.XLOOKUP(Table22[[#This Row],[Unique Barcode]],$N$5:$N$33,$O$5:$O$33)</f>
        <v>IPHONE</v>
      </c>
      <c r="I622" t="str">
        <f>_xlfn.XLOOKUP(Table22[[#This Row],[Unique Barcode]],$N$5:$N$33,$P$5:$P$33)</f>
        <v>Charger</v>
      </c>
      <c r="J622" t="s">
        <v>2556</v>
      </c>
      <c r="K622">
        <v>1</v>
      </c>
    </row>
    <row r="623" spans="1:11" x14ac:dyDescent="0.2">
      <c r="A623" s="1" t="d">
        <v>2023-01-13</v>
      </c>
      <c r="B623">
        <v>-1</v>
      </c>
      <c r="C623" t="s">
        <v>18</v>
      </c>
      <c r="D623" t="str">
        <f>_xlfn.XLOOKUP(Table22[[#This Row],[Patron Group]],$S$5:$S$19,$T$5:$T$19)</f>
        <v>Undergraduate</v>
      </c>
      <c r="E623" s="1" t="d">
        <v>2023-01-13</v>
      </c>
      <c r="F623" t="s">
        <v>688</v>
      </c>
      <c r="G623" t="s">
        <v>2495</v>
      </c>
      <c r="H623" t="str">
        <f>_xlfn.XLOOKUP(Table22[[#This Row],[Unique Barcode]],$N$5:$N$33,$O$5:$O$33)</f>
        <v>WALLADPT</v>
      </c>
      <c r="I623" t="str">
        <f>_xlfn.XLOOKUP(Table22[[#This Row],[Unique Barcode]],$N$5:$N$33,$P$5:$P$33)</f>
        <v>Charger</v>
      </c>
      <c r="J623" t="s">
        <v>2556</v>
      </c>
      <c r="K623">
        <v>1</v>
      </c>
    </row>
    <row r="624" spans="1:11" x14ac:dyDescent="0.2">
      <c r="A624" s="1" t="d">
        <v>2023-01-13</v>
      </c>
      <c r="B624">
        <v>-1</v>
      </c>
      <c r="C624" t="s">
        <v>13</v>
      </c>
      <c r="D624" t="str">
        <f>_xlfn.XLOOKUP(Table22[[#This Row],[Patron Group]],$S$5:$S$19,$T$5:$T$19)</f>
        <v>Graduate</v>
      </c>
      <c r="E624" s="1" t="d">
        <v>2023-03-24</v>
      </c>
      <c r="F624" t="s">
        <v>853</v>
      </c>
      <c r="G624" t="s">
        <v>2530</v>
      </c>
      <c r="H624" t="str">
        <f>_xlfn.XLOOKUP(Table22[[#This Row],[Unique Barcode]],$N$5:$N$33,$O$5:$O$33)</f>
        <v>iPad</v>
      </c>
      <c r="I624" t="str">
        <f>_xlfn.XLOOKUP(Table22[[#This Row],[Unique Barcode]],$N$5:$N$33,$P$5:$P$33)</f>
        <v>Device</v>
      </c>
      <c r="J624" t="s">
        <v>2556</v>
      </c>
      <c r="K624">
        <v>1</v>
      </c>
    </row>
    <row r="625" spans="1:11" x14ac:dyDescent="0.2">
      <c r="A625" s="1" t="d">
        <v>2023-01-13</v>
      </c>
      <c r="B625">
        <v>-1</v>
      </c>
      <c r="C625" t="s">
        <v>18</v>
      </c>
      <c r="D625" t="str">
        <f>_xlfn.XLOOKUP(Table22[[#This Row],[Patron Group]],$S$5:$S$19,$T$5:$T$19)</f>
        <v>Undergraduate</v>
      </c>
      <c r="E625" s="1" t="d">
        <v>2023-04-13</v>
      </c>
      <c r="F625" t="s">
        <v>855</v>
      </c>
      <c r="G625" t="s">
        <v>2494</v>
      </c>
      <c r="H625" t="str">
        <f>_xlfn.XLOOKUP(Table22[[#This Row],[Unique Barcode]],$N$5:$N$33,$O$5:$O$33)</f>
        <v>EE Devices</v>
      </c>
      <c r="I625" t="str">
        <f>_xlfn.XLOOKUP(Table22[[#This Row],[Unique Barcode]],$N$5:$N$33,$P$5:$P$33)</f>
        <v>EE Devices</v>
      </c>
      <c r="J625" t="s">
        <v>2575</v>
      </c>
      <c r="K625">
        <v>1</v>
      </c>
    </row>
    <row r="626" spans="1:11" x14ac:dyDescent="0.2">
      <c r="A626" s="1" t="d">
        <v>2023-01-13</v>
      </c>
      <c r="B626">
        <v>-1</v>
      </c>
      <c r="C626" t="s">
        <v>18</v>
      </c>
      <c r="D626" t="str">
        <f>_xlfn.XLOOKUP(Table22[[#This Row],[Patron Group]],$S$5:$S$19,$T$5:$T$19)</f>
        <v>Undergraduate</v>
      </c>
      <c r="E626" s="1" t="d">
        <v>2023-01-13</v>
      </c>
      <c r="F626" t="s">
        <v>257</v>
      </c>
      <c r="G626" t="s">
        <v>2496</v>
      </c>
      <c r="H626" t="str">
        <f>_xlfn.XLOOKUP(Table22[[#This Row],[Unique Barcode]],$N$5:$N$33,$O$5:$O$33)</f>
        <v>IPHONE</v>
      </c>
      <c r="I626" t="str">
        <f>_xlfn.XLOOKUP(Table22[[#This Row],[Unique Barcode]],$N$5:$N$33,$P$5:$P$33)</f>
        <v>Charger</v>
      </c>
      <c r="J626" t="s">
        <v>2556</v>
      </c>
      <c r="K626">
        <v>1</v>
      </c>
    </row>
    <row r="627" spans="1:11" x14ac:dyDescent="0.2">
      <c r="A627" s="1" t="d">
        <v>2023-01-13</v>
      </c>
      <c r="B627">
        <v>-1</v>
      </c>
      <c r="C627" t="s">
        <v>18</v>
      </c>
      <c r="D627" t="str">
        <f>_xlfn.XLOOKUP(Table22[[#This Row],[Patron Group]],$S$5:$S$19,$T$5:$T$19)</f>
        <v>Undergraduate</v>
      </c>
      <c r="E627" s="1" t="d">
        <v>2023-01-13</v>
      </c>
      <c r="F627" t="s">
        <v>492</v>
      </c>
      <c r="G627" t="s">
        <v>2495</v>
      </c>
      <c r="H627" t="str">
        <f>_xlfn.XLOOKUP(Table22[[#This Row],[Unique Barcode]],$N$5:$N$33,$O$5:$O$33)</f>
        <v>WALLADPT</v>
      </c>
      <c r="I627" t="str">
        <f>_xlfn.XLOOKUP(Table22[[#This Row],[Unique Barcode]],$N$5:$N$33,$P$5:$P$33)</f>
        <v>Charger</v>
      </c>
      <c r="J627" t="s">
        <v>2556</v>
      </c>
      <c r="K627">
        <v>1</v>
      </c>
    </row>
    <row r="628" spans="1:11" x14ac:dyDescent="0.2">
      <c r="A628" s="1" t="d">
        <v>2023-01-13</v>
      </c>
      <c r="B628">
        <v>-1</v>
      </c>
      <c r="C628" t="s">
        <v>18</v>
      </c>
      <c r="D628" t="str">
        <f>_xlfn.XLOOKUP(Table22[[#This Row],[Patron Group]],$S$5:$S$19,$T$5:$T$19)</f>
        <v>Undergraduate</v>
      </c>
      <c r="E628" s="1" t="d">
        <v>2023-01-13</v>
      </c>
      <c r="F628" t="s">
        <v>307</v>
      </c>
      <c r="G628" t="s">
        <v>2492</v>
      </c>
      <c r="H628" t="str">
        <f>_xlfn.XLOOKUP(Table22[[#This Row],[Unique Barcode]],$N$5:$N$33,$O$5:$O$33)</f>
        <v>MACUSBC</v>
      </c>
      <c r="I628" t="str">
        <f>_xlfn.XLOOKUP(Table22[[#This Row],[Unique Barcode]],$N$5:$N$33,$P$5:$P$33)</f>
        <v>Charger</v>
      </c>
      <c r="J628" t="s">
        <v>2556</v>
      </c>
      <c r="K628">
        <v>1</v>
      </c>
    </row>
    <row r="629" spans="1:11" x14ac:dyDescent="0.2">
      <c r="A629" s="1" t="d">
        <v>2023-01-13</v>
      </c>
      <c r="B629">
        <v>-1</v>
      </c>
      <c r="C629" t="s">
        <v>18</v>
      </c>
      <c r="D629" t="str">
        <f>_xlfn.XLOOKUP(Table22[[#This Row],[Patron Group]],$S$5:$S$19,$T$5:$T$19)</f>
        <v>Undergraduate</v>
      </c>
      <c r="E629" s="1" t="d">
        <v>2023-01-26</v>
      </c>
      <c r="F629" t="s">
        <v>857</v>
      </c>
      <c r="G629" t="s">
        <v>2491</v>
      </c>
      <c r="H629" t="str">
        <f>_xlfn.XLOOKUP(Table22[[#This Row],[Unique Barcode]],$N$5:$N$33,$O$5:$O$33)</f>
        <v>HP Laptop</v>
      </c>
      <c r="I629" t="str">
        <f>_xlfn.XLOOKUP(Table22[[#This Row],[Unique Barcode]],$N$5:$N$33,$P$5:$P$33)</f>
        <v>Device</v>
      </c>
      <c r="J629" t="s">
        <v>2556</v>
      </c>
      <c r="K629">
        <v>1</v>
      </c>
    </row>
    <row r="630" spans="1:11" x14ac:dyDescent="0.2">
      <c r="A630" s="1" t="d">
        <v>2023-01-13</v>
      </c>
      <c r="B630">
        <v>-1</v>
      </c>
      <c r="C630" t="s">
        <v>13</v>
      </c>
      <c r="D630" t="str">
        <f>_xlfn.XLOOKUP(Table22[[#This Row],[Patron Group]],$S$5:$S$19,$T$5:$T$19)</f>
        <v>Graduate</v>
      </c>
      <c r="E630" s="1" t="d">
        <v>2023-01-27</v>
      </c>
      <c r="F630" t="s">
        <v>859</v>
      </c>
      <c r="G630" t="s">
        <v>2530</v>
      </c>
      <c r="H630" t="str">
        <f>_xlfn.XLOOKUP(Table22[[#This Row],[Unique Barcode]],$N$5:$N$33,$O$5:$O$33)</f>
        <v>iPad</v>
      </c>
      <c r="I630" t="str">
        <f>_xlfn.XLOOKUP(Table22[[#This Row],[Unique Barcode]],$N$5:$N$33,$P$5:$P$33)</f>
        <v>Device</v>
      </c>
      <c r="J630" t="s">
        <v>2556</v>
      </c>
      <c r="K630">
        <v>1</v>
      </c>
    </row>
    <row r="631" spans="1:11" x14ac:dyDescent="0.2">
      <c r="A631" s="1" t="d">
        <v>2023-01-13</v>
      </c>
      <c r="B631">
        <v>-1</v>
      </c>
      <c r="C631" t="s">
        <v>18</v>
      </c>
      <c r="D631" t="str">
        <f>_xlfn.XLOOKUP(Table22[[#This Row],[Patron Group]],$S$5:$S$19,$T$5:$T$19)</f>
        <v>Undergraduate</v>
      </c>
      <c r="E631" s="1" t="d">
        <v>2023-01-20</v>
      </c>
      <c r="F631" t="s">
        <v>860</v>
      </c>
      <c r="G631" t="s">
        <v>2528</v>
      </c>
      <c r="H631" t="str">
        <f>_xlfn.XLOOKUP(Table22[[#This Row],[Unique Barcode]],$N$5:$N$33,$O$5:$O$33)</f>
        <v>MacBook</v>
      </c>
      <c r="I631" t="str">
        <f>_xlfn.XLOOKUP(Table22[[#This Row],[Unique Barcode]],$N$5:$N$33,$P$5:$P$33)</f>
        <v>Device</v>
      </c>
      <c r="J631" t="s">
        <v>2556</v>
      </c>
      <c r="K631">
        <v>1</v>
      </c>
    </row>
    <row r="632" spans="1:11" x14ac:dyDescent="0.2">
      <c r="A632" s="1" t="d">
        <v>2023-01-13</v>
      </c>
      <c r="B632">
        <v>9401475300006530</v>
      </c>
      <c r="C632" t="s">
        <v>18</v>
      </c>
      <c r="D632" t="str">
        <f>_xlfn.XLOOKUP(Table22[[#This Row],[Patron Group]],$S$5:$S$19,$T$5:$T$19)</f>
        <v>Undergraduate</v>
      </c>
      <c r="E632" s="1" t="d">
        <v>2023-04-13</v>
      </c>
      <c r="F632" t="s">
        <v>862</v>
      </c>
      <c r="G632" t="s">
        <v>2494</v>
      </c>
      <c r="H632" t="str">
        <f>_xlfn.XLOOKUP(Table22[[#This Row],[Unique Barcode]],$N$5:$N$33,$O$5:$O$33)</f>
        <v>EE Devices</v>
      </c>
      <c r="I632" t="str">
        <f>_xlfn.XLOOKUP(Table22[[#This Row],[Unique Barcode]],$N$5:$N$33,$P$5:$P$33)</f>
        <v>EE Devices</v>
      </c>
      <c r="J632" t="s">
        <v>2575</v>
      </c>
      <c r="K632">
        <v>1</v>
      </c>
    </row>
    <row r="633" spans="1:11" x14ac:dyDescent="0.2">
      <c r="A633" s="1" t="d">
        <v>2023-01-13</v>
      </c>
      <c r="B633">
        <v>5567614550006530</v>
      </c>
      <c r="C633" t="s">
        <v>18</v>
      </c>
      <c r="D633" t="str">
        <f>_xlfn.XLOOKUP(Table22[[#This Row],[Patron Group]],$S$5:$S$19,$T$5:$T$19)</f>
        <v>Undergraduate</v>
      </c>
      <c r="E633" s="1" t="d">
        <v>2023-04-13</v>
      </c>
      <c r="F633" t="s">
        <v>863</v>
      </c>
      <c r="G633" t="s">
        <v>2494</v>
      </c>
      <c r="H633" t="str">
        <f>_xlfn.XLOOKUP(Table22[[#This Row],[Unique Barcode]],$N$5:$N$33,$O$5:$O$33)</f>
        <v>EE Devices</v>
      </c>
      <c r="I633" t="str">
        <f>_xlfn.XLOOKUP(Table22[[#This Row],[Unique Barcode]],$N$5:$N$33,$P$5:$P$33)</f>
        <v>EE Devices</v>
      </c>
      <c r="J633" t="s">
        <v>2575</v>
      </c>
      <c r="K633">
        <v>1</v>
      </c>
    </row>
    <row r="634" spans="1:11" x14ac:dyDescent="0.2">
      <c r="A634" s="1" t="d">
        <v>2023-01-13</v>
      </c>
      <c r="B634">
        <v>-1</v>
      </c>
      <c r="C634" t="s">
        <v>13</v>
      </c>
      <c r="D634" t="str">
        <f>_xlfn.XLOOKUP(Table22[[#This Row],[Patron Group]],$S$5:$S$19,$T$5:$T$19)</f>
        <v>Graduate</v>
      </c>
      <c r="E634" s="1" t="d">
        <v>2023-01-13</v>
      </c>
      <c r="F634" t="s">
        <v>157</v>
      </c>
      <c r="G634" t="s">
        <v>2495</v>
      </c>
      <c r="H634" t="str">
        <f>_xlfn.XLOOKUP(Table22[[#This Row],[Unique Barcode]],$N$5:$N$33,$O$5:$O$33)</f>
        <v>WALLADPT</v>
      </c>
      <c r="I634" t="str">
        <f>_xlfn.XLOOKUP(Table22[[#This Row],[Unique Barcode]],$N$5:$N$33,$P$5:$P$33)</f>
        <v>Charger</v>
      </c>
      <c r="J634" t="s">
        <v>2556</v>
      </c>
      <c r="K634">
        <v>1</v>
      </c>
    </row>
    <row r="635" spans="1:11" x14ac:dyDescent="0.2">
      <c r="A635" s="1" t="d">
        <v>2023-01-13</v>
      </c>
      <c r="B635">
        <v>-1</v>
      </c>
      <c r="C635" t="s">
        <v>13</v>
      </c>
      <c r="D635" t="str">
        <f>_xlfn.XLOOKUP(Table22[[#This Row],[Patron Group]],$S$5:$S$19,$T$5:$T$19)</f>
        <v>Graduate</v>
      </c>
      <c r="E635" s="1" t="d">
        <v>2023-01-13</v>
      </c>
      <c r="F635" t="s">
        <v>130</v>
      </c>
      <c r="G635" t="s">
        <v>2496</v>
      </c>
      <c r="H635" t="str">
        <f>_xlfn.XLOOKUP(Table22[[#This Row],[Unique Barcode]],$N$5:$N$33,$O$5:$O$33)</f>
        <v>IPHONE</v>
      </c>
      <c r="I635" t="str">
        <f>_xlfn.XLOOKUP(Table22[[#This Row],[Unique Barcode]],$N$5:$N$33,$P$5:$P$33)</f>
        <v>Charger</v>
      </c>
      <c r="J635" t="s">
        <v>2556</v>
      </c>
      <c r="K635">
        <v>1</v>
      </c>
    </row>
    <row r="636" spans="1:11" x14ac:dyDescent="0.2">
      <c r="A636" s="1" t="d">
        <v>2023-01-13</v>
      </c>
      <c r="B636">
        <v>-1</v>
      </c>
      <c r="C636" t="s">
        <v>18</v>
      </c>
      <c r="D636" t="str">
        <f>_xlfn.XLOOKUP(Table22[[#This Row],[Patron Group]],$S$5:$S$19,$T$5:$T$19)</f>
        <v>Undergraduate</v>
      </c>
      <c r="E636" s="1" t="d">
        <v>2023-01-27</v>
      </c>
      <c r="F636" t="s">
        <v>865</v>
      </c>
      <c r="G636" t="s">
        <v>2491</v>
      </c>
      <c r="H636" t="str">
        <f>_xlfn.XLOOKUP(Table22[[#This Row],[Unique Barcode]],$N$5:$N$33,$O$5:$O$33)</f>
        <v>HP Laptop</v>
      </c>
      <c r="I636" t="str">
        <f>_xlfn.XLOOKUP(Table22[[#This Row],[Unique Barcode]],$N$5:$N$33,$P$5:$P$33)</f>
        <v>Device</v>
      </c>
      <c r="J636" t="s">
        <v>2556</v>
      </c>
      <c r="K636">
        <v>1</v>
      </c>
    </row>
    <row r="637" spans="1:11" x14ac:dyDescent="0.2">
      <c r="A637" s="1" t="d">
        <v>2023-01-13</v>
      </c>
      <c r="B637">
        <v>-1</v>
      </c>
      <c r="C637" t="s">
        <v>18</v>
      </c>
      <c r="D637" t="str">
        <f>_xlfn.XLOOKUP(Table22[[#This Row],[Patron Group]],$S$5:$S$19,$T$5:$T$19)</f>
        <v>Undergraduate</v>
      </c>
      <c r="E637" s="1" t="d">
        <v>2023-01-27</v>
      </c>
      <c r="F637" t="s">
        <v>867</v>
      </c>
      <c r="G637" t="s">
        <v>2490</v>
      </c>
      <c r="H637" t="str">
        <f>_xlfn.XLOOKUP(Table22[[#This Row],[Unique Barcode]],$N$5:$N$33,$O$5:$O$33)</f>
        <v>MacBook</v>
      </c>
      <c r="I637" t="str">
        <f>_xlfn.XLOOKUP(Table22[[#This Row],[Unique Barcode]],$N$5:$N$33,$P$5:$P$33)</f>
        <v>Device</v>
      </c>
      <c r="J637" t="s">
        <v>2556</v>
      </c>
      <c r="K637">
        <v>1</v>
      </c>
    </row>
    <row r="638" spans="1:11" x14ac:dyDescent="0.2">
      <c r="A638" s="1" t="d">
        <v>2023-01-13</v>
      </c>
      <c r="B638">
        <v>-1</v>
      </c>
      <c r="C638" t="s">
        <v>18</v>
      </c>
      <c r="D638" t="str">
        <f>_xlfn.XLOOKUP(Table22[[#This Row],[Patron Group]],$S$5:$S$19,$T$5:$T$19)</f>
        <v>Undergraduate</v>
      </c>
      <c r="E638" s="1" t="d">
        <v>2023-01-20</v>
      </c>
      <c r="F638" t="s">
        <v>869</v>
      </c>
      <c r="G638" t="s">
        <v>2489</v>
      </c>
      <c r="H638" t="str">
        <f>_xlfn.XLOOKUP(Table22[[#This Row],[Unique Barcode]],$N$5:$N$33,$O$5:$O$33)</f>
        <v>ChromeBook</v>
      </c>
      <c r="I638" t="str">
        <f>_xlfn.XLOOKUP(Table22[[#This Row],[Unique Barcode]],$N$5:$N$33,$P$5:$P$33)</f>
        <v>Device</v>
      </c>
      <c r="J638" t="s">
        <v>2640</v>
      </c>
      <c r="K638">
        <v>1</v>
      </c>
    </row>
    <row r="639" spans="1:11" x14ac:dyDescent="0.2">
      <c r="A639" s="1" t="d">
        <v>2023-01-13</v>
      </c>
      <c r="B639">
        <v>-1</v>
      </c>
      <c r="C639" t="s">
        <v>18</v>
      </c>
      <c r="D639" t="str">
        <f>_xlfn.XLOOKUP(Table22[[#This Row],[Patron Group]],$S$5:$S$19,$T$5:$T$19)</f>
        <v>Undergraduate</v>
      </c>
      <c r="E639" s="1" t="d">
        <v>2023-01-20</v>
      </c>
      <c r="F639" t="s">
        <v>871</v>
      </c>
      <c r="G639" t="s">
        <v>2490</v>
      </c>
      <c r="H639" t="str">
        <f>_xlfn.XLOOKUP(Table22[[#This Row],[Unique Barcode]],$N$5:$N$33,$O$5:$O$33)</f>
        <v>MacBook</v>
      </c>
      <c r="I639" t="str">
        <f>_xlfn.XLOOKUP(Table22[[#This Row],[Unique Barcode]],$N$5:$N$33,$P$5:$P$33)</f>
        <v>Device</v>
      </c>
      <c r="J639" t="s">
        <v>2556</v>
      </c>
      <c r="K639">
        <v>1</v>
      </c>
    </row>
    <row r="640" spans="1:11" x14ac:dyDescent="0.2">
      <c r="A640" s="1" t="d">
        <v>2023-01-13</v>
      </c>
      <c r="B640">
        <v>-1</v>
      </c>
      <c r="C640" t="s">
        <v>18</v>
      </c>
      <c r="D640" t="str">
        <f>_xlfn.XLOOKUP(Table22[[#This Row],[Patron Group]],$S$5:$S$19,$T$5:$T$19)</f>
        <v>Undergraduate</v>
      </c>
      <c r="E640" s="1" t="d">
        <v>2023-01-20</v>
      </c>
      <c r="F640" t="s">
        <v>872</v>
      </c>
      <c r="G640" t="s">
        <v>2490</v>
      </c>
      <c r="H640" t="str">
        <f>_xlfn.XLOOKUP(Table22[[#This Row],[Unique Barcode]],$N$5:$N$33,$O$5:$O$33)</f>
        <v>MacBook</v>
      </c>
      <c r="I640" t="str">
        <f>_xlfn.XLOOKUP(Table22[[#This Row],[Unique Barcode]],$N$5:$N$33,$P$5:$P$33)</f>
        <v>Device</v>
      </c>
      <c r="J640" t="s">
        <v>2556</v>
      </c>
      <c r="K640">
        <v>1</v>
      </c>
    </row>
    <row r="641" spans="1:11" x14ac:dyDescent="0.2">
      <c r="A641" s="1" t="d">
        <v>2023-01-13</v>
      </c>
      <c r="B641">
        <v>-1</v>
      </c>
      <c r="C641" t="s">
        <v>18</v>
      </c>
      <c r="D641" t="str">
        <f>_xlfn.XLOOKUP(Table22[[#This Row],[Patron Group]],$S$5:$S$19,$T$5:$T$19)</f>
        <v>Undergraduate</v>
      </c>
      <c r="E641" s="1" t="d">
        <v>2023-01-13</v>
      </c>
      <c r="F641" t="s">
        <v>874</v>
      </c>
      <c r="G641" t="s">
        <v>2508</v>
      </c>
      <c r="H641" t="str">
        <f>_xlfn.XLOOKUP(Table22[[#This Row],[Unique Barcode]],$N$5:$N$33,$O$5:$O$33)</f>
        <v>ANKER</v>
      </c>
      <c r="I641" t="str">
        <f>_xlfn.XLOOKUP(Table22[[#This Row],[Unique Barcode]],$N$5:$N$33,$P$5:$P$33)</f>
        <v>Charger</v>
      </c>
      <c r="J641" t="s">
        <v>2556</v>
      </c>
      <c r="K641">
        <v>1</v>
      </c>
    </row>
    <row r="642" spans="1:11" x14ac:dyDescent="0.2">
      <c r="A642" s="1" t="d">
        <v>2023-01-13</v>
      </c>
      <c r="B642">
        <v>-1</v>
      </c>
      <c r="C642" t="s">
        <v>18</v>
      </c>
      <c r="D642" t="str">
        <f>_xlfn.XLOOKUP(Table22[[#This Row],[Patron Group]],$S$5:$S$19,$T$5:$T$19)</f>
        <v>Undergraduate</v>
      </c>
      <c r="E642" s="1" t="d">
        <v>2023-01-20</v>
      </c>
      <c r="F642" t="s">
        <v>811</v>
      </c>
      <c r="G642" t="s">
        <v>2528</v>
      </c>
      <c r="H642" t="str">
        <f>_xlfn.XLOOKUP(Table22[[#This Row],[Unique Barcode]],$N$5:$N$33,$O$5:$O$33)</f>
        <v>MacBook</v>
      </c>
      <c r="I642" t="str">
        <f>_xlfn.XLOOKUP(Table22[[#This Row],[Unique Barcode]],$N$5:$N$33,$P$5:$P$33)</f>
        <v>Device</v>
      </c>
      <c r="J642" t="s">
        <v>2556</v>
      </c>
      <c r="K642">
        <v>1</v>
      </c>
    </row>
    <row r="643" spans="1:11" x14ac:dyDescent="0.2">
      <c r="A643" s="1" t="d">
        <v>2023-01-13</v>
      </c>
      <c r="B643">
        <v>-1</v>
      </c>
      <c r="C643" t="s">
        <v>13</v>
      </c>
      <c r="D643" t="str">
        <f>_xlfn.XLOOKUP(Table22[[#This Row],[Patron Group]],$S$5:$S$19,$T$5:$T$19)</f>
        <v>Graduate</v>
      </c>
      <c r="E643" s="1" t="d">
        <v>2023-01-20</v>
      </c>
      <c r="F643" t="s">
        <v>875</v>
      </c>
      <c r="G643" t="s">
        <v>2489</v>
      </c>
      <c r="H643" t="str">
        <f>_xlfn.XLOOKUP(Table22[[#This Row],[Unique Barcode]],$N$5:$N$33,$O$5:$O$33)</f>
        <v>ChromeBook</v>
      </c>
      <c r="I643" t="str">
        <f>_xlfn.XLOOKUP(Table22[[#This Row],[Unique Barcode]],$N$5:$N$33,$P$5:$P$33)</f>
        <v>Device</v>
      </c>
      <c r="J643" t="s">
        <v>2554</v>
      </c>
      <c r="K643">
        <v>1</v>
      </c>
    </row>
    <row r="644" spans="1:11" x14ac:dyDescent="0.2">
      <c r="A644" s="1" t="d">
        <v>2023-01-13</v>
      </c>
      <c r="B644">
        <v>-1</v>
      </c>
      <c r="C644" t="s">
        <v>18</v>
      </c>
      <c r="D644" t="str">
        <f>_xlfn.XLOOKUP(Table22[[#This Row],[Patron Group]],$S$5:$S$19,$T$5:$T$19)</f>
        <v>Undergraduate</v>
      </c>
      <c r="E644" s="1" t="d">
        <v>2023-01-27</v>
      </c>
      <c r="F644" t="s">
        <v>877</v>
      </c>
      <c r="G644" t="s">
        <v>2491</v>
      </c>
      <c r="H644" t="str">
        <f>_xlfn.XLOOKUP(Table22[[#This Row],[Unique Barcode]],$N$5:$N$33,$O$5:$O$33)</f>
        <v>HP Laptop</v>
      </c>
      <c r="I644" t="str">
        <f>_xlfn.XLOOKUP(Table22[[#This Row],[Unique Barcode]],$N$5:$N$33,$P$5:$P$33)</f>
        <v>Device</v>
      </c>
      <c r="J644" t="s">
        <v>2556</v>
      </c>
      <c r="K644">
        <v>1</v>
      </c>
    </row>
    <row r="645" spans="1:11" x14ac:dyDescent="0.2">
      <c r="A645" s="1" t="d">
        <v>2023-01-13</v>
      </c>
      <c r="B645">
        <v>-1</v>
      </c>
      <c r="C645" t="s">
        <v>18</v>
      </c>
      <c r="D645" t="str">
        <f>_xlfn.XLOOKUP(Table22[[#This Row],[Patron Group]],$S$5:$S$19,$T$5:$T$19)</f>
        <v>Undergraduate</v>
      </c>
      <c r="E645" s="1" t="d">
        <v>2023-01-13</v>
      </c>
      <c r="F645" t="s">
        <v>879</v>
      </c>
      <c r="G645" t="s">
        <v>2499</v>
      </c>
      <c r="H645" t="str">
        <f>_xlfn.XLOOKUP(Table22[[#This Row],[Unique Barcode]],$N$5:$N$33,$O$5:$O$33)</f>
        <v>OMNI</v>
      </c>
      <c r="I645" t="str">
        <f>_xlfn.XLOOKUP(Table22[[#This Row],[Unique Barcode]],$N$5:$N$33,$P$5:$P$33)</f>
        <v>Charger</v>
      </c>
      <c r="J645" t="s">
        <v>2556</v>
      </c>
      <c r="K645">
        <v>1</v>
      </c>
    </row>
    <row r="646" spans="1:11" x14ac:dyDescent="0.2">
      <c r="A646" s="1" t="d">
        <v>2023-01-13</v>
      </c>
      <c r="B646">
        <v>-1</v>
      </c>
      <c r="C646" t="s">
        <v>18</v>
      </c>
      <c r="D646" t="str">
        <f>_xlfn.XLOOKUP(Table22[[#This Row],[Patron Group]],$S$5:$S$19,$T$5:$T$19)</f>
        <v>Undergraduate</v>
      </c>
      <c r="E646" s="1" t="d">
        <v>2023-04-13</v>
      </c>
      <c r="F646" t="s">
        <v>880</v>
      </c>
      <c r="G646" t="s">
        <v>2494</v>
      </c>
      <c r="H646" t="str">
        <f>_xlfn.XLOOKUP(Table22[[#This Row],[Unique Barcode]],$N$5:$N$33,$O$5:$O$33)</f>
        <v>EE Devices</v>
      </c>
      <c r="I646" t="str">
        <f>_xlfn.XLOOKUP(Table22[[#This Row],[Unique Barcode]],$N$5:$N$33,$P$5:$P$33)</f>
        <v>EE Devices</v>
      </c>
      <c r="J646" t="s">
        <v>2575</v>
      </c>
      <c r="K646">
        <v>1</v>
      </c>
    </row>
    <row r="647" spans="1:11" x14ac:dyDescent="0.2">
      <c r="A647" s="1" t="d">
        <v>2023-01-13</v>
      </c>
      <c r="B647">
        <v>-1</v>
      </c>
      <c r="C647" t="s">
        <v>13</v>
      </c>
      <c r="D647" t="str">
        <f>_xlfn.XLOOKUP(Table22[[#This Row],[Patron Group]],$S$5:$S$19,$T$5:$T$19)</f>
        <v>Graduate</v>
      </c>
      <c r="E647" s="1" t="d">
        <v>2023-01-13</v>
      </c>
      <c r="F647" t="s">
        <v>140</v>
      </c>
      <c r="G647" t="s">
        <v>2496</v>
      </c>
      <c r="H647" t="str">
        <f>_xlfn.XLOOKUP(Table22[[#This Row],[Unique Barcode]],$N$5:$N$33,$O$5:$O$33)</f>
        <v>IPHONE</v>
      </c>
      <c r="I647" t="str">
        <f>_xlfn.XLOOKUP(Table22[[#This Row],[Unique Barcode]],$N$5:$N$33,$P$5:$P$33)</f>
        <v>Charger</v>
      </c>
      <c r="J647" t="s">
        <v>2554</v>
      </c>
      <c r="K647">
        <v>1</v>
      </c>
    </row>
    <row r="648" spans="1:11" x14ac:dyDescent="0.2">
      <c r="A648" s="1" t="d">
        <v>2023-01-13</v>
      </c>
      <c r="B648">
        <v>-1</v>
      </c>
      <c r="C648" t="s">
        <v>13</v>
      </c>
      <c r="D648" t="str">
        <f>_xlfn.XLOOKUP(Table22[[#This Row],[Patron Group]],$S$5:$S$19,$T$5:$T$19)</f>
        <v>Graduate</v>
      </c>
      <c r="E648" s="1" t="d">
        <v>2023-01-13</v>
      </c>
      <c r="F648" t="s">
        <v>837</v>
      </c>
      <c r="G648" t="s">
        <v>2502</v>
      </c>
      <c r="H648" t="str">
        <f>_xlfn.XLOOKUP(Table22[[#This Row],[Unique Barcode]],$N$5:$N$33,$O$5:$O$33)</f>
        <v>UHDMI</v>
      </c>
      <c r="I648" t="str">
        <f>_xlfn.XLOOKUP(Table22[[#This Row],[Unique Barcode]],$N$5:$N$33,$P$5:$P$33)</f>
        <v>Cable</v>
      </c>
      <c r="J648" t="s">
        <v>2556</v>
      </c>
      <c r="K648">
        <v>1</v>
      </c>
    </row>
    <row r="649" spans="1:11" x14ac:dyDescent="0.2">
      <c r="A649" s="1" t="d">
        <v>2023-01-13</v>
      </c>
      <c r="B649">
        <v>-1</v>
      </c>
      <c r="C649" t="s">
        <v>18</v>
      </c>
      <c r="D649" t="str">
        <f>_xlfn.XLOOKUP(Table22[[#This Row],[Patron Group]],$S$5:$S$19,$T$5:$T$19)</f>
        <v>Undergraduate</v>
      </c>
      <c r="E649" s="1" t="d">
        <v>2023-01-13</v>
      </c>
      <c r="F649" t="s">
        <v>339</v>
      </c>
      <c r="G649" t="s">
        <v>2492</v>
      </c>
      <c r="H649" t="str">
        <f>_xlfn.XLOOKUP(Table22[[#This Row],[Unique Barcode]],$N$5:$N$33,$O$5:$O$33)</f>
        <v>MACUSBC</v>
      </c>
      <c r="I649" t="str">
        <f>_xlfn.XLOOKUP(Table22[[#This Row],[Unique Barcode]],$N$5:$N$33,$P$5:$P$33)</f>
        <v>Charger</v>
      </c>
      <c r="J649" t="s">
        <v>2556</v>
      </c>
      <c r="K649">
        <v>1</v>
      </c>
    </row>
    <row r="650" spans="1:11" x14ac:dyDescent="0.2">
      <c r="A650" s="1" t="d">
        <v>2023-01-13</v>
      </c>
      <c r="B650">
        <v>-1</v>
      </c>
      <c r="C650" t="s">
        <v>18</v>
      </c>
      <c r="D650" t="str">
        <f>_xlfn.XLOOKUP(Table22[[#This Row],[Patron Group]],$S$5:$S$19,$T$5:$T$19)</f>
        <v>Undergraduate</v>
      </c>
      <c r="E650" s="1" t="d">
        <v>2023-01-13</v>
      </c>
      <c r="F650" t="s">
        <v>624</v>
      </c>
      <c r="G650" t="s">
        <v>2496</v>
      </c>
      <c r="H650" t="str">
        <f>_xlfn.XLOOKUP(Table22[[#This Row],[Unique Barcode]],$N$5:$N$33,$O$5:$O$33)</f>
        <v>IPHONE</v>
      </c>
      <c r="I650" t="str">
        <f>_xlfn.XLOOKUP(Table22[[#This Row],[Unique Barcode]],$N$5:$N$33,$P$5:$P$33)</f>
        <v>Charger</v>
      </c>
      <c r="J650" t="s">
        <v>2556</v>
      </c>
      <c r="K650">
        <v>1</v>
      </c>
    </row>
    <row r="651" spans="1:11" x14ac:dyDescent="0.2">
      <c r="A651" s="1" t="d">
        <v>2023-01-13</v>
      </c>
      <c r="B651">
        <v>-1</v>
      </c>
      <c r="C651" t="s">
        <v>18</v>
      </c>
      <c r="D651" t="str">
        <f>_xlfn.XLOOKUP(Table22[[#This Row],[Patron Group]],$S$5:$S$19,$T$5:$T$19)</f>
        <v>Undergraduate</v>
      </c>
      <c r="E651" s="1" t="d">
        <v>2023-01-13</v>
      </c>
      <c r="F651" t="s">
        <v>261</v>
      </c>
      <c r="G651" t="s">
        <v>2495</v>
      </c>
      <c r="H651" t="str">
        <f>_xlfn.XLOOKUP(Table22[[#This Row],[Unique Barcode]],$N$5:$N$33,$O$5:$O$33)</f>
        <v>WALLADPT</v>
      </c>
      <c r="I651" t="str">
        <f>_xlfn.XLOOKUP(Table22[[#This Row],[Unique Barcode]],$N$5:$N$33,$P$5:$P$33)</f>
        <v>Charger</v>
      </c>
      <c r="J651" t="s">
        <v>2556</v>
      </c>
      <c r="K651">
        <v>1</v>
      </c>
    </row>
    <row r="652" spans="1:11" x14ac:dyDescent="0.2">
      <c r="A652" s="1" t="d">
        <v>2023-01-13</v>
      </c>
      <c r="B652">
        <v>-1</v>
      </c>
      <c r="C652" t="s">
        <v>13</v>
      </c>
      <c r="D652" t="str">
        <f>_xlfn.XLOOKUP(Table22[[#This Row],[Patron Group]],$S$5:$S$19,$T$5:$T$19)</f>
        <v>Graduate</v>
      </c>
      <c r="E652" s="1" t="d">
        <v>2023-01-27</v>
      </c>
      <c r="F652" t="s">
        <v>882</v>
      </c>
      <c r="G652" t="s">
        <v>2490</v>
      </c>
      <c r="H652" t="str">
        <f>_xlfn.XLOOKUP(Table22[[#This Row],[Unique Barcode]],$N$5:$N$33,$O$5:$O$33)</f>
        <v>MacBook</v>
      </c>
      <c r="I652" t="str">
        <f>_xlfn.XLOOKUP(Table22[[#This Row],[Unique Barcode]],$N$5:$N$33,$P$5:$P$33)</f>
        <v>Device</v>
      </c>
      <c r="J652" t="s">
        <v>2556</v>
      </c>
      <c r="K652">
        <v>1</v>
      </c>
    </row>
    <row r="653" spans="1:11" x14ac:dyDescent="0.2">
      <c r="A653" s="1" t="d">
        <v>2023-01-13</v>
      </c>
      <c r="B653">
        <v>-1</v>
      </c>
      <c r="C653" t="s">
        <v>18</v>
      </c>
      <c r="D653" t="str">
        <f>_xlfn.XLOOKUP(Table22[[#This Row],[Patron Group]],$S$5:$S$19,$T$5:$T$19)</f>
        <v>Undergraduate</v>
      </c>
      <c r="E653" s="1" t="d">
        <v>2023-01-13</v>
      </c>
      <c r="F653" t="s">
        <v>390</v>
      </c>
      <c r="G653" t="s">
        <v>2492</v>
      </c>
      <c r="H653" t="str">
        <f>_xlfn.XLOOKUP(Table22[[#This Row],[Unique Barcode]],$N$5:$N$33,$O$5:$O$33)</f>
        <v>MACUSBC</v>
      </c>
      <c r="I653" t="str">
        <f>_xlfn.XLOOKUP(Table22[[#This Row],[Unique Barcode]],$N$5:$N$33,$P$5:$P$33)</f>
        <v>Charger</v>
      </c>
      <c r="J653" t="s">
        <v>2556</v>
      </c>
      <c r="K653">
        <v>1</v>
      </c>
    </row>
    <row r="654" spans="1:11" x14ac:dyDescent="0.2">
      <c r="A654" s="1" t="d">
        <v>2023-01-13</v>
      </c>
      <c r="B654">
        <v>-1</v>
      </c>
      <c r="C654" t="s">
        <v>18</v>
      </c>
      <c r="D654" t="str">
        <f>_xlfn.XLOOKUP(Table22[[#This Row],[Patron Group]],$S$5:$S$19,$T$5:$T$19)</f>
        <v>Undergraduate</v>
      </c>
      <c r="E654" s="1" t="d">
        <v>2023-01-26</v>
      </c>
      <c r="F654" t="s">
        <v>884</v>
      </c>
      <c r="G654" t="s">
        <v>2490</v>
      </c>
      <c r="H654" t="str">
        <f>_xlfn.XLOOKUP(Table22[[#This Row],[Unique Barcode]],$N$5:$N$33,$O$5:$O$33)</f>
        <v>MacBook</v>
      </c>
      <c r="I654" t="str">
        <f>_xlfn.XLOOKUP(Table22[[#This Row],[Unique Barcode]],$N$5:$N$33,$P$5:$P$33)</f>
        <v>Device</v>
      </c>
      <c r="J654" t="s">
        <v>2556</v>
      </c>
      <c r="K654">
        <v>1</v>
      </c>
    </row>
    <row r="655" spans="1:11" x14ac:dyDescent="0.2">
      <c r="A655" s="1" t="d">
        <v>2023-01-13</v>
      </c>
      <c r="B655">
        <v>-1</v>
      </c>
      <c r="C655" t="s">
        <v>18</v>
      </c>
      <c r="D655" t="str">
        <f>_xlfn.XLOOKUP(Table22[[#This Row],[Patron Group]],$S$5:$S$19,$T$5:$T$19)</f>
        <v>Undergraduate</v>
      </c>
      <c r="E655" s="1" t="d">
        <v>2023-01-13</v>
      </c>
      <c r="F655" t="s">
        <v>158</v>
      </c>
      <c r="G655" t="s">
        <v>2496</v>
      </c>
      <c r="H655" t="str">
        <f>_xlfn.XLOOKUP(Table22[[#This Row],[Unique Barcode]],$N$5:$N$33,$O$5:$O$33)</f>
        <v>IPHONE</v>
      </c>
      <c r="I655" t="str">
        <f>_xlfn.XLOOKUP(Table22[[#This Row],[Unique Barcode]],$N$5:$N$33,$P$5:$P$33)</f>
        <v>Charger</v>
      </c>
      <c r="J655" t="s">
        <v>2556</v>
      </c>
      <c r="K655">
        <v>1</v>
      </c>
    </row>
    <row r="656" spans="1:11" x14ac:dyDescent="0.2">
      <c r="A656" s="1" t="d">
        <v>2023-01-13</v>
      </c>
      <c r="B656">
        <v>-1</v>
      </c>
      <c r="C656" t="s">
        <v>18</v>
      </c>
      <c r="D656" t="str">
        <f>_xlfn.XLOOKUP(Table22[[#This Row],[Patron Group]],$S$5:$S$19,$T$5:$T$19)</f>
        <v>Undergraduate</v>
      </c>
      <c r="E656" s="1" t="d">
        <v>2023-01-13</v>
      </c>
      <c r="F656" t="s">
        <v>688</v>
      </c>
      <c r="G656" t="s">
        <v>2495</v>
      </c>
      <c r="H656" t="str">
        <f>_xlfn.XLOOKUP(Table22[[#This Row],[Unique Barcode]],$N$5:$N$33,$O$5:$O$33)</f>
        <v>WALLADPT</v>
      </c>
      <c r="I656" t="str">
        <f>_xlfn.XLOOKUP(Table22[[#This Row],[Unique Barcode]],$N$5:$N$33,$P$5:$P$33)</f>
        <v>Charger</v>
      </c>
      <c r="J656" t="s">
        <v>2556</v>
      </c>
      <c r="K656">
        <v>1</v>
      </c>
    </row>
    <row r="657" spans="1:11" x14ac:dyDescent="0.2">
      <c r="A657" s="1" t="d">
        <v>2023-01-13</v>
      </c>
      <c r="B657">
        <v>-1</v>
      </c>
      <c r="C657" t="s">
        <v>887</v>
      </c>
      <c r="D657" t="str">
        <f>_xlfn.XLOOKUP(Table22[[#This Row],[Patron Group]],$S$5:$S$19,$T$5:$T$19)</f>
        <v>Alumni</v>
      </c>
      <c r="E657" s="1" t="d">
        <v>2023-01-13</v>
      </c>
      <c r="F657" t="s">
        <v>886</v>
      </c>
      <c r="G657" t="s">
        <v>2489</v>
      </c>
      <c r="H657" t="str">
        <f>_xlfn.XLOOKUP(Table22[[#This Row],[Unique Barcode]],$N$5:$N$33,$O$5:$O$33)</f>
        <v>ChromeBook</v>
      </c>
      <c r="I657" t="str">
        <f>_xlfn.XLOOKUP(Table22[[#This Row],[Unique Barcode]],$N$5:$N$33,$P$5:$P$33)</f>
        <v>Device</v>
      </c>
      <c r="J657" t="s">
        <v>2575</v>
      </c>
      <c r="K657">
        <v>1</v>
      </c>
    </row>
    <row r="658" spans="1:11" x14ac:dyDescent="0.2">
      <c r="A658" s="1" t="d">
        <v>2023-01-13</v>
      </c>
      <c r="B658">
        <v>-1</v>
      </c>
      <c r="C658" t="s">
        <v>18</v>
      </c>
      <c r="D658" t="str">
        <f>_xlfn.XLOOKUP(Table22[[#This Row],[Patron Group]],$S$5:$S$19,$T$5:$T$19)</f>
        <v>Undergraduate</v>
      </c>
      <c r="E658" s="1" t="d">
        <v>2023-01-27</v>
      </c>
      <c r="F658" t="s">
        <v>890</v>
      </c>
      <c r="G658" t="s">
        <v>2530</v>
      </c>
      <c r="H658" t="str">
        <f>_xlfn.XLOOKUP(Table22[[#This Row],[Unique Barcode]],$N$5:$N$33,$O$5:$O$33)</f>
        <v>iPad</v>
      </c>
      <c r="I658" t="str">
        <f>_xlfn.XLOOKUP(Table22[[#This Row],[Unique Barcode]],$N$5:$N$33,$P$5:$P$33)</f>
        <v>Device</v>
      </c>
      <c r="J658" t="s">
        <v>2556</v>
      </c>
      <c r="K658">
        <v>1</v>
      </c>
    </row>
    <row r="659" spans="1:11" x14ac:dyDescent="0.2">
      <c r="A659" s="1" t="d">
        <v>2023-01-13</v>
      </c>
      <c r="B659">
        <v>-1</v>
      </c>
      <c r="C659" t="s">
        <v>18</v>
      </c>
      <c r="D659" t="str">
        <f>_xlfn.XLOOKUP(Table22[[#This Row],[Patron Group]],$S$5:$S$19,$T$5:$T$19)</f>
        <v>Undergraduate</v>
      </c>
      <c r="E659" s="1" t="d">
        <v>2023-04-13</v>
      </c>
      <c r="F659" t="s">
        <v>891</v>
      </c>
      <c r="G659" t="s">
        <v>2494</v>
      </c>
      <c r="H659" t="str">
        <f>_xlfn.XLOOKUP(Table22[[#This Row],[Unique Barcode]],$N$5:$N$33,$O$5:$O$33)</f>
        <v>EE Devices</v>
      </c>
      <c r="I659" t="str">
        <f>_xlfn.XLOOKUP(Table22[[#This Row],[Unique Barcode]],$N$5:$N$33,$P$5:$P$33)</f>
        <v>EE Devices</v>
      </c>
      <c r="J659" t="s">
        <v>2575</v>
      </c>
      <c r="K659">
        <v>1</v>
      </c>
    </row>
    <row r="660" spans="1:11" x14ac:dyDescent="0.2">
      <c r="A660" s="1" t="d">
        <v>2023-01-13</v>
      </c>
      <c r="B660">
        <v>-1</v>
      </c>
      <c r="C660" t="s">
        <v>18</v>
      </c>
      <c r="D660" t="str">
        <f>_xlfn.XLOOKUP(Table22[[#This Row],[Patron Group]],$S$5:$S$19,$T$5:$T$19)</f>
        <v>Undergraduate</v>
      </c>
      <c r="E660" s="1" t="d">
        <v>2023-01-13</v>
      </c>
      <c r="F660" t="s">
        <v>31</v>
      </c>
      <c r="G660" t="s">
        <v>2492</v>
      </c>
      <c r="H660" t="str">
        <f>_xlfn.XLOOKUP(Table22[[#This Row],[Unique Barcode]],$N$5:$N$33,$O$5:$O$33)</f>
        <v>MACUSBC</v>
      </c>
      <c r="I660" t="str">
        <f>_xlfn.XLOOKUP(Table22[[#This Row],[Unique Barcode]],$N$5:$N$33,$P$5:$P$33)</f>
        <v>Charger</v>
      </c>
      <c r="J660" t="s">
        <v>2556</v>
      </c>
      <c r="K660">
        <v>1</v>
      </c>
    </row>
    <row r="661" spans="1:11" x14ac:dyDescent="0.2">
      <c r="A661" s="1" t="d">
        <v>2023-01-13</v>
      </c>
      <c r="B661">
        <v>-1</v>
      </c>
      <c r="C661" t="s">
        <v>18</v>
      </c>
      <c r="D661" t="str">
        <f>_xlfn.XLOOKUP(Table22[[#This Row],[Patron Group]],$S$5:$S$19,$T$5:$T$19)</f>
        <v>Undergraduate</v>
      </c>
      <c r="E661" s="1" t="d">
        <v>2023-01-20</v>
      </c>
      <c r="F661" t="s">
        <v>892</v>
      </c>
      <c r="G661" t="s">
        <v>2489</v>
      </c>
      <c r="H661" t="str">
        <f>_xlfn.XLOOKUP(Table22[[#This Row],[Unique Barcode]],$N$5:$N$33,$O$5:$O$33)</f>
        <v>ChromeBook</v>
      </c>
      <c r="I661" t="str">
        <f>_xlfn.XLOOKUP(Table22[[#This Row],[Unique Barcode]],$N$5:$N$33,$P$5:$P$33)</f>
        <v>Device</v>
      </c>
      <c r="J661" t="s">
        <v>2575</v>
      </c>
      <c r="K661">
        <v>1</v>
      </c>
    </row>
    <row r="662" spans="1:11" x14ac:dyDescent="0.2">
      <c r="A662" s="1" t="d">
        <v>2023-01-13</v>
      </c>
      <c r="B662">
        <v>-1</v>
      </c>
      <c r="C662" t="s">
        <v>18</v>
      </c>
      <c r="D662" t="str">
        <f>_xlfn.XLOOKUP(Table22[[#This Row],[Patron Group]],$S$5:$S$19,$T$5:$T$19)</f>
        <v>Undergraduate</v>
      </c>
      <c r="E662" s="1" t="d">
        <v>2023-01-20</v>
      </c>
      <c r="F662" t="s">
        <v>894</v>
      </c>
      <c r="G662" t="s">
        <v>2489</v>
      </c>
      <c r="H662" t="str">
        <f>_xlfn.XLOOKUP(Table22[[#This Row],[Unique Barcode]],$N$5:$N$33,$O$5:$O$33)</f>
        <v>ChromeBook</v>
      </c>
      <c r="I662" t="str">
        <f>_xlfn.XLOOKUP(Table22[[#This Row],[Unique Barcode]],$N$5:$N$33,$P$5:$P$33)</f>
        <v>Device</v>
      </c>
      <c r="J662" t="s">
        <v>2575</v>
      </c>
      <c r="K662">
        <v>1</v>
      </c>
    </row>
    <row r="663" spans="1:11" x14ac:dyDescent="0.2">
      <c r="A663" s="1" t="d">
        <v>2023-01-13</v>
      </c>
      <c r="B663">
        <v>-1</v>
      </c>
      <c r="C663" t="s">
        <v>18</v>
      </c>
      <c r="D663" t="str">
        <f>_xlfn.XLOOKUP(Table22[[#This Row],[Patron Group]],$S$5:$S$19,$T$5:$T$19)</f>
        <v>Undergraduate</v>
      </c>
      <c r="E663" s="1" t="d">
        <v>2023-04-13</v>
      </c>
      <c r="F663" t="s">
        <v>896</v>
      </c>
      <c r="G663" t="s">
        <v>2494</v>
      </c>
      <c r="H663" t="str">
        <f>_xlfn.XLOOKUP(Table22[[#This Row],[Unique Barcode]],$N$5:$N$33,$O$5:$O$33)</f>
        <v>EE Devices</v>
      </c>
      <c r="I663" t="str">
        <f>_xlfn.XLOOKUP(Table22[[#This Row],[Unique Barcode]],$N$5:$N$33,$P$5:$P$33)</f>
        <v>EE Devices</v>
      </c>
      <c r="J663" t="s">
        <v>2575</v>
      </c>
      <c r="K663">
        <v>1</v>
      </c>
    </row>
    <row r="664" spans="1:11" x14ac:dyDescent="0.2">
      <c r="A664" s="1" t="d">
        <v>2023-01-13</v>
      </c>
      <c r="B664">
        <v>-1</v>
      </c>
      <c r="C664" t="s">
        <v>13</v>
      </c>
      <c r="D664" t="str">
        <f>_xlfn.XLOOKUP(Table22[[#This Row],[Patron Group]],$S$5:$S$19,$T$5:$T$19)</f>
        <v>Graduate</v>
      </c>
      <c r="E664" s="1" t="d">
        <v>2023-01-20</v>
      </c>
      <c r="F664" t="s">
        <v>571</v>
      </c>
      <c r="G664" t="s">
        <v>2489</v>
      </c>
      <c r="H664" t="str">
        <f>_xlfn.XLOOKUP(Table22[[#This Row],[Unique Barcode]],$N$5:$N$33,$O$5:$O$33)</f>
        <v>ChromeBook</v>
      </c>
      <c r="I664" t="str">
        <f>_xlfn.XLOOKUP(Table22[[#This Row],[Unique Barcode]],$N$5:$N$33,$P$5:$P$33)</f>
        <v>Device</v>
      </c>
      <c r="J664" t="s">
        <v>2556</v>
      </c>
      <c r="K664">
        <v>1</v>
      </c>
    </row>
    <row r="665" spans="1:11" x14ac:dyDescent="0.2">
      <c r="A665" s="1" t="d">
        <v>2023-01-13</v>
      </c>
      <c r="B665">
        <v>-1</v>
      </c>
      <c r="C665" t="s">
        <v>18</v>
      </c>
      <c r="D665" t="str">
        <f>_xlfn.XLOOKUP(Table22[[#This Row],[Patron Group]],$S$5:$S$19,$T$5:$T$19)</f>
        <v>Undergraduate</v>
      </c>
      <c r="E665" s="1" t="d">
        <v>2023-04-13</v>
      </c>
      <c r="F665" t="s">
        <v>898</v>
      </c>
      <c r="G665" t="s">
        <v>2494</v>
      </c>
      <c r="H665" t="str">
        <f>_xlfn.XLOOKUP(Table22[[#This Row],[Unique Barcode]],$N$5:$N$33,$O$5:$O$33)</f>
        <v>EE Devices</v>
      </c>
      <c r="I665" t="str">
        <f>_xlfn.XLOOKUP(Table22[[#This Row],[Unique Barcode]],$N$5:$N$33,$P$5:$P$33)</f>
        <v>EE Devices</v>
      </c>
      <c r="J665" t="s">
        <v>2575</v>
      </c>
      <c r="K665">
        <v>1</v>
      </c>
    </row>
    <row r="666" spans="1:11" x14ac:dyDescent="0.2">
      <c r="A666" s="1" t="d">
        <v>2023-01-13</v>
      </c>
      <c r="B666">
        <v>-1</v>
      </c>
      <c r="C666" t="s">
        <v>18</v>
      </c>
      <c r="D666" t="str">
        <f>_xlfn.XLOOKUP(Table22[[#This Row],[Patron Group]],$S$5:$S$19,$T$5:$T$19)</f>
        <v>Undergraduate</v>
      </c>
      <c r="E666" s="1" t="d">
        <v>2023-01-20</v>
      </c>
      <c r="F666" t="s">
        <v>900</v>
      </c>
      <c r="G666" t="s">
        <v>2489</v>
      </c>
      <c r="H666" t="str">
        <f>_xlfn.XLOOKUP(Table22[[#This Row],[Unique Barcode]],$N$5:$N$33,$O$5:$O$33)</f>
        <v>ChromeBook</v>
      </c>
      <c r="I666" t="str">
        <f>_xlfn.XLOOKUP(Table22[[#This Row],[Unique Barcode]],$N$5:$N$33,$P$5:$P$33)</f>
        <v>Device</v>
      </c>
      <c r="J666" t="s">
        <v>2640</v>
      </c>
      <c r="K666">
        <v>1</v>
      </c>
    </row>
    <row r="667" spans="1:11" x14ac:dyDescent="0.2">
      <c r="A667" s="1" t="d">
        <v>2023-01-13</v>
      </c>
      <c r="B667">
        <v>-1</v>
      </c>
      <c r="C667" t="s">
        <v>18</v>
      </c>
      <c r="D667" t="str">
        <f>_xlfn.XLOOKUP(Table22[[#This Row],[Patron Group]],$S$5:$S$19,$T$5:$T$19)</f>
        <v>Undergraduate</v>
      </c>
      <c r="E667" s="1" t="d">
        <v>2023-01-20</v>
      </c>
      <c r="F667" t="s">
        <v>902</v>
      </c>
      <c r="G667" t="s">
        <v>2489</v>
      </c>
      <c r="H667" t="str">
        <f>_xlfn.XLOOKUP(Table22[[#This Row],[Unique Barcode]],$N$5:$N$33,$O$5:$O$33)</f>
        <v>ChromeBook</v>
      </c>
      <c r="I667" t="str">
        <f>_xlfn.XLOOKUP(Table22[[#This Row],[Unique Barcode]],$N$5:$N$33,$P$5:$P$33)</f>
        <v>Device</v>
      </c>
      <c r="J667" t="s">
        <v>2580</v>
      </c>
      <c r="K667">
        <v>1</v>
      </c>
    </row>
    <row r="668" spans="1:11" x14ac:dyDescent="0.2">
      <c r="A668" s="1" t="d">
        <v>2023-01-13</v>
      </c>
      <c r="B668">
        <v>-1</v>
      </c>
      <c r="C668" t="s">
        <v>13</v>
      </c>
      <c r="D668" t="str">
        <f>_xlfn.XLOOKUP(Table22[[#This Row],[Patron Group]],$S$5:$S$19,$T$5:$T$19)</f>
        <v>Graduate</v>
      </c>
      <c r="E668" s="1" t="d">
        <v>2023-01-13</v>
      </c>
      <c r="F668" t="s">
        <v>627</v>
      </c>
      <c r="G668" t="s">
        <v>2501</v>
      </c>
      <c r="H668" t="str">
        <f>_xlfn.XLOOKUP(Table22[[#This Row],[Unique Barcode]],$N$5:$N$33,$O$5:$O$33)</f>
        <v>HPUSBC</v>
      </c>
      <c r="I668" t="str">
        <f>_xlfn.XLOOKUP(Table22[[#This Row],[Unique Barcode]],$N$5:$N$33,$P$5:$P$33)</f>
        <v>Charger</v>
      </c>
      <c r="J668" t="s">
        <v>2575</v>
      </c>
      <c r="K668">
        <v>1</v>
      </c>
    </row>
    <row r="669" spans="1:11" x14ac:dyDescent="0.2">
      <c r="A669" s="1" t="d">
        <v>2023-01-13</v>
      </c>
      <c r="B669">
        <v>-1</v>
      </c>
      <c r="C669" t="s">
        <v>13</v>
      </c>
      <c r="D669" t="str">
        <f>_xlfn.XLOOKUP(Table22[[#This Row],[Patron Group]],$S$5:$S$19,$T$5:$T$19)</f>
        <v>Graduate</v>
      </c>
      <c r="E669" s="1" t="d">
        <v>2023-01-20</v>
      </c>
      <c r="F669" t="s">
        <v>904</v>
      </c>
      <c r="G669" t="s">
        <v>2528</v>
      </c>
      <c r="H669" t="str">
        <f>_xlfn.XLOOKUP(Table22[[#This Row],[Unique Barcode]],$N$5:$N$33,$O$5:$O$33)</f>
        <v>MacBook</v>
      </c>
      <c r="I669" t="str">
        <f>_xlfn.XLOOKUP(Table22[[#This Row],[Unique Barcode]],$N$5:$N$33,$P$5:$P$33)</f>
        <v>Device</v>
      </c>
      <c r="J669" t="s">
        <v>2556</v>
      </c>
      <c r="K669">
        <v>1</v>
      </c>
    </row>
    <row r="670" spans="1:11" x14ac:dyDescent="0.2">
      <c r="A670" s="1" t="d">
        <v>2023-01-13</v>
      </c>
      <c r="B670">
        <v>-1</v>
      </c>
      <c r="C670" t="s">
        <v>18</v>
      </c>
      <c r="D670" t="str">
        <f>_xlfn.XLOOKUP(Table22[[#This Row],[Patron Group]],$S$5:$S$19,$T$5:$T$19)</f>
        <v>Undergraduate</v>
      </c>
      <c r="E670" s="1" t="d">
        <v>2023-04-13</v>
      </c>
      <c r="F670" t="s">
        <v>906</v>
      </c>
      <c r="G670" t="s">
        <v>2494</v>
      </c>
      <c r="H670" t="str">
        <f>_xlfn.XLOOKUP(Table22[[#This Row],[Unique Barcode]],$N$5:$N$33,$O$5:$O$33)</f>
        <v>EE Devices</v>
      </c>
      <c r="I670" t="str">
        <f>_xlfn.XLOOKUP(Table22[[#This Row],[Unique Barcode]],$N$5:$N$33,$P$5:$P$33)</f>
        <v>EE Devices</v>
      </c>
      <c r="J670" t="s">
        <v>2575</v>
      </c>
      <c r="K670">
        <v>1</v>
      </c>
    </row>
    <row r="671" spans="1:11" x14ac:dyDescent="0.2">
      <c r="A671" s="1" t="d">
        <v>2023-01-13</v>
      </c>
      <c r="B671">
        <v>-1</v>
      </c>
      <c r="C671" t="s">
        <v>65</v>
      </c>
      <c r="D671" t="str">
        <f>_xlfn.XLOOKUP(Table22[[#This Row],[Patron Group]],$S$5:$S$19,$T$5:$T$19)</f>
        <v>Graduate</v>
      </c>
      <c r="E671" s="1" t="d">
        <v>2023-01-13</v>
      </c>
      <c r="F671" t="s">
        <v>673</v>
      </c>
      <c r="G671" t="s">
        <v>2499</v>
      </c>
      <c r="H671" t="str">
        <f>_xlfn.XLOOKUP(Table22[[#This Row],[Unique Barcode]],$N$5:$N$33,$O$5:$O$33)</f>
        <v>OMNI</v>
      </c>
      <c r="I671" t="str">
        <f>_xlfn.XLOOKUP(Table22[[#This Row],[Unique Barcode]],$N$5:$N$33,$P$5:$P$33)</f>
        <v>Charger</v>
      </c>
      <c r="J671" t="s">
        <v>2580</v>
      </c>
      <c r="K671">
        <v>1</v>
      </c>
    </row>
    <row r="672" spans="1:11" x14ac:dyDescent="0.2">
      <c r="A672" s="1" t="d">
        <v>2023-01-13</v>
      </c>
      <c r="B672">
        <v>-1</v>
      </c>
      <c r="C672" t="s">
        <v>18</v>
      </c>
      <c r="D672" t="str">
        <f>_xlfn.XLOOKUP(Table22[[#This Row],[Patron Group]],$S$5:$S$19,$T$5:$T$19)</f>
        <v>Undergraduate</v>
      </c>
      <c r="E672" s="1" t="d">
        <v>2023-04-13</v>
      </c>
      <c r="F672" t="s">
        <v>908</v>
      </c>
      <c r="G672" t="s">
        <v>2494</v>
      </c>
      <c r="H672" t="str">
        <f>_xlfn.XLOOKUP(Table22[[#This Row],[Unique Barcode]],$N$5:$N$33,$O$5:$O$33)</f>
        <v>EE Devices</v>
      </c>
      <c r="I672" t="str">
        <f>_xlfn.XLOOKUP(Table22[[#This Row],[Unique Barcode]],$N$5:$N$33,$P$5:$P$33)</f>
        <v>EE Devices</v>
      </c>
      <c r="J672" t="s">
        <v>2575</v>
      </c>
      <c r="K672">
        <v>1</v>
      </c>
    </row>
    <row r="673" spans="1:11" x14ac:dyDescent="0.2">
      <c r="A673" s="1" t="d">
        <v>2023-01-13</v>
      </c>
      <c r="B673">
        <v>6201536380006530</v>
      </c>
      <c r="C673" t="s">
        <v>18</v>
      </c>
      <c r="D673" t="str">
        <f>_xlfn.XLOOKUP(Table22[[#This Row],[Patron Group]],$S$5:$S$19,$T$5:$T$19)</f>
        <v>Undergraduate</v>
      </c>
      <c r="E673" s="1" t="d">
        <v>2023-04-13</v>
      </c>
      <c r="F673" t="s">
        <v>638</v>
      </c>
      <c r="G673" t="s">
        <v>2494</v>
      </c>
      <c r="H673" t="str">
        <f>_xlfn.XLOOKUP(Table22[[#This Row],[Unique Barcode]],$N$5:$N$33,$O$5:$O$33)</f>
        <v>EE Devices</v>
      </c>
      <c r="I673" t="str">
        <f>_xlfn.XLOOKUP(Table22[[#This Row],[Unique Barcode]],$N$5:$N$33,$P$5:$P$33)</f>
        <v>EE Devices</v>
      </c>
      <c r="J673" t="s">
        <v>2575</v>
      </c>
      <c r="K673">
        <v>1</v>
      </c>
    </row>
    <row r="674" spans="1:11" x14ac:dyDescent="0.2">
      <c r="A674" s="1" t="d">
        <v>2023-01-13</v>
      </c>
      <c r="B674">
        <v>-1</v>
      </c>
      <c r="C674" t="s">
        <v>18</v>
      </c>
      <c r="D674" t="str">
        <f>_xlfn.XLOOKUP(Table22[[#This Row],[Patron Group]],$S$5:$S$19,$T$5:$T$19)</f>
        <v>Undergraduate</v>
      </c>
      <c r="E674" s="1" t="d">
        <v>2023-01-13</v>
      </c>
      <c r="F674" t="s">
        <v>830</v>
      </c>
      <c r="G674" t="s">
        <v>2501</v>
      </c>
      <c r="H674" t="str">
        <f>_xlfn.XLOOKUP(Table22[[#This Row],[Unique Barcode]],$N$5:$N$33,$O$5:$O$33)</f>
        <v>HPUSBC</v>
      </c>
      <c r="I674" t="str">
        <f>_xlfn.XLOOKUP(Table22[[#This Row],[Unique Barcode]],$N$5:$N$33,$P$5:$P$33)</f>
        <v>Charger</v>
      </c>
      <c r="J674" t="s">
        <v>2575</v>
      </c>
      <c r="K674">
        <v>1</v>
      </c>
    </row>
    <row r="675" spans="1:11" x14ac:dyDescent="0.2">
      <c r="A675" s="1" t="d">
        <v>2023-01-13</v>
      </c>
      <c r="B675">
        <v>-1</v>
      </c>
      <c r="C675" t="s">
        <v>18</v>
      </c>
      <c r="D675" t="str">
        <f>_xlfn.XLOOKUP(Table22[[#This Row],[Patron Group]],$S$5:$S$19,$T$5:$T$19)</f>
        <v>Undergraduate</v>
      </c>
      <c r="E675" s="1" t="d">
        <v>2023-01-20</v>
      </c>
      <c r="F675" t="s">
        <v>871</v>
      </c>
      <c r="G675" t="s">
        <v>2490</v>
      </c>
      <c r="H675" t="str">
        <f>_xlfn.XLOOKUP(Table22[[#This Row],[Unique Barcode]],$N$5:$N$33,$O$5:$O$33)</f>
        <v>MacBook</v>
      </c>
      <c r="I675" t="str">
        <f>_xlfn.XLOOKUP(Table22[[#This Row],[Unique Barcode]],$N$5:$N$33,$P$5:$P$33)</f>
        <v>Device</v>
      </c>
      <c r="J675" t="s">
        <v>2556</v>
      </c>
      <c r="K675">
        <v>1</v>
      </c>
    </row>
    <row r="676" spans="1:11" x14ac:dyDescent="0.2">
      <c r="A676" s="1" t="d">
        <v>2023-01-13</v>
      </c>
      <c r="B676">
        <v>-1</v>
      </c>
      <c r="C676" t="s">
        <v>18</v>
      </c>
      <c r="D676" t="str">
        <f>_xlfn.XLOOKUP(Table22[[#This Row],[Patron Group]],$S$5:$S$19,$T$5:$T$19)</f>
        <v>Undergraduate</v>
      </c>
      <c r="E676" s="1" t="d">
        <v>2023-01-27</v>
      </c>
      <c r="F676" t="s">
        <v>910</v>
      </c>
      <c r="G676" t="s">
        <v>2491</v>
      </c>
      <c r="H676" t="str">
        <f>_xlfn.XLOOKUP(Table22[[#This Row],[Unique Barcode]],$N$5:$N$33,$O$5:$O$33)</f>
        <v>HP Laptop</v>
      </c>
      <c r="I676" t="str">
        <f>_xlfn.XLOOKUP(Table22[[#This Row],[Unique Barcode]],$N$5:$N$33,$P$5:$P$33)</f>
        <v>Device</v>
      </c>
      <c r="J676" t="s">
        <v>2556</v>
      </c>
      <c r="K676">
        <v>1</v>
      </c>
    </row>
    <row r="677" spans="1:11" x14ac:dyDescent="0.2">
      <c r="A677" s="1" t="d">
        <v>2023-01-13</v>
      </c>
      <c r="B677">
        <v>-1</v>
      </c>
      <c r="C677" t="s">
        <v>18</v>
      </c>
      <c r="D677" t="str">
        <f>_xlfn.XLOOKUP(Table22[[#This Row],[Patron Group]],$S$5:$S$19,$T$5:$T$19)</f>
        <v>Undergraduate</v>
      </c>
      <c r="E677" s="1" t="d">
        <v>2023-01-13</v>
      </c>
      <c r="F677" t="s">
        <v>261</v>
      </c>
      <c r="G677" t="s">
        <v>2495</v>
      </c>
      <c r="H677" t="str">
        <f>_xlfn.XLOOKUP(Table22[[#This Row],[Unique Barcode]],$N$5:$N$33,$O$5:$O$33)</f>
        <v>WALLADPT</v>
      </c>
      <c r="I677" t="str">
        <f>_xlfn.XLOOKUP(Table22[[#This Row],[Unique Barcode]],$N$5:$N$33,$P$5:$P$33)</f>
        <v>Charger</v>
      </c>
      <c r="J677" t="s">
        <v>2556</v>
      </c>
      <c r="K677">
        <v>1</v>
      </c>
    </row>
    <row r="678" spans="1:11" x14ac:dyDescent="0.2">
      <c r="A678" s="1" t="d">
        <v>2023-01-13</v>
      </c>
      <c r="B678">
        <v>-1</v>
      </c>
      <c r="C678" t="s">
        <v>18</v>
      </c>
      <c r="D678" t="str">
        <f>_xlfn.XLOOKUP(Table22[[#This Row],[Patron Group]],$S$5:$S$19,$T$5:$T$19)</f>
        <v>Undergraduate</v>
      </c>
      <c r="E678" s="1" t="d">
        <v>2023-01-13</v>
      </c>
      <c r="F678" t="s">
        <v>624</v>
      </c>
      <c r="G678" t="s">
        <v>2496</v>
      </c>
      <c r="H678" t="str">
        <f>_xlfn.XLOOKUP(Table22[[#This Row],[Unique Barcode]],$N$5:$N$33,$O$5:$O$33)</f>
        <v>IPHONE</v>
      </c>
      <c r="I678" t="str">
        <f>_xlfn.XLOOKUP(Table22[[#This Row],[Unique Barcode]],$N$5:$N$33,$P$5:$P$33)</f>
        <v>Charger</v>
      </c>
      <c r="J678" t="s">
        <v>2556</v>
      </c>
      <c r="K678">
        <v>1</v>
      </c>
    </row>
    <row r="679" spans="1:11" x14ac:dyDescent="0.2">
      <c r="A679" s="1" t="d">
        <v>2023-01-13</v>
      </c>
      <c r="B679">
        <v>-1</v>
      </c>
      <c r="C679" t="s">
        <v>13</v>
      </c>
      <c r="D679" t="str">
        <f>_xlfn.XLOOKUP(Table22[[#This Row],[Patron Group]],$S$5:$S$19,$T$5:$T$19)</f>
        <v>Graduate</v>
      </c>
      <c r="E679" s="1" t="d">
        <v>2023-01-27</v>
      </c>
      <c r="F679" t="s">
        <v>912</v>
      </c>
      <c r="G679" t="s">
        <v>2490</v>
      </c>
      <c r="H679" t="str">
        <f>_xlfn.XLOOKUP(Table22[[#This Row],[Unique Barcode]],$N$5:$N$33,$O$5:$O$33)</f>
        <v>MacBook</v>
      </c>
      <c r="I679" t="str">
        <f>_xlfn.XLOOKUP(Table22[[#This Row],[Unique Barcode]],$N$5:$N$33,$P$5:$P$33)</f>
        <v>Device</v>
      </c>
      <c r="J679" t="s">
        <v>2556</v>
      </c>
      <c r="K679">
        <v>1</v>
      </c>
    </row>
    <row r="680" spans="1:11" x14ac:dyDescent="0.2">
      <c r="A680" s="1" t="d">
        <v>2023-01-13</v>
      </c>
      <c r="B680">
        <v>-1</v>
      </c>
      <c r="C680" t="s">
        <v>18</v>
      </c>
      <c r="D680" t="str">
        <f>_xlfn.XLOOKUP(Table22[[#This Row],[Patron Group]],$S$5:$S$19,$T$5:$T$19)</f>
        <v>Undergraduate</v>
      </c>
      <c r="E680" s="1" t="d">
        <v>2023-01-20</v>
      </c>
      <c r="F680" t="s">
        <v>914</v>
      </c>
      <c r="G680" t="s">
        <v>2491</v>
      </c>
      <c r="H680" t="str">
        <f>_xlfn.XLOOKUP(Table22[[#This Row],[Unique Barcode]],$N$5:$N$33,$O$5:$O$33)</f>
        <v>HP Laptop</v>
      </c>
      <c r="I680" t="str">
        <f>_xlfn.XLOOKUP(Table22[[#This Row],[Unique Barcode]],$N$5:$N$33,$P$5:$P$33)</f>
        <v>Device</v>
      </c>
      <c r="J680" t="s">
        <v>2556</v>
      </c>
      <c r="K680">
        <v>1</v>
      </c>
    </row>
    <row r="681" spans="1:11" x14ac:dyDescent="0.2">
      <c r="A681" s="1" t="d">
        <v>2023-01-13</v>
      </c>
      <c r="B681">
        <v>-1</v>
      </c>
      <c r="C681" t="s">
        <v>18</v>
      </c>
      <c r="D681" t="str">
        <f>_xlfn.XLOOKUP(Table22[[#This Row],[Patron Group]],$S$5:$S$19,$T$5:$T$19)</f>
        <v>Undergraduate</v>
      </c>
      <c r="E681" s="1" t="d">
        <v>2023-01-26</v>
      </c>
      <c r="F681" t="s">
        <v>916</v>
      </c>
      <c r="G681" t="s">
        <v>2491</v>
      </c>
      <c r="H681" t="str">
        <f>_xlfn.XLOOKUP(Table22[[#This Row],[Unique Barcode]],$N$5:$N$33,$O$5:$O$33)</f>
        <v>HP Laptop</v>
      </c>
      <c r="I681" t="str">
        <f>_xlfn.XLOOKUP(Table22[[#This Row],[Unique Barcode]],$N$5:$N$33,$P$5:$P$33)</f>
        <v>Device</v>
      </c>
      <c r="J681" t="s">
        <v>2556</v>
      </c>
      <c r="K681">
        <v>1</v>
      </c>
    </row>
    <row r="682" spans="1:11" x14ac:dyDescent="0.2">
      <c r="A682" s="1" t="d">
        <v>2023-01-13</v>
      </c>
      <c r="B682">
        <v>-1</v>
      </c>
      <c r="C682" t="s">
        <v>18</v>
      </c>
      <c r="D682" t="str">
        <f>_xlfn.XLOOKUP(Table22[[#This Row],[Patron Group]],$S$5:$S$19,$T$5:$T$19)</f>
        <v>Undergraduate</v>
      </c>
      <c r="E682" s="1" t="d">
        <v>2023-01-13</v>
      </c>
      <c r="F682" t="s">
        <v>918</v>
      </c>
      <c r="G682" t="s">
        <v>2504</v>
      </c>
      <c r="H682" t="str">
        <f>_xlfn.XLOOKUP(Table22[[#This Row],[Unique Barcode]],$N$5:$N$33,$O$5:$O$33)</f>
        <v>Android Charger</v>
      </c>
      <c r="I682" t="str">
        <f>_xlfn.XLOOKUP(Table22[[#This Row],[Unique Barcode]],$N$5:$N$33,$P$5:$P$33)</f>
        <v>Charger</v>
      </c>
      <c r="J682" t="s">
        <v>2580</v>
      </c>
      <c r="K682">
        <v>1</v>
      </c>
    </row>
    <row r="683" spans="1:11" x14ac:dyDescent="0.2">
      <c r="A683" s="1" t="d">
        <v>2023-01-13</v>
      </c>
      <c r="B683">
        <v>-1</v>
      </c>
      <c r="C683" t="s">
        <v>18</v>
      </c>
      <c r="D683" t="str">
        <f>_xlfn.XLOOKUP(Table22[[#This Row],[Patron Group]],$S$5:$S$19,$T$5:$T$19)</f>
        <v>Undergraduate</v>
      </c>
      <c r="E683" s="1" t="d">
        <v>2023-01-13</v>
      </c>
      <c r="F683" t="s">
        <v>834</v>
      </c>
      <c r="G683" t="s">
        <v>2499</v>
      </c>
      <c r="H683" t="str">
        <f>_xlfn.XLOOKUP(Table22[[#This Row],[Unique Barcode]],$N$5:$N$33,$O$5:$O$33)</f>
        <v>OMNI</v>
      </c>
      <c r="I683" t="str">
        <f>_xlfn.XLOOKUP(Table22[[#This Row],[Unique Barcode]],$N$5:$N$33,$P$5:$P$33)</f>
        <v>Charger</v>
      </c>
      <c r="J683" t="s">
        <v>2580</v>
      </c>
      <c r="K683">
        <v>1</v>
      </c>
    </row>
    <row r="684" spans="1:11" x14ac:dyDescent="0.2">
      <c r="A684" s="1" t="d">
        <v>2023-01-13</v>
      </c>
      <c r="B684">
        <v>-1</v>
      </c>
      <c r="C684" t="s">
        <v>13</v>
      </c>
      <c r="D684" t="str">
        <f>_xlfn.XLOOKUP(Table22[[#This Row],[Patron Group]],$S$5:$S$19,$T$5:$T$19)</f>
        <v>Graduate</v>
      </c>
      <c r="E684" s="1" t="d">
        <v>2023-01-13</v>
      </c>
      <c r="F684" t="s">
        <v>178</v>
      </c>
      <c r="G684" t="s">
        <v>2495</v>
      </c>
      <c r="H684" t="str">
        <f>_xlfn.XLOOKUP(Table22[[#This Row],[Unique Barcode]],$N$5:$N$33,$O$5:$O$33)</f>
        <v>WALLADPT</v>
      </c>
      <c r="I684" t="str">
        <f>_xlfn.XLOOKUP(Table22[[#This Row],[Unique Barcode]],$N$5:$N$33,$P$5:$P$33)</f>
        <v>Charger</v>
      </c>
      <c r="J684" t="s">
        <v>2556</v>
      </c>
      <c r="K684">
        <v>1</v>
      </c>
    </row>
    <row r="685" spans="1:11" x14ac:dyDescent="0.2">
      <c r="A685" s="1" t="d">
        <v>2023-01-13</v>
      </c>
      <c r="B685">
        <v>-1</v>
      </c>
      <c r="C685" t="s">
        <v>13</v>
      </c>
      <c r="D685" t="str">
        <f>_xlfn.XLOOKUP(Table22[[#This Row],[Patron Group]],$S$5:$S$19,$T$5:$T$19)</f>
        <v>Graduate</v>
      </c>
      <c r="E685" s="1" t="d">
        <v>2023-01-13</v>
      </c>
      <c r="F685" t="s">
        <v>162</v>
      </c>
      <c r="G685" t="s">
        <v>2496</v>
      </c>
      <c r="H685" t="str">
        <f>_xlfn.XLOOKUP(Table22[[#This Row],[Unique Barcode]],$N$5:$N$33,$O$5:$O$33)</f>
        <v>IPHONE</v>
      </c>
      <c r="I685" t="str">
        <f>_xlfn.XLOOKUP(Table22[[#This Row],[Unique Barcode]],$N$5:$N$33,$P$5:$P$33)</f>
        <v>Charger</v>
      </c>
      <c r="J685" t="s">
        <v>2556</v>
      </c>
      <c r="K685">
        <v>1</v>
      </c>
    </row>
    <row r="686" spans="1:11" x14ac:dyDescent="0.2">
      <c r="A686" s="1" t="d">
        <v>2023-01-13</v>
      </c>
      <c r="B686">
        <v>-1</v>
      </c>
      <c r="C686" t="s">
        <v>18</v>
      </c>
      <c r="D686" t="str">
        <f>_xlfn.XLOOKUP(Table22[[#This Row],[Patron Group]],$S$5:$S$19,$T$5:$T$19)</f>
        <v>Undergraduate</v>
      </c>
      <c r="E686" s="1" t="d">
        <v>2023-01-13</v>
      </c>
      <c r="F686" t="s">
        <v>390</v>
      </c>
      <c r="G686" t="s">
        <v>2492</v>
      </c>
      <c r="H686" t="str">
        <f>_xlfn.XLOOKUP(Table22[[#This Row],[Unique Barcode]],$N$5:$N$33,$O$5:$O$33)</f>
        <v>MACUSBC</v>
      </c>
      <c r="I686" t="str">
        <f>_xlfn.XLOOKUP(Table22[[#This Row],[Unique Barcode]],$N$5:$N$33,$P$5:$P$33)</f>
        <v>Charger</v>
      </c>
      <c r="J686" t="s">
        <v>2556</v>
      </c>
      <c r="K686">
        <v>1</v>
      </c>
    </row>
    <row r="687" spans="1:11" x14ac:dyDescent="0.2">
      <c r="A687" s="1" t="d">
        <v>2023-01-13</v>
      </c>
      <c r="B687">
        <v>-1</v>
      </c>
      <c r="C687" t="s">
        <v>13</v>
      </c>
      <c r="D687" t="str">
        <f>_xlfn.XLOOKUP(Table22[[#This Row],[Patron Group]],$S$5:$S$19,$T$5:$T$19)</f>
        <v>Graduate</v>
      </c>
      <c r="E687" s="1" t="d">
        <v>2023-01-20</v>
      </c>
      <c r="F687" t="s">
        <v>920</v>
      </c>
      <c r="G687" t="s">
        <v>2491</v>
      </c>
      <c r="H687" t="str">
        <f>_xlfn.XLOOKUP(Table22[[#This Row],[Unique Barcode]],$N$5:$N$33,$O$5:$O$33)</f>
        <v>HP Laptop</v>
      </c>
      <c r="I687" t="str">
        <f>_xlfn.XLOOKUP(Table22[[#This Row],[Unique Barcode]],$N$5:$N$33,$P$5:$P$33)</f>
        <v>Device</v>
      </c>
      <c r="J687" t="s">
        <v>2556</v>
      </c>
      <c r="K687">
        <v>1</v>
      </c>
    </row>
    <row r="688" spans="1:11" x14ac:dyDescent="0.2">
      <c r="A688" s="1" t="d">
        <v>2023-01-13</v>
      </c>
      <c r="B688">
        <v>-1</v>
      </c>
      <c r="C688" t="s">
        <v>13</v>
      </c>
      <c r="D688" t="str">
        <f>_xlfn.XLOOKUP(Table22[[#This Row],[Patron Group]],$S$5:$S$19,$T$5:$T$19)</f>
        <v>Graduate</v>
      </c>
      <c r="E688" s="1" t="d">
        <v>2023-01-20</v>
      </c>
      <c r="F688" t="s">
        <v>922</v>
      </c>
      <c r="G688" t="s">
        <v>2489</v>
      </c>
      <c r="H688" t="str">
        <f>_xlfn.XLOOKUP(Table22[[#This Row],[Unique Barcode]],$N$5:$N$33,$O$5:$O$33)</f>
        <v>ChromeBook</v>
      </c>
      <c r="I688" t="str">
        <f>_xlfn.XLOOKUP(Table22[[#This Row],[Unique Barcode]],$N$5:$N$33,$P$5:$P$33)</f>
        <v>Device</v>
      </c>
      <c r="J688" t="s">
        <v>2554</v>
      </c>
      <c r="K688">
        <v>1</v>
      </c>
    </row>
    <row r="689" spans="1:11" x14ac:dyDescent="0.2">
      <c r="A689" s="1" t="d">
        <v>2023-01-13</v>
      </c>
      <c r="B689">
        <v>-1</v>
      </c>
      <c r="C689" t="s">
        <v>18</v>
      </c>
      <c r="D689" t="str">
        <f>_xlfn.XLOOKUP(Table22[[#This Row],[Patron Group]],$S$5:$S$19,$T$5:$T$19)</f>
        <v>Undergraduate</v>
      </c>
      <c r="E689" s="1" t="d">
        <v>2023-01-20</v>
      </c>
      <c r="F689" t="s">
        <v>924</v>
      </c>
      <c r="G689" t="s">
        <v>2491</v>
      </c>
      <c r="H689" t="str">
        <f>_xlfn.XLOOKUP(Table22[[#This Row],[Unique Barcode]],$N$5:$N$33,$O$5:$O$33)</f>
        <v>HP Laptop</v>
      </c>
      <c r="I689" t="str">
        <f>_xlfn.XLOOKUP(Table22[[#This Row],[Unique Barcode]],$N$5:$N$33,$P$5:$P$33)</f>
        <v>Device</v>
      </c>
      <c r="J689" t="s">
        <v>2556</v>
      </c>
      <c r="K689">
        <v>1</v>
      </c>
    </row>
    <row r="690" spans="1:11" x14ac:dyDescent="0.2">
      <c r="A690" s="1" t="d">
        <v>2023-01-13</v>
      </c>
      <c r="B690">
        <v>-1</v>
      </c>
      <c r="C690" t="s">
        <v>18</v>
      </c>
      <c r="D690" t="str">
        <f>_xlfn.XLOOKUP(Table22[[#This Row],[Patron Group]],$S$5:$S$19,$T$5:$T$19)</f>
        <v>Undergraduate</v>
      </c>
      <c r="E690" s="1" t="d">
        <v>2023-04-13</v>
      </c>
      <c r="F690" t="s">
        <v>926</v>
      </c>
      <c r="G690" t="s">
        <v>2494</v>
      </c>
      <c r="H690" t="str">
        <f>_xlfn.XLOOKUP(Table22[[#This Row],[Unique Barcode]],$N$5:$N$33,$O$5:$O$33)</f>
        <v>EE Devices</v>
      </c>
      <c r="I690" t="str">
        <f>_xlfn.XLOOKUP(Table22[[#This Row],[Unique Barcode]],$N$5:$N$33,$P$5:$P$33)</f>
        <v>EE Devices</v>
      </c>
      <c r="J690" t="s">
        <v>2575</v>
      </c>
      <c r="K690">
        <v>1</v>
      </c>
    </row>
    <row r="691" spans="1:11" x14ac:dyDescent="0.2">
      <c r="A691" s="1" t="d">
        <v>2023-01-13</v>
      </c>
      <c r="B691">
        <v>-1</v>
      </c>
      <c r="C691" t="s">
        <v>18</v>
      </c>
      <c r="D691" t="str">
        <f>_xlfn.XLOOKUP(Table22[[#This Row],[Patron Group]],$S$5:$S$19,$T$5:$T$19)</f>
        <v>Undergraduate</v>
      </c>
      <c r="E691" s="1" t="d">
        <v>2023-04-13</v>
      </c>
      <c r="F691" t="s">
        <v>928</v>
      </c>
      <c r="G691" t="s">
        <v>2494</v>
      </c>
      <c r="H691" t="str">
        <f>_xlfn.XLOOKUP(Table22[[#This Row],[Unique Barcode]],$N$5:$N$33,$O$5:$O$33)</f>
        <v>EE Devices</v>
      </c>
      <c r="I691" t="str">
        <f>_xlfn.XLOOKUP(Table22[[#This Row],[Unique Barcode]],$N$5:$N$33,$P$5:$P$33)</f>
        <v>EE Devices</v>
      </c>
      <c r="J691" t="s">
        <v>2575</v>
      </c>
      <c r="K691">
        <v>1</v>
      </c>
    </row>
    <row r="692" spans="1:11" x14ac:dyDescent="0.2">
      <c r="A692" s="1" t="d">
        <v>2023-01-13</v>
      </c>
      <c r="B692">
        <v>-1</v>
      </c>
      <c r="C692" t="s">
        <v>18</v>
      </c>
      <c r="D692" t="str">
        <f>_xlfn.XLOOKUP(Table22[[#This Row],[Patron Group]],$S$5:$S$19,$T$5:$T$19)</f>
        <v>Undergraduate</v>
      </c>
      <c r="E692" s="1" t="d">
        <v>2023-04-13</v>
      </c>
      <c r="F692" t="s">
        <v>930</v>
      </c>
      <c r="G692" t="s">
        <v>2494</v>
      </c>
      <c r="H692" t="str">
        <f>_xlfn.XLOOKUP(Table22[[#This Row],[Unique Barcode]],$N$5:$N$33,$O$5:$O$33)</f>
        <v>EE Devices</v>
      </c>
      <c r="I692" t="str">
        <f>_xlfn.XLOOKUP(Table22[[#This Row],[Unique Barcode]],$N$5:$N$33,$P$5:$P$33)</f>
        <v>EE Devices</v>
      </c>
      <c r="J692" t="s">
        <v>2575</v>
      </c>
      <c r="K692">
        <v>1</v>
      </c>
    </row>
    <row r="693" spans="1:11" x14ac:dyDescent="0.2">
      <c r="A693" s="1" t="d">
        <v>2023-01-13</v>
      </c>
      <c r="B693">
        <v>-1</v>
      </c>
      <c r="C693" t="s">
        <v>13</v>
      </c>
      <c r="D693" t="str">
        <f>_xlfn.XLOOKUP(Table22[[#This Row],[Patron Group]],$S$5:$S$19,$T$5:$T$19)</f>
        <v>Graduate</v>
      </c>
      <c r="E693" s="1" t="d">
        <v>2023-01-20</v>
      </c>
      <c r="F693" t="s">
        <v>932</v>
      </c>
      <c r="G693" t="s">
        <v>2530</v>
      </c>
      <c r="H693" t="str">
        <f>_xlfn.XLOOKUP(Table22[[#This Row],[Unique Barcode]],$N$5:$N$33,$O$5:$O$33)</f>
        <v>iPad</v>
      </c>
      <c r="I693" t="str">
        <f>_xlfn.XLOOKUP(Table22[[#This Row],[Unique Barcode]],$N$5:$N$33,$P$5:$P$33)</f>
        <v>Device</v>
      </c>
      <c r="J693" t="s">
        <v>2556</v>
      </c>
      <c r="K693">
        <v>1</v>
      </c>
    </row>
    <row r="694" spans="1:11" x14ac:dyDescent="0.2">
      <c r="A694" s="1" t="d">
        <v>2023-01-13</v>
      </c>
      <c r="B694">
        <v>-1</v>
      </c>
      <c r="C694" t="s">
        <v>18</v>
      </c>
      <c r="D694" t="str">
        <f>_xlfn.XLOOKUP(Table22[[#This Row],[Patron Group]],$S$5:$S$19,$T$5:$T$19)</f>
        <v>Undergraduate</v>
      </c>
      <c r="E694" s="1" t="d">
        <v>2023-04-13</v>
      </c>
      <c r="F694" t="s">
        <v>933</v>
      </c>
      <c r="G694" t="s">
        <v>2494</v>
      </c>
      <c r="H694" t="str">
        <f>_xlfn.XLOOKUP(Table22[[#This Row],[Unique Barcode]],$N$5:$N$33,$O$5:$O$33)</f>
        <v>EE Devices</v>
      </c>
      <c r="I694" t="str">
        <f>_xlfn.XLOOKUP(Table22[[#This Row],[Unique Barcode]],$N$5:$N$33,$P$5:$P$33)</f>
        <v>EE Devices</v>
      </c>
      <c r="J694" t="s">
        <v>2575</v>
      </c>
      <c r="K694">
        <v>1</v>
      </c>
    </row>
    <row r="695" spans="1:11" x14ac:dyDescent="0.2">
      <c r="A695" s="1" t="d">
        <v>2023-01-13</v>
      </c>
      <c r="B695">
        <v>-1</v>
      </c>
      <c r="C695" t="s">
        <v>18</v>
      </c>
      <c r="D695" t="str">
        <f>_xlfn.XLOOKUP(Table22[[#This Row],[Patron Group]],$S$5:$S$19,$T$5:$T$19)</f>
        <v>Undergraduate</v>
      </c>
      <c r="E695" s="1" t="d">
        <v>2023-04-13</v>
      </c>
      <c r="F695" t="s">
        <v>934</v>
      </c>
      <c r="G695" t="s">
        <v>2494</v>
      </c>
      <c r="H695" t="str">
        <f>_xlfn.XLOOKUP(Table22[[#This Row],[Unique Barcode]],$N$5:$N$33,$O$5:$O$33)</f>
        <v>EE Devices</v>
      </c>
      <c r="I695" t="str">
        <f>_xlfn.XLOOKUP(Table22[[#This Row],[Unique Barcode]],$N$5:$N$33,$P$5:$P$33)</f>
        <v>EE Devices</v>
      </c>
      <c r="J695" t="s">
        <v>2575</v>
      </c>
      <c r="K695">
        <v>1</v>
      </c>
    </row>
    <row r="696" spans="1:11" x14ac:dyDescent="0.2">
      <c r="A696" s="1" t="d">
        <v>2023-01-13</v>
      </c>
      <c r="B696">
        <v>-1</v>
      </c>
      <c r="C696" t="s">
        <v>18</v>
      </c>
      <c r="D696" t="str">
        <f>_xlfn.XLOOKUP(Table22[[#This Row],[Patron Group]],$S$5:$S$19,$T$5:$T$19)</f>
        <v>Undergraduate</v>
      </c>
      <c r="E696" s="1" t="d">
        <v>2023-01-13</v>
      </c>
      <c r="F696" t="s">
        <v>492</v>
      </c>
      <c r="G696" t="s">
        <v>2495</v>
      </c>
      <c r="H696" t="str">
        <f>_xlfn.XLOOKUP(Table22[[#This Row],[Unique Barcode]],$N$5:$N$33,$O$5:$O$33)</f>
        <v>WALLADPT</v>
      </c>
      <c r="I696" t="str">
        <f>_xlfn.XLOOKUP(Table22[[#This Row],[Unique Barcode]],$N$5:$N$33,$P$5:$P$33)</f>
        <v>Charger</v>
      </c>
      <c r="J696" t="s">
        <v>2556</v>
      </c>
      <c r="K696">
        <v>1</v>
      </c>
    </row>
    <row r="697" spans="1:11" x14ac:dyDescent="0.2">
      <c r="A697" s="1" t="d">
        <v>2023-01-13</v>
      </c>
      <c r="B697">
        <v>-1</v>
      </c>
      <c r="C697" t="s">
        <v>18</v>
      </c>
      <c r="D697" t="str">
        <f>_xlfn.XLOOKUP(Table22[[#This Row],[Patron Group]],$S$5:$S$19,$T$5:$T$19)</f>
        <v>Undergraduate</v>
      </c>
      <c r="E697" s="1" t="d">
        <v>2023-01-13</v>
      </c>
      <c r="F697" t="s">
        <v>935</v>
      </c>
      <c r="G697" t="s">
        <v>2496</v>
      </c>
      <c r="H697" t="str">
        <f>_xlfn.XLOOKUP(Table22[[#This Row],[Unique Barcode]],$N$5:$N$33,$O$5:$O$33)</f>
        <v>IPHONE</v>
      </c>
      <c r="I697" t="str">
        <f>_xlfn.XLOOKUP(Table22[[#This Row],[Unique Barcode]],$N$5:$N$33,$P$5:$P$33)</f>
        <v>Charger</v>
      </c>
      <c r="J697" t="s">
        <v>2640</v>
      </c>
      <c r="K697">
        <v>1</v>
      </c>
    </row>
    <row r="698" spans="1:11" x14ac:dyDescent="0.2">
      <c r="A698" s="1" t="d">
        <v>2023-01-13</v>
      </c>
      <c r="B698">
        <v>-1</v>
      </c>
      <c r="C698" t="s">
        <v>13</v>
      </c>
      <c r="D698" t="str">
        <f>_xlfn.XLOOKUP(Table22[[#This Row],[Patron Group]],$S$5:$S$19,$T$5:$T$19)</f>
        <v>Graduate</v>
      </c>
      <c r="E698" s="1" t="d">
        <v>2023-01-27</v>
      </c>
      <c r="F698" t="s">
        <v>937</v>
      </c>
      <c r="G698" t="s">
        <v>2530</v>
      </c>
      <c r="H698" t="str">
        <f>_xlfn.XLOOKUP(Table22[[#This Row],[Unique Barcode]],$N$5:$N$33,$O$5:$O$33)</f>
        <v>iPad</v>
      </c>
      <c r="I698" t="str">
        <f>_xlfn.XLOOKUP(Table22[[#This Row],[Unique Barcode]],$N$5:$N$33,$P$5:$P$33)</f>
        <v>Device</v>
      </c>
      <c r="J698" t="s">
        <v>2556</v>
      </c>
      <c r="K698">
        <v>1</v>
      </c>
    </row>
    <row r="699" spans="1:11" x14ac:dyDescent="0.2">
      <c r="A699" s="1" t="d">
        <v>2023-01-15</v>
      </c>
      <c r="B699">
        <v>-1</v>
      </c>
      <c r="C699" t="s">
        <v>18</v>
      </c>
      <c r="D699" t="str">
        <f>_xlfn.XLOOKUP(Table22[[#This Row],[Patron Group]],$S$5:$S$19,$T$5:$T$19)</f>
        <v>Undergraduate</v>
      </c>
      <c r="E699" s="1" t="d">
        <v>2023-01-22</v>
      </c>
      <c r="F699" t="s">
        <v>939</v>
      </c>
      <c r="G699" t="s">
        <v>2489</v>
      </c>
      <c r="H699" t="str">
        <f>_xlfn.XLOOKUP(Table22[[#This Row],[Unique Barcode]],$N$5:$N$33,$O$5:$O$33)</f>
        <v>ChromeBook</v>
      </c>
      <c r="I699" t="str">
        <f>_xlfn.XLOOKUP(Table22[[#This Row],[Unique Barcode]],$N$5:$N$33,$P$5:$P$33)</f>
        <v>Device</v>
      </c>
      <c r="J699" t="s">
        <v>2640</v>
      </c>
      <c r="K699">
        <v>1</v>
      </c>
    </row>
    <row r="700" spans="1:11" x14ac:dyDescent="0.2">
      <c r="A700" s="1" t="d">
        <v>2023-01-16</v>
      </c>
      <c r="B700">
        <v>-1</v>
      </c>
      <c r="C700" t="s">
        <v>18</v>
      </c>
      <c r="D700" t="str">
        <f>_xlfn.XLOOKUP(Table22[[#This Row],[Patron Group]],$S$5:$S$19,$T$5:$T$19)</f>
        <v>Undergraduate</v>
      </c>
      <c r="E700" s="1" t="d">
        <v>2023-01-23</v>
      </c>
      <c r="F700" t="s">
        <v>216</v>
      </c>
      <c r="G700" t="s">
        <v>2489</v>
      </c>
      <c r="H700" t="str">
        <f>_xlfn.XLOOKUP(Table22[[#This Row],[Unique Barcode]],$N$5:$N$33,$O$5:$O$33)</f>
        <v>ChromeBook</v>
      </c>
      <c r="I700" t="str">
        <f>_xlfn.XLOOKUP(Table22[[#This Row],[Unique Barcode]],$N$5:$N$33,$P$5:$P$33)</f>
        <v>Device</v>
      </c>
      <c r="J700" t="s">
        <v>2640</v>
      </c>
      <c r="K700">
        <v>1</v>
      </c>
    </row>
    <row r="701" spans="1:11" x14ac:dyDescent="0.2">
      <c r="A701" s="1" t="d">
        <v>2023-01-16</v>
      </c>
      <c r="B701">
        <v>-1</v>
      </c>
      <c r="C701" t="s">
        <v>18</v>
      </c>
      <c r="D701" t="str">
        <f>_xlfn.XLOOKUP(Table22[[#This Row],[Patron Group]],$S$5:$S$19,$T$5:$T$19)</f>
        <v>Undergraduate</v>
      </c>
      <c r="E701" s="1" t="d">
        <v>2023-01-16</v>
      </c>
      <c r="F701" t="s">
        <v>80</v>
      </c>
      <c r="G701" t="s">
        <v>2492</v>
      </c>
      <c r="H701" t="str">
        <f>_xlfn.XLOOKUP(Table22[[#This Row],[Unique Barcode]],$N$5:$N$33,$O$5:$O$33)</f>
        <v>MACUSBC</v>
      </c>
      <c r="I701" t="str">
        <f>_xlfn.XLOOKUP(Table22[[#This Row],[Unique Barcode]],$N$5:$N$33,$P$5:$P$33)</f>
        <v>Charger</v>
      </c>
      <c r="J701" t="s">
        <v>2556</v>
      </c>
      <c r="K701">
        <v>1</v>
      </c>
    </row>
    <row r="702" spans="1:11" x14ac:dyDescent="0.2">
      <c r="A702" s="1" t="d">
        <v>2023-01-16</v>
      </c>
      <c r="B702">
        <v>-1</v>
      </c>
      <c r="C702" t="s">
        <v>18</v>
      </c>
      <c r="D702" t="str">
        <f>_xlfn.XLOOKUP(Table22[[#This Row],[Patron Group]],$S$5:$S$19,$T$5:$T$19)</f>
        <v>Undergraduate</v>
      </c>
      <c r="E702" s="1" t="d">
        <v>2023-01-23</v>
      </c>
      <c r="F702" t="s">
        <v>663</v>
      </c>
      <c r="G702" t="s">
        <v>2489</v>
      </c>
      <c r="H702" t="str">
        <f>_xlfn.XLOOKUP(Table22[[#This Row],[Unique Barcode]],$N$5:$N$33,$O$5:$O$33)</f>
        <v>ChromeBook</v>
      </c>
      <c r="I702" t="str">
        <f>_xlfn.XLOOKUP(Table22[[#This Row],[Unique Barcode]],$N$5:$N$33,$P$5:$P$33)</f>
        <v>Device</v>
      </c>
      <c r="J702" t="s">
        <v>2554</v>
      </c>
      <c r="K702">
        <v>1</v>
      </c>
    </row>
    <row r="703" spans="1:11" x14ac:dyDescent="0.2">
      <c r="A703" s="1" t="d">
        <v>2023-01-16</v>
      </c>
      <c r="B703">
        <v>-1</v>
      </c>
      <c r="C703" t="s">
        <v>18</v>
      </c>
      <c r="D703" t="str">
        <f>_xlfn.XLOOKUP(Table22[[#This Row],[Patron Group]],$S$5:$S$19,$T$5:$T$19)</f>
        <v>Undergraduate</v>
      </c>
      <c r="E703" s="1" t="d">
        <v>2023-01-23</v>
      </c>
      <c r="F703" t="s">
        <v>941</v>
      </c>
      <c r="G703" t="s">
        <v>2490</v>
      </c>
      <c r="H703" t="str">
        <f>_xlfn.XLOOKUP(Table22[[#This Row],[Unique Barcode]],$N$5:$N$33,$O$5:$O$33)</f>
        <v>MacBook</v>
      </c>
      <c r="I703" t="str">
        <f>_xlfn.XLOOKUP(Table22[[#This Row],[Unique Barcode]],$N$5:$N$33,$P$5:$P$33)</f>
        <v>Device</v>
      </c>
      <c r="J703" t="s">
        <v>2556</v>
      </c>
      <c r="K703">
        <v>1</v>
      </c>
    </row>
    <row r="704" spans="1:11" x14ac:dyDescent="0.2">
      <c r="A704" s="1" t="d">
        <v>2023-01-16</v>
      </c>
      <c r="B704">
        <v>-1</v>
      </c>
      <c r="C704" t="s">
        <v>18</v>
      </c>
      <c r="D704" t="str">
        <f>_xlfn.XLOOKUP(Table22[[#This Row],[Patron Group]],$S$5:$S$19,$T$5:$T$19)</f>
        <v>Undergraduate</v>
      </c>
      <c r="E704" s="1" t="d">
        <v>2023-01-16</v>
      </c>
      <c r="F704" t="s">
        <v>492</v>
      </c>
      <c r="G704" t="s">
        <v>2495</v>
      </c>
      <c r="H704" t="str">
        <f>_xlfn.XLOOKUP(Table22[[#This Row],[Unique Barcode]],$N$5:$N$33,$O$5:$O$33)</f>
        <v>WALLADPT</v>
      </c>
      <c r="I704" t="str">
        <f>_xlfn.XLOOKUP(Table22[[#This Row],[Unique Barcode]],$N$5:$N$33,$P$5:$P$33)</f>
        <v>Charger</v>
      </c>
      <c r="J704" t="s">
        <v>2556</v>
      </c>
      <c r="K704">
        <v>1</v>
      </c>
    </row>
    <row r="705" spans="1:11" x14ac:dyDescent="0.2">
      <c r="A705" s="1" t="d">
        <v>2023-01-16</v>
      </c>
      <c r="B705">
        <v>-1</v>
      </c>
      <c r="C705" t="s">
        <v>18</v>
      </c>
      <c r="D705" t="str">
        <f>_xlfn.XLOOKUP(Table22[[#This Row],[Patron Group]],$S$5:$S$19,$T$5:$T$19)</f>
        <v>Undergraduate</v>
      </c>
      <c r="E705" s="1" t="d">
        <v>2023-01-16</v>
      </c>
      <c r="F705" t="s">
        <v>624</v>
      </c>
      <c r="G705" t="s">
        <v>2496</v>
      </c>
      <c r="H705" t="str">
        <f>_xlfn.XLOOKUP(Table22[[#This Row],[Unique Barcode]],$N$5:$N$33,$O$5:$O$33)</f>
        <v>IPHONE</v>
      </c>
      <c r="I705" t="str">
        <f>_xlfn.XLOOKUP(Table22[[#This Row],[Unique Barcode]],$N$5:$N$33,$P$5:$P$33)</f>
        <v>Charger</v>
      </c>
      <c r="J705" t="s">
        <v>2556</v>
      </c>
      <c r="K705">
        <v>1</v>
      </c>
    </row>
    <row r="706" spans="1:11" x14ac:dyDescent="0.2">
      <c r="A706" s="1" t="d">
        <v>2023-01-16</v>
      </c>
      <c r="B706">
        <v>-1</v>
      </c>
      <c r="C706" t="s">
        <v>13</v>
      </c>
      <c r="D706" t="str">
        <f>_xlfn.XLOOKUP(Table22[[#This Row],[Patron Group]],$S$5:$S$19,$T$5:$T$19)</f>
        <v>Graduate</v>
      </c>
      <c r="E706" s="1" t="d">
        <v>2023-01-23</v>
      </c>
      <c r="F706" t="s">
        <v>943</v>
      </c>
      <c r="G706" t="s">
        <v>2491</v>
      </c>
      <c r="H706" t="str">
        <f>_xlfn.XLOOKUP(Table22[[#This Row],[Unique Barcode]],$N$5:$N$33,$O$5:$O$33)</f>
        <v>HP Laptop</v>
      </c>
      <c r="I706" t="str">
        <f>_xlfn.XLOOKUP(Table22[[#This Row],[Unique Barcode]],$N$5:$N$33,$P$5:$P$33)</f>
        <v>Device</v>
      </c>
      <c r="J706" t="s">
        <v>2556</v>
      </c>
      <c r="K706">
        <v>1</v>
      </c>
    </row>
    <row r="707" spans="1:11" x14ac:dyDescent="0.2">
      <c r="A707" s="1" t="d">
        <v>2023-01-16</v>
      </c>
      <c r="B707">
        <v>-1</v>
      </c>
      <c r="C707" t="s">
        <v>18</v>
      </c>
      <c r="D707" t="str">
        <f>_xlfn.XLOOKUP(Table22[[#This Row],[Patron Group]],$S$5:$S$19,$T$5:$T$19)</f>
        <v>Undergraduate</v>
      </c>
      <c r="E707" s="1" t="d">
        <v>2023-01-23</v>
      </c>
      <c r="F707" t="s">
        <v>872</v>
      </c>
      <c r="G707" t="s">
        <v>2490</v>
      </c>
      <c r="H707" t="str">
        <f>_xlfn.XLOOKUP(Table22[[#This Row],[Unique Barcode]],$N$5:$N$33,$O$5:$O$33)</f>
        <v>MacBook</v>
      </c>
      <c r="I707" t="str">
        <f>_xlfn.XLOOKUP(Table22[[#This Row],[Unique Barcode]],$N$5:$N$33,$P$5:$P$33)</f>
        <v>Device</v>
      </c>
      <c r="J707" t="s">
        <v>2556</v>
      </c>
      <c r="K707">
        <v>1</v>
      </c>
    </row>
    <row r="708" spans="1:11" x14ac:dyDescent="0.2">
      <c r="A708" s="1" t="d">
        <v>2023-01-16</v>
      </c>
      <c r="B708">
        <v>-1</v>
      </c>
      <c r="C708" t="s">
        <v>18</v>
      </c>
      <c r="D708" t="str">
        <f>_xlfn.XLOOKUP(Table22[[#This Row],[Patron Group]],$S$5:$S$19,$T$5:$T$19)</f>
        <v>Undergraduate</v>
      </c>
      <c r="E708" s="1" t="d">
        <v>2023-01-23</v>
      </c>
      <c r="F708" t="s">
        <v>945</v>
      </c>
      <c r="G708" t="s">
        <v>2491</v>
      </c>
      <c r="H708" t="str">
        <f>_xlfn.XLOOKUP(Table22[[#This Row],[Unique Barcode]],$N$5:$N$33,$O$5:$O$33)</f>
        <v>HP Laptop</v>
      </c>
      <c r="I708" t="str">
        <f>_xlfn.XLOOKUP(Table22[[#This Row],[Unique Barcode]],$N$5:$N$33,$P$5:$P$33)</f>
        <v>Device</v>
      </c>
      <c r="J708" t="s">
        <v>2556</v>
      </c>
      <c r="K708">
        <v>1</v>
      </c>
    </row>
    <row r="709" spans="1:11" x14ac:dyDescent="0.2">
      <c r="A709" s="1" t="d">
        <v>2023-01-16</v>
      </c>
      <c r="B709">
        <v>-1</v>
      </c>
      <c r="C709" t="s">
        <v>18</v>
      </c>
      <c r="D709" t="str">
        <f>_xlfn.XLOOKUP(Table22[[#This Row],[Patron Group]],$S$5:$S$19,$T$5:$T$19)</f>
        <v>Undergraduate</v>
      </c>
      <c r="E709" s="1" t="d">
        <v>2023-01-30</v>
      </c>
      <c r="F709" t="s">
        <v>947</v>
      </c>
      <c r="G709" t="s">
        <v>2491</v>
      </c>
      <c r="H709" t="str">
        <f>_xlfn.XLOOKUP(Table22[[#This Row],[Unique Barcode]],$N$5:$N$33,$O$5:$O$33)</f>
        <v>HP Laptop</v>
      </c>
      <c r="I709" t="str">
        <f>_xlfn.XLOOKUP(Table22[[#This Row],[Unique Barcode]],$N$5:$N$33,$P$5:$P$33)</f>
        <v>Device</v>
      </c>
      <c r="J709" t="s">
        <v>2556</v>
      </c>
      <c r="K709">
        <v>1</v>
      </c>
    </row>
    <row r="710" spans="1:11" x14ac:dyDescent="0.2">
      <c r="A710" s="1" t="d">
        <v>2023-01-16</v>
      </c>
      <c r="B710">
        <v>-1</v>
      </c>
      <c r="C710" t="s">
        <v>18</v>
      </c>
      <c r="D710" t="str">
        <f>_xlfn.XLOOKUP(Table22[[#This Row],[Patron Group]],$S$5:$S$19,$T$5:$T$19)</f>
        <v>Undergraduate</v>
      </c>
      <c r="E710" s="1" t="d">
        <v>2023-01-30</v>
      </c>
      <c r="F710" t="s">
        <v>949</v>
      </c>
      <c r="G710" t="s">
        <v>2490</v>
      </c>
      <c r="H710" t="str">
        <f>_xlfn.XLOOKUP(Table22[[#This Row],[Unique Barcode]],$N$5:$N$33,$O$5:$O$33)</f>
        <v>MacBook</v>
      </c>
      <c r="I710" t="str">
        <f>_xlfn.XLOOKUP(Table22[[#This Row],[Unique Barcode]],$N$5:$N$33,$P$5:$P$33)</f>
        <v>Device</v>
      </c>
      <c r="J710" t="s">
        <v>2556</v>
      </c>
      <c r="K710">
        <v>1</v>
      </c>
    </row>
    <row r="711" spans="1:11" x14ac:dyDescent="0.2">
      <c r="A711" s="1" t="d">
        <v>2023-01-16</v>
      </c>
      <c r="B711">
        <v>-1</v>
      </c>
      <c r="C711" t="s">
        <v>18</v>
      </c>
      <c r="D711" t="str">
        <f>_xlfn.XLOOKUP(Table22[[#This Row],[Patron Group]],$S$5:$S$19,$T$5:$T$19)</f>
        <v>Undergraduate</v>
      </c>
      <c r="E711" s="1" t="d">
        <v>2023-01-23</v>
      </c>
      <c r="F711" t="s">
        <v>951</v>
      </c>
      <c r="G711" t="s">
        <v>2490</v>
      </c>
      <c r="H711" t="str">
        <f>_xlfn.XLOOKUP(Table22[[#This Row],[Unique Barcode]],$N$5:$N$33,$O$5:$O$33)</f>
        <v>MacBook</v>
      </c>
      <c r="I711" t="str">
        <f>_xlfn.XLOOKUP(Table22[[#This Row],[Unique Barcode]],$N$5:$N$33,$P$5:$P$33)</f>
        <v>Device</v>
      </c>
      <c r="J711" t="s">
        <v>2556</v>
      </c>
      <c r="K711">
        <v>1</v>
      </c>
    </row>
    <row r="712" spans="1:11" x14ac:dyDescent="0.2">
      <c r="A712" s="1" t="d">
        <v>2023-01-16</v>
      </c>
      <c r="B712">
        <v>-1</v>
      </c>
      <c r="C712" t="s">
        <v>18</v>
      </c>
      <c r="D712" t="str">
        <f>_xlfn.XLOOKUP(Table22[[#This Row],[Patron Group]],$S$5:$S$19,$T$5:$T$19)</f>
        <v>Undergraduate</v>
      </c>
      <c r="E712" s="1" t="d">
        <v>2023-01-16</v>
      </c>
      <c r="F712" t="s">
        <v>80</v>
      </c>
      <c r="G712" t="s">
        <v>2492</v>
      </c>
      <c r="H712" t="str">
        <f>_xlfn.XLOOKUP(Table22[[#This Row],[Unique Barcode]],$N$5:$N$33,$O$5:$O$33)</f>
        <v>MACUSBC</v>
      </c>
      <c r="I712" t="str">
        <f>_xlfn.XLOOKUP(Table22[[#This Row],[Unique Barcode]],$N$5:$N$33,$P$5:$P$33)</f>
        <v>Charger</v>
      </c>
      <c r="J712" t="s">
        <v>2556</v>
      </c>
      <c r="K712">
        <v>1</v>
      </c>
    </row>
    <row r="713" spans="1:11" x14ac:dyDescent="0.2">
      <c r="A713" s="1" t="d">
        <v>2023-01-16</v>
      </c>
      <c r="B713">
        <v>-1</v>
      </c>
      <c r="C713" t="s">
        <v>13</v>
      </c>
      <c r="D713" t="str">
        <f>_xlfn.XLOOKUP(Table22[[#This Row],[Patron Group]],$S$5:$S$19,$T$5:$T$19)</f>
        <v>Graduate</v>
      </c>
      <c r="E713" s="1" t="d">
        <v>2023-01-27</v>
      </c>
      <c r="F713" t="s">
        <v>953</v>
      </c>
      <c r="G713" t="s">
        <v>2491</v>
      </c>
      <c r="H713" t="str">
        <f>_xlfn.XLOOKUP(Table22[[#This Row],[Unique Barcode]],$N$5:$N$33,$O$5:$O$33)</f>
        <v>HP Laptop</v>
      </c>
      <c r="I713" t="str">
        <f>_xlfn.XLOOKUP(Table22[[#This Row],[Unique Barcode]],$N$5:$N$33,$P$5:$P$33)</f>
        <v>Device</v>
      </c>
      <c r="J713" t="s">
        <v>2556</v>
      </c>
      <c r="K713">
        <v>1</v>
      </c>
    </row>
    <row r="714" spans="1:11" x14ac:dyDescent="0.2">
      <c r="A714" s="1" t="d">
        <v>2023-01-16</v>
      </c>
      <c r="B714">
        <v>-1</v>
      </c>
      <c r="C714" t="s">
        <v>18</v>
      </c>
      <c r="D714" t="str">
        <f>_xlfn.XLOOKUP(Table22[[#This Row],[Patron Group]],$S$5:$S$19,$T$5:$T$19)</f>
        <v>Undergraduate</v>
      </c>
      <c r="E714" s="1" t="d">
        <v>2023-01-16</v>
      </c>
      <c r="F714" t="s">
        <v>657</v>
      </c>
      <c r="G714" t="s">
        <v>2495</v>
      </c>
      <c r="H714" t="str">
        <f>_xlfn.XLOOKUP(Table22[[#This Row],[Unique Barcode]],$N$5:$N$33,$O$5:$O$33)</f>
        <v>WALLADPT</v>
      </c>
      <c r="I714" t="str">
        <f>_xlfn.XLOOKUP(Table22[[#This Row],[Unique Barcode]],$N$5:$N$33,$P$5:$P$33)</f>
        <v>Charger</v>
      </c>
      <c r="J714" t="s">
        <v>2556</v>
      </c>
      <c r="K714">
        <v>1</v>
      </c>
    </row>
    <row r="715" spans="1:11" x14ac:dyDescent="0.2">
      <c r="A715" s="1" t="d">
        <v>2023-01-16</v>
      </c>
      <c r="B715">
        <v>-1</v>
      </c>
      <c r="C715" t="s">
        <v>18</v>
      </c>
      <c r="D715" t="str">
        <f>_xlfn.XLOOKUP(Table22[[#This Row],[Patron Group]],$S$5:$S$19,$T$5:$T$19)</f>
        <v>Undergraduate</v>
      </c>
      <c r="E715" s="1" t="d">
        <v>2023-01-16</v>
      </c>
      <c r="F715" t="s">
        <v>435</v>
      </c>
      <c r="G715" t="s">
        <v>2496</v>
      </c>
      <c r="H715" t="str">
        <f>_xlfn.XLOOKUP(Table22[[#This Row],[Unique Barcode]],$N$5:$N$33,$O$5:$O$33)</f>
        <v>IPHONE</v>
      </c>
      <c r="I715" t="str">
        <f>_xlfn.XLOOKUP(Table22[[#This Row],[Unique Barcode]],$N$5:$N$33,$P$5:$P$33)</f>
        <v>Charger</v>
      </c>
      <c r="J715" t="s">
        <v>2556</v>
      </c>
      <c r="K715">
        <v>1</v>
      </c>
    </row>
    <row r="716" spans="1:11" x14ac:dyDescent="0.2">
      <c r="A716" s="1" t="d">
        <v>2023-01-17</v>
      </c>
      <c r="B716">
        <v>-1</v>
      </c>
      <c r="C716" t="s">
        <v>13</v>
      </c>
      <c r="D716" t="str">
        <f>_xlfn.XLOOKUP(Table22[[#This Row],[Patron Group]],$S$5:$S$19,$T$5:$T$19)</f>
        <v>Graduate</v>
      </c>
      <c r="E716" s="1" t="d">
        <v>2023-01-17</v>
      </c>
      <c r="F716" t="s">
        <v>478</v>
      </c>
      <c r="G716" t="s">
        <v>2495</v>
      </c>
      <c r="H716" t="str">
        <f>_xlfn.XLOOKUP(Table22[[#This Row],[Unique Barcode]],$N$5:$N$33,$O$5:$O$33)</f>
        <v>WALLADPT</v>
      </c>
      <c r="I716" t="str">
        <f>_xlfn.XLOOKUP(Table22[[#This Row],[Unique Barcode]],$N$5:$N$33,$P$5:$P$33)</f>
        <v>Charger</v>
      </c>
      <c r="J716" t="s">
        <v>2575</v>
      </c>
      <c r="K716">
        <v>1</v>
      </c>
    </row>
    <row r="717" spans="1:11" x14ac:dyDescent="0.2">
      <c r="A717" s="1" t="d">
        <v>2023-01-17</v>
      </c>
      <c r="B717">
        <v>-1</v>
      </c>
      <c r="C717" t="s">
        <v>13</v>
      </c>
      <c r="D717" t="str">
        <f>_xlfn.XLOOKUP(Table22[[#This Row],[Patron Group]],$S$5:$S$19,$T$5:$T$19)</f>
        <v>Graduate</v>
      </c>
      <c r="E717" s="1" t="d">
        <v>2023-01-17</v>
      </c>
      <c r="F717" t="s">
        <v>793</v>
      </c>
      <c r="G717" t="s">
        <v>2496</v>
      </c>
      <c r="H717" t="str">
        <f>_xlfn.XLOOKUP(Table22[[#This Row],[Unique Barcode]],$N$5:$N$33,$O$5:$O$33)</f>
        <v>IPHONE</v>
      </c>
      <c r="I717" t="str">
        <f>_xlfn.XLOOKUP(Table22[[#This Row],[Unique Barcode]],$N$5:$N$33,$P$5:$P$33)</f>
        <v>Charger</v>
      </c>
      <c r="J717" t="s">
        <v>2575</v>
      </c>
      <c r="K717">
        <v>1</v>
      </c>
    </row>
    <row r="718" spans="1:11" x14ac:dyDescent="0.2">
      <c r="A718" s="1" t="d">
        <v>2023-01-17</v>
      </c>
      <c r="B718">
        <v>-1</v>
      </c>
      <c r="C718" t="s">
        <v>13</v>
      </c>
      <c r="D718" t="str">
        <f>_xlfn.XLOOKUP(Table22[[#This Row],[Patron Group]],$S$5:$S$19,$T$5:$T$19)</f>
        <v>Graduate</v>
      </c>
      <c r="E718" s="1" t="d">
        <v>2023-01-17</v>
      </c>
      <c r="F718" t="s">
        <v>955</v>
      </c>
      <c r="G718" t="s">
        <v>2501</v>
      </c>
      <c r="H718" t="str">
        <f>_xlfn.XLOOKUP(Table22[[#This Row],[Unique Barcode]],$N$5:$N$33,$O$5:$O$33)</f>
        <v>HPUSBC</v>
      </c>
      <c r="I718" t="str">
        <f>_xlfn.XLOOKUP(Table22[[#This Row],[Unique Barcode]],$N$5:$N$33,$P$5:$P$33)</f>
        <v>Charger</v>
      </c>
      <c r="J718" t="s">
        <v>2575</v>
      </c>
      <c r="K718">
        <v>1</v>
      </c>
    </row>
    <row r="719" spans="1:11" x14ac:dyDescent="0.2">
      <c r="A719" s="1" t="d">
        <v>2023-01-17</v>
      </c>
      <c r="B719">
        <v>-1</v>
      </c>
      <c r="C719" t="s">
        <v>13</v>
      </c>
      <c r="D719" t="str">
        <f>_xlfn.XLOOKUP(Table22[[#This Row],[Patron Group]],$S$5:$S$19,$T$5:$T$19)</f>
        <v>Graduate</v>
      </c>
      <c r="E719" s="1" t="d">
        <v>2023-01-17</v>
      </c>
      <c r="F719" t="s">
        <v>307</v>
      </c>
      <c r="G719" t="s">
        <v>2492</v>
      </c>
      <c r="H719" t="str">
        <f>_xlfn.XLOOKUP(Table22[[#This Row],[Unique Barcode]],$N$5:$N$33,$O$5:$O$33)</f>
        <v>MACUSBC</v>
      </c>
      <c r="I719" t="str">
        <f>_xlfn.XLOOKUP(Table22[[#This Row],[Unique Barcode]],$N$5:$N$33,$P$5:$P$33)</f>
        <v>Charger</v>
      </c>
      <c r="J719" t="s">
        <v>2556</v>
      </c>
      <c r="K719">
        <v>1</v>
      </c>
    </row>
    <row r="720" spans="1:11" x14ac:dyDescent="0.2">
      <c r="A720" s="1" t="d">
        <v>2023-01-17</v>
      </c>
      <c r="B720">
        <v>-1</v>
      </c>
      <c r="C720" t="s">
        <v>13</v>
      </c>
      <c r="D720" t="str">
        <f>_xlfn.XLOOKUP(Table22[[#This Row],[Patron Group]],$S$5:$S$19,$T$5:$T$19)</f>
        <v>Graduate</v>
      </c>
      <c r="E720" s="1" t="d">
        <v>2023-01-17</v>
      </c>
      <c r="F720" t="s">
        <v>186</v>
      </c>
      <c r="G720" t="s">
        <v>2493</v>
      </c>
      <c r="H720" t="str">
        <f>_xlfn.XLOOKUP(Table22[[#This Row],[Unique Barcode]],$N$5:$N$33,$O$5:$O$33)</f>
        <v>Headphones</v>
      </c>
      <c r="I720" t="str">
        <f>_xlfn.XLOOKUP(Table22[[#This Row],[Unique Barcode]],$N$5:$N$33,$P$5:$P$33)</f>
        <v>Accessory</v>
      </c>
      <c r="J720" t="s">
        <v>2556</v>
      </c>
      <c r="K720">
        <v>1</v>
      </c>
    </row>
    <row r="721" spans="1:11" x14ac:dyDescent="0.2">
      <c r="A721" s="1" t="d">
        <v>2023-01-17</v>
      </c>
      <c r="B721">
        <v>-1</v>
      </c>
      <c r="C721" t="s">
        <v>13</v>
      </c>
      <c r="D721" t="str">
        <f>_xlfn.XLOOKUP(Table22[[#This Row],[Patron Group]],$S$5:$S$19,$T$5:$T$19)</f>
        <v>Graduate</v>
      </c>
      <c r="E721" s="1" t="d">
        <v>2023-01-17</v>
      </c>
      <c r="F721" t="s">
        <v>786</v>
      </c>
      <c r="G721" t="s">
        <v>2492</v>
      </c>
      <c r="H721" t="str">
        <f>_xlfn.XLOOKUP(Table22[[#This Row],[Unique Barcode]],$N$5:$N$33,$O$5:$O$33)</f>
        <v>MACUSBC</v>
      </c>
      <c r="I721" t="str">
        <f>_xlfn.XLOOKUP(Table22[[#This Row],[Unique Barcode]],$N$5:$N$33,$P$5:$P$33)</f>
        <v>Charger</v>
      </c>
      <c r="J721" t="s">
        <v>2556</v>
      </c>
      <c r="K721">
        <v>1</v>
      </c>
    </row>
    <row r="722" spans="1:11" x14ac:dyDescent="0.2">
      <c r="A722" s="1" t="d">
        <v>2023-01-17</v>
      </c>
      <c r="B722">
        <v>-1</v>
      </c>
      <c r="C722" t="s">
        <v>18</v>
      </c>
      <c r="D722" t="str">
        <f>_xlfn.XLOOKUP(Table22[[#This Row],[Patron Group]],$S$5:$S$19,$T$5:$T$19)</f>
        <v>Undergraduate</v>
      </c>
      <c r="E722" s="1" t="d">
        <v>2023-02-01</v>
      </c>
      <c r="F722" t="s">
        <v>957</v>
      </c>
      <c r="G722" t="s">
        <v>2530</v>
      </c>
      <c r="H722" t="str">
        <f>_xlfn.XLOOKUP(Table22[[#This Row],[Unique Barcode]],$N$5:$N$33,$O$5:$O$33)</f>
        <v>iPad</v>
      </c>
      <c r="I722" t="str">
        <f>_xlfn.XLOOKUP(Table22[[#This Row],[Unique Barcode]],$N$5:$N$33,$P$5:$P$33)</f>
        <v>Device</v>
      </c>
      <c r="J722" t="s">
        <v>2556</v>
      </c>
      <c r="K722">
        <v>1</v>
      </c>
    </row>
    <row r="723" spans="1:11" x14ac:dyDescent="0.2">
      <c r="A723" s="1" t="d">
        <v>2023-01-17</v>
      </c>
      <c r="B723">
        <v>-1</v>
      </c>
      <c r="C723" t="s">
        <v>13</v>
      </c>
      <c r="D723" t="str">
        <f>_xlfn.XLOOKUP(Table22[[#This Row],[Patron Group]],$S$5:$S$19,$T$5:$T$19)</f>
        <v>Graduate</v>
      </c>
      <c r="E723" s="1" t="d">
        <v>2023-01-17</v>
      </c>
      <c r="F723" t="s">
        <v>31</v>
      </c>
      <c r="G723" t="s">
        <v>2492</v>
      </c>
      <c r="H723" t="str">
        <f>_xlfn.XLOOKUP(Table22[[#This Row],[Unique Barcode]],$N$5:$N$33,$O$5:$O$33)</f>
        <v>MACUSBC</v>
      </c>
      <c r="I723" t="str">
        <f>_xlfn.XLOOKUP(Table22[[#This Row],[Unique Barcode]],$N$5:$N$33,$P$5:$P$33)</f>
        <v>Charger</v>
      </c>
      <c r="J723" t="s">
        <v>2556</v>
      </c>
      <c r="K723">
        <v>1</v>
      </c>
    </row>
    <row r="724" spans="1:11" x14ac:dyDescent="0.2">
      <c r="A724" s="1" t="d">
        <v>2023-01-17</v>
      </c>
      <c r="B724">
        <v>-1</v>
      </c>
      <c r="C724" t="s">
        <v>18</v>
      </c>
      <c r="D724" t="str">
        <f>_xlfn.XLOOKUP(Table22[[#This Row],[Patron Group]],$S$5:$S$19,$T$5:$T$19)</f>
        <v>Undergraduate</v>
      </c>
      <c r="E724" s="1" t="d">
        <v>2023-01-31</v>
      </c>
      <c r="F724" t="s">
        <v>958</v>
      </c>
      <c r="G724" t="s">
        <v>2490</v>
      </c>
      <c r="H724" t="str">
        <f>_xlfn.XLOOKUP(Table22[[#This Row],[Unique Barcode]],$N$5:$N$33,$O$5:$O$33)</f>
        <v>MacBook</v>
      </c>
      <c r="I724" t="str">
        <f>_xlfn.XLOOKUP(Table22[[#This Row],[Unique Barcode]],$N$5:$N$33,$P$5:$P$33)</f>
        <v>Device</v>
      </c>
      <c r="J724" t="s">
        <v>2556</v>
      </c>
      <c r="K724">
        <v>1</v>
      </c>
    </row>
    <row r="725" spans="1:11" x14ac:dyDescent="0.2">
      <c r="A725" s="1" t="d">
        <v>2023-01-17</v>
      </c>
      <c r="B725">
        <v>-1</v>
      </c>
      <c r="C725" t="s">
        <v>18</v>
      </c>
      <c r="D725" t="str">
        <f>_xlfn.XLOOKUP(Table22[[#This Row],[Patron Group]],$S$5:$S$19,$T$5:$T$19)</f>
        <v>Undergraduate</v>
      </c>
      <c r="E725" s="1" t="d">
        <v>2023-01-17</v>
      </c>
      <c r="F725" t="s">
        <v>489</v>
      </c>
      <c r="G725" t="s">
        <v>2496</v>
      </c>
      <c r="H725" t="str">
        <f>_xlfn.XLOOKUP(Table22[[#This Row],[Unique Barcode]],$N$5:$N$33,$O$5:$O$33)</f>
        <v>IPHONE</v>
      </c>
      <c r="I725" t="str">
        <f>_xlfn.XLOOKUP(Table22[[#This Row],[Unique Barcode]],$N$5:$N$33,$P$5:$P$33)</f>
        <v>Charger</v>
      </c>
      <c r="J725" t="s">
        <v>2556</v>
      </c>
      <c r="K725">
        <v>1</v>
      </c>
    </row>
    <row r="726" spans="1:11" x14ac:dyDescent="0.2">
      <c r="A726" s="1" t="d">
        <v>2023-01-17</v>
      </c>
      <c r="B726">
        <v>-1</v>
      </c>
      <c r="C726" t="s">
        <v>18</v>
      </c>
      <c r="D726" t="str">
        <f>_xlfn.XLOOKUP(Table22[[#This Row],[Patron Group]],$S$5:$S$19,$T$5:$T$19)</f>
        <v>Undergraduate</v>
      </c>
      <c r="E726" s="1" t="d">
        <v>2023-01-17</v>
      </c>
      <c r="F726" t="s">
        <v>218</v>
      </c>
      <c r="G726" t="s">
        <v>2498</v>
      </c>
      <c r="H726" t="str">
        <f>_xlfn.XLOOKUP(Table22[[#This Row],[Unique Barcode]],$N$5:$N$33,$O$5:$O$33)</f>
        <v>CALC</v>
      </c>
      <c r="I726" t="str">
        <f>_xlfn.XLOOKUP(Table22[[#This Row],[Unique Barcode]],$N$5:$N$33,$P$5:$P$33)</f>
        <v>Accessory</v>
      </c>
      <c r="J726" t="s">
        <v>2556</v>
      </c>
      <c r="K726">
        <v>1</v>
      </c>
    </row>
    <row r="727" spans="1:11" x14ac:dyDescent="0.2">
      <c r="A727" s="1" t="d">
        <v>2023-01-17</v>
      </c>
      <c r="B727">
        <v>-1</v>
      </c>
      <c r="C727" t="s">
        <v>18</v>
      </c>
      <c r="D727" t="str">
        <f>_xlfn.XLOOKUP(Table22[[#This Row],[Patron Group]],$S$5:$S$19,$T$5:$T$19)</f>
        <v>Undergraduate</v>
      </c>
      <c r="E727" s="1" t="d">
        <v>2023-01-17</v>
      </c>
      <c r="F727" t="s">
        <v>960</v>
      </c>
      <c r="G727" t="s">
        <v>2493</v>
      </c>
      <c r="H727" t="str">
        <f>_xlfn.XLOOKUP(Table22[[#This Row],[Unique Barcode]],$N$5:$N$33,$O$5:$O$33)</f>
        <v>Headphones</v>
      </c>
      <c r="I727" t="str">
        <f>_xlfn.XLOOKUP(Table22[[#This Row],[Unique Barcode]],$N$5:$N$33,$P$5:$P$33)</f>
        <v>Accessory</v>
      </c>
      <c r="J727" t="s">
        <v>2575</v>
      </c>
      <c r="K727">
        <v>1</v>
      </c>
    </row>
    <row r="728" spans="1:11" x14ac:dyDescent="0.2">
      <c r="A728" s="1" t="d">
        <v>2023-01-17</v>
      </c>
      <c r="B728">
        <v>-1</v>
      </c>
      <c r="C728" t="s">
        <v>18</v>
      </c>
      <c r="D728" t="str">
        <f>_xlfn.XLOOKUP(Table22[[#This Row],[Patron Group]],$S$5:$S$19,$T$5:$T$19)</f>
        <v>Undergraduate</v>
      </c>
      <c r="E728" s="1" t="d">
        <v>2023-01-17</v>
      </c>
      <c r="F728" t="s">
        <v>339</v>
      </c>
      <c r="G728" t="s">
        <v>2492</v>
      </c>
      <c r="H728" t="str">
        <f>_xlfn.XLOOKUP(Table22[[#This Row],[Unique Barcode]],$N$5:$N$33,$O$5:$O$33)</f>
        <v>MACUSBC</v>
      </c>
      <c r="I728" t="str">
        <f>_xlfn.XLOOKUP(Table22[[#This Row],[Unique Barcode]],$N$5:$N$33,$P$5:$P$33)</f>
        <v>Charger</v>
      </c>
      <c r="J728" t="s">
        <v>2556</v>
      </c>
      <c r="K728">
        <v>1</v>
      </c>
    </row>
    <row r="729" spans="1:11" x14ac:dyDescent="0.2">
      <c r="A729" s="1" t="d">
        <v>2023-01-17</v>
      </c>
      <c r="B729">
        <v>-1</v>
      </c>
      <c r="C729" t="s">
        <v>13</v>
      </c>
      <c r="D729" t="str">
        <f>_xlfn.XLOOKUP(Table22[[#This Row],[Patron Group]],$S$5:$S$19,$T$5:$T$19)</f>
        <v>Graduate</v>
      </c>
      <c r="E729" s="1" t="d">
        <v>2023-01-24</v>
      </c>
      <c r="F729" t="s">
        <v>962</v>
      </c>
      <c r="G729" t="s">
        <v>2491</v>
      </c>
      <c r="H729" t="str">
        <f>_xlfn.XLOOKUP(Table22[[#This Row],[Unique Barcode]],$N$5:$N$33,$O$5:$O$33)</f>
        <v>HP Laptop</v>
      </c>
      <c r="I729" t="str">
        <f>_xlfn.XLOOKUP(Table22[[#This Row],[Unique Barcode]],$N$5:$N$33,$P$5:$P$33)</f>
        <v>Device</v>
      </c>
      <c r="J729" t="s">
        <v>2556</v>
      </c>
      <c r="K729">
        <v>1</v>
      </c>
    </row>
    <row r="730" spans="1:11" x14ac:dyDescent="0.2">
      <c r="A730" s="1" t="d">
        <v>2023-01-17</v>
      </c>
      <c r="B730">
        <v>-1</v>
      </c>
      <c r="C730" t="s">
        <v>13</v>
      </c>
      <c r="D730" t="str">
        <f>_xlfn.XLOOKUP(Table22[[#This Row],[Patron Group]],$S$5:$S$19,$T$5:$T$19)</f>
        <v>Graduate</v>
      </c>
      <c r="E730" s="1" t="d">
        <v>2023-01-24</v>
      </c>
      <c r="F730" t="s">
        <v>872</v>
      </c>
      <c r="G730" t="s">
        <v>2490</v>
      </c>
      <c r="H730" t="str">
        <f>_xlfn.XLOOKUP(Table22[[#This Row],[Unique Barcode]],$N$5:$N$33,$O$5:$O$33)</f>
        <v>MacBook</v>
      </c>
      <c r="I730" t="str">
        <f>_xlfn.XLOOKUP(Table22[[#This Row],[Unique Barcode]],$N$5:$N$33,$P$5:$P$33)</f>
        <v>Device</v>
      </c>
      <c r="J730" t="s">
        <v>2556</v>
      </c>
      <c r="K730">
        <v>1</v>
      </c>
    </row>
    <row r="731" spans="1:11" x14ac:dyDescent="0.2">
      <c r="A731" s="1" t="d">
        <v>2023-01-17</v>
      </c>
      <c r="B731">
        <v>-1</v>
      </c>
      <c r="C731" t="s">
        <v>13</v>
      </c>
      <c r="D731" t="str">
        <f>_xlfn.XLOOKUP(Table22[[#This Row],[Patron Group]],$S$5:$S$19,$T$5:$T$19)</f>
        <v>Graduate</v>
      </c>
      <c r="E731" s="1" t="d">
        <v>2023-01-17</v>
      </c>
      <c r="F731" t="s">
        <v>91</v>
      </c>
      <c r="G731" t="s">
        <v>2492</v>
      </c>
      <c r="H731" t="str">
        <f>_xlfn.XLOOKUP(Table22[[#This Row],[Unique Barcode]],$N$5:$N$33,$O$5:$O$33)</f>
        <v>MACUSBC</v>
      </c>
      <c r="I731" t="str">
        <f>_xlfn.XLOOKUP(Table22[[#This Row],[Unique Barcode]],$N$5:$N$33,$P$5:$P$33)</f>
        <v>Charger</v>
      </c>
      <c r="J731" t="s">
        <v>2556</v>
      </c>
      <c r="K731">
        <v>1</v>
      </c>
    </row>
    <row r="732" spans="1:11" x14ac:dyDescent="0.2">
      <c r="A732" s="1" t="d">
        <v>2023-01-17</v>
      </c>
      <c r="B732">
        <v>-1</v>
      </c>
      <c r="C732" t="s">
        <v>18</v>
      </c>
      <c r="D732" t="str">
        <f>_xlfn.XLOOKUP(Table22[[#This Row],[Patron Group]],$S$5:$S$19,$T$5:$T$19)</f>
        <v>Undergraduate</v>
      </c>
      <c r="E732" s="1" t="d">
        <v>2023-01-24</v>
      </c>
      <c r="F732" t="s">
        <v>964</v>
      </c>
      <c r="G732" t="s">
        <v>2489</v>
      </c>
      <c r="H732" t="str">
        <f>_xlfn.XLOOKUP(Table22[[#This Row],[Unique Barcode]],$N$5:$N$33,$O$5:$O$33)</f>
        <v>ChromeBook</v>
      </c>
      <c r="I732" t="str">
        <f>_xlfn.XLOOKUP(Table22[[#This Row],[Unique Barcode]],$N$5:$N$33,$P$5:$P$33)</f>
        <v>Device</v>
      </c>
      <c r="J732" t="s">
        <v>2556</v>
      </c>
      <c r="K732">
        <v>1</v>
      </c>
    </row>
    <row r="733" spans="1:11" x14ac:dyDescent="0.2">
      <c r="A733" s="1" t="d">
        <v>2023-01-17</v>
      </c>
      <c r="B733">
        <v>-1</v>
      </c>
      <c r="C733" t="s">
        <v>18</v>
      </c>
      <c r="D733" t="str">
        <f>_xlfn.XLOOKUP(Table22[[#This Row],[Patron Group]],$S$5:$S$19,$T$5:$T$19)</f>
        <v>Undergraduate</v>
      </c>
      <c r="E733" s="1" t="d">
        <v>2023-02-14</v>
      </c>
      <c r="F733" t="s">
        <v>87</v>
      </c>
      <c r="G733" t="s">
        <v>2490</v>
      </c>
      <c r="H733" t="str">
        <f>_xlfn.XLOOKUP(Table22[[#This Row],[Unique Barcode]],$N$5:$N$33,$O$5:$O$33)</f>
        <v>MacBook</v>
      </c>
      <c r="I733" t="str">
        <f>_xlfn.XLOOKUP(Table22[[#This Row],[Unique Barcode]],$N$5:$N$33,$P$5:$P$33)</f>
        <v>Device</v>
      </c>
      <c r="J733" t="s">
        <v>2556</v>
      </c>
      <c r="K733">
        <v>1</v>
      </c>
    </row>
    <row r="734" spans="1:11" x14ac:dyDescent="0.2">
      <c r="A734" s="1" t="d">
        <v>2023-01-17</v>
      </c>
      <c r="B734">
        <v>-1</v>
      </c>
      <c r="C734" t="s">
        <v>18</v>
      </c>
      <c r="D734" t="str">
        <f>_xlfn.XLOOKUP(Table22[[#This Row],[Patron Group]],$S$5:$S$19,$T$5:$T$19)</f>
        <v>Undergraduate</v>
      </c>
      <c r="E734" s="1" t="d">
        <v>2023-01-30</v>
      </c>
      <c r="F734" t="s">
        <v>966</v>
      </c>
      <c r="G734" t="s">
        <v>2490</v>
      </c>
      <c r="H734" t="str">
        <f>_xlfn.XLOOKUP(Table22[[#This Row],[Unique Barcode]],$N$5:$N$33,$O$5:$O$33)</f>
        <v>MacBook</v>
      </c>
      <c r="I734" t="str">
        <f>_xlfn.XLOOKUP(Table22[[#This Row],[Unique Barcode]],$N$5:$N$33,$P$5:$P$33)</f>
        <v>Device</v>
      </c>
      <c r="J734" t="s">
        <v>2556</v>
      </c>
      <c r="K734">
        <v>1</v>
      </c>
    </row>
    <row r="735" spans="1:11" x14ac:dyDescent="0.2">
      <c r="A735" s="1" t="d">
        <v>2023-01-17</v>
      </c>
      <c r="B735">
        <v>-1</v>
      </c>
      <c r="C735" t="s">
        <v>18</v>
      </c>
      <c r="D735" t="str">
        <f>_xlfn.XLOOKUP(Table22[[#This Row],[Patron Group]],$S$5:$S$19,$T$5:$T$19)</f>
        <v>Undergraduate</v>
      </c>
      <c r="E735" s="1" t="d">
        <v>2023-01-17</v>
      </c>
      <c r="F735" t="s">
        <v>968</v>
      </c>
      <c r="G735" t="s">
        <v>2509</v>
      </c>
      <c r="H735" t="str">
        <f>_xlfn.XLOOKUP(Table22[[#This Row],[Unique Barcode]],$N$5:$N$33,$O$5:$O$33)</f>
        <v>VGA Cable</v>
      </c>
      <c r="I735" t="str">
        <f>_xlfn.XLOOKUP(Table22[[#This Row],[Unique Barcode]],$N$5:$N$33,$P$5:$P$33)</f>
        <v>Cable</v>
      </c>
      <c r="J735" t="s">
        <v>2556</v>
      </c>
      <c r="K735">
        <v>1</v>
      </c>
    </row>
    <row r="736" spans="1:11" x14ac:dyDescent="0.2">
      <c r="A736" s="1" t="d">
        <v>2023-01-17</v>
      </c>
      <c r="B736">
        <v>-1</v>
      </c>
      <c r="C736" t="s">
        <v>13</v>
      </c>
      <c r="D736" t="str">
        <f>_xlfn.XLOOKUP(Table22[[#This Row],[Patron Group]],$S$5:$S$19,$T$5:$T$19)</f>
        <v>Graduate</v>
      </c>
      <c r="E736" s="1" t="d">
        <v>2023-01-17</v>
      </c>
      <c r="F736" t="s">
        <v>80</v>
      </c>
      <c r="G736" t="s">
        <v>2492</v>
      </c>
      <c r="H736" t="str">
        <f>_xlfn.XLOOKUP(Table22[[#This Row],[Unique Barcode]],$N$5:$N$33,$O$5:$O$33)</f>
        <v>MACUSBC</v>
      </c>
      <c r="I736" t="str">
        <f>_xlfn.XLOOKUP(Table22[[#This Row],[Unique Barcode]],$N$5:$N$33,$P$5:$P$33)</f>
        <v>Charger</v>
      </c>
      <c r="J736" t="s">
        <v>2556</v>
      </c>
      <c r="K736">
        <v>1</v>
      </c>
    </row>
    <row r="737" spans="1:11" x14ac:dyDescent="0.2">
      <c r="A737" s="1" t="d">
        <v>2023-01-17</v>
      </c>
      <c r="B737">
        <v>-1</v>
      </c>
      <c r="C737" t="s">
        <v>13</v>
      </c>
      <c r="D737" t="str">
        <f>_xlfn.XLOOKUP(Table22[[#This Row],[Patron Group]],$S$5:$S$19,$T$5:$T$19)</f>
        <v>Graduate</v>
      </c>
      <c r="E737" s="1" t="d">
        <v>2023-01-17</v>
      </c>
      <c r="F737" t="s">
        <v>80</v>
      </c>
      <c r="G737" t="s">
        <v>2492</v>
      </c>
      <c r="H737" t="str">
        <f>_xlfn.XLOOKUP(Table22[[#This Row],[Unique Barcode]],$N$5:$N$33,$O$5:$O$33)</f>
        <v>MACUSBC</v>
      </c>
      <c r="I737" t="str">
        <f>_xlfn.XLOOKUP(Table22[[#This Row],[Unique Barcode]],$N$5:$N$33,$P$5:$P$33)</f>
        <v>Charger</v>
      </c>
      <c r="J737" t="s">
        <v>2556</v>
      </c>
      <c r="K737">
        <v>1</v>
      </c>
    </row>
    <row r="738" spans="1:11" x14ac:dyDescent="0.2">
      <c r="A738" s="1" t="d">
        <v>2023-01-17</v>
      </c>
      <c r="B738">
        <v>-1</v>
      </c>
      <c r="C738" t="s">
        <v>13</v>
      </c>
      <c r="D738" t="str">
        <f>_xlfn.XLOOKUP(Table22[[#This Row],[Patron Group]],$S$5:$S$19,$T$5:$T$19)</f>
        <v>Graduate</v>
      </c>
      <c r="E738" s="1" t="d">
        <v>2023-01-31</v>
      </c>
      <c r="F738" t="s">
        <v>411</v>
      </c>
      <c r="G738" t="s">
        <v>2491</v>
      </c>
      <c r="H738" t="str">
        <f>_xlfn.XLOOKUP(Table22[[#This Row],[Unique Barcode]],$N$5:$N$33,$O$5:$O$33)</f>
        <v>HP Laptop</v>
      </c>
      <c r="I738" t="str">
        <f>_xlfn.XLOOKUP(Table22[[#This Row],[Unique Barcode]],$N$5:$N$33,$P$5:$P$33)</f>
        <v>Device</v>
      </c>
      <c r="J738" t="s">
        <v>2556</v>
      </c>
      <c r="K738">
        <v>1</v>
      </c>
    </row>
    <row r="739" spans="1:11" x14ac:dyDescent="0.2">
      <c r="A739" s="1" t="d">
        <v>2023-01-17</v>
      </c>
      <c r="B739">
        <v>-1</v>
      </c>
      <c r="C739" t="s">
        <v>18</v>
      </c>
      <c r="D739" t="str">
        <f>_xlfn.XLOOKUP(Table22[[#This Row],[Patron Group]],$S$5:$S$19,$T$5:$T$19)</f>
        <v>Undergraduate</v>
      </c>
      <c r="E739" s="1" t="d">
        <v>2023-01-17</v>
      </c>
      <c r="F739" t="s">
        <v>584</v>
      </c>
      <c r="G739" t="s">
        <v>2492</v>
      </c>
      <c r="H739" t="str">
        <f>_xlfn.XLOOKUP(Table22[[#This Row],[Unique Barcode]],$N$5:$N$33,$O$5:$O$33)</f>
        <v>MACUSBC</v>
      </c>
      <c r="I739" t="str">
        <f>_xlfn.XLOOKUP(Table22[[#This Row],[Unique Barcode]],$N$5:$N$33,$P$5:$P$33)</f>
        <v>Charger</v>
      </c>
      <c r="J739" t="s">
        <v>2640</v>
      </c>
      <c r="K739">
        <v>1</v>
      </c>
    </row>
    <row r="740" spans="1:11" x14ac:dyDescent="0.2">
      <c r="A740" s="1" t="d">
        <v>2023-01-17</v>
      </c>
      <c r="B740">
        <v>-1</v>
      </c>
      <c r="C740" t="s">
        <v>18</v>
      </c>
      <c r="D740" t="str">
        <f>_xlfn.XLOOKUP(Table22[[#This Row],[Patron Group]],$S$5:$S$19,$T$5:$T$19)</f>
        <v>Undergraduate</v>
      </c>
      <c r="E740" s="1" t="d">
        <v>2023-01-24</v>
      </c>
      <c r="F740" t="s">
        <v>663</v>
      </c>
      <c r="G740" t="s">
        <v>2489</v>
      </c>
      <c r="H740" t="str">
        <f>_xlfn.XLOOKUP(Table22[[#This Row],[Unique Barcode]],$N$5:$N$33,$O$5:$O$33)</f>
        <v>ChromeBook</v>
      </c>
      <c r="I740" t="str">
        <f>_xlfn.XLOOKUP(Table22[[#This Row],[Unique Barcode]],$N$5:$N$33,$P$5:$P$33)</f>
        <v>Device</v>
      </c>
      <c r="J740" t="s">
        <v>2554</v>
      </c>
      <c r="K740">
        <v>1</v>
      </c>
    </row>
    <row r="741" spans="1:11" x14ac:dyDescent="0.2">
      <c r="A741" s="1" t="d">
        <v>2023-01-17</v>
      </c>
      <c r="B741">
        <v>-1</v>
      </c>
      <c r="C741" t="s">
        <v>18</v>
      </c>
      <c r="D741" t="str">
        <f>_xlfn.XLOOKUP(Table22[[#This Row],[Patron Group]],$S$5:$S$19,$T$5:$T$19)</f>
        <v>Undergraduate</v>
      </c>
      <c r="E741" s="1" t="d">
        <v>2023-01-24</v>
      </c>
      <c r="F741" t="s">
        <v>970</v>
      </c>
      <c r="G741" t="s">
        <v>2489</v>
      </c>
      <c r="H741" t="str">
        <f>_xlfn.XLOOKUP(Table22[[#This Row],[Unique Barcode]],$N$5:$N$33,$O$5:$O$33)</f>
        <v>ChromeBook</v>
      </c>
      <c r="I741" t="str">
        <f>_xlfn.XLOOKUP(Table22[[#This Row],[Unique Barcode]],$N$5:$N$33,$P$5:$P$33)</f>
        <v>Device</v>
      </c>
      <c r="J741" t="s">
        <v>2640</v>
      </c>
      <c r="K741">
        <v>1</v>
      </c>
    </row>
    <row r="742" spans="1:11" x14ac:dyDescent="0.2">
      <c r="A742" s="1" t="d">
        <v>2023-01-17</v>
      </c>
      <c r="B742">
        <v>-1</v>
      </c>
      <c r="C742" t="s">
        <v>18</v>
      </c>
      <c r="D742" t="str">
        <f>_xlfn.XLOOKUP(Table22[[#This Row],[Patron Group]],$S$5:$S$19,$T$5:$T$19)</f>
        <v>Undergraduate</v>
      </c>
      <c r="E742" s="1" t="d">
        <v>2023-01-24</v>
      </c>
      <c r="F742" t="s">
        <v>972</v>
      </c>
      <c r="G742" t="s">
        <v>2489</v>
      </c>
      <c r="H742" t="str">
        <f>_xlfn.XLOOKUP(Table22[[#This Row],[Unique Barcode]],$N$5:$N$33,$O$5:$O$33)</f>
        <v>ChromeBook</v>
      </c>
      <c r="I742" t="str">
        <f>_xlfn.XLOOKUP(Table22[[#This Row],[Unique Barcode]],$N$5:$N$33,$P$5:$P$33)</f>
        <v>Device</v>
      </c>
      <c r="J742" t="s">
        <v>2640</v>
      </c>
      <c r="K742">
        <v>1</v>
      </c>
    </row>
    <row r="743" spans="1:11" x14ac:dyDescent="0.2">
      <c r="A743" s="1" t="d">
        <v>2023-01-17</v>
      </c>
      <c r="B743">
        <v>-1</v>
      </c>
      <c r="C743" t="s">
        <v>13</v>
      </c>
      <c r="D743" t="str">
        <f>_xlfn.XLOOKUP(Table22[[#This Row],[Patron Group]],$S$5:$S$19,$T$5:$T$19)</f>
        <v>Graduate</v>
      </c>
      <c r="E743" s="1" t="d">
        <v>2023-04-17</v>
      </c>
      <c r="F743" t="s">
        <v>974</v>
      </c>
      <c r="G743" t="s">
        <v>2489</v>
      </c>
      <c r="H743" t="str">
        <f>_xlfn.XLOOKUP(Table22[[#This Row],[Unique Barcode]],$N$5:$N$33,$O$5:$O$33)</f>
        <v>ChromeBook</v>
      </c>
      <c r="I743" t="str">
        <f>_xlfn.XLOOKUP(Table22[[#This Row],[Unique Barcode]],$N$5:$N$33,$P$5:$P$33)</f>
        <v>Device</v>
      </c>
      <c r="J743" t="s">
        <v>2575</v>
      </c>
      <c r="K743">
        <v>1</v>
      </c>
    </row>
    <row r="744" spans="1:11" x14ac:dyDescent="0.2">
      <c r="A744" s="1" t="d">
        <v>2023-01-17</v>
      </c>
      <c r="B744">
        <v>-1</v>
      </c>
      <c r="C744" t="s">
        <v>18</v>
      </c>
      <c r="D744" t="str">
        <f>_xlfn.XLOOKUP(Table22[[#This Row],[Patron Group]],$S$5:$S$19,$T$5:$T$19)</f>
        <v>Undergraduate</v>
      </c>
      <c r="E744" s="1" t="d">
        <v>2023-01-24</v>
      </c>
      <c r="F744" t="s">
        <v>976</v>
      </c>
      <c r="G744" t="s">
        <v>2491</v>
      </c>
      <c r="H744" t="str">
        <f>_xlfn.XLOOKUP(Table22[[#This Row],[Unique Barcode]],$N$5:$N$33,$O$5:$O$33)</f>
        <v>HP Laptop</v>
      </c>
      <c r="I744" t="str">
        <f>_xlfn.XLOOKUP(Table22[[#This Row],[Unique Barcode]],$N$5:$N$33,$P$5:$P$33)</f>
        <v>Device</v>
      </c>
      <c r="J744" t="s">
        <v>2556</v>
      </c>
      <c r="K744">
        <v>1</v>
      </c>
    </row>
    <row r="745" spans="1:11" x14ac:dyDescent="0.2">
      <c r="A745" s="1" t="d">
        <v>2023-01-17</v>
      </c>
      <c r="B745">
        <v>-1</v>
      </c>
      <c r="C745" t="s">
        <v>18</v>
      </c>
      <c r="D745" t="str">
        <f>_xlfn.XLOOKUP(Table22[[#This Row],[Patron Group]],$S$5:$S$19,$T$5:$T$19)</f>
        <v>Undergraduate</v>
      </c>
      <c r="E745" s="1" t="d">
        <v>2023-01-24</v>
      </c>
      <c r="F745" t="s">
        <v>978</v>
      </c>
      <c r="G745" t="s">
        <v>2490</v>
      </c>
      <c r="H745" t="str">
        <f>_xlfn.XLOOKUP(Table22[[#This Row],[Unique Barcode]],$N$5:$N$33,$O$5:$O$33)</f>
        <v>MacBook</v>
      </c>
      <c r="I745" t="str">
        <f>_xlfn.XLOOKUP(Table22[[#This Row],[Unique Barcode]],$N$5:$N$33,$P$5:$P$33)</f>
        <v>Device</v>
      </c>
      <c r="J745" t="s">
        <v>2556</v>
      </c>
      <c r="K745">
        <v>1</v>
      </c>
    </row>
    <row r="746" spans="1:11" x14ac:dyDescent="0.2">
      <c r="A746" s="1" t="d">
        <v>2023-01-17</v>
      </c>
      <c r="B746">
        <v>-1</v>
      </c>
      <c r="C746" t="s">
        <v>18</v>
      </c>
      <c r="D746" t="str">
        <f>_xlfn.XLOOKUP(Table22[[#This Row],[Patron Group]],$S$5:$S$19,$T$5:$T$19)</f>
        <v>Undergraduate</v>
      </c>
      <c r="E746" s="1" t="d">
        <v>2023-01-17</v>
      </c>
      <c r="F746" t="s">
        <v>980</v>
      </c>
      <c r="G746" t="s">
        <v>2492</v>
      </c>
      <c r="H746" t="str">
        <f>_xlfn.XLOOKUP(Table22[[#This Row],[Unique Barcode]],$N$5:$N$33,$O$5:$O$33)</f>
        <v>MACUSBC</v>
      </c>
      <c r="I746" t="str">
        <f>_xlfn.XLOOKUP(Table22[[#This Row],[Unique Barcode]],$N$5:$N$33,$P$5:$P$33)</f>
        <v>Charger</v>
      </c>
      <c r="J746" t="s">
        <v>2556</v>
      </c>
      <c r="K746">
        <v>1</v>
      </c>
    </row>
    <row r="747" spans="1:11" x14ac:dyDescent="0.2">
      <c r="A747" s="1" t="d">
        <v>2023-01-17</v>
      </c>
      <c r="B747">
        <v>-1</v>
      </c>
      <c r="C747" t="s">
        <v>13</v>
      </c>
      <c r="D747" t="str">
        <f>_xlfn.XLOOKUP(Table22[[#This Row],[Patron Group]],$S$5:$S$19,$T$5:$T$19)</f>
        <v>Graduate</v>
      </c>
      <c r="E747" s="1" t="d">
        <v>2023-01-17</v>
      </c>
      <c r="F747" t="s">
        <v>657</v>
      </c>
      <c r="G747" t="s">
        <v>2495</v>
      </c>
      <c r="H747" t="str">
        <f>_xlfn.XLOOKUP(Table22[[#This Row],[Unique Barcode]],$N$5:$N$33,$O$5:$O$33)</f>
        <v>WALLADPT</v>
      </c>
      <c r="I747" t="str">
        <f>_xlfn.XLOOKUP(Table22[[#This Row],[Unique Barcode]],$N$5:$N$33,$P$5:$P$33)</f>
        <v>Charger</v>
      </c>
      <c r="J747" t="s">
        <v>2556</v>
      </c>
      <c r="K747">
        <v>1</v>
      </c>
    </row>
    <row r="748" spans="1:11" x14ac:dyDescent="0.2">
      <c r="A748" s="1" t="d">
        <v>2023-01-17</v>
      </c>
      <c r="B748">
        <v>-1</v>
      </c>
      <c r="C748" t="s">
        <v>13</v>
      </c>
      <c r="D748" t="str">
        <f>_xlfn.XLOOKUP(Table22[[#This Row],[Patron Group]],$S$5:$S$19,$T$5:$T$19)</f>
        <v>Graduate</v>
      </c>
      <c r="E748" s="1" t="d">
        <v>2023-01-17</v>
      </c>
      <c r="F748" t="s">
        <v>435</v>
      </c>
      <c r="G748" t="s">
        <v>2496</v>
      </c>
      <c r="H748" t="str">
        <f>_xlfn.XLOOKUP(Table22[[#This Row],[Unique Barcode]],$N$5:$N$33,$O$5:$O$33)</f>
        <v>IPHONE</v>
      </c>
      <c r="I748" t="str">
        <f>_xlfn.XLOOKUP(Table22[[#This Row],[Unique Barcode]],$N$5:$N$33,$P$5:$P$33)</f>
        <v>Charger</v>
      </c>
      <c r="J748" t="s">
        <v>2556</v>
      </c>
      <c r="K748">
        <v>1</v>
      </c>
    </row>
    <row r="749" spans="1:11" x14ac:dyDescent="0.2">
      <c r="A749" s="1" t="d">
        <v>2023-01-17</v>
      </c>
      <c r="B749">
        <v>-1</v>
      </c>
      <c r="C749" t="s">
        <v>18</v>
      </c>
      <c r="D749" t="str">
        <f>_xlfn.XLOOKUP(Table22[[#This Row],[Patron Group]],$S$5:$S$19,$T$5:$T$19)</f>
        <v>Undergraduate</v>
      </c>
      <c r="E749" s="1" t="d">
        <v>2023-01-31</v>
      </c>
      <c r="F749" t="s">
        <v>982</v>
      </c>
      <c r="G749" t="s">
        <v>2530</v>
      </c>
      <c r="H749" t="str">
        <f>_xlfn.XLOOKUP(Table22[[#This Row],[Unique Barcode]],$N$5:$N$33,$O$5:$O$33)</f>
        <v>iPad</v>
      </c>
      <c r="I749" t="str">
        <f>_xlfn.XLOOKUP(Table22[[#This Row],[Unique Barcode]],$N$5:$N$33,$P$5:$P$33)</f>
        <v>Device</v>
      </c>
      <c r="J749" t="s">
        <v>2556</v>
      </c>
      <c r="K749">
        <v>1</v>
      </c>
    </row>
    <row r="750" spans="1:11" x14ac:dyDescent="0.2">
      <c r="A750" s="1" t="d">
        <v>2023-01-17</v>
      </c>
      <c r="B750">
        <v>-1</v>
      </c>
      <c r="C750" t="s">
        <v>18</v>
      </c>
      <c r="D750" t="str">
        <f>_xlfn.XLOOKUP(Table22[[#This Row],[Patron Group]],$S$5:$S$19,$T$5:$T$19)</f>
        <v>Undergraduate</v>
      </c>
      <c r="E750" s="1" t="d">
        <v>2023-01-31</v>
      </c>
      <c r="F750" t="s">
        <v>983</v>
      </c>
      <c r="G750" t="s">
        <v>2490</v>
      </c>
      <c r="H750" t="str">
        <f>_xlfn.XLOOKUP(Table22[[#This Row],[Unique Barcode]],$N$5:$N$33,$O$5:$O$33)</f>
        <v>MacBook</v>
      </c>
      <c r="I750" t="str">
        <f>_xlfn.XLOOKUP(Table22[[#This Row],[Unique Barcode]],$N$5:$N$33,$P$5:$P$33)</f>
        <v>Device</v>
      </c>
      <c r="J750" t="s">
        <v>2556</v>
      </c>
      <c r="K750">
        <v>1</v>
      </c>
    </row>
    <row r="751" spans="1:11" x14ac:dyDescent="0.2">
      <c r="A751" s="1" t="d">
        <v>2023-01-17</v>
      </c>
      <c r="B751">
        <v>-1</v>
      </c>
      <c r="C751" t="s">
        <v>18</v>
      </c>
      <c r="D751" t="str">
        <f>_xlfn.XLOOKUP(Table22[[#This Row],[Patron Group]],$S$5:$S$19,$T$5:$T$19)</f>
        <v>Undergraduate</v>
      </c>
      <c r="E751" s="1" t="d">
        <v>2023-01-31</v>
      </c>
      <c r="F751" t="s">
        <v>985</v>
      </c>
      <c r="G751" t="s">
        <v>2528</v>
      </c>
      <c r="H751" t="str">
        <f>_xlfn.XLOOKUP(Table22[[#This Row],[Unique Barcode]],$N$5:$N$33,$O$5:$O$33)</f>
        <v>MacBook</v>
      </c>
      <c r="I751" t="str">
        <f>_xlfn.XLOOKUP(Table22[[#This Row],[Unique Barcode]],$N$5:$N$33,$P$5:$P$33)</f>
        <v>Device</v>
      </c>
      <c r="J751" t="s">
        <v>2556</v>
      </c>
      <c r="K751">
        <v>1</v>
      </c>
    </row>
    <row r="752" spans="1:11" x14ac:dyDescent="0.2">
      <c r="A752" s="1" t="d">
        <v>2023-01-17</v>
      </c>
      <c r="B752">
        <v>-1</v>
      </c>
      <c r="C752" t="s">
        <v>18</v>
      </c>
      <c r="D752" t="str">
        <f>_xlfn.XLOOKUP(Table22[[#This Row],[Patron Group]],$S$5:$S$19,$T$5:$T$19)</f>
        <v>Undergraduate</v>
      </c>
      <c r="E752" s="1" t="d">
        <v>2023-01-17</v>
      </c>
      <c r="F752" t="s">
        <v>673</v>
      </c>
      <c r="G752" t="s">
        <v>2499</v>
      </c>
      <c r="H752" t="str">
        <f>_xlfn.XLOOKUP(Table22[[#This Row],[Unique Barcode]],$N$5:$N$33,$O$5:$O$33)</f>
        <v>OMNI</v>
      </c>
      <c r="I752" t="str">
        <f>_xlfn.XLOOKUP(Table22[[#This Row],[Unique Barcode]],$N$5:$N$33,$P$5:$P$33)</f>
        <v>Charger</v>
      </c>
      <c r="J752" t="s">
        <v>2580</v>
      </c>
      <c r="K752">
        <v>1</v>
      </c>
    </row>
    <row r="753" spans="1:11" x14ac:dyDescent="0.2">
      <c r="A753" s="1" t="d">
        <v>2023-01-17</v>
      </c>
      <c r="B753">
        <v>-1</v>
      </c>
      <c r="C753" t="s">
        <v>18</v>
      </c>
      <c r="D753" t="str">
        <f>_xlfn.XLOOKUP(Table22[[#This Row],[Patron Group]],$S$5:$S$19,$T$5:$T$19)</f>
        <v>Undergraduate</v>
      </c>
      <c r="E753" s="1" t="d">
        <v>2023-01-17</v>
      </c>
      <c r="F753" t="s">
        <v>918</v>
      </c>
      <c r="G753" t="s">
        <v>2504</v>
      </c>
      <c r="H753" t="str">
        <f>_xlfn.XLOOKUP(Table22[[#This Row],[Unique Barcode]],$N$5:$N$33,$O$5:$O$33)</f>
        <v>Android Charger</v>
      </c>
      <c r="I753" t="str">
        <f>_xlfn.XLOOKUP(Table22[[#This Row],[Unique Barcode]],$N$5:$N$33,$P$5:$P$33)</f>
        <v>Charger</v>
      </c>
      <c r="J753" t="s">
        <v>2580</v>
      </c>
      <c r="K753">
        <v>1</v>
      </c>
    </row>
    <row r="754" spans="1:11" x14ac:dyDescent="0.2">
      <c r="A754" s="1" t="d">
        <v>2023-01-17</v>
      </c>
      <c r="B754">
        <v>-1</v>
      </c>
      <c r="C754" t="s">
        <v>18</v>
      </c>
      <c r="D754" t="str">
        <f>_xlfn.XLOOKUP(Table22[[#This Row],[Patron Group]],$S$5:$S$19,$T$5:$T$19)</f>
        <v>Undergraduate</v>
      </c>
      <c r="E754" s="1" t="d">
        <v>2023-01-24</v>
      </c>
      <c r="F754" t="s">
        <v>987</v>
      </c>
      <c r="G754" t="s">
        <v>2491</v>
      </c>
      <c r="H754" t="str">
        <f>_xlfn.XLOOKUP(Table22[[#This Row],[Unique Barcode]],$N$5:$N$33,$O$5:$O$33)</f>
        <v>HP Laptop</v>
      </c>
      <c r="I754" t="str">
        <f>_xlfn.XLOOKUP(Table22[[#This Row],[Unique Barcode]],$N$5:$N$33,$P$5:$P$33)</f>
        <v>Device</v>
      </c>
      <c r="J754" t="s">
        <v>2556</v>
      </c>
      <c r="K754">
        <v>1</v>
      </c>
    </row>
    <row r="755" spans="1:11" x14ac:dyDescent="0.2">
      <c r="A755" s="1" t="d">
        <v>2023-01-17</v>
      </c>
      <c r="B755">
        <v>-1</v>
      </c>
      <c r="C755" t="s">
        <v>13</v>
      </c>
      <c r="D755" t="str">
        <f>_xlfn.XLOOKUP(Table22[[#This Row],[Patron Group]],$S$5:$S$19,$T$5:$T$19)</f>
        <v>Graduate</v>
      </c>
      <c r="E755" s="1" t="d">
        <v>2023-01-17</v>
      </c>
      <c r="F755" t="s">
        <v>989</v>
      </c>
      <c r="G755" t="s">
        <v>2493</v>
      </c>
      <c r="H755" t="str">
        <f>_xlfn.XLOOKUP(Table22[[#This Row],[Unique Barcode]],$N$5:$N$33,$O$5:$O$33)</f>
        <v>Headphones</v>
      </c>
      <c r="I755" t="str">
        <f>_xlfn.XLOOKUP(Table22[[#This Row],[Unique Barcode]],$N$5:$N$33,$P$5:$P$33)</f>
        <v>Accessory</v>
      </c>
      <c r="J755" t="s">
        <v>2556</v>
      </c>
      <c r="K755">
        <v>1</v>
      </c>
    </row>
    <row r="756" spans="1:11" x14ac:dyDescent="0.2">
      <c r="A756" s="1" t="d">
        <v>2023-01-17</v>
      </c>
      <c r="B756">
        <v>-1</v>
      </c>
      <c r="C756" t="s">
        <v>18</v>
      </c>
      <c r="D756" t="str">
        <f>_xlfn.XLOOKUP(Table22[[#This Row],[Patron Group]],$S$5:$S$19,$T$5:$T$19)</f>
        <v>Undergraduate</v>
      </c>
      <c r="E756" s="1" t="d">
        <v>2023-01-31</v>
      </c>
      <c r="F756" t="s">
        <v>823</v>
      </c>
      <c r="G756" t="s">
        <v>2489</v>
      </c>
      <c r="H756" t="str">
        <f>_xlfn.XLOOKUP(Table22[[#This Row],[Unique Barcode]],$N$5:$N$33,$O$5:$O$33)</f>
        <v>ChromeBook</v>
      </c>
      <c r="I756" t="str">
        <f>_xlfn.XLOOKUP(Table22[[#This Row],[Unique Barcode]],$N$5:$N$33,$P$5:$P$33)</f>
        <v>Device</v>
      </c>
      <c r="J756" t="s">
        <v>2556</v>
      </c>
      <c r="K756">
        <v>1</v>
      </c>
    </row>
    <row r="757" spans="1:11" x14ac:dyDescent="0.2">
      <c r="A757" s="1" t="d">
        <v>2023-01-17</v>
      </c>
      <c r="B757">
        <v>-1</v>
      </c>
      <c r="C757" t="s">
        <v>18</v>
      </c>
      <c r="D757" t="str">
        <f>_xlfn.XLOOKUP(Table22[[#This Row],[Patron Group]],$S$5:$S$19,$T$5:$T$19)</f>
        <v>Undergraduate</v>
      </c>
      <c r="E757" s="1" t="d">
        <v>2023-01-24</v>
      </c>
      <c r="F757" t="s">
        <v>991</v>
      </c>
      <c r="G757" t="s">
        <v>2491</v>
      </c>
      <c r="H757" t="str">
        <f>_xlfn.XLOOKUP(Table22[[#This Row],[Unique Barcode]],$N$5:$N$33,$O$5:$O$33)</f>
        <v>HP Laptop</v>
      </c>
      <c r="I757" t="str">
        <f>_xlfn.XLOOKUP(Table22[[#This Row],[Unique Barcode]],$N$5:$N$33,$P$5:$P$33)</f>
        <v>Device</v>
      </c>
      <c r="J757" t="s">
        <v>2556</v>
      </c>
      <c r="K757">
        <v>1</v>
      </c>
    </row>
    <row r="758" spans="1:11" x14ac:dyDescent="0.2">
      <c r="A758" s="1" t="d">
        <v>2023-01-17</v>
      </c>
      <c r="B758">
        <v>-1</v>
      </c>
      <c r="C758" t="s">
        <v>18</v>
      </c>
      <c r="D758" t="str">
        <f>_xlfn.XLOOKUP(Table22[[#This Row],[Patron Group]],$S$5:$S$19,$T$5:$T$19)</f>
        <v>Undergraduate</v>
      </c>
      <c r="E758" s="1" t="d">
        <v>2023-04-17</v>
      </c>
      <c r="F758" t="s">
        <v>993</v>
      </c>
      <c r="G758" t="s">
        <v>2494</v>
      </c>
      <c r="H758" t="str">
        <f>_xlfn.XLOOKUP(Table22[[#This Row],[Unique Barcode]],$N$5:$N$33,$O$5:$O$33)</f>
        <v>EE Devices</v>
      </c>
      <c r="I758" t="str">
        <f>_xlfn.XLOOKUP(Table22[[#This Row],[Unique Barcode]],$N$5:$N$33,$P$5:$P$33)</f>
        <v>EE Devices</v>
      </c>
      <c r="J758" t="s">
        <v>2575</v>
      </c>
      <c r="K758">
        <v>1</v>
      </c>
    </row>
    <row r="759" spans="1:11" x14ac:dyDescent="0.2">
      <c r="A759" s="1" t="d">
        <v>2023-01-17</v>
      </c>
      <c r="B759">
        <v>5560086380006530</v>
      </c>
      <c r="C759" t="s">
        <v>18</v>
      </c>
      <c r="D759" t="str">
        <f>_xlfn.XLOOKUP(Table22[[#This Row],[Patron Group]],$S$5:$S$19,$T$5:$T$19)</f>
        <v>Undergraduate</v>
      </c>
      <c r="E759" s="1" t="d">
        <v>2023-01-17</v>
      </c>
      <c r="F759" t="s">
        <v>390</v>
      </c>
      <c r="G759" t="s">
        <v>2492</v>
      </c>
      <c r="H759" t="str">
        <f>_xlfn.XLOOKUP(Table22[[#This Row],[Unique Barcode]],$N$5:$N$33,$O$5:$O$33)</f>
        <v>MACUSBC</v>
      </c>
      <c r="I759" t="str">
        <f>_xlfn.XLOOKUP(Table22[[#This Row],[Unique Barcode]],$N$5:$N$33,$P$5:$P$33)</f>
        <v>Charger</v>
      </c>
      <c r="J759" t="s">
        <v>2556</v>
      </c>
      <c r="K759">
        <v>1</v>
      </c>
    </row>
    <row r="760" spans="1:11" x14ac:dyDescent="0.2">
      <c r="A760" s="1" t="d">
        <v>2023-01-17</v>
      </c>
      <c r="B760">
        <v>-1</v>
      </c>
      <c r="C760" t="s">
        <v>18</v>
      </c>
      <c r="D760" t="str">
        <f>_xlfn.XLOOKUP(Table22[[#This Row],[Patron Group]],$S$5:$S$19,$T$5:$T$19)</f>
        <v>Undergraduate</v>
      </c>
      <c r="E760" s="1" t="d">
        <v>2023-04-17</v>
      </c>
      <c r="F760" t="s">
        <v>730</v>
      </c>
      <c r="G760" t="s">
        <v>2494</v>
      </c>
      <c r="H760" t="str">
        <f>_xlfn.XLOOKUP(Table22[[#This Row],[Unique Barcode]],$N$5:$N$33,$O$5:$O$33)</f>
        <v>EE Devices</v>
      </c>
      <c r="I760" t="str">
        <f>_xlfn.XLOOKUP(Table22[[#This Row],[Unique Barcode]],$N$5:$N$33,$P$5:$P$33)</f>
        <v>EE Devices</v>
      </c>
      <c r="J760" t="s">
        <v>2575</v>
      </c>
      <c r="K760">
        <v>1</v>
      </c>
    </row>
    <row r="761" spans="1:11" x14ac:dyDescent="0.2">
      <c r="A761" s="1" t="d">
        <v>2023-01-17</v>
      </c>
      <c r="B761">
        <v>-1</v>
      </c>
      <c r="C761" t="s">
        <v>13</v>
      </c>
      <c r="D761" t="str">
        <f>_xlfn.XLOOKUP(Table22[[#This Row],[Patron Group]],$S$5:$S$19,$T$5:$T$19)</f>
        <v>Graduate</v>
      </c>
      <c r="E761" s="1" t="d">
        <v>2023-01-17</v>
      </c>
      <c r="F761" t="s">
        <v>168</v>
      </c>
      <c r="G761" t="s">
        <v>2497</v>
      </c>
      <c r="H761" t="str">
        <f>_xlfn.XLOOKUP(Table22[[#This Row],[Unique Barcode]],$N$5:$N$33,$O$5:$O$33)</f>
        <v>MACCHRG</v>
      </c>
      <c r="I761" t="str">
        <f>_xlfn.XLOOKUP(Table22[[#This Row],[Unique Barcode]],$N$5:$N$33,$P$5:$P$33)</f>
        <v>Charger</v>
      </c>
      <c r="J761" t="s">
        <v>2556</v>
      </c>
      <c r="K761">
        <v>1</v>
      </c>
    </row>
    <row r="762" spans="1:11" x14ac:dyDescent="0.2">
      <c r="A762" s="1" t="d">
        <v>2023-01-17</v>
      </c>
      <c r="B762">
        <v>-1</v>
      </c>
      <c r="C762" t="s">
        <v>18</v>
      </c>
      <c r="D762" t="str">
        <f>_xlfn.XLOOKUP(Table22[[#This Row],[Patron Group]],$S$5:$S$19,$T$5:$T$19)</f>
        <v>Undergraduate</v>
      </c>
      <c r="E762" s="1" t="d">
        <v>2023-01-17</v>
      </c>
      <c r="F762" t="s">
        <v>492</v>
      </c>
      <c r="G762" t="s">
        <v>2495</v>
      </c>
      <c r="H762" t="str">
        <f>_xlfn.XLOOKUP(Table22[[#This Row],[Unique Barcode]],$N$5:$N$33,$O$5:$O$33)</f>
        <v>WALLADPT</v>
      </c>
      <c r="I762" t="str">
        <f>_xlfn.XLOOKUP(Table22[[#This Row],[Unique Barcode]],$N$5:$N$33,$P$5:$P$33)</f>
        <v>Charger</v>
      </c>
      <c r="J762" t="s">
        <v>2556</v>
      </c>
      <c r="K762">
        <v>1</v>
      </c>
    </row>
    <row r="763" spans="1:11" x14ac:dyDescent="0.2">
      <c r="A763" s="1" t="d">
        <v>2023-01-17</v>
      </c>
      <c r="B763">
        <v>-1</v>
      </c>
      <c r="C763" t="s">
        <v>18</v>
      </c>
      <c r="D763" t="str">
        <f>_xlfn.XLOOKUP(Table22[[#This Row],[Patron Group]],$S$5:$S$19,$T$5:$T$19)</f>
        <v>Undergraduate</v>
      </c>
      <c r="E763" s="1" t="d">
        <v>2023-01-17</v>
      </c>
      <c r="F763" t="s">
        <v>624</v>
      </c>
      <c r="G763" t="s">
        <v>2496</v>
      </c>
      <c r="H763" t="str">
        <f>_xlfn.XLOOKUP(Table22[[#This Row],[Unique Barcode]],$N$5:$N$33,$O$5:$O$33)</f>
        <v>IPHONE</v>
      </c>
      <c r="I763" t="str">
        <f>_xlfn.XLOOKUP(Table22[[#This Row],[Unique Barcode]],$N$5:$N$33,$P$5:$P$33)</f>
        <v>Charger</v>
      </c>
      <c r="J763" t="s">
        <v>2556</v>
      </c>
      <c r="K763">
        <v>1</v>
      </c>
    </row>
    <row r="764" spans="1:11" x14ac:dyDescent="0.2">
      <c r="A764" s="1" t="d">
        <v>2023-01-17</v>
      </c>
      <c r="B764">
        <v>-1</v>
      </c>
      <c r="C764" t="s">
        <v>18</v>
      </c>
      <c r="D764" t="str">
        <f>_xlfn.XLOOKUP(Table22[[#This Row],[Patron Group]],$S$5:$S$19,$T$5:$T$19)</f>
        <v>Undergraduate</v>
      </c>
      <c r="E764" s="1" t="d">
        <v>2023-01-24</v>
      </c>
      <c r="F764" t="s">
        <v>995</v>
      </c>
      <c r="G764" t="s">
        <v>2491</v>
      </c>
      <c r="H764" t="str">
        <f>_xlfn.XLOOKUP(Table22[[#This Row],[Unique Barcode]],$N$5:$N$33,$O$5:$O$33)</f>
        <v>HP Laptop</v>
      </c>
      <c r="I764" t="str">
        <f>_xlfn.XLOOKUP(Table22[[#This Row],[Unique Barcode]],$N$5:$N$33,$P$5:$P$33)</f>
        <v>Device</v>
      </c>
      <c r="J764" t="s">
        <v>2556</v>
      </c>
      <c r="K764">
        <v>1</v>
      </c>
    </row>
    <row r="765" spans="1:11" x14ac:dyDescent="0.2">
      <c r="A765" s="1" t="d">
        <v>2023-01-17</v>
      </c>
      <c r="B765">
        <v>5565916140006530</v>
      </c>
      <c r="C765" t="s">
        <v>18</v>
      </c>
      <c r="D765" t="str">
        <f>_xlfn.XLOOKUP(Table22[[#This Row],[Patron Group]],$S$5:$S$19,$T$5:$T$19)</f>
        <v>Undergraduate</v>
      </c>
      <c r="E765" s="1" t="d">
        <v>2023-04-17</v>
      </c>
      <c r="F765" t="s">
        <v>997</v>
      </c>
      <c r="G765" t="s">
        <v>2494</v>
      </c>
      <c r="H765" t="str">
        <f>_xlfn.XLOOKUP(Table22[[#This Row],[Unique Barcode]],$N$5:$N$33,$O$5:$O$33)</f>
        <v>EE Devices</v>
      </c>
      <c r="I765" t="str">
        <f>_xlfn.XLOOKUP(Table22[[#This Row],[Unique Barcode]],$N$5:$N$33,$P$5:$P$33)</f>
        <v>EE Devices</v>
      </c>
      <c r="J765" t="s">
        <v>2575</v>
      </c>
      <c r="K765">
        <v>1</v>
      </c>
    </row>
    <row r="766" spans="1:11" x14ac:dyDescent="0.2">
      <c r="A766" s="1" t="d">
        <v>2023-01-17</v>
      </c>
      <c r="B766">
        <v>-1</v>
      </c>
      <c r="C766" t="s">
        <v>18</v>
      </c>
      <c r="D766" t="str">
        <f>_xlfn.XLOOKUP(Table22[[#This Row],[Patron Group]],$S$5:$S$19,$T$5:$T$19)</f>
        <v>Undergraduate</v>
      </c>
      <c r="E766" s="1" t="d">
        <v>2023-01-24</v>
      </c>
      <c r="F766" t="s">
        <v>999</v>
      </c>
      <c r="G766" t="s">
        <v>2489</v>
      </c>
      <c r="H766" t="str">
        <f>_xlfn.XLOOKUP(Table22[[#This Row],[Unique Barcode]],$N$5:$N$33,$O$5:$O$33)</f>
        <v>ChromeBook</v>
      </c>
      <c r="I766" t="str">
        <f>_xlfn.XLOOKUP(Table22[[#This Row],[Unique Barcode]],$N$5:$N$33,$P$5:$P$33)</f>
        <v>Device</v>
      </c>
      <c r="J766" t="s">
        <v>2575</v>
      </c>
      <c r="K766">
        <v>1</v>
      </c>
    </row>
    <row r="767" spans="1:11" x14ac:dyDescent="0.2">
      <c r="A767" s="1" t="d">
        <v>2023-01-17</v>
      </c>
      <c r="B767">
        <v>-1</v>
      </c>
      <c r="C767" t="s">
        <v>108</v>
      </c>
      <c r="D767" t="str">
        <f>_xlfn.XLOOKUP(Table22[[#This Row],[Patron Group]],$S$5:$S$19,$T$5:$T$19)</f>
        <v>Undergraduate</v>
      </c>
      <c r="E767" s="1" t="d">
        <v>2023-01-24</v>
      </c>
      <c r="F767" t="s">
        <v>902</v>
      </c>
      <c r="G767" t="s">
        <v>2489</v>
      </c>
      <c r="H767" t="str">
        <f>_xlfn.XLOOKUP(Table22[[#This Row],[Unique Barcode]],$N$5:$N$33,$O$5:$O$33)</f>
        <v>ChromeBook</v>
      </c>
      <c r="I767" t="str">
        <f>_xlfn.XLOOKUP(Table22[[#This Row],[Unique Barcode]],$N$5:$N$33,$P$5:$P$33)</f>
        <v>Device</v>
      </c>
      <c r="J767" t="s">
        <v>2580</v>
      </c>
      <c r="K767">
        <v>1</v>
      </c>
    </row>
    <row r="768" spans="1:11" x14ac:dyDescent="0.2">
      <c r="A768" s="1" t="d">
        <v>2023-01-17</v>
      </c>
      <c r="B768">
        <v>-1</v>
      </c>
      <c r="C768" t="s">
        <v>18</v>
      </c>
      <c r="D768" t="str">
        <f>_xlfn.XLOOKUP(Table22[[#This Row],[Patron Group]],$S$5:$S$19,$T$5:$T$19)</f>
        <v>Undergraduate</v>
      </c>
      <c r="E768" s="1" t="d">
        <v>2023-01-24</v>
      </c>
      <c r="F768" t="s">
        <v>151</v>
      </c>
      <c r="G768" t="s">
        <v>2491</v>
      </c>
      <c r="H768" t="str">
        <f>_xlfn.XLOOKUP(Table22[[#This Row],[Unique Barcode]],$N$5:$N$33,$O$5:$O$33)</f>
        <v>HP Laptop</v>
      </c>
      <c r="I768" t="str">
        <f>_xlfn.XLOOKUP(Table22[[#This Row],[Unique Barcode]],$N$5:$N$33,$P$5:$P$33)</f>
        <v>Device</v>
      </c>
      <c r="J768" t="s">
        <v>2556</v>
      </c>
      <c r="K768">
        <v>1</v>
      </c>
    </row>
    <row r="769" spans="1:11" x14ac:dyDescent="0.2">
      <c r="A769" s="1" t="d">
        <v>2023-01-17</v>
      </c>
      <c r="B769">
        <v>-1</v>
      </c>
      <c r="C769" t="s">
        <v>243</v>
      </c>
      <c r="D769" t="str">
        <f>_xlfn.XLOOKUP(Table22[[#This Row],[Patron Group]],$S$5:$S$19,$T$5:$T$19)</f>
        <v>Academic</v>
      </c>
      <c r="E769" s="1" t="d">
        <v>2023-01-24</v>
      </c>
      <c r="F769" t="s">
        <v>1001</v>
      </c>
      <c r="G769" t="s">
        <v>2491</v>
      </c>
      <c r="H769" t="str">
        <f>_xlfn.XLOOKUP(Table22[[#This Row],[Unique Barcode]],$N$5:$N$33,$O$5:$O$33)</f>
        <v>HP Laptop</v>
      </c>
      <c r="I769" t="str">
        <f>_xlfn.XLOOKUP(Table22[[#This Row],[Unique Barcode]],$N$5:$N$33,$P$5:$P$33)</f>
        <v>Device</v>
      </c>
      <c r="J769" t="s">
        <v>2556</v>
      </c>
      <c r="K769">
        <v>1</v>
      </c>
    </row>
    <row r="770" spans="1:11" x14ac:dyDescent="0.2">
      <c r="A770" s="1" t="d">
        <v>2023-01-17</v>
      </c>
      <c r="B770">
        <v>-1</v>
      </c>
      <c r="C770" t="s">
        <v>13</v>
      </c>
      <c r="D770" t="str">
        <f>_xlfn.XLOOKUP(Table22[[#This Row],[Patron Group]],$S$5:$S$19,$T$5:$T$19)</f>
        <v>Graduate</v>
      </c>
      <c r="E770" s="1" t="d">
        <v>2023-04-17</v>
      </c>
      <c r="F770" t="s">
        <v>1003</v>
      </c>
      <c r="G770" t="s">
        <v>2494</v>
      </c>
      <c r="H770" t="str">
        <f>_xlfn.XLOOKUP(Table22[[#This Row],[Unique Barcode]],$N$5:$N$33,$O$5:$O$33)</f>
        <v>EE Devices</v>
      </c>
      <c r="I770" t="str">
        <f>_xlfn.XLOOKUP(Table22[[#This Row],[Unique Barcode]],$N$5:$N$33,$P$5:$P$33)</f>
        <v>EE Devices</v>
      </c>
      <c r="J770" t="s">
        <v>2575</v>
      </c>
      <c r="K770">
        <v>1</v>
      </c>
    </row>
    <row r="771" spans="1:11" x14ac:dyDescent="0.2">
      <c r="A771" s="1" t="d">
        <v>2023-01-17</v>
      </c>
      <c r="B771">
        <v>-1</v>
      </c>
      <c r="C771" t="s">
        <v>18</v>
      </c>
      <c r="D771" t="str">
        <f>_xlfn.XLOOKUP(Table22[[#This Row],[Patron Group]],$S$5:$S$19,$T$5:$T$19)</f>
        <v>Undergraduate</v>
      </c>
      <c r="E771" s="1" t="d">
        <v>2023-01-17</v>
      </c>
      <c r="F771" t="s">
        <v>1005</v>
      </c>
      <c r="G771" t="s">
        <v>2495</v>
      </c>
      <c r="H771" t="str">
        <f>_xlfn.XLOOKUP(Table22[[#This Row],[Unique Barcode]],$N$5:$N$33,$O$5:$O$33)</f>
        <v>WALLADPT</v>
      </c>
      <c r="I771" t="str">
        <f>_xlfn.XLOOKUP(Table22[[#This Row],[Unique Barcode]],$N$5:$N$33,$P$5:$P$33)</f>
        <v>Charger</v>
      </c>
      <c r="J771" t="s">
        <v>2556</v>
      </c>
      <c r="K771">
        <v>1</v>
      </c>
    </row>
    <row r="772" spans="1:11" x14ac:dyDescent="0.2">
      <c r="A772" s="1" t="d">
        <v>2023-01-17</v>
      </c>
      <c r="B772">
        <v>-1</v>
      </c>
      <c r="C772" t="s">
        <v>18</v>
      </c>
      <c r="D772" t="str">
        <f>_xlfn.XLOOKUP(Table22[[#This Row],[Patron Group]],$S$5:$S$19,$T$5:$T$19)</f>
        <v>Undergraduate</v>
      </c>
      <c r="E772" s="1" t="d">
        <v>2023-01-17</v>
      </c>
      <c r="F772" t="s">
        <v>1006</v>
      </c>
      <c r="G772" t="s">
        <v>2496</v>
      </c>
      <c r="H772" t="str">
        <f>_xlfn.XLOOKUP(Table22[[#This Row],[Unique Barcode]],$N$5:$N$33,$O$5:$O$33)</f>
        <v>IPHONE</v>
      </c>
      <c r="I772" t="str">
        <f>_xlfn.XLOOKUP(Table22[[#This Row],[Unique Barcode]],$N$5:$N$33,$P$5:$P$33)</f>
        <v>Charger</v>
      </c>
      <c r="J772" t="s">
        <v>2556</v>
      </c>
      <c r="K772">
        <v>1</v>
      </c>
    </row>
    <row r="773" spans="1:11" x14ac:dyDescent="0.2">
      <c r="A773" s="1" t="d">
        <v>2023-01-17</v>
      </c>
      <c r="B773">
        <v>-1</v>
      </c>
      <c r="C773" t="s">
        <v>18</v>
      </c>
      <c r="D773" t="str">
        <f>_xlfn.XLOOKUP(Table22[[#This Row],[Patron Group]],$S$5:$S$19,$T$5:$T$19)</f>
        <v>Undergraduate</v>
      </c>
      <c r="E773" s="1" t="d">
        <v>2023-01-24</v>
      </c>
      <c r="F773" t="s">
        <v>1008</v>
      </c>
      <c r="G773" t="s">
        <v>2489</v>
      </c>
      <c r="H773" t="str">
        <f>_xlfn.XLOOKUP(Table22[[#This Row],[Unique Barcode]],$N$5:$N$33,$O$5:$O$33)</f>
        <v>ChromeBook</v>
      </c>
      <c r="I773" t="str">
        <f>_xlfn.XLOOKUP(Table22[[#This Row],[Unique Barcode]],$N$5:$N$33,$P$5:$P$33)</f>
        <v>Device</v>
      </c>
      <c r="J773" t="s">
        <v>2556</v>
      </c>
      <c r="K773">
        <v>1</v>
      </c>
    </row>
    <row r="774" spans="1:11" x14ac:dyDescent="0.2">
      <c r="A774" s="1" t="d">
        <v>2023-01-17</v>
      </c>
      <c r="B774">
        <v>-1</v>
      </c>
      <c r="C774" t="s">
        <v>13</v>
      </c>
      <c r="D774" t="str">
        <f>_xlfn.XLOOKUP(Table22[[#This Row],[Patron Group]],$S$5:$S$19,$T$5:$T$19)</f>
        <v>Graduate</v>
      </c>
      <c r="E774" s="1" t="d">
        <v>2023-01-25</v>
      </c>
      <c r="F774" t="s">
        <v>1010</v>
      </c>
      <c r="G774" t="s">
        <v>2490</v>
      </c>
      <c r="H774" t="str">
        <f>_xlfn.XLOOKUP(Table22[[#This Row],[Unique Barcode]],$N$5:$N$33,$O$5:$O$33)</f>
        <v>MacBook</v>
      </c>
      <c r="I774" t="str">
        <f>_xlfn.XLOOKUP(Table22[[#This Row],[Unique Barcode]],$N$5:$N$33,$P$5:$P$33)</f>
        <v>Device</v>
      </c>
      <c r="J774" t="s">
        <v>2556</v>
      </c>
      <c r="K774">
        <v>1</v>
      </c>
    </row>
    <row r="775" spans="1:11" x14ac:dyDescent="0.2">
      <c r="A775" s="1" t="d">
        <v>2023-01-17</v>
      </c>
      <c r="B775">
        <v>-1</v>
      </c>
      <c r="C775" t="s">
        <v>18</v>
      </c>
      <c r="D775" t="str">
        <f>_xlfn.XLOOKUP(Table22[[#This Row],[Patron Group]],$S$5:$S$19,$T$5:$T$19)</f>
        <v>Undergraduate</v>
      </c>
      <c r="E775" s="1" t="d">
        <v>2023-01-17</v>
      </c>
      <c r="F775" t="s">
        <v>130</v>
      </c>
      <c r="G775" t="s">
        <v>2496</v>
      </c>
      <c r="H775" t="str">
        <f>_xlfn.XLOOKUP(Table22[[#This Row],[Unique Barcode]],$N$5:$N$33,$O$5:$O$33)</f>
        <v>IPHONE</v>
      </c>
      <c r="I775" t="str">
        <f>_xlfn.XLOOKUP(Table22[[#This Row],[Unique Barcode]],$N$5:$N$33,$P$5:$P$33)</f>
        <v>Charger</v>
      </c>
      <c r="J775" t="s">
        <v>2556</v>
      </c>
      <c r="K775">
        <v>1</v>
      </c>
    </row>
    <row r="776" spans="1:11" x14ac:dyDescent="0.2">
      <c r="A776" s="1" t="d">
        <v>2023-01-17</v>
      </c>
      <c r="B776">
        <v>-1</v>
      </c>
      <c r="C776" t="s">
        <v>18</v>
      </c>
      <c r="D776" t="str">
        <f>_xlfn.XLOOKUP(Table22[[#This Row],[Patron Group]],$S$5:$S$19,$T$5:$T$19)</f>
        <v>Undergraduate</v>
      </c>
      <c r="E776" s="1" t="d">
        <v>2023-01-17</v>
      </c>
      <c r="F776" t="s">
        <v>741</v>
      </c>
      <c r="G776" t="s">
        <v>2492</v>
      </c>
      <c r="H776" t="str">
        <f>_xlfn.XLOOKUP(Table22[[#This Row],[Unique Barcode]],$N$5:$N$33,$O$5:$O$33)</f>
        <v>MACUSBC</v>
      </c>
      <c r="I776" t="str">
        <f>_xlfn.XLOOKUP(Table22[[#This Row],[Unique Barcode]],$N$5:$N$33,$P$5:$P$33)</f>
        <v>Charger</v>
      </c>
      <c r="J776" t="s">
        <v>2580</v>
      </c>
      <c r="K776">
        <v>1</v>
      </c>
    </row>
    <row r="777" spans="1:11" x14ac:dyDescent="0.2">
      <c r="A777" s="1" t="d">
        <v>2023-01-17</v>
      </c>
      <c r="B777">
        <v>-1</v>
      </c>
      <c r="C777" t="s">
        <v>13</v>
      </c>
      <c r="D777" t="str">
        <f>_xlfn.XLOOKUP(Table22[[#This Row],[Patron Group]],$S$5:$S$19,$T$5:$T$19)</f>
        <v>Graduate</v>
      </c>
      <c r="E777" s="1" t="d">
        <v>2023-01-17</v>
      </c>
      <c r="F777" t="s">
        <v>1012</v>
      </c>
      <c r="G777" t="s">
        <v>2506</v>
      </c>
      <c r="H777" t="str">
        <f>_xlfn.XLOOKUP(Table22[[#This Row],[Unique Barcode]],$N$5:$N$33,$O$5:$O$33)</f>
        <v>UVGA</v>
      </c>
      <c r="I777" t="str">
        <f>_xlfn.XLOOKUP(Table22[[#This Row],[Unique Barcode]],$N$5:$N$33,$P$5:$P$33)</f>
        <v>Cable</v>
      </c>
      <c r="J777" t="s">
        <v>2556</v>
      </c>
      <c r="K777">
        <v>1</v>
      </c>
    </row>
    <row r="778" spans="1:11" x14ac:dyDescent="0.2">
      <c r="A778" s="1" t="d">
        <v>2023-01-17</v>
      </c>
      <c r="B778">
        <v>-1</v>
      </c>
      <c r="C778" t="s">
        <v>13</v>
      </c>
      <c r="D778" t="str">
        <f>_xlfn.XLOOKUP(Table22[[#This Row],[Patron Group]],$S$5:$S$19,$T$5:$T$19)</f>
        <v>Graduate</v>
      </c>
      <c r="E778" s="1" t="d">
        <v>2023-01-24</v>
      </c>
      <c r="F778" t="s">
        <v>342</v>
      </c>
      <c r="G778" t="s">
        <v>2489</v>
      </c>
      <c r="H778" t="str">
        <f>_xlfn.XLOOKUP(Table22[[#This Row],[Unique Barcode]],$N$5:$N$33,$O$5:$O$33)</f>
        <v>ChromeBook</v>
      </c>
      <c r="I778" t="str">
        <f>_xlfn.XLOOKUP(Table22[[#This Row],[Unique Barcode]],$N$5:$N$33,$P$5:$P$33)</f>
        <v>Device</v>
      </c>
      <c r="J778" t="s">
        <v>2556</v>
      </c>
      <c r="K778">
        <v>1</v>
      </c>
    </row>
    <row r="779" spans="1:11" x14ac:dyDescent="0.2">
      <c r="A779" s="1" t="d">
        <v>2023-01-17</v>
      </c>
      <c r="B779">
        <v>-1</v>
      </c>
      <c r="C779" t="s">
        <v>18</v>
      </c>
      <c r="D779" t="str">
        <f>_xlfn.XLOOKUP(Table22[[#This Row],[Patron Group]],$S$5:$S$19,$T$5:$T$19)</f>
        <v>Undergraduate</v>
      </c>
      <c r="E779" s="1" t="d">
        <v>2023-01-31</v>
      </c>
      <c r="F779" t="s">
        <v>1013</v>
      </c>
      <c r="G779" t="s">
        <v>2528</v>
      </c>
      <c r="H779" t="str">
        <f>_xlfn.XLOOKUP(Table22[[#This Row],[Unique Barcode]],$N$5:$N$33,$O$5:$O$33)</f>
        <v>MacBook</v>
      </c>
      <c r="I779" t="str">
        <f>_xlfn.XLOOKUP(Table22[[#This Row],[Unique Barcode]],$N$5:$N$33,$P$5:$P$33)</f>
        <v>Device</v>
      </c>
      <c r="J779" t="s">
        <v>2556</v>
      </c>
      <c r="K779">
        <v>1</v>
      </c>
    </row>
    <row r="780" spans="1:11" x14ac:dyDescent="0.2">
      <c r="A780" s="1" t="d">
        <v>2023-01-17</v>
      </c>
      <c r="B780">
        <v>-1</v>
      </c>
      <c r="C780" t="s">
        <v>13</v>
      </c>
      <c r="D780" t="str">
        <f>_xlfn.XLOOKUP(Table22[[#This Row],[Patron Group]],$S$5:$S$19,$T$5:$T$19)</f>
        <v>Graduate</v>
      </c>
      <c r="E780" s="1" t="d">
        <v>2023-01-17</v>
      </c>
      <c r="F780" t="s">
        <v>307</v>
      </c>
      <c r="G780" t="s">
        <v>2492</v>
      </c>
      <c r="H780" t="str">
        <f>_xlfn.XLOOKUP(Table22[[#This Row],[Unique Barcode]],$N$5:$N$33,$O$5:$O$33)</f>
        <v>MACUSBC</v>
      </c>
      <c r="I780" t="str">
        <f>_xlfn.XLOOKUP(Table22[[#This Row],[Unique Barcode]],$N$5:$N$33,$P$5:$P$33)</f>
        <v>Charger</v>
      </c>
      <c r="J780" t="s">
        <v>2556</v>
      </c>
      <c r="K780">
        <v>1</v>
      </c>
    </row>
    <row r="781" spans="1:11" x14ac:dyDescent="0.2">
      <c r="A781" s="1" t="d">
        <v>2023-01-17</v>
      </c>
      <c r="B781">
        <v>5561843740006530</v>
      </c>
      <c r="C781" t="s">
        <v>18</v>
      </c>
      <c r="D781" t="str">
        <f>_xlfn.XLOOKUP(Table22[[#This Row],[Patron Group]],$S$5:$S$19,$T$5:$T$19)</f>
        <v>Undergraduate</v>
      </c>
      <c r="E781" s="1" t="d">
        <v>2023-04-17</v>
      </c>
      <c r="F781" t="s">
        <v>1015</v>
      </c>
      <c r="G781" t="s">
        <v>2494</v>
      </c>
      <c r="H781" t="str">
        <f>_xlfn.XLOOKUP(Table22[[#This Row],[Unique Barcode]],$N$5:$N$33,$O$5:$O$33)</f>
        <v>EE Devices</v>
      </c>
      <c r="I781" t="str">
        <f>_xlfn.XLOOKUP(Table22[[#This Row],[Unique Barcode]],$N$5:$N$33,$P$5:$P$33)</f>
        <v>EE Devices</v>
      </c>
      <c r="J781" t="s">
        <v>2575</v>
      </c>
      <c r="K781">
        <v>1</v>
      </c>
    </row>
    <row r="782" spans="1:11" x14ac:dyDescent="0.2">
      <c r="A782" s="1" t="d">
        <v>2023-01-17</v>
      </c>
      <c r="B782">
        <v>-1</v>
      </c>
      <c r="C782" t="s">
        <v>18</v>
      </c>
      <c r="D782" t="str">
        <f>_xlfn.XLOOKUP(Table22[[#This Row],[Patron Group]],$S$5:$S$19,$T$5:$T$19)</f>
        <v>Undergraduate</v>
      </c>
      <c r="E782" s="1" t="d">
        <v>2023-01-17</v>
      </c>
      <c r="F782" t="s">
        <v>1017</v>
      </c>
      <c r="G782" t="s">
        <v>2497</v>
      </c>
      <c r="H782" t="str">
        <f>_xlfn.XLOOKUP(Table22[[#This Row],[Unique Barcode]],$N$5:$N$33,$O$5:$O$33)</f>
        <v>MACCHRG</v>
      </c>
      <c r="I782" t="str">
        <f>_xlfn.XLOOKUP(Table22[[#This Row],[Unique Barcode]],$N$5:$N$33,$P$5:$P$33)</f>
        <v>Charger</v>
      </c>
      <c r="J782" t="s">
        <v>2556</v>
      </c>
      <c r="K782">
        <v>1</v>
      </c>
    </row>
    <row r="783" spans="1:11" x14ac:dyDescent="0.2">
      <c r="A783" s="1" t="d">
        <v>2023-01-17</v>
      </c>
      <c r="B783">
        <v>-1</v>
      </c>
      <c r="C783" t="s">
        <v>18</v>
      </c>
      <c r="D783" t="str">
        <f>_xlfn.XLOOKUP(Table22[[#This Row],[Patron Group]],$S$5:$S$19,$T$5:$T$19)</f>
        <v>Undergraduate</v>
      </c>
      <c r="E783" s="1" t="d">
        <v>2023-01-17</v>
      </c>
      <c r="F783" t="s">
        <v>178</v>
      </c>
      <c r="G783" t="s">
        <v>2495</v>
      </c>
      <c r="H783" t="str">
        <f>_xlfn.XLOOKUP(Table22[[#This Row],[Unique Barcode]],$N$5:$N$33,$O$5:$O$33)</f>
        <v>WALLADPT</v>
      </c>
      <c r="I783" t="str">
        <f>_xlfn.XLOOKUP(Table22[[#This Row],[Unique Barcode]],$N$5:$N$33,$P$5:$P$33)</f>
        <v>Charger</v>
      </c>
      <c r="J783" t="s">
        <v>2556</v>
      </c>
      <c r="K783">
        <v>1</v>
      </c>
    </row>
    <row r="784" spans="1:11" x14ac:dyDescent="0.2">
      <c r="A784" s="1" t="d">
        <v>2023-01-17</v>
      </c>
      <c r="B784">
        <v>-1</v>
      </c>
      <c r="C784" t="s">
        <v>18</v>
      </c>
      <c r="D784" t="str">
        <f>_xlfn.XLOOKUP(Table22[[#This Row],[Patron Group]],$S$5:$S$19,$T$5:$T$19)</f>
        <v>Undergraduate</v>
      </c>
      <c r="E784" s="1" t="d">
        <v>2023-01-17</v>
      </c>
      <c r="F784" t="s">
        <v>162</v>
      </c>
      <c r="G784" t="s">
        <v>2496</v>
      </c>
      <c r="H784" t="str">
        <f>_xlfn.XLOOKUP(Table22[[#This Row],[Unique Barcode]],$N$5:$N$33,$O$5:$O$33)</f>
        <v>IPHONE</v>
      </c>
      <c r="I784" t="str">
        <f>_xlfn.XLOOKUP(Table22[[#This Row],[Unique Barcode]],$N$5:$N$33,$P$5:$P$33)</f>
        <v>Charger</v>
      </c>
      <c r="J784" t="s">
        <v>2556</v>
      </c>
      <c r="K784">
        <v>1</v>
      </c>
    </row>
    <row r="785" spans="1:11" x14ac:dyDescent="0.2">
      <c r="A785" s="1" t="d">
        <v>2023-01-17</v>
      </c>
      <c r="B785">
        <v>-1</v>
      </c>
      <c r="C785" t="s">
        <v>13</v>
      </c>
      <c r="D785" t="str">
        <f>_xlfn.XLOOKUP(Table22[[#This Row],[Patron Group]],$S$5:$S$19,$T$5:$T$19)</f>
        <v>Graduate</v>
      </c>
      <c r="E785" s="1" t="d">
        <v>2023-01-17</v>
      </c>
      <c r="F785" t="s">
        <v>1019</v>
      </c>
      <c r="G785" t="s">
        <v>2506</v>
      </c>
      <c r="H785" t="str">
        <f>_xlfn.XLOOKUP(Table22[[#This Row],[Unique Barcode]],$N$5:$N$33,$O$5:$O$33)</f>
        <v>UVGA</v>
      </c>
      <c r="I785" t="str">
        <f>_xlfn.XLOOKUP(Table22[[#This Row],[Unique Barcode]],$N$5:$N$33,$P$5:$P$33)</f>
        <v>Cable</v>
      </c>
      <c r="J785" t="s">
        <v>2556</v>
      </c>
      <c r="K785">
        <v>1</v>
      </c>
    </row>
    <row r="786" spans="1:11" x14ac:dyDescent="0.2">
      <c r="A786" s="1" t="d">
        <v>2023-01-17</v>
      </c>
      <c r="B786">
        <v>-1</v>
      </c>
      <c r="C786" t="s">
        <v>18</v>
      </c>
      <c r="D786" t="str">
        <f>_xlfn.XLOOKUP(Table22[[#This Row],[Patron Group]],$S$5:$S$19,$T$5:$T$19)</f>
        <v>Undergraduate</v>
      </c>
      <c r="E786" s="1" t="d">
        <v>2023-01-24</v>
      </c>
      <c r="F786" t="s">
        <v>1020</v>
      </c>
      <c r="G786" t="s">
        <v>2490</v>
      </c>
      <c r="H786" t="str">
        <f>_xlfn.XLOOKUP(Table22[[#This Row],[Unique Barcode]],$N$5:$N$33,$O$5:$O$33)</f>
        <v>MacBook</v>
      </c>
      <c r="I786" t="str">
        <f>_xlfn.XLOOKUP(Table22[[#This Row],[Unique Barcode]],$N$5:$N$33,$P$5:$P$33)</f>
        <v>Device</v>
      </c>
      <c r="J786" t="s">
        <v>2556</v>
      </c>
      <c r="K786">
        <v>1</v>
      </c>
    </row>
    <row r="787" spans="1:11" x14ac:dyDescent="0.2">
      <c r="A787" s="1" t="d">
        <v>2023-01-17</v>
      </c>
      <c r="B787">
        <v>-1</v>
      </c>
      <c r="C787" t="s">
        <v>18</v>
      </c>
      <c r="D787" t="str">
        <f>_xlfn.XLOOKUP(Table22[[#This Row],[Patron Group]],$S$5:$S$19,$T$5:$T$19)</f>
        <v>Undergraduate</v>
      </c>
      <c r="E787" s="1" t="d">
        <v>2023-01-27</v>
      </c>
      <c r="F787" t="s">
        <v>1022</v>
      </c>
      <c r="G787" t="s">
        <v>2491</v>
      </c>
      <c r="H787" t="str">
        <f>_xlfn.XLOOKUP(Table22[[#This Row],[Unique Barcode]],$N$5:$N$33,$O$5:$O$33)</f>
        <v>HP Laptop</v>
      </c>
      <c r="I787" t="str">
        <f>_xlfn.XLOOKUP(Table22[[#This Row],[Unique Barcode]],$N$5:$N$33,$P$5:$P$33)</f>
        <v>Device</v>
      </c>
      <c r="J787" t="s">
        <v>2556</v>
      </c>
      <c r="K787">
        <v>1</v>
      </c>
    </row>
    <row r="788" spans="1:11" x14ac:dyDescent="0.2">
      <c r="A788" s="1" t="d">
        <v>2023-01-17</v>
      </c>
      <c r="B788">
        <v>-1</v>
      </c>
      <c r="C788" t="s">
        <v>18</v>
      </c>
      <c r="D788" t="str">
        <f>_xlfn.XLOOKUP(Table22[[#This Row],[Patron Group]],$S$5:$S$19,$T$5:$T$19)</f>
        <v>Undergraduate</v>
      </c>
      <c r="E788" s="1" t="d">
        <v>2023-01-17</v>
      </c>
      <c r="F788" t="s">
        <v>741</v>
      </c>
      <c r="G788" t="s">
        <v>2492</v>
      </c>
      <c r="H788" t="str">
        <f>_xlfn.XLOOKUP(Table22[[#This Row],[Unique Barcode]],$N$5:$N$33,$O$5:$O$33)</f>
        <v>MACUSBC</v>
      </c>
      <c r="I788" t="str">
        <f>_xlfn.XLOOKUP(Table22[[#This Row],[Unique Barcode]],$N$5:$N$33,$P$5:$P$33)</f>
        <v>Charger</v>
      </c>
      <c r="J788" t="s">
        <v>2580</v>
      </c>
      <c r="K788">
        <v>1</v>
      </c>
    </row>
    <row r="789" spans="1:11" x14ac:dyDescent="0.2">
      <c r="A789" s="1" t="d">
        <v>2023-01-17</v>
      </c>
      <c r="B789">
        <v>-1</v>
      </c>
      <c r="C789" t="s">
        <v>18</v>
      </c>
      <c r="D789" t="str">
        <f>_xlfn.XLOOKUP(Table22[[#This Row],[Patron Group]],$S$5:$S$19,$T$5:$T$19)</f>
        <v>Undergraduate</v>
      </c>
      <c r="E789" s="1" t="d">
        <v>2023-01-31</v>
      </c>
      <c r="F789" t="s">
        <v>1024</v>
      </c>
      <c r="G789" t="s">
        <v>2491</v>
      </c>
      <c r="H789" t="str">
        <f>_xlfn.XLOOKUP(Table22[[#This Row],[Unique Barcode]],$N$5:$N$33,$O$5:$O$33)</f>
        <v>HP Laptop</v>
      </c>
      <c r="I789" t="str">
        <f>_xlfn.XLOOKUP(Table22[[#This Row],[Unique Barcode]],$N$5:$N$33,$P$5:$P$33)</f>
        <v>Device</v>
      </c>
      <c r="J789" t="s">
        <v>2556</v>
      </c>
      <c r="K789">
        <v>1</v>
      </c>
    </row>
    <row r="790" spans="1:11" x14ac:dyDescent="0.2">
      <c r="A790" s="1" t="d">
        <v>2023-01-17</v>
      </c>
      <c r="B790">
        <v>-1</v>
      </c>
      <c r="C790" t="s">
        <v>18</v>
      </c>
      <c r="D790" t="str">
        <f>_xlfn.XLOOKUP(Table22[[#This Row],[Patron Group]],$S$5:$S$19,$T$5:$T$19)</f>
        <v>Undergraduate</v>
      </c>
      <c r="E790" s="1" t="d">
        <v>2023-01-17</v>
      </c>
      <c r="F790" t="s">
        <v>955</v>
      </c>
      <c r="G790" t="s">
        <v>2501</v>
      </c>
      <c r="H790" t="str">
        <f>_xlfn.XLOOKUP(Table22[[#This Row],[Unique Barcode]],$N$5:$N$33,$O$5:$O$33)</f>
        <v>HPUSBC</v>
      </c>
      <c r="I790" t="str">
        <f>_xlfn.XLOOKUP(Table22[[#This Row],[Unique Barcode]],$N$5:$N$33,$P$5:$P$33)</f>
        <v>Charger</v>
      </c>
      <c r="J790" t="s">
        <v>2575</v>
      </c>
      <c r="K790">
        <v>1</v>
      </c>
    </row>
    <row r="791" spans="1:11" x14ac:dyDescent="0.2">
      <c r="A791" s="1" t="d">
        <v>2023-01-17</v>
      </c>
      <c r="B791">
        <v>-1</v>
      </c>
      <c r="C791" t="s">
        <v>13</v>
      </c>
      <c r="D791" t="str">
        <f>_xlfn.XLOOKUP(Table22[[#This Row],[Patron Group]],$S$5:$S$19,$T$5:$T$19)</f>
        <v>Graduate</v>
      </c>
      <c r="E791" s="1" t="d">
        <v>2023-01-17</v>
      </c>
      <c r="F791" t="s">
        <v>261</v>
      </c>
      <c r="G791" t="s">
        <v>2495</v>
      </c>
      <c r="H791" t="str">
        <f>_xlfn.XLOOKUP(Table22[[#This Row],[Unique Barcode]],$N$5:$N$33,$O$5:$O$33)</f>
        <v>WALLADPT</v>
      </c>
      <c r="I791" t="str">
        <f>_xlfn.XLOOKUP(Table22[[#This Row],[Unique Barcode]],$N$5:$N$33,$P$5:$P$33)</f>
        <v>Charger</v>
      </c>
      <c r="J791" t="s">
        <v>2556</v>
      </c>
      <c r="K791">
        <v>1</v>
      </c>
    </row>
    <row r="792" spans="1:11" x14ac:dyDescent="0.2">
      <c r="A792" s="1" t="d">
        <v>2023-01-17</v>
      </c>
      <c r="B792">
        <v>-1</v>
      </c>
      <c r="C792" t="s">
        <v>13</v>
      </c>
      <c r="D792" t="str">
        <f>_xlfn.XLOOKUP(Table22[[#This Row],[Patron Group]],$S$5:$S$19,$T$5:$T$19)</f>
        <v>Graduate</v>
      </c>
      <c r="E792" s="1" t="d">
        <v>2023-01-17</v>
      </c>
      <c r="F792" t="s">
        <v>257</v>
      </c>
      <c r="G792" t="s">
        <v>2496</v>
      </c>
      <c r="H792" t="str">
        <f>_xlfn.XLOOKUP(Table22[[#This Row],[Unique Barcode]],$N$5:$N$33,$O$5:$O$33)</f>
        <v>IPHONE</v>
      </c>
      <c r="I792" t="str">
        <f>_xlfn.XLOOKUP(Table22[[#This Row],[Unique Barcode]],$N$5:$N$33,$P$5:$P$33)</f>
        <v>Charger</v>
      </c>
      <c r="J792" t="s">
        <v>2556</v>
      </c>
      <c r="K792">
        <v>1</v>
      </c>
    </row>
    <row r="793" spans="1:11" x14ac:dyDescent="0.2">
      <c r="A793" s="1" t="d">
        <v>2023-01-17</v>
      </c>
      <c r="B793">
        <v>-1</v>
      </c>
      <c r="C793" t="s">
        <v>13</v>
      </c>
      <c r="D793" t="str">
        <f>_xlfn.XLOOKUP(Table22[[#This Row],[Patron Group]],$S$5:$S$19,$T$5:$T$19)</f>
        <v>Graduate</v>
      </c>
      <c r="E793" s="1" t="d">
        <v>2023-01-17</v>
      </c>
      <c r="F793" t="s">
        <v>262</v>
      </c>
      <c r="G793" t="s">
        <v>2500</v>
      </c>
      <c r="H793" t="str">
        <f>_xlfn.XLOOKUP(Table22[[#This Row],[Unique Barcode]],$N$5:$N$33,$O$5:$O$33)</f>
        <v>Mouse</v>
      </c>
      <c r="I793" t="str">
        <f>_xlfn.XLOOKUP(Table22[[#This Row],[Unique Barcode]],$N$5:$N$33,$P$5:$P$33)</f>
        <v>Accessory</v>
      </c>
      <c r="J793" t="s">
        <v>2556</v>
      </c>
      <c r="K793">
        <v>1</v>
      </c>
    </row>
    <row r="794" spans="1:11" x14ac:dyDescent="0.2">
      <c r="A794" s="1" t="d">
        <v>2023-01-17</v>
      </c>
      <c r="B794">
        <v>-1</v>
      </c>
      <c r="C794" t="s">
        <v>18</v>
      </c>
      <c r="D794" t="str">
        <f>_xlfn.XLOOKUP(Table22[[#This Row],[Patron Group]],$S$5:$S$19,$T$5:$T$19)</f>
        <v>Undergraduate</v>
      </c>
      <c r="E794" s="1" t="d">
        <v>2023-01-17</v>
      </c>
      <c r="F794" t="s">
        <v>31</v>
      </c>
      <c r="G794" t="s">
        <v>2492</v>
      </c>
      <c r="H794" t="str">
        <f>_xlfn.XLOOKUP(Table22[[#This Row],[Unique Barcode]],$N$5:$N$33,$O$5:$O$33)</f>
        <v>MACUSBC</v>
      </c>
      <c r="I794" t="str">
        <f>_xlfn.XLOOKUP(Table22[[#This Row],[Unique Barcode]],$N$5:$N$33,$P$5:$P$33)</f>
        <v>Charger</v>
      </c>
      <c r="J794" t="s">
        <v>2556</v>
      </c>
      <c r="K794">
        <v>1</v>
      </c>
    </row>
    <row r="795" spans="1:11" x14ac:dyDescent="0.2">
      <c r="A795" s="1" t="d">
        <v>2023-01-17</v>
      </c>
      <c r="B795">
        <v>-1</v>
      </c>
      <c r="C795" t="s">
        <v>18</v>
      </c>
      <c r="D795" t="str">
        <f>_xlfn.XLOOKUP(Table22[[#This Row],[Patron Group]],$S$5:$S$19,$T$5:$T$19)</f>
        <v>Undergraduate</v>
      </c>
      <c r="E795" s="1" t="d">
        <v>2023-01-30</v>
      </c>
      <c r="F795" t="s">
        <v>1026</v>
      </c>
      <c r="G795" t="s">
        <v>2528</v>
      </c>
      <c r="H795" t="str">
        <f>_xlfn.XLOOKUP(Table22[[#This Row],[Unique Barcode]],$N$5:$N$33,$O$5:$O$33)</f>
        <v>MacBook</v>
      </c>
      <c r="I795" t="str">
        <f>_xlfn.XLOOKUP(Table22[[#This Row],[Unique Barcode]],$N$5:$N$33,$P$5:$P$33)</f>
        <v>Device</v>
      </c>
      <c r="J795" t="s">
        <v>2556</v>
      </c>
      <c r="K795">
        <v>1</v>
      </c>
    </row>
    <row r="796" spans="1:11" x14ac:dyDescent="0.2">
      <c r="A796" s="1" t="d">
        <v>2023-01-17</v>
      </c>
      <c r="B796">
        <v>-1</v>
      </c>
      <c r="C796" t="s">
        <v>18</v>
      </c>
      <c r="D796" t="str">
        <f>_xlfn.XLOOKUP(Table22[[#This Row],[Patron Group]],$S$5:$S$19,$T$5:$T$19)</f>
        <v>Undergraduate</v>
      </c>
      <c r="E796" s="1" t="d">
        <v>2023-01-17</v>
      </c>
      <c r="F796" t="s">
        <v>795</v>
      </c>
      <c r="G796" t="s">
        <v>2495</v>
      </c>
      <c r="H796" t="str">
        <f>_xlfn.XLOOKUP(Table22[[#This Row],[Unique Barcode]],$N$5:$N$33,$O$5:$O$33)</f>
        <v>WALLADPT</v>
      </c>
      <c r="I796" t="str">
        <f>_xlfn.XLOOKUP(Table22[[#This Row],[Unique Barcode]],$N$5:$N$33,$P$5:$P$33)</f>
        <v>Charger</v>
      </c>
      <c r="J796" t="s">
        <v>2575</v>
      </c>
      <c r="K796">
        <v>1</v>
      </c>
    </row>
    <row r="797" spans="1:11" x14ac:dyDescent="0.2">
      <c r="A797" s="1" t="d">
        <v>2023-01-17</v>
      </c>
      <c r="B797">
        <v>-1</v>
      </c>
      <c r="C797" t="s">
        <v>18</v>
      </c>
      <c r="D797" t="str">
        <f>_xlfn.XLOOKUP(Table22[[#This Row],[Patron Group]],$S$5:$S$19,$T$5:$T$19)</f>
        <v>Undergraduate</v>
      </c>
      <c r="E797" s="1" t="d">
        <v>2023-01-17</v>
      </c>
      <c r="F797" t="s">
        <v>797</v>
      </c>
      <c r="G797" t="s">
        <v>2496</v>
      </c>
      <c r="H797" t="str">
        <f>_xlfn.XLOOKUP(Table22[[#This Row],[Unique Barcode]],$N$5:$N$33,$O$5:$O$33)</f>
        <v>IPHONE</v>
      </c>
      <c r="I797" t="str">
        <f>_xlfn.XLOOKUP(Table22[[#This Row],[Unique Barcode]],$N$5:$N$33,$P$5:$P$33)</f>
        <v>Charger</v>
      </c>
      <c r="J797" t="s">
        <v>2575</v>
      </c>
      <c r="K797">
        <v>1</v>
      </c>
    </row>
    <row r="798" spans="1:11" x14ac:dyDescent="0.2">
      <c r="A798" s="1" t="d">
        <v>2023-01-17</v>
      </c>
      <c r="B798">
        <v>-1</v>
      </c>
      <c r="C798" t="s">
        <v>18</v>
      </c>
      <c r="D798" t="str">
        <f>_xlfn.XLOOKUP(Table22[[#This Row],[Patron Group]],$S$5:$S$19,$T$5:$T$19)</f>
        <v>Undergraduate</v>
      </c>
      <c r="E798" s="1" t="d">
        <v>2023-01-17</v>
      </c>
      <c r="F798" t="s">
        <v>658</v>
      </c>
      <c r="G798" t="s">
        <v>2492</v>
      </c>
      <c r="H798" t="str">
        <f>_xlfn.XLOOKUP(Table22[[#This Row],[Unique Barcode]],$N$5:$N$33,$O$5:$O$33)</f>
        <v>MACUSBC</v>
      </c>
      <c r="I798" t="str">
        <f>_xlfn.XLOOKUP(Table22[[#This Row],[Unique Barcode]],$N$5:$N$33,$P$5:$P$33)</f>
        <v>Charger</v>
      </c>
      <c r="J798" t="s">
        <v>2556</v>
      </c>
      <c r="K798">
        <v>1</v>
      </c>
    </row>
    <row r="799" spans="1:11" x14ac:dyDescent="0.2">
      <c r="A799" s="1" t="d">
        <v>2023-01-17</v>
      </c>
      <c r="B799">
        <v>-1</v>
      </c>
      <c r="C799" t="s">
        <v>1029</v>
      </c>
      <c r="D799" t="str">
        <f>_xlfn.XLOOKUP(Table22[[#This Row],[Patron Group]],$S$5:$S$19,$T$5:$T$19)</f>
        <v>Academic</v>
      </c>
      <c r="E799" s="1" t="d">
        <v>2023-01-30</v>
      </c>
      <c r="F799" t="s">
        <v>1028</v>
      </c>
      <c r="G799" t="s">
        <v>2528</v>
      </c>
      <c r="H799" t="str">
        <f>_xlfn.XLOOKUP(Table22[[#This Row],[Unique Barcode]],$N$5:$N$33,$O$5:$O$33)</f>
        <v>MacBook</v>
      </c>
      <c r="I799" t="str">
        <f>_xlfn.XLOOKUP(Table22[[#This Row],[Unique Barcode]],$N$5:$N$33,$P$5:$P$33)</f>
        <v>Device</v>
      </c>
      <c r="J799" t="s">
        <v>2556</v>
      </c>
      <c r="K799">
        <v>1</v>
      </c>
    </row>
    <row r="800" spans="1:11" x14ac:dyDescent="0.2">
      <c r="A800" s="1" t="d">
        <v>2023-01-17</v>
      </c>
      <c r="B800">
        <v>-1</v>
      </c>
      <c r="C800" t="s">
        <v>18</v>
      </c>
      <c r="D800" t="str">
        <f>_xlfn.XLOOKUP(Table22[[#This Row],[Patron Group]],$S$5:$S$19,$T$5:$T$19)</f>
        <v>Undergraduate</v>
      </c>
      <c r="E800" s="1" t="d">
        <v>2023-01-27</v>
      </c>
      <c r="F800" t="s">
        <v>1031</v>
      </c>
      <c r="G800" t="s">
        <v>2528</v>
      </c>
      <c r="H800" t="str">
        <f>_xlfn.XLOOKUP(Table22[[#This Row],[Unique Barcode]],$N$5:$N$33,$O$5:$O$33)</f>
        <v>MacBook</v>
      </c>
      <c r="I800" t="str">
        <f>_xlfn.XLOOKUP(Table22[[#This Row],[Unique Barcode]],$N$5:$N$33,$P$5:$P$33)</f>
        <v>Device</v>
      </c>
      <c r="J800" t="s">
        <v>2556</v>
      </c>
      <c r="K800">
        <v>1</v>
      </c>
    </row>
    <row r="801" spans="1:11" x14ac:dyDescent="0.2">
      <c r="A801" s="1" t="d">
        <v>2023-01-17</v>
      </c>
      <c r="B801">
        <v>-1</v>
      </c>
      <c r="C801" t="s">
        <v>13</v>
      </c>
      <c r="D801" t="str">
        <f>_xlfn.XLOOKUP(Table22[[#This Row],[Patron Group]],$S$5:$S$19,$T$5:$T$19)</f>
        <v>Graduate</v>
      </c>
      <c r="E801" s="1" t="d">
        <v>2023-01-17</v>
      </c>
      <c r="F801" t="s">
        <v>1033</v>
      </c>
      <c r="G801" t="s">
        <v>2493</v>
      </c>
      <c r="H801" t="str">
        <f>_xlfn.XLOOKUP(Table22[[#This Row],[Unique Barcode]],$N$5:$N$33,$O$5:$O$33)</f>
        <v>Headphones</v>
      </c>
      <c r="I801" t="str">
        <f>_xlfn.XLOOKUP(Table22[[#This Row],[Unique Barcode]],$N$5:$N$33,$P$5:$P$33)</f>
        <v>Accessory</v>
      </c>
      <c r="J801" t="s">
        <v>2556</v>
      </c>
      <c r="K801">
        <v>1</v>
      </c>
    </row>
    <row r="802" spans="1:11" x14ac:dyDescent="0.2">
      <c r="A802" s="1" t="d">
        <v>2023-01-17</v>
      </c>
      <c r="B802">
        <v>-1</v>
      </c>
      <c r="C802" t="s">
        <v>18</v>
      </c>
      <c r="D802" t="str">
        <f>_xlfn.XLOOKUP(Table22[[#This Row],[Patron Group]],$S$5:$S$19,$T$5:$T$19)</f>
        <v>Undergraduate</v>
      </c>
      <c r="E802" s="1" t="d">
        <v>2023-01-17</v>
      </c>
      <c r="F802" t="s">
        <v>1035</v>
      </c>
      <c r="G802" t="s">
        <v>2495</v>
      </c>
      <c r="H802" t="str">
        <f>_xlfn.XLOOKUP(Table22[[#This Row],[Unique Barcode]],$N$5:$N$33,$O$5:$O$33)</f>
        <v>WALLADPT</v>
      </c>
      <c r="I802" t="str">
        <f>_xlfn.XLOOKUP(Table22[[#This Row],[Unique Barcode]],$N$5:$N$33,$P$5:$P$33)</f>
        <v>Charger</v>
      </c>
      <c r="J802" t="s">
        <v>2556</v>
      </c>
      <c r="K802">
        <v>1</v>
      </c>
    </row>
    <row r="803" spans="1:11" x14ac:dyDescent="0.2">
      <c r="A803" s="1" t="d">
        <v>2023-01-17</v>
      </c>
      <c r="B803">
        <v>-1</v>
      </c>
      <c r="C803" t="s">
        <v>18</v>
      </c>
      <c r="D803" t="str">
        <f>_xlfn.XLOOKUP(Table22[[#This Row],[Patron Group]],$S$5:$S$19,$T$5:$T$19)</f>
        <v>Undergraduate</v>
      </c>
      <c r="E803" s="1" t="d">
        <v>2023-01-17</v>
      </c>
      <c r="F803" t="s">
        <v>1036</v>
      </c>
      <c r="G803" t="s">
        <v>2496</v>
      </c>
      <c r="H803" t="str">
        <f>_xlfn.XLOOKUP(Table22[[#This Row],[Unique Barcode]],$N$5:$N$33,$O$5:$O$33)</f>
        <v>IPHONE</v>
      </c>
      <c r="I803" t="str">
        <f>_xlfn.XLOOKUP(Table22[[#This Row],[Unique Barcode]],$N$5:$N$33,$P$5:$P$33)</f>
        <v>Charger</v>
      </c>
      <c r="J803" t="s">
        <v>2556</v>
      </c>
      <c r="K803">
        <v>1</v>
      </c>
    </row>
    <row r="804" spans="1:11" x14ac:dyDescent="0.2">
      <c r="A804" s="1" t="d">
        <v>2023-01-17</v>
      </c>
      <c r="B804">
        <v>-1</v>
      </c>
      <c r="C804" t="s">
        <v>18</v>
      </c>
      <c r="D804" t="str">
        <f>_xlfn.XLOOKUP(Table22[[#This Row],[Patron Group]],$S$5:$S$19,$T$5:$T$19)</f>
        <v>Undergraduate</v>
      </c>
      <c r="E804" s="1" t="d">
        <v>2023-01-30</v>
      </c>
      <c r="F804" t="s">
        <v>1038</v>
      </c>
      <c r="G804" t="s">
        <v>2491</v>
      </c>
      <c r="H804" t="str">
        <f>_xlfn.XLOOKUP(Table22[[#This Row],[Unique Barcode]],$N$5:$N$33,$O$5:$O$33)</f>
        <v>HP Laptop</v>
      </c>
      <c r="I804" t="str">
        <f>_xlfn.XLOOKUP(Table22[[#This Row],[Unique Barcode]],$N$5:$N$33,$P$5:$P$33)</f>
        <v>Device</v>
      </c>
      <c r="J804" t="s">
        <v>2556</v>
      </c>
      <c r="K804">
        <v>1</v>
      </c>
    </row>
    <row r="805" spans="1:11" x14ac:dyDescent="0.2">
      <c r="A805" s="1" t="d">
        <v>2023-01-17</v>
      </c>
      <c r="B805">
        <v>-1</v>
      </c>
      <c r="C805" t="s">
        <v>18</v>
      </c>
      <c r="D805" t="str">
        <f>_xlfn.XLOOKUP(Table22[[#This Row],[Patron Group]],$S$5:$S$19,$T$5:$T$19)</f>
        <v>Undergraduate</v>
      </c>
      <c r="E805" s="1" t="d">
        <v>2023-01-17</v>
      </c>
      <c r="F805" t="s">
        <v>980</v>
      </c>
      <c r="G805" t="s">
        <v>2492</v>
      </c>
      <c r="H805" t="str">
        <f>_xlfn.XLOOKUP(Table22[[#This Row],[Unique Barcode]],$N$5:$N$33,$O$5:$O$33)</f>
        <v>MACUSBC</v>
      </c>
      <c r="I805" t="str">
        <f>_xlfn.XLOOKUP(Table22[[#This Row],[Unique Barcode]],$N$5:$N$33,$P$5:$P$33)</f>
        <v>Charger</v>
      </c>
      <c r="J805" t="s">
        <v>2556</v>
      </c>
      <c r="K805">
        <v>1</v>
      </c>
    </row>
    <row r="806" spans="1:11" x14ac:dyDescent="0.2">
      <c r="A806" s="1" t="d">
        <v>2023-01-17</v>
      </c>
      <c r="B806">
        <v>-1</v>
      </c>
      <c r="C806" t="s">
        <v>13</v>
      </c>
      <c r="D806" t="str">
        <f>_xlfn.XLOOKUP(Table22[[#This Row],[Patron Group]],$S$5:$S$19,$T$5:$T$19)</f>
        <v>Graduate</v>
      </c>
      <c r="E806" s="1" t="d">
        <v>2023-02-07</v>
      </c>
      <c r="F806" t="s">
        <v>1040</v>
      </c>
      <c r="G806" t="s">
        <v>2490</v>
      </c>
      <c r="H806" t="str">
        <f>_xlfn.XLOOKUP(Table22[[#This Row],[Unique Barcode]],$N$5:$N$33,$O$5:$O$33)</f>
        <v>MacBook</v>
      </c>
      <c r="I806" t="str">
        <f>_xlfn.XLOOKUP(Table22[[#This Row],[Unique Barcode]],$N$5:$N$33,$P$5:$P$33)</f>
        <v>Device</v>
      </c>
      <c r="J806" t="s">
        <v>2556</v>
      </c>
      <c r="K806">
        <v>1</v>
      </c>
    </row>
    <row r="807" spans="1:11" x14ac:dyDescent="0.2">
      <c r="A807" s="1" t="d">
        <v>2023-01-17</v>
      </c>
      <c r="B807">
        <v>-1</v>
      </c>
      <c r="C807" t="s">
        <v>18</v>
      </c>
      <c r="D807" t="str">
        <f>_xlfn.XLOOKUP(Table22[[#This Row],[Patron Group]],$S$5:$S$19,$T$5:$T$19)</f>
        <v>Undergraduate</v>
      </c>
      <c r="E807" s="1" t="d">
        <v>2023-01-17</v>
      </c>
      <c r="F807" t="s">
        <v>1042</v>
      </c>
      <c r="G807" t="s">
        <v>2495</v>
      </c>
      <c r="H807" t="str">
        <f>_xlfn.XLOOKUP(Table22[[#This Row],[Unique Barcode]],$N$5:$N$33,$O$5:$O$33)</f>
        <v>WALLADPT</v>
      </c>
      <c r="I807" t="str">
        <f>_xlfn.XLOOKUP(Table22[[#This Row],[Unique Barcode]],$N$5:$N$33,$P$5:$P$33)</f>
        <v>Charger</v>
      </c>
      <c r="J807" t="s">
        <v>2556</v>
      </c>
      <c r="K807">
        <v>1</v>
      </c>
    </row>
    <row r="808" spans="1:11" x14ac:dyDescent="0.2">
      <c r="A808" s="1" t="d">
        <v>2023-01-17</v>
      </c>
      <c r="B808">
        <v>-1</v>
      </c>
      <c r="C808" t="s">
        <v>18</v>
      </c>
      <c r="D808" t="str">
        <f>_xlfn.XLOOKUP(Table22[[#This Row],[Patron Group]],$S$5:$S$19,$T$5:$T$19)</f>
        <v>Undergraduate</v>
      </c>
      <c r="E808" s="1" t="d">
        <v>2023-01-17</v>
      </c>
      <c r="F808" t="s">
        <v>619</v>
      </c>
      <c r="G808" t="s">
        <v>2496</v>
      </c>
      <c r="H808" t="str">
        <f>_xlfn.XLOOKUP(Table22[[#This Row],[Unique Barcode]],$N$5:$N$33,$O$5:$O$33)</f>
        <v>IPHONE</v>
      </c>
      <c r="I808" t="str">
        <f>_xlfn.XLOOKUP(Table22[[#This Row],[Unique Barcode]],$N$5:$N$33,$P$5:$P$33)</f>
        <v>Charger</v>
      </c>
      <c r="J808" t="s">
        <v>2556</v>
      </c>
      <c r="K808">
        <v>1</v>
      </c>
    </row>
    <row r="809" spans="1:11" x14ac:dyDescent="0.2">
      <c r="A809" s="1" t="d">
        <v>2023-01-17</v>
      </c>
      <c r="B809">
        <v>-1</v>
      </c>
      <c r="C809" t="s">
        <v>18</v>
      </c>
      <c r="D809" t="str">
        <f>_xlfn.XLOOKUP(Table22[[#This Row],[Patron Group]],$S$5:$S$19,$T$5:$T$19)</f>
        <v>Undergraduate</v>
      </c>
      <c r="E809" s="1" t="d">
        <v>2023-04-17</v>
      </c>
      <c r="F809" t="s">
        <v>1043</v>
      </c>
      <c r="G809" t="s">
        <v>2494</v>
      </c>
      <c r="H809" t="str">
        <f>_xlfn.XLOOKUP(Table22[[#This Row],[Unique Barcode]],$N$5:$N$33,$O$5:$O$33)</f>
        <v>EE Devices</v>
      </c>
      <c r="I809" t="str">
        <f>_xlfn.XLOOKUP(Table22[[#This Row],[Unique Barcode]],$N$5:$N$33,$P$5:$P$33)</f>
        <v>EE Devices</v>
      </c>
      <c r="J809" t="s">
        <v>2575</v>
      </c>
      <c r="K809">
        <v>1</v>
      </c>
    </row>
    <row r="810" spans="1:11" x14ac:dyDescent="0.2">
      <c r="A810" s="1" t="d">
        <v>2023-01-17</v>
      </c>
      <c r="B810">
        <v>-1</v>
      </c>
      <c r="C810" t="s">
        <v>18</v>
      </c>
      <c r="D810" t="str">
        <f>_xlfn.XLOOKUP(Table22[[#This Row],[Patron Group]],$S$5:$S$19,$T$5:$T$19)</f>
        <v>Undergraduate</v>
      </c>
      <c r="E810" s="1" t="d">
        <v>2023-01-24</v>
      </c>
      <c r="F810" t="s">
        <v>894</v>
      </c>
      <c r="G810" t="s">
        <v>2489</v>
      </c>
      <c r="H810" t="str">
        <f>_xlfn.XLOOKUP(Table22[[#This Row],[Unique Barcode]],$N$5:$N$33,$O$5:$O$33)</f>
        <v>ChromeBook</v>
      </c>
      <c r="I810" t="str">
        <f>_xlfn.XLOOKUP(Table22[[#This Row],[Unique Barcode]],$N$5:$N$33,$P$5:$P$33)</f>
        <v>Device</v>
      </c>
      <c r="J810" t="s">
        <v>2575</v>
      </c>
      <c r="K810">
        <v>1</v>
      </c>
    </row>
    <row r="811" spans="1:11" x14ac:dyDescent="0.2">
      <c r="A811" s="1" t="d">
        <v>2023-01-17</v>
      </c>
      <c r="B811">
        <v>-1</v>
      </c>
      <c r="C811" t="s">
        <v>18</v>
      </c>
      <c r="D811" t="str">
        <f>_xlfn.XLOOKUP(Table22[[#This Row],[Patron Group]],$S$5:$S$19,$T$5:$T$19)</f>
        <v>Undergraduate</v>
      </c>
      <c r="E811" s="1" t="d">
        <v>2023-01-17</v>
      </c>
      <c r="F811" t="s">
        <v>795</v>
      </c>
      <c r="G811" t="s">
        <v>2495</v>
      </c>
      <c r="H811" t="str">
        <f>_xlfn.XLOOKUP(Table22[[#This Row],[Unique Barcode]],$N$5:$N$33,$O$5:$O$33)</f>
        <v>WALLADPT</v>
      </c>
      <c r="I811" t="str">
        <f>_xlfn.XLOOKUP(Table22[[#This Row],[Unique Barcode]],$N$5:$N$33,$P$5:$P$33)</f>
        <v>Charger</v>
      </c>
      <c r="J811" t="s">
        <v>2575</v>
      </c>
      <c r="K811">
        <v>1</v>
      </c>
    </row>
    <row r="812" spans="1:11" x14ac:dyDescent="0.2">
      <c r="A812" s="1" t="d">
        <v>2023-01-17</v>
      </c>
      <c r="B812">
        <v>-1</v>
      </c>
      <c r="C812" t="s">
        <v>18</v>
      </c>
      <c r="D812" t="str">
        <f>_xlfn.XLOOKUP(Table22[[#This Row],[Patron Group]],$S$5:$S$19,$T$5:$T$19)</f>
        <v>Undergraduate</v>
      </c>
      <c r="E812" s="1" t="d">
        <v>2023-01-17</v>
      </c>
      <c r="F812" t="s">
        <v>797</v>
      </c>
      <c r="G812" t="s">
        <v>2496</v>
      </c>
      <c r="H812" t="str">
        <f>_xlfn.XLOOKUP(Table22[[#This Row],[Unique Barcode]],$N$5:$N$33,$O$5:$O$33)</f>
        <v>IPHONE</v>
      </c>
      <c r="I812" t="str">
        <f>_xlfn.XLOOKUP(Table22[[#This Row],[Unique Barcode]],$N$5:$N$33,$P$5:$P$33)</f>
        <v>Charger</v>
      </c>
      <c r="J812" t="s">
        <v>2575</v>
      </c>
      <c r="K812">
        <v>1</v>
      </c>
    </row>
    <row r="813" spans="1:11" x14ac:dyDescent="0.2">
      <c r="A813" s="1" t="d">
        <v>2023-01-17</v>
      </c>
      <c r="B813">
        <v>-1</v>
      </c>
      <c r="C813" t="s">
        <v>18</v>
      </c>
      <c r="D813" t="str">
        <f>_xlfn.XLOOKUP(Table22[[#This Row],[Patron Group]],$S$5:$S$19,$T$5:$T$19)</f>
        <v>Undergraduate</v>
      </c>
      <c r="E813" s="1" t="d">
        <v>2023-01-17</v>
      </c>
      <c r="F813" t="s">
        <v>1045</v>
      </c>
      <c r="G813" t="s">
        <v>2499</v>
      </c>
      <c r="H813" t="str">
        <f>_xlfn.XLOOKUP(Table22[[#This Row],[Unique Barcode]],$N$5:$N$33,$O$5:$O$33)</f>
        <v>OMNI</v>
      </c>
      <c r="I813" t="str">
        <f>_xlfn.XLOOKUP(Table22[[#This Row],[Unique Barcode]],$N$5:$N$33,$P$5:$P$33)</f>
        <v>Charger</v>
      </c>
      <c r="J813" t="s">
        <v>2575</v>
      </c>
      <c r="K813">
        <v>1</v>
      </c>
    </row>
    <row r="814" spans="1:11" x14ac:dyDescent="0.2">
      <c r="A814" s="1" t="d">
        <v>2023-01-17</v>
      </c>
      <c r="B814">
        <v>-1</v>
      </c>
      <c r="C814" t="s">
        <v>18</v>
      </c>
      <c r="D814" t="str">
        <f>_xlfn.XLOOKUP(Table22[[#This Row],[Patron Group]],$S$5:$S$19,$T$5:$T$19)</f>
        <v>Undergraduate</v>
      </c>
      <c r="E814" s="1" t="d">
        <v>2023-01-17</v>
      </c>
      <c r="F814" t="s">
        <v>786</v>
      </c>
      <c r="G814" t="s">
        <v>2492</v>
      </c>
      <c r="H814" t="str">
        <f>_xlfn.XLOOKUP(Table22[[#This Row],[Unique Barcode]],$N$5:$N$33,$O$5:$O$33)</f>
        <v>MACUSBC</v>
      </c>
      <c r="I814" t="str">
        <f>_xlfn.XLOOKUP(Table22[[#This Row],[Unique Barcode]],$N$5:$N$33,$P$5:$P$33)</f>
        <v>Charger</v>
      </c>
      <c r="J814" t="s">
        <v>2556</v>
      </c>
      <c r="K814">
        <v>1</v>
      </c>
    </row>
    <row r="815" spans="1:11" x14ac:dyDescent="0.2">
      <c r="A815" s="1" t="d">
        <v>2023-01-17</v>
      </c>
      <c r="B815">
        <v>-1</v>
      </c>
      <c r="C815" t="s">
        <v>18</v>
      </c>
      <c r="D815" t="str">
        <f>_xlfn.XLOOKUP(Table22[[#This Row],[Patron Group]],$S$5:$S$19,$T$5:$T$19)</f>
        <v>Undergraduate</v>
      </c>
      <c r="E815" s="1" t="d">
        <v>2023-01-17</v>
      </c>
      <c r="F815" t="s">
        <v>1012</v>
      </c>
      <c r="G815" t="s">
        <v>2506</v>
      </c>
      <c r="H815" t="str">
        <f>_xlfn.XLOOKUP(Table22[[#This Row],[Unique Barcode]],$N$5:$N$33,$O$5:$O$33)</f>
        <v>UVGA</v>
      </c>
      <c r="I815" t="str">
        <f>_xlfn.XLOOKUP(Table22[[#This Row],[Unique Barcode]],$N$5:$N$33,$P$5:$P$33)</f>
        <v>Cable</v>
      </c>
      <c r="J815" t="s">
        <v>2556</v>
      </c>
      <c r="K815">
        <v>1</v>
      </c>
    </row>
    <row r="816" spans="1:11" x14ac:dyDescent="0.2">
      <c r="A816" s="1" t="d">
        <v>2023-01-17</v>
      </c>
      <c r="B816">
        <v>-1</v>
      </c>
      <c r="C816" t="s">
        <v>18</v>
      </c>
      <c r="D816" t="str">
        <f>_xlfn.XLOOKUP(Table22[[#This Row],[Patron Group]],$S$5:$S$19,$T$5:$T$19)</f>
        <v>Undergraduate</v>
      </c>
      <c r="E816" s="1" t="d">
        <v>2023-01-31</v>
      </c>
      <c r="F816" t="s">
        <v>751</v>
      </c>
      <c r="G816" t="s">
        <v>2489</v>
      </c>
      <c r="H816" t="str">
        <f>_xlfn.XLOOKUP(Table22[[#This Row],[Unique Barcode]],$N$5:$N$33,$O$5:$O$33)</f>
        <v>ChromeBook</v>
      </c>
      <c r="I816" t="str">
        <f>_xlfn.XLOOKUP(Table22[[#This Row],[Unique Barcode]],$N$5:$N$33,$P$5:$P$33)</f>
        <v>Device</v>
      </c>
      <c r="J816" t="s">
        <v>2556</v>
      </c>
      <c r="K816">
        <v>1</v>
      </c>
    </row>
    <row r="817" spans="1:11" x14ac:dyDescent="0.2">
      <c r="A817" s="1" t="d">
        <v>2023-01-17</v>
      </c>
      <c r="B817">
        <v>-1</v>
      </c>
      <c r="C817" t="s">
        <v>215</v>
      </c>
      <c r="D817" t="str">
        <f>_xlfn.XLOOKUP(Table22[[#This Row],[Patron Group]],$S$5:$S$19,$T$5:$T$19)</f>
        <v>Staff</v>
      </c>
      <c r="E817" s="1" t="d">
        <v>2023-01-27</v>
      </c>
      <c r="F817" t="s">
        <v>1047</v>
      </c>
      <c r="G817" t="s">
        <v>2490</v>
      </c>
      <c r="H817" t="str">
        <f>_xlfn.XLOOKUP(Table22[[#This Row],[Unique Barcode]],$N$5:$N$33,$O$5:$O$33)</f>
        <v>MacBook</v>
      </c>
      <c r="I817" t="str">
        <f>_xlfn.XLOOKUP(Table22[[#This Row],[Unique Barcode]],$N$5:$N$33,$P$5:$P$33)</f>
        <v>Device</v>
      </c>
      <c r="J817" t="s">
        <v>2556</v>
      </c>
      <c r="K817">
        <v>1</v>
      </c>
    </row>
    <row r="818" spans="1:11" x14ac:dyDescent="0.2">
      <c r="A818" s="1" t="d">
        <v>2023-01-17</v>
      </c>
      <c r="B818">
        <v>-1</v>
      </c>
      <c r="C818" t="s">
        <v>18</v>
      </c>
      <c r="D818" t="str">
        <f>_xlfn.XLOOKUP(Table22[[#This Row],[Patron Group]],$S$5:$S$19,$T$5:$T$19)</f>
        <v>Undergraduate</v>
      </c>
      <c r="E818" s="1" t="d">
        <v>2023-03-24</v>
      </c>
      <c r="F818" t="s">
        <v>1049</v>
      </c>
      <c r="G818" t="s">
        <v>2491</v>
      </c>
      <c r="H818" t="str">
        <f>_xlfn.XLOOKUP(Table22[[#This Row],[Unique Barcode]],$N$5:$N$33,$O$5:$O$33)</f>
        <v>HP Laptop</v>
      </c>
      <c r="I818" t="str">
        <f>_xlfn.XLOOKUP(Table22[[#This Row],[Unique Barcode]],$N$5:$N$33,$P$5:$P$33)</f>
        <v>Device</v>
      </c>
      <c r="J818" t="s">
        <v>2556</v>
      </c>
      <c r="K818">
        <v>1</v>
      </c>
    </row>
    <row r="819" spans="1:11" x14ac:dyDescent="0.2">
      <c r="A819" s="1" t="d">
        <v>2023-01-17</v>
      </c>
      <c r="B819">
        <v>-1</v>
      </c>
      <c r="C819" t="s">
        <v>18</v>
      </c>
      <c r="D819" t="str">
        <f>_xlfn.XLOOKUP(Table22[[#This Row],[Patron Group]],$S$5:$S$19,$T$5:$T$19)</f>
        <v>Undergraduate</v>
      </c>
      <c r="E819" s="1" t="d">
        <v>2023-03-24</v>
      </c>
      <c r="F819" t="s">
        <v>1051</v>
      </c>
      <c r="G819" t="s">
        <v>2491</v>
      </c>
      <c r="H819" t="str">
        <f>_xlfn.XLOOKUP(Table22[[#This Row],[Unique Barcode]],$N$5:$N$33,$O$5:$O$33)</f>
        <v>HP Laptop</v>
      </c>
      <c r="I819" t="str">
        <f>_xlfn.XLOOKUP(Table22[[#This Row],[Unique Barcode]],$N$5:$N$33,$P$5:$P$33)</f>
        <v>Device</v>
      </c>
      <c r="J819" t="s">
        <v>2556</v>
      </c>
      <c r="K819">
        <v>1</v>
      </c>
    </row>
    <row r="820" spans="1:11" x14ac:dyDescent="0.2">
      <c r="A820" s="1" t="d">
        <v>2023-01-17</v>
      </c>
      <c r="B820">
        <v>-1</v>
      </c>
      <c r="C820" t="s">
        <v>18</v>
      </c>
      <c r="D820" t="str">
        <f>_xlfn.XLOOKUP(Table22[[#This Row],[Patron Group]],$S$5:$S$19,$T$5:$T$19)</f>
        <v>Undergraduate</v>
      </c>
      <c r="E820" s="1" t="d">
        <v>2023-01-17</v>
      </c>
      <c r="F820" t="s">
        <v>95</v>
      </c>
      <c r="G820" t="s">
        <v>2495</v>
      </c>
      <c r="H820" t="str">
        <f>_xlfn.XLOOKUP(Table22[[#This Row],[Unique Barcode]],$N$5:$N$33,$O$5:$O$33)</f>
        <v>WALLADPT</v>
      </c>
      <c r="I820" t="str">
        <f>_xlfn.XLOOKUP(Table22[[#This Row],[Unique Barcode]],$N$5:$N$33,$P$5:$P$33)</f>
        <v>Charger</v>
      </c>
      <c r="J820" t="s">
        <v>2556</v>
      </c>
      <c r="K820">
        <v>1</v>
      </c>
    </row>
    <row r="821" spans="1:11" x14ac:dyDescent="0.2">
      <c r="A821" s="1" t="d">
        <v>2023-01-17</v>
      </c>
      <c r="B821">
        <v>-1</v>
      </c>
      <c r="C821" t="s">
        <v>18</v>
      </c>
      <c r="D821" t="str">
        <f>_xlfn.XLOOKUP(Table22[[#This Row],[Patron Group]],$S$5:$S$19,$T$5:$T$19)</f>
        <v>Undergraduate</v>
      </c>
      <c r="E821" s="1" t="d">
        <v>2023-01-17</v>
      </c>
      <c r="F821" t="s">
        <v>158</v>
      </c>
      <c r="G821" t="s">
        <v>2496</v>
      </c>
      <c r="H821" t="str">
        <f>_xlfn.XLOOKUP(Table22[[#This Row],[Unique Barcode]],$N$5:$N$33,$O$5:$O$33)</f>
        <v>IPHONE</v>
      </c>
      <c r="I821" t="str">
        <f>_xlfn.XLOOKUP(Table22[[#This Row],[Unique Barcode]],$N$5:$N$33,$P$5:$P$33)</f>
        <v>Charger</v>
      </c>
      <c r="J821" t="s">
        <v>2556</v>
      </c>
      <c r="K821">
        <v>1</v>
      </c>
    </row>
    <row r="822" spans="1:11" x14ac:dyDescent="0.2">
      <c r="A822" s="1" t="d">
        <v>2023-01-17</v>
      </c>
      <c r="B822">
        <v>-1</v>
      </c>
      <c r="C822" t="s">
        <v>18</v>
      </c>
      <c r="D822" t="str">
        <f>_xlfn.XLOOKUP(Table22[[#This Row],[Patron Group]],$S$5:$S$19,$T$5:$T$19)</f>
        <v>Undergraduate</v>
      </c>
      <c r="E822" s="1" t="d">
        <v>2023-01-31</v>
      </c>
      <c r="F822" t="s">
        <v>1053</v>
      </c>
      <c r="G822" t="s">
        <v>2490</v>
      </c>
      <c r="H822" t="str">
        <f>_xlfn.XLOOKUP(Table22[[#This Row],[Unique Barcode]],$N$5:$N$33,$O$5:$O$33)</f>
        <v>MacBook</v>
      </c>
      <c r="I822" t="str">
        <f>_xlfn.XLOOKUP(Table22[[#This Row],[Unique Barcode]],$N$5:$N$33,$P$5:$P$33)</f>
        <v>Device</v>
      </c>
      <c r="J822" t="s">
        <v>2556</v>
      </c>
      <c r="K822">
        <v>1</v>
      </c>
    </row>
    <row r="823" spans="1:11" x14ac:dyDescent="0.2">
      <c r="A823" s="1" t="d">
        <v>2023-01-17</v>
      </c>
      <c r="B823">
        <v>-1</v>
      </c>
      <c r="C823" t="s">
        <v>13</v>
      </c>
      <c r="D823" t="str">
        <f>_xlfn.XLOOKUP(Table22[[#This Row],[Patron Group]],$S$5:$S$19,$T$5:$T$19)</f>
        <v>Graduate</v>
      </c>
      <c r="E823" s="1" t="d">
        <v>2023-01-31</v>
      </c>
      <c r="F823" t="s">
        <v>1055</v>
      </c>
      <c r="G823" t="s">
        <v>2490</v>
      </c>
      <c r="H823" t="str">
        <f>_xlfn.XLOOKUP(Table22[[#This Row],[Unique Barcode]],$N$5:$N$33,$O$5:$O$33)</f>
        <v>MacBook</v>
      </c>
      <c r="I823" t="str">
        <f>_xlfn.XLOOKUP(Table22[[#This Row],[Unique Barcode]],$N$5:$N$33,$P$5:$P$33)</f>
        <v>Device</v>
      </c>
      <c r="J823" t="s">
        <v>2556</v>
      </c>
      <c r="K823">
        <v>1</v>
      </c>
    </row>
    <row r="824" spans="1:11" x14ac:dyDescent="0.2">
      <c r="A824" s="1" t="d">
        <v>2023-01-17</v>
      </c>
      <c r="B824">
        <v>-1</v>
      </c>
      <c r="C824" t="s">
        <v>18</v>
      </c>
      <c r="D824" t="str">
        <f>_xlfn.XLOOKUP(Table22[[#This Row],[Patron Group]],$S$5:$S$19,$T$5:$T$19)</f>
        <v>Undergraduate</v>
      </c>
      <c r="E824" s="1" t="d">
        <v>2023-01-17</v>
      </c>
      <c r="F824" t="s">
        <v>490</v>
      </c>
      <c r="G824" t="s">
        <v>2496</v>
      </c>
      <c r="H824" t="str">
        <f>_xlfn.XLOOKUP(Table22[[#This Row],[Unique Barcode]],$N$5:$N$33,$O$5:$O$33)</f>
        <v>IPHONE</v>
      </c>
      <c r="I824" t="str">
        <f>_xlfn.XLOOKUP(Table22[[#This Row],[Unique Barcode]],$N$5:$N$33,$P$5:$P$33)</f>
        <v>Charger</v>
      </c>
      <c r="J824" t="s">
        <v>2556</v>
      </c>
      <c r="K824">
        <v>1</v>
      </c>
    </row>
    <row r="825" spans="1:11" x14ac:dyDescent="0.2">
      <c r="A825" s="1" t="d">
        <v>2023-01-17</v>
      </c>
      <c r="B825">
        <v>-1</v>
      </c>
      <c r="C825" t="s">
        <v>18</v>
      </c>
      <c r="D825" t="str">
        <f>_xlfn.XLOOKUP(Table22[[#This Row],[Patron Group]],$S$5:$S$19,$T$5:$T$19)</f>
        <v>Undergraduate</v>
      </c>
      <c r="E825" s="1" t="d">
        <v>2023-01-17</v>
      </c>
      <c r="F825" t="s">
        <v>621</v>
      </c>
      <c r="G825" t="s">
        <v>2495</v>
      </c>
      <c r="H825" t="str">
        <f>_xlfn.XLOOKUP(Table22[[#This Row],[Unique Barcode]],$N$5:$N$33,$O$5:$O$33)</f>
        <v>WALLADPT</v>
      </c>
      <c r="I825" t="str">
        <f>_xlfn.XLOOKUP(Table22[[#This Row],[Unique Barcode]],$N$5:$N$33,$P$5:$P$33)</f>
        <v>Charger</v>
      </c>
      <c r="J825" t="s">
        <v>2556</v>
      </c>
      <c r="K825">
        <v>1</v>
      </c>
    </row>
    <row r="826" spans="1:11" x14ac:dyDescent="0.2">
      <c r="A826" s="1" t="d">
        <v>2023-01-17</v>
      </c>
      <c r="B826">
        <v>-1</v>
      </c>
      <c r="C826" t="s">
        <v>108</v>
      </c>
      <c r="D826" t="str">
        <f>_xlfn.XLOOKUP(Table22[[#This Row],[Patron Group]],$S$5:$S$19,$T$5:$T$19)</f>
        <v>Undergraduate</v>
      </c>
      <c r="E826" s="1" t="d">
        <v>2023-01-17</v>
      </c>
      <c r="F826" t="s">
        <v>1057</v>
      </c>
      <c r="G826" t="s">
        <v>2499</v>
      </c>
      <c r="H826" t="str">
        <f>_xlfn.XLOOKUP(Table22[[#This Row],[Unique Barcode]],$N$5:$N$33,$O$5:$O$33)</f>
        <v>OMNI</v>
      </c>
      <c r="I826" t="str">
        <f>_xlfn.XLOOKUP(Table22[[#This Row],[Unique Barcode]],$N$5:$N$33,$P$5:$P$33)</f>
        <v>Charger</v>
      </c>
      <c r="J826" t="s">
        <v>2580</v>
      </c>
      <c r="K826">
        <v>1</v>
      </c>
    </row>
    <row r="827" spans="1:11" x14ac:dyDescent="0.2">
      <c r="A827" s="1" t="d">
        <v>2023-01-17</v>
      </c>
      <c r="B827">
        <v>-1</v>
      </c>
      <c r="C827" t="s">
        <v>18</v>
      </c>
      <c r="D827" t="str">
        <f>_xlfn.XLOOKUP(Table22[[#This Row],[Patron Group]],$S$5:$S$19,$T$5:$T$19)</f>
        <v>Undergraduate</v>
      </c>
      <c r="E827" s="1" t="d">
        <v>2023-04-17</v>
      </c>
      <c r="F827" t="s">
        <v>1059</v>
      </c>
      <c r="G827" t="s">
        <v>2494</v>
      </c>
      <c r="H827" t="str">
        <f>_xlfn.XLOOKUP(Table22[[#This Row],[Unique Barcode]],$N$5:$N$33,$O$5:$O$33)</f>
        <v>EE Devices</v>
      </c>
      <c r="I827" t="str">
        <f>_xlfn.XLOOKUP(Table22[[#This Row],[Unique Barcode]],$N$5:$N$33,$P$5:$P$33)</f>
        <v>EE Devices</v>
      </c>
      <c r="J827" t="s">
        <v>2575</v>
      </c>
      <c r="K827">
        <v>1</v>
      </c>
    </row>
    <row r="828" spans="1:11" x14ac:dyDescent="0.2">
      <c r="A828" s="1" t="d">
        <v>2023-01-17</v>
      </c>
      <c r="B828">
        <v>-1</v>
      </c>
      <c r="C828" t="s">
        <v>13</v>
      </c>
      <c r="D828" t="str">
        <f>_xlfn.XLOOKUP(Table22[[#This Row],[Patron Group]],$S$5:$S$19,$T$5:$T$19)</f>
        <v>Graduate</v>
      </c>
      <c r="E828" s="1" t="d">
        <v>2023-01-17</v>
      </c>
      <c r="F828" t="s">
        <v>415</v>
      </c>
      <c r="G828" t="s">
        <v>2496</v>
      </c>
      <c r="H828" t="str">
        <f>_xlfn.XLOOKUP(Table22[[#This Row],[Unique Barcode]],$N$5:$N$33,$O$5:$O$33)</f>
        <v>IPHONE</v>
      </c>
      <c r="I828" t="str">
        <f>_xlfn.XLOOKUP(Table22[[#This Row],[Unique Barcode]],$N$5:$N$33,$P$5:$P$33)</f>
        <v>Charger</v>
      </c>
      <c r="J828" t="s">
        <v>2554</v>
      </c>
      <c r="K828">
        <v>1</v>
      </c>
    </row>
    <row r="829" spans="1:11" x14ac:dyDescent="0.2">
      <c r="A829" s="1" t="d">
        <v>2023-01-17</v>
      </c>
      <c r="B829">
        <v>-1</v>
      </c>
      <c r="C829" t="s">
        <v>13</v>
      </c>
      <c r="D829" t="str">
        <f>_xlfn.XLOOKUP(Table22[[#This Row],[Patron Group]],$S$5:$S$19,$T$5:$T$19)</f>
        <v>Graduate</v>
      </c>
      <c r="E829" s="1" t="d">
        <v>2023-01-17</v>
      </c>
      <c r="F829" t="s">
        <v>1061</v>
      </c>
      <c r="G829" t="s">
        <v>2495</v>
      </c>
      <c r="H829" t="str">
        <f>_xlfn.XLOOKUP(Table22[[#This Row],[Unique Barcode]],$N$5:$N$33,$O$5:$O$33)</f>
        <v>WALLADPT</v>
      </c>
      <c r="I829" t="str">
        <f>_xlfn.XLOOKUP(Table22[[#This Row],[Unique Barcode]],$N$5:$N$33,$P$5:$P$33)</f>
        <v>Charger</v>
      </c>
      <c r="J829" t="s">
        <v>2554</v>
      </c>
      <c r="K829">
        <v>1</v>
      </c>
    </row>
    <row r="830" spans="1:11" x14ac:dyDescent="0.2">
      <c r="A830" s="1" t="d">
        <v>2023-01-17</v>
      </c>
      <c r="B830">
        <v>-1</v>
      </c>
      <c r="C830" t="s">
        <v>18</v>
      </c>
      <c r="D830" t="str">
        <f>_xlfn.XLOOKUP(Table22[[#This Row],[Patron Group]],$S$5:$S$19,$T$5:$T$19)</f>
        <v>Undergraduate</v>
      </c>
      <c r="E830" s="1" t="d">
        <v>2023-01-24</v>
      </c>
      <c r="F830" t="s">
        <v>1063</v>
      </c>
      <c r="G830" t="s">
        <v>2489</v>
      </c>
      <c r="H830" t="str">
        <f>_xlfn.XLOOKUP(Table22[[#This Row],[Unique Barcode]],$N$5:$N$33,$O$5:$O$33)</f>
        <v>ChromeBook</v>
      </c>
      <c r="I830" t="str">
        <f>_xlfn.XLOOKUP(Table22[[#This Row],[Unique Barcode]],$N$5:$N$33,$P$5:$P$33)</f>
        <v>Device</v>
      </c>
      <c r="J830" t="s">
        <v>2556</v>
      </c>
      <c r="K830">
        <v>1</v>
      </c>
    </row>
    <row r="831" spans="1:11" x14ac:dyDescent="0.2">
      <c r="A831" s="1" t="d">
        <v>2023-01-17</v>
      </c>
      <c r="B831">
        <v>-1</v>
      </c>
      <c r="C831" t="s">
        <v>1066</v>
      </c>
      <c r="D831" t="str">
        <f>_xlfn.XLOOKUP(Table22[[#This Row],[Patron Group]],$S$5:$S$19,$T$5:$T$19)</f>
        <v>External 10 + Access</v>
      </c>
      <c r="E831" s="1" t="d">
        <v>2023-01-17</v>
      </c>
      <c r="F831" t="s">
        <v>1065</v>
      </c>
      <c r="G831" t="s">
        <v>2494</v>
      </c>
      <c r="H831" t="str">
        <f>_xlfn.XLOOKUP(Table22[[#This Row],[Unique Barcode]],$N$5:$N$33,$O$5:$O$33)</f>
        <v>EE Devices</v>
      </c>
      <c r="I831" t="str">
        <f>_xlfn.XLOOKUP(Table22[[#This Row],[Unique Barcode]],$N$5:$N$33,$P$5:$P$33)</f>
        <v>EE Devices</v>
      </c>
      <c r="J831" t="s">
        <v>2575</v>
      </c>
      <c r="K831">
        <v>1</v>
      </c>
    </row>
    <row r="832" spans="1:11" x14ac:dyDescent="0.2">
      <c r="A832" s="1" t="d">
        <v>2023-01-17</v>
      </c>
      <c r="B832">
        <v>-1</v>
      </c>
      <c r="C832" t="s">
        <v>1066</v>
      </c>
      <c r="D832" t="str">
        <f>_xlfn.XLOOKUP(Table22[[#This Row],[Patron Group]],$S$5:$S$19,$T$5:$T$19)</f>
        <v>External 10 + Access</v>
      </c>
      <c r="E832" s="1" t="d">
        <v>2023-01-17</v>
      </c>
      <c r="F832" t="s">
        <v>1068</v>
      </c>
      <c r="G832" t="s">
        <v>2494</v>
      </c>
      <c r="H832" t="str">
        <f>_xlfn.XLOOKUP(Table22[[#This Row],[Unique Barcode]],$N$5:$N$33,$O$5:$O$33)</f>
        <v>EE Devices</v>
      </c>
      <c r="I832" t="str">
        <f>_xlfn.XLOOKUP(Table22[[#This Row],[Unique Barcode]],$N$5:$N$33,$P$5:$P$33)</f>
        <v>EE Devices</v>
      </c>
      <c r="J832" t="s">
        <v>2575</v>
      </c>
      <c r="K832">
        <v>1</v>
      </c>
    </row>
    <row r="833" spans="1:11" x14ac:dyDescent="0.2">
      <c r="A833" s="1" t="d">
        <v>2023-01-17</v>
      </c>
      <c r="B833">
        <v>5557534260006530</v>
      </c>
      <c r="C833" t="s">
        <v>18</v>
      </c>
      <c r="D833" t="str">
        <f>_xlfn.XLOOKUP(Table22[[#This Row],[Patron Group]],$S$5:$S$19,$T$5:$T$19)</f>
        <v>Undergraduate</v>
      </c>
      <c r="E833" s="1" t="d">
        <v>2023-04-17</v>
      </c>
      <c r="F833" t="s">
        <v>1068</v>
      </c>
      <c r="G833" t="s">
        <v>2494</v>
      </c>
      <c r="H833" t="str">
        <f>_xlfn.XLOOKUP(Table22[[#This Row],[Unique Barcode]],$N$5:$N$33,$O$5:$O$33)</f>
        <v>EE Devices</v>
      </c>
      <c r="I833" t="str">
        <f>_xlfn.XLOOKUP(Table22[[#This Row],[Unique Barcode]],$N$5:$N$33,$P$5:$P$33)</f>
        <v>EE Devices</v>
      </c>
      <c r="J833" t="s">
        <v>2575</v>
      </c>
      <c r="K833">
        <v>1</v>
      </c>
    </row>
    <row r="834" spans="1:11" x14ac:dyDescent="0.2">
      <c r="A834" s="1" t="d">
        <v>2023-01-17</v>
      </c>
      <c r="B834">
        <v>-1</v>
      </c>
      <c r="C834" t="s">
        <v>18</v>
      </c>
      <c r="D834" t="str">
        <f>_xlfn.XLOOKUP(Table22[[#This Row],[Patron Group]],$S$5:$S$19,$T$5:$T$19)</f>
        <v>Undergraduate</v>
      </c>
      <c r="E834" s="1" t="d">
        <v>2023-01-17</v>
      </c>
      <c r="F834" t="s">
        <v>91</v>
      </c>
      <c r="G834" t="s">
        <v>2492</v>
      </c>
      <c r="H834" t="str">
        <f>_xlfn.XLOOKUP(Table22[[#This Row],[Unique Barcode]],$N$5:$N$33,$O$5:$O$33)</f>
        <v>MACUSBC</v>
      </c>
      <c r="I834" t="str">
        <f>_xlfn.XLOOKUP(Table22[[#This Row],[Unique Barcode]],$N$5:$N$33,$P$5:$P$33)</f>
        <v>Charger</v>
      </c>
      <c r="J834" t="s">
        <v>2556</v>
      </c>
      <c r="K834">
        <v>1</v>
      </c>
    </row>
    <row r="835" spans="1:11" x14ac:dyDescent="0.2">
      <c r="A835" s="1" t="d">
        <v>2023-01-17</v>
      </c>
      <c r="B835">
        <v>-1</v>
      </c>
      <c r="C835" t="s">
        <v>18</v>
      </c>
      <c r="D835" t="str">
        <f>_xlfn.XLOOKUP(Table22[[#This Row],[Patron Group]],$S$5:$S$19,$T$5:$T$19)</f>
        <v>Undergraduate</v>
      </c>
      <c r="E835" s="1" t="d">
        <v>2023-01-17</v>
      </c>
      <c r="F835" t="s">
        <v>207</v>
      </c>
      <c r="G835" t="s">
        <v>2495</v>
      </c>
      <c r="H835" t="str">
        <f>_xlfn.XLOOKUP(Table22[[#This Row],[Unique Barcode]],$N$5:$N$33,$O$5:$O$33)</f>
        <v>WALLADPT</v>
      </c>
      <c r="I835" t="str">
        <f>_xlfn.XLOOKUP(Table22[[#This Row],[Unique Barcode]],$N$5:$N$33,$P$5:$P$33)</f>
        <v>Charger</v>
      </c>
      <c r="J835" t="s">
        <v>2556</v>
      </c>
      <c r="K835">
        <v>1</v>
      </c>
    </row>
    <row r="836" spans="1:11" x14ac:dyDescent="0.2">
      <c r="A836" s="1" t="d">
        <v>2023-01-17</v>
      </c>
      <c r="B836">
        <v>-1</v>
      </c>
      <c r="C836" t="s">
        <v>18</v>
      </c>
      <c r="D836" t="str">
        <f>_xlfn.XLOOKUP(Table22[[#This Row],[Patron Group]],$S$5:$S$19,$T$5:$T$19)</f>
        <v>Undergraduate</v>
      </c>
      <c r="E836" s="1" t="d">
        <v>2023-01-17</v>
      </c>
      <c r="F836" t="s">
        <v>257</v>
      </c>
      <c r="G836" t="s">
        <v>2496</v>
      </c>
      <c r="H836" t="str">
        <f>_xlfn.XLOOKUP(Table22[[#This Row],[Unique Barcode]],$N$5:$N$33,$O$5:$O$33)</f>
        <v>IPHONE</v>
      </c>
      <c r="I836" t="str">
        <f>_xlfn.XLOOKUP(Table22[[#This Row],[Unique Barcode]],$N$5:$N$33,$P$5:$P$33)</f>
        <v>Charger</v>
      </c>
      <c r="J836" t="s">
        <v>2556</v>
      </c>
      <c r="K836">
        <v>1</v>
      </c>
    </row>
    <row r="837" spans="1:11" x14ac:dyDescent="0.2">
      <c r="A837" s="1" t="d">
        <v>2023-01-17</v>
      </c>
      <c r="B837">
        <v>-1</v>
      </c>
      <c r="C837" t="s">
        <v>18</v>
      </c>
      <c r="D837" t="str">
        <f>_xlfn.XLOOKUP(Table22[[#This Row],[Patron Group]],$S$5:$S$19,$T$5:$T$19)</f>
        <v>Undergraduate</v>
      </c>
      <c r="E837" s="1" t="d">
        <v>2023-01-17</v>
      </c>
      <c r="F837" t="s">
        <v>1070</v>
      </c>
      <c r="G837" t="s">
        <v>2510</v>
      </c>
      <c r="H837" t="str">
        <f>_xlfn.XLOOKUP(Table22[[#This Row],[Unique Barcode]],$N$5:$N$33,$O$5:$O$33)</f>
        <v>Super Drive</v>
      </c>
      <c r="I837" t="str">
        <f>_xlfn.XLOOKUP(Table22[[#This Row],[Unique Barcode]],$N$5:$N$33,$P$5:$P$33)</f>
        <v>Accessory</v>
      </c>
      <c r="J837" t="s">
        <v>2580</v>
      </c>
      <c r="K837">
        <v>1</v>
      </c>
    </row>
    <row r="838" spans="1:11" x14ac:dyDescent="0.2">
      <c r="A838" s="1" t="d">
        <v>2023-01-17</v>
      </c>
      <c r="B838">
        <v>-1</v>
      </c>
      <c r="C838" t="s">
        <v>18</v>
      </c>
      <c r="D838" t="str">
        <f>_xlfn.XLOOKUP(Table22[[#This Row],[Patron Group]],$S$5:$S$19,$T$5:$T$19)</f>
        <v>Undergraduate</v>
      </c>
      <c r="E838" s="1" t="d">
        <v>2023-01-24</v>
      </c>
      <c r="F838" t="s">
        <v>64</v>
      </c>
      <c r="G838" t="s">
        <v>2489</v>
      </c>
      <c r="H838" t="str">
        <f>_xlfn.XLOOKUP(Table22[[#This Row],[Unique Barcode]],$N$5:$N$33,$O$5:$O$33)</f>
        <v>ChromeBook</v>
      </c>
      <c r="I838" t="str">
        <f>_xlfn.XLOOKUP(Table22[[#This Row],[Unique Barcode]],$N$5:$N$33,$P$5:$P$33)</f>
        <v>Device</v>
      </c>
      <c r="J838" t="s">
        <v>2580</v>
      </c>
      <c r="K838">
        <v>1</v>
      </c>
    </row>
    <row r="839" spans="1:11" x14ac:dyDescent="0.2">
      <c r="A839" s="1" t="d">
        <v>2023-01-17</v>
      </c>
      <c r="B839">
        <v>-1</v>
      </c>
      <c r="C839" t="s">
        <v>18</v>
      </c>
      <c r="D839" t="str">
        <f>_xlfn.XLOOKUP(Table22[[#This Row],[Patron Group]],$S$5:$S$19,$T$5:$T$19)</f>
        <v>Undergraduate</v>
      </c>
      <c r="E839" s="1" t="d">
        <v>2023-01-17</v>
      </c>
      <c r="F839" t="s">
        <v>1073</v>
      </c>
      <c r="G839" t="s">
        <v>2499</v>
      </c>
      <c r="H839" t="str">
        <f>_xlfn.XLOOKUP(Table22[[#This Row],[Unique Barcode]],$N$5:$N$33,$O$5:$O$33)</f>
        <v>OMNI</v>
      </c>
      <c r="I839" t="str">
        <f>_xlfn.XLOOKUP(Table22[[#This Row],[Unique Barcode]],$N$5:$N$33,$P$5:$P$33)</f>
        <v>Charger</v>
      </c>
      <c r="J839" t="s">
        <v>2580</v>
      </c>
      <c r="K839">
        <v>1</v>
      </c>
    </row>
    <row r="840" spans="1:11" x14ac:dyDescent="0.2">
      <c r="A840" s="1" t="d">
        <v>2023-01-17</v>
      </c>
      <c r="B840">
        <v>-1</v>
      </c>
      <c r="C840" t="s">
        <v>18</v>
      </c>
      <c r="D840" t="str">
        <f>_xlfn.XLOOKUP(Table22[[#This Row],[Patron Group]],$S$5:$S$19,$T$5:$T$19)</f>
        <v>Undergraduate</v>
      </c>
      <c r="E840" s="1" t="d">
        <v>2023-01-17</v>
      </c>
      <c r="F840" t="s">
        <v>1075</v>
      </c>
      <c r="G840" t="s">
        <v>2496</v>
      </c>
      <c r="H840" t="str">
        <f>_xlfn.XLOOKUP(Table22[[#This Row],[Unique Barcode]],$N$5:$N$33,$O$5:$O$33)</f>
        <v>IPHONE</v>
      </c>
      <c r="I840" t="str">
        <f>_xlfn.XLOOKUP(Table22[[#This Row],[Unique Barcode]],$N$5:$N$33,$P$5:$P$33)</f>
        <v>Charger</v>
      </c>
      <c r="J840" t="s">
        <v>2580</v>
      </c>
      <c r="K840">
        <v>1</v>
      </c>
    </row>
    <row r="841" spans="1:11" x14ac:dyDescent="0.2">
      <c r="A841" s="1" t="d">
        <v>2023-01-17</v>
      </c>
      <c r="B841">
        <v>-1</v>
      </c>
      <c r="C841" t="s">
        <v>18</v>
      </c>
      <c r="D841" t="str">
        <f>_xlfn.XLOOKUP(Table22[[#This Row],[Patron Group]],$S$5:$S$19,$T$5:$T$19)</f>
        <v>Undergraduate</v>
      </c>
      <c r="E841" s="1" t="d">
        <v>2023-01-17</v>
      </c>
      <c r="F841" t="s">
        <v>1077</v>
      </c>
      <c r="G841" t="s">
        <v>2510</v>
      </c>
      <c r="H841" t="str">
        <f>_xlfn.XLOOKUP(Table22[[#This Row],[Unique Barcode]],$N$5:$N$33,$O$5:$O$33)</f>
        <v>Super Drive</v>
      </c>
      <c r="I841" t="str">
        <f>_xlfn.XLOOKUP(Table22[[#This Row],[Unique Barcode]],$N$5:$N$33,$P$5:$P$33)</f>
        <v>Accessory</v>
      </c>
      <c r="J841" t="s">
        <v>2580</v>
      </c>
      <c r="K841">
        <v>1</v>
      </c>
    </row>
    <row r="842" spans="1:11" x14ac:dyDescent="0.2">
      <c r="A842" s="1" t="d">
        <v>2023-01-17</v>
      </c>
      <c r="B842">
        <v>-1</v>
      </c>
      <c r="C842" t="s">
        <v>18</v>
      </c>
      <c r="D842" t="str">
        <f>_xlfn.XLOOKUP(Table22[[#This Row],[Patron Group]],$S$5:$S$19,$T$5:$T$19)</f>
        <v>Undergraduate</v>
      </c>
      <c r="E842" s="1" t="d">
        <v>2023-01-30</v>
      </c>
      <c r="F842" t="s">
        <v>1079</v>
      </c>
      <c r="G842" t="s">
        <v>2489</v>
      </c>
      <c r="H842" t="str">
        <f>_xlfn.XLOOKUP(Table22[[#This Row],[Unique Barcode]],$N$5:$N$33,$O$5:$O$33)</f>
        <v>ChromeBook</v>
      </c>
      <c r="I842" t="str">
        <f>_xlfn.XLOOKUP(Table22[[#This Row],[Unique Barcode]],$N$5:$N$33,$P$5:$P$33)</f>
        <v>Device</v>
      </c>
      <c r="J842" t="s">
        <v>2556</v>
      </c>
      <c r="K842">
        <v>1</v>
      </c>
    </row>
    <row r="843" spans="1:11" x14ac:dyDescent="0.2">
      <c r="A843" s="1" t="d">
        <v>2023-01-17</v>
      </c>
      <c r="B843">
        <v>-1</v>
      </c>
      <c r="C843" t="s">
        <v>13</v>
      </c>
      <c r="D843" t="str">
        <f>_xlfn.XLOOKUP(Table22[[#This Row],[Patron Group]],$S$5:$S$19,$T$5:$T$19)</f>
        <v>Graduate</v>
      </c>
      <c r="E843" s="1" t="d">
        <v>2023-01-24</v>
      </c>
      <c r="F843" t="s">
        <v>1081</v>
      </c>
      <c r="G843" t="s">
        <v>2489</v>
      </c>
      <c r="H843" t="str">
        <f>_xlfn.XLOOKUP(Table22[[#This Row],[Unique Barcode]],$N$5:$N$33,$O$5:$O$33)</f>
        <v>ChromeBook</v>
      </c>
      <c r="I843" t="str">
        <f>_xlfn.XLOOKUP(Table22[[#This Row],[Unique Barcode]],$N$5:$N$33,$P$5:$P$33)</f>
        <v>Device</v>
      </c>
      <c r="J843" t="s">
        <v>2556</v>
      </c>
      <c r="K843">
        <v>1</v>
      </c>
    </row>
    <row r="844" spans="1:11" x14ac:dyDescent="0.2">
      <c r="A844" s="1" t="d">
        <v>2023-01-17</v>
      </c>
      <c r="B844">
        <v>-1</v>
      </c>
      <c r="C844" t="s">
        <v>243</v>
      </c>
      <c r="D844" t="str">
        <f>_xlfn.XLOOKUP(Table22[[#This Row],[Patron Group]],$S$5:$S$19,$T$5:$T$19)</f>
        <v>Academic</v>
      </c>
      <c r="E844" s="1" t="d">
        <v>2023-01-17</v>
      </c>
      <c r="F844" t="s">
        <v>291</v>
      </c>
      <c r="G844" t="s">
        <v>2493</v>
      </c>
      <c r="H844" t="str">
        <f>_xlfn.XLOOKUP(Table22[[#This Row],[Unique Barcode]],$N$5:$N$33,$O$5:$O$33)</f>
        <v>Headphones</v>
      </c>
      <c r="I844" t="str">
        <f>_xlfn.XLOOKUP(Table22[[#This Row],[Unique Barcode]],$N$5:$N$33,$P$5:$P$33)</f>
        <v>Accessory</v>
      </c>
      <c r="J844" t="s">
        <v>2554</v>
      </c>
      <c r="K844">
        <v>1</v>
      </c>
    </row>
    <row r="845" spans="1:11" x14ac:dyDescent="0.2">
      <c r="A845" s="1" t="d">
        <v>2023-01-17</v>
      </c>
      <c r="B845">
        <v>-1</v>
      </c>
      <c r="C845" t="s">
        <v>13</v>
      </c>
      <c r="D845" t="str">
        <f>_xlfn.XLOOKUP(Table22[[#This Row],[Patron Group]],$S$5:$S$19,$T$5:$T$19)</f>
        <v>Graduate</v>
      </c>
      <c r="E845" s="1" t="d">
        <v>2023-01-17</v>
      </c>
      <c r="F845" t="s">
        <v>1083</v>
      </c>
      <c r="G845" t="s">
        <v>2497</v>
      </c>
      <c r="H845" t="str">
        <f>_xlfn.XLOOKUP(Table22[[#This Row],[Unique Barcode]],$N$5:$N$33,$O$5:$O$33)</f>
        <v>MACCHRG</v>
      </c>
      <c r="I845" t="str">
        <f>_xlfn.XLOOKUP(Table22[[#This Row],[Unique Barcode]],$N$5:$N$33,$P$5:$P$33)</f>
        <v>Charger</v>
      </c>
      <c r="J845" t="s">
        <v>2554</v>
      </c>
      <c r="K845">
        <v>1</v>
      </c>
    </row>
    <row r="846" spans="1:11" x14ac:dyDescent="0.2">
      <c r="A846" s="1" t="d">
        <v>2023-01-17</v>
      </c>
      <c r="B846">
        <v>-1</v>
      </c>
      <c r="C846" t="s">
        <v>18</v>
      </c>
      <c r="D846" t="str">
        <f>_xlfn.XLOOKUP(Table22[[#This Row],[Patron Group]],$S$5:$S$19,$T$5:$T$19)</f>
        <v>Undergraduate</v>
      </c>
      <c r="E846" s="1" t="d">
        <v>2023-01-17</v>
      </c>
      <c r="F846" t="s">
        <v>1035</v>
      </c>
      <c r="G846" t="s">
        <v>2495</v>
      </c>
      <c r="H846" t="str">
        <f>_xlfn.XLOOKUP(Table22[[#This Row],[Unique Barcode]],$N$5:$N$33,$O$5:$O$33)</f>
        <v>WALLADPT</v>
      </c>
      <c r="I846" t="str">
        <f>_xlfn.XLOOKUP(Table22[[#This Row],[Unique Barcode]],$N$5:$N$33,$P$5:$P$33)</f>
        <v>Charger</v>
      </c>
      <c r="J846" t="s">
        <v>2556</v>
      </c>
      <c r="K846">
        <v>1</v>
      </c>
    </row>
    <row r="847" spans="1:11" x14ac:dyDescent="0.2">
      <c r="A847" s="1" t="d">
        <v>2023-01-17</v>
      </c>
      <c r="B847">
        <v>-1</v>
      </c>
      <c r="C847" t="s">
        <v>18</v>
      </c>
      <c r="D847" t="str">
        <f>_xlfn.XLOOKUP(Table22[[#This Row],[Patron Group]],$S$5:$S$19,$T$5:$T$19)</f>
        <v>Undergraduate</v>
      </c>
      <c r="E847" s="1" t="d">
        <v>2023-01-17</v>
      </c>
      <c r="F847" t="s">
        <v>1036</v>
      </c>
      <c r="G847" t="s">
        <v>2496</v>
      </c>
      <c r="H847" t="str">
        <f>_xlfn.XLOOKUP(Table22[[#This Row],[Unique Barcode]],$N$5:$N$33,$O$5:$O$33)</f>
        <v>IPHONE</v>
      </c>
      <c r="I847" t="str">
        <f>_xlfn.XLOOKUP(Table22[[#This Row],[Unique Barcode]],$N$5:$N$33,$P$5:$P$33)</f>
        <v>Charger</v>
      </c>
      <c r="J847" t="s">
        <v>2556</v>
      </c>
      <c r="K847">
        <v>1</v>
      </c>
    </row>
    <row r="848" spans="1:11" x14ac:dyDescent="0.2">
      <c r="A848" s="1" t="d">
        <v>2023-01-17</v>
      </c>
      <c r="B848">
        <v>-1</v>
      </c>
      <c r="C848" t="s">
        <v>18</v>
      </c>
      <c r="D848" t="str">
        <f>_xlfn.XLOOKUP(Table22[[#This Row],[Patron Group]],$S$5:$S$19,$T$5:$T$19)</f>
        <v>Undergraduate</v>
      </c>
      <c r="E848" s="1" t="d">
        <v>2023-01-24</v>
      </c>
      <c r="F848" t="s">
        <v>112</v>
      </c>
      <c r="G848" t="s">
        <v>2490</v>
      </c>
      <c r="H848" t="str">
        <f>_xlfn.XLOOKUP(Table22[[#This Row],[Unique Barcode]],$N$5:$N$33,$O$5:$O$33)</f>
        <v>MacBook</v>
      </c>
      <c r="I848" t="str">
        <f>_xlfn.XLOOKUP(Table22[[#This Row],[Unique Barcode]],$N$5:$N$33,$P$5:$P$33)</f>
        <v>Device</v>
      </c>
      <c r="J848" t="s">
        <v>2556</v>
      </c>
      <c r="K848">
        <v>1</v>
      </c>
    </row>
    <row r="849" spans="1:11" x14ac:dyDescent="0.2">
      <c r="A849" s="1" t="d">
        <v>2023-01-17</v>
      </c>
      <c r="B849">
        <v>-1</v>
      </c>
      <c r="C849" t="s">
        <v>18</v>
      </c>
      <c r="D849" t="str">
        <f>_xlfn.XLOOKUP(Table22[[#This Row],[Patron Group]],$S$5:$S$19,$T$5:$T$19)</f>
        <v>Undergraduate</v>
      </c>
      <c r="E849" s="1" t="d">
        <v>2023-01-24</v>
      </c>
      <c r="F849" t="s">
        <v>894</v>
      </c>
      <c r="G849" t="s">
        <v>2489</v>
      </c>
      <c r="H849" t="str">
        <f>_xlfn.XLOOKUP(Table22[[#This Row],[Unique Barcode]],$N$5:$N$33,$O$5:$O$33)</f>
        <v>ChromeBook</v>
      </c>
      <c r="I849" t="str">
        <f>_xlfn.XLOOKUP(Table22[[#This Row],[Unique Barcode]],$N$5:$N$33,$P$5:$P$33)</f>
        <v>Device</v>
      </c>
      <c r="J849" t="s">
        <v>2575</v>
      </c>
      <c r="K849">
        <v>1</v>
      </c>
    </row>
    <row r="850" spans="1:11" x14ac:dyDescent="0.2">
      <c r="A850" s="1" t="d">
        <v>2023-01-17</v>
      </c>
      <c r="B850">
        <v>6200940810006530</v>
      </c>
      <c r="C850" t="s">
        <v>18</v>
      </c>
      <c r="D850" t="str">
        <f>_xlfn.XLOOKUP(Table22[[#This Row],[Patron Group]],$S$5:$S$19,$T$5:$T$19)</f>
        <v>Undergraduate</v>
      </c>
      <c r="E850" s="1" t="d">
        <v>2023-04-17</v>
      </c>
      <c r="F850" t="s">
        <v>1085</v>
      </c>
      <c r="G850" t="s">
        <v>2494</v>
      </c>
      <c r="H850" t="str">
        <f>_xlfn.XLOOKUP(Table22[[#This Row],[Unique Barcode]],$N$5:$N$33,$O$5:$O$33)</f>
        <v>EE Devices</v>
      </c>
      <c r="I850" t="str">
        <f>_xlfn.XLOOKUP(Table22[[#This Row],[Unique Barcode]],$N$5:$N$33,$P$5:$P$33)</f>
        <v>EE Devices</v>
      </c>
      <c r="J850" t="s">
        <v>2575</v>
      </c>
      <c r="K850">
        <v>1</v>
      </c>
    </row>
    <row r="851" spans="1:11" x14ac:dyDescent="0.2">
      <c r="A851" s="1" t="d">
        <v>2023-01-17</v>
      </c>
      <c r="B851">
        <v>-1</v>
      </c>
      <c r="C851" t="s">
        <v>18</v>
      </c>
      <c r="D851" t="str">
        <f>_xlfn.XLOOKUP(Table22[[#This Row],[Patron Group]],$S$5:$S$19,$T$5:$T$19)</f>
        <v>Undergraduate</v>
      </c>
      <c r="E851" s="1" t="d">
        <v>2023-01-31</v>
      </c>
      <c r="F851" t="s">
        <v>1087</v>
      </c>
      <c r="G851" t="s">
        <v>2491</v>
      </c>
      <c r="H851" t="str">
        <f>_xlfn.XLOOKUP(Table22[[#This Row],[Unique Barcode]],$N$5:$N$33,$O$5:$O$33)</f>
        <v>HP Laptop</v>
      </c>
      <c r="I851" t="str">
        <f>_xlfn.XLOOKUP(Table22[[#This Row],[Unique Barcode]],$N$5:$N$33,$P$5:$P$33)</f>
        <v>Device</v>
      </c>
      <c r="J851" t="s">
        <v>2556</v>
      </c>
      <c r="K851">
        <v>1</v>
      </c>
    </row>
    <row r="852" spans="1:11" x14ac:dyDescent="0.2">
      <c r="A852" s="1" t="d">
        <v>2023-01-17</v>
      </c>
      <c r="B852">
        <v>-1</v>
      </c>
      <c r="C852" t="s">
        <v>13</v>
      </c>
      <c r="D852" t="str">
        <f>_xlfn.XLOOKUP(Table22[[#This Row],[Patron Group]],$S$5:$S$19,$T$5:$T$19)</f>
        <v>Graduate</v>
      </c>
      <c r="E852" s="1" t="d">
        <v>2023-01-17</v>
      </c>
      <c r="F852" t="s">
        <v>488</v>
      </c>
      <c r="G852" t="s">
        <v>2496</v>
      </c>
      <c r="H852" t="str">
        <f>_xlfn.XLOOKUP(Table22[[#This Row],[Unique Barcode]],$N$5:$N$33,$O$5:$O$33)</f>
        <v>IPHONE</v>
      </c>
      <c r="I852" t="str">
        <f>_xlfn.XLOOKUP(Table22[[#This Row],[Unique Barcode]],$N$5:$N$33,$P$5:$P$33)</f>
        <v>Charger</v>
      </c>
      <c r="J852" t="s">
        <v>2640</v>
      </c>
      <c r="K852">
        <v>1</v>
      </c>
    </row>
    <row r="853" spans="1:11" x14ac:dyDescent="0.2">
      <c r="A853" s="1" t="d">
        <v>2023-01-17</v>
      </c>
      <c r="B853">
        <v>-1</v>
      </c>
      <c r="C853" t="s">
        <v>65</v>
      </c>
      <c r="D853" t="str">
        <f>_xlfn.XLOOKUP(Table22[[#This Row],[Patron Group]],$S$5:$S$19,$T$5:$T$19)</f>
        <v>Graduate</v>
      </c>
      <c r="E853" s="1" t="d">
        <v>2023-01-17</v>
      </c>
      <c r="F853" t="s">
        <v>1089</v>
      </c>
      <c r="G853" t="s">
        <v>2499</v>
      </c>
      <c r="H853" t="str">
        <f>_xlfn.XLOOKUP(Table22[[#This Row],[Unique Barcode]],$N$5:$N$33,$O$5:$O$33)</f>
        <v>OMNI</v>
      </c>
      <c r="I853" t="str">
        <f>_xlfn.XLOOKUP(Table22[[#This Row],[Unique Barcode]],$N$5:$N$33,$P$5:$P$33)</f>
        <v>Charger</v>
      </c>
      <c r="J853" t="s">
        <v>2580</v>
      </c>
      <c r="K853">
        <v>1</v>
      </c>
    </row>
    <row r="854" spans="1:11" x14ac:dyDescent="0.2">
      <c r="A854" s="1" t="d">
        <v>2023-01-17</v>
      </c>
      <c r="B854">
        <v>-1</v>
      </c>
      <c r="C854" t="s">
        <v>13</v>
      </c>
      <c r="D854" t="str">
        <f>_xlfn.XLOOKUP(Table22[[#This Row],[Patron Group]],$S$5:$S$19,$T$5:$T$19)</f>
        <v>Graduate</v>
      </c>
      <c r="E854" s="1" t="d">
        <v>2023-01-24</v>
      </c>
      <c r="F854" t="s">
        <v>12</v>
      </c>
      <c r="G854" t="s">
        <v>2489</v>
      </c>
      <c r="H854" t="str">
        <f>_xlfn.XLOOKUP(Table22[[#This Row],[Unique Barcode]],$N$5:$N$33,$O$5:$O$33)</f>
        <v>ChromeBook</v>
      </c>
      <c r="I854" t="str">
        <f>_xlfn.XLOOKUP(Table22[[#This Row],[Unique Barcode]],$N$5:$N$33,$P$5:$P$33)</f>
        <v>Device</v>
      </c>
      <c r="J854" t="s">
        <v>2554</v>
      </c>
      <c r="K854">
        <v>1</v>
      </c>
    </row>
    <row r="855" spans="1:11" x14ac:dyDescent="0.2">
      <c r="A855" s="1" t="d">
        <v>2023-01-17</v>
      </c>
      <c r="B855">
        <v>-1</v>
      </c>
      <c r="C855" t="s">
        <v>18</v>
      </c>
      <c r="D855" t="str">
        <f>_xlfn.XLOOKUP(Table22[[#This Row],[Patron Group]],$S$5:$S$19,$T$5:$T$19)</f>
        <v>Undergraduate</v>
      </c>
      <c r="E855" s="1" t="d">
        <v>2023-01-17</v>
      </c>
      <c r="F855" t="s">
        <v>80</v>
      </c>
      <c r="G855" t="s">
        <v>2492</v>
      </c>
      <c r="H855" t="str">
        <f>_xlfn.XLOOKUP(Table22[[#This Row],[Unique Barcode]],$N$5:$N$33,$O$5:$O$33)</f>
        <v>MACUSBC</v>
      </c>
      <c r="I855" t="str">
        <f>_xlfn.XLOOKUP(Table22[[#This Row],[Unique Barcode]],$N$5:$N$33,$P$5:$P$33)</f>
        <v>Charger</v>
      </c>
      <c r="J855" t="s">
        <v>2556</v>
      </c>
      <c r="K855">
        <v>1</v>
      </c>
    </row>
    <row r="856" spans="1:11" x14ac:dyDescent="0.2">
      <c r="A856" s="1" t="d">
        <v>2023-01-17</v>
      </c>
      <c r="B856">
        <v>-1</v>
      </c>
      <c r="C856" t="s">
        <v>13</v>
      </c>
      <c r="D856" t="str">
        <f>_xlfn.XLOOKUP(Table22[[#This Row],[Patron Group]],$S$5:$S$19,$T$5:$T$19)</f>
        <v>Graduate</v>
      </c>
      <c r="E856" s="1" t="d">
        <v>2023-01-17</v>
      </c>
      <c r="F856" t="s">
        <v>492</v>
      </c>
      <c r="G856" t="s">
        <v>2495</v>
      </c>
      <c r="H856" t="str">
        <f>_xlfn.XLOOKUP(Table22[[#This Row],[Unique Barcode]],$N$5:$N$33,$O$5:$O$33)</f>
        <v>WALLADPT</v>
      </c>
      <c r="I856" t="str">
        <f>_xlfn.XLOOKUP(Table22[[#This Row],[Unique Barcode]],$N$5:$N$33,$P$5:$P$33)</f>
        <v>Charger</v>
      </c>
      <c r="J856" t="s">
        <v>2556</v>
      </c>
      <c r="K856">
        <v>1</v>
      </c>
    </row>
    <row r="857" spans="1:11" x14ac:dyDescent="0.2">
      <c r="A857" s="1" t="d">
        <v>2023-01-17</v>
      </c>
      <c r="B857">
        <v>-1</v>
      </c>
      <c r="C857" t="s">
        <v>13</v>
      </c>
      <c r="D857" t="str">
        <f>_xlfn.XLOOKUP(Table22[[#This Row],[Patron Group]],$S$5:$S$19,$T$5:$T$19)</f>
        <v>Graduate</v>
      </c>
      <c r="E857" s="1" t="d">
        <v>2023-01-17</v>
      </c>
      <c r="F857" t="s">
        <v>624</v>
      </c>
      <c r="G857" t="s">
        <v>2496</v>
      </c>
      <c r="H857" t="str">
        <f>_xlfn.XLOOKUP(Table22[[#This Row],[Unique Barcode]],$N$5:$N$33,$O$5:$O$33)</f>
        <v>IPHONE</v>
      </c>
      <c r="I857" t="str">
        <f>_xlfn.XLOOKUP(Table22[[#This Row],[Unique Barcode]],$N$5:$N$33,$P$5:$P$33)</f>
        <v>Charger</v>
      </c>
      <c r="J857" t="s">
        <v>2556</v>
      </c>
      <c r="K857">
        <v>1</v>
      </c>
    </row>
    <row r="858" spans="1:11" x14ac:dyDescent="0.2">
      <c r="A858" s="1" t="d">
        <v>2023-01-17</v>
      </c>
      <c r="B858">
        <v>-1</v>
      </c>
      <c r="C858" t="s">
        <v>18</v>
      </c>
      <c r="D858" t="str">
        <f>_xlfn.XLOOKUP(Table22[[#This Row],[Patron Group]],$S$5:$S$19,$T$5:$T$19)</f>
        <v>Undergraduate</v>
      </c>
      <c r="E858" s="1" t="d">
        <v>2023-01-17</v>
      </c>
      <c r="F858" t="s">
        <v>980</v>
      </c>
      <c r="G858" t="s">
        <v>2492</v>
      </c>
      <c r="H858" t="str">
        <f>_xlfn.XLOOKUP(Table22[[#This Row],[Unique Barcode]],$N$5:$N$33,$O$5:$O$33)</f>
        <v>MACUSBC</v>
      </c>
      <c r="I858" t="str">
        <f>_xlfn.XLOOKUP(Table22[[#This Row],[Unique Barcode]],$N$5:$N$33,$P$5:$P$33)</f>
        <v>Charger</v>
      </c>
      <c r="J858" t="s">
        <v>2556</v>
      </c>
      <c r="K858">
        <v>1</v>
      </c>
    </row>
    <row r="859" spans="1:11" x14ac:dyDescent="0.2">
      <c r="A859" s="1" t="d">
        <v>2023-01-17</v>
      </c>
      <c r="B859">
        <v>-1</v>
      </c>
      <c r="C859" t="s">
        <v>18</v>
      </c>
      <c r="D859" t="str">
        <f>_xlfn.XLOOKUP(Table22[[#This Row],[Patron Group]],$S$5:$S$19,$T$5:$T$19)</f>
        <v>Undergraduate</v>
      </c>
      <c r="E859" s="1" t="d">
        <v>2023-01-17</v>
      </c>
      <c r="F859" t="s">
        <v>91</v>
      </c>
      <c r="G859" t="s">
        <v>2492</v>
      </c>
      <c r="H859" t="str">
        <f>_xlfn.XLOOKUP(Table22[[#This Row],[Unique Barcode]],$N$5:$N$33,$O$5:$O$33)</f>
        <v>MACUSBC</v>
      </c>
      <c r="I859" t="str">
        <f>_xlfn.XLOOKUP(Table22[[#This Row],[Unique Barcode]],$N$5:$N$33,$P$5:$P$33)</f>
        <v>Charger</v>
      </c>
      <c r="J859" t="s">
        <v>2556</v>
      </c>
      <c r="K859">
        <v>1</v>
      </c>
    </row>
    <row r="860" spans="1:11" x14ac:dyDescent="0.2">
      <c r="A860" s="1" t="d">
        <v>2023-01-17</v>
      </c>
      <c r="B860">
        <v>-1</v>
      </c>
      <c r="C860" t="s">
        <v>18</v>
      </c>
      <c r="D860" t="str">
        <f>_xlfn.XLOOKUP(Table22[[#This Row],[Patron Group]],$S$5:$S$19,$T$5:$T$19)</f>
        <v>Undergraduate</v>
      </c>
      <c r="E860" s="1" t="d">
        <v>2023-01-17</v>
      </c>
      <c r="F860" t="s">
        <v>826</v>
      </c>
      <c r="G860" t="s">
        <v>2503</v>
      </c>
      <c r="H860" t="str">
        <f>_xlfn.XLOOKUP(Table22[[#This Row],[Unique Barcode]],$N$5:$N$33,$O$5:$O$33)</f>
        <v>HDMIC</v>
      </c>
      <c r="I860" t="str">
        <f>_xlfn.XLOOKUP(Table22[[#This Row],[Unique Barcode]],$N$5:$N$33,$P$5:$P$33)</f>
        <v>Cable</v>
      </c>
      <c r="J860" t="s">
        <v>2556</v>
      </c>
      <c r="K860">
        <v>1</v>
      </c>
    </row>
    <row r="861" spans="1:11" x14ac:dyDescent="0.2">
      <c r="A861" s="1" t="d">
        <v>2023-01-18</v>
      </c>
      <c r="B861">
        <v>-1</v>
      </c>
      <c r="C861" t="s">
        <v>18</v>
      </c>
      <c r="D861" t="str">
        <f>_xlfn.XLOOKUP(Table22[[#This Row],[Patron Group]],$S$5:$S$19,$T$5:$T$19)</f>
        <v>Undergraduate</v>
      </c>
      <c r="E861" s="1" t="d">
        <v>2023-01-18</v>
      </c>
      <c r="F861" t="s">
        <v>1019</v>
      </c>
      <c r="G861" t="s">
        <v>2506</v>
      </c>
      <c r="H861" t="str">
        <f>_xlfn.XLOOKUP(Table22[[#This Row],[Unique Barcode]],$N$5:$N$33,$O$5:$O$33)</f>
        <v>UVGA</v>
      </c>
      <c r="I861" t="str">
        <f>_xlfn.XLOOKUP(Table22[[#This Row],[Unique Barcode]],$N$5:$N$33,$P$5:$P$33)</f>
        <v>Cable</v>
      </c>
      <c r="J861" t="s">
        <v>2556</v>
      </c>
      <c r="K861">
        <v>1</v>
      </c>
    </row>
    <row r="862" spans="1:11" x14ac:dyDescent="0.2">
      <c r="A862" s="1" t="d">
        <v>2023-01-18</v>
      </c>
      <c r="B862">
        <v>-1</v>
      </c>
      <c r="C862" t="s">
        <v>18</v>
      </c>
      <c r="D862" t="str">
        <f>_xlfn.XLOOKUP(Table22[[#This Row],[Patron Group]],$S$5:$S$19,$T$5:$T$19)</f>
        <v>Undergraduate</v>
      </c>
      <c r="E862" s="1" t="d">
        <v>2023-01-18</v>
      </c>
      <c r="F862" t="s">
        <v>1091</v>
      </c>
      <c r="G862" t="s">
        <v>2511</v>
      </c>
      <c r="H862" t="str">
        <f>_xlfn.XLOOKUP(Table22[[#This Row],[Unique Barcode]],$N$5:$N$33,$O$5:$O$33)</f>
        <v>VGA Cable</v>
      </c>
      <c r="I862" t="str">
        <f>_xlfn.XLOOKUP(Table22[[#This Row],[Unique Barcode]],$N$5:$N$33,$P$5:$P$33)</f>
        <v>Cable</v>
      </c>
      <c r="J862" t="s">
        <v>2556</v>
      </c>
      <c r="K862">
        <v>1</v>
      </c>
    </row>
    <row r="863" spans="1:11" x14ac:dyDescent="0.2">
      <c r="A863" s="1" t="d">
        <v>2023-01-18</v>
      </c>
      <c r="B863">
        <v>-1</v>
      </c>
      <c r="C863" t="s">
        <v>18</v>
      </c>
      <c r="D863" t="str">
        <f>_xlfn.XLOOKUP(Table22[[#This Row],[Patron Group]],$S$5:$S$19,$T$5:$T$19)</f>
        <v>Undergraduate</v>
      </c>
      <c r="E863" s="1" t="d">
        <v>2023-01-18</v>
      </c>
      <c r="F863" t="s">
        <v>80</v>
      </c>
      <c r="G863" t="s">
        <v>2492</v>
      </c>
      <c r="H863" t="str">
        <f>_xlfn.XLOOKUP(Table22[[#This Row],[Unique Barcode]],$N$5:$N$33,$O$5:$O$33)</f>
        <v>MACUSBC</v>
      </c>
      <c r="I863" t="str">
        <f>_xlfn.XLOOKUP(Table22[[#This Row],[Unique Barcode]],$N$5:$N$33,$P$5:$P$33)</f>
        <v>Charger</v>
      </c>
      <c r="J863" t="s">
        <v>2556</v>
      </c>
      <c r="K863">
        <v>1</v>
      </c>
    </row>
    <row r="864" spans="1:11" x14ac:dyDescent="0.2">
      <c r="A864" s="1" t="d">
        <v>2023-01-18</v>
      </c>
      <c r="B864">
        <v>-1</v>
      </c>
      <c r="C864" t="s">
        <v>13</v>
      </c>
      <c r="D864" t="str">
        <f>_xlfn.XLOOKUP(Table22[[#This Row],[Patron Group]],$S$5:$S$19,$T$5:$T$19)</f>
        <v>Graduate</v>
      </c>
      <c r="E864" s="1" t="d">
        <v>2023-01-18</v>
      </c>
      <c r="F864" t="s">
        <v>339</v>
      </c>
      <c r="G864" t="s">
        <v>2492</v>
      </c>
      <c r="H864" t="str">
        <f>_xlfn.XLOOKUP(Table22[[#This Row],[Unique Barcode]],$N$5:$N$33,$O$5:$O$33)</f>
        <v>MACUSBC</v>
      </c>
      <c r="I864" t="str">
        <f>_xlfn.XLOOKUP(Table22[[#This Row],[Unique Barcode]],$N$5:$N$33,$P$5:$P$33)</f>
        <v>Charger</v>
      </c>
      <c r="J864" t="s">
        <v>2556</v>
      </c>
      <c r="K864">
        <v>1</v>
      </c>
    </row>
    <row r="865" spans="1:11" x14ac:dyDescent="0.2">
      <c r="A865" s="1" t="d">
        <v>2023-01-18</v>
      </c>
      <c r="B865">
        <v>-1</v>
      </c>
      <c r="C865" t="s">
        <v>18</v>
      </c>
      <c r="D865" t="str">
        <f>_xlfn.XLOOKUP(Table22[[#This Row],[Patron Group]],$S$5:$S$19,$T$5:$T$19)</f>
        <v>Undergraduate</v>
      </c>
      <c r="E865" s="1" t="d">
        <v>2023-01-18</v>
      </c>
      <c r="F865" t="s">
        <v>321</v>
      </c>
      <c r="G865" t="s">
        <v>2495</v>
      </c>
      <c r="H865" t="str">
        <f>_xlfn.XLOOKUP(Table22[[#This Row],[Unique Barcode]],$N$5:$N$33,$O$5:$O$33)</f>
        <v>WALLADPT</v>
      </c>
      <c r="I865" t="str">
        <f>_xlfn.XLOOKUP(Table22[[#This Row],[Unique Barcode]],$N$5:$N$33,$P$5:$P$33)</f>
        <v>Charger</v>
      </c>
      <c r="J865" t="s">
        <v>2575</v>
      </c>
      <c r="K865">
        <v>1</v>
      </c>
    </row>
    <row r="866" spans="1:11" x14ac:dyDescent="0.2">
      <c r="A866" s="1" t="d">
        <v>2023-01-18</v>
      </c>
      <c r="B866">
        <v>-1</v>
      </c>
      <c r="C866" t="s">
        <v>18</v>
      </c>
      <c r="D866" t="str">
        <f>_xlfn.XLOOKUP(Table22[[#This Row],[Patron Group]],$S$5:$S$19,$T$5:$T$19)</f>
        <v>Undergraduate</v>
      </c>
      <c r="E866" s="1" t="d">
        <v>2023-01-18</v>
      </c>
      <c r="F866" t="s">
        <v>323</v>
      </c>
      <c r="G866" t="s">
        <v>2496</v>
      </c>
      <c r="H866" t="str">
        <f>_xlfn.XLOOKUP(Table22[[#This Row],[Unique Barcode]],$N$5:$N$33,$O$5:$O$33)</f>
        <v>IPHONE</v>
      </c>
      <c r="I866" t="str">
        <f>_xlfn.XLOOKUP(Table22[[#This Row],[Unique Barcode]],$N$5:$N$33,$P$5:$P$33)</f>
        <v>Charger</v>
      </c>
      <c r="J866" t="s">
        <v>2575</v>
      </c>
      <c r="K866">
        <v>1</v>
      </c>
    </row>
    <row r="867" spans="1:11" x14ac:dyDescent="0.2">
      <c r="A867" s="1" t="d">
        <v>2023-01-18</v>
      </c>
      <c r="B867">
        <v>-1</v>
      </c>
      <c r="C867" t="s">
        <v>18</v>
      </c>
      <c r="D867" t="str">
        <f>_xlfn.XLOOKUP(Table22[[#This Row],[Patron Group]],$S$5:$S$19,$T$5:$T$19)</f>
        <v>Undergraduate</v>
      </c>
      <c r="E867" s="1" t="d">
        <v>2023-01-18</v>
      </c>
      <c r="F867" t="s">
        <v>329</v>
      </c>
      <c r="G867" t="s">
        <v>2501</v>
      </c>
      <c r="H867" t="str">
        <f>_xlfn.XLOOKUP(Table22[[#This Row],[Unique Barcode]],$N$5:$N$33,$O$5:$O$33)</f>
        <v>HPUSBC</v>
      </c>
      <c r="I867" t="str">
        <f>_xlfn.XLOOKUP(Table22[[#This Row],[Unique Barcode]],$N$5:$N$33,$P$5:$P$33)</f>
        <v>Charger</v>
      </c>
      <c r="J867" t="s">
        <v>2575</v>
      </c>
      <c r="K867">
        <v>1</v>
      </c>
    </row>
    <row r="868" spans="1:11" x14ac:dyDescent="0.2">
      <c r="A868" s="1" t="d">
        <v>2023-01-18</v>
      </c>
      <c r="B868">
        <v>-1</v>
      </c>
      <c r="C868" t="s">
        <v>13</v>
      </c>
      <c r="D868" t="str">
        <f>_xlfn.XLOOKUP(Table22[[#This Row],[Patron Group]],$S$5:$S$19,$T$5:$T$19)</f>
        <v>Graduate</v>
      </c>
      <c r="E868" s="1" t="d">
        <v>2023-02-01</v>
      </c>
      <c r="F868" t="s">
        <v>1093</v>
      </c>
      <c r="G868" t="s">
        <v>2491</v>
      </c>
      <c r="H868" t="str">
        <f>_xlfn.XLOOKUP(Table22[[#This Row],[Unique Barcode]],$N$5:$N$33,$O$5:$O$33)</f>
        <v>HP Laptop</v>
      </c>
      <c r="I868" t="str">
        <f>_xlfn.XLOOKUP(Table22[[#This Row],[Unique Barcode]],$N$5:$N$33,$P$5:$P$33)</f>
        <v>Device</v>
      </c>
      <c r="J868" t="s">
        <v>2556</v>
      </c>
      <c r="K868">
        <v>1</v>
      </c>
    </row>
    <row r="869" spans="1:11" x14ac:dyDescent="0.2">
      <c r="A869" s="1" t="d">
        <v>2023-01-18</v>
      </c>
      <c r="B869">
        <v>5556688340006530</v>
      </c>
      <c r="C869" t="s">
        <v>18</v>
      </c>
      <c r="D869" t="str">
        <f>_xlfn.XLOOKUP(Table22[[#This Row],[Patron Group]],$S$5:$S$19,$T$5:$T$19)</f>
        <v>Undergraduate</v>
      </c>
      <c r="E869" s="1" t="d">
        <v>2023-04-18</v>
      </c>
      <c r="F869" t="s">
        <v>1095</v>
      </c>
      <c r="G869" t="s">
        <v>2494</v>
      </c>
      <c r="H869" t="str">
        <f>_xlfn.XLOOKUP(Table22[[#This Row],[Unique Barcode]],$N$5:$N$33,$O$5:$O$33)</f>
        <v>EE Devices</v>
      </c>
      <c r="I869" t="str">
        <f>_xlfn.XLOOKUP(Table22[[#This Row],[Unique Barcode]],$N$5:$N$33,$P$5:$P$33)</f>
        <v>EE Devices</v>
      </c>
      <c r="J869" t="s">
        <v>2575</v>
      </c>
      <c r="K869">
        <v>1</v>
      </c>
    </row>
    <row r="870" spans="1:11" x14ac:dyDescent="0.2">
      <c r="A870" s="1" t="d">
        <v>2023-01-18</v>
      </c>
      <c r="B870">
        <v>-1</v>
      </c>
      <c r="C870" t="s">
        <v>13</v>
      </c>
      <c r="D870" t="str">
        <f>_xlfn.XLOOKUP(Table22[[#This Row],[Patron Group]],$S$5:$S$19,$T$5:$T$19)</f>
        <v>Graduate</v>
      </c>
      <c r="E870" s="1" t="d">
        <v>2023-01-18</v>
      </c>
      <c r="F870" t="s">
        <v>91</v>
      </c>
      <c r="G870" t="s">
        <v>2492</v>
      </c>
      <c r="H870" t="str">
        <f>_xlfn.XLOOKUP(Table22[[#This Row],[Unique Barcode]],$N$5:$N$33,$O$5:$O$33)</f>
        <v>MACUSBC</v>
      </c>
      <c r="I870" t="str">
        <f>_xlfn.XLOOKUP(Table22[[#This Row],[Unique Barcode]],$N$5:$N$33,$P$5:$P$33)</f>
        <v>Charger</v>
      </c>
      <c r="J870" t="s">
        <v>2556</v>
      </c>
      <c r="K870">
        <v>1</v>
      </c>
    </row>
    <row r="871" spans="1:11" x14ac:dyDescent="0.2">
      <c r="A871" s="1" t="d">
        <v>2023-01-18</v>
      </c>
      <c r="B871">
        <v>-1</v>
      </c>
      <c r="C871" t="s">
        <v>13</v>
      </c>
      <c r="D871" t="str">
        <f>_xlfn.XLOOKUP(Table22[[#This Row],[Patron Group]],$S$5:$S$19,$T$5:$T$19)</f>
        <v>Graduate</v>
      </c>
      <c r="E871" s="1" t="d">
        <v>2023-01-25</v>
      </c>
      <c r="F871" t="s">
        <v>1097</v>
      </c>
      <c r="G871" t="s">
        <v>2490</v>
      </c>
      <c r="H871" t="str">
        <f>_xlfn.XLOOKUP(Table22[[#This Row],[Unique Barcode]],$N$5:$N$33,$O$5:$O$33)</f>
        <v>MacBook</v>
      </c>
      <c r="I871" t="str">
        <f>_xlfn.XLOOKUP(Table22[[#This Row],[Unique Barcode]],$N$5:$N$33,$P$5:$P$33)</f>
        <v>Device</v>
      </c>
      <c r="J871" t="s">
        <v>2556</v>
      </c>
      <c r="K871">
        <v>1</v>
      </c>
    </row>
    <row r="872" spans="1:11" x14ac:dyDescent="0.2">
      <c r="A872" s="1" t="d">
        <v>2023-01-18</v>
      </c>
      <c r="B872">
        <v>-1</v>
      </c>
      <c r="C872" t="s">
        <v>18</v>
      </c>
      <c r="D872" t="str">
        <f>_xlfn.XLOOKUP(Table22[[#This Row],[Patron Group]],$S$5:$S$19,$T$5:$T$19)</f>
        <v>Undergraduate</v>
      </c>
      <c r="E872" s="1" t="d">
        <v>2023-01-18</v>
      </c>
      <c r="F872" t="s">
        <v>795</v>
      </c>
      <c r="G872" t="s">
        <v>2495</v>
      </c>
      <c r="H872" t="str">
        <f>_xlfn.XLOOKUP(Table22[[#This Row],[Unique Barcode]],$N$5:$N$33,$O$5:$O$33)</f>
        <v>WALLADPT</v>
      </c>
      <c r="I872" t="str">
        <f>_xlfn.XLOOKUP(Table22[[#This Row],[Unique Barcode]],$N$5:$N$33,$P$5:$P$33)</f>
        <v>Charger</v>
      </c>
      <c r="J872" t="s">
        <v>2575</v>
      </c>
      <c r="K872">
        <v>1</v>
      </c>
    </row>
    <row r="873" spans="1:11" x14ac:dyDescent="0.2">
      <c r="A873" s="1" t="d">
        <v>2023-01-18</v>
      </c>
      <c r="B873">
        <v>-1</v>
      </c>
      <c r="C873" t="s">
        <v>18</v>
      </c>
      <c r="D873" t="str">
        <f>_xlfn.XLOOKUP(Table22[[#This Row],[Patron Group]],$S$5:$S$19,$T$5:$T$19)</f>
        <v>Undergraduate</v>
      </c>
      <c r="E873" s="1" t="d">
        <v>2023-01-18</v>
      </c>
      <c r="F873" t="s">
        <v>797</v>
      </c>
      <c r="G873" t="s">
        <v>2496</v>
      </c>
      <c r="H873" t="str">
        <f>_xlfn.XLOOKUP(Table22[[#This Row],[Unique Barcode]],$N$5:$N$33,$O$5:$O$33)</f>
        <v>IPHONE</v>
      </c>
      <c r="I873" t="str">
        <f>_xlfn.XLOOKUP(Table22[[#This Row],[Unique Barcode]],$N$5:$N$33,$P$5:$P$33)</f>
        <v>Charger</v>
      </c>
      <c r="J873" t="s">
        <v>2575</v>
      </c>
      <c r="K873">
        <v>1</v>
      </c>
    </row>
    <row r="874" spans="1:11" x14ac:dyDescent="0.2">
      <c r="A874" s="1" t="d">
        <v>2023-01-18</v>
      </c>
      <c r="B874">
        <v>-1</v>
      </c>
      <c r="C874" t="s">
        <v>18</v>
      </c>
      <c r="D874" t="str">
        <f>_xlfn.XLOOKUP(Table22[[#This Row],[Patron Group]],$S$5:$S$19,$T$5:$T$19)</f>
        <v>Undergraduate</v>
      </c>
      <c r="E874" s="1" t="d">
        <v>2023-01-25</v>
      </c>
      <c r="F874" t="s">
        <v>1099</v>
      </c>
      <c r="G874" t="s">
        <v>2491</v>
      </c>
      <c r="H874" t="str">
        <f>_xlfn.XLOOKUP(Table22[[#This Row],[Unique Barcode]],$N$5:$N$33,$O$5:$O$33)</f>
        <v>HP Laptop</v>
      </c>
      <c r="I874" t="str">
        <f>_xlfn.XLOOKUP(Table22[[#This Row],[Unique Barcode]],$N$5:$N$33,$P$5:$P$33)</f>
        <v>Device</v>
      </c>
      <c r="J874" t="s">
        <v>2556</v>
      </c>
      <c r="K874">
        <v>1</v>
      </c>
    </row>
    <row r="875" spans="1:11" x14ac:dyDescent="0.2">
      <c r="A875" s="1" t="d">
        <v>2023-01-18</v>
      </c>
      <c r="B875">
        <v>-1</v>
      </c>
      <c r="C875" t="s">
        <v>18</v>
      </c>
      <c r="D875" t="str">
        <f>_xlfn.XLOOKUP(Table22[[#This Row],[Patron Group]],$S$5:$S$19,$T$5:$T$19)</f>
        <v>Undergraduate</v>
      </c>
      <c r="E875" s="1" t="d">
        <v>2023-01-18</v>
      </c>
      <c r="F875" t="s">
        <v>626</v>
      </c>
      <c r="G875" t="s">
        <v>2493</v>
      </c>
      <c r="H875" t="str">
        <f>_xlfn.XLOOKUP(Table22[[#This Row],[Unique Barcode]],$N$5:$N$33,$O$5:$O$33)</f>
        <v>Headphones</v>
      </c>
      <c r="I875" t="str">
        <f>_xlfn.XLOOKUP(Table22[[#This Row],[Unique Barcode]],$N$5:$N$33,$P$5:$P$33)</f>
        <v>Accessory</v>
      </c>
      <c r="J875" t="s">
        <v>2556</v>
      </c>
      <c r="K875">
        <v>1</v>
      </c>
    </row>
    <row r="876" spans="1:11" x14ac:dyDescent="0.2">
      <c r="A876" s="1" t="d">
        <v>2023-01-18</v>
      </c>
      <c r="B876">
        <v>-1</v>
      </c>
      <c r="C876" t="s">
        <v>18</v>
      </c>
      <c r="D876" t="str">
        <f>_xlfn.XLOOKUP(Table22[[#This Row],[Patron Group]],$S$5:$S$19,$T$5:$T$19)</f>
        <v>Undergraduate</v>
      </c>
      <c r="E876" s="1" t="d">
        <v>2023-01-25</v>
      </c>
      <c r="F876" t="s">
        <v>1101</v>
      </c>
      <c r="G876" t="s">
        <v>2490</v>
      </c>
      <c r="H876" t="str">
        <f>_xlfn.XLOOKUP(Table22[[#This Row],[Unique Barcode]],$N$5:$N$33,$O$5:$O$33)</f>
        <v>MacBook</v>
      </c>
      <c r="I876" t="str">
        <f>_xlfn.XLOOKUP(Table22[[#This Row],[Unique Barcode]],$N$5:$N$33,$P$5:$P$33)</f>
        <v>Device</v>
      </c>
      <c r="J876" t="s">
        <v>2556</v>
      </c>
      <c r="K876">
        <v>1</v>
      </c>
    </row>
    <row r="877" spans="1:11" x14ac:dyDescent="0.2">
      <c r="A877" s="1" t="d">
        <v>2023-01-18</v>
      </c>
      <c r="B877">
        <v>-1</v>
      </c>
      <c r="C877" t="s">
        <v>13</v>
      </c>
      <c r="D877" t="str">
        <f>_xlfn.XLOOKUP(Table22[[#This Row],[Patron Group]],$S$5:$S$19,$T$5:$T$19)</f>
        <v>Graduate</v>
      </c>
      <c r="E877" s="1" t="d">
        <v>2023-01-25</v>
      </c>
      <c r="F877" t="s">
        <v>1103</v>
      </c>
      <c r="G877" t="s">
        <v>2491</v>
      </c>
      <c r="H877" t="str">
        <f>_xlfn.XLOOKUP(Table22[[#This Row],[Unique Barcode]],$N$5:$N$33,$O$5:$O$33)</f>
        <v>HP Laptop</v>
      </c>
      <c r="I877" t="str">
        <f>_xlfn.XLOOKUP(Table22[[#This Row],[Unique Barcode]],$N$5:$N$33,$P$5:$P$33)</f>
        <v>Device</v>
      </c>
      <c r="J877" t="s">
        <v>2556</v>
      </c>
      <c r="K877">
        <v>1</v>
      </c>
    </row>
    <row r="878" spans="1:11" x14ac:dyDescent="0.2">
      <c r="A878" s="1" t="d">
        <v>2023-01-18</v>
      </c>
      <c r="B878">
        <v>-1</v>
      </c>
      <c r="C878" t="s">
        <v>243</v>
      </c>
      <c r="D878" t="str">
        <f>_xlfn.XLOOKUP(Table22[[#This Row],[Patron Group]],$S$5:$S$19,$T$5:$T$19)</f>
        <v>Academic</v>
      </c>
      <c r="E878" s="1" t="d">
        <v>2023-01-18</v>
      </c>
      <c r="F878" t="s">
        <v>826</v>
      </c>
      <c r="G878" t="s">
        <v>2503</v>
      </c>
      <c r="H878" t="str">
        <f>_xlfn.XLOOKUP(Table22[[#This Row],[Unique Barcode]],$N$5:$N$33,$O$5:$O$33)</f>
        <v>HDMIC</v>
      </c>
      <c r="I878" t="str">
        <f>_xlfn.XLOOKUP(Table22[[#This Row],[Unique Barcode]],$N$5:$N$33,$P$5:$P$33)</f>
        <v>Cable</v>
      </c>
      <c r="J878" t="s">
        <v>2556</v>
      </c>
      <c r="K878">
        <v>1</v>
      </c>
    </row>
    <row r="879" spans="1:11" x14ac:dyDescent="0.2">
      <c r="A879" s="1" t="d">
        <v>2023-01-18</v>
      </c>
      <c r="B879">
        <v>-1</v>
      </c>
      <c r="C879" t="s">
        <v>243</v>
      </c>
      <c r="D879" t="str">
        <f>_xlfn.XLOOKUP(Table22[[#This Row],[Patron Group]],$S$5:$S$19,$T$5:$T$19)</f>
        <v>Academic</v>
      </c>
      <c r="E879" s="1" t="d">
        <v>2023-01-18</v>
      </c>
      <c r="F879" t="s">
        <v>1105</v>
      </c>
      <c r="G879" t="s">
        <v>2502</v>
      </c>
      <c r="H879" t="str">
        <f>_xlfn.XLOOKUP(Table22[[#This Row],[Unique Barcode]],$N$5:$N$33,$O$5:$O$33)</f>
        <v>UHDMI</v>
      </c>
      <c r="I879" t="str">
        <f>_xlfn.XLOOKUP(Table22[[#This Row],[Unique Barcode]],$N$5:$N$33,$P$5:$P$33)</f>
        <v>Cable</v>
      </c>
      <c r="J879" t="s">
        <v>2556</v>
      </c>
      <c r="K879">
        <v>1</v>
      </c>
    </row>
    <row r="880" spans="1:11" x14ac:dyDescent="0.2">
      <c r="A880" s="1" t="d">
        <v>2023-01-18</v>
      </c>
      <c r="B880">
        <v>-1</v>
      </c>
      <c r="C880" t="s">
        <v>18</v>
      </c>
      <c r="D880" t="str">
        <f>_xlfn.XLOOKUP(Table22[[#This Row],[Patron Group]],$S$5:$S$19,$T$5:$T$19)</f>
        <v>Undergraduate</v>
      </c>
      <c r="E880" s="1" t="d">
        <v>2023-02-01</v>
      </c>
      <c r="F880" t="s">
        <v>230</v>
      </c>
      <c r="G880" t="s">
        <v>2490</v>
      </c>
      <c r="H880" t="str">
        <f>_xlfn.XLOOKUP(Table22[[#This Row],[Unique Barcode]],$N$5:$N$33,$O$5:$O$33)</f>
        <v>MacBook</v>
      </c>
      <c r="I880" t="str">
        <f>_xlfn.XLOOKUP(Table22[[#This Row],[Unique Barcode]],$N$5:$N$33,$P$5:$P$33)</f>
        <v>Device</v>
      </c>
      <c r="J880" t="s">
        <v>2556</v>
      </c>
      <c r="K880">
        <v>1</v>
      </c>
    </row>
    <row r="881" spans="1:11" x14ac:dyDescent="0.2">
      <c r="A881" s="1" t="d">
        <v>2023-01-18</v>
      </c>
      <c r="B881">
        <v>-1</v>
      </c>
      <c r="C881" t="s">
        <v>18</v>
      </c>
      <c r="D881" t="str">
        <f>_xlfn.XLOOKUP(Table22[[#This Row],[Patron Group]],$S$5:$S$19,$T$5:$T$19)</f>
        <v>Undergraduate</v>
      </c>
      <c r="E881" s="1" t="d">
        <v>2023-01-18</v>
      </c>
      <c r="F881" t="s">
        <v>980</v>
      </c>
      <c r="G881" t="s">
        <v>2492</v>
      </c>
      <c r="H881" t="str">
        <f>_xlfn.XLOOKUP(Table22[[#This Row],[Unique Barcode]],$N$5:$N$33,$O$5:$O$33)</f>
        <v>MACUSBC</v>
      </c>
      <c r="I881" t="str">
        <f>_xlfn.XLOOKUP(Table22[[#This Row],[Unique Barcode]],$N$5:$N$33,$P$5:$P$33)</f>
        <v>Charger</v>
      </c>
      <c r="J881" t="s">
        <v>2556</v>
      </c>
      <c r="K881">
        <v>1</v>
      </c>
    </row>
    <row r="882" spans="1:11" x14ac:dyDescent="0.2">
      <c r="A882" s="1" t="d">
        <v>2023-01-18</v>
      </c>
      <c r="B882">
        <v>-1</v>
      </c>
      <c r="C882" t="s">
        <v>18</v>
      </c>
      <c r="D882" t="str">
        <f>_xlfn.XLOOKUP(Table22[[#This Row],[Patron Group]],$S$5:$S$19,$T$5:$T$19)</f>
        <v>Undergraduate</v>
      </c>
      <c r="E882" s="1" t="d">
        <v>2023-02-01</v>
      </c>
      <c r="F882" t="s">
        <v>1106</v>
      </c>
      <c r="G882" t="s">
        <v>2491</v>
      </c>
      <c r="H882" t="str">
        <f>_xlfn.XLOOKUP(Table22[[#This Row],[Unique Barcode]],$N$5:$N$33,$O$5:$O$33)</f>
        <v>HP Laptop</v>
      </c>
      <c r="I882" t="str">
        <f>_xlfn.XLOOKUP(Table22[[#This Row],[Unique Barcode]],$N$5:$N$33,$P$5:$P$33)</f>
        <v>Device</v>
      </c>
      <c r="J882" t="s">
        <v>2556</v>
      </c>
      <c r="K882">
        <v>1</v>
      </c>
    </row>
    <row r="883" spans="1:11" x14ac:dyDescent="0.2">
      <c r="A883" s="1" t="d">
        <v>2023-01-18</v>
      </c>
      <c r="B883">
        <v>-1</v>
      </c>
      <c r="C883" t="s">
        <v>18</v>
      </c>
      <c r="D883" t="str">
        <f>_xlfn.XLOOKUP(Table22[[#This Row],[Patron Group]],$S$5:$S$19,$T$5:$T$19)</f>
        <v>Undergraduate</v>
      </c>
      <c r="E883" s="1" t="d">
        <v>2023-01-18</v>
      </c>
      <c r="F883" t="s">
        <v>80</v>
      </c>
      <c r="G883" t="s">
        <v>2492</v>
      </c>
      <c r="H883" t="str">
        <f>_xlfn.XLOOKUP(Table22[[#This Row],[Unique Barcode]],$N$5:$N$33,$O$5:$O$33)</f>
        <v>MACUSBC</v>
      </c>
      <c r="I883" t="str">
        <f>_xlfn.XLOOKUP(Table22[[#This Row],[Unique Barcode]],$N$5:$N$33,$P$5:$P$33)</f>
        <v>Charger</v>
      </c>
      <c r="J883" t="s">
        <v>2556</v>
      </c>
      <c r="K883">
        <v>1</v>
      </c>
    </row>
    <row r="884" spans="1:11" x14ac:dyDescent="0.2">
      <c r="A884" s="1" t="d">
        <v>2023-01-18</v>
      </c>
      <c r="B884">
        <v>-1</v>
      </c>
      <c r="C884" t="s">
        <v>18</v>
      </c>
      <c r="D884" t="str">
        <f>_xlfn.XLOOKUP(Table22[[#This Row],[Patron Group]],$S$5:$S$19,$T$5:$T$19)</f>
        <v>Undergraduate</v>
      </c>
      <c r="E884" s="1" t="d">
        <v>2023-01-25</v>
      </c>
      <c r="F884" t="s">
        <v>1108</v>
      </c>
      <c r="G884" t="s">
        <v>2489</v>
      </c>
      <c r="H884" t="str">
        <f>_xlfn.XLOOKUP(Table22[[#This Row],[Unique Barcode]],$N$5:$N$33,$O$5:$O$33)</f>
        <v>ChromeBook</v>
      </c>
      <c r="I884" t="str">
        <f>_xlfn.XLOOKUP(Table22[[#This Row],[Unique Barcode]],$N$5:$N$33,$P$5:$P$33)</f>
        <v>Device</v>
      </c>
      <c r="J884" t="s">
        <v>2556</v>
      </c>
      <c r="K884">
        <v>1</v>
      </c>
    </row>
    <row r="885" spans="1:11" x14ac:dyDescent="0.2">
      <c r="A885" s="1" t="d">
        <v>2023-01-18</v>
      </c>
      <c r="B885">
        <v>-1</v>
      </c>
      <c r="C885" t="s">
        <v>18</v>
      </c>
      <c r="D885" t="str">
        <f>_xlfn.XLOOKUP(Table22[[#This Row],[Patron Group]],$S$5:$S$19,$T$5:$T$19)</f>
        <v>Undergraduate</v>
      </c>
      <c r="E885" s="1" t="d">
        <v>2023-01-25</v>
      </c>
      <c r="F885" t="s">
        <v>1110</v>
      </c>
      <c r="G885" t="s">
        <v>2489</v>
      </c>
      <c r="H885" t="str">
        <f>_xlfn.XLOOKUP(Table22[[#This Row],[Unique Barcode]],$N$5:$N$33,$O$5:$O$33)</f>
        <v>ChromeBook</v>
      </c>
      <c r="I885" t="str">
        <f>_xlfn.XLOOKUP(Table22[[#This Row],[Unique Barcode]],$N$5:$N$33,$P$5:$P$33)</f>
        <v>Device</v>
      </c>
      <c r="J885" t="s">
        <v>2640</v>
      </c>
      <c r="K885">
        <v>1</v>
      </c>
    </row>
    <row r="886" spans="1:11" x14ac:dyDescent="0.2">
      <c r="A886" s="1" t="d">
        <v>2023-01-18</v>
      </c>
      <c r="B886">
        <v>-1</v>
      </c>
      <c r="C886" t="s">
        <v>18</v>
      </c>
      <c r="D886" t="str">
        <f>_xlfn.XLOOKUP(Table22[[#This Row],[Patron Group]],$S$5:$S$19,$T$5:$T$19)</f>
        <v>Undergraduate</v>
      </c>
      <c r="E886" s="1" t="d">
        <v>2023-01-18</v>
      </c>
      <c r="F886" t="s">
        <v>31</v>
      </c>
      <c r="G886" t="s">
        <v>2492</v>
      </c>
      <c r="H886" t="str">
        <f>_xlfn.XLOOKUP(Table22[[#This Row],[Unique Barcode]],$N$5:$N$33,$O$5:$O$33)</f>
        <v>MACUSBC</v>
      </c>
      <c r="I886" t="str">
        <f>_xlfn.XLOOKUP(Table22[[#This Row],[Unique Barcode]],$N$5:$N$33,$P$5:$P$33)</f>
        <v>Charger</v>
      </c>
      <c r="J886" t="s">
        <v>2556</v>
      </c>
      <c r="K886">
        <v>1</v>
      </c>
    </row>
    <row r="887" spans="1:11" x14ac:dyDescent="0.2">
      <c r="A887" s="1" t="d">
        <v>2023-01-18</v>
      </c>
      <c r="B887">
        <v>-1</v>
      </c>
      <c r="C887" t="s">
        <v>18</v>
      </c>
      <c r="D887" t="str">
        <f>_xlfn.XLOOKUP(Table22[[#This Row],[Patron Group]],$S$5:$S$19,$T$5:$T$19)</f>
        <v>Undergraduate</v>
      </c>
      <c r="E887" s="1" t="d">
        <v>2023-01-18</v>
      </c>
      <c r="F887" t="s">
        <v>1112</v>
      </c>
      <c r="G887" t="s">
        <v>2509</v>
      </c>
      <c r="H887" t="str">
        <f>_xlfn.XLOOKUP(Table22[[#This Row],[Unique Barcode]],$N$5:$N$33,$O$5:$O$33)</f>
        <v>VGA Cable</v>
      </c>
      <c r="I887" t="str">
        <f>_xlfn.XLOOKUP(Table22[[#This Row],[Unique Barcode]],$N$5:$N$33,$P$5:$P$33)</f>
        <v>Cable</v>
      </c>
      <c r="J887" t="s">
        <v>2556</v>
      </c>
      <c r="K887">
        <v>1</v>
      </c>
    </row>
    <row r="888" spans="1:11" x14ac:dyDescent="0.2">
      <c r="A888" s="1" t="d">
        <v>2023-01-18</v>
      </c>
      <c r="B888">
        <v>-1</v>
      </c>
      <c r="C888" t="s">
        <v>18</v>
      </c>
      <c r="D888" t="str">
        <f>_xlfn.XLOOKUP(Table22[[#This Row],[Patron Group]],$S$5:$S$19,$T$5:$T$19)</f>
        <v>Undergraduate</v>
      </c>
      <c r="E888" s="1" t="d">
        <v>2023-01-18</v>
      </c>
      <c r="F888" t="s">
        <v>960</v>
      </c>
      <c r="G888" t="s">
        <v>2493</v>
      </c>
      <c r="H888" t="str">
        <f>_xlfn.XLOOKUP(Table22[[#This Row],[Unique Barcode]],$N$5:$N$33,$O$5:$O$33)</f>
        <v>Headphones</v>
      </c>
      <c r="I888" t="str">
        <f>_xlfn.XLOOKUP(Table22[[#This Row],[Unique Barcode]],$N$5:$N$33,$P$5:$P$33)</f>
        <v>Accessory</v>
      </c>
      <c r="J888" t="s">
        <v>2575</v>
      </c>
      <c r="K888">
        <v>1</v>
      </c>
    </row>
    <row r="889" spans="1:11" x14ac:dyDescent="0.2">
      <c r="A889" s="1" t="d">
        <v>2023-01-18</v>
      </c>
      <c r="B889">
        <v>-1</v>
      </c>
      <c r="C889" t="s">
        <v>18</v>
      </c>
      <c r="D889" t="str">
        <f>_xlfn.XLOOKUP(Table22[[#This Row],[Patron Group]],$S$5:$S$19,$T$5:$T$19)</f>
        <v>Undergraduate</v>
      </c>
      <c r="E889" s="1" t="d">
        <v>2023-01-18</v>
      </c>
      <c r="F889" t="s">
        <v>129</v>
      </c>
      <c r="G889" t="s">
        <v>2495</v>
      </c>
      <c r="H889" t="str">
        <f>_xlfn.XLOOKUP(Table22[[#This Row],[Unique Barcode]],$N$5:$N$33,$O$5:$O$33)</f>
        <v>WALLADPT</v>
      </c>
      <c r="I889" t="str">
        <f>_xlfn.XLOOKUP(Table22[[#This Row],[Unique Barcode]],$N$5:$N$33,$P$5:$P$33)</f>
        <v>Charger</v>
      </c>
      <c r="J889" t="s">
        <v>2556</v>
      </c>
      <c r="K889">
        <v>1</v>
      </c>
    </row>
    <row r="890" spans="1:11" x14ac:dyDescent="0.2">
      <c r="A890" s="1" t="d">
        <v>2023-01-18</v>
      </c>
      <c r="B890">
        <v>-1</v>
      </c>
      <c r="C890" t="s">
        <v>18</v>
      </c>
      <c r="D890" t="str">
        <f>_xlfn.XLOOKUP(Table22[[#This Row],[Patron Group]],$S$5:$S$19,$T$5:$T$19)</f>
        <v>Undergraduate</v>
      </c>
      <c r="E890" s="1" t="d">
        <v>2023-01-18</v>
      </c>
      <c r="F890" t="s">
        <v>234</v>
      </c>
      <c r="G890" t="s">
        <v>2493</v>
      </c>
      <c r="H890" t="str">
        <f>_xlfn.XLOOKUP(Table22[[#This Row],[Unique Barcode]],$N$5:$N$33,$O$5:$O$33)</f>
        <v>Headphones</v>
      </c>
      <c r="I890" t="str">
        <f>_xlfn.XLOOKUP(Table22[[#This Row],[Unique Barcode]],$N$5:$N$33,$P$5:$P$33)</f>
        <v>Accessory</v>
      </c>
      <c r="J890" t="s">
        <v>2556</v>
      </c>
      <c r="K890">
        <v>1</v>
      </c>
    </row>
    <row r="891" spans="1:11" x14ac:dyDescent="0.2">
      <c r="A891" s="1" t="d">
        <v>2023-01-18</v>
      </c>
      <c r="B891">
        <v>-1</v>
      </c>
      <c r="C891" t="s">
        <v>18</v>
      </c>
      <c r="D891" t="str">
        <f>_xlfn.XLOOKUP(Table22[[#This Row],[Patron Group]],$S$5:$S$19,$T$5:$T$19)</f>
        <v>Undergraduate</v>
      </c>
      <c r="E891" s="1" t="d">
        <v>2023-01-18</v>
      </c>
      <c r="F891" t="s">
        <v>130</v>
      </c>
      <c r="G891" t="s">
        <v>2496</v>
      </c>
      <c r="H891" t="str">
        <f>_xlfn.XLOOKUP(Table22[[#This Row],[Unique Barcode]],$N$5:$N$33,$O$5:$O$33)</f>
        <v>IPHONE</v>
      </c>
      <c r="I891" t="str">
        <f>_xlfn.XLOOKUP(Table22[[#This Row],[Unique Barcode]],$N$5:$N$33,$P$5:$P$33)</f>
        <v>Charger</v>
      </c>
      <c r="J891" t="s">
        <v>2556</v>
      </c>
      <c r="K891">
        <v>1</v>
      </c>
    </row>
    <row r="892" spans="1:11" x14ac:dyDescent="0.2">
      <c r="A892" s="1" t="d">
        <v>2023-01-18</v>
      </c>
      <c r="B892">
        <v>-1</v>
      </c>
      <c r="C892" t="s">
        <v>18</v>
      </c>
      <c r="D892" t="str">
        <f>_xlfn.XLOOKUP(Table22[[#This Row],[Patron Group]],$S$5:$S$19,$T$5:$T$19)</f>
        <v>Undergraduate</v>
      </c>
      <c r="E892" s="1" t="d">
        <v>2023-02-01</v>
      </c>
      <c r="F892" t="s">
        <v>1114</v>
      </c>
      <c r="G892" t="s">
        <v>2491</v>
      </c>
      <c r="H892" t="str">
        <f>_xlfn.XLOOKUP(Table22[[#This Row],[Unique Barcode]],$N$5:$N$33,$O$5:$O$33)</f>
        <v>HP Laptop</v>
      </c>
      <c r="I892" t="str">
        <f>_xlfn.XLOOKUP(Table22[[#This Row],[Unique Barcode]],$N$5:$N$33,$P$5:$P$33)</f>
        <v>Device</v>
      </c>
      <c r="J892" t="s">
        <v>2556</v>
      </c>
      <c r="K892">
        <v>1</v>
      </c>
    </row>
    <row r="893" spans="1:11" x14ac:dyDescent="0.2">
      <c r="A893" s="1" t="d">
        <v>2023-01-18</v>
      </c>
      <c r="B893">
        <v>-1</v>
      </c>
      <c r="C893" t="s">
        <v>18</v>
      </c>
      <c r="D893" t="str">
        <f>_xlfn.XLOOKUP(Table22[[#This Row],[Patron Group]],$S$5:$S$19,$T$5:$T$19)</f>
        <v>Undergraduate</v>
      </c>
      <c r="E893" s="1" t="d">
        <v>2023-02-01</v>
      </c>
      <c r="F893" t="s">
        <v>1116</v>
      </c>
      <c r="G893" t="s">
        <v>2491</v>
      </c>
      <c r="H893" t="str">
        <f>_xlfn.XLOOKUP(Table22[[#This Row],[Unique Barcode]],$N$5:$N$33,$O$5:$O$33)</f>
        <v>HP Laptop</v>
      </c>
      <c r="I893" t="str">
        <f>_xlfn.XLOOKUP(Table22[[#This Row],[Unique Barcode]],$N$5:$N$33,$P$5:$P$33)</f>
        <v>Device</v>
      </c>
      <c r="J893" t="s">
        <v>2556</v>
      </c>
      <c r="K893">
        <v>1</v>
      </c>
    </row>
    <row r="894" spans="1:11" x14ac:dyDescent="0.2">
      <c r="A894" s="1" t="d">
        <v>2023-01-18</v>
      </c>
      <c r="B894">
        <v>-1</v>
      </c>
      <c r="C894" t="s">
        <v>18</v>
      </c>
      <c r="D894" t="str">
        <f>_xlfn.XLOOKUP(Table22[[#This Row],[Patron Group]],$S$5:$S$19,$T$5:$T$19)</f>
        <v>Undergraduate</v>
      </c>
      <c r="E894" s="1" t="d">
        <v>2023-01-18</v>
      </c>
      <c r="F894" t="s">
        <v>1045</v>
      </c>
      <c r="G894" t="s">
        <v>2499</v>
      </c>
      <c r="H894" t="str">
        <f>_xlfn.XLOOKUP(Table22[[#This Row],[Unique Barcode]],$N$5:$N$33,$O$5:$O$33)</f>
        <v>OMNI</v>
      </c>
      <c r="I894" t="str">
        <f>_xlfn.XLOOKUP(Table22[[#This Row],[Unique Barcode]],$N$5:$N$33,$P$5:$P$33)</f>
        <v>Charger</v>
      </c>
      <c r="J894" t="s">
        <v>2575</v>
      </c>
      <c r="K894">
        <v>1</v>
      </c>
    </row>
    <row r="895" spans="1:11" x14ac:dyDescent="0.2">
      <c r="A895" s="1" t="d">
        <v>2023-01-18</v>
      </c>
      <c r="B895">
        <v>-1</v>
      </c>
      <c r="C895" t="s">
        <v>18</v>
      </c>
      <c r="D895" t="str">
        <f>_xlfn.XLOOKUP(Table22[[#This Row],[Patron Group]],$S$5:$S$19,$T$5:$T$19)</f>
        <v>Undergraduate</v>
      </c>
      <c r="E895" s="1" t="d">
        <v>2023-01-18</v>
      </c>
      <c r="F895" t="s">
        <v>1035</v>
      </c>
      <c r="G895" t="s">
        <v>2495</v>
      </c>
      <c r="H895" t="str">
        <f>_xlfn.XLOOKUP(Table22[[#This Row],[Unique Barcode]],$N$5:$N$33,$O$5:$O$33)</f>
        <v>WALLADPT</v>
      </c>
      <c r="I895" t="str">
        <f>_xlfn.XLOOKUP(Table22[[#This Row],[Unique Barcode]],$N$5:$N$33,$P$5:$P$33)</f>
        <v>Charger</v>
      </c>
      <c r="J895" t="s">
        <v>2556</v>
      </c>
      <c r="K895">
        <v>1</v>
      </c>
    </row>
    <row r="896" spans="1:11" x14ac:dyDescent="0.2">
      <c r="A896" s="1" t="d">
        <v>2023-01-18</v>
      </c>
      <c r="B896">
        <v>-1</v>
      </c>
      <c r="C896" t="s">
        <v>18</v>
      </c>
      <c r="D896" t="str">
        <f>_xlfn.XLOOKUP(Table22[[#This Row],[Patron Group]],$S$5:$S$19,$T$5:$T$19)</f>
        <v>Undergraduate</v>
      </c>
      <c r="E896" s="1" t="d">
        <v>2023-01-18</v>
      </c>
      <c r="F896" t="s">
        <v>1036</v>
      </c>
      <c r="G896" t="s">
        <v>2496</v>
      </c>
      <c r="H896" t="str">
        <f>_xlfn.XLOOKUP(Table22[[#This Row],[Unique Barcode]],$N$5:$N$33,$O$5:$O$33)</f>
        <v>IPHONE</v>
      </c>
      <c r="I896" t="str">
        <f>_xlfn.XLOOKUP(Table22[[#This Row],[Unique Barcode]],$N$5:$N$33,$P$5:$P$33)</f>
        <v>Charger</v>
      </c>
      <c r="J896" t="s">
        <v>2556</v>
      </c>
      <c r="K896">
        <v>1</v>
      </c>
    </row>
    <row r="897" spans="1:11" x14ac:dyDescent="0.2">
      <c r="A897" s="1" t="d">
        <v>2023-01-18</v>
      </c>
      <c r="B897">
        <v>-1</v>
      </c>
      <c r="C897" t="s">
        <v>13</v>
      </c>
      <c r="D897" t="str">
        <f>_xlfn.XLOOKUP(Table22[[#This Row],[Patron Group]],$S$5:$S$19,$T$5:$T$19)</f>
        <v>Graduate</v>
      </c>
      <c r="E897" s="1" t="d">
        <v>2023-01-18</v>
      </c>
      <c r="F897" t="s">
        <v>1012</v>
      </c>
      <c r="G897" t="s">
        <v>2506</v>
      </c>
      <c r="H897" t="str">
        <f>_xlfn.XLOOKUP(Table22[[#This Row],[Unique Barcode]],$N$5:$N$33,$O$5:$O$33)</f>
        <v>UVGA</v>
      </c>
      <c r="I897" t="str">
        <f>_xlfn.XLOOKUP(Table22[[#This Row],[Unique Barcode]],$N$5:$N$33,$P$5:$P$33)</f>
        <v>Cable</v>
      </c>
      <c r="J897" t="s">
        <v>2556</v>
      </c>
      <c r="K897">
        <v>1</v>
      </c>
    </row>
    <row r="898" spans="1:11" x14ac:dyDescent="0.2">
      <c r="A898" s="1" t="d">
        <v>2023-01-18</v>
      </c>
      <c r="B898">
        <v>-1</v>
      </c>
      <c r="C898" t="s">
        <v>13</v>
      </c>
      <c r="D898" t="str">
        <f>_xlfn.XLOOKUP(Table22[[#This Row],[Patron Group]],$S$5:$S$19,$T$5:$T$19)</f>
        <v>Graduate</v>
      </c>
      <c r="E898" s="1" t="d">
        <v>2023-01-25</v>
      </c>
      <c r="F898" t="s">
        <v>1118</v>
      </c>
      <c r="G898" t="s">
        <v>2489</v>
      </c>
      <c r="H898" t="str">
        <f>_xlfn.XLOOKUP(Table22[[#This Row],[Unique Barcode]],$N$5:$N$33,$O$5:$O$33)</f>
        <v>ChromeBook</v>
      </c>
      <c r="I898" t="str">
        <f>_xlfn.XLOOKUP(Table22[[#This Row],[Unique Barcode]],$N$5:$N$33,$P$5:$P$33)</f>
        <v>Device</v>
      </c>
      <c r="J898" t="s">
        <v>2556</v>
      </c>
      <c r="K898">
        <v>1</v>
      </c>
    </row>
    <row r="899" spans="1:11" x14ac:dyDescent="0.2">
      <c r="A899" s="1" t="d">
        <v>2023-01-18</v>
      </c>
      <c r="B899">
        <v>-1</v>
      </c>
      <c r="C899" t="s">
        <v>18</v>
      </c>
      <c r="D899" t="str">
        <f>_xlfn.XLOOKUP(Table22[[#This Row],[Patron Group]],$S$5:$S$19,$T$5:$T$19)</f>
        <v>Undergraduate</v>
      </c>
      <c r="E899" s="1" t="d">
        <v>2023-01-18</v>
      </c>
      <c r="F899" t="s">
        <v>478</v>
      </c>
      <c r="G899" t="s">
        <v>2495</v>
      </c>
      <c r="H899" t="str">
        <f>_xlfn.XLOOKUP(Table22[[#This Row],[Unique Barcode]],$N$5:$N$33,$O$5:$O$33)</f>
        <v>WALLADPT</v>
      </c>
      <c r="I899" t="str">
        <f>_xlfn.XLOOKUP(Table22[[#This Row],[Unique Barcode]],$N$5:$N$33,$P$5:$P$33)</f>
        <v>Charger</v>
      </c>
      <c r="J899" t="s">
        <v>2575</v>
      </c>
      <c r="K899">
        <v>1</v>
      </c>
    </row>
    <row r="900" spans="1:11" x14ac:dyDescent="0.2">
      <c r="A900" s="1" t="d">
        <v>2023-01-18</v>
      </c>
      <c r="B900">
        <v>-1</v>
      </c>
      <c r="C900" t="s">
        <v>18</v>
      </c>
      <c r="D900" t="str">
        <f>_xlfn.XLOOKUP(Table22[[#This Row],[Patron Group]],$S$5:$S$19,$T$5:$T$19)</f>
        <v>Undergraduate</v>
      </c>
      <c r="E900" s="1" t="d">
        <v>2023-01-18</v>
      </c>
      <c r="F900" t="s">
        <v>619</v>
      </c>
      <c r="G900" t="s">
        <v>2496</v>
      </c>
      <c r="H900" t="str">
        <f>_xlfn.XLOOKUP(Table22[[#This Row],[Unique Barcode]],$N$5:$N$33,$O$5:$O$33)</f>
        <v>IPHONE</v>
      </c>
      <c r="I900" t="str">
        <f>_xlfn.XLOOKUP(Table22[[#This Row],[Unique Barcode]],$N$5:$N$33,$P$5:$P$33)</f>
        <v>Charger</v>
      </c>
      <c r="J900" t="s">
        <v>2556</v>
      </c>
      <c r="K900">
        <v>1</v>
      </c>
    </row>
    <row r="901" spans="1:11" x14ac:dyDescent="0.2">
      <c r="A901" s="1" t="d">
        <v>2023-01-18</v>
      </c>
      <c r="B901">
        <v>-1</v>
      </c>
      <c r="C901" t="s">
        <v>18</v>
      </c>
      <c r="D901" t="str">
        <f>_xlfn.XLOOKUP(Table22[[#This Row],[Patron Group]],$S$5:$S$19,$T$5:$T$19)</f>
        <v>Undergraduate</v>
      </c>
      <c r="E901" s="1" t="d">
        <v>2023-01-18</v>
      </c>
      <c r="F901" t="s">
        <v>1042</v>
      </c>
      <c r="G901" t="s">
        <v>2495</v>
      </c>
      <c r="H901" t="str">
        <f>_xlfn.XLOOKUP(Table22[[#This Row],[Unique Barcode]],$N$5:$N$33,$O$5:$O$33)</f>
        <v>WALLADPT</v>
      </c>
      <c r="I901" t="str">
        <f>_xlfn.XLOOKUP(Table22[[#This Row],[Unique Barcode]],$N$5:$N$33,$P$5:$P$33)</f>
        <v>Charger</v>
      </c>
      <c r="J901" t="s">
        <v>2556</v>
      </c>
      <c r="K901">
        <v>1</v>
      </c>
    </row>
    <row r="902" spans="1:11" x14ac:dyDescent="0.2">
      <c r="A902" s="1" t="d">
        <v>2023-01-18</v>
      </c>
      <c r="B902">
        <v>-1</v>
      </c>
      <c r="C902" t="s">
        <v>18</v>
      </c>
      <c r="D902" t="str">
        <f>_xlfn.XLOOKUP(Table22[[#This Row],[Patron Group]],$S$5:$S$19,$T$5:$T$19)</f>
        <v>Undergraduate</v>
      </c>
      <c r="E902" s="1" t="d">
        <v>2023-01-18</v>
      </c>
      <c r="F902" t="s">
        <v>158</v>
      </c>
      <c r="G902" t="s">
        <v>2496</v>
      </c>
      <c r="H902" t="str">
        <f>_xlfn.XLOOKUP(Table22[[#This Row],[Unique Barcode]],$N$5:$N$33,$O$5:$O$33)</f>
        <v>IPHONE</v>
      </c>
      <c r="I902" t="str">
        <f>_xlfn.XLOOKUP(Table22[[#This Row],[Unique Barcode]],$N$5:$N$33,$P$5:$P$33)</f>
        <v>Charger</v>
      </c>
      <c r="J902" t="s">
        <v>2556</v>
      </c>
      <c r="K902">
        <v>1</v>
      </c>
    </row>
    <row r="903" spans="1:11" x14ac:dyDescent="0.2">
      <c r="A903" s="1" t="d">
        <v>2023-01-18</v>
      </c>
      <c r="B903">
        <v>-1</v>
      </c>
      <c r="C903" t="s">
        <v>18</v>
      </c>
      <c r="D903" t="str">
        <f>_xlfn.XLOOKUP(Table22[[#This Row],[Patron Group]],$S$5:$S$19,$T$5:$T$19)</f>
        <v>Undergraduate</v>
      </c>
      <c r="E903" s="1" t="d">
        <v>2023-01-18</v>
      </c>
      <c r="F903" t="s">
        <v>129</v>
      </c>
      <c r="G903" t="s">
        <v>2495</v>
      </c>
      <c r="H903" t="str">
        <f>_xlfn.XLOOKUP(Table22[[#This Row],[Unique Barcode]],$N$5:$N$33,$O$5:$O$33)</f>
        <v>WALLADPT</v>
      </c>
      <c r="I903" t="str">
        <f>_xlfn.XLOOKUP(Table22[[#This Row],[Unique Barcode]],$N$5:$N$33,$P$5:$P$33)</f>
        <v>Charger</v>
      </c>
      <c r="J903" t="s">
        <v>2556</v>
      </c>
      <c r="K903">
        <v>1</v>
      </c>
    </row>
    <row r="904" spans="1:11" x14ac:dyDescent="0.2">
      <c r="A904" s="1" t="d">
        <v>2023-01-18</v>
      </c>
      <c r="B904">
        <v>-1</v>
      </c>
      <c r="C904" t="s">
        <v>18</v>
      </c>
      <c r="D904" t="str">
        <f>_xlfn.XLOOKUP(Table22[[#This Row],[Patron Group]],$S$5:$S$19,$T$5:$T$19)</f>
        <v>Undergraduate</v>
      </c>
      <c r="E904" s="1" t="d">
        <v>2023-01-18</v>
      </c>
      <c r="F904" t="s">
        <v>621</v>
      </c>
      <c r="G904" t="s">
        <v>2495</v>
      </c>
      <c r="H904" t="str">
        <f>_xlfn.XLOOKUP(Table22[[#This Row],[Unique Barcode]],$N$5:$N$33,$O$5:$O$33)</f>
        <v>WALLADPT</v>
      </c>
      <c r="I904" t="str">
        <f>_xlfn.XLOOKUP(Table22[[#This Row],[Unique Barcode]],$N$5:$N$33,$P$5:$P$33)</f>
        <v>Charger</v>
      </c>
      <c r="J904" t="s">
        <v>2556</v>
      </c>
      <c r="K904">
        <v>1</v>
      </c>
    </row>
    <row r="905" spans="1:11" x14ac:dyDescent="0.2">
      <c r="A905" s="1" t="d">
        <v>2023-01-18</v>
      </c>
      <c r="B905">
        <v>-1</v>
      </c>
      <c r="C905" t="s">
        <v>18</v>
      </c>
      <c r="D905" t="str">
        <f>_xlfn.XLOOKUP(Table22[[#This Row],[Patron Group]],$S$5:$S$19,$T$5:$T$19)</f>
        <v>Undergraduate</v>
      </c>
      <c r="E905" s="1" t="d">
        <v>2023-01-18</v>
      </c>
      <c r="F905" t="s">
        <v>490</v>
      </c>
      <c r="G905" t="s">
        <v>2496</v>
      </c>
      <c r="H905" t="str">
        <f>_xlfn.XLOOKUP(Table22[[#This Row],[Unique Barcode]],$N$5:$N$33,$O$5:$O$33)</f>
        <v>IPHONE</v>
      </c>
      <c r="I905" t="str">
        <f>_xlfn.XLOOKUP(Table22[[#This Row],[Unique Barcode]],$N$5:$N$33,$P$5:$P$33)</f>
        <v>Charger</v>
      </c>
      <c r="J905" t="s">
        <v>2556</v>
      </c>
      <c r="K905">
        <v>1</v>
      </c>
    </row>
    <row r="906" spans="1:11" x14ac:dyDescent="0.2">
      <c r="A906" s="1" t="d">
        <v>2023-01-18</v>
      </c>
      <c r="B906">
        <v>-1</v>
      </c>
      <c r="C906" t="s">
        <v>215</v>
      </c>
      <c r="D906" t="str">
        <f>_xlfn.XLOOKUP(Table22[[#This Row],[Patron Group]],$S$5:$S$19,$T$5:$T$19)</f>
        <v>Staff</v>
      </c>
      <c r="E906" s="1" t="d">
        <v>2023-01-31</v>
      </c>
      <c r="F906" t="s">
        <v>1120</v>
      </c>
      <c r="G906" t="s">
        <v>2491</v>
      </c>
      <c r="H906" t="str">
        <f>_xlfn.XLOOKUP(Table22[[#This Row],[Unique Barcode]],$N$5:$N$33,$O$5:$O$33)</f>
        <v>HP Laptop</v>
      </c>
      <c r="I906" t="str">
        <f>_xlfn.XLOOKUP(Table22[[#This Row],[Unique Barcode]],$N$5:$N$33,$P$5:$P$33)</f>
        <v>Device</v>
      </c>
      <c r="J906" t="s">
        <v>2556</v>
      </c>
      <c r="K906">
        <v>1</v>
      </c>
    </row>
    <row r="907" spans="1:11" x14ac:dyDescent="0.2">
      <c r="A907" s="1" t="d">
        <v>2023-01-18</v>
      </c>
      <c r="B907">
        <v>-1</v>
      </c>
      <c r="C907" t="s">
        <v>18</v>
      </c>
      <c r="D907" t="str">
        <f>_xlfn.XLOOKUP(Table22[[#This Row],[Patron Group]],$S$5:$S$19,$T$5:$T$19)</f>
        <v>Undergraduate</v>
      </c>
      <c r="E907" s="1" t="d">
        <v>2023-04-18</v>
      </c>
      <c r="F907" t="s">
        <v>1122</v>
      </c>
      <c r="G907" t="s">
        <v>2494</v>
      </c>
      <c r="H907" t="str">
        <f>_xlfn.XLOOKUP(Table22[[#This Row],[Unique Barcode]],$N$5:$N$33,$O$5:$O$33)</f>
        <v>EE Devices</v>
      </c>
      <c r="I907" t="str">
        <f>_xlfn.XLOOKUP(Table22[[#This Row],[Unique Barcode]],$N$5:$N$33,$P$5:$P$33)</f>
        <v>EE Devices</v>
      </c>
      <c r="J907" t="s">
        <v>2575</v>
      </c>
      <c r="K907">
        <v>1</v>
      </c>
    </row>
    <row r="908" spans="1:11" x14ac:dyDescent="0.2">
      <c r="A908" s="1" t="d">
        <v>2023-01-18</v>
      </c>
      <c r="B908">
        <v>-1</v>
      </c>
      <c r="C908" t="s">
        <v>18</v>
      </c>
      <c r="D908" t="str">
        <f>_xlfn.XLOOKUP(Table22[[#This Row],[Patron Group]],$S$5:$S$19,$T$5:$T$19)</f>
        <v>Undergraduate</v>
      </c>
      <c r="E908" s="1" t="d">
        <v>2023-01-18</v>
      </c>
      <c r="F908" t="s">
        <v>673</v>
      </c>
      <c r="G908" t="s">
        <v>2499</v>
      </c>
      <c r="H908" t="str">
        <f>_xlfn.XLOOKUP(Table22[[#This Row],[Unique Barcode]],$N$5:$N$33,$O$5:$O$33)</f>
        <v>OMNI</v>
      </c>
      <c r="I908" t="str">
        <f>_xlfn.XLOOKUP(Table22[[#This Row],[Unique Barcode]],$N$5:$N$33,$P$5:$P$33)</f>
        <v>Charger</v>
      </c>
      <c r="J908" t="s">
        <v>2580</v>
      </c>
      <c r="K908">
        <v>1</v>
      </c>
    </row>
    <row r="909" spans="1:11" x14ac:dyDescent="0.2">
      <c r="A909" s="1" t="d">
        <v>2023-01-18</v>
      </c>
      <c r="B909">
        <v>-1</v>
      </c>
      <c r="C909" t="s">
        <v>18</v>
      </c>
      <c r="D909" t="str">
        <f>_xlfn.XLOOKUP(Table22[[#This Row],[Patron Group]],$S$5:$S$19,$T$5:$T$19)</f>
        <v>Undergraduate</v>
      </c>
      <c r="E909" s="1" t="d">
        <v>2023-02-01</v>
      </c>
      <c r="F909" t="s">
        <v>1123</v>
      </c>
      <c r="G909" t="s">
        <v>2489</v>
      </c>
      <c r="H909" t="str">
        <f>_xlfn.XLOOKUP(Table22[[#This Row],[Unique Barcode]],$N$5:$N$33,$O$5:$O$33)</f>
        <v>ChromeBook</v>
      </c>
      <c r="I909" t="str">
        <f>_xlfn.XLOOKUP(Table22[[#This Row],[Unique Barcode]],$N$5:$N$33,$P$5:$P$33)</f>
        <v>Device</v>
      </c>
      <c r="J909" t="s">
        <v>2556</v>
      </c>
      <c r="K909">
        <v>1</v>
      </c>
    </row>
    <row r="910" spans="1:11" x14ac:dyDescent="0.2">
      <c r="A910" s="1" t="d">
        <v>2023-01-18</v>
      </c>
      <c r="B910">
        <v>-1</v>
      </c>
      <c r="C910" t="s">
        <v>13</v>
      </c>
      <c r="D910" t="str">
        <f>_xlfn.XLOOKUP(Table22[[#This Row],[Patron Group]],$S$5:$S$19,$T$5:$T$19)</f>
        <v>Graduate</v>
      </c>
      <c r="E910" s="1" t="d">
        <v>2023-01-18</v>
      </c>
      <c r="F910" t="s">
        <v>955</v>
      </c>
      <c r="G910" t="s">
        <v>2501</v>
      </c>
      <c r="H910" t="str">
        <f>_xlfn.XLOOKUP(Table22[[#This Row],[Unique Barcode]],$N$5:$N$33,$O$5:$O$33)</f>
        <v>HPUSBC</v>
      </c>
      <c r="I910" t="str">
        <f>_xlfn.XLOOKUP(Table22[[#This Row],[Unique Barcode]],$N$5:$N$33,$P$5:$P$33)</f>
        <v>Charger</v>
      </c>
      <c r="J910" t="s">
        <v>2575</v>
      </c>
      <c r="K910">
        <v>1</v>
      </c>
    </row>
    <row r="911" spans="1:11" x14ac:dyDescent="0.2">
      <c r="A911" s="1" t="d">
        <v>2023-01-18</v>
      </c>
      <c r="B911">
        <v>-1</v>
      </c>
      <c r="C911" t="s">
        <v>18</v>
      </c>
      <c r="D911" t="str">
        <f>_xlfn.XLOOKUP(Table22[[#This Row],[Patron Group]],$S$5:$S$19,$T$5:$T$19)</f>
        <v>Undergraduate</v>
      </c>
      <c r="E911" s="1" t="d">
        <v>2023-01-25</v>
      </c>
      <c r="F911" t="s">
        <v>1125</v>
      </c>
      <c r="G911" t="s">
        <v>2490</v>
      </c>
      <c r="H911" t="str">
        <f>_xlfn.XLOOKUP(Table22[[#This Row],[Unique Barcode]],$N$5:$N$33,$O$5:$O$33)</f>
        <v>MacBook</v>
      </c>
      <c r="I911" t="str">
        <f>_xlfn.XLOOKUP(Table22[[#This Row],[Unique Barcode]],$N$5:$N$33,$P$5:$P$33)</f>
        <v>Device</v>
      </c>
      <c r="J911" t="s">
        <v>2556</v>
      </c>
      <c r="K911">
        <v>1</v>
      </c>
    </row>
    <row r="912" spans="1:11" x14ac:dyDescent="0.2">
      <c r="A912" s="1" t="d">
        <v>2023-01-18</v>
      </c>
      <c r="B912">
        <v>-1</v>
      </c>
      <c r="C912" t="s">
        <v>18</v>
      </c>
      <c r="D912" t="str">
        <f>_xlfn.XLOOKUP(Table22[[#This Row],[Patron Group]],$S$5:$S$19,$T$5:$T$19)</f>
        <v>Undergraduate</v>
      </c>
      <c r="E912" s="1" t="d">
        <v>2023-02-01</v>
      </c>
      <c r="F912" t="s">
        <v>1127</v>
      </c>
      <c r="G912" t="s">
        <v>2491</v>
      </c>
      <c r="H912" t="str">
        <f>_xlfn.XLOOKUP(Table22[[#This Row],[Unique Barcode]],$N$5:$N$33,$O$5:$O$33)</f>
        <v>HP Laptop</v>
      </c>
      <c r="I912" t="str">
        <f>_xlfn.XLOOKUP(Table22[[#This Row],[Unique Barcode]],$N$5:$N$33,$P$5:$P$33)</f>
        <v>Device</v>
      </c>
      <c r="J912" t="s">
        <v>2556</v>
      </c>
      <c r="K912">
        <v>1</v>
      </c>
    </row>
    <row r="913" spans="1:11" x14ac:dyDescent="0.2">
      <c r="A913" s="1" t="d">
        <v>2023-01-18</v>
      </c>
      <c r="B913">
        <v>-1</v>
      </c>
      <c r="C913" t="s">
        <v>243</v>
      </c>
      <c r="D913" t="str">
        <f>_xlfn.XLOOKUP(Table22[[#This Row],[Patron Group]],$S$5:$S$19,$T$5:$T$19)</f>
        <v>Academic</v>
      </c>
      <c r="E913" s="1" t="d">
        <v>2023-01-25</v>
      </c>
      <c r="F913" t="s">
        <v>1129</v>
      </c>
      <c r="G913" t="s">
        <v>2490</v>
      </c>
      <c r="H913" t="str">
        <f>_xlfn.XLOOKUP(Table22[[#This Row],[Unique Barcode]],$N$5:$N$33,$O$5:$O$33)</f>
        <v>MacBook</v>
      </c>
      <c r="I913" t="str">
        <f>_xlfn.XLOOKUP(Table22[[#This Row],[Unique Barcode]],$N$5:$N$33,$P$5:$P$33)</f>
        <v>Device</v>
      </c>
      <c r="J913" t="s">
        <v>2556</v>
      </c>
      <c r="K913">
        <v>1</v>
      </c>
    </row>
    <row r="914" spans="1:11" x14ac:dyDescent="0.2">
      <c r="A914" s="1" t="d">
        <v>2023-01-18</v>
      </c>
      <c r="B914">
        <v>-1</v>
      </c>
      <c r="C914" t="s">
        <v>18</v>
      </c>
      <c r="D914" t="str">
        <f>_xlfn.XLOOKUP(Table22[[#This Row],[Patron Group]],$S$5:$S$19,$T$5:$T$19)</f>
        <v>Undergraduate</v>
      </c>
      <c r="E914" s="1" t="d">
        <v>2023-01-18</v>
      </c>
      <c r="F914" t="s">
        <v>129</v>
      </c>
      <c r="G914" t="s">
        <v>2495</v>
      </c>
      <c r="H914" t="str">
        <f>_xlfn.XLOOKUP(Table22[[#This Row],[Unique Barcode]],$N$5:$N$33,$O$5:$O$33)</f>
        <v>WALLADPT</v>
      </c>
      <c r="I914" t="str">
        <f>_xlfn.XLOOKUP(Table22[[#This Row],[Unique Barcode]],$N$5:$N$33,$P$5:$P$33)</f>
        <v>Charger</v>
      </c>
      <c r="J914" t="s">
        <v>2556</v>
      </c>
      <c r="K914">
        <v>1</v>
      </c>
    </row>
    <row r="915" spans="1:11" x14ac:dyDescent="0.2">
      <c r="A915" s="1" t="d">
        <v>2023-01-18</v>
      </c>
      <c r="B915">
        <v>-1</v>
      </c>
      <c r="C915" t="s">
        <v>18</v>
      </c>
      <c r="D915" t="str">
        <f>_xlfn.XLOOKUP(Table22[[#This Row],[Patron Group]],$S$5:$S$19,$T$5:$T$19)</f>
        <v>Undergraduate</v>
      </c>
      <c r="E915" s="1" t="d">
        <v>2023-01-18</v>
      </c>
      <c r="F915" t="s">
        <v>130</v>
      </c>
      <c r="G915" t="s">
        <v>2496</v>
      </c>
      <c r="H915" t="str">
        <f>_xlfn.XLOOKUP(Table22[[#This Row],[Unique Barcode]],$N$5:$N$33,$O$5:$O$33)</f>
        <v>IPHONE</v>
      </c>
      <c r="I915" t="str">
        <f>_xlfn.XLOOKUP(Table22[[#This Row],[Unique Barcode]],$N$5:$N$33,$P$5:$P$33)</f>
        <v>Charger</v>
      </c>
      <c r="J915" t="s">
        <v>2556</v>
      </c>
      <c r="K915">
        <v>1</v>
      </c>
    </row>
    <row r="916" spans="1:11" x14ac:dyDescent="0.2">
      <c r="A916" s="1" t="d">
        <v>2023-01-18</v>
      </c>
      <c r="B916">
        <v>6201371180006530</v>
      </c>
      <c r="C916" t="s">
        <v>18</v>
      </c>
      <c r="D916" t="str">
        <f>_xlfn.XLOOKUP(Table22[[#This Row],[Patron Group]],$S$5:$S$19,$T$5:$T$19)</f>
        <v>Undergraduate</v>
      </c>
      <c r="E916" s="1" t="d">
        <v>2023-04-18</v>
      </c>
      <c r="F916" t="s">
        <v>1065</v>
      </c>
      <c r="G916" t="s">
        <v>2494</v>
      </c>
      <c r="H916" t="str">
        <f>_xlfn.XLOOKUP(Table22[[#This Row],[Unique Barcode]],$N$5:$N$33,$O$5:$O$33)</f>
        <v>EE Devices</v>
      </c>
      <c r="I916" t="str">
        <f>_xlfn.XLOOKUP(Table22[[#This Row],[Unique Barcode]],$N$5:$N$33,$P$5:$P$33)</f>
        <v>EE Devices</v>
      </c>
      <c r="J916" t="s">
        <v>2575</v>
      </c>
      <c r="K916">
        <v>1</v>
      </c>
    </row>
    <row r="917" spans="1:11" x14ac:dyDescent="0.2">
      <c r="A917" s="1" t="d">
        <v>2023-01-18</v>
      </c>
      <c r="B917">
        <v>-1</v>
      </c>
      <c r="C917" t="s">
        <v>18</v>
      </c>
      <c r="D917" t="str">
        <f>_xlfn.XLOOKUP(Table22[[#This Row],[Patron Group]],$S$5:$S$19,$T$5:$T$19)</f>
        <v>Undergraduate</v>
      </c>
      <c r="E917" s="1" t="d">
        <v>2023-04-18</v>
      </c>
      <c r="F917" t="s">
        <v>1131</v>
      </c>
      <c r="G917" t="s">
        <v>2494</v>
      </c>
      <c r="H917" t="str">
        <f>_xlfn.XLOOKUP(Table22[[#This Row],[Unique Barcode]],$N$5:$N$33,$O$5:$O$33)</f>
        <v>EE Devices</v>
      </c>
      <c r="I917" t="str">
        <f>_xlfn.XLOOKUP(Table22[[#This Row],[Unique Barcode]],$N$5:$N$33,$P$5:$P$33)</f>
        <v>EE Devices</v>
      </c>
      <c r="J917" t="s">
        <v>2575</v>
      </c>
      <c r="K917">
        <v>1</v>
      </c>
    </row>
    <row r="918" spans="1:11" x14ac:dyDescent="0.2">
      <c r="A918" s="1" t="d">
        <v>2023-01-18</v>
      </c>
      <c r="B918">
        <v>-1</v>
      </c>
      <c r="C918" t="s">
        <v>18</v>
      </c>
      <c r="D918" t="str">
        <f>_xlfn.XLOOKUP(Table22[[#This Row],[Patron Group]],$S$5:$S$19,$T$5:$T$19)</f>
        <v>Undergraduate</v>
      </c>
      <c r="E918" s="1" t="d">
        <v>2023-01-25</v>
      </c>
      <c r="F918" t="s">
        <v>663</v>
      </c>
      <c r="G918" t="s">
        <v>2489</v>
      </c>
      <c r="H918" t="str">
        <f>_xlfn.XLOOKUP(Table22[[#This Row],[Unique Barcode]],$N$5:$N$33,$O$5:$O$33)</f>
        <v>ChromeBook</v>
      </c>
      <c r="I918" t="str">
        <f>_xlfn.XLOOKUP(Table22[[#This Row],[Unique Barcode]],$N$5:$N$33,$P$5:$P$33)</f>
        <v>Device</v>
      </c>
      <c r="J918" t="s">
        <v>2554</v>
      </c>
      <c r="K918">
        <v>1</v>
      </c>
    </row>
    <row r="919" spans="1:11" x14ac:dyDescent="0.2">
      <c r="A919" s="1" t="d">
        <v>2023-01-18</v>
      </c>
      <c r="B919">
        <v>-1</v>
      </c>
      <c r="C919" t="s">
        <v>18</v>
      </c>
      <c r="D919" t="str">
        <f>_xlfn.XLOOKUP(Table22[[#This Row],[Patron Group]],$S$5:$S$19,$T$5:$T$19)</f>
        <v>Undergraduate</v>
      </c>
      <c r="E919" s="1" t="d">
        <v>2023-01-25</v>
      </c>
      <c r="F919" t="s">
        <v>701</v>
      </c>
      <c r="G919" t="s">
        <v>2490</v>
      </c>
      <c r="H919" t="str">
        <f>_xlfn.XLOOKUP(Table22[[#This Row],[Unique Barcode]],$N$5:$N$33,$O$5:$O$33)</f>
        <v>MacBook</v>
      </c>
      <c r="I919" t="str">
        <f>_xlfn.XLOOKUP(Table22[[#This Row],[Unique Barcode]],$N$5:$N$33,$P$5:$P$33)</f>
        <v>Device</v>
      </c>
      <c r="J919" t="s">
        <v>2556</v>
      </c>
      <c r="K919">
        <v>1</v>
      </c>
    </row>
    <row r="920" spans="1:11" x14ac:dyDescent="0.2">
      <c r="A920" s="1" t="d">
        <v>2023-01-18</v>
      </c>
      <c r="B920">
        <v>-1</v>
      </c>
      <c r="C920" t="s">
        <v>18</v>
      </c>
      <c r="D920" t="str">
        <f>_xlfn.XLOOKUP(Table22[[#This Row],[Patron Group]],$S$5:$S$19,$T$5:$T$19)</f>
        <v>Undergraduate</v>
      </c>
      <c r="E920" s="1" t="d">
        <v>2023-01-18</v>
      </c>
      <c r="F920" t="s">
        <v>1132</v>
      </c>
      <c r="G920" t="s">
        <v>2499</v>
      </c>
      <c r="H920" t="str">
        <f>_xlfn.XLOOKUP(Table22[[#This Row],[Unique Barcode]],$N$5:$N$33,$O$5:$O$33)</f>
        <v>OMNI</v>
      </c>
      <c r="I920" t="str">
        <f>_xlfn.XLOOKUP(Table22[[#This Row],[Unique Barcode]],$N$5:$N$33,$P$5:$P$33)</f>
        <v>Charger</v>
      </c>
      <c r="J920" t="s">
        <v>2556</v>
      </c>
      <c r="K920">
        <v>1</v>
      </c>
    </row>
    <row r="921" spans="1:11" x14ac:dyDescent="0.2">
      <c r="A921" s="1" t="d">
        <v>2023-01-18</v>
      </c>
      <c r="B921">
        <v>1.25050023500065E+16</v>
      </c>
      <c r="C921" t="s">
        <v>18</v>
      </c>
      <c r="D921" t="str">
        <f>_xlfn.XLOOKUP(Table22[[#This Row],[Patron Group]],$S$5:$S$19,$T$5:$T$19)</f>
        <v>Undergraduate</v>
      </c>
      <c r="E921" s="1" t="d">
        <v>2023-04-18</v>
      </c>
      <c r="F921" t="s">
        <v>1133</v>
      </c>
      <c r="G921" t="s">
        <v>2494</v>
      </c>
      <c r="H921" t="str">
        <f>_xlfn.XLOOKUP(Table22[[#This Row],[Unique Barcode]],$N$5:$N$33,$O$5:$O$33)</f>
        <v>EE Devices</v>
      </c>
      <c r="I921" t="str">
        <f>_xlfn.XLOOKUP(Table22[[#This Row],[Unique Barcode]],$N$5:$N$33,$P$5:$P$33)</f>
        <v>EE Devices</v>
      </c>
      <c r="J921" t="s">
        <v>2575</v>
      </c>
      <c r="K921">
        <v>1</v>
      </c>
    </row>
    <row r="922" spans="1:11" x14ac:dyDescent="0.2">
      <c r="A922" s="1" t="d">
        <v>2023-01-18</v>
      </c>
      <c r="B922">
        <v>-1</v>
      </c>
      <c r="C922" t="s">
        <v>18</v>
      </c>
      <c r="D922" t="str">
        <f>_xlfn.XLOOKUP(Table22[[#This Row],[Patron Group]],$S$5:$S$19,$T$5:$T$19)</f>
        <v>Undergraduate</v>
      </c>
      <c r="E922" s="1" t="d">
        <v>2023-01-18</v>
      </c>
      <c r="F922" t="s">
        <v>84</v>
      </c>
      <c r="G922" t="s">
        <v>2492</v>
      </c>
      <c r="H922" t="str">
        <f>_xlfn.XLOOKUP(Table22[[#This Row],[Unique Barcode]],$N$5:$N$33,$O$5:$O$33)</f>
        <v>MACUSBC</v>
      </c>
      <c r="I922" t="str">
        <f>_xlfn.XLOOKUP(Table22[[#This Row],[Unique Barcode]],$N$5:$N$33,$P$5:$P$33)</f>
        <v>Charger</v>
      </c>
      <c r="J922" t="s">
        <v>2556</v>
      </c>
      <c r="K922">
        <v>1</v>
      </c>
    </row>
    <row r="923" spans="1:11" x14ac:dyDescent="0.2">
      <c r="A923" s="1" t="d">
        <v>2023-01-18</v>
      </c>
      <c r="B923">
        <v>-1</v>
      </c>
      <c r="C923" t="s">
        <v>18</v>
      </c>
      <c r="D923" t="str">
        <f>_xlfn.XLOOKUP(Table22[[#This Row],[Patron Group]],$S$5:$S$19,$T$5:$T$19)</f>
        <v>Undergraduate</v>
      </c>
      <c r="E923" s="1" t="d">
        <v>2023-01-18</v>
      </c>
      <c r="F923" t="s">
        <v>935</v>
      </c>
      <c r="G923" t="s">
        <v>2496</v>
      </c>
      <c r="H923" t="str">
        <f>_xlfn.XLOOKUP(Table22[[#This Row],[Unique Barcode]],$N$5:$N$33,$O$5:$O$33)</f>
        <v>IPHONE</v>
      </c>
      <c r="I923" t="str">
        <f>_xlfn.XLOOKUP(Table22[[#This Row],[Unique Barcode]],$N$5:$N$33,$P$5:$P$33)</f>
        <v>Charger</v>
      </c>
      <c r="J923" t="s">
        <v>2640</v>
      </c>
      <c r="K923">
        <v>1</v>
      </c>
    </row>
    <row r="924" spans="1:11" x14ac:dyDescent="0.2">
      <c r="A924" s="1" t="d">
        <v>2023-01-18</v>
      </c>
      <c r="B924">
        <v>-1</v>
      </c>
      <c r="C924" t="s">
        <v>18</v>
      </c>
      <c r="D924" t="str">
        <f>_xlfn.XLOOKUP(Table22[[#This Row],[Patron Group]],$S$5:$S$19,$T$5:$T$19)</f>
        <v>Undergraduate</v>
      </c>
      <c r="E924" s="1" t="d">
        <v>2023-01-18</v>
      </c>
      <c r="F924" t="s">
        <v>80</v>
      </c>
      <c r="G924" t="s">
        <v>2492</v>
      </c>
      <c r="H924" t="str">
        <f>_xlfn.XLOOKUP(Table22[[#This Row],[Unique Barcode]],$N$5:$N$33,$O$5:$O$33)</f>
        <v>MACUSBC</v>
      </c>
      <c r="I924" t="str">
        <f>_xlfn.XLOOKUP(Table22[[#This Row],[Unique Barcode]],$N$5:$N$33,$P$5:$P$33)</f>
        <v>Charger</v>
      </c>
      <c r="J924" t="s">
        <v>2556</v>
      </c>
      <c r="K924">
        <v>1</v>
      </c>
    </row>
    <row r="925" spans="1:11" x14ac:dyDescent="0.2">
      <c r="A925" s="1" t="d">
        <v>2023-01-18</v>
      </c>
      <c r="B925">
        <v>-1</v>
      </c>
      <c r="C925" t="s">
        <v>18</v>
      </c>
      <c r="D925" t="str">
        <f>_xlfn.XLOOKUP(Table22[[#This Row],[Patron Group]],$S$5:$S$19,$T$5:$T$19)</f>
        <v>Undergraduate</v>
      </c>
      <c r="E925" s="1" t="d">
        <v>2023-01-25</v>
      </c>
      <c r="F925" t="s">
        <v>350</v>
      </c>
      <c r="G925" t="s">
        <v>2489</v>
      </c>
      <c r="H925" t="str">
        <f>_xlfn.XLOOKUP(Table22[[#This Row],[Unique Barcode]],$N$5:$N$33,$O$5:$O$33)</f>
        <v>ChromeBook</v>
      </c>
      <c r="I925" t="str">
        <f>_xlfn.XLOOKUP(Table22[[#This Row],[Unique Barcode]],$N$5:$N$33,$P$5:$P$33)</f>
        <v>Device</v>
      </c>
      <c r="J925" t="s">
        <v>2556</v>
      </c>
      <c r="K925">
        <v>1</v>
      </c>
    </row>
    <row r="926" spans="1:11" x14ac:dyDescent="0.2">
      <c r="A926" s="1" t="d">
        <v>2023-01-18</v>
      </c>
      <c r="B926">
        <v>-1</v>
      </c>
      <c r="C926" t="s">
        <v>18</v>
      </c>
      <c r="D926" t="str">
        <f>_xlfn.XLOOKUP(Table22[[#This Row],[Patron Group]],$S$5:$S$19,$T$5:$T$19)</f>
        <v>Undergraduate</v>
      </c>
      <c r="E926" s="1" t="d">
        <v>2023-01-18</v>
      </c>
      <c r="F926" t="s">
        <v>178</v>
      </c>
      <c r="G926" t="s">
        <v>2495</v>
      </c>
      <c r="H926" t="str">
        <f>_xlfn.XLOOKUP(Table22[[#This Row],[Unique Barcode]],$N$5:$N$33,$O$5:$O$33)</f>
        <v>WALLADPT</v>
      </c>
      <c r="I926" t="str">
        <f>_xlfn.XLOOKUP(Table22[[#This Row],[Unique Barcode]],$N$5:$N$33,$P$5:$P$33)</f>
        <v>Charger</v>
      </c>
      <c r="J926" t="s">
        <v>2556</v>
      </c>
      <c r="K926">
        <v>1</v>
      </c>
    </row>
    <row r="927" spans="1:11" x14ac:dyDescent="0.2">
      <c r="A927" s="1" t="d">
        <v>2023-01-18</v>
      </c>
      <c r="B927">
        <v>-1</v>
      </c>
      <c r="C927" t="s">
        <v>18</v>
      </c>
      <c r="D927" t="str">
        <f>_xlfn.XLOOKUP(Table22[[#This Row],[Patron Group]],$S$5:$S$19,$T$5:$T$19)</f>
        <v>Undergraduate</v>
      </c>
      <c r="E927" s="1" t="d">
        <v>2023-01-18</v>
      </c>
      <c r="F927" t="s">
        <v>158</v>
      </c>
      <c r="G927" t="s">
        <v>2496</v>
      </c>
      <c r="H927" t="str">
        <f>_xlfn.XLOOKUP(Table22[[#This Row],[Unique Barcode]],$N$5:$N$33,$O$5:$O$33)</f>
        <v>IPHONE</v>
      </c>
      <c r="I927" t="str">
        <f>_xlfn.XLOOKUP(Table22[[#This Row],[Unique Barcode]],$N$5:$N$33,$P$5:$P$33)</f>
        <v>Charger</v>
      </c>
      <c r="J927" t="s">
        <v>2556</v>
      </c>
      <c r="K927">
        <v>1</v>
      </c>
    </row>
    <row r="928" spans="1:11" x14ac:dyDescent="0.2">
      <c r="A928" s="1" t="d">
        <v>2023-01-18</v>
      </c>
      <c r="B928">
        <v>-1</v>
      </c>
      <c r="C928" t="s">
        <v>18</v>
      </c>
      <c r="D928" t="str">
        <f>_xlfn.XLOOKUP(Table22[[#This Row],[Patron Group]],$S$5:$S$19,$T$5:$T$19)</f>
        <v>Undergraduate</v>
      </c>
      <c r="E928" s="1" t="d">
        <v>2023-01-25</v>
      </c>
      <c r="F928" t="s">
        <v>1135</v>
      </c>
      <c r="G928" t="s">
        <v>2490</v>
      </c>
      <c r="H928" t="str">
        <f>_xlfn.XLOOKUP(Table22[[#This Row],[Unique Barcode]],$N$5:$N$33,$O$5:$O$33)</f>
        <v>MacBook</v>
      </c>
      <c r="I928" t="str">
        <f>_xlfn.XLOOKUP(Table22[[#This Row],[Unique Barcode]],$N$5:$N$33,$P$5:$P$33)</f>
        <v>Device</v>
      </c>
      <c r="J928" t="s">
        <v>2556</v>
      </c>
      <c r="K928">
        <v>1</v>
      </c>
    </row>
    <row r="929" spans="1:11" x14ac:dyDescent="0.2">
      <c r="A929" s="1" t="d">
        <v>2023-01-18</v>
      </c>
      <c r="B929">
        <v>-1</v>
      </c>
      <c r="C929" t="s">
        <v>243</v>
      </c>
      <c r="D929" t="str">
        <f>_xlfn.XLOOKUP(Table22[[#This Row],[Patron Group]],$S$5:$S$19,$T$5:$T$19)</f>
        <v>Academic</v>
      </c>
      <c r="E929" s="1" t="d">
        <v>2023-02-01</v>
      </c>
      <c r="F929" t="s">
        <v>1135</v>
      </c>
      <c r="G929" t="s">
        <v>2490</v>
      </c>
      <c r="H929" t="str">
        <f>_xlfn.XLOOKUP(Table22[[#This Row],[Unique Barcode]],$N$5:$N$33,$O$5:$O$33)</f>
        <v>MacBook</v>
      </c>
      <c r="I929" t="str">
        <f>_xlfn.XLOOKUP(Table22[[#This Row],[Unique Barcode]],$N$5:$N$33,$P$5:$P$33)</f>
        <v>Device</v>
      </c>
      <c r="J929" t="s">
        <v>2556</v>
      </c>
      <c r="K929">
        <v>1</v>
      </c>
    </row>
    <row r="930" spans="1:11" x14ac:dyDescent="0.2">
      <c r="A930" s="1" t="d">
        <v>2023-01-18</v>
      </c>
      <c r="B930">
        <v>-1</v>
      </c>
      <c r="C930" t="s">
        <v>13</v>
      </c>
      <c r="D930" t="str">
        <f>_xlfn.XLOOKUP(Table22[[#This Row],[Patron Group]],$S$5:$S$19,$T$5:$T$19)</f>
        <v>Graduate</v>
      </c>
      <c r="E930" s="1" t="d">
        <v>2023-01-18</v>
      </c>
      <c r="F930" t="s">
        <v>186</v>
      </c>
      <c r="G930" t="s">
        <v>2493</v>
      </c>
      <c r="H930" t="str">
        <f>_xlfn.XLOOKUP(Table22[[#This Row],[Unique Barcode]],$N$5:$N$33,$O$5:$O$33)</f>
        <v>Headphones</v>
      </c>
      <c r="I930" t="str">
        <f>_xlfn.XLOOKUP(Table22[[#This Row],[Unique Barcode]],$N$5:$N$33,$P$5:$P$33)</f>
        <v>Accessory</v>
      </c>
      <c r="J930" t="s">
        <v>2556</v>
      </c>
      <c r="K930">
        <v>1</v>
      </c>
    </row>
    <row r="931" spans="1:11" x14ac:dyDescent="0.2">
      <c r="A931" s="1" t="d">
        <v>2023-01-18</v>
      </c>
      <c r="B931">
        <v>-1</v>
      </c>
      <c r="C931" t="s">
        <v>18</v>
      </c>
      <c r="D931" t="str">
        <f>_xlfn.XLOOKUP(Table22[[#This Row],[Patron Group]],$S$5:$S$19,$T$5:$T$19)</f>
        <v>Undergraduate</v>
      </c>
      <c r="E931" s="1" t="d">
        <v>2023-01-18</v>
      </c>
      <c r="F931" t="s">
        <v>1137</v>
      </c>
      <c r="G931" t="s">
        <v>2512</v>
      </c>
      <c r="H931" t="str">
        <f>_xlfn.XLOOKUP(Table22[[#This Row],[Unique Barcode]],$N$5:$N$33,$O$5:$O$33)</f>
        <v>IPHONE</v>
      </c>
      <c r="I931" t="str">
        <f>_xlfn.XLOOKUP(Table22[[#This Row],[Unique Barcode]],$N$5:$N$33,$P$5:$P$33)</f>
        <v>Charger</v>
      </c>
      <c r="J931" t="s">
        <v>2575</v>
      </c>
      <c r="K931">
        <v>1</v>
      </c>
    </row>
    <row r="932" spans="1:11" x14ac:dyDescent="0.2">
      <c r="A932" s="1" t="d">
        <v>2023-01-18</v>
      </c>
      <c r="B932">
        <v>-1</v>
      </c>
      <c r="C932" t="s">
        <v>18</v>
      </c>
      <c r="D932" t="str">
        <f>_xlfn.XLOOKUP(Table22[[#This Row],[Patron Group]],$S$5:$S$19,$T$5:$T$19)</f>
        <v>Undergraduate</v>
      </c>
      <c r="E932" s="1" t="d">
        <v>2023-01-18</v>
      </c>
      <c r="F932" t="s">
        <v>478</v>
      </c>
      <c r="G932" t="s">
        <v>2495</v>
      </c>
      <c r="H932" t="str">
        <f>_xlfn.XLOOKUP(Table22[[#This Row],[Unique Barcode]],$N$5:$N$33,$O$5:$O$33)</f>
        <v>WALLADPT</v>
      </c>
      <c r="I932" t="str">
        <f>_xlfn.XLOOKUP(Table22[[#This Row],[Unique Barcode]],$N$5:$N$33,$P$5:$P$33)</f>
        <v>Charger</v>
      </c>
      <c r="J932" t="s">
        <v>2575</v>
      </c>
      <c r="K932">
        <v>1</v>
      </c>
    </row>
    <row r="933" spans="1:11" x14ac:dyDescent="0.2">
      <c r="A933" s="1" t="d">
        <v>2023-01-18</v>
      </c>
      <c r="B933">
        <v>-1</v>
      </c>
      <c r="C933" t="s">
        <v>18</v>
      </c>
      <c r="D933" t="str">
        <f>_xlfn.XLOOKUP(Table22[[#This Row],[Patron Group]],$S$5:$S$19,$T$5:$T$19)</f>
        <v>Undergraduate</v>
      </c>
      <c r="E933" s="1" t="d">
        <v>2023-01-18</v>
      </c>
      <c r="F933" t="s">
        <v>627</v>
      </c>
      <c r="G933" t="s">
        <v>2501</v>
      </c>
      <c r="H933" t="str">
        <f>_xlfn.XLOOKUP(Table22[[#This Row],[Unique Barcode]],$N$5:$N$33,$O$5:$O$33)</f>
        <v>HPUSBC</v>
      </c>
      <c r="I933" t="str">
        <f>_xlfn.XLOOKUP(Table22[[#This Row],[Unique Barcode]],$N$5:$N$33,$P$5:$P$33)</f>
        <v>Charger</v>
      </c>
      <c r="J933" t="s">
        <v>2575</v>
      </c>
      <c r="K933">
        <v>1</v>
      </c>
    </row>
    <row r="934" spans="1:11" x14ac:dyDescent="0.2">
      <c r="A934" s="1" t="d">
        <v>2023-01-18</v>
      </c>
      <c r="B934">
        <v>-1</v>
      </c>
      <c r="C934" t="s">
        <v>18</v>
      </c>
      <c r="D934" t="str">
        <f>_xlfn.XLOOKUP(Table22[[#This Row],[Patron Group]],$S$5:$S$19,$T$5:$T$19)</f>
        <v>Undergraduate</v>
      </c>
      <c r="E934" s="1" t="d">
        <v>2023-01-18</v>
      </c>
      <c r="F934" t="s">
        <v>830</v>
      </c>
      <c r="G934" t="s">
        <v>2501</v>
      </c>
      <c r="H934" t="str">
        <f>_xlfn.XLOOKUP(Table22[[#This Row],[Unique Barcode]],$N$5:$N$33,$O$5:$O$33)</f>
        <v>HPUSBC</v>
      </c>
      <c r="I934" t="str">
        <f>_xlfn.XLOOKUP(Table22[[#This Row],[Unique Barcode]],$N$5:$N$33,$P$5:$P$33)</f>
        <v>Charger</v>
      </c>
      <c r="J934" t="s">
        <v>2575</v>
      </c>
      <c r="K934">
        <v>1</v>
      </c>
    </row>
    <row r="935" spans="1:11" x14ac:dyDescent="0.2">
      <c r="A935" s="1" t="d">
        <v>2023-01-18</v>
      </c>
      <c r="B935">
        <v>-1</v>
      </c>
      <c r="C935" t="s">
        <v>13</v>
      </c>
      <c r="D935" t="str">
        <f>_xlfn.XLOOKUP(Table22[[#This Row],[Patron Group]],$S$5:$S$19,$T$5:$T$19)</f>
        <v>Graduate</v>
      </c>
      <c r="E935" s="1" t="d">
        <v>2023-01-18</v>
      </c>
      <c r="F935" t="s">
        <v>1140</v>
      </c>
      <c r="G935" t="s">
        <v>2493</v>
      </c>
      <c r="H935" t="str">
        <f>_xlfn.XLOOKUP(Table22[[#This Row],[Unique Barcode]],$N$5:$N$33,$O$5:$O$33)</f>
        <v>Headphones</v>
      </c>
      <c r="I935" t="str">
        <f>_xlfn.XLOOKUP(Table22[[#This Row],[Unique Barcode]],$N$5:$N$33,$P$5:$P$33)</f>
        <v>Accessory</v>
      </c>
      <c r="J935" t="s">
        <v>2556</v>
      </c>
      <c r="K935">
        <v>1</v>
      </c>
    </row>
    <row r="936" spans="1:11" x14ac:dyDescent="0.2">
      <c r="A936" s="1" t="d">
        <v>2023-01-18</v>
      </c>
      <c r="B936">
        <v>-1</v>
      </c>
      <c r="C936" t="s">
        <v>243</v>
      </c>
      <c r="D936" t="str">
        <f>_xlfn.XLOOKUP(Table22[[#This Row],[Patron Group]],$S$5:$S$19,$T$5:$T$19)</f>
        <v>Academic</v>
      </c>
      <c r="E936" s="1" t="d">
        <v>2023-01-18</v>
      </c>
      <c r="F936" t="s">
        <v>1142</v>
      </c>
      <c r="G936" t="s">
        <v>2495</v>
      </c>
      <c r="H936" t="str">
        <f>_xlfn.XLOOKUP(Table22[[#This Row],[Unique Barcode]],$N$5:$N$33,$O$5:$O$33)</f>
        <v>WALLADPT</v>
      </c>
      <c r="I936" t="str">
        <f>_xlfn.XLOOKUP(Table22[[#This Row],[Unique Barcode]],$N$5:$N$33,$P$5:$P$33)</f>
        <v>Charger</v>
      </c>
      <c r="J936" t="s">
        <v>2554</v>
      </c>
      <c r="K936">
        <v>1</v>
      </c>
    </row>
    <row r="937" spans="1:11" x14ac:dyDescent="0.2">
      <c r="A937" s="1" t="d">
        <v>2023-01-18</v>
      </c>
      <c r="B937">
        <v>-1</v>
      </c>
      <c r="C937" t="s">
        <v>243</v>
      </c>
      <c r="D937" t="str">
        <f>_xlfn.XLOOKUP(Table22[[#This Row],[Patron Group]],$S$5:$S$19,$T$5:$T$19)</f>
        <v>Academic</v>
      </c>
      <c r="E937" s="1" t="d">
        <v>2023-01-18</v>
      </c>
      <c r="F937" t="s">
        <v>415</v>
      </c>
      <c r="G937" t="s">
        <v>2496</v>
      </c>
      <c r="H937" t="str">
        <f>_xlfn.XLOOKUP(Table22[[#This Row],[Unique Barcode]],$N$5:$N$33,$O$5:$O$33)</f>
        <v>IPHONE</v>
      </c>
      <c r="I937" t="str">
        <f>_xlfn.XLOOKUP(Table22[[#This Row],[Unique Barcode]],$N$5:$N$33,$P$5:$P$33)</f>
        <v>Charger</v>
      </c>
      <c r="J937" t="s">
        <v>2554</v>
      </c>
      <c r="K937">
        <v>1</v>
      </c>
    </row>
    <row r="938" spans="1:11" x14ac:dyDescent="0.2">
      <c r="A938" s="1" t="d">
        <v>2023-01-18</v>
      </c>
      <c r="B938">
        <v>-1</v>
      </c>
      <c r="C938" t="s">
        <v>18</v>
      </c>
      <c r="D938" t="str">
        <f>_xlfn.XLOOKUP(Table22[[#This Row],[Patron Group]],$S$5:$S$19,$T$5:$T$19)</f>
        <v>Undergraduate</v>
      </c>
      <c r="E938" s="1" t="d">
        <v>2023-01-18</v>
      </c>
      <c r="F938" t="s">
        <v>178</v>
      </c>
      <c r="G938" t="s">
        <v>2495</v>
      </c>
      <c r="H938" t="str">
        <f>_xlfn.XLOOKUP(Table22[[#This Row],[Unique Barcode]],$N$5:$N$33,$O$5:$O$33)</f>
        <v>WALLADPT</v>
      </c>
      <c r="I938" t="str">
        <f>_xlfn.XLOOKUP(Table22[[#This Row],[Unique Barcode]],$N$5:$N$33,$P$5:$P$33)</f>
        <v>Charger</v>
      </c>
      <c r="J938" t="s">
        <v>2556</v>
      </c>
      <c r="K938">
        <v>1</v>
      </c>
    </row>
    <row r="939" spans="1:11" x14ac:dyDescent="0.2">
      <c r="A939" s="1" t="d">
        <v>2023-01-18</v>
      </c>
      <c r="B939">
        <v>-1</v>
      </c>
      <c r="C939" t="s">
        <v>18</v>
      </c>
      <c r="D939" t="str">
        <f>_xlfn.XLOOKUP(Table22[[#This Row],[Patron Group]],$S$5:$S$19,$T$5:$T$19)</f>
        <v>Undergraduate</v>
      </c>
      <c r="E939" s="1" t="d">
        <v>2023-01-18</v>
      </c>
      <c r="F939" t="s">
        <v>158</v>
      </c>
      <c r="G939" t="s">
        <v>2496</v>
      </c>
      <c r="H939" t="str">
        <f>_xlfn.XLOOKUP(Table22[[#This Row],[Unique Barcode]],$N$5:$N$33,$O$5:$O$33)</f>
        <v>IPHONE</v>
      </c>
      <c r="I939" t="str">
        <f>_xlfn.XLOOKUP(Table22[[#This Row],[Unique Barcode]],$N$5:$N$33,$P$5:$P$33)</f>
        <v>Charger</v>
      </c>
      <c r="J939" t="s">
        <v>2556</v>
      </c>
      <c r="K939">
        <v>1</v>
      </c>
    </row>
    <row r="940" spans="1:11" x14ac:dyDescent="0.2">
      <c r="A940" s="1" t="d">
        <v>2023-01-18</v>
      </c>
      <c r="B940">
        <v>-1</v>
      </c>
      <c r="C940" t="s">
        <v>18</v>
      </c>
      <c r="D940" t="str">
        <f>_xlfn.XLOOKUP(Table22[[#This Row],[Patron Group]],$S$5:$S$19,$T$5:$T$19)</f>
        <v>Undergraduate</v>
      </c>
      <c r="E940" s="1" t="d">
        <v>2023-01-25</v>
      </c>
      <c r="F940" t="s">
        <v>1144</v>
      </c>
      <c r="G940" t="s">
        <v>2507</v>
      </c>
      <c r="H940" t="s">
        <v>2529</v>
      </c>
      <c r="I940" t="str">
        <f>_xlfn.XLOOKUP(Table22[[#This Row],[Unique Barcode]],$N$5:$N$33,$P$5:$P$33)</f>
        <v>Device</v>
      </c>
      <c r="J940" t="s">
        <v>2556</v>
      </c>
      <c r="K940">
        <v>1</v>
      </c>
    </row>
    <row r="941" spans="1:11" x14ac:dyDescent="0.2">
      <c r="A941" s="1" t="d">
        <v>2023-01-18</v>
      </c>
      <c r="B941">
        <v>-1</v>
      </c>
      <c r="C941" t="s">
        <v>18</v>
      </c>
      <c r="D941" t="str">
        <f>_xlfn.XLOOKUP(Table22[[#This Row],[Patron Group]],$S$5:$S$19,$T$5:$T$19)</f>
        <v>Undergraduate</v>
      </c>
      <c r="E941" s="1" t="d">
        <v>2023-01-18</v>
      </c>
      <c r="F941" t="s">
        <v>95</v>
      </c>
      <c r="G941" t="s">
        <v>2495</v>
      </c>
      <c r="H941" t="str">
        <f>_xlfn.XLOOKUP(Table22[[#This Row],[Unique Barcode]],$N$5:$N$33,$O$5:$O$33)</f>
        <v>WALLADPT</v>
      </c>
      <c r="I941" t="str">
        <f>_xlfn.XLOOKUP(Table22[[#This Row],[Unique Barcode]],$N$5:$N$33,$P$5:$P$33)</f>
        <v>Charger</v>
      </c>
      <c r="J941" t="s">
        <v>2556</v>
      </c>
      <c r="K941">
        <v>1</v>
      </c>
    </row>
    <row r="942" spans="1:11" x14ac:dyDescent="0.2">
      <c r="A942" s="1" t="d">
        <v>2023-01-18</v>
      </c>
      <c r="B942">
        <v>-1</v>
      </c>
      <c r="C942" t="s">
        <v>18</v>
      </c>
      <c r="D942" t="str">
        <f>_xlfn.XLOOKUP(Table22[[#This Row],[Patron Group]],$S$5:$S$19,$T$5:$T$19)</f>
        <v>Undergraduate</v>
      </c>
      <c r="E942" s="1" t="d">
        <v>2023-01-18</v>
      </c>
      <c r="F942" t="s">
        <v>624</v>
      </c>
      <c r="G942" t="s">
        <v>2496</v>
      </c>
      <c r="H942" t="str">
        <f>_xlfn.XLOOKUP(Table22[[#This Row],[Unique Barcode]],$N$5:$N$33,$O$5:$O$33)</f>
        <v>IPHONE</v>
      </c>
      <c r="I942" t="str">
        <f>_xlfn.XLOOKUP(Table22[[#This Row],[Unique Barcode]],$N$5:$N$33,$P$5:$P$33)</f>
        <v>Charger</v>
      </c>
      <c r="J942" t="s">
        <v>2556</v>
      </c>
      <c r="K942">
        <v>1</v>
      </c>
    </row>
    <row r="943" spans="1:11" x14ac:dyDescent="0.2">
      <c r="A943" s="1" t="d">
        <v>2023-01-18</v>
      </c>
      <c r="B943">
        <v>-1</v>
      </c>
      <c r="C943" t="s">
        <v>18</v>
      </c>
      <c r="D943" t="str">
        <f>_xlfn.XLOOKUP(Table22[[#This Row],[Patron Group]],$S$5:$S$19,$T$5:$T$19)</f>
        <v>Undergraduate</v>
      </c>
      <c r="E943" s="1" t="d">
        <v>2023-01-18</v>
      </c>
      <c r="F943" t="s">
        <v>31</v>
      </c>
      <c r="G943" t="s">
        <v>2492</v>
      </c>
      <c r="H943" t="str">
        <f>_xlfn.XLOOKUP(Table22[[#This Row],[Unique Barcode]],$N$5:$N$33,$O$5:$O$33)</f>
        <v>MACUSBC</v>
      </c>
      <c r="I943" t="str">
        <f>_xlfn.XLOOKUP(Table22[[#This Row],[Unique Barcode]],$N$5:$N$33,$P$5:$P$33)</f>
        <v>Charger</v>
      </c>
      <c r="J943" t="s">
        <v>2556</v>
      </c>
      <c r="K943">
        <v>1</v>
      </c>
    </row>
    <row r="944" spans="1:11" x14ac:dyDescent="0.2">
      <c r="A944" s="1" t="d">
        <v>2023-01-18</v>
      </c>
      <c r="B944">
        <v>-1</v>
      </c>
      <c r="C944" t="s">
        <v>18</v>
      </c>
      <c r="D944" t="str">
        <f>_xlfn.XLOOKUP(Table22[[#This Row],[Patron Group]],$S$5:$S$19,$T$5:$T$19)</f>
        <v>Undergraduate</v>
      </c>
      <c r="E944" s="1" t="d">
        <v>2023-01-18</v>
      </c>
      <c r="F944" t="s">
        <v>874</v>
      </c>
      <c r="G944" t="s">
        <v>2508</v>
      </c>
      <c r="H944" t="str">
        <f>_xlfn.XLOOKUP(Table22[[#This Row],[Unique Barcode]],$N$5:$N$33,$O$5:$O$33)</f>
        <v>ANKER</v>
      </c>
      <c r="I944" t="str">
        <f>_xlfn.XLOOKUP(Table22[[#This Row],[Unique Barcode]],$N$5:$N$33,$P$5:$P$33)</f>
        <v>Charger</v>
      </c>
      <c r="J944" t="s">
        <v>2556</v>
      </c>
      <c r="K944">
        <v>1</v>
      </c>
    </row>
    <row r="945" spans="1:11" x14ac:dyDescent="0.2">
      <c r="A945" s="1" t="d">
        <v>2023-01-18</v>
      </c>
      <c r="B945">
        <v>-1</v>
      </c>
      <c r="C945" t="s">
        <v>18</v>
      </c>
      <c r="D945" t="str">
        <f>_xlfn.XLOOKUP(Table22[[#This Row],[Patron Group]],$S$5:$S$19,$T$5:$T$19)</f>
        <v>Undergraduate</v>
      </c>
      <c r="E945" s="1" t="d">
        <v>2023-01-18</v>
      </c>
      <c r="F945" t="s">
        <v>658</v>
      </c>
      <c r="G945" t="s">
        <v>2492</v>
      </c>
      <c r="H945" t="str">
        <f>_xlfn.XLOOKUP(Table22[[#This Row],[Unique Barcode]],$N$5:$N$33,$O$5:$O$33)</f>
        <v>MACUSBC</v>
      </c>
      <c r="I945" t="str">
        <f>_xlfn.XLOOKUP(Table22[[#This Row],[Unique Barcode]],$N$5:$N$33,$P$5:$P$33)</f>
        <v>Charger</v>
      </c>
      <c r="J945" t="s">
        <v>2556</v>
      </c>
      <c r="K945">
        <v>1</v>
      </c>
    </row>
    <row r="946" spans="1:11" x14ac:dyDescent="0.2">
      <c r="A946" s="1" t="d">
        <v>2023-01-18</v>
      </c>
      <c r="B946">
        <v>-1</v>
      </c>
      <c r="C946" t="s">
        <v>18</v>
      </c>
      <c r="D946" t="str">
        <f>_xlfn.XLOOKUP(Table22[[#This Row],[Patron Group]],$S$5:$S$19,$T$5:$T$19)</f>
        <v>Undergraduate</v>
      </c>
      <c r="E946" s="1" t="d">
        <v>2023-01-18</v>
      </c>
      <c r="F946" t="s">
        <v>1146</v>
      </c>
      <c r="G946" t="s">
        <v>2496</v>
      </c>
      <c r="H946" t="str">
        <f>_xlfn.XLOOKUP(Table22[[#This Row],[Unique Barcode]],$N$5:$N$33,$O$5:$O$33)</f>
        <v>IPHONE</v>
      </c>
      <c r="I946" t="str">
        <f>_xlfn.XLOOKUP(Table22[[#This Row],[Unique Barcode]],$N$5:$N$33,$P$5:$P$33)</f>
        <v>Charger</v>
      </c>
      <c r="J946" t="s">
        <v>2580</v>
      </c>
      <c r="K946">
        <v>1</v>
      </c>
    </row>
    <row r="947" spans="1:11" x14ac:dyDescent="0.2">
      <c r="A947" s="1" t="d">
        <v>2023-01-18</v>
      </c>
      <c r="B947">
        <v>-1</v>
      </c>
      <c r="C947" t="s">
        <v>18</v>
      </c>
      <c r="D947" t="str">
        <f>_xlfn.XLOOKUP(Table22[[#This Row],[Patron Group]],$S$5:$S$19,$T$5:$T$19)</f>
        <v>Undergraduate</v>
      </c>
      <c r="E947" s="1" t="d">
        <v>2023-01-18</v>
      </c>
      <c r="F947" t="s">
        <v>673</v>
      </c>
      <c r="G947" t="s">
        <v>2499</v>
      </c>
      <c r="H947" t="str">
        <f>_xlfn.XLOOKUP(Table22[[#This Row],[Unique Barcode]],$N$5:$N$33,$O$5:$O$33)</f>
        <v>OMNI</v>
      </c>
      <c r="I947" t="str">
        <f>_xlfn.XLOOKUP(Table22[[#This Row],[Unique Barcode]],$N$5:$N$33,$P$5:$P$33)</f>
        <v>Charger</v>
      </c>
      <c r="J947" t="s">
        <v>2580</v>
      </c>
      <c r="K947">
        <v>1</v>
      </c>
    </row>
    <row r="948" spans="1:11" x14ac:dyDescent="0.2">
      <c r="A948" s="1" t="d">
        <v>2023-01-18</v>
      </c>
      <c r="B948">
        <v>-1</v>
      </c>
      <c r="C948" t="s">
        <v>215</v>
      </c>
      <c r="D948" t="str">
        <f>_xlfn.XLOOKUP(Table22[[#This Row],[Patron Group]],$S$5:$S$19,$T$5:$T$19)</f>
        <v>Staff</v>
      </c>
      <c r="E948" s="1" t="d">
        <v>2023-01-25</v>
      </c>
      <c r="F948" t="s">
        <v>1148</v>
      </c>
      <c r="G948" t="s">
        <v>2490</v>
      </c>
      <c r="H948" t="str">
        <f>_xlfn.XLOOKUP(Table22[[#This Row],[Unique Barcode]],$N$5:$N$33,$O$5:$O$33)</f>
        <v>MacBook</v>
      </c>
      <c r="I948" t="str">
        <f>_xlfn.XLOOKUP(Table22[[#This Row],[Unique Barcode]],$N$5:$N$33,$P$5:$P$33)</f>
        <v>Device</v>
      </c>
      <c r="J948" t="s">
        <v>2556</v>
      </c>
      <c r="K948">
        <v>1</v>
      </c>
    </row>
    <row r="949" spans="1:11" x14ac:dyDescent="0.2">
      <c r="A949" s="1" t="d">
        <v>2023-01-18</v>
      </c>
      <c r="B949">
        <v>-1</v>
      </c>
      <c r="C949" t="s">
        <v>215</v>
      </c>
      <c r="D949" t="str">
        <f>_xlfn.XLOOKUP(Table22[[#This Row],[Patron Group]],$S$5:$S$19,$T$5:$T$19)</f>
        <v>Staff</v>
      </c>
      <c r="E949" s="1" t="d">
        <v>2023-02-01</v>
      </c>
      <c r="F949" t="s">
        <v>279</v>
      </c>
      <c r="G949" t="s">
        <v>2490</v>
      </c>
      <c r="H949" t="str">
        <f>_xlfn.XLOOKUP(Table22[[#This Row],[Unique Barcode]],$N$5:$N$33,$O$5:$O$33)</f>
        <v>MacBook</v>
      </c>
      <c r="I949" t="str">
        <f>_xlfn.XLOOKUP(Table22[[#This Row],[Unique Barcode]],$N$5:$N$33,$P$5:$P$33)</f>
        <v>Device</v>
      </c>
      <c r="J949" t="s">
        <v>2556</v>
      </c>
      <c r="K949">
        <v>1</v>
      </c>
    </row>
    <row r="950" spans="1:11" x14ac:dyDescent="0.2">
      <c r="A950" s="1" t="d">
        <v>2023-01-18</v>
      </c>
      <c r="B950">
        <v>-1</v>
      </c>
      <c r="C950" t="s">
        <v>13</v>
      </c>
      <c r="D950" t="str">
        <f>_xlfn.XLOOKUP(Table22[[#This Row],[Patron Group]],$S$5:$S$19,$T$5:$T$19)</f>
        <v>Graduate</v>
      </c>
      <c r="E950" s="1" t="d">
        <v>2023-01-18</v>
      </c>
      <c r="F950" t="s">
        <v>1150</v>
      </c>
      <c r="G950" t="s">
        <v>2506</v>
      </c>
      <c r="H950" t="str">
        <f>_xlfn.XLOOKUP(Table22[[#This Row],[Unique Barcode]],$N$5:$N$33,$O$5:$O$33)</f>
        <v>UVGA</v>
      </c>
      <c r="I950" t="str">
        <f>_xlfn.XLOOKUP(Table22[[#This Row],[Unique Barcode]],$N$5:$N$33,$P$5:$P$33)</f>
        <v>Cable</v>
      </c>
      <c r="J950" t="s">
        <v>2556</v>
      </c>
      <c r="K950">
        <v>1</v>
      </c>
    </row>
    <row r="951" spans="1:11" x14ac:dyDescent="0.2">
      <c r="A951" s="1" t="d">
        <v>2023-01-18</v>
      </c>
      <c r="B951">
        <v>-1</v>
      </c>
      <c r="C951" t="s">
        <v>18</v>
      </c>
      <c r="D951" t="str">
        <f>_xlfn.XLOOKUP(Table22[[#This Row],[Patron Group]],$S$5:$S$19,$T$5:$T$19)</f>
        <v>Undergraduate</v>
      </c>
      <c r="E951" s="1" t="d">
        <v>2023-01-18</v>
      </c>
      <c r="F951" t="s">
        <v>130</v>
      </c>
      <c r="G951" t="s">
        <v>2496</v>
      </c>
      <c r="H951" t="str">
        <f>_xlfn.XLOOKUP(Table22[[#This Row],[Unique Barcode]],$N$5:$N$33,$O$5:$O$33)</f>
        <v>IPHONE</v>
      </c>
      <c r="I951" t="str">
        <f>_xlfn.XLOOKUP(Table22[[#This Row],[Unique Barcode]],$N$5:$N$33,$P$5:$P$33)</f>
        <v>Charger</v>
      </c>
      <c r="J951" t="s">
        <v>2556</v>
      </c>
      <c r="K951">
        <v>1</v>
      </c>
    </row>
    <row r="952" spans="1:11" x14ac:dyDescent="0.2">
      <c r="A952" s="1" t="d">
        <v>2023-01-18</v>
      </c>
      <c r="B952">
        <v>-1</v>
      </c>
      <c r="C952" t="s">
        <v>18</v>
      </c>
      <c r="D952" t="str">
        <f>_xlfn.XLOOKUP(Table22[[#This Row],[Patron Group]],$S$5:$S$19,$T$5:$T$19)</f>
        <v>Undergraduate</v>
      </c>
      <c r="E952" s="1" t="d">
        <v>2023-01-18</v>
      </c>
      <c r="F952" t="s">
        <v>207</v>
      </c>
      <c r="G952" t="s">
        <v>2495</v>
      </c>
      <c r="H952" t="str">
        <f>_xlfn.XLOOKUP(Table22[[#This Row],[Unique Barcode]],$N$5:$N$33,$O$5:$O$33)</f>
        <v>WALLADPT</v>
      </c>
      <c r="I952" t="str">
        <f>_xlfn.XLOOKUP(Table22[[#This Row],[Unique Barcode]],$N$5:$N$33,$P$5:$P$33)</f>
        <v>Charger</v>
      </c>
      <c r="J952" t="s">
        <v>2556</v>
      </c>
      <c r="K952">
        <v>1</v>
      </c>
    </row>
    <row r="953" spans="1:11" x14ac:dyDescent="0.2">
      <c r="A953" s="1" t="d">
        <v>2023-01-18</v>
      </c>
      <c r="B953">
        <v>-1</v>
      </c>
      <c r="C953" t="s">
        <v>18</v>
      </c>
      <c r="D953" t="str">
        <f>_xlfn.XLOOKUP(Table22[[#This Row],[Patron Group]],$S$5:$S$19,$T$5:$T$19)</f>
        <v>Undergraduate</v>
      </c>
      <c r="E953" s="1" t="d">
        <v>2023-01-18</v>
      </c>
      <c r="F953" t="s">
        <v>654</v>
      </c>
      <c r="G953" t="s">
        <v>2501</v>
      </c>
      <c r="H953" t="str">
        <f>_xlfn.XLOOKUP(Table22[[#This Row],[Unique Barcode]],$N$5:$N$33,$O$5:$O$33)</f>
        <v>HPUSBC</v>
      </c>
      <c r="I953" t="str">
        <f>_xlfn.XLOOKUP(Table22[[#This Row],[Unique Barcode]],$N$5:$N$33,$P$5:$P$33)</f>
        <v>Charger</v>
      </c>
      <c r="J953" t="s">
        <v>2575</v>
      </c>
      <c r="K953">
        <v>1</v>
      </c>
    </row>
    <row r="954" spans="1:11" x14ac:dyDescent="0.2">
      <c r="A954" s="1" t="d">
        <v>2023-01-18</v>
      </c>
      <c r="B954">
        <v>-1</v>
      </c>
      <c r="C954" t="s">
        <v>18</v>
      </c>
      <c r="D954" t="str">
        <f>_xlfn.XLOOKUP(Table22[[#This Row],[Patron Group]],$S$5:$S$19,$T$5:$T$19)</f>
        <v>Undergraduate</v>
      </c>
      <c r="E954" s="1" t="d">
        <v>2023-02-01</v>
      </c>
      <c r="F954" t="s">
        <v>1151</v>
      </c>
      <c r="G954" t="s">
        <v>2489</v>
      </c>
      <c r="H954" t="str">
        <f>_xlfn.XLOOKUP(Table22[[#This Row],[Unique Barcode]],$N$5:$N$33,$O$5:$O$33)</f>
        <v>ChromeBook</v>
      </c>
      <c r="I954" t="str">
        <f>_xlfn.XLOOKUP(Table22[[#This Row],[Unique Barcode]],$N$5:$N$33,$P$5:$P$33)</f>
        <v>Device</v>
      </c>
      <c r="J954" t="s">
        <v>2556</v>
      </c>
      <c r="K954">
        <v>1</v>
      </c>
    </row>
    <row r="955" spans="1:11" x14ac:dyDescent="0.2">
      <c r="A955" s="1" t="d">
        <v>2023-01-18</v>
      </c>
      <c r="B955">
        <v>-1</v>
      </c>
      <c r="C955" t="s">
        <v>18</v>
      </c>
      <c r="D955" t="str">
        <f>_xlfn.XLOOKUP(Table22[[#This Row],[Patron Group]],$S$5:$S$19,$T$5:$T$19)</f>
        <v>Undergraduate</v>
      </c>
      <c r="E955" s="1" t="d">
        <v>2023-01-18</v>
      </c>
      <c r="F955" t="s">
        <v>490</v>
      </c>
      <c r="G955" t="s">
        <v>2496</v>
      </c>
      <c r="H955" t="str">
        <f>_xlfn.XLOOKUP(Table22[[#This Row],[Unique Barcode]],$N$5:$N$33,$O$5:$O$33)</f>
        <v>IPHONE</v>
      </c>
      <c r="I955" t="str">
        <f>_xlfn.XLOOKUP(Table22[[#This Row],[Unique Barcode]],$N$5:$N$33,$P$5:$P$33)</f>
        <v>Charger</v>
      </c>
      <c r="J955" t="s">
        <v>2556</v>
      </c>
      <c r="K955">
        <v>1</v>
      </c>
    </row>
    <row r="956" spans="1:11" x14ac:dyDescent="0.2">
      <c r="A956" s="1" t="d">
        <v>2023-01-18</v>
      </c>
      <c r="B956">
        <v>-1</v>
      </c>
      <c r="C956" t="s">
        <v>18</v>
      </c>
      <c r="D956" t="str">
        <f>_xlfn.XLOOKUP(Table22[[#This Row],[Patron Group]],$S$5:$S$19,$T$5:$T$19)</f>
        <v>Undergraduate</v>
      </c>
      <c r="E956" s="1" t="d">
        <v>2023-01-18</v>
      </c>
      <c r="F956" t="s">
        <v>786</v>
      </c>
      <c r="G956" t="s">
        <v>2492</v>
      </c>
      <c r="H956" t="str">
        <f>_xlfn.XLOOKUP(Table22[[#This Row],[Unique Barcode]],$N$5:$N$33,$O$5:$O$33)</f>
        <v>MACUSBC</v>
      </c>
      <c r="I956" t="str">
        <f>_xlfn.XLOOKUP(Table22[[#This Row],[Unique Barcode]],$N$5:$N$33,$P$5:$P$33)</f>
        <v>Charger</v>
      </c>
      <c r="J956" t="s">
        <v>2556</v>
      </c>
      <c r="K956">
        <v>1</v>
      </c>
    </row>
    <row r="957" spans="1:11" x14ac:dyDescent="0.2">
      <c r="A957" s="1" t="d">
        <v>2023-01-18</v>
      </c>
      <c r="B957">
        <v>-1</v>
      </c>
      <c r="C957" t="s">
        <v>18</v>
      </c>
      <c r="D957" t="str">
        <f>_xlfn.XLOOKUP(Table22[[#This Row],[Patron Group]],$S$5:$S$19,$T$5:$T$19)</f>
        <v>Undergraduate</v>
      </c>
      <c r="E957" s="1" t="d">
        <v>2023-01-18</v>
      </c>
      <c r="F957" t="s">
        <v>621</v>
      </c>
      <c r="G957" t="s">
        <v>2495</v>
      </c>
      <c r="H957" t="str">
        <f>_xlfn.XLOOKUP(Table22[[#This Row],[Unique Barcode]],$N$5:$N$33,$O$5:$O$33)</f>
        <v>WALLADPT</v>
      </c>
      <c r="I957" t="str">
        <f>_xlfn.XLOOKUP(Table22[[#This Row],[Unique Barcode]],$N$5:$N$33,$P$5:$P$33)</f>
        <v>Charger</v>
      </c>
      <c r="J957" t="s">
        <v>2556</v>
      </c>
      <c r="K957">
        <v>1</v>
      </c>
    </row>
    <row r="958" spans="1:11" x14ac:dyDescent="0.2">
      <c r="A958" s="1" t="d">
        <v>2023-01-18</v>
      </c>
      <c r="B958">
        <v>-1</v>
      </c>
      <c r="C958" t="s">
        <v>13</v>
      </c>
      <c r="D958" t="str">
        <f>_xlfn.XLOOKUP(Table22[[#This Row],[Patron Group]],$S$5:$S$19,$T$5:$T$19)</f>
        <v>Graduate</v>
      </c>
      <c r="E958" s="1" t="d">
        <v>2023-01-18</v>
      </c>
      <c r="F958" t="s">
        <v>419</v>
      </c>
      <c r="G958" t="s">
        <v>2496</v>
      </c>
      <c r="H958" t="str">
        <f>_xlfn.XLOOKUP(Table22[[#This Row],[Unique Barcode]],$N$5:$N$33,$O$5:$O$33)</f>
        <v>IPHONE</v>
      </c>
      <c r="I958" t="str">
        <f>_xlfn.XLOOKUP(Table22[[#This Row],[Unique Barcode]],$N$5:$N$33,$P$5:$P$33)</f>
        <v>Charger</v>
      </c>
      <c r="J958" t="s">
        <v>2554</v>
      </c>
      <c r="K958">
        <v>1</v>
      </c>
    </row>
    <row r="959" spans="1:11" x14ac:dyDescent="0.2">
      <c r="A959" s="1" t="d">
        <v>2023-01-18</v>
      </c>
      <c r="B959">
        <v>-1</v>
      </c>
      <c r="C959" t="s">
        <v>13</v>
      </c>
      <c r="D959" t="str">
        <f>_xlfn.XLOOKUP(Table22[[#This Row],[Patron Group]],$S$5:$S$19,$T$5:$T$19)</f>
        <v>Graduate</v>
      </c>
      <c r="E959" s="1" t="d">
        <v>2023-01-18</v>
      </c>
      <c r="F959" t="s">
        <v>1083</v>
      </c>
      <c r="G959" t="s">
        <v>2497</v>
      </c>
      <c r="H959" t="str">
        <f>_xlfn.XLOOKUP(Table22[[#This Row],[Unique Barcode]],$N$5:$N$33,$O$5:$O$33)</f>
        <v>MACCHRG</v>
      </c>
      <c r="I959" t="str">
        <f>_xlfn.XLOOKUP(Table22[[#This Row],[Unique Barcode]],$N$5:$N$33,$P$5:$P$33)</f>
        <v>Charger</v>
      </c>
      <c r="J959" t="s">
        <v>2554</v>
      </c>
      <c r="K959">
        <v>1</v>
      </c>
    </row>
    <row r="960" spans="1:11" x14ac:dyDescent="0.2">
      <c r="A960" s="1" t="d">
        <v>2023-01-18</v>
      </c>
      <c r="B960">
        <v>-1</v>
      </c>
      <c r="C960" t="s">
        <v>18</v>
      </c>
      <c r="D960" t="str">
        <f>_xlfn.XLOOKUP(Table22[[#This Row],[Patron Group]],$S$5:$S$19,$T$5:$T$19)</f>
        <v>Undergraduate</v>
      </c>
      <c r="E960" s="1" t="d">
        <v>2023-01-25</v>
      </c>
      <c r="F960" t="s">
        <v>1153</v>
      </c>
      <c r="G960" t="s">
        <v>2491</v>
      </c>
      <c r="H960" t="str">
        <f>_xlfn.XLOOKUP(Table22[[#This Row],[Unique Barcode]],$N$5:$N$33,$O$5:$O$33)</f>
        <v>HP Laptop</v>
      </c>
      <c r="I960" t="str">
        <f>_xlfn.XLOOKUP(Table22[[#This Row],[Unique Barcode]],$N$5:$N$33,$P$5:$P$33)</f>
        <v>Device</v>
      </c>
      <c r="J960" t="s">
        <v>2556</v>
      </c>
      <c r="K960">
        <v>1</v>
      </c>
    </row>
    <row r="961" spans="1:11" x14ac:dyDescent="0.2">
      <c r="A961" s="1" t="d">
        <v>2023-01-18</v>
      </c>
      <c r="B961">
        <v>6201467920006530</v>
      </c>
      <c r="C961" t="s">
        <v>18</v>
      </c>
      <c r="D961" t="str">
        <f>_xlfn.XLOOKUP(Table22[[#This Row],[Patron Group]],$S$5:$S$19,$T$5:$T$19)</f>
        <v>Undergraduate</v>
      </c>
      <c r="E961" s="1" t="d">
        <v>2023-02-01</v>
      </c>
      <c r="F961" t="s">
        <v>1155</v>
      </c>
      <c r="G961" t="s">
        <v>2513</v>
      </c>
      <c r="H961" t="str">
        <f>_xlfn.XLOOKUP(Table22[[#This Row],[Unique Barcode]],$N$5:$N$33,$O$5:$O$33)</f>
        <v>iPad</v>
      </c>
      <c r="I961" t="str">
        <f>_xlfn.XLOOKUP(Table22[[#This Row],[Unique Barcode]],$N$5:$N$33,$P$5:$P$33)</f>
        <v>Device</v>
      </c>
      <c r="J961" t="s">
        <v>2556</v>
      </c>
      <c r="K961">
        <v>1</v>
      </c>
    </row>
    <row r="962" spans="1:11" x14ac:dyDescent="0.2">
      <c r="A962" s="1" t="d">
        <v>2023-01-18</v>
      </c>
      <c r="B962">
        <v>-1</v>
      </c>
      <c r="C962" t="s">
        <v>13</v>
      </c>
      <c r="D962" t="str">
        <f>_xlfn.XLOOKUP(Table22[[#This Row],[Patron Group]],$S$5:$S$19,$T$5:$T$19)</f>
        <v>Graduate</v>
      </c>
      <c r="E962" s="1" t="d">
        <v>2023-01-25</v>
      </c>
      <c r="F962" t="s">
        <v>147</v>
      </c>
      <c r="G962" t="s">
        <v>2490</v>
      </c>
      <c r="H962" t="str">
        <f>_xlfn.XLOOKUP(Table22[[#This Row],[Unique Barcode]],$N$5:$N$33,$O$5:$O$33)</f>
        <v>MacBook</v>
      </c>
      <c r="I962" t="str">
        <f>_xlfn.XLOOKUP(Table22[[#This Row],[Unique Barcode]],$N$5:$N$33,$P$5:$P$33)</f>
        <v>Device</v>
      </c>
      <c r="J962" t="s">
        <v>2556</v>
      </c>
      <c r="K962">
        <v>1</v>
      </c>
    </row>
    <row r="963" spans="1:11" x14ac:dyDescent="0.2">
      <c r="A963" s="1" t="d">
        <v>2023-01-18</v>
      </c>
      <c r="B963">
        <v>-1</v>
      </c>
      <c r="C963" t="s">
        <v>18</v>
      </c>
      <c r="D963" t="str">
        <f>_xlfn.XLOOKUP(Table22[[#This Row],[Patron Group]],$S$5:$S$19,$T$5:$T$19)</f>
        <v>Undergraduate</v>
      </c>
      <c r="E963" s="1" t="d">
        <v>2023-01-18</v>
      </c>
      <c r="F963" t="s">
        <v>830</v>
      </c>
      <c r="G963" t="s">
        <v>2501</v>
      </c>
      <c r="H963" t="str">
        <f>_xlfn.XLOOKUP(Table22[[#This Row],[Unique Barcode]],$N$5:$N$33,$O$5:$O$33)</f>
        <v>HPUSBC</v>
      </c>
      <c r="I963" t="str">
        <f>_xlfn.XLOOKUP(Table22[[#This Row],[Unique Barcode]],$N$5:$N$33,$P$5:$P$33)</f>
        <v>Charger</v>
      </c>
      <c r="J963" t="s">
        <v>2575</v>
      </c>
      <c r="K963">
        <v>1</v>
      </c>
    </row>
    <row r="964" spans="1:11" x14ac:dyDescent="0.2">
      <c r="A964" s="1" t="d">
        <v>2023-01-18</v>
      </c>
      <c r="B964">
        <v>-1</v>
      </c>
      <c r="C964" t="s">
        <v>18</v>
      </c>
      <c r="D964" t="str">
        <f>_xlfn.XLOOKUP(Table22[[#This Row],[Patron Group]],$S$5:$S$19,$T$5:$T$19)</f>
        <v>Undergraduate</v>
      </c>
      <c r="E964" s="1" t="d">
        <v>2023-01-18</v>
      </c>
      <c r="F964" t="s">
        <v>157</v>
      </c>
      <c r="G964" t="s">
        <v>2495</v>
      </c>
      <c r="H964" t="str">
        <f>_xlfn.XLOOKUP(Table22[[#This Row],[Unique Barcode]],$N$5:$N$33,$O$5:$O$33)</f>
        <v>WALLADPT</v>
      </c>
      <c r="I964" t="str">
        <f>_xlfn.XLOOKUP(Table22[[#This Row],[Unique Barcode]],$N$5:$N$33,$P$5:$P$33)</f>
        <v>Charger</v>
      </c>
      <c r="J964" t="s">
        <v>2556</v>
      </c>
      <c r="K964">
        <v>1</v>
      </c>
    </row>
    <row r="965" spans="1:11" x14ac:dyDescent="0.2">
      <c r="A965" s="1" t="d">
        <v>2023-01-18</v>
      </c>
      <c r="B965">
        <v>-1</v>
      </c>
      <c r="C965" t="s">
        <v>18</v>
      </c>
      <c r="D965" t="str">
        <f>_xlfn.XLOOKUP(Table22[[#This Row],[Patron Group]],$S$5:$S$19,$T$5:$T$19)</f>
        <v>Undergraduate</v>
      </c>
      <c r="E965" s="1" t="d">
        <v>2023-01-18</v>
      </c>
      <c r="F965" t="s">
        <v>158</v>
      </c>
      <c r="G965" t="s">
        <v>2496</v>
      </c>
      <c r="H965" t="str">
        <f>_xlfn.XLOOKUP(Table22[[#This Row],[Unique Barcode]],$N$5:$N$33,$O$5:$O$33)</f>
        <v>IPHONE</v>
      </c>
      <c r="I965" t="str">
        <f>_xlfn.XLOOKUP(Table22[[#This Row],[Unique Barcode]],$N$5:$N$33,$P$5:$P$33)</f>
        <v>Charger</v>
      </c>
      <c r="J965" t="s">
        <v>2556</v>
      </c>
      <c r="K965">
        <v>1</v>
      </c>
    </row>
    <row r="966" spans="1:11" x14ac:dyDescent="0.2">
      <c r="A966" s="1" t="d">
        <v>2023-01-18</v>
      </c>
      <c r="B966">
        <v>-1</v>
      </c>
      <c r="C966" t="s">
        <v>18</v>
      </c>
      <c r="D966" t="str">
        <f>_xlfn.XLOOKUP(Table22[[#This Row],[Patron Group]],$S$5:$S$19,$T$5:$T$19)</f>
        <v>Undergraduate</v>
      </c>
      <c r="E966" s="1" t="d">
        <v>2023-02-01</v>
      </c>
      <c r="F966" t="s">
        <v>1157</v>
      </c>
      <c r="G966" t="s">
        <v>2491</v>
      </c>
      <c r="H966" t="str">
        <f>_xlfn.XLOOKUP(Table22[[#This Row],[Unique Barcode]],$N$5:$N$33,$O$5:$O$33)</f>
        <v>HP Laptop</v>
      </c>
      <c r="I966" t="str">
        <f>_xlfn.XLOOKUP(Table22[[#This Row],[Unique Barcode]],$N$5:$N$33,$P$5:$P$33)</f>
        <v>Device</v>
      </c>
      <c r="J966" t="s">
        <v>2556</v>
      </c>
      <c r="K966">
        <v>1</v>
      </c>
    </row>
    <row r="967" spans="1:11" x14ac:dyDescent="0.2">
      <c r="A967" s="1" t="d">
        <v>2023-01-18</v>
      </c>
      <c r="B967">
        <v>-1</v>
      </c>
      <c r="C967" t="s">
        <v>18</v>
      </c>
      <c r="D967" t="str">
        <f>_xlfn.XLOOKUP(Table22[[#This Row],[Patron Group]],$S$5:$S$19,$T$5:$T$19)</f>
        <v>Undergraduate</v>
      </c>
      <c r="E967" s="1" t="d">
        <v>2023-02-01</v>
      </c>
      <c r="F967" t="s">
        <v>1159</v>
      </c>
      <c r="G967" t="s">
        <v>2491</v>
      </c>
      <c r="H967" t="str">
        <f>_xlfn.XLOOKUP(Table22[[#This Row],[Unique Barcode]],$N$5:$N$33,$O$5:$O$33)</f>
        <v>HP Laptop</v>
      </c>
      <c r="I967" t="str">
        <f>_xlfn.XLOOKUP(Table22[[#This Row],[Unique Barcode]],$N$5:$N$33,$P$5:$P$33)</f>
        <v>Device</v>
      </c>
      <c r="J967" t="s">
        <v>2556</v>
      </c>
      <c r="K967">
        <v>1</v>
      </c>
    </row>
    <row r="968" spans="1:11" x14ac:dyDescent="0.2">
      <c r="A968" s="1" t="d">
        <v>2023-01-18</v>
      </c>
      <c r="B968">
        <v>-1</v>
      </c>
      <c r="C968" t="s">
        <v>18</v>
      </c>
      <c r="D968" t="str">
        <f>_xlfn.XLOOKUP(Table22[[#This Row],[Patron Group]],$S$5:$S$19,$T$5:$T$19)</f>
        <v>Undergraduate</v>
      </c>
      <c r="E968" s="1" t="d">
        <v>2023-02-01</v>
      </c>
      <c r="F968" t="s">
        <v>1161</v>
      </c>
      <c r="G968" t="s">
        <v>2513</v>
      </c>
      <c r="H968" t="str">
        <f>_xlfn.XLOOKUP(Table22[[#This Row],[Unique Barcode]],$N$5:$N$33,$O$5:$O$33)</f>
        <v>iPad</v>
      </c>
      <c r="I968" t="str">
        <f>_xlfn.XLOOKUP(Table22[[#This Row],[Unique Barcode]],$N$5:$N$33,$P$5:$P$33)</f>
        <v>Device</v>
      </c>
      <c r="J968" t="s">
        <v>2556</v>
      </c>
      <c r="K968">
        <v>1</v>
      </c>
    </row>
    <row r="969" spans="1:11" x14ac:dyDescent="0.2">
      <c r="A969" s="1" t="d">
        <v>2023-01-18</v>
      </c>
      <c r="B969">
        <v>-1</v>
      </c>
      <c r="C969" t="s">
        <v>13</v>
      </c>
      <c r="D969" t="str">
        <f>_xlfn.XLOOKUP(Table22[[#This Row],[Patron Group]],$S$5:$S$19,$T$5:$T$19)</f>
        <v>Graduate</v>
      </c>
      <c r="E969" s="1" t="d">
        <v>2023-02-01</v>
      </c>
      <c r="F969" t="s">
        <v>1163</v>
      </c>
      <c r="G969" t="s">
        <v>2490</v>
      </c>
      <c r="H969" t="str">
        <f>_xlfn.XLOOKUP(Table22[[#This Row],[Unique Barcode]],$N$5:$N$33,$O$5:$O$33)</f>
        <v>MacBook</v>
      </c>
      <c r="I969" t="str">
        <f>_xlfn.XLOOKUP(Table22[[#This Row],[Unique Barcode]],$N$5:$N$33,$P$5:$P$33)</f>
        <v>Device</v>
      </c>
      <c r="J969" t="s">
        <v>2556</v>
      </c>
      <c r="K969">
        <v>1</v>
      </c>
    </row>
    <row r="970" spans="1:11" x14ac:dyDescent="0.2">
      <c r="A970" s="1" t="d">
        <v>2023-01-18</v>
      </c>
      <c r="B970">
        <v>-1</v>
      </c>
      <c r="C970" t="s">
        <v>18</v>
      </c>
      <c r="D970" t="str">
        <f>_xlfn.XLOOKUP(Table22[[#This Row],[Patron Group]],$S$5:$S$19,$T$5:$T$19)</f>
        <v>Undergraduate</v>
      </c>
      <c r="E970" s="1" t="d">
        <v>2023-01-18</v>
      </c>
      <c r="F970" t="s">
        <v>1057</v>
      </c>
      <c r="G970" t="s">
        <v>2499</v>
      </c>
      <c r="H970" t="str">
        <f>_xlfn.XLOOKUP(Table22[[#This Row],[Unique Barcode]],$N$5:$N$33,$O$5:$O$33)</f>
        <v>OMNI</v>
      </c>
      <c r="I970" t="str">
        <f>_xlfn.XLOOKUP(Table22[[#This Row],[Unique Barcode]],$N$5:$N$33,$P$5:$P$33)</f>
        <v>Charger</v>
      </c>
      <c r="J970" t="s">
        <v>2580</v>
      </c>
      <c r="K970">
        <v>1</v>
      </c>
    </row>
    <row r="971" spans="1:11" x14ac:dyDescent="0.2">
      <c r="A971" s="1" t="d">
        <v>2023-01-18</v>
      </c>
      <c r="B971">
        <v>-1</v>
      </c>
      <c r="C971" t="s">
        <v>18</v>
      </c>
      <c r="D971" t="str">
        <f>_xlfn.XLOOKUP(Table22[[#This Row],[Patron Group]],$S$5:$S$19,$T$5:$T$19)</f>
        <v>Undergraduate</v>
      </c>
      <c r="E971" s="1" t="d">
        <v>2023-01-18</v>
      </c>
      <c r="F971" t="s">
        <v>1146</v>
      </c>
      <c r="G971" t="s">
        <v>2496</v>
      </c>
      <c r="H971" t="str">
        <f>_xlfn.XLOOKUP(Table22[[#This Row],[Unique Barcode]],$N$5:$N$33,$O$5:$O$33)</f>
        <v>IPHONE</v>
      </c>
      <c r="I971" t="str">
        <f>_xlfn.XLOOKUP(Table22[[#This Row],[Unique Barcode]],$N$5:$N$33,$P$5:$P$33)</f>
        <v>Charger</v>
      </c>
      <c r="J971" t="s">
        <v>2580</v>
      </c>
      <c r="K971">
        <v>1</v>
      </c>
    </row>
    <row r="972" spans="1:11" x14ac:dyDescent="0.2">
      <c r="A972" s="1" t="d">
        <v>2023-01-18</v>
      </c>
      <c r="B972">
        <v>-1</v>
      </c>
      <c r="C972" t="s">
        <v>18</v>
      </c>
      <c r="D972" t="str">
        <f>_xlfn.XLOOKUP(Table22[[#This Row],[Patron Group]],$S$5:$S$19,$T$5:$T$19)</f>
        <v>Undergraduate</v>
      </c>
      <c r="E972" s="1" t="d">
        <v>2023-01-18</v>
      </c>
      <c r="F972" t="s">
        <v>307</v>
      </c>
      <c r="G972" t="s">
        <v>2492</v>
      </c>
      <c r="H972" t="str">
        <f>_xlfn.XLOOKUP(Table22[[#This Row],[Unique Barcode]],$N$5:$N$33,$O$5:$O$33)</f>
        <v>MACUSBC</v>
      </c>
      <c r="I972" t="str">
        <f>_xlfn.XLOOKUP(Table22[[#This Row],[Unique Barcode]],$N$5:$N$33,$P$5:$P$33)</f>
        <v>Charger</v>
      </c>
      <c r="J972" t="s">
        <v>2556</v>
      </c>
      <c r="K972">
        <v>1</v>
      </c>
    </row>
    <row r="973" spans="1:11" x14ac:dyDescent="0.2">
      <c r="A973" s="1" t="d">
        <v>2023-01-18</v>
      </c>
      <c r="B973">
        <v>-1</v>
      </c>
      <c r="C973" t="s">
        <v>18</v>
      </c>
      <c r="D973" t="str">
        <f>_xlfn.XLOOKUP(Table22[[#This Row],[Patron Group]],$S$5:$S$19,$T$5:$T$19)</f>
        <v>Undergraduate</v>
      </c>
      <c r="E973" s="1" t="d">
        <v>2023-01-18</v>
      </c>
      <c r="F973" t="s">
        <v>658</v>
      </c>
      <c r="G973" t="s">
        <v>2492</v>
      </c>
      <c r="H973" t="str">
        <f>_xlfn.XLOOKUP(Table22[[#This Row],[Unique Barcode]],$N$5:$N$33,$O$5:$O$33)</f>
        <v>MACUSBC</v>
      </c>
      <c r="I973" t="str">
        <f>_xlfn.XLOOKUP(Table22[[#This Row],[Unique Barcode]],$N$5:$N$33,$P$5:$P$33)</f>
        <v>Charger</v>
      </c>
      <c r="J973" t="s">
        <v>2556</v>
      </c>
      <c r="K973">
        <v>1</v>
      </c>
    </row>
    <row r="974" spans="1:11" x14ac:dyDescent="0.2">
      <c r="A974" s="1" t="d">
        <v>2023-01-18</v>
      </c>
      <c r="B974">
        <v>-1</v>
      </c>
      <c r="C974" t="s">
        <v>18</v>
      </c>
      <c r="D974" t="str">
        <f>_xlfn.XLOOKUP(Table22[[#This Row],[Patron Group]],$S$5:$S$19,$T$5:$T$19)</f>
        <v>Undergraduate</v>
      </c>
      <c r="E974" s="1" t="d">
        <v>2023-01-18</v>
      </c>
      <c r="F974" t="s">
        <v>95</v>
      </c>
      <c r="G974" t="s">
        <v>2495</v>
      </c>
      <c r="H974" t="str">
        <f>_xlfn.XLOOKUP(Table22[[#This Row],[Unique Barcode]],$N$5:$N$33,$O$5:$O$33)</f>
        <v>WALLADPT</v>
      </c>
      <c r="I974" t="str">
        <f>_xlfn.XLOOKUP(Table22[[#This Row],[Unique Barcode]],$N$5:$N$33,$P$5:$P$33)</f>
        <v>Charger</v>
      </c>
      <c r="J974" t="s">
        <v>2556</v>
      </c>
      <c r="K974">
        <v>1</v>
      </c>
    </row>
    <row r="975" spans="1:11" x14ac:dyDescent="0.2">
      <c r="A975" s="1" t="d">
        <v>2023-01-18</v>
      </c>
      <c r="B975">
        <v>-1</v>
      </c>
      <c r="C975" t="s">
        <v>18</v>
      </c>
      <c r="D975" t="str">
        <f>_xlfn.XLOOKUP(Table22[[#This Row],[Patron Group]],$S$5:$S$19,$T$5:$T$19)</f>
        <v>Undergraduate</v>
      </c>
      <c r="E975" s="1" t="d">
        <v>2023-01-18</v>
      </c>
      <c r="F975" t="s">
        <v>624</v>
      </c>
      <c r="G975" t="s">
        <v>2496</v>
      </c>
      <c r="H975" t="str">
        <f>_xlfn.XLOOKUP(Table22[[#This Row],[Unique Barcode]],$N$5:$N$33,$O$5:$O$33)</f>
        <v>IPHONE</v>
      </c>
      <c r="I975" t="str">
        <f>_xlfn.XLOOKUP(Table22[[#This Row],[Unique Barcode]],$N$5:$N$33,$P$5:$P$33)</f>
        <v>Charger</v>
      </c>
      <c r="J975" t="s">
        <v>2556</v>
      </c>
      <c r="K975">
        <v>1</v>
      </c>
    </row>
    <row r="976" spans="1:11" x14ac:dyDescent="0.2">
      <c r="A976" s="1" t="d">
        <v>2023-01-18</v>
      </c>
      <c r="B976">
        <v>-1</v>
      </c>
      <c r="C976" t="s">
        <v>13</v>
      </c>
      <c r="D976" t="str">
        <f>_xlfn.XLOOKUP(Table22[[#This Row],[Patron Group]],$S$5:$S$19,$T$5:$T$19)</f>
        <v>Graduate</v>
      </c>
      <c r="E976" s="1" t="d">
        <v>2023-01-18</v>
      </c>
      <c r="F976" t="s">
        <v>1165</v>
      </c>
      <c r="G976" t="s">
        <v>2513</v>
      </c>
      <c r="H976" t="str">
        <f>_xlfn.XLOOKUP(Table22[[#This Row],[Unique Barcode]],$N$5:$N$33,$O$5:$O$33)</f>
        <v>iPad</v>
      </c>
      <c r="I976" t="str">
        <f>_xlfn.XLOOKUP(Table22[[#This Row],[Unique Barcode]],$N$5:$N$33,$P$5:$P$33)</f>
        <v>Device</v>
      </c>
      <c r="J976" t="s">
        <v>2556</v>
      </c>
      <c r="K976">
        <v>1</v>
      </c>
    </row>
    <row r="977" spans="1:11" x14ac:dyDescent="0.2">
      <c r="A977" s="1" t="d">
        <v>2023-01-18</v>
      </c>
      <c r="B977">
        <v>-1</v>
      </c>
      <c r="C977" t="s">
        <v>13</v>
      </c>
      <c r="D977" t="str">
        <f>_xlfn.XLOOKUP(Table22[[#This Row],[Patron Group]],$S$5:$S$19,$T$5:$T$19)</f>
        <v>Graduate</v>
      </c>
      <c r="E977" s="1" t="d">
        <v>2023-03-24</v>
      </c>
      <c r="F977" t="s">
        <v>1167</v>
      </c>
      <c r="G977" t="s">
        <v>2530</v>
      </c>
      <c r="H977" t="str">
        <f>_xlfn.XLOOKUP(Table22[[#This Row],[Unique Barcode]],$N$5:$N$33,$O$5:$O$33)</f>
        <v>iPad</v>
      </c>
      <c r="I977" t="str">
        <f>_xlfn.XLOOKUP(Table22[[#This Row],[Unique Barcode]],$N$5:$N$33,$P$5:$P$33)</f>
        <v>Device</v>
      </c>
      <c r="J977" t="s">
        <v>2556</v>
      </c>
      <c r="K977">
        <v>1</v>
      </c>
    </row>
    <row r="978" spans="1:11" x14ac:dyDescent="0.2">
      <c r="A978" s="1" t="d">
        <v>2023-01-18</v>
      </c>
      <c r="B978">
        <v>-1</v>
      </c>
      <c r="C978" t="s">
        <v>18</v>
      </c>
      <c r="D978" t="str">
        <f>_xlfn.XLOOKUP(Table22[[#This Row],[Patron Group]],$S$5:$S$19,$T$5:$T$19)</f>
        <v>Undergraduate</v>
      </c>
      <c r="E978" s="1" t="d">
        <v>2023-01-18</v>
      </c>
      <c r="F978" t="s">
        <v>225</v>
      </c>
      <c r="G978" t="s">
        <v>2496</v>
      </c>
      <c r="H978" t="str">
        <f>_xlfn.XLOOKUP(Table22[[#This Row],[Unique Barcode]],$N$5:$N$33,$O$5:$O$33)</f>
        <v>IPHONE</v>
      </c>
      <c r="I978" t="str">
        <f>_xlfn.XLOOKUP(Table22[[#This Row],[Unique Barcode]],$N$5:$N$33,$P$5:$P$33)</f>
        <v>Charger</v>
      </c>
      <c r="J978" t="s">
        <v>2556</v>
      </c>
      <c r="K978">
        <v>1</v>
      </c>
    </row>
    <row r="979" spans="1:11" x14ac:dyDescent="0.2">
      <c r="A979" s="1" t="d">
        <v>2023-01-18</v>
      </c>
      <c r="B979">
        <v>-1</v>
      </c>
      <c r="C979" t="s">
        <v>18</v>
      </c>
      <c r="D979" t="str">
        <f>_xlfn.XLOOKUP(Table22[[#This Row],[Patron Group]],$S$5:$S$19,$T$5:$T$19)</f>
        <v>Undergraduate</v>
      </c>
      <c r="E979" s="1" t="d">
        <v>2023-01-18</v>
      </c>
      <c r="F979" t="s">
        <v>130</v>
      </c>
      <c r="G979" t="s">
        <v>2496</v>
      </c>
      <c r="H979" t="str">
        <f>_xlfn.XLOOKUP(Table22[[#This Row],[Unique Barcode]],$N$5:$N$33,$O$5:$O$33)</f>
        <v>IPHONE</v>
      </c>
      <c r="I979" t="str">
        <f>_xlfn.XLOOKUP(Table22[[#This Row],[Unique Barcode]],$N$5:$N$33,$P$5:$P$33)</f>
        <v>Charger</v>
      </c>
      <c r="J979" t="s">
        <v>2556</v>
      </c>
      <c r="K979">
        <v>1</v>
      </c>
    </row>
    <row r="980" spans="1:11" x14ac:dyDescent="0.2">
      <c r="A980" s="1" t="d">
        <v>2023-01-18</v>
      </c>
      <c r="B980">
        <v>-1</v>
      </c>
      <c r="C980" t="s">
        <v>13</v>
      </c>
      <c r="D980" t="str">
        <f>_xlfn.XLOOKUP(Table22[[#This Row],[Patron Group]],$S$5:$S$19,$T$5:$T$19)</f>
        <v>Graduate</v>
      </c>
      <c r="E980" s="1" t="d">
        <v>2023-01-18</v>
      </c>
      <c r="F980" t="s">
        <v>323</v>
      </c>
      <c r="G980" t="s">
        <v>2496</v>
      </c>
      <c r="H980" t="str">
        <f>_xlfn.XLOOKUP(Table22[[#This Row],[Unique Barcode]],$N$5:$N$33,$O$5:$O$33)</f>
        <v>IPHONE</v>
      </c>
      <c r="I980" t="str">
        <f>_xlfn.XLOOKUP(Table22[[#This Row],[Unique Barcode]],$N$5:$N$33,$P$5:$P$33)</f>
        <v>Charger</v>
      </c>
      <c r="J980" t="s">
        <v>2575</v>
      </c>
      <c r="K980">
        <v>1</v>
      </c>
    </row>
    <row r="981" spans="1:11" x14ac:dyDescent="0.2">
      <c r="A981" s="1" t="d">
        <v>2023-01-18</v>
      </c>
      <c r="B981">
        <v>-1</v>
      </c>
      <c r="C981" t="s">
        <v>13</v>
      </c>
      <c r="D981" t="str">
        <f>_xlfn.XLOOKUP(Table22[[#This Row],[Patron Group]],$S$5:$S$19,$T$5:$T$19)</f>
        <v>Graduate</v>
      </c>
      <c r="E981" s="1" t="d">
        <v>2023-01-18</v>
      </c>
      <c r="F981" t="s">
        <v>321</v>
      </c>
      <c r="G981" t="s">
        <v>2495</v>
      </c>
      <c r="H981" t="str">
        <f>_xlfn.XLOOKUP(Table22[[#This Row],[Unique Barcode]],$N$5:$N$33,$O$5:$O$33)</f>
        <v>WALLADPT</v>
      </c>
      <c r="I981" t="str">
        <f>_xlfn.XLOOKUP(Table22[[#This Row],[Unique Barcode]],$N$5:$N$33,$P$5:$P$33)</f>
        <v>Charger</v>
      </c>
      <c r="J981" t="s">
        <v>2575</v>
      </c>
      <c r="K981">
        <v>1</v>
      </c>
    </row>
    <row r="982" spans="1:11" x14ac:dyDescent="0.2">
      <c r="A982" s="1" t="d">
        <v>2023-01-18</v>
      </c>
      <c r="B982">
        <v>-1</v>
      </c>
      <c r="C982" t="s">
        <v>18</v>
      </c>
      <c r="D982" t="str">
        <f>_xlfn.XLOOKUP(Table22[[#This Row],[Patron Group]],$S$5:$S$19,$T$5:$T$19)</f>
        <v>Undergraduate</v>
      </c>
      <c r="E982" s="1" t="d">
        <v>2023-01-18</v>
      </c>
      <c r="F982" t="s">
        <v>91</v>
      </c>
      <c r="G982" t="s">
        <v>2492</v>
      </c>
      <c r="H982" t="str">
        <f>_xlfn.XLOOKUP(Table22[[#This Row],[Unique Barcode]],$N$5:$N$33,$O$5:$O$33)</f>
        <v>MACUSBC</v>
      </c>
      <c r="I982" t="str">
        <f>_xlfn.XLOOKUP(Table22[[#This Row],[Unique Barcode]],$N$5:$N$33,$P$5:$P$33)</f>
        <v>Charger</v>
      </c>
      <c r="J982" t="s">
        <v>2556</v>
      </c>
      <c r="K982">
        <v>1</v>
      </c>
    </row>
    <row r="983" spans="1:11" x14ac:dyDescent="0.2">
      <c r="A983" s="1" t="d">
        <v>2023-01-18</v>
      </c>
      <c r="B983">
        <v>-1</v>
      </c>
      <c r="C983" t="s">
        <v>18</v>
      </c>
      <c r="D983" t="str">
        <f>_xlfn.XLOOKUP(Table22[[#This Row],[Patron Group]],$S$5:$S$19,$T$5:$T$19)</f>
        <v>Undergraduate</v>
      </c>
      <c r="E983" s="1" t="d">
        <v>2023-02-01</v>
      </c>
      <c r="F983" t="s">
        <v>505</v>
      </c>
      <c r="G983" t="s">
        <v>2491</v>
      </c>
      <c r="H983" t="str">
        <f>_xlfn.XLOOKUP(Table22[[#This Row],[Unique Barcode]],$N$5:$N$33,$O$5:$O$33)</f>
        <v>HP Laptop</v>
      </c>
      <c r="I983" t="str">
        <f>_xlfn.XLOOKUP(Table22[[#This Row],[Unique Barcode]],$N$5:$N$33,$P$5:$P$33)</f>
        <v>Device</v>
      </c>
      <c r="J983" t="s">
        <v>2556</v>
      </c>
      <c r="K983">
        <v>1</v>
      </c>
    </row>
    <row r="984" spans="1:11" x14ac:dyDescent="0.2">
      <c r="A984" s="1" t="d">
        <v>2023-01-18</v>
      </c>
      <c r="B984">
        <v>-1</v>
      </c>
      <c r="C984" t="s">
        <v>18</v>
      </c>
      <c r="D984" t="str">
        <f>_xlfn.XLOOKUP(Table22[[#This Row],[Patron Group]],$S$5:$S$19,$T$5:$T$19)</f>
        <v>Undergraduate</v>
      </c>
      <c r="E984" s="1" t="d">
        <v>2023-01-18</v>
      </c>
      <c r="F984" t="s">
        <v>1169</v>
      </c>
      <c r="G984" t="s">
        <v>2499</v>
      </c>
      <c r="H984" t="str">
        <f>_xlfn.XLOOKUP(Table22[[#This Row],[Unique Barcode]],$N$5:$N$33,$O$5:$O$33)</f>
        <v>OMNI</v>
      </c>
      <c r="I984" t="str">
        <f>_xlfn.XLOOKUP(Table22[[#This Row],[Unique Barcode]],$N$5:$N$33,$P$5:$P$33)</f>
        <v>Charger</v>
      </c>
      <c r="J984" t="s">
        <v>2575</v>
      </c>
      <c r="K984">
        <v>1</v>
      </c>
    </row>
    <row r="985" spans="1:11" x14ac:dyDescent="0.2">
      <c r="A985" s="1" t="d">
        <v>2023-01-18</v>
      </c>
      <c r="B985">
        <v>-1</v>
      </c>
      <c r="C985" t="s">
        <v>13</v>
      </c>
      <c r="D985" t="str">
        <f>_xlfn.XLOOKUP(Table22[[#This Row],[Patron Group]],$S$5:$S$19,$T$5:$T$19)</f>
        <v>Graduate</v>
      </c>
      <c r="E985" s="1" t="d">
        <v>2023-01-25</v>
      </c>
      <c r="F985" t="s">
        <v>945</v>
      </c>
      <c r="G985" t="s">
        <v>2491</v>
      </c>
      <c r="H985" t="str">
        <f>_xlfn.XLOOKUP(Table22[[#This Row],[Unique Barcode]],$N$5:$N$33,$O$5:$O$33)</f>
        <v>HP Laptop</v>
      </c>
      <c r="I985" t="str">
        <f>_xlfn.XLOOKUP(Table22[[#This Row],[Unique Barcode]],$N$5:$N$33,$P$5:$P$33)</f>
        <v>Device</v>
      </c>
      <c r="J985" t="s">
        <v>2556</v>
      </c>
      <c r="K985">
        <v>1</v>
      </c>
    </row>
    <row r="986" spans="1:11" x14ac:dyDescent="0.2">
      <c r="A986" s="1" t="d">
        <v>2023-01-18</v>
      </c>
      <c r="B986">
        <v>-1</v>
      </c>
      <c r="C986" t="s">
        <v>13</v>
      </c>
      <c r="D986" t="str">
        <f>_xlfn.XLOOKUP(Table22[[#This Row],[Patron Group]],$S$5:$S$19,$T$5:$T$19)</f>
        <v>Graduate</v>
      </c>
      <c r="E986" s="1" t="d">
        <v>2023-01-25</v>
      </c>
      <c r="F986" t="s">
        <v>1171</v>
      </c>
      <c r="G986" t="s">
        <v>2491</v>
      </c>
      <c r="H986" t="str">
        <f>_xlfn.XLOOKUP(Table22[[#This Row],[Unique Barcode]],$N$5:$N$33,$O$5:$O$33)</f>
        <v>HP Laptop</v>
      </c>
      <c r="I986" t="str">
        <f>_xlfn.XLOOKUP(Table22[[#This Row],[Unique Barcode]],$N$5:$N$33,$P$5:$P$33)</f>
        <v>Device</v>
      </c>
      <c r="J986" t="s">
        <v>2556</v>
      </c>
      <c r="K986">
        <v>1</v>
      </c>
    </row>
    <row r="987" spans="1:11" x14ac:dyDescent="0.2">
      <c r="A987" s="1" t="d">
        <v>2023-01-18</v>
      </c>
      <c r="B987">
        <v>-1</v>
      </c>
      <c r="C987" t="s">
        <v>13</v>
      </c>
      <c r="D987" t="str">
        <f>_xlfn.XLOOKUP(Table22[[#This Row],[Patron Group]],$S$5:$S$19,$T$5:$T$19)</f>
        <v>Graduate</v>
      </c>
      <c r="E987" s="1" t="d">
        <v>2023-01-25</v>
      </c>
      <c r="F987" t="s">
        <v>1173</v>
      </c>
      <c r="G987" t="s">
        <v>2491</v>
      </c>
      <c r="H987" t="str">
        <f>_xlfn.XLOOKUP(Table22[[#This Row],[Unique Barcode]],$N$5:$N$33,$O$5:$O$33)</f>
        <v>HP Laptop</v>
      </c>
      <c r="I987" t="str">
        <f>_xlfn.XLOOKUP(Table22[[#This Row],[Unique Barcode]],$N$5:$N$33,$P$5:$P$33)</f>
        <v>Device</v>
      </c>
      <c r="J987" t="s">
        <v>2556</v>
      </c>
      <c r="K987">
        <v>1</v>
      </c>
    </row>
    <row r="988" spans="1:11" x14ac:dyDescent="0.2">
      <c r="A988" s="1" t="d">
        <v>2023-01-19</v>
      </c>
      <c r="B988">
        <v>-1</v>
      </c>
      <c r="C988" t="s">
        <v>13</v>
      </c>
      <c r="D988" t="str">
        <f>_xlfn.XLOOKUP(Table22[[#This Row],[Patron Group]],$S$5:$S$19,$T$5:$T$19)</f>
        <v>Graduate</v>
      </c>
      <c r="E988" s="1" t="d">
        <v>2023-01-26</v>
      </c>
      <c r="F988" t="s">
        <v>301</v>
      </c>
      <c r="G988" t="s">
        <v>2489</v>
      </c>
      <c r="H988" t="str">
        <f>_xlfn.XLOOKUP(Table22[[#This Row],[Unique Barcode]],$N$5:$N$33,$O$5:$O$33)</f>
        <v>ChromeBook</v>
      </c>
      <c r="I988" t="str">
        <f>_xlfn.XLOOKUP(Table22[[#This Row],[Unique Barcode]],$N$5:$N$33,$P$5:$P$33)</f>
        <v>Device</v>
      </c>
      <c r="J988" t="s">
        <v>2554</v>
      </c>
      <c r="K988">
        <v>1</v>
      </c>
    </row>
    <row r="989" spans="1:11" x14ac:dyDescent="0.2">
      <c r="A989" s="1" t="d">
        <v>2023-01-19</v>
      </c>
      <c r="B989">
        <v>-1</v>
      </c>
      <c r="C989" t="s">
        <v>18</v>
      </c>
      <c r="D989" t="str">
        <f>_xlfn.XLOOKUP(Table22[[#This Row],[Patron Group]],$S$5:$S$19,$T$5:$T$19)</f>
        <v>Undergraduate</v>
      </c>
      <c r="E989" s="1" t="d">
        <v>2023-01-19</v>
      </c>
      <c r="F989" t="s">
        <v>705</v>
      </c>
      <c r="G989" t="s">
        <v>2506</v>
      </c>
      <c r="H989" t="str">
        <f>_xlfn.XLOOKUP(Table22[[#This Row],[Unique Barcode]],$N$5:$N$33,$O$5:$O$33)</f>
        <v>UVGA</v>
      </c>
      <c r="I989" t="str">
        <f>_xlfn.XLOOKUP(Table22[[#This Row],[Unique Barcode]],$N$5:$N$33,$P$5:$P$33)</f>
        <v>Cable</v>
      </c>
      <c r="J989" t="s">
        <v>2556</v>
      </c>
      <c r="K989">
        <v>1</v>
      </c>
    </row>
    <row r="990" spans="1:11" x14ac:dyDescent="0.2">
      <c r="A990" s="1" t="d">
        <v>2023-01-19</v>
      </c>
      <c r="B990">
        <v>-1</v>
      </c>
      <c r="C990" t="s">
        <v>13</v>
      </c>
      <c r="D990" t="str">
        <f>_xlfn.XLOOKUP(Table22[[#This Row],[Patron Group]],$S$5:$S$19,$T$5:$T$19)</f>
        <v>Graduate</v>
      </c>
      <c r="E990" s="1" t="d">
        <v>2023-01-19</v>
      </c>
      <c r="F990" t="s">
        <v>31</v>
      </c>
      <c r="G990" t="s">
        <v>2492</v>
      </c>
      <c r="H990" t="str">
        <f>_xlfn.XLOOKUP(Table22[[#This Row],[Unique Barcode]],$N$5:$N$33,$O$5:$O$33)</f>
        <v>MACUSBC</v>
      </c>
      <c r="I990" t="str">
        <f>_xlfn.XLOOKUP(Table22[[#This Row],[Unique Barcode]],$N$5:$N$33,$P$5:$P$33)</f>
        <v>Charger</v>
      </c>
      <c r="J990" t="s">
        <v>2556</v>
      </c>
      <c r="K990">
        <v>1</v>
      </c>
    </row>
    <row r="991" spans="1:11" x14ac:dyDescent="0.2">
      <c r="A991" s="1" t="d">
        <v>2023-01-19</v>
      </c>
      <c r="B991">
        <v>-1</v>
      </c>
      <c r="C991" t="s">
        <v>13</v>
      </c>
      <c r="D991" t="str">
        <f>_xlfn.XLOOKUP(Table22[[#This Row],[Patron Group]],$S$5:$S$19,$T$5:$T$19)</f>
        <v>Graduate</v>
      </c>
      <c r="E991" s="1" t="d">
        <v>2023-01-19</v>
      </c>
      <c r="F991" t="s">
        <v>1140</v>
      </c>
      <c r="G991" t="s">
        <v>2493</v>
      </c>
      <c r="H991" t="str">
        <f>_xlfn.XLOOKUP(Table22[[#This Row],[Unique Barcode]],$N$5:$N$33,$O$5:$O$33)</f>
        <v>Headphones</v>
      </c>
      <c r="I991" t="str">
        <f>_xlfn.XLOOKUP(Table22[[#This Row],[Unique Barcode]],$N$5:$N$33,$P$5:$P$33)</f>
        <v>Accessory</v>
      </c>
      <c r="J991" t="s">
        <v>2556</v>
      </c>
      <c r="K991">
        <v>1</v>
      </c>
    </row>
    <row r="992" spans="1:11" x14ac:dyDescent="0.2">
      <c r="A992" s="1" t="d">
        <v>2023-01-19</v>
      </c>
      <c r="B992">
        <v>-1</v>
      </c>
      <c r="C992" t="s">
        <v>13</v>
      </c>
      <c r="D992" t="str">
        <f>_xlfn.XLOOKUP(Table22[[#This Row],[Patron Group]],$S$5:$S$19,$T$5:$T$19)</f>
        <v>Graduate</v>
      </c>
      <c r="E992" s="1" t="d">
        <v>2023-01-30</v>
      </c>
      <c r="F992" t="s">
        <v>1175</v>
      </c>
      <c r="G992" t="s">
        <v>2530</v>
      </c>
      <c r="H992" t="str">
        <f>_xlfn.XLOOKUP(Table22[[#This Row],[Unique Barcode]],$N$5:$N$33,$O$5:$O$33)</f>
        <v>iPad</v>
      </c>
      <c r="I992" t="str">
        <f>_xlfn.XLOOKUP(Table22[[#This Row],[Unique Barcode]],$N$5:$N$33,$P$5:$P$33)</f>
        <v>Device</v>
      </c>
      <c r="J992" t="s">
        <v>2556</v>
      </c>
      <c r="K992">
        <v>1</v>
      </c>
    </row>
    <row r="993" spans="1:11" x14ac:dyDescent="0.2">
      <c r="A993" s="1" t="d">
        <v>2023-01-19</v>
      </c>
      <c r="B993">
        <v>-1</v>
      </c>
      <c r="C993" t="s">
        <v>18</v>
      </c>
      <c r="D993" t="str">
        <f>_xlfn.XLOOKUP(Table22[[#This Row],[Patron Group]],$S$5:$S$19,$T$5:$T$19)</f>
        <v>Undergraduate</v>
      </c>
      <c r="E993" s="1" t="d">
        <v>2023-02-02</v>
      </c>
      <c r="F993" t="s">
        <v>1177</v>
      </c>
      <c r="G993" t="s">
        <v>2530</v>
      </c>
      <c r="H993" t="str">
        <f>_xlfn.XLOOKUP(Table22[[#This Row],[Unique Barcode]],$N$5:$N$33,$O$5:$O$33)</f>
        <v>iPad</v>
      </c>
      <c r="I993" t="str">
        <f>_xlfn.XLOOKUP(Table22[[#This Row],[Unique Barcode]],$N$5:$N$33,$P$5:$P$33)</f>
        <v>Device</v>
      </c>
      <c r="J993" t="s">
        <v>2556</v>
      </c>
      <c r="K993">
        <v>1</v>
      </c>
    </row>
    <row r="994" spans="1:11" x14ac:dyDescent="0.2">
      <c r="A994" s="1" t="d">
        <v>2023-01-19</v>
      </c>
      <c r="B994">
        <v>-1</v>
      </c>
      <c r="C994" t="s">
        <v>18</v>
      </c>
      <c r="D994" t="str">
        <f>_xlfn.XLOOKUP(Table22[[#This Row],[Patron Group]],$S$5:$S$19,$T$5:$T$19)</f>
        <v>Undergraduate</v>
      </c>
      <c r="E994" s="1" t="d">
        <v>2023-01-19</v>
      </c>
      <c r="F994" t="s">
        <v>309</v>
      </c>
      <c r="G994" t="s">
        <v>2492</v>
      </c>
      <c r="H994" t="str">
        <f>_xlfn.XLOOKUP(Table22[[#This Row],[Unique Barcode]],$N$5:$N$33,$O$5:$O$33)</f>
        <v>MACUSBC</v>
      </c>
      <c r="I994" t="str">
        <f>_xlfn.XLOOKUP(Table22[[#This Row],[Unique Barcode]],$N$5:$N$33,$P$5:$P$33)</f>
        <v>Charger</v>
      </c>
      <c r="J994" t="s">
        <v>2556</v>
      </c>
      <c r="K994">
        <v>1</v>
      </c>
    </row>
    <row r="995" spans="1:11" x14ac:dyDescent="0.2">
      <c r="A995" s="1" t="d">
        <v>2023-01-19</v>
      </c>
      <c r="B995">
        <v>-1</v>
      </c>
      <c r="C995" t="s">
        <v>18</v>
      </c>
      <c r="D995" t="str">
        <f>_xlfn.XLOOKUP(Table22[[#This Row],[Patron Group]],$S$5:$S$19,$T$5:$T$19)</f>
        <v>Undergraduate</v>
      </c>
      <c r="E995" s="1" t="d">
        <v>2023-01-26</v>
      </c>
      <c r="F995" t="s">
        <v>293</v>
      </c>
      <c r="G995" t="s">
        <v>2489</v>
      </c>
      <c r="H995" t="str">
        <f>_xlfn.XLOOKUP(Table22[[#This Row],[Unique Barcode]],$N$5:$N$33,$O$5:$O$33)</f>
        <v>ChromeBook</v>
      </c>
      <c r="I995" t="str">
        <f>_xlfn.XLOOKUP(Table22[[#This Row],[Unique Barcode]],$N$5:$N$33,$P$5:$P$33)</f>
        <v>Device</v>
      </c>
      <c r="J995" t="s">
        <v>2640</v>
      </c>
      <c r="K995">
        <v>1</v>
      </c>
    </row>
    <row r="996" spans="1:11" x14ac:dyDescent="0.2">
      <c r="A996" s="1" t="d">
        <v>2023-01-19</v>
      </c>
      <c r="B996">
        <v>-1</v>
      </c>
      <c r="C996" t="s">
        <v>18</v>
      </c>
      <c r="D996" t="str">
        <f>_xlfn.XLOOKUP(Table22[[#This Row],[Patron Group]],$S$5:$S$19,$T$5:$T$19)</f>
        <v>Undergraduate</v>
      </c>
      <c r="E996" s="1" t="d">
        <v>2023-02-01</v>
      </c>
      <c r="F996" t="s">
        <v>571</v>
      </c>
      <c r="G996" t="s">
        <v>2489</v>
      </c>
      <c r="H996" t="str">
        <f>_xlfn.XLOOKUP(Table22[[#This Row],[Unique Barcode]],$N$5:$N$33,$O$5:$O$33)</f>
        <v>ChromeBook</v>
      </c>
      <c r="I996" t="str">
        <f>_xlfn.XLOOKUP(Table22[[#This Row],[Unique Barcode]],$N$5:$N$33,$P$5:$P$33)</f>
        <v>Device</v>
      </c>
      <c r="J996" t="s">
        <v>2556</v>
      </c>
      <c r="K996">
        <v>1</v>
      </c>
    </row>
    <row r="997" spans="1:11" x14ac:dyDescent="0.2">
      <c r="A997" s="1" t="d">
        <v>2023-01-19</v>
      </c>
      <c r="B997">
        <v>-1</v>
      </c>
      <c r="C997" t="s">
        <v>18</v>
      </c>
      <c r="D997" t="str">
        <f>_xlfn.XLOOKUP(Table22[[#This Row],[Patron Group]],$S$5:$S$19,$T$5:$T$19)</f>
        <v>Undergraduate</v>
      </c>
      <c r="E997" s="1" t="d">
        <v>2023-02-02</v>
      </c>
      <c r="F997" t="s">
        <v>1178</v>
      </c>
      <c r="G997" t="s">
        <v>2490</v>
      </c>
      <c r="H997" t="str">
        <f>_xlfn.XLOOKUP(Table22[[#This Row],[Unique Barcode]],$N$5:$N$33,$O$5:$O$33)</f>
        <v>MacBook</v>
      </c>
      <c r="I997" t="str">
        <f>_xlfn.XLOOKUP(Table22[[#This Row],[Unique Barcode]],$N$5:$N$33,$P$5:$P$33)</f>
        <v>Device</v>
      </c>
      <c r="J997" t="s">
        <v>2556</v>
      </c>
      <c r="K997">
        <v>1</v>
      </c>
    </row>
    <row r="998" spans="1:11" x14ac:dyDescent="0.2">
      <c r="A998" s="1" t="d">
        <v>2023-01-19</v>
      </c>
      <c r="B998">
        <v>-1</v>
      </c>
      <c r="C998" t="s">
        <v>18</v>
      </c>
      <c r="D998" t="str">
        <f>_xlfn.XLOOKUP(Table22[[#This Row],[Patron Group]],$S$5:$S$19,$T$5:$T$19)</f>
        <v>Undergraduate</v>
      </c>
      <c r="E998" s="1" t="d">
        <v>2023-01-19</v>
      </c>
      <c r="F998" t="s">
        <v>797</v>
      </c>
      <c r="G998" t="s">
        <v>2496</v>
      </c>
      <c r="H998" t="str">
        <f>_xlfn.XLOOKUP(Table22[[#This Row],[Unique Barcode]],$N$5:$N$33,$O$5:$O$33)</f>
        <v>IPHONE</v>
      </c>
      <c r="I998" t="str">
        <f>_xlfn.XLOOKUP(Table22[[#This Row],[Unique Barcode]],$N$5:$N$33,$P$5:$P$33)</f>
        <v>Charger</v>
      </c>
      <c r="J998" t="s">
        <v>2575</v>
      </c>
      <c r="K998">
        <v>1</v>
      </c>
    </row>
    <row r="999" spans="1:11" x14ac:dyDescent="0.2">
      <c r="A999" s="1" t="d">
        <v>2023-01-19</v>
      </c>
      <c r="B999">
        <v>-1</v>
      </c>
      <c r="C999" t="s">
        <v>18</v>
      </c>
      <c r="D999" t="str">
        <f>_xlfn.XLOOKUP(Table22[[#This Row],[Patron Group]],$S$5:$S$19,$T$5:$T$19)</f>
        <v>Undergraduate</v>
      </c>
      <c r="E999" s="1" t="d">
        <v>2023-01-19</v>
      </c>
      <c r="F999" t="s">
        <v>795</v>
      </c>
      <c r="G999" t="s">
        <v>2495</v>
      </c>
      <c r="H999" t="str">
        <f>_xlfn.XLOOKUP(Table22[[#This Row],[Unique Barcode]],$N$5:$N$33,$O$5:$O$33)</f>
        <v>WALLADPT</v>
      </c>
      <c r="I999" t="str">
        <f>_xlfn.XLOOKUP(Table22[[#This Row],[Unique Barcode]],$N$5:$N$33,$P$5:$P$33)</f>
        <v>Charger</v>
      </c>
      <c r="J999" t="s">
        <v>2575</v>
      </c>
      <c r="K999">
        <v>1</v>
      </c>
    </row>
    <row r="1000" spans="1:11" x14ac:dyDescent="0.2">
      <c r="A1000" s="1" t="d">
        <v>2023-01-19</v>
      </c>
      <c r="B1000">
        <v>-1</v>
      </c>
      <c r="C1000" t="s">
        <v>18</v>
      </c>
      <c r="D1000" t="str">
        <f>_xlfn.XLOOKUP(Table22[[#This Row],[Patron Group]],$S$5:$S$19,$T$5:$T$19)</f>
        <v>Undergraduate</v>
      </c>
      <c r="E1000" s="1" t="d">
        <v>2023-02-02</v>
      </c>
      <c r="F1000" t="s">
        <v>699</v>
      </c>
      <c r="G1000" t="s">
        <v>2491</v>
      </c>
      <c r="H1000" t="str">
        <f>_xlfn.XLOOKUP(Table22[[#This Row],[Unique Barcode]],$N$5:$N$33,$O$5:$O$33)</f>
        <v>HP Laptop</v>
      </c>
      <c r="I1000" t="str">
        <f>_xlfn.XLOOKUP(Table22[[#This Row],[Unique Barcode]],$N$5:$N$33,$P$5:$P$33)</f>
        <v>Device</v>
      </c>
      <c r="J1000" t="s">
        <v>2556</v>
      </c>
      <c r="K1000">
        <v>1</v>
      </c>
    </row>
    <row r="1001" spans="1:11" x14ac:dyDescent="0.2">
      <c r="A1001" s="1" t="d">
        <v>2023-01-19</v>
      </c>
      <c r="B1001">
        <v>-1</v>
      </c>
      <c r="C1001" t="s">
        <v>18</v>
      </c>
      <c r="D1001" t="str">
        <f>_xlfn.XLOOKUP(Table22[[#This Row],[Patron Group]],$S$5:$S$19,$T$5:$T$19)</f>
        <v>Undergraduate</v>
      </c>
      <c r="E1001" s="1" t="d">
        <v>2023-01-19</v>
      </c>
      <c r="F1001" t="s">
        <v>339</v>
      </c>
      <c r="G1001" t="s">
        <v>2492</v>
      </c>
      <c r="H1001" t="str">
        <f>_xlfn.XLOOKUP(Table22[[#This Row],[Unique Barcode]],$N$5:$N$33,$O$5:$O$33)</f>
        <v>MACUSBC</v>
      </c>
      <c r="I1001" t="str">
        <f>_xlfn.XLOOKUP(Table22[[#This Row],[Unique Barcode]],$N$5:$N$33,$P$5:$P$33)</f>
        <v>Charger</v>
      </c>
      <c r="J1001" t="s">
        <v>2556</v>
      </c>
      <c r="K1001">
        <v>1</v>
      </c>
    </row>
    <row r="1002" spans="1:11" x14ac:dyDescent="0.2">
      <c r="A1002" s="1" t="d">
        <v>2023-01-19</v>
      </c>
      <c r="B1002">
        <v>-1</v>
      </c>
      <c r="C1002" t="s">
        <v>18</v>
      </c>
      <c r="D1002" t="str">
        <f>_xlfn.XLOOKUP(Table22[[#This Row],[Patron Group]],$S$5:$S$19,$T$5:$T$19)</f>
        <v>Undergraduate</v>
      </c>
      <c r="E1002" s="1" t="d">
        <v>2023-01-26</v>
      </c>
      <c r="F1002" t="s">
        <v>1180</v>
      </c>
      <c r="G1002" t="s">
        <v>2491</v>
      </c>
      <c r="H1002" t="str">
        <f>_xlfn.XLOOKUP(Table22[[#This Row],[Unique Barcode]],$N$5:$N$33,$O$5:$O$33)</f>
        <v>HP Laptop</v>
      </c>
      <c r="I1002" t="str">
        <f>_xlfn.XLOOKUP(Table22[[#This Row],[Unique Barcode]],$N$5:$N$33,$P$5:$P$33)</f>
        <v>Device</v>
      </c>
      <c r="J1002" t="s">
        <v>2556</v>
      </c>
      <c r="K1002">
        <v>1</v>
      </c>
    </row>
    <row r="1003" spans="1:11" x14ac:dyDescent="0.2">
      <c r="A1003" s="1" t="d">
        <v>2023-01-19</v>
      </c>
      <c r="B1003">
        <v>-1</v>
      </c>
      <c r="C1003" t="s">
        <v>18</v>
      </c>
      <c r="D1003" t="str">
        <f>_xlfn.XLOOKUP(Table22[[#This Row],[Patron Group]],$S$5:$S$19,$T$5:$T$19)</f>
        <v>Undergraduate</v>
      </c>
      <c r="E1003" s="1" t="d">
        <v>2023-01-19</v>
      </c>
      <c r="F1003" t="s">
        <v>80</v>
      </c>
      <c r="G1003" t="s">
        <v>2492</v>
      </c>
      <c r="H1003" t="str">
        <f>_xlfn.XLOOKUP(Table22[[#This Row],[Unique Barcode]],$N$5:$N$33,$O$5:$O$33)</f>
        <v>MACUSBC</v>
      </c>
      <c r="I1003" t="str">
        <f>_xlfn.XLOOKUP(Table22[[#This Row],[Unique Barcode]],$N$5:$N$33,$P$5:$P$33)</f>
        <v>Charger</v>
      </c>
      <c r="J1003" t="s">
        <v>2556</v>
      </c>
      <c r="K1003">
        <v>1</v>
      </c>
    </row>
    <row r="1004" spans="1:11" x14ac:dyDescent="0.2">
      <c r="A1004" s="1" t="d">
        <v>2023-01-19</v>
      </c>
      <c r="B1004">
        <v>5560600650006530</v>
      </c>
      <c r="C1004" t="s">
        <v>18</v>
      </c>
      <c r="D1004" t="str">
        <f>_xlfn.XLOOKUP(Table22[[#This Row],[Patron Group]],$S$5:$S$19,$T$5:$T$19)</f>
        <v>Undergraduate</v>
      </c>
      <c r="E1004" s="1" t="d">
        <v>2023-04-19</v>
      </c>
      <c r="F1004" t="s">
        <v>1182</v>
      </c>
      <c r="G1004" t="s">
        <v>2494</v>
      </c>
      <c r="H1004" t="str">
        <f>_xlfn.XLOOKUP(Table22[[#This Row],[Unique Barcode]],$N$5:$N$33,$O$5:$O$33)</f>
        <v>EE Devices</v>
      </c>
      <c r="I1004" t="str">
        <f>_xlfn.XLOOKUP(Table22[[#This Row],[Unique Barcode]],$N$5:$N$33,$P$5:$P$33)</f>
        <v>EE Devices</v>
      </c>
      <c r="J1004" t="s">
        <v>2575</v>
      </c>
      <c r="K1004">
        <v>1</v>
      </c>
    </row>
    <row r="1005" spans="1:11" x14ac:dyDescent="0.2">
      <c r="A1005" s="1" t="d">
        <v>2023-01-19</v>
      </c>
      <c r="B1005">
        <v>-1</v>
      </c>
      <c r="C1005" t="s">
        <v>13</v>
      </c>
      <c r="D1005" t="str">
        <f>_xlfn.XLOOKUP(Table22[[#This Row],[Patron Group]],$S$5:$S$19,$T$5:$T$19)</f>
        <v>Graduate</v>
      </c>
      <c r="E1005" s="1" t="d">
        <v>2023-01-26</v>
      </c>
      <c r="F1005" t="s">
        <v>1183</v>
      </c>
      <c r="G1005" t="s">
        <v>2489</v>
      </c>
      <c r="H1005" t="str">
        <f>_xlfn.XLOOKUP(Table22[[#This Row],[Unique Barcode]],$N$5:$N$33,$O$5:$O$33)</f>
        <v>ChromeBook</v>
      </c>
      <c r="I1005" t="str">
        <f>_xlfn.XLOOKUP(Table22[[#This Row],[Unique Barcode]],$N$5:$N$33,$P$5:$P$33)</f>
        <v>Device</v>
      </c>
      <c r="J1005" t="s">
        <v>3244</v>
      </c>
      <c r="K1005">
        <v>1</v>
      </c>
    </row>
    <row r="1006" spans="1:11" x14ac:dyDescent="0.2">
      <c r="A1006" s="1" t="d">
        <v>2023-01-19</v>
      </c>
      <c r="B1006">
        <v>-1</v>
      </c>
      <c r="C1006" t="s">
        <v>13</v>
      </c>
      <c r="D1006" t="str">
        <f>_xlfn.XLOOKUP(Table22[[#This Row],[Patron Group]],$S$5:$S$19,$T$5:$T$19)</f>
        <v>Graduate</v>
      </c>
      <c r="E1006" s="1" t="d">
        <v>2023-01-19</v>
      </c>
      <c r="F1006" t="s">
        <v>705</v>
      </c>
      <c r="G1006" t="s">
        <v>2506</v>
      </c>
      <c r="H1006" t="str">
        <f>_xlfn.XLOOKUP(Table22[[#This Row],[Unique Barcode]],$N$5:$N$33,$O$5:$O$33)</f>
        <v>UVGA</v>
      </c>
      <c r="I1006" t="str">
        <f>_xlfn.XLOOKUP(Table22[[#This Row],[Unique Barcode]],$N$5:$N$33,$P$5:$P$33)</f>
        <v>Cable</v>
      </c>
      <c r="J1006" t="s">
        <v>2556</v>
      </c>
      <c r="K1006">
        <v>1</v>
      </c>
    </row>
    <row r="1007" spans="1:11" x14ac:dyDescent="0.2">
      <c r="A1007" s="1" t="d">
        <v>2023-01-19</v>
      </c>
      <c r="B1007">
        <v>5560265200006530</v>
      </c>
      <c r="C1007" t="s">
        <v>18</v>
      </c>
      <c r="D1007" t="str">
        <f>_xlfn.XLOOKUP(Table22[[#This Row],[Patron Group]],$S$5:$S$19,$T$5:$T$19)</f>
        <v>Undergraduate</v>
      </c>
      <c r="E1007" s="1" t="d">
        <v>2023-06-01</v>
      </c>
      <c r="F1007" t="s">
        <v>1185</v>
      </c>
      <c r="G1007" t="s">
        <v>2494</v>
      </c>
      <c r="H1007" t="str">
        <f>_xlfn.XLOOKUP(Table22[[#This Row],[Unique Barcode]],$N$5:$N$33,$O$5:$O$33)</f>
        <v>EE Devices</v>
      </c>
      <c r="I1007" t="str">
        <f>_xlfn.XLOOKUP(Table22[[#This Row],[Unique Barcode]],$N$5:$N$33,$P$5:$P$33)</f>
        <v>EE Devices</v>
      </c>
      <c r="J1007" t="s">
        <v>2575</v>
      </c>
      <c r="K1007">
        <v>1</v>
      </c>
    </row>
    <row r="1008" spans="1:11" x14ac:dyDescent="0.2">
      <c r="A1008" s="1" t="d">
        <v>2023-01-19</v>
      </c>
      <c r="B1008">
        <v>-1</v>
      </c>
      <c r="C1008" t="s">
        <v>18</v>
      </c>
      <c r="D1008" t="str">
        <f>_xlfn.XLOOKUP(Table22[[#This Row],[Patron Group]],$S$5:$S$19,$T$5:$T$19)</f>
        <v>Undergraduate</v>
      </c>
      <c r="E1008" s="1" t="d">
        <v>2023-01-26</v>
      </c>
      <c r="F1008" t="s">
        <v>1187</v>
      </c>
      <c r="G1008" t="s">
        <v>2489</v>
      </c>
      <c r="H1008" t="str">
        <f>_xlfn.XLOOKUP(Table22[[#This Row],[Unique Barcode]],$N$5:$N$33,$O$5:$O$33)</f>
        <v>ChromeBook</v>
      </c>
      <c r="I1008" t="str">
        <f>_xlfn.XLOOKUP(Table22[[#This Row],[Unique Barcode]],$N$5:$N$33,$P$5:$P$33)</f>
        <v>Device</v>
      </c>
      <c r="J1008" t="s">
        <v>2640</v>
      </c>
      <c r="K1008">
        <v>1</v>
      </c>
    </row>
    <row r="1009" spans="1:11" x14ac:dyDescent="0.2">
      <c r="A1009" s="1" t="d">
        <v>2023-01-19</v>
      </c>
      <c r="B1009">
        <v>-1</v>
      </c>
      <c r="C1009" t="s">
        <v>13</v>
      </c>
      <c r="D1009" t="str">
        <f>_xlfn.XLOOKUP(Table22[[#This Row],[Patron Group]],$S$5:$S$19,$T$5:$T$19)</f>
        <v>Graduate</v>
      </c>
      <c r="E1009" s="1" t="d">
        <v>2023-01-19</v>
      </c>
      <c r="F1009" t="s">
        <v>329</v>
      </c>
      <c r="G1009" t="s">
        <v>2501</v>
      </c>
      <c r="H1009" t="str">
        <f>_xlfn.XLOOKUP(Table22[[#This Row],[Unique Barcode]],$N$5:$N$33,$O$5:$O$33)</f>
        <v>HPUSBC</v>
      </c>
      <c r="I1009" t="str">
        <f>_xlfn.XLOOKUP(Table22[[#This Row],[Unique Barcode]],$N$5:$N$33,$P$5:$P$33)</f>
        <v>Charger</v>
      </c>
      <c r="J1009" t="s">
        <v>2575</v>
      </c>
      <c r="K1009">
        <v>1</v>
      </c>
    </row>
    <row r="1010" spans="1:11" x14ac:dyDescent="0.2">
      <c r="A1010" s="1" t="d">
        <v>2023-01-19</v>
      </c>
      <c r="B1010">
        <v>-1</v>
      </c>
      <c r="C1010" t="s">
        <v>18</v>
      </c>
      <c r="D1010" t="str">
        <f>_xlfn.XLOOKUP(Table22[[#This Row],[Patron Group]],$S$5:$S$19,$T$5:$T$19)</f>
        <v>Undergraduate</v>
      </c>
      <c r="E1010" s="1" t="d">
        <v>2023-01-26</v>
      </c>
      <c r="F1010" t="s">
        <v>1189</v>
      </c>
      <c r="G1010" t="s">
        <v>2489</v>
      </c>
      <c r="H1010" t="str">
        <f>_xlfn.XLOOKUP(Table22[[#This Row],[Unique Barcode]],$N$5:$N$33,$O$5:$O$33)</f>
        <v>ChromeBook</v>
      </c>
      <c r="I1010" t="str">
        <f>_xlfn.XLOOKUP(Table22[[#This Row],[Unique Barcode]],$N$5:$N$33,$P$5:$P$33)</f>
        <v>Device</v>
      </c>
      <c r="J1010" t="s">
        <v>2640</v>
      </c>
      <c r="K1010">
        <v>1</v>
      </c>
    </row>
    <row r="1011" spans="1:11" x14ac:dyDescent="0.2">
      <c r="A1011" s="1" t="d">
        <v>2023-01-19</v>
      </c>
      <c r="B1011">
        <v>-1</v>
      </c>
      <c r="C1011" t="s">
        <v>18</v>
      </c>
      <c r="D1011" t="str">
        <f>_xlfn.XLOOKUP(Table22[[#This Row],[Patron Group]],$S$5:$S$19,$T$5:$T$19)</f>
        <v>Undergraduate</v>
      </c>
      <c r="E1011" s="1" t="d">
        <v>2023-02-02</v>
      </c>
      <c r="F1011" t="s">
        <v>1191</v>
      </c>
      <c r="G1011" t="s">
        <v>2490</v>
      </c>
      <c r="H1011" t="str">
        <f>_xlfn.XLOOKUP(Table22[[#This Row],[Unique Barcode]],$N$5:$N$33,$O$5:$O$33)</f>
        <v>MacBook</v>
      </c>
      <c r="I1011" t="str">
        <f>_xlfn.XLOOKUP(Table22[[#This Row],[Unique Barcode]],$N$5:$N$33,$P$5:$P$33)</f>
        <v>Device</v>
      </c>
      <c r="J1011" t="s">
        <v>2556</v>
      </c>
      <c r="K1011">
        <v>1</v>
      </c>
    </row>
    <row r="1012" spans="1:11" x14ac:dyDescent="0.2">
      <c r="A1012" s="1" t="d">
        <v>2023-01-19</v>
      </c>
      <c r="B1012">
        <v>-1</v>
      </c>
      <c r="C1012" t="s">
        <v>13</v>
      </c>
      <c r="D1012" t="str">
        <f>_xlfn.XLOOKUP(Table22[[#This Row],[Patron Group]],$S$5:$S$19,$T$5:$T$19)</f>
        <v>Graduate</v>
      </c>
      <c r="E1012" s="1" t="d">
        <v>2023-01-19</v>
      </c>
      <c r="F1012" t="s">
        <v>795</v>
      </c>
      <c r="G1012" t="s">
        <v>2495</v>
      </c>
      <c r="H1012" t="str">
        <f>_xlfn.XLOOKUP(Table22[[#This Row],[Unique Barcode]],$N$5:$N$33,$O$5:$O$33)</f>
        <v>WALLADPT</v>
      </c>
      <c r="I1012" t="str">
        <f>_xlfn.XLOOKUP(Table22[[#This Row],[Unique Barcode]],$N$5:$N$33,$P$5:$P$33)</f>
        <v>Charger</v>
      </c>
      <c r="J1012" t="s">
        <v>2575</v>
      </c>
      <c r="K1012">
        <v>1</v>
      </c>
    </row>
    <row r="1013" spans="1:11" x14ac:dyDescent="0.2">
      <c r="A1013" s="1" t="d">
        <v>2023-01-19</v>
      </c>
      <c r="B1013">
        <v>-1</v>
      </c>
      <c r="C1013" t="s">
        <v>13</v>
      </c>
      <c r="D1013" t="str">
        <f>_xlfn.XLOOKUP(Table22[[#This Row],[Patron Group]],$S$5:$S$19,$T$5:$T$19)</f>
        <v>Graduate</v>
      </c>
      <c r="E1013" s="1" t="d">
        <v>2023-01-19</v>
      </c>
      <c r="F1013" t="s">
        <v>797</v>
      </c>
      <c r="G1013" t="s">
        <v>2496</v>
      </c>
      <c r="H1013" t="str">
        <f>_xlfn.XLOOKUP(Table22[[#This Row],[Unique Barcode]],$N$5:$N$33,$O$5:$O$33)</f>
        <v>IPHONE</v>
      </c>
      <c r="I1013" t="str">
        <f>_xlfn.XLOOKUP(Table22[[#This Row],[Unique Barcode]],$N$5:$N$33,$P$5:$P$33)</f>
        <v>Charger</v>
      </c>
      <c r="J1013" t="s">
        <v>2575</v>
      </c>
      <c r="K1013">
        <v>1</v>
      </c>
    </row>
    <row r="1014" spans="1:11" x14ac:dyDescent="0.2">
      <c r="A1014" s="1" t="d">
        <v>2023-01-19</v>
      </c>
      <c r="B1014">
        <v>-1</v>
      </c>
      <c r="C1014" t="s">
        <v>18</v>
      </c>
      <c r="D1014" t="str">
        <f>_xlfn.XLOOKUP(Table22[[#This Row],[Patron Group]],$S$5:$S$19,$T$5:$T$19)</f>
        <v>Undergraduate</v>
      </c>
      <c r="E1014" s="1" t="d">
        <v>2023-01-19</v>
      </c>
      <c r="F1014" t="s">
        <v>84</v>
      </c>
      <c r="G1014" t="s">
        <v>2492</v>
      </c>
      <c r="H1014" t="str">
        <f>_xlfn.XLOOKUP(Table22[[#This Row],[Unique Barcode]],$N$5:$N$33,$O$5:$O$33)</f>
        <v>MACUSBC</v>
      </c>
      <c r="I1014" t="str">
        <f>_xlfn.XLOOKUP(Table22[[#This Row],[Unique Barcode]],$N$5:$N$33,$P$5:$P$33)</f>
        <v>Charger</v>
      </c>
      <c r="J1014" t="s">
        <v>2556</v>
      </c>
      <c r="K1014">
        <v>1</v>
      </c>
    </row>
    <row r="1015" spans="1:11" x14ac:dyDescent="0.2">
      <c r="A1015" s="1" t="d">
        <v>2023-01-19</v>
      </c>
      <c r="B1015">
        <v>-1</v>
      </c>
      <c r="C1015" t="s">
        <v>18</v>
      </c>
      <c r="D1015" t="str">
        <f>_xlfn.XLOOKUP(Table22[[#This Row],[Patron Group]],$S$5:$S$19,$T$5:$T$19)</f>
        <v>Undergraduate</v>
      </c>
      <c r="E1015" s="1" t="d">
        <v>2023-01-26</v>
      </c>
      <c r="F1015" t="s">
        <v>1193</v>
      </c>
      <c r="G1015" t="s">
        <v>2491</v>
      </c>
      <c r="H1015" t="str">
        <f>_xlfn.XLOOKUP(Table22[[#This Row],[Unique Barcode]],$N$5:$N$33,$O$5:$O$33)</f>
        <v>HP Laptop</v>
      </c>
      <c r="I1015" t="str">
        <f>_xlfn.XLOOKUP(Table22[[#This Row],[Unique Barcode]],$N$5:$N$33,$P$5:$P$33)</f>
        <v>Device</v>
      </c>
      <c r="J1015" t="s">
        <v>2556</v>
      </c>
      <c r="K1015">
        <v>1</v>
      </c>
    </row>
    <row r="1016" spans="1:11" x14ac:dyDescent="0.2">
      <c r="A1016" s="1" t="d">
        <v>2023-01-19</v>
      </c>
      <c r="B1016">
        <v>-1</v>
      </c>
      <c r="C1016" t="s">
        <v>18</v>
      </c>
      <c r="D1016" t="str">
        <f>_xlfn.XLOOKUP(Table22[[#This Row],[Patron Group]],$S$5:$S$19,$T$5:$T$19)</f>
        <v>Undergraduate</v>
      </c>
      <c r="E1016" s="1" t="d">
        <v>2023-01-26</v>
      </c>
      <c r="F1016" t="s">
        <v>811</v>
      </c>
      <c r="G1016" t="s">
        <v>2528</v>
      </c>
      <c r="H1016" t="str">
        <f>_xlfn.XLOOKUP(Table22[[#This Row],[Unique Barcode]],$N$5:$N$33,$O$5:$O$33)</f>
        <v>MacBook</v>
      </c>
      <c r="I1016" t="str">
        <f>_xlfn.XLOOKUP(Table22[[#This Row],[Unique Barcode]],$N$5:$N$33,$P$5:$P$33)</f>
        <v>Device</v>
      </c>
      <c r="J1016" t="s">
        <v>2556</v>
      </c>
      <c r="K1016">
        <v>1</v>
      </c>
    </row>
    <row r="1017" spans="1:11" x14ac:dyDescent="0.2">
      <c r="A1017" s="1" t="d">
        <v>2023-01-19</v>
      </c>
      <c r="B1017">
        <v>-1</v>
      </c>
      <c r="C1017" t="s">
        <v>13</v>
      </c>
      <c r="D1017" t="str">
        <f>_xlfn.XLOOKUP(Table22[[#This Row],[Patron Group]],$S$5:$S$19,$T$5:$T$19)</f>
        <v>Graduate</v>
      </c>
      <c r="E1017" s="1" t="d">
        <v>2023-01-26</v>
      </c>
      <c r="F1017" t="s">
        <v>198</v>
      </c>
      <c r="G1017" t="s">
        <v>2489</v>
      </c>
      <c r="H1017" t="str">
        <f>_xlfn.XLOOKUP(Table22[[#This Row],[Unique Barcode]],$N$5:$N$33,$O$5:$O$33)</f>
        <v>ChromeBook</v>
      </c>
      <c r="I1017" t="str">
        <f>_xlfn.XLOOKUP(Table22[[#This Row],[Unique Barcode]],$N$5:$N$33,$P$5:$P$33)</f>
        <v>Device</v>
      </c>
      <c r="J1017" t="s">
        <v>2640</v>
      </c>
      <c r="K1017">
        <v>1</v>
      </c>
    </row>
    <row r="1018" spans="1:11" x14ac:dyDescent="0.2">
      <c r="A1018" s="1" t="d">
        <v>2023-01-19</v>
      </c>
      <c r="B1018">
        <v>-1</v>
      </c>
      <c r="C1018" t="s">
        <v>18</v>
      </c>
      <c r="D1018" t="str">
        <f>_xlfn.XLOOKUP(Table22[[#This Row],[Patron Group]],$S$5:$S$19,$T$5:$T$19)</f>
        <v>Undergraduate</v>
      </c>
      <c r="E1018" s="1" t="d">
        <v>2023-01-19</v>
      </c>
      <c r="F1018" t="s">
        <v>1195</v>
      </c>
      <c r="G1018" t="s">
        <v>2508</v>
      </c>
      <c r="H1018" t="str">
        <f>_xlfn.XLOOKUP(Table22[[#This Row],[Unique Barcode]],$N$5:$N$33,$O$5:$O$33)</f>
        <v>ANKER</v>
      </c>
      <c r="I1018" t="str">
        <f>_xlfn.XLOOKUP(Table22[[#This Row],[Unique Barcode]],$N$5:$N$33,$P$5:$P$33)</f>
        <v>Charger</v>
      </c>
      <c r="J1018" t="s">
        <v>2556</v>
      </c>
      <c r="K1018">
        <v>1</v>
      </c>
    </row>
    <row r="1019" spans="1:11" x14ac:dyDescent="0.2">
      <c r="A1019" s="1" t="d">
        <v>2023-01-19</v>
      </c>
      <c r="B1019">
        <v>-1</v>
      </c>
      <c r="C1019" t="s">
        <v>18</v>
      </c>
      <c r="D1019" t="str">
        <f>_xlfn.XLOOKUP(Table22[[#This Row],[Patron Group]],$S$5:$S$19,$T$5:$T$19)</f>
        <v>Undergraduate</v>
      </c>
      <c r="E1019" s="1" t="d">
        <v>2023-02-02</v>
      </c>
      <c r="F1019" t="s">
        <v>1196</v>
      </c>
      <c r="G1019" t="s">
        <v>2530</v>
      </c>
      <c r="H1019" t="str">
        <f>_xlfn.XLOOKUP(Table22[[#This Row],[Unique Barcode]],$N$5:$N$33,$O$5:$O$33)</f>
        <v>iPad</v>
      </c>
      <c r="I1019" t="str">
        <f>_xlfn.XLOOKUP(Table22[[#This Row],[Unique Barcode]],$N$5:$N$33,$P$5:$P$33)</f>
        <v>Device</v>
      </c>
      <c r="J1019" t="s">
        <v>2556</v>
      </c>
      <c r="K1019">
        <v>1</v>
      </c>
    </row>
    <row r="1020" spans="1:11" x14ac:dyDescent="0.2">
      <c r="A1020" s="1" t="d">
        <v>2023-01-19</v>
      </c>
      <c r="B1020">
        <v>-1</v>
      </c>
      <c r="C1020" t="s">
        <v>13</v>
      </c>
      <c r="D1020" t="str">
        <f>_xlfn.XLOOKUP(Table22[[#This Row],[Patron Group]],$S$5:$S$19,$T$5:$T$19)</f>
        <v>Graduate</v>
      </c>
      <c r="E1020" s="1" t="d">
        <v>2023-01-19</v>
      </c>
      <c r="F1020" t="s">
        <v>955</v>
      </c>
      <c r="G1020" t="s">
        <v>2501</v>
      </c>
      <c r="H1020" t="str">
        <f>_xlfn.XLOOKUP(Table22[[#This Row],[Unique Barcode]],$N$5:$N$33,$O$5:$O$33)</f>
        <v>HPUSBC</v>
      </c>
      <c r="I1020" t="str">
        <f>_xlfn.XLOOKUP(Table22[[#This Row],[Unique Barcode]],$N$5:$N$33,$P$5:$P$33)</f>
        <v>Charger</v>
      </c>
      <c r="J1020" t="s">
        <v>2575</v>
      </c>
      <c r="K1020">
        <v>1</v>
      </c>
    </row>
    <row r="1021" spans="1:11" x14ac:dyDescent="0.2">
      <c r="A1021" s="1" t="d">
        <v>2023-01-19</v>
      </c>
      <c r="B1021">
        <v>-1</v>
      </c>
      <c r="C1021" t="s">
        <v>18</v>
      </c>
      <c r="D1021" t="str">
        <f>_xlfn.XLOOKUP(Table22[[#This Row],[Patron Group]],$S$5:$S$19,$T$5:$T$19)</f>
        <v>Undergraduate</v>
      </c>
      <c r="E1021" s="1" t="d">
        <v>2023-01-26</v>
      </c>
      <c r="F1021" t="s">
        <v>1197</v>
      </c>
      <c r="G1021" t="s">
        <v>2490</v>
      </c>
      <c r="H1021" t="str">
        <f>_xlfn.XLOOKUP(Table22[[#This Row],[Unique Barcode]],$N$5:$N$33,$O$5:$O$33)</f>
        <v>MacBook</v>
      </c>
      <c r="I1021" t="str">
        <f>_xlfn.XLOOKUP(Table22[[#This Row],[Unique Barcode]],$N$5:$N$33,$P$5:$P$33)</f>
        <v>Device</v>
      </c>
      <c r="J1021" t="s">
        <v>2556</v>
      </c>
      <c r="K1021">
        <v>1</v>
      </c>
    </row>
    <row r="1022" spans="1:11" x14ac:dyDescent="0.2">
      <c r="A1022" s="1" t="d">
        <v>2023-01-19</v>
      </c>
      <c r="B1022">
        <v>-1</v>
      </c>
      <c r="C1022" t="s">
        <v>18</v>
      </c>
      <c r="D1022" t="str">
        <f>_xlfn.XLOOKUP(Table22[[#This Row],[Patron Group]],$S$5:$S$19,$T$5:$T$19)</f>
        <v>Undergraduate</v>
      </c>
      <c r="E1022" s="1" t="d">
        <v>2023-01-19</v>
      </c>
      <c r="F1022" t="s">
        <v>91</v>
      </c>
      <c r="G1022" t="s">
        <v>2492</v>
      </c>
      <c r="H1022" t="str">
        <f>_xlfn.XLOOKUP(Table22[[#This Row],[Unique Barcode]],$N$5:$N$33,$O$5:$O$33)</f>
        <v>MACUSBC</v>
      </c>
      <c r="I1022" t="str">
        <f>_xlfn.XLOOKUP(Table22[[#This Row],[Unique Barcode]],$N$5:$N$33,$P$5:$P$33)</f>
        <v>Charger</v>
      </c>
      <c r="J1022" t="s">
        <v>2556</v>
      </c>
      <c r="K1022">
        <v>1</v>
      </c>
    </row>
    <row r="1023" spans="1:11" x14ac:dyDescent="0.2">
      <c r="A1023" s="1" t="d">
        <v>2023-01-19</v>
      </c>
      <c r="B1023">
        <v>-1</v>
      </c>
      <c r="C1023" t="s">
        <v>13</v>
      </c>
      <c r="D1023" t="str">
        <f>_xlfn.XLOOKUP(Table22[[#This Row],[Patron Group]],$S$5:$S$19,$T$5:$T$19)</f>
        <v>Graduate</v>
      </c>
      <c r="E1023" s="1" t="d">
        <v>2023-01-19</v>
      </c>
      <c r="F1023" t="s">
        <v>795</v>
      </c>
      <c r="G1023" t="s">
        <v>2495</v>
      </c>
      <c r="H1023" t="str">
        <f>_xlfn.XLOOKUP(Table22[[#This Row],[Unique Barcode]],$N$5:$N$33,$O$5:$O$33)</f>
        <v>WALLADPT</v>
      </c>
      <c r="I1023" t="str">
        <f>_xlfn.XLOOKUP(Table22[[#This Row],[Unique Barcode]],$N$5:$N$33,$P$5:$P$33)</f>
        <v>Charger</v>
      </c>
      <c r="J1023" t="s">
        <v>2575</v>
      </c>
      <c r="K1023">
        <v>1</v>
      </c>
    </row>
    <row r="1024" spans="1:11" x14ac:dyDescent="0.2">
      <c r="A1024" s="1" t="d">
        <v>2023-01-19</v>
      </c>
      <c r="B1024">
        <v>-1</v>
      </c>
      <c r="C1024" t="s">
        <v>13</v>
      </c>
      <c r="D1024" t="str">
        <f>_xlfn.XLOOKUP(Table22[[#This Row],[Patron Group]],$S$5:$S$19,$T$5:$T$19)</f>
        <v>Graduate</v>
      </c>
      <c r="E1024" s="1" t="d">
        <v>2023-01-19</v>
      </c>
      <c r="F1024" t="s">
        <v>797</v>
      </c>
      <c r="G1024" t="s">
        <v>2496</v>
      </c>
      <c r="H1024" t="str">
        <f>_xlfn.XLOOKUP(Table22[[#This Row],[Unique Barcode]],$N$5:$N$33,$O$5:$O$33)</f>
        <v>IPHONE</v>
      </c>
      <c r="I1024" t="str">
        <f>_xlfn.XLOOKUP(Table22[[#This Row],[Unique Barcode]],$N$5:$N$33,$P$5:$P$33)</f>
        <v>Charger</v>
      </c>
      <c r="J1024" t="s">
        <v>2575</v>
      </c>
      <c r="K1024">
        <v>1</v>
      </c>
    </row>
    <row r="1025" spans="1:11" x14ac:dyDescent="0.2">
      <c r="A1025" s="1" t="d">
        <v>2023-01-19</v>
      </c>
      <c r="B1025">
        <v>-1</v>
      </c>
      <c r="C1025" t="s">
        <v>18</v>
      </c>
      <c r="D1025" t="str">
        <f>_xlfn.XLOOKUP(Table22[[#This Row],[Patron Group]],$S$5:$S$19,$T$5:$T$19)</f>
        <v>Undergraduate</v>
      </c>
      <c r="E1025" s="1" t="d">
        <v>2023-04-19</v>
      </c>
      <c r="F1025" t="s">
        <v>1199</v>
      </c>
      <c r="G1025" t="s">
        <v>2494</v>
      </c>
      <c r="H1025" t="str">
        <f>_xlfn.XLOOKUP(Table22[[#This Row],[Unique Barcode]],$N$5:$N$33,$O$5:$O$33)</f>
        <v>EE Devices</v>
      </c>
      <c r="I1025" t="str">
        <f>_xlfn.XLOOKUP(Table22[[#This Row],[Unique Barcode]],$N$5:$N$33,$P$5:$P$33)</f>
        <v>EE Devices</v>
      </c>
      <c r="J1025" t="s">
        <v>2575</v>
      </c>
      <c r="K1025">
        <v>1</v>
      </c>
    </row>
    <row r="1026" spans="1:11" x14ac:dyDescent="0.2">
      <c r="A1026" s="1" t="d">
        <v>2023-01-19</v>
      </c>
      <c r="B1026">
        <v>-1</v>
      </c>
      <c r="C1026" t="s">
        <v>18</v>
      </c>
      <c r="D1026" t="str">
        <f>_xlfn.XLOOKUP(Table22[[#This Row],[Patron Group]],$S$5:$S$19,$T$5:$T$19)</f>
        <v>Undergraduate</v>
      </c>
      <c r="E1026" s="1" t="d">
        <v>2023-01-19</v>
      </c>
      <c r="F1026" t="s">
        <v>1201</v>
      </c>
      <c r="G1026" t="s">
        <v>2497</v>
      </c>
      <c r="H1026" t="str">
        <f>_xlfn.XLOOKUP(Table22[[#This Row],[Unique Barcode]],$N$5:$N$33,$O$5:$O$33)</f>
        <v>MACCHRG</v>
      </c>
      <c r="I1026" t="str">
        <f>_xlfn.XLOOKUP(Table22[[#This Row],[Unique Barcode]],$N$5:$N$33,$P$5:$P$33)</f>
        <v>Charger</v>
      </c>
      <c r="J1026" t="s">
        <v>2580</v>
      </c>
      <c r="K1026">
        <v>1</v>
      </c>
    </row>
    <row r="1027" spans="1:11" x14ac:dyDescent="0.2">
      <c r="A1027" s="1" t="d">
        <v>2023-01-19</v>
      </c>
      <c r="B1027">
        <v>-1</v>
      </c>
      <c r="C1027" t="s">
        <v>13</v>
      </c>
      <c r="D1027" t="str">
        <f>_xlfn.XLOOKUP(Table22[[#This Row],[Patron Group]],$S$5:$S$19,$T$5:$T$19)</f>
        <v>Graduate</v>
      </c>
      <c r="E1027" s="1" t="d">
        <v>2023-01-19</v>
      </c>
      <c r="F1027" t="s">
        <v>321</v>
      </c>
      <c r="G1027" t="s">
        <v>2495</v>
      </c>
      <c r="H1027" t="str">
        <f>_xlfn.XLOOKUP(Table22[[#This Row],[Unique Barcode]],$N$5:$N$33,$O$5:$O$33)</f>
        <v>WALLADPT</v>
      </c>
      <c r="I1027" t="str">
        <f>_xlfn.XLOOKUP(Table22[[#This Row],[Unique Barcode]],$N$5:$N$33,$P$5:$P$33)</f>
        <v>Charger</v>
      </c>
      <c r="J1027" t="s">
        <v>2575</v>
      </c>
      <c r="K1027">
        <v>1</v>
      </c>
    </row>
    <row r="1028" spans="1:11" x14ac:dyDescent="0.2">
      <c r="A1028" s="1" t="d">
        <v>2023-01-19</v>
      </c>
      <c r="B1028">
        <v>-1</v>
      </c>
      <c r="C1028" t="s">
        <v>13</v>
      </c>
      <c r="D1028" t="str">
        <f>_xlfn.XLOOKUP(Table22[[#This Row],[Patron Group]],$S$5:$S$19,$T$5:$T$19)</f>
        <v>Graduate</v>
      </c>
      <c r="E1028" s="1" t="d">
        <v>2023-01-19</v>
      </c>
      <c r="F1028" t="s">
        <v>323</v>
      </c>
      <c r="G1028" t="s">
        <v>2496</v>
      </c>
      <c r="H1028" t="str">
        <f>_xlfn.XLOOKUP(Table22[[#This Row],[Unique Barcode]],$N$5:$N$33,$O$5:$O$33)</f>
        <v>IPHONE</v>
      </c>
      <c r="I1028" t="str">
        <f>_xlfn.XLOOKUP(Table22[[#This Row],[Unique Barcode]],$N$5:$N$33,$P$5:$P$33)</f>
        <v>Charger</v>
      </c>
      <c r="J1028" t="s">
        <v>2575</v>
      </c>
      <c r="K1028">
        <v>1</v>
      </c>
    </row>
    <row r="1029" spans="1:11" x14ac:dyDescent="0.2">
      <c r="A1029" s="1" t="d">
        <v>2023-01-19</v>
      </c>
      <c r="B1029">
        <v>-1</v>
      </c>
      <c r="C1029" t="s">
        <v>18</v>
      </c>
      <c r="D1029" t="str">
        <f>_xlfn.XLOOKUP(Table22[[#This Row],[Patron Group]],$S$5:$S$19,$T$5:$T$19)</f>
        <v>Undergraduate</v>
      </c>
      <c r="E1029" s="1" t="d">
        <v>2023-01-19</v>
      </c>
      <c r="F1029" t="s">
        <v>790</v>
      </c>
      <c r="G1029" t="s">
        <v>2506</v>
      </c>
      <c r="H1029" t="str">
        <f>_xlfn.XLOOKUP(Table22[[#This Row],[Unique Barcode]],$N$5:$N$33,$O$5:$O$33)</f>
        <v>UVGA</v>
      </c>
      <c r="I1029" t="str">
        <f>_xlfn.XLOOKUP(Table22[[#This Row],[Unique Barcode]],$N$5:$N$33,$P$5:$P$33)</f>
        <v>Cable</v>
      </c>
      <c r="J1029" t="s">
        <v>2554</v>
      </c>
      <c r="K1029">
        <v>1</v>
      </c>
    </row>
    <row r="1030" spans="1:11" x14ac:dyDescent="0.2">
      <c r="A1030" s="1" t="d">
        <v>2023-01-19</v>
      </c>
      <c r="B1030">
        <v>-1</v>
      </c>
      <c r="C1030" t="s">
        <v>18</v>
      </c>
      <c r="D1030" t="str">
        <f>_xlfn.XLOOKUP(Table22[[#This Row],[Patron Group]],$S$5:$S$19,$T$5:$T$19)</f>
        <v>Undergraduate</v>
      </c>
      <c r="E1030" s="1" t="d">
        <v>2023-02-02</v>
      </c>
      <c r="F1030" t="s">
        <v>551</v>
      </c>
      <c r="G1030" t="s">
        <v>2491</v>
      </c>
      <c r="H1030" t="str">
        <f>_xlfn.XLOOKUP(Table22[[#This Row],[Unique Barcode]],$N$5:$N$33,$O$5:$O$33)</f>
        <v>HP Laptop</v>
      </c>
      <c r="I1030" t="str">
        <f>_xlfn.XLOOKUP(Table22[[#This Row],[Unique Barcode]],$N$5:$N$33,$P$5:$P$33)</f>
        <v>Device</v>
      </c>
      <c r="J1030" t="s">
        <v>2556</v>
      </c>
      <c r="K1030">
        <v>1</v>
      </c>
    </row>
    <row r="1031" spans="1:11" x14ac:dyDescent="0.2">
      <c r="A1031" s="1" t="d">
        <v>2023-01-19</v>
      </c>
      <c r="B1031">
        <v>-1</v>
      </c>
      <c r="C1031" t="s">
        <v>18</v>
      </c>
      <c r="D1031" t="str">
        <f>_xlfn.XLOOKUP(Table22[[#This Row],[Patron Group]],$S$5:$S$19,$T$5:$T$19)</f>
        <v>Undergraduate</v>
      </c>
      <c r="E1031" s="1" t="d">
        <v>2023-01-26</v>
      </c>
      <c r="F1031" t="s">
        <v>122</v>
      </c>
      <c r="G1031" t="s">
        <v>2489</v>
      </c>
      <c r="H1031" t="str">
        <f>_xlfn.XLOOKUP(Table22[[#This Row],[Unique Barcode]],$N$5:$N$33,$O$5:$O$33)</f>
        <v>ChromeBook</v>
      </c>
      <c r="I1031" t="str">
        <f>_xlfn.XLOOKUP(Table22[[#This Row],[Unique Barcode]],$N$5:$N$33,$P$5:$P$33)</f>
        <v>Device</v>
      </c>
      <c r="J1031" t="s">
        <v>2640</v>
      </c>
      <c r="K1031">
        <v>1</v>
      </c>
    </row>
    <row r="1032" spans="1:11" x14ac:dyDescent="0.2">
      <c r="A1032" s="1" t="d">
        <v>2023-01-19</v>
      </c>
      <c r="B1032">
        <v>-1</v>
      </c>
      <c r="C1032" t="s">
        <v>13</v>
      </c>
      <c r="D1032" t="str">
        <f>_xlfn.XLOOKUP(Table22[[#This Row],[Patron Group]],$S$5:$S$19,$T$5:$T$19)</f>
        <v>Graduate</v>
      </c>
      <c r="E1032" s="1" t="d">
        <v>2023-01-26</v>
      </c>
      <c r="F1032" t="s">
        <v>1203</v>
      </c>
      <c r="G1032" t="s">
        <v>2490</v>
      </c>
      <c r="H1032" t="str">
        <f>_xlfn.XLOOKUP(Table22[[#This Row],[Unique Barcode]],$N$5:$N$33,$O$5:$O$33)</f>
        <v>MacBook</v>
      </c>
      <c r="I1032" t="str">
        <f>_xlfn.XLOOKUP(Table22[[#This Row],[Unique Barcode]],$N$5:$N$33,$P$5:$P$33)</f>
        <v>Device</v>
      </c>
      <c r="J1032" t="s">
        <v>2556</v>
      </c>
      <c r="K1032">
        <v>1</v>
      </c>
    </row>
    <row r="1033" spans="1:11" x14ac:dyDescent="0.2">
      <c r="A1033" s="1" t="d">
        <v>2023-01-19</v>
      </c>
      <c r="B1033">
        <v>-1</v>
      </c>
      <c r="C1033" t="s">
        <v>13</v>
      </c>
      <c r="D1033" t="str">
        <f>_xlfn.XLOOKUP(Table22[[#This Row],[Patron Group]],$S$5:$S$19,$T$5:$T$19)</f>
        <v>Graduate</v>
      </c>
      <c r="E1033" s="1" t="d">
        <v>2023-02-02</v>
      </c>
      <c r="F1033" t="s">
        <v>1205</v>
      </c>
      <c r="G1033" t="s">
        <v>2528</v>
      </c>
      <c r="H1033" t="str">
        <f>_xlfn.XLOOKUP(Table22[[#This Row],[Unique Barcode]],$N$5:$N$33,$O$5:$O$33)</f>
        <v>MacBook</v>
      </c>
      <c r="I1033" t="str">
        <f>_xlfn.XLOOKUP(Table22[[#This Row],[Unique Barcode]],$N$5:$N$33,$P$5:$P$33)</f>
        <v>Device</v>
      </c>
      <c r="J1033" t="s">
        <v>2556</v>
      </c>
      <c r="K1033">
        <v>1</v>
      </c>
    </row>
    <row r="1034" spans="1:11" x14ac:dyDescent="0.2">
      <c r="A1034" s="1" t="d">
        <v>2023-01-19</v>
      </c>
      <c r="B1034">
        <v>-1</v>
      </c>
      <c r="C1034" t="s">
        <v>18</v>
      </c>
      <c r="D1034" t="str">
        <f>_xlfn.XLOOKUP(Table22[[#This Row],[Patron Group]],$S$5:$S$19,$T$5:$T$19)</f>
        <v>Undergraduate</v>
      </c>
      <c r="E1034" s="1" t="d">
        <v>2023-01-26</v>
      </c>
      <c r="F1034" t="s">
        <v>1206</v>
      </c>
      <c r="G1034" t="s">
        <v>2528</v>
      </c>
      <c r="H1034" t="str">
        <f>_xlfn.XLOOKUP(Table22[[#This Row],[Unique Barcode]],$N$5:$N$33,$O$5:$O$33)</f>
        <v>MacBook</v>
      </c>
      <c r="I1034" t="str">
        <f>_xlfn.XLOOKUP(Table22[[#This Row],[Unique Barcode]],$N$5:$N$33,$P$5:$P$33)</f>
        <v>Device</v>
      </c>
      <c r="J1034" t="s">
        <v>2556</v>
      </c>
      <c r="K1034">
        <v>1</v>
      </c>
    </row>
    <row r="1035" spans="1:11" x14ac:dyDescent="0.2">
      <c r="A1035" s="1" t="d">
        <v>2023-01-19</v>
      </c>
      <c r="B1035">
        <v>-1</v>
      </c>
      <c r="C1035" t="s">
        <v>18</v>
      </c>
      <c r="D1035" t="str">
        <f>_xlfn.XLOOKUP(Table22[[#This Row],[Patron Group]],$S$5:$S$19,$T$5:$T$19)</f>
        <v>Undergraduate</v>
      </c>
      <c r="E1035" s="1" t="d">
        <v>2023-02-02</v>
      </c>
      <c r="F1035" t="s">
        <v>941</v>
      </c>
      <c r="G1035" t="s">
        <v>2490</v>
      </c>
      <c r="H1035" t="str">
        <f>_xlfn.XLOOKUP(Table22[[#This Row],[Unique Barcode]],$N$5:$N$33,$O$5:$O$33)</f>
        <v>MacBook</v>
      </c>
      <c r="I1035" t="str">
        <f>_xlfn.XLOOKUP(Table22[[#This Row],[Unique Barcode]],$N$5:$N$33,$P$5:$P$33)</f>
        <v>Device</v>
      </c>
      <c r="J1035" t="s">
        <v>2556</v>
      </c>
      <c r="K1035">
        <v>1</v>
      </c>
    </row>
    <row r="1036" spans="1:11" x14ac:dyDescent="0.2">
      <c r="A1036" s="1" t="d">
        <v>2023-01-19</v>
      </c>
      <c r="B1036">
        <v>-1</v>
      </c>
      <c r="C1036" t="s">
        <v>18</v>
      </c>
      <c r="D1036" t="str">
        <f>_xlfn.XLOOKUP(Table22[[#This Row],[Patron Group]],$S$5:$S$19,$T$5:$T$19)</f>
        <v>Undergraduate</v>
      </c>
      <c r="E1036" s="1" t="d">
        <v>2023-01-26</v>
      </c>
      <c r="F1036" t="s">
        <v>1208</v>
      </c>
      <c r="G1036" t="s">
        <v>2528</v>
      </c>
      <c r="H1036" t="str">
        <f>_xlfn.XLOOKUP(Table22[[#This Row],[Unique Barcode]],$N$5:$N$33,$O$5:$O$33)</f>
        <v>MacBook</v>
      </c>
      <c r="I1036" t="str">
        <f>_xlfn.XLOOKUP(Table22[[#This Row],[Unique Barcode]],$N$5:$N$33,$P$5:$P$33)</f>
        <v>Device</v>
      </c>
      <c r="J1036" t="s">
        <v>2556</v>
      </c>
      <c r="K1036">
        <v>1</v>
      </c>
    </row>
    <row r="1037" spans="1:11" x14ac:dyDescent="0.2">
      <c r="A1037" s="1" t="d">
        <v>2023-01-19</v>
      </c>
      <c r="B1037">
        <v>-1</v>
      </c>
      <c r="C1037" t="s">
        <v>18</v>
      </c>
      <c r="D1037" t="str">
        <f>_xlfn.XLOOKUP(Table22[[#This Row],[Patron Group]],$S$5:$S$19,$T$5:$T$19)</f>
        <v>Undergraduate</v>
      </c>
      <c r="E1037" s="1" t="d">
        <v>2023-01-19</v>
      </c>
      <c r="F1037" t="s">
        <v>1209</v>
      </c>
      <c r="G1037" t="s">
        <v>2496</v>
      </c>
      <c r="H1037" t="str">
        <f>_xlfn.XLOOKUP(Table22[[#This Row],[Unique Barcode]],$N$5:$N$33,$O$5:$O$33)</f>
        <v>IPHONE</v>
      </c>
      <c r="I1037" t="str">
        <f>_xlfn.XLOOKUP(Table22[[#This Row],[Unique Barcode]],$N$5:$N$33,$P$5:$P$33)</f>
        <v>Charger</v>
      </c>
      <c r="J1037" t="s">
        <v>3244</v>
      </c>
      <c r="K1037">
        <v>1</v>
      </c>
    </row>
    <row r="1038" spans="1:11" x14ac:dyDescent="0.2">
      <c r="A1038" s="1" t="d">
        <v>2023-01-19</v>
      </c>
      <c r="B1038">
        <v>-1</v>
      </c>
      <c r="C1038" t="s">
        <v>18</v>
      </c>
      <c r="D1038" t="str">
        <f>_xlfn.XLOOKUP(Table22[[#This Row],[Patron Group]],$S$5:$S$19,$T$5:$T$19)</f>
        <v>Undergraduate</v>
      </c>
      <c r="E1038" s="1" t="d">
        <v>2023-01-19</v>
      </c>
      <c r="F1038" t="s">
        <v>1211</v>
      </c>
      <c r="G1038" t="s">
        <v>2496</v>
      </c>
      <c r="H1038" t="str">
        <f>_xlfn.XLOOKUP(Table22[[#This Row],[Unique Barcode]],$N$5:$N$33,$O$5:$O$33)</f>
        <v>IPHONE</v>
      </c>
      <c r="I1038" t="str">
        <f>_xlfn.XLOOKUP(Table22[[#This Row],[Unique Barcode]],$N$5:$N$33,$P$5:$P$33)</f>
        <v>Charger</v>
      </c>
      <c r="J1038" t="s">
        <v>2580</v>
      </c>
      <c r="K1038">
        <v>1</v>
      </c>
    </row>
    <row r="1039" spans="1:11" x14ac:dyDescent="0.2">
      <c r="A1039" s="1" t="d">
        <v>2023-01-19</v>
      </c>
      <c r="B1039">
        <v>-1</v>
      </c>
      <c r="C1039" t="s">
        <v>18</v>
      </c>
      <c r="D1039" t="str">
        <f>_xlfn.XLOOKUP(Table22[[#This Row],[Patron Group]],$S$5:$S$19,$T$5:$T$19)</f>
        <v>Undergraduate</v>
      </c>
      <c r="E1039" s="1" t="d">
        <v>2023-01-19</v>
      </c>
      <c r="F1039" t="s">
        <v>488</v>
      </c>
      <c r="G1039" t="s">
        <v>2496</v>
      </c>
      <c r="H1039" t="str">
        <f>_xlfn.XLOOKUP(Table22[[#This Row],[Unique Barcode]],$N$5:$N$33,$O$5:$O$33)</f>
        <v>IPHONE</v>
      </c>
      <c r="I1039" t="str">
        <f>_xlfn.XLOOKUP(Table22[[#This Row],[Unique Barcode]],$N$5:$N$33,$P$5:$P$33)</f>
        <v>Charger</v>
      </c>
      <c r="J1039" t="s">
        <v>2640</v>
      </c>
      <c r="K1039">
        <v>1</v>
      </c>
    </row>
    <row r="1040" spans="1:11" x14ac:dyDescent="0.2">
      <c r="A1040" s="1" t="d">
        <v>2023-01-19</v>
      </c>
      <c r="B1040">
        <v>-1</v>
      </c>
      <c r="C1040" t="s">
        <v>18</v>
      </c>
      <c r="D1040" t="str">
        <f>_xlfn.XLOOKUP(Table22[[#This Row],[Patron Group]],$S$5:$S$19,$T$5:$T$19)</f>
        <v>Undergraduate</v>
      </c>
      <c r="E1040" s="1" t="d">
        <v>2023-01-19</v>
      </c>
      <c r="F1040" t="s">
        <v>673</v>
      </c>
      <c r="G1040" t="s">
        <v>2499</v>
      </c>
      <c r="H1040" t="str">
        <f>_xlfn.XLOOKUP(Table22[[#This Row],[Unique Barcode]],$N$5:$N$33,$O$5:$O$33)</f>
        <v>OMNI</v>
      </c>
      <c r="I1040" t="str">
        <f>_xlfn.XLOOKUP(Table22[[#This Row],[Unique Barcode]],$N$5:$N$33,$P$5:$P$33)</f>
        <v>Charger</v>
      </c>
      <c r="J1040" t="s">
        <v>2580</v>
      </c>
      <c r="K1040">
        <v>1</v>
      </c>
    </row>
    <row r="1041" spans="1:11" x14ac:dyDescent="0.2">
      <c r="A1041" s="1" t="d">
        <v>2023-01-19</v>
      </c>
      <c r="B1041">
        <v>-1</v>
      </c>
      <c r="C1041" t="s">
        <v>18</v>
      </c>
      <c r="D1041" t="str">
        <f>_xlfn.XLOOKUP(Table22[[#This Row],[Patron Group]],$S$5:$S$19,$T$5:$T$19)</f>
        <v>Undergraduate</v>
      </c>
      <c r="E1041" s="1" t="d">
        <v>2023-01-19</v>
      </c>
      <c r="F1041" t="s">
        <v>157</v>
      </c>
      <c r="G1041" t="s">
        <v>2495</v>
      </c>
      <c r="H1041" t="str">
        <f>_xlfn.XLOOKUP(Table22[[#This Row],[Unique Barcode]],$N$5:$N$33,$O$5:$O$33)</f>
        <v>WALLADPT</v>
      </c>
      <c r="I1041" t="str">
        <f>_xlfn.XLOOKUP(Table22[[#This Row],[Unique Barcode]],$N$5:$N$33,$P$5:$P$33)</f>
        <v>Charger</v>
      </c>
      <c r="J1041" t="s">
        <v>2556</v>
      </c>
      <c r="K1041">
        <v>1</v>
      </c>
    </row>
    <row r="1042" spans="1:11" x14ac:dyDescent="0.2">
      <c r="A1042" s="1" t="d">
        <v>2023-01-19</v>
      </c>
      <c r="B1042">
        <v>9405351780006530</v>
      </c>
      <c r="C1042" t="s">
        <v>13</v>
      </c>
      <c r="D1042" t="str">
        <f>_xlfn.XLOOKUP(Table22[[#This Row],[Patron Group]],$S$5:$S$19,$T$5:$T$19)</f>
        <v>Graduate</v>
      </c>
      <c r="E1042" s="1" t="d">
        <v>2023-02-02</v>
      </c>
      <c r="F1042" t="s">
        <v>1212</v>
      </c>
      <c r="G1042" t="s">
        <v>2530</v>
      </c>
      <c r="H1042" t="str">
        <f>_xlfn.XLOOKUP(Table22[[#This Row],[Unique Barcode]],$N$5:$N$33,$O$5:$O$33)</f>
        <v>iPad</v>
      </c>
      <c r="I1042" t="str">
        <f>_xlfn.XLOOKUP(Table22[[#This Row],[Unique Barcode]],$N$5:$N$33,$P$5:$P$33)</f>
        <v>Device</v>
      </c>
      <c r="J1042" t="s">
        <v>2556</v>
      </c>
      <c r="K1042">
        <v>1</v>
      </c>
    </row>
    <row r="1043" spans="1:11" x14ac:dyDescent="0.2">
      <c r="A1043" s="1" t="d">
        <v>2023-01-19</v>
      </c>
      <c r="B1043">
        <v>-1</v>
      </c>
      <c r="C1043" t="s">
        <v>13</v>
      </c>
      <c r="D1043" t="str">
        <f>_xlfn.XLOOKUP(Table22[[#This Row],[Patron Group]],$S$5:$S$19,$T$5:$T$19)</f>
        <v>Graduate</v>
      </c>
      <c r="E1043" s="1" t="d">
        <v>2023-01-19</v>
      </c>
      <c r="F1043" t="s">
        <v>626</v>
      </c>
      <c r="G1043" t="s">
        <v>2493</v>
      </c>
      <c r="H1043" t="str">
        <f>_xlfn.XLOOKUP(Table22[[#This Row],[Unique Barcode]],$N$5:$N$33,$O$5:$O$33)</f>
        <v>Headphones</v>
      </c>
      <c r="I1043" t="str">
        <f>_xlfn.XLOOKUP(Table22[[#This Row],[Unique Barcode]],$N$5:$N$33,$P$5:$P$33)</f>
        <v>Accessory</v>
      </c>
      <c r="J1043" t="s">
        <v>2556</v>
      </c>
      <c r="K1043">
        <v>1</v>
      </c>
    </row>
    <row r="1044" spans="1:11" x14ac:dyDescent="0.2">
      <c r="A1044" s="1" t="d">
        <v>2023-01-19</v>
      </c>
      <c r="B1044">
        <v>-1</v>
      </c>
      <c r="C1044" t="s">
        <v>18</v>
      </c>
      <c r="D1044" t="str">
        <f>_xlfn.XLOOKUP(Table22[[#This Row],[Patron Group]],$S$5:$S$19,$T$5:$T$19)</f>
        <v>Undergraduate</v>
      </c>
      <c r="E1044" s="1" t="d">
        <v>2023-01-19</v>
      </c>
      <c r="F1044" t="s">
        <v>129</v>
      </c>
      <c r="G1044" t="s">
        <v>2495</v>
      </c>
      <c r="H1044" t="str">
        <f>_xlfn.XLOOKUP(Table22[[#This Row],[Unique Barcode]],$N$5:$N$33,$O$5:$O$33)</f>
        <v>WALLADPT</v>
      </c>
      <c r="I1044" t="str">
        <f>_xlfn.XLOOKUP(Table22[[#This Row],[Unique Barcode]],$N$5:$N$33,$P$5:$P$33)</f>
        <v>Charger</v>
      </c>
      <c r="J1044" t="s">
        <v>2556</v>
      </c>
      <c r="K1044">
        <v>1</v>
      </c>
    </row>
    <row r="1045" spans="1:11" x14ac:dyDescent="0.2">
      <c r="A1045" s="1" t="d">
        <v>2023-01-19</v>
      </c>
      <c r="B1045">
        <v>-1</v>
      </c>
      <c r="C1045" t="s">
        <v>18</v>
      </c>
      <c r="D1045" t="str">
        <f>_xlfn.XLOOKUP(Table22[[#This Row],[Patron Group]],$S$5:$S$19,$T$5:$T$19)</f>
        <v>Undergraduate</v>
      </c>
      <c r="E1045" s="1" t="d">
        <v>2023-01-19</v>
      </c>
      <c r="F1045" t="s">
        <v>96</v>
      </c>
      <c r="G1045" t="s">
        <v>2496</v>
      </c>
      <c r="H1045" t="str">
        <f>_xlfn.XLOOKUP(Table22[[#This Row],[Unique Barcode]],$N$5:$N$33,$O$5:$O$33)</f>
        <v>IPHONE</v>
      </c>
      <c r="I1045" t="str">
        <f>_xlfn.XLOOKUP(Table22[[#This Row],[Unique Barcode]],$N$5:$N$33,$P$5:$P$33)</f>
        <v>Charger</v>
      </c>
      <c r="J1045" t="s">
        <v>2556</v>
      </c>
      <c r="K1045">
        <v>1</v>
      </c>
    </row>
    <row r="1046" spans="1:11" x14ac:dyDescent="0.2">
      <c r="A1046" s="1" t="d">
        <v>2023-01-19</v>
      </c>
      <c r="B1046">
        <v>-1</v>
      </c>
      <c r="C1046" t="s">
        <v>13</v>
      </c>
      <c r="D1046" t="str">
        <f>_xlfn.XLOOKUP(Table22[[#This Row],[Patron Group]],$S$5:$S$19,$T$5:$T$19)</f>
        <v>Graduate</v>
      </c>
      <c r="E1046" s="1" t="d">
        <v>2023-01-19</v>
      </c>
      <c r="F1046" t="s">
        <v>629</v>
      </c>
      <c r="G1046" t="s">
        <v>2495</v>
      </c>
      <c r="H1046" t="str">
        <f>_xlfn.XLOOKUP(Table22[[#This Row],[Unique Barcode]],$N$5:$N$33,$O$5:$O$33)</f>
        <v>WALLADPT</v>
      </c>
      <c r="I1046" t="str">
        <f>_xlfn.XLOOKUP(Table22[[#This Row],[Unique Barcode]],$N$5:$N$33,$P$5:$P$33)</f>
        <v>Charger</v>
      </c>
      <c r="J1046" t="s">
        <v>2556</v>
      </c>
      <c r="K1046">
        <v>1</v>
      </c>
    </row>
    <row r="1047" spans="1:11" x14ac:dyDescent="0.2">
      <c r="A1047" s="1" t="d">
        <v>2023-01-19</v>
      </c>
      <c r="B1047">
        <v>-1</v>
      </c>
      <c r="C1047" t="s">
        <v>13</v>
      </c>
      <c r="D1047" t="str">
        <f>_xlfn.XLOOKUP(Table22[[#This Row],[Patron Group]],$S$5:$S$19,$T$5:$T$19)</f>
        <v>Graduate</v>
      </c>
      <c r="E1047" s="1" t="d">
        <v>2023-01-19</v>
      </c>
      <c r="F1047" t="s">
        <v>158</v>
      </c>
      <c r="G1047" t="s">
        <v>2496</v>
      </c>
      <c r="H1047" t="str">
        <f>_xlfn.XLOOKUP(Table22[[#This Row],[Unique Barcode]],$N$5:$N$33,$O$5:$O$33)</f>
        <v>IPHONE</v>
      </c>
      <c r="I1047" t="str">
        <f>_xlfn.XLOOKUP(Table22[[#This Row],[Unique Barcode]],$N$5:$N$33,$P$5:$P$33)</f>
        <v>Charger</v>
      </c>
      <c r="J1047" t="s">
        <v>2556</v>
      </c>
      <c r="K1047">
        <v>1</v>
      </c>
    </row>
    <row r="1048" spans="1:11" x14ac:dyDescent="0.2">
      <c r="A1048" s="1" t="d">
        <v>2023-01-19</v>
      </c>
      <c r="B1048">
        <v>-1</v>
      </c>
      <c r="C1048" t="s">
        <v>18</v>
      </c>
      <c r="D1048" t="str">
        <f>_xlfn.XLOOKUP(Table22[[#This Row],[Patron Group]],$S$5:$S$19,$T$5:$T$19)</f>
        <v>Undergraduate</v>
      </c>
      <c r="E1048" s="1" t="d">
        <v>2023-01-26</v>
      </c>
      <c r="F1048" t="s">
        <v>1213</v>
      </c>
      <c r="G1048" t="s">
        <v>2490</v>
      </c>
      <c r="H1048" t="str">
        <f>_xlfn.XLOOKUP(Table22[[#This Row],[Unique Barcode]],$N$5:$N$33,$O$5:$O$33)</f>
        <v>MacBook</v>
      </c>
      <c r="I1048" t="str">
        <f>_xlfn.XLOOKUP(Table22[[#This Row],[Unique Barcode]],$N$5:$N$33,$P$5:$P$33)</f>
        <v>Device</v>
      </c>
      <c r="J1048" t="s">
        <v>2556</v>
      </c>
      <c r="K1048">
        <v>1</v>
      </c>
    </row>
    <row r="1049" spans="1:11" x14ac:dyDescent="0.2">
      <c r="A1049" s="1" t="d">
        <v>2023-01-19</v>
      </c>
      <c r="B1049">
        <v>-1</v>
      </c>
      <c r="C1049" t="s">
        <v>18</v>
      </c>
      <c r="D1049" t="str">
        <f>_xlfn.XLOOKUP(Table22[[#This Row],[Patron Group]],$S$5:$S$19,$T$5:$T$19)</f>
        <v>Undergraduate</v>
      </c>
      <c r="E1049" s="1" t="d">
        <v>2023-01-19</v>
      </c>
      <c r="F1049" t="s">
        <v>95</v>
      </c>
      <c r="G1049" t="s">
        <v>2495</v>
      </c>
      <c r="H1049" t="str">
        <f>_xlfn.XLOOKUP(Table22[[#This Row],[Unique Barcode]],$N$5:$N$33,$O$5:$O$33)</f>
        <v>WALLADPT</v>
      </c>
      <c r="I1049" t="str">
        <f>_xlfn.XLOOKUP(Table22[[#This Row],[Unique Barcode]],$N$5:$N$33,$P$5:$P$33)</f>
        <v>Charger</v>
      </c>
      <c r="J1049" t="s">
        <v>2556</v>
      </c>
      <c r="K1049">
        <v>1</v>
      </c>
    </row>
    <row r="1050" spans="1:11" x14ac:dyDescent="0.2">
      <c r="A1050" s="1" t="d">
        <v>2023-01-19</v>
      </c>
      <c r="B1050">
        <v>-1</v>
      </c>
      <c r="C1050" t="s">
        <v>18</v>
      </c>
      <c r="D1050" t="str">
        <f>_xlfn.XLOOKUP(Table22[[#This Row],[Patron Group]],$S$5:$S$19,$T$5:$T$19)</f>
        <v>Undergraduate</v>
      </c>
      <c r="E1050" s="1" t="d">
        <v>2023-01-19</v>
      </c>
      <c r="F1050" t="s">
        <v>624</v>
      </c>
      <c r="G1050" t="s">
        <v>2496</v>
      </c>
      <c r="H1050" t="str">
        <f>_xlfn.XLOOKUP(Table22[[#This Row],[Unique Barcode]],$N$5:$N$33,$O$5:$O$33)</f>
        <v>IPHONE</v>
      </c>
      <c r="I1050" t="str">
        <f>_xlfn.XLOOKUP(Table22[[#This Row],[Unique Barcode]],$N$5:$N$33,$P$5:$P$33)</f>
        <v>Charger</v>
      </c>
      <c r="J1050" t="s">
        <v>2556</v>
      </c>
      <c r="K1050">
        <v>1</v>
      </c>
    </row>
    <row r="1051" spans="1:11" x14ac:dyDescent="0.2">
      <c r="A1051" s="1" t="d">
        <v>2023-01-19</v>
      </c>
      <c r="B1051">
        <v>-1</v>
      </c>
      <c r="C1051" t="s">
        <v>13</v>
      </c>
      <c r="D1051" t="str">
        <f>_xlfn.XLOOKUP(Table22[[#This Row],[Patron Group]],$S$5:$S$19,$T$5:$T$19)</f>
        <v>Graduate</v>
      </c>
      <c r="E1051" s="1" t="d">
        <v>2023-01-26</v>
      </c>
      <c r="F1051" t="s">
        <v>875</v>
      </c>
      <c r="G1051" t="s">
        <v>2489</v>
      </c>
      <c r="H1051" t="str">
        <f>_xlfn.XLOOKUP(Table22[[#This Row],[Unique Barcode]],$N$5:$N$33,$O$5:$O$33)</f>
        <v>ChromeBook</v>
      </c>
      <c r="I1051" t="str">
        <f>_xlfn.XLOOKUP(Table22[[#This Row],[Unique Barcode]],$N$5:$N$33,$P$5:$P$33)</f>
        <v>Device</v>
      </c>
      <c r="J1051" t="s">
        <v>2554</v>
      </c>
      <c r="K1051">
        <v>1</v>
      </c>
    </row>
    <row r="1052" spans="1:11" x14ac:dyDescent="0.2">
      <c r="A1052" s="1" t="d">
        <v>2023-01-19</v>
      </c>
      <c r="B1052">
        <v>-1</v>
      </c>
      <c r="C1052" t="s">
        <v>18</v>
      </c>
      <c r="D1052" t="str">
        <f>_xlfn.XLOOKUP(Table22[[#This Row],[Patron Group]],$S$5:$S$19,$T$5:$T$19)</f>
        <v>Undergraduate</v>
      </c>
      <c r="E1052" s="1" t="d">
        <v>2023-01-19</v>
      </c>
      <c r="F1052" t="s">
        <v>657</v>
      </c>
      <c r="G1052" t="s">
        <v>2495</v>
      </c>
      <c r="H1052" t="str">
        <f>_xlfn.XLOOKUP(Table22[[#This Row],[Unique Barcode]],$N$5:$N$33,$O$5:$O$33)</f>
        <v>WALLADPT</v>
      </c>
      <c r="I1052" t="str">
        <f>_xlfn.XLOOKUP(Table22[[#This Row],[Unique Barcode]],$N$5:$N$33,$P$5:$P$33)</f>
        <v>Charger</v>
      </c>
      <c r="J1052" t="s">
        <v>2556</v>
      </c>
      <c r="K1052">
        <v>1</v>
      </c>
    </row>
    <row r="1053" spans="1:11" x14ac:dyDescent="0.2">
      <c r="A1053" s="1" t="d">
        <v>2023-01-19</v>
      </c>
      <c r="B1053">
        <v>-1</v>
      </c>
      <c r="C1053" t="s">
        <v>18</v>
      </c>
      <c r="D1053" t="str">
        <f>_xlfn.XLOOKUP(Table22[[#This Row],[Patron Group]],$S$5:$S$19,$T$5:$T$19)</f>
        <v>Undergraduate</v>
      </c>
      <c r="E1053" s="1" t="d">
        <v>2023-01-19</v>
      </c>
      <c r="F1053" t="s">
        <v>435</v>
      </c>
      <c r="G1053" t="s">
        <v>2496</v>
      </c>
      <c r="H1053" t="str">
        <f>_xlfn.XLOOKUP(Table22[[#This Row],[Unique Barcode]],$N$5:$N$33,$O$5:$O$33)</f>
        <v>IPHONE</v>
      </c>
      <c r="I1053" t="str">
        <f>_xlfn.XLOOKUP(Table22[[#This Row],[Unique Barcode]],$N$5:$N$33,$P$5:$P$33)</f>
        <v>Charger</v>
      </c>
      <c r="J1053" t="s">
        <v>2556</v>
      </c>
      <c r="K1053">
        <v>1</v>
      </c>
    </row>
    <row r="1054" spans="1:11" x14ac:dyDescent="0.2">
      <c r="A1054" s="1" t="d">
        <v>2023-01-19</v>
      </c>
      <c r="B1054">
        <v>-1</v>
      </c>
      <c r="C1054" t="s">
        <v>18</v>
      </c>
      <c r="D1054" t="str">
        <f>_xlfn.XLOOKUP(Table22[[#This Row],[Patron Group]],$S$5:$S$19,$T$5:$T$19)</f>
        <v>Undergraduate</v>
      </c>
      <c r="E1054" s="1" t="d">
        <v>2023-01-19</v>
      </c>
      <c r="F1054" t="s">
        <v>1036</v>
      </c>
      <c r="G1054" t="s">
        <v>2496</v>
      </c>
      <c r="H1054" t="str">
        <f>_xlfn.XLOOKUP(Table22[[#This Row],[Unique Barcode]],$N$5:$N$33,$O$5:$O$33)</f>
        <v>IPHONE</v>
      </c>
      <c r="I1054" t="str">
        <f>_xlfn.XLOOKUP(Table22[[#This Row],[Unique Barcode]],$N$5:$N$33,$P$5:$P$33)</f>
        <v>Charger</v>
      </c>
      <c r="J1054" t="s">
        <v>2556</v>
      </c>
      <c r="K1054">
        <v>1</v>
      </c>
    </row>
    <row r="1055" spans="1:11" x14ac:dyDescent="0.2">
      <c r="A1055" s="1" t="d">
        <v>2023-01-19</v>
      </c>
      <c r="B1055">
        <v>-1</v>
      </c>
      <c r="C1055" t="s">
        <v>18</v>
      </c>
      <c r="D1055" t="str">
        <f>_xlfn.XLOOKUP(Table22[[#This Row],[Patron Group]],$S$5:$S$19,$T$5:$T$19)</f>
        <v>Undergraduate</v>
      </c>
      <c r="E1055" s="1" t="d">
        <v>2023-01-19</v>
      </c>
      <c r="F1055" t="s">
        <v>1035</v>
      </c>
      <c r="G1055" t="s">
        <v>2495</v>
      </c>
      <c r="H1055" t="str">
        <f>_xlfn.XLOOKUP(Table22[[#This Row],[Unique Barcode]],$N$5:$N$33,$O$5:$O$33)</f>
        <v>WALLADPT</v>
      </c>
      <c r="I1055" t="str">
        <f>_xlfn.XLOOKUP(Table22[[#This Row],[Unique Barcode]],$N$5:$N$33,$P$5:$P$33)</f>
        <v>Charger</v>
      </c>
      <c r="J1055" t="s">
        <v>2556</v>
      </c>
      <c r="K1055">
        <v>1</v>
      </c>
    </row>
    <row r="1056" spans="1:11" x14ac:dyDescent="0.2">
      <c r="A1056" s="1" t="d">
        <v>2023-01-19</v>
      </c>
      <c r="B1056">
        <v>-1</v>
      </c>
      <c r="C1056" t="s">
        <v>18</v>
      </c>
      <c r="D1056" t="str">
        <f>_xlfn.XLOOKUP(Table22[[#This Row],[Patron Group]],$S$5:$S$19,$T$5:$T$19)</f>
        <v>Undergraduate</v>
      </c>
      <c r="E1056" s="1" t="d">
        <v>2023-01-19</v>
      </c>
      <c r="F1056" t="s">
        <v>797</v>
      </c>
      <c r="G1056" t="s">
        <v>2496</v>
      </c>
      <c r="H1056" t="str">
        <f>_xlfn.XLOOKUP(Table22[[#This Row],[Unique Barcode]],$N$5:$N$33,$O$5:$O$33)</f>
        <v>IPHONE</v>
      </c>
      <c r="I1056" t="str">
        <f>_xlfn.XLOOKUP(Table22[[#This Row],[Unique Barcode]],$N$5:$N$33,$P$5:$P$33)</f>
        <v>Charger</v>
      </c>
      <c r="J1056" t="s">
        <v>2575</v>
      </c>
      <c r="K1056">
        <v>1</v>
      </c>
    </row>
    <row r="1057" spans="1:11" x14ac:dyDescent="0.2">
      <c r="A1057" s="1" t="d">
        <v>2023-01-19</v>
      </c>
      <c r="B1057">
        <v>-1</v>
      </c>
      <c r="C1057" t="s">
        <v>18</v>
      </c>
      <c r="D1057" t="str">
        <f>_xlfn.XLOOKUP(Table22[[#This Row],[Patron Group]],$S$5:$S$19,$T$5:$T$19)</f>
        <v>Undergraduate</v>
      </c>
      <c r="E1057" s="1" t="d">
        <v>2023-01-19</v>
      </c>
      <c r="F1057" t="s">
        <v>795</v>
      </c>
      <c r="G1057" t="s">
        <v>2495</v>
      </c>
      <c r="H1057" t="str">
        <f>_xlfn.XLOOKUP(Table22[[#This Row],[Unique Barcode]],$N$5:$N$33,$O$5:$O$33)</f>
        <v>WALLADPT</v>
      </c>
      <c r="I1057" t="str">
        <f>_xlfn.XLOOKUP(Table22[[#This Row],[Unique Barcode]],$N$5:$N$33,$P$5:$P$33)</f>
        <v>Charger</v>
      </c>
      <c r="J1057" t="s">
        <v>2575</v>
      </c>
      <c r="K1057">
        <v>1</v>
      </c>
    </row>
    <row r="1058" spans="1:11" x14ac:dyDescent="0.2">
      <c r="A1058" s="1" t="d">
        <v>2023-01-19</v>
      </c>
      <c r="B1058">
        <v>-1</v>
      </c>
      <c r="C1058" t="s">
        <v>18</v>
      </c>
      <c r="D1058" t="str">
        <f>_xlfn.XLOOKUP(Table22[[#This Row],[Patron Group]],$S$5:$S$19,$T$5:$T$19)</f>
        <v>Undergraduate</v>
      </c>
      <c r="E1058" s="1" t="d">
        <v>2023-01-19</v>
      </c>
      <c r="F1058" t="s">
        <v>225</v>
      </c>
      <c r="G1058" t="s">
        <v>2496</v>
      </c>
      <c r="H1058" t="str">
        <f>_xlfn.XLOOKUP(Table22[[#This Row],[Unique Barcode]],$N$5:$N$33,$O$5:$O$33)</f>
        <v>IPHONE</v>
      </c>
      <c r="I1058" t="str">
        <f>_xlfn.XLOOKUP(Table22[[#This Row],[Unique Barcode]],$N$5:$N$33,$P$5:$P$33)</f>
        <v>Charger</v>
      </c>
      <c r="J1058" t="s">
        <v>2556</v>
      </c>
      <c r="K1058">
        <v>1</v>
      </c>
    </row>
    <row r="1059" spans="1:11" x14ac:dyDescent="0.2">
      <c r="A1059" s="1" t="d">
        <v>2023-01-19</v>
      </c>
      <c r="B1059">
        <v>-1</v>
      </c>
      <c r="C1059" t="s">
        <v>18</v>
      </c>
      <c r="D1059" t="str">
        <f>_xlfn.XLOOKUP(Table22[[#This Row],[Patron Group]],$S$5:$S$19,$T$5:$T$19)</f>
        <v>Undergraduate</v>
      </c>
      <c r="E1059" s="1" t="d">
        <v>2023-01-19</v>
      </c>
      <c r="F1059" t="s">
        <v>96</v>
      </c>
      <c r="G1059" t="s">
        <v>2496</v>
      </c>
      <c r="H1059" t="str">
        <f>_xlfn.XLOOKUP(Table22[[#This Row],[Unique Barcode]],$N$5:$N$33,$O$5:$O$33)</f>
        <v>IPHONE</v>
      </c>
      <c r="I1059" t="str">
        <f>_xlfn.XLOOKUP(Table22[[#This Row],[Unique Barcode]],$N$5:$N$33,$P$5:$P$33)</f>
        <v>Charger</v>
      </c>
      <c r="J1059" t="s">
        <v>2556</v>
      </c>
      <c r="K1059">
        <v>1</v>
      </c>
    </row>
    <row r="1060" spans="1:11" x14ac:dyDescent="0.2">
      <c r="A1060" s="1" t="d">
        <v>2023-01-19</v>
      </c>
      <c r="B1060">
        <v>-1</v>
      </c>
      <c r="C1060" t="s">
        <v>18</v>
      </c>
      <c r="D1060" t="str">
        <f>_xlfn.XLOOKUP(Table22[[#This Row],[Patron Group]],$S$5:$S$19,$T$5:$T$19)</f>
        <v>Undergraduate</v>
      </c>
      <c r="E1060" s="1" t="d">
        <v>2023-01-19</v>
      </c>
      <c r="F1060" t="s">
        <v>129</v>
      </c>
      <c r="G1060" t="s">
        <v>2495</v>
      </c>
      <c r="H1060" t="str">
        <f>_xlfn.XLOOKUP(Table22[[#This Row],[Unique Barcode]],$N$5:$N$33,$O$5:$O$33)</f>
        <v>WALLADPT</v>
      </c>
      <c r="I1060" t="str">
        <f>_xlfn.XLOOKUP(Table22[[#This Row],[Unique Barcode]],$N$5:$N$33,$P$5:$P$33)</f>
        <v>Charger</v>
      </c>
      <c r="J1060" t="s">
        <v>2556</v>
      </c>
      <c r="K1060">
        <v>1</v>
      </c>
    </row>
    <row r="1061" spans="1:11" x14ac:dyDescent="0.2">
      <c r="A1061" s="1" t="d">
        <v>2023-01-19</v>
      </c>
      <c r="B1061">
        <v>-1</v>
      </c>
      <c r="C1061" t="s">
        <v>18</v>
      </c>
      <c r="D1061" t="str">
        <f>_xlfn.XLOOKUP(Table22[[#This Row],[Patron Group]],$S$5:$S$19,$T$5:$T$19)</f>
        <v>Undergraduate</v>
      </c>
      <c r="E1061" s="1" t="d">
        <v>2023-01-19</v>
      </c>
      <c r="F1061" t="s">
        <v>1042</v>
      </c>
      <c r="G1061" t="s">
        <v>2495</v>
      </c>
      <c r="H1061" t="str">
        <f>_xlfn.XLOOKUP(Table22[[#This Row],[Unique Barcode]],$N$5:$N$33,$O$5:$O$33)</f>
        <v>WALLADPT</v>
      </c>
      <c r="I1061" t="str">
        <f>_xlfn.XLOOKUP(Table22[[#This Row],[Unique Barcode]],$N$5:$N$33,$P$5:$P$33)</f>
        <v>Charger</v>
      </c>
      <c r="J1061" t="s">
        <v>2556</v>
      </c>
      <c r="K1061">
        <v>1</v>
      </c>
    </row>
    <row r="1062" spans="1:11" x14ac:dyDescent="0.2">
      <c r="A1062" s="1" t="d">
        <v>2023-01-19</v>
      </c>
      <c r="B1062">
        <v>-1</v>
      </c>
      <c r="C1062" t="s">
        <v>18</v>
      </c>
      <c r="D1062" t="str">
        <f>_xlfn.XLOOKUP(Table22[[#This Row],[Patron Group]],$S$5:$S$19,$T$5:$T$19)</f>
        <v>Undergraduate</v>
      </c>
      <c r="E1062" s="1" t="d">
        <v>2023-01-19</v>
      </c>
      <c r="F1062" t="s">
        <v>1006</v>
      </c>
      <c r="G1062" t="s">
        <v>2496</v>
      </c>
      <c r="H1062" t="str">
        <f>_xlfn.XLOOKUP(Table22[[#This Row],[Unique Barcode]],$N$5:$N$33,$O$5:$O$33)</f>
        <v>IPHONE</v>
      </c>
      <c r="I1062" t="str">
        <f>_xlfn.XLOOKUP(Table22[[#This Row],[Unique Barcode]],$N$5:$N$33,$P$5:$P$33)</f>
        <v>Charger</v>
      </c>
      <c r="J1062" t="s">
        <v>2556</v>
      </c>
      <c r="K1062">
        <v>1</v>
      </c>
    </row>
    <row r="1063" spans="1:11" x14ac:dyDescent="0.2">
      <c r="A1063" s="1" t="d">
        <v>2023-01-19</v>
      </c>
      <c r="B1063">
        <v>-1</v>
      </c>
      <c r="C1063" t="s">
        <v>18</v>
      </c>
      <c r="D1063" t="str">
        <f>_xlfn.XLOOKUP(Table22[[#This Row],[Patron Group]],$S$5:$S$19,$T$5:$T$19)</f>
        <v>Undergraduate</v>
      </c>
      <c r="E1063" s="1" t="d">
        <v>2023-01-19</v>
      </c>
      <c r="F1063" t="s">
        <v>339</v>
      </c>
      <c r="G1063" t="s">
        <v>2492</v>
      </c>
      <c r="H1063" t="str">
        <f>_xlfn.XLOOKUP(Table22[[#This Row],[Unique Barcode]],$N$5:$N$33,$O$5:$O$33)</f>
        <v>MACUSBC</v>
      </c>
      <c r="I1063" t="str">
        <f>_xlfn.XLOOKUP(Table22[[#This Row],[Unique Barcode]],$N$5:$N$33,$P$5:$P$33)</f>
        <v>Charger</v>
      </c>
      <c r="J1063" t="s">
        <v>2556</v>
      </c>
      <c r="K1063">
        <v>1</v>
      </c>
    </row>
    <row r="1064" spans="1:11" x14ac:dyDescent="0.2">
      <c r="A1064" s="1" t="d">
        <v>2023-01-19</v>
      </c>
      <c r="B1064">
        <v>-1</v>
      </c>
      <c r="C1064" t="s">
        <v>18</v>
      </c>
      <c r="D1064" t="str">
        <f>_xlfn.XLOOKUP(Table22[[#This Row],[Patron Group]],$S$5:$S$19,$T$5:$T$19)</f>
        <v>Undergraduate</v>
      </c>
      <c r="E1064" s="1" t="d">
        <v>2023-01-19</v>
      </c>
      <c r="F1064" t="s">
        <v>95</v>
      </c>
      <c r="G1064" t="s">
        <v>2495</v>
      </c>
      <c r="H1064" t="str">
        <f>_xlfn.XLOOKUP(Table22[[#This Row],[Unique Barcode]],$N$5:$N$33,$O$5:$O$33)</f>
        <v>WALLADPT</v>
      </c>
      <c r="I1064" t="str">
        <f>_xlfn.XLOOKUP(Table22[[#This Row],[Unique Barcode]],$N$5:$N$33,$P$5:$P$33)</f>
        <v>Charger</v>
      </c>
      <c r="J1064" t="s">
        <v>2556</v>
      </c>
      <c r="K1064">
        <v>1</v>
      </c>
    </row>
    <row r="1065" spans="1:11" x14ac:dyDescent="0.2">
      <c r="A1065" s="1" t="d">
        <v>2023-01-19</v>
      </c>
      <c r="B1065">
        <v>-1</v>
      </c>
      <c r="C1065" t="s">
        <v>18</v>
      </c>
      <c r="D1065" t="str">
        <f>_xlfn.XLOOKUP(Table22[[#This Row],[Patron Group]],$S$5:$S$19,$T$5:$T$19)</f>
        <v>Undergraduate</v>
      </c>
      <c r="E1065" s="1" t="d">
        <v>2023-01-19</v>
      </c>
      <c r="F1065" t="s">
        <v>257</v>
      </c>
      <c r="G1065" t="s">
        <v>2496</v>
      </c>
      <c r="H1065" t="str">
        <f>_xlfn.XLOOKUP(Table22[[#This Row],[Unique Barcode]],$N$5:$N$33,$O$5:$O$33)</f>
        <v>IPHONE</v>
      </c>
      <c r="I1065" t="str">
        <f>_xlfn.XLOOKUP(Table22[[#This Row],[Unique Barcode]],$N$5:$N$33,$P$5:$P$33)</f>
        <v>Charger</v>
      </c>
      <c r="J1065" t="s">
        <v>2556</v>
      </c>
      <c r="K1065">
        <v>1</v>
      </c>
    </row>
    <row r="1066" spans="1:11" x14ac:dyDescent="0.2">
      <c r="A1066" s="1" t="d">
        <v>2023-01-19</v>
      </c>
      <c r="B1066">
        <v>-1</v>
      </c>
      <c r="C1066" t="s">
        <v>18</v>
      </c>
      <c r="D1066" t="str">
        <f>_xlfn.XLOOKUP(Table22[[#This Row],[Patron Group]],$S$5:$S$19,$T$5:$T$19)</f>
        <v>Undergraduate</v>
      </c>
      <c r="E1066" s="1" t="d">
        <v>2023-01-19</v>
      </c>
      <c r="F1066" t="s">
        <v>253</v>
      </c>
      <c r="G1066" t="s">
        <v>2499</v>
      </c>
      <c r="H1066" t="str">
        <f>_xlfn.XLOOKUP(Table22[[#This Row],[Unique Barcode]],$N$5:$N$33,$O$5:$O$33)</f>
        <v>OMNI</v>
      </c>
      <c r="I1066" t="str">
        <f>_xlfn.XLOOKUP(Table22[[#This Row],[Unique Barcode]],$N$5:$N$33,$P$5:$P$33)</f>
        <v>Charger</v>
      </c>
      <c r="J1066" t="s">
        <v>2556</v>
      </c>
      <c r="K1066">
        <v>1</v>
      </c>
    </row>
    <row r="1067" spans="1:11" x14ac:dyDescent="0.2">
      <c r="A1067" s="1" t="d">
        <v>2023-01-19</v>
      </c>
      <c r="B1067">
        <v>-1</v>
      </c>
      <c r="C1067" t="s">
        <v>18</v>
      </c>
      <c r="D1067" t="str">
        <f>_xlfn.XLOOKUP(Table22[[#This Row],[Patron Group]],$S$5:$S$19,$T$5:$T$19)</f>
        <v>Undergraduate</v>
      </c>
      <c r="E1067" s="1" t="d">
        <v>2023-01-19</v>
      </c>
      <c r="F1067" t="s">
        <v>1215</v>
      </c>
      <c r="G1067" t="s">
        <v>2499</v>
      </c>
      <c r="H1067" t="str">
        <f>_xlfn.XLOOKUP(Table22[[#This Row],[Unique Barcode]],$N$5:$N$33,$O$5:$O$33)</f>
        <v>OMNI</v>
      </c>
      <c r="I1067" t="str">
        <f>_xlfn.XLOOKUP(Table22[[#This Row],[Unique Barcode]],$N$5:$N$33,$P$5:$P$33)</f>
        <v>Charger</v>
      </c>
      <c r="J1067" t="s">
        <v>2556</v>
      </c>
      <c r="K1067">
        <v>1</v>
      </c>
    </row>
    <row r="1068" spans="1:11" x14ac:dyDescent="0.2">
      <c r="A1068" s="1" t="d">
        <v>2023-01-19</v>
      </c>
      <c r="B1068">
        <v>-1</v>
      </c>
      <c r="C1068" t="s">
        <v>215</v>
      </c>
      <c r="D1068" t="str">
        <f>_xlfn.XLOOKUP(Table22[[#This Row],[Patron Group]],$S$5:$S$19,$T$5:$T$19)</f>
        <v>Staff</v>
      </c>
      <c r="E1068" s="1" t="d">
        <v>2023-02-02</v>
      </c>
      <c r="F1068" t="s">
        <v>1217</v>
      </c>
      <c r="G1068" t="s">
        <v>2490</v>
      </c>
      <c r="H1068" t="str">
        <f>_xlfn.XLOOKUP(Table22[[#This Row],[Unique Barcode]],$N$5:$N$33,$O$5:$O$33)</f>
        <v>MacBook</v>
      </c>
      <c r="I1068" t="str">
        <f>_xlfn.XLOOKUP(Table22[[#This Row],[Unique Barcode]],$N$5:$N$33,$P$5:$P$33)</f>
        <v>Device</v>
      </c>
      <c r="J1068" t="s">
        <v>2556</v>
      </c>
      <c r="K1068">
        <v>1</v>
      </c>
    </row>
    <row r="1069" spans="1:11" x14ac:dyDescent="0.2">
      <c r="A1069" s="1" t="d">
        <v>2023-01-19</v>
      </c>
      <c r="B1069">
        <v>-1</v>
      </c>
      <c r="C1069" t="s">
        <v>13</v>
      </c>
      <c r="D1069" t="str">
        <f>_xlfn.XLOOKUP(Table22[[#This Row],[Patron Group]],$S$5:$S$19,$T$5:$T$19)</f>
        <v>Graduate</v>
      </c>
      <c r="E1069" s="1" t="d">
        <v>2023-02-02</v>
      </c>
      <c r="F1069" t="s">
        <v>1219</v>
      </c>
      <c r="G1069" t="s">
        <v>2530</v>
      </c>
      <c r="H1069" t="str">
        <f>_xlfn.XLOOKUP(Table22[[#This Row],[Unique Barcode]],$N$5:$N$33,$O$5:$O$33)</f>
        <v>iPad</v>
      </c>
      <c r="I1069" t="str">
        <f>_xlfn.XLOOKUP(Table22[[#This Row],[Unique Barcode]],$N$5:$N$33,$P$5:$P$33)</f>
        <v>Device</v>
      </c>
      <c r="J1069" t="s">
        <v>2556</v>
      </c>
      <c r="K1069">
        <v>1</v>
      </c>
    </row>
    <row r="1070" spans="1:11" x14ac:dyDescent="0.2">
      <c r="A1070" s="1" t="d">
        <v>2023-01-19</v>
      </c>
      <c r="B1070">
        <v>-1</v>
      </c>
      <c r="C1070" t="s">
        <v>18</v>
      </c>
      <c r="D1070" t="str">
        <f>_xlfn.XLOOKUP(Table22[[#This Row],[Patron Group]],$S$5:$S$19,$T$5:$T$19)</f>
        <v>Undergraduate</v>
      </c>
      <c r="E1070" s="1" t="d">
        <v>2023-02-02</v>
      </c>
      <c r="F1070" t="s">
        <v>1221</v>
      </c>
      <c r="G1070" t="s">
        <v>2528</v>
      </c>
      <c r="H1070" t="str">
        <f>_xlfn.XLOOKUP(Table22[[#This Row],[Unique Barcode]],$N$5:$N$33,$O$5:$O$33)</f>
        <v>MacBook</v>
      </c>
      <c r="I1070" t="str">
        <f>_xlfn.XLOOKUP(Table22[[#This Row],[Unique Barcode]],$N$5:$N$33,$P$5:$P$33)</f>
        <v>Device</v>
      </c>
      <c r="J1070" t="s">
        <v>2556</v>
      </c>
      <c r="K1070">
        <v>1</v>
      </c>
    </row>
    <row r="1071" spans="1:11" x14ac:dyDescent="0.2">
      <c r="A1071" s="1" t="d">
        <v>2023-01-19</v>
      </c>
      <c r="B1071">
        <v>-1</v>
      </c>
      <c r="C1071" t="s">
        <v>18</v>
      </c>
      <c r="D1071" t="str">
        <f>_xlfn.XLOOKUP(Table22[[#This Row],[Patron Group]],$S$5:$S$19,$T$5:$T$19)</f>
        <v>Undergraduate</v>
      </c>
      <c r="E1071" s="1" t="d">
        <v>2023-01-26</v>
      </c>
      <c r="F1071" t="s">
        <v>337</v>
      </c>
      <c r="G1071" t="s">
        <v>2490</v>
      </c>
      <c r="H1071" t="str">
        <f>_xlfn.XLOOKUP(Table22[[#This Row],[Unique Barcode]],$N$5:$N$33,$O$5:$O$33)</f>
        <v>MacBook</v>
      </c>
      <c r="I1071" t="str">
        <f>_xlfn.XLOOKUP(Table22[[#This Row],[Unique Barcode]],$N$5:$N$33,$P$5:$P$33)</f>
        <v>Device</v>
      </c>
      <c r="J1071" t="s">
        <v>2556</v>
      </c>
      <c r="K1071">
        <v>1</v>
      </c>
    </row>
    <row r="1072" spans="1:11" x14ac:dyDescent="0.2">
      <c r="A1072" s="1" t="d">
        <v>2023-01-19</v>
      </c>
      <c r="B1072">
        <v>-1</v>
      </c>
      <c r="C1072" t="s">
        <v>13</v>
      </c>
      <c r="D1072" t="str">
        <f>_xlfn.XLOOKUP(Table22[[#This Row],[Patron Group]],$S$5:$S$19,$T$5:$T$19)</f>
        <v>Graduate</v>
      </c>
      <c r="E1072" s="1" t="d">
        <v>2023-02-02</v>
      </c>
      <c r="F1072" t="s">
        <v>1223</v>
      </c>
      <c r="G1072" t="s">
        <v>2491</v>
      </c>
      <c r="H1072" t="str">
        <f>_xlfn.XLOOKUP(Table22[[#This Row],[Unique Barcode]],$N$5:$N$33,$O$5:$O$33)</f>
        <v>HP Laptop</v>
      </c>
      <c r="I1072" t="str">
        <f>_xlfn.XLOOKUP(Table22[[#This Row],[Unique Barcode]],$N$5:$N$33,$P$5:$P$33)</f>
        <v>Device</v>
      </c>
      <c r="J1072" t="s">
        <v>2556</v>
      </c>
      <c r="K1072">
        <v>1</v>
      </c>
    </row>
    <row r="1073" spans="1:11" x14ac:dyDescent="0.2">
      <c r="A1073" s="1" t="d">
        <v>2023-01-19</v>
      </c>
      <c r="B1073">
        <v>-1</v>
      </c>
      <c r="C1073" t="s">
        <v>18</v>
      </c>
      <c r="D1073" t="str">
        <f>_xlfn.XLOOKUP(Table22[[#This Row],[Patron Group]],$S$5:$S$19,$T$5:$T$19)</f>
        <v>Undergraduate</v>
      </c>
      <c r="E1073" s="1" t="d">
        <v>2023-01-19</v>
      </c>
      <c r="F1073" t="s">
        <v>31</v>
      </c>
      <c r="G1073" t="s">
        <v>2492</v>
      </c>
      <c r="H1073" t="str">
        <f>_xlfn.XLOOKUP(Table22[[#This Row],[Unique Barcode]],$N$5:$N$33,$O$5:$O$33)</f>
        <v>MACUSBC</v>
      </c>
      <c r="I1073" t="str">
        <f>_xlfn.XLOOKUP(Table22[[#This Row],[Unique Barcode]],$N$5:$N$33,$P$5:$P$33)</f>
        <v>Charger</v>
      </c>
      <c r="J1073" t="s">
        <v>2556</v>
      </c>
      <c r="K1073">
        <v>1</v>
      </c>
    </row>
    <row r="1074" spans="1:11" x14ac:dyDescent="0.2">
      <c r="A1074" s="1" t="d">
        <v>2023-01-19</v>
      </c>
      <c r="B1074">
        <v>-1</v>
      </c>
      <c r="C1074" t="s">
        <v>13</v>
      </c>
      <c r="D1074" t="str">
        <f>_xlfn.XLOOKUP(Table22[[#This Row],[Patron Group]],$S$5:$S$19,$T$5:$T$19)</f>
        <v>Graduate</v>
      </c>
      <c r="E1074" s="1" t="d">
        <v>2023-01-26</v>
      </c>
      <c r="F1074" t="s">
        <v>807</v>
      </c>
      <c r="G1074" t="s">
        <v>2530</v>
      </c>
      <c r="H1074" t="str">
        <f>_xlfn.XLOOKUP(Table22[[#This Row],[Unique Barcode]],$N$5:$N$33,$O$5:$O$33)</f>
        <v>iPad</v>
      </c>
      <c r="I1074" t="str">
        <f>_xlfn.XLOOKUP(Table22[[#This Row],[Unique Barcode]],$N$5:$N$33,$P$5:$P$33)</f>
        <v>Device</v>
      </c>
      <c r="J1074" t="s">
        <v>2556</v>
      </c>
      <c r="K1074">
        <v>1</v>
      </c>
    </row>
    <row r="1075" spans="1:11" x14ac:dyDescent="0.2">
      <c r="A1075" s="1" t="d">
        <v>2023-01-19</v>
      </c>
      <c r="B1075">
        <v>9405741700006530</v>
      </c>
      <c r="C1075" t="s">
        <v>18</v>
      </c>
      <c r="D1075" t="str">
        <f>_xlfn.XLOOKUP(Table22[[#This Row],[Patron Group]],$S$5:$S$19,$T$5:$T$19)</f>
        <v>Undergraduate</v>
      </c>
      <c r="E1075" s="1" t="d">
        <v>2023-01-19</v>
      </c>
      <c r="F1075" t="s">
        <v>1140</v>
      </c>
      <c r="G1075" t="s">
        <v>2493</v>
      </c>
      <c r="H1075" t="str">
        <f>_xlfn.XLOOKUP(Table22[[#This Row],[Unique Barcode]],$N$5:$N$33,$O$5:$O$33)</f>
        <v>Headphones</v>
      </c>
      <c r="I1075" t="str">
        <f>_xlfn.XLOOKUP(Table22[[#This Row],[Unique Barcode]],$N$5:$N$33,$P$5:$P$33)</f>
        <v>Accessory</v>
      </c>
      <c r="J1075" t="s">
        <v>2556</v>
      </c>
      <c r="K1075">
        <v>1</v>
      </c>
    </row>
    <row r="1076" spans="1:11" x14ac:dyDescent="0.2">
      <c r="A1076" s="1" t="d">
        <v>2023-01-19</v>
      </c>
      <c r="B1076">
        <v>-1</v>
      </c>
      <c r="C1076" t="s">
        <v>18</v>
      </c>
      <c r="D1076" t="str">
        <f>_xlfn.XLOOKUP(Table22[[#This Row],[Patron Group]],$S$5:$S$19,$T$5:$T$19)</f>
        <v>Undergraduate</v>
      </c>
      <c r="E1076" s="1" t="d">
        <v>2023-01-19</v>
      </c>
      <c r="F1076" t="s">
        <v>309</v>
      </c>
      <c r="G1076" t="s">
        <v>2492</v>
      </c>
      <c r="H1076" t="str">
        <f>_xlfn.XLOOKUP(Table22[[#This Row],[Unique Barcode]],$N$5:$N$33,$O$5:$O$33)</f>
        <v>MACUSBC</v>
      </c>
      <c r="I1076" t="str">
        <f>_xlfn.XLOOKUP(Table22[[#This Row],[Unique Barcode]],$N$5:$N$33,$P$5:$P$33)</f>
        <v>Charger</v>
      </c>
      <c r="J1076" t="s">
        <v>2556</v>
      </c>
      <c r="K1076">
        <v>1</v>
      </c>
    </row>
    <row r="1077" spans="1:11" x14ac:dyDescent="0.2">
      <c r="A1077" s="1" t="d">
        <v>2023-01-19</v>
      </c>
      <c r="B1077">
        <v>-1</v>
      </c>
      <c r="C1077" t="s">
        <v>18</v>
      </c>
      <c r="D1077" t="str">
        <f>_xlfn.XLOOKUP(Table22[[#This Row],[Patron Group]],$S$5:$S$19,$T$5:$T$19)</f>
        <v>Undergraduate</v>
      </c>
      <c r="E1077" s="1" t="d">
        <v>2023-01-19</v>
      </c>
      <c r="F1077" t="s">
        <v>705</v>
      </c>
      <c r="G1077" t="s">
        <v>2506</v>
      </c>
      <c r="H1077" t="str">
        <f>_xlfn.XLOOKUP(Table22[[#This Row],[Unique Barcode]],$N$5:$N$33,$O$5:$O$33)</f>
        <v>UVGA</v>
      </c>
      <c r="I1077" t="str">
        <f>_xlfn.XLOOKUP(Table22[[#This Row],[Unique Barcode]],$N$5:$N$33,$P$5:$P$33)</f>
        <v>Cable</v>
      </c>
      <c r="J1077" t="s">
        <v>2556</v>
      </c>
      <c r="K1077">
        <v>1</v>
      </c>
    </row>
    <row r="1078" spans="1:11" x14ac:dyDescent="0.2">
      <c r="A1078" s="1" t="d">
        <v>2023-01-19</v>
      </c>
      <c r="B1078">
        <v>-1</v>
      </c>
      <c r="C1078" t="s">
        <v>18</v>
      </c>
      <c r="D1078" t="str">
        <f>_xlfn.XLOOKUP(Table22[[#This Row],[Patron Group]],$S$5:$S$19,$T$5:$T$19)</f>
        <v>Undergraduate</v>
      </c>
      <c r="E1078" s="1" t="d">
        <v>2023-01-19</v>
      </c>
      <c r="F1078" t="s">
        <v>980</v>
      </c>
      <c r="G1078" t="s">
        <v>2492</v>
      </c>
      <c r="H1078" t="str">
        <f>_xlfn.XLOOKUP(Table22[[#This Row],[Unique Barcode]],$N$5:$N$33,$O$5:$O$33)</f>
        <v>MACUSBC</v>
      </c>
      <c r="I1078" t="str">
        <f>_xlfn.XLOOKUP(Table22[[#This Row],[Unique Barcode]],$N$5:$N$33,$P$5:$P$33)</f>
        <v>Charger</v>
      </c>
      <c r="J1078" t="s">
        <v>2556</v>
      </c>
      <c r="K1078">
        <v>1</v>
      </c>
    </row>
    <row r="1079" spans="1:11" x14ac:dyDescent="0.2">
      <c r="A1079" s="1" t="d">
        <v>2023-01-19</v>
      </c>
      <c r="B1079">
        <v>-1</v>
      </c>
      <c r="C1079" t="s">
        <v>18</v>
      </c>
      <c r="D1079" t="str">
        <f>_xlfn.XLOOKUP(Table22[[#This Row],[Patron Group]],$S$5:$S$19,$T$5:$T$19)</f>
        <v>Undergraduate</v>
      </c>
      <c r="E1079" s="1" t="d">
        <v>2023-01-19</v>
      </c>
      <c r="F1079" t="s">
        <v>1225</v>
      </c>
      <c r="G1079" t="s">
        <v>2495</v>
      </c>
      <c r="H1079" t="str">
        <f>_xlfn.XLOOKUP(Table22[[#This Row],[Unique Barcode]],$N$5:$N$33,$O$5:$O$33)</f>
        <v>WALLADPT</v>
      </c>
      <c r="I1079" t="str">
        <f>_xlfn.XLOOKUP(Table22[[#This Row],[Unique Barcode]],$N$5:$N$33,$P$5:$P$33)</f>
        <v>Charger</v>
      </c>
      <c r="J1079" t="s">
        <v>2556</v>
      </c>
      <c r="K1079">
        <v>1</v>
      </c>
    </row>
    <row r="1080" spans="1:11" x14ac:dyDescent="0.2">
      <c r="A1080" s="1" t="d">
        <v>2023-01-19</v>
      </c>
      <c r="B1080">
        <v>-1</v>
      </c>
      <c r="C1080" t="s">
        <v>18</v>
      </c>
      <c r="D1080" t="str">
        <f>_xlfn.XLOOKUP(Table22[[#This Row],[Patron Group]],$S$5:$S$19,$T$5:$T$19)</f>
        <v>Undergraduate</v>
      </c>
      <c r="E1080" s="1" t="d">
        <v>2023-01-19</v>
      </c>
      <c r="F1080" t="s">
        <v>619</v>
      </c>
      <c r="G1080" t="s">
        <v>2496</v>
      </c>
      <c r="H1080" t="str">
        <f>_xlfn.XLOOKUP(Table22[[#This Row],[Unique Barcode]],$N$5:$N$33,$O$5:$O$33)</f>
        <v>IPHONE</v>
      </c>
      <c r="I1080" t="str">
        <f>_xlfn.XLOOKUP(Table22[[#This Row],[Unique Barcode]],$N$5:$N$33,$P$5:$P$33)</f>
        <v>Charger</v>
      </c>
      <c r="J1080" t="s">
        <v>2556</v>
      </c>
      <c r="K1080">
        <v>1</v>
      </c>
    </row>
    <row r="1081" spans="1:11" x14ac:dyDescent="0.2">
      <c r="A1081" s="1" t="d">
        <v>2023-01-19</v>
      </c>
      <c r="B1081">
        <v>-1</v>
      </c>
      <c r="C1081" t="s">
        <v>13</v>
      </c>
      <c r="D1081" t="str">
        <f>_xlfn.XLOOKUP(Table22[[#This Row],[Patron Group]],$S$5:$S$19,$T$5:$T$19)</f>
        <v>Graduate</v>
      </c>
      <c r="E1081" s="1" t="d">
        <v>2023-01-19</v>
      </c>
      <c r="F1081" t="s">
        <v>329</v>
      </c>
      <c r="G1081" t="s">
        <v>2501</v>
      </c>
      <c r="H1081" t="str">
        <f>_xlfn.XLOOKUP(Table22[[#This Row],[Unique Barcode]],$N$5:$N$33,$O$5:$O$33)</f>
        <v>HPUSBC</v>
      </c>
      <c r="I1081" t="str">
        <f>_xlfn.XLOOKUP(Table22[[#This Row],[Unique Barcode]],$N$5:$N$33,$P$5:$P$33)</f>
        <v>Charger</v>
      </c>
      <c r="J1081" t="s">
        <v>2575</v>
      </c>
      <c r="K1081">
        <v>1</v>
      </c>
    </row>
    <row r="1082" spans="1:11" x14ac:dyDescent="0.2">
      <c r="A1082" s="1" t="d">
        <v>2023-01-19</v>
      </c>
      <c r="B1082">
        <v>-1</v>
      </c>
      <c r="C1082" t="s">
        <v>18</v>
      </c>
      <c r="D1082" t="str">
        <f>_xlfn.XLOOKUP(Table22[[#This Row],[Patron Group]],$S$5:$S$19,$T$5:$T$19)</f>
        <v>Undergraduate</v>
      </c>
      <c r="E1082" s="1" t="d">
        <v>2023-01-19</v>
      </c>
      <c r="F1082" t="s">
        <v>935</v>
      </c>
      <c r="G1082" t="s">
        <v>2496</v>
      </c>
      <c r="H1082" t="str">
        <f>_xlfn.XLOOKUP(Table22[[#This Row],[Unique Barcode]],$N$5:$N$33,$O$5:$O$33)</f>
        <v>IPHONE</v>
      </c>
      <c r="I1082" t="str">
        <f>_xlfn.XLOOKUP(Table22[[#This Row],[Unique Barcode]],$N$5:$N$33,$P$5:$P$33)</f>
        <v>Charger</v>
      </c>
      <c r="J1082" t="s">
        <v>2640</v>
      </c>
      <c r="K1082">
        <v>1</v>
      </c>
    </row>
    <row r="1083" spans="1:11" x14ac:dyDescent="0.2">
      <c r="A1083" s="1" t="d">
        <v>2023-01-19</v>
      </c>
      <c r="B1083">
        <v>-1</v>
      </c>
      <c r="C1083" t="s">
        <v>18</v>
      </c>
      <c r="D1083" t="str">
        <f>_xlfn.XLOOKUP(Table22[[#This Row],[Patron Group]],$S$5:$S$19,$T$5:$T$19)</f>
        <v>Undergraduate</v>
      </c>
      <c r="E1083" s="1" t="d">
        <v>2023-01-19</v>
      </c>
      <c r="F1083" t="s">
        <v>257</v>
      </c>
      <c r="G1083" t="s">
        <v>2496</v>
      </c>
      <c r="H1083" t="str">
        <f>_xlfn.XLOOKUP(Table22[[#This Row],[Unique Barcode]],$N$5:$N$33,$O$5:$O$33)</f>
        <v>IPHONE</v>
      </c>
      <c r="I1083" t="str">
        <f>_xlfn.XLOOKUP(Table22[[#This Row],[Unique Barcode]],$N$5:$N$33,$P$5:$P$33)</f>
        <v>Charger</v>
      </c>
      <c r="J1083" t="s">
        <v>2556</v>
      </c>
      <c r="K1083">
        <v>1</v>
      </c>
    </row>
    <row r="1084" spans="1:11" x14ac:dyDescent="0.2">
      <c r="A1084" s="1" t="d">
        <v>2023-01-19</v>
      </c>
      <c r="B1084">
        <v>-1</v>
      </c>
      <c r="C1084" t="s">
        <v>18</v>
      </c>
      <c r="D1084" t="str">
        <f>_xlfn.XLOOKUP(Table22[[#This Row],[Patron Group]],$S$5:$S$19,$T$5:$T$19)</f>
        <v>Undergraduate</v>
      </c>
      <c r="E1084" s="1" t="d">
        <v>2023-01-19</v>
      </c>
      <c r="F1084" t="s">
        <v>157</v>
      </c>
      <c r="G1084" t="s">
        <v>2495</v>
      </c>
      <c r="H1084" t="str">
        <f>_xlfn.XLOOKUP(Table22[[#This Row],[Unique Barcode]],$N$5:$N$33,$O$5:$O$33)</f>
        <v>WALLADPT</v>
      </c>
      <c r="I1084" t="str">
        <f>_xlfn.XLOOKUP(Table22[[#This Row],[Unique Barcode]],$N$5:$N$33,$P$5:$P$33)</f>
        <v>Charger</v>
      </c>
      <c r="J1084" t="s">
        <v>2556</v>
      </c>
      <c r="K1084">
        <v>1</v>
      </c>
    </row>
    <row r="1085" spans="1:11" x14ac:dyDescent="0.2">
      <c r="A1085" s="1" t="d">
        <v>2023-01-19</v>
      </c>
      <c r="B1085">
        <v>-1</v>
      </c>
      <c r="C1085" t="s">
        <v>215</v>
      </c>
      <c r="D1085" t="str">
        <f>_xlfn.XLOOKUP(Table22[[#This Row],[Patron Group]],$S$5:$S$19,$T$5:$T$19)</f>
        <v>Staff</v>
      </c>
      <c r="E1085" s="1" t="d">
        <v>2023-02-02</v>
      </c>
      <c r="F1085" t="s">
        <v>640</v>
      </c>
      <c r="G1085" t="s">
        <v>2491</v>
      </c>
      <c r="H1085" t="str">
        <f>_xlfn.XLOOKUP(Table22[[#This Row],[Unique Barcode]],$N$5:$N$33,$O$5:$O$33)</f>
        <v>HP Laptop</v>
      </c>
      <c r="I1085" t="str">
        <f>_xlfn.XLOOKUP(Table22[[#This Row],[Unique Barcode]],$N$5:$N$33,$P$5:$P$33)</f>
        <v>Device</v>
      </c>
      <c r="J1085" t="s">
        <v>2556</v>
      </c>
      <c r="K1085">
        <v>1</v>
      </c>
    </row>
    <row r="1086" spans="1:11" x14ac:dyDescent="0.2">
      <c r="A1086" s="1" t="d">
        <v>2023-01-19</v>
      </c>
      <c r="B1086">
        <v>-1</v>
      </c>
      <c r="C1086" t="s">
        <v>13</v>
      </c>
      <c r="D1086" t="str">
        <f>_xlfn.XLOOKUP(Table22[[#This Row],[Patron Group]],$S$5:$S$19,$T$5:$T$19)</f>
        <v>Graduate</v>
      </c>
      <c r="E1086" s="1" t="d">
        <v>2023-01-19</v>
      </c>
      <c r="F1086" t="s">
        <v>795</v>
      </c>
      <c r="G1086" t="s">
        <v>2495</v>
      </c>
      <c r="H1086" t="str">
        <f>_xlfn.XLOOKUP(Table22[[#This Row],[Unique Barcode]],$N$5:$N$33,$O$5:$O$33)</f>
        <v>WALLADPT</v>
      </c>
      <c r="I1086" t="str">
        <f>_xlfn.XLOOKUP(Table22[[#This Row],[Unique Barcode]],$N$5:$N$33,$P$5:$P$33)</f>
        <v>Charger</v>
      </c>
      <c r="J1086" t="s">
        <v>2554</v>
      </c>
      <c r="K1086">
        <v>1</v>
      </c>
    </row>
    <row r="1087" spans="1:11" x14ac:dyDescent="0.2">
      <c r="A1087" s="1" t="d">
        <v>2023-01-19</v>
      </c>
      <c r="B1087">
        <v>-1</v>
      </c>
      <c r="C1087" t="s">
        <v>13</v>
      </c>
      <c r="D1087" t="str">
        <f>_xlfn.XLOOKUP(Table22[[#This Row],[Patron Group]],$S$5:$S$19,$T$5:$T$19)</f>
        <v>Graduate</v>
      </c>
      <c r="E1087" s="1" t="d">
        <v>2023-01-19</v>
      </c>
      <c r="F1087" t="s">
        <v>797</v>
      </c>
      <c r="G1087" t="s">
        <v>2496</v>
      </c>
      <c r="H1087" t="str">
        <f>_xlfn.XLOOKUP(Table22[[#This Row],[Unique Barcode]],$N$5:$N$33,$O$5:$O$33)</f>
        <v>IPHONE</v>
      </c>
      <c r="I1087" t="str">
        <f>_xlfn.XLOOKUP(Table22[[#This Row],[Unique Barcode]],$N$5:$N$33,$P$5:$P$33)</f>
        <v>Charger</v>
      </c>
      <c r="J1087" t="s">
        <v>2554</v>
      </c>
      <c r="K1087">
        <v>1</v>
      </c>
    </row>
    <row r="1088" spans="1:11" x14ac:dyDescent="0.2">
      <c r="A1088" s="1" t="d">
        <v>2023-01-19</v>
      </c>
      <c r="B1088">
        <v>-1</v>
      </c>
      <c r="C1088" t="s">
        <v>18</v>
      </c>
      <c r="D1088" t="str">
        <f>_xlfn.XLOOKUP(Table22[[#This Row],[Patron Group]],$S$5:$S$19,$T$5:$T$19)</f>
        <v>Undergraduate</v>
      </c>
      <c r="E1088" s="1" t="d">
        <v>2023-01-19</v>
      </c>
      <c r="F1088" t="s">
        <v>80</v>
      </c>
      <c r="G1088" t="s">
        <v>2492</v>
      </c>
      <c r="H1088" t="str">
        <f>_xlfn.XLOOKUP(Table22[[#This Row],[Unique Barcode]],$N$5:$N$33,$O$5:$O$33)</f>
        <v>MACUSBC</v>
      </c>
      <c r="I1088" t="str">
        <f>_xlfn.XLOOKUP(Table22[[#This Row],[Unique Barcode]],$N$5:$N$33,$P$5:$P$33)</f>
        <v>Charger</v>
      </c>
      <c r="J1088" t="s">
        <v>2556</v>
      </c>
      <c r="K1088">
        <v>1</v>
      </c>
    </row>
    <row r="1089" spans="1:11" x14ac:dyDescent="0.2">
      <c r="A1089" s="1" t="d">
        <v>2023-01-19</v>
      </c>
      <c r="B1089">
        <v>-1</v>
      </c>
      <c r="C1089" t="s">
        <v>18</v>
      </c>
      <c r="D1089" t="str">
        <f>_xlfn.XLOOKUP(Table22[[#This Row],[Patron Group]],$S$5:$S$19,$T$5:$T$19)</f>
        <v>Undergraduate</v>
      </c>
      <c r="E1089" s="1" t="d">
        <v>2023-01-31</v>
      </c>
      <c r="F1089" t="s">
        <v>1226</v>
      </c>
      <c r="G1089" t="s">
        <v>2491</v>
      </c>
      <c r="H1089" t="str">
        <f>_xlfn.XLOOKUP(Table22[[#This Row],[Unique Barcode]],$N$5:$N$33,$O$5:$O$33)</f>
        <v>HP Laptop</v>
      </c>
      <c r="I1089" t="str">
        <f>_xlfn.XLOOKUP(Table22[[#This Row],[Unique Barcode]],$N$5:$N$33,$P$5:$P$33)</f>
        <v>Device</v>
      </c>
      <c r="J1089" t="s">
        <v>2556</v>
      </c>
      <c r="K1089">
        <v>1</v>
      </c>
    </row>
    <row r="1090" spans="1:11" x14ac:dyDescent="0.2">
      <c r="A1090" s="1" t="d">
        <v>2023-01-19</v>
      </c>
      <c r="B1090">
        <v>-1</v>
      </c>
      <c r="C1090" t="s">
        <v>18</v>
      </c>
      <c r="D1090" t="str">
        <f>_xlfn.XLOOKUP(Table22[[#This Row],[Patron Group]],$S$5:$S$19,$T$5:$T$19)</f>
        <v>Undergraduate</v>
      </c>
      <c r="E1090" s="1" t="d">
        <v>2023-02-02</v>
      </c>
      <c r="F1090" t="s">
        <v>1148</v>
      </c>
      <c r="G1090" t="s">
        <v>2490</v>
      </c>
      <c r="H1090" t="str">
        <f>_xlfn.XLOOKUP(Table22[[#This Row],[Unique Barcode]],$N$5:$N$33,$O$5:$O$33)</f>
        <v>MacBook</v>
      </c>
      <c r="I1090" t="str">
        <f>_xlfn.XLOOKUP(Table22[[#This Row],[Unique Barcode]],$N$5:$N$33,$P$5:$P$33)</f>
        <v>Device</v>
      </c>
      <c r="J1090" t="s">
        <v>2556</v>
      </c>
      <c r="K1090">
        <v>1</v>
      </c>
    </row>
    <row r="1091" spans="1:11" x14ac:dyDescent="0.2">
      <c r="A1091" s="1" t="d">
        <v>2023-01-19</v>
      </c>
      <c r="B1091">
        <v>-1</v>
      </c>
      <c r="C1091" t="s">
        <v>18</v>
      </c>
      <c r="D1091" t="str">
        <f>_xlfn.XLOOKUP(Table22[[#This Row],[Patron Group]],$S$5:$S$19,$T$5:$T$19)</f>
        <v>Undergraduate</v>
      </c>
      <c r="E1091" s="1" t="d">
        <v>2023-01-26</v>
      </c>
      <c r="F1091" t="s">
        <v>978</v>
      </c>
      <c r="G1091" t="s">
        <v>2490</v>
      </c>
      <c r="H1091" t="str">
        <f>_xlfn.XLOOKUP(Table22[[#This Row],[Unique Barcode]],$N$5:$N$33,$O$5:$O$33)</f>
        <v>MacBook</v>
      </c>
      <c r="I1091" t="str">
        <f>_xlfn.XLOOKUP(Table22[[#This Row],[Unique Barcode]],$N$5:$N$33,$P$5:$P$33)</f>
        <v>Device</v>
      </c>
      <c r="J1091" t="s">
        <v>2556</v>
      </c>
      <c r="K1091">
        <v>1</v>
      </c>
    </row>
    <row r="1092" spans="1:11" x14ac:dyDescent="0.2">
      <c r="A1092" s="1" t="d">
        <v>2023-01-19</v>
      </c>
      <c r="B1092">
        <v>-1</v>
      </c>
      <c r="C1092" t="s">
        <v>18</v>
      </c>
      <c r="D1092" t="str">
        <f>_xlfn.XLOOKUP(Table22[[#This Row],[Patron Group]],$S$5:$S$19,$T$5:$T$19)</f>
        <v>Undergraduate</v>
      </c>
      <c r="E1092" s="1" t="d">
        <v>2023-01-19</v>
      </c>
      <c r="F1092" t="s">
        <v>225</v>
      </c>
      <c r="G1092" t="s">
        <v>2496</v>
      </c>
      <c r="H1092" t="str">
        <f>_xlfn.XLOOKUP(Table22[[#This Row],[Unique Barcode]],$N$5:$N$33,$O$5:$O$33)</f>
        <v>IPHONE</v>
      </c>
      <c r="I1092" t="str">
        <f>_xlfn.XLOOKUP(Table22[[#This Row],[Unique Barcode]],$N$5:$N$33,$P$5:$P$33)</f>
        <v>Charger</v>
      </c>
      <c r="J1092" t="s">
        <v>2556</v>
      </c>
      <c r="K1092">
        <v>1</v>
      </c>
    </row>
    <row r="1093" spans="1:11" x14ac:dyDescent="0.2">
      <c r="A1093" s="1" t="d">
        <v>2023-01-19</v>
      </c>
      <c r="B1093">
        <v>-1</v>
      </c>
      <c r="C1093" t="s">
        <v>13</v>
      </c>
      <c r="D1093" t="str">
        <f>_xlfn.XLOOKUP(Table22[[#This Row],[Patron Group]],$S$5:$S$19,$T$5:$T$19)</f>
        <v>Graduate</v>
      </c>
      <c r="E1093" s="1" t="d">
        <v>2023-01-19</v>
      </c>
      <c r="F1093" t="s">
        <v>1061</v>
      </c>
      <c r="G1093" t="s">
        <v>2495</v>
      </c>
      <c r="H1093" t="str">
        <f>_xlfn.XLOOKUP(Table22[[#This Row],[Unique Barcode]],$N$5:$N$33,$O$5:$O$33)</f>
        <v>WALLADPT</v>
      </c>
      <c r="I1093" t="str">
        <f>_xlfn.XLOOKUP(Table22[[#This Row],[Unique Barcode]],$N$5:$N$33,$P$5:$P$33)</f>
        <v>Charger</v>
      </c>
      <c r="J1093" t="s">
        <v>2554</v>
      </c>
      <c r="K1093">
        <v>1</v>
      </c>
    </row>
    <row r="1094" spans="1:11" x14ac:dyDescent="0.2">
      <c r="A1094" s="1" t="d">
        <v>2023-01-19</v>
      </c>
      <c r="B1094">
        <v>-1</v>
      </c>
      <c r="C1094" t="s">
        <v>13</v>
      </c>
      <c r="D1094" t="str">
        <f>_xlfn.XLOOKUP(Table22[[#This Row],[Patron Group]],$S$5:$S$19,$T$5:$T$19)</f>
        <v>Graduate</v>
      </c>
      <c r="E1094" s="1" t="d">
        <v>2023-03-24</v>
      </c>
      <c r="F1094" t="s">
        <v>1228</v>
      </c>
      <c r="G1094" t="s">
        <v>2530</v>
      </c>
      <c r="H1094" t="str">
        <f>_xlfn.XLOOKUP(Table22[[#This Row],[Unique Barcode]],$N$5:$N$33,$O$5:$O$33)</f>
        <v>iPad</v>
      </c>
      <c r="I1094" t="str">
        <f>_xlfn.XLOOKUP(Table22[[#This Row],[Unique Barcode]],$N$5:$N$33,$P$5:$P$33)</f>
        <v>Device</v>
      </c>
      <c r="J1094" t="s">
        <v>2556</v>
      </c>
      <c r="K1094">
        <v>1</v>
      </c>
    </row>
    <row r="1095" spans="1:11" x14ac:dyDescent="0.2">
      <c r="A1095" s="1" t="d">
        <v>2023-01-19</v>
      </c>
      <c r="B1095">
        <v>-1</v>
      </c>
      <c r="C1095" t="s">
        <v>13</v>
      </c>
      <c r="D1095" t="str">
        <f>_xlfn.XLOOKUP(Table22[[#This Row],[Patron Group]],$S$5:$S$19,$T$5:$T$19)</f>
        <v>Graduate</v>
      </c>
      <c r="E1095" s="1" t="d">
        <v>2023-01-19</v>
      </c>
      <c r="F1095" t="s">
        <v>1083</v>
      </c>
      <c r="G1095" t="s">
        <v>2497</v>
      </c>
      <c r="H1095" t="str">
        <f>_xlfn.XLOOKUP(Table22[[#This Row],[Unique Barcode]],$N$5:$N$33,$O$5:$O$33)</f>
        <v>MACCHRG</v>
      </c>
      <c r="I1095" t="str">
        <f>_xlfn.XLOOKUP(Table22[[#This Row],[Unique Barcode]],$N$5:$N$33,$P$5:$P$33)</f>
        <v>Charger</v>
      </c>
      <c r="J1095" t="s">
        <v>2554</v>
      </c>
      <c r="K1095">
        <v>1</v>
      </c>
    </row>
    <row r="1096" spans="1:11" x14ac:dyDescent="0.2">
      <c r="A1096" s="1" t="d">
        <v>2023-01-19</v>
      </c>
      <c r="B1096">
        <v>-1</v>
      </c>
      <c r="C1096" t="s">
        <v>13</v>
      </c>
      <c r="D1096" t="str">
        <f>_xlfn.XLOOKUP(Table22[[#This Row],[Patron Group]],$S$5:$S$19,$T$5:$T$19)</f>
        <v>Graduate</v>
      </c>
      <c r="E1096" s="1" t="d">
        <v>2023-01-19</v>
      </c>
      <c r="F1096" t="s">
        <v>419</v>
      </c>
      <c r="G1096" t="s">
        <v>2496</v>
      </c>
      <c r="H1096" t="str">
        <f>_xlfn.XLOOKUP(Table22[[#This Row],[Unique Barcode]],$N$5:$N$33,$O$5:$O$33)</f>
        <v>IPHONE</v>
      </c>
      <c r="I1096" t="str">
        <f>_xlfn.XLOOKUP(Table22[[#This Row],[Unique Barcode]],$N$5:$N$33,$P$5:$P$33)</f>
        <v>Charger</v>
      </c>
      <c r="J1096" t="s">
        <v>2554</v>
      </c>
      <c r="K1096">
        <v>1</v>
      </c>
    </row>
    <row r="1097" spans="1:11" x14ac:dyDescent="0.2">
      <c r="A1097" s="1" t="d">
        <v>2023-01-19</v>
      </c>
      <c r="B1097">
        <v>-1</v>
      </c>
      <c r="C1097" t="s">
        <v>18</v>
      </c>
      <c r="D1097" t="str">
        <f>_xlfn.XLOOKUP(Table22[[#This Row],[Patron Group]],$S$5:$S$19,$T$5:$T$19)</f>
        <v>Undergraduate</v>
      </c>
      <c r="E1097" s="1" t="d">
        <v>2023-01-19</v>
      </c>
      <c r="F1097" t="s">
        <v>339</v>
      </c>
      <c r="G1097" t="s">
        <v>2492</v>
      </c>
      <c r="H1097" t="str">
        <f>_xlfn.XLOOKUP(Table22[[#This Row],[Unique Barcode]],$N$5:$N$33,$O$5:$O$33)</f>
        <v>MACUSBC</v>
      </c>
      <c r="I1097" t="str">
        <f>_xlfn.XLOOKUP(Table22[[#This Row],[Unique Barcode]],$N$5:$N$33,$P$5:$P$33)</f>
        <v>Charger</v>
      </c>
      <c r="J1097" t="s">
        <v>2556</v>
      </c>
      <c r="K1097">
        <v>1</v>
      </c>
    </row>
    <row r="1098" spans="1:11" x14ac:dyDescent="0.2">
      <c r="A1098" s="1" t="d">
        <v>2023-01-19</v>
      </c>
      <c r="B1098">
        <v>-1</v>
      </c>
      <c r="C1098" t="s">
        <v>18</v>
      </c>
      <c r="D1098" t="str">
        <f>_xlfn.XLOOKUP(Table22[[#This Row],[Patron Group]],$S$5:$S$19,$T$5:$T$19)</f>
        <v>Undergraduate</v>
      </c>
      <c r="E1098" s="1" t="d">
        <v>2023-04-19</v>
      </c>
      <c r="F1098" t="s">
        <v>1230</v>
      </c>
      <c r="G1098" t="s">
        <v>2494</v>
      </c>
      <c r="H1098" t="str">
        <f>_xlfn.XLOOKUP(Table22[[#This Row],[Unique Barcode]],$N$5:$N$33,$O$5:$O$33)</f>
        <v>EE Devices</v>
      </c>
      <c r="I1098" t="str">
        <f>_xlfn.XLOOKUP(Table22[[#This Row],[Unique Barcode]],$N$5:$N$33,$P$5:$P$33)</f>
        <v>EE Devices</v>
      </c>
      <c r="J1098" t="s">
        <v>2575</v>
      </c>
      <c r="K1098">
        <v>1</v>
      </c>
    </row>
    <row r="1099" spans="1:11" x14ac:dyDescent="0.2">
      <c r="A1099" s="1" t="d">
        <v>2023-01-19</v>
      </c>
      <c r="B1099">
        <v>-1</v>
      </c>
      <c r="C1099" t="s">
        <v>18</v>
      </c>
      <c r="D1099" t="str">
        <f>_xlfn.XLOOKUP(Table22[[#This Row],[Patron Group]],$S$5:$S$19,$T$5:$T$19)</f>
        <v>Undergraduate</v>
      </c>
      <c r="E1099" s="1" t="d">
        <v>2023-01-20</v>
      </c>
      <c r="F1099" t="s">
        <v>488</v>
      </c>
      <c r="G1099" t="s">
        <v>2496</v>
      </c>
      <c r="H1099" t="str">
        <f>_xlfn.XLOOKUP(Table22[[#This Row],[Unique Barcode]],$N$5:$N$33,$O$5:$O$33)</f>
        <v>IPHONE</v>
      </c>
      <c r="I1099" t="str">
        <f>_xlfn.XLOOKUP(Table22[[#This Row],[Unique Barcode]],$N$5:$N$33,$P$5:$P$33)</f>
        <v>Charger</v>
      </c>
      <c r="J1099" t="s">
        <v>2640</v>
      </c>
      <c r="K1099">
        <v>1</v>
      </c>
    </row>
    <row r="1100" spans="1:11" x14ac:dyDescent="0.2">
      <c r="A1100" s="1" t="d">
        <v>2023-01-20</v>
      </c>
      <c r="B1100">
        <v>-1</v>
      </c>
      <c r="C1100" t="s">
        <v>18</v>
      </c>
      <c r="D1100" t="str">
        <f>_xlfn.XLOOKUP(Table22[[#This Row],[Patron Group]],$S$5:$S$19,$T$5:$T$19)</f>
        <v>Undergraduate</v>
      </c>
      <c r="E1100" s="1" t="d">
        <v>2023-01-20</v>
      </c>
      <c r="F1100" t="s">
        <v>1232</v>
      </c>
      <c r="G1100" t="s">
        <v>2498</v>
      </c>
      <c r="H1100" t="str">
        <f>_xlfn.XLOOKUP(Table22[[#This Row],[Unique Barcode]],$N$5:$N$33,$O$5:$O$33)</f>
        <v>CALC</v>
      </c>
      <c r="I1100" t="str">
        <f>_xlfn.XLOOKUP(Table22[[#This Row],[Unique Barcode]],$N$5:$N$33,$P$5:$P$33)</f>
        <v>Accessory</v>
      </c>
      <c r="J1100" t="s">
        <v>2556</v>
      </c>
      <c r="K1100">
        <v>1</v>
      </c>
    </row>
    <row r="1101" spans="1:11" x14ac:dyDescent="0.2">
      <c r="A1101" s="1" t="d">
        <v>2023-01-20</v>
      </c>
      <c r="B1101">
        <v>-1</v>
      </c>
      <c r="C1101" t="s">
        <v>18</v>
      </c>
      <c r="D1101" t="str">
        <f>_xlfn.XLOOKUP(Table22[[#This Row],[Patron Group]],$S$5:$S$19,$T$5:$T$19)</f>
        <v>Undergraduate</v>
      </c>
      <c r="E1101" s="1" t="d">
        <v>2023-04-20</v>
      </c>
      <c r="F1101" t="s">
        <v>1234</v>
      </c>
      <c r="G1101" t="s">
        <v>2494</v>
      </c>
      <c r="H1101" t="str">
        <f>_xlfn.XLOOKUP(Table22[[#This Row],[Unique Barcode]],$N$5:$N$33,$O$5:$O$33)</f>
        <v>EE Devices</v>
      </c>
      <c r="I1101" t="str">
        <f>_xlfn.XLOOKUP(Table22[[#This Row],[Unique Barcode]],$N$5:$N$33,$P$5:$P$33)</f>
        <v>EE Devices</v>
      </c>
      <c r="J1101" t="s">
        <v>2575</v>
      </c>
      <c r="K1101">
        <v>1</v>
      </c>
    </row>
    <row r="1102" spans="1:11" x14ac:dyDescent="0.2">
      <c r="A1102" s="1" t="d">
        <v>2023-01-20</v>
      </c>
      <c r="B1102">
        <v>-1</v>
      </c>
      <c r="C1102" t="s">
        <v>18</v>
      </c>
      <c r="D1102" t="str">
        <f>_xlfn.XLOOKUP(Table22[[#This Row],[Patron Group]],$S$5:$S$19,$T$5:$T$19)</f>
        <v>Undergraduate</v>
      </c>
      <c r="E1102" s="1" t="d">
        <v>2023-01-20</v>
      </c>
      <c r="F1102" t="s">
        <v>1236</v>
      </c>
      <c r="G1102" t="s">
        <v>2498</v>
      </c>
      <c r="H1102" t="str">
        <f>_xlfn.XLOOKUP(Table22[[#This Row],[Unique Barcode]],$N$5:$N$33,$O$5:$O$33)</f>
        <v>CALC</v>
      </c>
      <c r="I1102" t="str">
        <f>_xlfn.XLOOKUP(Table22[[#This Row],[Unique Barcode]],$N$5:$N$33,$P$5:$P$33)</f>
        <v>Accessory</v>
      </c>
      <c r="J1102" t="s">
        <v>2575</v>
      </c>
      <c r="K1102">
        <v>1</v>
      </c>
    </row>
    <row r="1103" spans="1:11" x14ac:dyDescent="0.2">
      <c r="A1103" s="1" t="d">
        <v>2023-01-20</v>
      </c>
      <c r="B1103">
        <v>-1</v>
      </c>
      <c r="C1103" t="s">
        <v>18</v>
      </c>
      <c r="D1103" t="str">
        <f>_xlfn.XLOOKUP(Table22[[#This Row],[Patron Group]],$S$5:$S$19,$T$5:$T$19)</f>
        <v>Undergraduate</v>
      </c>
      <c r="E1103" s="1" t="d">
        <v>2023-02-02</v>
      </c>
      <c r="F1103" t="s">
        <v>1237</v>
      </c>
      <c r="G1103" t="s">
        <v>2490</v>
      </c>
      <c r="H1103" t="str">
        <f>_xlfn.XLOOKUP(Table22[[#This Row],[Unique Barcode]],$N$5:$N$33,$O$5:$O$33)</f>
        <v>MacBook</v>
      </c>
      <c r="I1103" t="str">
        <f>_xlfn.XLOOKUP(Table22[[#This Row],[Unique Barcode]],$N$5:$N$33,$P$5:$P$33)</f>
        <v>Device</v>
      </c>
      <c r="J1103" t="s">
        <v>2556</v>
      </c>
      <c r="K1103">
        <v>1</v>
      </c>
    </row>
    <row r="1104" spans="1:11" x14ac:dyDescent="0.2">
      <c r="A1104" s="1" t="d">
        <v>2023-01-20</v>
      </c>
      <c r="B1104">
        <v>-1</v>
      </c>
      <c r="C1104" t="s">
        <v>13</v>
      </c>
      <c r="D1104" t="str">
        <f>_xlfn.XLOOKUP(Table22[[#This Row],[Patron Group]],$S$5:$S$19,$T$5:$T$19)</f>
        <v>Graduate</v>
      </c>
      <c r="E1104" s="1" t="d">
        <v>2023-01-20</v>
      </c>
      <c r="F1104" t="s">
        <v>790</v>
      </c>
      <c r="G1104" t="s">
        <v>2506</v>
      </c>
      <c r="H1104" t="str">
        <f>_xlfn.XLOOKUP(Table22[[#This Row],[Unique Barcode]],$N$5:$N$33,$O$5:$O$33)</f>
        <v>UVGA</v>
      </c>
      <c r="I1104" t="str">
        <f>_xlfn.XLOOKUP(Table22[[#This Row],[Unique Barcode]],$N$5:$N$33,$P$5:$P$33)</f>
        <v>Cable</v>
      </c>
      <c r="J1104" t="s">
        <v>2554</v>
      </c>
      <c r="K1104">
        <v>1</v>
      </c>
    </row>
    <row r="1105" spans="1:11" x14ac:dyDescent="0.2">
      <c r="A1105" s="1" t="d">
        <v>2023-01-20</v>
      </c>
      <c r="B1105">
        <v>-1</v>
      </c>
      <c r="C1105" t="s">
        <v>13</v>
      </c>
      <c r="D1105" t="str">
        <f>_xlfn.XLOOKUP(Table22[[#This Row],[Patron Group]],$S$5:$S$19,$T$5:$T$19)</f>
        <v>Graduate</v>
      </c>
      <c r="E1105" s="1" t="d">
        <v>2023-01-20</v>
      </c>
      <c r="F1105" t="s">
        <v>1150</v>
      </c>
      <c r="G1105" t="s">
        <v>2506</v>
      </c>
      <c r="H1105" t="str">
        <f>_xlfn.XLOOKUP(Table22[[#This Row],[Unique Barcode]],$N$5:$N$33,$O$5:$O$33)</f>
        <v>UVGA</v>
      </c>
      <c r="I1105" t="str">
        <f>_xlfn.XLOOKUP(Table22[[#This Row],[Unique Barcode]],$N$5:$N$33,$P$5:$P$33)</f>
        <v>Cable</v>
      </c>
      <c r="J1105" t="s">
        <v>2556</v>
      </c>
      <c r="K1105">
        <v>1</v>
      </c>
    </row>
    <row r="1106" spans="1:11" x14ac:dyDescent="0.2">
      <c r="A1106" s="1" t="d">
        <v>2023-01-20</v>
      </c>
      <c r="B1106">
        <v>-1</v>
      </c>
      <c r="C1106" t="s">
        <v>13</v>
      </c>
      <c r="D1106" t="str">
        <f>_xlfn.XLOOKUP(Table22[[#This Row],[Patron Group]],$S$5:$S$19,$T$5:$T$19)</f>
        <v>Graduate</v>
      </c>
      <c r="E1106" s="1" t="d">
        <v>2023-01-20</v>
      </c>
      <c r="F1106" t="s">
        <v>1239</v>
      </c>
      <c r="G1106" t="s">
        <v>2495</v>
      </c>
      <c r="H1106" t="str">
        <f>_xlfn.XLOOKUP(Table22[[#This Row],[Unique Barcode]],$N$5:$N$33,$O$5:$O$33)</f>
        <v>WALLADPT</v>
      </c>
      <c r="I1106" t="str">
        <f>_xlfn.XLOOKUP(Table22[[#This Row],[Unique Barcode]],$N$5:$N$33,$P$5:$P$33)</f>
        <v>Charger</v>
      </c>
      <c r="J1106" t="s">
        <v>2556</v>
      </c>
      <c r="K1106">
        <v>1</v>
      </c>
    </row>
    <row r="1107" spans="1:11" x14ac:dyDescent="0.2">
      <c r="A1107" s="1" t="d">
        <v>2023-01-20</v>
      </c>
      <c r="B1107">
        <v>-1</v>
      </c>
      <c r="C1107" t="s">
        <v>13</v>
      </c>
      <c r="D1107" t="str">
        <f>_xlfn.XLOOKUP(Table22[[#This Row],[Patron Group]],$S$5:$S$19,$T$5:$T$19)</f>
        <v>Graduate</v>
      </c>
      <c r="E1107" s="1" t="d">
        <v>2023-01-20</v>
      </c>
      <c r="F1107" t="s">
        <v>1036</v>
      </c>
      <c r="G1107" t="s">
        <v>2496</v>
      </c>
      <c r="H1107" t="str">
        <f>_xlfn.XLOOKUP(Table22[[#This Row],[Unique Barcode]],$N$5:$N$33,$O$5:$O$33)</f>
        <v>IPHONE</v>
      </c>
      <c r="I1107" t="str">
        <f>_xlfn.XLOOKUP(Table22[[#This Row],[Unique Barcode]],$N$5:$N$33,$P$5:$P$33)</f>
        <v>Charger</v>
      </c>
      <c r="J1107" t="s">
        <v>2556</v>
      </c>
      <c r="K1107">
        <v>1</v>
      </c>
    </row>
    <row r="1108" spans="1:11" x14ac:dyDescent="0.2">
      <c r="A1108" s="1" t="d">
        <v>2023-01-20</v>
      </c>
      <c r="B1108">
        <v>-1</v>
      </c>
      <c r="C1108" t="s">
        <v>13</v>
      </c>
      <c r="D1108" t="str">
        <f>_xlfn.XLOOKUP(Table22[[#This Row],[Patron Group]],$S$5:$S$19,$T$5:$T$19)</f>
        <v>Graduate</v>
      </c>
      <c r="E1108" s="1" t="d">
        <v>2023-01-20</v>
      </c>
      <c r="F1108" t="s">
        <v>80</v>
      </c>
      <c r="G1108" t="s">
        <v>2492</v>
      </c>
      <c r="H1108" t="str">
        <f>_xlfn.XLOOKUP(Table22[[#This Row],[Unique Barcode]],$N$5:$N$33,$O$5:$O$33)</f>
        <v>MACUSBC</v>
      </c>
      <c r="I1108" t="str">
        <f>_xlfn.XLOOKUP(Table22[[#This Row],[Unique Barcode]],$N$5:$N$33,$P$5:$P$33)</f>
        <v>Charger</v>
      </c>
      <c r="J1108" t="s">
        <v>2556</v>
      </c>
      <c r="K1108">
        <v>1</v>
      </c>
    </row>
    <row r="1109" spans="1:11" x14ac:dyDescent="0.2">
      <c r="A1109" s="1" t="d">
        <v>2023-01-20</v>
      </c>
      <c r="B1109">
        <v>-1</v>
      </c>
      <c r="C1109" t="s">
        <v>18</v>
      </c>
      <c r="D1109" t="str">
        <f>_xlfn.XLOOKUP(Table22[[#This Row],[Patron Group]],$S$5:$S$19,$T$5:$T$19)</f>
        <v>Undergraduate</v>
      </c>
      <c r="E1109" s="1" t="d">
        <v>2023-01-27</v>
      </c>
      <c r="F1109" t="s">
        <v>1241</v>
      </c>
      <c r="G1109" t="s">
        <v>2489</v>
      </c>
      <c r="H1109" t="str">
        <f>_xlfn.XLOOKUP(Table22[[#This Row],[Unique Barcode]],$N$5:$N$33,$O$5:$O$33)</f>
        <v>ChromeBook</v>
      </c>
      <c r="I1109" t="str">
        <f>_xlfn.XLOOKUP(Table22[[#This Row],[Unique Barcode]],$N$5:$N$33,$P$5:$P$33)</f>
        <v>Device</v>
      </c>
      <c r="J1109" t="s">
        <v>3292</v>
      </c>
      <c r="K1109">
        <v>1</v>
      </c>
    </row>
    <row r="1110" spans="1:11" x14ac:dyDescent="0.2">
      <c r="A1110" s="1" t="d">
        <v>2023-01-20</v>
      </c>
      <c r="B1110">
        <v>-1</v>
      </c>
      <c r="C1110" t="s">
        <v>18</v>
      </c>
      <c r="D1110" t="str">
        <f>_xlfn.XLOOKUP(Table22[[#This Row],[Patron Group]],$S$5:$S$19,$T$5:$T$19)</f>
        <v>Undergraduate</v>
      </c>
      <c r="E1110" s="1" t="d">
        <v>2023-01-20</v>
      </c>
      <c r="F1110" t="s">
        <v>1045</v>
      </c>
      <c r="G1110" t="s">
        <v>2499</v>
      </c>
      <c r="H1110" t="str">
        <f>_xlfn.XLOOKUP(Table22[[#This Row],[Unique Barcode]],$N$5:$N$33,$O$5:$O$33)</f>
        <v>OMNI</v>
      </c>
      <c r="I1110" t="str">
        <f>_xlfn.XLOOKUP(Table22[[#This Row],[Unique Barcode]],$N$5:$N$33,$P$5:$P$33)</f>
        <v>Charger</v>
      </c>
      <c r="J1110" t="s">
        <v>2575</v>
      </c>
      <c r="K1110">
        <v>1</v>
      </c>
    </row>
    <row r="1111" spans="1:11" x14ac:dyDescent="0.2">
      <c r="A1111" s="1" t="d">
        <v>2023-01-20</v>
      </c>
      <c r="B1111">
        <v>-1</v>
      </c>
      <c r="C1111" t="s">
        <v>18</v>
      </c>
      <c r="D1111" t="str">
        <f>_xlfn.XLOOKUP(Table22[[#This Row],[Patron Group]],$S$5:$S$19,$T$5:$T$19)</f>
        <v>Undergraduate</v>
      </c>
      <c r="E1111" s="1" t="d">
        <v>2023-02-01</v>
      </c>
      <c r="F1111" t="s">
        <v>697</v>
      </c>
      <c r="G1111" t="s">
        <v>2528</v>
      </c>
      <c r="H1111" t="str">
        <f>_xlfn.XLOOKUP(Table22[[#This Row],[Unique Barcode]],$N$5:$N$33,$O$5:$O$33)</f>
        <v>MacBook</v>
      </c>
      <c r="I1111" t="str">
        <f>_xlfn.XLOOKUP(Table22[[#This Row],[Unique Barcode]],$N$5:$N$33,$P$5:$P$33)</f>
        <v>Device</v>
      </c>
      <c r="J1111" t="s">
        <v>2556</v>
      </c>
      <c r="K1111">
        <v>1</v>
      </c>
    </row>
    <row r="1112" spans="1:11" x14ac:dyDescent="0.2">
      <c r="A1112" s="1" t="d">
        <v>2023-01-20</v>
      </c>
      <c r="B1112">
        <v>-1</v>
      </c>
      <c r="C1112" t="s">
        <v>18</v>
      </c>
      <c r="D1112" t="str">
        <f>_xlfn.XLOOKUP(Table22[[#This Row],[Patron Group]],$S$5:$S$19,$T$5:$T$19)</f>
        <v>Undergraduate</v>
      </c>
      <c r="E1112" s="1" t="d">
        <v>2023-01-20</v>
      </c>
      <c r="F1112" t="s">
        <v>1243</v>
      </c>
      <c r="G1112" t="s">
        <v>2498</v>
      </c>
      <c r="H1112" t="str">
        <f>_xlfn.XLOOKUP(Table22[[#This Row],[Unique Barcode]],$N$5:$N$33,$O$5:$O$33)</f>
        <v>CALC</v>
      </c>
      <c r="I1112" t="str">
        <f>_xlfn.XLOOKUP(Table22[[#This Row],[Unique Barcode]],$N$5:$N$33,$P$5:$P$33)</f>
        <v>Accessory</v>
      </c>
      <c r="J1112" t="s">
        <v>2556</v>
      </c>
      <c r="K1112">
        <v>1</v>
      </c>
    </row>
    <row r="1113" spans="1:11" x14ac:dyDescent="0.2">
      <c r="A1113" s="1" t="d">
        <v>2023-01-20</v>
      </c>
      <c r="B1113">
        <v>-1</v>
      </c>
      <c r="C1113" t="s">
        <v>18</v>
      </c>
      <c r="D1113" t="str">
        <f>_xlfn.XLOOKUP(Table22[[#This Row],[Patron Group]],$S$5:$S$19,$T$5:$T$19)</f>
        <v>Undergraduate</v>
      </c>
      <c r="E1113" s="1" t="d">
        <v>2023-01-20</v>
      </c>
      <c r="F1113" t="s">
        <v>960</v>
      </c>
      <c r="G1113" t="s">
        <v>2493</v>
      </c>
      <c r="H1113" t="str">
        <f>_xlfn.XLOOKUP(Table22[[#This Row],[Unique Barcode]],$N$5:$N$33,$O$5:$O$33)</f>
        <v>Headphones</v>
      </c>
      <c r="I1113" t="str">
        <f>_xlfn.XLOOKUP(Table22[[#This Row],[Unique Barcode]],$N$5:$N$33,$P$5:$P$33)</f>
        <v>Accessory</v>
      </c>
      <c r="J1113" t="s">
        <v>2575</v>
      </c>
      <c r="K1113">
        <v>1</v>
      </c>
    </row>
    <row r="1114" spans="1:11" x14ac:dyDescent="0.2">
      <c r="A1114" s="1" t="d">
        <v>2023-01-20</v>
      </c>
      <c r="B1114">
        <v>-1</v>
      </c>
      <c r="C1114" t="s">
        <v>13</v>
      </c>
      <c r="D1114" t="str">
        <f>_xlfn.XLOOKUP(Table22[[#This Row],[Patron Group]],$S$5:$S$19,$T$5:$T$19)</f>
        <v>Graduate</v>
      </c>
      <c r="E1114" s="1" t="d">
        <v>2023-01-20</v>
      </c>
      <c r="F1114" t="s">
        <v>1244</v>
      </c>
      <c r="G1114" t="s">
        <v>2496</v>
      </c>
      <c r="H1114" t="str">
        <f>_xlfn.XLOOKUP(Table22[[#This Row],[Unique Barcode]],$N$5:$N$33,$O$5:$O$33)</f>
        <v>IPHONE</v>
      </c>
      <c r="I1114" t="str">
        <f>_xlfn.XLOOKUP(Table22[[#This Row],[Unique Barcode]],$N$5:$N$33,$P$5:$P$33)</f>
        <v>Charger</v>
      </c>
      <c r="J1114" t="s">
        <v>2640</v>
      </c>
      <c r="K1114">
        <v>1</v>
      </c>
    </row>
    <row r="1115" spans="1:11" x14ac:dyDescent="0.2">
      <c r="A1115" s="1" t="d">
        <v>2023-01-20</v>
      </c>
      <c r="B1115">
        <v>-1</v>
      </c>
      <c r="C1115" t="s">
        <v>18</v>
      </c>
      <c r="D1115" t="str">
        <f>_xlfn.XLOOKUP(Table22[[#This Row],[Patron Group]],$S$5:$S$19,$T$5:$T$19)</f>
        <v>Undergraduate</v>
      </c>
      <c r="E1115" s="1" t="d">
        <v>2023-02-03</v>
      </c>
      <c r="F1115" t="s">
        <v>1245</v>
      </c>
      <c r="G1115" t="s">
        <v>2491</v>
      </c>
      <c r="H1115" t="str">
        <f>_xlfn.XLOOKUP(Table22[[#This Row],[Unique Barcode]],$N$5:$N$33,$O$5:$O$33)</f>
        <v>HP Laptop</v>
      </c>
      <c r="I1115" t="str">
        <f>_xlfn.XLOOKUP(Table22[[#This Row],[Unique Barcode]],$N$5:$N$33,$P$5:$P$33)</f>
        <v>Device</v>
      </c>
      <c r="J1115" t="s">
        <v>2556</v>
      </c>
      <c r="K1115">
        <v>1</v>
      </c>
    </row>
    <row r="1116" spans="1:11" x14ac:dyDescent="0.2">
      <c r="A1116" s="1" t="d">
        <v>2023-01-20</v>
      </c>
      <c r="B1116">
        <v>-1</v>
      </c>
      <c r="C1116" t="s">
        <v>18</v>
      </c>
      <c r="D1116" t="str">
        <f>_xlfn.XLOOKUP(Table22[[#This Row],[Patron Group]],$S$5:$S$19,$T$5:$T$19)</f>
        <v>Undergraduate</v>
      </c>
      <c r="E1116" s="1" t="d">
        <v>2023-01-20</v>
      </c>
      <c r="F1116" t="s">
        <v>225</v>
      </c>
      <c r="G1116" t="s">
        <v>2496</v>
      </c>
      <c r="H1116" t="str">
        <f>_xlfn.XLOOKUP(Table22[[#This Row],[Unique Barcode]],$N$5:$N$33,$O$5:$O$33)</f>
        <v>IPHONE</v>
      </c>
      <c r="I1116" t="str">
        <f>_xlfn.XLOOKUP(Table22[[#This Row],[Unique Barcode]],$N$5:$N$33,$P$5:$P$33)</f>
        <v>Charger</v>
      </c>
      <c r="J1116" t="s">
        <v>2556</v>
      </c>
      <c r="K1116">
        <v>1</v>
      </c>
    </row>
    <row r="1117" spans="1:11" x14ac:dyDescent="0.2">
      <c r="A1117" s="1" t="d">
        <v>2023-01-20</v>
      </c>
      <c r="B1117">
        <v>-1</v>
      </c>
      <c r="C1117" t="s">
        <v>18</v>
      </c>
      <c r="D1117" t="str">
        <f>_xlfn.XLOOKUP(Table22[[#This Row],[Patron Group]],$S$5:$S$19,$T$5:$T$19)</f>
        <v>Undergraduate</v>
      </c>
      <c r="E1117" s="1" t="d">
        <v>2023-01-27</v>
      </c>
      <c r="F1117" t="s">
        <v>1247</v>
      </c>
      <c r="G1117" t="s">
        <v>2528</v>
      </c>
      <c r="H1117" t="str">
        <f>_xlfn.XLOOKUP(Table22[[#This Row],[Unique Barcode]],$N$5:$N$33,$O$5:$O$33)</f>
        <v>MacBook</v>
      </c>
      <c r="I1117" t="str">
        <f>_xlfn.XLOOKUP(Table22[[#This Row],[Unique Barcode]],$N$5:$N$33,$P$5:$P$33)</f>
        <v>Device</v>
      </c>
      <c r="J1117" t="s">
        <v>2556</v>
      </c>
      <c r="K1117">
        <v>1</v>
      </c>
    </row>
    <row r="1118" spans="1:11" x14ac:dyDescent="0.2">
      <c r="A1118" s="1" t="d">
        <v>2023-01-20</v>
      </c>
      <c r="B1118">
        <v>-1</v>
      </c>
      <c r="C1118" t="s">
        <v>18</v>
      </c>
      <c r="D1118" t="str">
        <f>_xlfn.XLOOKUP(Table22[[#This Row],[Patron Group]],$S$5:$S$19,$T$5:$T$19)</f>
        <v>Undergraduate</v>
      </c>
      <c r="E1118" s="1" t="d">
        <v>2023-01-31</v>
      </c>
      <c r="F1118" t="s">
        <v>1248</v>
      </c>
      <c r="G1118" t="s">
        <v>2491</v>
      </c>
      <c r="H1118" t="str">
        <f>_xlfn.XLOOKUP(Table22[[#This Row],[Unique Barcode]],$N$5:$N$33,$O$5:$O$33)</f>
        <v>HP Laptop</v>
      </c>
      <c r="I1118" t="str">
        <f>_xlfn.XLOOKUP(Table22[[#This Row],[Unique Barcode]],$N$5:$N$33,$P$5:$P$33)</f>
        <v>Device</v>
      </c>
      <c r="J1118" t="s">
        <v>2556</v>
      </c>
      <c r="K1118">
        <v>1</v>
      </c>
    </row>
    <row r="1119" spans="1:11" x14ac:dyDescent="0.2">
      <c r="A1119" s="1" t="d">
        <v>2023-01-20</v>
      </c>
      <c r="B1119">
        <v>-1</v>
      </c>
      <c r="C1119" t="s">
        <v>13</v>
      </c>
      <c r="D1119" t="str">
        <f>_xlfn.XLOOKUP(Table22[[#This Row],[Patron Group]],$S$5:$S$19,$T$5:$T$19)</f>
        <v>Graduate</v>
      </c>
      <c r="E1119" s="1" t="d">
        <v>2023-01-27</v>
      </c>
      <c r="F1119" t="s">
        <v>1250</v>
      </c>
      <c r="G1119" t="s">
        <v>2490</v>
      </c>
      <c r="H1119" t="str">
        <f>_xlfn.XLOOKUP(Table22[[#This Row],[Unique Barcode]],$N$5:$N$33,$O$5:$O$33)</f>
        <v>MacBook</v>
      </c>
      <c r="I1119" t="str">
        <f>_xlfn.XLOOKUP(Table22[[#This Row],[Unique Barcode]],$N$5:$N$33,$P$5:$P$33)</f>
        <v>Device</v>
      </c>
      <c r="J1119" t="s">
        <v>2556</v>
      </c>
      <c r="K1119">
        <v>1</v>
      </c>
    </row>
    <row r="1120" spans="1:11" x14ac:dyDescent="0.2">
      <c r="A1120" s="1" t="d">
        <v>2023-01-20</v>
      </c>
      <c r="B1120">
        <v>-1</v>
      </c>
      <c r="C1120" t="s">
        <v>18</v>
      </c>
      <c r="D1120" t="str">
        <f>_xlfn.XLOOKUP(Table22[[#This Row],[Patron Group]],$S$5:$S$19,$T$5:$T$19)</f>
        <v>Undergraduate</v>
      </c>
      <c r="E1120" s="1" t="d">
        <v>2023-01-20</v>
      </c>
      <c r="F1120" t="s">
        <v>658</v>
      </c>
      <c r="G1120" t="s">
        <v>2492</v>
      </c>
      <c r="H1120" t="str">
        <f>_xlfn.XLOOKUP(Table22[[#This Row],[Unique Barcode]],$N$5:$N$33,$O$5:$O$33)</f>
        <v>MACUSBC</v>
      </c>
      <c r="I1120" t="str">
        <f>_xlfn.XLOOKUP(Table22[[#This Row],[Unique Barcode]],$N$5:$N$33,$P$5:$P$33)</f>
        <v>Charger</v>
      </c>
      <c r="J1120" t="s">
        <v>2556</v>
      </c>
      <c r="K1120">
        <v>1</v>
      </c>
    </row>
    <row r="1121" spans="1:11" x14ac:dyDescent="0.2">
      <c r="A1121" s="1" t="d">
        <v>2023-01-20</v>
      </c>
      <c r="B1121">
        <v>-1</v>
      </c>
      <c r="C1121" t="s">
        <v>13</v>
      </c>
      <c r="D1121" t="str">
        <f>_xlfn.XLOOKUP(Table22[[#This Row],[Patron Group]],$S$5:$S$19,$T$5:$T$19)</f>
        <v>Graduate</v>
      </c>
      <c r="E1121" s="1" t="d">
        <v>2023-02-03</v>
      </c>
      <c r="F1121" t="s">
        <v>1252</v>
      </c>
      <c r="G1121" t="s">
        <v>2528</v>
      </c>
      <c r="H1121" t="str">
        <f>_xlfn.XLOOKUP(Table22[[#This Row],[Unique Barcode]],$N$5:$N$33,$O$5:$O$33)</f>
        <v>MacBook</v>
      </c>
      <c r="I1121" t="str">
        <f>_xlfn.XLOOKUP(Table22[[#This Row],[Unique Barcode]],$N$5:$N$33,$P$5:$P$33)</f>
        <v>Device</v>
      </c>
      <c r="J1121" t="s">
        <v>2556</v>
      </c>
      <c r="K1121">
        <v>1</v>
      </c>
    </row>
    <row r="1122" spans="1:11" x14ac:dyDescent="0.2">
      <c r="A1122" s="1" t="d">
        <v>2023-01-20</v>
      </c>
      <c r="B1122">
        <v>-1</v>
      </c>
      <c r="C1122" t="s">
        <v>13</v>
      </c>
      <c r="D1122" t="str">
        <f>_xlfn.XLOOKUP(Table22[[#This Row],[Patron Group]],$S$5:$S$19,$T$5:$T$19)</f>
        <v>Graduate</v>
      </c>
      <c r="E1122" s="1" t="d">
        <v>2023-02-03</v>
      </c>
      <c r="F1122" t="s">
        <v>943</v>
      </c>
      <c r="G1122" t="s">
        <v>2491</v>
      </c>
      <c r="H1122" t="str">
        <f>_xlfn.XLOOKUP(Table22[[#This Row],[Unique Barcode]],$N$5:$N$33,$O$5:$O$33)</f>
        <v>HP Laptop</v>
      </c>
      <c r="I1122" t="str">
        <f>_xlfn.XLOOKUP(Table22[[#This Row],[Unique Barcode]],$N$5:$N$33,$P$5:$P$33)</f>
        <v>Device</v>
      </c>
      <c r="J1122" t="s">
        <v>2556</v>
      </c>
      <c r="K1122">
        <v>1</v>
      </c>
    </row>
    <row r="1123" spans="1:11" x14ac:dyDescent="0.2">
      <c r="A1123" s="1" t="d">
        <v>2023-01-20</v>
      </c>
      <c r="B1123">
        <v>-1</v>
      </c>
      <c r="C1123" t="s">
        <v>13</v>
      </c>
      <c r="D1123" t="str">
        <f>_xlfn.XLOOKUP(Table22[[#This Row],[Patron Group]],$S$5:$S$19,$T$5:$T$19)</f>
        <v>Graduate</v>
      </c>
      <c r="E1123" s="1" t="d">
        <v>2023-01-20</v>
      </c>
      <c r="F1123" t="s">
        <v>1083</v>
      </c>
      <c r="G1123" t="s">
        <v>2497</v>
      </c>
      <c r="H1123" t="str">
        <f>_xlfn.XLOOKUP(Table22[[#This Row],[Unique Barcode]],$N$5:$N$33,$O$5:$O$33)</f>
        <v>MACCHRG</v>
      </c>
      <c r="I1123" t="str">
        <f>_xlfn.XLOOKUP(Table22[[#This Row],[Unique Barcode]],$N$5:$N$33,$P$5:$P$33)</f>
        <v>Charger</v>
      </c>
      <c r="J1123" t="s">
        <v>2554</v>
      </c>
      <c r="K1123">
        <v>1</v>
      </c>
    </row>
    <row r="1124" spans="1:11" x14ac:dyDescent="0.2">
      <c r="A1124" s="1" t="d">
        <v>2023-01-20</v>
      </c>
      <c r="B1124">
        <v>-1</v>
      </c>
      <c r="C1124" t="s">
        <v>18</v>
      </c>
      <c r="D1124" t="str">
        <f>_xlfn.XLOOKUP(Table22[[#This Row],[Patron Group]],$S$5:$S$19,$T$5:$T$19)</f>
        <v>Undergraduate</v>
      </c>
      <c r="E1124" s="1" t="d">
        <v>2023-01-27</v>
      </c>
      <c r="F1124" t="s">
        <v>1254</v>
      </c>
      <c r="G1124" t="s">
        <v>2489</v>
      </c>
      <c r="H1124" t="str">
        <f>_xlfn.XLOOKUP(Table22[[#This Row],[Unique Barcode]],$N$5:$N$33,$O$5:$O$33)</f>
        <v>ChromeBook</v>
      </c>
      <c r="I1124" t="str">
        <f>_xlfn.XLOOKUP(Table22[[#This Row],[Unique Barcode]],$N$5:$N$33,$P$5:$P$33)</f>
        <v>Device</v>
      </c>
      <c r="J1124" t="s">
        <v>2556</v>
      </c>
      <c r="K1124">
        <v>1</v>
      </c>
    </row>
    <row r="1125" spans="1:11" x14ac:dyDescent="0.2">
      <c r="A1125" s="1" t="d">
        <v>2023-01-20</v>
      </c>
      <c r="B1125">
        <v>-1</v>
      </c>
      <c r="C1125" t="s">
        <v>215</v>
      </c>
      <c r="D1125" t="str">
        <f>_xlfn.XLOOKUP(Table22[[#This Row],[Patron Group]],$S$5:$S$19,$T$5:$T$19)</f>
        <v>Staff</v>
      </c>
      <c r="E1125" s="1" t="d">
        <v>2023-02-02</v>
      </c>
      <c r="F1125" t="s">
        <v>1256</v>
      </c>
      <c r="G1125" t="s">
        <v>2528</v>
      </c>
      <c r="H1125" t="str">
        <f>_xlfn.XLOOKUP(Table22[[#This Row],[Unique Barcode]],$N$5:$N$33,$O$5:$O$33)</f>
        <v>MacBook</v>
      </c>
      <c r="I1125" t="str">
        <f>_xlfn.XLOOKUP(Table22[[#This Row],[Unique Barcode]],$N$5:$N$33,$P$5:$P$33)</f>
        <v>Device</v>
      </c>
      <c r="J1125" t="s">
        <v>2556</v>
      </c>
      <c r="K1125">
        <v>1</v>
      </c>
    </row>
    <row r="1126" spans="1:11" x14ac:dyDescent="0.2">
      <c r="A1126" s="1" t="d">
        <v>2023-01-20</v>
      </c>
      <c r="B1126">
        <v>-1</v>
      </c>
      <c r="C1126" t="s">
        <v>18</v>
      </c>
      <c r="D1126" t="str">
        <f>_xlfn.XLOOKUP(Table22[[#This Row],[Patron Group]],$S$5:$S$19,$T$5:$T$19)</f>
        <v>Undergraduate</v>
      </c>
      <c r="E1126" s="1" t="d">
        <v>2023-02-02</v>
      </c>
      <c r="F1126" t="s">
        <v>1257</v>
      </c>
      <c r="G1126" t="s">
        <v>2491</v>
      </c>
      <c r="H1126" t="str">
        <f>_xlfn.XLOOKUP(Table22[[#This Row],[Unique Barcode]],$N$5:$N$33,$O$5:$O$33)</f>
        <v>HP Laptop</v>
      </c>
      <c r="I1126" t="str">
        <f>_xlfn.XLOOKUP(Table22[[#This Row],[Unique Barcode]],$N$5:$N$33,$P$5:$P$33)</f>
        <v>Device</v>
      </c>
      <c r="J1126" t="s">
        <v>2556</v>
      </c>
      <c r="K1126">
        <v>1</v>
      </c>
    </row>
    <row r="1127" spans="1:11" x14ac:dyDescent="0.2">
      <c r="A1127" s="1" t="d">
        <v>2023-01-20</v>
      </c>
      <c r="B1127">
        <v>-1</v>
      </c>
      <c r="C1127" t="s">
        <v>18</v>
      </c>
      <c r="D1127" t="str">
        <f>_xlfn.XLOOKUP(Table22[[#This Row],[Patron Group]],$S$5:$S$19,$T$5:$T$19)</f>
        <v>Undergraduate</v>
      </c>
      <c r="E1127" s="1" t="d">
        <v>2023-01-27</v>
      </c>
      <c r="F1127" t="s">
        <v>1259</v>
      </c>
      <c r="G1127" t="s">
        <v>2491</v>
      </c>
      <c r="H1127" t="str">
        <f>_xlfn.XLOOKUP(Table22[[#This Row],[Unique Barcode]],$N$5:$N$33,$O$5:$O$33)</f>
        <v>HP Laptop</v>
      </c>
      <c r="I1127" t="str">
        <f>_xlfn.XLOOKUP(Table22[[#This Row],[Unique Barcode]],$N$5:$N$33,$P$5:$P$33)</f>
        <v>Device</v>
      </c>
      <c r="J1127" t="s">
        <v>2556</v>
      </c>
      <c r="K1127">
        <v>1</v>
      </c>
    </row>
    <row r="1128" spans="1:11" x14ac:dyDescent="0.2">
      <c r="A1128" s="1" t="d">
        <v>2023-01-20</v>
      </c>
      <c r="B1128">
        <v>-1</v>
      </c>
      <c r="C1128" t="s">
        <v>13</v>
      </c>
      <c r="D1128" t="str">
        <f>_xlfn.XLOOKUP(Table22[[#This Row],[Patron Group]],$S$5:$S$19,$T$5:$T$19)</f>
        <v>Graduate</v>
      </c>
      <c r="E1128" s="1" t="d">
        <v>2023-01-20</v>
      </c>
      <c r="F1128" t="s">
        <v>826</v>
      </c>
      <c r="G1128" t="s">
        <v>2503</v>
      </c>
      <c r="H1128" t="str">
        <f>_xlfn.XLOOKUP(Table22[[#This Row],[Unique Barcode]],$N$5:$N$33,$O$5:$O$33)</f>
        <v>HDMIC</v>
      </c>
      <c r="I1128" t="str">
        <f>_xlfn.XLOOKUP(Table22[[#This Row],[Unique Barcode]],$N$5:$N$33,$P$5:$P$33)</f>
        <v>Cable</v>
      </c>
      <c r="J1128" t="s">
        <v>2556</v>
      </c>
      <c r="K1128">
        <v>1</v>
      </c>
    </row>
    <row r="1129" spans="1:11" x14ac:dyDescent="0.2">
      <c r="A1129" s="1" t="d">
        <v>2023-01-20</v>
      </c>
      <c r="B1129">
        <v>-1</v>
      </c>
      <c r="C1129" t="s">
        <v>18</v>
      </c>
      <c r="D1129" t="str">
        <f>_xlfn.XLOOKUP(Table22[[#This Row],[Patron Group]],$S$5:$S$19,$T$5:$T$19)</f>
        <v>Undergraduate</v>
      </c>
      <c r="E1129" s="1" t="d">
        <v>2023-01-27</v>
      </c>
      <c r="F1129" t="s">
        <v>894</v>
      </c>
      <c r="G1129" t="s">
        <v>2489</v>
      </c>
      <c r="H1129" t="str">
        <f>_xlfn.XLOOKUP(Table22[[#This Row],[Unique Barcode]],$N$5:$N$33,$O$5:$O$33)</f>
        <v>ChromeBook</v>
      </c>
      <c r="I1129" t="str">
        <f>_xlfn.XLOOKUP(Table22[[#This Row],[Unique Barcode]],$N$5:$N$33,$P$5:$P$33)</f>
        <v>Device</v>
      </c>
      <c r="J1129" t="s">
        <v>2575</v>
      </c>
      <c r="K1129">
        <v>1</v>
      </c>
    </row>
    <row r="1130" spans="1:11" x14ac:dyDescent="0.2">
      <c r="A1130" s="1" t="d">
        <v>2023-01-20</v>
      </c>
      <c r="B1130">
        <v>-1</v>
      </c>
      <c r="C1130" t="s">
        <v>13</v>
      </c>
      <c r="D1130" t="str">
        <f>_xlfn.XLOOKUP(Table22[[#This Row],[Patron Group]],$S$5:$S$19,$T$5:$T$19)</f>
        <v>Graduate</v>
      </c>
      <c r="E1130" s="1" t="d">
        <v>2023-01-20</v>
      </c>
      <c r="F1130" t="s">
        <v>1019</v>
      </c>
      <c r="G1130" t="s">
        <v>2506</v>
      </c>
      <c r="H1130" t="str">
        <f>_xlfn.XLOOKUP(Table22[[#This Row],[Unique Barcode]],$N$5:$N$33,$O$5:$O$33)</f>
        <v>UVGA</v>
      </c>
      <c r="I1130" t="str">
        <f>_xlfn.XLOOKUP(Table22[[#This Row],[Unique Barcode]],$N$5:$N$33,$P$5:$P$33)</f>
        <v>Cable</v>
      </c>
      <c r="J1130" t="s">
        <v>2556</v>
      </c>
      <c r="K1130">
        <v>1</v>
      </c>
    </row>
    <row r="1131" spans="1:11" x14ac:dyDescent="0.2">
      <c r="A1131" s="1" t="d">
        <v>2023-01-20</v>
      </c>
      <c r="B1131">
        <v>-1</v>
      </c>
      <c r="C1131" t="s">
        <v>13</v>
      </c>
      <c r="D1131" t="str">
        <f>_xlfn.XLOOKUP(Table22[[#This Row],[Patron Group]],$S$5:$S$19,$T$5:$T$19)</f>
        <v>Graduate</v>
      </c>
      <c r="E1131" s="1" t="d">
        <v>2023-01-20</v>
      </c>
      <c r="F1131" t="s">
        <v>1091</v>
      </c>
      <c r="G1131" t="s">
        <v>2511</v>
      </c>
      <c r="H1131" t="str">
        <f>_xlfn.XLOOKUP(Table22[[#This Row],[Unique Barcode]],$N$5:$N$33,$O$5:$O$33)</f>
        <v>VGA Cable</v>
      </c>
      <c r="I1131" t="str">
        <f>_xlfn.XLOOKUP(Table22[[#This Row],[Unique Barcode]],$N$5:$N$33,$P$5:$P$33)</f>
        <v>Cable</v>
      </c>
      <c r="J1131" t="s">
        <v>2556</v>
      </c>
      <c r="K1131">
        <v>1</v>
      </c>
    </row>
    <row r="1132" spans="1:11" x14ac:dyDescent="0.2">
      <c r="A1132" s="1" t="d">
        <v>2023-01-20</v>
      </c>
      <c r="B1132">
        <v>-1</v>
      </c>
      <c r="C1132" t="s">
        <v>18</v>
      </c>
      <c r="D1132" t="str">
        <f>_xlfn.XLOOKUP(Table22[[#This Row],[Patron Group]],$S$5:$S$19,$T$5:$T$19)</f>
        <v>Undergraduate</v>
      </c>
      <c r="E1132" s="1" t="d">
        <v>2023-02-03</v>
      </c>
      <c r="F1132" t="s">
        <v>1261</v>
      </c>
      <c r="G1132" t="s">
        <v>2530</v>
      </c>
      <c r="H1132" t="str">
        <f>_xlfn.XLOOKUP(Table22[[#This Row],[Unique Barcode]],$N$5:$N$33,$O$5:$O$33)</f>
        <v>iPad</v>
      </c>
      <c r="I1132" t="str">
        <f>_xlfn.XLOOKUP(Table22[[#This Row],[Unique Barcode]],$N$5:$N$33,$P$5:$P$33)</f>
        <v>Device</v>
      </c>
      <c r="J1132" t="s">
        <v>2556</v>
      </c>
      <c r="K1132">
        <v>1</v>
      </c>
    </row>
    <row r="1133" spans="1:11" x14ac:dyDescent="0.2">
      <c r="A1133" s="1" t="d">
        <v>2023-01-20</v>
      </c>
      <c r="B1133">
        <v>-1</v>
      </c>
      <c r="C1133" t="s">
        <v>13</v>
      </c>
      <c r="D1133" t="str">
        <f>_xlfn.XLOOKUP(Table22[[#This Row],[Patron Group]],$S$5:$S$19,$T$5:$T$19)</f>
        <v>Graduate</v>
      </c>
      <c r="E1133" s="1" t="d">
        <v>2023-01-20</v>
      </c>
      <c r="F1133" t="s">
        <v>31</v>
      </c>
      <c r="G1133" t="s">
        <v>2492</v>
      </c>
      <c r="H1133" t="str">
        <f>_xlfn.XLOOKUP(Table22[[#This Row],[Unique Barcode]],$N$5:$N$33,$O$5:$O$33)</f>
        <v>MACUSBC</v>
      </c>
      <c r="I1133" t="str">
        <f>_xlfn.XLOOKUP(Table22[[#This Row],[Unique Barcode]],$N$5:$N$33,$P$5:$P$33)</f>
        <v>Charger</v>
      </c>
      <c r="J1133" t="s">
        <v>2556</v>
      </c>
      <c r="K1133">
        <v>1</v>
      </c>
    </row>
    <row r="1134" spans="1:11" x14ac:dyDescent="0.2">
      <c r="A1134" s="1" t="d">
        <v>2023-01-20</v>
      </c>
      <c r="B1134">
        <v>-1</v>
      </c>
      <c r="C1134" t="s">
        <v>18</v>
      </c>
      <c r="D1134" t="str">
        <f>_xlfn.XLOOKUP(Table22[[#This Row],[Patron Group]],$S$5:$S$19,$T$5:$T$19)</f>
        <v>Undergraduate</v>
      </c>
      <c r="E1134" s="1" t="d">
        <v>2023-01-27</v>
      </c>
      <c r="F1134" t="s">
        <v>838</v>
      </c>
      <c r="G1134" t="s">
        <v>2489</v>
      </c>
      <c r="H1134" t="str">
        <f>_xlfn.XLOOKUP(Table22[[#This Row],[Unique Barcode]],$N$5:$N$33,$O$5:$O$33)</f>
        <v>ChromeBook</v>
      </c>
      <c r="I1134" t="str">
        <f>_xlfn.XLOOKUP(Table22[[#This Row],[Unique Barcode]],$N$5:$N$33,$P$5:$P$33)</f>
        <v>Device</v>
      </c>
      <c r="J1134" t="s">
        <v>2556</v>
      </c>
      <c r="K1134">
        <v>1</v>
      </c>
    </row>
    <row r="1135" spans="1:11" x14ac:dyDescent="0.2">
      <c r="A1135" s="1" t="d">
        <v>2023-01-20</v>
      </c>
      <c r="B1135">
        <v>-1</v>
      </c>
      <c r="C1135" t="s">
        <v>18</v>
      </c>
      <c r="D1135" t="str">
        <f>_xlfn.XLOOKUP(Table22[[#This Row],[Patron Group]],$S$5:$S$19,$T$5:$T$19)</f>
        <v>Undergraduate</v>
      </c>
      <c r="E1135" s="1" t="d">
        <v>2023-01-27</v>
      </c>
      <c r="F1135" t="s">
        <v>976</v>
      </c>
      <c r="G1135" t="s">
        <v>2491</v>
      </c>
      <c r="H1135" t="str">
        <f>_xlfn.XLOOKUP(Table22[[#This Row],[Unique Barcode]],$N$5:$N$33,$O$5:$O$33)</f>
        <v>HP Laptop</v>
      </c>
      <c r="I1135" t="str">
        <f>_xlfn.XLOOKUP(Table22[[#This Row],[Unique Barcode]],$N$5:$N$33,$P$5:$P$33)</f>
        <v>Device</v>
      </c>
      <c r="J1135" t="s">
        <v>2556</v>
      </c>
      <c r="K1135">
        <v>1</v>
      </c>
    </row>
    <row r="1136" spans="1:11" x14ac:dyDescent="0.2">
      <c r="A1136" s="1" t="d">
        <v>2023-01-20</v>
      </c>
      <c r="B1136">
        <v>-1</v>
      </c>
      <c r="C1136" t="s">
        <v>18</v>
      </c>
      <c r="D1136" t="str">
        <f>_xlfn.XLOOKUP(Table22[[#This Row],[Patron Group]],$S$5:$S$19,$T$5:$T$19)</f>
        <v>Undergraduate</v>
      </c>
      <c r="E1136" s="1" t="d">
        <v>2023-01-27</v>
      </c>
      <c r="F1136" t="s">
        <v>1263</v>
      </c>
      <c r="G1136" t="s">
        <v>2490</v>
      </c>
      <c r="H1136" t="str">
        <f>_xlfn.XLOOKUP(Table22[[#This Row],[Unique Barcode]],$N$5:$N$33,$O$5:$O$33)</f>
        <v>MacBook</v>
      </c>
      <c r="I1136" t="str">
        <f>_xlfn.XLOOKUP(Table22[[#This Row],[Unique Barcode]],$N$5:$N$33,$P$5:$P$33)</f>
        <v>Device</v>
      </c>
      <c r="J1136" t="s">
        <v>2556</v>
      </c>
      <c r="K1136">
        <v>1</v>
      </c>
    </row>
    <row r="1137" spans="1:11" x14ac:dyDescent="0.2">
      <c r="A1137" s="1" t="d">
        <v>2023-01-20</v>
      </c>
      <c r="B1137">
        <v>-1</v>
      </c>
      <c r="C1137" t="s">
        <v>13</v>
      </c>
      <c r="D1137" t="str">
        <f>_xlfn.XLOOKUP(Table22[[#This Row],[Patron Group]],$S$5:$S$19,$T$5:$T$19)</f>
        <v>Graduate</v>
      </c>
      <c r="E1137" s="1" t="d">
        <v>2023-01-27</v>
      </c>
      <c r="F1137" t="s">
        <v>1265</v>
      </c>
      <c r="G1137" t="s">
        <v>2490</v>
      </c>
      <c r="H1137" t="str">
        <f>_xlfn.XLOOKUP(Table22[[#This Row],[Unique Barcode]],$N$5:$N$33,$O$5:$O$33)</f>
        <v>MacBook</v>
      </c>
      <c r="I1137" t="str">
        <f>_xlfn.XLOOKUP(Table22[[#This Row],[Unique Barcode]],$N$5:$N$33,$P$5:$P$33)</f>
        <v>Device</v>
      </c>
      <c r="J1137" t="s">
        <v>2556</v>
      </c>
      <c r="K1137">
        <v>1</v>
      </c>
    </row>
    <row r="1138" spans="1:11" x14ac:dyDescent="0.2">
      <c r="A1138" s="1" t="d">
        <v>2023-01-20</v>
      </c>
      <c r="B1138">
        <v>-1</v>
      </c>
      <c r="C1138" t="s">
        <v>18</v>
      </c>
      <c r="D1138" t="str">
        <f>_xlfn.XLOOKUP(Table22[[#This Row],[Patron Group]],$S$5:$S$19,$T$5:$T$19)</f>
        <v>Undergraduate</v>
      </c>
      <c r="E1138" s="1" t="d">
        <v>2023-01-27</v>
      </c>
      <c r="F1138" t="s">
        <v>1267</v>
      </c>
      <c r="G1138" t="s">
        <v>2489</v>
      </c>
      <c r="H1138" t="str">
        <f>_xlfn.XLOOKUP(Table22[[#This Row],[Unique Barcode]],$N$5:$N$33,$O$5:$O$33)</f>
        <v>ChromeBook</v>
      </c>
      <c r="I1138" t="str">
        <f>_xlfn.XLOOKUP(Table22[[#This Row],[Unique Barcode]],$N$5:$N$33,$P$5:$P$33)</f>
        <v>Device</v>
      </c>
      <c r="J1138" t="s">
        <v>2556</v>
      </c>
      <c r="K1138">
        <v>1</v>
      </c>
    </row>
    <row r="1139" spans="1:11" x14ac:dyDescent="0.2">
      <c r="A1139" s="1" t="d">
        <v>2023-01-20</v>
      </c>
      <c r="B1139">
        <v>-1</v>
      </c>
      <c r="C1139" t="s">
        <v>13</v>
      </c>
      <c r="D1139" t="str">
        <f>_xlfn.XLOOKUP(Table22[[#This Row],[Patron Group]],$S$5:$S$19,$T$5:$T$19)</f>
        <v>Graduate</v>
      </c>
      <c r="E1139" s="1" t="d">
        <v>2023-01-27</v>
      </c>
      <c r="F1139" t="s">
        <v>212</v>
      </c>
      <c r="G1139" t="s">
        <v>2490</v>
      </c>
      <c r="H1139" t="str">
        <f>_xlfn.XLOOKUP(Table22[[#This Row],[Unique Barcode]],$N$5:$N$33,$O$5:$O$33)</f>
        <v>MacBook</v>
      </c>
      <c r="I1139" t="str">
        <f>_xlfn.XLOOKUP(Table22[[#This Row],[Unique Barcode]],$N$5:$N$33,$P$5:$P$33)</f>
        <v>Device</v>
      </c>
      <c r="J1139" t="s">
        <v>2556</v>
      </c>
      <c r="K1139">
        <v>1</v>
      </c>
    </row>
    <row r="1140" spans="1:11" x14ac:dyDescent="0.2">
      <c r="A1140" s="1" t="d">
        <v>2023-01-20</v>
      </c>
      <c r="B1140">
        <v>-1</v>
      </c>
      <c r="C1140" t="s">
        <v>18</v>
      </c>
      <c r="D1140" t="str">
        <f>_xlfn.XLOOKUP(Table22[[#This Row],[Patron Group]],$S$5:$S$19,$T$5:$T$19)</f>
        <v>Undergraduate</v>
      </c>
      <c r="E1140" s="1" t="d">
        <v>2023-01-20</v>
      </c>
      <c r="F1140" t="s">
        <v>307</v>
      </c>
      <c r="G1140" t="s">
        <v>2492</v>
      </c>
      <c r="H1140" t="str">
        <f>_xlfn.XLOOKUP(Table22[[#This Row],[Unique Barcode]],$N$5:$N$33,$O$5:$O$33)</f>
        <v>MACUSBC</v>
      </c>
      <c r="I1140" t="str">
        <f>_xlfn.XLOOKUP(Table22[[#This Row],[Unique Barcode]],$N$5:$N$33,$P$5:$P$33)</f>
        <v>Charger</v>
      </c>
      <c r="J1140" t="s">
        <v>2556</v>
      </c>
      <c r="K1140">
        <v>1</v>
      </c>
    </row>
    <row r="1141" spans="1:11" x14ac:dyDescent="0.2">
      <c r="A1141" s="1" t="d">
        <v>2023-01-20</v>
      </c>
      <c r="B1141">
        <v>-1</v>
      </c>
      <c r="C1141" t="s">
        <v>18</v>
      </c>
      <c r="D1141" t="str">
        <f>_xlfn.XLOOKUP(Table22[[#This Row],[Patron Group]],$S$5:$S$19,$T$5:$T$19)</f>
        <v>Undergraduate</v>
      </c>
      <c r="E1141" s="1" t="d">
        <v>2023-01-20</v>
      </c>
      <c r="F1141" t="s">
        <v>91</v>
      </c>
      <c r="G1141" t="s">
        <v>2492</v>
      </c>
      <c r="H1141" t="str">
        <f>_xlfn.XLOOKUP(Table22[[#This Row],[Unique Barcode]],$N$5:$N$33,$O$5:$O$33)</f>
        <v>MACUSBC</v>
      </c>
      <c r="I1141" t="str">
        <f>_xlfn.XLOOKUP(Table22[[#This Row],[Unique Barcode]],$N$5:$N$33,$P$5:$P$33)</f>
        <v>Charger</v>
      </c>
      <c r="J1141" t="s">
        <v>2556</v>
      </c>
      <c r="K1141">
        <v>1</v>
      </c>
    </row>
    <row r="1142" spans="1:11" x14ac:dyDescent="0.2">
      <c r="A1142" s="1" t="d">
        <v>2023-01-20</v>
      </c>
      <c r="B1142">
        <v>-1</v>
      </c>
      <c r="C1142" t="s">
        <v>18</v>
      </c>
      <c r="D1142" t="str">
        <f>_xlfn.XLOOKUP(Table22[[#This Row],[Patron Group]],$S$5:$S$19,$T$5:$T$19)</f>
        <v>Undergraduate</v>
      </c>
      <c r="E1142" s="1" t="d">
        <v>2023-01-27</v>
      </c>
      <c r="F1142" t="s">
        <v>978</v>
      </c>
      <c r="G1142" t="s">
        <v>2490</v>
      </c>
      <c r="H1142" t="str">
        <f>_xlfn.XLOOKUP(Table22[[#This Row],[Unique Barcode]],$N$5:$N$33,$O$5:$O$33)</f>
        <v>MacBook</v>
      </c>
      <c r="I1142" t="str">
        <f>_xlfn.XLOOKUP(Table22[[#This Row],[Unique Barcode]],$N$5:$N$33,$P$5:$P$33)</f>
        <v>Device</v>
      </c>
      <c r="J1142" t="s">
        <v>2556</v>
      </c>
      <c r="K1142">
        <v>1</v>
      </c>
    </row>
    <row r="1143" spans="1:11" x14ac:dyDescent="0.2">
      <c r="A1143" s="1" t="d">
        <v>2023-01-20</v>
      </c>
      <c r="B1143">
        <v>-1</v>
      </c>
      <c r="C1143" t="s">
        <v>18</v>
      </c>
      <c r="D1143" t="str">
        <f>_xlfn.XLOOKUP(Table22[[#This Row],[Patron Group]],$S$5:$S$19,$T$5:$T$19)</f>
        <v>Undergraduate</v>
      </c>
      <c r="E1143" s="1" t="d">
        <v>2023-02-03</v>
      </c>
      <c r="F1143" t="s">
        <v>1144</v>
      </c>
      <c r="G1143" t="s">
        <v>2507</v>
      </c>
      <c r="H1143" t="s">
        <v>2529</v>
      </c>
      <c r="I1143" t="str">
        <f>_xlfn.XLOOKUP(Table22[[#This Row],[Unique Barcode]],$N$5:$N$33,$P$5:$P$33)</f>
        <v>Device</v>
      </c>
      <c r="J1143" t="s">
        <v>2556</v>
      </c>
      <c r="K1143">
        <v>1</v>
      </c>
    </row>
    <row r="1144" spans="1:11" x14ac:dyDescent="0.2">
      <c r="A1144" s="1" t="d">
        <v>2023-01-20</v>
      </c>
      <c r="B1144">
        <v>5560476500006530</v>
      </c>
      <c r="C1144" t="s">
        <v>18</v>
      </c>
      <c r="D1144" t="str">
        <f>_xlfn.XLOOKUP(Table22[[#This Row],[Patron Group]],$S$5:$S$19,$T$5:$T$19)</f>
        <v>Undergraduate</v>
      </c>
      <c r="E1144" s="1" t="d">
        <v>2023-02-03</v>
      </c>
      <c r="F1144" t="s">
        <v>1097</v>
      </c>
      <c r="G1144" t="s">
        <v>2490</v>
      </c>
      <c r="H1144" t="str">
        <f>_xlfn.XLOOKUP(Table22[[#This Row],[Unique Barcode]],$N$5:$N$33,$O$5:$O$33)</f>
        <v>MacBook</v>
      </c>
      <c r="I1144" t="str">
        <f>_xlfn.XLOOKUP(Table22[[#This Row],[Unique Barcode]],$N$5:$N$33,$P$5:$P$33)</f>
        <v>Device</v>
      </c>
      <c r="J1144" t="s">
        <v>2556</v>
      </c>
      <c r="K1144">
        <v>1</v>
      </c>
    </row>
    <row r="1145" spans="1:11" x14ac:dyDescent="0.2">
      <c r="A1145" s="1" t="d">
        <v>2023-01-20</v>
      </c>
      <c r="B1145">
        <v>-1</v>
      </c>
      <c r="C1145" t="s">
        <v>18</v>
      </c>
      <c r="D1145" t="str">
        <f>_xlfn.XLOOKUP(Table22[[#This Row],[Patron Group]],$S$5:$S$19,$T$5:$T$19)</f>
        <v>Undergraduate</v>
      </c>
      <c r="E1145" s="1" t="d">
        <v>2023-01-27</v>
      </c>
      <c r="F1145" t="s">
        <v>1269</v>
      </c>
      <c r="G1145" t="s">
        <v>2489</v>
      </c>
      <c r="H1145" t="str">
        <f>_xlfn.XLOOKUP(Table22[[#This Row],[Unique Barcode]],$N$5:$N$33,$O$5:$O$33)</f>
        <v>ChromeBook</v>
      </c>
      <c r="I1145" t="str">
        <f>_xlfn.XLOOKUP(Table22[[#This Row],[Unique Barcode]],$N$5:$N$33,$P$5:$P$33)</f>
        <v>Device</v>
      </c>
      <c r="J1145" t="s">
        <v>2556</v>
      </c>
      <c r="K1145">
        <v>1</v>
      </c>
    </row>
    <row r="1146" spans="1:11" x14ac:dyDescent="0.2">
      <c r="A1146" s="1" t="d">
        <v>2023-01-20</v>
      </c>
      <c r="B1146">
        <v>-1</v>
      </c>
      <c r="C1146" t="s">
        <v>18</v>
      </c>
      <c r="D1146" t="str">
        <f>_xlfn.XLOOKUP(Table22[[#This Row],[Patron Group]],$S$5:$S$19,$T$5:$T$19)</f>
        <v>Undergraduate</v>
      </c>
      <c r="E1146" s="1" t="d">
        <v>2023-02-03</v>
      </c>
      <c r="F1146" t="s">
        <v>1271</v>
      </c>
      <c r="G1146" t="s">
        <v>2530</v>
      </c>
      <c r="H1146" t="str">
        <f>_xlfn.XLOOKUP(Table22[[#This Row],[Unique Barcode]],$N$5:$N$33,$O$5:$O$33)</f>
        <v>iPad</v>
      </c>
      <c r="I1146" t="str">
        <f>_xlfn.XLOOKUP(Table22[[#This Row],[Unique Barcode]],$N$5:$N$33,$P$5:$P$33)</f>
        <v>Device</v>
      </c>
      <c r="J1146" t="s">
        <v>2556</v>
      </c>
      <c r="K1146">
        <v>1</v>
      </c>
    </row>
    <row r="1147" spans="1:11" x14ac:dyDescent="0.2">
      <c r="A1147" s="1" t="d">
        <v>2023-01-20</v>
      </c>
      <c r="B1147">
        <v>-1</v>
      </c>
      <c r="C1147" t="s">
        <v>13</v>
      </c>
      <c r="D1147" t="str">
        <f>_xlfn.XLOOKUP(Table22[[#This Row],[Patron Group]],$S$5:$S$19,$T$5:$T$19)</f>
        <v>Graduate</v>
      </c>
      <c r="E1147" s="1" t="d">
        <v>2023-01-20</v>
      </c>
      <c r="F1147" t="s">
        <v>129</v>
      </c>
      <c r="G1147" t="s">
        <v>2495</v>
      </c>
      <c r="H1147" t="str">
        <f>_xlfn.XLOOKUP(Table22[[#This Row],[Unique Barcode]],$N$5:$N$33,$O$5:$O$33)</f>
        <v>WALLADPT</v>
      </c>
      <c r="I1147" t="str">
        <f>_xlfn.XLOOKUP(Table22[[#This Row],[Unique Barcode]],$N$5:$N$33,$P$5:$P$33)</f>
        <v>Charger</v>
      </c>
      <c r="J1147" t="s">
        <v>2556</v>
      </c>
      <c r="K1147">
        <v>1</v>
      </c>
    </row>
    <row r="1148" spans="1:11" x14ac:dyDescent="0.2">
      <c r="A1148" s="1" t="d">
        <v>2023-01-20</v>
      </c>
      <c r="B1148">
        <v>-1</v>
      </c>
      <c r="C1148" t="s">
        <v>13</v>
      </c>
      <c r="D1148" t="str">
        <f>_xlfn.XLOOKUP(Table22[[#This Row],[Patron Group]],$S$5:$S$19,$T$5:$T$19)</f>
        <v>Graduate</v>
      </c>
      <c r="E1148" s="1" t="d">
        <v>2023-01-20</v>
      </c>
      <c r="F1148" t="s">
        <v>257</v>
      </c>
      <c r="G1148" t="s">
        <v>2496</v>
      </c>
      <c r="H1148" t="str">
        <f>_xlfn.XLOOKUP(Table22[[#This Row],[Unique Barcode]],$N$5:$N$33,$O$5:$O$33)</f>
        <v>IPHONE</v>
      </c>
      <c r="I1148" t="str">
        <f>_xlfn.XLOOKUP(Table22[[#This Row],[Unique Barcode]],$N$5:$N$33,$P$5:$P$33)</f>
        <v>Charger</v>
      </c>
      <c r="J1148" t="s">
        <v>2556</v>
      </c>
      <c r="K1148">
        <v>1</v>
      </c>
    </row>
    <row r="1149" spans="1:11" x14ac:dyDescent="0.2">
      <c r="A1149" s="1" t="d">
        <v>2023-01-20</v>
      </c>
      <c r="B1149">
        <v>-1</v>
      </c>
      <c r="C1149" t="s">
        <v>18</v>
      </c>
      <c r="D1149" t="str">
        <f>_xlfn.XLOOKUP(Table22[[#This Row],[Patron Group]],$S$5:$S$19,$T$5:$T$19)</f>
        <v>Undergraduate</v>
      </c>
      <c r="E1149" s="1" t="d">
        <v>2023-01-20</v>
      </c>
      <c r="F1149" t="s">
        <v>1232</v>
      </c>
      <c r="G1149" t="s">
        <v>2498</v>
      </c>
      <c r="H1149" t="str">
        <f>_xlfn.XLOOKUP(Table22[[#This Row],[Unique Barcode]],$N$5:$N$33,$O$5:$O$33)</f>
        <v>CALC</v>
      </c>
      <c r="I1149" t="str">
        <f>_xlfn.XLOOKUP(Table22[[#This Row],[Unique Barcode]],$N$5:$N$33,$P$5:$P$33)</f>
        <v>Accessory</v>
      </c>
      <c r="J1149" t="s">
        <v>2556</v>
      </c>
      <c r="K1149">
        <v>1</v>
      </c>
    </row>
    <row r="1150" spans="1:11" x14ac:dyDescent="0.2">
      <c r="A1150" s="1" t="d">
        <v>2023-01-20</v>
      </c>
      <c r="B1150">
        <v>-1</v>
      </c>
      <c r="C1150" t="s">
        <v>18</v>
      </c>
      <c r="D1150" t="str">
        <f>_xlfn.XLOOKUP(Table22[[#This Row],[Patron Group]],$S$5:$S$19,$T$5:$T$19)</f>
        <v>Undergraduate</v>
      </c>
      <c r="E1150" s="1" t="d">
        <v>2023-01-20</v>
      </c>
      <c r="F1150" t="s">
        <v>1036</v>
      </c>
      <c r="G1150" t="s">
        <v>2496</v>
      </c>
      <c r="H1150" t="str">
        <f>_xlfn.XLOOKUP(Table22[[#This Row],[Unique Barcode]],$N$5:$N$33,$O$5:$O$33)</f>
        <v>IPHONE</v>
      </c>
      <c r="I1150" t="str">
        <f>_xlfn.XLOOKUP(Table22[[#This Row],[Unique Barcode]],$N$5:$N$33,$P$5:$P$33)</f>
        <v>Charger</v>
      </c>
      <c r="J1150" t="s">
        <v>2556</v>
      </c>
      <c r="K1150">
        <v>1</v>
      </c>
    </row>
    <row r="1151" spans="1:11" x14ac:dyDescent="0.2">
      <c r="A1151" s="1" t="d">
        <v>2023-01-20</v>
      </c>
      <c r="B1151">
        <v>-1</v>
      </c>
      <c r="C1151" t="s">
        <v>18</v>
      </c>
      <c r="D1151" t="str">
        <f>_xlfn.XLOOKUP(Table22[[#This Row],[Patron Group]],$S$5:$S$19,$T$5:$T$19)</f>
        <v>Undergraduate</v>
      </c>
      <c r="E1151" s="1" t="d">
        <v>2023-01-20</v>
      </c>
      <c r="F1151" t="s">
        <v>434</v>
      </c>
      <c r="G1151" t="s">
        <v>2495</v>
      </c>
      <c r="H1151" t="str">
        <f>_xlfn.XLOOKUP(Table22[[#This Row],[Unique Barcode]],$N$5:$N$33,$O$5:$O$33)</f>
        <v>WALLADPT</v>
      </c>
      <c r="I1151" t="str">
        <f>_xlfn.XLOOKUP(Table22[[#This Row],[Unique Barcode]],$N$5:$N$33,$P$5:$P$33)</f>
        <v>Charger</v>
      </c>
      <c r="J1151" t="s">
        <v>2556</v>
      </c>
      <c r="K1151">
        <v>1</v>
      </c>
    </row>
    <row r="1152" spans="1:11" x14ac:dyDescent="0.2">
      <c r="A1152" s="1" t="d">
        <v>2023-01-20</v>
      </c>
      <c r="B1152">
        <v>-1</v>
      </c>
      <c r="C1152" t="s">
        <v>13</v>
      </c>
      <c r="D1152" t="str">
        <f>_xlfn.XLOOKUP(Table22[[#This Row],[Patron Group]],$S$5:$S$19,$T$5:$T$19)</f>
        <v>Graduate</v>
      </c>
      <c r="E1152" s="1" t="d">
        <v>2023-03-24</v>
      </c>
      <c r="F1152" t="s">
        <v>1273</v>
      </c>
      <c r="G1152" t="s">
        <v>2530</v>
      </c>
      <c r="H1152" t="str">
        <f>_xlfn.XLOOKUP(Table22[[#This Row],[Unique Barcode]],$N$5:$N$33,$O$5:$O$33)</f>
        <v>iPad</v>
      </c>
      <c r="I1152" t="str">
        <f>_xlfn.XLOOKUP(Table22[[#This Row],[Unique Barcode]],$N$5:$N$33,$P$5:$P$33)</f>
        <v>Device</v>
      </c>
      <c r="J1152" t="s">
        <v>2556</v>
      </c>
      <c r="K1152">
        <v>1</v>
      </c>
    </row>
    <row r="1153" spans="1:11" x14ac:dyDescent="0.2">
      <c r="A1153" s="1" t="d">
        <v>2023-01-20</v>
      </c>
      <c r="B1153">
        <v>-1</v>
      </c>
      <c r="C1153" t="s">
        <v>18</v>
      </c>
      <c r="D1153" t="str">
        <f>_xlfn.XLOOKUP(Table22[[#This Row],[Patron Group]],$S$5:$S$19,$T$5:$T$19)</f>
        <v>Undergraduate</v>
      </c>
      <c r="E1153" s="1" t="d">
        <v>2023-02-03</v>
      </c>
      <c r="F1153" t="s">
        <v>1274</v>
      </c>
      <c r="G1153" t="s">
        <v>2530</v>
      </c>
      <c r="H1153" t="str">
        <f>_xlfn.XLOOKUP(Table22[[#This Row],[Unique Barcode]],$N$5:$N$33,$O$5:$O$33)</f>
        <v>iPad</v>
      </c>
      <c r="I1153" t="str">
        <f>_xlfn.XLOOKUP(Table22[[#This Row],[Unique Barcode]],$N$5:$N$33,$P$5:$P$33)</f>
        <v>Device</v>
      </c>
      <c r="J1153" t="s">
        <v>2556</v>
      </c>
      <c r="K1153">
        <v>1</v>
      </c>
    </row>
    <row r="1154" spans="1:11" x14ac:dyDescent="0.2">
      <c r="A1154" s="1" t="d">
        <v>2023-01-20</v>
      </c>
      <c r="B1154">
        <v>-1</v>
      </c>
      <c r="C1154" t="s">
        <v>18</v>
      </c>
      <c r="D1154" t="str">
        <f>_xlfn.XLOOKUP(Table22[[#This Row],[Patron Group]],$S$5:$S$19,$T$5:$T$19)</f>
        <v>Undergraduate</v>
      </c>
      <c r="E1154" s="1" t="d">
        <v>2023-01-20</v>
      </c>
      <c r="F1154" t="s">
        <v>339</v>
      </c>
      <c r="G1154" t="s">
        <v>2492</v>
      </c>
      <c r="H1154" t="str">
        <f>_xlfn.XLOOKUP(Table22[[#This Row],[Unique Barcode]],$N$5:$N$33,$O$5:$O$33)</f>
        <v>MACUSBC</v>
      </c>
      <c r="I1154" t="str">
        <f>_xlfn.XLOOKUP(Table22[[#This Row],[Unique Barcode]],$N$5:$N$33,$P$5:$P$33)</f>
        <v>Charger</v>
      </c>
      <c r="J1154" t="s">
        <v>2556</v>
      </c>
      <c r="K1154">
        <v>1</v>
      </c>
    </row>
    <row r="1155" spans="1:11" x14ac:dyDescent="0.2">
      <c r="A1155" s="1" t="d">
        <v>2023-01-20</v>
      </c>
      <c r="B1155">
        <v>-1</v>
      </c>
      <c r="C1155" t="s">
        <v>18</v>
      </c>
      <c r="D1155" t="str">
        <f>_xlfn.XLOOKUP(Table22[[#This Row],[Patron Group]],$S$5:$S$19,$T$5:$T$19)</f>
        <v>Undergraduate</v>
      </c>
      <c r="E1155" s="1" t="d">
        <v>2023-01-20</v>
      </c>
      <c r="F1155" t="s">
        <v>80</v>
      </c>
      <c r="G1155" t="s">
        <v>2492</v>
      </c>
      <c r="H1155" t="str">
        <f>_xlfn.XLOOKUP(Table22[[#This Row],[Unique Barcode]],$N$5:$N$33,$O$5:$O$33)</f>
        <v>MACUSBC</v>
      </c>
      <c r="I1155" t="str">
        <f>_xlfn.XLOOKUP(Table22[[#This Row],[Unique Barcode]],$N$5:$N$33,$P$5:$P$33)</f>
        <v>Charger</v>
      </c>
      <c r="J1155" t="s">
        <v>2556</v>
      </c>
      <c r="K1155">
        <v>1</v>
      </c>
    </row>
    <row r="1156" spans="1:11" x14ac:dyDescent="0.2">
      <c r="A1156" s="1" t="d">
        <v>2023-01-20</v>
      </c>
      <c r="B1156">
        <v>-1</v>
      </c>
      <c r="C1156" t="s">
        <v>13</v>
      </c>
      <c r="D1156" t="str">
        <f>_xlfn.XLOOKUP(Table22[[#This Row],[Patron Group]],$S$5:$S$19,$T$5:$T$19)</f>
        <v>Graduate</v>
      </c>
      <c r="E1156" s="1" t="d">
        <v>2023-01-27</v>
      </c>
      <c r="F1156" t="s">
        <v>676</v>
      </c>
      <c r="G1156" t="s">
        <v>2489</v>
      </c>
      <c r="H1156" t="str">
        <f>_xlfn.XLOOKUP(Table22[[#This Row],[Unique Barcode]],$N$5:$N$33,$O$5:$O$33)</f>
        <v>ChromeBook</v>
      </c>
      <c r="I1156" t="str">
        <f>_xlfn.XLOOKUP(Table22[[#This Row],[Unique Barcode]],$N$5:$N$33,$P$5:$P$33)</f>
        <v>Device</v>
      </c>
      <c r="J1156" t="s">
        <v>2556</v>
      </c>
      <c r="K1156">
        <v>1</v>
      </c>
    </row>
    <row r="1157" spans="1:11" x14ac:dyDescent="0.2">
      <c r="A1157" s="1" t="d">
        <v>2023-01-20</v>
      </c>
      <c r="B1157">
        <v>5567122480006530</v>
      </c>
      <c r="C1157" t="s">
        <v>13</v>
      </c>
      <c r="D1157" t="str">
        <f>_xlfn.XLOOKUP(Table22[[#This Row],[Patron Group]],$S$5:$S$19,$T$5:$T$19)</f>
        <v>Graduate</v>
      </c>
      <c r="E1157" s="1" t="d">
        <v>2023-03-24</v>
      </c>
      <c r="F1157" t="s">
        <v>1275</v>
      </c>
      <c r="G1157" t="s">
        <v>2490</v>
      </c>
      <c r="H1157" t="str">
        <f>_xlfn.XLOOKUP(Table22[[#This Row],[Unique Barcode]],$N$5:$N$33,$O$5:$O$33)</f>
        <v>MacBook</v>
      </c>
      <c r="I1157" t="str">
        <f>_xlfn.XLOOKUP(Table22[[#This Row],[Unique Barcode]],$N$5:$N$33,$P$5:$P$33)</f>
        <v>Device</v>
      </c>
      <c r="J1157" t="s">
        <v>2556</v>
      </c>
      <c r="K1157">
        <v>1</v>
      </c>
    </row>
    <row r="1158" spans="1:11" x14ac:dyDescent="0.2">
      <c r="A1158" s="1" t="d">
        <v>2023-01-20</v>
      </c>
      <c r="B1158">
        <v>-1</v>
      </c>
      <c r="C1158" t="s">
        <v>18</v>
      </c>
      <c r="D1158" t="str">
        <f>_xlfn.XLOOKUP(Table22[[#This Row],[Patron Group]],$S$5:$S$19,$T$5:$T$19)</f>
        <v>Undergraduate</v>
      </c>
      <c r="E1158" s="1" t="d">
        <v>2023-01-20</v>
      </c>
      <c r="F1158" t="s">
        <v>1042</v>
      </c>
      <c r="G1158" t="s">
        <v>2495</v>
      </c>
      <c r="H1158" t="str">
        <f>_xlfn.XLOOKUP(Table22[[#This Row],[Unique Barcode]],$N$5:$N$33,$O$5:$O$33)</f>
        <v>WALLADPT</v>
      </c>
      <c r="I1158" t="str">
        <f>_xlfn.XLOOKUP(Table22[[#This Row],[Unique Barcode]],$N$5:$N$33,$P$5:$P$33)</f>
        <v>Charger</v>
      </c>
      <c r="J1158" t="s">
        <v>2556</v>
      </c>
      <c r="K1158">
        <v>1</v>
      </c>
    </row>
    <row r="1159" spans="1:11" x14ac:dyDescent="0.2">
      <c r="A1159" s="1" t="d">
        <v>2023-01-20</v>
      </c>
      <c r="B1159">
        <v>-1</v>
      </c>
      <c r="C1159" t="s">
        <v>18</v>
      </c>
      <c r="D1159" t="str">
        <f>_xlfn.XLOOKUP(Table22[[#This Row],[Patron Group]],$S$5:$S$19,$T$5:$T$19)</f>
        <v>Undergraduate</v>
      </c>
      <c r="E1159" s="1" t="d">
        <v>2023-01-20</v>
      </c>
      <c r="F1159" t="s">
        <v>619</v>
      </c>
      <c r="G1159" t="s">
        <v>2496</v>
      </c>
      <c r="H1159" t="str">
        <f>_xlfn.XLOOKUP(Table22[[#This Row],[Unique Barcode]],$N$5:$N$33,$O$5:$O$33)</f>
        <v>IPHONE</v>
      </c>
      <c r="I1159" t="str">
        <f>_xlfn.XLOOKUP(Table22[[#This Row],[Unique Barcode]],$N$5:$N$33,$P$5:$P$33)</f>
        <v>Charger</v>
      </c>
      <c r="J1159" t="s">
        <v>2556</v>
      </c>
      <c r="K1159">
        <v>1</v>
      </c>
    </row>
    <row r="1160" spans="1:11" x14ac:dyDescent="0.2">
      <c r="A1160" s="1" t="d">
        <v>2023-01-20</v>
      </c>
      <c r="B1160">
        <v>-1</v>
      </c>
      <c r="C1160" t="s">
        <v>18</v>
      </c>
      <c r="D1160" t="str">
        <f>_xlfn.XLOOKUP(Table22[[#This Row],[Patron Group]],$S$5:$S$19,$T$5:$T$19)</f>
        <v>Undergraduate</v>
      </c>
      <c r="E1160" s="1" t="d">
        <v>2023-01-20</v>
      </c>
      <c r="F1160" t="s">
        <v>309</v>
      </c>
      <c r="G1160" t="s">
        <v>2492</v>
      </c>
      <c r="H1160" t="str">
        <f>_xlfn.XLOOKUP(Table22[[#This Row],[Unique Barcode]],$N$5:$N$33,$O$5:$O$33)</f>
        <v>MACUSBC</v>
      </c>
      <c r="I1160" t="str">
        <f>_xlfn.XLOOKUP(Table22[[#This Row],[Unique Barcode]],$N$5:$N$33,$P$5:$P$33)</f>
        <v>Charger</v>
      </c>
      <c r="J1160" t="s">
        <v>2556</v>
      </c>
      <c r="K1160">
        <v>1</v>
      </c>
    </row>
    <row r="1161" spans="1:11" x14ac:dyDescent="0.2">
      <c r="A1161" s="1" t="d">
        <v>2023-01-20</v>
      </c>
      <c r="B1161">
        <v>-1</v>
      </c>
      <c r="C1161" t="s">
        <v>18</v>
      </c>
      <c r="D1161" t="str">
        <f>_xlfn.XLOOKUP(Table22[[#This Row],[Patron Group]],$S$5:$S$19,$T$5:$T$19)</f>
        <v>Undergraduate</v>
      </c>
      <c r="E1161" s="1" t="d">
        <v>2023-01-20</v>
      </c>
      <c r="F1161" t="s">
        <v>1225</v>
      </c>
      <c r="G1161" t="s">
        <v>2495</v>
      </c>
      <c r="H1161" t="str">
        <f>_xlfn.XLOOKUP(Table22[[#This Row],[Unique Barcode]],$N$5:$N$33,$O$5:$O$33)</f>
        <v>WALLADPT</v>
      </c>
      <c r="I1161" t="str">
        <f>_xlfn.XLOOKUP(Table22[[#This Row],[Unique Barcode]],$N$5:$N$33,$P$5:$P$33)</f>
        <v>Charger</v>
      </c>
      <c r="J1161" t="s">
        <v>2556</v>
      </c>
      <c r="K1161">
        <v>1</v>
      </c>
    </row>
    <row r="1162" spans="1:11" x14ac:dyDescent="0.2">
      <c r="A1162" s="1" t="d">
        <v>2023-01-20</v>
      </c>
      <c r="B1162">
        <v>-1</v>
      </c>
      <c r="C1162" t="s">
        <v>18</v>
      </c>
      <c r="D1162" t="str">
        <f>_xlfn.XLOOKUP(Table22[[#This Row],[Patron Group]],$S$5:$S$19,$T$5:$T$19)</f>
        <v>Undergraduate</v>
      </c>
      <c r="E1162" s="1" t="d">
        <v>2023-01-20</v>
      </c>
      <c r="F1162" t="s">
        <v>490</v>
      </c>
      <c r="G1162" t="s">
        <v>2496</v>
      </c>
      <c r="H1162" t="str">
        <f>_xlfn.XLOOKUP(Table22[[#This Row],[Unique Barcode]],$N$5:$N$33,$O$5:$O$33)</f>
        <v>IPHONE</v>
      </c>
      <c r="I1162" t="str">
        <f>_xlfn.XLOOKUP(Table22[[#This Row],[Unique Barcode]],$N$5:$N$33,$P$5:$P$33)</f>
        <v>Charger</v>
      </c>
      <c r="J1162" t="s">
        <v>2556</v>
      </c>
      <c r="K1162">
        <v>1</v>
      </c>
    </row>
    <row r="1163" spans="1:11" x14ac:dyDescent="0.2">
      <c r="A1163" s="1" t="d">
        <v>2023-01-20</v>
      </c>
      <c r="B1163">
        <v>-1</v>
      </c>
      <c r="C1163" t="s">
        <v>18</v>
      </c>
      <c r="D1163" t="str">
        <f>_xlfn.XLOOKUP(Table22[[#This Row],[Patron Group]],$S$5:$S$19,$T$5:$T$19)</f>
        <v>Undergraduate</v>
      </c>
      <c r="E1163" s="1" t="d">
        <v>2023-01-20</v>
      </c>
      <c r="F1163" t="s">
        <v>225</v>
      </c>
      <c r="G1163" t="s">
        <v>2496</v>
      </c>
      <c r="H1163" t="str">
        <f>_xlfn.XLOOKUP(Table22[[#This Row],[Unique Barcode]],$N$5:$N$33,$O$5:$O$33)</f>
        <v>IPHONE</v>
      </c>
      <c r="I1163" t="str">
        <f>_xlfn.XLOOKUP(Table22[[#This Row],[Unique Barcode]],$N$5:$N$33,$P$5:$P$33)</f>
        <v>Charger</v>
      </c>
      <c r="J1163" t="s">
        <v>2556</v>
      </c>
      <c r="K1163">
        <v>1</v>
      </c>
    </row>
    <row r="1164" spans="1:11" x14ac:dyDescent="0.2">
      <c r="A1164" s="1" t="d">
        <v>2023-01-20</v>
      </c>
      <c r="B1164">
        <v>-1</v>
      </c>
      <c r="C1164" t="s">
        <v>18</v>
      </c>
      <c r="D1164" t="str">
        <f>_xlfn.XLOOKUP(Table22[[#This Row],[Patron Group]],$S$5:$S$19,$T$5:$T$19)</f>
        <v>Undergraduate</v>
      </c>
      <c r="E1164" s="1" t="d">
        <v>2023-01-20</v>
      </c>
      <c r="F1164" t="s">
        <v>658</v>
      </c>
      <c r="G1164" t="s">
        <v>2492</v>
      </c>
      <c r="H1164" t="str">
        <f>_xlfn.XLOOKUP(Table22[[#This Row],[Unique Barcode]],$N$5:$N$33,$O$5:$O$33)</f>
        <v>MACUSBC</v>
      </c>
      <c r="I1164" t="str">
        <f>_xlfn.XLOOKUP(Table22[[#This Row],[Unique Barcode]],$N$5:$N$33,$P$5:$P$33)</f>
        <v>Charger</v>
      </c>
      <c r="J1164" t="s">
        <v>2556</v>
      </c>
      <c r="K1164">
        <v>1</v>
      </c>
    </row>
    <row r="1165" spans="1:11" x14ac:dyDescent="0.2">
      <c r="A1165" s="1" t="d">
        <v>2023-01-20</v>
      </c>
      <c r="B1165">
        <v>-1</v>
      </c>
      <c r="C1165" t="s">
        <v>18</v>
      </c>
      <c r="D1165" t="str">
        <f>_xlfn.XLOOKUP(Table22[[#This Row],[Patron Group]],$S$5:$S$19,$T$5:$T$19)</f>
        <v>Undergraduate</v>
      </c>
      <c r="E1165" s="1" t="d">
        <v>2023-01-27</v>
      </c>
      <c r="F1165" t="s">
        <v>964</v>
      </c>
      <c r="G1165" t="s">
        <v>2489</v>
      </c>
      <c r="H1165" t="str">
        <f>_xlfn.XLOOKUP(Table22[[#This Row],[Unique Barcode]],$N$5:$N$33,$O$5:$O$33)</f>
        <v>ChromeBook</v>
      </c>
      <c r="I1165" t="str">
        <f>_xlfn.XLOOKUP(Table22[[#This Row],[Unique Barcode]],$N$5:$N$33,$P$5:$P$33)</f>
        <v>Device</v>
      </c>
      <c r="J1165" t="s">
        <v>2556</v>
      </c>
      <c r="K1165">
        <v>1</v>
      </c>
    </row>
    <row r="1166" spans="1:11" x14ac:dyDescent="0.2">
      <c r="A1166" s="1" t="d">
        <v>2023-01-20</v>
      </c>
      <c r="B1166">
        <v>-1</v>
      </c>
      <c r="C1166" t="s">
        <v>18</v>
      </c>
      <c r="D1166" t="str">
        <f>_xlfn.XLOOKUP(Table22[[#This Row],[Patron Group]],$S$5:$S$19,$T$5:$T$19)</f>
        <v>Undergraduate</v>
      </c>
      <c r="E1166" s="1" t="d">
        <v>2023-01-20</v>
      </c>
      <c r="F1166" t="s">
        <v>80</v>
      </c>
      <c r="G1166" t="s">
        <v>2492</v>
      </c>
      <c r="H1166" t="str">
        <f>_xlfn.XLOOKUP(Table22[[#This Row],[Unique Barcode]],$N$5:$N$33,$O$5:$O$33)</f>
        <v>MACUSBC</v>
      </c>
      <c r="I1166" t="str">
        <f>_xlfn.XLOOKUP(Table22[[#This Row],[Unique Barcode]],$N$5:$N$33,$P$5:$P$33)</f>
        <v>Charger</v>
      </c>
      <c r="J1166" t="s">
        <v>2556</v>
      </c>
      <c r="K1166">
        <v>1</v>
      </c>
    </row>
    <row r="1167" spans="1:11" x14ac:dyDescent="0.2">
      <c r="A1167" s="1" t="d">
        <v>2023-01-20</v>
      </c>
      <c r="B1167">
        <v>-1</v>
      </c>
      <c r="C1167" t="s">
        <v>13</v>
      </c>
      <c r="D1167" t="str">
        <f>_xlfn.XLOOKUP(Table22[[#This Row],[Patron Group]],$S$5:$S$19,$T$5:$T$19)</f>
        <v>Graduate</v>
      </c>
      <c r="E1167" s="1" t="d">
        <v>2023-02-03</v>
      </c>
      <c r="F1167" t="s">
        <v>1277</v>
      </c>
      <c r="G1167" t="s">
        <v>2530</v>
      </c>
      <c r="H1167" t="str">
        <f>_xlfn.XLOOKUP(Table22[[#This Row],[Unique Barcode]],$N$5:$N$33,$O$5:$O$33)</f>
        <v>iPad</v>
      </c>
      <c r="I1167" t="str">
        <f>_xlfn.XLOOKUP(Table22[[#This Row],[Unique Barcode]],$N$5:$N$33,$P$5:$P$33)</f>
        <v>Device</v>
      </c>
      <c r="J1167" t="s">
        <v>2556</v>
      </c>
      <c r="K1167">
        <v>1</v>
      </c>
    </row>
    <row r="1168" spans="1:11" x14ac:dyDescent="0.2">
      <c r="A1168" s="1" t="d">
        <v>2023-01-20</v>
      </c>
      <c r="B1168">
        <v>-1</v>
      </c>
      <c r="C1168" t="s">
        <v>13</v>
      </c>
      <c r="D1168" t="str">
        <f>_xlfn.XLOOKUP(Table22[[#This Row],[Patron Group]],$S$5:$S$19,$T$5:$T$19)</f>
        <v>Graduate</v>
      </c>
      <c r="E1168" s="1" t="d">
        <v>2023-01-20</v>
      </c>
      <c r="F1168" t="s">
        <v>1278</v>
      </c>
      <c r="G1168" t="s">
        <v>2501</v>
      </c>
      <c r="H1168" t="str">
        <f>_xlfn.XLOOKUP(Table22[[#This Row],[Unique Barcode]],$N$5:$N$33,$O$5:$O$33)</f>
        <v>HPUSBC</v>
      </c>
      <c r="I1168" t="str">
        <f>_xlfn.XLOOKUP(Table22[[#This Row],[Unique Barcode]],$N$5:$N$33,$P$5:$P$33)</f>
        <v>Charger</v>
      </c>
      <c r="J1168" t="s">
        <v>2575</v>
      </c>
      <c r="K1168">
        <v>1</v>
      </c>
    </row>
    <row r="1169" spans="1:11" x14ac:dyDescent="0.2">
      <c r="A1169" s="1" t="d">
        <v>2023-01-20</v>
      </c>
      <c r="B1169">
        <v>-1</v>
      </c>
      <c r="C1169" t="s">
        <v>18</v>
      </c>
      <c r="D1169" t="str">
        <f>_xlfn.XLOOKUP(Table22[[#This Row],[Patron Group]],$S$5:$S$19,$T$5:$T$19)</f>
        <v>Undergraduate</v>
      </c>
      <c r="E1169" s="1" t="d">
        <v>2023-01-27</v>
      </c>
      <c r="F1169" t="s">
        <v>1280</v>
      </c>
      <c r="G1169" t="s">
        <v>2489</v>
      </c>
      <c r="H1169" t="str">
        <f>_xlfn.XLOOKUP(Table22[[#This Row],[Unique Barcode]],$N$5:$N$33,$O$5:$O$33)</f>
        <v>ChromeBook</v>
      </c>
      <c r="I1169" t="str">
        <f>_xlfn.XLOOKUP(Table22[[#This Row],[Unique Barcode]],$N$5:$N$33,$P$5:$P$33)</f>
        <v>Device</v>
      </c>
      <c r="J1169" t="s">
        <v>2556</v>
      </c>
      <c r="K1169">
        <v>1</v>
      </c>
    </row>
    <row r="1170" spans="1:11" x14ac:dyDescent="0.2">
      <c r="A1170" s="1" t="d">
        <v>2023-01-20</v>
      </c>
      <c r="B1170">
        <v>-1</v>
      </c>
      <c r="C1170" t="s">
        <v>13</v>
      </c>
      <c r="D1170" t="str">
        <f>_xlfn.XLOOKUP(Table22[[#This Row],[Patron Group]],$S$5:$S$19,$T$5:$T$19)</f>
        <v>Graduate</v>
      </c>
      <c r="E1170" s="1" t="d">
        <v>2023-02-03</v>
      </c>
      <c r="F1170" t="s">
        <v>47</v>
      </c>
      <c r="G1170" t="s">
        <v>2490</v>
      </c>
      <c r="H1170" t="str">
        <f>_xlfn.XLOOKUP(Table22[[#This Row],[Unique Barcode]],$N$5:$N$33,$O$5:$O$33)</f>
        <v>MacBook</v>
      </c>
      <c r="I1170" t="str">
        <f>_xlfn.XLOOKUP(Table22[[#This Row],[Unique Barcode]],$N$5:$N$33,$P$5:$P$33)</f>
        <v>Device</v>
      </c>
      <c r="J1170" t="s">
        <v>2556</v>
      </c>
      <c r="K1170">
        <v>1</v>
      </c>
    </row>
    <row r="1171" spans="1:11" x14ac:dyDescent="0.2">
      <c r="A1171" s="1" t="d">
        <v>2023-01-20</v>
      </c>
      <c r="B1171">
        <v>-1</v>
      </c>
      <c r="C1171" t="s">
        <v>13</v>
      </c>
      <c r="D1171" t="str">
        <f>_xlfn.XLOOKUP(Table22[[#This Row],[Patron Group]],$S$5:$S$19,$T$5:$T$19)</f>
        <v>Graduate</v>
      </c>
      <c r="E1171" s="1" t="d">
        <v>2023-01-27</v>
      </c>
      <c r="F1171" t="s">
        <v>922</v>
      </c>
      <c r="G1171" t="s">
        <v>2489</v>
      </c>
      <c r="H1171" t="str">
        <f>_xlfn.XLOOKUP(Table22[[#This Row],[Unique Barcode]],$N$5:$N$33,$O$5:$O$33)</f>
        <v>ChromeBook</v>
      </c>
      <c r="I1171" t="str">
        <f>_xlfn.XLOOKUP(Table22[[#This Row],[Unique Barcode]],$N$5:$N$33,$P$5:$P$33)</f>
        <v>Device</v>
      </c>
      <c r="J1171" t="s">
        <v>2554</v>
      </c>
      <c r="K1171">
        <v>1</v>
      </c>
    </row>
    <row r="1172" spans="1:11" x14ac:dyDescent="0.2">
      <c r="A1172" s="1" t="d">
        <v>2023-01-20</v>
      </c>
      <c r="B1172">
        <v>-1</v>
      </c>
      <c r="C1172" t="s">
        <v>18</v>
      </c>
      <c r="D1172" t="str">
        <f>_xlfn.XLOOKUP(Table22[[#This Row],[Patron Group]],$S$5:$S$19,$T$5:$T$19)</f>
        <v>Undergraduate</v>
      </c>
      <c r="E1172" s="1" t="d">
        <v>2023-01-27</v>
      </c>
      <c r="F1172" t="s">
        <v>1282</v>
      </c>
      <c r="G1172" t="s">
        <v>2530</v>
      </c>
      <c r="H1172" t="str">
        <f>_xlfn.XLOOKUP(Table22[[#This Row],[Unique Barcode]],$N$5:$N$33,$O$5:$O$33)</f>
        <v>iPad</v>
      </c>
      <c r="I1172" t="str">
        <f>_xlfn.XLOOKUP(Table22[[#This Row],[Unique Barcode]],$N$5:$N$33,$P$5:$P$33)</f>
        <v>Device</v>
      </c>
      <c r="J1172" t="s">
        <v>2556</v>
      </c>
      <c r="K1172">
        <v>1</v>
      </c>
    </row>
    <row r="1173" spans="1:11" x14ac:dyDescent="0.2">
      <c r="A1173" s="1" t="d">
        <v>2023-01-20</v>
      </c>
      <c r="B1173">
        <v>-1</v>
      </c>
      <c r="C1173" t="s">
        <v>13</v>
      </c>
      <c r="D1173" t="str">
        <f>_xlfn.XLOOKUP(Table22[[#This Row],[Patron Group]],$S$5:$S$19,$T$5:$T$19)</f>
        <v>Graduate</v>
      </c>
      <c r="E1173" s="1" t="d">
        <v>2023-01-27</v>
      </c>
      <c r="F1173" t="s">
        <v>1118</v>
      </c>
      <c r="G1173" t="s">
        <v>2489</v>
      </c>
      <c r="H1173" t="str">
        <f>_xlfn.XLOOKUP(Table22[[#This Row],[Unique Barcode]],$N$5:$N$33,$O$5:$O$33)</f>
        <v>ChromeBook</v>
      </c>
      <c r="I1173" t="str">
        <f>_xlfn.XLOOKUP(Table22[[#This Row],[Unique Barcode]],$N$5:$N$33,$P$5:$P$33)</f>
        <v>Device</v>
      </c>
      <c r="J1173" t="s">
        <v>2556</v>
      </c>
      <c r="K1173">
        <v>1</v>
      </c>
    </row>
    <row r="1174" spans="1:11" x14ac:dyDescent="0.2">
      <c r="A1174" s="1" t="d">
        <v>2023-01-20</v>
      </c>
      <c r="B1174">
        <v>-1</v>
      </c>
      <c r="C1174" t="s">
        <v>13</v>
      </c>
      <c r="D1174" t="str">
        <f>_xlfn.XLOOKUP(Table22[[#This Row],[Patron Group]],$S$5:$S$19,$T$5:$T$19)</f>
        <v>Graduate</v>
      </c>
      <c r="E1174" s="1" t="d">
        <v>2023-01-27</v>
      </c>
      <c r="F1174" t="s">
        <v>875</v>
      </c>
      <c r="G1174" t="s">
        <v>2489</v>
      </c>
      <c r="H1174" t="str">
        <f>_xlfn.XLOOKUP(Table22[[#This Row],[Unique Barcode]],$N$5:$N$33,$O$5:$O$33)</f>
        <v>ChromeBook</v>
      </c>
      <c r="I1174" t="str">
        <f>_xlfn.XLOOKUP(Table22[[#This Row],[Unique Barcode]],$N$5:$N$33,$P$5:$P$33)</f>
        <v>Device</v>
      </c>
      <c r="J1174" t="s">
        <v>2554</v>
      </c>
      <c r="K1174">
        <v>1</v>
      </c>
    </row>
    <row r="1175" spans="1:11" x14ac:dyDescent="0.2">
      <c r="A1175" s="1" t="d">
        <v>2023-01-20</v>
      </c>
      <c r="B1175">
        <v>-1</v>
      </c>
      <c r="C1175" t="s">
        <v>18</v>
      </c>
      <c r="D1175" t="str">
        <f>_xlfn.XLOOKUP(Table22[[#This Row],[Patron Group]],$S$5:$S$19,$T$5:$T$19)</f>
        <v>Undergraduate</v>
      </c>
      <c r="E1175" s="1" t="d">
        <v>2023-01-27</v>
      </c>
      <c r="F1175" t="s">
        <v>50</v>
      </c>
      <c r="G1175" t="s">
        <v>2491</v>
      </c>
      <c r="H1175" t="str">
        <f>_xlfn.XLOOKUP(Table22[[#This Row],[Unique Barcode]],$N$5:$N$33,$O$5:$O$33)</f>
        <v>HP Laptop</v>
      </c>
      <c r="I1175" t="str">
        <f>_xlfn.XLOOKUP(Table22[[#This Row],[Unique Barcode]],$N$5:$N$33,$P$5:$P$33)</f>
        <v>Device</v>
      </c>
      <c r="J1175" t="s">
        <v>2556</v>
      </c>
      <c r="K1175">
        <v>1</v>
      </c>
    </row>
    <row r="1176" spans="1:11" x14ac:dyDescent="0.2">
      <c r="A1176" s="1" t="d">
        <v>2023-01-20</v>
      </c>
      <c r="B1176">
        <v>-1</v>
      </c>
      <c r="C1176" t="s">
        <v>18</v>
      </c>
      <c r="D1176" t="str">
        <f>_xlfn.XLOOKUP(Table22[[#This Row],[Patron Group]],$S$5:$S$19,$T$5:$T$19)</f>
        <v>Undergraduate</v>
      </c>
      <c r="E1176" s="1" t="d">
        <v>2023-01-27</v>
      </c>
      <c r="F1176" t="s">
        <v>648</v>
      </c>
      <c r="G1176" t="s">
        <v>2490</v>
      </c>
      <c r="H1176" t="str">
        <f>_xlfn.XLOOKUP(Table22[[#This Row],[Unique Barcode]],$N$5:$N$33,$O$5:$O$33)</f>
        <v>MacBook</v>
      </c>
      <c r="I1176" t="str">
        <f>_xlfn.XLOOKUP(Table22[[#This Row],[Unique Barcode]],$N$5:$N$33,$P$5:$P$33)</f>
        <v>Device</v>
      </c>
      <c r="J1176" t="s">
        <v>2556</v>
      </c>
      <c r="K1176">
        <v>1</v>
      </c>
    </row>
    <row r="1177" spans="1:11" x14ac:dyDescent="0.2">
      <c r="A1177" s="1" t="d">
        <v>2023-01-20</v>
      </c>
      <c r="B1177">
        <v>-1</v>
      </c>
      <c r="C1177" t="s">
        <v>18</v>
      </c>
      <c r="D1177" t="str">
        <f>_xlfn.XLOOKUP(Table22[[#This Row],[Patron Group]],$S$5:$S$19,$T$5:$T$19)</f>
        <v>Undergraduate</v>
      </c>
      <c r="E1177" s="1" t="d">
        <v>2023-01-20</v>
      </c>
      <c r="F1177" t="s">
        <v>955</v>
      </c>
      <c r="G1177" t="s">
        <v>2501</v>
      </c>
      <c r="H1177" t="str">
        <f>_xlfn.XLOOKUP(Table22[[#This Row],[Unique Barcode]],$N$5:$N$33,$O$5:$O$33)</f>
        <v>HPUSBC</v>
      </c>
      <c r="I1177" t="str">
        <f>_xlfn.XLOOKUP(Table22[[#This Row],[Unique Barcode]],$N$5:$N$33,$P$5:$P$33)</f>
        <v>Charger</v>
      </c>
      <c r="J1177" t="s">
        <v>2575</v>
      </c>
      <c r="K1177">
        <v>1</v>
      </c>
    </row>
    <row r="1178" spans="1:11" x14ac:dyDescent="0.2">
      <c r="A1178" s="1" t="d">
        <v>2023-01-20</v>
      </c>
      <c r="B1178">
        <v>-1</v>
      </c>
      <c r="C1178" t="s">
        <v>13</v>
      </c>
      <c r="D1178" t="str">
        <f>_xlfn.XLOOKUP(Table22[[#This Row],[Patron Group]],$S$5:$S$19,$T$5:$T$19)</f>
        <v>Graduate</v>
      </c>
      <c r="E1178" s="1" t="d">
        <v>2023-03-24</v>
      </c>
      <c r="F1178" t="s">
        <v>76</v>
      </c>
      <c r="G1178" t="s">
        <v>2490</v>
      </c>
      <c r="H1178" t="str">
        <f>_xlfn.XLOOKUP(Table22[[#This Row],[Unique Barcode]],$N$5:$N$33,$O$5:$O$33)</f>
        <v>MacBook</v>
      </c>
      <c r="I1178" t="str">
        <f>_xlfn.XLOOKUP(Table22[[#This Row],[Unique Barcode]],$N$5:$N$33,$P$5:$P$33)</f>
        <v>Device</v>
      </c>
      <c r="J1178" t="s">
        <v>2556</v>
      </c>
      <c r="K1178">
        <v>1</v>
      </c>
    </row>
    <row r="1179" spans="1:11" x14ac:dyDescent="0.2">
      <c r="A1179" s="1" t="d">
        <v>2023-01-20</v>
      </c>
      <c r="B1179">
        <v>-1</v>
      </c>
      <c r="C1179" t="s">
        <v>18</v>
      </c>
      <c r="D1179" t="str">
        <f>_xlfn.XLOOKUP(Table22[[#This Row],[Patron Group]],$S$5:$S$19,$T$5:$T$19)</f>
        <v>Undergraduate</v>
      </c>
      <c r="E1179" s="1" t="d">
        <v>2023-02-03</v>
      </c>
      <c r="F1179" t="s">
        <v>1284</v>
      </c>
      <c r="G1179" t="s">
        <v>2490</v>
      </c>
      <c r="H1179" t="str">
        <f>_xlfn.XLOOKUP(Table22[[#This Row],[Unique Barcode]],$N$5:$N$33,$O$5:$O$33)</f>
        <v>MacBook</v>
      </c>
      <c r="I1179" t="str">
        <f>_xlfn.XLOOKUP(Table22[[#This Row],[Unique Barcode]],$N$5:$N$33,$P$5:$P$33)</f>
        <v>Device</v>
      </c>
      <c r="J1179" t="s">
        <v>2556</v>
      </c>
      <c r="K1179">
        <v>1</v>
      </c>
    </row>
    <row r="1180" spans="1:11" x14ac:dyDescent="0.2">
      <c r="A1180" s="1" t="d">
        <v>2023-01-20</v>
      </c>
      <c r="B1180">
        <v>-1</v>
      </c>
      <c r="C1180" t="s">
        <v>18</v>
      </c>
      <c r="D1180" t="str">
        <f>_xlfn.XLOOKUP(Table22[[#This Row],[Patron Group]],$S$5:$S$19,$T$5:$T$19)</f>
        <v>Undergraduate</v>
      </c>
      <c r="E1180" s="1" t="d">
        <v>2023-01-20</v>
      </c>
      <c r="F1180" t="s">
        <v>339</v>
      </c>
      <c r="G1180" t="s">
        <v>2492</v>
      </c>
      <c r="H1180" t="str">
        <f>_xlfn.XLOOKUP(Table22[[#This Row],[Unique Barcode]],$N$5:$N$33,$O$5:$O$33)</f>
        <v>MACUSBC</v>
      </c>
      <c r="I1180" t="str">
        <f>_xlfn.XLOOKUP(Table22[[#This Row],[Unique Barcode]],$N$5:$N$33,$P$5:$P$33)</f>
        <v>Charger</v>
      </c>
      <c r="J1180" t="s">
        <v>2556</v>
      </c>
      <c r="K1180">
        <v>1</v>
      </c>
    </row>
    <row r="1181" spans="1:11" x14ac:dyDescent="0.2">
      <c r="A1181" s="1" t="d">
        <v>2023-01-20</v>
      </c>
      <c r="B1181">
        <v>-1</v>
      </c>
      <c r="C1181" t="s">
        <v>18</v>
      </c>
      <c r="D1181" t="str">
        <f>_xlfn.XLOOKUP(Table22[[#This Row],[Patron Group]],$S$5:$S$19,$T$5:$T$19)</f>
        <v>Undergraduate</v>
      </c>
      <c r="E1181" s="1" t="d">
        <v>2023-01-20</v>
      </c>
      <c r="F1181" t="s">
        <v>830</v>
      </c>
      <c r="G1181" t="s">
        <v>2501</v>
      </c>
      <c r="H1181" t="str">
        <f>_xlfn.XLOOKUP(Table22[[#This Row],[Unique Barcode]],$N$5:$N$33,$O$5:$O$33)</f>
        <v>HPUSBC</v>
      </c>
      <c r="I1181" t="str">
        <f>_xlfn.XLOOKUP(Table22[[#This Row],[Unique Barcode]],$N$5:$N$33,$P$5:$P$33)</f>
        <v>Charger</v>
      </c>
      <c r="J1181" t="s">
        <v>2575</v>
      </c>
      <c r="K1181">
        <v>1</v>
      </c>
    </row>
    <row r="1182" spans="1:11" x14ac:dyDescent="0.2">
      <c r="A1182" s="1" t="d">
        <v>2023-01-20</v>
      </c>
      <c r="B1182">
        <v>-1</v>
      </c>
      <c r="C1182" t="s">
        <v>18</v>
      </c>
      <c r="D1182" t="str">
        <f>_xlfn.XLOOKUP(Table22[[#This Row],[Patron Group]],$S$5:$S$19,$T$5:$T$19)</f>
        <v>Undergraduate</v>
      </c>
      <c r="E1182" s="1" t="d">
        <v>2023-02-03</v>
      </c>
      <c r="F1182" t="s">
        <v>1286</v>
      </c>
      <c r="G1182" t="s">
        <v>2489</v>
      </c>
      <c r="H1182" t="str">
        <f>_xlfn.XLOOKUP(Table22[[#This Row],[Unique Barcode]],$N$5:$N$33,$O$5:$O$33)</f>
        <v>ChromeBook</v>
      </c>
      <c r="I1182" t="str">
        <f>_xlfn.XLOOKUP(Table22[[#This Row],[Unique Barcode]],$N$5:$N$33,$P$5:$P$33)</f>
        <v>Device</v>
      </c>
      <c r="J1182" t="s">
        <v>2556</v>
      </c>
      <c r="K1182">
        <v>1</v>
      </c>
    </row>
    <row r="1183" spans="1:11" x14ac:dyDescent="0.2">
      <c r="A1183" s="1" t="d">
        <v>2023-01-20</v>
      </c>
      <c r="B1183">
        <v>-1</v>
      </c>
      <c r="C1183" t="s">
        <v>13</v>
      </c>
      <c r="D1183" t="str">
        <f>_xlfn.XLOOKUP(Table22[[#This Row],[Patron Group]],$S$5:$S$19,$T$5:$T$19)</f>
        <v>Graduate</v>
      </c>
      <c r="E1183" s="1" t="d">
        <v>2023-01-20</v>
      </c>
      <c r="F1183" t="s">
        <v>462</v>
      </c>
      <c r="G1183" t="s">
        <v>2503</v>
      </c>
      <c r="H1183" t="str">
        <f>_xlfn.XLOOKUP(Table22[[#This Row],[Unique Barcode]],$N$5:$N$33,$O$5:$O$33)</f>
        <v>HDMIC</v>
      </c>
      <c r="I1183" t="str">
        <f>_xlfn.XLOOKUP(Table22[[#This Row],[Unique Barcode]],$N$5:$N$33,$P$5:$P$33)</f>
        <v>Cable</v>
      </c>
      <c r="J1183" t="s">
        <v>2556</v>
      </c>
      <c r="K1183">
        <v>1</v>
      </c>
    </row>
    <row r="1184" spans="1:11" x14ac:dyDescent="0.2">
      <c r="A1184" s="1" t="d">
        <v>2023-01-20</v>
      </c>
      <c r="B1184">
        <v>-1</v>
      </c>
      <c r="C1184" t="s">
        <v>13</v>
      </c>
      <c r="D1184" t="str">
        <f>_xlfn.XLOOKUP(Table22[[#This Row],[Patron Group]],$S$5:$S$19,$T$5:$T$19)</f>
        <v>Graduate</v>
      </c>
      <c r="E1184" s="1" t="d">
        <v>2023-01-20</v>
      </c>
      <c r="F1184" t="s">
        <v>680</v>
      </c>
      <c r="G1184" t="s">
        <v>2502</v>
      </c>
      <c r="H1184" t="str">
        <f>_xlfn.XLOOKUP(Table22[[#This Row],[Unique Barcode]],$N$5:$N$33,$O$5:$O$33)</f>
        <v>UHDMI</v>
      </c>
      <c r="I1184" t="str">
        <f>_xlfn.XLOOKUP(Table22[[#This Row],[Unique Barcode]],$N$5:$N$33,$P$5:$P$33)</f>
        <v>Cable</v>
      </c>
      <c r="J1184" t="s">
        <v>2556</v>
      </c>
      <c r="K1184">
        <v>1</v>
      </c>
    </row>
    <row r="1185" spans="1:11" x14ac:dyDescent="0.2">
      <c r="A1185" s="1" t="d">
        <v>2023-01-20</v>
      </c>
      <c r="B1185">
        <v>-1</v>
      </c>
      <c r="C1185" t="s">
        <v>13</v>
      </c>
      <c r="D1185" t="str">
        <f>_xlfn.XLOOKUP(Table22[[#This Row],[Patron Group]],$S$5:$S$19,$T$5:$T$19)</f>
        <v>Graduate</v>
      </c>
      <c r="E1185" s="1" t="d">
        <v>2023-01-20</v>
      </c>
      <c r="F1185" t="s">
        <v>1091</v>
      </c>
      <c r="G1185" t="s">
        <v>2511</v>
      </c>
      <c r="H1185" t="str">
        <f>_xlfn.XLOOKUP(Table22[[#This Row],[Unique Barcode]],$N$5:$N$33,$O$5:$O$33)</f>
        <v>VGA Cable</v>
      </c>
      <c r="I1185" t="str">
        <f>_xlfn.XLOOKUP(Table22[[#This Row],[Unique Barcode]],$N$5:$N$33,$P$5:$P$33)</f>
        <v>Cable</v>
      </c>
      <c r="J1185" t="s">
        <v>2556</v>
      </c>
      <c r="K1185">
        <v>1</v>
      </c>
    </row>
    <row r="1186" spans="1:11" x14ac:dyDescent="0.2">
      <c r="A1186" s="1" t="d">
        <v>2023-01-20</v>
      </c>
      <c r="B1186">
        <v>-1</v>
      </c>
      <c r="C1186" t="s">
        <v>13</v>
      </c>
      <c r="D1186" t="str">
        <f>_xlfn.XLOOKUP(Table22[[#This Row],[Patron Group]],$S$5:$S$19,$T$5:$T$19)</f>
        <v>Graduate</v>
      </c>
      <c r="E1186" s="1" t="d">
        <v>2023-01-20</v>
      </c>
      <c r="F1186" t="s">
        <v>1288</v>
      </c>
      <c r="G1186" t="s">
        <v>2509</v>
      </c>
      <c r="H1186" t="str">
        <f>_xlfn.XLOOKUP(Table22[[#This Row],[Unique Barcode]],$N$5:$N$33,$O$5:$O$33)</f>
        <v>VGA Cable</v>
      </c>
      <c r="I1186" t="str">
        <f>_xlfn.XLOOKUP(Table22[[#This Row],[Unique Barcode]],$N$5:$N$33,$P$5:$P$33)</f>
        <v>Cable</v>
      </c>
      <c r="J1186" t="s">
        <v>2556</v>
      </c>
      <c r="K1186">
        <v>1</v>
      </c>
    </row>
    <row r="1187" spans="1:11" x14ac:dyDescent="0.2">
      <c r="A1187" s="1" t="d">
        <v>2023-01-20</v>
      </c>
      <c r="B1187">
        <v>-1</v>
      </c>
      <c r="C1187" t="s">
        <v>18</v>
      </c>
      <c r="D1187" t="str">
        <f>_xlfn.XLOOKUP(Table22[[#This Row],[Patron Group]],$S$5:$S$19,$T$5:$T$19)</f>
        <v>Undergraduate</v>
      </c>
      <c r="E1187" s="1" t="d">
        <v>2023-01-20</v>
      </c>
      <c r="F1187" t="s">
        <v>129</v>
      </c>
      <c r="G1187" t="s">
        <v>2495</v>
      </c>
      <c r="H1187" t="str">
        <f>_xlfn.XLOOKUP(Table22[[#This Row],[Unique Barcode]],$N$5:$N$33,$O$5:$O$33)</f>
        <v>WALLADPT</v>
      </c>
      <c r="I1187" t="str">
        <f>_xlfn.XLOOKUP(Table22[[#This Row],[Unique Barcode]],$N$5:$N$33,$P$5:$P$33)</f>
        <v>Charger</v>
      </c>
      <c r="J1187" t="s">
        <v>2556</v>
      </c>
      <c r="K1187">
        <v>1</v>
      </c>
    </row>
    <row r="1188" spans="1:11" x14ac:dyDescent="0.2">
      <c r="A1188" s="1" t="d">
        <v>2023-01-20</v>
      </c>
      <c r="B1188">
        <v>-1</v>
      </c>
      <c r="C1188" t="s">
        <v>18</v>
      </c>
      <c r="D1188" t="str">
        <f>_xlfn.XLOOKUP(Table22[[#This Row],[Patron Group]],$S$5:$S$19,$T$5:$T$19)</f>
        <v>Undergraduate</v>
      </c>
      <c r="E1188" s="1" t="d">
        <v>2023-01-20</v>
      </c>
      <c r="F1188" t="s">
        <v>257</v>
      </c>
      <c r="G1188" t="s">
        <v>2496</v>
      </c>
      <c r="H1188" t="str">
        <f>_xlfn.XLOOKUP(Table22[[#This Row],[Unique Barcode]],$N$5:$N$33,$O$5:$O$33)</f>
        <v>IPHONE</v>
      </c>
      <c r="I1188" t="str">
        <f>_xlfn.XLOOKUP(Table22[[#This Row],[Unique Barcode]],$N$5:$N$33,$P$5:$P$33)</f>
        <v>Charger</v>
      </c>
      <c r="J1188" t="s">
        <v>2556</v>
      </c>
      <c r="K1188">
        <v>1</v>
      </c>
    </row>
    <row r="1189" spans="1:11" x14ac:dyDescent="0.2">
      <c r="A1189" s="1" t="d">
        <v>2023-01-20</v>
      </c>
      <c r="B1189">
        <v>-1</v>
      </c>
      <c r="C1189" t="s">
        <v>13</v>
      </c>
      <c r="D1189" t="str">
        <f>_xlfn.XLOOKUP(Table22[[#This Row],[Patron Group]],$S$5:$S$19,$T$5:$T$19)</f>
        <v>Graduate</v>
      </c>
      <c r="E1189" s="1" t="d">
        <v>2023-01-20</v>
      </c>
      <c r="F1189" t="s">
        <v>1290</v>
      </c>
      <c r="G1189" t="s">
        <v>2503</v>
      </c>
      <c r="H1189" t="str">
        <f>_xlfn.XLOOKUP(Table22[[#This Row],[Unique Barcode]],$N$5:$N$33,$O$5:$O$33)</f>
        <v>HDMIC</v>
      </c>
      <c r="I1189" t="str">
        <f>_xlfn.XLOOKUP(Table22[[#This Row],[Unique Barcode]],$N$5:$N$33,$P$5:$P$33)</f>
        <v>Cable</v>
      </c>
      <c r="J1189" t="s">
        <v>2556</v>
      </c>
      <c r="K1189">
        <v>1</v>
      </c>
    </row>
    <row r="1190" spans="1:11" x14ac:dyDescent="0.2">
      <c r="A1190" s="1" t="d">
        <v>2023-01-20</v>
      </c>
      <c r="B1190">
        <v>-1</v>
      </c>
      <c r="C1190" t="s">
        <v>13</v>
      </c>
      <c r="D1190" t="str">
        <f>_xlfn.XLOOKUP(Table22[[#This Row],[Patron Group]],$S$5:$S$19,$T$5:$T$19)</f>
        <v>Graduate</v>
      </c>
      <c r="E1190" s="1" t="d">
        <v>2023-03-24</v>
      </c>
      <c r="F1190" t="s">
        <v>1292</v>
      </c>
      <c r="G1190" t="s">
        <v>2507</v>
      </c>
      <c r="H1190" t="str">
        <f>_xlfn.XLOOKUP(Table22[[#This Row],[Unique Barcode]],$N$5:$N$33,$O$5:$O$33)</f>
        <v>iPad</v>
      </c>
      <c r="I1190" t="str">
        <f>_xlfn.XLOOKUP(Table22[[#This Row],[Unique Barcode]],$N$5:$N$33,$P$5:$P$33)</f>
        <v>Device</v>
      </c>
      <c r="J1190" t="s">
        <v>2556</v>
      </c>
      <c r="K1190">
        <v>1</v>
      </c>
    </row>
    <row r="1191" spans="1:11" x14ac:dyDescent="0.2">
      <c r="A1191" s="1" t="d">
        <v>2023-01-20</v>
      </c>
      <c r="B1191">
        <v>-1</v>
      </c>
      <c r="C1191" t="s">
        <v>13</v>
      </c>
      <c r="D1191" t="str">
        <f>_xlfn.XLOOKUP(Table22[[#This Row],[Patron Group]],$S$5:$S$19,$T$5:$T$19)</f>
        <v>Graduate</v>
      </c>
      <c r="E1191" s="1" t="d">
        <v>2023-02-03</v>
      </c>
      <c r="F1191" t="s">
        <v>49</v>
      </c>
      <c r="G1191" t="s">
        <v>2530</v>
      </c>
      <c r="H1191" t="str">
        <f>_xlfn.XLOOKUP(Table22[[#This Row],[Unique Barcode]],$N$5:$N$33,$O$5:$O$33)</f>
        <v>iPad</v>
      </c>
      <c r="I1191" t="str">
        <f>_xlfn.XLOOKUP(Table22[[#This Row],[Unique Barcode]],$N$5:$N$33,$P$5:$P$33)</f>
        <v>Device</v>
      </c>
      <c r="J1191" t="s">
        <v>2556</v>
      </c>
      <c r="K1191">
        <v>1</v>
      </c>
    </row>
    <row r="1192" spans="1:11" x14ac:dyDescent="0.2">
      <c r="A1192" s="1" t="d">
        <v>2023-01-20</v>
      </c>
      <c r="B1192">
        <v>-1</v>
      </c>
      <c r="C1192" t="s">
        <v>18</v>
      </c>
      <c r="D1192" t="str">
        <f>_xlfn.XLOOKUP(Table22[[#This Row],[Patron Group]],$S$5:$S$19,$T$5:$T$19)</f>
        <v>Undergraduate</v>
      </c>
      <c r="E1192" s="1" t="d">
        <v>2023-02-01</v>
      </c>
      <c r="F1192" t="s">
        <v>1294</v>
      </c>
      <c r="G1192" t="s">
        <v>2491</v>
      </c>
      <c r="H1192" t="str">
        <f>_xlfn.XLOOKUP(Table22[[#This Row],[Unique Barcode]],$N$5:$N$33,$O$5:$O$33)</f>
        <v>HP Laptop</v>
      </c>
      <c r="I1192" t="str">
        <f>_xlfn.XLOOKUP(Table22[[#This Row],[Unique Barcode]],$N$5:$N$33,$P$5:$P$33)</f>
        <v>Device</v>
      </c>
      <c r="J1192" t="s">
        <v>2556</v>
      </c>
      <c r="K1192">
        <v>1</v>
      </c>
    </row>
    <row r="1193" spans="1:11" x14ac:dyDescent="0.2">
      <c r="A1193" s="1" t="d">
        <v>2023-01-20</v>
      </c>
      <c r="B1193">
        <v>-1</v>
      </c>
      <c r="C1193" t="s">
        <v>18</v>
      </c>
      <c r="D1193" t="str">
        <f>_xlfn.XLOOKUP(Table22[[#This Row],[Patron Group]],$S$5:$S$19,$T$5:$T$19)</f>
        <v>Undergraduate</v>
      </c>
      <c r="E1193" s="1" t="d">
        <v>2023-01-27</v>
      </c>
      <c r="F1193" t="s">
        <v>120</v>
      </c>
      <c r="G1193" t="s">
        <v>2528</v>
      </c>
      <c r="H1193" t="str">
        <f>_xlfn.XLOOKUP(Table22[[#This Row],[Unique Barcode]],$N$5:$N$33,$O$5:$O$33)</f>
        <v>MacBook</v>
      </c>
      <c r="I1193" t="str">
        <f>_xlfn.XLOOKUP(Table22[[#This Row],[Unique Barcode]],$N$5:$N$33,$P$5:$P$33)</f>
        <v>Device</v>
      </c>
      <c r="J1193" t="s">
        <v>2556</v>
      </c>
      <c r="K1193">
        <v>1</v>
      </c>
    </row>
    <row r="1194" spans="1:11" x14ac:dyDescent="0.2">
      <c r="A1194" s="1" t="d">
        <v>2023-01-20</v>
      </c>
      <c r="B1194">
        <v>-1</v>
      </c>
      <c r="C1194" t="s">
        <v>13</v>
      </c>
      <c r="D1194" t="str">
        <f>_xlfn.XLOOKUP(Table22[[#This Row],[Patron Group]],$S$5:$S$19,$T$5:$T$19)</f>
        <v>Graduate</v>
      </c>
      <c r="E1194" s="1" t="d">
        <v>2023-02-03</v>
      </c>
      <c r="F1194" t="s">
        <v>22</v>
      </c>
      <c r="G1194" t="s">
        <v>2528</v>
      </c>
      <c r="H1194" t="str">
        <f>_xlfn.XLOOKUP(Table22[[#This Row],[Unique Barcode]],$N$5:$N$33,$O$5:$O$33)</f>
        <v>MacBook</v>
      </c>
      <c r="I1194" t="str">
        <f>_xlfn.XLOOKUP(Table22[[#This Row],[Unique Barcode]],$N$5:$N$33,$P$5:$P$33)</f>
        <v>Device</v>
      </c>
      <c r="J1194" t="s">
        <v>2556</v>
      </c>
      <c r="K1194">
        <v>1</v>
      </c>
    </row>
    <row r="1195" spans="1:11" x14ac:dyDescent="0.2">
      <c r="A1195" s="1" t="d">
        <v>2023-01-22</v>
      </c>
      <c r="B1195">
        <v>-1</v>
      </c>
      <c r="C1195" t="s">
        <v>18</v>
      </c>
      <c r="D1195" t="str">
        <f>_xlfn.XLOOKUP(Table22[[#This Row],[Patron Group]],$S$5:$S$19,$T$5:$T$19)</f>
        <v>Undergraduate</v>
      </c>
      <c r="E1195" s="1" t="d">
        <v>2023-01-27</v>
      </c>
      <c r="F1195" t="s">
        <v>1296</v>
      </c>
      <c r="G1195" t="s">
        <v>2489</v>
      </c>
      <c r="H1195" t="str">
        <f>_xlfn.XLOOKUP(Table22[[#This Row],[Unique Barcode]],$N$5:$N$33,$O$5:$O$33)</f>
        <v>ChromeBook</v>
      </c>
      <c r="I1195" t="str">
        <f>_xlfn.XLOOKUP(Table22[[#This Row],[Unique Barcode]],$N$5:$N$33,$P$5:$P$33)</f>
        <v>Device</v>
      </c>
      <c r="J1195" t="s">
        <v>2640</v>
      </c>
      <c r="K1195">
        <v>1</v>
      </c>
    </row>
    <row r="1196" spans="1:11" x14ac:dyDescent="0.2">
      <c r="A1196" s="1" t="d">
        <v>2023-01-22</v>
      </c>
      <c r="B1196">
        <v>-1</v>
      </c>
      <c r="C1196" t="s">
        <v>18</v>
      </c>
      <c r="D1196" t="str">
        <f>_xlfn.XLOOKUP(Table22[[#This Row],[Patron Group]],$S$5:$S$19,$T$5:$T$19)</f>
        <v>Undergraduate</v>
      </c>
      <c r="E1196" s="1" t="d">
        <v>2023-01-22</v>
      </c>
      <c r="F1196" t="s">
        <v>1298</v>
      </c>
      <c r="G1196" t="s">
        <v>2504</v>
      </c>
      <c r="H1196" t="str">
        <f>_xlfn.XLOOKUP(Table22[[#This Row],[Unique Barcode]],$N$5:$N$33,$O$5:$O$33)</f>
        <v>Android Charger</v>
      </c>
      <c r="I1196" t="str">
        <f>_xlfn.XLOOKUP(Table22[[#This Row],[Unique Barcode]],$N$5:$N$33,$P$5:$P$33)</f>
        <v>Charger</v>
      </c>
      <c r="J1196" t="s">
        <v>2640</v>
      </c>
      <c r="K1196">
        <v>1</v>
      </c>
    </row>
    <row r="1197" spans="1:11" x14ac:dyDescent="0.2">
      <c r="A1197" s="1" t="d">
        <v>2023-01-22</v>
      </c>
      <c r="B1197">
        <v>-1</v>
      </c>
      <c r="C1197" t="s">
        <v>18</v>
      </c>
      <c r="D1197" t="str">
        <f>_xlfn.XLOOKUP(Table22[[#This Row],[Patron Group]],$S$5:$S$19,$T$5:$T$19)</f>
        <v>Undergraduate</v>
      </c>
      <c r="E1197" s="1" t="d">
        <v>2023-01-29</v>
      </c>
      <c r="F1197" t="s">
        <v>1300</v>
      </c>
      <c r="G1197" t="s">
        <v>2489</v>
      </c>
      <c r="H1197" t="str">
        <f>_xlfn.XLOOKUP(Table22[[#This Row],[Unique Barcode]],$N$5:$N$33,$O$5:$O$33)</f>
        <v>ChromeBook</v>
      </c>
      <c r="I1197" t="str">
        <f>_xlfn.XLOOKUP(Table22[[#This Row],[Unique Barcode]],$N$5:$N$33,$P$5:$P$33)</f>
        <v>Device</v>
      </c>
      <c r="J1197" t="s">
        <v>2640</v>
      </c>
      <c r="K1197">
        <v>1</v>
      </c>
    </row>
    <row r="1198" spans="1:11" x14ac:dyDescent="0.2">
      <c r="A1198" s="1" t="d">
        <v>2023-01-22</v>
      </c>
      <c r="B1198">
        <v>-1</v>
      </c>
      <c r="C1198" t="s">
        <v>18</v>
      </c>
      <c r="D1198" t="str">
        <f>_xlfn.XLOOKUP(Table22[[#This Row],[Patron Group]],$S$5:$S$19,$T$5:$T$19)</f>
        <v>Undergraduate</v>
      </c>
      <c r="E1198" s="1" t="d">
        <v>2023-01-27</v>
      </c>
      <c r="F1198" t="s">
        <v>1302</v>
      </c>
      <c r="G1198" t="s">
        <v>2489</v>
      </c>
      <c r="H1198" t="str">
        <f>_xlfn.XLOOKUP(Table22[[#This Row],[Unique Barcode]],$N$5:$N$33,$O$5:$O$33)</f>
        <v>ChromeBook</v>
      </c>
      <c r="I1198" t="str">
        <f>_xlfn.XLOOKUP(Table22[[#This Row],[Unique Barcode]],$N$5:$N$33,$P$5:$P$33)</f>
        <v>Device</v>
      </c>
      <c r="J1198" t="s">
        <v>2640</v>
      </c>
      <c r="K1198">
        <v>1</v>
      </c>
    </row>
    <row r="1199" spans="1:11" x14ac:dyDescent="0.2">
      <c r="A1199" s="1" t="d">
        <v>2023-01-22</v>
      </c>
      <c r="B1199">
        <v>-1</v>
      </c>
      <c r="C1199" t="s">
        <v>65</v>
      </c>
      <c r="D1199" t="str">
        <f>_xlfn.XLOOKUP(Table22[[#This Row],[Patron Group]],$S$5:$S$19,$T$5:$T$19)</f>
        <v>Graduate</v>
      </c>
      <c r="E1199" s="1" t="d">
        <v>2023-01-22</v>
      </c>
      <c r="F1199" t="s">
        <v>1089</v>
      </c>
      <c r="G1199" t="s">
        <v>2499</v>
      </c>
      <c r="H1199" t="str">
        <f>_xlfn.XLOOKUP(Table22[[#This Row],[Unique Barcode]],$N$5:$N$33,$O$5:$O$33)</f>
        <v>OMNI</v>
      </c>
      <c r="I1199" t="str">
        <f>_xlfn.XLOOKUP(Table22[[#This Row],[Unique Barcode]],$N$5:$N$33,$P$5:$P$33)</f>
        <v>Charger</v>
      </c>
      <c r="J1199" t="s">
        <v>2580</v>
      </c>
      <c r="K1199">
        <v>1</v>
      </c>
    </row>
    <row r="1200" spans="1:11" x14ac:dyDescent="0.2">
      <c r="A1200" s="1" t="d">
        <v>2023-01-22</v>
      </c>
      <c r="B1200">
        <v>-1</v>
      </c>
      <c r="C1200" t="s">
        <v>13</v>
      </c>
      <c r="D1200" t="str">
        <f>_xlfn.XLOOKUP(Table22[[#This Row],[Patron Group]],$S$5:$S$19,$T$5:$T$19)</f>
        <v>Graduate</v>
      </c>
      <c r="E1200" s="1" t="d">
        <v>2023-02-05</v>
      </c>
      <c r="F1200" t="s">
        <v>922</v>
      </c>
      <c r="G1200" t="s">
        <v>2489</v>
      </c>
      <c r="H1200" t="str">
        <f>_xlfn.XLOOKUP(Table22[[#This Row],[Unique Barcode]],$N$5:$N$33,$O$5:$O$33)</f>
        <v>ChromeBook</v>
      </c>
      <c r="I1200" t="str">
        <f>_xlfn.XLOOKUP(Table22[[#This Row],[Unique Barcode]],$N$5:$N$33,$P$5:$P$33)</f>
        <v>Device</v>
      </c>
      <c r="J1200" t="s">
        <v>2554</v>
      </c>
      <c r="K1200">
        <v>1</v>
      </c>
    </row>
    <row r="1201" spans="1:11" x14ac:dyDescent="0.2">
      <c r="A1201" s="1" t="d">
        <v>2023-01-22</v>
      </c>
      <c r="B1201">
        <v>-1</v>
      </c>
      <c r="C1201" t="s">
        <v>18</v>
      </c>
      <c r="D1201" t="str">
        <f>_xlfn.XLOOKUP(Table22[[#This Row],[Patron Group]],$S$5:$S$19,$T$5:$T$19)</f>
        <v>Undergraduate</v>
      </c>
      <c r="E1201" s="1" t="d">
        <v>2023-01-29</v>
      </c>
      <c r="F1201" t="s">
        <v>1304</v>
      </c>
      <c r="G1201" t="s">
        <v>2489</v>
      </c>
      <c r="H1201" t="str">
        <f>_xlfn.XLOOKUP(Table22[[#This Row],[Unique Barcode]],$N$5:$N$33,$O$5:$O$33)</f>
        <v>ChromeBook</v>
      </c>
      <c r="I1201" t="str">
        <f>_xlfn.XLOOKUP(Table22[[#This Row],[Unique Barcode]],$N$5:$N$33,$P$5:$P$33)</f>
        <v>Device</v>
      </c>
      <c r="J1201" t="s">
        <v>2640</v>
      </c>
      <c r="K1201">
        <v>1</v>
      </c>
    </row>
    <row r="1202" spans="1:11" x14ac:dyDescent="0.2">
      <c r="A1202" s="1" t="d">
        <v>2023-01-23</v>
      </c>
      <c r="B1202">
        <v>-1</v>
      </c>
      <c r="C1202" t="s">
        <v>18</v>
      </c>
      <c r="D1202" t="str">
        <f>_xlfn.XLOOKUP(Table22[[#This Row],[Patron Group]],$S$5:$S$19,$T$5:$T$19)</f>
        <v>Undergraduate</v>
      </c>
      <c r="E1202" s="1" t="d">
        <v>2023-01-30</v>
      </c>
      <c r="F1202" t="s">
        <v>1306</v>
      </c>
      <c r="G1202" t="s">
        <v>2489</v>
      </c>
      <c r="H1202" t="str">
        <f>_xlfn.XLOOKUP(Table22[[#This Row],[Unique Barcode]],$N$5:$N$33,$O$5:$O$33)</f>
        <v>ChromeBook</v>
      </c>
      <c r="I1202" t="str">
        <f>_xlfn.XLOOKUP(Table22[[#This Row],[Unique Barcode]],$N$5:$N$33,$P$5:$P$33)</f>
        <v>Device</v>
      </c>
      <c r="J1202" t="s">
        <v>2640</v>
      </c>
      <c r="K1202">
        <v>1</v>
      </c>
    </row>
    <row r="1203" spans="1:11" x14ac:dyDescent="0.2">
      <c r="A1203" s="1" t="d">
        <v>2023-01-23</v>
      </c>
      <c r="B1203">
        <v>-1</v>
      </c>
      <c r="C1203" t="s">
        <v>18</v>
      </c>
      <c r="D1203" t="str">
        <f>_xlfn.XLOOKUP(Table22[[#This Row],[Patron Group]],$S$5:$S$19,$T$5:$T$19)</f>
        <v>Undergraduate</v>
      </c>
      <c r="E1203" s="1" t="d">
        <v>2023-01-23</v>
      </c>
      <c r="F1203" t="s">
        <v>1019</v>
      </c>
      <c r="G1203" t="s">
        <v>2506</v>
      </c>
      <c r="H1203" t="str">
        <f>_xlfn.XLOOKUP(Table22[[#This Row],[Unique Barcode]],$N$5:$N$33,$O$5:$O$33)</f>
        <v>UVGA</v>
      </c>
      <c r="I1203" t="str">
        <f>_xlfn.XLOOKUP(Table22[[#This Row],[Unique Barcode]],$N$5:$N$33,$P$5:$P$33)</f>
        <v>Cable</v>
      </c>
      <c r="J1203" t="s">
        <v>2556</v>
      </c>
      <c r="K1203">
        <v>1</v>
      </c>
    </row>
    <row r="1204" spans="1:11" x14ac:dyDescent="0.2">
      <c r="A1204" s="1" t="d">
        <v>2023-01-23</v>
      </c>
      <c r="B1204">
        <v>-1</v>
      </c>
      <c r="C1204" t="s">
        <v>215</v>
      </c>
      <c r="D1204" t="str">
        <f>_xlfn.XLOOKUP(Table22[[#This Row],[Patron Group]],$S$5:$S$19,$T$5:$T$19)</f>
        <v>Staff</v>
      </c>
      <c r="E1204" s="1" t="d">
        <v>2023-01-30</v>
      </c>
      <c r="F1204" t="s">
        <v>1308</v>
      </c>
      <c r="G1204" t="s">
        <v>2489</v>
      </c>
      <c r="H1204" t="str">
        <f>_xlfn.XLOOKUP(Table22[[#This Row],[Unique Barcode]],$N$5:$N$33,$O$5:$O$33)</f>
        <v>ChromeBook</v>
      </c>
      <c r="I1204" t="str">
        <f>_xlfn.XLOOKUP(Table22[[#This Row],[Unique Barcode]],$N$5:$N$33,$P$5:$P$33)</f>
        <v>Device</v>
      </c>
      <c r="J1204" t="s">
        <v>3344</v>
      </c>
      <c r="K1204">
        <v>1</v>
      </c>
    </row>
    <row r="1205" spans="1:11" x14ac:dyDescent="0.2">
      <c r="A1205" s="1" t="d">
        <v>2023-01-23</v>
      </c>
      <c r="B1205">
        <v>-1</v>
      </c>
      <c r="C1205" t="s">
        <v>215</v>
      </c>
      <c r="D1205" t="str">
        <f>_xlfn.XLOOKUP(Table22[[#This Row],[Patron Group]],$S$5:$S$19,$T$5:$T$19)</f>
        <v>Staff</v>
      </c>
      <c r="E1205" s="1" t="d">
        <v>2023-01-23</v>
      </c>
      <c r="F1205" t="s">
        <v>1310</v>
      </c>
      <c r="G1205" t="s">
        <v>2502</v>
      </c>
      <c r="H1205" t="str">
        <f>_xlfn.XLOOKUP(Table22[[#This Row],[Unique Barcode]],$N$5:$N$33,$O$5:$O$33)</f>
        <v>UHDMI</v>
      </c>
      <c r="I1205" t="str">
        <f>_xlfn.XLOOKUP(Table22[[#This Row],[Unique Barcode]],$N$5:$N$33,$P$5:$P$33)</f>
        <v>Cable</v>
      </c>
      <c r="J1205" t="s">
        <v>3344</v>
      </c>
      <c r="K1205">
        <v>1</v>
      </c>
    </row>
    <row r="1206" spans="1:11" x14ac:dyDescent="0.2">
      <c r="A1206" s="1" t="d">
        <v>2023-01-23</v>
      </c>
      <c r="B1206">
        <v>-1</v>
      </c>
      <c r="C1206" t="s">
        <v>215</v>
      </c>
      <c r="D1206" t="str">
        <f>_xlfn.XLOOKUP(Table22[[#This Row],[Patron Group]],$S$5:$S$19,$T$5:$T$19)</f>
        <v>Staff</v>
      </c>
      <c r="E1206" s="1" t="d">
        <v>2023-01-23</v>
      </c>
      <c r="F1206" t="s">
        <v>1312</v>
      </c>
      <c r="G1206" t="s">
        <v>2496</v>
      </c>
      <c r="H1206" t="str">
        <f>_xlfn.XLOOKUP(Table22[[#This Row],[Unique Barcode]],$N$5:$N$33,$O$5:$O$33)</f>
        <v>IPHONE</v>
      </c>
      <c r="I1206" t="str">
        <f>_xlfn.XLOOKUP(Table22[[#This Row],[Unique Barcode]],$N$5:$N$33,$P$5:$P$33)</f>
        <v>Charger</v>
      </c>
      <c r="J1206" t="s">
        <v>3344</v>
      </c>
      <c r="K1206">
        <v>1</v>
      </c>
    </row>
    <row r="1207" spans="1:11" x14ac:dyDescent="0.2">
      <c r="A1207" s="1" t="d">
        <v>2023-01-23</v>
      </c>
      <c r="B1207">
        <v>-1</v>
      </c>
      <c r="C1207" t="s">
        <v>215</v>
      </c>
      <c r="D1207" t="str">
        <f>_xlfn.XLOOKUP(Table22[[#This Row],[Patron Group]],$S$5:$S$19,$T$5:$T$19)</f>
        <v>Staff</v>
      </c>
      <c r="E1207" s="1" t="d">
        <v>2023-01-23</v>
      </c>
      <c r="F1207" t="s">
        <v>1314</v>
      </c>
      <c r="G1207" t="s">
        <v>2495</v>
      </c>
      <c r="H1207" t="str">
        <f>_xlfn.XLOOKUP(Table22[[#This Row],[Unique Barcode]],$N$5:$N$33,$O$5:$O$33)</f>
        <v>WALLADPT</v>
      </c>
      <c r="I1207" t="str">
        <f>_xlfn.XLOOKUP(Table22[[#This Row],[Unique Barcode]],$N$5:$N$33,$P$5:$P$33)</f>
        <v>Charger</v>
      </c>
      <c r="J1207" t="s">
        <v>3344</v>
      </c>
      <c r="K1207">
        <v>1</v>
      </c>
    </row>
    <row r="1208" spans="1:11" x14ac:dyDescent="0.2">
      <c r="A1208" s="1" t="d">
        <v>2023-01-23</v>
      </c>
      <c r="B1208">
        <v>-1</v>
      </c>
      <c r="C1208" t="s">
        <v>18</v>
      </c>
      <c r="D1208" t="str">
        <f>_xlfn.XLOOKUP(Table22[[#This Row],[Patron Group]],$S$5:$S$19,$T$5:$T$19)</f>
        <v>Undergraduate</v>
      </c>
      <c r="E1208" s="1" t="d">
        <v>2023-01-23</v>
      </c>
      <c r="F1208" t="s">
        <v>1316</v>
      </c>
      <c r="G1208" t="s">
        <v>2498</v>
      </c>
      <c r="H1208" t="str">
        <f>_xlfn.XLOOKUP(Table22[[#This Row],[Unique Barcode]],$N$5:$N$33,$O$5:$O$33)</f>
        <v>CALC</v>
      </c>
      <c r="I1208" t="str">
        <f>_xlfn.XLOOKUP(Table22[[#This Row],[Unique Barcode]],$N$5:$N$33,$P$5:$P$33)</f>
        <v>Accessory</v>
      </c>
      <c r="J1208" t="s">
        <v>2556</v>
      </c>
      <c r="K1208">
        <v>1</v>
      </c>
    </row>
    <row r="1209" spans="1:11" x14ac:dyDescent="0.2">
      <c r="A1209" s="1" t="d">
        <v>2023-01-23</v>
      </c>
      <c r="B1209">
        <v>-1</v>
      </c>
      <c r="C1209" t="s">
        <v>18</v>
      </c>
      <c r="D1209" t="str">
        <f>_xlfn.XLOOKUP(Table22[[#This Row],[Patron Group]],$S$5:$S$19,$T$5:$T$19)</f>
        <v>Undergraduate</v>
      </c>
      <c r="E1209" s="1" t="d">
        <v>2023-01-30</v>
      </c>
      <c r="F1209" t="s">
        <v>269</v>
      </c>
      <c r="G1209" t="s">
        <v>2528</v>
      </c>
      <c r="H1209" t="str">
        <f>_xlfn.XLOOKUP(Table22[[#This Row],[Unique Barcode]],$N$5:$N$33,$O$5:$O$33)</f>
        <v>MacBook</v>
      </c>
      <c r="I1209" t="str">
        <f>_xlfn.XLOOKUP(Table22[[#This Row],[Unique Barcode]],$N$5:$N$33,$P$5:$P$33)</f>
        <v>Device</v>
      </c>
      <c r="J1209" t="s">
        <v>2556</v>
      </c>
      <c r="K1209">
        <v>1</v>
      </c>
    </row>
    <row r="1210" spans="1:11" x14ac:dyDescent="0.2">
      <c r="A1210" s="1" t="d">
        <v>2023-01-23</v>
      </c>
      <c r="B1210">
        <v>-1</v>
      </c>
      <c r="C1210" t="s">
        <v>18</v>
      </c>
      <c r="D1210" t="str">
        <f>_xlfn.XLOOKUP(Table22[[#This Row],[Patron Group]],$S$5:$S$19,$T$5:$T$19)</f>
        <v>Undergraduate</v>
      </c>
      <c r="E1210" s="1" t="d">
        <v>2023-02-03</v>
      </c>
      <c r="F1210" t="s">
        <v>1318</v>
      </c>
      <c r="G1210" t="s">
        <v>2491</v>
      </c>
      <c r="H1210" t="str">
        <f>_xlfn.XLOOKUP(Table22[[#This Row],[Unique Barcode]],$N$5:$N$33,$O$5:$O$33)</f>
        <v>HP Laptop</v>
      </c>
      <c r="I1210" t="str">
        <f>_xlfn.XLOOKUP(Table22[[#This Row],[Unique Barcode]],$N$5:$N$33,$P$5:$P$33)</f>
        <v>Device</v>
      </c>
      <c r="J1210" t="s">
        <v>2556</v>
      </c>
      <c r="K1210">
        <v>1</v>
      </c>
    </row>
    <row r="1211" spans="1:11" x14ac:dyDescent="0.2">
      <c r="A1211" s="1" t="d">
        <v>2023-01-23</v>
      </c>
      <c r="B1211">
        <v>-1</v>
      </c>
      <c r="C1211" t="s">
        <v>18</v>
      </c>
      <c r="D1211" t="str">
        <f>_xlfn.XLOOKUP(Table22[[#This Row],[Patron Group]],$S$5:$S$19,$T$5:$T$19)</f>
        <v>Undergraduate</v>
      </c>
      <c r="E1211" s="1" t="d">
        <v>2023-02-06</v>
      </c>
      <c r="F1211" t="s">
        <v>776</v>
      </c>
      <c r="G1211" t="s">
        <v>2491</v>
      </c>
      <c r="H1211" t="str">
        <f>_xlfn.XLOOKUP(Table22[[#This Row],[Unique Barcode]],$N$5:$N$33,$O$5:$O$33)</f>
        <v>HP Laptop</v>
      </c>
      <c r="I1211" t="str">
        <f>_xlfn.XLOOKUP(Table22[[#This Row],[Unique Barcode]],$N$5:$N$33,$P$5:$P$33)</f>
        <v>Device</v>
      </c>
      <c r="J1211" t="s">
        <v>2556</v>
      </c>
      <c r="K1211">
        <v>1</v>
      </c>
    </row>
    <row r="1212" spans="1:11" x14ac:dyDescent="0.2">
      <c r="A1212" s="1" t="d">
        <v>2023-01-23</v>
      </c>
      <c r="B1212">
        <v>-1</v>
      </c>
      <c r="C1212" t="s">
        <v>13</v>
      </c>
      <c r="D1212" t="str">
        <f>_xlfn.XLOOKUP(Table22[[#This Row],[Patron Group]],$S$5:$S$19,$T$5:$T$19)</f>
        <v>Graduate</v>
      </c>
      <c r="E1212" s="1" t="d">
        <v>2023-03-24</v>
      </c>
      <c r="F1212" t="s">
        <v>1320</v>
      </c>
      <c r="G1212" t="s">
        <v>2528</v>
      </c>
      <c r="H1212" t="str">
        <f>_xlfn.XLOOKUP(Table22[[#This Row],[Unique Barcode]],$N$5:$N$33,$O$5:$O$33)</f>
        <v>MacBook</v>
      </c>
      <c r="I1212" t="str">
        <f>_xlfn.XLOOKUP(Table22[[#This Row],[Unique Barcode]],$N$5:$N$33,$P$5:$P$33)</f>
        <v>Device</v>
      </c>
      <c r="J1212" t="s">
        <v>2556</v>
      </c>
      <c r="K1212">
        <v>1</v>
      </c>
    </row>
    <row r="1213" spans="1:11" x14ac:dyDescent="0.2">
      <c r="A1213" s="1" t="d">
        <v>2023-01-23</v>
      </c>
      <c r="B1213">
        <v>-1</v>
      </c>
      <c r="C1213" t="s">
        <v>18</v>
      </c>
      <c r="D1213" t="str">
        <f>_xlfn.XLOOKUP(Table22[[#This Row],[Patron Group]],$S$5:$S$19,$T$5:$T$19)</f>
        <v>Undergraduate</v>
      </c>
      <c r="E1213" s="1" t="d">
        <v>2023-01-23</v>
      </c>
      <c r="F1213" t="s">
        <v>84</v>
      </c>
      <c r="G1213" t="s">
        <v>2492</v>
      </c>
      <c r="H1213" t="str">
        <f>_xlfn.XLOOKUP(Table22[[#This Row],[Unique Barcode]],$N$5:$N$33,$O$5:$O$33)</f>
        <v>MACUSBC</v>
      </c>
      <c r="I1213" t="str">
        <f>_xlfn.XLOOKUP(Table22[[#This Row],[Unique Barcode]],$N$5:$N$33,$P$5:$P$33)</f>
        <v>Charger</v>
      </c>
      <c r="J1213" t="s">
        <v>2556</v>
      </c>
      <c r="K1213">
        <v>1</v>
      </c>
    </row>
    <row r="1214" spans="1:11" x14ac:dyDescent="0.2">
      <c r="A1214" s="1" t="d">
        <v>2023-01-23</v>
      </c>
      <c r="B1214">
        <v>-1</v>
      </c>
      <c r="C1214" t="s">
        <v>18</v>
      </c>
      <c r="D1214" t="str">
        <f>_xlfn.XLOOKUP(Table22[[#This Row],[Patron Group]],$S$5:$S$19,$T$5:$T$19)</f>
        <v>Undergraduate</v>
      </c>
      <c r="E1214" s="1" t="d">
        <v>2023-01-23</v>
      </c>
      <c r="F1214" t="s">
        <v>517</v>
      </c>
      <c r="G1214" t="s">
        <v>2497</v>
      </c>
      <c r="H1214" t="str">
        <f>_xlfn.XLOOKUP(Table22[[#This Row],[Unique Barcode]],$N$5:$N$33,$O$5:$O$33)</f>
        <v>MACCHRG</v>
      </c>
      <c r="I1214" t="str">
        <f>_xlfn.XLOOKUP(Table22[[#This Row],[Unique Barcode]],$N$5:$N$33,$P$5:$P$33)</f>
        <v>Charger</v>
      </c>
      <c r="J1214" t="s">
        <v>2556</v>
      </c>
      <c r="K1214">
        <v>1</v>
      </c>
    </row>
    <row r="1215" spans="1:11" x14ac:dyDescent="0.2">
      <c r="A1215" s="1" t="d">
        <v>2023-01-23</v>
      </c>
      <c r="B1215">
        <v>-1</v>
      </c>
      <c r="C1215" t="s">
        <v>13</v>
      </c>
      <c r="D1215" t="str">
        <f>_xlfn.XLOOKUP(Table22[[#This Row],[Patron Group]],$S$5:$S$19,$T$5:$T$19)</f>
        <v>Graduate</v>
      </c>
      <c r="E1215" s="1" t="d">
        <v>2023-01-30</v>
      </c>
      <c r="F1215" t="s">
        <v>1322</v>
      </c>
      <c r="G1215" t="s">
        <v>2489</v>
      </c>
      <c r="H1215" t="str">
        <f>_xlfn.XLOOKUP(Table22[[#This Row],[Unique Barcode]],$N$5:$N$33,$O$5:$O$33)</f>
        <v>ChromeBook</v>
      </c>
      <c r="I1215" t="str">
        <f>_xlfn.XLOOKUP(Table22[[#This Row],[Unique Barcode]],$N$5:$N$33,$P$5:$P$33)</f>
        <v>Device</v>
      </c>
      <c r="J1215" t="s">
        <v>2554</v>
      </c>
      <c r="K1215">
        <v>1</v>
      </c>
    </row>
    <row r="1216" spans="1:11" x14ac:dyDescent="0.2">
      <c r="A1216" s="1" t="d">
        <v>2023-01-23</v>
      </c>
      <c r="B1216">
        <v>-1</v>
      </c>
      <c r="C1216" t="s">
        <v>13</v>
      </c>
      <c r="D1216" t="str">
        <f>_xlfn.XLOOKUP(Table22[[#This Row],[Patron Group]],$S$5:$S$19,$T$5:$T$19)</f>
        <v>Graduate</v>
      </c>
      <c r="E1216" s="1" t="d">
        <v>2023-01-23</v>
      </c>
      <c r="F1216" t="s">
        <v>1150</v>
      </c>
      <c r="G1216" t="s">
        <v>2506</v>
      </c>
      <c r="H1216" t="str">
        <f>_xlfn.XLOOKUP(Table22[[#This Row],[Unique Barcode]],$N$5:$N$33,$O$5:$O$33)</f>
        <v>UVGA</v>
      </c>
      <c r="I1216" t="str">
        <f>_xlfn.XLOOKUP(Table22[[#This Row],[Unique Barcode]],$N$5:$N$33,$P$5:$P$33)</f>
        <v>Cable</v>
      </c>
      <c r="J1216" t="s">
        <v>2556</v>
      </c>
      <c r="K1216">
        <v>1</v>
      </c>
    </row>
    <row r="1217" spans="1:11" x14ac:dyDescent="0.2">
      <c r="A1217" s="1" t="d">
        <v>2023-01-23</v>
      </c>
      <c r="B1217">
        <v>-1</v>
      </c>
      <c r="C1217" t="s">
        <v>18</v>
      </c>
      <c r="D1217" t="str">
        <f>_xlfn.XLOOKUP(Table22[[#This Row],[Patron Group]],$S$5:$S$19,$T$5:$T$19)</f>
        <v>Undergraduate</v>
      </c>
      <c r="E1217" s="1" t="d">
        <v>2023-01-23</v>
      </c>
      <c r="F1217" t="s">
        <v>309</v>
      </c>
      <c r="G1217" t="s">
        <v>2492</v>
      </c>
      <c r="H1217" t="str">
        <f>_xlfn.XLOOKUP(Table22[[#This Row],[Unique Barcode]],$N$5:$N$33,$O$5:$O$33)</f>
        <v>MACUSBC</v>
      </c>
      <c r="I1217" t="str">
        <f>_xlfn.XLOOKUP(Table22[[#This Row],[Unique Barcode]],$N$5:$N$33,$P$5:$P$33)</f>
        <v>Charger</v>
      </c>
      <c r="J1217" t="s">
        <v>2556</v>
      </c>
      <c r="K1217">
        <v>1</v>
      </c>
    </row>
    <row r="1218" spans="1:11" x14ac:dyDescent="0.2">
      <c r="A1218" s="1" t="d">
        <v>2023-01-23</v>
      </c>
      <c r="B1218">
        <v>-1</v>
      </c>
      <c r="C1218" t="s">
        <v>18</v>
      </c>
      <c r="D1218" t="str">
        <f>_xlfn.XLOOKUP(Table22[[#This Row],[Patron Group]],$S$5:$S$19,$T$5:$T$19)</f>
        <v>Undergraduate</v>
      </c>
      <c r="E1218" s="1" t="d">
        <v>2023-01-30</v>
      </c>
      <c r="F1218" t="s">
        <v>1324</v>
      </c>
      <c r="G1218" t="s">
        <v>2490</v>
      </c>
      <c r="H1218" t="str">
        <f>_xlfn.XLOOKUP(Table22[[#This Row],[Unique Barcode]],$N$5:$N$33,$O$5:$O$33)</f>
        <v>MacBook</v>
      </c>
      <c r="I1218" t="str">
        <f>_xlfn.XLOOKUP(Table22[[#This Row],[Unique Barcode]],$N$5:$N$33,$P$5:$P$33)</f>
        <v>Device</v>
      </c>
      <c r="J1218" t="s">
        <v>2556</v>
      </c>
      <c r="K1218">
        <v>1</v>
      </c>
    </row>
    <row r="1219" spans="1:11" x14ac:dyDescent="0.2">
      <c r="A1219" s="1" t="d">
        <v>2023-01-23</v>
      </c>
      <c r="B1219">
        <v>-1</v>
      </c>
      <c r="C1219" t="s">
        <v>243</v>
      </c>
      <c r="D1219" t="str">
        <f>_xlfn.XLOOKUP(Table22[[#This Row],[Patron Group]],$S$5:$S$19,$T$5:$T$19)</f>
        <v>Academic</v>
      </c>
      <c r="E1219" s="1" t="d">
        <v>2023-01-30</v>
      </c>
      <c r="F1219" t="s">
        <v>342</v>
      </c>
      <c r="G1219" t="s">
        <v>2489</v>
      </c>
      <c r="H1219" t="str">
        <f>_xlfn.XLOOKUP(Table22[[#This Row],[Unique Barcode]],$N$5:$N$33,$O$5:$O$33)</f>
        <v>ChromeBook</v>
      </c>
      <c r="I1219" t="str">
        <f>_xlfn.XLOOKUP(Table22[[#This Row],[Unique Barcode]],$N$5:$N$33,$P$5:$P$33)</f>
        <v>Device</v>
      </c>
      <c r="J1219" t="s">
        <v>2556</v>
      </c>
      <c r="K1219">
        <v>1</v>
      </c>
    </row>
    <row r="1220" spans="1:11" x14ac:dyDescent="0.2">
      <c r="A1220" s="1" t="d">
        <v>2023-01-23</v>
      </c>
      <c r="B1220">
        <v>-1</v>
      </c>
      <c r="C1220" t="s">
        <v>13</v>
      </c>
      <c r="D1220" t="str">
        <f>_xlfn.XLOOKUP(Table22[[#This Row],[Patron Group]],$S$5:$S$19,$T$5:$T$19)</f>
        <v>Graduate</v>
      </c>
      <c r="E1220" s="1" t="d">
        <v>2023-01-23</v>
      </c>
      <c r="F1220" t="s">
        <v>1290</v>
      </c>
      <c r="G1220" t="s">
        <v>2503</v>
      </c>
      <c r="H1220" t="str">
        <f>_xlfn.XLOOKUP(Table22[[#This Row],[Unique Barcode]],$N$5:$N$33,$O$5:$O$33)</f>
        <v>HDMIC</v>
      </c>
      <c r="I1220" t="str">
        <f>_xlfn.XLOOKUP(Table22[[#This Row],[Unique Barcode]],$N$5:$N$33,$P$5:$P$33)</f>
        <v>Cable</v>
      </c>
      <c r="J1220" t="s">
        <v>2556</v>
      </c>
      <c r="K1220">
        <v>1</v>
      </c>
    </row>
    <row r="1221" spans="1:11" x14ac:dyDescent="0.2">
      <c r="A1221" s="1" t="d">
        <v>2023-01-23</v>
      </c>
      <c r="B1221">
        <v>-1</v>
      </c>
      <c r="C1221" t="s">
        <v>13</v>
      </c>
      <c r="D1221" t="str">
        <f>_xlfn.XLOOKUP(Table22[[#This Row],[Patron Group]],$S$5:$S$19,$T$5:$T$19)</f>
        <v>Graduate</v>
      </c>
      <c r="E1221" s="1" t="d">
        <v>2023-01-23</v>
      </c>
      <c r="F1221" t="s">
        <v>84</v>
      </c>
      <c r="G1221" t="s">
        <v>2492</v>
      </c>
      <c r="H1221" t="str">
        <f>_xlfn.XLOOKUP(Table22[[#This Row],[Unique Barcode]],$N$5:$N$33,$O$5:$O$33)</f>
        <v>MACUSBC</v>
      </c>
      <c r="I1221" t="str">
        <f>_xlfn.XLOOKUP(Table22[[#This Row],[Unique Barcode]],$N$5:$N$33,$P$5:$P$33)</f>
        <v>Charger</v>
      </c>
      <c r="J1221" t="s">
        <v>2556</v>
      </c>
      <c r="K1221">
        <v>1</v>
      </c>
    </row>
    <row r="1222" spans="1:11" x14ac:dyDescent="0.2">
      <c r="A1222" s="1" t="d">
        <v>2023-01-23</v>
      </c>
      <c r="B1222">
        <v>-1</v>
      </c>
      <c r="C1222" t="s">
        <v>18</v>
      </c>
      <c r="D1222" t="str">
        <f>_xlfn.XLOOKUP(Table22[[#This Row],[Patron Group]],$S$5:$S$19,$T$5:$T$19)</f>
        <v>Undergraduate</v>
      </c>
      <c r="E1222" s="1" t="d">
        <v>2023-03-24</v>
      </c>
      <c r="F1222" t="s">
        <v>1326</v>
      </c>
      <c r="G1222" t="s">
        <v>2491</v>
      </c>
      <c r="H1222" t="str">
        <f>_xlfn.XLOOKUP(Table22[[#This Row],[Unique Barcode]],$N$5:$N$33,$O$5:$O$33)</f>
        <v>HP Laptop</v>
      </c>
      <c r="I1222" t="str">
        <f>_xlfn.XLOOKUP(Table22[[#This Row],[Unique Barcode]],$N$5:$N$33,$P$5:$P$33)</f>
        <v>Device</v>
      </c>
      <c r="J1222" t="s">
        <v>2556</v>
      </c>
      <c r="K1222">
        <v>1</v>
      </c>
    </row>
    <row r="1223" spans="1:11" x14ac:dyDescent="0.2">
      <c r="A1223" s="1" t="d">
        <v>2023-01-23</v>
      </c>
      <c r="B1223">
        <v>-1</v>
      </c>
      <c r="C1223" t="s">
        <v>18</v>
      </c>
      <c r="D1223" t="str">
        <f>_xlfn.XLOOKUP(Table22[[#This Row],[Patron Group]],$S$5:$S$19,$T$5:$T$19)</f>
        <v>Undergraduate</v>
      </c>
      <c r="E1223" s="1" t="d">
        <v>2023-02-06</v>
      </c>
      <c r="F1223" t="s">
        <v>24</v>
      </c>
      <c r="G1223" t="s">
        <v>2490</v>
      </c>
      <c r="H1223" t="str">
        <f>_xlfn.XLOOKUP(Table22[[#This Row],[Unique Barcode]],$N$5:$N$33,$O$5:$O$33)</f>
        <v>MacBook</v>
      </c>
      <c r="I1223" t="str">
        <f>_xlfn.XLOOKUP(Table22[[#This Row],[Unique Barcode]],$N$5:$N$33,$P$5:$P$33)</f>
        <v>Device</v>
      </c>
      <c r="J1223" t="s">
        <v>2556</v>
      </c>
      <c r="K1223">
        <v>1</v>
      </c>
    </row>
    <row r="1224" spans="1:11" x14ac:dyDescent="0.2">
      <c r="A1224" s="1" t="d">
        <v>2023-01-23</v>
      </c>
      <c r="B1224">
        <v>-1</v>
      </c>
      <c r="C1224" t="s">
        <v>18</v>
      </c>
      <c r="D1224" t="str">
        <f>_xlfn.XLOOKUP(Table22[[#This Row],[Patron Group]],$S$5:$S$19,$T$5:$T$19)</f>
        <v>Undergraduate</v>
      </c>
      <c r="E1224" s="1" t="d">
        <v>2023-02-06</v>
      </c>
      <c r="F1224" t="s">
        <v>1129</v>
      </c>
      <c r="G1224" t="s">
        <v>2490</v>
      </c>
      <c r="H1224" t="str">
        <f>_xlfn.XLOOKUP(Table22[[#This Row],[Unique Barcode]],$N$5:$N$33,$O$5:$O$33)</f>
        <v>MacBook</v>
      </c>
      <c r="I1224" t="str">
        <f>_xlfn.XLOOKUP(Table22[[#This Row],[Unique Barcode]],$N$5:$N$33,$P$5:$P$33)</f>
        <v>Device</v>
      </c>
      <c r="J1224" t="s">
        <v>2556</v>
      </c>
      <c r="K1224">
        <v>1</v>
      </c>
    </row>
    <row r="1225" spans="1:11" x14ac:dyDescent="0.2">
      <c r="A1225" s="1" t="d">
        <v>2023-01-23</v>
      </c>
      <c r="B1225">
        <v>-1</v>
      </c>
      <c r="C1225" t="s">
        <v>18</v>
      </c>
      <c r="D1225" t="str">
        <f>_xlfn.XLOOKUP(Table22[[#This Row],[Patron Group]],$S$5:$S$19,$T$5:$T$19)</f>
        <v>Undergraduate</v>
      </c>
      <c r="E1225" s="1" t="d">
        <v>2023-01-30</v>
      </c>
      <c r="F1225" t="s">
        <v>920</v>
      </c>
      <c r="G1225" t="s">
        <v>2491</v>
      </c>
      <c r="H1225" t="str">
        <f>_xlfn.XLOOKUP(Table22[[#This Row],[Unique Barcode]],$N$5:$N$33,$O$5:$O$33)</f>
        <v>HP Laptop</v>
      </c>
      <c r="I1225" t="str">
        <f>_xlfn.XLOOKUP(Table22[[#This Row],[Unique Barcode]],$N$5:$N$33,$P$5:$P$33)</f>
        <v>Device</v>
      </c>
      <c r="J1225" t="s">
        <v>2556</v>
      </c>
      <c r="K1225">
        <v>1</v>
      </c>
    </row>
    <row r="1226" spans="1:11" x14ac:dyDescent="0.2">
      <c r="A1226" s="1" t="d">
        <v>2023-01-23</v>
      </c>
      <c r="B1226">
        <v>-1</v>
      </c>
      <c r="C1226" t="s">
        <v>18</v>
      </c>
      <c r="D1226" t="str">
        <f>_xlfn.XLOOKUP(Table22[[#This Row],[Patron Group]],$S$5:$S$19,$T$5:$T$19)</f>
        <v>Undergraduate</v>
      </c>
      <c r="E1226" s="1" t="d">
        <v>2023-02-03</v>
      </c>
      <c r="F1226" t="s">
        <v>1328</v>
      </c>
      <c r="G1226" t="s">
        <v>2491</v>
      </c>
      <c r="H1226" t="str">
        <f>_xlfn.XLOOKUP(Table22[[#This Row],[Unique Barcode]],$N$5:$N$33,$O$5:$O$33)</f>
        <v>HP Laptop</v>
      </c>
      <c r="I1226" t="str">
        <f>_xlfn.XLOOKUP(Table22[[#This Row],[Unique Barcode]],$N$5:$N$33,$P$5:$P$33)</f>
        <v>Device</v>
      </c>
      <c r="J1226" t="s">
        <v>2556</v>
      </c>
      <c r="K1226">
        <v>1</v>
      </c>
    </row>
    <row r="1227" spans="1:11" x14ac:dyDescent="0.2">
      <c r="A1227" s="1" t="d">
        <v>2023-01-23</v>
      </c>
      <c r="B1227">
        <v>-1</v>
      </c>
      <c r="C1227" t="s">
        <v>243</v>
      </c>
      <c r="D1227" t="str">
        <f>_xlfn.XLOOKUP(Table22[[#This Row],[Patron Group]],$S$5:$S$19,$T$5:$T$19)</f>
        <v>Academic</v>
      </c>
      <c r="E1227" s="1" t="d">
        <v>2023-01-30</v>
      </c>
      <c r="F1227" t="s">
        <v>142</v>
      </c>
      <c r="G1227" t="s">
        <v>2489</v>
      </c>
      <c r="H1227" t="str">
        <f>_xlfn.XLOOKUP(Table22[[#This Row],[Unique Barcode]],$N$5:$N$33,$O$5:$O$33)</f>
        <v>ChromeBook</v>
      </c>
      <c r="I1227" t="str">
        <f>_xlfn.XLOOKUP(Table22[[#This Row],[Unique Barcode]],$N$5:$N$33,$P$5:$P$33)</f>
        <v>Device</v>
      </c>
      <c r="J1227" t="s">
        <v>2554</v>
      </c>
      <c r="K1227">
        <v>1</v>
      </c>
    </row>
    <row r="1228" spans="1:11" x14ac:dyDescent="0.2">
      <c r="A1228" s="1" t="d">
        <v>2023-01-23</v>
      </c>
      <c r="B1228">
        <v>-1</v>
      </c>
      <c r="C1228" t="s">
        <v>18</v>
      </c>
      <c r="D1228" t="str">
        <f>_xlfn.XLOOKUP(Table22[[#This Row],[Patron Group]],$S$5:$S$19,$T$5:$T$19)</f>
        <v>Undergraduate</v>
      </c>
      <c r="E1228" s="1" t="d">
        <v>2023-01-30</v>
      </c>
      <c r="F1228" t="s">
        <v>1330</v>
      </c>
      <c r="G1228" t="s">
        <v>2491</v>
      </c>
      <c r="H1228" t="str">
        <f>_xlfn.XLOOKUP(Table22[[#This Row],[Unique Barcode]],$N$5:$N$33,$O$5:$O$33)</f>
        <v>HP Laptop</v>
      </c>
      <c r="I1228" t="str">
        <f>_xlfn.XLOOKUP(Table22[[#This Row],[Unique Barcode]],$N$5:$N$33,$P$5:$P$33)</f>
        <v>Device</v>
      </c>
      <c r="J1228" t="s">
        <v>2556</v>
      </c>
      <c r="K1228">
        <v>1</v>
      </c>
    </row>
    <row r="1229" spans="1:11" x14ac:dyDescent="0.2">
      <c r="A1229" s="1" t="d">
        <v>2023-01-23</v>
      </c>
      <c r="B1229">
        <v>-1</v>
      </c>
      <c r="C1229" t="s">
        <v>18</v>
      </c>
      <c r="D1229" t="str">
        <f>_xlfn.XLOOKUP(Table22[[#This Row],[Patron Group]],$S$5:$S$19,$T$5:$T$19)</f>
        <v>Undergraduate</v>
      </c>
      <c r="E1229" s="1" t="d">
        <v>2023-02-06</v>
      </c>
      <c r="F1229" t="s">
        <v>1332</v>
      </c>
      <c r="G1229" t="s">
        <v>2491</v>
      </c>
      <c r="H1229" t="str">
        <f>_xlfn.XLOOKUP(Table22[[#This Row],[Unique Barcode]],$N$5:$N$33,$O$5:$O$33)</f>
        <v>HP Laptop</v>
      </c>
      <c r="I1229" t="str">
        <f>_xlfn.XLOOKUP(Table22[[#This Row],[Unique Barcode]],$N$5:$N$33,$P$5:$P$33)</f>
        <v>Device</v>
      </c>
      <c r="J1229" t="s">
        <v>2556</v>
      </c>
      <c r="K1229">
        <v>1</v>
      </c>
    </row>
    <row r="1230" spans="1:11" x14ac:dyDescent="0.2">
      <c r="A1230" s="1" t="d">
        <v>2023-01-23</v>
      </c>
      <c r="B1230">
        <v>-1</v>
      </c>
      <c r="C1230" t="s">
        <v>18</v>
      </c>
      <c r="D1230" t="str">
        <f>_xlfn.XLOOKUP(Table22[[#This Row],[Patron Group]],$S$5:$S$19,$T$5:$T$19)</f>
        <v>Undergraduate</v>
      </c>
      <c r="E1230" s="1" t="d">
        <v>2023-04-23</v>
      </c>
      <c r="F1230" t="s">
        <v>1334</v>
      </c>
      <c r="G1230" t="s">
        <v>2494</v>
      </c>
      <c r="H1230" t="str">
        <f>_xlfn.XLOOKUP(Table22[[#This Row],[Unique Barcode]],$N$5:$N$33,$O$5:$O$33)</f>
        <v>EE Devices</v>
      </c>
      <c r="I1230" t="str">
        <f>_xlfn.XLOOKUP(Table22[[#This Row],[Unique Barcode]],$N$5:$N$33,$P$5:$P$33)</f>
        <v>EE Devices</v>
      </c>
      <c r="J1230" t="s">
        <v>2575</v>
      </c>
      <c r="K1230">
        <v>1</v>
      </c>
    </row>
    <row r="1231" spans="1:11" x14ac:dyDescent="0.2">
      <c r="A1231" s="1" t="d">
        <v>2023-01-23</v>
      </c>
      <c r="B1231">
        <v>-1</v>
      </c>
      <c r="C1231" t="s">
        <v>18</v>
      </c>
      <c r="D1231" t="str">
        <f>_xlfn.XLOOKUP(Table22[[#This Row],[Patron Group]],$S$5:$S$19,$T$5:$T$19)</f>
        <v>Undergraduate</v>
      </c>
      <c r="E1231" s="1" t="d">
        <v>2023-02-06</v>
      </c>
      <c r="F1231" t="s">
        <v>767</v>
      </c>
      <c r="G1231" t="s">
        <v>2491</v>
      </c>
      <c r="H1231" t="str">
        <f>_xlfn.XLOOKUP(Table22[[#This Row],[Unique Barcode]],$N$5:$N$33,$O$5:$O$33)</f>
        <v>HP Laptop</v>
      </c>
      <c r="I1231" t="str">
        <f>_xlfn.XLOOKUP(Table22[[#This Row],[Unique Barcode]],$N$5:$N$33,$P$5:$P$33)</f>
        <v>Device</v>
      </c>
      <c r="J1231" t="s">
        <v>2556</v>
      </c>
      <c r="K1231">
        <v>1</v>
      </c>
    </row>
    <row r="1232" spans="1:11" x14ac:dyDescent="0.2">
      <c r="A1232" s="1" t="d">
        <v>2023-01-23</v>
      </c>
      <c r="B1232">
        <v>-1</v>
      </c>
      <c r="C1232" t="s">
        <v>18</v>
      </c>
      <c r="D1232" t="str">
        <f>_xlfn.XLOOKUP(Table22[[#This Row],[Patron Group]],$S$5:$S$19,$T$5:$T$19)</f>
        <v>Undergraduate</v>
      </c>
      <c r="E1232" s="1" t="d">
        <v>2023-01-30</v>
      </c>
      <c r="F1232" t="s">
        <v>1336</v>
      </c>
      <c r="G1232" t="s">
        <v>2489</v>
      </c>
      <c r="H1232" t="str">
        <f>_xlfn.XLOOKUP(Table22[[#This Row],[Unique Barcode]],$N$5:$N$33,$O$5:$O$33)</f>
        <v>ChromeBook</v>
      </c>
      <c r="I1232" t="str">
        <f>_xlfn.XLOOKUP(Table22[[#This Row],[Unique Barcode]],$N$5:$N$33,$P$5:$P$33)</f>
        <v>Device</v>
      </c>
      <c r="J1232" t="s">
        <v>3355</v>
      </c>
      <c r="K1232">
        <v>1</v>
      </c>
    </row>
    <row r="1233" spans="1:11" x14ac:dyDescent="0.2">
      <c r="A1233" s="1" t="d">
        <v>2023-01-23</v>
      </c>
      <c r="B1233">
        <v>-1</v>
      </c>
      <c r="C1233" t="s">
        <v>13</v>
      </c>
      <c r="D1233" t="str">
        <f>_xlfn.XLOOKUP(Table22[[#This Row],[Patron Group]],$S$5:$S$19,$T$5:$T$19)</f>
        <v>Graduate</v>
      </c>
      <c r="E1233" s="1" t="d">
        <v>2023-01-23</v>
      </c>
      <c r="F1233" t="s">
        <v>96</v>
      </c>
      <c r="G1233" t="s">
        <v>2496</v>
      </c>
      <c r="H1233" t="str">
        <f>_xlfn.XLOOKUP(Table22[[#This Row],[Unique Barcode]],$N$5:$N$33,$O$5:$O$33)</f>
        <v>IPHONE</v>
      </c>
      <c r="I1233" t="str">
        <f>_xlfn.XLOOKUP(Table22[[#This Row],[Unique Barcode]],$N$5:$N$33,$P$5:$P$33)</f>
        <v>Charger</v>
      </c>
      <c r="J1233" t="s">
        <v>2556</v>
      </c>
      <c r="K1233">
        <v>1</v>
      </c>
    </row>
    <row r="1234" spans="1:11" x14ac:dyDescent="0.2">
      <c r="A1234" s="1" t="d">
        <v>2023-01-23</v>
      </c>
      <c r="B1234">
        <v>-1</v>
      </c>
      <c r="C1234" t="s">
        <v>13</v>
      </c>
      <c r="D1234" t="str">
        <f>_xlfn.XLOOKUP(Table22[[#This Row],[Patron Group]],$S$5:$S$19,$T$5:$T$19)</f>
        <v>Graduate</v>
      </c>
      <c r="E1234" s="1" t="d">
        <v>2023-01-23</v>
      </c>
      <c r="F1234" t="s">
        <v>157</v>
      </c>
      <c r="G1234" t="s">
        <v>2495</v>
      </c>
      <c r="H1234" t="str">
        <f>_xlfn.XLOOKUP(Table22[[#This Row],[Unique Barcode]],$N$5:$N$33,$O$5:$O$33)</f>
        <v>WALLADPT</v>
      </c>
      <c r="I1234" t="str">
        <f>_xlfn.XLOOKUP(Table22[[#This Row],[Unique Barcode]],$N$5:$N$33,$P$5:$P$33)</f>
        <v>Charger</v>
      </c>
      <c r="J1234" t="s">
        <v>2556</v>
      </c>
      <c r="K1234">
        <v>1</v>
      </c>
    </row>
    <row r="1235" spans="1:11" x14ac:dyDescent="0.2">
      <c r="A1235" s="1" t="d">
        <v>2023-01-23</v>
      </c>
      <c r="B1235">
        <v>-1</v>
      </c>
      <c r="C1235" t="s">
        <v>18</v>
      </c>
      <c r="D1235" t="str">
        <f>_xlfn.XLOOKUP(Table22[[#This Row],[Patron Group]],$S$5:$S$19,$T$5:$T$19)</f>
        <v>Undergraduate</v>
      </c>
      <c r="E1235" s="1" t="d">
        <v>2023-02-06</v>
      </c>
      <c r="F1235" t="s">
        <v>844</v>
      </c>
      <c r="G1235" t="s">
        <v>2491</v>
      </c>
      <c r="H1235" t="str">
        <f>_xlfn.XLOOKUP(Table22[[#This Row],[Unique Barcode]],$N$5:$N$33,$O$5:$O$33)</f>
        <v>HP Laptop</v>
      </c>
      <c r="I1235" t="str">
        <f>_xlfn.XLOOKUP(Table22[[#This Row],[Unique Barcode]],$N$5:$N$33,$P$5:$P$33)</f>
        <v>Device</v>
      </c>
      <c r="J1235" t="s">
        <v>2556</v>
      </c>
      <c r="K1235">
        <v>1</v>
      </c>
    </row>
    <row r="1236" spans="1:11" x14ac:dyDescent="0.2">
      <c r="A1236" s="1" t="d">
        <v>2023-01-23</v>
      </c>
      <c r="B1236">
        <v>-1</v>
      </c>
      <c r="C1236" t="s">
        <v>13</v>
      </c>
      <c r="D1236" t="str">
        <f>_xlfn.XLOOKUP(Table22[[#This Row],[Patron Group]],$S$5:$S$19,$T$5:$T$19)</f>
        <v>Graduate</v>
      </c>
      <c r="E1236" s="1" t="d">
        <v>2023-03-24</v>
      </c>
      <c r="F1236" t="s">
        <v>1338</v>
      </c>
      <c r="G1236" t="s">
        <v>2530</v>
      </c>
      <c r="H1236" t="str">
        <f>_xlfn.XLOOKUP(Table22[[#This Row],[Unique Barcode]],$N$5:$N$33,$O$5:$O$33)</f>
        <v>iPad</v>
      </c>
      <c r="I1236" t="str">
        <f>_xlfn.XLOOKUP(Table22[[#This Row],[Unique Barcode]],$N$5:$N$33,$P$5:$P$33)</f>
        <v>Device</v>
      </c>
      <c r="J1236" t="s">
        <v>2556</v>
      </c>
      <c r="K1236">
        <v>1</v>
      </c>
    </row>
    <row r="1237" spans="1:11" x14ac:dyDescent="0.2">
      <c r="A1237" s="1" t="d">
        <v>2023-01-23</v>
      </c>
      <c r="B1237">
        <v>-1</v>
      </c>
      <c r="C1237" t="s">
        <v>18</v>
      </c>
      <c r="D1237" t="str">
        <f>_xlfn.XLOOKUP(Table22[[#This Row],[Patron Group]],$S$5:$S$19,$T$5:$T$19)</f>
        <v>Undergraduate</v>
      </c>
      <c r="E1237" s="1" t="d">
        <v>2023-02-03</v>
      </c>
      <c r="F1237" t="s">
        <v>693</v>
      </c>
      <c r="G1237" t="s">
        <v>2528</v>
      </c>
      <c r="H1237" t="str">
        <f>_xlfn.XLOOKUP(Table22[[#This Row],[Unique Barcode]],$N$5:$N$33,$O$5:$O$33)</f>
        <v>MacBook</v>
      </c>
      <c r="I1237" t="str">
        <f>_xlfn.XLOOKUP(Table22[[#This Row],[Unique Barcode]],$N$5:$N$33,$P$5:$P$33)</f>
        <v>Device</v>
      </c>
      <c r="J1237" t="s">
        <v>2556</v>
      </c>
      <c r="K1237">
        <v>1</v>
      </c>
    </row>
    <row r="1238" spans="1:11" x14ac:dyDescent="0.2">
      <c r="A1238" s="1" t="d">
        <v>2023-01-23</v>
      </c>
      <c r="B1238">
        <v>-1</v>
      </c>
      <c r="C1238" t="s">
        <v>13</v>
      </c>
      <c r="D1238" t="str">
        <f>_xlfn.XLOOKUP(Table22[[#This Row],[Patron Group]],$S$5:$S$19,$T$5:$T$19)</f>
        <v>Graduate</v>
      </c>
      <c r="E1238" s="1" t="d">
        <v>2023-02-06</v>
      </c>
      <c r="F1238" t="s">
        <v>1340</v>
      </c>
      <c r="G1238" t="s">
        <v>2507</v>
      </c>
      <c r="H1238" t="str">
        <f>_xlfn.XLOOKUP(Table22[[#This Row],[Unique Barcode]],$N$5:$N$33,$O$5:$O$33)</f>
        <v>iPad</v>
      </c>
      <c r="I1238" t="str">
        <f>_xlfn.XLOOKUP(Table22[[#This Row],[Unique Barcode]],$N$5:$N$33,$P$5:$P$33)</f>
        <v>Device</v>
      </c>
      <c r="J1238" t="s">
        <v>2556</v>
      </c>
      <c r="K1238">
        <v>1</v>
      </c>
    </row>
    <row r="1239" spans="1:11" x14ac:dyDescent="0.2">
      <c r="A1239" s="1" t="d">
        <v>2023-01-23</v>
      </c>
      <c r="B1239">
        <v>-1</v>
      </c>
      <c r="C1239" t="s">
        <v>13</v>
      </c>
      <c r="D1239" t="str">
        <f>_xlfn.XLOOKUP(Table22[[#This Row],[Patron Group]],$S$5:$S$19,$T$5:$T$19)</f>
        <v>Graduate</v>
      </c>
      <c r="E1239" s="1" t="d">
        <v>2023-01-23</v>
      </c>
      <c r="F1239" t="s">
        <v>1045</v>
      </c>
      <c r="G1239" t="s">
        <v>2499</v>
      </c>
      <c r="H1239" t="str">
        <f>_xlfn.XLOOKUP(Table22[[#This Row],[Unique Barcode]],$N$5:$N$33,$O$5:$O$33)</f>
        <v>OMNI</v>
      </c>
      <c r="I1239" t="str">
        <f>_xlfn.XLOOKUP(Table22[[#This Row],[Unique Barcode]],$N$5:$N$33,$P$5:$P$33)</f>
        <v>Charger</v>
      </c>
      <c r="J1239" t="s">
        <v>2575</v>
      </c>
      <c r="K1239">
        <v>1</v>
      </c>
    </row>
    <row r="1240" spans="1:11" x14ac:dyDescent="0.2">
      <c r="A1240" s="1" t="d">
        <v>2023-01-23</v>
      </c>
      <c r="B1240">
        <v>-1</v>
      </c>
      <c r="C1240" t="s">
        <v>18</v>
      </c>
      <c r="D1240" t="str">
        <f>_xlfn.XLOOKUP(Table22[[#This Row],[Patron Group]],$S$5:$S$19,$T$5:$T$19)</f>
        <v>Undergraduate</v>
      </c>
      <c r="E1240" s="1" t="d">
        <v>2023-01-30</v>
      </c>
      <c r="F1240" t="s">
        <v>676</v>
      </c>
      <c r="G1240" t="s">
        <v>2489</v>
      </c>
      <c r="H1240" t="str">
        <f>_xlfn.XLOOKUP(Table22[[#This Row],[Unique Barcode]],$N$5:$N$33,$O$5:$O$33)</f>
        <v>ChromeBook</v>
      </c>
      <c r="I1240" t="str">
        <f>_xlfn.XLOOKUP(Table22[[#This Row],[Unique Barcode]],$N$5:$N$33,$P$5:$P$33)</f>
        <v>Device</v>
      </c>
      <c r="J1240" t="s">
        <v>2556</v>
      </c>
      <c r="K1240">
        <v>1</v>
      </c>
    </row>
    <row r="1241" spans="1:11" x14ac:dyDescent="0.2">
      <c r="A1241" s="1" t="d">
        <v>2023-01-23</v>
      </c>
      <c r="B1241">
        <v>-1</v>
      </c>
      <c r="C1241" t="s">
        <v>18</v>
      </c>
      <c r="D1241" t="str">
        <f>_xlfn.XLOOKUP(Table22[[#This Row],[Patron Group]],$S$5:$S$19,$T$5:$T$19)</f>
        <v>Undergraduate</v>
      </c>
      <c r="E1241" s="1" t="d">
        <v>2023-01-30</v>
      </c>
      <c r="F1241" t="s">
        <v>1342</v>
      </c>
      <c r="G1241" t="s">
        <v>2528</v>
      </c>
      <c r="H1241" t="str">
        <f>_xlfn.XLOOKUP(Table22[[#This Row],[Unique Barcode]],$N$5:$N$33,$O$5:$O$33)</f>
        <v>MacBook</v>
      </c>
      <c r="I1241" t="str">
        <f>_xlfn.XLOOKUP(Table22[[#This Row],[Unique Barcode]],$N$5:$N$33,$P$5:$P$33)</f>
        <v>Device</v>
      </c>
      <c r="J1241" t="s">
        <v>2556</v>
      </c>
      <c r="K1241">
        <v>1</v>
      </c>
    </row>
    <row r="1242" spans="1:11" x14ac:dyDescent="0.2">
      <c r="A1242" s="1" t="d">
        <v>2023-01-23</v>
      </c>
      <c r="B1242">
        <v>-1</v>
      </c>
      <c r="C1242" t="s">
        <v>18</v>
      </c>
      <c r="D1242" t="str">
        <f>_xlfn.XLOOKUP(Table22[[#This Row],[Patron Group]],$S$5:$S$19,$T$5:$T$19)</f>
        <v>Undergraduate</v>
      </c>
      <c r="E1242" s="1" t="d">
        <v>2023-02-06</v>
      </c>
      <c r="F1242" t="s">
        <v>850</v>
      </c>
      <c r="G1242" t="s">
        <v>2528</v>
      </c>
      <c r="H1242" t="str">
        <f>_xlfn.XLOOKUP(Table22[[#This Row],[Unique Barcode]],$N$5:$N$33,$O$5:$O$33)</f>
        <v>MacBook</v>
      </c>
      <c r="I1242" t="str">
        <f>_xlfn.XLOOKUP(Table22[[#This Row],[Unique Barcode]],$N$5:$N$33,$P$5:$P$33)</f>
        <v>Device</v>
      </c>
      <c r="J1242" t="s">
        <v>2556</v>
      </c>
      <c r="K1242">
        <v>1</v>
      </c>
    </row>
    <row r="1243" spans="1:11" x14ac:dyDescent="0.2">
      <c r="A1243" s="1" t="d">
        <v>2023-01-23</v>
      </c>
      <c r="B1243">
        <v>-1</v>
      </c>
      <c r="C1243" t="s">
        <v>18</v>
      </c>
      <c r="D1243" t="str">
        <f>_xlfn.XLOOKUP(Table22[[#This Row],[Patron Group]],$S$5:$S$19,$T$5:$T$19)</f>
        <v>Undergraduate</v>
      </c>
      <c r="E1243" s="1" t="d">
        <v>2023-02-06</v>
      </c>
      <c r="F1243" t="s">
        <v>1343</v>
      </c>
      <c r="G1243" t="s">
        <v>2489</v>
      </c>
      <c r="H1243" t="str">
        <f>_xlfn.XLOOKUP(Table22[[#This Row],[Unique Barcode]],$N$5:$N$33,$O$5:$O$33)</f>
        <v>ChromeBook</v>
      </c>
      <c r="I1243" t="str">
        <f>_xlfn.XLOOKUP(Table22[[#This Row],[Unique Barcode]],$N$5:$N$33,$P$5:$P$33)</f>
        <v>Device</v>
      </c>
      <c r="J1243" t="s">
        <v>2556</v>
      </c>
      <c r="K1243">
        <v>1</v>
      </c>
    </row>
    <row r="1244" spans="1:11" x14ac:dyDescent="0.2">
      <c r="A1244" s="1" t="d">
        <v>2023-01-23</v>
      </c>
      <c r="B1244">
        <v>-1</v>
      </c>
      <c r="C1244" t="s">
        <v>18</v>
      </c>
      <c r="D1244" t="str">
        <f>_xlfn.XLOOKUP(Table22[[#This Row],[Patron Group]],$S$5:$S$19,$T$5:$T$19)</f>
        <v>Undergraduate</v>
      </c>
      <c r="E1244" s="1" t="d">
        <v>2023-01-23</v>
      </c>
      <c r="F1244" t="s">
        <v>490</v>
      </c>
      <c r="G1244" t="s">
        <v>2496</v>
      </c>
      <c r="H1244" t="str">
        <f>_xlfn.XLOOKUP(Table22[[#This Row],[Unique Barcode]],$N$5:$N$33,$O$5:$O$33)</f>
        <v>IPHONE</v>
      </c>
      <c r="I1244" t="str">
        <f>_xlfn.XLOOKUP(Table22[[#This Row],[Unique Barcode]],$N$5:$N$33,$P$5:$P$33)</f>
        <v>Charger</v>
      </c>
      <c r="J1244" t="s">
        <v>2556</v>
      </c>
      <c r="K1244">
        <v>1</v>
      </c>
    </row>
    <row r="1245" spans="1:11" x14ac:dyDescent="0.2">
      <c r="A1245" s="1" t="d">
        <v>2023-01-23</v>
      </c>
      <c r="B1245">
        <v>-1</v>
      </c>
      <c r="C1245" t="s">
        <v>18</v>
      </c>
      <c r="D1245" t="str">
        <f>_xlfn.XLOOKUP(Table22[[#This Row],[Patron Group]],$S$5:$S$19,$T$5:$T$19)</f>
        <v>Undergraduate</v>
      </c>
      <c r="E1245" s="1" t="d">
        <v>2023-01-23</v>
      </c>
      <c r="F1245" t="s">
        <v>1225</v>
      </c>
      <c r="G1245" t="s">
        <v>2495</v>
      </c>
      <c r="H1245" t="str">
        <f>_xlfn.XLOOKUP(Table22[[#This Row],[Unique Barcode]],$N$5:$N$33,$O$5:$O$33)</f>
        <v>WALLADPT</v>
      </c>
      <c r="I1245" t="str">
        <f>_xlfn.XLOOKUP(Table22[[#This Row],[Unique Barcode]],$N$5:$N$33,$P$5:$P$33)</f>
        <v>Charger</v>
      </c>
      <c r="J1245" t="s">
        <v>2556</v>
      </c>
      <c r="K1245">
        <v>1</v>
      </c>
    </row>
    <row r="1246" spans="1:11" x14ac:dyDescent="0.2">
      <c r="A1246" s="1" t="d">
        <v>2023-01-23</v>
      </c>
      <c r="B1246">
        <v>-1</v>
      </c>
      <c r="C1246" t="s">
        <v>18</v>
      </c>
      <c r="D1246" t="str">
        <f>_xlfn.XLOOKUP(Table22[[#This Row],[Patron Group]],$S$5:$S$19,$T$5:$T$19)</f>
        <v>Undergraduate</v>
      </c>
      <c r="E1246" s="1" t="d">
        <v>2023-01-23</v>
      </c>
      <c r="F1246" t="s">
        <v>627</v>
      </c>
      <c r="G1246" t="s">
        <v>2501</v>
      </c>
      <c r="H1246" t="str">
        <f>_xlfn.XLOOKUP(Table22[[#This Row],[Unique Barcode]],$N$5:$N$33,$O$5:$O$33)</f>
        <v>HPUSBC</v>
      </c>
      <c r="I1246" t="str">
        <f>_xlfn.XLOOKUP(Table22[[#This Row],[Unique Barcode]],$N$5:$N$33,$P$5:$P$33)</f>
        <v>Charger</v>
      </c>
      <c r="J1246" t="s">
        <v>2575</v>
      </c>
      <c r="K1246">
        <v>1</v>
      </c>
    </row>
    <row r="1247" spans="1:11" x14ac:dyDescent="0.2">
      <c r="A1247" s="1" t="d">
        <v>2023-01-23</v>
      </c>
      <c r="B1247">
        <v>-1</v>
      </c>
      <c r="C1247" t="s">
        <v>18</v>
      </c>
      <c r="D1247" t="str">
        <f>_xlfn.XLOOKUP(Table22[[#This Row],[Patron Group]],$S$5:$S$19,$T$5:$T$19)</f>
        <v>Undergraduate</v>
      </c>
      <c r="E1247" s="1" t="d">
        <v>2023-02-06</v>
      </c>
      <c r="F1247" t="s">
        <v>17</v>
      </c>
      <c r="G1247" t="s">
        <v>2490</v>
      </c>
      <c r="H1247" t="str">
        <f>_xlfn.XLOOKUP(Table22[[#This Row],[Unique Barcode]],$N$5:$N$33,$O$5:$O$33)</f>
        <v>MacBook</v>
      </c>
      <c r="I1247" t="str">
        <f>_xlfn.XLOOKUP(Table22[[#This Row],[Unique Barcode]],$N$5:$N$33,$P$5:$P$33)</f>
        <v>Device</v>
      </c>
      <c r="J1247" t="s">
        <v>2556</v>
      </c>
      <c r="K1247">
        <v>1</v>
      </c>
    </row>
    <row r="1248" spans="1:11" x14ac:dyDescent="0.2">
      <c r="A1248" s="1" t="d">
        <v>2023-01-23</v>
      </c>
      <c r="B1248">
        <v>-1</v>
      </c>
      <c r="C1248" t="s">
        <v>18</v>
      </c>
      <c r="D1248" t="str">
        <f>_xlfn.XLOOKUP(Table22[[#This Row],[Patron Group]],$S$5:$S$19,$T$5:$T$19)</f>
        <v>Undergraduate</v>
      </c>
      <c r="E1248" s="1" t="d">
        <v>2023-01-23</v>
      </c>
      <c r="F1248" t="s">
        <v>795</v>
      </c>
      <c r="G1248" t="s">
        <v>2495</v>
      </c>
      <c r="H1248" t="str">
        <f>_xlfn.XLOOKUP(Table22[[#This Row],[Unique Barcode]],$N$5:$N$33,$O$5:$O$33)</f>
        <v>WALLADPT</v>
      </c>
      <c r="I1248" t="str">
        <f>_xlfn.XLOOKUP(Table22[[#This Row],[Unique Barcode]],$N$5:$N$33,$P$5:$P$33)</f>
        <v>Charger</v>
      </c>
      <c r="J1248" t="s">
        <v>2575</v>
      </c>
      <c r="K1248">
        <v>1</v>
      </c>
    </row>
    <row r="1249" spans="1:11" x14ac:dyDescent="0.2">
      <c r="A1249" s="1" t="d">
        <v>2023-01-23</v>
      </c>
      <c r="B1249">
        <v>-1</v>
      </c>
      <c r="C1249" t="s">
        <v>18</v>
      </c>
      <c r="D1249" t="str">
        <f>_xlfn.XLOOKUP(Table22[[#This Row],[Patron Group]],$S$5:$S$19,$T$5:$T$19)</f>
        <v>Undergraduate</v>
      </c>
      <c r="E1249" s="1" t="d">
        <v>2023-01-23</v>
      </c>
      <c r="F1249" t="s">
        <v>797</v>
      </c>
      <c r="G1249" t="s">
        <v>2496</v>
      </c>
      <c r="H1249" t="str">
        <f>_xlfn.XLOOKUP(Table22[[#This Row],[Unique Barcode]],$N$5:$N$33,$O$5:$O$33)</f>
        <v>IPHONE</v>
      </c>
      <c r="I1249" t="str">
        <f>_xlfn.XLOOKUP(Table22[[#This Row],[Unique Barcode]],$N$5:$N$33,$P$5:$P$33)</f>
        <v>Charger</v>
      </c>
      <c r="J1249" t="s">
        <v>2575</v>
      </c>
      <c r="K1249">
        <v>1</v>
      </c>
    </row>
    <row r="1250" spans="1:11" x14ac:dyDescent="0.2">
      <c r="A1250" s="1" t="d">
        <v>2023-01-23</v>
      </c>
      <c r="B1250">
        <v>-1</v>
      </c>
      <c r="C1250" t="s">
        <v>18</v>
      </c>
      <c r="D1250" t="str">
        <f>_xlfn.XLOOKUP(Table22[[#This Row],[Patron Group]],$S$5:$S$19,$T$5:$T$19)</f>
        <v>Undergraduate</v>
      </c>
      <c r="E1250" s="1" t="d">
        <v>2023-01-23</v>
      </c>
      <c r="F1250" t="s">
        <v>1316</v>
      </c>
      <c r="G1250" t="s">
        <v>2498</v>
      </c>
      <c r="H1250" t="str">
        <f>_xlfn.XLOOKUP(Table22[[#This Row],[Unique Barcode]],$N$5:$N$33,$O$5:$O$33)</f>
        <v>CALC</v>
      </c>
      <c r="I1250" t="str">
        <f>_xlfn.XLOOKUP(Table22[[#This Row],[Unique Barcode]],$N$5:$N$33,$P$5:$P$33)</f>
        <v>Accessory</v>
      </c>
      <c r="J1250" t="s">
        <v>2556</v>
      </c>
      <c r="K1250">
        <v>1</v>
      </c>
    </row>
    <row r="1251" spans="1:11" x14ac:dyDescent="0.2">
      <c r="A1251" s="1" t="d">
        <v>2023-01-23</v>
      </c>
      <c r="B1251">
        <v>-1</v>
      </c>
      <c r="C1251" t="s">
        <v>13</v>
      </c>
      <c r="D1251" t="str">
        <f>_xlfn.XLOOKUP(Table22[[#This Row],[Patron Group]],$S$5:$S$19,$T$5:$T$19)</f>
        <v>Graduate</v>
      </c>
      <c r="E1251" s="1" t="d">
        <v>2023-02-06</v>
      </c>
      <c r="F1251" t="s">
        <v>804</v>
      </c>
      <c r="G1251" t="s">
        <v>2528</v>
      </c>
      <c r="H1251" t="str">
        <f>_xlfn.XLOOKUP(Table22[[#This Row],[Unique Barcode]],$N$5:$N$33,$O$5:$O$33)</f>
        <v>MacBook</v>
      </c>
      <c r="I1251" t="str">
        <f>_xlfn.XLOOKUP(Table22[[#This Row],[Unique Barcode]],$N$5:$N$33,$P$5:$P$33)</f>
        <v>Device</v>
      </c>
      <c r="J1251" t="s">
        <v>2556</v>
      </c>
      <c r="K1251">
        <v>1</v>
      </c>
    </row>
    <row r="1252" spans="1:11" x14ac:dyDescent="0.2">
      <c r="A1252" s="1" t="d">
        <v>2023-01-23</v>
      </c>
      <c r="B1252">
        <v>-1</v>
      </c>
      <c r="C1252" t="s">
        <v>18</v>
      </c>
      <c r="D1252" t="str">
        <f>_xlfn.XLOOKUP(Table22[[#This Row],[Patron Group]],$S$5:$S$19,$T$5:$T$19)</f>
        <v>Undergraduate</v>
      </c>
      <c r="E1252" s="1" t="d">
        <v>2023-01-23</v>
      </c>
      <c r="F1252" t="s">
        <v>370</v>
      </c>
      <c r="G1252" t="s">
        <v>2501</v>
      </c>
      <c r="H1252" t="str">
        <f>_xlfn.XLOOKUP(Table22[[#This Row],[Unique Barcode]],$N$5:$N$33,$O$5:$O$33)</f>
        <v>HPUSBC</v>
      </c>
      <c r="I1252" t="str">
        <f>_xlfn.XLOOKUP(Table22[[#This Row],[Unique Barcode]],$N$5:$N$33,$P$5:$P$33)</f>
        <v>Charger</v>
      </c>
      <c r="J1252" t="s">
        <v>2575</v>
      </c>
      <c r="K1252">
        <v>1</v>
      </c>
    </row>
    <row r="1253" spans="1:11" x14ac:dyDescent="0.2">
      <c r="A1253" s="1" t="d">
        <v>2023-01-23</v>
      </c>
      <c r="B1253">
        <v>-1</v>
      </c>
      <c r="C1253" t="s">
        <v>18</v>
      </c>
      <c r="D1253" t="str">
        <f>_xlfn.XLOOKUP(Table22[[#This Row],[Patron Group]],$S$5:$S$19,$T$5:$T$19)</f>
        <v>Undergraduate</v>
      </c>
      <c r="E1253" s="1" t="d">
        <v>2023-01-23</v>
      </c>
      <c r="F1253" t="s">
        <v>225</v>
      </c>
      <c r="G1253" t="s">
        <v>2496</v>
      </c>
      <c r="H1253" t="str">
        <f>_xlfn.XLOOKUP(Table22[[#This Row],[Unique Barcode]],$N$5:$N$33,$O$5:$O$33)</f>
        <v>IPHONE</v>
      </c>
      <c r="I1253" t="str">
        <f>_xlfn.XLOOKUP(Table22[[#This Row],[Unique Barcode]],$N$5:$N$33,$P$5:$P$33)</f>
        <v>Charger</v>
      </c>
      <c r="J1253" t="s">
        <v>2556</v>
      </c>
      <c r="K1253">
        <v>1</v>
      </c>
    </row>
    <row r="1254" spans="1:11" x14ac:dyDescent="0.2">
      <c r="A1254" s="1" t="d">
        <v>2023-01-23</v>
      </c>
      <c r="B1254">
        <v>-1</v>
      </c>
      <c r="C1254" t="s">
        <v>18</v>
      </c>
      <c r="D1254" t="str">
        <f>_xlfn.XLOOKUP(Table22[[#This Row],[Patron Group]],$S$5:$S$19,$T$5:$T$19)</f>
        <v>Undergraduate</v>
      </c>
      <c r="E1254" s="1" t="d">
        <v>2023-01-23</v>
      </c>
      <c r="F1254" t="s">
        <v>629</v>
      </c>
      <c r="G1254" t="s">
        <v>2495</v>
      </c>
      <c r="H1254" t="str">
        <f>_xlfn.XLOOKUP(Table22[[#This Row],[Unique Barcode]],$N$5:$N$33,$O$5:$O$33)</f>
        <v>WALLADPT</v>
      </c>
      <c r="I1254" t="str">
        <f>_xlfn.XLOOKUP(Table22[[#This Row],[Unique Barcode]],$N$5:$N$33,$P$5:$P$33)</f>
        <v>Charger</v>
      </c>
      <c r="J1254" t="s">
        <v>2556</v>
      </c>
      <c r="K1254">
        <v>1</v>
      </c>
    </row>
    <row r="1255" spans="1:11" x14ac:dyDescent="0.2">
      <c r="A1255" s="1" t="d">
        <v>2023-01-23</v>
      </c>
      <c r="B1255">
        <v>-1</v>
      </c>
      <c r="C1255" t="s">
        <v>18</v>
      </c>
      <c r="D1255" t="str">
        <f>_xlfn.XLOOKUP(Table22[[#This Row],[Patron Group]],$S$5:$S$19,$T$5:$T$19)</f>
        <v>Undergraduate</v>
      </c>
      <c r="E1255" s="1" t="d">
        <v>2023-01-23</v>
      </c>
      <c r="F1255" t="s">
        <v>624</v>
      </c>
      <c r="G1255" t="s">
        <v>2496</v>
      </c>
      <c r="H1255" t="str">
        <f>_xlfn.XLOOKUP(Table22[[#This Row],[Unique Barcode]],$N$5:$N$33,$O$5:$O$33)</f>
        <v>IPHONE</v>
      </c>
      <c r="I1255" t="str">
        <f>_xlfn.XLOOKUP(Table22[[#This Row],[Unique Barcode]],$N$5:$N$33,$P$5:$P$33)</f>
        <v>Charger</v>
      </c>
      <c r="J1255" t="s">
        <v>2556</v>
      </c>
      <c r="K1255">
        <v>1</v>
      </c>
    </row>
    <row r="1256" spans="1:11" x14ac:dyDescent="0.2">
      <c r="A1256" s="1" t="d">
        <v>2023-01-23</v>
      </c>
      <c r="B1256">
        <v>-1</v>
      </c>
      <c r="C1256" t="s">
        <v>18</v>
      </c>
      <c r="D1256" t="str">
        <f>_xlfn.XLOOKUP(Table22[[#This Row],[Patron Group]],$S$5:$S$19,$T$5:$T$19)</f>
        <v>Undergraduate</v>
      </c>
      <c r="E1256" s="1" t="d">
        <v>2023-01-30</v>
      </c>
      <c r="F1256" t="s">
        <v>232</v>
      </c>
      <c r="G1256" t="s">
        <v>2490</v>
      </c>
      <c r="H1256" t="str">
        <f>_xlfn.XLOOKUP(Table22[[#This Row],[Unique Barcode]],$N$5:$N$33,$O$5:$O$33)</f>
        <v>MacBook</v>
      </c>
      <c r="I1256" t="str">
        <f>_xlfn.XLOOKUP(Table22[[#This Row],[Unique Barcode]],$N$5:$N$33,$P$5:$P$33)</f>
        <v>Device</v>
      </c>
      <c r="J1256" t="s">
        <v>2556</v>
      </c>
      <c r="K1256">
        <v>1</v>
      </c>
    </row>
    <row r="1257" spans="1:11" x14ac:dyDescent="0.2">
      <c r="A1257" s="1" t="d">
        <v>2023-01-23</v>
      </c>
      <c r="B1257">
        <v>-1</v>
      </c>
      <c r="C1257" t="s">
        <v>18</v>
      </c>
      <c r="D1257" t="str">
        <f>_xlfn.XLOOKUP(Table22[[#This Row],[Patron Group]],$S$5:$S$19,$T$5:$T$19)</f>
        <v>Undergraduate</v>
      </c>
      <c r="E1257" s="1" t="d">
        <v>2023-02-03</v>
      </c>
      <c r="F1257" t="s">
        <v>1345</v>
      </c>
      <c r="G1257" t="s">
        <v>2530</v>
      </c>
      <c r="H1257" t="str">
        <f>_xlfn.XLOOKUP(Table22[[#This Row],[Unique Barcode]],$N$5:$N$33,$O$5:$O$33)</f>
        <v>iPad</v>
      </c>
      <c r="I1257" t="str">
        <f>_xlfn.XLOOKUP(Table22[[#This Row],[Unique Barcode]],$N$5:$N$33,$P$5:$P$33)</f>
        <v>Device</v>
      </c>
      <c r="J1257" t="s">
        <v>2556</v>
      </c>
      <c r="K1257">
        <v>1</v>
      </c>
    </row>
    <row r="1258" spans="1:11" x14ac:dyDescent="0.2">
      <c r="A1258" s="1" t="d">
        <v>2023-01-23</v>
      </c>
      <c r="B1258">
        <v>-1</v>
      </c>
      <c r="C1258" t="s">
        <v>18</v>
      </c>
      <c r="D1258" t="str">
        <f>_xlfn.XLOOKUP(Table22[[#This Row],[Patron Group]],$S$5:$S$19,$T$5:$T$19)</f>
        <v>Undergraduate</v>
      </c>
      <c r="E1258" s="1" t="d">
        <v>2023-01-30</v>
      </c>
      <c r="F1258" t="s">
        <v>742</v>
      </c>
      <c r="G1258" t="s">
        <v>2528</v>
      </c>
      <c r="H1258" t="str">
        <f>_xlfn.XLOOKUP(Table22[[#This Row],[Unique Barcode]],$N$5:$N$33,$O$5:$O$33)</f>
        <v>MacBook</v>
      </c>
      <c r="I1258" t="str">
        <f>_xlfn.XLOOKUP(Table22[[#This Row],[Unique Barcode]],$N$5:$N$33,$P$5:$P$33)</f>
        <v>Device</v>
      </c>
      <c r="J1258" t="s">
        <v>2556</v>
      </c>
      <c r="K1258">
        <v>1</v>
      </c>
    </row>
    <row r="1259" spans="1:11" x14ac:dyDescent="0.2">
      <c r="A1259" s="1" t="d">
        <v>2023-01-23</v>
      </c>
      <c r="B1259">
        <v>-1</v>
      </c>
      <c r="C1259" t="s">
        <v>18</v>
      </c>
      <c r="D1259" t="str">
        <f>_xlfn.XLOOKUP(Table22[[#This Row],[Patron Group]],$S$5:$S$19,$T$5:$T$19)</f>
        <v>Undergraduate</v>
      </c>
      <c r="E1259" s="1" t="d">
        <v>2023-01-23</v>
      </c>
      <c r="F1259" t="s">
        <v>478</v>
      </c>
      <c r="G1259" t="s">
        <v>2495</v>
      </c>
      <c r="H1259" t="str">
        <f>_xlfn.XLOOKUP(Table22[[#This Row],[Unique Barcode]],$N$5:$N$33,$O$5:$O$33)</f>
        <v>WALLADPT</v>
      </c>
      <c r="I1259" t="str">
        <f>_xlfn.XLOOKUP(Table22[[#This Row],[Unique Barcode]],$N$5:$N$33,$P$5:$P$33)</f>
        <v>Charger</v>
      </c>
      <c r="J1259" t="s">
        <v>2575</v>
      </c>
      <c r="K1259">
        <v>1</v>
      </c>
    </row>
    <row r="1260" spans="1:11" x14ac:dyDescent="0.2">
      <c r="A1260" s="1" t="d">
        <v>2023-01-23</v>
      </c>
      <c r="B1260">
        <v>-1</v>
      </c>
      <c r="C1260" t="s">
        <v>18</v>
      </c>
      <c r="D1260" t="str">
        <f>_xlfn.XLOOKUP(Table22[[#This Row],[Patron Group]],$S$5:$S$19,$T$5:$T$19)</f>
        <v>Undergraduate</v>
      </c>
      <c r="E1260" s="1" t="d">
        <v>2023-01-23</v>
      </c>
      <c r="F1260" t="s">
        <v>323</v>
      </c>
      <c r="G1260" t="s">
        <v>2496</v>
      </c>
      <c r="H1260" t="str">
        <f>_xlfn.XLOOKUP(Table22[[#This Row],[Unique Barcode]],$N$5:$N$33,$O$5:$O$33)</f>
        <v>IPHONE</v>
      </c>
      <c r="I1260" t="str">
        <f>_xlfn.XLOOKUP(Table22[[#This Row],[Unique Barcode]],$N$5:$N$33,$P$5:$P$33)</f>
        <v>Charger</v>
      </c>
      <c r="J1260" t="s">
        <v>2575</v>
      </c>
      <c r="K1260">
        <v>1</v>
      </c>
    </row>
    <row r="1261" spans="1:11" x14ac:dyDescent="0.2">
      <c r="A1261" s="1" t="d">
        <v>2023-01-23</v>
      </c>
      <c r="B1261">
        <v>-1</v>
      </c>
      <c r="C1261" t="s">
        <v>108</v>
      </c>
      <c r="D1261" t="str">
        <f>_xlfn.XLOOKUP(Table22[[#This Row],[Patron Group]],$S$5:$S$19,$T$5:$T$19)</f>
        <v>Undergraduate</v>
      </c>
      <c r="E1261" s="1" t="d">
        <v>2023-01-23</v>
      </c>
      <c r="F1261" t="s">
        <v>80</v>
      </c>
      <c r="G1261" t="s">
        <v>2492</v>
      </c>
      <c r="H1261" t="str">
        <f>_xlfn.XLOOKUP(Table22[[#This Row],[Unique Barcode]],$N$5:$N$33,$O$5:$O$33)</f>
        <v>MACUSBC</v>
      </c>
      <c r="I1261" t="str">
        <f>_xlfn.XLOOKUP(Table22[[#This Row],[Unique Barcode]],$N$5:$N$33,$P$5:$P$33)</f>
        <v>Charger</v>
      </c>
      <c r="J1261" t="s">
        <v>2556</v>
      </c>
      <c r="K1261">
        <v>1</v>
      </c>
    </row>
    <row r="1262" spans="1:11" x14ac:dyDescent="0.2">
      <c r="A1262" s="1" t="d">
        <v>2023-01-23</v>
      </c>
      <c r="B1262">
        <v>-1</v>
      </c>
      <c r="C1262" t="s">
        <v>13</v>
      </c>
      <c r="D1262" t="str">
        <f>_xlfn.XLOOKUP(Table22[[#This Row],[Patron Group]],$S$5:$S$19,$T$5:$T$19)</f>
        <v>Graduate</v>
      </c>
      <c r="E1262" s="1" t="d">
        <v>2023-02-03</v>
      </c>
      <c r="F1262" t="s">
        <v>1346</v>
      </c>
      <c r="G1262" t="s">
        <v>2491</v>
      </c>
      <c r="H1262" t="str">
        <f>_xlfn.XLOOKUP(Table22[[#This Row],[Unique Barcode]],$N$5:$N$33,$O$5:$O$33)</f>
        <v>HP Laptop</v>
      </c>
      <c r="I1262" t="str">
        <f>_xlfn.XLOOKUP(Table22[[#This Row],[Unique Barcode]],$N$5:$N$33,$P$5:$P$33)</f>
        <v>Device</v>
      </c>
      <c r="J1262" t="s">
        <v>2556</v>
      </c>
      <c r="K1262">
        <v>1</v>
      </c>
    </row>
    <row r="1263" spans="1:11" x14ac:dyDescent="0.2">
      <c r="A1263" s="1" t="d">
        <v>2023-01-23</v>
      </c>
      <c r="B1263">
        <v>-1</v>
      </c>
      <c r="C1263" t="s">
        <v>108</v>
      </c>
      <c r="D1263" t="str">
        <f>_xlfn.XLOOKUP(Table22[[#This Row],[Patron Group]],$S$5:$S$19,$T$5:$T$19)</f>
        <v>Undergraduate</v>
      </c>
      <c r="E1263" s="1" t="d">
        <v>2023-01-23</v>
      </c>
      <c r="F1263" t="s">
        <v>96</v>
      </c>
      <c r="G1263" t="s">
        <v>2496</v>
      </c>
      <c r="H1263" t="str">
        <f>_xlfn.XLOOKUP(Table22[[#This Row],[Unique Barcode]],$N$5:$N$33,$O$5:$O$33)</f>
        <v>IPHONE</v>
      </c>
      <c r="I1263" t="str">
        <f>_xlfn.XLOOKUP(Table22[[#This Row],[Unique Barcode]],$N$5:$N$33,$P$5:$P$33)</f>
        <v>Charger</v>
      </c>
      <c r="J1263" t="s">
        <v>2556</v>
      </c>
      <c r="K1263">
        <v>1</v>
      </c>
    </row>
    <row r="1264" spans="1:11" x14ac:dyDescent="0.2">
      <c r="A1264" s="1" t="d">
        <v>2023-01-23</v>
      </c>
      <c r="B1264">
        <v>-1</v>
      </c>
      <c r="C1264" t="s">
        <v>108</v>
      </c>
      <c r="D1264" t="str">
        <f>_xlfn.XLOOKUP(Table22[[#This Row],[Patron Group]],$S$5:$S$19,$T$5:$T$19)</f>
        <v>Undergraduate</v>
      </c>
      <c r="E1264" s="1" t="d">
        <v>2023-01-23</v>
      </c>
      <c r="F1264" t="s">
        <v>95</v>
      </c>
      <c r="G1264" t="s">
        <v>2495</v>
      </c>
      <c r="H1264" t="str">
        <f>_xlfn.XLOOKUP(Table22[[#This Row],[Unique Barcode]],$N$5:$N$33,$O$5:$O$33)</f>
        <v>WALLADPT</v>
      </c>
      <c r="I1264" t="str">
        <f>_xlfn.XLOOKUP(Table22[[#This Row],[Unique Barcode]],$N$5:$N$33,$P$5:$P$33)</f>
        <v>Charger</v>
      </c>
      <c r="J1264" t="s">
        <v>2556</v>
      </c>
      <c r="K1264">
        <v>1</v>
      </c>
    </row>
    <row r="1265" spans="1:11" x14ac:dyDescent="0.2">
      <c r="A1265" s="1" t="d">
        <v>2023-01-23</v>
      </c>
      <c r="B1265">
        <v>-1</v>
      </c>
      <c r="C1265" t="s">
        <v>18</v>
      </c>
      <c r="D1265" t="str">
        <f>_xlfn.XLOOKUP(Table22[[#This Row],[Patron Group]],$S$5:$S$19,$T$5:$T$19)</f>
        <v>Undergraduate</v>
      </c>
      <c r="E1265" s="1" t="d">
        <v>2023-02-06</v>
      </c>
      <c r="F1265" t="s">
        <v>317</v>
      </c>
      <c r="G1265" t="s">
        <v>2528</v>
      </c>
      <c r="H1265" t="str">
        <f>_xlfn.XLOOKUP(Table22[[#This Row],[Unique Barcode]],$N$5:$N$33,$O$5:$O$33)</f>
        <v>MacBook</v>
      </c>
      <c r="I1265" t="str">
        <f>_xlfn.XLOOKUP(Table22[[#This Row],[Unique Barcode]],$N$5:$N$33,$P$5:$P$33)</f>
        <v>Device</v>
      </c>
      <c r="J1265" t="s">
        <v>2556</v>
      </c>
      <c r="K1265">
        <v>1</v>
      </c>
    </row>
    <row r="1266" spans="1:11" x14ac:dyDescent="0.2">
      <c r="A1266" s="1" t="d">
        <v>2023-01-23</v>
      </c>
      <c r="B1266">
        <v>-1</v>
      </c>
      <c r="C1266" t="s">
        <v>18</v>
      </c>
      <c r="D1266" t="str">
        <f>_xlfn.XLOOKUP(Table22[[#This Row],[Patron Group]],$S$5:$S$19,$T$5:$T$19)</f>
        <v>Undergraduate</v>
      </c>
      <c r="E1266" s="1" t="d">
        <v>2023-02-06</v>
      </c>
      <c r="F1266" t="s">
        <v>89</v>
      </c>
      <c r="G1266" t="s">
        <v>2490</v>
      </c>
      <c r="H1266" t="str">
        <f>_xlfn.XLOOKUP(Table22[[#This Row],[Unique Barcode]],$N$5:$N$33,$O$5:$O$33)</f>
        <v>MacBook</v>
      </c>
      <c r="I1266" t="str">
        <f>_xlfn.XLOOKUP(Table22[[#This Row],[Unique Barcode]],$N$5:$N$33,$P$5:$P$33)</f>
        <v>Device</v>
      </c>
      <c r="J1266" t="s">
        <v>2556</v>
      </c>
      <c r="K1266">
        <v>1</v>
      </c>
    </row>
    <row r="1267" spans="1:11" x14ac:dyDescent="0.2">
      <c r="A1267" s="1" t="d">
        <v>2023-01-23</v>
      </c>
      <c r="B1267">
        <v>-1</v>
      </c>
      <c r="C1267" t="s">
        <v>13</v>
      </c>
      <c r="D1267" t="str">
        <f>_xlfn.XLOOKUP(Table22[[#This Row],[Patron Group]],$S$5:$S$19,$T$5:$T$19)</f>
        <v>Graduate</v>
      </c>
      <c r="E1267" s="1" t="d">
        <v>2023-02-06</v>
      </c>
      <c r="F1267" t="s">
        <v>204</v>
      </c>
      <c r="G1267" t="s">
        <v>2528</v>
      </c>
      <c r="H1267" t="str">
        <f>_xlfn.XLOOKUP(Table22[[#This Row],[Unique Barcode]],$N$5:$N$33,$O$5:$O$33)</f>
        <v>MacBook</v>
      </c>
      <c r="I1267" t="str">
        <f>_xlfn.XLOOKUP(Table22[[#This Row],[Unique Barcode]],$N$5:$N$33,$P$5:$P$33)</f>
        <v>Device</v>
      </c>
      <c r="J1267" t="s">
        <v>2556</v>
      </c>
      <c r="K1267">
        <v>1</v>
      </c>
    </row>
    <row r="1268" spans="1:11" x14ac:dyDescent="0.2">
      <c r="A1268" s="1" t="d">
        <v>2023-01-23</v>
      </c>
      <c r="B1268">
        <v>-1</v>
      </c>
      <c r="C1268" t="s">
        <v>18</v>
      </c>
      <c r="D1268" t="str">
        <f>_xlfn.XLOOKUP(Table22[[#This Row],[Patron Group]],$S$5:$S$19,$T$5:$T$19)</f>
        <v>Undergraduate</v>
      </c>
      <c r="E1268" s="1" t="d">
        <v>2023-02-06</v>
      </c>
      <c r="F1268" t="s">
        <v>978</v>
      </c>
      <c r="G1268" t="s">
        <v>2490</v>
      </c>
      <c r="H1268" t="str">
        <f>_xlfn.XLOOKUP(Table22[[#This Row],[Unique Barcode]],$N$5:$N$33,$O$5:$O$33)</f>
        <v>MacBook</v>
      </c>
      <c r="I1268" t="str">
        <f>_xlfn.XLOOKUP(Table22[[#This Row],[Unique Barcode]],$N$5:$N$33,$P$5:$P$33)</f>
        <v>Device</v>
      </c>
      <c r="J1268" t="s">
        <v>2556</v>
      </c>
      <c r="K1268">
        <v>1</v>
      </c>
    </row>
    <row r="1269" spans="1:11" x14ac:dyDescent="0.2">
      <c r="A1269" s="1" t="d">
        <v>2023-01-23</v>
      </c>
      <c r="B1269">
        <v>-1</v>
      </c>
      <c r="C1269" t="s">
        <v>13</v>
      </c>
      <c r="D1269" t="str">
        <f>_xlfn.XLOOKUP(Table22[[#This Row],[Patron Group]],$S$5:$S$19,$T$5:$T$19)</f>
        <v>Graduate</v>
      </c>
      <c r="E1269" s="1" t="d">
        <v>2023-01-23</v>
      </c>
      <c r="F1269" t="s">
        <v>186</v>
      </c>
      <c r="G1269" t="s">
        <v>2493</v>
      </c>
      <c r="H1269" t="str">
        <f>_xlfn.XLOOKUP(Table22[[#This Row],[Unique Barcode]],$N$5:$N$33,$O$5:$O$33)</f>
        <v>Headphones</v>
      </c>
      <c r="I1269" t="str">
        <f>_xlfn.XLOOKUP(Table22[[#This Row],[Unique Barcode]],$N$5:$N$33,$P$5:$P$33)</f>
        <v>Accessory</v>
      </c>
      <c r="J1269" t="s">
        <v>2556</v>
      </c>
      <c r="K1269">
        <v>1</v>
      </c>
    </row>
    <row r="1270" spans="1:11" x14ac:dyDescent="0.2">
      <c r="A1270" s="1" t="d">
        <v>2023-01-23</v>
      </c>
      <c r="B1270">
        <v>-1</v>
      </c>
      <c r="C1270" t="s">
        <v>18</v>
      </c>
      <c r="D1270" t="str">
        <f>_xlfn.XLOOKUP(Table22[[#This Row],[Patron Group]],$S$5:$S$19,$T$5:$T$19)</f>
        <v>Undergraduate</v>
      </c>
      <c r="E1270" s="1" t="d">
        <v>2023-02-06</v>
      </c>
      <c r="F1270" t="s">
        <v>208</v>
      </c>
      <c r="G1270" t="s">
        <v>2489</v>
      </c>
      <c r="H1270" t="str">
        <f>_xlfn.XLOOKUP(Table22[[#This Row],[Unique Barcode]],$N$5:$N$33,$O$5:$O$33)</f>
        <v>ChromeBook</v>
      </c>
      <c r="I1270" t="str">
        <f>_xlfn.XLOOKUP(Table22[[#This Row],[Unique Barcode]],$N$5:$N$33,$P$5:$P$33)</f>
        <v>Device</v>
      </c>
      <c r="J1270" t="s">
        <v>2556</v>
      </c>
      <c r="K1270">
        <v>1</v>
      </c>
    </row>
    <row r="1271" spans="1:11" x14ac:dyDescent="0.2">
      <c r="A1271" s="1" t="d">
        <v>2023-01-23</v>
      </c>
      <c r="B1271">
        <v>-1</v>
      </c>
      <c r="C1271" t="s">
        <v>18</v>
      </c>
      <c r="D1271" t="str">
        <f>_xlfn.XLOOKUP(Table22[[#This Row],[Patron Group]],$S$5:$S$19,$T$5:$T$19)</f>
        <v>Undergraduate</v>
      </c>
      <c r="E1271" s="1" t="d">
        <v>2023-01-30</v>
      </c>
      <c r="F1271" t="s">
        <v>1348</v>
      </c>
      <c r="G1271" t="s">
        <v>2528</v>
      </c>
      <c r="H1271" t="str">
        <f>_xlfn.XLOOKUP(Table22[[#This Row],[Unique Barcode]],$N$5:$N$33,$O$5:$O$33)</f>
        <v>MacBook</v>
      </c>
      <c r="I1271" t="str">
        <f>_xlfn.XLOOKUP(Table22[[#This Row],[Unique Barcode]],$N$5:$N$33,$P$5:$P$33)</f>
        <v>Device</v>
      </c>
      <c r="J1271" t="s">
        <v>2556</v>
      </c>
      <c r="K1271">
        <v>1</v>
      </c>
    </row>
    <row r="1272" spans="1:11" x14ac:dyDescent="0.2">
      <c r="A1272" s="1" t="d">
        <v>2023-01-23</v>
      </c>
      <c r="B1272">
        <v>-1</v>
      </c>
      <c r="C1272" t="s">
        <v>18</v>
      </c>
      <c r="D1272" t="str">
        <f>_xlfn.XLOOKUP(Table22[[#This Row],[Patron Group]],$S$5:$S$19,$T$5:$T$19)</f>
        <v>Undergraduate</v>
      </c>
      <c r="E1272" s="1" t="d">
        <v>2023-01-23</v>
      </c>
      <c r="F1272" t="s">
        <v>627</v>
      </c>
      <c r="G1272" t="s">
        <v>2501</v>
      </c>
      <c r="H1272" t="str">
        <f>_xlfn.XLOOKUP(Table22[[#This Row],[Unique Barcode]],$N$5:$N$33,$O$5:$O$33)</f>
        <v>HPUSBC</v>
      </c>
      <c r="I1272" t="str">
        <f>_xlfn.XLOOKUP(Table22[[#This Row],[Unique Barcode]],$N$5:$N$33,$P$5:$P$33)</f>
        <v>Charger</v>
      </c>
      <c r="J1272" t="s">
        <v>2575</v>
      </c>
      <c r="K1272">
        <v>1</v>
      </c>
    </row>
    <row r="1273" spans="1:11" x14ac:dyDescent="0.2">
      <c r="A1273" s="1" t="d">
        <v>2023-01-23</v>
      </c>
      <c r="B1273">
        <v>-1</v>
      </c>
      <c r="C1273" t="s">
        <v>18</v>
      </c>
      <c r="D1273" t="str">
        <f>_xlfn.XLOOKUP(Table22[[#This Row],[Patron Group]],$S$5:$S$19,$T$5:$T$19)</f>
        <v>Undergraduate</v>
      </c>
      <c r="E1273" s="1" t="d">
        <v>2023-01-30</v>
      </c>
      <c r="F1273" t="s">
        <v>126</v>
      </c>
      <c r="G1273" t="s">
        <v>2491</v>
      </c>
      <c r="H1273" t="str">
        <f>_xlfn.XLOOKUP(Table22[[#This Row],[Unique Barcode]],$N$5:$N$33,$O$5:$O$33)</f>
        <v>HP Laptop</v>
      </c>
      <c r="I1273" t="str">
        <f>_xlfn.XLOOKUP(Table22[[#This Row],[Unique Barcode]],$N$5:$N$33,$P$5:$P$33)</f>
        <v>Device</v>
      </c>
      <c r="J1273" t="s">
        <v>2556</v>
      </c>
      <c r="K1273">
        <v>1</v>
      </c>
    </row>
    <row r="1274" spans="1:11" x14ac:dyDescent="0.2">
      <c r="A1274" s="1" t="d">
        <v>2023-01-23</v>
      </c>
      <c r="B1274">
        <v>-1</v>
      </c>
      <c r="C1274" t="s">
        <v>243</v>
      </c>
      <c r="D1274" t="str">
        <f>_xlfn.XLOOKUP(Table22[[#This Row],[Patron Group]],$S$5:$S$19,$T$5:$T$19)</f>
        <v>Academic</v>
      </c>
      <c r="E1274" s="1" t="d">
        <v>2023-01-23</v>
      </c>
      <c r="F1274" t="s">
        <v>415</v>
      </c>
      <c r="G1274" t="s">
        <v>2496</v>
      </c>
      <c r="H1274" t="str">
        <f>_xlfn.XLOOKUP(Table22[[#This Row],[Unique Barcode]],$N$5:$N$33,$O$5:$O$33)</f>
        <v>IPHONE</v>
      </c>
      <c r="I1274" t="str">
        <f>_xlfn.XLOOKUP(Table22[[#This Row],[Unique Barcode]],$N$5:$N$33,$P$5:$P$33)</f>
        <v>Charger</v>
      </c>
      <c r="J1274" t="s">
        <v>2554</v>
      </c>
      <c r="K1274">
        <v>1</v>
      </c>
    </row>
    <row r="1275" spans="1:11" x14ac:dyDescent="0.2">
      <c r="A1275" s="1" t="d">
        <v>2023-01-23</v>
      </c>
      <c r="B1275">
        <v>-1</v>
      </c>
      <c r="C1275" t="s">
        <v>18</v>
      </c>
      <c r="D1275" t="str">
        <f>_xlfn.XLOOKUP(Table22[[#This Row],[Patron Group]],$S$5:$S$19,$T$5:$T$19)</f>
        <v>Undergraduate</v>
      </c>
      <c r="E1275" s="1" t="d">
        <v>2023-02-06</v>
      </c>
      <c r="F1275" t="s">
        <v>1263</v>
      </c>
      <c r="G1275" t="s">
        <v>2490</v>
      </c>
      <c r="H1275" t="str">
        <f>_xlfn.XLOOKUP(Table22[[#This Row],[Unique Barcode]],$N$5:$N$33,$O$5:$O$33)</f>
        <v>MacBook</v>
      </c>
      <c r="I1275" t="str">
        <f>_xlfn.XLOOKUP(Table22[[#This Row],[Unique Barcode]],$N$5:$N$33,$P$5:$P$33)</f>
        <v>Device</v>
      </c>
      <c r="J1275" t="s">
        <v>2556</v>
      </c>
      <c r="K1275">
        <v>1</v>
      </c>
    </row>
    <row r="1276" spans="1:11" x14ac:dyDescent="0.2">
      <c r="A1276" s="1" t="d">
        <v>2023-01-23</v>
      </c>
      <c r="B1276">
        <v>-1</v>
      </c>
      <c r="C1276" t="s">
        <v>18</v>
      </c>
      <c r="D1276" t="str">
        <f>_xlfn.XLOOKUP(Table22[[#This Row],[Patron Group]],$S$5:$S$19,$T$5:$T$19)</f>
        <v>Undergraduate</v>
      </c>
      <c r="E1276" s="1" t="d">
        <v>2023-01-23</v>
      </c>
      <c r="F1276" t="s">
        <v>158</v>
      </c>
      <c r="G1276" t="s">
        <v>2496</v>
      </c>
      <c r="H1276" t="str">
        <f>_xlfn.XLOOKUP(Table22[[#This Row],[Unique Barcode]],$N$5:$N$33,$O$5:$O$33)</f>
        <v>IPHONE</v>
      </c>
      <c r="I1276" t="str">
        <f>_xlfn.XLOOKUP(Table22[[#This Row],[Unique Barcode]],$N$5:$N$33,$P$5:$P$33)</f>
        <v>Charger</v>
      </c>
      <c r="J1276" t="s">
        <v>2556</v>
      </c>
      <c r="K1276">
        <v>1</v>
      </c>
    </row>
    <row r="1277" spans="1:11" x14ac:dyDescent="0.2">
      <c r="A1277" s="1" t="d">
        <v>2023-01-23</v>
      </c>
      <c r="B1277">
        <v>-1</v>
      </c>
      <c r="C1277" t="s">
        <v>18</v>
      </c>
      <c r="D1277" t="str">
        <f>_xlfn.XLOOKUP(Table22[[#This Row],[Patron Group]],$S$5:$S$19,$T$5:$T$19)</f>
        <v>Undergraduate</v>
      </c>
      <c r="E1277" s="1" t="d">
        <v>2023-01-23</v>
      </c>
      <c r="F1277" t="s">
        <v>309</v>
      </c>
      <c r="G1277" t="s">
        <v>2492</v>
      </c>
      <c r="H1277" t="str">
        <f>_xlfn.XLOOKUP(Table22[[#This Row],[Unique Barcode]],$N$5:$N$33,$O$5:$O$33)</f>
        <v>MACUSBC</v>
      </c>
      <c r="I1277" t="str">
        <f>_xlfn.XLOOKUP(Table22[[#This Row],[Unique Barcode]],$N$5:$N$33,$P$5:$P$33)</f>
        <v>Charger</v>
      </c>
      <c r="J1277" t="s">
        <v>2556</v>
      </c>
      <c r="K1277">
        <v>1</v>
      </c>
    </row>
    <row r="1278" spans="1:11" x14ac:dyDescent="0.2">
      <c r="A1278" s="1" t="d">
        <v>2023-01-23</v>
      </c>
      <c r="B1278">
        <v>-1</v>
      </c>
      <c r="C1278" t="s">
        <v>18</v>
      </c>
      <c r="D1278" t="str">
        <f>_xlfn.XLOOKUP(Table22[[#This Row],[Patron Group]],$S$5:$S$19,$T$5:$T$19)</f>
        <v>Undergraduate</v>
      </c>
      <c r="E1278" s="1" t="d">
        <v>2023-01-23</v>
      </c>
      <c r="F1278" t="s">
        <v>31</v>
      </c>
      <c r="G1278" t="s">
        <v>2492</v>
      </c>
      <c r="H1278" t="str">
        <f>_xlfn.XLOOKUP(Table22[[#This Row],[Unique Barcode]],$N$5:$N$33,$O$5:$O$33)</f>
        <v>MACUSBC</v>
      </c>
      <c r="I1278" t="str">
        <f>_xlfn.XLOOKUP(Table22[[#This Row],[Unique Barcode]],$N$5:$N$33,$P$5:$P$33)</f>
        <v>Charger</v>
      </c>
      <c r="J1278" t="s">
        <v>2556</v>
      </c>
      <c r="K1278">
        <v>1</v>
      </c>
    </row>
    <row r="1279" spans="1:11" x14ac:dyDescent="0.2">
      <c r="A1279" s="1" t="d">
        <v>2023-01-23</v>
      </c>
      <c r="B1279">
        <v>-1</v>
      </c>
      <c r="C1279" t="s">
        <v>18</v>
      </c>
      <c r="D1279" t="str">
        <f>_xlfn.XLOOKUP(Table22[[#This Row],[Patron Group]],$S$5:$S$19,$T$5:$T$19)</f>
        <v>Undergraduate</v>
      </c>
      <c r="E1279" s="1" t="d">
        <v>2023-01-30</v>
      </c>
      <c r="F1279" t="s">
        <v>82</v>
      </c>
      <c r="G1279" t="s">
        <v>2489</v>
      </c>
      <c r="H1279" t="str">
        <f>_xlfn.XLOOKUP(Table22[[#This Row],[Unique Barcode]],$N$5:$N$33,$O$5:$O$33)</f>
        <v>ChromeBook</v>
      </c>
      <c r="I1279" t="str">
        <f>_xlfn.XLOOKUP(Table22[[#This Row],[Unique Barcode]],$N$5:$N$33,$P$5:$P$33)</f>
        <v>Device</v>
      </c>
      <c r="J1279" t="s">
        <v>2556</v>
      </c>
      <c r="K1279">
        <v>1</v>
      </c>
    </row>
    <row r="1280" spans="1:11" x14ac:dyDescent="0.2">
      <c r="A1280" s="1" t="d">
        <v>2023-01-23</v>
      </c>
      <c r="B1280">
        <v>-1</v>
      </c>
      <c r="C1280" t="s">
        <v>18</v>
      </c>
      <c r="D1280" t="str">
        <f>_xlfn.XLOOKUP(Table22[[#This Row],[Patron Group]],$S$5:$S$19,$T$5:$T$19)</f>
        <v>Undergraduate</v>
      </c>
      <c r="E1280" s="1" t="d">
        <v>2023-01-23</v>
      </c>
      <c r="F1280" t="s">
        <v>339</v>
      </c>
      <c r="G1280" t="s">
        <v>2492</v>
      </c>
      <c r="H1280" t="str">
        <f>_xlfn.XLOOKUP(Table22[[#This Row],[Unique Barcode]],$N$5:$N$33,$O$5:$O$33)</f>
        <v>MACUSBC</v>
      </c>
      <c r="I1280" t="str">
        <f>_xlfn.XLOOKUP(Table22[[#This Row],[Unique Barcode]],$N$5:$N$33,$P$5:$P$33)</f>
        <v>Charger</v>
      </c>
      <c r="J1280" t="s">
        <v>2556</v>
      </c>
      <c r="K1280">
        <v>1</v>
      </c>
    </row>
    <row r="1281" spans="1:11" x14ac:dyDescent="0.2">
      <c r="A1281" s="1" t="d">
        <v>2023-01-23</v>
      </c>
      <c r="B1281">
        <v>-1</v>
      </c>
      <c r="C1281" t="s">
        <v>18</v>
      </c>
      <c r="D1281" t="str">
        <f>_xlfn.XLOOKUP(Table22[[#This Row],[Patron Group]],$S$5:$S$19,$T$5:$T$19)</f>
        <v>Undergraduate</v>
      </c>
      <c r="E1281" s="1" t="d">
        <v>2023-02-03</v>
      </c>
      <c r="F1281" t="s">
        <v>1350</v>
      </c>
      <c r="G1281" t="s">
        <v>2530</v>
      </c>
      <c r="H1281" t="str">
        <f>_xlfn.XLOOKUP(Table22[[#This Row],[Unique Barcode]],$N$5:$N$33,$O$5:$O$33)</f>
        <v>iPad</v>
      </c>
      <c r="I1281" t="str">
        <f>_xlfn.XLOOKUP(Table22[[#This Row],[Unique Barcode]],$N$5:$N$33,$P$5:$P$33)</f>
        <v>Device</v>
      </c>
      <c r="J1281" t="s">
        <v>2556</v>
      </c>
      <c r="K1281">
        <v>1</v>
      </c>
    </row>
    <row r="1282" spans="1:11" x14ac:dyDescent="0.2">
      <c r="A1282" s="1" t="d">
        <v>2023-01-23</v>
      </c>
      <c r="B1282">
        <v>-1</v>
      </c>
      <c r="C1282" t="s">
        <v>18</v>
      </c>
      <c r="D1282" t="str">
        <f>_xlfn.XLOOKUP(Table22[[#This Row],[Patron Group]],$S$5:$S$19,$T$5:$T$19)</f>
        <v>Undergraduate</v>
      </c>
      <c r="E1282" s="1" t="d">
        <v>2023-01-30</v>
      </c>
      <c r="F1282" t="s">
        <v>1330</v>
      </c>
      <c r="G1282" t="s">
        <v>2491</v>
      </c>
      <c r="H1282" t="str">
        <f>_xlfn.XLOOKUP(Table22[[#This Row],[Unique Barcode]],$N$5:$N$33,$O$5:$O$33)</f>
        <v>HP Laptop</v>
      </c>
      <c r="I1282" t="str">
        <f>_xlfn.XLOOKUP(Table22[[#This Row],[Unique Barcode]],$N$5:$N$33,$P$5:$P$33)</f>
        <v>Device</v>
      </c>
      <c r="J1282" t="s">
        <v>2556</v>
      </c>
      <c r="K1282">
        <v>1</v>
      </c>
    </row>
    <row r="1283" spans="1:11" x14ac:dyDescent="0.2">
      <c r="A1283" s="1" t="d">
        <v>2023-01-23</v>
      </c>
      <c r="B1283">
        <v>-1</v>
      </c>
      <c r="C1283" t="s">
        <v>13</v>
      </c>
      <c r="D1283" t="str">
        <f>_xlfn.XLOOKUP(Table22[[#This Row],[Patron Group]],$S$5:$S$19,$T$5:$T$19)</f>
        <v>Graduate</v>
      </c>
      <c r="E1283" s="1" t="d">
        <v>2023-01-30</v>
      </c>
      <c r="F1283" t="s">
        <v>721</v>
      </c>
      <c r="G1283" t="s">
        <v>2490</v>
      </c>
      <c r="H1283" t="str">
        <f>_xlfn.XLOOKUP(Table22[[#This Row],[Unique Barcode]],$N$5:$N$33,$O$5:$O$33)</f>
        <v>MacBook</v>
      </c>
      <c r="I1283" t="str">
        <f>_xlfn.XLOOKUP(Table22[[#This Row],[Unique Barcode]],$N$5:$N$33,$P$5:$P$33)</f>
        <v>Device</v>
      </c>
      <c r="J1283" t="s">
        <v>2556</v>
      </c>
      <c r="K1283">
        <v>1</v>
      </c>
    </row>
    <row r="1284" spans="1:11" x14ac:dyDescent="0.2">
      <c r="A1284" s="1" t="d">
        <v>2023-01-23</v>
      </c>
      <c r="B1284">
        <v>-1</v>
      </c>
      <c r="C1284" t="s">
        <v>18</v>
      </c>
      <c r="D1284" t="str">
        <f>_xlfn.XLOOKUP(Table22[[#This Row],[Patron Group]],$S$5:$S$19,$T$5:$T$19)</f>
        <v>Undergraduate</v>
      </c>
      <c r="E1284" s="1" t="d">
        <v>2023-02-06</v>
      </c>
      <c r="F1284" t="s">
        <v>1351</v>
      </c>
      <c r="G1284" t="s">
        <v>2530</v>
      </c>
      <c r="H1284" t="str">
        <f>_xlfn.XLOOKUP(Table22[[#This Row],[Unique Barcode]],$N$5:$N$33,$O$5:$O$33)</f>
        <v>iPad</v>
      </c>
      <c r="I1284" t="str">
        <f>_xlfn.XLOOKUP(Table22[[#This Row],[Unique Barcode]],$N$5:$N$33,$P$5:$P$33)</f>
        <v>Device</v>
      </c>
      <c r="J1284" t="s">
        <v>2556</v>
      </c>
      <c r="K1284">
        <v>1</v>
      </c>
    </row>
    <row r="1285" spans="1:11" x14ac:dyDescent="0.2">
      <c r="A1285" s="1" t="d">
        <v>2023-01-23</v>
      </c>
      <c r="B1285">
        <v>-1</v>
      </c>
      <c r="C1285" t="s">
        <v>13</v>
      </c>
      <c r="D1285" t="str">
        <f>_xlfn.XLOOKUP(Table22[[#This Row],[Patron Group]],$S$5:$S$19,$T$5:$T$19)</f>
        <v>Graduate</v>
      </c>
      <c r="E1285" s="1" t="d">
        <v>2023-01-30</v>
      </c>
      <c r="F1285" t="s">
        <v>277</v>
      </c>
      <c r="G1285" t="s">
        <v>2490</v>
      </c>
      <c r="H1285" t="str">
        <f>_xlfn.XLOOKUP(Table22[[#This Row],[Unique Barcode]],$N$5:$N$33,$O$5:$O$33)</f>
        <v>MacBook</v>
      </c>
      <c r="I1285" t="str">
        <f>_xlfn.XLOOKUP(Table22[[#This Row],[Unique Barcode]],$N$5:$N$33,$P$5:$P$33)</f>
        <v>Device</v>
      </c>
      <c r="J1285" t="s">
        <v>2556</v>
      </c>
      <c r="K1285">
        <v>1</v>
      </c>
    </row>
    <row r="1286" spans="1:11" x14ac:dyDescent="0.2">
      <c r="A1286" s="1" t="d">
        <v>2023-01-23</v>
      </c>
      <c r="B1286">
        <v>-1</v>
      </c>
      <c r="C1286" t="s">
        <v>18</v>
      </c>
      <c r="D1286" t="str">
        <f>_xlfn.XLOOKUP(Table22[[#This Row],[Patron Group]],$S$5:$S$19,$T$5:$T$19)</f>
        <v>Undergraduate</v>
      </c>
      <c r="E1286" s="1" t="d">
        <v>2023-02-06</v>
      </c>
      <c r="F1286" t="s">
        <v>240</v>
      </c>
      <c r="G1286" t="s">
        <v>2490</v>
      </c>
      <c r="H1286" t="str">
        <f>_xlfn.XLOOKUP(Table22[[#This Row],[Unique Barcode]],$N$5:$N$33,$O$5:$O$33)</f>
        <v>MacBook</v>
      </c>
      <c r="I1286" t="str">
        <f>_xlfn.XLOOKUP(Table22[[#This Row],[Unique Barcode]],$N$5:$N$33,$P$5:$P$33)</f>
        <v>Device</v>
      </c>
      <c r="J1286" t="s">
        <v>2556</v>
      </c>
      <c r="K1286">
        <v>1</v>
      </c>
    </row>
    <row r="1287" spans="1:11" x14ac:dyDescent="0.2">
      <c r="A1287" s="1" t="d">
        <v>2023-01-23</v>
      </c>
      <c r="B1287">
        <v>-1</v>
      </c>
      <c r="C1287" t="s">
        <v>13</v>
      </c>
      <c r="D1287" t="str">
        <f>_xlfn.XLOOKUP(Table22[[#This Row],[Patron Group]],$S$5:$S$19,$T$5:$T$19)</f>
        <v>Graduate</v>
      </c>
      <c r="E1287" s="1" t="d">
        <v>2023-01-30</v>
      </c>
      <c r="F1287" t="s">
        <v>1353</v>
      </c>
      <c r="G1287" t="s">
        <v>2530</v>
      </c>
      <c r="H1287" t="str">
        <f>_xlfn.XLOOKUP(Table22[[#This Row],[Unique Barcode]],$N$5:$N$33,$O$5:$O$33)</f>
        <v>iPad</v>
      </c>
      <c r="I1287" t="str">
        <f>_xlfn.XLOOKUP(Table22[[#This Row],[Unique Barcode]],$N$5:$N$33,$P$5:$P$33)</f>
        <v>Device</v>
      </c>
      <c r="J1287" t="s">
        <v>2556</v>
      </c>
      <c r="K1287">
        <v>1</v>
      </c>
    </row>
    <row r="1288" spans="1:11" x14ac:dyDescent="0.2">
      <c r="A1288" s="1" t="d">
        <v>2023-01-23</v>
      </c>
      <c r="B1288">
        <v>-1</v>
      </c>
      <c r="C1288" t="s">
        <v>13</v>
      </c>
      <c r="D1288" t="str">
        <f>_xlfn.XLOOKUP(Table22[[#This Row],[Patron Group]],$S$5:$S$19,$T$5:$T$19)</f>
        <v>Graduate</v>
      </c>
      <c r="E1288" s="1" t="d">
        <v>2023-01-23</v>
      </c>
      <c r="F1288" t="s">
        <v>1239</v>
      </c>
      <c r="G1288" t="s">
        <v>2495</v>
      </c>
      <c r="H1288" t="str">
        <f>_xlfn.XLOOKUP(Table22[[#This Row],[Unique Barcode]],$N$5:$N$33,$O$5:$O$33)</f>
        <v>WALLADPT</v>
      </c>
      <c r="I1288" t="str">
        <f>_xlfn.XLOOKUP(Table22[[#This Row],[Unique Barcode]],$N$5:$N$33,$P$5:$P$33)</f>
        <v>Charger</v>
      </c>
      <c r="J1288" t="s">
        <v>2556</v>
      </c>
      <c r="K1288">
        <v>1</v>
      </c>
    </row>
    <row r="1289" spans="1:11" x14ac:dyDescent="0.2">
      <c r="A1289" s="1" t="d">
        <v>2023-01-23</v>
      </c>
      <c r="B1289">
        <v>-1</v>
      </c>
      <c r="C1289" t="s">
        <v>13</v>
      </c>
      <c r="D1289" t="str">
        <f>_xlfn.XLOOKUP(Table22[[#This Row],[Patron Group]],$S$5:$S$19,$T$5:$T$19)</f>
        <v>Graduate</v>
      </c>
      <c r="E1289" s="1" t="d">
        <v>2023-01-23</v>
      </c>
      <c r="F1289" t="s">
        <v>490</v>
      </c>
      <c r="G1289" t="s">
        <v>2496</v>
      </c>
      <c r="H1289" t="str">
        <f>_xlfn.XLOOKUP(Table22[[#This Row],[Unique Barcode]],$N$5:$N$33,$O$5:$O$33)</f>
        <v>IPHONE</v>
      </c>
      <c r="I1289" t="str">
        <f>_xlfn.XLOOKUP(Table22[[#This Row],[Unique Barcode]],$N$5:$N$33,$P$5:$P$33)</f>
        <v>Charger</v>
      </c>
      <c r="J1289" t="s">
        <v>2556</v>
      </c>
      <c r="K1289">
        <v>1</v>
      </c>
    </row>
    <row r="1290" spans="1:11" x14ac:dyDescent="0.2">
      <c r="A1290" s="1" t="d">
        <v>2023-01-23</v>
      </c>
      <c r="B1290">
        <v>-1</v>
      </c>
      <c r="C1290" t="s">
        <v>18</v>
      </c>
      <c r="D1290" t="str">
        <f>_xlfn.XLOOKUP(Table22[[#This Row],[Patron Group]],$S$5:$S$19,$T$5:$T$19)</f>
        <v>Undergraduate</v>
      </c>
      <c r="E1290" s="1" t="d">
        <v>2023-01-23</v>
      </c>
      <c r="F1290" t="s">
        <v>157</v>
      </c>
      <c r="G1290" t="s">
        <v>2495</v>
      </c>
      <c r="H1290" t="str">
        <f>_xlfn.XLOOKUP(Table22[[#This Row],[Unique Barcode]],$N$5:$N$33,$O$5:$O$33)</f>
        <v>WALLADPT</v>
      </c>
      <c r="I1290" t="str">
        <f>_xlfn.XLOOKUP(Table22[[#This Row],[Unique Barcode]],$N$5:$N$33,$P$5:$P$33)</f>
        <v>Charger</v>
      </c>
      <c r="J1290" t="s">
        <v>2556</v>
      </c>
      <c r="K1290">
        <v>1</v>
      </c>
    </row>
    <row r="1291" spans="1:11" x14ac:dyDescent="0.2">
      <c r="A1291" s="1" t="d">
        <v>2023-01-23</v>
      </c>
      <c r="B1291">
        <v>-1</v>
      </c>
      <c r="C1291" t="s">
        <v>18</v>
      </c>
      <c r="D1291" t="str">
        <f>_xlfn.XLOOKUP(Table22[[#This Row],[Patron Group]],$S$5:$S$19,$T$5:$T$19)</f>
        <v>Undergraduate</v>
      </c>
      <c r="E1291" s="1" t="d">
        <v>2023-01-23</v>
      </c>
      <c r="F1291" t="s">
        <v>162</v>
      </c>
      <c r="G1291" t="s">
        <v>2496</v>
      </c>
      <c r="H1291" t="str">
        <f>_xlfn.XLOOKUP(Table22[[#This Row],[Unique Barcode]],$N$5:$N$33,$O$5:$O$33)</f>
        <v>IPHONE</v>
      </c>
      <c r="I1291" t="str">
        <f>_xlfn.XLOOKUP(Table22[[#This Row],[Unique Barcode]],$N$5:$N$33,$P$5:$P$33)</f>
        <v>Charger</v>
      </c>
      <c r="J1291" t="s">
        <v>2556</v>
      </c>
      <c r="K1291">
        <v>1</v>
      </c>
    </row>
    <row r="1292" spans="1:11" x14ac:dyDescent="0.2">
      <c r="A1292" s="1" t="d">
        <v>2023-01-23</v>
      </c>
      <c r="B1292">
        <v>-1</v>
      </c>
      <c r="C1292" t="s">
        <v>13</v>
      </c>
      <c r="D1292" t="str">
        <f>_xlfn.XLOOKUP(Table22[[#This Row],[Patron Group]],$S$5:$S$19,$T$5:$T$19)</f>
        <v>Graduate</v>
      </c>
      <c r="E1292" s="1" t="d">
        <v>2023-01-23</v>
      </c>
      <c r="F1292" t="s">
        <v>267</v>
      </c>
      <c r="G1292" t="s">
        <v>2497</v>
      </c>
      <c r="H1292" t="str">
        <f>_xlfn.XLOOKUP(Table22[[#This Row],[Unique Barcode]],$N$5:$N$33,$O$5:$O$33)</f>
        <v>MACCHRG</v>
      </c>
      <c r="I1292" t="str">
        <f>_xlfn.XLOOKUP(Table22[[#This Row],[Unique Barcode]],$N$5:$N$33,$P$5:$P$33)</f>
        <v>Charger</v>
      </c>
      <c r="J1292" t="s">
        <v>2556</v>
      </c>
      <c r="K1292">
        <v>1</v>
      </c>
    </row>
    <row r="1293" spans="1:11" x14ac:dyDescent="0.2">
      <c r="A1293" s="1" t="d">
        <v>2023-01-23</v>
      </c>
      <c r="B1293">
        <v>-1</v>
      </c>
      <c r="C1293" t="s">
        <v>13</v>
      </c>
      <c r="D1293" t="str">
        <f>_xlfn.XLOOKUP(Table22[[#This Row],[Patron Group]],$S$5:$S$19,$T$5:$T$19)</f>
        <v>Graduate</v>
      </c>
      <c r="E1293" s="1" t="d">
        <v>2023-01-23</v>
      </c>
      <c r="F1293" t="s">
        <v>42</v>
      </c>
      <c r="G1293" t="s">
        <v>2493</v>
      </c>
      <c r="H1293" t="str">
        <f>_xlfn.XLOOKUP(Table22[[#This Row],[Unique Barcode]],$N$5:$N$33,$O$5:$O$33)</f>
        <v>Headphones</v>
      </c>
      <c r="I1293" t="str">
        <f>_xlfn.XLOOKUP(Table22[[#This Row],[Unique Barcode]],$N$5:$N$33,$P$5:$P$33)</f>
        <v>Accessory</v>
      </c>
      <c r="J1293" t="s">
        <v>2554</v>
      </c>
      <c r="K1293">
        <v>1</v>
      </c>
    </row>
    <row r="1294" spans="1:11" x14ac:dyDescent="0.2">
      <c r="A1294" s="1" t="d">
        <v>2023-01-23</v>
      </c>
      <c r="B1294">
        <v>-1</v>
      </c>
      <c r="C1294" t="s">
        <v>18</v>
      </c>
      <c r="D1294" t="str">
        <f>_xlfn.XLOOKUP(Table22[[#This Row],[Patron Group]],$S$5:$S$19,$T$5:$T$19)</f>
        <v>Undergraduate</v>
      </c>
      <c r="E1294" s="1" t="d">
        <v>2023-02-06</v>
      </c>
      <c r="F1294" t="s">
        <v>1354</v>
      </c>
      <c r="G1294" t="s">
        <v>2528</v>
      </c>
      <c r="H1294" t="str">
        <f>_xlfn.XLOOKUP(Table22[[#This Row],[Unique Barcode]],$N$5:$N$33,$O$5:$O$33)</f>
        <v>MacBook</v>
      </c>
      <c r="I1294" t="str">
        <f>_xlfn.XLOOKUP(Table22[[#This Row],[Unique Barcode]],$N$5:$N$33,$P$5:$P$33)</f>
        <v>Device</v>
      </c>
      <c r="J1294" t="s">
        <v>2556</v>
      </c>
      <c r="K1294">
        <v>1</v>
      </c>
    </row>
    <row r="1295" spans="1:11" x14ac:dyDescent="0.2">
      <c r="A1295" s="1" t="d">
        <v>2023-01-23</v>
      </c>
      <c r="B1295">
        <v>-1</v>
      </c>
      <c r="C1295" t="s">
        <v>18</v>
      </c>
      <c r="D1295" t="str">
        <f>_xlfn.XLOOKUP(Table22[[#This Row],[Patron Group]],$S$5:$S$19,$T$5:$T$19)</f>
        <v>Undergraduate</v>
      </c>
      <c r="E1295" s="1" t="d">
        <v>2023-02-06</v>
      </c>
      <c r="F1295" t="s">
        <v>871</v>
      </c>
      <c r="G1295" t="s">
        <v>2490</v>
      </c>
      <c r="H1295" t="str">
        <f>_xlfn.XLOOKUP(Table22[[#This Row],[Unique Barcode]],$N$5:$N$33,$O$5:$O$33)</f>
        <v>MacBook</v>
      </c>
      <c r="I1295" t="str">
        <f>_xlfn.XLOOKUP(Table22[[#This Row],[Unique Barcode]],$N$5:$N$33,$P$5:$P$33)</f>
        <v>Device</v>
      </c>
      <c r="J1295" t="s">
        <v>2556</v>
      </c>
      <c r="K1295">
        <v>1</v>
      </c>
    </row>
    <row r="1296" spans="1:11" x14ac:dyDescent="0.2">
      <c r="A1296" s="1" t="d">
        <v>2023-01-23</v>
      </c>
      <c r="B1296">
        <v>-1</v>
      </c>
      <c r="C1296" t="s">
        <v>13</v>
      </c>
      <c r="D1296" t="str">
        <f>_xlfn.XLOOKUP(Table22[[#This Row],[Patron Group]],$S$5:$S$19,$T$5:$T$19)</f>
        <v>Graduate</v>
      </c>
      <c r="E1296" s="1" t="d">
        <v>2023-02-06</v>
      </c>
      <c r="F1296" t="s">
        <v>238</v>
      </c>
      <c r="G1296" t="s">
        <v>2490</v>
      </c>
      <c r="H1296" t="str">
        <f>_xlfn.XLOOKUP(Table22[[#This Row],[Unique Barcode]],$N$5:$N$33,$O$5:$O$33)</f>
        <v>MacBook</v>
      </c>
      <c r="I1296" t="str">
        <f>_xlfn.XLOOKUP(Table22[[#This Row],[Unique Barcode]],$N$5:$N$33,$P$5:$P$33)</f>
        <v>Device</v>
      </c>
      <c r="J1296" t="s">
        <v>2556</v>
      </c>
      <c r="K1296">
        <v>1</v>
      </c>
    </row>
    <row r="1297" spans="1:11" x14ac:dyDescent="0.2">
      <c r="A1297" s="1" t="d">
        <v>2023-01-23</v>
      </c>
      <c r="B1297">
        <v>-1</v>
      </c>
      <c r="C1297" t="s">
        <v>18</v>
      </c>
      <c r="D1297" t="str">
        <f>_xlfn.XLOOKUP(Table22[[#This Row],[Patron Group]],$S$5:$S$19,$T$5:$T$19)</f>
        <v>Undergraduate</v>
      </c>
      <c r="E1297" s="1" t="d">
        <v>2023-01-23</v>
      </c>
      <c r="F1297" t="s">
        <v>129</v>
      </c>
      <c r="G1297" t="s">
        <v>2495</v>
      </c>
      <c r="H1297" t="str">
        <f>_xlfn.XLOOKUP(Table22[[#This Row],[Unique Barcode]],$N$5:$N$33,$O$5:$O$33)</f>
        <v>WALLADPT</v>
      </c>
      <c r="I1297" t="str">
        <f>_xlfn.XLOOKUP(Table22[[#This Row],[Unique Barcode]],$N$5:$N$33,$P$5:$P$33)</f>
        <v>Charger</v>
      </c>
      <c r="J1297" t="s">
        <v>2556</v>
      </c>
      <c r="K1297">
        <v>1</v>
      </c>
    </row>
    <row r="1298" spans="1:11" x14ac:dyDescent="0.2">
      <c r="A1298" s="1" t="d">
        <v>2023-01-23</v>
      </c>
      <c r="B1298">
        <v>-1</v>
      </c>
      <c r="C1298" t="s">
        <v>18</v>
      </c>
      <c r="D1298" t="str">
        <f>_xlfn.XLOOKUP(Table22[[#This Row],[Patron Group]],$S$5:$S$19,$T$5:$T$19)</f>
        <v>Undergraduate</v>
      </c>
      <c r="E1298" s="1" t="d">
        <v>2023-01-23</v>
      </c>
      <c r="F1298" t="s">
        <v>257</v>
      </c>
      <c r="G1298" t="s">
        <v>2496</v>
      </c>
      <c r="H1298" t="str">
        <f>_xlfn.XLOOKUP(Table22[[#This Row],[Unique Barcode]],$N$5:$N$33,$O$5:$O$33)</f>
        <v>IPHONE</v>
      </c>
      <c r="I1298" t="str">
        <f>_xlfn.XLOOKUP(Table22[[#This Row],[Unique Barcode]],$N$5:$N$33,$P$5:$P$33)</f>
        <v>Charger</v>
      </c>
      <c r="J1298" t="s">
        <v>2556</v>
      </c>
      <c r="K1298">
        <v>1</v>
      </c>
    </row>
    <row r="1299" spans="1:11" x14ac:dyDescent="0.2">
      <c r="A1299" s="1" t="d">
        <v>2023-01-23</v>
      </c>
      <c r="B1299">
        <v>-1</v>
      </c>
      <c r="C1299" t="s">
        <v>13</v>
      </c>
      <c r="D1299" t="str">
        <f>_xlfn.XLOOKUP(Table22[[#This Row],[Patron Group]],$S$5:$S$19,$T$5:$T$19)</f>
        <v>Graduate</v>
      </c>
      <c r="E1299" s="1" t="d">
        <v>2023-01-23</v>
      </c>
      <c r="F1299" t="s">
        <v>415</v>
      </c>
      <c r="G1299" t="s">
        <v>2496</v>
      </c>
      <c r="H1299" t="str">
        <f>_xlfn.XLOOKUP(Table22[[#This Row],[Unique Barcode]],$N$5:$N$33,$O$5:$O$33)</f>
        <v>IPHONE</v>
      </c>
      <c r="I1299" t="str">
        <f>_xlfn.XLOOKUP(Table22[[#This Row],[Unique Barcode]],$N$5:$N$33,$P$5:$P$33)</f>
        <v>Charger</v>
      </c>
      <c r="J1299" t="s">
        <v>2554</v>
      </c>
      <c r="K1299">
        <v>1</v>
      </c>
    </row>
    <row r="1300" spans="1:11" x14ac:dyDescent="0.2">
      <c r="A1300" s="1" t="d">
        <v>2023-01-23</v>
      </c>
      <c r="B1300">
        <v>-1</v>
      </c>
      <c r="C1300" t="s">
        <v>243</v>
      </c>
      <c r="D1300" t="str">
        <f>_xlfn.XLOOKUP(Table22[[#This Row],[Patron Group]],$S$5:$S$19,$T$5:$T$19)</f>
        <v>Academic</v>
      </c>
      <c r="E1300" s="1" t="d">
        <v>2023-01-23</v>
      </c>
      <c r="F1300" t="s">
        <v>291</v>
      </c>
      <c r="G1300" t="s">
        <v>2493</v>
      </c>
      <c r="H1300" t="str">
        <f>_xlfn.XLOOKUP(Table22[[#This Row],[Unique Barcode]],$N$5:$N$33,$O$5:$O$33)</f>
        <v>Headphones</v>
      </c>
      <c r="I1300" t="str">
        <f>_xlfn.XLOOKUP(Table22[[#This Row],[Unique Barcode]],$N$5:$N$33,$P$5:$P$33)</f>
        <v>Accessory</v>
      </c>
      <c r="J1300" t="s">
        <v>2554</v>
      </c>
      <c r="K1300">
        <v>1</v>
      </c>
    </row>
    <row r="1301" spans="1:11" x14ac:dyDescent="0.2">
      <c r="A1301" s="1" t="d">
        <v>2023-01-23</v>
      </c>
      <c r="B1301">
        <v>-1</v>
      </c>
      <c r="C1301" t="s">
        <v>18</v>
      </c>
      <c r="D1301" t="str">
        <f>_xlfn.XLOOKUP(Table22[[#This Row],[Patron Group]],$S$5:$S$19,$T$5:$T$19)</f>
        <v>Undergraduate</v>
      </c>
      <c r="E1301" s="1" t="d">
        <v>2023-02-06</v>
      </c>
      <c r="F1301" t="s">
        <v>1355</v>
      </c>
      <c r="G1301" t="s">
        <v>2491</v>
      </c>
      <c r="H1301" t="str">
        <f>_xlfn.XLOOKUP(Table22[[#This Row],[Unique Barcode]],$N$5:$N$33,$O$5:$O$33)</f>
        <v>HP Laptop</v>
      </c>
      <c r="I1301" t="str">
        <f>_xlfn.XLOOKUP(Table22[[#This Row],[Unique Barcode]],$N$5:$N$33,$P$5:$P$33)</f>
        <v>Device</v>
      </c>
      <c r="J1301" t="s">
        <v>2556</v>
      </c>
      <c r="K1301">
        <v>1</v>
      </c>
    </row>
    <row r="1302" spans="1:11" x14ac:dyDescent="0.2">
      <c r="A1302" s="1" t="d">
        <v>2023-01-23</v>
      </c>
      <c r="B1302">
        <v>-1</v>
      </c>
      <c r="C1302" t="s">
        <v>13</v>
      </c>
      <c r="D1302" t="str">
        <f>_xlfn.XLOOKUP(Table22[[#This Row],[Patron Group]],$S$5:$S$19,$T$5:$T$19)</f>
        <v>Graduate</v>
      </c>
      <c r="E1302" s="1" t="d">
        <v>2023-01-23</v>
      </c>
      <c r="F1302" t="s">
        <v>627</v>
      </c>
      <c r="G1302" t="s">
        <v>2501</v>
      </c>
      <c r="H1302" t="str">
        <f>_xlfn.XLOOKUP(Table22[[#This Row],[Unique Barcode]],$N$5:$N$33,$O$5:$O$33)</f>
        <v>HPUSBC</v>
      </c>
      <c r="I1302" t="str">
        <f>_xlfn.XLOOKUP(Table22[[#This Row],[Unique Barcode]],$N$5:$N$33,$P$5:$P$33)</f>
        <v>Charger</v>
      </c>
      <c r="J1302" t="s">
        <v>2575</v>
      </c>
      <c r="K1302">
        <v>1</v>
      </c>
    </row>
    <row r="1303" spans="1:11" x14ac:dyDescent="0.2">
      <c r="A1303" s="1" t="d">
        <v>2023-01-23</v>
      </c>
      <c r="B1303">
        <v>-1</v>
      </c>
      <c r="C1303" t="s">
        <v>18</v>
      </c>
      <c r="D1303" t="str">
        <f>_xlfn.XLOOKUP(Table22[[#This Row],[Patron Group]],$S$5:$S$19,$T$5:$T$19)</f>
        <v>Undergraduate</v>
      </c>
      <c r="E1303" s="1" t="d">
        <v>2023-01-23</v>
      </c>
      <c r="F1303" t="s">
        <v>830</v>
      </c>
      <c r="G1303" t="s">
        <v>2501</v>
      </c>
      <c r="H1303" t="str">
        <f>_xlfn.XLOOKUP(Table22[[#This Row],[Unique Barcode]],$N$5:$N$33,$O$5:$O$33)</f>
        <v>HPUSBC</v>
      </c>
      <c r="I1303" t="str">
        <f>_xlfn.XLOOKUP(Table22[[#This Row],[Unique Barcode]],$N$5:$N$33,$P$5:$P$33)</f>
        <v>Charger</v>
      </c>
      <c r="J1303" t="s">
        <v>2575</v>
      </c>
      <c r="K1303">
        <v>1</v>
      </c>
    </row>
    <row r="1304" spans="1:11" x14ac:dyDescent="0.2">
      <c r="A1304" s="1" t="d">
        <v>2023-01-23</v>
      </c>
      <c r="B1304">
        <v>-1</v>
      </c>
      <c r="C1304" t="s">
        <v>13</v>
      </c>
      <c r="D1304" t="str">
        <f>_xlfn.XLOOKUP(Table22[[#This Row],[Patron Group]],$S$5:$S$19,$T$5:$T$19)</f>
        <v>Graduate</v>
      </c>
      <c r="E1304" s="1" t="d">
        <v>2023-01-30</v>
      </c>
      <c r="F1304" t="s">
        <v>342</v>
      </c>
      <c r="G1304" t="s">
        <v>2489</v>
      </c>
      <c r="H1304" t="str">
        <f>_xlfn.XLOOKUP(Table22[[#This Row],[Unique Barcode]],$N$5:$N$33,$O$5:$O$33)</f>
        <v>ChromeBook</v>
      </c>
      <c r="I1304" t="str">
        <f>_xlfn.XLOOKUP(Table22[[#This Row],[Unique Barcode]],$N$5:$N$33,$P$5:$P$33)</f>
        <v>Device</v>
      </c>
      <c r="J1304" t="s">
        <v>2556</v>
      </c>
      <c r="K1304">
        <v>1</v>
      </c>
    </row>
    <row r="1305" spans="1:11" x14ac:dyDescent="0.2">
      <c r="A1305" s="1" t="d">
        <v>2023-01-23</v>
      </c>
      <c r="B1305">
        <v>-1</v>
      </c>
      <c r="C1305" t="s">
        <v>18</v>
      </c>
      <c r="D1305" t="str">
        <f>_xlfn.XLOOKUP(Table22[[#This Row],[Patron Group]],$S$5:$S$19,$T$5:$T$19)</f>
        <v>Undergraduate</v>
      </c>
      <c r="E1305" s="1" t="d">
        <v>2023-01-23</v>
      </c>
      <c r="F1305" t="s">
        <v>309</v>
      </c>
      <c r="G1305" t="s">
        <v>2492</v>
      </c>
      <c r="H1305" t="str">
        <f>_xlfn.XLOOKUP(Table22[[#This Row],[Unique Barcode]],$N$5:$N$33,$O$5:$O$33)</f>
        <v>MACUSBC</v>
      </c>
      <c r="I1305" t="str">
        <f>_xlfn.XLOOKUP(Table22[[#This Row],[Unique Barcode]],$N$5:$N$33,$P$5:$P$33)</f>
        <v>Charger</v>
      </c>
      <c r="J1305" t="s">
        <v>2556</v>
      </c>
      <c r="K1305">
        <v>1</v>
      </c>
    </row>
    <row r="1306" spans="1:11" x14ac:dyDescent="0.2">
      <c r="A1306" s="1" t="d">
        <v>2023-01-23</v>
      </c>
      <c r="B1306">
        <v>-1</v>
      </c>
      <c r="C1306" t="s">
        <v>1357</v>
      </c>
      <c r="D1306" t="str">
        <f>_xlfn.XLOOKUP(Table22[[#This Row],[Patron Group]],$S$5:$S$19,$T$5:$T$19)</f>
        <v>Graduate</v>
      </c>
      <c r="E1306" s="1" t="d">
        <v>2023-01-23</v>
      </c>
      <c r="F1306" t="s">
        <v>435</v>
      </c>
      <c r="G1306" t="s">
        <v>2496</v>
      </c>
      <c r="H1306" t="str">
        <f>_xlfn.XLOOKUP(Table22[[#This Row],[Unique Barcode]],$N$5:$N$33,$O$5:$O$33)</f>
        <v>IPHONE</v>
      </c>
      <c r="I1306" t="str">
        <f>_xlfn.XLOOKUP(Table22[[#This Row],[Unique Barcode]],$N$5:$N$33,$P$5:$P$33)</f>
        <v>Charger</v>
      </c>
      <c r="J1306" t="s">
        <v>2556</v>
      </c>
      <c r="K1306">
        <v>1</v>
      </c>
    </row>
    <row r="1307" spans="1:11" x14ac:dyDescent="0.2">
      <c r="A1307" s="1" t="d">
        <v>2023-01-23</v>
      </c>
      <c r="B1307">
        <v>-1</v>
      </c>
      <c r="C1307" t="s">
        <v>1357</v>
      </c>
      <c r="D1307" t="str">
        <f>_xlfn.XLOOKUP(Table22[[#This Row],[Patron Group]],$S$5:$S$19,$T$5:$T$19)</f>
        <v>Graduate</v>
      </c>
      <c r="E1307" s="1" t="d">
        <v>2023-01-23</v>
      </c>
      <c r="F1307" t="s">
        <v>1035</v>
      </c>
      <c r="G1307" t="s">
        <v>2495</v>
      </c>
      <c r="H1307" t="str">
        <f>_xlfn.XLOOKUP(Table22[[#This Row],[Unique Barcode]],$N$5:$N$33,$O$5:$O$33)</f>
        <v>WALLADPT</v>
      </c>
      <c r="I1307" t="str">
        <f>_xlfn.XLOOKUP(Table22[[#This Row],[Unique Barcode]],$N$5:$N$33,$P$5:$P$33)</f>
        <v>Charger</v>
      </c>
      <c r="J1307" t="s">
        <v>2556</v>
      </c>
      <c r="K1307">
        <v>1</v>
      </c>
    </row>
    <row r="1308" spans="1:11" x14ac:dyDescent="0.2">
      <c r="A1308" s="1" t="d">
        <v>2023-01-23</v>
      </c>
      <c r="B1308">
        <v>5556409070006530</v>
      </c>
      <c r="C1308" t="s">
        <v>18</v>
      </c>
      <c r="D1308" t="str">
        <f>_xlfn.XLOOKUP(Table22[[#This Row],[Patron Group]],$S$5:$S$19,$T$5:$T$19)</f>
        <v>Undergraduate</v>
      </c>
      <c r="E1308" s="1" t="d">
        <v>2023-01-23</v>
      </c>
      <c r="F1308" t="s">
        <v>262</v>
      </c>
      <c r="G1308" t="s">
        <v>2500</v>
      </c>
      <c r="H1308" t="str">
        <f>_xlfn.XLOOKUP(Table22[[#This Row],[Unique Barcode]],$N$5:$N$33,$O$5:$O$33)</f>
        <v>Mouse</v>
      </c>
      <c r="I1308" t="str">
        <f>_xlfn.XLOOKUP(Table22[[#This Row],[Unique Barcode]],$N$5:$N$33,$P$5:$P$33)</f>
        <v>Accessory</v>
      </c>
      <c r="J1308" t="s">
        <v>2556</v>
      </c>
      <c r="K1308">
        <v>1</v>
      </c>
    </row>
    <row r="1309" spans="1:11" x14ac:dyDescent="0.2">
      <c r="A1309" s="1" t="d">
        <v>2023-01-23</v>
      </c>
      <c r="B1309">
        <v>-1</v>
      </c>
      <c r="C1309" t="s">
        <v>18</v>
      </c>
      <c r="D1309" t="str">
        <f>_xlfn.XLOOKUP(Table22[[#This Row],[Patron Group]],$S$5:$S$19,$T$5:$T$19)</f>
        <v>Undergraduate</v>
      </c>
      <c r="E1309" s="1" t="d">
        <v>2023-02-06</v>
      </c>
      <c r="F1309" t="s">
        <v>265</v>
      </c>
      <c r="G1309" t="s">
        <v>2530</v>
      </c>
      <c r="H1309" t="str">
        <f>_xlfn.XLOOKUP(Table22[[#This Row],[Unique Barcode]],$N$5:$N$33,$O$5:$O$33)</f>
        <v>iPad</v>
      </c>
      <c r="I1309" t="str">
        <f>_xlfn.XLOOKUP(Table22[[#This Row],[Unique Barcode]],$N$5:$N$33,$P$5:$P$33)</f>
        <v>Device</v>
      </c>
      <c r="J1309" t="s">
        <v>2556</v>
      </c>
      <c r="K1309">
        <v>1</v>
      </c>
    </row>
    <row r="1310" spans="1:11" x14ac:dyDescent="0.2">
      <c r="A1310" s="1" t="d">
        <v>2023-01-23</v>
      </c>
      <c r="B1310">
        <v>-1</v>
      </c>
      <c r="C1310" t="s">
        <v>18</v>
      </c>
      <c r="D1310" t="str">
        <f>_xlfn.XLOOKUP(Table22[[#This Row],[Patron Group]],$S$5:$S$19,$T$5:$T$19)</f>
        <v>Undergraduate</v>
      </c>
      <c r="E1310" s="1" t="d">
        <v>2023-02-06</v>
      </c>
      <c r="F1310" t="s">
        <v>507</v>
      </c>
      <c r="G1310" t="s">
        <v>2490</v>
      </c>
      <c r="H1310" t="str">
        <f>_xlfn.XLOOKUP(Table22[[#This Row],[Unique Barcode]],$N$5:$N$33,$O$5:$O$33)</f>
        <v>MacBook</v>
      </c>
      <c r="I1310" t="str">
        <f>_xlfn.XLOOKUP(Table22[[#This Row],[Unique Barcode]],$N$5:$N$33,$P$5:$P$33)</f>
        <v>Device</v>
      </c>
      <c r="J1310" t="s">
        <v>2556</v>
      </c>
      <c r="K1310">
        <v>1</v>
      </c>
    </row>
    <row r="1311" spans="1:11" x14ac:dyDescent="0.2">
      <c r="A1311" s="1" t="d">
        <v>2023-01-23</v>
      </c>
      <c r="B1311">
        <v>-1</v>
      </c>
      <c r="C1311" t="s">
        <v>18</v>
      </c>
      <c r="D1311" t="str">
        <f>_xlfn.XLOOKUP(Table22[[#This Row],[Patron Group]],$S$5:$S$19,$T$5:$T$19)</f>
        <v>Undergraduate</v>
      </c>
      <c r="E1311" s="1" t="d">
        <v>2023-02-06</v>
      </c>
      <c r="F1311" t="s">
        <v>275</v>
      </c>
      <c r="G1311" t="s">
        <v>2490</v>
      </c>
      <c r="H1311" t="str">
        <f>_xlfn.XLOOKUP(Table22[[#This Row],[Unique Barcode]],$N$5:$N$33,$O$5:$O$33)</f>
        <v>MacBook</v>
      </c>
      <c r="I1311" t="str">
        <f>_xlfn.XLOOKUP(Table22[[#This Row],[Unique Barcode]],$N$5:$N$33,$P$5:$P$33)</f>
        <v>Device</v>
      </c>
      <c r="J1311" t="s">
        <v>2556</v>
      </c>
      <c r="K1311">
        <v>1</v>
      </c>
    </row>
    <row r="1312" spans="1:11" x14ac:dyDescent="0.2">
      <c r="A1312" s="1" t="d">
        <v>2023-01-23</v>
      </c>
      <c r="B1312">
        <v>-1</v>
      </c>
      <c r="C1312" t="s">
        <v>18</v>
      </c>
      <c r="D1312" t="str">
        <f>_xlfn.XLOOKUP(Table22[[#This Row],[Patron Group]],$S$5:$S$19,$T$5:$T$19)</f>
        <v>Undergraduate</v>
      </c>
      <c r="E1312" s="1" t="d">
        <v>2023-01-23</v>
      </c>
      <c r="F1312" t="s">
        <v>1358</v>
      </c>
      <c r="G1312" t="s">
        <v>2498</v>
      </c>
      <c r="H1312" t="str">
        <f>_xlfn.XLOOKUP(Table22[[#This Row],[Unique Barcode]],$N$5:$N$33,$O$5:$O$33)</f>
        <v>CALC</v>
      </c>
      <c r="I1312" t="str">
        <f>_xlfn.XLOOKUP(Table22[[#This Row],[Unique Barcode]],$N$5:$N$33,$P$5:$P$33)</f>
        <v>Accessory</v>
      </c>
      <c r="J1312" t="s">
        <v>2556</v>
      </c>
      <c r="K1312">
        <v>1</v>
      </c>
    </row>
    <row r="1313" spans="1:11" x14ac:dyDescent="0.2">
      <c r="A1313" s="1" t="d">
        <v>2023-01-23</v>
      </c>
      <c r="B1313">
        <v>-1</v>
      </c>
      <c r="C1313" t="s">
        <v>18</v>
      </c>
      <c r="D1313" t="str">
        <f>_xlfn.XLOOKUP(Table22[[#This Row],[Patron Group]],$S$5:$S$19,$T$5:$T$19)</f>
        <v>Undergraduate</v>
      </c>
      <c r="E1313" s="1" t="d">
        <v>2023-01-23</v>
      </c>
      <c r="F1313" t="s">
        <v>207</v>
      </c>
      <c r="G1313" t="s">
        <v>2495</v>
      </c>
      <c r="H1313" t="str">
        <f>_xlfn.XLOOKUP(Table22[[#This Row],[Unique Barcode]],$N$5:$N$33,$O$5:$O$33)</f>
        <v>WALLADPT</v>
      </c>
      <c r="I1313" t="str">
        <f>_xlfn.XLOOKUP(Table22[[#This Row],[Unique Barcode]],$N$5:$N$33,$P$5:$P$33)</f>
        <v>Charger</v>
      </c>
      <c r="J1313" t="s">
        <v>2556</v>
      </c>
      <c r="K1313">
        <v>1</v>
      </c>
    </row>
    <row r="1314" spans="1:11" x14ac:dyDescent="0.2">
      <c r="A1314" s="1" t="d">
        <v>2023-01-23</v>
      </c>
      <c r="B1314">
        <v>-1</v>
      </c>
      <c r="C1314" t="s">
        <v>18</v>
      </c>
      <c r="D1314" t="str">
        <f>_xlfn.XLOOKUP(Table22[[#This Row],[Patron Group]],$S$5:$S$19,$T$5:$T$19)</f>
        <v>Undergraduate</v>
      </c>
      <c r="E1314" s="1" t="d">
        <v>2023-01-23</v>
      </c>
      <c r="F1314" t="s">
        <v>624</v>
      </c>
      <c r="G1314" t="s">
        <v>2496</v>
      </c>
      <c r="H1314" t="str">
        <f>_xlfn.XLOOKUP(Table22[[#This Row],[Unique Barcode]],$N$5:$N$33,$O$5:$O$33)</f>
        <v>IPHONE</v>
      </c>
      <c r="I1314" t="str">
        <f>_xlfn.XLOOKUP(Table22[[#This Row],[Unique Barcode]],$N$5:$N$33,$P$5:$P$33)</f>
        <v>Charger</v>
      </c>
      <c r="J1314" t="s">
        <v>2556</v>
      </c>
      <c r="K1314">
        <v>1</v>
      </c>
    </row>
    <row r="1315" spans="1:11" x14ac:dyDescent="0.2">
      <c r="A1315" s="1" t="d">
        <v>2023-01-24</v>
      </c>
      <c r="B1315">
        <v>-1</v>
      </c>
      <c r="C1315" t="s">
        <v>13</v>
      </c>
      <c r="D1315" t="str">
        <f>_xlfn.XLOOKUP(Table22[[#This Row],[Patron Group]],$S$5:$S$19,$T$5:$T$19)</f>
        <v>Graduate</v>
      </c>
      <c r="E1315" s="1" t="d">
        <v>2023-01-31</v>
      </c>
      <c r="F1315" t="s">
        <v>1360</v>
      </c>
      <c r="G1315" t="s">
        <v>2528</v>
      </c>
      <c r="H1315" t="str">
        <f>_xlfn.XLOOKUP(Table22[[#This Row],[Unique Barcode]],$N$5:$N$33,$O$5:$O$33)</f>
        <v>MacBook</v>
      </c>
      <c r="I1315" t="str">
        <f>_xlfn.XLOOKUP(Table22[[#This Row],[Unique Barcode]],$N$5:$N$33,$P$5:$P$33)</f>
        <v>Device</v>
      </c>
      <c r="J1315" t="s">
        <v>2556</v>
      </c>
      <c r="K1315">
        <v>1</v>
      </c>
    </row>
    <row r="1316" spans="1:11" x14ac:dyDescent="0.2">
      <c r="A1316" s="1" t="d">
        <v>2023-01-24</v>
      </c>
      <c r="B1316">
        <v>-1</v>
      </c>
      <c r="C1316" t="s">
        <v>18</v>
      </c>
      <c r="D1316" t="str">
        <f>_xlfn.XLOOKUP(Table22[[#This Row],[Patron Group]],$S$5:$S$19,$T$5:$T$19)</f>
        <v>Undergraduate</v>
      </c>
      <c r="E1316" s="1" t="d">
        <v>2023-01-31</v>
      </c>
      <c r="F1316" t="s">
        <v>212</v>
      </c>
      <c r="G1316" t="s">
        <v>2490</v>
      </c>
      <c r="H1316" t="str">
        <f>_xlfn.XLOOKUP(Table22[[#This Row],[Unique Barcode]],$N$5:$N$33,$O$5:$O$33)</f>
        <v>MacBook</v>
      </c>
      <c r="I1316" t="str">
        <f>_xlfn.XLOOKUP(Table22[[#This Row],[Unique Barcode]],$N$5:$N$33,$P$5:$P$33)</f>
        <v>Device</v>
      </c>
      <c r="J1316" t="s">
        <v>2556</v>
      </c>
      <c r="K1316">
        <v>1</v>
      </c>
    </row>
    <row r="1317" spans="1:11" x14ac:dyDescent="0.2">
      <c r="A1317" s="1" t="d">
        <v>2023-01-24</v>
      </c>
      <c r="B1317">
        <v>-1</v>
      </c>
      <c r="C1317" t="s">
        <v>18</v>
      </c>
      <c r="D1317" t="str">
        <f>_xlfn.XLOOKUP(Table22[[#This Row],[Patron Group]],$S$5:$S$19,$T$5:$T$19)</f>
        <v>Undergraduate</v>
      </c>
      <c r="E1317" s="1" t="d">
        <v>2023-01-24</v>
      </c>
      <c r="F1317" t="s">
        <v>830</v>
      </c>
      <c r="G1317" t="s">
        <v>2501</v>
      </c>
      <c r="H1317" t="str">
        <f>_xlfn.XLOOKUP(Table22[[#This Row],[Unique Barcode]],$N$5:$N$33,$O$5:$O$33)</f>
        <v>HPUSBC</v>
      </c>
      <c r="I1317" t="str">
        <f>_xlfn.XLOOKUP(Table22[[#This Row],[Unique Barcode]],$N$5:$N$33,$P$5:$P$33)</f>
        <v>Charger</v>
      </c>
      <c r="J1317" t="s">
        <v>2575</v>
      </c>
      <c r="K1317">
        <v>1</v>
      </c>
    </row>
    <row r="1318" spans="1:11" x14ac:dyDescent="0.2">
      <c r="A1318" s="1" t="d">
        <v>2023-01-24</v>
      </c>
      <c r="B1318">
        <v>-1</v>
      </c>
      <c r="C1318" t="s">
        <v>18</v>
      </c>
      <c r="D1318" t="str">
        <f>_xlfn.XLOOKUP(Table22[[#This Row],[Patron Group]],$S$5:$S$19,$T$5:$T$19)</f>
        <v>Undergraduate</v>
      </c>
      <c r="E1318" s="1" t="d">
        <v>2023-01-31</v>
      </c>
      <c r="F1318" t="s">
        <v>60</v>
      </c>
      <c r="G1318" t="s">
        <v>2490</v>
      </c>
      <c r="H1318" t="str">
        <f>_xlfn.XLOOKUP(Table22[[#This Row],[Unique Barcode]],$N$5:$N$33,$O$5:$O$33)</f>
        <v>MacBook</v>
      </c>
      <c r="I1318" t="str">
        <f>_xlfn.XLOOKUP(Table22[[#This Row],[Unique Barcode]],$N$5:$N$33,$P$5:$P$33)</f>
        <v>Device</v>
      </c>
      <c r="J1318" t="s">
        <v>2556</v>
      </c>
      <c r="K1318">
        <v>1</v>
      </c>
    </row>
    <row r="1319" spans="1:11" x14ac:dyDescent="0.2">
      <c r="A1319" s="1" t="d">
        <v>2023-01-24</v>
      </c>
      <c r="B1319">
        <v>-1</v>
      </c>
      <c r="C1319" t="s">
        <v>13</v>
      </c>
      <c r="D1319" t="str">
        <f>_xlfn.XLOOKUP(Table22[[#This Row],[Patron Group]],$S$5:$S$19,$T$5:$T$19)</f>
        <v>Graduate</v>
      </c>
      <c r="E1319" s="1" t="d">
        <v>2023-01-24</v>
      </c>
      <c r="F1319" t="s">
        <v>31</v>
      </c>
      <c r="G1319" t="s">
        <v>2492</v>
      </c>
      <c r="H1319" t="str">
        <f>_xlfn.XLOOKUP(Table22[[#This Row],[Unique Barcode]],$N$5:$N$33,$O$5:$O$33)</f>
        <v>MACUSBC</v>
      </c>
      <c r="I1319" t="str">
        <f>_xlfn.XLOOKUP(Table22[[#This Row],[Unique Barcode]],$N$5:$N$33,$P$5:$P$33)</f>
        <v>Charger</v>
      </c>
      <c r="J1319" t="s">
        <v>2556</v>
      </c>
      <c r="K1319">
        <v>1</v>
      </c>
    </row>
    <row r="1320" spans="1:11" x14ac:dyDescent="0.2">
      <c r="A1320" s="1" t="d">
        <v>2023-01-24</v>
      </c>
      <c r="B1320">
        <v>-1</v>
      </c>
      <c r="C1320" t="s">
        <v>18</v>
      </c>
      <c r="D1320" t="str">
        <f>_xlfn.XLOOKUP(Table22[[#This Row],[Patron Group]],$S$5:$S$19,$T$5:$T$19)</f>
        <v>Undergraduate</v>
      </c>
      <c r="E1320" s="1" t="d">
        <v>2023-02-07</v>
      </c>
      <c r="F1320" t="s">
        <v>648</v>
      </c>
      <c r="G1320" t="s">
        <v>2490</v>
      </c>
      <c r="H1320" t="str">
        <f>_xlfn.XLOOKUP(Table22[[#This Row],[Unique Barcode]],$N$5:$N$33,$O$5:$O$33)</f>
        <v>MacBook</v>
      </c>
      <c r="I1320" t="str">
        <f>_xlfn.XLOOKUP(Table22[[#This Row],[Unique Barcode]],$N$5:$N$33,$P$5:$P$33)</f>
        <v>Device</v>
      </c>
      <c r="J1320" t="s">
        <v>2556</v>
      </c>
      <c r="K1320">
        <v>1</v>
      </c>
    </row>
    <row r="1321" spans="1:11" x14ac:dyDescent="0.2">
      <c r="A1321" s="1" t="d">
        <v>2023-01-24</v>
      </c>
      <c r="B1321">
        <v>-1</v>
      </c>
      <c r="C1321" t="s">
        <v>18</v>
      </c>
      <c r="D1321" t="str">
        <f>_xlfn.XLOOKUP(Table22[[#This Row],[Patron Group]],$S$5:$S$19,$T$5:$T$19)</f>
        <v>Undergraduate</v>
      </c>
      <c r="E1321" s="1" t="d">
        <v>2023-01-31</v>
      </c>
      <c r="F1321" t="s">
        <v>249</v>
      </c>
      <c r="G1321" t="s">
        <v>2490</v>
      </c>
      <c r="H1321" t="str">
        <f>_xlfn.XLOOKUP(Table22[[#This Row],[Unique Barcode]],$N$5:$N$33,$O$5:$O$33)</f>
        <v>MacBook</v>
      </c>
      <c r="I1321" t="str">
        <f>_xlfn.XLOOKUP(Table22[[#This Row],[Unique Barcode]],$N$5:$N$33,$P$5:$P$33)</f>
        <v>Device</v>
      </c>
      <c r="J1321" t="s">
        <v>2556</v>
      </c>
      <c r="K1321">
        <v>1</v>
      </c>
    </row>
    <row r="1322" spans="1:11" x14ac:dyDescent="0.2">
      <c r="A1322" s="1" t="d">
        <v>2023-01-24</v>
      </c>
      <c r="B1322">
        <v>-1</v>
      </c>
      <c r="C1322" t="s">
        <v>18</v>
      </c>
      <c r="D1322" t="str">
        <f>_xlfn.XLOOKUP(Table22[[#This Row],[Patron Group]],$S$5:$S$19,$T$5:$T$19)</f>
        <v>Undergraduate</v>
      </c>
      <c r="E1322" s="1" t="d">
        <v>2023-01-24</v>
      </c>
      <c r="F1322" t="s">
        <v>309</v>
      </c>
      <c r="G1322" t="s">
        <v>2492</v>
      </c>
      <c r="H1322" t="str">
        <f>_xlfn.XLOOKUP(Table22[[#This Row],[Unique Barcode]],$N$5:$N$33,$O$5:$O$33)</f>
        <v>MACUSBC</v>
      </c>
      <c r="I1322" t="str">
        <f>_xlfn.XLOOKUP(Table22[[#This Row],[Unique Barcode]],$N$5:$N$33,$P$5:$P$33)</f>
        <v>Charger</v>
      </c>
      <c r="J1322" t="s">
        <v>2556</v>
      </c>
      <c r="K1322">
        <v>1</v>
      </c>
    </row>
    <row r="1323" spans="1:11" x14ac:dyDescent="0.2">
      <c r="A1323" s="1" t="d">
        <v>2023-01-24</v>
      </c>
      <c r="B1323">
        <v>-1</v>
      </c>
      <c r="C1323" t="s">
        <v>13</v>
      </c>
      <c r="D1323" t="str">
        <f>_xlfn.XLOOKUP(Table22[[#This Row],[Patron Group]],$S$5:$S$19,$T$5:$T$19)</f>
        <v>Graduate</v>
      </c>
      <c r="E1323" s="1" t="d">
        <v>2023-02-07</v>
      </c>
      <c r="F1323" t="s">
        <v>1362</v>
      </c>
      <c r="G1323" t="s">
        <v>2528</v>
      </c>
      <c r="H1323" t="str">
        <f>_xlfn.XLOOKUP(Table22[[#This Row],[Unique Barcode]],$N$5:$N$33,$O$5:$O$33)</f>
        <v>MacBook</v>
      </c>
      <c r="I1323" t="str">
        <f>_xlfn.XLOOKUP(Table22[[#This Row],[Unique Barcode]],$N$5:$N$33,$P$5:$P$33)</f>
        <v>Device</v>
      </c>
      <c r="J1323" t="s">
        <v>2556</v>
      </c>
      <c r="K1323">
        <v>1</v>
      </c>
    </row>
    <row r="1324" spans="1:11" x14ac:dyDescent="0.2">
      <c r="A1324" s="1" t="d">
        <v>2023-01-24</v>
      </c>
      <c r="B1324">
        <v>-1</v>
      </c>
      <c r="C1324" t="s">
        <v>13</v>
      </c>
      <c r="D1324" t="str">
        <f>_xlfn.XLOOKUP(Table22[[#This Row],[Patron Group]],$S$5:$S$19,$T$5:$T$19)</f>
        <v>Graduate</v>
      </c>
      <c r="E1324" s="1" t="d">
        <v>2023-02-07</v>
      </c>
      <c r="F1324" t="s">
        <v>134</v>
      </c>
      <c r="G1324" t="s">
        <v>2528</v>
      </c>
      <c r="H1324" t="str">
        <f>_xlfn.XLOOKUP(Table22[[#This Row],[Unique Barcode]],$N$5:$N$33,$O$5:$O$33)</f>
        <v>MacBook</v>
      </c>
      <c r="I1324" t="str">
        <f>_xlfn.XLOOKUP(Table22[[#This Row],[Unique Barcode]],$N$5:$N$33,$P$5:$P$33)</f>
        <v>Device</v>
      </c>
      <c r="J1324" t="s">
        <v>2556</v>
      </c>
      <c r="K1324">
        <v>1</v>
      </c>
    </row>
    <row r="1325" spans="1:11" x14ac:dyDescent="0.2">
      <c r="A1325" s="1" t="d">
        <v>2023-01-24</v>
      </c>
      <c r="B1325">
        <v>-1</v>
      </c>
      <c r="C1325" t="s">
        <v>18</v>
      </c>
      <c r="D1325" t="str">
        <f>_xlfn.XLOOKUP(Table22[[#This Row],[Patron Group]],$S$5:$S$19,$T$5:$T$19)</f>
        <v>Undergraduate</v>
      </c>
      <c r="E1325" s="1" t="d">
        <v>2023-01-24</v>
      </c>
      <c r="F1325" t="s">
        <v>95</v>
      </c>
      <c r="G1325" t="s">
        <v>2495</v>
      </c>
      <c r="H1325" t="str">
        <f>_xlfn.XLOOKUP(Table22[[#This Row],[Unique Barcode]],$N$5:$N$33,$O$5:$O$33)</f>
        <v>WALLADPT</v>
      </c>
      <c r="I1325" t="str">
        <f>_xlfn.XLOOKUP(Table22[[#This Row],[Unique Barcode]],$N$5:$N$33,$P$5:$P$33)</f>
        <v>Charger</v>
      </c>
      <c r="J1325" t="s">
        <v>2556</v>
      </c>
      <c r="K1325">
        <v>1</v>
      </c>
    </row>
    <row r="1326" spans="1:11" x14ac:dyDescent="0.2">
      <c r="A1326" s="1" t="d">
        <v>2023-01-24</v>
      </c>
      <c r="B1326">
        <v>-1</v>
      </c>
      <c r="C1326" t="s">
        <v>18</v>
      </c>
      <c r="D1326" t="str">
        <f>_xlfn.XLOOKUP(Table22[[#This Row],[Patron Group]],$S$5:$S$19,$T$5:$T$19)</f>
        <v>Undergraduate</v>
      </c>
      <c r="E1326" s="1" t="d">
        <v>2023-01-24</v>
      </c>
      <c r="F1326" t="s">
        <v>96</v>
      </c>
      <c r="G1326" t="s">
        <v>2496</v>
      </c>
      <c r="H1326" t="str">
        <f>_xlfn.XLOOKUP(Table22[[#This Row],[Unique Barcode]],$N$5:$N$33,$O$5:$O$33)</f>
        <v>IPHONE</v>
      </c>
      <c r="I1326" t="str">
        <f>_xlfn.XLOOKUP(Table22[[#This Row],[Unique Barcode]],$N$5:$N$33,$P$5:$P$33)</f>
        <v>Charger</v>
      </c>
      <c r="J1326" t="s">
        <v>2556</v>
      </c>
      <c r="K1326">
        <v>1</v>
      </c>
    </row>
    <row r="1327" spans="1:11" x14ac:dyDescent="0.2">
      <c r="A1327" s="1" t="d">
        <v>2023-01-24</v>
      </c>
      <c r="B1327">
        <v>-1</v>
      </c>
      <c r="C1327" t="s">
        <v>18</v>
      </c>
      <c r="D1327" t="str">
        <f>_xlfn.XLOOKUP(Table22[[#This Row],[Patron Group]],$S$5:$S$19,$T$5:$T$19)</f>
        <v>Undergraduate</v>
      </c>
      <c r="E1327" s="1" t="d">
        <v>2023-01-24</v>
      </c>
      <c r="F1327" t="s">
        <v>80</v>
      </c>
      <c r="G1327" t="s">
        <v>2492</v>
      </c>
      <c r="H1327" t="str">
        <f>_xlfn.XLOOKUP(Table22[[#This Row],[Unique Barcode]],$N$5:$N$33,$O$5:$O$33)</f>
        <v>MACUSBC</v>
      </c>
      <c r="I1327" t="str">
        <f>_xlfn.XLOOKUP(Table22[[#This Row],[Unique Barcode]],$N$5:$N$33,$P$5:$P$33)</f>
        <v>Charger</v>
      </c>
      <c r="J1327" t="s">
        <v>2556</v>
      </c>
      <c r="K1327">
        <v>1</v>
      </c>
    </row>
    <row r="1328" spans="1:11" x14ac:dyDescent="0.2">
      <c r="A1328" s="1" t="d">
        <v>2023-01-24</v>
      </c>
      <c r="B1328">
        <v>-1</v>
      </c>
      <c r="C1328" t="s">
        <v>18</v>
      </c>
      <c r="D1328" t="str">
        <f>_xlfn.XLOOKUP(Table22[[#This Row],[Patron Group]],$S$5:$S$19,$T$5:$T$19)</f>
        <v>Undergraduate</v>
      </c>
      <c r="E1328" s="1" t="d">
        <v>2023-02-07</v>
      </c>
      <c r="F1328" t="s">
        <v>1364</v>
      </c>
      <c r="G1328" t="s">
        <v>2528</v>
      </c>
      <c r="H1328" t="str">
        <f>_xlfn.XLOOKUP(Table22[[#This Row],[Unique Barcode]],$N$5:$N$33,$O$5:$O$33)</f>
        <v>MacBook</v>
      </c>
      <c r="I1328" t="str">
        <f>_xlfn.XLOOKUP(Table22[[#This Row],[Unique Barcode]],$N$5:$N$33,$P$5:$P$33)</f>
        <v>Device</v>
      </c>
      <c r="J1328" t="s">
        <v>2556</v>
      </c>
      <c r="K1328">
        <v>1</v>
      </c>
    </row>
    <row r="1329" spans="1:11" x14ac:dyDescent="0.2">
      <c r="A1329" s="1" t="d">
        <v>2023-01-24</v>
      </c>
      <c r="B1329">
        <v>-1</v>
      </c>
      <c r="C1329" t="s">
        <v>18</v>
      </c>
      <c r="D1329" t="str">
        <f>_xlfn.XLOOKUP(Table22[[#This Row],[Patron Group]],$S$5:$S$19,$T$5:$T$19)</f>
        <v>Undergraduate</v>
      </c>
      <c r="E1329" s="1" t="d">
        <v>2023-01-24</v>
      </c>
      <c r="F1329" t="s">
        <v>1366</v>
      </c>
      <c r="G1329" t="s">
        <v>2501</v>
      </c>
      <c r="H1329" t="str">
        <f>_xlfn.XLOOKUP(Table22[[#This Row],[Unique Barcode]],$N$5:$N$33,$O$5:$O$33)</f>
        <v>HPUSBC</v>
      </c>
      <c r="I1329" t="str">
        <f>_xlfn.XLOOKUP(Table22[[#This Row],[Unique Barcode]],$N$5:$N$33,$P$5:$P$33)</f>
        <v>Charger</v>
      </c>
      <c r="J1329" t="s">
        <v>2575</v>
      </c>
      <c r="K1329">
        <v>1</v>
      </c>
    </row>
    <row r="1330" spans="1:11" x14ac:dyDescent="0.2">
      <c r="A1330" s="1" t="d">
        <v>2023-01-24</v>
      </c>
      <c r="B1330">
        <v>-1</v>
      </c>
      <c r="C1330" t="s">
        <v>13</v>
      </c>
      <c r="D1330" t="str">
        <f>_xlfn.XLOOKUP(Table22[[#This Row],[Patron Group]],$S$5:$S$19,$T$5:$T$19)</f>
        <v>Graduate</v>
      </c>
      <c r="E1330" s="1" t="d">
        <v>2023-01-31</v>
      </c>
      <c r="F1330" t="s">
        <v>1367</v>
      </c>
      <c r="G1330" t="s">
        <v>2489</v>
      </c>
      <c r="H1330" t="str">
        <f>_xlfn.XLOOKUP(Table22[[#This Row],[Unique Barcode]],$N$5:$N$33,$O$5:$O$33)</f>
        <v>ChromeBook</v>
      </c>
      <c r="I1330" t="str">
        <f>_xlfn.XLOOKUP(Table22[[#This Row],[Unique Barcode]],$N$5:$N$33,$P$5:$P$33)</f>
        <v>Device</v>
      </c>
      <c r="J1330" t="s">
        <v>2575</v>
      </c>
      <c r="K1330">
        <v>1</v>
      </c>
    </row>
    <row r="1331" spans="1:11" x14ac:dyDescent="0.2">
      <c r="A1331" s="1" t="d">
        <v>2023-01-24</v>
      </c>
      <c r="B1331">
        <v>-1</v>
      </c>
      <c r="C1331" t="s">
        <v>18</v>
      </c>
      <c r="D1331" t="str">
        <f>_xlfn.XLOOKUP(Table22[[#This Row],[Patron Group]],$S$5:$S$19,$T$5:$T$19)</f>
        <v>Undergraduate</v>
      </c>
      <c r="E1331" s="1" t="d">
        <v>2023-01-31</v>
      </c>
      <c r="F1331" t="s">
        <v>1369</v>
      </c>
      <c r="G1331" t="s">
        <v>2528</v>
      </c>
      <c r="H1331" t="str">
        <f>_xlfn.XLOOKUP(Table22[[#This Row],[Unique Barcode]],$N$5:$N$33,$O$5:$O$33)</f>
        <v>MacBook</v>
      </c>
      <c r="I1331" t="str">
        <f>_xlfn.XLOOKUP(Table22[[#This Row],[Unique Barcode]],$N$5:$N$33,$P$5:$P$33)</f>
        <v>Device</v>
      </c>
      <c r="J1331" t="s">
        <v>2556</v>
      </c>
      <c r="K1331">
        <v>1</v>
      </c>
    </row>
    <row r="1332" spans="1:11" x14ac:dyDescent="0.2">
      <c r="A1332" s="1" t="d">
        <v>2023-01-24</v>
      </c>
      <c r="B1332">
        <v>-1</v>
      </c>
      <c r="C1332" t="s">
        <v>18</v>
      </c>
      <c r="D1332" t="str">
        <f>_xlfn.XLOOKUP(Table22[[#This Row],[Patron Group]],$S$5:$S$19,$T$5:$T$19)</f>
        <v>Undergraduate</v>
      </c>
      <c r="E1332" s="1" t="d">
        <v>2023-01-24</v>
      </c>
      <c r="F1332" t="s">
        <v>91</v>
      </c>
      <c r="G1332" t="s">
        <v>2492</v>
      </c>
      <c r="H1332" t="str">
        <f>_xlfn.XLOOKUP(Table22[[#This Row],[Unique Barcode]],$N$5:$N$33,$O$5:$O$33)</f>
        <v>MACUSBC</v>
      </c>
      <c r="I1332" t="str">
        <f>_xlfn.XLOOKUP(Table22[[#This Row],[Unique Barcode]],$N$5:$N$33,$P$5:$P$33)</f>
        <v>Charger</v>
      </c>
      <c r="J1332" t="s">
        <v>2556</v>
      </c>
      <c r="K1332">
        <v>1</v>
      </c>
    </row>
    <row r="1333" spans="1:11" x14ac:dyDescent="0.2">
      <c r="A1333" s="1" t="d">
        <v>2023-01-24</v>
      </c>
      <c r="B1333">
        <v>-1</v>
      </c>
      <c r="C1333" t="s">
        <v>18</v>
      </c>
      <c r="D1333" t="str">
        <f>_xlfn.XLOOKUP(Table22[[#This Row],[Patron Group]],$S$5:$S$19,$T$5:$T$19)</f>
        <v>Undergraduate</v>
      </c>
      <c r="E1333" s="1" t="d">
        <v>2023-01-24</v>
      </c>
      <c r="F1333" t="s">
        <v>84</v>
      </c>
      <c r="G1333" t="s">
        <v>2492</v>
      </c>
      <c r="H1333" t="str">
        <f>_xlfn.XLOOKUP(Table22[[#This Row],[Unique Barcode]],$N$5:$N$33,$O$5:$O$33)</f>
        <v>MACUSBC</v>
      </c>
      <c r="I1333" t="str">
        <f>_xlfn.XLOOKUP(Table22[[#This Row],[Unique Barcode]],$N$5:$N$33,$P$5:$P$33)</f>
        <v>Charger</v>
      </c>
      <c r="J1333" t="s">
        <v>2556</v>
      </c>
      <c r="K1333">
        <v>1</v>
      </c>
    </row>
    <row r="1334" spans="1:11" x14ac:dyDescent="0.2">
      <c r="A1334" s="1" t="d">
        <v>2023-01-24</v>
      </c>
      <c r="B1334">
        <v>-1</v>
      </c>
      <c r="C1334" t="s">
        <v>13</v>
      </c>
      <c r="D1334" t="str">
        <f>_xlfn.XLOOKUP(Table22[[#This Row],[Patron Group]],$S$5:$S$19,$T$5:$T$19)</f>
        <v>Graduate</v>
      </c>
      <c r="E1334" s="1" t="d">
        <v>2023-01-31</v>
      </c>
      <c r="F1334" t="s">
        <v>1241</v>
      </c>
      <c r="G1334" t="s">
        <v>2489</v>
      </c>
      <c r="H1334" t="str">
        <f>_xlfn.XLOOKUP(Table22[[#This Row],[Unique Barcode]],$N$5:$N$33,$O$5:$O$33)</f>
        <v>ChromeBook</v>
      </c>
      <c r="I1334" t="str">
        <f>_xlfn.XLOOKUP(Table22[[#This Row],[Unique Barcode]],$N$5:$N$33,$P$5:$P$33)</f>
        <v>Device</v>
      </c>
      <c r="J1334" t="s">
        <v>3292</v>
      </c>
      <c r="K1334">
        <v>1</v>
      </c>
    </row>
    <row r="1335" spans="1:11" x14ac:dyDescent="0.2">
      <c r="A1335" s="1" t="d">
        <v>2023-01-24</v>
      </c>
      <c r="B1335">
        <v>-1</v>
      </c>
      <c r="C1335" t="s">
        <v>18</v>
      </c>
      <c r="D1335" t="str">
        <f>_xlfn.XLOOKUP(Table22[[#This Row],[Patron Group]],$S$5:$S$19,$T$5:$T$19)</f>
        <v>Undergraduate</v>
      </c>
      <c r="E1335" s="1" t="d">
        <v>2023-01-24</v>
      </c>
      <c r="F1335" t="s">
        <v>980</v>
      </c>
      <c r="G1335" t="s">
        <v>2492</v>
      </c>
      <c r="H1335" t="str">
        <f>_xlfn.XLOOKUP(Table22[[#This Row],[Unique Barcode]],$N$5:$N$33,$O$5:$O$33)</f>
        <v>MACUSBC</v>
      </c>
      <c r="I1335" t="str">
        <f>_xlfn.XLOOKUP(Table22[[#This Row],[Unique Barcode]],$N$5:$N$33,$P$5:$P$33)</f>
        <v>Charger</v>
      </c>
      <c r="J1335" t="s">
        <v>2556</v>
      </c>
      <c r="K1335">
        <v>1</v>
      </c>
    </row>
    <row r="1336" spans="1:11" x14ac:dyDescent="0.2">
      <c r="A1336" s="1" t="d">
        <v>2023-01-24</v>
      </c>
      <c r="B1336">
        <v>-1</v>
      </c>
      <c r="C1336" t="s">
        <v>13</v>
      </c>
      <c r="D1336" t="str">
        <f>_xlfn.XLOOKUP(Table22[[#This Row],[Patron Group]],$S$5:$S$19,$T$5:$T$19)</f>
        <v>Graduate</v>
      </c>
      <c r="E1336" s="1" t="d">
        <v>2023-03-24</v>
      </c>
      <c r="F1336" t="s">
        <v>103</v>
      </c>
      <c r="G1336" t="s">
        <v>2528</v>
      </c>
      <c r="H1336" t="str">
        <f>_xlfn.XLOOKUP(Table22[[#This Row],[Unique Barcode]],$N$5:$N$33,$O$5:$O$33)</f>
        <v>MacBook</v>
      </c>
      <c r="I1336" t="str">
        <f>_xlfn.XLOOKUP(Table22[[#This Row],[Unique Barcode]],$N$5:$N$33,$P$5:$P$33)</f>
        <v>Device</v>
      </c>
      <c r="J1336" t="s">
        <v>2556</v>
      </c>
      <c r="K1336">
        <v>1</v>
      </c>
    </row>
    <row r="1337" spans="1:11" x14ac:dyDescent="0.2">
      <c r="A1337" s="1" t="d">
        <v>2023-01-24</v>
      </c>
      <c r="B1337">
        <v>-1</v>
      </c>
      <c r="C1337" t="s">
        <v>18</v>
      </c>
      <c r="D1337" t="str">
        <f>_xlfn.XLOOKUP(Table22[[#This Row],[Patron Group]],$S$5:$S$19,$T$5:$T$19)</f>
        <v>Undergraduate</v>
      </c>
      <c r="E1337" s="1" t="d">
        <v>2023-01-31</v>
      </c>
      <c r="F1337" t="s">
        <v>1336</v>
      </c>
      <c r="G1337" t="s">
        <v>2489</v>
      </c>
      <c r="H1337" t="str">
        <f>_xlfn.XLOOKUP(Table22[[#This Row],[Unique Barcode]],$N$5:$N$33,$O$5:$O$33)</f>
        <v>ChromeBook</v>
      </c>
      <c r="I1337" t="str">
        <f>_xlfn.XLOOKUP(Table22[[#This Row],[Unique Barcode]],$N$5:$N$33,$P$5:$P$33)</f>
        <v>Device</v>
      </c>
      <c r="J1337" t="s">
        <v>3292</v>
      </c>
      <c r="K1337">
        <v>1</v>
      </c>
    </row>
    <row r="1338" spans="1:11" x14ac:dyDescent="0.2">
      <c r="A1338" s="1" t="d">
        <v>2023-01-24</v>
      </c>
      <c r="B1338">
        <v>-1</v>
      </c>
      <c r="C1338" t="s">
        <v>18</v>
      </c>
      <c r="D1338" t="str">
        <f>_xlfn.XLOOKUP(Table22[[#This Row],[Patron Group]],$S$5:$S$19,$T$5:$T$19)</f>
        <v>Undergraduate</v>
      </c>
      <c r="E1338" s="1" t="d">
        <v>2023-01-24</v>
      </c>
      <c r="F1338" t="s">
        <v>658</v>
      </c>
      <c r="G1338" t="s">
        <v>2492</v>
      </c>
      <c r="H1338" t="str">
        <f>_xlfn.XLOOKUP(Table22[[#This Row],[Unique Barcode]],$N$5:$N$33,$O$5:$O$33)</f>
        <v>MACUSBC</v>
      </c>
      <c r="I1338" t="str">
        <f>_xlfn.XLOOKUP(Table22[[#This Row],[Unique Barcode]],$N$5:$N$33,$P$5:$P$33)</f>
        <v>Charger</v>
      </c>
      <c r="J1338" t="s">
        <v>2556</v>
      </c>
      <c r="K1338">
        <v>1</v>
      </c>
    </row>
    <row r="1339" spans="1:11" x14ac:dyDescent="0.2">
      <c r="A1339" s="1" t="d">
        <v>2023-01-24</v>
      </c>
      <c r="B1339">
        <v>-1</v>
      </c>
      <c r="C1339" t="s">
        <v>18</v>
      </c>
      <c r="D1339" t="str">
        <f>_xlfn.XLOOKUP(Table22[[#This Row],[Patron Group]],$S$5:$S$19,$T$5:$T$19)</f>
        <v>Undergraduate</v>
      </c>
      <c r="E1339" s="1" t="d">
        <v>2023-02-07</v>
      </c>
      <c r="F1339" t="s">
        <v>192</v>
      </c>
      <c r="G1339" t="s">
        <v>2528</v>
      </c>
      <c r="H1339" t="str">
        <f>_xlfn.XLOOKUP(Table22[[#This Row],[Unique Barcode]],$N$5:$N$33,$O$5:$O$33)</f>
        <v>MacBook</v>
      </c>
      <c r="I1339" t="str">
        <f>_xlfn.XLOOKUP(Table22[[#This Row],[Unique Barcode]],$N$5:$N$33,$P$5:$P$33)</f>
        <v>Device</v>
      </c>
      <c r="J1339" t="s">
        <v>2556</v>
      </c>
      <c r="K1339">
        <v>1</v>
      </c>
    </row>
    <row r="1340" spans="1:11" x14ac:dyDescent="0.2">
      <c r="A1340" s="1" t="d">
        <v>2023-01-24</v>
      </c>
      <c r="B1340">
        <v>-1</v>
      </c>
      <c r="C1340" t="s">
        <v>18</v>
      </c>
      <c r="D1340" t="str">
        <f>_xlfn.XLOOKUP(Table22[[#This Row],[Patron Group]],$S$5:$S$19,$T$5:$T$19)</f>
        <v>Undergraduate</v>
      </c>
      <c r="E1340" s="1" t="d">
        <v>2023-01-24</v>
      </c>
      <c r="F1340" t="s">
        <v>1019</v>
      </c>
      <c r="G1340" t="s">
        <v>2506</v>
      </c>
      <c r="H1340" t="str">
        <f>_xlfn.XLOOKUP(Table22[[#This Row],[Unique Barcode]],$N$5:$N$33,$O$5:$O$33)</f>
        <v>UVGA</v>
      </c>
      <c r="I1340" t="str">
        <f>_xlfn.XLOOKUP(Table22[[#This Row],[Unique Barcode]],$N$5:$N$33,$P$5:$P$33)</f>
        <v>Cable</v>
      </c>
      <c r="J1340" t="s">
        <v>2556</v>
      </c>
      <c r="K1340">
        <v>1</v>
      </c>
    </row>
    <row r="1341" spans="1:11" x14ac:dyDescent="0.2">
      <c r="A1341" s="1" t="d">
        <v>2023-01-24</v>
      </c>
      <c r="B1341">
        <v>-1</v>
      </c>
      <c r="C1341" t="s">
        <v>18</v>
      </c>
      <c r="D1341" t="str">
        <f>_xlfn.XLOOKUP(Table22[[#This Row],[Patron Group]],$S$5:$S$19,$T$5:$T$19)</f>
        <v>Undergraduate</v>
      </c>
      <c r="E1341" s="1" t="d">
        <v>2023-01-24</v>
      </c>
      <c r="F1341" t="s">
        <v>84</v>
      </c>
      <c r="G1341" t="s">
        <v>2492</v>
      </c>
      <c r="H1341" t="str">
        <f>_xlfn.XLOOKUP(Table22[[#This Row],[Unique Barcode]],$N$5:$N$33,$O$5:$O$33)</f>
        <v>MACUSBC</v>
      </c>
      <c r="I1341" t="str">
        <f>_xlfn.XLOOKUP(Table22[[#This Row],[Unique Barcode]],$N$5:$N$33,$P$5:$P$33)</f>
        <v>Charger</v>
      </c>
      <c r="J1341" t="s">
        <v>2556</v>
      </c>
      <c r="K1341">
        <v>1</v>
      </c>
    </row>
    <row r="1342" spans="1:11" x14ac:dyDescent="0.2">
      <c r="A1342" s="1" t="d">
        <v>2023-01-24</v>
      </c>
      <c r="B1342">
        <v>-1</v>
      </c>
      <c r="C1342" t="s">
        <v>18</v>
      </c>
      <c r="D1342" t="str">
        <f>_xlfn.XLOOKUP(Table22[[#This Row],[Patron Group]],$S$5:$S$19,$T$5:$T$19)</f>
        <v>Undergraduate</v>
      </c>
      <c r="E1342" s="1" t="d">
        <v>2023-01-31</v>
      </c>
      <c r="F1342" t="s">
        <v>951</v>
      </c>
      <c r="G1342" t="s">
        <v>2490</v>
      </c>
      <c r="H1342" t="str">
        <f>_xlfn.XLOOKUP(Table22[[#This Row],[Unique Barcode]],$N$5:$N$33,$O$5:$O$33)</f>
        <v>MacBook</v>
      </c>
      <c r="I1342" t="str">
        <f>_xlfn.XLOOKUP(Table22[[#This Row],[Unique Barcode]],$N$5:$N$33,$P$5:$P$33)</f>
        <v>Device</v>
      </c>
      <c r="J1342" t="s">
        <v>2556</v>
      </c>
      <c r="K1342">
        <v>1</v>
      </c>
    </row>
    <row r="1343" spans="1:11" x14ac:dyDescent="0.2">
      <c r="A1343" s="1" t="d">
        <v>2023-01-24</v>
      </c>
      <c r="B1343">
        <v>-1</v>
      </c>
      <c r="C1343" t="s">
        <v>18</v>
      </c>
      <c r="D1343" t="str">
        <f>_xlfn.XLOOKUP(Table22[[#This Row],[Patron Group]],$S$5:$S$19,$T$5:$T$19)</f>
        <v>Undergraduate</v>
      </c>
      <c r="E1343" s="1" t="d">
        <v>2023-01-24</v>
      </c>
      <c r="F1343" t="s">
        <v>307</v>
      </c>
      <c r="G1343" t="s">
        <v>2492</v>
      </c>
      <c r="H1343" t="str">
        <f>_xlfn.XLOOKUP(Table22[[#This Row],[Unique Barcode]],$N$5:$N$33,$O$5:$O$33)</f>
        <v>MACUSBC</v>
      </c>
      <c r="I1343" t="str">
        <f>_xlfn.XLOOKUP(Table22[[#This Row],[Unique Barcode]],$N$5:$N$33,$P$5:$P$33)</f>
        <v>Charger</v>
      </c>
      <c r="J1343" t="s">
        <v>2556</v>
      </c>
      <c r="K1343">
        <v>1</v>
      </c>
    </row>
    <row r="1344" spans="1:11" x14ac:dyDescent="0.2">
      <c r="A1344" s="1" t="d">
        <v>2023-01-24</v>
      </c>
      <c r="B1344">
        <v>-1</v>
      </c>
      <c r="C1344" t="s">
        <v>18</v>
      </c>
      <c r="D1344" t="str">
        <f>_xlfn.XLOOKUP(Table22[[#This Row],[Patron Group]],$S$5:$S$19,$T$5:$T$19)</f>
        <v>Undergraduate</v>
      </c>
      <c r="E1344" s="1" t="d">
        <v>2023-02-07</v>
      </c>
      <c r="F1344" t="s">
        <v>987</v>
      </c>
      <c r="G1344" t="s">
        <v>2491</v>
      </c>
      <c r="H1344" t="str">
        <f>_xlfn.XLOOKUP(Table22[[#This Row],[Unique Barcode]],$N$5:$N$33,$O$5:$O$33)</f>
        <v>HP Laptop</v>
      </c>
      <c r="I1344" t="str">
        <f>_xlfn.XLOOKUP(Table22[[#This Row],[Unique Barcode]],$N$5:$N$33,$P$5:$P$33)</f>
        <v>Device</v>
      </c>
      <c r="J1344" t="s">
        <v>2556</v>
      </c>
      <c r="K1344">
        <v>1</v>
      </c>
    </row>
    <row r="1345" spans="1:11" x14ac:dyDescent="0.2">
      <c r="A1345" s="1" t="d">
        <v>2023-01-24</v>
      </c>
      <c r="B1345">
        <v>-1</v>
      </c>
      <c r="C1345" t="s">
        <v>13</v>
      </c>
      <c r="D1345" t="str">
        <f>_xlfn.XLOOKUP(Table22[[#This Row],[Patron Group]],$S$5:$S$19,$T$5:$T$19)</f>
        <v>Graduate</v>
      </c>
      <c r="E1345" s="1" t="d">
        <v>2023-01-24</v>
      </c>
      <c r="F1345" t="s">
        <v>1241</v>
      </c>
      <c r="G1345" t="s">
        <v>2489</v>
      </c>
      <c r="H1345" t="str">
        <f>_xlfn.XLOOKUP(Table22[[#This Row],[Unique Barcode]],$N$5:$N$33,$O$5:$O$33)</f>
        <v>ChromeBook</v>
      </c>
      <c r="I1345" t="str">
        <f>_xlfn.XLOOKUP(Table22[[#This Row],[Unique Barcode]],$N$5:$N$33,$P$5:$P$33)</f>
        <v>Device</v>
      </c>
      <c r="J1345" t="s">
        <v>3292</v>
      </c>
      <c r="K1345">
        <v>1</v>
      </c>
    </row>
    <row r="1346" spans="1:11" x14ac:dyDescent="0.2">
      <c r="A1346" s="1" t="d">
        <v>2023-01-24</v>
      </c>
      <c r="B1346">
        <v>-1</v>
      </c>
      <c r="C1346" t="s">
        <v>18</v>
      </c>
      <c r="D1346" t="str">
        <f>_xlfn.XLOOKUP(Table22[[#This Row],[Patron Group]],$S$5:$S$19,$T$5:$T$19)</f>
        <v>Undergraduate</v>
      </c>
      <c r="E1346" s="1" t="d">
        <v>2023-02-07</v>
      </c>
      <c r="F1346" t="s">
        <v>660</v>
      </c>
      <c r="G1346" t="s">
        <v>2528</v>
      </c>
      <c r="H1346" t="str">
        <f>_xlfn.XLOOKUP(Table22[[#This Row],[Unique Barcode]],$N$5:$N$33,$O$5:$O$33)</f>
        <v>MacBook</v>
      </c>
      <c r="I1346" t="str">
        <f>_xlfn.XLOOKUP(Table22[[#This Row],[Unique Barcode]],$N$5:$N$33,$P$5:$P$33)</f>
        <v>Device</v>
      </c>
      <c r="J1346" t="s">
        <v>2556</v>
      </c>
      <c r="K1346">
        <v>1</v>
      </c>
    </row>
    <row r="1347" spans="1:11" x14ac:dyDescent="0.2">
      <c r="A1347" s="1" t="d">
        <v>2023-01-24</v>
      </c>
      <c r="B1347">
        <v>-1</v>
      </c>
      <c r="C1347" t="s">
        <v>18</v>
      </c>
      <c r="D1347" t="str">
        <f>_xlfn.XLOOKUP(Table22[[#This Row],[Patron Group]],$S$5:$S$19,$T$5:$T$19)</f>
        <v>Undergraduate</v>
      </c>
      <c r="E1347" s="1" t="d">
        <v>2023-01-31</v>
      </c>
      <c r="F1347" t="s">
        <v>423</v>
      </c>
      <c r="G1347" t="s">
        <v>2528</v>
      </c>
      <c r="H1347" t="str">
        <f>_xlfn.XLOOKUP(Table22[[#This Row],[Unique Barcode]],$N$5:$N$33,$O$5:$O$33)</f>
        <v>MacBook</v>
      </c>
      <c r="I1347" t="str">
        <f>_xlfn.XLOOKUP(Table22[[#This Row],[Unique Barcode]],$N$5:$N$33,$P$5:$P$33)</f>
        <v>Device</v>
      </c>
      <c r="J1347" t="s">
        <v>2556</v>
      </c>
      <c r="K1347">
        <v>1</v>
      </c>
    </row>
    <row r="1348" spans="1:11" x14ac:dyDescent="0.2">
      <c r="A1348" s="1" t="d">
        <v>2023-01-24</v>
      </c>
      <c r="B1348">
        <v>-1</v>
      </c>
      <c r="C1348" t="s">
        <v>18</v>
      </c>
      <c r="D1348" t="str">
        <f>_xlfn.XLOOKUP(Table22[[#This Row],[Patron Group]],$S$5:$S$19,$T$5:$T$19)</f>
        <v>Undergraduate</v>
      </c>
      <c r="E1348" s="1" t="d">
        <v>2023-04-24</v>
      </c>
      <c r="F1348" t="s">
        <v>1370</v>
      </c>
      <c r="G1348" t="s">
        <v>2494</v>
      </c>
      <c r="H1348" t="str">
        <f>_xlfn.XLOOKUP(Table22[[#This Row],[Unique Barcode]],$N$5:$N$33,$O$5:$O$33)</f>
        <v>EE Devices</v>
      </c>
      <c r="I1348" t="str">
        <f>_xlfn.XLOOKUP(Table22[[#This Row],[Unique Barcode]],$N$5:$N$33,$P$5:$P$33)</f>
        <v>EE Devices</v>
      </c>
      <c r="J1348" t="s">
        <v>2575</v>
      </c>
      <c r="K1348">
        <v>1</v>
      </c>
    </row>
    <row r="1349" spans="1:11" x14ac:dyDescent="0.2">
      <c r="A1349" s="1" t="d">
        <v>2023-01-24</v>
      </c>
      <c r="B1349">
        <v>-1</v>
      </c>
      <c r="C1349" t="s">
        <v>18</v>
      </c>
      <c r="D1349" t="str">
        <f>_xlfn.XLOOKUP(Table22[[#This Row],[Patron Group]],$S$5:$S$19,$T$5:$T$19)</f>
        <v>Undergraduate</v>
      </c>
      <c r="E1349" s="1" t="d">
        <v>2023-01-24</v>
      </c>
      <c r="F1349" t="s">
        <v>96</v>
      </c>
      <c r="G1349" t="s">
        <v>2496</v>
      </c>
      <c r="H1349" t="str">
        <f>_xlfn.XLOOKUP(Table22[[#This Row],[Unique Barcode]],$N$5:$N$33,$O$5:$O$33)</f>
        <v>IPHONE</v>
      </c>
      <c r="I1349" t="str">
        <f>_xlfn.XLOOKUP(Table22[[#This Row],[Unique Barcode]],$N$5:$N$33,$P$5:$P$33)</f>
        <v>Charger</v>
      </c>
      <c r="J1349" t="s">
        <v>2556</v>
      </c>
      <c r="K1349">
        <v>1</v>
      </c>
    </row>
    <row r="1350" spans="1:11" x14ac:dyDescent="0.2">
      <c r="A1350" s="1" t="d">
        <v>2023-01-24</v>
      </c>
      <c r="B1350">
        <v>-1</v>
      </c>
      <c r="C1350" t="s">
        <v>18</v>
      </c>
      <c r="D1350" t="str">
        <f>_xlfn.XLOOKUP(Table22[[#This Row],[Patron Group]],$S$5:$S$19,$T$5:$T$19)</f>
        <v>Undergraduate</v>
      </c>
      <c r="E1350" s="1" t="d">
        <v>2023-01-24</v>
      </c>
      <c r="F1350" t="s">
        <v>492</v>
      </c>
      <c r="G1350" t="s">
        <v>2495</v>
      </c>
      <c r="H1350" t="str">
        <f>_xlfn.XLOOKUP(Table22[[#This Row],[Unique Barcode]],$N$5:$N$33,$O$5:$O$33)</f>
        <v>WALLADPT</v>
      </c>
      <c r="I1350" t="str">
        <f>_xlfn.XLOOKUP(Table22[[#This Row],[Unique Barcode]],$N$5:$N$33,$P$5:$P$33)</f>
        <v>Charger</v>
      </c>
      <c r="J1350" t="s">
        <v>2556</v>
      </c>
      <c r="K1350">
        <v>1</v>
      </c>
    </row>
    <row r="1351" spans="1:11" x14ac:dyDescent="0.2">
      <c r="A1351" s="1" t="d">
        <v>2023-01-24</v>
      </c>
      <c r="B1351">
        <v>-1</v>
      </c>
      <c r="C1351" t="s">
        <v>18</v>
      </c>
      <c r="D1351" t="str">
        <f>_xlfn.XLOOKUP(Table22[[#This Row],[Patron Group]],$S$5:$S$19,$T$5:$T$19)</f>
        <v>Undergraduate</v>
      </c>
      <c r="E1351" s="1" t="d">
        <v>2023-01-31</v>
      </c>
      <c r="F1351" t="s">
        <v>904</v>
      </c>
      <c r="G1351" t="s">
        <v>2528</v>
      </c>
      <c r="H1351" t="str">
        <f>_xlfn.XLOOKUP(Table22[[#This Row],[Unique Barcode]],$N$5:$N$33,$O$5:$O$33)</f>
        <v>MacBook</v>
      </c>
      <c r="I1351" t="str">
        <f>_xlfn.XLOOKUP(Table22[[#This Row],[Unique Barcode]],$N$5:$N$33,$P$5:$P$33)</f>
        <v>Device</v>
      </c>
      <c r="J1351" t="s">
        <v>2556</v>
      </c>
      <c r="K1351">
        <v>1</v>
      </c>
    </row>
    <row r="1352" spans="1:11" x14ac:dyDescent="0.2">
      <c r="A1352" s="1" t="d">
        <v>2023-01-24</v>
      </c>
      <c r="B1352">
        <v>-1</v>
      </c>
      <c r="C1352" t="s">
        <v>18</v>
      </c>
      <c r="D1352" t="str">
        <f>_xlfn.XLOOKUP(Table22[[#This Row],[Patron Group]],$S$5:$S$19,$T$5:$T$19)</f>
        <v>Undergraduate</v>
      </c>
      <c r="E1352" s="1" t="d">
        <v>2023-02-02</v>
      </c>
      <c r="F1352" t="s">
        <v>681</v>
      </c>
      <c r="G1352" t="s">
        <v>2491</v>
      </c>
      <c r="H1352" t="str">
        <f>_xlfn.XLOOKUP(Table22[[#This Row],[Unique Barcode]],$N$5:$N$33,$O$5:$O$33)</f>
        <v>HP Laptop</v>
      </c>
      <c r="I1352" t="str">
        <f>_xlfn.XLOOKUP(Table22[[#This Row],[Unique Barcode]],$N$5:$N$33,$P$5:$P$33)</f>
        <v>Device</v>
      </c>
      <c r="J1352" t="s">
        <v>2556</v>
      </c>
      <c r="K1352">
        <v>1</v>
      </c>
    </row>
    <row r="1353" spans="1:11" x14ac:dyDescent="0.2">
      <c r="A1353" s="1" t="d">
        <v>2023-01-24</v>
      </c>
      <c r="B1353">
        <v>-1</v>
      </c>
      <c r="C1353" t="s">
        <v>18</v>
      </c>
      <c r="D1353" t="str">
        <f>_xlfn.XLOOKUP(Table22[[#This Row],[Patron Group]],$S$5:$S$19,$T$5:$T$19)</f>
        <v>Undergraduate</v>
      </c>
      <c r="E1353" s="1" t="d">
        <v>2023-01-31</v>
      </c>
      <c r="F1353" t="s">
        <v>1372</v>
      </c>
      <c r="G1353" t="s">
        <v>2490</v>
      </c>
      <c r="H1353" t="str">
        <f>_xlfn.XLOOKUP(Table22[[#This Row],[Unique Barcode]],$N$5:$N$33,$O$5:$O$33)</f>
        <v>MacBook</v>
      </c>
      <c r="I1353" t="str">
        <f>_xlfn.XLOOKUP(Table22[[#This Row],[Unique Barcode]],$N$5:$N$33,$P$5:$P$33)</f>
        <v>Device</v>
      </c>
      <c r="J1353" t="s">
        <v>2556</v>
      </c>
      <c r="K1353">
        <v>1</v>
      </c>
    </row>
    <row r="1354" spans="1:11" x14ac:dyDescent="0.2">
      <c r="A1354" s="1" t="d">
        <v>2023-01-24</v>
      </c>
      <c r="B1354">
        <v>-1</v>
      </c>
      <c r="C1354" t="s">
        <v>18</v>
      </c>
      <c r="D1354" t="str">
        <f>_xlfn.XLOOKUP(Table22[[#This Row],[Patron Group]],$S$5:$S$19,$T$5:$T$19)</f>
        <v>Undergraduate</v>
      </c>
      <c r="E1354" s="1" t="d">
        <v>2023-01-24</v>
      </c>
      <c r="F1354" t="s">
        <v>225</v>
      </c>
      <c r="G1354" t="s">
        <v>2496</v>
      </c>
      <c r="H1354" t="str">
        <f>_xlfn.XLOOKUP(Table22[[#This Row],[Unique Barcode]],$N$5:$N$33,$O$5:$O$33)</f>
        <v>IPHONE</v>
      </c>
      <c r="I1354" t="str">
        <f>_xlfn.XLOOKUP(Table22[[#This Row],[Unique Barcode]],$N$5:$N$33,$P$5:$P$33)</f>
        <v>Charger</v>
      </c>
      <c r="J1354" t="s">
        <v>2556</v>
      </c>
      <c r="K1354">
        <v>1</v>
      </c>
    </row>
    <row r="1355" spans="1:11" x14ac:dyDescent="0.2">
      <c r="A1355" s="1" t="d">
        <v>2023-01-24</v>
      </c>
      <c r="B1355">
        <v>-1</v>
      </c>
      <c r="C1355" t="s">
        <v>18</v>
      </c>
      <c r="D1355" t="str">
        <f>_xlfn.XLOOKUP(Table22[[#This Row],[Patron Group]],$S$5:$S$19,$T$5:$T$19)</f>
        <v>Undergraduate</v>
      </c>
      <c r="E1355" s="1" t="d">
        <v>2023-01-24</v>
      </c>
      <c r="F1355" t="s">
        <v>624</v>
      </c>
      <c r="G1355" t="s">
        <v>2496</v>
      </c>
      <c r="H1355" t="str">
        <f>_xlfn.XLOOKUP(Table22[[#This Row],[Unique Barcode]],$N$5:$N$33,$O$5:$O$33)</f>
        <v>IPHONE</v>
      </c>
      <c r="I1355" t="str">
        <f>_xlfn.XLOOKUP(Table22[[#This Row],[Unique Barcode]],$N$5:$N$33,$P$5:$P$33)</f>
        <v>Charger</v>
      </c>
      <c r="J1355" t="s">
        <v>2556</v>
      </c>
      <c r="K1355">
        <v>1</v>
      </c>
    </row>
    <row r="1356" spans="1:11" x14ac:dyDescent="0.2">
      <c r="A1356" s="1" t="d">
        <v>2023-01-24</v>
      </c>
      <c r="B1356">
        <v>-1</v>
      </c>
      <c r="C1356" t="s">
        <v>18</v>
      </c>
      <c r="D1356" t="str">
        <f>_xlfn.XLOOKUP(Table22[[#This Row],[Patron Group]],$S$5:$S$19,$T$5:$T$19)</f>
        <v>Undergraduate</v>
      </c>
      <c r="E1356" s="1" t="d">
        <v>2023-01-24</v>
      </c>
      <c r="F1356" t="s">
        <v>207</v>
      </c>
      <c r="G1356" t="s">
        <v>2495</v>
      </c>
      <c r="H1356" t="str">
        <f>_xlfn.XLOOKUP(Table22[[#This Row],[Unique Barcode]],$N$5:$N$33,$O$5:$O$33)</f>
        <v>WALLADPT</v>
      </c>
      <c r="I1356" t="str">
        <f>_xlfn.XLOOKUP(Table22[[#This Row],[Unique Barcode]],$N$5:$N$33,$P$5:$P$33)</f>
        <v>Charger</v>
      </c>
      <c r="J1356" t="s">
        <v>2556</v>
      </c>
      <c r="K1356">
        <v>1</v>
      </c>
    </row>
    <row r="1357" spans="1:11" x14ac:dyDescent="0.2">
      <c r="A1357" s="1" t="d">
        <v>2023-01-24</v>
      </c>
      <c r="B1357">
        <v>-1</v>
      </c>
      <c r="C1357" t="s">
        <v>18</v>
      </c>
      <c r="D1357" t="str">
        <f>_xlfn.XLOOKUP(Table22[[#This Row],[Patron Group]],$S$5:$S$19,$T$5:$T$19)</f>
        <v>Undergraduate</v>
      </c>
      <c r="E1357" s="1" t="d">
        <v>2023-01-24</v>
      </c>
      <c r="F1357" t="s">
        <v>980</v>
      </c>
      <c r="G1357" t="s">
        <v>2492</v>
      </c>
      <c r="H1357" t="str">
        <f>_xlfn.XLOOKUP(Table22[[#This Row],[Unique Barcode]],$N$5:$N$33,$O$5:$O$33)</f>
        <v>MACUSBC</v>
      </c>
      <c r="I1357" t="str">
        <f>_xlfn.XLOOKUP(Table22[[#This Row],[Unique Barcode]],$N$5:$N$33,$P$5:$P$33)</f>
        <v>Charger</v>
      </c>
      <c r="J1357" t="s">
        <v>2556</v>
      </c>
      <c r="K1357">
        <v>1</v>
      </c>
    </row>
    <row r="1358" spans="1:11" x14ac:dyDescent="0.2">
      <c r="A1358" s="1" t="d">
        <v>2023-01-24</v>
      </c>
      <c r="B1358">
        <v>-1</v>
      </c>
      <c r="C1358" t="s">
        <v>18</v>
      </c>
      <c r="D1358" t="str">
        <f>_xlfn.XLOOKUP(Table22[[#This Row],[Patron Group]],$S$5:$S$19,$T$5:$T$19)</f>
        <v>Undergraduate</v>
      </c>
      <c r="E1358" s="1" t="d">
        <v>2023-02-14</v>
      </c>
      <c r="F1358" t="s">
        <v>1374</v>
      </c>
      <c r="G1358" t="s">
        <v>2489</v>
      </c>
      <c r="H1358" t="str">
        <f>_xlfn.XLOOKUP(Table22[[#This Row],[Unique Barcode]],$N$5:$N$33,$O$5:$O$33)</f>
        <v>ChromeBook</v>
      </c>
      <c r="I1358" t="str">
        <f>_xlfn.XLOOKUP(Table22[[#This Row],[Unique Barcode]],$N$5:$N$33,$P$5:$P$33)</f>
        <v>Device</v>
      </c>
      <c r="J1358" t="s">
        <v>2556</v>
      </c>
      <c r="K1358">
        <v>1</v>
      </c>
    </row>
    <row r="1359" spans="1:11" x14ac:dyDescent="0.2">
      <c r="A1359" s="1" t="d">
        <v>2023-01-24</v>
      </c>
      <c r="B1359">
        <v>-1</v>
      </c>
      <c r="C1359" t="s">
        <v>13</v>
      </c>
      <c r="D1359" t="str">
        <f>_xlfn.XLOOKUP(Table22[[#This Row],[Patron Group]],$S$5:$S$19,$T$5:$T$19)</f>
        <v>Graduate</v>
      </c>
      <c r="E1359" s="1" t="d">
        <v>2023-01-24</v>
      </c>
      <c r="F1359" t="s">
        <v>1376</v>
      </c>
      <c r="G1359" t="s">
        <v>2506</v>
      </c>
      <c r="H1359" t="str">
        <f>_xlfn.XLOOKUP(Table22[[#This Row],[Unique Barcode]],$N$5:$N$33,$O$5:$O$33)</f>
        <v>UVGA</v>
      </c>
      <c r="I1359" t="str">
        <f>_xlfn.XLOOKUP(Table22[[#This Row],[Unique Barcode]],$N$5:$N$33,$P$5:$P$33)</f>
        <v>Cable</v>
      </c>
      <c r="J1359" t="s">
        <v>2556</v>
      </c>
      <c r="K1359">
        <v>1</v>
      </c>
    </row>
    <row r="1360" spans="1:11" x14ac:dyDescent="0.2">
      <c r="A1360" s="1" t="d">
        <v>2023-01-24</v>
      </c>
      <c r="B1360">
        <v>-1</v>
      </c>
      <c r="C1360" t="s">
        <v>18</v>
      </c>
      <c r="D1360" t="str">
        <f>_xlfn.XLOOKUP(Table22[[#This Row],[Patron Group]],$S$5:$S$19,$T$5:$T$19)</f>
        <v>Undergraduate</v>
      </c>
      <c r="E1360" s="1" t="d">
        <v>2023-02-07</v>
      </c>
      <c r="F1360" t="s">
        <v>1377</v>
      </c>
      <c r="G1360" t="s">
        <v>2528</v>
      </c>
      <c r="H1360" t="str">
        <f>_xlfn.XLOOKUP(Table22[[#This Row],[Unique Barcode]],$N$5:$N$33,$O$5:$O$33)</f>
        <v>MacBook</v>
      </c>
      <c r="I1360" t="str">
        <f>_xlfn.XLOOKUP(Table22[[#This Row],[Unique Barcode]],$N$5:$N$33,$P$5:$P$33)</f>
        <v>Device</v>
      </c>
      <c r="J1360" t="s">
        <v>2556</v>
      </c>
      <c r="K1360">
        <v>1</v>
      </c>
    </row>
    <row r="1361" spans="1:11" x14ac:dyDescent="0.2">
      <c r="A1361" s="1" t="d">
        <v>2023-01-24</v>
      </c>
      <c r="B1361">
        <v>-1</v>
      </c>
      <c r="C1361" t="s">
        <v>18</v>
      </c>
      <c r="D1361" t="str">
        <f>_xlfn.XLOOKUP(Table22[[#This Row],[Patron Group]],$S$5:$S$19,$T$5:$T$19)</f>
        <v>Undergraduate</v>
      </c>
      <c r="E1361" s="1" t="d">
        <v>2023-01-24</v>
      </c>
      <c r="F1361" t="s">
        <v>1089</v>
      </c>
      <c r="G1361" t="s">
        <v>2499</v>
      </c>
      <c r="H1361" t="str">
        <f>_xlfn.XLOOKUP(Table22[[#This Row],[Unique Barcode]],$N$5:$N$33,$O$5:$O$33)</f>
        <v>OMNI</v>
      </c>
      <c r="I1361" t="str">
        <f>_xlfn.XLOOKUP(Table22[[#This Row],[Unique Barcode]],$N$5:$N$33,$P$5:$P$33)</f>
        <v>Charger</v>
      </c>
      <c r="J1361" t="s">
        <v>2580</v>
      </c>
      <c r="K1361">
        <v>1</v>
      </c>
    </row>
    <row r="1362" spans="1:11" x14ac:dyDescent="0.2">
      <c r="A1362" s="1" t="d">
        <v>2023-01-24</v>
      </c>
      <c r="B1362">
        <v>-1</v>
      </c>
      <c r="C1362" t="s">
        <v>18</v>
      </c>
      <c r="D1362" t="str">
        <f>_xlfn.XLOOKUP(Table22[[#This Row],[Patron Group]],$S$5:$S$19,$T$5:$T$19)</f>
        <v>Undergraduate</v>
      </c>
      <c r="E1362" s="1" t="d">
        <v>2023-01-24</v>
      </c>
      <c r="F1362" t="s">
        <v>1378</v>
      </c>
      <c r="G1362" t="s">
        <v>2496</v>
      </c>
      <c r="H1362" t="str">
        <f>_xlfn.XLOOKUP(Table22[[#This Row],[Unique Barcode]],$N$5:$N$33,$O$5:$O$33)</f>
        <v>IPHONE</v>
      </c>
      <c r="I1362" t="str">
        <f>_xlfn.XLOOKUP(Table22[[#This Row],[Unique Barcode]],$N$5:$N$33,$P$5:$P$33)</f>
        <v>Charger</v>
      </c>
      <c r="J1362" t="s">
        <v>2580</v>
      </c>
      <c r="K1362">
        <v>1</v>
      </c>
    </row>
    <row r="1363" spans="1:11" x14ac:dyDescent="0.2">
      <c r="A1363" s="1" t="d">
        <v>2023-01-24</v>
      </c>
      <c r="B1363">
        <v>-1</v>
      </c>
      <c r="C1363" t="s">
        <v>13</v>
      </c>
      <c r="D1363" t="str">
        <f>_xlfn.XLOOKUP(Table22[[#This Row],[Patron Group]],$S$5:$S$19,$T$5:$T$19)</f>
        <v>Graduate</v>
      </c>
      <c r="E1363" s="1" t="d">
        <v>2023-01-24</v>
      </c>
      <c r="F1363" t="s">
        <v>80</v>
      </c>
      <c r="G1363" t="s">
        <v>2492</v>
      </c>
      <c r="H1363" t="str">
        <f>_xlfn.XLOOKUP(Table22[[#This Row],[Unique Barcode]],$N$5:$N$33,$O$5:$O$33)</f>
        <v>MACUSBC</v>
      </c>
      <c r="I1363" t="str">
        <f>_xlfn.XLOOKUP(Table22[[#This Row],[Unique Barcode]],$N$5:$N$33,$P$5:$P$33)</f>
        <v>Charger</v>
      </c>
      <c r="J1363" t="s">
        <v>2556</v>
      </c>
      <c r="K1363">
        <v>1</v>
      </c>
    </row>
    <row r="1364" spans="1:11" x14ac:dyDescent="0.2">
      <c r="A1364" s="1" t="d">
        <v>2023-01-24</v>
      </c>
      <c r="B1364">
        <v>-1</v>
      </c>
      <c r="C1364" t="s">
        <v>18</v>
      </c>
      <c r="D1364" t="str">
        <f>_xlfn.XLOOKUP(Table22[[#This Row],[Patron Group]],$S$5:$S$19,$T$5:$T$19)</f>
        <v>Undergraduate</v>
      </c>
      <c r="E1364" s="1" t="d">
        <v>2023-01-24</v>
      </c>
      <c r="F1364" t="s">
        <v>129</v>
      </c>
      <c r="G1364" t="s">
        <v>2495</v>
      </c>
      <c r="H1364" t="str">
        <f>_xlfn.XLOOKUP(Table22[[#This Row],[Unique Barcode]],$N$5:$N$33,$O$5:$O$33)</f>
        <v>WALLADPT</v>
      </c>
      <c r="I1364" t="str">
        <f>_xlfn.XLOOKUP(Table22[[#This Row],[Unique Barcode]],$N$5:$N$33,$P$5:$P$33)</f>
        <v>Charger</v>
      </c>
      <c r="J1364" t="s">
        <v>2556</v>
      </c>
      <c r="K1364">
        <v>1</v>
      </c>
    </row>
    <row r="1365" spans="1:11" x14ac:dyDescent="0.2">
      <c r="A1365" s="1" t="d">
        <v>2023-01-24</v>
      </c>
      <c r="B1365">
        <v>-1</v>
      </c>
      <c r="C1365" t="s">
        <v>18</v>
      </c>
      <c r="D1365" t="str">
        <f>_xlfn.XLOOKUP(Table22[[#This Row],[Patron Group]],$S$5:$S$19,$T$5:$T$19)</f>
        <v>Undergraduate</v>
      </c>
      <c r="E1365" s="1" t="d">
        <v>2023-01-24</v>
      </c>
      <c r="F1365" t="s">
        <v>96</v>
      </c>
      <c r="G1365" t="s">
        <v>2496</v>
      </c>
      <c r="H1365" t="str">
        <f>_xlfn.XLOOKUP(Table22[[#This Row],[Unique Barcode]],$N$5:$N$33,$O$5:$O$33)</f>
        <v>IPHONE</v>
      </c>
      <c r="I1365" t="str">
        <f>_xlfn.XLOOKUP(Table22[[#This Row],[Unique Barcode]],$N$5:$N$33,$P$5:$P$33)</f>
        <v>Charger</v>
      </c>
      <c r="J1365" t="s">
        <v>2556</v>
      </c>
      <c r="K1365">
        <v>1</v>
      </c>
    </row>
    <row r="1366" spans="1:11" x14ac:dyDescent="0.2">
      <c r="A1366" s="1" t="d">
        <v>2023-01-24</v>
      </c>
      <c r="B1366">
        <v>-1</v>
      </c>
      <c r="C1366" t="s">
        <v>13</v>
      </c>
      <c r="D1366" t="str">
        <f>_xlfn.XLOOKUP(Table22[[#This Row],[Patron Group]],$S$5:$S$19,$T$5:$T$19)</f>
        <v>Graduate</v>
      </c>
      <c r="E1366" s="1" t="d">
        <v>2023-01-24</v>
      </c>
      <c r="F1366" t="s">
        <v>490</v>
      </c>
      <c r="G1366" t="s">
        <v>2496</v>
      </c>
      <c r="H1366" t="str">
        <f>_xlfn.XLOOKUP(Table22[[#This Row],[Unique Barcode]],$N$5:$N$33,$O$5:$O$33)</f>
        <v>IPHONE</v>
      </c>
      <c r="I1366" t="str">
        <f>_xlfn.XLOOKUP(Table22[[#This Row],[Unique Barcode]],$N$5:$N$33,$P$5:$P$33)</f>
        <v>Charger</v>
      </c>
      <c r="J1366" t="s">
        <v>2556</v>
      </c>
      <c r="K1366">
        <v>1</v>
      </c>
    </row>
    <row r="1367" spans="1:11" x14ac:dyDescent="0.2">
      <c r="A1367" s="1" t="d">
        <v>2023-01-24</v>
      </c>
      <c r="B1367">
        <v>-1</v>
      </c>
      <c r="C1367" t="s">
        <v>13</v>
      </c>
      <c r="D1367" t="str">
        <f>_xlfn.XLOOKUP(Table22[[#This Row],[Patron Group]],$S$5:$S$19,$T$5:$T$19)</f>
        <v>Graduate</v>
      </c>
      <c r="E1367" s="1" t="d">
        <v>2023-01-24</v>
      </c>
      <c r="F1367" t="s">
        <v>1005</v>
      </c>
      <c r="G1367" t="s">
        <v>2495</v>
      </c>
      <c r="H1367" t="str">
        <f>_xlfn.XLOOKUP(Table22[[#This Row],[Unique Barcode]],$N$5:$N$33,$O$5:$O$33)</f>
        <v>WALLADPT</v>
      </c>
      <c r="I1367" t="str">
        <f>_xlfn.XLOOKUP(Table22[[#This Row],[Unique Barcode]],$N$5:$N$33,$P$5:$P$33)</f>
        <v>Charger</v>
      </c>
      <c r="J1367" t="s">
        <v>2556</v>
      </c>
      <c r="K1367">
        <v>1</v>
      </c>
    </row>
    <row r="1368" spans="1:11" x14ac:dyDescent="0.2">
      <c r="A1368" s="1" t="d">
        <v>2023-01-24</v>
      </c>
      <c r="B1368">
        <v>-1</v>
      </c>
      <c r="C1368" t="s">
        <v>18</v>
      </c>
      <c r="D1368" t="str">
        <f>_xlfn.XLOOKUP(Table22[[#This Row],[Patron Group]],$S$5:$S$19,$T$5:$T$19)</f>
        <v>Undergraduate</v>
      </c>
      <c r="E1368" s="1" t="d">
        <v>2023-01-31</v>
      </c>
      <c r="F1368" t="s">
        <v>202</v>
      </c>
      <c r="G1368" t="s">
        <v>2490</v>
      </c>
      <c r="H1368" t="str">
        <f>_xlfn.XLOOKUP(Table22[[#This Row],[Unique Barcode]],$N$5:$N$33,$O$5:$O$33)</f>
        <v>MacBook</v>
      </c>
      <c r="I1368" t="str">
        <f>_xlfn.XLOOKUP(Table22[[#This Row],[Unique Barcode]],$N$5:$N$33,$P$5:$P$33)</f>
        <v>Device</v>
      </c>
      <c r="J1368" t="s">
        <v>2556</v>
      </c>
      <c r="K1368">
        <v>1</v>
      </c>
    </row>
    <row r="1369" spans="1:11" x14ac:dyDescent="0.2">
      <c r="A1369" s="1" t="d">
        <v>2023-01-24</v>
      </c>
      <c r="B1369">
        <v>-1</v>
      </c>
      <c r="C1369" t="s">
        <v>13</v>
      </c>
      <c r="D1369" t="str">
        <f>_xlfn.XLOOKUP(Table22[[#This Row],[Patron Group]],$S$5:$S$19,$T$5:$T$19)</f>
        <v>Graduate</v>
      </c>
      <c r="E1369" s="1" t="d">
        <v>2023-01-31</v>
      </c>
      <c r="F1369" t="s">
        <v>105</v>
      </c>
      <c r="G1369" t="s">
        <v>2491</v>
      </c>
      <c r="H1369" t="str">
        <f>_xlfn.XLOOKUP(Table22[[#This Row],[Unique Barcode]],$N$5:$N$33,$O$5:$O$33)</f>
        <v>HP Laptop</v>
      </c>
      <c r="I1369" t="str">
        <f>_xlfn.XLOOKUP(Table22[[#This Row],[Unique Barcode]],$N$5:$N$33,$P$5:$P$33)</f>
        <v>Device</v>
      </c>
      <c r="J1369" t="s">
        <v>2556</v>
      </c>
      <c r="K1369">
        <v>1</v>
      </c>
    </row>
    <row r="1370" spans="1:11" x14ac:dyDescent="0.2">
      <c r="A1370" s="1" t="d">
        <v>2023-01-24</v>
      </c>
      <c r="B1370">
        <v>-1</v>
      </c>
      <c r="C1370" t="s">
        <v>13</v>
      </c>
      <c r="D1370" t="str">
        <f>_xlfn.XLOOKUP(Table22[[#This Row],[Patron Group]],$S$5:$S$19,$T$5:$T$19)</f>
        <v>Graduate</v>
      </c>
      <c r="E1370" s="1" t="d">
        <v>2023-02-07</v>
      </c>
      <c r="F1370" t="s">
        <v>1380</v>
      </c>
      <c r="G1370" t="s">
        <v>2491</v>
      </c>
      <c r="H1370" t="str">
        <f>_xlfn.XLOOKUP(Table22[[#This Row],[Unique Barcode]],$N$5:$N$33,$O$5:$O$33)</f>
        <v>HP Laptop</v>
      </c>
      <c r="I1370" t="str">
        <f>_xlfn.XLOOKUP(Table22[[#This Row],[Unique Barcode]],$N$5:$N$33,$P$5:$P$33)</f>
        <v>Device</v>
      </c>
      <c r="J1370" t="s">
        <v>2556</v>
      </c>
      <c r="K1370">
        <v>1</v>
      </c>
    </row>
    <row r="1371" spans="1:11" x14ac:dyDescent="0.2">
      <c r="A1371" s="1" t="d">
        <v>2023-01-24</v>
      </c>
      <c r="B1371">
        <v>-1</v>
      </c>
      <c r="C1371" t="s">
        <v>18</v>
      </c>
      <c r="D1371" t="str">
        <f>_xlfn.XLOOKUP(Table22[[#This Row],[Patron Group]],$S$5:$S$19,$T$5:$T$19)</f>
        <v>Undergraduate</v>
      </c>
      <c r="E1371" s="1" t="d">
        <v>2023-01-24</v>
      </c>
      <c r="F1371" t="s">
        <v>339</v>
      </c>
      <c r="G1371" t="s">
        <v>2492</v>
      </c>
      <c r="H1371" t="str">
        <f>_xlfn.XLOOKUP(Table22[[#This Row],[Unique Barcode]],$N$5:$N$33,$O$5:$O$33)</f>
        <v>MACUSBC</v>
      </c>
      <c r="I1371" t="str">
        <f>_xlfn.XLOOKUP(Table22[[#This Row],[Unique Barcode]],$N$5:$N$33,$P$5:$P$33)</f>
        <v>Charger</v>
      </c>
      <c r="J1371" t="s">
        <v>2556</v>
      </c>
      <c r="K1371">
        <v>1</v>
      </c>
    </row>
    <row r="1372" spans="1:11" x14ac:dyDescent="0.2">
      <c r="A1372" s="1" t="d">
        <v>2023-01-24</v>
      </c>
      <c r="B1372">
        <v>-1</v>
      </c>
      <c r="C1372" t="s">
        <v>18</v>
      </c>
      <c r="D1372" t="str">
        <f>_xlfn.XLOOKUP(Table22[[#This Row],[Patron Group]],$S$5:$S$19,$T$5:$T$19)</f>
        <v>Undergraduate</v>
      </c>
      <c r="E1372" s="1" t="d">
        <v>2023-01-24</v>
      </c>
      <c r="F1372" t="s">
        <v>91</v>
      </c>
      <c r="G1372" t="s">
        <v>2492</v>
      </c>
      <c r="H1372" t="str">
        <f>_xlfn.XLOOKUP(Table22[[#This Row],[Unique Barcode]],$N$5:$N$33,$O$5:$O$33)</f>
        <v>MACUSBC</v>
      </c>
      <c r="I1372" t="str">
        <f>_xlfn.XLOOKUP(Table22[[#This Row],[Unique Barcode]],$N$5:$N$33,$P$5:$P$33)</f>
        <v>Charger</v>
      </c>
      <c r="J1372" t="s">
        <v>2556</v>
      </c>
      <c r="K1372">
        <v>1</v>
      </c>
    </row>
    <row r="1373" spans="1:11" x14ac:dyDescent="0.2">
      <c r="A1373" s="1" t="d">
        <v>2023-01-24</v>
      </c>
      <c r="B1373">
        <v>-1</v>
      </c>
      <c r="C1373" t="s">
        <v>18</v>
      </c>
      <c r="D1373" t="str">
        <f>_xlfn.XLOOKUP(Table22[[#This Row],[Patron Group]],$S$5:$S$19,$T$5:$T$19)</f>
        <v>Undergraduate</v>
      </c>
      <c r="E1373" s="1" t="d">
        <v>2023-01-24</v>
      </c>
      <c r="F1373" t="s">
        <v>84</v>
      </c>
      <c r="G1373" t="s">
        <v>2492</v>
      </c>
      <c r="H1373" t="str">
        <f>_xlfn.XLOOKUP(Table22[[#This Row],[Unique Barcode]],$N$5:$N$33,$O$5:$O$33)</f>
        <v>MACUSBC</v>
      </c>
      <c r="I1373" t="str">
        <f>_xlfn.XLOOKUP(Table22[[#This Row],[Unique Barcode]],$N$5:$N$33,$P$5:$P$33)</f>
        <v>Charger</v>
      </c>
      <c r="J1373" t="s">
        <v>2556</v>
      </c>
      <c r="K1373">
        <v>1</v>
      </c>
    </row>
    <row r="1374" spans="1:11" x14ac:dyDescent="0.2">
      <c r="A1374" s="1" t="d">
        <v>2023-01-24</v>
      </c>
      <c r="B1374">
        <v>-1</v>
      </c>
      <c r="C1374" t="s">
        <v>13</v>
      </c>
      <c r="D1374" t="str">
        <f>_xlfn.XLOOKUP(Table22[[#This Row],[Patron Group]],$S$5:$S$19,$T$5:$T$19)</f>
        <v>Graduate</v>
      </c>
      <c r="E1374" s="1" t="d">
        <v>2023-01-31</v>
      </c>
      <c r="F1374" t="s">
        <v>809</v>
      </c>
      <c r="G1374" t="s">
        <v>2489</v>
      </c>
      <c r="H1374" t="str">
        <f>_xlfn.XLOOKUP(Table22[[#This Row],[Unique Barcode]],$N$5:$N$33,$O$5:$O$33)</f>
        <v>ChromeBook</v>
      </c>
      <c r="I1374" t="str">
        <f>_xlfn.XLOOKUP(Table22[[#This Row],[Unique Barcode]],$N$5:$N$33,$P$5:$P$33)</f>
        <v>Device</v>
      </c>
      <c r="J1374" t="s">
        <v>2575</v>
      </c>
      <c r="K1374">
        <v>1</v>
      </c>
    </row>
    <row r="1375" spans="1:11" x14ac:dyDescent="0.2">
      <c r="A1375" s="1" t="d">
        <v>2023-01-24</v>
      </c>
      <c r="B1375">
        <v>-1</v>
      </c>
      <c r="C1375" t="s">
        <v>18</v>
      </c>
      <c r="D1375" t="str">
        <f>_xlfn.XLOOKUP(Table22[[#This Row],[Patron Group]],$S$5:$S$19,$T$5:$T$19)</f>
        <v>Undergraduate</v>
      </c>
      <c r="E1375" s="1" t="d">
        <v>2023-03-24</v>
      </c>
      <c r="F1375" t="s">
        <v>144</v>
      </c>
      <c r="G1375" t="s">
        <v>2491</v>
      </c>
      <c r="H1375" t="str">
        <f>_xlfn.XLOOKUP(Table22[[#This Row],[Unique Barcode]],$N$5:$N$33,$O$5:$O$33)</f>
        <v>HP Laptop</v>
      </c>
      <c r="I1375" t="str">
        <f>_xlfn.XLOOKUP(Table22[[#This Row],[Unique Barcode]],$N$5:$N$33,$P$5:$P$33)</f>
        <v>Device</v>
      </c>
      <c r="J1375" t="s">
        <v>2556</v>
      </c>
      <c r="K1375">
        <v>1</v>
      </c>
    </row>
    <row r="1376" spans="1:11" x14ac:dyDescent="0.2">
      <c r="A1376" s="1" t="d">
        <v>2023-01-24</v>
      </c>
      <c r="B1376">
        <v>-1</v>
      </c>
      <c r="C1376" t="s">
        <v>18</v>
      </c>
      <c r="D1376" t="str">
        <f>_xlfn.XLOOKUP(Table22[[#This Row],[Patron Group]],$S$5:$S$19,$T$5:$T$19)</f>
        <v>Undergraduate</v>
      </c>
      <c r="E1376" s="1" t="d">
        <v>2023-01-31</v>
      </c>
      <c r="F1376" t="s">
        <v>246</v>
      </c>
      <c r="G1376" t="s">
        <v>2489</v>
      </c>
      <c r="H1376" t="str">
        <f>_xlfn.XLOOKUP(Table22[[#This Row],[Unique Barcode]],$N$5:$N$33,$O$5:$O$33)</f>
        <v>ChromeBook</v>
      </c>
      <c r="I1376" t="str">
        <f>_xlfn.XLOOKUP(Table22[[#This Row],[Unique Barcode]],$N$5:$N$33,$P$5:$P$33)</f>
        <v>Device</v>
      </c>
      <c r="J1376" t="s">
        <v>2556</v>
      </c>
      <c r="K1376">
        <v>1</v>
      </c>
    </row>
    <row r="1377" spans="1:11" x14ac:dyDescent="0.2">
      <c r="A1377" s="1" t="d">
        <v>2023-01-24</v>
      </c>
      <c r="B1377">
        <v>-1</v>
      </c>
      <c r="C1377" t="s">
        <v>18</v>
      </c>
      <c r="D1377" t="str">
        <f>_xlfn.XLOOKUP(Table22[[#This Row],[Patron Group]],$S$5:$S$19,$T$5:$T$19)</f>
        <v>Undergraduate</v>
      </c>
      <c r="E1377" s="1" t="d">
        <v>2023-01-31</v>
      </c>
      <c r="F1377" t="s">
        <v>821</v>
      </c>
      <c r="G1377" t="s">
        <v>2528</v>
      </c>
      <c r="H1377" t="str">
        <f>_xlfn.XLOOKUP(Table22[[#This Row],[Unique Barcode]],$N$5:$N$33,$O$5:$O$33)</f>
        <v>MacBook</v>
      </c>
      <c r="I1377" t="str">
        <f>_xlfn.XLOOKUP(Table22[[#This Row],[Unique Barcode]],$N$5:$N$33,$P$5:$P$33)</f>
        <v>Device</v>
      </c>
      <c r="J1377" t="s">
        <v>2556</v>
      </c>
      <c r="K1377">
        <v>1</v>
      </c>
    </row>
    <row r="1378" spans="1:11" x14ac:dyDescent="0.2">
      <c r="A1378" s="1" t="d">
        <v>2023-01-24</v>
      </c>
      <c r="B1378">
        <v>-1</v>
      </c>
      <c r="C1378" t="s">
        <v>18</v>
      </c>
      <c r="D1378" t="str">
        <f>_xlfn.XLOOKUP(Table22[[#This Row],[Patron Group]],$S$5:$S$19,$T$5:$T$19)</f>
        <v>Undergraduate</v>
      </c>
      <c r="E1378" s="1" t="d">
        <v>2023-03-24</v>
      </c>
      <c r="F1378" t="s">
        <v>1382</v>
      </c>
      <c r="G1378" t="s">
        <v>2491</v>
      </c>
      <c r="H1378" t="str">
        <f>_xlfn.XLOOKUP(Table22[[#This Row],[Unique Barcode]],$N$5:$N$33,$O$5:$O$33)</f>
        <v>HP Laptop</v>
      </c>
      <c r="I1378" t="str">
        <f>_xlfn.XLOOKUP(Table22[[#This Row],[Unique Barcode]],$N$5:$N$33,$P$5:$P$33)</f>
        <v>Device</v>
      </c>
      <c r="J1378" t="s">
        <v>2556</v>
      </c>
      <c r="K1378">
        <v>1</v>
      </c>
    </row>
    <row r="1379" spans="1:11" x14ac:dyDescent="0.2">
      <c r="A1379" s="1" t="d">
        <v>2023-01-24</v>
      </c>
      <c r="B1379">
        <v>5560890180006530</v>
      </c>
      <c r="C1379" t="s">
        <v>18</v>
      </c>
      <c r="D1379" t="str">
        <f>_xlfn.XLOOKUP(Table22[[#This Row],[Patron Group]],$S$5:$S$19,$T$5:$T$19)</f>
        <v>Undergraduate</v>
      </c>
      <c r="E1379" s="1" t="d">
        <v>2023-02-07</v>
      </c>
      <c r="F1379" t="s">
        <v>1384</v>
      </c>
      <c r="G1379" t="s">
        <v>2528</v>
      </c>
      <c r="H1379" t="str">
        <f>_xlfn.XLOOKUP(Table22[[#This Row],[Unique Barcode]],$N$5:$N$33,$O$5:$O$33)</f>
        <v>MacBook</v>
      </c>
      <c r="I1379" t="str">
        <f>_xlfn.XLOOKUP(Table22[[#This Row],[Unique Barcode]],$N$5:$N$33,$P$5:$P$33)</f>
        <v>Device</v>
      </c>
      <c r="J1379" t="s">
        <v>2556</v>
      </c>
      <c r="K1379">
        <v>1</v>
      </c>
    </row>
    <row r="1380" spans="1:11" x14ac:dyDescent="0.2">
      <c r="A1380" s="1" t="d">
        <v>2023-01-24</v>
      </c>
      <c r="B1380">
        <v>-1</v>
      </c>
      <c r="C1380" t="s">
        <v>18</v>
      </c>
      <c r="D1380" t="str">
        <f>_xlfn.XLOOKUP(Table22[[#This Row],[Patron Group]],$S$5:$S$19,$T$5:$T$19)</f>
        <v>Undergraduate</v>
      </c>
      <c r="E1380" s="1" t="d">
        <v>2023-01-24</v>
      </c>
      <c r="F1380" t="s">
        <v>797</v>
      </c>
      <c r="G1380" t="s">
        <v>2496</v>
      </c>
      <c r="H1380" t="str">
        <f>_xlfn.XLOOKUP(Table22[[#This Row],[Unique Barcode]],$N$5:$N$33,$O$5:$O$33)</f>
        <v>IPHONE</v>
      </c>
      <c r="I1380" t="str">
        <f>_xlfn.XLOOKUP(Table22[[#This Row],[Unique Barcode]],$N$5:$N$33,$P$5:$P$33)</f>
        <v>Charger</v>
      </c>
      <c r="J1380" t="s">
        <v>2575</v>
      </c>
      <c r="K1380">
        <v>1</v>
      </c>
    </row>
    <row r="1381" spans="1:11" x14ac:dyDescent="0.2">
      <c r="A1381" s="1" t="d">
        <v>2023-01-24</v>
      </c>
      <c r="B1381">
        <v>-1</v>
      </c>
      <c r="C1381" t="s">
        <v>18</v>
      </c>
      <c r="D1381" t="str">
        <f>_xlfn.XLOOKUP(Table22[[#This Row],[Patron Group]],$S$5:$S$19,$T$5:$T$19)</f>
        <v>Undergraduate</v>
      </c>
      <c r="E1381" s="1" t="d">
        <v>2023-01-24</v>
      </c>
      <c r="F1381" t="s">
        <v>795</v>
      </c>
      <c r="G1381" t="s">
        <v>2495</v>
      </c>
      <c r="H1381" t="str">
        <f>_xlfn.XLOOKUP(Table22[[#This Row],[Unique Barcode]],$N$5:$N$33,$O$5:$O$33)</f>
        <v>WALLADPT</v>
      </c>
      <c r="I1381" t="str">
        <f>_xlfn.XLOOKUP(Table22[[#This Row],[Unique Barcode]],$N$5:$N$33,$P$5:$P$33)</f>
        <v>Charger</v>
      </c>
      <c r="J1381" t="s">
        <v>2575</v>
      </c>
      <c r="K1381">
        <v>1</v>
      </c>
    </row>
    <row r="1382" spans="1:11" x14ac:dyDescent="0.2">
      <c r="A1382" s="1" t="d">
        <v>2023-01-24</v>
      </c>
      <c r="B1382">
        <v>-1</v>
      </c>
      <c r="C1382" t="s">
        <v>18</v>
      </c>
      <c r="D1382" t="str">
        <f>_xlfn.XLOOKUP(Table22[[#This Row],[Patron Group]],$S$5:$S$19,$T$5:$T$19)</f>
        <v>Undergraduate</v>
      </c>
      <c r="E1382" s="1" t="d">
        <v>2023-01-24</v>
      </c>
      <c r="F1382" t="s">
        <v>1385</v>
      </c>
      <c r="G1382" t="s">
        <v>2496</v>
      </c>
      <c r="H1382" t="str">
        <f>_xlfn.XLOOKUP(Table22[[#This Row],[Unique Barcode]],$N$5:$N$33,$O$5:$O$33)</f>
        <v>IPHONE</v>
      </c>
      <c r="I1382" t="str">
        <f>_xlfn.XLOOKUP(Table22[[#This Row],[Unique Barcode]],$N$5:$N$33,$P$5:$P$33)</f>
        <v>Charger</v>
      </c>
      <c r="J1382" t="s">
        <v>2556</v>
      </c>
      <c r="K1382">
        <v>1</v>
      </c>
    </row>
    <row r="1383" spans="1:11" x14ac:dyDescent="0.2">
      <c r="A1383" s="1" t="d">
        <v>2023-01-24</v>
      </c>
      <c r="B1383">
        <v>-1</v>
      </c>
      <c r="C1383" t="s">
        <v>18</v>
      </c>
      <c r="D1383" t="str">
        <f>_xlfn.XLOOKUP(Table22[[#This Row],[Patron Group]],$S$5:$S$19,$T$5:$T$19)</f>
        <v>Undergraduate</v>
      </c>
      <c r="E1383" s="1" t="d">
        <v>2023-01-24</v>
      </c>
      <c r="F1383" t="s">
        <v>1042</v>
      </c>
      <c r="G1383" t="s">
        <v>2495</v>
      </c>
      <c r="H1383" t="str">
        <f>_xlfn.XLOOKUP(Table22[[#This Row],[Unique Barcode]],$N$5:$N$33,$O$5:$O$33)</f>
        <v>WALLADPT</v>
      </c>
      <c r="I1383" t="str">
        <f>_xlfn.XLOOKUP(Table22[[#This Row],[Unique Barcode]],$N$5:$N$33,$P$5:$P$33)</f>
        <v>Charger</v>
      </c>
      <c r="J1383" t="s">
        <v>2556</v>
      </c>
      <c r="K1383">
        <v>1</v>
      </c>
    </row>
    <row r="1384" spans="1:11" x14ac:dyDescent="0.2">
      <c r="A1384" s="1" t="d">
        <v>2023-01-24</v>
      </c>
      <c r="B1384">
        <v>-1</v>
      </c>
      <c r="C1384" t="s">
        <v>13</v>
      </c>
      <c r="D1384" t="str">
        <f>_xlfn.XLOOKUP(Table22[[#This Row],[Patron Group]],$S$5:$S$19,$T$5:$T$19)</f>
        <v>Graduate</v>
      </c>
      <c r="E1384" s="1" t="d">
        <v>2023-01-31</v>
      </c>
      <c r="F1384" t="s">
        <v>811</v>
      </c>
      <c r="G1384" t="s">
        <v>2528</v>
      </c>
      <c r="H1384" t="str">
        <f>_xlfn.XLOOKUP(Table22[[#This Row],[Unique Barcode]],$N$5:$N$33,$O$5:$O$33)</f>
        <v>MacBook</v>
      </c>
      <c r="I1384" t="str">
        <f>_xlfn.XLOOKUP(Table22[[#This Row],[Unique Barcode]],$N$5:$N$33,$P$5:$P$33)</f>
        <v>Device</v>
      </c>
      <c r="J1384" t="s">
        <v>2556</v>
      </c>
      <c r="K1384">
        <v>1</v>
      </c>
    </row>
    <row r="1385" spans="1:11" x14ac:dyDescent="0.2">
      <c r="A1385" s="1" t="d">
        <v>2023-01-24</v>
      </c>
      <c r="B1385">
        <v>-1</v>
      </c>
      <c r="C1385" t="s">
        <v>215</v>
      </c>
      <c r="D1385" t="str">
        <f>_xlfn.XLOOKUP(Table22[[#This Row],[Patron Group]],$S$5:$S$19,$T$5:$T$19)</f>
        <v>Staff</v>
      </c>
      <c r="E1385" s="1" t="d">
        <v>2023-01-31</v>
      </c>
      <c r="F1385" t="s">
        <v>1387</v>
      </c>
      <c r="G1385" t="s">
        <v>2489</v>
      </c>
      <c r="H1385" t="str">
        <f>_xlfn.XLOOKUP(Table22[[#This Row],[Unique Barcode]],$N$5:$N$33,$O$5:$O$33)</f>
        <v>ChromeBook</v>
      </c>
      <c r="I1385" t="str">
        <f>_xlfn.XLOOKUP(Table22[[#This Row],[Unique Barcode]],$N$5:$N$33,$P$5:$P$33)</f>
        <v>Device</v>
      </c>
      <c r="J1385" t="s">
        <v>3344</v>
      </c>
      <c r="K1385">
        <v>1</v>
      </c>
    </row>
    <row r="1386" spans="1:11" x14ac:dyDescent="0.2">
      <c r="A1386" s="1" t="d">
        <v>2023-01-24</v>
      </c>
      <c r="B1386">
        <v>-1</v>
      </c>
      <c r="C1386" t="s">
        <v>18</v>
      </c>
      <c r="D1386" t="str">
        <f>_xlfn.XLOOKUP(Table22[[#This Row],[Patron Group]],$S$5:$S$19,$T$5:$T$19)</f>
        <v>Undergraduate</v>
      </c>
      <c r="E1386" s="1" t="d">
        <v>2023-01-24</v>
      </c>
      <c r="F1386" t="s">
        <v>95</v>
      </c>
      <c r="G1386" t="s">
        <v>2495</v>
      </c>
      <c r="H1386" t="str">
        <f>_xlfn.XLOOKUP(Table22[[#This Row],[Unique Barcode]],$N$5:$N$33,$O$5:$O$33)</f>
        <v>WALLADPT</v>
      </c>
      <c r="I1386" t="str">
        <f>_xlfn.XLOOKUP(Table22[[#This Row],[Unique Barcode]],$N$5:$N$33,$P$5:$P$33)</f>
        <v>Charger</v>
      </c>
      <c r="J1386" t="s">
        <v>2556</v>
      </c>
      <c r="K1386">
        <v>1</v>
      </c>
    </row>
    <row r="1387" spans="1:11" x14ac:dyDescent="0.2">
      <c r="A1387" s="1" t="d">
        <v>2023-01-24</v>
      </c>
      <c r="B1387">
        <v>-1</v>
      </c>
      <c r="C1387" t="s">
        <v>18</v>
      </c>
      <c r="D1387" t="str">
        <f>_xlfn.XLOOKUP(Table22[[#This Row],[Patron Group]],$S$5:$S$19,$T$5:$T$19)</f>
        <v>Undergraduate</v>
      </c>
      <c r="E1387" s="1" t="d">
        <v>2023-01-24</v>
      </c>
      <c r="F1387" t="s">
        <v>130</v>
      </c>
      <c r="G1387" t="s">
        <v>2496</v>
      </c>
      <c r="H1387" t="str">
        <f>_xlfn.XLOOKUP(Table22[[#This Row],[Unique Barcode]],$N$5:$N$33,$O$5:$O$33)</f>
        <v>IPHONE</v>
      </c>
      <c r="I1387" t="str">
        <f>_xlfn.XLOOKUP(Table22[[#This Row],[Unique Barcode]],$N$5:$N$33,$P$5:$P$33)</f>
        <v>Charger</v>
      </c>
      <c r="J1387" t="s">
        <v>2556</v>
      </c>
      <c r="K1387">
        <v>1</v>
      </c>
    </row>
    <row r="1388" spans="1:11" x14ac:dyDescent="0.2">
      <c r="A1388" s="1" t="d">
        <v>2023-01-24</v>
      </c>
      <c r="B1388">
        <v>-1</v>
      </c>
      <c r="C1388" t="s">
        <v>18</v>
      </c>
      <c r="D1388" t="str">
        <f>_xlfn.XLOOKUP(Table22[[#This Row],[Patron Group]],$S$5:$S$19,$T$5:$T$19)</f>
        <v>Undergraduate</v>
      </c>
      <c r="E1388" s="1" t="d">
        <v>2023-01-24</v>
      </c>
      <c r="F1388" t="s">
        <v>1225</v>
      </c>
      <c r="G1388" t="s">
        <v>2495</v>
      </c>
      <c r="H1388" t="str">
        <f>_xlfn.XLOOKUP(Table22[[#This Row],[Unique Barcode]],$N$5:$N$33,$O$5:$O$33)</f>
        <v>WALLADPT</v>
      </c>
      <c r="I1388" t="str">
        <f>_xlfn.XLOOKUP(Table22[[#This Row],[Unique Barcode]],$N$5:$N$33,$P$5:$P$33)</f>
        <v>Charger</v>
      </c>
      <c r="J1388" t="s">
        <v>2556</v>
      </c>
      <c r="K1388">
        <v>1</v>
      </c>
    </row>
    <row r="1389" spans="1:11" x14ac:dyDescent="0.2">
      <c r="A1389" s="1" t="d">
        <v>2023-01-24</v>
      </c>
      <c r="B1389">
        <v>-1</v>
      </c>
      <c r="C1389" t="s">
        <v>18</v>
      </c>
      <c r="D1389" t="str">
        <f>_xlfn.XLOOKUP(Table22[[#This Row],[Patron Group]],$S$5:$S$19,$T$5:$T$19)</f>
        <v>Undergraduate</v>
      </c>
      <c r="E1389" s="1" t="d">
        <v>2023-01-24</v>
      </c>
      <c r="F1389" t="s">
        <v>1036</v>
      </c>
      <c r="G1389" t="s">
        <v>2496</v>
      </c>
      <c r="H1389" t="str">
        <f>_xlfn.XLOOKUP(Table22[[#This Row],[Unique Barcode]],$N$5:$N$33,$O$5:$O$33)</f>
        <v>IPHONE</v>
      </c>
      <c r="I1389" t="str">
        <f>_xlfn.XLOOKUP(Table22[[#This Row],[Unique Barcode]],$N$5:$N$33,$P$5:$P$33)</f>
        <v>Charger</v>
      </c>
      <c r="J1389" t="s">
        <v>2556</v>
      </c>
      <c r="K1389">
        <v>1</v>
      </c>
    </row>
    <row r="1390" spans="1:11" x14ac:dyDescent="0.2">
      <c r="A1390" s="1" t="d">
        <v>2023-01-24</v>
      </c>
      <c r="B1390">
        <v>-1</v>
      </c>
      <c r="C1390" t="s">
        <v>18</v>
      </c>
      <c r="D1390" t="str">
        <f>_xlfn.XLOOKUP(Table22[[#This Row],[Patron Group]],$S$5:$S$19,$T$5:$T$19)</f>
        <v>Undergraduate</v>
      </c>
      <c r="E1390" s="1" t="d">
        <v>2023-01-24</v>
      </c>
      <c r="F1390" t="s">
        <v>157</v>
      </c>
      <c r="G1390" t="s">
        <v>2495</v>
      </c>
      <c r="H1390" t="str">
        <f>_xlfn.XLOOKUP(Table22[[#This Row],[Unique Barcode]],$N$5:$N$33,$O$5:$O$33)</f>
        <v>WALLADPT</v>
      </c>
      <c r="I1390" t="str">
        <f>_xlfn.XLOOKUP(Table22[[#This Row],[Unique Barcode]],$N$5:$N$33,$P$5:$P$33)</f>
        <v>Charger</v>
      </c>
      <c r="J1390" t="s">
        <v>2556</v>
      </c>
      <c r="K1390">
        <v>1</v>
      </c>
    </row>
    <row r="1391" spans="1:11" x14ac:dyDescent="0.2">
      <c r="A1391" s="1" t="d">
        <v>2023-01-24</v>
      </c>
      <c r="B1391">
        <v>-1</v>
      </c>
      <c r="C1391" t="s">
        <v>18</v>
      </c>
      <c r="D1391" t="str">
        <f>_xlfn.XLOOKUP(Table22[[#This Row],[Patron Group]],$S$5:$S$19,$T$5:$T$19)</f>
        <v>Undergraduate</v>
      </c>
      <c r="E1391" s="1" t="d">
        <v>2023-01-24</v>
      </c>
      <c r="F1391" t="s">
        <v>257</v>
      </c>
      <c r="G1391" t="s">
        <v>2496</v>
      </c>
      <c r="H1391" t="str">
        <f>_xlfn.XLOOKUP(Table22[[#This Row],[Unique Barcode]],$N$5:$N$33,$O$5:$O$33)</f>
        <v>IPHONE</v>
      </c>
      <c r="I1391" t="str">
        <f>_xlfn.XLOOKUP(Table22[[#This Row],[Unique Barcode]],$N$5:$N$33,$P$5:$P$33)</f>
        <v>Charger</v>
      </c>
      <c r="J1391" t="s">
        <v>2556</v>
      </c>
      <c r="K1391">
        <v>1</v>
      </c>
    </row>
    <row r="1392" spans="1:11" x14ac:dyDescent="0.2">
      <c r="A1392" s="1" t="d">
        <v>2023-01-24</v>
      </c>
      <c r="B1392">
        <v>-1</v>
      </c>
      <c r="C1392" t="s">
        <v>13</v>
      </c>
      <c r="D1392" t="str">
        <f>_xlfn.XLOOKUP(Table22[[#This Row],[Patron Group]],$S$5:$S$19,$T$5:$T$19)</f>
        <v>Graduate</v>
      </c>
      <c r="E1392" s="1" t="d">
        <v>2023-01-24</v>
      </c>
      <c r="F1392" t="s">
        <v>830</v>
      </c>
      <c r="G1392" t="s">
        <v>2501</v>
      </c>
      <c r="H1392" t="str">
        <f>_xlfn.XLOOKUP(Table22[[#This Row],[Unique Barcode]],$N$5:$N$33,$O$5:$O$33)</f>
        <v>HPUSBC</v>
      </c>
      <c r="I1392" t="str">
        <f>_xlfn.XLOOKUP(Table22[[#This Row],[Unique Barcode]],$N$5:$N$33,$P$5:$P$33)</f>
        <v>Charger</v>
      </c>
      <c r="J1392" t="s">
        <v>2575</v>
      </c>
      <c r="K1392">
        <v>1</v>
      </c>
    </row>
    <row r="1393" spans="1:11" x14ac:dyDescent="0.2">
      <c r="A1393" s="1" t="d">
        <v>2023-01-24</v>
      </c>
      <c r="B1393">
        <v>-1</v>
      </c>
      <c r="C1393" t="s">
        <v>13</v>
      </c>
      <c r="D1393" t="str">
        <f>_xlfn.XLOOKUP(Table22[[#This Row],[Patron Group]],$S$5:$S$19,$T$5:$T$19)</f>
        <v>Graduate</v>
      </c>
      <c r="E1393" s="1" t="d">
        <v>2023-01-24</v>
      </c>
      <c r="F1393" t="s">
        <v>478</v>
      </c>
      <c r="G1393" t="s">
        <v>2495</v>
      </c>
      <c r="H1393" t="str">
        <f>_xlfn.XLOOKUP(Table22[[#This Row],[Unique Barcode]],$N$5:$N$33,$O$5:$O$33)</f>
        <v>WALLADPT</v>
      </c>
      <c r="I1393" t="str">
        <f>_xlfn.XLOOKUP(Table22[[#This Row],[Unique Barcode]],$N$5:$N$33,$P$5:$P$33)</f>
        <v>Charger</v>
      </c>
      <c r="J1393" t="s">
        <v>2575</v>
      </c>
      <c r="K1393">
        <v>1</v>
      </c>
    </row>
    <row r="1394" spans="1:11" x14ac:dyDescent="0.2">
      <c r="A1394" s="1" t="d">
        <v>2023-01-24</v>
      </c>
      <c r="B1394">
        <v>-1</v>
      </c>
      <c r="C1394" t="s">
        <v>13</v>
      </c>
      <c r="D1394" t="str">
        <f>_xlfn.XLOOKUP(Table22[[#This Row],[Patron Group]],$S$5:$S$19,$T$5:$T$19)</f>
        <v>Graduate</v>
      </c>
      <c r="E1394" s="1" t="d">
        <v>2023-01-24</v>
      </c>
      <c r="F1394" t="s">
        <v>323</v>
      </c>
      <c r="G1394" t="s">
        <v>2496</v>
      </c>
      <c r="H1394" t="str">
        <f>_xlfn.XLOOKUP(Table22[[#This Row],[Unique Barcode]],$N$5:$N$33,$O$5:$O$33)</f>
        <v>IPHONE</v>
      </c>
      <c r="I1394" t="str">
        <f>_xlfn.XLOOKUP(Table22[[#This Row],[Unique Barcode]],$N$5:$N$33,$P$5:$P$33)</f>
        <v>Charger</v>
      </c>
      <c r="J1394" t="s">
        <v>2575</v>
      </c>
      <c r="K1394">
        <v>1</v>
      </c>
    </row>
    <row r="1395" spans="1:11" x14ac:dyDescent="0.2">
      <c r="A1395" s="1" t="d">
        <v>2023-01-24</v>
      </c>
      <c r="B1395">
        <v>-1</v>
      </c>
      <c r="C1395" t="s">
        <v>18</v>
      </c>
      <c r="D1395" t="str">
        <f>_xlfn.XLOOKUP(Table22[[#This Row],[Patron Group]],$S$5:$S$19,$T$5:$T$19)</f>
        <v>Undergraduate</v>
      </c>
      <c r="E1395" s="1" t="d">
        <v>2023-02-07</v>
      </c>
      <c r="F1395" t="s">
        <v>287</v>
      </c>
      <c r="G1395" t="s">
        <v>2490</v>
      </c>
      <c r="H1395" t="str">
        <f>_xlfn.XLOOKUP(Table22[[#This Row],[Unique Barcode]],$N$5:$N$33,$O$5:$O$33)</f>
        <v>MacBook</v>
      </c>
      <c r="I1395" t="str">
        <f>_xlfn.XLOOKUP(Table22[[#This Row],[Unique Barcode]],$N$5:$N$33,$P$5:$P$33)</f>
        <v>Device</v>
      </c>
      <c r="J1395" t="s">
        <v>2556</v>
      </c>
      <c r="K1395">
        <v>1</v>
      </c>
    </row>
    <row r="1396" spans="1:11" x14ac:dyDescent="0.2">
      <c r="A1396" s="1" t="d">
        <v>2023-01-24</v>
      </c>
      <c r="B1396">
        <v>-1</v>
      </c>
      <c r="C1396" t="s">
        <v>18</v>
      </c>
      <c r="D1396" t="str">
        <f>_xlfn.XLOOKUP(Table22[[#This Row],[Patron Group]],$S$5:$S$19,$T$5:$T$19)</f>
        <v>Undergraduate</v>
      </c>
      <c r="E1396" s="1" t="d">
        <v>2023-01-24</v>
      </c>
      <c r="F1396" t="s">
        <v>1042</v>
      </c>
      <c r="G1396" t="s">
        <v>2495</v>
      </c>
      <c r="H1396" t="str">
        <f>_xlfn.XLOOKUP(Table22[[#This Row],[Unique Barcode]],$N$5:$N$33,$O$5:$O$33)</f>
        <v>WALLADPT</v>
      </c>
      <c r="I1396" t="str">
        <f>_xlfn.XLOOKUP(Table22[[#This Row],[Unique Barcode]],$N$5:$N$33,$P$5:$P$33)</f>
        <v>Charger</v>
      </c>
      <c r="J1396" t="s">
        <v>2556</v>
      </c>
      <c r="K1396">
        <v>1</v>
      </c>
    </row>
    <row r="1397" spans="1:11" x14ac:dyDescent="0.2">
      <c r="A1397" s="1" t="d">
        <v>2023-01-24</v>
      </c>
      <c r="B1397">
        <v>-1</v>
      </c>
      <c r="C1397" t="s">
        <v>18</v>
      </c>
      <c r="D1397" t="str">
        <f>_xlfn.XLOOKUP(Table22[[#This Row],[Patron Group]],$S$5:$S$19,$T$5:$T$19)</f>
        <v>Undergraduate</v>
      </c>
      <c r="E1397" s="1" t="d">
        <v>2023-01-24</v>
      </c>
      <c r="F1397" t="s">
        <v>619</v>
      </c>
      <c r="G1397" t="s">
        <v>2496</v>
      </c>
      <c r="H1397" t="str">
        <f>_xlfn.XLOOKUP(Table22[[#This Row],[Unique Barcode]],$N$5:$N$33,$O$5:$O$33)</f>
        <v>IPHONE</v>
      </c>
      <c r="I1397" t="str">
        <f>_xlfn.XLOOKUP(Table22[[#This Row],[Unique Barcode]],$N$5:$N$33,$P$5:$P$33)</f>
        <v>Charger</v>
      </c>
      <c r="J1397" t="s">
        <v>2556</v>
      </c>
      <c r="K1397">
        <v>1</v>
      </c>
    </row>
    <row r="1398" spans="1:11" x14ac:dyDescent="0.2">
      <c r="A1398" s="1" t="d">
        <v>2023-01-24</v>
      </c>
      <c r="B1398">
        <v>-1</v>
      </c>
      <c r="C1398" t="s">
        <v>18</v>
      </c>
      <c r="D1398" t="str">
        <f>_xlfn.XLOOKUP(Table22[[#This Row],[Patron Group]],$S$5:$S$19,$T$5:$T$19)</f>
        <v>Undergraduate</v>
      </c>
      <c r="E1398" s="1" t="d">
        <v>2023-01-31</v>
      </c>
      <c r="F1398" t="s">
        <v>607</v>
      </c>
      <c r="G1398" t="s">
        <v>2490</v>
      </c>
      <c r="H1398" t="str">
        <f>_xlfn.XLOOKUP(Table22[[#This Row],[Unique Barcode]],$N$5:$N$33,$O$5:$O$33)</f>
        <v>MacBook</v>
      </c>
      <c r="I1398" t="str">
        <f>_xlfn.XLOOKUP(Table22[[#This Row],[Unique Barcode]],$N$5:$N$33,$P$5:$P$33)</f>
        <v>Device</v>
      </c>
      <c r="J1398" t="s">
        <v>2556</v>
      </c>
      <c r="K1398">
        <v>1</v>
      </c>
    </row>
    <row r="1399" spans="1:11" x14ac:dyDescent="0.2">
      <c r="A1399" s="1" t="d">
        <v>2023-01-24</v>
      </c>
      <c r="B1399">
        <v>-1</v>
      </c>
      <c r="C1399" t="s">
        <v>18</v>
      </c>
      <c r="D1399" t="str">
        <f>_xlfn.XLOOKUP(Table22[[#This Row],[Patron Group]],$S$5:$S$19,$T$5:$T$19)</f>
        <v>Undergraduate</v>
      </c>
      <c r="E1399" s="1" t="d">
        <v>2023-02-07</v>
      </c>
      <c r="F1399" t="s">
        <v>576</v>
      </c>
      <c r="G1399" t="s">
        <v>2490</v>
      </c>
      <c r="H1399" t="str">
        <f>_xlfn.XLOOKUP(Table22[[#This Row],[Unique Barcode]],$N$5:$N$33,$O$5:$O$33)</f>
        <v>MacBook</v>
      </c>
      <c r="I1399" t="str">
        <f>_xlfn.XLOOKUP(Table22[[#This Row],[Unique Barcode]],$N$5:$N$33,$P$5:$P$33)</f>
        <v>Device</v>
      </c>
      <c r="J1399" t="s">
        <v>2556</v>
      </c>
      <c r="K1399">
        <v>1</v>
      </c>
    </row>
    <row r="1400" spans="1:11" x14ac:dyDescent="0.2">
      <c r="A1400" s="1" t="d">
        <v>2023-01-24</v>
      </c>
      <c r="B1400">
        <v>-1</v>
      </c>
      <c r="C1400" t="s">
        <v>13</v>
      </c>
      <c r="D1400" t="str">
        <f>_xlfn.XLOOKUP(Table22[[#This Row],[Patron Group]],$S$5:$S$19,$T$5:$T$19)</f>
        <v>Graduate</v>
      </c>
      <c r="E1400" s="1" t="d">
        <v>2023-01-24</v>
      </c>
      <c r="F1400" t="s">
        <v>1389</v>
      </c>
      <c r="G1400" t="s">
        <v>2497</v>
      </c>
      <c r="H1400" t="str">
        <f>_xlfn.XLOOKUP(Table22[[#This Row],[Unique Barcode]],$N$5:$N$33,$O$5:$O$33)</f>
        <v>MACCHRG</v>
      </c>
      <c r="I1400" t="str">
        <f>_xlfn.XLOOKUP(Table22[[#This Row],[Unique Barcode]],$N$5:$N$33,$P$5:$P$33)</f>
        <v>Charger</v>
      </c>
      <c r="J1400" t="s">
        <v>2556</v>
      </c>
      <c r="K1400">
        <v>1</v>
      </c>
    </row>
    <row r="1401" spans="1:11" x14ac:dyDescent="0.2">
      <c r="A1401" s="1" t="d">
        <v>2023-01-24</v>
      </c>
      <c r="B1401">
        <v>-1</v>
      </c>
      <c r="C1401" t="s">
        <v>18</v>
      </c>
      <c r="D1401" t="str">
        <f>_xlfn.XLOOKUP(Table22[[#This Row],[Patron Group]],$S$5:$S$19,$T$5:$T$19)</f>
        <v>Undergraduate</v>
      </c>
      <c r="E1401" s="1" t="d">
        <v>2023-01-24</v>
      </c>
      <c r="F1401" t="s">
        <v>719</v>
      </c>
      <c r="G1401" t="s">
        <v>2497</v>
      </c>
      <c r="H1401" t="str">
        <f>_xlfn.XLOOKUP(Table22[[#This Row],[Unique Barcode]],$N$5:$N$33,$O$5:$O$33)</f>
        <v>MACCHRG</v>
      </c>
      <c r="I1401" t="str">
        <f>_xlfn.XLOOKUP(Table22[[#This Row],[Unique Barcode]],$N$5:$N$33,$P$5:$P$33)</f>
        <v>Charger</v>
      </c>
      <c r="J1401" t="s">
        <v>2575</v>
      </c>
      <c r="K1401">
        <v>1</v>
      </c>
    </row>
    <row r="1402" spans="1:11" x14ac:dyDescent="0.2">
      <c r="A1402" s="1" t="d">
        <v>2023-01-24</v>
      </c>
      <c r="B1402">
        <v>-1</v>
      </c>
      <c r="C1402" t="s">
        <v>13</v>
      </c>
      <c r="D1402" t="str">
        <f>_xlfn.XLOOKUP(Table22[[#This Row],[Patron Group]],$S$5:$S$19,$T$5:$T$19)</f>
        <v>Graduate</v>
      </c>
      <c r="E1402" s="1" t="d">
        <v>2023-02-06</v>
      </c>
      <c r="F1402" t="s">
        <v>1391</v>
      </c>
      <c r="G1402" t="s">
        <v>2489</v>
      </c>
      <c r="H1402" t="str">
        <f>_xlfn.XLOOKUP(Table22[[#This Row],[Unique Barcode]],$N$5:$N$33,$O$5:$O$33)</f>
        <v>ChromeBook</v>
      </c>
      <c r="I1402" t="str">
        <f>_xlfn.XLOOKUP(Table22[[#This Row],[Unique Barcode]],$N$5:$N$33,$P$5:$P$33)</f>
        <v>Device</v>
      </c>
      <c r="J1402" t="s">
        <v>2556</v>
      </c>
      <c r="K1402">
        <v>1</v>
      </c>
    </row>
    <row r="1403" spans="1:11" x14ac:dyDescent="0.2">
      <c r="A1403" s="1" t="d">
        <v>2023-01-24</v>
      </c>
      <c r="B1403">
        <v>-1</v>
      </c>
      <c r="C1403" t="s">
        <v>18</v>
      </c>
      <c r="D1403" t="str">
        <f>_xlfn.XLOOKUP(Table22[[#This Row],[Patron Group]],$S$5:$S$19,$T$5:$T$19)</f>
        <v>Undergraduate</v>
      </c>
      <c r="E1403" s="1" t="d">
        <v>2023-01-24</v>
      </c>
      <c r="F1403" t="s">
        <v>955</v>
      </c>
      <c r="G1403" t="s">
        <v>2501</v>
      </c>
      <c r="H1403" t="str">
        <f>_xlfn.XLOOKUP(Table22[[#This Row],[Unique Barcode]],$N$5:$N$33,$O$5:$O$33)</f>
        <v>HPUSBC</v>
      </c>
      <c r="I1403" t="str">
        <f>_xlfn.XLOOKUP(Table22[[#This Row],[Unique Barcode]],$N$5:$N$33,$P$5:$P$33)</f>
        <v>Charger</v>
      </c>
      <c r="J1403" t="s">
        <v>2575</v>
      </c>
      <c r="K1403">
        <v>1</v>
      </c>
    </row>
    <row r="1404" spans="1:11" x14ac:dyDescent="0.2">
      <c r="A1404" s="1" t="d">
        <v>2023-01-24</v>
      </c>
      <c r="B1404">
        <v>-1</v>
      </c>
      <c r="C1404" t="s">
        <v>108</v>
      </c>
      <c r="D1404" t="str">
        <f>_xlfn.XLOOKUP(Table22[[#This Row],[Patron Group]],$S$5:$S$19,$T$5:$T$19)</f>
        <v>Undergraduate</v>
      </c>
      <c r="E1404" s="1" t="d">
        <v>2023-01-31</v>
      </c>
      <c r="F1404" t="s">
        <v>313</v>
      </c>
      <c r="G1404" t="s">
        <v>2490</v>
      </c>
      <c r="H1404" t="str">
        <f>_xlfn.XLOOKUP(Table22[[#This Row],[Unique Barcode]],$N$5:$N$33,$O$5:$O$33)</f>
        <v>MacBook</v>
      </c>
      <c r="I1404" t="str">
        <f>_xlfn.XLOOKUP(Table22[[#This Row],[Unique Barcode]],$N$5:$N$33,$P$5:$P$33)</f>
        <v>Device</v>
      </c>
      <c r="J1404" t="s">
        <v>2556</v>
      </c>
      <c r="K1404">
        <v>1</v>
      </c>
    </row>
    <row r="1405" spans="1:11" x14ac:dyDescent="0.2">
      <c r="A1405" s="1" t="d">
        <v>2023-01-24</v>
      </c>
      <c r="B1405">
        <v>-1</v>
      </c>
      <c r="C1405" t="s">
        <v>18</v>
      </c>
      <c r="D1405" t="str">
        <f>_xlfn.XLOOKUP(Table22[[#This Row],[Patron Group]],$S$5:$S$19,$T$5:$T$19)</f>
        <v>Undergraduate</v>
      </c>
      <c r="E1405" s="1" t="d">
        <v>2023-01-24</v>
      </c>
      <c r="F1405" t="s">
        <v>680</v>
      </c>
      <c r="G1405" t="s">
        <v>2502</v>
      </c>
      <c r="H1405" t="str">
        <f>_xlfn.XLOOKUP(Table22[[#This Row],[Unique Barcode]],$N$5:$N$33,$O$5:$O$33)</f>
        <v>UHDMI</v>
      </c>
      <c r="I1405" t="str">
        <f>_xlfn.XLOOKUP(Table22[[#This Row],[Unique Barcode]],$N$5:$N$33,$P$5:$P$33)</f>
        <v>Cable</v>
      </c>
      <c r="J1405" t="s">
        <v>2556</v>
      </c>
      <c r="K1405">
        <v>1</v>
      </c>
    </row>
    <row r="1406" spans="1:11" x14ac:dyDescent="0.2">
      <c r="A1406" s="1" t="d">
        <v>2023-01-24</v>
      </c>
      <c r="B1406">
        <v>-1</v>
      </c>
      <c r="C1406" t="s">
        <v>18</v>
      </c>
      <c r="D1406" t="str">
        <f>_xlfn.XLOOKUP(Table22[[#This Row],[Patron Group]],$S$5:$S$19,$T$5:$T$19)</f>
        <v>Undergraduate</v>
      </c>
      <c r="E1406" s="1" t="d">
        <v>2023-01-24</v>
      </c>
      <c r="F1406" t="s">
        <v>1393</v>
      </c>
      <c r="G1406" t="s">
        <v>2506</v>
      </c>
      <c r="H1406" t="str">
        <f>_xlfn.XLOOKUP(Table22[[#This Row],[Unique Barcode]],$N$5:$N$33,$O$5:$O$33)</f>
        <v>UVGA</v>
      </c>
      <c r="I1406" t="str">
        <f>_xlfn.XLOOKUP(Table22[[#This Row],[Unique Barcode]],$N$5:$N$33,$P$5:$P$33)</f>
        <v>Cable</v>
      </c>
      <c r="J1406" t="s">
        <v>2556</v>
      </c>
      <c r="K1406">
        <v>1</v>
      </c>
    </row>
    <row r="1407" spans="1:11" x14ac:dyDescent="0.2">
      <c r="A1407" s="1" t="d">
        <v>2023-01-24</v>
      </c>
      <c r="B1407">
        <v>-1</v>
      </c>
      <c r="C1407" t="s">
        <v>18</v>
      </c>
      <c r="D1407" t="str">
        <f>_xlfn.XLOOKUP(Table22[[#This Row],[Patron Group]],$S$5:$S$19,$T$5:$T$19)</f>
        <v>Undergraduate</v>
      </c>
      <c r="E1407" s="1" t="d">
        <v>2023-01-24</v>
      </c>
      <c r="F1407" t="s">
        <v>801</v>
      </c>
      <c r="G1407" t="s">
        <v>2502</v>
      </c>
      <c r="H1407" t="str">
        <f>_xlfn.XLOOKUP(Table22[[#This Row],[Unique Barcode]],$N$5:$N$33,$O$5:$O$33)</f>
        <v>UHDMI</v>
      </c>
      <c r="I1407" t="str">
        <f>_xlfn.XLOOKUP(Table22[[#This Row],[Unique Barcode]],$N$5:$N$33,$P$5:$P$33)</f>
        <v>Cable</v>
      </c>
      <c r="J1407" t="s">
        <v>2556</v>
      </c>
      <c r="K1407">
        <v>1</v>
      </c>
    </row>
    <row r="1408" spans="1:11" x14ac:dyDescent="0.2">
      <c r="A1408" s="1" t="d">
        <v>2023-01-24</v>
      </c>
      <c r="B1408">
        <v>-1</v>
      </c>
      <c r="C1408" t="s">
        <v>18</v>
      </c>
      <c r="D1408" t="str">
        <f>_xlfn.XLOOKUP(Table22[[#This Row],[Patron Group]],$S$5:$S$19,$T$5:$T$19)</f>
        <v>Undergraduate</v>
      </c>
      <c r="E1408" s="1" t="d">
        <v>2023-01-24</v>
      </c>
      <c r="F1408" t="s">
        <v>1394</v>
      </c>
      <c r="G1408" t="s">
        <v>2503</v>
      </c>
      <c r="H1408" t="str">
        <f>_xlfn.XLOOKUP(Table22[[#This Row],[Unique Barcode]],$N$5:$N$33,$O$5:$O$33)</f>
        <v>HDMIC</v>
      </c>
      <c r="I1408" t="str">
        <f>_xlfn.XLOOKUP(Table22[[#This Row],[Unique Barcode]],$N$5:$N$33,$P$5:$P$33)</f>
        <v>Cable</v>
      </c>
      <c r="J1408" t="s">
        <v>2556</v>
      </c>
      <c r="K1408">
        <v>1</v>
      </c>
    </row>
    <row r="1409" spans="1:11" x14ac:dyDescent="0.2">
      <c r="A1409" s="1" t="d">
        <v>2023-01-24</v>
      </c>
      <c r="B1409">
        <v>-1</v>
      </c>
      <c r="C1409" t="s">
        <v>18</v>
      </c>
      <c r="D1409" t="str">
        <f>_xlfn.XLOOKUP(Table22[[#This Row],[Patron Group]],$S$5:$S$19,$T$5:$T$19)</f>
        <v>Undergraduate</v>
      </c>
      <c r="E1409" s="1" t="d">
        <v>2023-02-07</v>
      </c>
      <c r="F1409" t="s">
        <v>405</v>
      </c>
      <c r="G1409" t="s">
        <v>2528</v>
      </c>
      <c r="H1409" t="str">
        <f>_xlfn.XLOOKUP(Table22[[#This Row],[Unique Barcode]],$N$5:$N$33,$O$5:$O$33)</f>
        <v>MacBook</v>
      </c>
      <c r="I1409" t="str">
        <f>_xlfn.XLOOKUP(Table22[[#This Row],[Unique Barcode]],$N$5:$N$33,$P$5:$P$33)</f>
        <v>Device</v>
      </c>
      <c r="J1409" t="s">
        <v>2556</v>
      </c>
      <c r="K1409">
        <v>1</v>
      </c>
    </row>
    <row r="1410" spans="1:11" x14ac:dyDescent="0.2">
      <c r="A1410" s="1" t="d">
        <v>2023-01-24</v>
      </c>
      <c r="B1410">
        <v>-1</v>
      </c>
      <c r="C1410" t="s">
        <v>18</v>
      </c>
      <c r="D1410" t="str">
        <f>_xlfn.XLOOKUP(Table22[[#This Row],[Patron Group]],$S$5:$S$19,$T$5:$T$19)</f>
        <v>Undergraduate</v>
      </c>
      <c r="E1410" s="1" t="d">
        <v>2023-02-07</v>
      </c>
      <c r="F1410" t="s">
        <v>303</v>
      </c>
      <c r="G1410" t="s">
        <v>2490</v>
      </c>
      <c r="H1410" t="str">
        <f>_xlfn.XLOOKUP(Table22[[#This Row],[Unique Barcode]],$N$5:$N$33,$O$5:$O$33)</f>
        <v>MacBook</v>
      </c>
      <c r="I1410" t="str">
        <f>_xlfn.XLOOKUP(Table22[[#This Row],[Unique Barcode]],$N$5:$N$33,$P$5:$P$33)</f>
        <v>Device</v>
      </c>
      <c r="J1410" t="s">
        <v>2556</v>
      </c>
      <c r="K1410">
        <v>1</v>
      </c>
    </row>
    <row r="1411" spans="1:11" x14ac:dyDescent="0.2">
      <c r="A1411" s="1" t="d">
        <v>2023-01-24</v>
      </c>
      <c r="B1411">
        <v>6201637770006530</v>
      </c>
      <c r="C1411" t="s">
        <v>18</v>
      </c>
      <c r="D1411" t="str">
        <f>_xlfn.XLOOKUP(Table22[[#This Row],[Patron Group]],$S$5:$S$19,$T$5:$T$19)</f>
        <v>Undergraduate</v>
      </c>
      <c r="E1411" s="1" t="d">
        <v>2023-02-07</v>
      </c>
      <c r="F1411" t="s">
        <v>54</v>
      </c>
      <c r="G1411" t="s">
        <v>2490</v>
      </c>
      <c r="H1411" t="str">
        <f>_xlfn.XLOOKUP(Table22[[#This Row],[Unique Barcode]],$N$5:$N$33,$O$5:$O$33)</f>
        <v>MacBook</v>
      </c>
      <c r="I1411" t="str">
        <f>_xlfn.XLOOKUP(Table22[[#This Row],[Unique Barcode]],$N$5:$N$33,$P$5:$P$33)</f>
        <v>Device</v>
      </c>
      <c r="J1411" t="s">
        <v>2556</v>
      </c>
      <c r="K1411">
        <v>1</v>
      </c>
    </row>
    <row r="1412" spans="1:11" x14ac:dyDescent="0.2">
      <c r="A1412" s="1" t="d">
        <v>2023-01-24</v>
      </c>
      <c r="B1412">
        <v>-1</v>
      </c>
      <c r="C1412" t="s">
        <v>18</v>
      </c>
      <c r="D1412" t="str">
        <f>_xlfn.XLOOKUP(Table22[[#This Row],[Patron Group]],$S$5:$S$19,$T$5:$T$19)</f>
        <v>Undergraduate</v>
      </c>
      <c r="E1412" s="1" t="d">
        <v>2023-02-07</v>
      </c>
      <c r="F1412" t="s">
        <v>36</v>
      </c>
      <c r="G1412" t="s">
        <v>2490</v>
      </c>
      <c r="H1412" t="str">
        <f>_xlfn.XLOOKUP(Table22[[#This Row],[Unique Barcode]],$N$5:$N$33,$O$5:$O$33)</f>
        <v>MacBook</v>
      </c>
      <c r="I1412" t="str">
        <f>_xlfn.XLOOKUP(Table22[[#This Row],[Unique Barcode]],$N$5:$N$33,$P$5:$P$33)</f>
        <v>Device</v>
      </c>
      <c r="J1412" t="s">
        <v>2556</v>
      </c>
      <c r="K1412">
        <v>1</v>
      </c>
    </row>
    <row r="1413" spans="1:11" x14ac:dyDescent="0.2">
      <c r="A1413" s="1" t="d">
        <v>2023-01-24</v>
      </c>
      <c r="B1413">
        <v>-1</v>
      </c>
      <c r="C1413" t="s">
        <v>18</v>
      </c>
      <c r="D1413" t="str">
        <f>_xlfn.XLOOKUP(Table22[[#This Row],[Patron Group]],$S$5:$S$19,$T$5:$T$19)</f>
        <v>Undergraduate</v>
      </c>
      <c r="E1413" s="1" t="d">
        <v>2023-01-24</v>
      </c>
      <c r="F1413" t="s">
        <v>657</v>
      </c>
      <c r="G1413" t="s">
        <v>2495</v>
      </c>
      <c r="H1413" t="str">
        <f>_xlfn.XLOOKUP(Table22[[#This Row],[Unique Barcode]],$N$5:$N$33,$O$5:$O$33)</f>
        <v>WALLADPT</v>
      </c>
      <c r="I1413" t="str">
        <f>_xlfn.XLOOKUP(Table22[[#This Row],[Unique Barcode]],$N$5:$N$33,$P$5:$P$33)</f>
        <v>Charger</v>
      </c>
      <c r="J1413" t="s">
        <v>2556</v>
      </c>
      <c r="K1413">
        <v>1</v>
      </c>
    </row>
    <row r="1414" spans="1:11" x14ac:dyDescent="0.2">
      <c r="A1414" s="1" t="d">
        <v>2023-01-24</v>
      </c>
      <c r="B1414">
        <v>-1</v>
      </c>
      <c r="C1414" t="s">
        <v>18</v>
      </c>
      <c r="D1414" t="str">
        <f>_xlfn.XLOOKUP(Table22[[#This Row],[Patron Group]],$S$5:$S$19,$T$5:$T$19)</f>
        <v>Undergraduate</v>
      </c>
      <c r="E1414" s="1" t="d">
        <v>2023-01-24</v>
      </c>
      <c r="F1414" t="s">
        <v>435</v>
      </c>
      <c r="G1414" t="s">
        <v>2496</v>
      </c>
      <c r="H1414" t="str">
        <f>_xlfn.XLOOKUP(Table22[[#This Row],[Unique Barcode]],$N$5:$N$33,$O$5:$O$33)</f>
        <v>IPHONE</v>
      </c>
      <c r="I1414" t="str">
        <f>_xlfn.XLOOKUP(Table22[[#This Row],[Unique Barcode]],$N$5:$N$33,$P$5:$P$33)</f>
        <v>Charger</v>
      </c>
      <c r="J1414" t="s">
        <v>2556</v>
      </c>
      <c r="K1414">
        <v>1</v>
      </c>
    </row>
    <row r="1415" spans="1:11" x14ac:dyDescent="0.2">
      <c r="A1415" s="1" t="d">
        <v>2023-01-24</v>
      </c>
      <c r="B1415">
        <v>-1</v>
      </c>
      <c r="C1415" t="s">
        <v>18</v>
      </c>
      <c r="D1415" t="str">
        <f>_xlfn.XLOOKUP(Table22[[#This Row],[Patron Group]],$S$5:$S$19,$T$5:$T$19)</f>
        <v>Undergraduate</v>
      </c>
      <c r="E1415" s="1" t="d">
        <v>2023-02-07</v>
      </c>
      <c r="F1415" t="s">
        <v>226</v>
      </c>
      <c r="G1415" t="s">
        <v>2490</v>
      </c>
      <c r="H1415" t="str">
        <f>_xlfn.XLOOKUP(Table22[[#This Row],[Unique Barcode]],$N$5:$N$33,$O$5:$O$33)</f>
        <v>MacBook</v>
      </c>
      <c r="I1415" t="str">
        <f>_xlfn.XLOOKUP(Table22[[#This Row],[Unique Barcode]],$N$5:$N$33,$P$5:$P$33)</f>
        <v>Device</v>
      </c>
      <c r="J1415" t="s">
        <v>2556</v>
      </c>
      <c r="K1415">
        <v>1</v>
      </c>
    </row>
    <row r="1416" spans="1:11" x14ac:dyDescent="0.2">
      <c r="A1416" s="1" t="d">
        <v>2023-01-24</v>
      </c>
      <c r="B1416">
        <v>-1</v>
      </c>
      <c r="C1416" t="s">
        <v>13</v>
      </c>
      <c r="D1416" t="str">
        <f>_xlfn.XLOOKUP(Table22[[#This Row],[Patron Group]],$S$5:$S$19,$T$5:$T$19)</f>
        <v>Graduate</v>
      </c>
      <c r="E1416" s="1" t="d">
        <v>2023-01-24</v>
      </c>
      <c r="F1416" t="s">
        <v>1376</v>
      </c>
      <c r="G1416" t="s">
        <v>2506</v>
      </c>
      <c r="H1416" t="str">
        <f>_xlfn.XLOOKUP(Table22[[#This Row],[Unique Barcode]],$N$5:$N$33,$O$5:$O$33)</f>
        <v>UVGA</v>
      </c>
      <c r="I1416" t="str">
        <f>_xlfn.XLOOKUP(Table22[[#This Row],[Unique Barcode]],$N$5:$N$33,$P$5:$P$33)</f>
        <v>Cable</v>
      </c>
      <c r="J1416" t="s">
        <v>2556</v>
      </c>
      <c r="K1416">
        <v>1</v>
      </c>
    </row>
    <row r="1417" spans="1:11" x14ac:dyDescent="0.2">
      <c r="A1417" s="1" t="d">
        <v>2023-01-24</v>
      </c>
      <c r="B1417">
        <v>-1</v>
      </c>
      <c r="C1417" t="s">
        <v>18</v>
      </c>
      <c r="D1417" t="str">
        <f>_xlfn.XLOOKUP(Table22[[#This Row],[Patron Group]],$S$5:$S$19,$T$5:$T$19)</f>
        <v>Undergraduate</v>
      </c>
      <c r="E1417" s="1" t="d">
        <v>2023-01-31</v>
      </c>
      <c r="F1417" t="s">
        <v>1396</v>
      </c>
      <c r="G1417" t="s">
        <v>2491</v>
      </c>
      <c r="H1417" t="str">
        <f>_xlfn.XLOOKUP(Table22[[#This Row],[Unique Barcode]],$N$5:$N$33,$O$5:$O$33)</f>
        <v>HP Laptop</v>
      </c>
      <c r="I1417" t="str">
        <f>_xlfn.XLOOKUP(Table22[[#This Row],[Unique Barcode]],$N$5:$N$33,$P$5:$P$33)</f>
        <v>Device</v>
      </c>
      <c r="J1417" t="s">
        <v>2556</v>
      </c>
      <c r="K1417">
        <v>1</v>
      </c>
    </row>
    <row r="1418" spans="1:11" x14ac:dyDescent="0.2">
      <c r="A1418" s="1" t="d">
        <v>2023-01-24</v>
      </c>
      <c r="B1418">
        <v>-1</v>
      </c>
      <c r="C1418" t="s">
        <v>18</v>
      </c>
      <c r="D1418" t="str">
        <f>_xlfn.XLOOKUP(Table22[[#This Row],[Patron Group]],$S$5:$S$19,$T$5:$T$19)</f>
        <v>Undergraduate</v>
      </c>
      <c r="E1418" s="1" t="d">
        <v>2023-01-24</v>
      </c>
      <c r="F1418" t="s">
        <v>129</v>
      </c>
      <c r="G1418" t="s">
        <v>2495</v>
      </c>
      <c r="H1418" t="str">
        <f>_xlfn.XLOOKUP(Table22[[#This Row],[Unique Barcode]],$N$5:$N$33,$O$5:$O$33)</f>
        <v>WALLADPT</v>
      </c>
      <c r="I1418" t="str">
        <f>_xlfn.XLOOKUP(Table22[[#This Row],[Unique Barcode]],$N$5:$N$33,$P$5:$P$33)</f>
        <v>Charger</v>
      </c>
      <c r="J1418" t="s">
        <v>2556</v>
      </c>
      <c r="K1418">
        <v>1</v>
      </c>
    </row>
    <row r="1419" spans="1:11" x14ac:dyDescent="0.2">
      <c r="A1419" s="1" t="d">
        <v>2023-01-24</v>
      </c>
      <c r="B1419">
        <v>-1</v>
      </c>
      <c r="C1419" t="s">
        <v>18</v>
      </c>
      <c r="D1419" t="str">
        <f>_xlfn.XLOOKUP(Table22[[#This Row],[Patron Group]],$S$5:$S$19,$T$5:$T$19)</f>
        <v>Undergraduate</v>
      </c>
      <c r="E1419" s="1" t="d">
        <v>2023-01-24</v>
      </c>
      <c r="F1419" t="s">
        <v>96</v>
      </c>
      <c r="G1419" t="s">
        <v>2496</v>
      </c>
      <c r="H1419" t="str">
        <f>_xlfn.XLOOKUP(Table22[[#This Row],[Unique Barcode]],$N$5:$N$33,$O$5:$O$33)</f>
        <v>IPHONE</v>
      </c>
      <c r="I1419" t="str">
        <f>_xlfn.XLOOKUP(Table22[[#This Row],[Unique Barcode]],$N$5:$N$33,$P$5:$P$33)</f>
        <v>Charger</v>
      </c>
      <c r="J1419" t="s">
        <v>2556</v>
      </c>
      <c r="K1419">
        <v>1</v>
      </c>
    </row>
    <row r="1420" spans="1:11" x14ac:dyDescent="0.2">
      <c r="A1420" s="1" t="d">
        <v>2023-01-24</v>
      </c>
      <c r="B1420">
        <v>-1</v>
      </c>
      <c r="C1420" t="s">
        <v>243</v>
      </c>
      <c r="D1420" t="str">
        <f>_xlfn.XLOOKUP(Table22[[#This Row],[Patron Group]],$S$5:$S$19,$T$5:$T$19)</f>
        <v>Academic</v>
      </c>
      <c r="E1420" s="1" t="d">
        <v>2023-01-24</v>
      </c>
      <c r="F1420" t="s">
        <v>1398</v>
      </c>
      <c r="G1420" t="s">
        <v>2493</v>
      </c>
      <c r="H1420" t="str">
        <f>_xlfn.XLOOKUP(Table22[[#This Row],[Unique Barcode]],$N$5:$N$33,$O$5:$O$33)</f>
        <v>Headphones</v>
      </c>
      <c r="I1420" t="str">
        <f>_xlfn.XLOOKUP(Table22[[#This Row],[Unique Barcode]],$N$5:$N$33,$P$5:$P$33)</f>
        <v>Accessory</v>
      </c>
      <c r="J1420" t="s">
        <v>2554</v>
      </c>
      <c r="K1420">
        <v>1</v>
      </c>
    </row>
    <row r="1421" spans="1:11" x14ac:dyDescent="0.2">
      <c r="A1421" s="1" t="d">
        <v>2023-01-24</v>
      </c>
      <c r="B1421">
        <v>-1</v>
      </c>
      <c r="C1421" t="s">
        <v>108</v>
      </c>
      <c r="D1421" t="str">
        <f>_xlfn.XLOOKUP(Table22[[#This Row],[Patron Group]],$S$5:$S$19,$T$5:$T$19)</f>
        <v>Undergraduate</v>
      </c>
      <c r="E1421" s="1" t="d">
        <v>2023-02-07</v>
      </c>
      <c r="F1421" t="s">
        <v>383</v>
      </c>
      <c r="G1421" t="s">
        <v>2530</v>
      </c>
      <c r="H1421" t="str">
        <f>_xlfn.XLOOKUP(Table22[[#This Row],[Unique Barcode]],$N$5:$N$33,$O$5:$O$33)</f>
        <v>iPad</v>
      </c>
      <c r="I1421" t="str">
        <f>_xlfn.XLOOKUP(Table22[[#This Row],[Unique Barcode]],$N$5:$N$33,$P$5:$P$33)</f>
        <v>Device</v>
      </c>
      <c r="J1421" t="s">
        <v>2556</v>
      </c>
      <c r="K1421">
        <v>1</v>
      </c>
    </row>
    <row r="1422" spans="1:11" x14ac:dyDescent="0.2">
      <c r="A1422" s="1" t="d">
        <v>2023-01-24</v>
      </c>
      <c r="B1422">
        <v>-1</v>
      </c>
      <c r="C1422" t="s">
        <v>18</v>
      </c>
      <c r="D1422" t="str">
        <f>_xlfn.XLOOKUP(Table22[[#This Row],[Patron Group]],$S$5:$S$19,$T$5:$T$19)</f>
        <v>Undergraduate</v>
      </c>
      <c r="E1422" s="1" t="d">
        <v>2023-01-24</v>
      </c>
      <c r="F1422" t="s">
        <v>84</v>
      </c>
      <c r="G1422" t="s">
        <v>2492</v>
      </c>
      <c r="H1422" t="str">
        <f>_xlfn.XLOOKUP(Table22[[#This Row],[Unique Barcode]],$N$5:$N$33,$O$5:$O$33)</f>
        <v>MACUSBC</v>
      </c>
      <c r="I1422" t="str">
        <f>_xlfn.XLOOKUP(Table22[[#This Row],[Unique Barcode]],$N$5:$N$33,$P$5:$P$33)</f>
        <v>Charger</v>
      </c>
      <c r="J1422" t="s">
        <v>2556</v>
      </c>
      <c r="K1422">
        <v>1</v>
      </c>
    </row>
    <row r="1423" spans="1:11" x14ac:dyDescent="0.2">
      <c r="A1423" s="1" t="d">
        <v>2023-01-24</v>
      </c>
      <c r="B1423">
        <v>-1</v>
      </c>
      <c r="C1423" t="s">
        <v>13</v>
      </c>
      <c r="D1423" t="str">
        <f>_xlfn.XLOOKUP(Table22[[#This Row],[Patron Group]],$S$5:$S$19,$T$5:$T$19)</f>
        <v>Graduate</v>
      </c>
      <c r="E1423" s="1" t="d">
        <v>2023-01-24</v>
      </c>
      <c r="F1423" t="s">
        <v>323</v>
      </c>
      <c r="G1423" t="s">
        <v>2496</v>
      </c>
      <c r="H1423" t="str">
        <f>_xlfn.XLOOKUP(Table22[[#This Row],[Unique Barcode]],$N$5:$N$33,$O$5:$O$33)</f>
        <v>IPHONE</v>
      </c>
      <c r="I1423" t="str">
        <f>_xlfn.XLOOKUP(Table22[[#This Row],[Unique Barcode]],$N$5:$N$33,$P$5:$P$33)</f>
        <v>Charger</v>
      </c>
      <c r="J1423" t="s">
        <v>2575</v>
      </c>
      <c r="K1423">
        <v>1</v>
      </c>
    </row>
    <row r="1424" spans="1:11" x14ac:dyDescent="0.2">
      <c r="A1424" s="1" t="d">
        <v>2023-01-24</v>
      </c>
      <c r="B1424">
        <v>-1</v>
      </c>
      <c r="C1424" t="s">
        <v>13</v>
      </c>
      <c r="D1424" t="str">
        <f>_xlfn.XLOOKUP(Table22[[#This Row],[Patron Group]],$S$5:$S$19,$T$5:$T$19)</f>
        <v>Graduate</v>
      </c>
      <c r="E1424" s="1" t="d">
        <v>2023-01-24</v>
      </c>
      <c r="F1424" t="s">
        <v>478</v>
      </c>
      <c r="G1424" t="s">
        <v>2495</v>
      </c>
      <c r="H1424" t="str">
        <f>_xlfn.XLOOKUP(Table22[[#This Row],[Unique Barcode]],$N$5:$N$33,$O$5:$O$33)</f>
        <v>WALLADPT</v>
      </c>
      <c r="I1424" t="str">
        <f>_xlfn.XLOOKUP(Table22[[#This Row],[Unique Barcode]],$N$5:$N$33,$P$5:$P$33)</f>
        <v>Charger</v>
      </c>
      <c r="J1424" t="s">
        <v>2575</v>
      </c>
      <c r="K1424">
        <v>1</v>
      </c>
    </row>
    <row r="1425" spans="1:11" x14ac:dyDescent="0.2">
      <c r="A1425" s="1" t="d">
        <v>2023-01-24</v>
      </c>
      <c r="B1425">
        <v>-1</v>
      </c>
      <c r="C1425" t="s">
        <v>13</v>
      </c>
      <c r="D1425" t="str">
        <f>_xlfn.XLOOKUP(Table22[[#This Row],[Patron Group]],$S$5:$S$19,$T$5:$T$19)</f>
        <v>Graduate</v>
      </c>
      <c r="E1425" s="1" t="d">
        <v>2023-01-31</v>
      </c>
      <c r="F1425" t="s">
        <v>1400</v>
      </c>
      <c r="G1425" t="s">
        <v>2528</v>
      </c>
      <c r="H1425" t="str">
        <f>_xlfn.XLOOKUP(Table22[[#This Row],[Unique Barcode]],$N$5:$N$33,$O$5:$O$33)</f>
        <v>MacBook</v>
      </c>
      <c r="I1425" t="str">
        <f>_xlfn.XLOOKUP(Table22[[#This Row],[Unique Barcode]],$N$5:$N$33,$P$5:$P$33)</f>
        <v>Device</v>
      </c>
      <c r="J1425" t="s">
        <v>2556</v>
      </c>
      <c r="K1425">
        <v>1</v>
      </c>
    </row>
    <row r="1426" spans="1:11" x14ac:dyDescent="0.2">
      <c r="A1426" s="1" t="d">
        <v>2023-01-24</v>
      </c>
      <c r="B1426">
        <v>-1</v>
      </c>
      <c r="C1426" t="s">
        <v>13</v>
      </c>
      <c r="D1426" t="str">
        <f>_xlfn.XLOOKUP(Table22[[#This Row],[Patron Group]],$S$5:$S$19,$T$5:$T$19)</f>
        <v>Graduate</v>
      </c>
      <c r="E1426" s="1" t="d">
        <v>2023-02-07</v>
      </c>
      <c r="F1426" t="s">
        <v>1401</v>
      </c>
      <c r="G1426" t="s">
        <v>2528</v>
      </c>
      <c r="H1426" t="str">
        <f>_xlfn.XLOOKUP(Table22[[#This Row],[Unique Barcode]],$N$5:$N$33,$O$5:$O$33)</f>
        <v>MacBook</v>
      </c>
      <c r="I1426" t="str">
        <f>_xlfn.XLOOKUP(Table22[[#This Row],[Unique Barcode]],$N$5:$N$33,$P$5:$P$33)</f>
        <v>Device</v>
      </c>
      <c r="J1426" t="s">
        <v>2556</v>
      </c>
      <c r="K1426">
        <v>1</v>
      </c>
    </row>
    <row r="1427" spans="1:11" x14ac:dyDescent="0.2">
      <c r="A1427" s="1" t="d">
        <v>2023-01-24</v>
      </c>
      <c r="B1427">
        <v>-1</v>
      </c>
      <c r="C1427" t="s">
        <v>18</v>
      </c>
      <c r="D1427" t="str">
        <f>_xlfn.XLOOKUP(Table22[[#This Row],[Patron Group]],$S$5:$S$19,$T$5:$T$19)</f>
        <v>Undergraduate</v>
      </c>
      <c r="E1427" s="1" t="d">
        <v>2023-01-24</v>
      </c>
      <c r="F1427" t="s">
        <v>234</v>
      </c>
      <c r="G1427" t="s">
        <v>2493</v>
      </c>
      <c r="H1427" t="str">
        <f>_xlfn.XLOOKUP(Table22[[#This Row],[Unique Barcode]],$N$5:$N$33,$O$5:$O$33)</f>
        <v>Headphones</v>
      </c>
      <c r="I1427" t="str">
        <f>_xlfn.XLOOKUP(Table22[[#This Row],[Unique Barcode]],$N$5:$N$33,$P$5:$P$33)</f>
        <v>Accessory</v>
      </c>
      <c r="J1427" t="s">
        <v>2556</v>
      </c>
      <c r="K1427">
        <v>1</v>
      </c>
    </row>
    <row r="1428" spans="1:11" x14ac:dyDescent="0.2">
      <c r="A1428" s="1" t="d">
        <v>2023-01-24</v>
      </c>
      <c r="B1428">
        <v>-1</v>
      </c>
      <c r="C1428" t="s">
        <v>18</v>
      </c>
      <c r="D1428" t="str">
        <f>_xlfn.XLOOKUP(Table22[[#This Row],[Patron Group]],$S$5:$S$19,$T$5:$T$19)</f>
        <v>Undergraduate</v>
      </c>
      <c r="E1428" s="1" t="d">
        <v>2023-01-25</v>
      </c>
      <c r="F1428" t="s">
        <v>1402</v>
      </c>
      <c r="G1428" t="s">
        <v>2496</v>
      </c>
      <c r="H1428" t="str">
        <f>_xlfn.XLOOKUP(Table22[[#This Row],[Unique Barcode]],$N$5:$N$33,$O$5:$O$33)</f>
        <v>IPHONE</v>
      </c>
      <c r="I1428" t="str">
        <f>_xlfn.XLOOKUP(Table22[[#This Row],[Unique Barcode]],$N$5:$N$33,$P$5:$P$33)</f>
        <v>Charger</v>
      </c>
      <c r="J1428" t="s">
        <v>2640</v>
      </c>
      <c r="K1428">
        <v>1</v>
      </c>
    </row>
    <row r="1429" spans="1:11" x14ac:dyDescent="0.2">
      <c r="A1429" s="1" t="d">
        <v>2023-01-24</v>
      </c>
      <c r="B1429">
        <v>-1</v>
      </c>
      <c r="C1429" t="s">
        <v>18</v>
      </c>
      <c r="D1429" t="str">
        <f>_xlfn.XLOOKUP(Table22[[#This Row],[Patron Group]],$S$5:$S$19,$T$5:$T$19)</f>
        <v>Undergraduate</v>
      </c>
      <c r="E1429" s="1" t="d">
        <v>2023-01-24</v>
      </c>
      <c r="F1429" t="s">
        <v>1403</v>
      </c>
      <c r="G1429" t="s">
        <v>2495</v>
      </c>
      <c r="H1429" t="str">
        <f>_xlfn.XLOOKUP(Table22[[#This Row],[Unique Barcode]],$N$5:$N$33,$O$5:$O$33)</f>
        <v>WALLADPT</v>
      </c>
      <c r="I1429" t="str">
        <f>_xlfn.XLOOKUP(Table22[[#This Row],[Unique Barcode]],$N$5:$N$33,$P$5:$P$33)</f>
        <v>Charger</v>
      </c>
      <c r="J1429" t="s">
        <v>2575</v>
      </c>
      <c r="K1429">
        <v>1</v>
      </c>
    </row>
    <row r="1430" spans="1:11" x14ac:dyDescent="0.2">
      <c r="A1430" s="1" t="d">
        <v>2023-01-24</v>
      </c>
      <c r="B1430">
        <v>-1</v>
      </c>
      <c r="C1430" t="s">
        <v>18</v>
      </c>
      <c r="D1430" t="str">
        <f>_xlfn.XLOOKUP(Table22[[#This Row],[Patron Group]],$S$5:$S$19,$T$5:$T$19)</f>
        <v>Undergraduate</v>
      </c>
      <c r="E1430" s="1" t="d">
        <v>2023-01-24</v>
      </c>
      <c r="F1430" t="s">
        <v>1405</v>
      </c>
      <c r="G1430" t="s">
        <v>2496</v>
      </c>
      <c r="H1430" t="str">
        <f>_xlfn.XLOOKUP(Table22[[#This Row],[Unique Barcode]],$N$5:$N$33,$O$5:$O$33)</f>
        <v>IPHONE</v>
      </c>
      <c r="I1430" t="str">
        <f>_xlfn.XLOOKUP(Table22[[#This Row],[Unique Barcode]],$N$5:$N$33,$P$5:$P$33)</f>
        <v>Charger</v>
      </c>
      <c r="J1430" t="s">
        <v>2575</v>
      </c>
      <c r="K1430">
        <v>1</v>
      </c>
    </row>
    <row r="1431" spans="1:11" x14ac:dyDescent="0.2">
      <c r="A1431" s="1" t="d">
        <v>2023-01-24</v>
      </c>
      <c r="B1431">
        <v>-1</v>
      </c>
      <c r="C1431" t="s">
        <v>18</v>
      </c>
      <c r="D1431" t="str">
        <f>_xlfn.XLOOKUP(Table22[[#This Row],[Patron Group]],$S$5:$S$19,$T$5:$T$19)</f>
        <v>Undergraduate</v>
      </c>
      <c r="E1431" s="1" t="d">
        <v>2023-01-24</v>
      </c>
      <c r="F1431" t="s">
        <v>830</v>
      </c>
      <c r="G1431" t="s">
        <v>2501</v>
      </c>
      <c r="H1431" t="str">
        <f>_xlfn.XLOOKUP(Table22[[#This Row],[Unique Barcode]],$N$5:$N$33,$O$5:$O$33)</f>
        <v>HPUSBC</v>
      </c>
      <c r="I1431" t="str">
        <f>_xlfn.XLOOKUP(Table22[[#This Row],[Unique Barcode]],$N$5:$N$33,$P$5:$P$33)</f>
        <v>Charger</v>
      </c>
      <c r="J1431" t="s">
        <v>2575</v>
      </c>
      <c r="K1431">
        <v>1</v>
      </c>
    </row>
    <row r="1432" spans="1:11" x14ac:dyDescent="0.2">
      <c r="A1432" s="1" t="d">
        <v>2023-01-24</v>
      </c>
      <c r="B1432">
        <v>-1</v>
      </c>
      <c r="C1432" t="s">
        <v>18</v>
      </c>
      <c r="D1432" t="str">
        <f>_xlfn.XLOOKUP(Table22[[#This Row],[Patron Group]],$S$5:$S$19,$T$5:$T$19)</f>
        <v>Undergraduate</v>
      </c>
      <c r="E1432" s="1" t="d">
        <v>2023-01-25</v>
      </c>
      <c r="F1432" t="s">
        <v>1407</v>
      </c>
      <c r="G1432" t="s">
        <v>2496</v>
      </c>
      <c r="H1432" t="str">
        <f>_xlfn.XLOOKUP(Table22[[#This Row],[Unique Barcode]],$N$5:$N$33,$O$5:$O$33)</f>
        <v>IPHONE</v>
      </c>
      <c r="I1432" t="str">
        <f>_xlfn.XLOOKUP(Table22[[#This Row],[Unique Barcode]],$N$5:$N$33,$P$5:$P$33)</f>
        <v>Charger</v>
      </c>
      <c r="J1432" t="s">
        <v>2640</v>
      </c>
      <c r="K1432">
        <v>1</v>
      </c>
    </row>
    <row r="1433" spans="1:11" x14ac:dyDescent="0.2">
      <c r="A1433" s="1" t="d">
        <v>2023-01-25</v>
      </c>
      <c r="B1433">
        <v>-1</v>
      </c>
      <c r="C1433" t="s">
        <v>18</v>
      </c>
      <c r="D1433" t="str">
        <f>_xlfn.XLOOKUP(Table22[[#This Row],[Patron Group]],$S$5:$S$19,$T$5:$T$19)</f>
        <v>Undergraduate</v>
      </c>
      <c r="E1433" s="1" t="d">
        <v>2023-01-25</v>
      </c>
      <c r="F1433" t="s">
        <v>1409</v>
      </c>
      <c r="G1433" t="s">
        <v>2506</v>
      </c>
      <c r="H1433" t="str">
        <f>_xlfn.XLOOKUP(Table22[[#This Row],[Unique Barcode]],$N$5:$N$33,$O$5:$O$33)</f>
        <v>UVGA</v>
      </c>
      <c r="I1433" t="str">
        <f>_xlfn.XLOOKUP(Table22[[#This Row],[Unique Barcode]],$N$5:$N$33,$P$5:$P$33)</f>
        <v>Cable</v>
      </c>
      <c r="J1433" t="s">
        <v>2556</v>
      </c>
      <c r="K1433">
        <v>1</v>
      </c>
    </row>
    <row r="1434" spans="1:11" x14ac:dyDescent="0.2">
      <c r="A1434" s="1" t="d">
        <v>2023-01-25</v>
      </c>
      <c r="B1434">
        <v>-1</v>
      </c>
      <c r="C1434" t="s">
        <v>13</v>
      </c>
      <c r="D1434" t="str">
        <f>_xlfn.XLOOKUP(Table22[[#This Row],[Patron Group]],$S$5:$S$19,$T$5:$T$19)</f>
        <v>Graduate</v>
      </c>
      <c r="E1434" s="1" t="d">
        <v>2023-01-25</v>
      </c>
      <c r="F1434" t="s">
        <v>830</v>
      </c>
      <c r="G1434" t="s">
        <v>2501</v>
      </c>
      <c r="H1434" t="str">
        <f>_xlfn.XLOOKUP(Table22[[#This Row],[Unique Barcode]],$N$5:$N$33,$O$5:$O$33)</f>
        <v>HPUSBC</v>
      </c>
      <c r="I1434" t="str">
        <f>_xlfn.XLOOKUP(Table22[[#This Row],[Unique Barcode]],$N$5:$N$33,$P$5:$P$33)</f>
        <v>Charger</v>
      </c>
      <c r="J1434" t="s">
        <v>2575</v>
      </c>
      <c r="K1434">
        <v>1</v>
      </c>
    </row>
    <row r="1435" spans="1:11" x14ac:dyDescent="0.2">
      <c r="A1435" s="1" t="d">
        <v>2023-01-25</v>
      </c>
      <c r="B1435">
        <v>-1</v>
      </c>
      <c r="C1435" t="s">
        <v>18</v>
      </c>
      <c r="D1435" t="str">
        <f>_xlfn.XLOOKUP(Table22[[#This Row],[Patron Group]],$S$5:$S$19,$T$5:$T$19)</f>
        <v>Undergraduate</v>
      </c>
      <c r="E1435" s="1" t="d">
        <v>2023-02-07</v>
      </c>
      <c r="F1435" t="s">
        <v>297</v>
      </c>
      <c r="G1435" t="s">
        <v>2528</v>
      </c>
      <c r="H1435" t="str">
        <f>_xlfn.XLOOKUP(Table22[[#This Row],[Unique Barcode]],$N$5:$N$33,$O$5:$O$33)</f>
        <v>MacBook</v>
      </c>
      <c r="I1435" t="str">
        <f>_xlfn.XLOOKUP(Table22[[#This Row],[Unique Barcode]],$N$5:$N$33,$P$5:$P$33)</f>
        <v>Device</v>
      </c>
      <c r="J1435" t="s">
        <v>2556</v>
      </c>
      <c r="K1435">
        <v>1</v>
      </c>
    </row>
    <row r="1436" spans="1:11" x14ac:dyDescent="0.2">
      <c r="A1436" s="1" t="d">
        <v>2023-01-25</v>
      </c>
      <c r="B1436">
        <v>-1</v>
      </c>
      <c r="C1436" t="s">
        <v>18</v>
      </c>
      <c r="D1436" t="str">
        <f>_xlfn.XLOOKUP(Table22[[#This Row],[Patron Group]],$S$5:$S$19,$T$5:$T$19)</f>
        <v>Undergraduate</v>
      </c>
      <c r="E1436" s="1" t="d">
        <v>2023-01-25</v>
      </c>
      <c r="F1436" t="s">
        <v>478</v>
      </c>
      <c r="G1436" t="s">
        <v>2495</v>
      </c>
      <c r="H1436" t="str">
        <f>_xlfn.XLOOKUP(Table22[[#This Row],[Unique Barcode]],$N$5:$N$33,$O$5:$O$33)</f>
        <v>WALLADPT</v>
      </c>
      <c r="I1436" t="str">
        <f>_xlfn.XLOOKUP(Table22[[#This Row],[Unique Barcode]],$N$5:$N$33,$P$5:$P$33)</f>
        <v>Charger</v>
      </c>
      <c r="J1436" t="s">
        <v>2575</v>
      </c>
      <c r="K1436">
        <v>1</v>
      </c>
    </row>
    <row r="1437" spans="1:11" x14ac:dyDescent="0.2">
      <c r="A1437" s="1" t="d">
        <v>2023-01-25</v>
      </c>
      <c r="B1437">
        <v>-1</v>
      </c>
      <c r="C1437" t="s">
        <v>18</v>
      </c>
      <c r="D1437" t="str">
        <f>_xlfn.XLOOKUP(Table22[[#This Row],[Patron Group]],$S$5:$S$19,$T$5:$T$19)</f>
        <v>Undergraduate</v>
      </c>
      <c r="E1437" s="1" t="d">
        <v>2023-01-25</v>
      </c>
      <c r="F1437" t="s">
        <v>323</v>
      </c>
      <c r="G1437" t="s">
        <v>2496</v>
      </c>
      <c r="H1437" t="str">
        <f>_xlfn.XLOOKUP(Table22[[#This Row],[Unique Barcode]],$N$5:$N$33,$O$5:$O$33)</f>
        <v>IPHONE</v>
      </c>
      <c r="I1437" t="str">
        <f>_xlfn.XLOOKUP(Table22[[#This Row],[Unique Barcode]],$N$5:$N$33,$P$5:$P$33)</f>
        <v>Charger</v>
      </c>
      <c r="J1437" t="s">
        <v>2575</v>
      </c>
      <c r="K1437">
        <v>1</v>
      </c>
    </row>
    <row r="1438" spans="1:11" x14ac:dyDescent="0.2">
      <c r="A1438" s="1" t="d">
        <v>2023-01-25</v>
      </c>
      <c r="B1438">
        <v>-1</v>
      </c>
      <c r="C1438" t="s">
        <v>215</v>
      </c>
      <c r="D1438" t="str">
        <f>_xlfn.XLOOKUP(Table22[[#This Row],[Patron Group]],$S$5:$S$19,$T$5:$T$19)</f>
        <v>Staff</v>
      </c>
      <c r="E1438" s="1" t="d">
        <v>2023-02-08</v>
      </c>
      <c r="F1438" t="s">
        <v>71</v>
      </c>
      <c r="G1438" t="s">
        <v>2490</v>
      </c>
      <c r="H1438" t="str">
        <f>_xlfn.XLOOKUP(Table22[[#This Row],[Unique Barcode]],$N$5:$N$33,$O$5:$O$33)</f>
        <v>MacBook</v>
      </c>
      <c r="I1438" t="str">
        <f>_xlfn.XLOOKUP(Table22[[#This Row],[Unique Barcode]],$N$5:$N$33,$P$5:$P$33)</f>
        <v>Device</v>
      </c>
      <c r="J1438" t="s">
        <v>2556</v>
      </c>
      <c r="K1438">
        <v>1</v>
      </c>
    </row>
    <row r="1439" spans="1:11" x14ac:dyDescent="0.2">
      <c r="A1439" s="1" t="d">
        <v>2023-01-25</v>
      </c>
      <c r="B1439">
        <v>-1</v>
      </c>
      <c r="C1439" t="s">
        <v>18</v>
      </c>
      <c r="D1439" t="str">
        <f>_xlfn.XLOOKUP(Table22[[#This Row],[Patron Group]],$S$5:$S$19,$T$5:$T$19)</f>
        <v>Undergraduate</v>
      </c>
      <c r="E1439" s="1" t="d">
        <v>2023-01-25</v>
      </c>
      <c r="F1439" t="s">
        <v>1410</v>
      </c>
      <c r="G1439" t="s">
        <v>2503</v>
      </c>
      <c r="H1439" t="str">
        <f>_xlfn.XLOOKUP(Table22[[#This Row],[Unique Barcode]],$N$5:$N$33,$O$5:$O$33)</f>
        <v>HDMIC</v>
      </c>
      <c r="I1439" t="str">
        <f>_xlfn.XLOOKUP(Table22[[#This Row],[Unique Barcode]],$N$5:$N$33,$P$5:$P$33)</f>
        <v>Cable</v>
      </c>
      <c r="J1439" t="s">
        <v>2556</v>
      </c>
      <c r="K1439">
        <v>1</v>
      </c>
    </row>
    <row r="1440" spans="1:11" x14ac:dyDescent="0.2">
      <c r="A1440" s="1" t="d">
        <v>2023-01-25</v>
      </c>
      <c r="B1440">
        <v>-1</v>
      </c>
      <c r="C1440" t="s">
        <v>18</v>
      </c>
      <c r="D1440" t="str">
        <f>_xlfn.XLOOKUP(Table22[[#This Row],[Patron Group]],$S$5:$S$19,$T$5:$T$19)</f>
        <v>Undergraduate</v>
      </c>
      <c r="E1440" s="1" t="d">
        <v>2023-02-07</v>
      </c>
      <c r="F1440" t="s">
        <v>1412</v>
      </c>
      <c r="G1440" t="s">
        <v>2491</v>
      </c>
      <c r="H1440" t="str">
        <f>_xlfn.XLOOKUP(Table22[[#This Row],[Unique Barcode]],$N$5:$N$33,$O$5:$O$33)</f>
        <v>HP Laptop</v>
      </c>
      <c r="I1440" t="str">
        <f>_xlfn.XLOOKUP(Table22[[#This Row],[Unique Barcode]],$N$5:$N$33,$P$5:$P$33)</f>
        <v>Device</v>
      </c>
      <c r="J1440" t="s">
        <v>2556</v>
      </c>
      <c r="K1440">
        <v>1</v>
      </c>
    </row>
    <row r="1441" spans="1:11" x14ac:dyDescent="0.2">
      <c r="A1441" s="1" t="d">
        <v>2023-01-25</v>
      </c>
      <c r="B1441">
        <v>-1</v>
      </c>
      <c r="C1441" t="s">
        <v>13</v>
      </c>
      <c r="D1441" t="str">
        <f>_xlfn.XLOOKUP(Table22[[#This Row],[Patron Group]],$S$5:$S$19,$T$5:$T$19)</f>
        <v>Graduate</v>
      </c>
      <c r="E1441" s="1" t="d">
        <v>2023-01-25</v>
      </c>
      <c r="F1441" t="s">
        <v>980</v>
      </c>
      <c r="G1441" t="s">
        <v>2492</v>
      </c>
      <c r="H1441" t="str">
        <f>_xlfn.XLOOKUP(Table22[[#This Row],[Unique Barcode]],$N$5:$N$33,$O$5:$O$33)</f>
        <v>MACUSBC</v>
      </c>
      <c r="I1441" t="str">
        <f>_xlfn.XLOOKUP(Table22[[#This Row],[Unique Barcode]],$N$5:$N$33,$P$5:$P$33)</f>
        <v>Charger</v>
      </c>
      <c r="J1441" t="s">
        <v>2556</v>
      </c>
      <c r="K1441">
        <v>1</v>
      </c>
    </row>
    <row r="1442" spans="1:11" x14ac:dyDescent="0.2">
      <c r="A1442" s="1" t="d">
        <v>2023-01-25</v>
      </c>
      <c r="B1442">
        <v>-1</v>
      </c>
      <c r="C1442" t="s">
        <v>18</v>
      </c>
      <c r="D1442" t="str">
        <f>_xlfn.XLOOKUP(Table22[[#This Row],[Patron Group]],$S$5:$S$19,$T$5:$T$19)</f>
        <v>Undergraduate</v>
      </c>
      <c r="E1442" s="1" t="d">
        <v>2023-01-25</v>
      </c>
      <c r="F1442" t="s">
        <v>31</v>
      </c>
      <c r="G1442" t="s">
        <v>2492</v>
      </c>
      <c r="H1442" t="str">
        <f>_xlfn.XLOOKUP(Table22[[#This Row],[Unique Barcode]],$N$5:$N$33,$O$5:$O$33)</f>
        <v>MACUSBC</v>
      </c>
      <c r="I1442" t="str">
        <f>_xlfn.XLOOKUP(Table22[[#This Row],[Unique Barcode]],$N$5:$N$33,$P$5:$P$33)</f>
        <v>Charger</v>
      </c>
      <c r="J1442" t="s">
        <v>2556</v>
      </c>
      <c r="K1442">
        <v>1</v>
      </c>
    </row>
    <row r="1443" spans="1:11" x14ac:dyDescent="0.2">
      <c r="A1443" s="1" t="d">
        <v>2023-01-25</v>
      </c>
      <c r="B1443">
        <v>-1</v>
      </c>
      <c r="C1443" t="s">
        <v>18</v>
      </c>
      <c r="D1443" t="str">
        <f>_xlfn.XLOOKUP(Table22[[#This Row],[Patron Group]],$S$5:$S$19,$T$5:$T$19)</f>
        <v>Undergraduate</v>
      </c>
      <c r="E1443" s="1" t="d">
        <v>2023-01-25</v>
      </c>
      <c r="F1443" t="s">
        <v>129</v>
      </c>
      <c r="G1443" t="s">
        <v>2495</v>
      </c>
      <c r="H1443" t="str">
        <f>_xlfn.XLOOKUP(Table22[[#This Row],[Unique Barcode]],$N$5:$N$33,$O$5:$O$33)</f>
        <v>WALLADPT</v>
      </c>
      <c r="I1443" t="str">
        <f>_xlfn.XLOOKUP(Table22[[#This Row],[Unique Barcode]],$N$5:$N$33,$P$5:$P$33)</f>
        <v>Charger</v>
      </c>
      <c r="J1443" t="s">
        <v>2556</v>
      </c>
      <c r="K1443">
        <v>1</v>
      </c>
    </row>
    <row r="1444" spans="1:11" x14ac:dyDescent="0.2">
      <c r="A1444" s="1" t="d">
        <v>2023-01-25</v>
      </c>
      <c r="B1444">
        <v>-1</v>
      </c>
      <c r="C1444" t="s">
        <v>18</v>
      </c>
      <c r="D1444" t="str">
        <f>_xlfn.XLOOKUP(Table22[[#This Row],[Patron Group]],$S$5:$S$19,$T$5:$T$19)</f>
        <v>Undergraduate</v>
      </c>
      <c r="E1444" s="1" t="d">
        <v>2023-01-25</v>
      </c>
      <c r="F1444" t="s">
        <v>96</v>
      </c>
      <c r="G1444" t="s">
        <v>2496</v>
      </c>
      <c r="H1444" t="str">
        <f>_xlfn.XLOOKUP(Table22[[#This Row],[Unique Barcode]],$N$5:$N$33,$O$5:$O$33)</f>
        <v>IPHONE</v>
      </c>
      <c r="I1444" t="str">
        <f>_xlfn.XLOOKUP(Table22[[#This Row],[Unique Barcode]],$N$5:$N$33,$P$5:$P$33)</f>
        <v>Charger</v>
      </c>
      <c r="J1444" t="s">
        <v>2556</v>
      </c>
      <c r="K1444">
        <v>1</v>
      </c>
    </row>
    <row r="1445" spans="1:11" x14ac:dyDescent="0.2">
      <c r="A1445" s="1" t="d">
        <v>2023-01-25</v>
      </c>
      <c r="B1445">
        <v>-1</v>
      </c>
      <c r="C1445" t="s">
        <v>13</v>
      </c>
      <c r="D1445" t="str">
        <f>_xlfn.XLOOKUP(Table22[[#This Row],[Patron Group]],$S$5:$S$19,$T$5:$T$19)</f>
        <v>Graduate</v>
      </c>
      <c r="E1445" s="1" t="d">
        <v>2023-01-25</v>
      </c>
      <c r="F1445" t="s">
        <v>84</v>
      </c>
      <c r="G1445" t="s">
        <v>2492</v>
      </c>
      <c r="H1445" t="str">
        <f>_xlfn.XLOOKUP(Table22[[#This Row],[Unique Barcode]],$N$5:$N$33,$O$5:$O$33)</f>
        <v>MACUSBC</v>
      </c>
      <c r="I1445" t="str">
        <f>_xlfn.XLOOKUP(Table22[[#This Row],[Unique Barcode]],$N$5:$N$33,$P$5:$P$33)</f>
        <v>Charger</v>
      </c>
      <c r="J1445" t="s">
        <v>2556</v>
      </c>
      <c r="K1445">
        <v>1</v>
      </c>
    </row>
    <row r="1446" spans="1:11" x14ac:dyDescent="0.2">
      <c r="A1446" s="1" t="d">
        <v>2023-01-25</v>
      </c>
      <c r="B1446">
        <v>-1</v>
      </c>
      <c r="C1446" t="s">
        <v>18</v>
      </c>
      <c r="D1446" t="str">
        <f>_xlfn.XLOOKUP(Table22[[#This Row],[Patron Group]],$S$5:$S$19,$T$5:$T$19)</f>
        <v>Undergraduate</v>
      </c>
      <c r="E1446" s="1" t="d">
        <v>2023-01-25</v>
      </c>
      <c r="F1446" t="s">
        <v>1398</v>
      </c>
      <c r="G1446" t="s">
        <v>2493</v>
      </c>
      <c r="H1446" t="str">
        <f>_xlfn.XLOOKUP(Table22[[#This Row],[Unique Barcode]],$N$5:$N$33,$O$5:$O$33)</f>
        <v>Headphones</v>
      </c>
      <c r="I1446" t="str">
        <f>_xlfn.XLOOKUP(Table22[[#This Row],[Unique Barcode]],$N$5:$N$33,$P$5:$P$33)</f>
        <v>Accessory</v>
      </c>
      <c r="J1446" t="s">
        <v>2554</v>
      </c>
      <c r="K1446">
        <v>1</v>
      </c>
    </row>
    <row r="1447" spans="1:11" x14ac:dyDescent="0.2">
      <c r="A1447" s="1" t="d">
        <v>2023-01-25</v>
      </c>
      <c r="B1447">
        <v>-1</v>
      </c>
      <c r="C1447" t="s">
        <v>18</v>
      </c>
      <c r="D1447" t="str">
        <f>_xlfn.XLOOKUP(Table22[[#This Row],[Patron Group]],$S$5:$S$19,$T$5:$T$19)</f>
        <v>Undergraduate</v>
      </c>
      <c r="E1447" s="1" t="d">
        <v>2023-02-01</v>
      </c>
      <c r="F1447" t="s">
        <v>511</v>
      </c>
      <c r="G1447" t="s">
        <v>2490</v>
      </c>
      <c r="H1447" t="str">
        <f>_xlfn.XLOOKUP(Table22[[#This Row],[Unique Barcode]],$N$5:$N$33,$O$5:$O$33)</f>
        <v>MacBook</v>
      </c>
      <c r="I1447" t="str">
        <f>_xlfn.XLOOKUP(Table22[[#This Row],[Unique Barcode]],$N$5:$N$33,$P$5:$P$33)</f>
        <v>Device</v>
      </c>
      <c r="J1447" t="s">
        <v>2556</v>
      </c>
      <c r="K1447">
        <v>1</v>
      </c>
    </row>
    <row r="1448" spans="1:11" x14ac:dyDescent="0.2">
      <c r="A1448" s="1" t="d">
        <v>2023-01-25</v>
      </c>
      <c r="B1448">
        <v>-1</v>
      </c>
      <c r="C1448" t="s">
        <v>18</v>
      </c>
      <c r="D1448" t="str">
        <f>_xlfn.XLOOKUP(Table22[[#This Row],[Patron Group]],$S$5:$S$19,$T$5:$T$19)</f>
        <v>Undergraduate</v>
      </c>
      <c r="E1448" s="1" t="d">
        <v>2023-01-25</v>
      </c>
      <c r="F1448" t="s">
        <v>830</v>
      </c>
      <c r="G1448" t="s">
        <v>2501</v>
      </c>
      <c r="H1448" t="str">
        <f>_xlfn.XLOOKUP(Table22[[#This Row],[Unique Barcode]],$N$5:$N$33,$O$5:$O$33)</f>
        <v>HPUSBC</v>
      </c>
      <c r="I1448" t="str">
        <f>_xlfn.XLOOKUP(Table22[[#This Row],[Unique Barcode]],$N$5:$N$33,$P$5:$P$33)</f>
        <v>Charger</v>
      </c>
      <c r="J1448" t="s">
        <v>2575</v>
      </c>
      <c r="K1448">
        <v>1</v>
      </c>
    </row>
    <row r="1449" spans="1:11" x14ac:dyDescent="0.2">
      <c r="A1449" s="1" t="d">
        <v>2023-01-25</v>
      </c>
      <c r="B1449">
        <v>-1</v>
      </c>
      <c r="C1449" t="s">
        <v>18</v>
      </c>
      <c r="D1449" t="str">
        <f>_xlfn.XLOOKUP(Table22[[#This Row],[Patron Group]],$S$5:$S$19,$T$5:$T$19)</f>
        <v>Undergraduate</v>
      </c>
      <c r="E1449" s="1" t="d">
        <v>2023-02-08</v>
      </c>
      <c r="F1449" t="s">
        <v>1414</v>
      </c>
      <c r="G1449" t="s">
        <v>2490</v>
      </c>
      <c r="H1449" t="str">
        <f>_xlfn.XLOOKUP(Table22[[#This Row],[Unique Barcode]],$N$5:$N$33,$O$5:$O$33)</f>
        <v>MacBook</v>
      </c>
      <c r="I1449" t="str">
        <f>_xlfn.XLOOKUP(Table22[[#This Row],[Unique Barcode]],$N$5:$N$33,$P$5:$P$33)</f>
        <v>Device</v>
      </c>
      <c r="J1449" t="s">
        <v>2556</v>
      </c>
      <c r="K1449">
        <v>1</v>
      </c>
    </row>
    <row r="1450" spans="1:11" x14ac:dyDescent="0.2">
      <c r="A1450" s="1" t="d">
        <v>2023-01-25</v>
      </c>
      <c r="B1450">
        <v>-1</v>
      </c>
      <c r="C1450" t="s">
        <v>18</v>
      </c>
      <c r="D1450" t="str">
        <f>_xlfn.XLOOKUP(Table22[[#This Row],[Patron Group]],$S$5:$S$19,$T$5:$T$19)</f>
        <v>Undergraduate</v>
      </c>
      <c r="E1450" s="1" t="d">
        <v>2023-02-01</v>
      </c>
      <c r="F1450" t="s">
        <v>421</v>
      </c>
      <c r="G1450" t="s">
        <v>2490</v>
      </c>
      <c r="H1450" t="str">
        <f>_xlfn.XLOOKUP(Table22[[#This Row],[Unique Barcode]],$N$5:$N$33,$O$5:$O$33)</f>
        <v>MacBook</v>
      </c>
      <c r="I1450" t="str">
        <f>_xlfn.XLOOKUP(Table22[[#This Row],[Unique Barcode]],$N$5:$N$33,$P$5:$P$33)</f>
        <v>Device</v>
      </c>
      <c r="J1450" t="s">
        <v>2556</v>
      </c>
      <c r="K1450">
        <v>1</v>
      </c>
    </row>
    <row r="1451" spans="1:11" x14ac:dyDescent="0.2">
      <c r="A1451" s="1" t="d">
        <v>2023-01-25</v>
      </c>
      <c r="B1451">
        <v>-1</v>
      </c>
      <c r="C1451" t="s">
        <v>18</v>
      </c>
      <c r="D1451" t="str">
        <f>_xlfn.XLOOKUP(Table22[[#This Row],[Patron Group]],$S$5:$S$19,$T$5:$T$19)</f>
        <v>Undergraduate</v>
      </c>
      <c r="E1451" s="1" t="d">
        <v>2023-04-25</v>
      </c>
      <c r="F1451" t="s">
        <v>1416</v>
      </c>
      <c r="G1451" t="s">
        <v>2494</v>
      </c>
      <c r="H1451" t="str">
        <f>_xlfn.XLOOKUP(Table22[[#This Row],[Unique Barcode]],$N$5:$N$33,$O$5:$O$33)</f>
        <v>EE Devices</v>
      </c>
      <c r="I1451" t="str">
        <f>_xlfn.XLOOKUP(Table22[[#This Row],[Unique Barcode]],$N$5:$N$33,$P$5:$P$33)</f>
        <v>EE Devices</v>
      </c>
      <c r="J1451" t="s">
        <v>2575</v>
      </c>
      <c r="K1451">
        <v>1</v>
      </c>
    </row>
    <row r="1452" spans="1:11" x14ac:dyDescent="0.2">
      <c r="A1452" s="1" t="d">
        <v>2023-01-25</v>
      </c>
      <c r="B1452">
        <v>-1</v>
      </c>
      <c r="C1452" t="s">
        <v>18</v>
      </c>
      <c r="D1452" t="str">
        <f>_xlfn.XLOOKUP(Table22[[#This Row],[Patron Group]],$S$5:$S$19,$T$5:$T$19)</f>
        <v>Undergraduate</v>
      </c>
      <c r="E1452" s="1" t="d">
        <v>2023-02-01</v>
      </c>
      <c r="F1452" t="s">
        <v>1418</v>
      </c>
      <c r="G1452" t="s">
        <v>2530</v>
      </c>
      <c r="H1452" t="str">
        <f>_xlfn.XLOOKUP(Table22[[#This Row],[Unique Barcode]],$N$5:$N$33,$O$5:$O$33)</f>
        <v>iPad</v>
      </c>
      <c r="I1452" t="str">
        <f>_xlfn.XLOOKUP(Table22[[#This Row],[Unique Barcode]],$N$5:$N$33,$P$5:$P$33)</f>
        <v>Device</v>
      </c>
      <c r="J1452" t="s">
        <v>2556</v>
      </c>
      <c r="K1452">
        <v>1</v>
      </c>
    </row>
    <row r="1453" spans="1:11" x14ac:dyDescent="0.2">
      <c r="A1453" s="1" t="d">
        <v>2023-01-25</v>
      </c>
      <c r="B1453">
        <v>-1</v>
      </c>
      <c r="C1453" t="s">
        <v>18</v>
      </c>
      <c r="D1453" t="str">
        <f>_xlfn.XLOOKUP(Table22[[#This Row],[Patron Group]],$S$5:$S$19,$T$5:$T$19)</f>
        <v>Undergraduate</v>
      </c>
      <c r="E1453" s="1" t="d">
        <v>2023-02-01</v>
      </c>
      <c r="F1453" t="s">
        <v>1419</v>
      </c>
      <c r="G1453" t="s">
        <v>2530</v>
      </c>
      <c r="H1453" t="str">
        <f>_xlfn.XLOOKUP(Table22[[#This Row],[Unique Barcode]],$N$5:$N$33,$O$5:$O$33)</f>
        <v>iPad</v>
      </c>
      <c r="I1453" t="str">
        <f>_xlfn.XLOOKUP(Table22[[#This Row],[Unique Barcode]],$N$5:$N$33,$P$5:$P$33)</f>
        <v>Device</v>
      </c>
      <c r="J1453" t="s">
        <v>2556</v>
      </c>
      <c r="K1453">
        <v>1</v>
      </c>
    </row>
    <row r="1454" spans="1:11" x14ac:dyDescent="0.2">
      <c r="A1454" s="1" t="d">
        <v>2023-01-25</v>
      </c>
      <c r="B1454">
        <v>-1</v>
      </c>
      <c r="C1454" t="s">
        <v>18</v>
      </c>
      <c r="D1454" t="str">
        <f>_xlfn.XLOOKUP(Table22[[#This Row],[Patron Group]],$S$5:$S$19,$T$5:$T$19)</f>
        <v>Undergraduate</v>
      </c>
      <c r="E1454" s="1" t="d">
        <v>2023-02-01</v>
      </c>
      <c r="F1454" t="s">
        <v>1421</v>
      </c>
      <c r="G1454" t="s">
        <v>2530</v>
      </c>
      <c r="H1454" t="str">
        <f>_xlfn.XLOOKUP(Table22[[#This Row],[Unique Barcode]],$N$5:$N$33,$O$5:$O$33)</f>
        <v>iPad</v>
      </c>
      <c r="I1454" t="str">
        <f>_xlfn.XLOOKUP(Table22[[#This Row],[Unique Barcode]],$N$5:$N$33,$P$5:$P$33)</f>
        <v>Device</v>
      </c>
      <c r="J1454" t="s">
        <v>2556</v>
      </c>
      <c r="K1454">
        <v>1</v>
      </c>
    </row>
    <row r="1455" spans="1:11" x14ac:dyDescent="0.2">
      <c r="A1455" s="1" t="d">
        <v>2023-01-25</v>
      </c>
      <c r="B1455">
        <v>-1</v>
      </c>
      <c r="C1455" t="s">
        <v>13</v>
      </c>
      <c r="D1455" t="str">
        <f>_xlfn.XLOOKUP(Table22[[#This Row],[Patron Group]],$S$5:$S$19,$T$5:$T$19)</f>
        <v>Graduate</v>
      </c>
      <c r="E1455" s="1" t="d">
        <v>2023-01-25</v>
      </c>
      <c r="F1455" t="s">
        <v>1105</v>
      </c>
      <c r="G1455" t="s">
        <v>2502</v>
      </c>
      <c r="H1455" t="str">
        <f>_xlfn.XLOOKUP(Table22[[#This Row],[Unique Barcode]],$N$5:$N$33,$O$5:$O$33)</f>
        <v>UHDMI</v>
      </c>
      <c r="I1455" t="str">
        <f>_xlfn.XLOOKUP(Table22[[#This Row],[Unique Barcode]],$N$5:$N$33,$P$5:$P$33)</f>
        <v>Cable</v>
      </c>
      <c r="J1455" t="s">
        <v>2556</v>
      </c>
      <c r="K1455">
        <v>1</v>
      </c>
    </row>
    <row r="1456" spans="1:11" x14ac:dyDescent="0.2">
      <c r="A1456" s="1" t="d">
        <v>2023-01-25</v>
      </c>
      <c r="B1456">
        <v>-1</v>
      </c>
      <c r="C1456" t="s">
        <v>18</v>
      </c>
      <c r="D1456" t="str">
        <f>_xlfn.XLOOKUP(Table22[[#This Row],[Patron Group]],$S$5:$S$19,$T$5:$T$19)</f>
        <v>Undergraduate</v>
      </c>
      <c r="E1456" s="1" t="d">
        <v>2023-02-01</v>
      </c>
      <c r="F1456" t="s">
        <v>1250</v>
      </c>
      <c r="G1456" t="s">
        <v>2490</v>
      </c>
      <c r="H1456" t="str">
        <f>_xlfn.XLOOKUP(Table22[[#This Row],[Unique Barcode]],$N$5:$N$33,$O$5:$O$33)</f>
        <v>MacBook</v>
      </c>
      <c r="I1456" t="str">
        <f>_xlfn.XLOOKUP(Table22[[#This Row],[Unique Barcode]],$N$5:$N$33,$P$5:$P$33)</f>
        <v>Device</v>
      </c>
      <c r="J1456" t="s">
        <v>2556</v>
      </c>
      <c r="K1456">
        <v>1</v>
      </c>
    </row>
    <row r="1457" spans="1:11" x14ac:dyDescent="0.2">
      <c r="A1457" s="1" t="d">
        <v>2023-01-25</v>
      </c>
      <c r="B1457">
        <v>5561657850006530</v>
      </c>
      <c r="C1457" t="s">
        <v>18</v>
      </c>
      <c r="D1457" t="str">
        <f>_xlfn.XLOOKUP(Table22[[#This Row],[Patron Group]],$S$5:$S$19,$T$5:$T$19)</f>
        <v>Undergraduate</v>
      </c>
      <c r="E1457" s="1" t="d">
        <v>2023-02-01</v>
      </c>
      <c r="F1457" t="s">
        <v>437</v>
      </c>
      <c r="G1457" t="s">
        <v>2489</v>
      </c>
      <c r="H1457" t="str">
        <f>_xlfn.XLOOKUP(Table22[[#This Row],[Unique Barcode]],$N$5:$N$33,$O$5:$O$33)</f>
        <v>ChromeBook</v>
      </c>
      <c r="I1457" t="str">
        <f>_xlfn.XLOOKUP(Table22[[#This Row],[Unique Barcode]],$N$5:$N$33,$P$5:$P$33)</f>
        <v>Device</v>
      </c>
      <c r="J1457" t="s">
        <v>2640</v>
      </c>
      <c r="K1457">
        <v>1</v>
      </c>
    </row>
    <row r="1458" spans="1:11" x14ac:dyDescent="0.2">
      <c r="A1458" s="1" t="d">
        <v>2023-01-25</v>
      </c>
      <c r="B1458">
        <v>-1</v>
      </c>
      <c r="C1458" t="s">
        <v>18</v>
      </c>
      <c r="D1458" t="str">
        <f>_xlfn.XLOOKUP(Table22[[#This Row],[Patron Group]],$S$5:$S$19,$T$5:$T$19)</f>
        <v>Undergraduate</v>
      </c>
      <c r="E1458" s="1" t="d">
        <v>2023-02-08</v>
      </c>
      <c r="F1458" t="s">
        <v>1423</v>
      </c>
      <c r="G1458" t="s">
        <v>2528</v>
      </c>
      <c r="H1458" t="str">
        <f>_xlfn.XLOOKUP(Table22[[#This Row],[Unique Barcode]],$N$5:$N$33,$O$5:$O$33)</f>
        <v>MacBook</v>
      </c>
      <c r="I1458" t="str">
        <f>_xlfn.XLOOKUP(Table22[[#This Row],[Unique Barcode]],$N$5:$N$33,$P$5:$P$33)</f>
        <v>Device</v>
      </c>
      <c r="J1458" t="s">
        <v>2556</v>
      </c>
      <c r="K1458">
        <v>1</v>
      </c>
    </row>
    <row r="1459" spans="1:11" x14ac:dyDescent="0.2">
      <c r="A1459" s="1" t="d">
        <v>2023-01-25</v>
      </c>
      <c r="B1459">
        <v>-1</v>
      </c>
      <c r="C1459" t="s">
        <v>243</v>
      </c>
      <c r="D1459" t="str">
        <f>_xlfn.XLOOKUP(Table22[[#This Row],[Patron Group]],$S$5:$S$19,$T$5:$T$19)</f>
        <v>Academic</v>
      </c>
      <c r="E1459" s="1" t="d">
        <v>2023-01-25</v>
      </c>
      <c r="F1459" t="s">
        <v>73</v>
      </c>
      <c r="G1459" t="s">
        <v>2495</v>
      </c>
      <c r="H1459" t="str">
        <f>_xlfn.XLOOKUP(Table22[[#This Row],[Unique Barcode]],$N$5:$N$33,$O$5:$O$33)</f>
        <v>WALLADPT</v>
      </c>
      <c r="I1459" t="str">
        <f>_xlfn.XLOOKUP(Table22[[#This Row],[Unique Barcode]],$N$5:$N$33,$P$5:$P$33)</f>
        <v>Charger</v>
      </c>
      <c r="J1459" t="s">
        <v>2554</v>
      </c>
      <c r="K1459">
        <v>1</v>
      </c>
    </row>
    <row r="1460" spans="1:11" x14ac:dyDescent="0.2">
      <c r="A1460" s="1" t="d">
        <v>2023-01-25</v>
      </c>
      <c r="B1460">
        <v>-1</v>
      </c>
      <c r="C1460" t="s">
        <v>243</v>
      </c>
      <c r="D1460" t="str">
        <f>_xlfn.XLOOKUP(Table22[[#This Row],[Patron Group]],$S$5:$S$19,$T$5:$T$19)</f>
        <v>Academic</v>
      </c>
      <c r="E1460" s="1" t="d">
        <v>2023-01-25</v>
      </c>
      <c r="F1460" t="s">
        <v>419</v>
      </c>
      <c r="G1460" t="s">
        <v>2496</v>
      </c>
      <c r="H1460" t="str">
        <f>_xlfn.XLOOKUP(Table22[[#This Row],[Unique Barcode]],$N$5:$N$33,$O$5:$O$33)</f>
        <v>IPHONE</v>
      </c>
      <c r="I1460" t="str">
        <f>_xlfn.XLOOKUP(Table22[[#This Row],[Unique Barcode]],$N$5:$N$33,$P$5:$P$33)</f>
        <v>Charger</v>
      </c>
      <c r="J1460" t="s">
        <v>2554</v>
      </c>
      <c r="K1460">
        <v>1</v>
      </c>
    </row>
    <row r="1461" spans="1:11" x14ac:dyDescent="0.2">
      <c r="A1461" s="1" t="d">
        <v>2023-01-25</v>
      </c>
      <c r="B1461">
        <v>-1</v>
      </c>
      <c r="C1461" t="s">
        <v>18</v>
      </c>
      <c r="D1461" t="str">
        <f>_xlfn.XLOOKUP(Table22[[#This Row],[Patron Group]],$S$5:$S$19,$T$5:$T$19)</f>
        <v>Undergraduate</v>
      </c>
      <c r="E1461" s="1" t="d">
        <v>2023-02-01</v>
      </c>
      <c r="F1461" t="s">
        <v>1424</v>
      </c>
      <c r="G1461" t="s">
        <v>2528</v>
      </c>
      <c r="H1461" t="str">
        <f>_xlfn.XLOOKUP(Table22[[#This Row],[Unique Barcode]],$N$5:$N$33,$O$5:$O$33)</f>
        <v>MacBook</v>
      </c>
      <c r="I1461" t="str">
        <f>_xlfn.XLOOKUP(Table22[[#This Row],[Unique Barcode]],$N$5:$N$33,$P$5:$P$33)</f>
        <v>Device</v>
      </c>
      <c r="J1461" t="s">
        <v>2556</v>
      </c>
      <c r="K1461">
        <v>1</v>
      </c>
    </row>
    <row r="1462" spans="1:11" x14ac:dyDescent="0.2">
      <c r="A1462" s="1" t="d">
        <v>2023-01-25</v>
      </c>
      <c r="B1462">
        <v>-1</v>
      </c>
      <c r="C1462" t="s">
        <v>18</v>
      </c>
      <c r="D1462" t="str">
        <f>_xlfn.XLOOKUP(Table22[[#This Row],[Patron Group]],$S$5:$S$19,$T$5:$T$19)</f>
        <v>Undergraduate</v>
      </c>
      <c r="E1462" s="1" t="d">
        <v>2023-01-25</v>
      </c>
      <c r="F1462" t="s">
        <v>31</v>
      </c>
      <c r="G1462" t="s">
        <v>2492</v>
      </c>
      <c r="H1462" t="str">
        <f>_xlfn.XLOOKUP(Table22[[#This Row],[Unique Barcode]],$N$5:$N$33,$O$5:$O$33)</f>
        <v>MACUSBC</v>
      </c>
      <c r="I1462" t="str">
        <f>_xlfn.XLOOKUP(Table22[[#This Row],[Unique Barcode]],$N$5:$N$33,$P$5:$P$33)</f>
        <v>Charger</v>
      </c>
      <c r="J1462" t="s">
        <v>2556</v>
      </c>
      <c r="K1462">
        <v>1</v>
      </c>
    </row>
    <row r="1463" spans="1:11" x14ac:dyDescent="0.2">
      <c r="A1463" s="1" t="d">
        <v>2023-01-25</v>
      </c>
      <c r="B1463">
        <v>-1</v>
      </c>
      <c r="C1463" t="s">
        <v>18</v>
      </c>
      <c r="D1463" t="str">
        <f>_xlfn.XLOOKUP(Table22[[#This Row],[Patron Group]],$S$5:$S$19,$T$5:$T$19)</f>
        <v>Undergraduate</v>
      </c>
      <c r="E1463" s="1" t="d">
        <v>2023-02-08</v>
      </c>
      <c r="F1463" t="s">
        <v>356</v>
      </c>
      <c r="G1463" t="s">
        <v>2491</v>
      </c>
      <c r="H1463" t="str">
        <f>_xlfn.XLOOKUP(Table22[[#This Row],[Unique Barcode]],$N$5:$N$33,$O$5:$O$33)</f>
        <v>HP Laptop</v>
      </c>
      <c r="I1463" t="str">
        <f>_xlfn.XLOOKUP(Table22[[#This Row],[Unique Barcode]],$N$5:$N$33,$P$5:$P$33)</f>
        <v>Device</v>
      </c>
      <c r="J1463" t="s">
        <v>2556</v>
      </c>
      <c r="K1463">
        <v>1</v>
      </c>
    </row>
    <row r="1464" spans="1:11" x14ac:dyDescent="0.2">
      <c r="A1464" s="1" t="d">
        <v>2023-01-25</v>
      </c>
      <c r="B1464">
        <v>-1</v>
      </c>
      <c r="C1464" t="s">
        <v>18</v>
      </c>
      <c r="D1464" t="str">
        <f>_xlfn.XLOOKUP(Table22[[#This Row],[Patron Group]],$S$5:$S$19,$T$5:$T$19)</f>
        <v>Undergraduate</v>
      </c>
      <c r="E1464" s="1" t="d">
        <v>2023-01-25</v>
      </c>
      <c r="F1464" t="s">
        <v>96</v>
      </c>
      <c r="G1464" t="s">
        <v>2496</v>
      </c>
      <c r="H1464" t="str">
        <f>_xlfn.XLOOKUP(Table22[[#This Row],[Unique Barcode]],$N$5:$N$33,$O$5:$O$33)</f>
        <v>IPHONE</v>
      </c>
      <c r="I1464" t="str">
        <f>_xlfn.XLOOKUP(Table22[[#This Row],[Unique Barcode]],$N$5:$N$33,$P$5:$P$33)</f>
        <v>Charger</v>
      </c>
      <c r="J1464" t="s">
        <v>2556</v>
      </c>
      <c r="K1464">
        <v>1</v>
      </c>
    </row>
    <row r="1465" spans="1:11" x14ac:dyDescent="0.2">
      <c r="A1465" s="1" t="d">
        <v>2023-01-25</v>
      </c>
      <c r="B1465">
        <v>-1</v>
      </c>
      <c r="C1465" t="s">
        <v>18</v>
      </c>
      <c r="D1465" t="str">
        <f>_xlfn.XLOOKUP(Table22[[#This Row],[Patron Group]],$S$5:$S$19,$T$5:$T$19)</f>
        <v>Undergraduate</v>
      </c>
      <c r="E1465" s="1" t="d">
        <v>2023-01-25</v>
      </c>
      <c r="F1465" t="s">
        <v>129</v>
      </c>
      <c r="G1465" t="s">
        <v>2495</v>
      </c>
      <c r="H1465" t="str">
        <f>_xlfn.XLOOKUP(Table22[[#This Row],[Unique Barcode]],$N$5:$N$33,$O$5:$O$33)</f>
        <v>WALLADPT</v>
      </c>
      <c r="I1465" t="str">
        <f>_xlfn.XLOOKUP(Table22[[#This Row],[Unique Barcode]],$N$5:$N$33,$P$5:$P$33)</f>
        <v>Charger</v>
      </c>
      <c r="J1465" t="s">
        <v>2556</v>
      </c>
      <c r="K1465">
        <v>1</v>
      </c>
    </row>
    <row r="1466" spans="1:11" x14ac:dyDescent="0.2">
      <c r="A1466" s="1" t="d">
        <v>2023-01-25</v>
      </c>
      <c r="B1466">
        <v>-1</v>
      </c>
      <c r="C1466" t="s">
        <v>18</v>
      </c>
      <c r="D1466" t="str">
        <f>_xlfn.XLOOKUP(Table22[[#This Row],[Patron Group]],$S$5:$S$19,$T$5:$T$19)</f>
        <v>Undergraduate</v>
      </c>
      <c r="E1466" s="1" t="d">
        <v>2023-01-25</v>
      </c>
      <c r="F1466" t="s">
        <v>980</v>
      </c>
      <c r="G1466" t="s">
        <v>2492</v>
      </c>
      <c r="H1466" t="str">
        <f>_xlfn.XLOOKUP(Table22[[#This Row],[Unique Barcode]],$N$5:$N$33,$O$5:$O$33)</f>
        <v>MACUSBC</v>
      </c>
      <c r="I1466" t="str">
        <f>_xlfn.XLOOKUP(Table22[[#This Row],[Unique Barcode]],$N$5:$N$33,$P$5:$P$33)</f>
        <v>Charger</v>
      </c>
      <c r="J1466" t="s">
        <v>2556</v>
      </c>
      <c r="K1466">
        <v>1</v>
      </c>
    </row>
    <row r="1467" spans="1:11" x14ac:dyDescent="0.2">
      <c r="A1467" s="1" t="d">
        <v>2023-01-25</v>
      </c>
      <c r="B1467">
        <v>-1</v>
      </c>
      <c r="C1467" t="s">
        <v>13</v>
      </c>
      <c r="D1467" t="str">
        <f>_xlfn.XLOOKUP(Table22[[#This Row],[Patron Group]],$S$5:$S$19,$T$5:$T$19)</f>
        <v>Graduate</v>
      </c>
      <c r="E1467" s="1" t="d">
        <v>2023-02-01</v>
      </c>
      <c r="F1467" t="s">
        <v>301</v>
      </c>
      <c r="G1467" t="s">
        <v>2489</v>
      </c>
      <c r="H1467" t="str">
        <f>_xlfn.XLOOKUP(Table22[[#This Row],[Unique Barcode]],$N$5:$N$33,$O$5:$O$33)</f>
        <v>ChromeBook</v>
      </c>
      <c r="I1467" t="str">
        <f>_xlfn.XLOOKUP(Table22[[#This Row],[Unique Barcode]],$N$5:$N$33,$P$5:$P$33)</f>
        <v>Device</v>
      </c>
      <c r="J1467" t="s">
        <v>2554</v>
      </c>
      <c r="K1467">
        <v>1</v>
      </c>
    </row>
    <row r="1468" spans="1:11" x14ac:dyDescent="0.2">
      <c r="A1468" s="1" t="d">
        <v>2023-01-25</v>
      </c>
      <c r="B1468">
        <v>-1</v>
      </c>
      <c r="C1468" t="s">
        <v>18</v>
      </c>
      <c r="D1468" t="str">
        <f>_xlfn.XLOOKUP(Table22[[#This Row],[Patron Group]],$S$5:$S$19,$T$5:$T$19)</f>
        <v>Undergraduate</v>
      </c>
      <c r="E1468" s="1" t="d">
        <v>2023-01-25</v>
      </c>
      <c r="F1468" t="s">
        <v>492</v>
      </c>
      <c r="G1468" t="s">
        <v>2495</v>
      </c>
      <c r="H1468" t="str">
        <f>_xlfn.XLOOKUP(Table22[[#This Row],[Unique Barcode]],$N$5:$N$33,$O$5:$O$33)</f>
        <v>WALLADPT</v>
      </c>
      <c r="I1468" t="str">
        <f>_xlfn.XLOOKUP(Table22[[#This Row],[Unique Barcode]],$N$5:$N$33,$P$5:$P$33)</f>
        <v>Charger</v>
      </c>
      <c r="J1468" t="s">
        <v>2556</v>
      </c>
      <c r="K1468">
        <v>1</v>
      </c>
    </row>
    <row r="1469" spans="1:11" x14ac:dyDescent="0.2">
      <c r="A1469" s="1" t="d">
        <v>2023-01-25</v>
      </c>
      <c r="B1469">
        <v>-1</v>
      </c>
      <c r="C1469" t="s">
        <v>18</v>
      </c>
      <c r="D1469" t="str">
        <f>_xlfn.XLOOKUP(Table22[[#This Row],[Patron Group]],$S$5:$S$19,$T$5:$T$19)</f>
        <v>Undergraduate</v>
      </c>
      <c r="E1469" s="1" t="d">
        <v>2023-01-25</v>
      </c>
      <c r="F1469" t="s">
        <v>624</v>
      </c>
      <c r="G1469" t="s">
        <v>2496</v>
      </c>
      <c r="H1469" t="str">
        <f>_xlfn.XLOOKUP(Table22[[#This Row],[Unique Barcode]],$N$5:$N$33,$O$5:$O$33)</f>
        <v>IPHONE</v>
      </c>
      <c r="I1469" t="str">
        <f>_xlfn.XLOOKUP(Table22[[#This Row],[Unique Barcode]],$N$5:$N$33,$P$5:$P$33)</f>
        <v>Charger</v>
      </c>
      <c r="J1469" t="s">
        <v>2556</v>
      </c>
      <c r="K1469">
        <v>1</v>
      </c>
    </row>
    <row r="1470" spans="1:11" x14ac:dyDescent="0.2">
      <c r="A1470" s="1" t="d">
        <v>2023-01-25</v>
      </c>
      <c r="B1470">
        <v>-1</v>
      </c>
      <c r="C1470" t="s">
        <v>18</v>
      </c>
      <c r="D1470" t="str">
        <f>_xlfn.XLOOKUP(Table22[[#This Row],[Patron Group]],$S$5:$S$19,$T$5:$T$19)</f>
        <v>Undergraduate</v>
      </c>
      <c r="E1470" s="1" t="d">
        <v>2023-01-25</v>
      </c>
      <c r="F1470" t="s">
        <v>658</v>
      </c>
      <c r="G1470" t="s">
        <v>2492</v>
      </c>
      <c r="H1470" t="str">
        <f>_xlfn.XLOOKUP(Table22[[#This Row],[Unique Barcode]],$N$5:$N$33,$O$5:$O$33)</f>
        <v>MACUSBC</v>
      </c>
      <c r="I1470" t="str">
        <f>_xlfn.XLOOKUP(Table22[[#This Row],[Unique Barcode]],$N$5:$N$33,$P$5:$P$33)</f>
        <v>Charger</v>
      </c>
      <c r="J1470" t="s">
        <v>2556</v>
      </c>
      <c r="K1470">
        <v>1</v>
      </c>
    </row>
    <row r="1471" spans="1:11" x14ac:dyDescent="0.2">
      <c r="A1471" s="1" t="d">
        <v>2023-01-25</v>
      </c>
      <c r="B1471">
        <v>-1</v>
      </c>
      <c r="C1471" t="s">
        <v>18</v>
      </c>
      <c r="D1471" t="str">
        <f>_xlfn.XLOOKUP(Table22[[#This Row],[Patron Group]],$S$5:$S$19,$T$5:$T$19)</f>
        <v>Undergraduate</v>
      </c>
      <c r="E1471" s="1" t="d">
        <v>2023-01-25</v>
      </c>
      <c r="F1471" t="s">
        <v>309</v>
      </c>
      <c r="G1471" t="s">
        <v>2492</v>
      </c>
      <c r="H1471" t="str">
        <f>_xlfn.XLOOKUP(Table22[[#This Row],[Unique Barcode]],$N$5:$N$33,$O$5:$O$33)</f>
        <v>MACUSBC</v>
      </c>
      <c r="I1471" t="str">
        <f>_xlfn.XLOOKUP(Table22[[#This Row],[Unique Barcode]],$N$5:$N$33,$P$5:$P$33)</f>
        <v>Charger</v>
      </c>
      <c r="J1471" t="s">
        <v>2556</v>
      </c>
      <c r="K1471">
        <v>1</v>
      </c>
    </row>
    <row r="1472" spans="1:11" x14ac:dyDescent="0.2">
      <c r="A1472" s="1" t="d">
        <v>2023-01-25</v>
      </c>
      <c r="B1472">
        <v>-1</v>
      </c>
      <c r="C1472" t="s">
        <v>13</v>
      </c>
      <c r="D1472" t="str">
        <f>_xlfn.XLOOKUP(Table22[[#This Row],[Patron Group]],$S$5:$S$19,$T$5:$T$19)</f>
        <v>Graduate</v>
      </c>
      <c r="E1472" s="1" t="d">
        <v>2023-01-25</v>
      </c>
      <c r="F1472" t="s">
        <v>1061</v>
      </c>
      <c r="G1472" t="s">
        <v>2495</v>
      </c>
      <c r="H1472" t="str">
        <f>_xlfn.XLOOKUP(Table22[[#This Row],[Unique Barcode]],$N$5:$N$33,$O$5:$O$33)</f>
        <v>WALLADPT</v>
      </c>
      <c r="I1472" t="str">
        <f>_xlfn.XLOOKUP(Table22[[#This Row],[Unique Barcode]],$N$5:$N$33,$P$5:$P$33)</f>
        <v>Charger</v>
      </c>
      <c r="J1472" t="s">
        <v>2554</v>
      </c>
      <c r="K1472">
        <v>1</v>
      </c>
    </row>
    <row r="1473" spans="1:11" x14ac:dyDescent="0.2">
      <c r="A1473" s="1" t="d">
        <v>2023-01-25</v>
      </c>
      <c r="B1473">
        <v>-1</v>
      </c>
      <c r="C1473" t="s">
        <v>13</v>
      </c>
      <c r="D1473" t="str">
        <f>_xlfn.XLOOKUP(Table22[[#This Row],[Patron Group]],$S$5:$S$19,$T$5:$T$19)</f>
        <v>Graduate</v>
      </c>
      <c r="E1473" s="1" t="d">
        <v>2023-01-25</v>
      </c>
      <c r="F1473" t="s">
        <v>80</v>
      </c>
      <c r="G1473" t="s">
        <v>2492</v>
      </c>
      <c r="H1473" t="str">
        <f>_xlfn.XLOOKUP(Table22[[#This Row],[Unique Barcode]],$N$5:$N$33,$O$5:$O$33)</f>
        <v>MACUSBC</v>
      </c>
      <c r="I1473" t="str">
        <f>_xlfn.XLOOKUP(Table22[[#This Row],[Unique Barcode]],$N$5:$N$33,$P$5:$P$33)</f>
        <v>Charger</v>
      </c>
      <c r="J1473" t="s">
        <v>2556</v>
      </c>
      <c r="K1473">
        <v>1</v>
      </c>
    </row>
    <row r="1474" spans="1:11" x14ac:dyDescent="0.2">
      <c r="A1474" s="1" t="d">
        <v>2023-01-25</v>
      </c>
      <c r="B1474">
        <v>-1</v>
      </c>
      <c r="C1474" t="s">
        <v>18</v>
      </c>
      <c r="D1474" t="str">
        <f>_xlfn.XLOOKUP(Table22[[#This Row],[Patron Group]],$S$5:$S$19,$T$5:$T$19)</f>
        <v>Undergraduate</v>
      </c>
      <c r="E1474" s="1" t="d">
        <v>2023-01-25</v>
      </c>
      <c r="F1474" t="s">
        <v>1132</v>
      </c>
      <c r="G1474" t="s">
        <v>2499</v>
      </c>
      <c r="H1474" t="str">
        <f>_xlfn.XLOOKUP(Table22[[#This Row],[Unique Barcode]],$N$5:$N$33,$O$5:$O$33)</f>
        <v>OMNI</v>
      </c>
      <c r="I1474" t="str">
        <f>_xlfn.XLOOKUP(Table22[[#This Row],[Unique Barcode]],$N$5:$N$33,$P$5:$P$33)</f>
        <v>Charger</v>
      </c>
      <c r="J1474" t="s">
        <v>2556</v>
      </c>
      <c r="K1474">
        <v>1</v>
      </c>
    </row>
    <row r="1475" spans="1:11" x14ac:dyDescent="0.2">
      <c r="A1475" s="1" t="d">
        <v>2023-01-25</v>
      </c>
      <c r="B1475">
        <v>-1</v>
      </c>
      <c r="C1475" t="s">
        <v>13</v>
      </c>
      <c r="D1475" t="str">
        <f>_xlfn.XLOOKUP(Table22[[#This Row],[Patron Group]],$S$5:$S$19,$T$5:$T$19)</f>
        <v>Graduate</v>
      </c>
      <c r="E1475" s="1" t="d">
        <v>2023-01-25</v>
      </c>
      <c r="F1475" t="s">
        <v>186</v>
      </c>
      <c r="G1475" t="s">
        <v>2493</v>
      </c>
      <c r="H1475" t="str">
        <f>_xlfn.XLOOKUP(Table22[[#This Row],[Unique Barcode]],$N$5:$N$33,$O$5:$O$33)</f>
        <v>Headphones</v>
      </c>
      <c r="I1475" t="str">
        <f>_xlfn.XLOOKUP(Table22[[#This Row],[Unique Barcode]],$N$5:$N$33,$P$5:$P$33)</f>
        <v>Accessory</v>
      </c>
      <c r="J1475" t="s">
        <v>2556</v>
      </c>
      <c r="K1475">
        <v>1</v>
      </c>
    </row>
    <row r="1476" spans="1:11" x14ac:dyDescent="0.2">
      <c r="A1476" s="1" t="d">
        <v>2023-01-25</v>
      </c>
      <c r="B1476">
        <v>-1</v>
      </c>
      <c r="C1476" t="s">
        <v>18</v>
      </c>
      <c r="D1476" t="str">
        <f>_xlfn.XLOOKUP(Table22[[#This Row],[Patron Group]],$S$5:$S$19,$T$5:$T$19)</f>
        <v>Undergraduate</v>
      </c>
      <c r="E1476" s="1" t="d">
        <v>2023-01-25</v>
      </c>
      <c r="F1476" t="s">
        <v>786</v>
      </c>
      <c r="G1476" t="s">
        <v>2492</v>
      </c>
      <c r="H1476" t="str">
        <f>_xlfn.XLOOKUP(Table22[[#This Row],[Unique Barcode]],$N$5:$N$33,$O$5:$O$33)</f>
        <v>MACUSBC</v>
      </c>
      <c r="I1476" t="str">
        <f>_xlfn.XLOOKUP(Table22[[#This Row],[Unique Barcode]],$N$5:$N$33,$P$5:$P$33)</f>
        <v>Charger</v>
      </c>
      <c r="J1476" t="s">
        <v>2556</v>
      </c>
      <c r="K1476">
        <v>1</v>
      </c>
    </row>
    <row r="1477" spans="1:11" x14ac:dyDescent="0.2">
      <c r="A1477" s="1" t="d">
        <v>2023-01-25</v>
      </c>
      <c r="B1477">
        <v>-1</v>
      </c>
      <c r="C1477" t="s">
        <v>18</v>
      </c>
      <c r="D1477" t="str">
        <f>_xlfn.XLOOKUP(Table22[[#This Row],[Patron Group]],$S$5:$S$19,$T$5:$T$19)</f>
        <v>Undergraduate</v>
      </c>
      <c r="E1477" s="1" t="d">
        <v>2023-01-25</v>
      </c>
      <c r="F1477" t="s">
        <v>1089</v>
      </c>
      <c r="G1477" t="s">
        <v>2499</v>
      </c>
      <c r="H1477" t="str">
        <f>_xlfn.XLOOKUP(Table22[[#This Row],[Unique Barcode]],$N$5:$N$33,$O$5:$O$33)</f>
        <v>OMNI</v>
      </c>
      <c r="I1477" t="str">
        <f>_xlfn.XLOOKUP(Table22[[#This Row],[Unique Barcode]],$N$5:$N$33,$P$5:$P$33)</f>
        <v>Charger</v>
      </c>
      <c r="J1477" t="s">
        <v>2580</v>
      </c>
      <c r="K1477">
        <v>1</v>
      </c>
    </row>
    <row r="1478" spans="1:11" x14ac:dyDescent="0.2">
      <c r="A1478" s="1" t="d">
        <v>2023-01-25</v>
      </c>
      <c r="B1478">
        <v>-1</v>
      </c>
      <c r="C1478" t="s">
        <v>18</v>
      </c>
      <c r="D1478" t="str">
        <f>_xlfn.XLOOKUP(Table22[[#This Row],[Patron Group]],$S$5:$S$19,$T$5:$T$19)</f>
        <v>Undergraduate</v>
      </c>
      <c r="E1478" s="1" t="d">
        <v>2023-01-25</v>
      </c>
      <c r="F1478" t="s">
        <v>253</v>
      </c>
      <c r="G1478" t="s">
        <v>2499</v>
      </c>
      <c r="H1478" t="str">
        <f>_xlfn.XLOOKUP(Table22[[#This Row],[Unique Barcode]],$N$5:$N$33,$O$5:$O$33)</f>
        <v>OMNI</v>
      </c>
      <c r="I1478" t="str">
        <f>_xlfn.XLOOKUP(Table22[[#This Row],[Unique Barcode]],$N$5:$N$33,$P$5:$P$33)</f>
        <v>Charger</v>
      </c>
      <c r="J1478" t="s">
        <v>2556</v>
      </c>
      <c r="K1478">
        <v>1</v>
      </c>
    </row>
    <row r="1479" spans="1:11" x14ac:dyDescent="0.2">
      <c r="A1479" s="1" t="d">
        <v>2023-01-25</v>
      </c>
      <c r="B1479">
        <v>-1</v>
      </c>
      <c r="C1479" t="s">
        <v>13</v>
      </c>
      <c r="D1479" t="str">
        <f>_xlfn.XLOOKUP(Table22[[#This Row],[Patron Group]],$S$5:$S$19,$T$5:$T$19)</f>
        <v>Graduate</v>
      </c>
      <c r="E1479" s="1" t="d">
        <v>2023-02-08</v>
      </c>
      <c r="F1479" t="s">
        <v>617</v>
      </c>
      <c r="G1479" t="s">
        <v>2490</v>
      </c>
      <c r="H1479" t="str">
        <f>_xlfn.XLOOKUP(Table22[[#This Row],[Unique Barcode]],$N$5:$N$33,$O$5:$O$33)</f>
        <v>MacBook</v>
      </c>
      <c r="I1479" t="str">
        <f>_xlfn.XLOOKUP(Table22[[#This Row],[Unique Barcode]],$N$5:$N$33,$P$5:$P$33)</f>
        <v>Device</v>
      </c>
      <c r="J1479" t="s">
        <v>2556</v>
      </c>
      <c r="K1479">
        <v>1</v>
      </c>
    </row>
    <row r="1480" spans="1:11" x14ac:dyDescent="0.2">
      <c r="A1480" s="1" t="d">
        <v>2023-01-25</v>
      </c>
      <c r="B1480">
        <v>-1</v>
      </c>
      <c r="C1480" t="s">
        <v>18</v>
      </c>
      <c r="D1480" t="str">
        <f>_xlfn.XLOOKUP(Table22[[#This Row],[Patron Group]],$S$5:$S$19,$T$5:$T$19)</f>
        <v>Undergraduate</v>
      </c>
      <c r="E1480" s="1" t="d">
        <v>2023-01-25</v>
      </c>
      <c r="F1480" t="s">
        <v>339</v>
      </c>
      <c r="G1480" t="s">
        <v>2492</v>
      </c>
      <c r="H1480" t="str">
        <f>_xlfn.XLOOKUP(Table22[[#This Row],[Unique Barcode]],$N$5:$N$33,$O$5:$O$33)</f>
        <v>MACUSBC</v>
      </c>
      <c r="I1480" t="str">
        <f>_xlfn.XLOOKUP(Table22[[#This Row],[Unique Barcode]],$N$5:$N$33,$P$5:$P$33)</f>
        <v>Charger</v>
      </c>
      <c r="J1480" t="s">
        <v>2556</v>
      </c>
      <c r="K1480">
        <v>1</v>
      </c>
    </row>
    <row r="1481" spans="1:11" x14ac:dyDescent="0.2">
      <c r="A1481" s="1" t="d">
        <v>2023-01-25</v>
      </c>
      <c r="B1481">
        <v>-1</v>
      </c>
      <c r="C1481" t="s">
        <v>18</v>
      </c>
      <c r="D1481" t="str">
        <f>_xlfn.XLOOKUP(Table22[[#This Row],[Patron Group]],$S$5:$S$19,$T$5:$T$19)</f>
        <v>Undergraduate</v>
      </c>
      <c r="E1481" s="1" t="d">
        <v>2023-01-25</v>
      </c>
      <c r="F1481" t="s">
        <v>834</v>
      </c>
      <c r="G1481" t="s">
        <v>2499</v>
      </c>
      <c r="H1481" t="str">
        <f>_xlfn.XLOOKUP(Table22[[#This Row],[Unique Barcode]],$N$5:$N$33,$O$5:$O$33)</f>
        <v>OMNI</v>
      </c>
      <c r="I1481" t="str">
        <f>_xlfn.XLOOKUP(Table22[[#This Row],[Unique Barcode]],$N$5:$N$33,$P$5:$P$33)</f>
        <v>Charger</v>
      </c>
      <c r="J1481" t="s">
        <v>2580</v>
      </c>
      <c r="K1481">
        <v>1</v>
      </c>
    </row>
    <row r="1482" spans="1:11" x14ac:dyDescent="0.2">
      <c r="A1482" s="1" t="d">
        <v>2023-01-25</v>
      </c>
      <c r="B1482">
        <v>-1</v>
      </c>
      <c r="C1482" t="s">
        <v>18</v>
      </c>
      <c r="D1482" t="str">
        <f>_xlfn.XLOOKUP(Table22[[#This Row],[Patron Group]],$S$5:$S$19,$T$5:$T$19)</f>
        <v>Undergraduate</v>
      </c>
      <c r="E1482" s="1" t="d">
        <v>2023-02-08</v>
      </c>
      <c r="F1482" t="s">
        <v>104</v>
      </c>
      <c r="G1482" t="s">
        <v>2530</v>
      </c>
      <c r="H1482" t="str">
        <f>_xlfn.XLOOKUP(Table22[[#This Row],[Unique Barcode]],$N$5:$N$33,$O$5:$O$33)</f>
        <v>iPad</v>
      </c>
      <c r="I1482" t="str">
        <f>_xlfn.XLOOKUP(Table22[[#This Row],[Unique Barcode]],$N$5:$N$33,$P$5:$P$33)</f>
        <v>Device</v>
      </c>
      <c r="J1482" t="s">
        <v>2556</v>
      </c>
      <c r="K1482">
        <v>1</v>
      </c>
    </row>
    <row r="1483" spans="1:11" x14ac:dyDescent="0.2">
      <c r="A1483" s="1" t="d">
        <v>2023-01-25</v>
      </c>
      <c r="B1483">
        <v>-1</v>
      </c>
      <c r="C1483" t="s">
        <v>18</v>
      </c>
      <c r="D1483" t="str">
        <f>_xlfn.XLOOKUP(Table22[[#This Row],[Patron Group]],$S$5:$S$19,$T$5:$T$19)</f>
        <v>Undergraduate</v>
      </c>
      <c r="E1483" s="1" t="d">
        <v>2023-01-25</v>
      </c>
      <c r="F1483" t="s">
        <v>1211</v>
      </c>
      <c r="G1483" t="s">
        <v>2496</v>
      </c>
      <c r="H1483" t="str">
        <f>_xlfn.XLOOKUP(Table22[[#This Row],[Unique Barcode]],$N$5:$N$33,$O$5:$O$33)</f>
        <v>IPHONE</v>
      </c>
      <c r="I1483" t="str">
        <f>_xlfn.XLOOKUP(Table22[[#This Row],[Unique Barcode]],$N$5:$N$33,$P$5:$P$33)</f>
        <v>Charger</v>
      </c>
      <c r="J1483" t="s">
        <v>2580</v>
      </c>
      <c r="K1483">
        <v>1</v>
      </c>
    </row>
    <row r="1484" spans="1:11" x14ac:dyDescent="0.2">
      <c r="A1484" s="1" t="d">
        <v>2023-01-25</v>
      </c>
      <c r="B1484">
        <v>-1</v>
      </c>
      <c r="C1484" t="s">
        <v>18</v>
      </c>
      <c r="D1484" t="str">
        <f>_xlfn.XLOOKUP(Table22[[#This Row],[Patron Group]],$S$5:$S$19,$T$5:$T$19)</f>
        <v>Undergraduate</v>
      </c>
      <c r="E1484" s="1" t="d">
        <v>2023-01-25</v>
      </c>
      <c r="F1484" t="s">
        <v>980</v>
      </c>
      <c r="G1484" t="s">
        <v>2492</v>
      </c>
      <c r="H1484" t="str">
        <f>_xlfn.XLOOKUP(Table22[[#This Row],[Unique Barcode]],$N$5:$N$33,$O$5:$O$33)</f>
        <v>MACUSBC</v>
      </c>
      <c r="I1484" t="str">
        <f>_xlfn.XLOOKUP(Table22[[#This Row],[Unique Barcode]],$N$5:$N$33,$P$5:$P$33)</f>
        <v>Charger</v>
      </c>
      <c r="J1484" t="s">
        <v>2556</v>
      </c>
      <c r="K1484">
        <v>1</v>
      </c>
    </row>
    <row r="1485" spans="1:11" x14ac:dyDescent="0.2">
      <c r="A1485" s="1" t="d">
        <v>2023-01-25</v>
      </c>
      <c r="B1485">
        <v>-1</v>
      </c>
      <c r="C1485" t="s">
        <v>18</v>
      </c>
      <c r="D1485" t="str">
        <f>_xlfn.XLOOKUP(Table22[[#This Row],[Patron Group]],$S$5:$S$19,$T$5:$T$19)</f>
        <v>Undergraduate</v>
      </c>
      <c r="E1485" s="1" t="d">
        <v>2023-02-01</v>
      </c>
      <c r="F1485" t="s">
        <v>1425</v>
      </c>
      <c r="G1485" t="s">
        <v>2491</v>
      </c>
      <c r="H1485" t="str">
        <f>_xlfn.XLOOKUP(Table22[[#This Row],[Unique Barcode]],$N$5:$N$33,$O$5:$O$33)</f>
        <v>HP Laptop</v>
      </c>
      <c r="I1485" t="str">
        <f>_xlfn.XLOOKUP(Table22[[#This Row],[Unique Barcode]],$N$5:$N$33,$P$5:$P$33)</f>
        <v>Device</v>
      </c>
      <c r="J1485" t="s">
        <v>2556</v>
      </c>
      <c r="K1485">
        <v>1</v>
      </c>
    </row>
    <row r="1486" spans="1:11" x14ac:dyDescent="0.2">
      <c r="A1486" s="1" t="d">
        <v>2023-01-25</v>
      </c>
      <c r="B1486">
        <v>-1</v>
      </c>
      <c r="C1486" t="s">
        <v>18</v>
      </c>
      <c r="D1486" t="str">
        <f>_xlfn.XLOOKUP(Table22[[#This Row],[Patron Group]],$S$5:$S$19,$T$5:$T$19)</f>
        <v>Undergraduate</v>
      </c>
      <c r="E1486" s="1" t="d">
        <v>2023-01-25</v>
      </c>
      <c r="F1486" t="s">
        <v>705</v>
      </c>
      <c r="G1486" t="s">
        <v>2506</v>
      </c>
      <c r="H1486" t="str">
        <f>_xlfn.XLOOKUP(Table22[[#This Row],[Unique Barcode]],$N$5:$N$33,$O$5:$O$33)</f>
        <v>UVGA</v>
      </c>
      <c r="I1486" t="str">
        <f>_xlfn.XLOOKUP(Table22[[#This Row],[Unique Barcode]],$N$5:$N$33,$P$5:$P$33)</f>
        <v>Cable</v>
      </c>
      <c r="J1486" t="s">
        <v>2556</v>
      </c>
      <c r="K1486">
        <v>1</v>
      </c>
    </row>
    <row r="1487" spans="1:11" x14ac:dyDescent="0.2">
      <c r="A1487" s="1" t="d">
        <v>2023-01-25</v>
      </c>
      <c r="B1487">
        <v>-1</v>
      </c>
      <c r="C1487" t="s">
        <v>18</v>
      </c>
      <c r="D1487" t="str">
        <f>_xlfn.XLOOKUP(Table22[[#This Row],[Patron Group]],$S$5:$S$19,$T$5:$T$19)</f>
        <v>Undergraduate</v>
      </c>
      <c r="E1487" s="1" t="d">
        <v>2023-02-01</v>
      </c>
      <c r="F1487" t="s">
        <v>1400</v>
      </c>
      <c r="G1487" t="s">
        <v>2528</v>
      </c>
      <c r="H1487" t="str">
        <f>_xlfn.XLOOKUP(Table22[[#This Row],[Unique Barcode]],$N$5:$N$33,$O$5:$O$33)</f>
        <v>MacBook</v>
      </c>
      <c r="I1487" t="str">
        <f>_xlfn.XLOOKUP(Table22[[#This Row],[Unique Barcode]],$N$5:$N$33,$P$5:$P$33)</f>
        <v>Device</v>
      </c>
      <c r="J1487" t="s">
        <v>2556</v>
      </c>
      <c r="K1487">
        <v>1</v>
      </c>
    </row>
    <row r="1488" spans="1:11" x14ac:dyDescent="0.2">
      <c r="A1488" s="1" t="d">
        <v>2023-01-25</v>
      </c>
      <c r="B1488">
        <v>-1</v>
      </c>
      <c r="C1488" t="s">
        <v>18</v>
      </c>
      <c r="D1488" t="str">
        <f>_xlfn.XLOOKUP(Table22[[#This Row],[Patron Group]],$S$5:$S$19,$T$5:$T$19)</f>
        <v>Undergraduate</v>
      </c>
      <c r="E1488" s="1" t="d">
        <v>2023-02-01</v>
      </c>
      <c r="F1488" t="s">
        <v>1427</v>
      </c>
      <c r="G1488" t="s">
        <v>2528</v>
      </c>
      <c r="H1488" t="str">
        <f>_xlfn.XLOOKUP(Table22[[#This Row],[Unique Barcode]],$N$5:$N$33,$O$5:$O$33)</f>
        <v>MacBook</v>
      </c>
      <c r="I1488" t="str">
        <f>_xlfn.XLOOKUP(Table22[[#This Row],[Unique Barcode]],$N$5:$N$33,$P$5:$P$33)</f>
        <v>Device</v>
      </c>
      <c r="J1488" t="s">
        <v>2556</v>
      </c>
      <c r="K1488">
        <v>1</v>
      </c>
    </row>
    <row r="1489" spans="1:11" x14ac:dyDescent="0.2">
      <c r="A1489" s="1" t="d">
        <v>2023-01-25</v>
      </c>
      <c r="B1489">
        <v>-1</v>
      </c>
      <c r="C1489" t="s">
        <v>18</v>
      </c>
      <c r="D1489" t="str">
        <f>_xlfn.XLOOKUP(Table22[[#This Row],[Patron Group]],$S$5:$S$19,$T$5:$T$19)</f>
        <v>Undergraduate</v>
      </c>
      <c r="E1489" s="1" t="d">
        <v>2023-01-25</v>
      </c>
      <c r="F1489" t="s">
        <v>1428</v>
      </c>
      <c r="G1489" t="s">
        <v>2502</v>
      </c>
      <c r="H1489" t="str">
        <f>_xlfn.XLOOKUP(Table22[[#This Row],[Unique Barcode]],$N$5:$N$33,$O$5:$O$33)</f>
        <v>UHDMI</v>
      </c>
      <c r="I1489" t="str">
        <f>_xlfn.XLOOKUP(Table22[[#This Row],[Unique Barcode]],$N$5:$N$33,$P$5:$P$33)</f>
        <v>Cable</v>
      </c>
      <c r="J1489" t="s">
        <v>2556</v>
      </c>
      <c r="K1489">
        <v>1</v>
      </c>
    </row>
    <row r="1490" spans="1:11" x14ac:dyDescent="0.2">
      <c r="A1490" s="1" t="d">
        <v>2023-01-25</v>
      </c>
      <c r="B1490">
        <v>-1</v>
      </c>
      <c r="C1490" t="s">
        <v>18</v>
      </c>
      <c r="D1490" t="str">
        <f>_xlfn.XLOOKUP(Table22[[#This Row],[Patron Group]],$S$5:$S$19,$T$5:$T$19)</f>
        <v>Undergraduate</v>
      </c>
      <c r="E1490" s="1" t="d">
        <v>2023-01-25</v>
      </c>
      <c r="F1490" t="s">
        <v>1394</v>
      </c>
      <c r="G1490" t="s">
        <v>2503</v>
      </c>
      <c r="H1490" t="str">
        <f>_xlfn.XLOOKUP(Table22[[#This Row],[Unique Barcode]],$N$5:$N$33,$O$5:$O$33)</f>
        <v>HDMIC</v>
      </c>
      <c r="I1490" t="str">
        <f>_xlfn.XLOOKUP(Table22[[#This Row],[Unique Barcode]],$N$5:$N$33,$P$5:$P$33)</f>
        <v>Cable</v>
      </c>
      <c r="J1490" t="s">
        <v>2556</v>
      </c>
      <c r="K1490">
        <v>1</v>
      </c>
    </row>
    <row r="1491" spans="1:11" x14ac:dyDescent="0.2">
      <c r="A1491" s="1" t="d">
        <v>2023-01-25</v>
      </c>
      <c r="B1491">
        <v>-1</v>
      </c>
      <c r="C1491" t="s">
        <v>18</v>
      </c>
      <c r="D1491" t="str">
        <f>_xlfn.XLOOKUP(Table22[[#This Row],[Patron Group]],$S$5:$S$19,$T$5:$T$19)</f>
        <v>Undergraduate</v>
      </c>
      <c r="E1491" s="1" t="d">
        <v>2023-01-25</v>
      </c>
      <c r="F1491" t="s">
        <v>852</v>
      </c>
      <c r="G1491" t="s">
        <v>2502</v>
      </c>
      <c r="H1491" t="str">
        <f>_xlfn.XLOOKUP(Table22[[#This Row],[Unique Barcode]],$N$5:$N$33,$O$5:$O$33)</f>
        <v>UHDMI</v>
      </c>
      <c r="I1491" t="str">
        <f>_xlfn.XLOOKUP(Table22[[#This Row],[Unique Barcode]],$N$5:$N$33,$P$5:$P$33)</f>
        <v>Cable</v>
      </c>
      <c r="J1491" t="s">
        <v>2556</v>
      </c>
      <c r="K1491">
        <v>1</v>
      </c>
    </row>
    <row r="1492" spans="1:11" x14ac:dyDescent="0.2">
      <c r="A1492" s="1" t="d">
        <v>2023-01-25</v>
      </c>
      <c r="B1492">
        <v>-1</v>
      </c>
      <c r="C1492" t="s">
        <v>18</v>
      </c>
      <c r="D1492" t="str">
        <f>_xlfn.XLOOKUP(Table22[[#This Row],[Patron Group]],$S$5:$S$19,$T$5:$T$19)</f>
        <v>Undergraduate</v>
      </c>
      <c r="E1492" s="1" t="d">
        <v>2023-01-25</v>
      </c>
      <c r="F1492" t="s">
        <v>1290</v>
      </c>
      <c r="G1492" t="s">
        <v>2503</v>
      </c>
      <c r="H1492" t="str">
        <f>_xlfn.XLOOKUP(Table22[[#This Row],[Unique Barcode]],$N$5:$N$33,$O$5:$O$33)</f>
        <v>HDMIC</v>
      </c>
      <c r="I1492" t="str">
        <f>_xlfn.XLOOKUP(Table22[[#This Row],[Unique Barcode]],$N$5:$N$33,$P$5:$P$33)</f>
        <v>Cable</v>
      </c>
      <c r="J1492" t="s">
        <v>2556</v>
      </c>
      <c r="K1492">
        <v>1</v>
      </c>
    </row>
    <row r="1493" spans="1:11" x14ac:dyDescent="0.2">
      <c r="A1493" s="1" t="d">
        <v>2023-01-25</v>
      </c>
      <c r="B1493">
        <v>-1</v>
      </c>
      <c r="C1493" t="s">
        <v>65</v>
      </c>
      <c r="D1493" t="str">
        <f>_xlfn.XLOOKUP(Table22[[#This Row],[Patron Group]],$S$5:$S$19,$T$5:$T$19)</f>
        <v>Graduate</v>
      </c>
      <c r="E1493" s="1" t="d">
        <v>2023-01-25</v>
      </c>
      <c r="F1493" t="s">
        <v>1073</v>
      </c>
      <c r="G1493" t="s">
        <v>2499</v>
      </c>
      <c r="H1493" t="str">
        <f>_xlfn.XLOOKUP(Table22[[#This Row],[Unique Barcode]],$N$5:$N$33,$O$5:$O$33)</f>
        <v>OMNI</v>
      </c>
      <c r="I1493" t="str">
        <f>_xlfn.XLOOKUP(Table22[[#This Row],[Unique Barcode]],$N$5:$N$33,$P$5:$P$33)</f>
        <v>Charger</v>
      </c>
      <c r="J1493" t="s">
        <v>2580</v>
      </c>
      <c r="K1493">
        <v>1</v>
      </c>
    </row>
    <row r="1494" spans="1:11" x14ac:dyDescent="0.2">
      <c r="A1494" s="1" t="d">
        <v>2023-01-25</v>
      </c>
      <c r="B1494">
        <v>-1</v>
      </c>
      <c r="C1494" t="s">
        <v>13</v>
      </c>
      <c r="D1494" t="str">
        <f>_xlfn.XLOOKUP(Table22[[#This Row],[Patron Group]],$S$5:$S$19,$T$5:$T$19)</f>
        <v>Graduate</v>
      </c>
      <c r="E1494" s="1" t="d">
        <v>2023-01-25</v>
      </c>
      <c r="F1494" t="s">
        <v>955</v>
      </c>
      <c r="G1494" t="s">
        <v>2501</v>
      </c>
      <c r="H1494" t="str">
        <f>_xlfn.XLOOKUP(Table22[[#This Row],[Unique Barcode]],$N$5:$N$33,$O$5:$O$33)</f>
        <v>HPUSBC</v>
      </c>
      <c r="I1494" t="str">
        <f>_xlfn.XLOOKUP(Table22[[#This Row],[Unique Barcode]],$N$5:$N$33,$P$5:$P$33)</f>
        <v>Charger</v>
      </c>
      <c r="J1494" t="s">
        <v>2575</v>
      </c>
      <c r="K1494">
        <v>1</v>
      </c>
    </row>
    <row r="1495" spans="1:11" x14ac:dyDescent="0.2">
      <c r="A1495" s="1" t="d">
        <v>2023-01-25</v>
      </c>
      <c r="B1495">
        <v>-1</v>
      </c>
      <c r="C1495" t="s">
        <v>13</v>
      </c>
      <c r="D1495" t="str">
        <f>_xlfn.XLOOKUP(Table22[[#This Row],[Patron Group]],$S$5:$S$19,$T$5:$T$19)</f>
        <v>Graduate</v>
      </c>
      <c r="E1495" s="1" t="d">
        <v>2023-01-25</v>
      </c>
      <c r="F1495" t="s">
        <v>95</v>
      </c>
      <c r="G1495" t="s">
        <v>2495</v>
      </c>
      <c r="H1495" t="str">
        <f>_xlfn.XLOOKUP(Table22[[#This Row],[Unique Barcode]],$N$5:$N$33,$O$5:$O$33)</f>
        <v>WALLADPT</v>
      </c>
      <c r="I1495" t="str">
        <f>_xlfn.XLOOKUP(Table22[[#This Row],[Unique Barcode]],$N$5:$N$33,$P$5:$P$33)</f>
        <v>Charger</v>
      </c>
      <c r="J1495" t="s">
        <v>2556</v>
      </c>
      <c r="K1495">
        <v>1</v>
      </c>
    </row>
    <row r="1496" spans="1:11" x14ac:dyDescent="0.2">
      <c r="A1496" s="1" t="d">
        <v>2023-01-25</v>
      </c>
      <c r="B1496">
        <v>-1</v>
      </c>
      <c r="C1496" t="s">
        <v>13</v>
      </c>
      <c r="D1496" t="str">
        <f>_xlfn.XLOOKUP(Table22[[#This Row],[Patron Group]],$S$5:$S$19,$T$5:$T$19)</f>
        <v>Graduate</v>
      </c>
      <c r="E1496" s="1" t="d">
        <v>2023-01-25</v>
      </c>
      <c r="F1496" t="s">
        <v>96</v>
      </c>
      <c r="G1496" t="s">
        <v>2496</v>
      </c>
      <c r="H1496" t="str">
        <f>_xlfn.XLOOKUP(Table22[[#This Row],[Unique Barcode]],$N$5:$N$33,$O$5:$O$33)</f>
        <v>IPHONE</v>
      </c>
      <c r="I1496" t="str">
        <f>_xlfn.XLOOKUP(Table22[[#This Row],[Unique Barcode]],$N$5:$N$33,$P$5:$P$33)</f>
        <v>Charger</v>
      </c>
      <c r="J1496" t="s">
        <v>2556</v>
      </c>
      <c r="K1496">
        <v>1</v>
      </c>
    </row>
    <row r="1497" spans="1:11" x14ac:dyDescent="0.2">
      <c r="A1497" s="1" t="d">
        <v>2023-01-25</v>
      </c>
      <c r="B1497">
        <v>-1</v>
      </c>
      <c r="C1497" t="s">
        <v>18</v>
      </c>
      <c r="D1497" t="str">
        <f>_xlfn.XLOOKUP(Table22[[#This Row],[Patron Group]],$S$5:$S$19,$T$5:$T$19)</f>
        <v>Undergraduate</v>
      </c>
      <c r="E1497" s="1" t="d">
        <v>2023-01-25</v>
      </c>
      <c r="F1497" t="s">
        <v>31</v>
      </c>
      <c r="G1497" t="s">
        <v>2492</v>
      </c>
      <c r="H1497" t="str">
        <f>_xlfn.XLOOKUP(Table22[[#This Row],[Unique Barcode]],$N$5:$N$33,$O$5:$O$33)</f>
        <v>MACUSBC</v>
      </c>
      <c r="I1497" t="str">
        <f>_xlfn.XLOOKUP(Table22[[#This Row],[Unique Barcode]],$N$5:$N$33,$P$5:$P$33)</f>
        <v>Charger</v>
      </c>
      <c r="J1497" t="s">
        <v>2556</v>
      </c>
      <c r="K1497">
        <v>1</v>
      </c>
    </row>
    <row r="1498" spans="1:11" x14ac:dyDescent="0.2">
      <c r="A1498" s="1" t="d">
        <v>2023-01-25</v>
      </c>
      <c r="B1498">
        <v>-1</v>
      </c>
      <c r="C1498" t="s">
        <v>18</v>
      </c>
      <c r="D1498" t="str">
        <f>_xlfn.XLOOKUP(Table22[[#This Row],[Patron Group]],$S$5:$S$19,$T$5:$T$19)</f>
        <v>Undergraduate</v>
      </c>
      <c r="E1498" s="1" t="d">
        <v>2023-02-01</v>
      </c>
      <c r="F1498" t="s">
        <v>1429</v>
      </c>
      <c r="G1498" t="s">
        <v>2489</v>
      </c>
      <c r="H1498" t="str">
        <f>_xlfn.XLOOKUP(Table22[[#This Row],[Unique Barcode]],$N$5:$N$33,$O$5:$O$33)</f>
        <v>ChromeBook</v>
      </c>
      <c r="I1498" t="str">
        <f>_xlfn.XLOOKUP(Table22[[#This Row],[Unique Barcode]],$N$5:$N$33,$P$5:$P$33)</f>
        <v>Device</v>
      </c>
      <c r="J1498" t="s">
        <v>2554</v>
      </c>
      <c r="K1498">
        <v>1</v>
      </c>
    </row>
    <row r="1499" spans="1:11" x14ac:dyDescent="0.2">
      <c r="A1499" s="1" t="d">
        <v>2023-01-25</v>
      </c>
      <c r="B1499">
        <v>-1</v>
      </c>
      <c r="C1499" t="s">
        <v>18</v>
      </c>
      <c r="D1499" t="str">
        <f>_xlfn.XLOOKUP(Table22[[#This Row],[Patron Group]],$S$5:$S$19,$T$5:$T$19)</f>
        <v>Undergraduate</v>
      </c>
      <c r="E1499" s="1" t="d">
        <v>2023-02-01</v>
      </c>
      <c r="F1499" t="s">
        <v>269</v>
      </c>
      <c r="G1499" t="s">
        <v>2528</v>
      </c>
      <c r="H1499" t="str">
        <f>_xlfn.XLOOKUP(Table22[[#This Row],[Unique Barcode]],$N$5:$N$33,$O$5:$O$33)</f>
        <v>MacBook</v>
      </c>
      <c r="I1499" t="str">
        <f>_xlfn.XLOOKUP(Table22[[#This Row],[Unique Barcode]],$N$5:$N$33,$P$5:$P$33)</f>
        <v>Device</v>
      </c>
      <c r="J1499" t="s">
        <v>2556</v>
      </c>
      <c r="K1499">
        <v>1</v>
      </c>
    </row>
    <row r="1500" spans="1:11" x14ac:dyDescent="0.2">
      <c r="A1500" s="1" t="d">
        <v>2023-01-25</v>
      </c>
      <c r="B1500">
        <v>-1</v>
      </c>
      <c r="C1500" t="s">
        <v>18</v>
      </c>
      <c r="D1500" t="str">
        <f>_xlfn.XLOOKUP(Table22[[#This Row],[Patron Group]],$S$5:$S$19,$T$5:$T$19)</f>
        <v>Undergraduate</v>
      </c>
      <c r="E1500" s="1" t="d">
        <v>2023-02-01</v>
      </c>
      <c r="F1500" t="s">
        <v>1431</v>
      </c>
      <c r="G1500" t="s">
        <v>2530</v>
      </c>
      <c r="H1500" t="str">
        <f>_xlfn.XLOOKUP(Table22[[#This Row],[Unique Barcode]],$N$5:$N$33,$O$5:$O$33)</f>
        <v>iPad</v>
      </c>
      <c r="I1500" t="str">
        <f>_xlfn.XLOOKUP(Table22[[#This Row],[Unique Barcode]],$N$5:$N$33,$P$5:$P$33)</f>
        <v>Device</v>
      </c>
      <c r="J1500" t="s">
        <v>2556</v>
      </c>
      <c r="K1500">
        <v>1</v>
      </c>
    </row>
    <row r="1501" spans="1:11" x14ac:dyDescent="0.2">
      <c r="A1501" s="1" t="d">
        <v>2023-01-25</v>
      </c>
      <c r="B1501">
        <v>-1</v>
      </c>
      <c r="C1501" t="s">
        <v>18</v>
      </c>
      <c r="D1501" t="str">
        <f>_xlfn.XLOOKUP(Table22[[#This Row],[Patron Group]],$S$5:$S$19,$T$5:$T$19)</f>
        <v>Undergraduate</v>
      </c>
      <c r="E1501" s="1" t="d">
        <v>2023-02-01</v>
      </c>
      <c r="F1501" t="s">
        <v>1433</v>
      </c>
      <c r="G1501" t="s">
        <v>2530</v>
      </c>
      <c r="H1501" t="str">
        <f>_xlfn.XLOOKUP(Table22[[#This Row],[Unique Barcode]],$N$5:$N$33,$O$5:$O$33)</f>
        <v>iPad</v>
      </c>
      <c r="I1501" t="str">
        <f>_xlfn.XLOOKUP(Table22[[#This Row],[Unique Barcode]],$N$5:$N$33,$P$5:$P$33)</f>
        <v>Device</v>
      </c>
      <c r="J1501" t="s">
        <v>2556</v>
      </c>
      <c r="K1501">
        <v>1</v>
      </c>
    </row>
    <row r="1502" spans="1:11" x14ac:dyDescent="0.2">
      <c r="A1502" s="1" t="d">
        <v>2023-01-25</v>
      </c>
      <c r="B1502">
        <v>-1</v>
      </c>
      <c r="C1502" t="s">
        <v>18</v>
      </c>
      <c r="D1502" t="str">
        <f>_xlfn.XLOOKUP(Table22[[#This Row],[Patron Group]],$S$5:$S$19,$T$5:$T$19)</f>
        <v>Undergraduate</v>
      </c>
      <c r="E1502" s="1" t="d">
        <v>2023-01-25</v>
      </c>
      <c r="F1502" t="s">
        <v>157</v>
      </c>
      <c r="G1502" t="s">
        <v>2495</v>
      </c>
      <c r="H1502" t="str">
        <f>_xlfn.XLOOKUP(Table22[[#This Row],[Unique Barcode]],$N$5:$N$33,$O$5:$O$33)</f>
        <v>WALLADPT</v>
      </c>
      <c r="I1502" t="str">
        <f>_xlfn.XLOOKUP(Table22[[#This Row],[Unique Barcode]],$N$5:$N$33,$P$5:$P$33)</f>
        <v>Charger</v>
      </c>
      <c r="J1502" t="s">
        <v>2556</v>
      </c>
      <c r="K1502">
        <v>1</v>
      </c>
    </row>
    <row r="1503" spans="1:11" x14ac:dyDescent="0.2">
      <c r="A1503" s="1" t="d">
        <v>2023-01-25</v>
      </c>
      <c r="B1503">
        <v>-1</v>
      </c>
      <c r="C1503" t="s">
        <v>18</v>
      </c>
      <c r="D1503" t="str">
        <f>_xlfn.XLOOKUP(Table22[[#This Row],[Patron Group]],$S$5:$S$19,$T$5:$T$19)</f>
        <v>Undergraduate</v>
      </c>
      <c r="E1503" s="1" t="d">
        <v>2023-01-25</v>
      </c>
      <c r="F1503" t="s">
        <v>130</v>
      </c>
      <c r="G1503" t="s">
        <v>2496</v>
      </c>
      <c r="H1503" t="str">
        <f>_xlfn.XLOOKUP(Table22[[#This Row],[Unique Barcode]],$N$5:$N$33,$O$5:$O$33)</f>
        <v>IPHONE</v>
      </c>
      <c r="I1503" t="str">
        <f>_xlfn.XLOOKUP(Table22[[#This Row],[Unique Barcode]],$N$5:$N$33,$P$5:$P$33)</f>
        <v>Charger</v>
      </c>
      <c r="J1503" t="s">
        <v>2556</v>
      </c>
      <c r="K1503">
        <v>1</v>
      </c>
    </row>
    <row r="1504" spans="1:11" x14ac:dyDescent="0.2">
      <c r="A1504" s="1" t="d">
        <v>2023-01-25</v>
      </c>
      <c r="B1504">
        <v>-1</v>
      </c>
      <c r="C1504" t="s">
        <v>18</v>
      </c>
      <c r="D1504" t="str">
        <f>_xlfn.XLOOKUP(Table22[[#This Row],[Patron Group]],$S$5:$S$19,$T$5:$T$19)</f>
        <v>Undergraduate</v>
      </c>
      <c r="E1504" s="1" t="d">
        <v>2023-02-01</v>
      </c>
      <c r="F1504" t="s">
        <v>1435</v>
      </c>
      <c r="G1504" t="s">
        <v>2530</v>
      </c>
      <c r="H1504" t="str">
        <f>_xlfn.XLOOKUP(Table22[[#This Row],[Unique Barcode]],$N$5:$N$33,$O$5:$O$33)</f>
        <v>iPad</v>
      </c>
      <c r="I1504" t="str">
        <f>_xlfn.XLOOKUP(Table22[[#This Row],[Unique Barcode]],$N$5:$N$33,$P$5:$P$33)</f>
        <v>Device</v>
      </c>
      <c r="J1504" t="s">
        <v>2556</v>
      </c>
      <c r="K1504">
        <v>1</v>
      </c>
    </row>
    <row r="1505" spans="1:11" x14ac:dyDescent="0.2">
      <c r="A1505" s="1" t="d">
        <v>2023-01-25</v>
      </c>
      <c r="B1505">
        <v>-1</v>
      </c>
      <c r="C1505" t="s">
        <v>18</v>
      </c>
      <c r="D1505" t="str">
        <f>_xlfn.XLOOKUP(Table22[[#This Row],[Patron Group]],$S$5:$S$19,$T$5:$T$19)</f>
        <v>Undergraduate</v>
      </c>
      <c r="E1505" s="1" t="d">
        <v>2023-02-08</v>
      </c>
      <c r="F1505" t="s">
        <v>1437</v>
      </c>
      <c r="G1505" t="s">
        <v>2530</v>
      </c>
      <c r="H1505" t="str">
        <f>_xlfn.XLOOKUP(Table22[[#This Row],[Unique Barcode]],$N$5:$N$33,$O$5:$O$33)</f>
        <v>iPad</v>
      </c>
      <c r="I1505" t="str">
        <f>_xlfn.XLOOKUP(Table22[[#This Row],[Unique Barcode]],$N$5:$N$33,$P$5:$P$33)</f>
        <v>Device</v>
      </c>
      <c r="J1505" t="s">
        <v>2556</v>
      </c>
      <c r="K1505">
        <v>1</v>
      </c>
    </row>
    <row r="1506" spans="1:11" x14ac:dyDescent="0.2">
      <c r="A1506" s="1" t="d">
        <v>2023-01-25</v>
      </c>
      <c r="B1506">
        <v>-1</v>
      </c>
      <c r="C1506" t="s">
        <v>13</v>
      </c>
      <c r="D1506" t="str">
        <f>_xlfn.XLOOKUP(Table22[[#This Row],[Patron Group]],$S$5:$S$19,$T$5:$T$19)</f>
        <v>Graduate</v>
      </c>
      <c r="E1506" s="1" t="d">
        <v>2023-01-25</v>
      </c>
      <c r="F1506" t="s">
        <v>1376</v>
      </c>
      <c r="G1506" t="s">
        <v>2506</v>
      </c>
      <c r="H1506" t="str">
        <f>_xlfn.XLOOKUP(Table22[[#This Row],[Unique Barcode]],$N$5:$N$33,$O$5:$O$33)</f>
        <v>UVGA</v>
      </c>
      <c r="I1506" t="str">
        <f>_xlfn.XLOOKUP(Table22[[#This Row],[Unique Barcode]],$N$5:$N$33,$P$5:$P$33)</f>
        <v>Cable</v>
      </c>
      <c r="J1506" t="s">
        <v>2556</v>
      </c>
      <c r="K1506">
        <v>1</v>
      </c>
    </row>
    <row r="1507" spans="1:11" x14ac:dyDescent="0.2">
      <c r="A1507" s="1" t="d">
        <v>2023-01-25</v>
      </c>
      <c r="B1507">
        <v>-1</v>
      </c>
      <c r="C1507" t="s">
        <v>13</v>
      </c>
      <c r="D1507" t="str">
        <f>_xlfn.XLOOKUP(Table22[[#This Row],[Patron Group]],$S$5:$S$19,$T$5:$T$19)</f>
        <v>Graduate</v>
      </c>
      <c r="E1507" s="1" t="d">
        <v>2023-03-24</v>
      </c>
      <c r="F1507" t="s">
        <v>59</v>
      </c>
      <c r="G1507" t="s">
        <v>2530</v>
      </c>
      <c r="H1507" t="str">
        <f>_xlfn.XLOOKUP(Table22[[#This Row],[Unique Barcode]],$N$5:$N$33,$O$5:$O$33)</f>
        <v>iPad</v>
      </c>
      <c r="I1507" t="str">
        <f>_xlfn.XLOOKUP(Table22[[#This Row],[Unique Barcode]],$N$5:$N$33,$P$5:$P$33)</f>
        <v>Device</v>
      </c>
      <c r="J1507" t="s">
        <v>2556</v>
      </c>
      <c r="K1507">
        <v>1</v>
      </c>
    </row>
    <row r="1508" spans="1:11" x14ac:dyDescent="0.2">
      <c r="A1508" s="1" t="d">
        <v>2023-01-25</v>
      </c>
      <c r="B1508">
        <v>9403482150006530</v>
      </c>
      <c r="C1508" t="s">
        <v>18</v>
      </c>
      <c r="D1508" t="str">
        <f>_xlfn.XLOOKUP(Table22[[#This Row],[Patron Group]],$S$5:$S$19,$T$5:$T$19)</f>
        <v>Undergraduate</v>
      </c>
      <c r="E1508" s="1" t="d">
        <v>2023-01-25</v>
      </c>
      <c r="F1508" t="s">
        <v>1439</v>
      </c>
      <c r="G1508" t="s">
        <v>2503</v>
      </c>
      <c r="H1508" t="str">
        <f>_xlfn.XLOOKUP(Table22[[#This Row],[Unique Barcode]],$N$5:$N$33,$O$5:$O$33)</f>
        <v>HDMIC</v>
      </c>
      <c r="I1508" t="str">
        <f>_xlfn.XLOOKUP(Table22[[#This Row],[Unique Barcode]],$N$5:$N$33,$P$5:$P$33)</f>
        <v>Cable</v>
      </c>
      <c r="J1508" t="s">
        <v>2556</v>
      </c>
      <c r="K1508">
        <v>1</v>
      </c>
    </row>
    <row r="1509" spans="1:11" x14ac:dyDescent="0.2">
      <c r="A1509" s="1" t="d">
        <v>2023-01-25</v>
      </c>
      <c r="B1509">
        <v>-1</v>
      </c>
      <c r="C1509" t="s">
        <v>18</v>
      </c>
      <c r="D1509" t="str">
        <f>_xlfn.XLOOKUP(Table22[[#This Row],[Patron Group]],$S$5:$S$19,$T$5:$T$19)</f>
        <v>Undergraduate</v>
      </c>
      <c r="E1509" s="1" t="d">
        <v>2023-02-08</v>
      </c>
      <c r="F1509" t="s">
        <v>840</v>
      </c>
      <c r="G1509" t="s">
        <v>2528</v>
      </c>
      <c r="H1509" t="str">
        <f>_xlfn.XLOOKUP(Table22[[#This Row],[Unique Barcode]],$N$5:$N$33,$O$5:$O$33)</f>
        <v>MacBook</v>
      </c>
      <c r="I1509" t="str">
        <f>_xlfn.XLOOKUP(Table22[[#This Row],[Unique Barcode]],$N$5:$N$33,$P$5:$P$33)</f>
        <v>Device</v>
      </c>
      <c r="J1509" t="s">
        <v>2556</v>
      </c>
      <c r="K1509">
        <v>1</v>
      </c>
    </row>
    <row r="1510" spans="1:11" x14ac:dyDescent="0.2">
      <c r="A1510" s="1" t="d">
        <v>2023-01-25</v>
      </c>
      <c r="B1510">
        <v>-1</v>
      </c>
      <c r="C1510" t="s">
        <v>13</v>
      </c>
      <c r="D1510" t="str">
        <f>_xlfn.XLOOKUP(Table22[[#This Row],[Patron Group]],$S$5:$S$19,$T$5:$T$19)</f>
        <v>Graduate</v>
      </c>
      <c r="E1510" s="1" t="d">
        <v>2023-01-25</v>
      </c>
      <c r="F1510" t="s">
        <v>1366</v>
      </c>
      <c r="G1510" t="s">
        <v>2501</v>
      </c>
      <c r="H1510" t="str">
        <f>_xlfn.XLOOKUP(Table22[[#This Row],[Unique Barcode]],$N$5:$N$33,$O$5:$O$33)</f>
        <v>HPUSBC</v>
      </c>
      <c r="I1510" t="str">
        <f>_xlfn.XLOOKUP(Table22[[#This Row],[Unique Barcode]],$N$5:$N$33,$P$5:$P$33)</f>
        <v>Charger</v>
      </c>
      <c r="J1510" t="s">
        <v>2575</v>
      </c>
      <c r="K1510">
        <v>1</v>
      </c>
    </row>
    <row r="1511" spans="1:11" x14ac:dyDescent="0.2">
      <c r="A1511" s="1" t="d">
        <v>2023-01-25</v>
      </c>
      <c r="B1511">
        <v>-1</v>
      </c>
      <c r="C1511" t="s">
        <v>13</v>
      </c>
      <c r="D1511" t="str">
        <f>_xlfn.XLOOKUP(Table22[[#This Row],[Patron Group]],$S$5:$S$19,$T$5:$T$19)</f>
        <v>Graduate</v>
      </c>
      <c r="E1511" s="1" t="d">
        <v>2023-01-25</v>
      </c>
      <c r="F1511" t="s">
        <v>91</v>
      </c>
      <c r="G1511" t="s">
        <v>2492</v>
      </c>
      <c r="H1511" t="str">
        <f>_xlfn.XLOOKUP(Table22[[#This Row],[Unique Barcode]],$N$5:$N$33,$O$5:$O$33)</f>
        <v>MACUSBC</v>
      </c>
      <c r="I1511" t="str">
        <f>_xlfn.XLOOKUP(Table22[[#This Row],[Unique Barcode]],$N$5:$N$33,$P$5:$P$33)</f>
        <v>Charger</v>
      </c>
      <c r="J1511" t="s">
        <v>2556</v>
      </c>
      <c r="K1511">
        <v>1</v>
      </c>
    </row>
    <row r="1512" spans="1:11" x14ac:dyDescent="0.2">
      <c r="A1512" s="1" t="d">
        <v>2023-01-25</v>
      </c>
      <c r="B1512">
        <v>-1</v>
      </c>
      <c r="C1512" t="s">
        <v>13</v>
      </c>
      <c r="D1512" t="str">
        <f>_xlfn.XLOOKUP(Table22[[#This Row],[Patron Group]],$S$5:$S$19,$T$5:$T$19)</f>
        <v>Graduate</v>
      </c>
      <c r="E1512" s="1" t="d">
        <v>2023-02-06</v>
      </c>
      <c r="F1512" t="s">
        <v>596</v>
      </c>
      <c r="G1512" t="s">
        <v>2491</v>
      </c>
      <c r="H1512" t="str">
        <f>_xlfn.XLOOKUP(Table22[[#This Row],[Unique Barcode]],$N$5:$N$33,$O$5:$O$33)</f>
        <v>HP Laptop</v>
      </c>
      <c r="I1512" t="str">
        <f>_xlfn.XLOOKUP(Table22[[#This Row],[Unique Barcode]],$N$5:$N$33,$P$5:$P$33)</f>
        <v>Device</v>
      </c>
      <c r="J1512" t="s">
        <v>2556</v>
      </c>
      <c r="K1512">
        <v>1</v>
      </c>
    </row>
    <row r="1513" spans="1:11" x14ac:dyDescent="0.2">
      <c r="A1513" s="1" t="d">
        <v>2023-01-25</v>
      </c>
      <c r="B1513">
        <v>-1</v>
      </c>
      <c r="C1513" t="s">
        <v>18</v>
      </c>
      <c r="D1513" t="str">
        <f>_xlfn.XLOOKUP(Table22[[#This Row],[Patron Group]],$S$5:$S$19,$T$5:$T$19)</f>
        <v>Undergraduate</v>
      </c>
      <c r="E1513" s="1" t="d">
        <v>2023-02-01</v>
      </c>
      <c r="F1513" t="s">
        <v>1010</v>
      </c>
      <c r="G1513" t="s">
        <v>2490</v>
      </c>
      <c r="H1513" t="str">
        <f>_xlfn.XLOOKUP(Table22[[#This Row],[Unique Barcode]],$N$5:$N$33,$O$5:$O$33)</f>
        <v>MacBook</v>
      </c>
      <c r="I1513" t="str">
        <f>_xlfn.XLOOKUP(Table22[[#This Row],[Unique Barcode]],$N$5:$N$33,$P$5:$P$33)</f>
        <v>Device</v>
      </c>
      <c r="J1513" t="s">
        <v>2556</v>
      </c>
      <c r="K1513">
        <v>1</v>
      </c>
    </row>
    <row r="1514" spans="1:11" x14ac:dyDescent="0.2">
      <c r="A1514" s="1" t="d">
        <v>2023-01-25</v>
      </c>
      <c r="B1514">
        <v>-1</v>
      </c>
      <c r="C1514" t="s">
        <v>18</v>
      </c>
      <c r="D1514" t="str">
        <f>_xlfn.XLOOKUP(Table22[[#This Row],[Patron Group]],$S$5:$S$19,$T$5:$T$19)</f>
        <v>Undergraduate</v>
      </c>
      <c r="E1514" s="1" t="d">
        <v>2023-02-01</v>
      </c>
      <c r="F1514" t="s">
        <v>1441</v>
      </c>
      <c r="G1514" t="s">
        <v>2489</v>
      </c>
      <c r="H1514" t="str">
        <f>_xlfn.XLOOKUP(Table22[[#This Row],[Unique Barcode]],$N$5:$N$33,$O$5:$O$33)</f>
        <v>ChromeBook</v>
      </c>
      <c r="I1514" t="str">
        <f>_xlfn.XLOOKUP(Table22[[#This Row],[Unique Barcode]],$N$5:$N$33,$P$5:$P$33)</f>
        <v>Device</v>
      </c>
      <c r="J1514" t="s">
        <v>2580</v>
      </c>
      <c r="K1514">
        <v>1</v>
      </c>
    </row>
    <row r="1515" spans="1:11" x14ac:dyDescent="0.2">
      <c r="A1515" s="1" t="d">
        <v>2023-01-25</v>
      </c>
      <c r="B1515">
        <v>-1</v>
      </c>
      <c r="C1515" t="s">
        <v>18</v>
      </c>
      <c r="D1515" t="str">
        <f>_xlfn.XLOOKUP(Table22[[#This Row],[Patron Group]],$S$5:$S$19,$T$5:$T$19)</f>
        <v>Undergraduate</v>
      </c>
      <c r="E1515" s="1" t="d">
        <v>2023-02-07</v>
      </c>
      <c r="F1515" t="s">
        <v>210</v>
      </c>
      <c r="G1515" t="s">
        <v>2490</v>
      </c>
      <c r="H1515" t="str">
        <f>_xlfn.XLOOKUP(Table22[[#This Row],[Unique Barcode]],$N$5:$N$33,$O$5:$O$33)</f>
        <v>MacBook</v>
      </c>
      <c r="I1515" t="str">
        <f>_xlfn.XLOOKUP(Table22[[#This Row],[Unique Barcode]],$N$5:$N$33,$P$5:$P$33)</f>
        <v>Device</v>
      </c>
      <c r="J1515" t="s">
        <v>2556</v>
      </c>
      <c r="K1515">
        <v>1</v>
      </c>
    </row>
    <row r="1516" spans="1:11" x14ac:dyDescent="0.2">
      <c r="A1516" s="1" t="d">
        <v>2023-01-25</v>
      </c>
      <c r="B1516">
        <v>-1</v>
      </c>
      <c r="C1516" t="s">
        <v>13</v>
      </c>
      <c r="D1516" t="str">
        <f>_xlfn.XLOOKUP(Table22[[#This Row],[Patron Group]],$S$5:$S$19,$T$5:$T$19)</f>
        <v>Graduate</v>
      </c>
      <c r="E1516" s="1" t="d">
        <v>2023-01-25</v>
      </c>
      <c r="F1516" t="s">
        <v>140</v>
      </c>
      <c r="G1516" t="s">
        <v>2496</v>
      </c>
      <c r="H1516" t="str">
        <f>_xlfn.XLOOKUP(Table22[[#This Row],[Unique Barcode]],$N$5:$N$33,$O$5:$O$33)</f>
        <v>IPHONE</v>
      </c>
      <c r="I1516" t="str">
        <f>_xlfn.XLOOKUP(Table22[[#This Row],[Unique Barcode]],$N$5:$N$33,$P$5:$P$33)</f>
        <v>Charger</v>
      </c>
      <c r="J1516" t="s">
        <v>2554</v>
      </c>
      <c r="K1516">
        <v>1</v>
      </c>
    </row>
    <row r="1517" spans="1:11" x14ac:dyDescent="0.2">
      <c r="A1517" s="1" t="d">
        <v>2023-01-25</v>
      </c>
      <c r="B1517">
        <v>-1</v>
      </c>
      <c r="C1517" t="s">
        <v>13</v>
      </c>
      <c r="D1517" t="str">
        <f>_xlfn.XLOOKUP(Table22[[#This Row],[Patron Group]],$S$5:$S$19,$T$5:$T$19)</f>
        <v>Graduate</v>
      </c>
      <c r="E1517" s="1" t="d">
        <v>2023-01-25</v>
      </c>
      <c r="F1517" t="s">
        <v>388</v>
      </c>
      <c r="G1517" t="s">
        <v>2499</v>
      </c>
      <c r="H1517" t="str">
        <f>_xlfn.XLOOKUP(Table22[[#This Row],[Unique Barcode]],$N$5:$N$33,$O$5:$O$33)</f>
        <v>OMNI</v>
      </c>
      <c r="I1517" t="str">
        <f>_xlfn.XLOOKUP(Table22[[#This Row],[Unique Barcode]],$N$5:$N$33,$P$5:$P$33)</f>
        <v>Charger</v>
      </c>
      <c r="J1517" t="s">
        <v>2554</v>
      </c>
      <c r="K1517">
        <v>1</v>
      </c>
    </row>
    <row r="1518" spans="1:11" x14ac:dyDescent="0.2">
      <c r="A1518" s="1" t="d">
        <v>2023-01-25</v>
      </c>
      <c r="B1518">
        <v>-1</v>
      </c>
      <c r="C1518" t="s">
        <v>18</v>
      </c>
      <c r="D1518" t="str">
        <f>_xlfn.XLOOKUP(Table22[[#This Row],[Patron Group]],$S$5:$S$19,$T$5:$T$19)</f>
        <v>Undergraduate</v>
      </c>
      <c r="E1518" s="1" t="d">
        <v>2023-01-25</v>
      </c>
      <c r="F1518" t="s">
        <v>178</v>
      </c>
      <c r="G1518" t="s">
        <v>2495</v>
      </c>
      <c r="H1518" t="str">
        <f>_xlfn.XLOOKUP(Table22[[#This Row],[Unique Barcode]],$N$5:$N$33,$O$5:$O$33)</f>
        <v>WALLADPT</v>
      </c>
      <c r="I1518" t="str">
        <f>_xlfn.XLOOKUP(Table22[[#This Row],[Unique Barcode]],$N$5:$N$33,$P$5:$P$33)</f>
        <v>Charger</v>
      </c>
      <c r="J1518" t="s">
        <v>2556</v>
      </c>
      <c r="K1518">
        <v>1</v>
      </c>
    </row>
    <row r="1519" spans="1:11" x14ac:dyDescent="0.2">
      <c r="A1519" s="1" t="d">
        <v>2023-01-25</v>
      </c>
      <c r="B1519">
        <v>-1</v>
      </c>
      <c r="C1519" t="s">
        <v>18</v>
      </c>
      <c r="D1519" t="str">
        <f>_xlfn.XLOOKUP(Table22[[#This Row],[Patron Group]],$S$5:$S$19,$T$5:$T$19)</f>
        <v>Undergraduate</v>
      </c>
      <c r="E1519" s="1" t="d">
        <v>2023-01-25</v>
      </c>
      <c r="F1519" t="s">
        <v>162</v>
      </c>
      <c r="G1519" t="s">
        <v>2496</v>
      </c>
      <c r="H1519" t="str">
        <f>_xlfn.XLOOKUP(Table22[[#This Row],[Unique Barcode]],$N$5:$N$33,$O$5:$O$33)</f>
        <v>IPHONE</v>
      </c>
      <c r="I1519" t="str">
        <f>_xlfn.XLOOKUP(Table22[[#This Row],[Unique Barcode]],$N$5:$N$33,$P$5:$P$33)</f>
        <v>Charger</v>
      </c>
      <c r="J1519" t="s">
        <v>2556</v>
      </c>
      <c r="K1519">
        <v>1</v>
      </c>
    </row>
    <row r="1520" spans="1:11" x14ac:dyDescent="0.2">
      <c r="A1520" s="1" t="d">
        <v>2023-01-25</v>
      </c>
      <c r="B1520">
        <v>-1</v>
      </c>
      <c r="C1520" t="s">
        <v>18</v>
      </c>
      <c r="D1520" t="str">
        <f>_xlfn.XLOOKUP(Table22[[#This Row],[Patron Group]],$S$5:$S$19,$T$5:$T$19)</f>
        <v>Undergraduate</v>
      </c>
      <c r="E1520" s="1" t="d">
        <v>2023-02-01</v>
      </c>
      <c r="F1520" t="s">
        <v>142</v>
      </c>
      <c r="G1520" t="s">
        <v>2489</v>
      </c>
      <c r="H1520" t="str">
        <f>_xlfn.XLOOKUP(Table22[[#This Row],[Unique Barcode]],$N$5:$N$33,$O$5:$O$33)</f>
        <v>ChromeBook</v>
      </c>
      <c r="I1520" t="str">
        <f>_xlfn.XLOOKUP(Table22[[#This Row],[Unique Barcode]],$N$5:$N$33,$P$5:$P$33)</f>
        <v>Device</v>
      </c>
      <c r="J1520" t="s">
        <v>2554</v>
      </c>
      <c r="K1520">
        <v>1</v>
      </c>
    </row>
    <row r="1521" spans="1:11" x14ac:dyDescent="0.2">
      <c r="A1521" s="1" t="d">
        <v>2023-01-25</v>
      </c>
      <c r="B1521">
        <v>-1</v>
      </c>
      <c r="C1521" t="s">
        <v>18</v>
      </c>
      <c r="D1521" t="str">
        <f>_xlfn.XLOOKUP(Table22[[#This Row],[Patron Group]],$S$5:$S$19,$T$5:$T$19)</f>
        <v>Undergraduate</v>
      </c>
      <c r="E1521" s="1" t="d">
        <v>2023-01-25</v>
      </c>
      <c r="F1521" t="s">
        <v>478</v>
      </c>
      <c r="G1521" t="s">
        <v>2495</v>
      </c>
      <c r="H1521" t="str">
        <f>_xlfn.XLOOKUP(Table22[[#This Row],[Unique Barcode]],$N$5:$N$33,$O$5:$O$33)</f>
        <v>WALLADPT</v>
      </c>
      <c r="I1521" t="str">
        <f>_xlfn.XLOOKUP(Table22[[#This Row],[Unique Barcode]],$N$5:$N$33,$P$5:$P$33)</f>
        <v>Charger</v>
      </c>
      <c r="J1521" t="s">
        <v>2575</v>
      </c>
      <c r="K1521">
        <v>1</v>
      </c>
    </row>
    <row r="1522" spans="1:11" x14ac:dyDescent="0.2">
      <c r="A1522" s="1" t="d">
        <v>2023-01-25</v>
      </c>
      <c r="B1522">
        <v>-1</v>
      </c>
      <c r="C1522" t="s">
        <v>18</v>
      </c>
      <c r="D1522" t="str">
        <f>_xlfn.XLOOKUP(Table22[[#This Row],[Patron Group]],$S$5:$S$19,$T$5:$T$19)</f>
        <v>Undergraduate</v>
      </c>
      <c r="E1522" s="1" t="d">
        <v>2023-01-25</v>
      </c>
      <c r="F1522" t="s">
        <v>323</v>
      </c>
      <c r="G1522" t="s">
        <v>2496</v>
      </c>
      <c r="H1522" t="str">
        <f>_xlfn.XLOOKUP(Table22[[#This Row],[Unique Barcode]],$N$5:$N$33,$O$5:$O$33)</f>
        <v>IPHONE</v>
      </c>
      <c r="I1522" t="str">
        <f>_xlfn.XLOOKUP(Table22[[#This Row],[Unique Barcode]],$N$5:$N$33,$P$5:$P$33)</f>
        <v>Charger</v>
      </c>
      <c r="J1522" t="s">
        <v>2575</v>
      </c>
      <c r="K1522">
        <v>1</v>
      </c>
    </row>
    <row r="1523" spans="1:11" x14ac:dyDescent="0.2">
      <c r="A1523" s="1" t="d">
        <v>2023-01-25</v>
      </c>
      <c r="B1523">
        <v>-1</v>
      </c>
      <c r="C1523" t="s">
        <v>18</v>
      </c>
      <c r="D1523" t="str">
        <f>_xlfn.XLOOKUP(Table22[[#This Row],[Patron Group]],$S$5:$S$19,$T$5:$T$19)</f>
        <v>Undergraduate</v>
      </c>
      <c r="E1523" s="1" t="d">
        <v>2023-02-07</v>
      </c>
      <c r="F1523" t="s">
        <v>860</v>
      </c>
      <c r="G1523" t="s">
        <v>2528</v>
      </c>
      <c r="H1523" t="str">
        <f>_xlfn.XLOOKUP(Table22[[#This Row],[Unique Barcode]],$N$5:$N$33,$O$5:$O$33)</f>
        <v>MacBook</v>
      </c>
      <c r="I1523" t="str">
        <f>_xlfn.XLOOKUP(Table22[[#This Row],[Unique Barcode]],$N$5:$N$33,$P$5:$P$33)</f>
        <v>Device</v>
      </c>
      <c r="J1523" t="s">
        <v>2556</v>
      </c>
      <c r="K1523">
        <v>1</v>
      </c>
    </row>
    <row r="1524" spans="1:11" x14ac:dyDescent="0.2">
      <c r="A1524" s="1" t="d">
        <v>2023-01-25</v>
      </c>
      <c r="B1524">
        <v>-1</v>
      </c>
      <c r="C1524" t="s">
        <v>18</v>
      </c>
      <c r="D1524" t="str">
        <f>_xlfn.XLOOKUP(Table22[[#This Row],[Patron Group]],$S$5:$S$19,$T$5:$T$19)</f>
        <v>Undergraduate</v>
      </c>
      <c r="E1524" s="1" t="d">
        <v>2023-02-01</v>
      </c>
      <c r="F1524" t="s">
        <v>501</v>
      </c>
      <c r="G1524" t="s">
        <v>2528</v>
      </c>
      <c r="H1524" t="str">
        <f>_xlfn.XLOOKUP(Table22[[#This Row],[Unique Barcode]],$N$5:$N$33,$O$5:$O$33)</f>
        <v>MacBook</v>
      </c>
      <c r="I1524" t="str">
        <f>_xlfn.XLOOKUP(Table22[[#This Row],[Unique Barcode]],$N$5:$N$33,$P$5:$P$33)</f>
        <v>Device</v>
      </c>
      <c r="J1524" t="s">
        <v>2556</v>
      </c>
      <c r="K1524">
        <v>1</v>
      </c>
    </row>
    <row r="1525" spans="1:11" x14ac:dyDescent="0.2">
      <c r="A1525" s="1" t="d">
        <v>2023-01-25</v>
      </c>
      <c r="B1525">
        <v>-1</v>
      </c>
      <c r="C1525" t="s">
        <v>18</v>
      </c>
      <c r="D1525" t="str">
        <f>_xlfn.XLOOKUP(Table22[[#This Row],[Patron Group]],$S$5:$S$19,$T$5:$T$19)</f>
        <v>Undergraduate</v>
      </c>
      <c r="E1525" s="1" t="d">
        <v>2023-01-25</v>
      </c>
      <c r="F1525" t="s">
        <v>492</v>
      </c>
      <c r="G1525" t="s">
        <v>2495</v>
      </c>
      <c r="H1525" t="str">
        <f>_xlfn.XLOOKUP(Table22[[#This Row],[Unique Barcode]],$N$5:$N$33,$O$5:$O$33)</f>
        <v>WALLADPT</v>
      </c>
      <c r="I1525" t="str">
        <f>_xlfn.XLOOKUP(Table22[[#This Row],[Unique Barcode]],$N$5:$N$33,$P$5:$P$33)</f>
        <v>Charger</v>
      </c>
      <c r="J1525" t="s">
        <v>2556</v>
      </c>
      <c r="K1525">
        <v>1</v>
      </c>
    </row>
    <row r="1526" spans="1:11" x14ac:dyDescent="0.2">
      <c r="A1526" s="1" t="d">
        <v>2023-01-25</v>
      </c>
      <c r="B1526">
        <v>-1</v>
      </c>
      <c r="C1526" t="s">
        <v>18</v>
      </c>
      <c r="D1526" t="str">
        <f>_xlfn.XLOOKUP(Table22[[#This Row],[Patron Group]],$S$5:$S$19,$T$5:$T$19)</f>
        <v>Undergraduate</v>
      </c>
      <c r="E1526" s="1" t="d">
        <v>2023-01-25</v>
      </c>
      <c r="F1526" t="s">
        <v>624</v>
      </c>
      <c r="G1526" t="s">
        <v>2496</v>
      </c>
      <c r="H1526" t="str">
        <f>_xlfn.XLOOKUP(Table22[[#This Row],[Unique Barcode]],$N$5:$N$33,$O$5:$O$33)</f>
        <v>IPHONE</v>
      </c>
      <c r="I1526" t="str">
        <f>_xlfn.XLOOKUP(Table22[[#This Row],[Unique Barcode]],$N$5:$N$33,$P$5:$P$33)</f>
        <v>Charger</v>
      </c>
      <c r="J1526" t="s">
        <v>2556</v>
      </c>
      <c r="K1526">
        <v>1</v>
      </c>
    </row>
    <row r="1527" spans="1:11" x14ac:dyDescent="0.2">
      <c r="A1527" s="1" t="d">
        <v>2023-01-25</v>
      </c>
      <c r="B1527">
        <v>-1</v>
      </c>
      <c r="C1527" t="s">
        <v>13</v>
      </c>
      <c r="D1527" t="str">
        <f>_xlfn.XLOOKUP(Table22[[#This Row],[Patron Group]],$S$5:$S$19,$T$5:$T$19)</f>
        <v>Graduate</v>
      </c>
      <c r="E1527" s="1" t="d">
        <v>2023-01-25</v>
      </c>
      <c r="F1527" t="s">
        <v>1366</v>
      </c>
      <c r="G1527" t="s">
        <v>2501</v>
      </c>
      <c r="H1527" t="str">
        <f>_xlfn.XLOOKUP(Table22[[#This Row],[Unique Barcode]],$N$5:$N$33,$O$5:$O$33)</f>
        <v>HPUSBC</v>
      </c>
      <c r="I1527" t="str">
        <f>_xlfn.XLOOKUP(Table22[[#This Row],[Unique Barcode]],$N$5:$N$33,$P$5:$P$33)</f>
        <v>Charger</v>
      </c>
      <c r="J1527" t="s">
        <v>2575</v>
      </c>
      <c r="K1527">
        <v>1</v>
      </c>
    </row>
    <row r="1528" spans="1:11" x14ac:dyDescent="0.2">
      <c r="A1528" s="1" t="d">
        <v>2023-01-25</v>
      </c>
      <c r="B1528">
        <v>-1</v>
      </c>
      <c r="C1528" t="s">
        <v>18</v>
      </c>
      <c r="D1528" t="str">
        <f>_xlfn.XLOOKUP(Table22[[#This Row],[Patron Group]],$S$5:$S$19,$T$5:$T$19)</f>
        <v>Undergraduate</v>
      </c>
      <c r="E1528" s="1" t="d">
        <v>2023-02-08</v>
      </c>
      <c r="F1528" t="s">
        <v>807</v>
      </c>
      <c r="G1528" t="s">
        <v>2530</v>
      </c>
      <c r="H1528" t="str">
        <f>_xlfn.XLOOKUP(Table22[[#This Row],[Unique Barcode]],$N$5:$N$33,$O$5:$O$33)</f>
        <v>iPad</v>
      </c>
      <c r="I1528" t="str">
        <f>_xlfn.XLOOKUP(Table22[[#This Row],[Unique Barcode]],$N$5:$N$33,$P$5:$P$33)</f>
        <v>Device</v>
      </c>
      <c r="J1528" t="s">
        <v>2556</v>
      </c>
      <c r="K1528">
        <v>1</v>
      </c>
    </row>
    <row r="1529" spans="1:11" x14ac:dyDescent="0.2">
      <c r="A1529" s="1" t="d">
        <v>2023-01-25</v>
      </c>
      <c r="B1529">
        <v>-1</v>
      </c>
      <c r="C1529" t="s">
        <v>18</v>
      </c>
      <c r="D1529" t="str">
        <f>_xlfn.XLOOKUP(Table22[[#This Row],[Patron Group]],$S$5:$S$19,$T$5:$T$19)</f>
        <v>Undergraduate</v>
      </c>
      <c r="E1529" s="1" t="d">
        <v>2023-01-25</v>
      </c>
      <c r="F1529" t="s">
        <v>1442</v>
      </c>
      <c r="G1529" t="s">
        <v>2498</v>
      </c>
      <c r="H1529" t="str">
        <f>_xlfn.XLOOKUP(Table22[[#This Row],[Unique Barcode]],$N$5:$N$33,$O$5:$O$33)</f>
        <v>CALC</v>
      </c>
      <c r="I1529" t="str">
        <f>_xlfn.XLOOKUP(Table22[[#This Row],[Unique Barcode]],$N$5:$N$33,$P$5:$P$33)</f>
        <v>Accessory</v>
      </c>
      <c r="J1529" t="s">
        <v>2556</v>
      </c>
      <c r="K1529">
        <v>1</v>
      </c>
    </row>
    <row r="1530" spans="1:11" x14ac:dyDescent="0.2">
      <c r="A1530" s="1" t="d">
        <v>2023-01-25</v>
      </c>
      <c r="B1530">
        <v>-1</v>
      </c>
      <c r="C1530" t="s">
        <v>18</v>
      </c>
      <c r="D1530" t="str">
        <f>_xlfn.XLOOKUP(Table22[[#This Row],[Patron Group]],$S$5:$S$19,$T$5:$T$19)</f>
        <v>Undergraduate</v>
      </c>
      <c r="E1530" s="1" t="d">
        <v>2023-01-25</v>
      </c>
      <c r="F1530" t="s">
        <v>1045</v>
      </c>
      <c r="G1530" t="s">
        <v>2499</v>
      </c>
      <c r="H1530" t="str">
        <f>_xlfn.XLOOKUP(Table22[[#This Row],[Unique Barcode]],$N$5:$N$33,$O$5:$O$33)</f>
        <v>OMNI</v>
      </c>
      <c r="I1530" t="str">
        <f>_xlfn.XLOOKUP(Table22[[#This Row],[Unique Barcode]],$N$5:$N$33,$P$5:$P$33)</f>
        <v>Charger</v>
      </c>
      <c r="J1530" t="s">
        <v>2575</v>
      </c>
      <c r="K1530">
        <v>1</v>
      </c>
    </row>
    <row r="1531" spans="1:11" x14ac:dyDescent="0.2">
      <c r="A1531" s="1" t="d">
        <v>2023-01-25</v>
      </c>
      <c r="B1531">
        <v>-1</v>
      </c>
      <c r="C1531" t="s">
        <v>18</v>
      </c>
      <c r="D1531" t="str">
        <f>_xlfn.XLOOKUP(Table22[[#This Row],[Patron Group]],$S$5:$S$19,$T$5:$T$19)</f>
        <v>Undergraduate</v>
      </c>
      <c r="E1531" s="1" t="d">
        <v>2023-01-25</v>
      </c>
      <c r="F1531" t="s">
        <v>1244</v>
      </c>
      <c r="G1531" t="s">
        <v>2496</v>
      </c>
      <c r="H1531" t="str">
        <f>_xlfn.XLOOKUP(Table22[[#This Row],[Unique Barcode]],$N$5:$N$33,$O$5:$O$33)</f>
        <v>IPHONE</v>
      </c>
      <c r="I1531" t="str">
        <f>_xlfn.XLOOKUP(Table22[[#This Row],[Unique Barcode]],$N$5:$N$33,$P$5:$P$33)</f>
        <v>Charger</v>
      </c>
      <c r="J1531" t="s">
        <v>2640</v>
      </c>
      <c r="K1531">
        <v>1</v>
      </c>
    </row>
    <row r="1532" spans="1:11" x14ac:dyDescent="0.2">
      <c r="A1532" s="1" t="d">
        <v>2023-01-25</v>
      </c>
      <c r="B1532">
        <v>-1</v>
      </c>
      <c r="C1532" t="s">
        <v>18</v>
      </c>
      <c r="D1532" t="str">
        <f>_xlfn.XLOOKUP(Table22[[#This Row],[Patron Group]],$S$5:$S$19,$T$5:$T$19)</f>
        <v>Undergraduate</v>
      </c>
      <c r="E1532" s="1" t="d">
        <v>2023-01-25</v>
      </c>
      <c r="F1532" t="s">
        <v>980</v>
      </c>
      <c r="G1532" t="s">
        <v>2492</v>
      </c>
      <c r="H1532" t="str">
        <f>_xlfn.XLOOKUP(Table22[[#This Row],[Unique Barcode]],$N$5:$N$33,$O$5:$O$33)</f>
        <v>MACUSBC</v>
      </c>
      <c r="I1532" t="str">
        <f>_xlfn.XLOOKUP(Table22[[#This Row],[Unique Barcode]],$N$5:$N$33,$P$5:$P$33)</f>
        <v>Charger</v>
      </c>
      <c r="J1532" t="s">
        <v>2556</v>
      </c>
      <c r="K1532">
        <v>1</v>
      </c>
    </row>
    <row r="1533" spans="1:11" x14ac:dyDescent="0.2">
      <c r="A1533" s="1" t="d">
        <v>2023-01-25</v>
      </c>
      <c r="B1533">
        <v>-1</v>
      </c>
      <c r="C1533" t="s">
        <v>18</v>
      </c>
      <c r="D1533" t="str">
        <f>_xlfn.XLOOKUP(Table22[[#This Row],[Patron Group]],$S$5:$S$19,$T$5:$T$19)</f>
        <v>Undergraduate</v>
      </c>
      <c r="E1533" s="1" t="d">
        <v>2023-02-08</v>
      </c>
      <c r="F1533" t="s">
        <v>35</v>
      </c>
      <c r="G1533" t="s">
        <v>2530</v>
      </c>
      <c r="H1533" t="str">
        <f>_xlfn.XLOOKUP(Table22[[#This Row],[Unique Barcode]],$N$5:$N$33,$O$5:$O$33)</f>
        <v>iPad</v>
      </c>
      <c r="I1533" t="str">
        <f>_xlfn.XLOOKUP(Table22[[#This Row],[Unique Barcode]],$N$5:$N$33,$P$5:$P$33)</f>
        <v>Device</v>
      </c>
      <c r="J1533" t="s">
        <v>2556</v>
      </c>
      <c r="K1533">
        <v>1</v>
      </c>
    </row>
    <row r="1534" spans="1:11" x14ac:dyDescent="0.2">
      <c r="A1534" s="1" t="d">
        <v>2023-01-25</v>
      </c>
      <c r="B1534">
        <v>-1</v>
      </c>
      <c r="C1534" t="s">
        <v>18</v>
      </c>
      <c r="D1534" t="str">
        <f>_xlfn.XLOOKUP(Table22[[#This Row],[Patron Group]],$S$5:$S$19,$T$5:$T$19)</f>
        <v>Undergraduate</v>
      </c>
      <c r="E1534" s="1" t="d">
        <v>2023-01-25</v>
      </c>
      <c r="F1534" t="s">
        <v>130</v>
      </c>
      <c r="G1534" t="s">
        <v>2496</v>
      </c>
      <c r="H1534" t="str">
        <f>_xlfn.XLOOKUP(Table22[[#This Row],[Unique Barcode]],$N$5:$N$33,$O$5:$O$33)</f>
        <v>IPHONE</v>
      </c>
      <c r="I1534" t="str">
        <f>_xlfn.XLOOKUP(Table22[[#This Row],[Unique Barcode]],$N$5:$N$33,$P$5:$P$33)</f>
        <v>Charger</v>
      </c>
      <c r="J1534" t="s">
        <v>2556</v>
      </c>
      <c r="K1534">
        <v>1</v>
      </c>
    </row>
    <row r="1535" spans="1:11" x14ac:dyDescent="0.2">
      <c r="A1535" s="1" t="d">
        <v>2023-01-25</v>
      </c>
      <c r="B1535">
        <v>-1</v>
      </c>
      <c r="C1535" t="s">
        <v>18</v>
      </c>
      <c r="D1535" t="str">
        <f>_xlfn.XLOOKUP(Table22[[#This Row],[Patron Group]],$S$5:$S$19,$T$5:$T$19)</f>
        <v>Undergraduate</v>
      </c>
      <c r="E1535" s="1" t="d">
        <v>2023-01-25</v>
      </c>
      <c r="F1535" t="s">
        <v>157</v>
      </c>
      <c r="G1535" t="s">
        <v>2495</v>
      </c>
      <c r="H1535" t="str">
        <f>_xlfn.XLOOKUP(Table22[[#This Row],[Unique Barcode]],$N$5:$N$33,$O$5:$O$33)</f>
        <v>WALLADPT</v>
      </c>
      <c r="I1535" t="str">
        <f>_xlfn.XLOOKUP(Table22[[#This Row],[Unique Barcode]],$N$5:$N$33,$P$5:$P$33)</f>
        <v>Charger</v>
      </c>
      <c r="J1535" t="s">
        <v>2556</v>
      </c>
      <c r="K1535">
        <v>1</v>
      </c>
    </row>
    <row r="1536" spans="1:11" x14ac:dyDescent="0.2">
      <c r="A1536" s="1" t="d">
        <v>2023-01-25</v>
      </c>
      <c r="B1536">
        <v>-1</v>
      </c>
      <c r="C1536" t="s">
        <v>18</v>
      </c>
      <c r="D1536" t="str">
        <f>_xlfn.XLOOKUP(Table22[[#This Row],[Patron Group]],$S$5:$S$19,$T$5:$T$19)</f>
        <v>Undergraduate</v>
      </c>
      <c r="E1536" s="1" t="d">
        <v>2023-01-25</v>
      </c>
      <c r="F1536" t="s">
        <v>1444</v>
      </c>
      <c r="G1536" t="s">
        <v>2499</v>
      </c>
      <c r="H1536" t="str">
        <f>_xlfn.XLOOKUP(Table22[[#This Row],[Unique Barcode]],$N$5:$N$33,$O$5:$O$33)</f>
        <v>OMNI</v>
      </c>
      <c r="I1536" t="str">
        <f>_xlfn.XLOOKUP(Table22[[#This Row],[Unique Barcode]],$N$5:$N$33,$P$5:$P$33)</f>
        <v>Charger</v>
      </c>
      <c r="J1536" t="s">
        <v>2575</v>
      </c>
      <c r="K1536">
        <v>1</v>
      </c>
    </row>
    <row r="1537" spans="1:11" x14ac:dyDescent="0.2">
      <c r="A1537" s="1" t="d">
        <v>2023-01-25</v>
      </c>
      <c r="B1537">
        <v>-1</v>
      </c>
      <c r="C1537" t="s">
        <v>13</v>
      </c>
      <c r="D1537" t="str">
        <f>_xlfn.XLOOKUP(Table22[[#This Row],[Patron Group]],$S$5:$S$19,$T$5:$T$19)</f>
        <v>Graduate</v>
      </c>
      <c r="E1537" s="1" t="d">
        <v>2023-01-25</v>
      </c>
      <c r="F1537" t="s">
        <v>626</v>
      </c>
      <c r="G1537" t="s">
        <v>2493</v>
      </c>
      <c r="H1537" t="str">
        <f>_xlfn.XLOOKUP(Table22[[#This Row],[Unique Barcode]],$N$5:$N$33,$O$5:$O$33)</f>
        <v>Headphones</v>
      </c>
      <c r="I1537" t="str">
        <f>_xlfn.XLOOKUP(Table22[[#This Row],[Unique Barcode]],$N$5:$N$33,$P$5:$P$33)</f>
        <v>Accessory</v>
      </c>
      <c r="J1537" t="s">
        <v>2556</v>
      </c>
      <c r="K1537">
        <v>1</v>
      </c>
    </row>
    <row r="1538" spans="1:11" x14ac:dyDescent="0.2">
      <c r="A1538" s="1" t="d">
        <v>2023-01-25</v>
      </c>
      <c r="B1538">
        <v>-1</v>
      </c>
      <c r="C1538" t="s">
        <v>13</v>
      </c>
      <c r="D1538" t="str">
        <f>_xlfn.XLOOKUP(Table22[[#This Row],[Patron Group]],$S$5:$S$19,$T$5:$T$19)</f>
        <v>Graduate</v>
      </c>
      <c r="E1538" s="1" t="d">
        <v>2023-02-01</v>
      </c>
      <c r="F1538" t="s">
        <v>821</v>
      </c>
      <c r="G1538" t="s">
        <v>2528</v>
      </c>
      <c r="H1538" t="str">
        <f>_xlfn.XLOOKUP(Table22[[#This Row],[Unique Barcode]],$N$5:$N$33,$O$5:$O$33)</f>
        <v>MacBook</v>
      </c>
      <c r="I1538" t="str">
        <f>_xlfn.XLOOKUP(Table22[[#This Row],[Unique Barcode]],$N$5:$N$33,$P$5:$P$33)</f>
        <v>Device</v>
      </c>
      <c r="J1538" t="s">
        <v>2556</v>
      </c>
      <c r="K1538">
        <v>1</v>
      </c>
    </row>
    <row r="1539" spans="1:11" x14ac:dyDescent="0.2">
      <c r="A1539" s="1" t="d">
        <v>2023-01-25</v>
      </c>
      <c r="B1539">
        <v>5567886940006530</v>
      </c>
      <c r="C1539" t="s">
        <v>18</v>
      </c>
      <c r="D1539" t="str">
        <f>_xlfn.XLOOKUP(Table22[[#This Row],[Patron Group]],$S$5:$S$19,$T$5:$T$19)</f>
        <v>Undergraduate</v>
      </c>
      <c r="E1539" s="1" t="d">
        <v>2023-02-07</v>
      </c>
      <c r="F1539" t="s">
        <v>1435</v>
      </c>
      <c r="G1539" t="s">
        <v>2530</v>
      </c>
      <c r="H1539" t="str">
        <f>_xlfn.XLOOKUP(Table22[[#This Row],[Unique Barcode]],$N$5:$N$33,$O$5:$O$33)</f>
        <v>iPad</v>
      </c>
      <c r="I1539" t="str">
        <f>_xlfn.XLOOKUP(Table22[[#This Row],[Unique Barcode]],$N$5:$N$33,$P$5:$P$33)</f>
        <v>Device</v>
      </c>
      <c r="J1539" t="s">
        <v>2556</v>
      </c>
      <c r="K1539">
        <v>1</v>
      </c>
    </row>
    <row r="1540" spans="1:11" x14ac:dyDescent="0.2">
      <c r="A1540" s="1" t="d">
        <v>2023-01-25</v>
      </c>
      <c r="B1540">
        <v>-1</v>
      </c>
      <c r="C1540" t="s">
        <v>18</v>
      </c>
      <c r="D1540" t="str">
        <f>_xlfn.XLOOKUP(Table22[[#This Row],[Patron Group]],$S$5:$S$19,$T$5:$T$19)</f>
        <v>Undergraduate</v>
      </c>
      <c r="E1540" s="1" t="d">
        <v>2023-01-25</v>
      </c>
      <c r="F1540" t="s">
        <v>624</v>
      </c>
      <c r="G1540" t="s">
        <v>2496</v>
      </c>
      <c r="H1540" t="str">
        <f>_xlfn.XLOOKUP(Table22[[#This Row],[Unique Barcode]],$N$5:$N$33,$O$5:$O$33)</f>
        <v>IPHONE</v>
      </c>
      <c r="I1540" t="str">
        <f>_xlfn.XLOOKUP(Table22[[#This Row],[Unique Barcode]],$N$5:$N$33,$P$5:$P$33)</f>
        <v>Charger</v>
      </c>
      <c r="J1540" t="s">
        <v>2556</v>
      </c>
      <c r="K1540">
        <v>1</v>
      </c>
    </row>
    <row r="1541" spans="1:11" x14ac:dyDescent="0.2">
      <c r="A1541" s="1" t="d">
        <v>2023-01-25</v>
      </c>
      <c r="B1541">
        <v>-1</v>
      </c>
      <c r="C1541" t="s">
        <v>18</v>
      </c>
      <c r="D1541" t="str">
        <f>_xlfn.XLOOKUP(Table22[[#This Row],[Patron Group]],$S$5:$S$19,$T$5:$T$19)</f>
        <v>Undergraduate</v>
      </c>
      <c r="E1541" s="1" t="d">
        <v>2023-01-25</v>
      </c>
      <c r="F1541" t="s">
        <v>415</v>
      </c>
      <c r="G1541" t="s">
        <v>2496</v>
      </c>
      <c r="H1541" t="str">
        <f>_xlfn.XLOOKUP(Table22[[#This Row],[Unique Barcode]],$N$5:$N$33,$O$5:$O$33)</f>
        <v>IPHONE</v>
      </c>
      <c r="I1541" t="str">
        <f>_xlfn.XLOOKUP(Table22[[#This Row],[Unique Barcode]],$N$5:$N$33,$P$5:$P$33)</f>
        <v>Charger</v>
      </c>
      <c r="J1541" t="s">
        <v>2554</v>
      </c>
      <c r="K1541">
        <v>1</v>
      </c>
    </row>
    <row r="1542" spans="1:11" x14ac:dyDescent="0.2">
      <c r="A1542" s="1" t="d">
        <v>2023-01-26</v>
      </c>
      <c r="B1542">
        <v>-1</v>
      </c>
      <c r="C1542" t="s">
        <v>13</v>
      </c>
      <c r="D1542" t="str">
        <f>_xlfn.XLOOKUP(Table22[[#This Row],[Patron Group]],$S$5:$S$19,$T$5:$T$19)</f>
        <v>Graduate</v>
      </c>
      <c r="E1542" s="1" t="d">
        <v>2023-01-26</v>
      </c>
      <c r="F1542" t="s">
        <v>80</v>
      </c>
      <c r="G1542" t="s">
        <v>2492</v>
      </c>
      <c r="H1542" t="str">
        <f>_xlfn.XLOOKUP(Table22[[#This Row],[Unique Barcode]],$N$5:$N$33,$O$5:$O$33)</f>
        <v>MACUSBC</v>
      </c>
      <c r="I1542" t="str">
        <f>_xlfn.XLOOKUP(Table22[[#This Row],[Unique Barcode]],$N$5:$N$33,$P$5:$P$33)</f>
        <v>Charger</v>
      </c>
      <c r="J1542" t="s">
        <v>2556</v>
      </c>
      <c r="K1542">
        <v>1</v>
      </c>
    </row>
    <row r="1543" spans="1:11" x14ac:dyDescent="0.2">
      <c r="A1543" s="1" t="d">
        <v>2023-01-26</v>
      </c>
      <c r="B1543">
        <v>-1</v>
      </c>
      <c r="C1543" t="s">
        <v>13</v>
      </c>
      <c r="D1543" t="str">
        <f>_xlfn.XLOOKUP(Table22[[#This Row],[Patron Group]],$S$5:$S$19,$T$5:$T$19)</f>
        <v>Graduate</v>
      </c>
      <c r="E1543" s="1" t="d">
        <v>2023-01-26</v>
      </c>
      <c r="F1543" t="s">
        <v>84</v>
      </c>
      <c r="G1543" t="s">
        <v>2492</v>
      </c>
      <c r="H1543" t="str">
        <f>_xlfn.XLOOKUP(Table22[[#This Row],[Unique Barcode]],$N$5:$N$33,$O$5:$O$33)</f>
        <v>MACUSBC</v>
      </c>
      <c r="I1543" t="str">
        <f>_xlfn.XLOOKUP(Table22[[#This Row],[Unique Barcode]],$N$5:$N$33,$P$5:$P$33)</f>
        <v>Charger</v>
      </c>
      <c r="J1543" t="s">
        <v>2556</v>
      </c>
      <c r="K1543">
        <v>1</v>
      </c>
    </row>
    <row r="1544" spans="1:11" x14ac:dyDescent="0.2">
      <c r="A1544" s="1" t="d">
        <v>2023-01-26</v>
      </c>
      <c r="B1544">
        <v>-1</v>
      </c>
      <c r="C1544" t="s">
        <v>13</v>
      </c>
      <c r="D1544" t="str">
        <f>_xlfn.XLOOKUP(Table22[[#This Row],[Patron Group]],$S$5:$S$19,$T$5:$T$19)</f>
        <v>Graduate</v>
      </c>
      <c r="E1544" s="1" t="d">
        <v>2023-01-26</v>
      </c>
      <c r="F1544" t="s">
        <v>339</v>
      </c>
      <c r="G1544" t="s">
        <v>2492</v>
      </c>
      <c r="H1544" t="str">
        <f>_xlfn.XLOOKUP(Table22[[#This Row],[Unique Barcode]],$N$5:$N$33,$O$5:$O$33)</f>
        <v>MACUSBC</v>
      </c>
      <c r="I1544" t="str">
        <f>_xlfn.XLOOKUP(Table22[[#This Row],[Unique Barcode]],$N$5:$N$33,$P$5:$P$33)</f>
        <v>Charger</v>
      </c>
      <c r="J1544" t="s">
        <v>2556</v>
      </c>
      <c r="K1544">
        <v>1</v>
      </c>
    </row>
    <row r="1545" spans="1:11" x14ac:dyDescent="0.2">
      <c r="A1545" s="1" t="d">
        <v>2023-01-26</v>
      </c>
      <c r="B1545">
        <v>-1</v>
      </c>
      <c r="C1545" t="s">
        <v>13</v>
      </c>
      <c r="D1545" t="str">
        <f>_xlfn.XLOOKUP(Table22[[#This Row],[Patron Group]],$S$5:$S$19,$T$5:$T$19)</f>
        <v>Graduate</v>
      </c>
      <c r="E1545" s="1" t="d">
        <v>2023-02-02</v>
      </c>
      <c r="F1545" t="s">
        <v>1446</v>
      </c>
      <c r="G1545" t="s">
        <v>2489</v>
      </c>
      <c r="H1545" t="str">
        <f>_xlfn.XLOOKUP(Table22[[#This Row],[Unique Barcode]],$N$5:$N$33,$O$5:$O$33)</f>
        <v>ChromeBook</v>
      </c>
      <c r="I1545" t="str">
        <f>_xlfn.XLOOKUP(Table22[[#This Row],[Unique Barcode]],$N$5:$N$33,$P$5:$P$33)</f>
        <v>Device</v>
      </c>
      <c r="J1545" t="s">
        <v>2556</v>
      </c>
      <c r="K1545">
        <v>1</v>
      </c>
    </row>
    <row r="1546" spans="1:11" x14ac:dyDescent="0.2">
      <c r="A1546" s="1" t="d">
        <v>2023-01-26</v>
      </c>
      <c r="B1546">
        <v>-1</v>
      </c>
      <c r="C1546" t="s">
        <v>18</v>
      </c>
      <c r="D1546" t="str">
        <f>_xlfn.XLOOKUP(Table22[[#This Row],[Patron Group]],$S$5:$S$19,$T$5:$T$19)</f>
        <v>Undergraduate</v>
      </c>
      <c r="E1546" s="1" t="d">
        <v>2023-01-26</v>
      </c>
      <c r="F1546" t="s">
        <v>955</v>
      </c>
      <c r="G1546" t="s">
        <v>2501</v>
      </c>
      <c r="H1546" t="str">
        <f>_xlfn.XLOOKUP(Table22[[#This Row],[Unique Barcode]],$N$5:$N$33,$O$5:$O$33)</f>
        <v>HPUSBC</v>
      </c>
      <c r="I1546" t="str">
        <f>_xlfn.XLOOKUP(Table22[[#This Row],[Unique Barcode]],$N$5:$N$33,$P$5:$P$33)</f>
        <v>Charger</v>
      </c>
      <c r="J1546" t="s">
        <v>2575</v>
      </c>
      <c r="K1546">
        <v>1</v>
      </c>
    </row>
    <row r="1547" spans="1:11" x14ac:dyDescent="0.2">
      <c r="A1547" s="1" t="d">
        <v>2023-01-26</v>
      </c>
      <c r="B1547">
        <v>-1</v>
      </c>
      <c r="C1547" t="s">
        <v>18</v>
      </c>
      <c r="D1547" t="str">
        <f>_xlfn.XLOOKUP(Table22[[#This Row],[Patron Group]],$S$5:$S$19,$T$5:$T$19)</f>
        <v>Undergraduate</v>
      </c>
      <c r="E1547" s="1" t="d">
        <v>2023-01-26</v>
      </c>
      <c r="F1547" t="s">
        <v>1225</v>
      </c>
      <c r="G1547" t="s">
        <v>2495</v>
      </c>
      <c r="H1547" t="str">
        <f>_xlfn.XLOOKUP(Table22[[#This Row],[Unique Barcode]],$N$5:$N$33,$O$5:$O$33)</f>
        <v>WALLADPT</v>
      </c>
      <c r="I1547" t="str">
        <f>_xlfn.XLOOKUP(Table22[[#This Row],[Unique Barcode]],$N$5:$N$33,$P$5:$P$33)</f>
        <v>Charger</v>
      </c>
      <c r="J1547" t="s">
        <v>2556</v>
      </c>
      <c r="K1547">
        <v>1</v>
      </c>
    </row>
    <row r="1548" spans="1:11" x14ac:dyDescent="0.2">
      <c r="A1548" s="1" t="d">
        <v>2023-01-26</v>
      </c>
      <c r="B1548">
        <v>-1</v>
      </c>
      <c r="C1548" t="s">
        <v>18</v>
      </c>
      <c r="D1548" t="str">
        <f>_xlfn.XLOOKUP(Table22[[#This Row],[Patron Group]],$S$5:$S$19,$T$5:$T$19)</f>
        <v>Undergraduate</v>
      </c>
      <c r="E1548" s="1" t="d">
        <v>2023-01-26</v>
      </c>
      <c r="F1548" t="s">
        <v>435</v>
      </c>
      <c r="G1548" t="s">
        <v>2496</v>
      </c>
      <c r="H1548" t="str">
        <f>_xlfn.XLOOKUP(Table22[[#This Row],[Unique Barcode]],$N$5:$N$33,$O$5:$O$33)</f>
        <v>IPHONE</v>
      </c>
      <c r="I1548" t="str">
        <f>_xlfn.XLOOKUP(Table22[[#This Row],[Unique Barcode]],$N$5:$N$33,$P$5:$P$33)</f>
        <v>Charger</v>
      </c>
      <c r="J1548" t="s">
        <v>2556</v>
      </c>
      <c r="K1548">
        <v>1</v>
      </c>
    </row>
    <row r="1549" spans="1:11" x14ac:dyDescent="0.2">
      <c r="A1549" s="1" t="d">
        <v>2023-01-26</v>
      </c>
      <c r="B1549">
        <v>-1</v>
      </c>
      <c r="C1549" t="s">
        <v>18</v>
      </c>
      <c r="D1549" t="str">
        <f>_xlfn.XLOOKUP(Table22[[#This Row],[Patron Group]],$S$5:$S$19,$T$5:$T$19)</f>
        <v>Undergraduate</v>
      </c>
      <c r="E1549" s="1" t="d">
        <v>2023-01-26</v>
      </c>
      <c r="F1549" t="s">
        <v>31</v>
      </c>
      <c r="G1549" t="s">
        <v>2492</v>
      </c>
      <c r="H1549" t="str">
        <f>_xlfn.XLOOKUP(Table22[[#This Row],[Unique Barcode]],$N$5:$N$33,$O$5:$O$33)</f>
        <v>MACUSBC</v>
      </c>
      <c r="I1549" t="str">
        <f>_xlfn.XLOOKUP(Table22[[#This Row],[Unique Barcode]],$N$5:$N$33,$P$5:$P$33)</f>
        <v>Charger</v>
      </c>
      <c r="J1549" t="s">
        <v>2556</v>
      </c>
      <c r="K1549">
        <v>1</v>
      </c>
    </row>
    <row r="1550" spans="1:11" x14ac:dyDescent="0.2">
      <c r="A1550" s="1" t="d">
        <v>2023-01-26</v>
      </c>
      <c r="B1550">
        <v>-1</v>
      </c>
      <c r="C1550" t="s">
        <v>18</v>
      </c>
      <c r="D1550" t="str">
        <f>_xlfn.XLOOKUP(Table22[[#This Row],[Patron Group]],$S$5:$S$19,$T$5:$T$19)</f>
        <v>Undergraduate</v>
      </c>
      <c r="E1550" s="1" t="d">
        <v>2023-01-26</v>
      </c>
      <c r="F1550" t="s">
        <v>339</v>
      </c>
      <c r="G1550" t="s">
        <v>2492</v>
      </c>
      <c r="H1550" t="str">
        <f>_xlfn.XLOOKUP(Table22[[#This Row],[Unique Barcode]],$N$5:$N$33,$O$5:$O$33)</f>
        <v>MACUSBC</v>
      </c>
      <c r="I1550" t="str">
        <f>_xlfn.XLOOKUP(Table22[[#This Row],[Unique Barcode]],$N$5:$N$33,$P$5:$P$33)</f>
        <v>Charger</v>
      </c>
      <c r="J1550" t="s">
        <v>2556</v>
      </c>
      <c r="K1550">
        <v>1</v>
      </c>
    </row>
    <row r="1551" spans="1:11" x14ac:dyDescent="0.2">
      <c r="A1551" s="1" t="d">
        <v>2023-01-26</v>
      </c>
      <c r="B1551">
        <v>-1</v>
      </c>
      <c r="C1551" t="s">
        <v>18</v>
      </c>
      <c r="D1551" t="str">
        <f>_xlfn.XLOOKUP(Table22[[#This Row],[Patron Group]],$S$5:$S$19,$T$5:$T$19)</f>
        <v>Undergraduate</v>
      </c>
      <c r="E1551" s="1" t="d">
        <v>2023-01-26</v>
      </c>
      <c r="F1551" t="s">
        <v>1442</v>
      </c>
      <c r="G1551" t="s">
        <v>2498</v>
      </c>
      <c r="H1551" t="str">
        <f>_xlfn.XLOOKUP(Table22[[#This Row],[Unique Barcode]],$N$5:$N$33,$O$5:$O$33)</f>
        <v>CALC</v>
      </c>
      <c r="I1551" t="str">
        <f>_xlfn.XLOOKUP(Table22[[#This Row],[Unique Barcode]],$N$5:$N$33,$P$5:$P$33)</f>
        <v>Accessory</v>
      </c>
      <c r="J1551" t="s">
        <v>2556</v>
      </c>
      <c r="K1551">
        <v>1</v>
      </c>
    </row>
    <row r="1552" spans="1:11" x14ac:dyDescent="0.2">
      <c r="A1552" s="1" t="d">
        <v>2023-01-26</v>
      </c>
      <c r="B1552">
        <v>-1</v>
      </c>
      <c r="C1552" t="s">
        <v>18</v>
      </c>
      <c r="D1552" t="str">
        <f>_xlfn.XLOOKUP(Table22[[#This Row],[Patron Group]],$S$5:$S$19,$T$5:$T$19)</f>
        <v>Undergraduate</v>
      </c>
      <c r="E1552" s="1" t="d">
        <v>2023-01-26</v>
      </c>
      <c r="F1552" t="s">
        <v>91</v>
      </c>
      <c r="G1552" t="s">
        <v>2492</v>
      </c>
      <c r="H1552" t="str">
        <f>_xlfn.XLOOKUP(Table22[[#This Row],[Unique Barcode]],$N$5:$N$33,$O$5:$O$33)</f>
        <v>MACUSBC</v>
      </c>
      <c r="I1552" t="str">
        <f>_xlfn.XLOOKUP(Table22[[#This Row],[Unique Barcode]],$N$5:$N$33,$P$5:$P$33)</f>
        <v>Charger</v>
      </c>
      <c r="J1552" t="s">
        <v>2556</v>
      </c>
      <c r="K1552">
        <v>1</v>
      </c>
    </row>
    <row r="1553" spans="1:11" x14ac:dyDescent="0.2">
      <c r="A1553" s="1" t="d">
        <v>2023-01-26</v>
      </c>
      <c r="B1553">
        <v>-1</v>
      </c>
      <c r="C1553" t="s">
        <v>18</v>
      </c>
      <c r="D1553" t="str">
        <f>_xlfn.XLOOKUP(Table22[[#This Row],[Patron Group]],$S$5:$S$19,$T$5:$T$19)</f>
        <v>Undergraduate</v>
      </c>
      <c r="E1553" s="1" t="d">
        <v>2023-01-26</v>
      </c>
      <c r="F1553" t="s">
        <v>658</v>
      </c>
      <c r="G1553" t="s">
        <v>2492</v>
      </c>
      <c r="H1553" t="str">
        <f>_xlfn.XLOOKUP(Table22[[#This Row],[Unique Barcode]],$N$5:$N$33,$O$5:$O$33)</f>
        <v>MACUSBC</v>
      </c>
      <c r="I1553" t="str">
        <f>_xlfn.XLOOKUP(Table22[[#This Row],[Unique Barcode]],$N$5:$N$33,$P$5:$P$33)</f>
        <v>Charger</v>
      </c>
      <c r="J1553" t="s">
        <v>2556</v>
      </c>
      <c r="K1553">
        <v>1</v>
      </c>
    </row>
    <row r="1554" spans="1:11" x14ac:dyDescent="0.2">
      <c r="A1554" s="1" t="d">
        <v>2023-01-26</v>
      </c>
      <c r="B1554">
        <v>-1</v>
      </c>
      <c r="C1554" t="s">
        <v>13</v>
      </c>
      <c r="D1554" t="str">
        <f>_xlfn.XLOOKUP(Table22[[#This Row],[Patron Group]],$S$5:$S$19,$T$5:$T$19)</f>
        <v>Graduate</v>
      </c>
      <c r="E1554" s="1" t="d">
        <v>2023-02-02</v>
      </c>
      <c r="F1554" t="s">
        <v>1448</v>
      </c>
      <c r="G1554" t="s">
        <v>2528</v>
      </c>
      <c r="H1554" t="str">
        <f>_xlfn.XLOOKUP(Table22[[#This Row],[Unique Barcode]],$N$5:$N$33,$O$5:$O$33)</f>
        <v>MacBook</v>
      </c>
      <c r="I1554" t="str">
        <f>_xlfn.XLOOKUP(Table22[[#This Row],[Unique Barcode]],$N$5:$N$33,$P$5:$P$33)</f>
        <v>Device</v>
      </c>
      <c r="J1554" t="s">
        <v>2556</v>
      </c>
      <c r="K1554">
        <v>1</v>
      </c>
    </row>
    <row r="1555" spans="1:11" x14ac:dyDescent="0.2">
      <c r="A1555" s="1" t="d">
        <v>2023-01-26</v>
      </c>
      <c r="B1555">
        <v>-1</v>
      </c>
      <c r="C1555" t="s">
        <v>18</v>
      </c>
      <c r="D1555" t="str">
        <f>_xlfn.XLOOKUP(Table22[[#This Row],[Patron Group]],$S$5:$S$19,$T$5:$T$19)</f>
        <v>Undergraduate</v>
      </c>
      <c r="E1555" s="1" t="d">
        <v>2023-01-26</v>
      </c>
      <c r="F1555" t="s">
        <v>309</v>
      </c>
      <c r="G1555" t="s">
        <v>2492</v>
      </c>
      <c r="H1555" t="str">
        <f>_xlfn.XLOOKUP(Table22[[#This Row],[Unique Barcode]],$N$5:$N$33,$O$5:$O$33)</f>
        <v>MACUSBC</v>
      </c>
      <c r="I1555" t="str">
        <f>_xlfn.XLOOKUP(Table22[[#This Row],[Unique Barcode]],$N$5:$N$33,$P$5:$P$33)</f>
        <v>Charger</v>
      </c>
      <c r="J1555" t="s">
        <v>2556</v>
      </c>
      <c r="K1555">
        <v>1</v>
      </c>
    </row>
    <row r="1556" spans="1:11" x14ac:dyDescent="0.2">
      <c r="A1556" s="1" t="d">
        <v>2023-01-26</v>
      </c>
      <c r="B1556">
        <v>-1</v>
      </c>
      <c r="C1556" t="s">
        <v>13</v>
      </c>
      <c r="D1556" t="str">
        <f>_xlfn.XLOOKUP(Table22[[#This Row],[Patron Group]],$S$5:$S$19,$T$5:$T$19)</f>
        <v>Graduate</v>
      </c>
      <c r="E1556" s="1" t="d">
        <v>2023-02-02</v>
      </c>
      <c r="F1556" t="s">
        <v>1450</v>
      </c>
      <c r="G1556" t="s">
        <v>2530</v>
      </c>
      <c r="H1556" t="str">
        <f>_xlfn.XLOOKUP(Table22[[#This Row],[Unique Barcode]],$N$5:$N$33,$O$5:$O$33)</f>
        <v>iPad</v>
      </c>
      <c r="I1556" t="str">
        <f>_xlfn.XLOOKUP(Table22[[#This Row],[Unique Barcode]],$N$5:$N$33,$P$5:$P$33)</f>
        <v>Device</v>
      </c>
      <c r="J1556" t="s">
        <v>2556</v>
      </c>
      <c r="K1556">
        <v>1</v>
      </c>
    </row>
    <row r="1557" spans="1:11" x14ac:dyDescent="0.2">
      <c r="A1557" s="1" t="d">
        <v>2023-01-26</v>
      </c>
      <c r="B1557">
        <v>6201489780006530</v>
      </c>
      <c r="C1557" t="s">
        <v>18</v>
      </c>
      <c r="D1557" t="str">
        <f>_xlfn.XLOOKUP(Table22[[#This Row],[Patron Group]],$S$5:$S$19,$T$5:$T$19)</f>
        <v>Undergraduate</v>
      </c>
      <c r="E1557" s="1" t="d">
        <v>2023-02-09</v>
      </c>
      <c r="F1557" t="s">
        <v>1265</v>
      </c>
      <c r="G1557" t="s">
        <v>2490</v>
      </c>
      <c r="H1557" t="str">
        <f>_xlfn.XLOOKUP(Table22[[#This Row],[Unique Barcode]],$N$5:$N$33,$O$5:$O$33)</f>
        <v>MacBook</v>
      </c>
      <c r="I1557" t="str">
        <f>_xlfn.XLOOKUP(Table22[[#This Row],[Unique Barcode]],$N$5:$N$33,$P$5:$P$33)</f>
        <v>Device</v>
      </c>
      <c r="J1557" t="s">
        <v>2556</v>
      </c>
      <c r="K1557">
        <v>1</v>
      </c>
    </row>
    <row r="1558" spans="1:11" x14ac:dyDescent="0.2">
      <c r="A1558" s="1" t="d">
        <v>2023-01-26</v>
      </c>
      <c r="B1558">
        <v>-1</v>
      </c>
      <c r="C1558" t="s">
        <v>13</v>
      </c>
      <c r="D1558" t="str">
        <f>_xlfn.XLOOKUP(Table22[[#This Row],[Patron Group]],$S$5:$S$19,$T$5:$T$19)</f>
        <v>Graduate</v>
      </c>
      <c r="E1558" s="1" t="d">
        <v>2023-02-02</v>
      </c>
      <c r="F1558" t="s">
        <v>301</v>
      </c>
      <c r="G1558" t="s">
        <v>2489</v>
      </c>
      <c r="H1558" t="str">
        <f>_xlfn.XLOOKUP(Table22[[#This Row],[Unique Barcode]],$N$5:$N$33,$O$5:$O$33)</f>
        <v>ChromeBook</v>
      </c>
      <c r="I1558" t="str">
        <f>_xlfn.XLOOKUP(Table22[[#This Row],[Unique Barcode]],$N$5:$N$33,$P$5:$P$33)</f>
        <v>Device</v>
      </c>
      <c r="J1558" t="s">
        <v>2554</v>
      </c>
      <c r="K1558">
        <v>1</v>
      </c>
    </row>
    <row r="1559" spans="1:11" x14ac:dyDescent="0.2">
      <c r="A1559" s="1" t="d">
        <v>2023-01-26</v>
      </c>
      <c r="B1559">
        <v>-1</v>
      </c>
      <c r="C1559" t="s">
        <v>18</v>
      </c>
      <c r="D1559" t="str">
        <f>_xlfn.XLOOKUP(Table22[[#This Row],[Patron Group]],$S$5:$S$19,$T$5:$T$19)</f>
        <v>Undergraduate</v>
      </c>
      <c r="E1559" s="1" t="d">
        <v>2023-01-26</v>
      </c>
      <c r="F1559" t="s">
        <v>225</v>
      </c>
      <c r="G1559" t="s">
        <v>2496</v>
      </c>
      <c r="H1559" t="str">
        <f>_xlfn.XLOOKUP(Table22[[#This Row],[Unique Barcode]],$N$5:$N$33,$O$5:$O$33)</f>
        <v>IPHONE</v>
      </c>
      <c r="I1559" t="str">
        <f>_xlfn.XLOOKUP(Table22[[#This Row],[Unique Barcode]],$N$5:$N$33,$P$5:$P$33)</f>
        <v>Charger</v>
      </c>
      <c r="J1559" t="s">
        <v>2556</v>
      </c>
      <c r="K1559">
        <v>1</v>
      </c>
    </row>
    <row r="1560" spans="1:11" x14ac:dyDescent="0.2">
      <c r="A1560" s="1" t="d">
        <v>2023-01-26</v>
      </c>
      <c r="B1560">
        <v>-1</v>
      </c>
      <c r="C1560" t="s">
        <v>13</v>
      </c>
      <c r="D1560" t="str">
        <f>_xlfn.XLOOKUP(Table22[[#This Row],[Patron Group]],$S$5:$S$19,$T$5:$T$19)</f>
        <v>Graduate</v>
      </c>
      <c r="E1560" s="1" t="d">
        <v>2023-01-26</v>
      </c>
      <c r="F1560" t="s">
        <v>1006</v>
      </c>
      <c r="G1560" t="s">
        <v>2496</v>
      </c>
      <c r="H1560" t="str">
        <f>_xlfn.XLOOKUP(Table22[[#This Row],[Unique Barcode]],$N$5:$N$33,$O$5:$O$33)</f>
        <v>IPHONE</v>
      </c>
      <c r="I1560" t="str">
        <f>_xlfn.XLOOKUP(Table22[[#This Row],[Unique Barcode]],$N$5:$N$33,$P$5:$P$33)</f>
        <v>Charger</v>
      </c>
      <c r="J1560" t="s">
        <v>2556</v>
      </c>
      <c r="K1560">
        <v>1</v>
      </c>
    </row>
    <row r="1561" spans="1:11" x14ac:dyDescent="0.2">
      <c r="A1561" s="1" t="d">
        <v>2023-01-26</v>
      </c>
      <c r="B1561">
        <v>-1</v>
      </c>
      <c r="C1561" t="s">
        <v>18</v>
      </c>
      <c r="D1561" t="str">
        <f>_xlfn.XLOOKUP(Table22[[#This Row],[Patron Group]],$S$5:$S$19,$T$5:$T$19)</f>
        <v>Undergraduate</v>
      </c>
      <c r="E1561" s="1" t="d">
        <v>2023-01-26</v>
      </c>
      <c r="F1561" t="s">
        <v>830</v>
      </c>
      <c r="G1561" t="s">
        <v>2501</v>
      </c>
      <c r="H1561" t="str">
        <f>_xlfn.XLOOKUP(Table22[[#This Row],[Unique Barcode]],$N$5:$N$33,$O$5:$O$33)</f>
        <v>HPUSBC</v>
      </c>
      <c r="I1561" t="str">
        <f>_xlfn.XLOOKUP(Table22[[#This Row],[Unique Barcode]],$N$5:$N$33,$P$5:$P$33)</f>
        <v>Charger</v>
      </c>
      <c r="J1561" t="s">
        <v>2575</v>
      </c>
      <c r="K1561">
        <v>1</v>
      </c>
    </row>
    <row r="1562" spans="1:11" x14ac:dyDescent="0.2">
      <c r="A1562" s="1" t="d">
        <v>2023-01-26</v>
      </c>
      <c r="B1562">
        <v>-1</v>
      </c>
      <c r="C1562" t="s">
        <v>887</v>
      </c>
      <c r="D1562" t="str">
        <f>_xlfn.XLOOKUP(Table22[[#This Row],[Patron Group]],$S$5:$S$19,$T$5:$T$19)</f>
        <v>Alumni</v>
      </c>
      <c r="E1562" s="1" t="d">
        <v>2023-01-26</v>
      </c>
      <c r="F1562" t="s">
        <v>786</v>
      </c>
      <c r="G1562" t="s">
        <v>2492</v>
      </c>
      <c r="H1562" t="str">
        <f>_xlfn.XLOOKUP(Table22[[#This Row],[Unique Barcode]],$N$5:$N$33,$O$5:$O$33)</f>
        <v>MACUSBC</v>
      </c>
      <c r="I1562" t="str">
        <f>_xlfn.XLOOKUP(Table22[[#This Row],[Unique Barcode]],$N$5:$N$33,$P$5:$P$33)</f>
        <v>Charger</v>
      </c>
      <c r="J1562" t="s">
        <v>2556</v>
      </c>
      <c r="K1562">
        <v>1</v>
      </c>
    </row>
    <row r="1563" spans="1:11" x14ac:dyDescent="0.2">
      <c r="A1563" s="1" t="d">
        <v>2023-01-26</v>
      </c>
      <c r="B1563">
        <v>-1</v>
      </c>
      <c r="C1563" t="s">
        <v>887</v>
      </c>
      <c r="D1563" t="str">
        <f>_xlfn.XLOOKUP(Table22[[#This Row],[Patron Group]],$S$5:$S$19,$T$5:$T$19)</f>
        <v>Alumni</v>
      </c>
      <c r="E1563" s="1" t="d">
        <v>2023-01-26</v>
      </c>
      <c r="F1563" t="s">
        <v>874</v>
      </c>
      <c r="G1563" t="s">
        <v>2508</v>
      </c>
      <c r="H1563" t="str">
        <f>_xlfn.XLOOKUP(Table22[[#This Row],[Unique Barcode]],$N$5:$N$33,$O$5:$O$33)</f>
        <v>ANKER</v>
      </c>
      <c r="I1563" t="str">
        <f>_xlfn.XLOOKUP(Table22[[#This Row],[Unique Barcode]],$N$5:$N$33,$P$5:$P$33)</f>
        <v>Charger</v>
      </c>
      <c r="J1563" t="s">
        <v>2556</v>
      </c>
      <c r="K1563">
        <v>1</v>
      </c>
    </row>
    <row r="1564" spans="1:11" x14ac:dyDescent="0.2">
      <c r="A1564" s="1" t="d">
        <v>2023-01-26</v>
      </c>
      <c r="B1564">
        <v>-1</v>
      </c>
      <c r="C1564" t="s">
        <v>18</v>
      </c>
      <c r="D1564" t="str">
        <f>_xlfn.XLOOKUP(Table22[[#This Row],[Patron Group]],$S$5:$S$19,$T$5:$T$19)</f>
        <v>Undergraduate</v>
      </c>
      <c r="E1564" s="1" t="d">
        <v>2023-01-26</v>
      </c>
      <c r="F1564" t="s">
        <v>80</v>
      </c>
      <c r="G1564" t="s">
        <v>2492</v>
      </c>
      <c r="H1564" t="str">
        <f>_xlfn.XLOOKUP(Table22[[#This Row],[Unique Barcode]],$N$5:$N$33,$O$5:$O$33)</f>
        <v>MACUSBC</v>
      </c>
      <c r="I1564" t="str">
        <f>_xlfn.XLOOKUP(Table22[[#This Row],[Unique Barcode]],$N$5:$N$33,$P$5:$P$33)</f>
        <v>Charger</v>
      </c>
      <c r="J1564" t="s">
        <v>2556</v>
      </c>
      <c r="K1564">
        <v>1</v>
      </c>
    </row>
    <row r="1565" spans="1:11" x14ac:dyDescent="0.2">
      <c r="A1565" s="1" t="d">
        <v>2023-01-26</v>
      </c>
      <c r="B1565">
        <v>-1</v>
      </c>
      <c r="C1565" t="s">
        <v>18</v>
      </c>
      <c r="D1565" t="str">
        <f>_xlfn.XLOOKUP(Table22[[#This Row],[Patron Group]],$S$5:$S$19,$T$5:$T$19)</f>
        <v>Undergraduate</v>
      </c>
      <c r="E1565" s="1" t="d">
        <v>2023-01-26</v>
      </c>
      <c r="F1565" t="s">
        <v>1452</v>
      </c>
      <c r="G1565" t="s">
        <v>2514</v>
      </c>
      <c r="H1565" t="str">
        <f>_xlfn.XLOOKUP(Table22[[#This Row],[Unique Barcode]],$N$5:$N$33,$O$5:$O$33)</f>
        <v>Mouse</v>
      </c>
      <c r="I1565" t="str">
        <f>_xlfn.XLOOKUP(Table22[[#This Row],[Unique Barcode]],$N$5:$N$33,$P$5:$P$33)</f>
        <v>Accessory</v>
      </c>
      <c r="J1565" t="s">
        <v>2575</v>
      </c>
      <c r="K1565">
        <v>1</v>
      </c>
    </row>
    <row r="1566" spans="1:11" x14ac:dyDescent="0.2">
      <c r="A1566" s="1" t="d">
        <v>2023-01-26</v>
      </c>
      <c r="B1566">
        <v>-1</v>
      </c>
      <c r="C1566" t="s">
        <v>13</v>
      </c>
      <c r="D1566" t="str">
        <f>_xlfn.XLOOKUP(Table22[[#This Row],[Patron Group]],$S$5:$S$19,$T$5:$T$19)</f>
        <v>Graduate</v>
      </c>
      <c r="E1566" s="1" t="d">
        <v>2023-01-26</v>
      </c>
      <c r="F1566" t="s">
        <v>73</v>
      </c>
      <c r="G1566" t="s">
        <v>2495</v>
      </c>
      <c r="H1566" t="str">
        <f>_xlfn.XLOOKUP(Table22[[#This Row],[Unique Barcode]],$N$5:$N$33,$O$5:$O$33)</f>
        <v>WALLADPT</v>
      </c>
      <c r="I1566" t="str">
        <f>_xlfn.XLOOKUP(Table22[[#This Row],[Unique Barcode]],$N$5:$N$33,$P$5:$P$33)</f>
        <v>Charger</v>
      </c>
      <c r="J1566" t="s">
        <v>2554</v>
      </c>
      <c r="K1566">
        <v>1</v>
      </c>
    </row>
    <row r="1567" spans="1:11" x14ac:dyDescent="0.2">
      <c r="A1567" s="1" t="d">
        <v>2023-01-26</v>
      </c>
      <c r="B1567">
        <v>-1</v>
      </c>
      <c r="C1567" t="s">
        <v>13</v>
      </c>
      <c r="D1567" t="str">
        <f>_xlfn.XLOOKUP(Table22[[#This Row],[Patron Group]],$S$5:$S$19,$T$5:$T$19)</f>
        <v>Graduate</v>
      </c>
      <c r="E1567" s="1" t="d">
        <v>2023-01-26</v>
      </c>
      <c r="F1567" t="s">
        <v>140</v>
      </c>
      <c r="G1567" t="s">
        <v>2496</v>
      </c>
      <c r="H1567" t="str">
        <f>_xlfn.XLOOKUP(Table22[[#This Row],[Unique Barcode]],$N$5:$N$33,$O$5:$O$33)</f>
        <v>IPHONE</v>
      </c>
      <c r="I1567" t="str">
        <f>_xlfn.XLOOKUP(Table22[[#This Row],[Unique Barcode]],$N$5:$N$33,$P$5:$P$33)</f>
        <v>Charger</v>
      </c>
      <c r="J1567" t="s">
        <v>2554</v>
      </c>
      <c r="K1567">
        <v>1</v>
      </c>
    </row>
    <row r="1568" spans="1:11" x14ac:dyDescent="0.2">
      <c r="A1568" s="1" t="d">
        <v>2023-01-26</v>
      </c>
      <c r="B1568">
        <v>-1</v>
      </c>
      <c r="C1568" t="s">
        <v>18</v>
      </c>
      <c r="D1568" t="str">
        <f>_xlfn.XLOOKUP(Table22[[#This Row],[Patron Group]],$S$5:$S$19,$T$5:$T$19)</f>
        <v>Undergraduate</v>
      </c>
      <c r="E1568" s="1" t="d">
        <v>2023-01-26</v>
      </c>
      <c r="F1568" t="s">
        <v>31</v>
      </c>
      <c r="G1568" t="s">
        <v>2492</v>
      </c>
      <c r="H1568" t="str">
        <f>_xlfn.XLOOKUP(Table22[[#This Row],[Unique Barcode]],$N$5:$N$33,$O$5:$O$33)</f>
        <v>MACUSBC</v>
      </c>
      <c r="I1568" t="str">
        <f>_xlfn.XLOOKUP(Table22[[#This Row],[Unique Barcode]],$N$5:$N$33,$P$5:$P$33)</f>
        <v>Charger</v>
      </c>
      <c r="J1568" t="s">
        <v>2556</v>
      </c>
      <c r="K1568">
        <v>1</v>
      </c>
    </row>
    <row r="1569" spans="1:11" x14ac:dyDescent="0.2">
      <c r="A1569" s="1" t="d">
        <v>2023-01-26</v>
      </c>
      <c r="B1569">
        <v>-1</v>
      </c>
      <c r="C1569" t="s">
        <v>18</v>
      </c>
      <c r="D1569" t="str">
        <f>_xlfn.XLOOKUP(Table22[[#This Row],[Patron Group]],$S$5:$S$19,$T$5:$T$19)</f>
        <v>Undergraduate</v>
      </c>
      <c r="E1569" s="1" t="d">
        <v>2023-02-09</v>
      </c>
      <c r="F1569" t="s">
        <v>52</v>
      </c>
      <c r="G1569" t="s">
        <v>2530</v>
      </c>
      <c r="H1569" t="str">
        <f>_xlfn.XLOOKUP(Table22[[#This Row],[Unique Barcode]],$N$5:$N$33,$O$5:$O$33)</f>
        <v>iPad</v>
      </c>
      <c r="I1569" t="str">
        <f>_xlfn.XLOOKUP(Table22[[#This Row],[Unique Barcode]],$N$5:$N$33,$P$5:$P$33)</f>
        <v>Device</v>
      </c>
      <c r="J1569" t="s">
        <v>2556</v>
      </c>
      <c r="K1569">
        <v>1</v>
      </c>
    </row>
    <row r="1570" spans="1:11" x14ac:dyDescent="0.2">
      <c r="A1570" s="1" t="d">
        <v>2023-01-26</v>
      </c>
      <c r="B1570">
        <v>5561830330006530</v>
      </c>
      <c r="C1570" t="s">
        <v>18</v>
      </c>
      <c r="D1570" t="str">
        <f>_xlfn.XLOOKUP(Table22[[#This Row],[Patron Group]],$S$5:$S$19,$T$5:$T$19)</f>
        <v>Undergraduate</v>
      </c>
      <c r="E1570" s="1" t="d">
        <v>2023-02-02</v>
      </c>
      <c r="F1570" t="s">
        <v>62</v>
      </c>
      <c r="G1570" t="s">
        <v>2490</v>
      </c>
      <c r="H1570" t="str">
        <f>_xlfn.XLOOKUP(Table22[[#This Row],[Unique Barcode]],$N$5:$N$33,$O$5:$O$33)</f>
        <v>MacBook</v>
      </c>
      <c r="I1570" t="str">
        <f>_xlfn.XLOOKUP(Table22[[#This Row],[Unique Barcode]],$N$5:$N$33,$P$5:$P$33)</f>
        <v>Device</v>
      </c>
      <c r="J1570" t="s">
        <v>2556</v>
      </c>
      <c r="K1570">
        <v>1</v>
      </c>
    </row>
    <row r="1571" spans="1:11" x14ac:dyDescent="0.2">
      <c r="A1571" s="1" t="d">
        <v>2023-01-26</v>
      </c>
      <c r="B1571">
        <v>-1</v>
      </c>
      <c r="C1571" t="s">
        <v>13</v>
      </c>
      <c r="D1571" t="str">
        <f>_xlfn.XLOOKUP(Table22[[#This Row],[Patron Group]],$S$5:$S$19,$T$5:$T$19)</f>
        <v>Graduate</v>
      </c>
      <c r="E1571" s="1" t="d">
        <v>2023-01-26</v>
      </c>
      <c r="F1571" t="s">
        <v>1393</v>
      </c>
      <c r="G1571" t="s">
        <v>2506</v>
      </c>
      <c r="H1571" t="str">
        <f>_xlfn.XLOOKUP(Table22[[#This Row],[Unique Barcode]],$N$5:$N$33,$O$5:$O$33)</f>
        <v>UVGA</v>
      </c>
      <c r="I1571" t="str">
        <f>_xlfn.XLOOKUP(Table22[[#This Row],[Unique Barcode]],$N$5:$N$33,$P$5:$P$33)</f>
        <v>Cable</v>
      </c>
      <c r="J1571" t="s">
        <v>2556</v>
      </c>
      <c r="K1571">
        <v>1</v>
      </c>
    </row>
    <row r="1572" spans="1:11" x14ac:dyDescent="0.2">
      <c r="A1572" s="1" t="d">
        <v>2023-01-26</v>
      </c>
      <c r="B1572">
        <v>-1</v>
      </c>
      <c r="C1572" t="s">
        <v>18</v>
      </c>
      <c r="D1572" t="str">
        <f>_xlfn.XLOOKUP(Table22[[#This Row],[Patron Group]],$S$5:$S$19,$T$5:$T$19)</f>
        <v>Undergraduate</v>
      </c>
      <c r="E1572" s="1" t="d">
        <v>2023-01-26</v>
      </c>
      <c r="F1572" t="s">
        <v>95</v>
      </c>
      <c r="G1572" t="s">
        <v>2495</v>
      </c>
      <c r="H1572" t="str">
        <f>_xlfn.XLOOKUP(Table22[[#This Row],[Unique Barcode]],$N$5:$N$33,$O$5:$O$33)</f>
        <v>WALLADPT</v>
      </c>
      <c r="I1572" t="str">
        <f>_xlfn.XLOOKUP(Table22[[#This Row],[Unique Barcode]],$N$5:$N$33,$P$5:$P$33)</f>
        <v>Charger</v>
      </c>
      <c r="J1572" t="s">
        <v>2556</v>
      </c>
      <c r="K1572">
        <v>1</v>
      </c>
    </row>
    <row r="1573" spans="1:11" x14ac:dyDescent="0.2">
      <c r="A1573" s="1" t="d">
        <v>2023-01-26</v>
      </c>
      <c r="B1573">
        <v>-1</v>
      </c>
      <c r="C1573" t="s">
        <v>18</v>
      </c>
      <c r="D1573" t="str">
        <f>_xlfn.XLOOKUP(Table22[[#This Row],[Patron Group]],$S$5:$S$19,$T$5:$T$19)</f>
        <v>Undergraduate</v>
      </c>
      <c r="E1573" s="1" t="d">
        <v>2023-01-26</v>
      </c>
      <c r="F1573" t="s">
        <v>96</v>
      </c>
      <c r="G1573" t="s">
        <v>2496</v>
      </c>
      <c r="H1573" t="str">
        <f>_xlfn.XLOOKUP(Table22[[#This Row],[Unique Barcode]],$N$5:$N$33,$O$5:$O$33)</f>
        <v>IPHONE</v>
      </c>
      <c r="I1573" t="str">
        <f>_xlfn.XLOOKUP(Table22[[#This Row],[Unique Barcode]],$N$5:$N$33,$P$5:$P$33)</f>
        <v>Charger</v>
      </c>
      <c r="J1573" t="s">
        <v>2556</v>
      </c>
      <c r="K1573">
        <v>1</v>
      </c>
    </row>
    <row r="1574" spans="1:11" x14ac:dyDescent="0.2">
      <c r="A1574" s="1" t="d">
        <v>2023-01-26</v>
      </c>
      <c r="B1574">
        <v>-1</v>
      </c>
      <c r="C1574" t="s">
        <v>18</v>
      </c>
      <c r="D1574" t="str">
        <f>_xlfn.XLOOKUP(Table22[[#This Row],[Patron Group]],$S$5:$S$19,$T$5:$T$19)</f>
        <v>Undergraduate</v>
      </c>
      <c r="E1574" s="1" t="d">
        <v>2023-02-02</v>
      </c>
      <c r="F1574" t="s">
        <v>609</v>
      </c>
      <c r="G1574" t="s">
        <v>2490</v>
      </c>
      <c r="H1574" t="str">
        <f>_xlfn.XLOOKUP(Table22[[#This Row],[Unique Barcode]],$N$5:$N$33,$O$5:$O$33)</f>
        <v>MacBook</v>
      </c>
      <c r="I1574" t="str">
        <f>_xlfn.XLOOKUP(Table22[[#This Row],[Unique Barcode]],$N$5:$N$33,$P$5:$P$33)</f>
        <v>Device</v>
      </c>
      <c r="J1574" t="s">
        <v>2556</v>
      </c>
      <c r="K1574">
        <v>1</v>
      </c>
    </row>
    <row r="1575" spans="1:11" x14ac:dyDescent="0.2">
      <c r="A1575" s="1" t="d">
        <v>2023-01-26</v>
      </c>
      <c r="B1575">
        <v>-1</v>
      </c>
      <c r="C1575" t="s">
        <v>18</v>
      </c>
      <c r="D1575" t="str">
        <f>_xlfn.XLOOKUP(Table22[[#This Row],[Patron Group]],$S$5:$S$19,$T$5:$T$19)</f>
        <v>Undergraduate</v>
      </c>
      <c r="E1575" s="1" t="d">
        <v>2023-01-26</v>
      </c>
      <c r="F1575" t="s">
        <v>1454</v>
      </c>
      <c r="G1575" t="s">
        <v>2506</v>
      </c>
      <c r="H1575" t="str">
        <f>_xlfn.XLOOKUP(Table22[[#This Row],[Unique Barcode]],$N$5:$N$33,$O$5:$O$33)</f>
        <v>UVGA</v>
      </c>
      <c r="I1575" t="str">
        <f>_xlfn.XLOOKUP(Table22[[#This Row],[Unique Barcode]],$N$5:$N$33,$P$5:$P$33)</f>
        <v>Cable</v>
      </c>
      <c r="J1575" t="s">
        <v>2556</v>
      </c>
      <c r="K1575">
        <v>1</v>
      </c>
    </row>
    <row r="1576" spans="1:11" x14ac:dyDescent="0.2">
      <c r="A1576" s="1" t="d">
        <v>2023-01-26</v>
      </c>
      <c r="B1576">
        <v>-1</v>
      </c>
      <c r="C1576" t="s">
        <v>18</v>
      </c>
      <c r="D1576" t="str">
        <f>_xlfn.XLOOKUP(Table22[[#This Row],[Patron Group]],$S$5:$S$19,$T$5:$T$19)</f>
        <v>Undergraduate</v>
      </c>
      <c r="E1576" s="1" t="d">
        <v>2023-01-26</v>
      </c>
      <c r="F1576" t="s">
        <v>80</v>
      </c>
      <c r="G1576" t="s">
        <v>2492</v>
      </c>
      <c r="H1576" t="str">
        <f>_xlfn.XLOOKUP(Table22[[#This Row],[Unique Barcode]],$N$5:$N$33,$O$5:$O$33)</f>
        <v>MACUSBC</v>
      </c>
      <c r="I1576" t="str">
        <f>_xlfn.XLOOKUP(Table22[[#This Row],[Unique Barcode]],$N$5:$N$33,$P$5:$P$33)</f>
        <v>Charger</v>
      </c>
      <c r="J1576" t="s">
        <v>2556</v>
      </c>
      <c r="K1576">
        <v>1</v>
      </c>
    </row>
    <row r="1577" spans="1:11" x14ac:dyDescent="0.2">
      <c r="A1577" s="1" t="d">
        <v>2023-01-26</v>
      </c>
      <c r="B1577">
        <v>-1</v>
      </c>
      <c r="C1577" t="s">
        <v>13</v>
      </c>
      <c r="D1577" t="str">
        <f>_xlfn.XLOOKUP(Table22[[#This Row],[Patron Group]],$S$5:$S$19,$T$5:$T$19)</f>
        <v>Graduate</v>
      </c>
      <c r="E1577" s="1" t="d">
        <v>2023-01-26</v>
      </c>
      <c r="F1577" t="s">
        <v>830</v>
      </c>
      <c r="G1577" t="s">
        <v>2501</v>
      </c>
      <c r="H1577" t="str">
        <f>_xlfn.XLOOKUP(Table22[[#This Row],[Unique Barcode]],$N$5:$N$33,$O$5:$O$33)</f>
        <v>HPUSBC</v>
      </c>
      <c r="I1577" t="str">
        <f>_xlfn.XLOOKUP(Table22[[#This Row],[Unique Barcode]],$N$5:$N$33,$P$5:$P$33)</f>
        <v>Charger</v>
      </c>
      <c r="J1577" t="s">
        <v>2575</v>
      </c>
      <c r="K1577">
        <v>1</v>
      </c>
    </row>
    <row r="1578" spans="1:11" x14ac:dyDescent="0.2">
      <c r="A1578" s="1" t="d">
        <v>2023-01-26</v>
      </c>
      <c r="B1578">
        <v>-1</v>
      </c>
      <c r="C1578" t="s">
        <v>13</v>
      </c>
      <c r="D1578" t="str">
        <f>_xlfn.XLOOKUP(Table22[[#This Row],[Patron Group]],$S$5:$S$19,$T$5:$T$19)</f>
        <v>Graduate</v>
      </c>
      <c r="E1578" s="1" t="d">
        <v>2023-01-26</v>
      </c>
      <c r="F1578" t="s">
        <v>1290</v>
      </c>
      <c r="G1578" t="s">
        <v>2503</v>
      </c>
      <c r="H1578" t="str">
        <f>_xlfn.XLOOKUP(Table22[[#This Row],[Unique Barcode]],$N$5:$N$33,$O$5:$O$33)</f>
        <v>HDMIC</v>
      </c>
      <c r="I1578" t="str">
        <f>_xlfn.XLOOKUP(Table22[[#This Row],[Unique Barcode]],$N$5:$N$33,$P$5:$P$33)</f>
        <v>Cable</v>
      </c>
      <c r="J1578" t="s">
        <v>2556</v>
      </c>
      <c r="K1578">
        <v>1</v>
      </c>
    </row>
    <row r="1579" spans="1:11" x14ac:dyDescent="0.2">
      <c r="A1579" s="1" t="d">
        <v>2023-01-26</v>
      </c>
      <c r="B1579">
        <v>-1</v>
      </c>
      <c r="C1579" t="s">
        <v>18</v>
      </c>
      <c r="D1579" t="str">
        <f>_xlfn.XLOOKUP(Table22[[#This Row],[Patron Group]],$S$5:$S$19,$T$5:$T$19)</f>
        <v>Undergraduate</v>
      </c>
      <c r="E1579" s="1" t="d">
        <v>2023-01-26</v>
      </c>
      <c r="F1579" t="s">
        <v>309</v>
      </c>
      <c r="G1579" t="s">
        <v>2492</v>
      </c>
      <c r="H1579" t="str">
        <f>_xlfn.XLOOKUP(Table22[[#This Row],[Unique Barcode]],$N$5:$N$33,$O$5:$O$33)</f>
        <v>MACUSBC</v>
      </c>
      <c r="I1579" t="str">
        <f>_xlfn.XLOOKUP(Table22[[#This Row],[Unique Barcode]],$N$5:$N$33,$P$5:$P$33)</f>
        <v>Charger</v>
      </c>
      <c r="J1579" t="s">
        <v>2556</v>
      </c>
      <c r="K1579">
        <v>1</v>
      </c>
    </row>
    <row r="1580" spans="1:11" x14ac:dyDescent="0.2">
      <c r="A1580" s="1" t="d">
        <v>2023-01-26</v>
      </c>
      <c r="B1580">
        <v>-1</v>
      </c>
      <c r="C1580" t="s">
        <v>13</v>
      </c>
      <c r="D1580" t="str">
        <f>_xlfn.XLOOKUP(Table22[[#This Row],[Patron Group]],$S$5:$S$19,$T$5:$T$19)</f>
        <v>Graduate</v>
      </c>
      <c r="E1580" s="1" t="d">
        <v>2023-01-26</v>
      </c>
      <c r="F1580" t="s">
        <v>980</v>
      </c>
      <c r="G1580" t="s">
        <v>2492</v>
      </c>
      <c r="H1580" t="str">
        <f>_xlfn.XLOOKUP(Table22[[#This Row],[Unique Barcode]],$N$5:$N$33,$O$5:$O$33)</f>
        <v>MACUSBC</v>
      </c>
      <c r="I1580" t="str">
        <f>_xlfn.XLOOKUP(Table22[[#This Row],[Unique Barcode]],$N$5:$N$33,$P$5:$P$33)</f>
        <v>Charger</v>
      </c>
      <c r="J1580" t="s">
        <v>2556</v>
      </c>
      <c r="K1580">
        <v>1</v>
      </c>
    </row>
    <row r="1581" spans="1:11" x14ac:dyDescent="0.2">
      <c r="A1581" s="1" t="d">
        <v>2023-01-26</v>
      </c>
      <c r="B1581">
        <v>-1</v>
      </c>
      <c r="C1581" t="s">
        <v>18</v>
      </c>
      <c r="D1581" t="str">
        <f>_xlfn.XLOOKUP(Table22[[#This Row],[Patron Group]],$S$5:$S$19,$T$5:$T$19)</f>
        <v>Undergraduate</v>
      </c>
      <c r="E1581" s="1" t="d">
        <v>2023-01-26</v>
      </c>
      <c r="F1581" t="s">
        <v>657</v>
      </c>
      <c r="G1581" t="s">
        <v>2495</v>
      </c>
      <c r="H1581" t="str">
        <f>_xlfn.XLOOKUP(Table22[[#This Row],[Unique Barcode]],$N$5:$N$33,$O$5:$O$33)</f>
        <v>WALLADPT</v>
      </c>
      <c r="I1581" t="str">
        <f>_xlfn.XLOOKUP(Table22[[#This Row],[Unique Barcode]],$N$5:$N$33,$P$5:$P$33)</f>
        <v>Charger</v>
      </c>
      <c r="J1581" t="s">
        <v>2556</v>
      </c>
      <c r="K1581">
        <v>1</v>
      </c>
    </row>
    <row r="1582" spans="1:11" x14ac:dyDescent="0.2">
      <c r="A1582" s="1" t="d">
        <v>2023-01-26</v>
      </c>
      <c r="B1582">
        <v>-1</v>
      </c>
      <c r="C1582" t="s">
        <v>18</v>
      </c>
      <c r="D1582" t="str">
        <f>_xlfn.XLOOKUP(Table22[[#This Row],[Patron Group]],$S$5:$S$19,$T$5:$T$19)</f>
        <v>Undergraduate</v>
      </c>
      <c r="E1582" s="1" t="d">
        <v>2023-01-26</v>
      </c>
      <c r="F1582" t="s">
        <v>1006</v>
      </c>
      <c r="G1582" t="s">
        <v>2496</v>
      </c>
      <c r="H1582" t="str">
        <f>_xlfn.XLOOKUP(Table22[[#This Row],[Unique Barcode]],$N$5:$N$33,$O$5:$O$33)</f>
        <v>IPHONE</v>
      </c>
      <c r="I1582" t="str">
        <f>_xlfn.XLOOKUP(Table22[[#This Row],[Unique Barcode]],$N$5:$N$33,$P$5:$P$33)</f>
        <v>Charger</v>
      </c>
      <c r="J1582" t="s">
        <v>2556</v>
      </c>
      <c r="K1582">
        <v>1</v>
      </c>
    </row>
    <row r="1583" spans="1:11" x14ac:dyDescent="0.2">
      <c r="A1583" s="1" t="d">
        <v>2023-01-26</v>
      </c>
      <c r="B1583">
        <v>-1</v>
      </c>
      <c r="C1583" t="s">
        <v>18</v>
      </c>
      <c r="D1583" t="str">
        <f>_xlfn.XLOOKUP(Table22[[#This Row],[Patron Group]],$S$5:$S$19,$T$5:$T$19)</f>
        <v>Undergraduate</v>
      </c>
      <c r="E1583" s="1" t="d">
        <v>2023-01-26</v>
      </c>
      <c r="F1583" t="s">
        <v>1455</v>
      </c>
      <c r="G1583" t="s">
        <v>2506</v>
      </c>
      <c r="H1583" t="str">
        <f>_xlfn.XLOOKUP(Table22[[#This Row],[Unique Barcode]],$N$5:$N$33,$O$5:$O$33)</f>
        <v>UVGA</v>
      </c>
      <c r="I1583" t="str">
        <f>_xlfn.XLOOKUP(Table22[[#This Row],[Unique Barcode]],$N$5:$N$33,$P$5:$P$33)</f>
        <v>Cable</v>
      </c>
      <c r="J1583" t="s">
        <v>2554</v>
      </c>
      <c r="K1583">
        <v>1</v>
      </c>
    </row>
    <row r="1584" spans="1:11" x14ac:dyDescent="0.2">
      <c r="A1584" s="1" t="d">
        <v>2023-01-26</v>
      </c>
      <c r="B1584">
        <v>-1</v>
      </c>
      <c r="C1584" t="s">
        <v>18</v>
      </c>
      <c r="D1584" t="str">
        <f>_xlfn.XLOOKUP(Table22[[#This Row],[Patron Group]],$S$5:$S$19,$T$5:$T$19)</f>
        <v>Undergraduate</v>
      </c>
      <c r="E1584" s="1" t="d">
        <v>2023-01-26</v>
      </c>
      <c r="F1584" t="s">
        <v>307</v>
      </c>
      <c r="G1584" t="s">
        <v>2492</v>
      </c>
      <c r="H1584" t="str">
        <f>_xlfn.XLOOKUP(Table22[[#This Row],[Unique Barcode]],$N$5:$N$33,$O$5:$O$33)</f>
        <v>MACUSBC</v>
      </c>
      <c r="I1584" t="str">
        <f>_xlfn.XLOOKUP(Table22[[#This Row],[Unique Barcode]],$N$5:$N$33,$P$5:$P$33)</f>
        <v>Charger</v>
      </c>
      <c r="J1584" t="s">
        <v>2556</v>
      </c>
      <c r="K1584">
        <v>1</v>
      </c>
    </row>
    <row r="1585" spans="1:11" x14ac:dyDescent="0.2">
      <c r="A1585" s="1" t="d">
        <v>2023-01-26</v>
      </c>
      <c r="B1585">
        <v>-1</v>
      </c>
      <c r="C1585" t="s">
        <v>18</v>
      </c>
      <c r="D1585" t="str">
        <f>_xlfn.XLOOKUP(Table22[[#This Row],[Patron Group]],$S$5:$S$19,$T$5:$T$19)</f>
        <v>Undergraduate</v>
      </c>
      <c r="E1585" s="1" t="d">
        <v>2023-01-26</v>
      </c>
      <c r="F1585" t="s">
        <v>492</v>
      </c>
      <c r="G1585" t="s">
        <v>2495</v>
      </c>
      <c r="H1585" t="str">
        <f>_xlfn.XLOOKUP(Table22[[#This Row],[Unique Barcode]],$N$5:$N$33,$O$5:$O$33)</f>
        <v>WALLADPT</v>
      </c>
      <c r="I1585" t="str">
        <f>_xlfn.XLOOKUP(Table22[[#This Row],[Unique Barcode]],$N$5:$N$33,$P$5:$P$33)</f>
        <v>Charger</v>
      </c>
      <c r="J1585" t="s">
        <v>2556</v>
      </c>
      <c r="K1585">
        <v>1</v>
      </c>
    </row>
    <row r="1586" spans="1:11" x14ac:dyDescent="0.2">
      <c r="A1586" s="1" t="d">
        <v>2023-01-26</v>
      </c>
      <c r="B1586">
        <v>-1</v>
      </c>
      <c r="C1586" t="s">
        <v>18</v>
      </c>
      <c r="D1586" t="str">
        <f>_xlfn.XLOOKUP(Table22[[#This Row],[Patron Group]],$S$5:$S$19,$T$5:$T$19)</f>
        <v>Undergraduate</v>
      </c>
      <c r="E1586" s="1" t="d">
        <v>2023-01-26</v>
      </c>
      <c r="F1586" t="s">
        <v>158</v>
      </c>
      <c r="G1586" t="s">
        <v>2496</v>
      </c>
      <c r="H1586" t="str">
        <f>_xlfn.XLOOKUP(Table22[[#This Row],[Unique Barcode]],$N$5:$N$33,$O$5:$O$33)</f>
        <v>IPHONE</v>
      </c>
      <c r="I1586" t="str">
        <f>_xlfn.XLOOKUP(Table22[[#This Row],[Unique Barcode]],$N$5:$N$33,$P$5:$P$33)</f>
        <v>Charger</v>
      </c>
      <c r="J1586" t="s">
        <v>2556</v>
      </c>
      <c r="K1586">
        <v>1</v>
      </c>
    </row>
    <row r="1587" spans="1:11" x14ac:dyDescent="0.2">
      <c r="A1587" s="1" t="d">
        <v>2023-01-26</v>
      </c>
      <c r="B1587">
        <v>5556260070006530</v>
      </c>
      <c r="C1587" t="s">
        <v>18</v>
      </c>
      <c r="D1587" t="str">
        <f>_xlfn.XLOOKUP(Table22[[#This Row],[Patron Group]],$S$5:$S$19,$T$5:$T$19)</f>
        <v>Undergraduate</v>
      </c>
      <c r="E1587" s="1" t="d">
        <v>2023-02-02</v>
      </c>
      <c r="F1587" t="s">
        <v>251</v>
      </c>
      <c r="G1587" t="s">
        <v>2491</v>
      </c>
      <c r="H1587" t="str">
        <f>_xlfn.XLOOKUP(Table22[[#This Row],[Unique Barcode]],$N$5:$N$33,$O$5:$O$33)</f>
        <v>HP Laptop</v>
      </c>
      <c r="I1587" t="str">
        <f>_xlfn.XLOOKUP(Table22[[#This Row],[Unique Barcode]],$N$5:$N$33,$P$5:$P$33)</f>
        <v>Device</v>
      </c>
      <c r="J1587" t="s">
        <v>2556</v>
      </c>
      <c r="K1587">
        <v>1</v>
      </c>
    </row>
    <row r="1588" spans="1:11" x14ac:dyDescent="0.2">
      <c r="A1588" s="1" t="d">
        <v>2023-01-26</v>
      </c>
      <c r="B1588">
        <v>-1</v>
      </c>
      <c r="C1588" t="s">
        <v>18</v>
      </c>
      <c r="D1588" t="str">
        <f>_xlfn.XLOOKUP(Table22[[#This Row],[Patron Group]],$S$5:$S$19,$T$5:$T$19)</f>
        <v>Undergraduate</v>
      </c>
      <c r="E1588" s="1" t="d">
        <v>2023-01-26</v>
      </c>
      <c r="F1588" t="s">
        <v>96</v>
      </c>
      <c r="G1588" t="s">
        <v>2496</v>
      </c>
      <c r="H1588" t="str">
        <f>_xlfn.XLOOKUP(Table22[[#This Row],[Unique Barcode]],$N$5:$N$33,$O$5:$O$33)</f>
        <v>IPHONE</v>
      </c>
      <c r="I1588" t="str">
        <f>_xlfn.XLOOKUP(Table22[[#This Row],[Unique Barcode]],$N$5:$N$33,$P$5:$P$33)</f>
        <v>Charger</v>
      </c>
      <c r="J1588" t="s">
        <v>2556</v>
      </c>
      <c r="K1588">
        <v>1</v>
      </c>
    </row>
    <row r="1589" spans="1:11" x14ac:dyDescent="0.2">
      <c r="A1589" s="1" t="d">
        <v>2023-01-26</v>
      </c>
      <c r="B1589">
        <v>-1</v>
      </c>
      <c r="C1589" t="s">
        <v>18</v>
      </c>
      <c r="D1589" t="str">
        <f>_xlfn.XLOOKUP(Table22[[#This Row],[Patron Group]],$S$5:$S$19,$T$5:$T$19)</f>
        <v>Undergraduate</v>
      </c>
      <c r="E1589" s="1" t="d">
        <v>2023-01-26</v>
      </c>
      <c r="F1589" t="s">
        <v>95</v>
      </c>
      <c r="G1589" t="s">
        <v>2495</v>
      </c>
      <c r="H1589" t="str">
        <f>_xlfn.XLOOKUP(Table22[[#This Row],[Unique Barcode]],$N$5:$N$33,$O$5:$O$33)</f>
        <v>WALLADPT</v>
      </c>
      <c r="I1589" t="str">
        <f>_xlfn.XLOOKUP(Table22[[#This Row],[Unique Barcode]],$N$5:$N$33,$P$5:$P$33)</f>
        <v>Charger</v>
      </c>
      <c r="J1589" t="s">
        <v>2556</v>
      </c>
      <c r="K1589">
        <v>1</v>
      </c>
    </row>
    <row r="1590" spans="1:11" x14ac:dyDescent="0.2">
      <c r="A1590" s="1" t="d">
        <v>2023-01-26</v>
      </c>
      <c r="B1590">
        <v>-1</v>
      </c>
      <c r="C1590" t="s">
        <v>18</v>
      </c>
      <c r="D1590" t="str">
        <f>_xlfn.XLOOKUP(Table22[[#This Row],[Patron Group]],$S$5:$S$19,$T$5:$T$19)</f>
        <v>Undergraduate</v>
      </c>
      <c r="E1590" s="1" t="d">
        <v>2023-01-26</v>
      </c>
      <c r="F1590" t="s">
        <v>658</v>
      </c>
      <c r="G1590" t="s">
        <v>2492</v>
      </c>
      <c r="H1590" t="str">
        <f>_xlfn.XLOOKUP(Table22[[#This Row],[Unique Barcode]],$N$5:$N$33,$O$5:$O$33)</f>
        <v>MACUSBC</v>
      </c>
      <c r="I1590" t="str">
        <f>_xlfn.XLOOKUP(Table22[[#This Row],[Unique Barcode]],$N$5:$N$33,$P$5:$P$33)</f>
        <v>Charger</v>
      </c>
      <c r="J1590" t="s">
        <v>2556</v>
      </c>
      <c r="K1590">
        <v>1</v>
      </c>
    </row>
    <row r="1591" spans="1:11" x14ac:dyDescent="0.2">
      <c r="A1591" s="1" t="d">
        <v>2023-01-26</v>
      </c>
      <c r="B1591">
        <v>-1</v>
      </c>
      <c r="C1591" t="s">
        <v>13</v>
      </c>
      <c r="D1591" t="str">
        <f>_xlfn.XLOOKUP(Table22[[#This Row],[Patron Group]],$S$5:$S$19,$T$5:$T$19)</f>
        <v>Graduate</v>
      </c>
      <c r="E1591" s="1" t="d">
        <v>2023-01-26</v>
      </c>
      <c r="F1591" t="s">
        <v>140</v>
      </c>
      <c r="G1591" t="s">
        <v>2496</v>
      </c>
      <c r="H1591" t="str">
        <f>_xlfn.XLOOKUP(Table22[[#This Row],[Unique Barcode]],$N$5:$N$33,$O$5:$O$33)</f>
        <v>IPHONE</v>
      </c>
      <c r="I1591" t="str">
        <f>_xlfn.XLOOKUP(Table22[[#This Row],[Unique Barcode]],$N$5:$N$33,$P$5:$P$33)</f>
        <v>Charger</v>
      </c>
      <c r="J1591" t="s">
        <v>2554</v>
      </c>
      <c r="K1591">
        <v>1</v>
      </c>
    </row>
    <row r="1592" spans="1:11" x14ac:dyDescent="0.2">
      <c r="A1592" s="1" t="d">
        <v>2023-01-26</v>
      </c>
      <c r="B1592">
        <v>-1</v>
      </c>
      <c r="C1592" t="s">
        <v>13</v>
      </c>
      <c r="D1592" t="str">
        <f>_xlfn.XLOOKUP(Table22[[#This Row],[Patron Group]],$S$5:$S$19,$T$5:$T$19)</f>
        <v>Graduate</v>
      </c>
      <c r="E1592" s="1" t="d">
        <v>2023-01-26</v>
      </c>
      <c r="F1592" t="s">
        <v>73</v>
      </c>
      <c r="G1592" t="s">
        <v>2495</v>
      </c>
      <c r="H1592" t="str">
        <f>_xlfn.XLOOKUP(Table22[[#This Row],[Unique Barcode]],$N$5:$N$33,$O$5:$O$33)</f>
        <v>WALLADPT</v>
      </c>
      <c r="I1592" t="str">
        <f>_xlfn.XLOOKUP(Table22[[#This Row],[Unique Barcode]],$N$5:$N$33,$P$5:$P$33)</f>
        <v>Charger</v>
      </c>
      <c r="J1592" t="s">
        <v>2554</v>
      </c>
      <c r="K1592">
        <v>1</v>
      </c>
    </row>
    <row r="1593" spans="1:11" x14ac:dyDescent="0.2">
      <c r="A1593" s="1" t="d">
        <v>2023-01-26</v>
      </c>
      <c r="B1593">
        <v>-1</v>
      </c>
      <c r="C1593" t="s">
        <v>18</v>
      </c>
      <c r="D1593" t="str">
        <f>_xlfn.XLOOKUP(Table22[[#This Row],[Patron Group]],$S$5:$S$19,$T$5:$T$19)</f>
        <v>Undergraduate</v>
      </c>
      <c r="E1593" s="1" t="d">
        <v>2023-02-09</v>
      </c>
      <c r="F1593" t="s">
        <v>1457</v>
      </c>
      <c r="G1593" t="s">
        <v>2490</v>
      </c>
      <c r="H1593" t="str">
        <f>_xlfn.XLOOKUP(Table22[[#This Row],[Unique Barcode]],$N$5:$N$33,$O$5:$O$33)</f>
        <v>MacBook</v>
      </c>
      <c r="I1593" t="str">
        <f>_xlfn.XLOOKUP(Table22[[#This Row],[Unique Barcode]],$N$5:$N$33,$P$5:$P$33)</f>
        <v>Device</v>
      </c>
      <c r="J1593" t="s">
        <v>2556</v>
      </c>
      <c r="K1593">
        <v>1</v>
      </c>
    </row>
    <row r="1594" spans="1:11" x14ac:dyDescent="0.2">
      <c r="A1594" s="1" t="d">
        <v>2023-01-26</v>
      </c>
      <c r="B1594">
        <v>-1</v>
      </c>
      <c r="C1594" t="s">
        <v>65</v>
      </c>
      <c r="D1594" t="str">
        <f>_xlfn.XLOOKUP(Table22[[#This Row],[Patron Group]],$S$5:$S$19,$T$5:$T$19)</f>
        <v>Graduate</v>
      </c>
      <c r="E1594" s="1" t="d">
        <v>2023-01-26</v>
      </c>
      <c r="F1594" t="s">
        <v>673</v>
      </c>
      <c r="G1594" t="s">
        <v>2499</v>
      </c>
      <c r="H1594" t="str">
        <f>_xlfn.XLOOKUP(Table22[[#This Row],[Unique Barcode]],$N$5:$N$33,$O$5:$O$33)</f>
        <v>OMNI</v>
      </c>
      <c r="I1594" t="str">
        <f>_xlfn.XLOOKUP(Table22[[#This Row],[Unique Barcode]],$N$5:$N$33,$P$5:$P$33)</f>
        <v>Charger</v>
      </c>
      <c r="J1594" t="s">
        <v>2580</v>
      </c>
      <c r="K1594">
        <v>1</v>
      </c>
    </row>
    <row r="1595" spans="1:11" x14ac:dyDescent="0.2">
      <c r="A1595" s="1" t="d">
        <v>2023-01-26</v>
      </c>
      <c r="B1595">
        <v>-1</v>
      </c>
      <c r="C1595" t="s">
        <v>18</v>
      </c>
      <c r="D1595" t="str">
        <f>_xlfn.XLOOKUP(Table22[[#This Row],[Patron Group]],$S$5:$S$19,$T$5:$T$19)</f>
        <v>Undergraduate</v>
      </c>
      <c r="E1595" s="1" t="d">
        <v>2023-01-26</v>
      </c>
      <c r="F1595" t="s">
        <v>91</v>
      </c>
      <c r="G1595" t="s">
        <v>2492</v>
      </c>
      <c r="H1595" t="str">
        <f>_xlfn.XLOOKUP(Table22[[#This Row],[Unique Barcode]],$N$5:$N$33,$O$5:$O$33)</f>
        <v>MACUSBC</v>
      </c>
      <c r="I1595" t="str">
        <f>_xlfn.XLOOKUP(Table22[[#This Row],[Unique Barcode]],$N$5:$N$33,$P$5:$P$33)</f>
        <v>Charger</v>
      </c>
      <c r="J1595" t="s">
        <v>2556</v>
      </c>
      <c r="K1595">
        <v>1</v>
      </c>
    </row>
    <row r="1596" spans="1:11" x14ac:dyDescent="0.2">
      <c r="A1596" s="1" t="d">
        <v>2023-01-26</v>
      </c>
      <c r="B1596">
        <v>-1</v>
      </c>
      <c r="C1596" t="s">
        <v>18</v>
      </c>
      <c r="D1596" t="str">
        <f>_xlfn.XLOOKUP(Table22[[#This Row],[Patron Group]],$S$5:$S$19,$T$5:$T$19)</f>
        <v>Undergraduate</v>
      </c>
      <c r="E1596" s="1" t="d">
        <v>2023-01-26</v>
      </c>
      <c r="F1596" t="s">
        <v>157</v>
      </c>
      <c r="G1596" t="s">
        <v>2495</v>
      </c>
      <c r="H1596" t="str">
        <f>_xlfn.XLOOKUP(Table22[[#This Row],[Unique Barcode]],$N$5:$N$33,$O$5:$O$33)</f>
        <v>WALLADPT</v>
      </c>
      <c r="I1596" t="str">
        <f>_xlfn.XLOOKUP(Table22[[#This Row],[Unique Barcode]],$N$5:$N$33,$P$5:$P$33)</f>
        <v>Charger</v>
      </c>
      <c r="J1596" t="s">
        <v>2556</v>
      </c>
      <c r="K1596">
        <v>1</v>
      </c>
    </row>
    <row r="1597" spans="1:11" x14ac:dyDescent="0.2">
      <c r="A1597" s="1" t="d">
        <v>2023-01-26</v>
      </c>
      <c r="B1597">
        <v>-1</v>
      </c>
      <c r="C1597" t="s">
        <v>18</v>
      </c>
      <c r="D1597" t="str">
        <f>_xlfn.XLOOKUP(Table22[[#This Row],[Patron Group]],$S$5:$S$19,$T$5:$T$19)</f>
        <v>Undergraduate</v>
      </c>
      <c r="E1597" s="1" t="d">
        <v>2023-01-26</v>
      </c>
      <c r="F1597" t="s">
        <v>158</v>
      </c>
      <c r="G1597" t="s">
        <v>2496</v>
      </c>
      <c r="H1597" t="str">
        <f>_xlfn.XLOOKUP(Table22[[#This Row],[Unique Barcode]],$N$5:$N$33,$O$5:$O$33)</f>
        <v>IPHONE</v>
      </c>
      <c r="I1597" t="str">
        <f>_xlfn.XLOOKUP(Table22[[#This Row],[Unique Barcode]],$N$5:$N$33,$P$5:$P$33)</f>
        <v>Charger</v>
      </c>
      <c r="J1597" t="s">
        <v>2556</v>
      </c>
      <c r="K1597">
        <v>1</v>
      </c>
    </row>
    <row r="1598" spans="1:11" x14ac:dyDescent="0.2">
      <c r="A1598" s="1" t="d">
        <v>2023-01-26</v>
      </c>
      <c r="B1598">
        <v>-1</v>
      </c>
      <c r="C1598" t="s">
        <v>18</v>
      </c>
      <c r="D1598" t="str">
        <f>_xlfn.XLOOKUP(Table22[[#This Row],[Patron Group]],$S$5:$S$19,$T$5:$T$19)</f>
        <v>Undergraduate</v>
      </c>
      <c r="E1598" s="1" t="d">
        <v>2023-02-02</v>
      </c>
      <c r="F1598" t="s">
        <v>1459</v>
      </c>
      <c r="G1598" t="s">
        <v>2530</v>
      </c>
      <c r="H1598" t="str">
        <f>_xlfn.XLOOKUP(Table22[[#This Row],[Unique Barcode]],$N$5:$N$33,$O$5:$O$33)</f>
        <v>iPad</v>
      </c>
      <c r="I1598" t="str">
        <f>_xlfn.XLOOKUP(Table22[[#This Row],[Unique Barcode]],$N$5:$N$33,$P$5:$P$33)</f>
        <v>Device</v>
      </c>
      <c r="J1598" t="s">
        <v>2556</v>
      </c>
      <c r="K1598">
        <v>1</v>
      </c>
    </row>
    <row r="1599" spans="1:11" x14ac:dyDescent="0.2">
      <c r="A1599" s="1" t="d">
        <v>2023-01-26</v>
      </c>
      <c r="B1599">
        <v>-1</v>
      </c>
      <c r="C1599" t="s">
        <v>18</v>
      </c>
      <c r="D1599" t="str">
        <f>_xlfn.XLOOKUP(Table22[[#This Row],[Patron Group]],$S$5:$S$19,$T$5:$T$19)</f>
        <v>Undergraduate</v>
      </c>
      <c r="E1599" s="1" t="d">
        <v>2023-02-02</v>
      </c>
      <c r="F1599" t="s">
        <v>1460</v>
      </c>
      <c r="G1599" t="s">
        <v>2528</v>
      </c>
      <c r="H1599" t="str">
        <f>_xlfn.XLOOKUP(Table22[[#This Row],[Unique Barcode]],$N$5:$N$33,$O$5:$O$33)</f>
        <v>MacBook</v>
      </c>
      <c r="I1599" t="str">
        <f>_xlfn.XLOOKUP(Table22[[#This Row],[Unique Barcode]],$N$5:$N$33,$P$5:$P$33)</f>
        <v>Device</v>
      </c>
      <c r="J1599" t="s">
        <v>2556</v>
      </c>
      <c r="K1599">
        <v>1</v>
      </c>
    </row>
    <row r="1600" spans="1:11" x14ac:dyDescent="0.2">
      <c r="A1600" s="1" t="d">
        <v>2023-01-26</v>
      </c>
      <c r="B1600">
        <v>-1</v>
      </c>
      <c r="C1600" t="s">
        <v>18</v>
      </c>
      <c r="D1600" t="str">
        <f>_xlfn.XLOOKUP(Table22[[#This Row],[Patron Group]],$S$5:$S$19,$T$5:$T$19)</f>
        <v>Undergraduate</v>
      </c>
      <c r="E1600" s="1" t="d">
        <v>2023-01-26</v>
      </c>
      <c r="F1600" t="s">
        <v>307</v>
      </c>
      <c r="G1600" t="s">
        <v>2492</v>
      </c>
      <c r="H1600" t="str">
        <f>_xlfn.XLOOKUP(Table22[[#This Row],[Unique Barcode]],$N$5:$N$33,$O$5:$O$33)</f>
        <v>MACUSBC</v>
      </c>
      <c r="I1600" t="str">
        <f>_xlfn.XLOOKUP(Table22[[#This Row],[Unique Barcode]],$N$5:$N$33,$P$5:$P$33)</f>
        <v>Charger</v>
      </c>
      <c r="J1600" t="s">
        <v>2556</v>
      </c>
      <c r="K1600">
        <v>1</v>
      </c>
    </row>
    <row r="1601" spans="1:11" x14ac:dyDescent="0.2">
      <c r="A1601" s="1" t="d">
        <v>2023-01-26</v>
      </c>
      <c r="B1601">
        <v>-1</v>
      </c>
      <c r="C1601" t="s">
        <v>18</v>
      </c>
      <c r="D1601" t="str">
        <f>_xlfn.XLOOKUP(Table22[[#This Row],[Patron Group]],$S$5:$S$19,$T$5:$T$19)</f>
        <v>Undergraduate</v>
      </c>
      <c r="E1601" s="1" t="d">
        <v>2023-01-26</v>
      </c>
      <c r="F1601" t="s">
        <v>1378</v>
      </c>
      <c r="G1601" t="s">
        <v>2496</v>
      </c>
      <c r="H1601" t="str">
        <f>_xlfn.XLOOKUP(Table22[[#This Row],[Unique Barcode]],$N$5:$N$33,$O$5:$O$33)</f>
        <v>IPHONE</v>
      </c>
      <c r="I1601" t="str">
        <f>_xlfn.XLOOKUP(Table22[[#This Row],[Unique Barcode]],$N$5:$N$33,$P$5:$P$33)</f>
        <v>Charger</v>
      </c>
      <c r="J1601" t="s">
        <v>2580</v>
      </c>
      <c r="K1601">
        <v>1</v>
      </c>
    </row>
    <row r="1602" spans="1:11" x14ac:dyDescent="0.2">
      <c r="A1602" s="1" t="d">
        <v>2023-01-26</v>
      </c>
      <c r="B1602">
        <v>-1</v>
      </c>
      <c r="C1602" t="s">
        <v>18</v>
      </c>
      <c r="D1602" t="str">
        <f>_xlfn.XLOOKUP(Table22[[#This Row],[Patron Group]],$S$5:$S$19,$T$5:$T$19)</f>
        <v>Undergraduate</v>
      </c>
      <c r="E1602" s="1" t="d">
        <v>2023-01-26</v>
      </c>
      <c r="F1602" t="s">
        <v>1073</v>
      </c>
      <c r="G1602" t="s">
        <v>2499</v>
      </c>
      <c r="H1602" t="str">
        <f>_xlfn.XLOOKUP(Table22[[#This Row],[Unique Barcode]],$N$5:$N$33,$O$5:$O$33)</f>
        <v>OMNI</v>
      </c>
      <c r="I1602" t="str">
        <f>_xlfn.XLOOKUP(Table22[[#This Row],[Unique Barcode]],$N$5:$N$33,$P$5:$P$33)</f>
        <v>Charger</v>
      </c>
      <c r="J1602" t="s">
        <v>2580</v>
      </c>
      <c r="K1602">
        <v>1</v>
      </c>
    </row>
    <row r="1603" spans="1:11" x14ac:dyDescent="0.2">
      <c r="A1603" s="1" t="d">
        <v>2023-01-26</v>
      </c>
      <c r="B1603">
        <v>-1</v>
      </c>
      <c r="C1603" t="s">
        <v>18</v>
      </c>
      <c r="D1603" t="str">
        <f>_xlfn.XLOOKUP(Table22[[#This Row],[Patron Group]],$S$5:$S$19,$T$5:$T$19)</f>
        <v>Undergraduate</v>
      </c>
      <c r="E1603" s="1" t="d">
        <v>2023-01-26</v>
      </c>
      <c r="F1603" t="s">
        <v>830</v>
      </c>
      <c r="G1603" t="s">
        <v>2501</v>
      </c>
      <c r="H1603" t="str">
        <f>_xlfn.XLOOKUP(Table22[[#This Row],[Unique Barcode]],$N$5:$N$33,$O$5:$O$33)</f>
        <v>HPUSBC</v>
      </c>
      <c r="I1603" t="str">
        <f>_xlfn.XLOOKUP(Table22[[#This Row],[Unique Barcode]],$N$5:$N$33,$P$5:$P$33)</f>
        <v>Charger</v>
      </c>
      <c r="J1603" t="s">
        <v>2575</v>
      </c>
      <c r="K1603">
        <v>1</v>
      </c>
    </row>
    <row r="1604" spans="1:11" x14ac:dyDescent="0.2">
      <c r="A1604" s="1" t="d">
        <v>2023-01-26</v>
      </c>
      <c r="B1604">
        <v>-1</v>
      </c>
      <c r="C1604" t="s">
        <v>18</v>
      </c>
      <c r="D1604" t="str">
        <f>_xlfn.XLOOKUP(Table22[[#This Row],[Patron Group]],$S$5:$S$19,$T$5:$T$19)</f>
        <v>Undergraduate</v>
      </c>
      <c r="E1604" s="1" t="d">
        <v>2023-01-26</v>
      </c>
      <c r="F1604" t="s">
        <v>1403</v>
      </c>
      <c r="G1604" t="s">
        <v>2495</v>
      </c>
      <c r="H1604" t="str">
        <f>_xlfn.XLOOKUP(Table22[[#This Row],[Unique Barcode]],$N$5:$N$33,$O$5:$O$33)</f>
        <v>WALLADPT</v>
      </c>
      <c r="I1604" t="str">
        <f>_xlfn.XLOOKUP(Table22[[#This Row],[Unique Barcode]],$N$5:$N$33,$P$5:$P$33)</f>
        <v>Charger</v>
      </c>
      <c r="J1604" t="s">
        <v>2575</v>
      </c>
      <c r="K1604">
        <v>1</v>
      </c>
    </row>
    <row r="1605" spans="1:11" x14ac:dyDescent="0.2">
      <c r="A1605" s="1" t="d">
        <v>2023-01-26</v>
      </c>
      <c r="B1605">
        <v>-1</v>
      </c>
      <c r="C1605" t="s">
        <v>18</v>
      </c>
      <c r="D1605" t="str">
        <f>_xlfn.XLOOKUP(Table22[[#This Row],[Patron Group]],$S$5:$S$19,$T$5:$T$19)</f>
        <v>Undergraduate</v>
      </c>
      <c r="E1605" s="1" t="d">
        <v>2023-01-26</v>
      </c>
      <c r="F1605" t="s">
        <v>1405</v>
      </c>
      <c r="G1605" t="s">
        <v>2496</v>
      </c>
      <c r="H1605" t="str">
        <f>_xlfn.XLOOKUP(Table22[[#This Row],[Unique Barcode]],$N$5:$N$33,$O$5:$O$33)</f>
        <v>IPHONE</v>
      </c>
      <c r="I1605" t="str">
        <f>_xlfn.XLOOKUP(Table22[[#This Row],[Unique Barcode]],$N$5:$N$33,$P$5:$P$33)</f>
        <v>Charger</v>
      </c>
      <c r="J1605" t="s">
        <v>2575</v>
      </c>
      <c r="K1605">
        <v>1</v>
      </c>
    </row>
    <row r="1606" spans="1:11" x14ac:dyDescent="0.2">
      <c r="A1606" s="1" t="d">
        <v>2023-01-26</v>
      </c>
      <c r="B1606">
        <v>-1</v>
      </c>
      <c r="C1606" t="s">
        <v>18</v>
      </c>
      <c r="D1606" t="str">
        <f>_xlfn.XLOOKUP(Table22[[#This Row],[Patron Group]],$S$5:$S$19,$T$5:$T$19)</f>
        <v>Undergraduate</v>
      </c>
      <c r="E1606" s="1" t="d">
        <v>2023-01-26</v>
      </c>
      <c r="F1606" t="s">
        <v>1461</v>
      </c>
      <c r="G1606" t="s">
        <v>2499</v>
      </c>
      <c r="H1606" t="str">
        <f>_xlfn.XLOOKUP(Table22[[#This Row],[Unique Barcode]],$N$5:$N$33,$O$5:$O$33)</f>
        <v>OMNI</v>
      </c>
      <c r="I1606" t="str">
        <f>_xlfn.XLOOKUP(Table22[[#This Row],[Unique Barcode]],$N$5:$N$33,$P$5:$P$33)</f>
        <v>Charger</v>
      </c>
      <c r="J1606" t="s">
        <v>2575</v>
      </c>
      <c r="K1606">
        <v>1</v>
      </c>
    </row>
    <row r="1607" spans="1:11" x14ac:dyDescent="0.2">
      <c r="A1607" s="1" t="d">
        <v>2023-01-26</v>
      </c>
      <c r="B1607">
        <v>-1</v>
      </c>
      <c r="C1607" t="s">
        <v>18</v>
      </c>
      <c r="D1607" t="str">
        <f>_xlfn.XLOOKUP(Table22[[#This Row],[Patron Group]],$S$5:$S$19,$T$5:$T$19)</f>
        <v>Undergraduate</v>
      </c>
      <c r="E1607" s="1" t="d">
        <v>2023-02-09</v>
      </c>
      <c r="F1607" t="s">
        <v>819</v>
      </c>
      <c r="G1607" t="s">
        <v>2491</v>
      </c>
      <c r="H1607" t="str">
        <f>_xlfn.XLOOKUP(Table22[[#This Row],[Unique Barcode]],$N$5:$N$33,$O$5:$O$33)</f>
        <v>HP Laptop</v>
      </c>
      <c r="I1607" t="str">
        <f>_xlfn.XLOOKUP(Table22[[#This Row],[Unique Barcode]],$N$5:$N$33,$P$5:$P$33)</f>
        <v>Device</v>
      </c>
      <c r="J1607" t="s">
        <v>2556</v>
      </c>
      <c r="K1607">
        <v>1</v>
      </c>
    </row>
    <row r="1608" spans="1:11" x14ac:dyDescent="0.2">
      <c r="A1608" s="1" t="d">
        <v>2023-01-26</v>
      </c>
      <c r="B1608">
        <v>-1</v>
      </c>
      <c r="C1608" t="s">
        <v>13</v>
      </c>
      <c r="D1608" t="str">
        <f>_xlfn.XLOOKUP(Table22[[#This Row],[Patron Group]],$S$5:$S$19,$T$5:$T$19)</f>
        <v>Graduate</v>
      </c>
      <c r="E1608" s="1" t="d">
        <v>2023-02-02</v>
      </c>
      <c r="F1608" t="s">
        <v>105</v>
      </c>
      <c r="G1608" t="s">
        <v>2491</v>
      </c>
      <c r="H1608" t="str">
        <f>_xlfn.XLOOKUP(Table22[[#This Row],[Unique Barcode]],$N$5:$N$33,$O$5:$O$33)</f>
        <v>HP Laptop</v>
      </c>
      <c r="I1608" t="str">
        <f>_xlfn.XLOOKUP(Table22[[#This Row],[Unique Barcode]],$N$5:$N$33,$P$5:$P$33)</f>
        <v>Device</v>
      </c>
      <c r="J1608" t="s">
        <v>2556</v>
      </c>
      <c r="K1608">
        <v>1</v>
      </c>
    </row>
    <row r="1609" spans="1:11" x14ac:dyDescent="0.2">
      <c r="A1609" s="1" t="d">
        <v>2023-01-26</v>
      </c>
      <c r="B1609">
        <v>-1</v>
      </c>
      <c r="C1609" t="s">
        <v>18</v>
      </c>
      <c r="D1609" t="str">
        <f>_xlfn.XLOOKUP(Table22[[#This Row],[Patron Group]],$S$5:$S$19,$T$5:$T$19)</f>
        <v>Undergraduate</v>
      </c>
      <c r="E1609" s="1" t="d">
        <v>2023-01-26</v>
      </c>
      <c r="F1609" t="s">
        <v>1376</v>
      </c>
      <c r="G1609" t="s">
        <v>2506</v>
      </c>
      <c r="H1609" t="str">
        <f>_xlfn.XLOOKUP(Table22[[#This Row],[Unique Barcode]],$N$5:$N$33,$O$5:$O$33)</f>
        <v>UVGA</v>
      </c>
      <c r="I1609" t="str">
        <f>_xlfn.XLOOKUP(Table22[[#This Row],[Unique Barcode]],$N$5:$N$33,$P$5:$P$33)</f>
        <v>Cable</v>
      </c>
      <c r="J1609" t="s">
        <v>2556</v>
      </c>
      <c r="K1609">
        <v>1</v>
      </c>
    </row>
    <row r="1610" spans="1:11" x14ac:dyDescent="0.2">
      <c r="A1610" s="1" t="d">
        <v>2023-01-26</v>
      </c>
      <c r="B1610">
        <v>-1</v>
      </c>
      <c r="C1610" t="s">
        <v>18</v>
      </c>
      <c r="D1610" t="str">
        <f>_xlfn.XLOOKUP(Table22[[#This Row],[Patron Group]],$S$5:$S$19,$T$5:$T$19)</f>
        <v>Undergraduate</v>
      </c>
      <c r="E1610" s="1" t="d">
        <v>2023-01-26</v>
      </c>
      <c r="F1610" t="s">
        <v>1463</v>
      </c>
      <c r="G1610" t="s">
        <v>2495</v>
      </c>
      <c r="H1610" t="str">
        <f>_xlfn.XLOOKUP(Table22[[#This Row],[Unique Barcode]],$N$5:$N$33,$O$5:$O$33)</f>
        <v>WALLADPT</v>
      </c>
      <c r="I1610" t="str">
        <f>_xlfn.XLOOKUP(Table22[[#This Row],[Unique Barcode]],$N$5:$N$33,$P$5:$P$33)</f>
        <v>Charger</v>
      </c>
      <c r="J1610" t="s">
        <v>2575</v>
      </c>
      <c r="K1610">
        <v>1</v>
      </c>
    </row>
    <row r="1611" spans="1:11" x14ac:dyDescent="0.2">
      <c r="A1611" s="1" t="d">
        <v>2023-01-26</v>
      </c>
      <c r="B1611">
        <v>-1</v>
      </c>
      <c r="C1611" t="s">
        <v>18</v>
      </c>
      <c r="D1611" t="str">
        <f>_xlfn.XLOOKUP(Table22[[#This Row],[Patron Group]],$S$5:$S$19,$T$5:$T$19)</f>
        <v>Undergraduate</v>
      </c>
      <c r="E1611" s="1" t="d">
        <v>2023-01-26</v>
      </c>
      <c r="F1611" t="s">
        <v>1465</v>
      </c>
      <c r="G1611" t="s">
        <v>2496</v>
      </c>
      <c r="H1611" t="str">
        <f>_xlfn.XLOOKUP(Table22[[#This Row],[Unique Barcode]],$N$5:$N$33,$O$5:$O$33)</f>
        <v>IPHONE</v>
      </c>
      <c r="I1611" t="str">
        <f>_xlfn.XLOOKUP(Table22[[#This Row],[Unique Barcode]],$N$5:$N$33,$P$5:$P$33)</f>
        <v>Charger</v>
      </c>
      <c r="J1611" t="s">
        <v>2575</v>
      </c>
      <c r="K1611">
        <v>1</v>
      </c>
    </row>
    <row r="1612" spans="1:11" x14ac:dyDescent="0.2">
      <c r="A1612" s="1" t="d">
        <v>2023-01-26</v>
      </c>
      <c r="B1612">
        <v>-1</v>
      </c>
      <c r="C1612" t="s">
        <v>18</v>
      </c>
      <c r="D1612" t="str">
        <f>_xlfn.XLOOKUP(Table22[[#This Row],[Patron Group]],$S$5:$S$19,$T$5:$T$19)</f>
        <v>Undergraduate</v>
      </c>
      <c r="E1612" s="1" t="d">
        <v>2023-01-26</v>
      </c>
      <c r="F1612" t="s">
        <v>1042</v>
      </c>
      <c r="G1612" t="s">
        <v>2495</v>
      </c>
      <c r="H1612" t="str">
        <f>_xlfn.XLOOKUP(Table22[[#This Row],[Unique Barcode]],$N$5:$N$33,$O$5:$O$33)</f>
        <v>WALLADPT</v>
      </c>
      <c r="I1612" t="str">
        <f>_xlfn.XLOOKUP(Table22[[#This Row],[Unique Barcode]],$N$5:$N$33,$P$5:$P$33)</f>
        <v>Charger</v>
      </c>
      <c r="J1612" t="s">
        <v>2556</v>
      </c>
      <c r="K1612">
        <v>1</v>
      </c>
    </row>
    <row r="1613" spans="1:11" x14ac:dyDescent="0.2">
      <c r="A1613" s="1" t="d">
        <v>2023-01-26</v>
      </c>
      <c r="B1613">
        <v>-1</v>
      </c>
      <c r="C1613" t="s">
        <v>18</v>
      </c>
      <c r="D1613" t="str">
        <f>_xlfn.XLOOKUP(Table22[[#This Row],[Patron Group]],$S$5:$S$19,$T$5:$T$19)</f>
        <v>Undergraduate</v>
      </c>
      <c r="E1613" s="1" t="d">
        <v>2023-01-26</v>
      </c>
      <c r="F1613" t="s">
        <v>1006</v>
      </c>
      <c r="G1613" t="s">
        <v>2496</v>
      </c>
      <c r="H1613" t="str">
        <f>_xlfn.XLOOKUP(Table22[[#This Row],[Unique Barcode]],$N$5:$N$33,$O$5:$O$33)</f>
        <v>IPHONE</v>
      </c>
      <c r="I1613" t="str">
        <f>_xlfn.XLOOKUP(Table22[[#This Row],[Unique Barcode]],$N$5:$N$33,$P$5:$P$33)</f>
        <v>Charger</v>
      </c>
      <c r="J1613" t="s">
        <v>2556</v>
      </c>
      <c r="K1613">
        <v>1</v>
      </c>
    </row>
    <row r="1614" spans="1:11" x14ac:dyDescent="0.2">
      <c r="A1614" s="1" t="d">
        <v>2023-01-26</v>
      </c>
      <c r="B1614">
        <v>-1</v>
      </c>
      <c r="C1614" t="s">
        <v>13</v>
      </c>
      <c r="D1614" t="str">
        <f>_xlfn.XLOOKUP(Table22[[#This Row],[Patron Group]],$S$5:$S$19,$T$5:$T$19)</f>
        <v>Graduate</v>
      </c>
      <c r="E1614" s="1" t="d">
        <v>2023-01-26</v>
      </c>
      <c r="F1614" t="s">
        <v>84</v>
      </c>
      <c r="G1614" t="s">
        <v>2492</v>
      </c>
      <c r="H1614" t="str">
        <f>_xlfn.XLOOKUP(Table22[[#This Row],[Unique Barcode]],$N$5:$N$33,$O$5:$O$33)</f>
        <v>MACUSBC</v>
      </c>
      <c r="I1614" t="str">
        <f>_xlfn.XLOOKUP(Table22[[#This Row],[Unique Barcode]],$N$5:$N$33,$P$5:$P$33)</f>
        <v>Charger</v>
      </c>
      <c r="J1614" t="s">
        <v>2556</v>
      </c>
      <c r="K1614">
        <v>1</v>
      </c>
    </row>
    <row r="1615" spans="1:11" x14ac:dyDescent="0.2">
      <c r="A1615" s="1" t="d">
        <v>2023-01-26</v>
      </c>
      <c r="B1615">
        <v>-1</v>
      </c>
      <c r="C1615" t="s">
        <v>18</v>
      </c>
      <c r="D1615" t="str">
        <f>_xlfn.XLOOKUP(Table22[[#This Row],[Patron Group]],$S$5:$S$19,$T$5:$T$19)</f>
        <v>Undergraduate</v>
      </c>
      <c r="E1615" s="1" t="d">
        <v>2023-01-26</v>
      </c>
      <c r="F1615" t="s">
        <v>158</v>
      </c>
      <c r="G1615" t="s">
        <v>2496</v>
      </c>
      <c r="H1615" t="str">
        <f>_xlfn.XLOOKUP(Table22[[#This Row],[Unique Barcode]],$N$5:$N$33,$O$5:$O$33)</f>
        <v>IPHONE</v>
      </c>
      <c r="I1615" t="str">
        <f>_xlfn.XLOOKUP(Table22[[#This Row],[Unique Barcode]],$N$5:$N$33,$P$5:$P$33)</f>
        <v>Charger</v>
      </c>
      <c r="J1615" t="s">
        <v>2556</v>
      </c>
      <c r="K1615">
        <v>1</v>
      </c>
    </row>
    <row r="1616" spans="1:11" x14ac:dyDescent="0.2">
      <c r="A1616" s="1" t="d">
        <v>2023-01-26</v>
      </c>
      <c r="B1616">
        <v>-1</v>
      </c>
      <c r="C1616" t="s">
        <v>18</v>
      </c>
      <c r="D1616" t="str">
        <f>_xlfn.XLOOKUP(Table22[[#This Row],[Patron Group]],$S$5:$S$19,$T$5:$T$19)</f>
        <v>Undergraduate</v>
      </c>
      <c r="E1616" s="1" t="d">
        <v>2023-01-26</v>
      </c>
      <c r="F1616" t="s">
        <v>1195</v>
      </c>
      <c r="G1616" t="s">
        <v>2508</v>
      </c>
      <c r="H1616" t="str">
        <f>_xlfn.XLOOKUP(Table22[[#This Row],[Unique Barcode]],$N$5:$N$33,$O$5:$O$33)</f>
        <v>ANKER</v>
      </c>
      <c r="I1616" t="str">
        <f>_xlfn.XLOOKUP(Table22[[#This Row],[Unique Barcode]],$N$5:$N$33,$P$5:$P$33)</f>
        <v>Charger</v>
      </c>
      <c r="J1616" t="s">
        <v>2556</v>
      </c>
      <c r="K1616">
        <v>1</v>
      </c>
    </row>
    <row r="1617" spans="1:11" x14ac:dyDescent="0.2">
      <c r="A1617" s="1" t="d">
        <v>2023-01-26</v>
      </c>
      <c r="B1617">
        <v>-1</v>
      </c>
      <c r="C1617" t="s">
        <v>18</v>
      </c>
      <c r="D1617" t="str">
        <f>_xlfn.XLOOKUP(Table22[[#This Row],[Patron Group]],$S$5:$S$19,$T$5:$T$19)</f>
        <v>Undergraduate</v>
      </c>
      <c r="E1617" s="1" t="d">
        <v>2023-01-26</v>
      </c>
      <c r="F1617" t="s">
        <v>1402</v>
      </c>
      <c r="G1617" t="s">
        <v>2496</v>
      </c>
      <c r="H1617" t="str">
        <f>_xlfn.XLOOKUP(Table22[[#This Row],[Unique Barcode]],$N$5:$N$33,$O$5:$O$33)</f>
        <v>IPHONE</v>
      </c>
      <c r="I1617" t="str">
        <f>_xlfn.XLOOKUP(Table22[[#This Row],[Unique Barcode]],$N$5:$N$33,$P$5:$P$33)</f>
        <v>Charger</v>
      </c>
      <c r="J1617" t="s">
        <v>2640</v>
      </c>
      <c r="K1617">
        <v>1</v>
      </c>
    </row>
    <row r="1618" spans="1:11" x14ac:dyDescent="0.2">
      <c r="A1618" s="1" t="d">
        <v>2023-01-26</v>
      </c>
      <c r="B1618">
        <v>-1</v>
      </c>
      <c r="C1618" t="s">
        <v>18</v>
      </c>
      <c r="D1618" t="str">
        <f>_xlfn.XLOOKUP(Table22[[#This Row],[Patron Group]],$S$5:$S$19,$T$5:$T$19)</f>
        <v>Undergraduate</v>
      </c>
      <c r="E1618" s="1" t="d">
        <v>2023-01-26</v>
      </c>
      <c r="F1618" t="s">
        <v>1407</v>
      </c>
      <c r="G1618" t="s">
        <v>2496</v>
      </c>
      <c r="H1618" t="str">
        <f>_xlfn.XLOOKUP(Table22[[#This Row],[Unique Barcode]],$N$5:$N$33,$O$5:$O$33)</f>
        <v>IPHONE</v>
      </c>
      <c r="I1618" t="str">
        <f>_xlfn.XLOOKUP(Table22[[#This Row],[Unique Barcode]],$N$5:$N$33,$P$5:$P$33)</f>
        <v>Charger</v>
      </c>
      <c r="J1618" t="s">
        <v>2640</v>
      </c>
      <c r="K1618">
        <v>1</v>
      </c>
    </row>
    <row r="1619" spans="1:11" x14ac:dyDescent="0.2">
      <c r="A1619" s="1" t="d">
        <v>2023-01-26</v>
      </c>
      <c r="B1619">
        <v>-1</v>
      </c>
      <c r="C1619" t="s">
        <v>18</v>
      </c>
      <c r="D1619" t="str">
        <f>_xlfn.XLOOKUP(Table22[[#This Row],[Patron Group]],$S$5:$S$19,$T$5:$T$19)</f>
        <v>Undergraduate</v>
      </c>
      <c r="E1619" s="1" t="d">
        <v>2023-02-08</v>
      </c>
      <c r="F1619" t="s">
        <v>1467</v>
      </c>
      <c r="G1619" t="s">
        <v>2530</v>
      </c>
      <c r="H1619" t="str">
        <f>_xlfn.XLOOKUP(Table22[[#This Row],[Unique Barcode]],$N$5:$N$33,$O$5:$O$33)</f>
        <v>iPad</v>
      </c>
      <c r="I1619" t="str">
        <f>_xlfn.XLOOKUP(Table22[[#This Row],[Unique Barcode]],$N$5:$N$33,$P$5:$P$33)</f>
        <v>Device</v>
      </c>
      <c r="J1619" t="s">
        <v>2556</v>
      </c>
      <c r="K1619">
        <v>1</v>
      </c>
    </row>
    <row r="1620" spans="1:11" x14ac:dyDescent="0.2">
      <c r="A1620" s="1" t="d">
        <v>2023-01-26</v>
      </c>
      <c r="B1620">
        <v>-1</v>
      </c>
      <c r="C1620" t="s">
        <v>18</v>
      </c>
      <c r="D1620" t="str">
        <f>_xlfn.XLOOKUP(Table22[[#This Row],[Patron Group]],$S$5:$S$19,$T$5:$T$19)</f>
        <v>Undergraduate</v>
      </c>
      <c r="E1620" s="1" t="d">
        <v>2023-01-26</v>
      </c>
      <c r="F1620" t="s">
        <v>1225</v>
      </c>
      <c r="G1620" t="s">
        <v>2495</v>
      </c>
      <c r="H1620" t="str">
        <f>_xlfn.XLOOKUP(Table22[[#This Row],[Unique Barcode]],$N$5:$N$33,$O$5:$O$33)</f>
        <v>WALLADPT</v>
      </c>
      <c r="I1620" t="str">
        <f>_xlfn.XLOOKUP(Table22[[#This Row],[Unique Barcode]],$N$5:$N$33,$P$5:$P$33)</f>
        <v>Charger</v>
      </c>
      <c r="J1620" t="s">
        <v>2556</v>
      </c>
      <c r="K1620">
        <v>1</v>
      </c>
    </row>
    <row r="1621" spans="1:11" x14ac:dyDescent="0.2">
      <c r="A1621" s="1" t="d">
        <v>2023-01-26</v>
      </c>
      <c r="B1621">
        <v>-1</v>
      </c>
      <c r="C1621" t="s">
        <v>18</v>
      </c>
      <c r="D1621" t="str">
        <f>_xlfn.XLOOKUP(Table22[[#This Row],[Patron Group]],$S$5:$S$19,$T$5:$T$19)</f>
        <v>Undergraduate</v>
      </c>
      <c r="E1621" s="1" t="d">
        <v>2023-01-26</v>
      </c>
      <c r="F1621" t="s">
        <v>1385</v>
      </c>
      <c r="G1621" t="s">
        <v>2496</v>
      </c>
      <c r="H1621" t="str">
        <f>_xlfn.XLOOKUP(Table22[[#This Row],[Unique Barcode]],$N$5:$N$33,$O$5:$O$33)</f>
        <v>IPHONE</v>
      </c>
      <c r="I1621" t="str">
        <f>_xlfn.XLOOKUP(Table22[[#This Row],[Unique Barcode]],$N$5:$N$33,$P$5:$P$33)</f>
        <v>Charger</v>
      </c>
      <c r="J1621" t="s">
        <v>2556</v>
      </c>
      <c r="K1621">
        <v>1</v>
      </c>
    </row>
    <row r="1622" spans="1:11" x14ac:dyDescent="0.2">
      <c r="A1622" s="1" t="d">
        <v>2023-01-26</v>
      </c>
      <c r="B1622">
        <v>-1</v>
      </c>
      <c r="C1622" t="s">
        <v>13</v>
      </c>
      <c r="D1622" t="str">
        <f>_xlfn.XLOOKUP(Table22[[#This Row],[Patron Group]],$S$5:$S$19,$T$5:$T$19)</f>
        <v>Graduate</v>
      </c>
      <c r="E1622" s="1" t="d">
        <v>2023-01-26</v>
      </c>
      <c r="F1622" t="s">
        <v>96</v>
      </c>
      <c r="G1622" t="s">
        <v>2496</v>
      </c>
      <c r="H1622" t="str">
        <f>_xlfn.XLOOKUP(Table22[[#This Row],[Unique Barcode]],$N$5:$N$33,$O$5:$O$33)</f>
        <v>IPHONE</v>
      </c>
      <c r="I1622" t="str">
        <f>_xlfn.XLOOKUP(Table22[[#This Row],[Unique Barcode]],$N$5:$N$33,$P$5:$P$33)</f>
        <v>Charger</v>
      </c>
      <c r="J1622" t="s">
        <v>2556</v>
      </c>
      <c r="K1622">
        <v>1</v>
      </c>
    </row>
    <row r="1623" spans="1:11" x14ac:dyDescent="0.2">
      <c r="A1623" s="1" t="d">
        <v>2023-01-26</v>
      </c>
      <c r="B1623">
        <v>-1</v>
      </c>
      <c r="C1623" t="s">
        <v>13</v>
      </c>
      <c r="D1623" t="str">
        <f>_xlfn.XLOOKUP(Table22[[#This Row],[Patron Group]],$S$5:$S$19,$T$5:$T$19)</f>
        <v>Graduate</v>
      </c>
      <c r="E1623" s="1" t="d">
        <v>2023-01-26</v>
      </c>
      <c r="F1623" t="s">
        <v>95</v>
      </c>
      <c r="G1623" t="s">
        <v>2495</v>
      </c>
      <c r="H1623" t="str">
        <f>_xlfn.XLOOKUP(Table22[[#This Row],[Unique Barcode]],$N$5:$N$33,$O$5:$O$33)</f>
        <v>WALLADPT</v>
      </c>
      <c r="I1623" t="str">
        <f>_xlfn.XLOOKUP(Table22[[#This Row],[Unique Barcode]],$N$5:$N$33,$P$5:$P$33)</f>
        <v>Charger</v>
      </c>
      <c r="J1623" t="s">
        <v>2556</v>
      </c>
      <c r="K1623">
        <v>1</v>
      </c>
    </row>
    <row r="1624" spans="1:11" x14ac:dyDescent="0.2">
      <c r="A1624" s="1" t="d">
        <v>2023-01-26</v>
      </c>
      <c r="B1624">
        <v>-1</v>
      </c>
      <c r="C1624" t="s">
        <v>13</v>
      </c>
      <c r="D1624" t="str">
        <f>_xlfn.XLOOKUP(Table22[[#This Row],[Patron Group]],$S$5:$S$19,$T$5:$T$19)</f>
        <v>Graduate</v>
      </c>
      <c r="E1624" s="1" t="d">
        <v>2023-02-09</v>
      </c>
      <c r="F1624" t="s">
        <v>1468</v>
      </c>
      <c r="G1624" t="s">
        <v>2530</v>
      </c>
      <c r="H1624" t="str">
        <f>_xlfn.XLOOKUP(Table22[[#This Row],[Unique Barcode]],$N$5:$N$33,$O$5:$O$33)</f>
        <v>iPad</v>
      </c>
      <c r="I1624" t="str">
        <f>_xlfn.XLOOKUP(Table22[[#This Row],[Unique Barcode]],$N$5:$N$33,$P$5:$P$33)</f>
        <v>Device</v>
      </c>
      <c r="J1624" t="s">
        <v>2556</v>
      </c>
      <c r="K1624">
        <v>1</v>
      </c>
    </row>
    <row r="1625" spans="1:11" x14ac:dyDescent="0.2">
      <c r="A1625" s="1" t="d">
        <v>2023-01-26</v>
      </c>
      <c r="B1625">
        <v>-1</v>
      </c>
      <c r="C1625" t="s">
        <v>13</v>
      </c>
      <c r="D1625" t="str">
        <f>_xlfn.XLOOKUP(Table22[[#This Row],[Patron Group]],$S$5:$S$19,$T$5:$T$19)</f>
        <v>Graduate</v>
      </c>
      <c r="E1625" s="1" t="d">
        <v>2023-02-09</v>
      </c>
      <c r="F1625" t="s">
        <v>256</v>
      </c>
      <c r="G1625" t="s">
        <v>2530</v>
      </c>
      <c r="H1625" t="str">
        <f>_xlfn.XLOOKUP(Table22[[#This Row],[Unique Barcode]],$N$5:$N$33,$O$5:$O$33)</f>
        <v>iPad</v>
      </c>
      <c r="I1625" t="str">
        <f>_xlfn.XLOOKUP(Table22[[#This Row],[Unique Barcode]],$N$5:$N$33,$P$5:$P$33)</f>
        <v>Device</v>
      </c>
      <c r="J1625" t="s">
        <v>2556</v>
      </c>
      <c r="K1625">
        <v>1</v>
      </c>
    </row>
    <row r="1626" spans="1:11" x14ac:dyDescent="0.2">
      <c r="A1626" s="1" t="d">
        <v>2023-01-26</v>
      </c>
      <c r="B1626">
        <v>-1</v>
      </c>
      <c r="C1626" t="s">
        <v>591</v>
      </c>
      <c r="D1626" t="str">
        <f>_xlfn.XLOOKUP(Table22[[#This Row],[Patron Group]],$S$5:$S$19,$T$5:$T$19)</f>
        <v>Graduate</v>
      </c>
      <c r="E1626" s="1" t="d">
        <v>2023-02-09</v>
      </c>
      <c r="F1626" t="s">
        <v>1469</v>
      </c>
      <c r="G1626" t="s">
        <v>2530</v>
      </c>
      <c r="H1626" t="str">
        <f>_xlfn.XLOOKUP(Table22[[#This Row],[Unique Barcode]],$N$5:$N$33,$O$5:$O$33)</f>
        <v>iPad</v>
      </c>
      <c r="I1626" t="str">
        <f>_xlfn.XLOOKUP(Table22[[#This Row],[Unique Barcode]],$N$5:$N$33,$P$5:$P$33)</f>
        <v>Device</v>
      </c>
      <c r="J1626" t="s">
        <v>2556</v>
      </c>
      <c r="K1626">
        <v>1</v>
      </c>
    </row>
    <row r="1627" spans="1:11" x14ac:dyDescent="0.2">
      <c r="A1627" s="1" t="d">
        <v>2023-01-26</v>
      </c>
      <c r="B1627">
        <v>-1</v>
      </c>
      <c r="C1627" t="s">
        <v>18</v>
      </c>
      <c r="D1627" t="str">
        <f>_xlfn.XLOOKUP(Table22[[#This Row],[Patron Group]],$S$5:$S$19,$T$5:$T$19)</f>
        <v>Undergraduate</v>
      </c>
      <c r="E1627" s="1" t="d">
        <v>2023-01-26</v>
      </c>
      <c r="F1627" t="s">
        <v>980</v>
      </c>
      <c r="G1627" t="s">
        <v>2492</v>
      </c>
      <c r="H1627" t="str">
        <f>_xlfn.XLOOKUP(Table22[[#This Row],[Unique Barcode]],$N$5:$N$33,$O$5:$O$33)</f>
        <v>MACUSBC</v>
      </c>
      <c r="I1627" t="str">
        <f>_xlfn.XLOOKUP(Table22[[#This Row],[Unique Barcode]],$N$5:$N$33,$P$5:$P$33)</f>
        <v>Charger</v>
      </c>
      <c r="J1627" t="s">
        <v>2556</v>
      </c>
      <c r="K1627">
        <v>1</v>
      </c>
    </row>
    <row r="1628" spans="1:11" x14ac:dyDescent="0.2">
      <c r="A1628" s="1" t="d">
        <v>2023-01-26</v>
      </c>
      <c r="B1628">
        <v>-1</v>
      </c>
      <c r="C1628" t="s">
        <v>18</v>
      </c>
      <c r="D1628" t="str">
        <f>_xlfn.XLOOKUP(Table22[[#This Row],[Patron Group]],$S$5:$S$19,$T$5:$T$19)</f>
        <v>Undergraduate</v>
      </c>
      <c r="E1628" s="1" t="d">
        <v>2023-01-26</v>
      </c>
      <c r="F1628" t="s">
        <v>619</v>
      </c>
      <c r="G1628" t="s">
        <v>2496</v>
      </c>
      <c r="H1628" t="str">
        <f>_xlfn.XLOOKUP(Table22[[#This Row],[Unique Barcode]],$N$5:$N$33,$O$5:$O$33)</f>
        <v>IPHONE</v>
      </c>
      <c r="I1628" t="str">
        <f>_xlfn.XLOOKUP(Table22[[#This Row],[Unique Barcode]],$N$5:$N$33,$P$5:$P$33)</f>
        <v>Charger</v>
      </c>
      <c r="J1628" t="s">
        <v>2556</v>
      </c>
      <c r="K1628">
        <v>1</v>
      </c>
    </row>
    <row r="1629" spans="1:11" x14ac:dyDescent="0.2">
      <c r="A1629" s="1" t="d">
        <v>2023-01-26</v>
      </c>
      <c r="B1629">
        <v>-1</v>
      </c>
      <c r="C1629" t="s">
        <v>18</v>
      </c>
      <c r="D1629" t="str">
        <f>_xlfn.XLOOKUP(Table22[[#This Row],[Patron Group]],$S$5:$S$19,$T$5:$T$19)</f>
        <v>Undergraduate</v>
      </c>
      <c r="E1629" s="1" t="d">
        <v>2023-01-26</v>
      </c>
      <c r="F1629" t="s">
        <v>1470</v>
      </c>
      <c r="G1629" t="s">
        <v>2495</v>
      </c>
      <c r="H1629" t="str">
        <f>_xlfn.XLOOKUP(Table22[[#This Row],[Unique Barcode]],$N$5:$N$33,$O$5:$O$33)</f>
        <v>WALLADPT</v>
      </c>
      <c r="I1629" t="str">
        <f>_xlfn.XLOOKUP(Table22[[#This Row],[Unique Barcode]],$N$5:$N$33,$P$5:$P$33)</f>
        <v>Charger</v>
      </c>
      <c r="J1629" t="s">
        <v>2556</v>
      </c>
      <c r="K1629">
        <v>1</v>
      </c>
    </row>
    <row r="1630" spans="1:11" x14ac:dyDescent="0.2">
      <c r="A1630" s="1" t="d">
        <v>2023-01-26</v>
      </c>
      <c r="B1630">
        <v>-1</v>
      </c>
      <c r="C1630" t="s">
        <v>18</v>
      </c>
      <c r="D1630" t="str">
        <f>_xlfn.XLOOKUP(Table22[[#This Row],[Patron Group]],$S$5:$S$19,$T$5:$T$19)</f>
        <v>Undergraduate</v>
      </c>
      <c r="E1630" s="1" t="d">
        <v>2023-02-02</v>
      </c>
      <c r="F1630" t="s">
        <v>64</v>
      </c>
      <c r="G1630" t="s">
        <v>2489</v>
      </c>
      <c r="H1630" t="str">
        <f>_xlfn.XLOOKUP(Table22[[#This Row],[Unique Barcode]],$N$5:$N$33,$O$5:$O$33)</f>
        <v>ChromeBook</v>
      </c>
      <c r="I1630" t="str">
        <f>_xlfn.XLOOKUP(Table22[[#This Row],[Unique Barcode]],$N$5:$N$33,$P$5:$P$33)</f>
        <v>Device</v>
      </c>
      <c r="J1630" t="s">
        <v>2580</v>
      </c>
      <c r="K1630">
        <v>1</v>
      </c>
    </row>
    <row r="1631" spans="1:11" x14ac:dyDescent="0.2">
      <c r="A1631" s="1" t="d">
        <v>2023-01-26</v>
      </c>
      <c r="B1631">
        <v>-1</v>
      </c>
      <c r="C1631" t="s">
        <v>18</v>
      </c>
      <c r="D1631" t="str">
        <f>_xlfn.XLOOKUP(Table22[[#This Row],[Patron Group]],$S$5:$S$19,$T$5:$T$19)</f>
        <v>Undergraduate</v>
      </c>
      <c r="E1631" s="1" t="d">
        <v>2023-02-02</v>
      </c>
      <c r="F1631" t="s">
        <v>1206</v>
      </c>
      <c r="G1631" t="s">
        <v>2528</v>
      </c>
      <c r="H1631" t="str">
        <f>_xlfn.XLOOKUP(Table22[[#This Row],[Unique Barcode]],$N$5:$N$33,$O$5:$O$33)</f>
        <v>MacBook</v>
      </c>
      <c r="I1631" t="str">
        <f>_xlfn.XLOOKUP(Table22[[#This Row],[Unique Barcode]],$N$5:$N$33,$P$5:$P$33)</f>
        <v>Device</v>
      </c>
      <c r="J1631" t="s">
        <v>2556</v>
      </c>
      <c r="K1631">
        <v>1</v>
      </c>
    </row>
    <row r="1632" spans="1:11" x14ac:dyDescent="0.2">
      <c r="A1632" s="1" t="d">
        <v>2023-01-26</v>
      </c>
      <c r="B1632">
        <v>5546506040006530</v>
      </c>
      <c r="C1632" t="s">
        <v>18</v>
      </c>
      <c r="D1632" t="str">
        <f>_xlfn.XLOOKUP(Table22[[#This Row],[Patron Group]],$S$5:$S$19,$T$5:$T$19)</f>
        <v>Undergraduate</v>
      </c>
      <c r="E1632" s="1" t="d">
        <v>2023-02-09</v>
      </c>
      <c r="F1632" t="s">
        <v>832</v>
      </c>
      <c r="G1632" t="s">
        <v>2528</v>
      </c>
      <c r="H1632" t="str">
        <f>_xlfn.XLOOKUP(Table22[[#This Row],[Unique Barcode]],$N$5:$N$33,$O$5:$O$33)</f>
        <v>MacBook</v>
      </c>
      <c r="I1632" t="str">
        <f>_xlfn.XLOOKUP(Table22[[#This Row],[Unique Barcode]],$N$5:$N$33,$P$5:$P$33)</f>
        <v>Device</v>
      </c>
      <c r="J1632" t="s">
        <v>2556</v>
      </c>
      <c r="K1632">
        <v>1</v>
      </c>
    </row>
    <row r="1633" spans="1:11" x14ac:dyDescent="0.2">
      <c r="A1633" s="1" t="d">
        <v>2023-01-26</v>
      </c>
      <c r="B1633">
        <v>-1</v>
      </c>
      <c r="C1633" t="s">
        <v>18</v>
      </c>
      <c r="D1633" t="str">
        <f>_xlfn.XLOOKUP(Table22[[#This Row],[Patron Group]],$S$5:$S$19,$T$5:$T$19)</f>
        <v>Undergraduate</v>
      </c>
      <c r="E1633" s="1" t="d">
        <v>2023-01-26</v>
      </c>
      <c r="F1633" t="s">
        <v>339</v>
      </c>
      <c r="G1633" t="s">
        <v>2492</v>
      </c>
      <c r="H1633" t="str">
        <f>_xlfn.XLOOKUP(Table22[[#This Row],[Unique Barcode]],$N$5:$N$33,$O$5:$O$33)</f>
        <v>MACUSBC</v>
      </c>
      <c r="I1633" t="str">
        <f>_xlfn.XLOOKUP(Table22[[#This Row],[Unique Barcode]],$N$5:$N$33,$P$5:$P$33)</f>
        <v>Charger</v>
      </c>
      <c r="J1633" t="s">
        <v>2556</v>
      </c>
      <c r="K1633">
        <v>1</v>
      </c>
    </row>
    <row r="1634" spans="1:11" x14ac:dyDescent="0.2">
      <c r="A1634" s="1" t="d">
        <v>2023-01-26</v>
      </c>
      <c r="B1634">
        <v>-1</v>
      </c>
      <c r="C1634" t="s">
        <v>18</v>
      </c>
      <c r="D1634" t="str">
        <f>_xlfn.XLOOKUP(Table22[[#This Row],[Patron Group]],$S$5:$S$19,$T$5:$T$19)</f>
        <v>Undergraduate</v>
      </c>
      <c r="E1634" s="1" t="d">
        <v>2023-01-26</v>
      </c>
      <c r="F1634" t="s">
        <v>91</v>
      </c>
      <c r="G1634" t="s">
        <v>2492</v>
      </c>
      <c r="H1634" t="str">
        <f>_xlfn.XLOOKUP(Table22[[#This Row],[Unique Barcode]],$N$5:$N$33,$O$5:$O$33)</f>
        <v>MACUSBC</v>
      </c>
      <c r="I1634" t="str">
        <f>_xlfn.XLOOKUP(Table22[[#This Row],[Unique Barcode]],$N$5:$N$33,$P$5:$P$33)</f>
        <v>Charger</v>
      </c>
      <c r="J1634" t="s">
        <v>2556</v>
      </c>
      <c r="K1634">
        <v>1</v>
      </c>
    </row>
    <row r="1635" spans="1:11" x14ac:dyDescent="0.2">
      <c r="A1635" s="1" t="d">
        <v>2023-01-26</v>
      </c>
      <c r="B1635">
        <v>-1</v>
      </c>
      <c r="C1635" t="s">
        <v>18</v>
      </c>
      <c r="D1635" t="str">
        <f>_xlfn.XLOOKUP(Table22[[#This Row],[Patron Group]],$S$5:$S$19,$T$5:$T$19)</f>
        <v>Undergraduate</v>
      </c>
      <c r="E1635" s="1" t="d">
        <v>2023-02-09</v>
      </c>
      <c r="F1635" t="s">
        <v>1471</v>
      </c>
      <c r="G1635" t="s">
        <v>2507</v>
      </c>
      <c r="H1635" t="str">
        <f>_xlfn.XLOOKUP(Table22[[#This Row],[Unique Barcode]],$N$5:$N$33,$O$5:$O$33)</f>
        <v>iPad</v>
      </c>
      <c r="I1635" t="str">
        <f>_xlfn.XLOOKUP(Table22[[#This Row],[Unique Barcode]],$N$5:$N$33,$P$5:$P$33)</f>
        <v>Device</v>
      </c>
      <c r="J1635" t="s">
        <v>2556</v>
      </c>
      <c r="K1635">
        <v>1</v>
      </c>
    </row>
    <row r="1636" spans="1:11" x14ac:dyDescent="0.2">
      <c r="A1636" s="1" t="d">
        <v>2023-01-26</v>
      </c>
      <c r="B1636">
        <v>-1</v>
      </c>
      <c r="C1636" t="s">
        <v>18</v>
      </c>
      <c r="D1636" t="str">
        <f>_xlfn.XLOOKUP(Table22[[#This Row],[Patron Group]],$S$5:$S$19,$T$5:$T$19)</f>
        <v>Undergraduate</v>
      </c>
      <c r="E1636" s="1" t="d">
        <v>2023-01-26</v>
      </c>
      <c r="F1636" t="s">
        <v>84</v>
      </c>
      <c r="G1636" t="s">
        <v>2492</v>
      </c>
      <c r="H1636" t="str">
        <f>_xlfn.XLOOKUP(Table22[[#This Row],[Unique Barcode]],$N$5:$N$33,$O$5:$O$33)</f>
        <v>MACUSBC</v>
      </c>
      <c r="I1636" t="str">
        <f>_xlfn.XLOOKUP(Table22[[#This Row],[Unique Barcode]],$N$5:$N$33,$P$5:$P$33)</f>
        <v>Charger</v>
      </c>
      <c r="J1636" t="s">
        <v>2556</v>
      </c>
      <c r="K1636">
        <v>1</v>
      </c>
    </row>
    <row r="1637" spans="1:11" x14ac:dyDescent="0.2">
      <c r="A1637" s="1" t="d">
        <v>2023-01-26</v>
      </c>
      <c r="B1637">
        <v>-1</v>
      </c>
      <c r="C1637" t="s">
        <v>18</v>
      </c>
      <c r="D1637" t="str">
        <f>_xlfn.XLOOKUP(Table22[[#This Row],[Patron Group]],$S$5:$S$19,$T$5:$T$19)</f>
        <v>Undergraduate</v>
      </c>
      <c r="E1637" s="1" t="d">
        <v>2023-01-26</v>
      </c>
      <c r="F1637" t="s">
        <v>624</v>
      </c>
      <c r="G1637" t="s">
        <v>2496</v>
      </c>
      <c r="H1637" t="str">
        <f>_xlfn.XLOOKUP(Table22[[#This Row],[Unique Barcode]],$N$5:$N$33,$O$5:$O$33)</f>
        <v>IPHONE</v>
      </c>
      <c r="I1637" t="str">
        <f>_xlfn.XLOOKUP(Table22[[#This Row],[Unique Barcode]],$N$5:$N$33,$P$5:$P$33)</f>
        <v>Charger</v>
      </c>
      <c r="J1637" t="s">
        <v>2556</v>
      </c>
      <c r="K1637">
        <v>1</v>
      </c>
    </row>
    <row r="1638" spans="1:11" x14ac:dyDescent="0.2">
      <c r="A1638" s="1" t="d">
        <v>2023-01-26</v>
      </c>
      <c r="B1638">
        <v>-1</v>
      </c>
      <c r="C1638" t="s">
        <v>18</v>
      </c>
      <c r="D1638" t="str">
        <f>_xlfn.XLOOKUP(Table22[[#This Row],[Patron Group]],$S$5:$S$19,$T$5:$T$19)</f>
        <v>Undergraduate</v>
      </c>
      <c r="E1638" s="1" t="d">
        <v>2023-01-26</v>
      </c>
      <c r="F1638" t="s">
        <v>157</v>
      </c>
      <c r="G1638" t="s">
        <v>2495</v>
      </c>
      <c r="H1638" t="str">
        <f>_xlfn.XLOOKUP(Table22[[#This Row],[Unique Barcode]],$N$5:$N$33,$O$5:$O$33)</f>
        <v>WALLADPT</v>
      </c>
      <c r="I1638" t="str">
        <f>_xlfn.XLOOKUP(Table22[[#This Row],[Unique Barcode]],$N$5:$N$33,$P$5:$P$33)</f>
        <v>Charger</v>
      </c>
      <c r="J1638" t="s">
        <v>2556</v>
      </c>
      <c r="K1638">
        <v>1</v>
      </c>
    </row>
    <row r="1639" spans="1:11" x14ac:dyDescent="0.2">
      <c r="A1639" s="1" t="d">
        <v>2023-01-26</v>
      </c>
      <c r="B1639">
        <v>-1</v>
      </c>
      <c r="C1639" t="s">
        <v>13</v>
      </c>
      <c r="D1639" t="str">
        <f>_xlfn.XLOOKUP(Table22[[#This Row],[Patron Group]],$S$5:$S$19,$T$5:$T$19)</f>
        <v>Graduate</v>
      </c>
      <c r="E1639" s="1" t="d">
        <v>2023-01-26</v>
      </c>
      <c r="F1639" t="s">
        <v>1473</v>
      </c>
      <c r="G1639" t="s">
        <v>2513</v>
      </c>
      <c r="H1639" t="str">
        <f>_xlfn.XLOOKUP(Table22[[#This Row],[Unique Barcode]],$N$5:$N$33,$O$5:$O$33)</f>
        <v>iPad</v>
      </c>
      <c r="I1639" t="str">
        <f>_xlfn.XLOOKUP(Table22[[#This Row],[Unique Barcode]],$N$5:$N$33,$P$5:$P$33)</f>
        <v>Device</v>
      </c>
      <c r="J1639" t="s">
        <v>2556</v>
      </c>
      <c r="K1639">
        <v>1</v>
      </c>
    </row>
    <row r="1640" spans="1:11" x14ac:dyDescent="0.2">
      <c r="A1640" s="1" t="d">
        <v>2023-01-26</v>
      </c>
      <c r="B1640">
        <v>-1</v>
      </c>
      <c r="C1640" t="s">
        <v>18</v>
      </c>
      <c r="D1640" t="str">
        <f>_xlfn.XLOOKUP(Table22[[#This Row],[Patron Group]],$S$5:$S$19,$T$5:$T$19)</f>
        <v>Undergraduate</v>
      </c>
      <c r="E1640" s="1" t="d">
        <v>2023-01-26</v>
      </c>
      <c r="F1640" t="s">
        <v>980</v>
      </c>
      <c r="G1640" t="s">
        <v>2492</v>
      </c>
      <c r="H1640" t="str">
        <f>_xlfn.XLOOKUP(Table22[[#This Row],[Unique Barcode]],$N$5:$N$33,$O$5:$O$33)</f>
        <v>MACUSBC</v>
      </c>
      <c r="I1640" t="str">
        <f>_xlfn.XLOOKUP(Table22[[#This Row],[Unique Barcode]],$N$5:$N$33,$P$5:$P$33)</f>
        <v>Charger</v>
      </c>
      <c r="J1640" t="s">
        <v>2556</v>
      </c>
      <c r="K1640">
        <v>1</v>
      </c>
    </row>
    <row r="1641" spans="1:11" x14ac:dyDescent="0.2">
      <c r="A1641" s="1" t="d">
        <v>2023-01-26</v>
      </c>
      <c r="B1641">
        <v>-1</v>
      </c>
      <c r="C1641" t="s">
        <v>13</v>
      </c>
      <c r="D1641" t="str">
        <f>_xlfn.XLOOKUP(Table22[[#This Row],[Patron Group]],$S$5:$S$19,$T$5:$T$19)</f>
        <v>Graduate</v>
      </c>
      <c r="E1641" s="1" t="d">
        <v>2023-01-26</v>
      </c>
      <c r="F1641" t="s">
        <v>140</v>
      </c>
      <c r="G1641" t="s">
        <v>2496</v>
      </c>
      <c r="H1641" t="str">
        <f>_xlfn.XLOOKUP(Table22[[#This Row],[Unique Barcode]],$N$5:$N$33,$O$5:$O$33)</f>
        <v>IPHONE</v>
      </c>
      <c r="I1641" t="str">
        <f>_xlfn.XLOOKUP(Table22[[#This Row],[Unique Barcode]],$N$5:$N$33,$P$5:$P$33)</f>
        <v>Charger</v>
      </c>
      <c r="J1641" t="s">
        <v>2554</v>
      </c>
      <c r="K1641">
        <v>1</v>
      </c>
    </row>
    <row r="1642" spans="1:11" x14ac:dyDescent="0.2">
      <c r="A1642" s="1" t="d">
        <v>2023-01-26</v>
      </c>
      <c r="B1642">
        <v>-1</v>
      </c>
      <c r="C1642" t="s">
        <v>13</v>
      </c>
      <c r="D1642" t="str">
        <f>_xlfn.XLOOKUP(Table22[[#This Row],[Patron Group]],$S$5:$S$19,$T$5:$T$19)</f>
        <v>Graduate</v>
      </c>
      <c r="E1642" s="1" t="d">
        <v>2023-01-26</v>
      </c>
      <c r="F1642" t="s">
        <v>130</v>
      </c>
      <c r="G1642" t="s">
        <v>2496</v>
      </c>
      <c r="H1642" t="str">
        <f>_xlfn.XLOOKUP(Table22[[#This Row],[Unique Barcode]],$N$5:$N$33,$O$5:$O$33)</f>
        <v>IPHONE</v>
      </c>
      <c r="I1642" t="str">
        <f>_xlfn.XLOOKUP(Table22[[#This Row],[Unique Barcode]],$N$5:$N$33,$P$5:$P$33)</f>
        <v>Charger</v>
      </c>
      <c r="J1642" t="s">
        <v>2556</v>
      </c>
      <c r="K1642">
        <v>1</v>
      </c>
    </row>
    <row r="1643" spans="1:11" x14ac:dyDescent="0.2">
      <c r="A1643" s="1" t="d">
        <v>2023-01-26</v>
      </c>
      <c r="B1643">
        <v>-1</v>
      </c>
      <c r="C1643" t="s">
        <v>13</v>
      </c>
      <c r="D1643" t="str">
        <f>_xlfn.XLOOKUP(Table22[[#This Row],[Patron Group]],$S$5:$S$19,$T$5:$T$19)</f>
        <v>Graduate</v>
      </c>
      <c r="E1643" s="1" t="d">
        <v>2023-01-26</v>
      </c>
      <c r="F1643" t="s">
        <v>688</v>
      </c>
      <c r="G1643" t="s">
        <v>2495</v>
      </c>
      <c r="H1643" t="str">
        <f>_xlfn.XLOOKUP(Table22[[#This Row],[Unique Barcode]],$N$5:$N$33,$O$5:$O$33)</f>
        <v>WALLADPT</v>
      </c>
      <c r="I1643" t="str">
        <f>_xlfn.XLOOKUP(Table22[[#This Row],[Unique Barcode]],$N$5:$N$33,$P$5:$P$33)</f>
        <v>Charger</v>
      </c>
      <c r="J1643" t="s">
        <v>2556</v>
      </c>
      <c r="K1643">
        <v>1</v>
      </c>
    </row>
    <row r="1644" spans="1:11" x14ac:dyDescent="0.2">
      <c r="A1644" s="1" t="d">
        <v>2023-01-26</v>
      </c>
      <c r="B1644">
        <v>-1</v>
      </c>
      <c r="C1644" t="s">
        <v>18</v>
      </c>
      <c r="D1644" t="str">
        <f>_xlfn.XLOOKUP(Table22[[#This Row],[Patron Group]],$S$5:$S$19,$T$5:$T$19)</f>
        <v>Undergraduate</v>
      </c>
      <c r="E1644" s="1" t="d">
        <v>2023-02-09</v>
      </c>
      <c r="F1644" t="s">
        <v>1475</v>
      </c>
      <c r="G1644" t="s">
        <v>2528</v>
      </c>
      <c r="H1644" t="str">
        <f>_xlfn.XLOOKUP(Table22[[#This Row],[Unique Barcode]],$N$5:$N$33,$O$5:$O$33)</f>
        <v>MacBook</v>
      </c>
      <c r="I1644" t="str">
        <f>_xlfn.XLOOKUP(Table22[[#This Row],[Unique Barcode]],$N$5:$N$33,$P$5:$P$33)</f>
        <v>Device</v>
      </c>
      <c r="J1644" t="s">
        <v>2556</v>
      </c>
      <c r="K1644">
        <v>1</v>
      </c>
    </row>
    <row r="1645" spans="1:11" x14ac:dyDescent="0.2">
      <c r="A1645" s="1" t="d">
        <v>2023-01-26</v>
      </c>
      <c r="B1645">
        <v>-1</v>
      </c>
      <c r="C1645" t="s">
        <v>18</v>
      </c>
      <c r="D1645" t="str">
        <f>_xlfn.XLOOKUP(Table22[[#This Row],[Patron Group]],$S$5:$S$19,$T$5:$T$19)</f>
        <v>Undergraduate</v>
      </c>
      <c r="E1645" s="1" t="d">
        <v>2023-01-26</v>
      </c>
      <c r="F1645" t="s">
        <v>830</v>
      </c>
      <c r="G1645" t="s">
        <v>2501</v>
      </c>
      <c r="H1645" t="str">
        <f>_xlfn.XLOOKUP(Table22[[#This Row],[Unique Barcode]],$N$5:$N$33,$O$5:$O$33)</f>
        <v>HPUSBC</v>
      </c>
      <c r="I1645" t="str">
        <f>_xlfn.XLOOKUP(Table22[[#This Row],[Unique Barcode]],$N$5:$N$33,$P$5:$P$33)</f>
        <v>Charger</v>
      </c>
      <c r="J1645" t="s">
        <v>2575</v>
      </c>
      <c r="K1645">
        <v>1</v>
      </c>
    </row>
    <row r="1646" spans="1:11" x14ac:dyDescent="0.2">
      <c r="A1646" s="1" t="d">
        <v>2023-01-26</v>
      </c>
      <c r="B1646">
        <v>-1</v>
      </c>
      <c r="C1646" t="s">
        <v>13</v>
      </c>
      <c r="D1646" t="str">
        <f>_xlfn.XLOOKUP(Table22[[#This Row],[Patron Group]],$S$5:$S$19,$T$5:$T$19)</f>
        <v>Graduate</v>
      </c>
      <c r="E1646" s="1" t="d">
        <v>2023-02-02</v>
      </c>
      <c r="F1646" t="s">
        <v>995</v>
      </c>
      <c r="G1646" t="s">
        <v>2491</v>
      </c>
      <c r="H1646" t="str">
        <f>_xlfn.XLOOKUP(Table22[[#This Row],[Unique Barcode]],$N$5:$N$33,$O$5:$O$33)</f>
        <v>HP Laptop</v>
      </c>
      <c r="I1646" t="str">
        <f>_xlfn.XLOOKUP(Table22[[#This Row],[Unique Barcode]],$N$5:$N$33,$P$5:$P$33)</f>
        <v>Device</v>
      </c>
      <c r="J1646" t="s">
        <v>2556</v>
      </c>
      <c r="K1646">
        <v>1</v>
      </c>
    </row>
    <row r="1647" spans="1:11" x14ac:dyDescent="0.2">
      <c r="A1647" s="1" t="d">
        <v>2023-01-26</v>
      </c>
      <c r="B1647">
        <v>-1</v>
      </c>
      <c r="C1647" t="s">
        <v>18</v>
      </c>
      <c r="D1647" t="str">
        <f>_xlfn.XLOOKUP(Table22[[#This Row],[Patron Group]],$S$5:$S$19,$T$5:$T$19)</f>
        <v>Undergraduate</v>
      </c>
      <c r="E1647" s="1" t="d">
        <v>2023-02-09</v>
      </c>
      <c r="F1647" t="s">
        <v>228</v>
      </c>
      <c r="G1647" t="s">
        <v>2490</v>
      </c>
      <c r="H1647" t="str">
        <f>_xlfn.XLOOKUP(Table22[[#This Row],[Unique Barcode]],$N$5:$N$33,$O$5:$O$33)</f>
        <v>MacBook</v>
      </c>
      <c r="I1647" t="str">
        <f>_xlfn.XLOOKUP(Table22[[#This Row],[Unique Barcode]],$N$5:$N$33,$P$5:$P$33)</f>
        <v>Device</v>
      </c>
      <c r="J1647" t="s">
        <v>2556</v>
      </c>
      <c r="K1647">
        <v>1</v>
      </c>
    </row>
    <row r="1648" spans="1:11" x14ac:dyDescent="0.2">
      <c r="A1648" s="1" t="d">
        <v>2023-01-26</v>
      </c>
      <c r="B1648">
        <v>-1</v>
      </c>
      <c r="C1648" t="s">
        <v>18</v>
      </c>
      <c r="D1648" t="str">
        <f>_xlfn.XLOOKUP(Table22[[#This Row],[Patron Group]],$S$5:$S$19,$T$5:$T$19)</f>
        <v>Undergraduate</v>
      </c>
      <c r="E1648" s="1" t="d">
        <v>2023-02-09</v>
      </c>
      <c r="F1648" t="s">
        <v>1208</v>
      </c>
      <c r="G1648" t="s">
        <v>2528</v>
      </c>
      <c r="H1648" t="str">
        <f>_xlfn.XLOOKUP(Table22[[#This Row],[Unique Barcode]],$N$5:$N$33,$O$5:$O$33)</f>
        <v>MacBook</v>
      </c>
      <c r="I1648" t="str">
        <f>_xlfn.XLOOKUP(Table22[[#This Row],[Unique Barcode]],$N$5:$N$33,$P$5:$P$33)</f>
        <v>Device</v>
      </c>
      <c r="J1648" t="s">
        <v>2556</v>
      </c>
      <c r="K1648">
        <v>1</v>
      </c>
    </row>
    <row r="1649" spans="1:11" x14ac:dyDescent="0.2">
      <c r="A1649" s="1" t="d">
        <v>2023-01-26</v>
      </c>
      <c r="B1649">
        <v>-1</v>
      </c>
      <c r="C1649" t="s">
        <v>13</v>
      </c>
      <c r="D1649" t="str">
        <f>_xlfn.XLOOKUP(Table22[[#This Row],[Patron Group]],$S$5:$S$19,$T$5:$T$19)</f>
        <v>Graduate</v>
      </c>
      <c r="E1649" s="1" t="d">
        <v>2023-02-09</v>
      </c>
      <c r="F1649" t="s">
        <v>346</v>
      </c>
      <c r="G1649" t="s">
        <v>2530</v>
      </c>
      <c r="H1649" t="str">
        <f>_xlfn.XLOOKUP(Table22[[#This Row],[Unique Barcode]],$N$5:$N$33,$O$5:$O$33)</f>
        <v>iPad</v>
      </c>
      <c r="I1649" t="str">
        <f>_xlfn.XLOOKUP(Table22[[#This Row],[Unique Barcode]],$N$5:$N$33,$P$5:$P$33)</f>
        <v>Device</v>
      </c>
      <c r="J1649" t="s">
        <v>2556</v>
      </c>
      <c r="K1649">
        <v>1</v>
      </c>
    </row>
    <row r="1650" spans="1:11" x14ac:dyDescent="0.2">
      <c r="A1650" s="1" t="d">
        <v>2023-01-26</v>
      </c>
      <c r="B1650">
        <v>-1</v>
      </c>
      <c r="C1650" t="s">
        <v>13</v>
      </c>
      <c r="D1650" t="str">
        <f>_xlfn.XLOOKUP(Table22[[#This Row],[Patron Group]],$S$5:$S$19,$T$5:$T$19)</f>
        <v>Graduate</v>
      </c>
      <c r="E1650" s="1" t="d">
        <v>2023-02-02</v>
      </c>
      <c r="F1650" t="s">
        <v>384</v>
      </c>
      <c r="G1650" t="s">
        <v>2528</v>
      </c>
      <c r="H1650" t="str">
        <f>_xlfn.XLOOKUP(Table22[[#This Row],[Unique Barcode]],$N$5:$N$33,$O$5:$O$33)</f>
        <v>MacBook</v>
      </c>
      <c r="I1650" t="str">
        <f>_xlfn.XLOOKUP(Table22[[#This Row],[Unique Barcode]],$N$5:$N$33,$P$5:$P$33)</f>
        <v>Device</v>
      </c>
      <c r="J1650" t="s">
        <v>2556</v>
      </c>
      <c r="K1650">
        <v>1</v>
      </c>
    </row>
    <row r="1651" spans="1:11" x14ac:dyDescent="0.2">
      <c r="A1651" s="1" t="d">
        <v>2023-01-26</v>
      </c>
      <c r="B1651">
        <v>-1</v>
      </c>
      <c r="C1651" t="s">
        <v>18</v>
      </c>
      <c r="D1651" t="str">
        <f>_xlfn.XLOOKUP(Table22[[#This Row],[Patron Group]],$S$5:$S$19,$T$5:$T$19)</f>
        <v>Undergraduate</v>
      </c>
      <c r="E1651" s="1" t="d">
        <v>2023-02-09</v>
      </c>
      <c r="F1651" t="s">
        <v>1476</v>
      </c>
      <c r="G1651" t="s">
        <v>2491</v>
      </c>
      <c r="H1651" t="str">
        <f>_xlfn.XLOOKUP(Table22[[#This Row],[Unique Barcode]],$N$5:$N$33,$O$5:$O$33)</f>
        <v>HP Laptop</v>
      </c>
      <c r="I1651" t="str">
        <f>_xlfn.XLOOKUP(Table22[[#This Row],[Unique Barcode]],$N$5:$N$33,$P$5:$P$33)</f>
        <v>Device</v>
      </c>
      <c r="J1651" t="s">
        <v>2556</v>
      </c>
      <c r="K1651">
        <v>1</v>
      </c>
    </row>
    <row r="1652" spans="1:11" x14ac:dyDescent="0.2">
      <c r="A1652" s="1" t="d">
        <v>2023-01-26</v>
      </c>
      <c r="B1652">
        <v>-1</v>
      </c>
      <c r="C1652" t="s">
        <v>18</v>
      </c>
      <c r="D1652" t="str">
        <f>_xlfn.XLOOKUP(Table22[[#This Row],[Patron Group]],$S$5:$S$19,$T$5:$T$19)</f>
        <v>Undergraduate</v>
      </c>
      <c r="E1652" s="1" t="d">
        <v>2023-01-26</v>
      </c>
      <c r="F1652" t="s">
        <v>624</v>
      </c>
      <c r="G1652" t="s">
        <v>2496</v>
      </c>
      <c r="H1652" t="str">
        <f>_xlfn.XLOOKUP(Table22[[#This Row],[Unique Barcode]],$N$5:$N$33,$O$5:$O$33)</f>
        <v>IPHONE</v>
      </c>
      <c r="I1652" t="str">
        <f>_xlfn.XLOOKUP(Table22[[#This Row],[Unique Barcode]],$N$5:$N$33,$P$5:$P$33)</f>
        <v>Charger</v>
      </c>
      <c r="J1652" t="s">
        <v>2556</v>
      </c>
      <c r="K1652">
        <v>1</v>
      </c>
    </row>
    <row r="1653" spans="1:11" x14ac:dyDescent="0.2">
      <c r="A1653" s="1" t="d">
        <v>2023-01-26</v>
      </c>
      <c r="B1653">
        <v>-1</v>
      </c>
      <c r="C1653" t="s">
        <v>18</v>
      </c>
      <c r="D1653" t="str">
        <f>_xlfn.XLOOKUP(Table22[[#This Row],[Patron Group]],$S$5:$S$19,$T$5:$T$19)</f>
        <v>Undergraduate</v>
      </c>
      <c r="E1653" s="1" t="d">
        <v>2023-01-26</v>
      </c>
      <c r="F1653" t="s">
        <v>688</v>
      </c>
      <c r="G1653" t="s">
        <v>2495</v>
      </c>
      <c r="H1653" t="str">
        <f>_xlfn.XLOOKUP(Table22[[#This Row],[Unique Barcode]],$N$5:$N$33,$O$5:$O$33)</f>
        <v>WALLADPT</v>
      </c>
      <c r="I1653" t="str">
        <f>_xlfn.XLOOKUP(Table22[[#This Row],[Unique Barcode]],$N$5:$N$33,$P$5:$P$33)</f>
        <v>Charger</v>
      </c>
      <c r="J1653" t="s">
        <v>2556</v>
      </c>
      <c r="K1653">
        <v>1</v>
      </c>
    </row>
    <row r="1654" spans="1:11" x14ac:dyDescent="0.2">
      <c r="A1654" s="1" t="d">
        <v>2023-01-26</v>
      </c>
      <c r="B1654">
        <v>-1</v>
      </c>
      <c r="C1654" t="s">
        <v>18</v>
      </c>
      <c r="D1654" t="str">
        <f>_xlfn.XLOOKUP(Table22[[#This Row],[Patron Group]],$S$5:$S$19,$T$5:$T$19)</f>
        <v>Undergraduate</v>
      </c>
      <c r="E1654" s="1" t="d">
        <v>2023-01-26</v>
      </c>
      <c r="F1654" t="s">
        <v>1478</v>
      </c>
      <c r="G1654" t="s">
        <v>2495</v>
      </c>
      <c r="H1654" t="str">
        <f>_xlfn.XLOOKUP(Table22[[#This Row],[Unique Barcode]],$N$5:$N$33,$O$5:$O$33)</f>
        <v>WALLADPT</v>
      </c>
      <c r="I1654" t="str">
        <f>_xlfn.XLOOKUP(Table22[[#This Row],[Unique Barcode]],$N$5:$N$33,$P$5:$P$33)</f>
        <v>Charger</v>
      </c>
      <c r="J1654" t="s">
        <v>3244</v>
      </c>
      <c r="K1654">
        <v>1</v>
      </c>
    </row>
    <row r="1655" spans="1:11" x14ac:dyDescent="0.2">
      <c r="A1655" s="1" t="d">
        <v>2023-01-26</v>
      </c>
      <c r="B1655">
        <v>-1</v>
      </c>
      <c r="C1655" t="s">
        <v>18</v>
      </c>
      <c r="D1655" t="str">
        <f>_xlfn.XLOOKUP(Table22[[#This Row],[Patron Group]],$S$5:$S$19,$T$5:$T$19)</f>
        <v>Undergraduate</v>
      </c>
      <c r="E1655" s="1" t="d">
        <v>2023-01-26</v>
      </c>
      <c r="F1655" t="s">
        <v>1480</v>
      </c>
      <c r="G1655" t="s">
        <v>2496</v>
      </c>
      <c r="H1655" t="str">
        <f>_xlfn.XLOOKUP(Table22[[#This Row],[Unique Barcode]],$N$5:$N$33,$O$5:$O$33)</f>
        <v>IPHONE</v>
      </c>
      <c r="I1655" t="str">
        <f>_xlfn.XLOOKUP(Table22[[#This Row],[Unique Barcode]],$N$5:$N$33,$P$5:$P$33)</f>
        <v>Charger</v>
      </c>
      <c r="J1655" t="s">
        <v>3244</v>
      </c>
      <c r="K1655">
        <v>1</v>
      </c>
    </row>
    <row r="1656" spans="1:11" x14ac:dyDescent="0.2">
      <c r="A1656" s="1" t="d">
        <v>2023-01-26</v>
      </c>
      <c r="B1656">
        <v>-1</v>
      </c>
      <c r="C1656" t="s">
        <v>18</v>
      </c>
      <c r="D1656" t="str">
        <f>_xlfn.XLOOKUP(Table22[[#This Row],[Patron Group]],$S$5:$S$19,$T$5:$T$19)</f>
        <v>Undergraduate</v>
      </c>
      <c r="E1656" s="1" t="d">
        <v>2023-01-26</v>
      </c>
      <c r="F1656" t="s">
        <v>157</v>
      </c>
      <c r="G1656" t="s">
        <v>2495</v>
      </c>
      <c r="H1656" t="str">
        <f>_xlfn.XLOOKUP(Table22[[#This Row],[Unique Barcode]],$N$5:$N$33,$O$5:$O$33)</f>
        <v>WALLADPT</v>
      </c>
      <c r="I1656" t="str">
        <f>_xlfn.XLOOKUP(Table22[[#This Row],[Unique Barcode]],$N$5:$N$33,$P$5:$P$33)</f>
        <v>Charger</v>
      </c>
      <c r="J1656" t="s">
        <v>2556</v>
      </c>
      <c r="K1656">
        <v>1</v>
      </c>
    </row>
    <row r="1657" spans="1:11" x14ac:dyDescent="0.2">
      <c r="A1657" s="1" t="d">
        <v>2023-01-26</v>
      </c>
      <c r="B1657">
        <v>-1</v>
      </c>
      <c r="C1657" t="s">
        <v>18</v>
      </c>
      <c r="D1657" t="str">
        <f>_xlfn.XLOOKUP(Table22[[#This Row],[Patron Group]],$S$5:$S$19,$T$5:$T$19)</f>
        <v>Undergraduate</v>
      </c>
      <c r="E1657" s="1" t="d">
        <v>2023-01-26</v>
      </c>
      <c r="F1657" t="s">
        <v>130</v>
      </c>
      <c r="G1657" t="s">
        <v>2496</v>
      </c>
      <c r="H1657" t="str">
        <f>_xlfn.XLOOKUP(Table22[[#This Row],[Unique Barcode]],$N$5:$N$33,$O$5:$O$33)</f>
        <v>IPHONE</v>
      </c>
      <c r="I1657" t="str">
        <f>_xlfn.XLOOKUP(Table22[[#This Row],[Unique Barcode]],$N$5:$N$33,$P$5:$P$33)</f>
        <v>Charger</v>
      </c>
      <c r="J1657" t="s">
        <v>2556</v>
      </c>
      <c r="K1657">
        <v>1</v>
      </c>
    </row>
    <row r="1658" spans="1:11" x14ac:dyDescent="0.2">
      <c r="A1658" s="1" t="d">
        <v>2023-01-26</v>
      </c>
      <c r="B1658">
        <v>-1</v>
      </c>
      <c r="C1658" t="s">
        <v>18</v>
      </c>
      <c r="D1658" t="str">
        <f>_xlfn.XLOOKUP(Table22[[#This Row],[Patron Group]],$S$5:$S$19,$T$5:$T$19)</f>
        <v>Undergraduate</v>
      </c>
      <c r="E1658" s="1" t="d">
        <v>2023-01-26</v>
      </c>
      <c r="F1658" t="s">
        <v>980</v>
      </c>
      <c r="G1658" t="s">
        <v>2492</v>
      </c>
      <c r="H1658" t="str">
        <f>_xlfn.XLOOKUP(Table22[[#This Row],[Unique Barcode]],$N$5:$N$33,$O$5:$O$33)</f>
        <v>MACUSBC</v>
      </c>
      <c r="I1658" t="str">
        <f>_xlfn.XLOOKUP(Table22[[#This Row],[Unique Barcode]],$N$5:$N$33,$P$5:$P$33)</f>
        <v>Charger</v>
      </c>
      <c r="J1658" t="s">
        <v>2556</v>
      </c>
      <c r="K1658">
        <v>1</v>
      </c>
    </row>
    <row r="1659" spans="1:11" x14ac:dyDescent="0.2">
      <c r="A1659" s="1" t="d">
        <v>2023-01-27</v>
      </c>
      <c r="B1659">
        <v>-1</v>
      </c>
      <c r="C1659" t="s">
        <v>13</v>
      </c>
      <c r="D1659" t="str">
        <f>_xlfn.XLOOKUP(Table22[[#This Row],[Patron Group]],$S$5:$S$19,$T$5:$T$19)</f>
        <v>Graduate</v>
      </c>
      <c r="E1659" s="1" t="d">
        <v>2023-02-03</v>
      </c>
      <c r="F1659" t="s">
        <v>344</v>
      </c>
      <c r="G1659" t="s">
        <v>2491</v>
      </c>
      <c r="H1659" t="str">
        <f>_xlfn.XLOOKUP(Table22[[#This Row],[Unique Barcode]],$N$5:$N$33,$O$5:$O$33)</f>
        <v>HP Laptop</v>
      </c>
      <c r="I1659" t="str">
        <f>_xlfn.XLOOKUP(Table22[[#This Row],[Unique Barcode]],$N$5:$N$33,$P$5:$P$33)</f>
        <v>Device</v>
      </c>
      <c r="J1659" t="s">
        <v>2556</v>
      </c>
      <c r="K1659">
        <v>1</v>
      </c>
    </row>
    <row r="1660" spans="1:11" x14ac:dyDescent="0.2">
      <c r="A1660" s="1" t="d">
        <v>2023-01-27</v>
      </c>
      <c r="B1660">
        <v>-1</v>
      </c>
      <c r="C1660" t="s">
        <v>18</v>
      </c>
      <c r="D1660" t="str">
        <f>_xlfn.XLOOKUP(Table22[[#This Row],[Patron Group]],$S$5:$S$19,$T$5:$T$19)</f>
        <v>Undergraduate</v>
      </c>
      <c r="E1660" s="1" t="d">
        <v>2023-02-03</v>
      </c>
      <c r="F1660" t="s">
        <v>788</v>
      </c>
      <c r="G1660" t="s">
        <v>2489</v>
      </c>
      <c r="H1660" t="str">
        <f>_xlfn.XLOOKUP(Table22[[#This Row],[Unique Barcode]],$N$5:$N$33,$O$5:$O$33)</f>
        <v>ChromeBook</v>
      </c>
      <c r="I1660" t="str">
        <f>_xlfn.XLOOKUP(Table22[[#This Row],[Unique Barcode]],$N$5:$N$33,$P$5:$P$33)</f>
        <v>Device</v>
      </c>
      <c r="J1660" t="s">
        <v>2640</v>
      </c>
      <c r="K1660">
        <v>1</v>
      </c>
    </row>
    <row r="1661" spans="1:11" x14ac:dyDescent="0.2">
      <c r="A1661" s="1" t="d">
        <v>2023-01-27</v>
      </c>
      <c r="B1661">
        <v>-1</v>
      </c>
      <c r="C1661" t="s">
        <v>18</v>
      </c>
      <c r="D1661" t="str">
        <f>_xlfn.XLOOKUP(Table22[[#This Row],[Patron Group]],$S$5:$S$19,$T$5:$T$19)</f>
        <v>Undergraduate</v>
      </c>
      <c r="E1661" s="1" t="d">
        <v>2023-01-27</v>
      </c>
      <c r="F1661" t="s">
        <v>80</v>
      </c>
      <c r="G1661" t="s">
        <v>2492</v>
      </c>
      <c r="H1661" t="str">
        <f>_xlfn.XLOOKUP(Table22[[#This Row],[Unique Barcode]],$N$5:$N$33,$O$5:$O$33)</f>
        <v>MACUSBC</v>
      </c>
      <c r="I1661" t="str">
        <f>_xlfn.XLOOKUP(Table22[[#This Row],[Unique Barcode]],$N$5:$N$33,$P$5:$P$33)</f>
        <v>Charger</v>
      </c>
      <c r="J1661" t="s">
        <v>2556</v>
      </c>
      <c r="K1661">
        <v>1</v>
      </c>
    </row>
    <row r="1662" spans="1:11" x14ac:dyDescent="0.2">
      <c r="A1662" s="1" t="d">
        <v>2023-01-27</v>
      </c>
      <c r="B1662">
        <v>-1</v>
      </c>
      <c r="C1662" t="s">
        <v>13</v>
      </c>
      <c r="D1662" t="str">
        <f>_xlfn.XLOOKUP(Table22[[#This Row],[Patron Group]],$S$5:$S$19,$T$5:$T$19)</f>
        <v>Graduate</v>
      </c>
      <c r="E1662" s="1" t="d">
        <v>2023-02-09</v>
      </c>
      <c r="F1662" t="s">
        <v>1322</v>
      </c>
      <c r="G1662" t="s">
        <v>2489</v>
      </c>
      <c r="H1662" t="str">
        <f>_xlfn.XLOOKUP(Table22[[#This Row],[Unique Barcode]],$N$5:$N$33,$O$5:$O$33)</f>
        <v>ChromeBook</v>
      </c>
      <c r="I1662" t="str">
        <f>_xlfn.XLOOKUP(Table22[[#This Row],[Unique Barcode]],$N$5:$N$33,$P$5:$P$33)</f>
        <v>Device</v>
      </c>
      <c r="J1662" t="s">
        <v>2554</v>
      </c>
      <c r="K1662">
        <v>1</v>
      </c>
    </row>
    <row r="1663" spans="1:11" x14ac:dyDescent="0.2">
      <c r="A1663" s="1" t="d">
        <v>2023-01-27</v>
      </c>
      <c r="B1663">
        <v>-1</v>
      </c>
      <c r="C1663" t="s">
        <v>18</v>
      </c>
      <c r="D1663" t="str">
        <f>_xlfn.XLOOKUP(Table22[[#This Row],[Patron Group]],$S$5:$S$19,$T$5:$T$19)</f>
        <v>Undergraduate</v>
      </c>
      <c r="E1663" s="1" t="d">
        <v>2023-02-03</v>
      </c>
      <c r="F1663" t="s">
        <v>1482</v>
      </c>
      <c r="G1663" t="s">
        <v>2528</v>
      </c>
      <c r="H1663" t="str">
        <f>_xlfn.XLOOKUP(Table22[[#This Row],[Unique Barcode]],$N$5:$N$33,$O$5:$O$33)</f>
        <v>MacBook</v>
      </c>
      <c r="I1663" t="str">
        <f>_xlfn.XLOOKUP(Table22[[#This Row],[Unique Barcode]],$N$5:$N$33,$P$5:$P$33)</f>
        <v>Device</v>
      </c>
      <c r="J1663" t="s">
        <v>2556</v>
      </c>
      <c r="K1663">
        <v>1</v>
      </c>
    </row>
    <row r="1664" spans="1:11" x14ac:dyDescent="0.2">
      <c r="A1664" s="1" t="d">
        <v>2023-01-27</v>
      </c>
      <c r="B1664">
        <v>-1</v>
      </c>
      <c r="C1664" t="s">
        <v>18</v>
      </c>
      <c r="D1664" t="str">
        <f>_xlfn.XLOOKUP(Table22[[#This Row],[Patron Group]],$S$5:$S$19,$T$5:$T$19)</f>
        <v>Undergraduate</v>
      </c>
      <c r="E1664" s="1" t="d">
        <v>2023-01-27</v>
      </c>
      <c r="F1664" t="s">
        <v>478</v>
      </c>
      <c r="G1664" t="s">
        <v>2495</v>
      </c>
      <c r="H1664" t="str">
        <f>_xlfn.XLOOKUP(Table22[[#This Row],[Unique Barcode]],$N$5:$N$33,$O$5:$O$33)</f>
        <v>WALLADPT</v>
      </c>
      <c r="I1664" t="str">
        <f>_xlfn.XLOOKUP(Table22[[#This Row],[Unique Barcode]],$N$5:$N$33,$P$5:$P$33)</f>
        <v>Charger</v>
      </c>
      <c r="J1664" t="s">
        <v>2575</v>
      </c>
      <c r="K1664">
        <v>1</v>
      </c>
    </row>
    <row r="1665" spans="1:11" x14ac:dyDescent="0.2">
      <c r="A1665" s="1" t="d">
        <v>2023-01-27</v>
      </c>
      <c r="B1665">
        <v>-1</v>
      </c>
      <c r="C1665" t="s">
        <v>18</v>
      </c>
      <c r="D1665" t="str">
        <f>_xlfn.XLOOKUP(Table22[[#This Row],[Patron Group]],$S$5:$S$19,$T$5:$T$19)</f>
        <v>Undergraduate</v>
      </c>
      <c r="E1665" s="1" t="d">
        <v>2023-01-27</v>
      </c>
      <c r="F1665" t="s">
        <v>323</v>
      </c>
      <c r="G1665" t="s">
        <v>2496</v>
      </c>
      <c r="H1665" t="str">
        <f>_xlfn.XLOOKUP(Table22[[#This Row],[Unique Barcode]],$N$5:$N$33,$O$5:$O$33)</f>
        <v>IPHONE</v>
      </c>
      <c r="I1665" t="str">
        <f>_xlfn.XLOOKUP(Table22[[#This Row],[Unique Barcode]],$N$5:$N$33,$P$5:$P$33)</f>
        <v>Charger</v>
      </c>
      <c r="J1665" t="s">
        <v>2575</v>
      </c>
      <c r="K1665">
        <v>1</v>
      </c>
    </row>
    <row r="1666" spans="1:11" x14ac:dyDescent="0.2">
      <c r="A1666" s="1" t="d">
        <v>2023-01-27</v>
      </c>
      <c r="B1666">
        <v>-1</v>
      </c>
      <c r="C1666" t="s">
        <v>13</v>
      </c>
      <c r="D1666" t="str">
        <f>_xlfn.XLOOKUP(Table22[[#This Row],[Patron Group]],$S$5:$S$19,$T$5:$T$19)</f>
        <v>Graduate</v>
      </c>
      <c r="E1666" s="1" t="d">
        <v>2023-02-10</v>
      </c>
      <c r="F1666" t="s">
        <v>50</v>
      </c>
      <c r="G1666" t="s">
        <v>2491</v>
      </c>
      <c r="H1666" t="str">
        <f>_xlfn.XLOOKUP(Table22[[#This Row],[Unique Barcode]],$N$5:$N$33,$O$5:$O$33)</f>
        <v>HP Laptop</v>
      </c>
      <c r="I1666" t="str">
        <f>_xlfn.XLOOKUP(Table22[[#This Row],[Unique Barcode]],$N$5:$N$33,$P$5:$P$33)</f>
        <v>Device</v>
      </c>
      <c r="J1666" t="s">
        <v>2556</v>
      </c>
      <c r="K1666">
        <v>1</v>
      </c>
    </row>
    <row r="1667" spans="1:11" x14ac:dyDescent="0.2">
      <c r="A1667" s="1" t="d">
        <v>2023-01-27</v>
      </c>
      <c r="B1667">
        <v>-1</v>
      </c>
      <c r="C1667" t="s">
        <v>13</v>
      </c>
      <c r="D1667" t="str">
        <f>_xlfn.XLOOKUP(Table22[[#This Row],[Patron Group]],$S$5:$S$19,$T$5:$T$19)</f>
        <v>Graduate</v>
      </c>
      <c r="E1667" s="1" t="d">
        <v>2023-01-27</v>
      </c>
      <c r="F1667" t="s">
        <v>339</v>
      </c>
      <c r="G1667" t="s">
        <v>2492</v>
      </c>
      <c r="H1667" t="str">
        <f>_xlfn.XLOOKUP(Table22[[#This Row],[Unique Barcode]],$N$5:$N$33,$O$5:$O$33)</f>
        <v>MACUSBC</v>
      </c>
      <c r="I1667" t="str">
        <f>_xlfn.XLOOKUP(Table22[[#This Row],[Unique Barcode]],$N$5:$N$33,$P$5:$P$33)</f>
        <v>Charger</v>
      </c>
      <c r="J1667" t="s">
        <v>2556</v>
      </c>
      <c r="K1667">
        <v>1</v>
      </c>
    </row>
    <row r="1668" spans="1:11" x14ac:dyDescent="0.2">
      <c r="A1668" s="1" t="d">
        <v>2023-01-27</v>
      </c>
      <c r="B1668">
        <v>-1</v>
      </c>
      <c r="C1668" t="s">
        <v>18</v>
      </c>
      <c r="D1668" t="str">
        <f>_xlfn.XLOOKUP(Table22[[#This Row],[Patron Group]],$S$5:$S$19,$T$5:$T$19)</f>
        <v>Undergraduate</v>
      </c>
      <c r="E1668" s="1" t="d">
        <v>2023-02-09</v>
      </c>
      <c r="F1668" t="s">
        <v>160</v>
      </c>
      <c r="G1668" t="s">
        <v>2528</v>
      </c>
      <c r="H1668" t="str">
        <f>_xlfn.XLOOKUP(Table22[[#This Row],[Unique Barcode]],$N$5:$N$33,$O$5:$O$33)</f>
        <v>MacBook</v>
      </c>
      <c r="I1668" t="str">
        <f>_xlfn.XLOOKUP(Table22[[#This Row],[Unique Barcode]],$N$5:$N$33,$P$5:$P$33)</f>
        <v>Device</v>
      </c>
      <c r="J1668" t="s">
        <v>2556</v>
      </c>
      <c r="K1668">
        <v>1</v>
      </c>
    </row>
    <row r="1669" spans="1:11" x14ac:dyDescent="0.2">
      <c r="A1669" s="1" t="d">
        <v>2023-01-27</v>
      </c>
      <c r="B1669">
        <v>-1</v>
      </c>
      <c r="C1669" t="s">
        <v>108</v>
      </c>
      <c r="D1669" t="str">
        <f>_xlfn.XLOOKUP(Table22[[#This Row],[Patron Group]],$S$5:$S$19,$T$5:$T$19)</f>
        <v>Undergraduate</v>
      </c>
      <c r="E1669" s="1" t="d">
        <v>2023-01-27</v>
      </c>
      <c r="F1669" t="s">
        <v>91</v>
      </c>
      <c r="G1669" t="s">
        <v>2492</v>
      </c>
      <c r="H1669" t="str">
        <f>_xlfn.XLOOKUP(Table22[[#This Row],[Unique Barcode]],$N$5:$N$33,$O$5:$O$33)</f>
        <v>MACUSBC</v>
      </c>
      <c r="I1669" t="str">
        <f>_xlfn.XLOOKUP(Table22[[#This Row],[Unique Barcode]],$N$5:$N$33,$P$5:$P$33)</f>
        <v>Charger</v>
      </c>
      <c r="J1669" t="s">
        <v>2556</v>
      </c>
      <c r="K1669">
        <v>1</v>
      </c>
    </row>
    <row r="1670" spans="1:11" x14ac:dyDescent="0.2">
      <c r="A1670" s="1" t="d">
        <v>2023-01-27</v>
      </c>
      <c r="B1670">
        <v>-1</v>
      </c>
      <c r="C1670" t="s">
        <v>18</v>
      </c>
      <c r="D1670" t="str">
        <f>_xlfn.XLOOKUP(Table22[[#This Row],[Patron Group]],$S$5:$S$19,$T$5:$T$19)</f>
        <v>Undergraduate</v>
      </c>
      <c r="E1670" s="1" t="d">
        <v>2023-02-03</v>
      </c>
      <c r="F1670" t="s">
        <v>712</v>
      </c>
      <c r="G1670" t="s">
        <v>2490</v>
      </c>
      <c r="H1670" t="str">
        <f>_xlfn.XLOOKUP(Table22[[#This Row],[Unique Barcode]],$N$5:$N$33,$O$5:$O$33)</f>
        <v>MacBook</v>
      </c>
      <c r="I1670" t="str">
        <f>_xlfn.XLOOKUP(Table22[[#This Row],[Unique Barcode]],$N$5:$N$33,$P$5:$P$33)</f>
        <v>Device</v>
      </c>
      <c r="J1670" t="s">
        <v>2556</v>
      </c>
      <c r="K1670">
        <v>1</v>
      </c>
    </row>
    <row r="1671" spans="1:11" x14ac:dyDescent="0.2">
      <c r="A1671" s="1" t="d">
        <v>2023-01-27</v>
      </c>
      <c r="B1671">
        <v>-1</v>
      </c>
      <c r="C1671" t="s">
        <v>13</v>
      </c>
      <c r="D1671" t="str">
        <f>_xlfn.XLOOKUP(Table22[[#This Row],[Patron Group]],$S$5:$S$19,$T$5:$T$19)</f>
        <v>Graduate</v>
      </c>
      <c r="E1671" s="1" t="d">
        <v>2023-01-27</v>
      </c>
      <c r="F1671" t="s">
        <v>830</v>
      </c>
      <c r="G1671" t="s">
        <v>2501</v>
      </c>
      <c r="H1671" t="str">
        <f>_xlfn.XLOOKUP(Table22[[#This Row],[Unique Barcode]],$N$5:$N$33,$O$5:$O$33)</f>
        <v>HPUSBC</v>
      </c>
      <c r="I1671" t="str">
        <f>_xlfn.XLOOKUP(Table22[[#This Row],[Unique Barcode]],$N$5:$N$33,$P$5:$P$33)</f>
        <v>Charger</v>
      </c>
      <c r="J1671" t="s">
        <v>2575</v>
      </c>
      <c r="K1671">
        <v>1</v>
      </c>
    </row>
    <row r="1672" spans="1:11" x14ac:dyDescent="0.2">
      <c r="A1672" s="1" t="d">
        <v>2023-01-27</v>
      </c>
      <c r="B1672">
        <v>-1</v>
      </c>
      <c r="C1672" t="s">
        <v>13</v>
      </c>
      <c r="D1672" t="str">
        <f>_xlfn.XLOOKUP(Table22[[#This Row],[Patron Group]],$S$5:$S$19,$T$5:$T$19)</f>
        <v>Graduate</v>
      </c>
      <c r="E1672" s="1" t="d">
        <v>2023-01-27</v>
      </c>
      <c r="F1672" t="s">
        <v>619</v>
      </c>
      <c r="G1672" t="s">
        <v>2496</v>
      </c>
      <c r="H1672" t="str">
        <f>_xlfn.XLOOKUP(Table22[[#This Row],[Unique Barcode]],$N$5:$N$33,$O$5:$O$33)</f>
        <v>IPHONE</v>
      </c>
      <c r="I1672" t="str">
        <f>_xlfn.XLOOKUP(Table22[[#This Row],[Unique Barcode]],$N$5:$N$33,$P$5:$P$33)</f>
        <v>Charger</v>
      </c>
      <c r="J1672" t="s">
        <v>2556</v>
      </c>
      <c r="K1672">
        <v>1</v>
      </c>
    </row>
    <row r="1673" spans="1:11" x14ac:dyDescent="0.2">
      <c r="A1673" s="1" t="d">
        <v>2023-01-27</v>
      </c>
      <c r="B1673">
        <v>-1</v>
      </c>
      <c r="C1673" t="s">
        <v>13</v>
      </c>
      <c r="D1673" t="str">
        <f>_xlfn.XLOOKUP(Table22[[#This Row],[Patron Group]],$S$5:$S$19,$T$5:$T$19)</f>
        <v>Graduate</v>
      </c>
      <c r="E1673" s="1" t="d">
        <v>2023-01-27</v>
      </c>
      <c r="F1673" t="s">
        <v>1225</v>
      </c>
      <c r="G1673" t="s">
        <v>2495</v>
      </c>
      <c r="H1673" t="str">
        <f>_xlfn.XLOOKUP(Table22[[#This Row],[Unique Barcode]],$N$5:$N$33,$O$5:$O$33)</f>
        <v>WALLADPT</v>
      </c>
      <c r="I1673" t="str">
        <f>_xlfn.XLOOKUP(Table22[[#This Row],[Unique Barcode]],$N$5:$N$33,$P$5:$P$33)</f>
        <v>Charger</v>
      </c>
      <c r="J1673" t="s">
        <v>2556</v>
      </c>
      <c r="K1673">
        <v>1</v>
      </c>
    </row>
    <row r="1674" spans="1:11" x14ac:dyDescent="0.2">
      <c r="A1674" s="1" t="d">
        <v>2023-01-27</v>
      </c>
      <c r="B1674">
        <v>-1</v>
      </c>
      <c r="C1674" t="s">
        <v>18</v>
      </c>
      <c r="D1674" t="str">
        <f>_xlfn.XLOOKUP(Table22[[#This Row],[Patron Group]],$S$5:$S$19,$T$5:$T$19)</f>
        <v>Undergraduate</v>
      </c>
      <c r="E1674" s="1" t="d">
        <v>2023-02-03</v>
      </c>
      <c r="F1674" t="s">
        <v>920</v>
      </c>
      <c r="G1674" t="s">
        <v>2491</v>
      </c>
      <c r="H1674" t="str">
        <f>_xlfn.XLOOKUP(Table22[[#This Row],[Unique Barcode]],$N$5:$N$33,$O$5:$O$33)</f>
        <v>HP Laptop</v>
      </c>
      <c r="I1674" t="str">
        <f>_xlfn.XLOOKUP(Table22[[#This Row],[Unique Barcode]],$N$5:$N$33,$P$5:$P$33)</f>
        <v>Device</v>
      </c>
      <c r="J1674" t="s">
        <v>2556</v>
      </c>
      <c r="K1674">
        <v>1</v>
      </c>
    </row>
    <row r="1675" spans="1:11" x14ac:dyDescent="0.2">
      <c r="A1675" s="1" t="d">
        <v>2023-01-27</v>
      </c>
      <c r="B1675">
        <v>-1</v>
      </c>
      <c r="C1675" t="s">
        <v>18</v>
      </c>
      <c r="D1675" t="str">
        <f>_xlfn.XLOOKUP(Table22[[#This Row],[Patron Group]],$S$5:$S$19,$T$5:$T$19)</f>
        <v>Undergraduate</v>
      </c>
      <c r="E1675" s="1" t="d">
        <v>2023-01-27</v>
      </c>
      <c r="F1675" t="s">
        <v>234</v>
      </c>
      <c r="G1675" t="s">
        <v>2493</v>
      </c>
      <c r="H1675" t="str">
        <f>_xlfn.XLOOKUP(Table22[[#This Row],[Unique Barcode]],$N$5:$N$33,$O$5:$O$33)</f>
        <v>Headphones</v>
      </c>
      <c r="I1675" t="str">
        <f>_xlfn.XLOOKUP(Table22[[#This Row],[Unique Barcode]],$N$5:$N$33,$P$5:$P$33)</f>
        <v>Accessory</v>
      </c>
      <c r="J1675" t="s">
        <v>2556</v>
      </c>
      <c r="K1675">
        <v>1</v>
      </c>
    </row>
    <row r="1676" spans="1:11" x14ac:dyDescent="0.2">
      <c r="A1676" s="1" t="d">
        <v>2023-01-27</v>
      </c>
      <c r="B1676">
        <v>-1</v>
      </c>
      <c r="C1676" t="s">
        <v>13</v>
      </c>
      <c r="D1676" t="str">
        <f>_xlfn.XLOOKUP(Table22[[#This Row],[Patron Group]],$S$5:$S$19,$T$5:$T$19)</f>
        <v>Graduate</v>
      </c>
      <c r="E1676" s="1" t="d">
        <v>2023-02-03</v>
      </c>
      <c r="F1676" t="s">
        <v>301</v>
      </c>
      <c r="G1676" t="s">
        <v>2489</v>
      </c>
      <c r="H1676" t="str">
        <f>_xlfn.XLOOKUP(Table22[[#This Row],[Unique Barcode]],$N$5:$N$33,$O$5:$O$33)</f>
        <v>ChromeBook</v>
      </c>
      <c r="I1676" t="str">
        <f>_xlfn.XLOOKUP(Table22[[#This Row],[Unique Barcode]],$N$5:$N$33,$P$5:$P$33)</f>
        <v>Device</v>
      </c>
      <c r="J1676" t="s">
        <v>2554</v>
      </c>
      <c r="K1676">
        <v>1</v>
      </c>
    </row>
    <row r="1677" spans="1:11" x14ac:dyDescent="0.2">
      <c r="A1677" s="1" t="d">
        <v>2023-01-27</v>
      </c>
      <c r="B1677">
        <v>-1</v>
      </c>
      <c r="C1677" t="s">
        <v>18</v>
      </c>
      <c r="D1677" t="str">
        <f>_xlfn.XLOOKUP(Table22[[#This Row],[Patron Group]],$S$5:$S$19,$T$5:$T$19)</f>
        <v>Undergraduate</v>
      </c>
      <c r="E1677" s="1" t="d">
        <v>2023-02-03</v>
      </c>
      <c r="F1677" t="s">
        <v>632</v>
      </c>
      <c r="G1677" t="s">
        <v>2490</v>
      </c>
      <c r="H1677" t="str">
        <f>_xlfn.XLOOKUP(Table22[[#This Row],[Unique Barcode]],$N$5:$N$33,$O$5:$O$33)</f>
        <v>MacBook</v>
      </c>
      <c r="I1677" t="str">
        <f>_xlfn.XLOOKUP(Table22[[#This Row],[Unique Barcode]],$N$5:$N$33,$P$5:$P$33)</f>
        <v>Device</v>
      </c>
      <c r="J1677" t="s">
        <v>2556</v>
      </c>
      <c r="K1677">
        <v>1</v>
      </c>
    </row>
    <row r="1678" spans="1:11" x14ac:dyDescent="0.2">
      <c r="A1678" s="1" t="d">
        <v>2023-01-27</v>
      </c>
      <c r="B1678">
        <v>-1</v>
      </c>
      <c r="C1678" t="s">
        <v>18</v>
      </c>
      <c r="D1678" t="str">
        <f>_xlfn.XLOOKUP(Table22[[#This Row],[Patron Group]],$S$5:$S$19,$T$5:$T$19)</f>
        <v>Undergraduate</v>
      </c>
      <c r="E1678" s="1" t="d">
        <v>2023-02-03</v>
      </c>
      <c r="F1678" t="s">
        <v>1482</v>
      </c>
      <c r="G1678" t="s">
        <v>2528</v>
      </c>
      <c r="H1678" t="str">
        <f>_xlfn.XLOOKUP(Table22[[#This Row],[Unique Barcode]],$N$5:$N$33,$O$5:$O$33)</f>
        <v>MacBook</v>
      </c>
      <c r="I1678" t="str">
        <f>_xlfn.XLOOKUP(Table22[[#This Row],[Unique Barcode]],$N$5:$N$33,$P$5:$P$33)</f>
        <v>Device</v>
      </c>
      <c r="J1678" t="s">
        <v>2556</v>
      </c>
      <c r="K1678">
        <v>1</v>
      </c>
    </row>
    <row r="1679" spans="1:11" x14ac:dyDescent="0.2">
      <c r="A1679" s="1" t="d">
        <v>2023-01-27</v>
      </c>
      <c r="B1679">
        <v>-1</v>
      </c>
      <c r="C1679" t="s">
        <v>13</v>
      </c>
      <c r="D1679" t="str">
        <f>_xlfn.XLOOKUP(Table22[[#This Row],[Patron Group]],$S$5:$S$19,$T$5:$T$19)</f>
        <v>Graduate</v>
      </c>
      <c r="E1679" s="1" t="d">
        <v>2023-02-03</v>
      </c>
      <c r="F1679" t="s">
        <v>708</v>
      </c>
      <c r="G1679" t="s">
        <v>2490</v>
      </c>
      <c r="H1679" t="str">
        <f>_xlfn.XLOOKUP(Table22[[#This Row],[Unique Barcode]],$N$5:$N$33,$O$5:$O$33)</f>
        <v>MacBook</v>
      </c>
      <c r="I1679" t="str">
        <f>_xlfn.XLOOKUP(Table22[[#This Row],[Unique Barcode]],$N$5:$N$33,$P$5:$P$33)</f>
        <v>Device</v>
      </c>
      <c r="J1679" t="s">
        <v>2556</v>
      </c>
      <c r="K1679">
        <v>1</v>
      </c>
    </row>
    <row r="1680" spans="1:11" x14ac:dyDescent="0.2">
      <c r="A1680" s="1" t="d">
        <v>2023-01-27</v>
      </c>
      <c r="B1680">
        <v>-1</v>
      </c>
      <c r="C1680" t="s">
        <v>18</v>
      </c>
      <c r="D1680" t="str">
        <f>_xlfn.XLOOKUP(Table22[[#This Row],[Patron Group]],$S$5:$S$19,$T$5:$T$19)</f>
        <v>Undergraduate</v>
      </c>
      <c r="E1680" s="1" t="d">
        <v>2023-01-27</v>
      </c>
      <c r="F1680" t="s">
        <v>91</v>
      </c>
      <c r="G1680" t="s">
        <v>2492</v>
      </c>
      <c r="H1680" t="str">
        <f>_xlfn.XLOOKUP(Table22[[#This Row],[Unique Barcode]],$N$5:$N$33,$O$5:$O$33)</f>
        <v>MACUSBC</v>
      </c>
      <c r="I1680" t="str">
        <f>_xlfn.XLOOKUP(Table22[[#This Row],[Unique Barcode]],$N$5:$N$33,$P$5:$P$33)</f>
        <v>Charger</v>
      </c>
      <c r="J1680" t="s">
        <v>2556</v>
      </c>
      <c r="K1680">
        <v>1</v>
      </c>
    </row>
    <row r="1681" spans="1:11" x14ac:dyDescent="0.2">
      <c r="A1681" s="1" t="d">
        <v>2023-01-27</v>
      </c>
      <c r="B1681">
        <v>-1</v>
      </c>
      <c r="C1681" t="s">
        <v>18</v>
      </c>
      <c r="D1681" t="str">
        <f>_xlfn.XLOOKUP(Table22[[#This Row],[Patron Group]],$S$5:$S$19,$T$5:$T$19)</f>
        <v>Undergraduate</v>
      </c>
      <c r="E1681" s="1" t="d">
        <v>2023-02-10</v>
      </c>
      <c r="F1681" t="s">
        <v>632</v>
      </c>
      <c r="G1681" t="s">
        <v>2490</v>
      </c>
      <c r="H1681" t="str">
        <f>_xlfn.XLOOKUP(Table22[[#This Row],[Unique Barcode]],$N$5:$N$33,$O$5:$O$33)</f>
        <v>MacBook</v>
      </c>
      <c r="I1681" t="str">
        <f>_xlfn.XLOOKUP(Table22[[#This Row],[Unique Barcode]],$N$5:$N$33,$P$5:$P$33)</f>
        <v>Device</v>
      </c>
      <c r="J1681" t="s">
        <v>2556</v>
      </c>
      <c r="K1681">
        <v>1</v>
      </c>
    </row>
    <row r="1682" spans="1:11" x14ac:dyDescent="0.2">
      <c r="A1682" s="1" t="d">
        <v>2023-01-27</v>
      </c>
      <c r="B1682">
        <v>-1</v>
      </c>
      <c r="C1682" t="s">
        <v>18</v>
      </c>
      <c r="D1682" t="str">
        <f>_xlfn.XLOOKUP(Table22[[#This Row],[Patron Group]],$S$5:$S$19,$T$5:$T$19)</f>
        <v>Undergraduate</v>
      </c>
      <c r="E1682" s="1" t="d">
        <v>2023-01-27</v>
      </c>
      <c r="F1682" t="s">
        <v>1243</v>
      </c>
      <c r="G1682" t="s">
        <v>2498</v>
      </c>
      <c r="H1682" t="str">
        <f>_xlfn.XLOOKUP(Table22[[#This Row],[Unique Barcode]],$N$5:$N$33,$O$5:$O$33)</f>
        <v>CALC</v>
      </c>
      <c r="I1682" t="str">
        <f>_xlfn.XLOOKUP(Table22[[#This Row],[Unique Barcode]],$N$5:$N$33,$P$5:$P$33)</f>
        <v>Accessory</v>
      </c>
      <c r="J1682" t="s">
        <v>2556</v>
      </c>
      <c r="K1682">
        <v>1</v>
      </c>
    </row>
    <row r="1683" spans="1:11" x14ac:dyDescent="0.2">
      <c r="A1683" s="1" t="d">
        <v>2023-01-27</v>
      </c>
      <c r="B1683">
        <v>-1</v>
      </c>
      <c r="C1683" t="s">
        <v>18</v>
      </c>
      <c r="D1683" t="str">
        <f>_xlfn.XLOOKUP(Table22[[#This Row],[Patron Group]],$S$5:$S$19,$T$5:$T$19)</f>
        <v>Undergraduate</v>
      </c>
      <c r="E1683" s="1" t="d">
        <v>2023-02-03</v>
      </c>
      <c r="F1683" t="s">
        <v>703</v>
      </c>
      <c r="G1683" t="s">
        <v>2491</v>
      </c>
      <c r="H1683" t="str">
        <f>_xlfn.XLOOKUP(Table22[[#This Row],[Unique Barcode]],$N$5:$N$33,$O$5:$O$33)</f>
        <v>HP Laptop</v>
      </c>
      <c r="I1683" t="str">
        <f>_xlfn.XLOOKUP(Table22[[#This Row],[Unique Barcode]],$N$5:$N$33,$P$5:$P$33)</f>
        <v>Device</v>
      </c>
      <c r="J1683" t="s">
        <v>2556</v>
      </c>
      <c r="K1683">
        <v>1</v>
      </c>
    </row>
    <row r="1684" spans="1:11" x14ac:dyDescent="0.2">
      <c r="A1684" s="1" t="d">
        <v>2023-01-27</v>
      </c>
      <c r="B1684">
        <v>-1</v>
      </c>
      <c r="C1684" t="s">
        <v>18</v>
      </c>
      <c r="D1684" t="str">
        <f>_xlfn.XLOOKUP(Table22[[#This Row],[Patron Group]],$S$5:$S$19,$T$5:$T$19)</f>
        <v>Undergraduate</v>
      </c>
      <c r="E1684" s="1" t="d">
        <v>2023-01-27</v>
      </c>
      <c r="F1684" t="s">
        <v>980</v>
      </c>
      <c r="G1684" t="s">
        <v>2492</v>
      </c>
      <c r="H1684" t="str">
        <f>_xlfn.XLOOKUP(Table22[[#This Row],[Unique Barcode]],$N$5:$N$33,$O$5:$O$33)</f>
        <v>MACUSBC</v>
      </c>
      <c r="I1684" t="str">
        <f>_xlfn.XLOOKUP(Table22[[#This Row],[Unique Barcode]],$N$5:$N$33,$P$5:$P$33)</f>
        <v>Charger</v>
      </c>
      <c r="J1684" t="s">
        <v>2556</v>
      </c>
      <c r="K1684">
        <v>1</v>
      </c>
    </row>
    <row r="1685" spans="1:11" x14ac:dyDescent="0.2">
      <c r="A1685" s="1" t="d">
        <v>2023-01-27</v>
      </c>
      <c r="B1685">
        <v>-1</v>
      </c>
      <c r="C1685" t="s">
        <v>18</v>
      </c>
      <c r="D1685" t="str">
        <f>_xlfn.XLOOKUP(Table22[[#This Row],[Patron Group]],$S$5:$S$19,$T$5:$T$19)</f>
        <v>Undergraduate</v>
      </c>
      <c r="E1685" s="1" t="d">
        <v>2023-02-10</v>
      </c>
      <c r="F1685" t="s">
        <v>1483</v>
      </c>
      <c r="G1685" t="s">
        <v>2490</v>
      </c>
      <c r="H1685" t="str">
        <f>_xlfn.XLOOKUP(Table22[[#This Row],[Unique Barcode]],$N$5:$N$33,$O$5:$O$33)</f>
        <v>MacBook</v>
      </c>
      <c r="I1685" t="str">
        <f>_xlfn.XLOOKUP(Table22[[#This Row],[Unique Barcode]],$N$5:$N$33,$P$5:$P$33)</f>
        <v>Device</v>
      </c>
      <c r="J1685" t="s">
        <v>2556</v>
      </c>
      <c r="K1685">
        <v>1</v>
      </c>
    </row>
    <row r="1686" spans="1:11" x14ac:dyDescent="0.2">
      <c r="A1686" s="1" t="d">
        <v>2023-01-27</v>
      </c>
      <c r="B1686">
        <v>-1</v>
      </c>
      <c r="C1686" t="s">
        <v>18</v>
      </c>
      <c r="D1686" t="str">
        <f>_xlfn.XLOOKUP(Table22[[#This Row],[Patron Group]],$S$5:$S$19,$T$5:$T$19)</f>
        <v>Undergraduate</v>
      </c>
      <c r="E1686" s="1" t="d">
        <v>2023-02-03</v>
      </c>
      <c r="F1686" t="s">
        <v>1485</v>
      </c>
      <c r="G1686" t="s">
        <v>2489</v>
      </c>
      <c r="H1686" t="str">
        <f>_xlfn.XLOOKUP(Table22[[#This Row],[Unique Barcode]],$N$5:$N$33,$O$5:$O$33)</f>
        <v>ChromeBook</v>
      </c>
      <c r="I1686" t="str">
        <f>_xlfn.XLOOKUP(Table22[[#This Row],[Unique Barcode]],$N$5:$N$33,$P$5:$P$33)</f>
        <v>Device</v>
      </c>
      <c r="J1686" t="s">
        <v>3292</v>
      </c>
      <c r="K1686">
        <v>1</v>
      </c>
    </row>
    <row r="1687" spans="1:11" x14ac:dyDescent="0.2">
      <c r="A1687" s="1" t="d">
        <v>2023-01-27</v>
      </c>
      <c r="B1687">
        <v>-1</v>
      </c>
      <c r="C1687" t="s">
        <v>18</v>
      </c>
      <c r="D1687" t="str">
        <f>_xlfn.XLOOKUP(Table22[[#This Row],[Patron Group]],$S$5:$S$19,$T$5:$T$19)</f>
        <v>Undergraduate</v>
      </c>
      <c r="E1687" s="1" t="d">
        <v>2023-01-27</v>
      </c>
      <c r="F1687" t="s">
        <v>657</v>
      </c>
      <c r="G1687" t="s">
        <v>2495</v>
      </c>
      <c r="H1687" t="str">
        <f>_xlfn.XLOOKUP(Table22[[#This Row],[Unique Barcode]],$N$5:$N$33,$O$5:$O$33)</f>
        <v>WALLADPT</v>
      </c>
      <c r="I1687" t="str">
        <f>_xlfn.XLOOKUP(Table22[[#This Row],[Unique Barcode]],$N$5:$N$33,$P$5:$P$33)</f>
        <v>Charger</v>
      </c>
      <c r="J1687" t="s">
        <v>2556</v>
      </c>
      <c r="K1687">
        <v>1</v>
      </c>
    </row>
    <row r="1688" spans="1:11" x14ac:dyDescent="0.2">
      <c r="A1688" s="1" t="d">
        <v>2023-01-27</v>
      </c>
      <c r="B1688">
        <v>-1</v>
      </c>
      <c r="C1688" t="s">
        <v>18</v>
      </c>
      <c r="D1688" t="str">
        <f>_xlfn.XLOOKUP(Table22[[#This Row],[Patron Group]],$S$5:$S$19,$T$5:$T$19)</f>
        <v>Undergraduate</v>
      </c>
      <c r="E1688" s="1" t="d">
        <v>2023-01-27</v>
      </c>
      <c r="F1688" t="s">
        <v>1036</v>
      </c>
      <c r="G1688" t="s">
        <v>2496</v>
      </c>
      <c r="H1688" t="str">
        <f>_xlfn.XLOOKUP(Table22[[#This Row],[Unique Barcode]],$N$5:$N$33,$O$5:$O$33)</f>
        <v>IPHONE</v>
      </c>
      <c r="I1688" t="str">
        <f>_xlfn.XLOOKUP(Table22[[#This Row],[Unique Barcode]],$N$5:$N$33,$P$5:$P$33)</f>
        <v>Charger</v>
      </c>
      <c r="J1688" t="s">
        <v>2556</v>
      </c>
      <c r="K1688">
        <v>1</v>
      </c>
    </row>
    <row r="1689" spans="1:11" x14ac:dyDescent="0.2">
      <c r="A1689" s="1" t="d">
        <v>2023-01-27</v>
      </c>
      <c r="B1689">
        <v>-1</v>
      </c>
      <c r="C1689" t="s">
        <v>13</v>
      </c>
      <c r="D1689" t="str">
        <f>_xlfn.XLOOKUP(Table22[[#This Row],[Patron Group]],$S$5:$S$19,$T$5:$T$19)</f>
        <v>Graduate</v>
      </c>
      <c r="E1689" s="1" t="d">
        <v>2023-01-27</v>
      </c>
      <c r="F1689" t="s">
        <v>1403</v>
      </c>
      <c r="G1689" t="s">
        <v>2495</v>
      </c>
      <c r="H1689" t="str">
        <f>_xlfn.XLOOKUP(Table22[[#This Row],[Unique Barcode]],$N$5:$N$33,$O$5:$O$33)</f>
        <v>WALLADPT</v>
      </c>
      <c r="I1689" t="str">
        <f>_xlfn.XLOOKUP(Table22[[#This Row],[Unique Barcode]],$N$5:$N$33,$P$5:$P$33)</f>
        <v>Charger</v>
      </c>
      <c r="J1689" t="s">
        <v>2575</v>
      </c>
      <c r="K1689">
        <v>1</v>
      </c>
    </row>
    <row r="1690" spans="1:11" x14ac:dyDescent="0.2">
      <c r="A1690" s="1" t="d">
        <v>2023-01-27</v>
      </c>
      <c r="B1690">
        <v>-1</v>
      </c>
      <c r="C1690" t="s">
        <v>13</v>
      </c>
      <c r="D1690" t="str">
        <f>_xlfn.XLOOKUP(Table22[[#This Row],[Patron Group]],$S$5:$S$19,$T$5:$T$19)</f>
        <v>Graduate</v>
      </c>
      <c r="E1690" s="1" t="d">
        <v>2023-01-27</v>
      </c>
      <c r="F1690" t="s">
        <v>1405</v>
      </c>
      <c r="G1690" t="s">
        <v>2496</v>
      </c>
      <c r="H1690" t="str">
        <f>_xlfn.XLOOKUP(Table22[[#This Row],[Unique Barcode]],$N$5:$N$33,$O$5:$O$33)</f>
        <v>IPHONE</v>
      </c>
      <c r="I1690" t="str">
        <f>_xlfn.XLOOKUP(Table22[[#This Row],[Unique Barcode]],$N$5:$N$33,$P$5:$P$33)</f>
        <v>Charger</v>
      </c>
      <c r="J1690" t="s">
        <v>2575</v>
      </c>
      <c r="K1690">
        <v>1</v>
      </c>
    </row>
    <row r="1691" spans="1:11" x14ac:dyDescent="0.2">
      <c r="A1691" s="1" t="d">
        <v>2023-01-27</v>
      </c>
      <c r="B1691">
        <v>-1</v>
      </c>
      <c r="C1691" t="s">
        <v>18</v>
      </c>
      <c r="D1691" t="str">
        <f>_xlfn.XLOOKUP(Table22[[#This Row],[Patron Group]],$S$5:$S$19,$T$5:$T$19)</f>
        <v>Undergraduate</v>
      </c>
      <c r="E1691" s="1" t="d">
        <v>2023-02-09</v>
      </c>
      <c r="F1691" t="s">
        <v>170</v>
      </c>
      <c r="G1691" t="s">
        <v>2491</v>
      </c>
      <c r="H1691" t="str">
        <f>_xlfn.XLOOKUP(Table22[[#This Row],[Unique Barcode]],$N$5:$N$33,$O$5:$O$33)</f>
        <v>HP Laptop</v>
      </c>
      <c r="I1691" t="str">
        <f>_xlfn.XLOOKUP(Table22[[#This Row],[Unique Barcode]],$N$5:$N$33,$P$5:$P$33)</f>
        <v>Device</v>
      </c>
      <c r="J1691" t="s">
        <v>2556</v>
      </c>
      <c r="K1691">
        <v>1</v>
      </c>
    </row>
    <row r="1692" spans="1:11" x14ac:dyDescent="0.2">
      <c r="A1692" s="1" t="d">
        <v>2023-01-27</v>
      </c>
      <c r="B1692">
        <v>-1</v>
      </c>
      <c r="C1692" t="s">
        <v>13</v>
      </c>
      <c r="D1692" t="str">
        <f>_xlfn.XLOOKUP(Table22[[#This Row],[Patron Group]],$S$5:$S$19,$T$5:$T$19)</f>
        <v>Graduate</v>
      </c>
      <c r="E1692" s="1" t="d">
        <v>2023-02-10</v>
      </c>
      <c r="F1692" t="s">
        <v>1487</v>
      </c>
      <c r="G1692" t="s">
        <v>2528</v>
      </c>
      <c r="H1692" t="str">
        <f>_xlfn.XLOOKUP(Table22[[#This Row],[Unique Barcode]],$N$5:$N$33,$O$5:$O$33)</f>
        <v>MacBook</v>
      </c>
      <c r="I1692" t="str">
        <f>_xlfn.XLOOKUP(Table22[[#This Row],[Unique Barcode]],$N$5:$N$33,$P$5:$P$33)</f>
        <v>Device</v>
      </c>
      <c r="J1692" t="s">
        <v>2556</v>
      </c>
      <c r="K1692">
        <v>1</v>
      </c>
    </row>
    <row r="1693" spans="1:11" x14ac:dyDescent="0.2">
      <c r="A1693" s="1" t="d">
        <v>2023-01-27</v>
      </c>
      <c r="B1693">
        <v>-1</v>
      </c>
      <c r="C1693" t="s">
        <v>18</v>
      </c>
      <c r="D1693" t="str">
        <f>_xlfn.XLOOKUP(Table22[[#This Row],[Patron Group]],$S$5:$S$19,$T$5:$T$19)</f>
        <v>Undergraduate</v>
      </c>
      <c r="E1693" s="1" t="d">
        <v>2023-01-27</v>
      </c>
      <c r="F1693" t="s">
        <v>489</v>
      </c>
      <c r="G1693" t="s">
        <v>2496</v>
      </c>
      <c r="H1693" t="str">
        <f>_xlfn.XLOOKUP(Table22[[#This Row],[Unique Barcode]],$N$5:$N$33,$O$5:$O$33)</f>
        <v>IPHONE</v>
      </c>
      <c r="I1693" t="str">
        <f>_xlfn.XLOOKUP(Table22[[#This Row],[Unique Barcode]],$N$5:$N$33,$P$5:$P$33)</f>
        <v>Charger</v>
      </c>
      <c r="J1693" t="s">
        <v>2556</v>
      </c>
      <c r="K1693">
        <v>1</v>
      </c>
    </row>
    <row r="1694" spans="1:11" x14ac:dyDescent="0.2">
      <c r="A1694" s="1" t="d">
        <v>2023-01-27</v>
      </c>
      <c r="B1694">
        <v>-1</v>
      </c>
      <c r="C1694" t="s">
        <v>13</v>
      </c>
      <c r="D1694" t="str">
        <f>_xlfn.XLOOKUP(Table22[[#This Row],[Patron Group]],$S$5:$S$19,$T$5:$T$19)</f>
        <v>Graduate</v>
      </c>
      <c r="E1694" s="1" t="d">
        <v>2023-02-03</v>
      </c>
      <c r="F1694" t="s">
        <v>1488</v>
      </c>
      <c r="G1694" t="s">
        <v>2489</v>
      </c>
      <c r="H1694" t="str">
        <f>_xlfn.XLOOKUP(Table22[[#This Row],[Unique Barcode]],$N$5:$N$33,$O$5:$O$33)</f>
        <v>ChromeBook</v>
      </c>
      <c r="I1694" t="str">
        <f>_xlfn.XLOOKUP(Table22[[#This Row],[Unique Barcode]],$N$5:$N$33,$P$5:$P$33)</f>
        <v>Device</v>
      </c>
      <c r="J1694" t="s">
        <v>2640</v>
      </c>
      <c r="K1694">
        <v>1</v>
      </c>
    </row>
    <row r="1695" spans="1:11" x14ac:dyDescent="0.2">
      <c r="A1695" s="1" t="d">
        <v>2023-01-27</v>
      </c>
      <c r="B1695">
        <v>-1</v>
      </c>
      <c r="C1695" t="s">
        <v>18</v>
      </c>
      <c r="D1695" t="str">
        <f>_xlfn.XLOOKUP(Table22[[#This Row],[Patron Group]],$S$5:$S$19,$T$5:$T$19)</f>
        <v>Undergraduate</v>
      </c>
      <c r="E1695" s="1" t="d">
        <v>2023-01-27</v>
      </c>
      <c r="F1695" t="s">
        <v>1132</v>
      </c>
      <c r="G1695" t="s">
        <v>2499</v>
      </c>
      <c r="H1695" t="str">
        <f>_xlfn.XLOOKUP(Table22[[#This Row],[Unique Barcode]],$N$5:$N$33,$O$5:$O$33)</f>
        <v>OMNI</v>
      </c>
      <c r="I1695" t="str">
        <f>_xlfn.XLOOKUP(Table22[[#This Row],[Unique Barcode]],$N$5:$N$33,$P$5:$P$33)</f>
        <v>Charger</v>
      </c>
      <c r="J1695" t="s">
        <v>2556</v>
      </c>
      <c r="K1695">
        <v>1</v>
      </c>
    </row>
    <row r="1696" spans="1:11" x14ac:dyDescent="0.2">
      <c r="A1696" s="1" t="d">
        <v>2023-01-27</v>
      </c>
      <c r="B1696">
        <v>-1</v>
      </c>
      <c r="C1696" t="s">
        <v>18</v>
      </c>
      <c r="D1696" t="str">
        <f>_xlfn.XLOOKUP(Table22[[#This Row],[Patron Group]],$S$5:$S$19,$T$5:$T$19)</f>
        <v>Undergraduate</v>
      </c>
      <c r="E1696" s="1" t="d">
        <v>2023-02-03</v>
      </c>
      <c r="F1696" t="s">
        <v>869</v>
      </c>
      <c r="G1696" t="s">
        <v>2489</v>
      </c>
      <c r="H1696" t="str">
        <f>_xlfn.XLOOKUP(Table22[[#This Row],[Unique Barcode]],$N$5:$N$33,$O$5:$O$33)</f>
        <v>ChromeBook</v>
      </c>
      <c r="I1696" t="str">
        <f>_xlfn.XLOOKUP(Table22[[#This Row],[Unique Barcode]],$N$5:$N$33,$P$5:$P$33)</f>
        <v>Device</v>
      </c>
      <c r="J1696" t="s">
        <v>2640</v>
      </c>
      <c r="K1696">
        <v>1</v>
      </c>
    </row>
    <row r="1697" spans="1:11" x14ac:dyDescent="0.2">
      <c r="A1697" s="1" t="d">
        <v>2023-01-27</v>
      </c>
      <c r="B1697">
        <v>-1</v>
      </c>
      <c r="C1697" t="s">
        <v>18</v>
      </c>
      <c r="D1697" t="str">
        <f>_xlfn.XLOOKUP(Table22[[#This Row],[Patron Group]],$S$5:$S$19,$T$5:$T$19)</f>
        <v>Undergraduate</v>
      </c>
      <c r="E1697" s="1" t="d">
        <v>2023-02-03</v>
      </c>
      <c r="F1697" t="s">
        <v>1490</v>
      </c>
      <c r="G1697" t="s">
        <v>2489</v>
      </c>
      <c r="H1697" t="str">
        <f>_xlfn.XLOOKUP(Table22[[#This Row],[Unique Barcode]],$N$5:$N$33,$O$5:$O$33)</f>
        <v>ChromeBook</v>
      </c>
      <c r="I1697" t="str">
        <f>_xlfn.XLOOKUP(Table22[[#This Row],[Unique Barcode]],$N$5:$N$33,$P$5:$P$33)</f>
        <v>Device</v>
      </c>
      <c r="J1697" t="s">
        <v>2640</v>
      </c>
      <c r="K1697">
        <v>1</v>
      </c>
    </row>
    <row r="1698" spans="1:11" x14ac:dyDescent="0.2">
      <c r="A1698" s="1" t="d">
        <v>2023-01-27</v>
      </c>
      <c r="B1698">
        <v>-1</v>
      </c>
      <c r="C1698" t="s">
        <v>18</v>
      </c>
      <c r="D1698" t="str">
        <f>_xlfn.XLOOKUP(Table22[[#This Row],[Patron Group]],$S$5:$S$19,$T$5:$T$19)</f>
        <v>Undergraduate</v>
      </c>
      <c r="E1698" s="1" t="d">
        <v>2023-02-03</v>
      </c>
      <c r="F1698" t="s">
        <v>360</v>
      </c>
      <c r="G1698" t="s">
        <v>2490</v>
      </c>
      <c r="H1698" t="str">
        <f>_xlfn.XLOOKUP(Table22[[#This Row],[Unique Barcode]],$N$5:$N$33,$O$5:$O$33)</f>
        <v>MacBook</v>
      </c>
      <c r="I1698" t="str">
        <f>_xlfn.XLOOKUP(Table22[[#This Row],[Unique Barcode]],$N$5:$N$33,$P$5:$P$33)</f>
        <v>Device</v>
      </c>
      <c r="J1698" t="s">
        <v>2556</v>
      </c>
      <c r="K1698">
        <v>1</v>
      </c>
    </row>
    <row r="1699" spans="1:11" x14ac:dyDescent="0.2">
      <c r="A1699" s="1" t="d">
        <v>2023-01-27</v>
      </c>
      <c r="B1699">
        <v>-1</v>
      </c>
      <c r="C1699" t="s">
        <v>18</v>
      </c>
      <c r="D1699" t="str">
        <f>_xlfn.XLOOKUP(Table22[[#This Row],[Patron Group]],$S$5:$S$19,$T$5:$T$19)</f>
        <v>Undergraduate</v>
      </c>
      <c r="E1699" s="1" t="d">
        <v>2023-01-27</v>
      </c>
      <c r="F1699" t="s">
        <v>140</v>
      </c>
      <c r="G1699" t="s">
        <v>2496</v>
      </c>
      <c r="H1699" t="str">
        <f>_xlfn.XLOOKUP(Table22[[#This Row],[Unique Barcode]],$N$5:$N$33,$O$5:$O$33)</f>
        <v>IPHONE</v>
      </c>
      <c r="I1699" t="str">
        <f>_xlfn.XLOOKUP(Table22[[#This Row],[Unique Barcode]],$N$5:$N$33,$P$5:$P$33)</f>
        <v>Charger</v>
      </c>
      <c r="J1699" t="s">
        <v>2554</v>
      </c>
      <c r="K1699">
        <v>1</v>
      </c>
    </row>
    <row r="1700" spans="1:11" x14ac:dyDescent="0.2">
      <c r="A1700" s="1" t="d">
        <v>2023-01-27</v>
      </c>
      <c r="B1700">
        <v>-1</v>
      </c>
      <c r="C1700" t="s">
        <v>13</v>
      </c>
      <c r="D1700" t="str">
        <f>_xlfn.XLOOKUP(Table22[[#This Row],[Patron Group]],$S$5:$S$19,$T$5:$T$19)</f>
        <v>Graduate</v>
      </c>
      <c r="E1700" s="1" t="d">
        <v>2023-02-03</v>
      </c>
      <c r="F1700" t="s">
        <v>875</v>
      </c>
      <c r="G1700" t="s">
        <v>2489</v>
      </c>
      <c r="H1700" t="str">
        <f>_xlfn.XLOOKUP(Table22[[#This Row],[Unique Barcode]],$N$5:$N$33,$O$5:$O$33)</f>
        <v>ChromeBook</v>
      </c>
      <c r="I1700" t="str">
        <f>_xlfn.XLOOKUP(Table22[[#This Row],[Unique Barcode]],$N$5:$N$33,$P$5:$P$33)</f>
        <v>Device</v>
      </c>
      <c r="J1700" t="s">
        <v>2554</v>
      </c>
      <c r="K1700">
        <v>1</v>
      </c>
    </row>
    <row r="1701" spans="1:11" x14ac:dyDescent="0.2">
      <c r="A1701" s="1" t="d">
        <v>2023-01-27</v>
      </c>
      <c r="B1701">
        <v>-1</v>
      </c>
      <c r="C1701" t="s">
        <v>18</v>
      </c>
      <c r="D1701" t="str">
        <f>_xlfn.XLOOKUP(Table22[[#This Row],[Patron Group]],$S$5:$S$19,$T$5:$T$19)</f>
        <v>Undergraduate</v>
      </c>
      <c r="E1701" s="1" t="d">
        <v>2023-02-03</v>
      </c>
      <c r="F1701" t="s">
        <v>811</v>
      </c>
      <c r="G1701" t="s">
        <v>2528</v>
      </c>
      <c r="H1701" t="str">
        <f>_xlfn.XLOOKUP(Table22[[#This Row],[Unique Barcode]],$N$5:$N$33,$O$5:$O$33)</f>
        <v>MacBook</v>
      </c>
      <c r="I1701" t="str">
        <f>_xlfn.XLOOKUP(Table22[[#This Row],[Unique Barcode]],$N$5:$N$33,$P$5:$P$33)</f>
        <v>Device</v>
      </c>
      <c r="J1701" t="s">
        <v>2556</v>
      </c>
      <c r="K1701">
        <v>1</v>
      </c>
    </row>
    <row r="1702" spans="1:11" x14ac:dyDescent="0.2">
      <c r="A1702" s="1" t="d">
        <v>2023-01-27</v>
      </c>
      <c r="B1702">
        <v>-1</v>
      </c>
      <c r="C1702" t="s">
        <v>13</v>
      </c>
      <c r="D1702" t="str">
        <f>_xlfn.XLOOKUP(Table22[[#This Row],[Patron Group]],$S$5:$S$19,$T$5:$T$19)</f>
        <v>Graduate</v>
      </c>
      <c r="E1702" s="1" t="d">
        <v>2023-01-27</v>
      </c>
      <c r="F1702" t="s">
        <v>91</v>
      </c>
      <c r="G1702" t="s">
        <v>2492</v>
      </c>
      <c r="H1702" t="str">
        <f>_xlfn.XLOOKUP(Table22[[#This Row],[Unique Barcode]],$N$5:$N$33,$O$5:$O$33)</f>
        <v>MACUSBC</v>
      </c>
      <c r="I1702" t="str">
        <f>_xlfn.XLOOKUP(Table22[[#This Row],[Unique Barcode]],$N$5:$N$33,$P$5:$P$33)</f>
        <v>Charger</v>
      </c>
      <c r="J1702" t="s">
        <v>2556</v>
      </c>
      <c r="K1702">
        <v>1</v>
      </c>
    </row>
    <row r="1703" spans="1:11" x14ac:dyDescent="0.2">
      <c r="A1703" s="1" t="d">
        <v>2023-01-27</v>
      </c>
      <c r="B1703">
        <v>-1</v>
      </c>
      <c r="C1703" t="s">
        <v>18</v>
      </c>
      <c r="D1703" t="str">
        <f>_xlfn.XLOOKUP(Table22[[#This Row],[Patron Group]],$S$5:$S$19,$T$5:$T$19)</f>
        <v>Undergraduate</v>
      </c>
      <c r="E1703" s="1" t="d">
        <v>2023-02-03</v>
      </c>
      <c r="F1703" t="s">
        <v>138</v>
      </c>
      <c r="G1703" t="s">
        <v>2490</v>
      </c>
      <c r="H1703" t="str">
        <f>_xlfn.XLOOKUP(Table22[[#This Row],[Unique Barcode]],$N$5:$N$33,$O$5:$O$33)</f>
        <v>MacBook</v>
      </c>
      <c r="I1703" t="str">
        <f>_xlfn.XLOOKUP(Table22[[#This Row],[Unique Barcode]],$N$5:$N$33,$P$5:$P$33)</f>
        <v>Device</v>
      </c>
      <c r="J1703" t="s">
        <v>2556</v>
      </c>
      <c r="K1703">
        <v>1</v>
      </c>
    </row>
    <row r="1704" spans="1:11" x14ac:dyDescent="0.2">
      <c r="A1704" s="1" t="d">
        <v>2023-01-27</v>
      </c>
      <c r="B1704">
        <v>-1</v>
      </c>
      <c r="C1704" t="s">
        <v>18</v>
      </c>
      <c r="D1704" t="str">
        <f>_xlfn.XLOOKUP(Table22[[#This Row],[Patron Group]],$S$5:$S$19,$T$5:$T$19)</f>
        <v>Undergraduate</v>
      </c>
      <c r="E1704" s="1" t="d">
        <v>2023-02-03</v>
      </c>
      <c r="F1704" t="s">
        <v>1193</v>
      </c>
      <c r="G1704" t="s">
        <v>2491</v>
      </c>
      <c r="H1704" t="str">
        <f>_xlfn.XLOOKUP(Table22[[#This Row],[Unique Barcode]],$N$5:$N$33,$O$5:$O$33)</f>
        <v>HP Laptop</v>
      </c>
      <c r="I1704" t="str">
        <f>_xlfn.XLOOKUP(Table22[[#This Row],[Unique Barcode]],$N$5:$N$33,$P$5:$P$33)</f>
        <v>Device</v>
      </c>
      <c r="J1704" t="s">
        <v>2556</v>
      </c>
      <c r="K1704">
        <v>1</v>
      </c>
    </row>
    <row r="1705" spans="1:11" x14ac:dyDescent="0.2">
      <c r="A1705" s="1" t="d">
        <v>2023-01-27</v>
      </c>
      <c r="B1705">
        <v>-1</v>
      </c>
      <c r="C1705" t="s">
        <v>18</v>
      </c>
      <c r="D1705" t="str">
        <f>_xlfn.XLOOKUP(Table22[[#This Row],[Patron Group]],$S$5:$S$19,$T$5:$T$19)</f>
        <v>Undergraduate</v>
      </c>
      <c r="E1705" s="1" t="d">
        <v>2023-02-10</v>
      </c>
      <c r="F1705" t="s">
        <v>38</v>
      </c>
      <c r="G1705" t="s">
        <v>2490</v>
      </c>
      <c r="H1705" t="str">
        <f>_xlfn.XLOOKUP(Table22[[#This Row],[Unique Barcode]],$N$5:$N$33,$O$5:$O$33)</f>
        <v>MacBook</v>
      </c>
      <c r="I1705" t="str">
        <f>_xlfn.XLOOKUP(Table22[[#This Row],[Unique Barcode]],$N$5:$N$33,$P$5:$P$33)</f>
        <v>Device</v>
      </c>
      <c r="J1705" t="s">
        <v>2556</v>
      </c>
      <c r="K1705">
        <v>1</v>
      </c>
    </row>
    <row r="1706" spans="1:11" x14ac:dyDescent="0.2">
      <c r="A1706" s="1" t="d">
        <v>2023-01-27</v>
      </c>
      <c r="B1706">
        <v>-1</v>
      </c>
      <c r="C1706" t="s">
        <v>13</v>
      </c>
      <c r="D1706" t="str">
        <f>_xlfn.XLOOKUP(Table22[[#This Row],[Patron Group]],$S$5:$S$19,$T$5:$T$19)</f>
        <v>Graduate</v>
      </c>
      <c r="E1706" s="1" t="d">
        <v>2023-02-03</v>
      </c>
      <c r="F1706" t="s">
        <v>655</v>
      </c>
      <c r="G1706" t="s">
        <v>2491</v>
      </c>
      <c r="H1706" t="str">
        <f>_xlfn.XLOOKUP(Table22[[#This Row],[Unique Barcode]],$N$5:$N$33,$O$5:$O$33)</f>
        <v>HP Laptop</v>
      </c>
      <c r="I1706" t="str">
        <f>_xlfn.XLOOKUP(Table22[[#This Row],[Unique Barcode]],$N$5:$N$33,$P$5:$P$33)</f>
        <v>Device</v>
      </c>
      <c r="J1706" t="s">
        <v>2556</v>
      </c>
      <c r="K1706">
        <v>1</v>
      </c>
    </row>
    <row r="1707" spans="1:11" x14ac:dyDescent="0.2">
      <c r="A1707" s="1" t="d">
        <v>2023-01-27</v>
      </c>
      <c r="B1707">
        <v>-1</v>
      </c>
      <c r="C1707" t="s">
        <v>13</v>
      </c>
      <c r="D1707" t="str">
        <f>_xlfn.XLOOKUP(Table22[[#This Row],[Patron Group]],$S$5:$S$19,$T$5:$T$19)</f>
        <v>Graduate</v>
      </c>
      <c r="E1707" s="1" t="d">
        <v>2023-02-10</v>
      </c>
      <c r="F1707" t="s">
        <v>675</v>
      </c>
      <c r="G1707" t="s">
        <v>2530</v>
      </c>
      <c r="H1707" t="str">
        <f>_xlfn.XLOOKUP(Table22[[#This Row],[Unique Barcode]],$N$5:$N$33,$O$5:$O$33)</f>
        <v>iPad</v>
      </c>
      <c r="I1707" t="str">
        <f>_xlfn.XLOOKUP(Table22[[#This Row],[Unique Barcode]],$N$5:$N$33,$P$5:$P$33)</f>
        <v>Device</v>
      </c>
      <c r="J1707" t="s">
        <v>2556</v>
      </c>
      <c r="K1707">
        <v>1</v>
      </c>
    </row>
    <row r="1708" spans="1:11" x14ac:dyDescent="0.2">
      <c r="A1708" s="1" t="d">
        <v>2023-01-27</v>
      </c>
      <c r="B1708">
        <v>-1</v>
      </c>
      <c r="C1708" t="s">
        <v>18</v>
      </c>
      <c r="D1708" t="str">
        <f>_xlfn.XLOOKUP(Table22[[#This Row],[Patron Group]],$S$5:$S$19,$T$5:$T$19)</f>
        <v>Undergraduate</v>
      </c>
      <c r="E1708" s="1" t="d">
        <v>2023-02-10</v>
      </c>
      <c r="F1708" t="s">
        <v>1492</v>
      </c>
      <c r="G1708" t="s">
        <v>2507</v>
      </c>
      <c r="H1708" t="str">
        <f>_xlfn.XLOOKUP(Table22[[#This Row],[Unique Barcode]],$N$5:$N$33,$O$5:$O$33)</f>
        <v>iPad</v>
      </c>
      <c r="I1708" t="str">
        <f>_xlfn.XLOOKUP(Table22[[#This Row],[Unique Barcode]],$N$5:$N$33,$P$5:$P$33)</f>
        <v>Device</v>
      </c>
      <c r="J1708" t="s">
        <v>2556</v>
      </c>
      <c r="K1708">
        <v>1</v>
      </c>
    </row>
    <row r="1709" spans="1:11" x14ac:dyDescent="0.2">
      <c r="A1709" s="1" t="d">
        <v>2023-01-27</v>
      </c>
      <c r="B1709">
        <v>-1</v>
      </c>
      <c r="C1709" t="s">
        <v>18</v>
      </c>
      <c r="D1709" t="str">
        <f>_xlfn.XLOOKUP(Table22[[#This Row],[Patron Group]],$S$5:$S$19,$T$5:$T$19)</f>
        <v>Undergraduate</v>
      </c>
      <c r="E1709" s="1" t="d">
        <v>2023-01-27</v>
      </c>
      <c r="F1709" t="s">
        <v>489</v>
      </c>
      <c r="G1709" t="s">
        <v>2496</v>
      </c>
      <c r="H1709" t="str">
        <f>_xlfn.XLOOKUP(Table22[[#This Row],[Unique Barcode]],$N$5:$N$33,$O$5:$O$33)</f>
        <v>IPHONE</v>
      </c>
      <c r="I1709" t="str">
        <f>_xlfn.XLOOKUP(Table22[[#This Row],[Unique Barcode]],$N$5:$N$33,$P$5:$P$33)</f>
        <v>Charger</v>
      </c>
      <c r="J1709" t="s">
        <v>2556</v>
      </c>
      <c r="K1709">
        <v>1</v>
      </c>
    </row>
    <row r="1710" spans="1:11" x14ac:dyDescent="0.2">
      <c r="A1710" s="1" t="d">
        <v>2023-01-27</v>
      </c>
      <c r="B1710">
        <v>-1</v>
      </c>
      <c r="C1710" t="s">
        <v>18</v>
      </c>
      <c r="D1710" t="str">
        <f>_xlfn.XLOOKUP(Table22[[#This Row],[Patron Group]],$S$5:$S$19,$T$5:$T$19)</f>
        <v>Undergraduate</v>
      </c>
      <c r="E1710" s="1" t="d">
        <v>2023-01-27</v>
      </c>
      <c r="F1710" t="s">
        <v>307</v>
      </c>
      <c r="G1710" t="s">
        <v>2492</v>
      </c>
      <c r="H1710" t="str">
        <f>_xlfn.XLOOKUP(Table22[[#This Row],[Unique Barcode]],$N$5:$N$33,$O$5:$O$33)</f>
        <v>MACUSBC</v>
      </c>
      <c r="I1710" t="str">
        <f>_xlfn.XLOOKUP(Table22[[#This Row],[Unique Barcode]],$N$5:$N$33,$P$5:$P$33)</f>
        <v>Charger</v>
      </c>
      <c r="J1710" t="s">
        <v>2556</v>
      </c>
      <c r="K1710">
        <v>1</v>
      </c>
    </row>
    <row r="1711" spans="1:11" x14ac:dyDescent="0.2">
      <c r="A1711" s="1" t="d">
        <v>2023-01-27</v>
      </c>
      <c r="B1711">
        <v>-1</v>
      </c>
      <c r="C1711" t="s">
        <v>18</v>
      </c>
      <c r="D1711" t="str">
        <f>_xlfn.XLOOKUP(Table22[[#This Row],[Patron Group]],$S$5:$S$19,$T$5:$T$19)</f>
        <v>Undergraduate</v>
      </c>
      <c r="E1711" s="1" t="d">
        <v>2023-01-27</v>
      </c>
      <c r="F1711" t="s">
        <v>1146</v>
      </c>
      <c r="G1711" t="s">
        <v>2496</v>
      </c>
      <c r="H1711" t="str">
        <f>_xlfn.XLOOKUP(Table22[[#This Row],[Unique Barcode]],$N$5:$N$33,$O$5:$O$33)</f>
        <v>IPHONE</v>
      </c>
      <c r="I1711" t="str">
        <f>_xlfn.XLOOKUP(Table22[[#This Row],[Unique Barcode]],$N$5:$N$33,$P$5:$P$33)</f>
        <v>Charger</v>
      </c>
      <c r="J1711" t="s">
        <v>2580</v>
      </c>
      <c r="K1711">
        <v>1</v>
      </c>
    </row>
    <row r="1712" spans="1:11" x14ac:dyDescent="0.2">
      <c r="A1712" s="1" t="d">
        <v>2023-01-27</v>
      </c>
      <c r="B1712">
        <v>-1</v>
      </c>
      <c r="C1712" t="s">
        <v>18</v>
      </c>
      <c r="D1712" t="str">
        <f>_xlfn.XLOOKUP(Table22[[#This Row],[Patron Group]],$S$5:$S$19,$T$5:$T$19)</f>
        <v>Undergraduate</v>
      </c>
      <c r="E1712" s="1" t="d">
        <v>2023-01-27</v>
      </c>
      <c r="F1712" t="s">
        <v>1089</v>
      </c>
      <c r="G1712" t="s">
        <v>2499</v>
      </c>
      <c r="H1712" t="str">
        <f>_xlfn.XLOOKUP(Table22[[#This Row],[Unique Barcode]],$N$5:$N$33,$O$5:$O$33)</f>
        <v>OMNI</v>
      </c>
      <c r="I1712" t="str">
        <f>_xlfn.XLOOKUP(Table22[[#This Row],[Unique Barcode]],$N$5:$N$33,$P$5:$P$33)</f>
        <v>Charger</v>
      </c>
      <c r="J1712" t="s">
        <v>2580</v>
      </c>
      <c r="K1712">
        <v>1</v>
      </c>
    </row>
    <row r="1713" spans="1:11" x14ac:dyDescent="0.2">
      <c r="A1713" s="1" t="d">
        <v>2023-01-27</v>
      </c>
      <c r="B1713">
        <v>-1</v>
      </c>
      <c r="C1713" t="s">
        <v>18</v>
      </c>
      <c r="D1713" t="str">
        <f>_xlfn.XLOOKUP(Table22[[#This Row],[Patron Group]],$S$5:$S$19,$T$5:$T$19)</f>
        <v>Undergraduate</v>
      </c>
      <c r="E1713" s="1" t="d">
        <v>2023-01-27</v>
      </c>
      <c r="F1713" t="s">
        <v>1403</v>
      </c>
      <c r="G1713" t="s">
        <v>2495</v>
      </c>
      <c r="H1713" t="str">
        <f>_xlfn.XLOOKUP(Table22[[#This Row],[Unique Barcode]],$N$5:$N$33,$O$5:$O$33)</f>
        <v>WALLADPT</v>
      </c>
      <c r="I1713" t="str">
        <f>_xlfn.XLOOKUP(Table22[[#This Row],[Unique Barcode]],$N$5:$N$33,$P$5:$P$33)</f>
        <v>Charger</v>
      </c>
      <c r="J1713" t="s">
        <v>2575</v>
      </c>
      <c r="K1713">
        <v>1</v>
      </c>
    </row>
    <row r="1714" spans="1:11" x14ac:dyDescent="0.2">
      <c r="A1714" s="1" t="d">
        <v>2023-01-27</v>
      </c>
      <c r="B1714">
        <v>-1</v>
      </c>
      <c r="C1714" t="s">
        <v>18</v>
      </c>
      <c r="D1714" t="str">
        <f>_xlfn.XLOOKUP(Table22[[#This Row],[Patron Group]],$S$5:$S$19,$T$5:$T$19)</f>
        <v>Undergraduate</v>
      </c>
      <c r="E1714" s="1" t="d">
        <v>2023-01-27</v>
      </c>
      <c r="F1714" t="s">
        <v>1405</v>
      </c>
      <c r="G1714" t="s">
        <v>2496</v>
      </c>
      <c r="H1714" t="str">
        <f>_xlfn.XLOOKUP(Table22[[#This Row],[Unique Barcode]],$N$5:$N$33,$O$5:$O$33)</f>
        <v>IPHONE</v>
      </c>
      <c r="I1714" t="str">
        <f>_xlfn.XLOOKUP(Table22[[#This Row],[Unique Barcode]],$N$5:$N$33,$P$5:$P$33)</f>
        <v>Charger</v>
      </c>
      <c r="J1714" t="s">
        <v>2575</v>
      </c>
      <c r="K1714">
        <v>1</v>
      </c>
    </row>
    <row r="1715" spans="1:11" x14ac:dyDescent="0.2">
      <c r="A1715" s="1" t="d">
        <v>2023-01-27</v>
      </c>
      <c r="B1715">
        <v>-1</v>
      </c>
      <c r="C1715" t="s">
        <v>18</v>
      </c>
      <c r="D1715" t="str">
        <f>_xlfn.XLOOKUP(Table22[[#This Row],[Patron Group]],$S$5:$S$19,$T$5:$T$19)</f>
        <v>Undergraduate</v>
      </c>
      <c r="E1715" s="1" t="d">
        <v>2023-01-27</v>
      </c>
      <c r="F1715" t="s">
        <v>1494</v>
      </c>
      <c r="G1715" t="s">
        <v>2492</v>
      </c>
      <c r="H1715" t="str">
        <f>_xlfn.XLOOKUP(Table22[[#This Row],[Unique Barcode]],$N$5:$N$33,$O$5:$O$33)</f>
        <v>MACUSBC</v>
      </c>
      <c r="I1715" t="str">
        <f>_xlfn.XLOOKUP(Table22[[#This Row],[Unique Barcode]],$N$5:$N$33,$P$5:$P$33)</f>
        <v>Charger</v>
      </c>
      <c r="J1715" t="s">
        <v>2640</v>
      </c>
      <c r="K1715">
        <v>1</v>
      </c>
    </row>
    <row r="1716" spans="1:11" x14ac:dyDescent="0.2">
      <c r="A1716" s="1" t="d">
        <v>2023-01-27</v>
      </c>
      <c r="B1716">
        <v>-1</v>
      </c>
      <c r="C1716" t="s">
        <v>18</v>
      </c>
      <c r="D1716" t="str">
        <f>_xlfn.XLOOKUP(Table22[[#This Row],[Patron Group]],$S$5:$S$19,$T$5:$T$19)</f>
        <v>Undergraduate</v>
      </c>
      <c r="E1716" s="1" t="d">
        <v>2023-02-09</v>
      </c>
      <c r="F1716" t="s">
        <v>1496</v>
      </c>
      <c r="G1716" t="s">
        <v>2528</v>
      </c>
      <c r="H1716" t="str">
        <f>_xlfn.XLOOKUP(Table22[[#This Row],[Unique Barcode]],$N$5:$N$33,$O$5:$O$33)</f>
        <v>MacBook</v>
      </c>
      <c r="I1716" t="str">
        <f>_xlfn.XLOOKUP(Table22[[#This Row],[Unique Barcode]],$N$5:$N$33,$P$5:$P$33)</f>
        <v>Device</v>
      </c>
      <c r="J1716" t="s">
        <v>2556</v>
      </c>
      <c r="K1716">
        <v>1</v>
      </c>
    </row>
    <row r="1717" spans="1:11" x14ac:dyDescent="0.2">
      <c r="A1717" s="1" t="d">
        <v>2023-01-27</v>
      </c>
      <c r="B1717">
        <v>-1</v>
      </c>
      <c r="C1717" t="s">
        <v>18</v>
      </c>
      <c r="D1717" t="str">
        <f>_xlfn.XLOOKUP(Table22[[#This Row],[Patron Group]],$S$5:$S$19,$T$5:$T$19)</f>
        <v>Undergraduate</v>
      </c>
      <c r="E1717" s="1" t="d">
        <v>2023-01-27</v>
      </c>
      <c r="F1717" t="s">
        <v>1385</v>
      </c>
      <c r="G1717" t="s">
        <v>2496</v>
      </c>
      <c r="H1717" t="str">
        <f>_xlfn.XLOOKUP(Table22[[#This Row],[Unique Barcode]],$N$5:$N$33,$O$5:$O$33)</f>
        <v>IPHONE</v>
      </c>
      <c r="I1717" t="str">
        <f>_xlfn.XLOOKUP(Table22[[#This Row],[Unique Barcode]],$N$5:$N$33,$P$5:$P$33)</f>
        <v>Charger</v>
      </c>
      <c r="J1717" t="s">
        <v>2556</v>
      </c>
      <c r="K1717">
        <v>1</v>
      </c>
    </row>
    <row r="1718" spans="1:11" x14ac:dyDescent="0.2">
      <c r="A1718" s="1" t="d">
        <v>2023-01-27</v>
      </c>
      <c r="B1718">
        <v>-1</v>
      </c>
      <c r="C1718" t="s">
        <v>18</v>
      </c>
      <c r="D1718" t="str">
        <f>_xlfn.XLOOKUP(Table22[[#This Row],[Patron Group]],$S$5:$S$19,$T$5:$T$19)</f>
        <v>Undergraduate</v>
      </c>
      <c r="E1718" s="1" t="d">
        <v>2023-01-27</v>
      </c>
      <c r="F1718" t="s">
        <v>1035</v>
      </c>
      <c r="G1718" t="s">
        <v>2495</v>
      </c>
      <c r="H1718" t="str">
        <f>_xlfn.XLOOKUP(Table22[[#This Row],[Unique Barcode]],$N$5:$N$33,$O$5:$O$33)</f>
        <v>WALLADPT</v>
      </c>
      <c r="I1718" t="str">
        <f>_xlfn.XLOOKUP(Table22[[#This Row],[Unique Barcode]],$N$5:$N$33,$P$5:$P$33)</f>
        <v>Charger</v>
      </c>
      <c r="J1718" t="s">
        <v>2556</v>
      </c>
      <c r="K1718">
        <v>1</v>
      </c>
    </row>
    <row r="1719" spans="1:11" x14ac:dyDescent="0.2">
      <c r="A1719" s="1" t="d">
        <v>2023-01-27</v>
      </c>
      <c r="B1719">
        <v>-1</v>
      </c>
      <c r="C1719" t="s">
        <v>18</v>
      </c>
      <c r="D1719" t="str">
        <f>_xlfn.XLOOKUP(Table22[[#This Row],[Patron Group]],$S$5:$S$19,$T$5:$T$19)</f>
        <v>Undergraduate</v>
      </c>
      <c r="E1719" s="1" t="d">
        <v>2023-01-27</v>
      </c>
      <c r="F1719" t="s">
        <v>84</v>
      </c>
      <c r="G1719" t="s">
        <v>2492</v>
      </c>
      <c r="H1719" t="str">
        <f>_xlfn.XLOOKUP(Table22[[#This Row],[Unique Barcode]],$N$5:$N$33,$O$5:$O$33)</f>
        <v>MACUSBC</v>
      </c>
      <c r="I1719" t="str">
        <f>_xlfn.XLOOKUP(Table22[[#This Row],[Unique Barcode]],$N$5:$N$33,$P$5:$P$33)</f>
        <v>Charger</v>
      </c>
      <c r="J1719" t="s">
        <v>2556</v>
      </c>
      <c r="K1719">
        <v>1</v>
      </c>
    </row>
    <row r="1720" spans="1:11" x14ac:dyDescent="0.2">
      <c r="A1720" s="1" t="d">
        <v>2023-01-27</v>
      </c>
      <c r="B1720">
        <v>-1</v>
      </c>
      <c r="C1720" t="s">
        <v>18</v>
      </c>
      <c r="D1720" t="str">
        <f>_xlfn.XLOOKUP(Table22[[#This Row],[Patron Group]],$S$5:$S$19,$T$5:$T$19)</f>
        <v>Undergraduate</v>
      </c>
      <c r="E1720" s="1" t="d">
        <v>2023-01-27</v>
      </c>
      <c r="F1720" t="s">
        <v>624</v>
      </c>
      <c r="G1720" t="s">
        <v>2496</v>
      </c>
      <c r="H1720" t="str">
        <f>_xlfn.XLOOKUP(Table22[[#This Row],[Unique Barcode]],$N$5:$N$33,$O$5:$O$33)</f>
        <v>IPHONE</v>
      </c>
      <c r="I1720" t="str">
        <f>_xlfn.XLOOKUP(Table22[[#This Row],[Unique Barcode]],$N$5:$N$33,$P$5:$P$33)</f>
        <v>Charger</v>
      </c>
      <c r="J1720" t="s">
        <v>2556</v>
      </c>
      <c r="K1720">
        <v>1</v>
      </c>
    </row>
    <row r="1721" spans="1:11" x14ac:dyDescent="0.2">
      <c r="A1721" s="1" t="d">
        <v>2023-01-27</v>
      </c>
      <c r="B1721">
        <v>-1</v>
      </c>
      <c r="C1721" t="s">
        <v>18</v>
      </c>
      <c r="D1721" t="str">
        <f>_xlfn.XLOOKUP(Table22[[#This Row],[Patron Group]],$S$5:$S$19,$T$5:$T$19)</f>
        <v>Undergraduate</v>
      </c>
      <c r="E1721" s="1" t="d">
        <v>2023-01-27</v>
      </c>
      <c r="F1721" t="s">
        <v>688</v>
      </c>
      <c r="G1721" t="s">
        <v>2495</v>
      </c>
      <c r="H1721" t="str">
        <f>_xlfn.XLOOKUP(Table22[[#This Row],[Unique Barcode]],$N$5:$N$33,$O$5:$O$33)</f>
        <v>WALLADPT</v>
      </c>
      <c r="I1721" t="str">
        <f>_xlfn.XLOOKUP(Table22[[#This Row],[Unique Barcode]],$N$5:$N$33,$P$5:$P$33)</f>
        <v>Charger</v>
      </c>
      <c r="J1721" t="s">
        <v>2556</v>
      </c>
      <c r="K1721">
        <v>1</v>
      </c>
    </row>
    <row r="1722" spans="1:11" x14ac:dyDescent="0.2">
      <c r="A1722" s="1" t="d">
        <v>2023-01-27</v>
      </c>
      <c r="B1722">
        <v>-1</v>
      </c>
      <c r="C1722" t="s">
        <v>18</v>
      </c>
      <c r="D1722" t="str">
        <f>_xlfn.XLOOKUP(Table22[[#This Row],[Patron Group]],$S$5:$S$19,$T$5:$T$19)</f>
        <v>Undergraduate</v>
      </c>
      <c r="E1722" s="1" t="d">
        <v>2023-01-27</v>
      </c>
      <c r="F1722" t="s">
        <v>1444</v>
      </c>
      <c r="G1722" t="s">
        <v>2499</v>
      </c>
      <c r="H1722" t="str">
        <f>_xlfn.XLOOKUP(Table22[[#This Row],[Unique Barcode]],$N$5:$N$33,$O$5:$O$33)</f>
        <v>OMNI</v>
      </c>
      <c r="I1722" t="str">
        <f>_xlfn.XLOOKUP(Table22[[#This Row],[Unique Barcode]],$N$5:$N$33,$P$5:$P$33)</f>
        <v>Charger</v>
      </c>
      <c r="J1722" t="s">
        <v>2575</v>
      </c>
      <c r="K1722">
        <v>1</v>
      </c>
    </row>
    <row r="1723" spans="1:11" x14ac:dyDescent="0.2">
      <c r="A1723" s="1" t="d">
        <v>2023-01-27</v>
      </c>
      <c r="B1723">
        <v>-1</v>
      </c>
      <c r="C1723" t="s">
        <v>18</v>
      </c>
      <c r="D1723" t="str">
        <f>_xlfn.XLOOKUP(Table22[[#This Row],[Patron Group]],$S$5:$S$19,$T$5:$T$19)</f>
        <v>Undergraduate</v>
      </c>
      <c r="E1723" s="1" t="d">
        <v>2023-02-03</v>
      </c>
      <c r="F1723" t="s">
        <v>1498</v>
      </c>
      <c r="G1723" t="s">
        <v>2528</v>
      </c>
      <c r="H1723" t="str">
        <f>_xlfn.XLOOKUP(Table22[[#This Row],[Unique Barcode]],$N$5:$N$33,$O$5:$O$33)</f>
        <v>MacBook</v>
      </c>
      <c r="I1723" t="str">
        <f>_xlfn.XLOOKUP(Table22[[#This Row],[Unique Barcode]],$N$5:$N$33,$P$5:$P$33)</f>
        <v>Device</v>
      </c>
      <c r="J1723" t="s">
        <v>2556</v>
      </c>
      <c r="K1723">
        <v>1</v>
      </c>
    </row>
    <row r="1724" spans="1:11" x14ac:dyDescent="0.2">
      <c r="A1724" s="1" t="d">
        <v>2023-01-27</v>
      </c>
      <c r="B1724">
        <v>-1</v>
      </c>
      <c r="C1724" t="s">
        <v>18</v>
      </c>
      <c r="D1724" t="str">
        <f>_xlfn.XLOOKUP(Table22[[#This Row],[Patron Group]],$S$5:$S$19,$T$5:$T$19)</f>
        <v>Undergraduate</v>
      </c>
      <c r="E1724" s="1" t="d">
        <v>2023-02-10</v>
      </c>
      <c r="F1724" t="s">
        <v>427</v>
      </c>
      <c r="G1724" t="s">
        <v>2528</v>
      </c>
      <c r="H1724" t="str">
        <f>_xlfn.XLOOKUP(Table22[[#This Row],[Unique Barcode]],$N$5:$N$33,$O$5:$O$33)</f>
        <v>MacBook</v>
      </c>
      <c r="I1724" t="str">
        <f>_xlfn.XLOOKUP(Table22[[#This Row],[Unique Barcode]],$N$5:$N$33,$P$5:$P$33)</f>
        <v>Device</v>
      </c>
      <c r="J1724" t="s">
        <v>2556</v>
      </c>
      <c r="K1724">
        <v>1</v>
      </c>
    </row>
    <row r="1725" spans="1:11" x14ac:dyDescent="0.2">
      <c r="A1725" s="1" t="d">
        <v>2023-01-27</v>
      </c>
      <c r="B1725">
        <v>-1</v>
      </c>
      <c r="C1725" t="s">
        <v>18</v>
      </c>
      <c r="D1725" t="str">
        <f>_xlfn.XLOOKUP(Table22[[#This Row],[Patron Group]],$S$5:$S$19,$T$5:$T$19)</f>
        <v>Undergraduate</v>
      </c>
      <c r="E1725" s="1" t="d">
        <v>2023-01-27</v>
      </c>
      <c r="F1725" t="s">
        <v>95</v>
      </c>
      <c r="G1725" t="s">
        <v>2495</v>
      </c>
      <c r="H1725" t="str">
        <f>_xlfn.XLOOKUP(Table22[[#This Row],[Unique Barcode]],$N$5:$N$33,$O$5:$O$33)</f>
        <v>WALLADPT</v>
      </c>
      <c r="I1725" t="str">
        <f>_xlfn.XLOOKUP(Table22[[#This Row],[Unique Barcode]],$N$5:$N$33,$P$5:$P$33)</f>
        <v>Charger</v>
      </c>
      <c r="J1725" t="s">
        <v>2556</v>
      </c>
      <c r="K1725">
        <v>1</v>
      </c>
    </row>
    <row r="1726" spans="1:11" x14ac:dyDescent="0.2">
      <c r="A1726" s="1" t="d">
        <v>2023-01-27</v>
      </c>
      <c r="B1726">
        <v>-1</v>
      </c>
      <c r="C1726" t="s">
        <v>18</v>
      </c>
      <c r="D1726" t="str">
        <f>_xlfn.XLOOKUP(Table22[[#This Row],[Patron Group]],$S$5:$S$19,$T$5:$T$19)</f>
        <v>Undergraduate</v>
      </c>
      <c r="E1726" s="1" t="d">
        <v>2023-01-27</v>
      </c>
      <c r="F1726" t="s">
        <v>96</v>
      </c>
      <c r="G1726" t="s">
        <v>2496</v>
      </c>
      <c r="H1726" t="str">
        <f>_xlfn.XLOOKUP(Table22[[#This Row],[Unique Barcode]],$N$5:$N$33,$O$5:$O$33)</f>
        <v>IPHONE</v>
      </c>
      <c r="I1726" t="str">
        <f>_xlfn.XLOOKUP(Table22[[#This Row],[Unique Barcode]],$N$5:$N$33,$P$5:$P$33)</f>
        <v>Charger</v>
      </c>
      <c r="J1726" t="s">
        <v>2556</v>
      </c>
      <c r="K1726">
        <v>1</v>
      </c>
    </row>
    <row r="1727" spans="1:11" x14ac:dyDescent="0.2">
      <c r="A1727" s="1" t="d">
        <v>2023-01-27</v>
      </c>
      <c r="B1727">
        <v>-1</v>
      </c>
      <c r="C1727" t="s">
        <v>18</v>
      </c>
      <c r="D1727" t="str">
        <f>_xlfn.XLOOKUP(Table22[[#This Row],[Patron Group]],$S$5:$S$19,$T$5:$T$19)</f>
        <v>Undergraduate</v>
      </c>
      <c r="E1727" s="1" t="d">
        <v>2023-01-27</v>
      </c>
      <c r="F1727" t="s">
        <v>626</v>
      </c>
      <c r="G1727" t="s">
        <v>2493</v>
      </c>
      <c r="H1727" t="str">
        <f>_xlfn.XLOOKUP(Table22[[#This Row],[Unique Barcode]],$N$5:$N$33,$O$5:$O$33)</f>
        <v>Headphones</v>
      </c>
      <c r="I1727" t="str">
        <f>_xlfn.XLOOKUP(Table22[[#This Row],[Unique Barcode]],$N$5:$N$33,$P$5:$P$33)</f>
        <v>Accessory</v>
      </c>
      <c r="J1727" t="s">
        <v>2556</v>
      </c>
      <c r="K1727">
        <v>1</v>
      </c>
    </row>
    <row r="1728" spans="1:11" x14ac:dyDescent="0.2">
      <c r="A1728" s="1" t="d">
        <v>2023-01-27</v>
      </c>
      <c r="B1728">
        <v>-1</v>
      </c>
      <c r="C1728" t="s">
        <v>215</v>
      </c>
      <c r="D1728" t="str">
        <f>_xlfn.XLOOKUP(Table22[[#This Row],[Patron Group]],$S$5:$S$19,$T$5:$T$19)</f>
        <v>Staff</v>
      </c>
      <c r="E1728" s="1" t="d">
        <v>2023-02-03</v>
      </c>
      <c r="F1728" t="s">
        <v>1499</v>
      </c>
      <c r="G1728" t="s">
        <v>2489</v>
      </c>
      <c r="H1728" t="str">
        <f>_xlfn.XLOOKUP(Table22[[#This Row],[Unique Barcode]],$N$5:$N$33,$O$5:$O$33)</f>
        <v>ChromeBook</v>
      </c>
      <c r="I1728" t="str">
        <f>_xlfn.XLOOKUP(Table22[[#This Row],[Unique Barcode]],$N$5:$N$33,$P$5:$P$33)</f>
        <v>Device</v>
      </c>
      <c r="J1728" t="s">
        <v>3344</v>
      </c>
      <c r="K1728">
        <v>1</v>
      </c>
    </row>
    <row r="1729" spans="1:11" x14ac:dyDescent="0.2">
      <c r="A1729" s="1" t="d">
        <v>2023-01-27</v>
      </c>
      <c r="B1729">
        <v>-1</v>
      </c>
      <c r="C1729" t="s">
        <v>215</v>
      </c>
      <c r="D1729" t="str">
        <f>_xlfn.XLOOKUP(Table22[[#This Row],[Patron Group]],$S$5:$S$19,$T$5:$T$19)</f>
        <v>Staff</v>
      </c>
      <c r="E1729" s="1" t="d">
        <v>2023-02-03</v>
      </c>
      <c r="F1729" t="s">
        <v>1387</v>
      </c>
      <c r="G1729" t="s">
        <v>2489</v>
      </c>
      <c r="H1729" t="str">
        <f>_xlfn.XLOOKUP(Table22[[#This Row],[Unique Barcode]],$N$5:$N$33,$O$5:$O$33)</f>
        <v>ChromeBook</v>
      </c>
      <c r="I1729" t="str">
        <f>_xlfn.XLOOKUP(Table22[[#This Row],[Unique Barcode]],$N$5:$N$33,$P$5:$P$33)</f>
        <v>Device</v>
      </c>
      <c r="J1729" t="s">
        <v>3344</v>
      </c>
      <c r="K1729">
        <v>1</v>
      </c>
    </row>
    <row r="1730" spans="1:11" x14ac:dyDescent="0.2">
      <c r="A1730" s="1" t="d">
        <v>2023-01-27</v>
      </c>
      <c r="B1730">
        <v>-1</v>
      </c>
      <c r="C1730" t="s">
        <v>215</v>
      </c>
      <c r="D1730" t="str">
        <f>_xlfn.XLOOKUP(Table22[[#This Row],[Patron Group]],$S$5:$S$19,$T$5:$T$19)</f>
        <v>Staff</v>
      </c>
      <c r="E1730" s="1" t="d">
        <v>2023-02-03</v>
      </c>
      <c r="F1730" t="s">
        <v>1501</v>
      </c>
      <c r="G1730" t="s">
        <v>2489</v>
      </c>
      <c r="H1730" t="str">
        <f>_xlfn.XLOOKUP(Table22[[#This Row],[Unique Barcode]],$N$5:$N$33,$O$5:$O$33)</f>
        <v>ChromeBook</v>
      </c>
      <c r="I1730" t="str">
        <f>_xlfn.XLOOKUP(Table22[[#This Row],[Unique Barcode]],$N$5:$N$33,$P$5:$P$33)</f>
        <v>Device</v>
      </c>
      <c r="J1730" t="s">
        <v>3344</v>
      </c>
      <c r="K1730">
        <v>1</v>
      </c>
    </row>
    <row r="1731" spans="1:11" x14ac:dyDescent="0.2">
      <c r="A1731" s="1" t="d">
        <v>2023-01-27</v>
      </c>
      <c r="B1731">
        <v>-1</v>
      </c>
      <c r="C1731" t="s">
        <v>215</v>
      </c>
      <c r="D1731" t="str">
        <f>_xlfn.XLOOKUP(Table22[[#This Row],[Patron Group]],$S$5:$S$19,$T$5:$T$19)</f>
        <v>Staff</v>
      </c>
      <c r="E1731" s="1" t="d">
        <v>2023-02-03</v>
      </c>
      <c r="F1731" t="s">
        <v>1503</v>
      </c>
      <c r="G1731" t="s">
        <v>2489</v>
      </c>
      <c r="H1731" t="str">
        <f>_xlfn.XLOOKUP(Table22[[#This Row],[Unique Barcode]],$N$5:$N$33,$O$5:$O$33)</f>
        <v>ChromeBook</v>
      </c>
      <c r="I1731" t="str">
        <f>_xlfn.XLOOKUP(Table22[[#This Row],[Unique Barcode]],$N$5:$N$33,$P$5:$P$33)</f>
        <v>Device</v>
      </c>
      <c r="J1731" t="s">
        <v>3344</v>
      </c>
      <c r="K1731">
        <v>1</v>
      </c>
    </row>
    <row r="1732" spans="1:11" x14ac:dyDescent="0.2">
      <c r="A1732" s="1" t="d">
        <v>2023-01-27</v>
      </c>
      <c r="B1732">
        <v>-1</v>
      </c>
      <c r="C1732" t="s">
        <v>18</v>
      </c>
      <c r="D1732" t="str">
        <f>_xlfn.XLOOKUP(Table22[[#This Row],[Patron Group]],$S$5:$S$19,$T$5:$T$19)</f>
        <v>Undergraduate</v>
      </c>
      <c r="E1732" s="1" t="d">
        <v>2023-01-27</v>
      </c>
      <c r="F1732" t="s">
        <v>186</v>
      </c>
      <c r="G1732" t="s">
        <v>2493</v>
      </c>
      <c r="H1732" t="str">
        <f>_xlfn.XLOOKUP(Table22[[#This Row],[Unique Barcode]],$N$5:$N$33,$O$5:$O$33)</f>
        <v>Headphones</v>
      </c>
      <c r="I1732" t="str">
        <f>_xlfn.XLOOKUP(Table22[[#This Row],[Unique Barcode]],$N$5:$N$33,$P$5:$P$33)</f>
        <v>Accessory</v>
      </c>
      <c r="J1732" t="s">
        <v>2556</v>
      </c>
      <c r="K1732">
        <v>1</v>
      </c>
    </row>
    <row r="1733" spans="1:11" x14ac:dyDescent="0.2">
      <c r="A1733" s="1" t="d">
        <v>2023-01-27</v>
      </c>
      <c r="B1733">
        <v>-1</v>
      </c>
      <c r="C1733" t="s">
        <v>18</v>
      </c>
      <c r="D1733" t="str">
        <f>_xlfn.XLOOKUP(Table22[[#This Row],[Patron Group]],$S$5:$S$19,$T$5:$T$19)</f>
        <v>Undergraduate</v>
      </c>
      <c r="E1733" s="1" t="d">
        <v>2023-01-27</v>
      </c>
      <c r="F1733" t="s">
        <v>1505</v>
      </c>
      <c r="G1733" t="s">
        <v>2499</v>
      </c>
      <c r="H1733" t="str">
        <f>_xlfn.XLOOKUP(Table22[[#This Row],[Unique Barcode]],$N$5:$N$33,$O$5:$O$33)</f>
        <v>OMNI</v>
      </c>
      <c r="I1733" t="str">
        <f>_xlfn.XLOOKUP(Table22[[#This Row],[Unique Barcode]],$N$5:$N$33,$P$5:$P$33)</f>
        <v>Charger</v>
      </c>
      <c r="J1733" t="s">
        <v>2575</v>
      </c>
      <c r="K1733">
        <v>1</v>
      </c>
    </row>
    <row r="1734" spans="1:11" x14ac:dyDescent="0.2">
      <c r="A1734" s="1" t="d">
        <v>2023-01-27</v>
      </c>
      <c r="B1734">
        <v>-1</v>
      </c>
      <c r="C1734" t="s">
        <v>13</v>
      </c>
      <c r="D1734" t="str">
        <f>_xlfn.XLOOKUP(Table22[[#This Row],[Patron Group]],$S$5:$S$19,$T$5:$T$19)</f>
        <v>Graduate</v>
      </c>
      <c r="E1734" s="1" t="d">
        <v>2023-01-27</v>
      </c>
      <c r="F1734" t="s">
        <v>234</v>
      </c>
      <c r="G1734" t="s">
        <v>2493</v>
      </c>
      <c r="H1734" t="str">
        <f>_xlfn.XLOOKUP(Table22[[#This Row],[Unique Barcode]],$N$5:$N$33,$O$5:$O$33)</f>
        <v>Headphones</v>
      </c>
      <c r="I1734" t="str">
        <f>_xlfn.XLOOKUP(Table22[[#This Row],[Unique Barcode]],$N$5:$N$33,$P$5:$P$33)</f>
        <v>Accessory</v>
      </c>
      <c r="J1734" t="s">
        <v>2556</v>
      </c>
      <c r="K1734">
        <v>1</v>
      </c>
    </row>
    <row r="1735" spans="1:11" x14ac:dyDescent="0.2">
      <c r="A1735" s="1" t="d">
        <v>2023-01-27</v>
      </c>
      <c r="B1735">
        <v>-1</v>
      </c>
      <c r="C1735" t="s">
        <v>18</v>
      </c>
      <c r="D1735" t="str">
        <f>_xlfn.XLOOKUP(Table22[[#This Row],[Patron Group]],$S$5:$S$19,$T$5:$T$19)</f>
        <v>Undergraduate</v>
      </c>
      <c r="E1735" s="1" t="d">
        <v>2023-02-10</v>
      </c>
      <c r="F1735" t="s">
        <v>493</v>
      </c>
      <c r="G1735" t="s">
        <v>2528</v>
      </c>
      <c r="H1735" t="str">
        <f>_xlfn.XLOOKUP(Table22[[#This Row],[Unique Barcode]],$N$5:$N$33,$O$5:$O$33)</f>
        <v>MacBook</v>
      </c>
      <c r="I1735" t="str">
        <f>_xlfn.XLOOKUP(Table22[[#This Row],[Unique Barcode]],$N$5:$N$33,$P$5:$P$33)</f>
        <v>Device</v>
      </c>
      <c r="J1735" t="s">
        <v>2556</v>
      </c>
      <c r="K1735">
        <v>1</v>
      </c>
    </row>
    <row r="1736" spans="1:11" x14ac:dyDescent="0.2">
      <c r="A1736" s="1" t="d">
        <v>2023-01-27</v>
      </c>
      <c r="B1736">
        <v>-1</v>
      </c>
      <c r="C1736" t="s">
        <v>18</v>
      </c>
      <c r="D1736" t="str">
        <f>_xlfn.XLOOKUP(Table22[[#This Row],[Patron Group]],$S$5:$S$19,$T$5:$T$19)</f>
        <v>Undergraduate</v>
      </c>
      <c r="E1736" s="1" t="d">
        <v>2023-01-27</v>
      </c>
      <c r="F1736" t="s">
        <v>80</v>
      </c>
      <c r="G1736" t="s">
        <v>2492</v>
      </c>
      <c r="H1736" t="str">
        <f>_xlfn.XLOOKUP(Table22[[#This Row],[Unique Barcode]],$N$5:$N$33,$O$5:$O$33)</f>
        <v>MACUSBC</v>
      </c>
      <c r="I1736" t="str">
        <f>_xlfn.XLOOKUP(Table22[[#This Row],[Unique Barcode]],$N$5:$N$33,$P$5:$P$33)</f>
        <v>Charger</v>
      </c>
      <c r="J1736" t="s">
        <v>2556</v>
      </c>
      <c r="K1736">
        <v>1</v>
      </c>
    </row>
    <row r="1737" spans="1:11" x14ac:dyDescent="0.2">
      <c r="A1737" s="1" t="d">
        <v>2023-01-27</v>
      </c>
      <c r="B1737">
        <v>5562228460006530</v>
      </c>
      <c r="C1737" t="s">
        <v>18</v>
      </c>
      <c r="D1737" t="str">
        <f>_xlfn.XLOOKUP(Table22[[#This Row],[Patron Group]],$S$5:$S$19,$T$5:$T$19)</f>
        <v>Undergraduate</v>
      </c>
      <c r="E1737" s="1" t="d">
        <v>2023-02-03</v>
      </c>
      <c r="F1737" t="s">
        <v>1507</v>
      </c>
      <c r="G1737" t="s">
        <v>2528</v>
      </c>
      <c r="H1737" t="str">
        <f>_xlfn.XLOOKUP(Table22[[#This Row],[Unique Barcode]],$N$5:$N$33,$O$5:$O$33)</f>
        <v>MacBook</v>
      </c>
      <c r="I1737" t="str">
        <f>_xlfn.XLOOKUP(Table22[[#This Row],[Unique Barcode]],$N$5:$N$33,$P$5:$P$33)</f>
        <v>Device</v>
      </c>
      <c r="J1737" t="s">
        <v>2556</v>
      </c>
      <c r="K1737">
        <v>1</v>
      </c>
    </row>
    <row r="1738" spans="1:11" x14ac:dyDescent="0.2">
      <c r="A1738" s="1" t="d">
        <v>2023-01-27</v>
      </c>
      <c r="B1738">
        <v>-1</v>
      </c>
      <c r="C1738" t="s">
        <v>18</v>
      </c>
      <c r="D1738" t="str">
        <f>_xlfn.XLOOKUP(Table22[[#This Row],[Patron Group]],$S$5:$S$19,$T$5:$T$19)</f>
        <v>Undergraduate</v>
      </c>
      <c r="E1738" s="1" t="d">
        <v>2023-01-27</v>
      </c>
      <c r="F1738" t="s">
        <v>980</v>
      </c>
      <c r="G1738" t="s">
        <v>2492</v>
      </c>
      <c r="H1738" t="str">
        <f>_xlfn.XLOOKUP(Table22[[#This Row],[Unique Barcode]],$N$5:$N$33,$O$5:$O$33)</f>
        <v>MACUSBC</v>
      </c>
      <c r="I1738" t="str">
        <f>_xlfn.XLOOKUP(Table22[[#This Row],[Unique Barcode]],$N$5:$N$33,$P$5:$P$33)</f>
        <v>Charger</v>
      </c>
      <c r="J1738" t="s">
        <v>2556</v>
      </c>
      <c r="K1738">
        <v>1</v>
      </c>
    </row>
    <row r="1739" spans="1:11" x14ac:dyDescent="0.2">
      <c r="A1739" s="1" t="d">
        <v>2023-01-27</v>
      </c>
      <c r="B1739">
        <v>-1</v>
      </c>
      <c r="C1739" t="s">
        <v>18</v>
      </c>
      <c r="D1739" t="str">
        <f>_xlfn.XLOOKUP(Table22[[#This Row],[Patron Group]],$S$5:$S$19,$T$5:$T$19)</f>
        <v>Undergraduate</v>
      </c>
      <c r="E1739" s="1" t="d">
        <v>2023-01-27</v>
      </c>
      <c r="F1739" t="s">
        <v>157</v>
      </c>
      <c r="G1739" t="s">
        <v>2495</v>
      </c>
      <c r="H1739" t="str">
        <f>_xlfn.XLOOKUP(Table22[[#This Row],[Unique Barcode]],$N$5:$N$33,$O$5:$O$33)</f>
        <v>WALLADPT</v>
      </c>
      <c r="I1739" t="str">
        <f>_xlfn.XLOOKUP(Table22[[#This Row],[Unique Barcode]],$N$5:$N$33,$P$5:$P$33)</f>
        <v>Charger</v>
      </c>
      <c r="J1739" t="s">
        <v>2556</v>
      </c>
      <c r="K1739">
        <v>1</v>
      </c>
    </row>
    <row r="1740" spans="1:11" x14ac:dyDescent="0.2">
      <c r="A1740" s="1" t="d">
        <v>2023-01-27</v>
      </c>
      <c r="B1740">
        <v>-1</v>
      </c>
      <c r="C1740" t="s">
        <v>18</v>
      </c>
      <c r="D1740" t="str">
        <f>_xlfn.XLOOKUP(Table22[[#This Row],[Patron Group]],$S$5:$S$19,$T$5:$T$19)</f>
        <v>Undergraduate</v>
      </c>
      <c r="E1740" s="1" t="d">
        <v>2023-01-27</v>
      </c>
      <c r="F1740" t="s">
        <v>96</v>
      </c>
      <c r="G1740" t="s">
        <v>2496</v>
      </c>
      <c r="H1740" t="str">
        <f>_xlfn.XLOOKUP(Table22[[#This Row],[Unique Barcode]],$N$5:$N$33,$O$5:$O$33)</f>
        <v>IPHONE</v>
      </c>
      <c r="I1740" t="str">
        <f>_xlfn.XLOOKUP(Table22[[#This Row],[Unique Barcode]],$N$5:$N$33,$P$5:$P$33)</f>
        <v>Charger</v>
      </c>
      <c r="J1740" t="s">
        <v>2556</v>
      </c>
      <c r="K1740">
        <v>1</v>
      </c>
    </row>
    <row r="1741" spans="1:11" x14ac:dyDescent="0.2">
      <c r="A1741" s="1" t="d">
        <v>2023-01-27</v>
      </c>
      <c r="B1741">
        <v>-1</v>
      </c>
      <c r="C1741" t="s">
        <v>18</v>
      </c>
      <c r="D1741" t="str">
        <f>_xlfn.XLOOKUP(Table22[[#This Row],[Patron Group]],$S$5:$S$19,$T$5:$T$19)</f>
        <v>Undergraduate</v>
      </c>
      <c r="E1741" s="1" t="d">
        <v>2023-01-27</v>
      </c>
      <c r="F1741" t="s">
        <v>140</v>
      </c>
      <c r="G1741" t="s">
        <v>2496</v>
      </c>
      <c r="H1741" t="str">
        <f>_xlfn.XLOOKUP(Table22[[#This Row],[Unique Barcode]],$N$5:$N$33,$O$5:$O$33)</f>
        <v>IPHONE</v>
      </c>
      <c r="I1741" t="str">
        <f>_xlfn.XLOOKUP(Table22[[#This Row],[Unique Barcode]],$N$5:$N$33,$P$5:$P$33)</f>
        <v>Charger</v>
      </c>
      <c r="J1741" t="s">
        <v>2554</v>
      </c>
      <c r="K1741">
        <v>1</v>
      </c>
    </row>
    <row r="1742" spans="1:11" x14ac:dyDescent="0.2">
      <c r="A1742" s="1" t="d">
        <v>2023-01-27</v>
      </c>
      <c r="B1742">
        <v>-1</v>
      </c>
      <c r="C1742" t="s">
        <v>18</v>
      </c>
      <c r="D1742" t="str">
        <f>_xlfn.XLOOKUP(Table22[[#This Row],[Patron Group]],$S$5:$S$19,$T$5:$T$19)</f>
        <v>Undergraduate</v>
      </c>
      <c r="E1742" s="1" t="d">
        <v>2023-01-27</v>
      </c>
      <c r="F1742" t="s">
        <v>688</v>
      </c>
      <c r="G1742" t="s">
        <v>2495</v>
      </c>
      <c r="H1742" t="str">
        <f>_xlfn.XLOOKUP(Table22[[#This Row],[Unique Barcode]],$N$5:$N$33,$O$5:$O$33)</f>
        <v>WALLADPT</v>
      </c>
      <c r="I1742" t="str">
        <f>_xlfn.XLOOKUP(Table22[[#This Row],[Unique Barcode]],$N$5:$N$33,$P$5:$P$33)</f>
        <v>Charger</v>
      </c>
      <c r="J1742" t="s">
        <v>2556</v>
      </c>
      <c r="K1742">
        <v>1</v>
      </c>
    </row>
    <row r="1743" spans="1:11" x14ac:dyDescent="0.2">
      <c r="A1743" s="1" t="d">
        <v>2023-01-27</v>
      </c>
      <c r="B1743">
        <v>-1</v>
      </c>
      <c r="C1743" t="s">
        <v>18</v>
      </c>
      <c r="D1743" t="str">
        <f>_xlfn.XLOOKUP(Table22[[#This Row],[Patron Group]],$S$5:$S$19,$T$5:$T$19)</f>
        <v>Undergraduate</v>
      </c>
      <c r="E1743" s="1" t="d">
        <v>2023-01-27</v>
      </c>
      <c r="F1743" t="s">
        <v>624</v>
      </c>
      <c r="G1743" t="s">
        <v>2496</v>
      </c>
      <c r="H1743" t="str">
        <f>_xlfn.XLOOKUP(Table22[[#This Row],[Unique Barcode]],$N$5:$N$33,$O$5:$O$33)</f>
        <v>IPHONE</v>
      </c>
      <c r="I1743" t="str">
        <f>_xlfn.XLOOKUP(Table22[[#This Row],[Unique Barcode]],$N$5:$N$33,$P$5:$P$33)</f>
        <v>Charger</v>
      </c>
      <c r="J1743" t="s">
        <v>2556</v>
      </c>
      <c r="K1743">
        <v>1</v>
      </c>
    </row>
    <row r="1744" spans="1:11" x14ac:dyDescent="0.2">
      <c r="A1744" s="1" t="d">
        <v>2023-01-27</v>
      </c>
      <c r="B1744">
        <v>-1</v>
      </c>
      <c r="C1744" t="s">
        <v>13</v>
      </c>
      <c r="D1744" t="str">
        <f>_xlfn.XLOOKUP(Table22[[#This Row],[Patron Group]],$S$5:$S$19,$T$5:$T$19)</f>
        <v>Graduate</v>
      </c>
      <c r="E1744" s="1" t="d">
        <v>2023-01-27</v>
      </c>
      <c r="F1744" t="s">
        <v>307</v>
      </c>
      <c r="G1744" t="s">
        <v>2492</v>
      </c>
      <c r="H1744" t="str">
        <f>_xlfn.XLOOKUP(Table22[[#This Row],[Unique Barcode]],$N$5:$N$33,$O$5:$O$33)</f>
        <v>MACUSBC</v>
      </c>
      <c r="I1744" t="str">
        <f>_xlfn.XLOOKUP(Table22[[#This Row],[Unique Barcode]],$N$5:$N$33,$P$5:$P$33)</f>
        <v>Charger</v>
      </c>
      <c r="J1744" t="s">
        <v>2556</v>
      </c>
      <c r="K1744">
        <v>1</v>
      </c>
    </row>
    <row r="1745" spans="1:11" x14ac:dyDescent="0.2">
      <c r="A1745" s="1" t="d">
        <v>2023-01-27</v>
      </c>
      <c r="B1745">
        <v>-1</v>
      </c>
      <c r="C1745" t="s">
        <v>13</v>
      </c>
      <c r="D1745" t="str">
        <f>_xlfn.XLOOKUP(Table22[[#This Row],[Patron Group]],$S$5:$S$19,$T$5:$T$19)</f>
        <v>Graduate</v>
      </c>
      <c r="E1745" s="1" t="d">
        <v>2023-01-27</v>
      </c>
      <c r="F1745" t="s">
        <v>1385</v>
      </c>
      <c r="G1745" t="s">
        <v>2496</v>
      </c>
      <c r="H1745" t="str">
        <f>_xlfn.XLOOKUP(Table22[[#This Row],[Unique Barcode]],$N$5:$N$33,$O$5:$O$33)</f>
        <v>IPHONE</v>
      </c>
      <c r="I1745" t="str">
        <f>_xlfn.XLOOKUP(Table22[[#This Row],[Unique Barcode]],$N$5:$N$33,$P$5:$P$33)</f>
        <v>Charger</v>
      </c>
      <c r="J1745" t="s">
        <v>2556</v>
      </c>
      <c r="K1745">
        <v>1</v>
      </c>
    </row>
    <row r="1746" spans="1:11" x14ac:dyDescent="0.2">
      <c r="A1746" s="1" t="d">
        <v>2023-01-27</v>
      </c>
      <c r="B1746">
        <v>-1</v>
      </c>
      <c r="C1746" t="s">
        <v>13</v>
      </c>
      <c r="D1746" t="str">
        <f>_xlfn.XLOOKUP(Table22[[#This Row],[Patron Group]],$S$5:$S$19,$T$5:$T$19)</f>
        <v>Graduate</v>
      </c>
      <c r="E1746" s="1" t="d">
        <v>2023-01-27</v>
      </c>
      <c r="F1746" t="s">
        <v>621</v>
      </c>
      <c r="G1746" t="s">
        <v>2495</v>
      </c>
      <c r="H1746" t="str">
        <f>_xlfn.XLOOKUP(Table22[[#This Row],[Unique Barcode]],$N$5:$N$33,$O$5:$O$33)</f>
        <v>WALLADPT</v>
      </c>
      <c r="I1746" t="str">
        <f>_xlfn.XLOOKUP(Table22[[#This Row],[Unique Barcode]],$N$5:$N$33,$P$5:$P$33)</f>
        <v>Charger</v>
      </c>
      <c r="J1746" t="s">
        <v>2556</v>
      </c>
      <c r="K1746">
        <v>1</v>
      </c>
    </row>
    <row r="1747" spans="1:11" x14ac:dyDescent="0.2">
      <c r="A1747" s="1" t="d">
        <v>2023-01-27</v>
      </c>
      <c r="B1747">
        <v>-1</v>
      </c>
      <c r="C1747" t="s">
        <v>18</v>
      </c>
      <c r="D1747" t="str">
        <f>_xlfn.XLOOKUP(Table22[[#This Row],[Patron Group]],$S$5:$S$19,$T$5:$T$19)</f>
        <v>Undergraduate</v>
      </c>
      <c r="E1747" s="1" t="d">
        <v>2023-01-27</v>
      </c>
      <c r="F1747" t="s">
        <v>130</v>
      </c>
      <c r="G1747" t="s">
        <v>2496</v>
      </c>
      <c r="H1747" t="str">
        <f>_xlfn.XLOOKUP(Table22[[#This Row],[Unique Barcode]],$N$5:$N$33,$O$5:$O$33)</f>
        <v>IPHONE</v>
      </c>
      <c r="I1747" t="str">
        <f>_xlfn.XLOOKUP(Table22[[#This Row],[Unique Barcode]],$N$5:$N$33,$P$5:$P$33)</f>
        <v>Charger</v>
      </c>
      <c r="J1747" t="s">
        <v>2556</v>
      </c>
      <c r="K1747">
        <v>1</v>
      </c>
    </row>
    <row r="1748" spans="1:11" x14ac:dyDescent="0.2">
      <c r="A1748" s="1" t="d">
        <v>2023-01-27</v>
      </c>
      <c r="B1748">
        <v>-1</v>
      </c>
      <c r="C1748" t="s">
        <v>18</v>
      </c>
      <c r="D1748" t="str">
        <f>_xlfn.XLOOKUP(Table22[[#This Row],[Patron Group]],$S$5:$S$19,$T$5:$T$19)</f>
        <v>Undergraduate</v>
      </c>
      <c r="E1748" s="1" t="d">
        <v>2023-01-27</v>
      </c>
      <c r="F1748" t="s">
        <v>598</v>
      </c>
      <c r="G1748" t="s">
        <v>2497</v>
      </c>
      <c r="H1748" t="str">
        <f>_xlfn.XLOOKUP(Table22[[#This Row],[Unique Barcode]],$N$5:$N$33,$O$5:$O$33)</f>
        <v>MACCHRG</v>
      </c>
      <c r="I1748" t="str">
        <f>_xlfn.XLOOKUP(Table22[[#This Row],[Unique Barcode]],$N$5:$N$33,$P$5:$P$33)</f>
        <v>Charger</v>
      </c>
      <c r="J1748" t="s">
        <v>2556</v>
      </c>
      <c r="K1748">
        <v>1</v>
      </c>
    </row>
    <row r="1749" spans="1:11" x14ac:dyDescent="0.2">
      <c r="A1749" s="1" t="d">
        <v>2023-01-27</v>
      </c>
      <c r="B1749">
        <v>-1</v>
      </c>
      <c r="C1749" t="s">
        <v>13</v>
      </c>
      <c r="D1749" t="str">
        <f>_xlfn.XLOOKUP(Table22[[#This Row],[Patron Group]],$S$5:$S$19,$T$5:$T$19)</f>
        <v>Graduate</v>
      </c>
      <c r="E1749" s="1" t="d">
        <v>2023-02-10</v>
      </c>
      <c r="F1749" t="s">
        <v>701</v>
      </c>
      <c r="G1749" t="s">
        <v>2490</v>
      </c>
      <c r="H1749" t="str">
        <f>_xlfn.XLOOKUP(Table22[[#This Row],[Unique Barcode]],$N$5:$N$33,$O$5:$O$33)</f>
        <v>MacBook</v>
      </c>
      <c r="I1749" t="str">
        <f>_xlfn.XLOOKUP(Table22[[#This Row],[Unique Barcode]],$N$5:$N$33,$P$5:$P$33)</f>
        <v>Device</v>
      </c>
      <c r="J1749" t="s">
        <v>2556</v>
      </c>
      <c r="K1749">
        <v>1</v>
      </c>
    </row>
    <row r="1750" spans="1:11" x14ac:dyDescent="0.2">
      <c r="A1750" s="1" t="d">
        <v>2023-01-27</v>
      </c>
      <c r="B1750">
        <v>-1</v>
      </c>
      <c r="C1750" t="s">
        <v>13</v>
      </c>
      <c r="D1750" t="str">
        <f>_xlfn.XLOOKUP(Table22[[#This Row],[Patron Group]],$S$5:$S$19,$T$5:$T$19)</f>
        <v>Graduate</v>
      </c>
      <c r="E1750" s="1" t="d">
        <v>2023-02-17</v>
      </c>
      <c r="F1750" t="s">
        <v>1433</v>
      </c>
      <c r="G1750" t="s">
        <v>2530</v>
      </c>
      <c r="H1750" t="str">
        <f>_xlfn.XLOOKUP(Table22[[#This Row],[Unique Barcode]],$N$5:$N$33,$O$5:$O$33)</f>
        <v>iPad</v>
      </c>
      <c r="I1750" t="str">
        <f>_xlfn.XLOOKUP(Table22[[#This Row],[Unique Barcode]],$N$5:$N$33,$P$5:$P$33)</f>
        <v>Device</v>
      </c>
      <c r="J1750" t="s">
        <v>2556</v>
      </c>
      <c r="K1750">
        <v>1</v>
      </c>
    </row>
    <row r="1751" spans="1:11" x14ac:dyDescent="0.2">
      <c r="A1751" s="1" t="d">
        <v>2023-01-27</v>
      </c>
      <c r="B1751">
        <v>-1</v>
      </c>
      <c r="C1751" t="s">
        <v>18</v>
      </c>
      <c r="D1751" t="str">
        <f>_xlfn.XLOOKUP(Table22[[#This Row],[Patron Group]],$S$5:$S$19,$T$5:$T$19)</f>
        <v>Undergraduate</v>
      </c>
      <c r="E1751" s="1" t="d">
        <v>2023-02-03</v>
      </c>
      <c r="F1751" t="s">
        <v>1241</v>
      </c>
      <c r="G1751" t="s">
        <v>2489</v>
      </c>
      <c r="H1751" t="str">
        <f>_xlfn.XLOOKUP(Table22[[#This Row],[Unique Barcode]],$N$5:$N$33,$O$5:$O$33)</f>
        <v>ChromeBook</v>
      </c>
      <c r="I1751" t="str">
        <f>_xlfn.XLOOKUP(Table22[[#This Row],[Unique Barcode]],$N$5:$N$33,$P$5:$P$33)</f>
        <v>Device</v>
      </c>
      <c r="J1751" t="s">
        <v>3292</v>
      </c>
      <c r="K1751">
        <v>1</v>
      </c>
    </row>
    <row r="1752" spans="1:11" x14ac:dyDescent="0.2">
      <c r="A1752" s="1" t="d">
        <v>2023-01-27</v>
      </c>
      <c r="B1752">
        <v>-1</v>
      </c>
      <c r="C1752" t="s">
        <v>13</v>
      </c>
      <c r="D1752" t="str">
        <f>_xlfn.XLOOKUP(Table22[[#This Row],[Patron Group]],$S$5:$S$19,$T$5:$T$19)</f>
        <v>Graduate</v>
      </c>
      <c r="E1752" s="1" t="d">
        <v>2023-03-24</v>
      </c>
      <c r="F1752" t="s">
        <v>859</v>
      </c>
      <c r="G1752" t="s">
        <v>2530</v>
      </c>
      <c r="H1752" t="str">
        <f>_xlfn.XLOOKUP(Table22[[#This Row],[Unique Barcode]],$N$5:$N$33,$O$5:$O$33)</f>
        <v>iPad</v>
      </c>
      <c r="I1752" t="str">
        <f>_xlfn.XLOOKUP(Table22[[#This Row],[Unique Barcode]],$N$5:$N$33,$P$5:$P$33)</f>
        <v>Device</v>
      </c>
      <c r="J1752" t="s">
        <v>2556</v>
      </c>
      <c r="K1752">
        <v>1</v>
      </c>
    </row>
    <row r="1753" spans="1:11" x14ac:dyDescent="0.2">
      <c r="A1753" s="1" t="d">
        <v>2023-01-27</v>
      </c>
      <c r="B1753">
        <v>-1</v>
      </c>
      <c r="C1753" t="s">
        <v>13</v>
      </c>
      <c r="D1753" t="str">
        <f>_xlfn.XLOOKUP(Table22[[#This Row],[Patron Group]],$S$5:$S$19,$T$5:$T$19)</f>
        <v>Graduate</v>
      </c>
      <c r="E1753" s="1" t="d">
        <v>2023-02-10</v>
      </c>
      <c r="F1753" t="s">
        <v>1419</v>
      </c>
      <c r="G1753" t="s">
        <v>2530</v>
      </c>
      <c r="H1753" t="str">
        <f>_xlfn.XLOOKUP(Table22[[#This Row],[Unique Barcode]],$N$5:$N$33,$O$5:$O$33)</f>
        <v>iPad</v>
      </c>
      <c r="I1753" t="str">
        <f>_xlfn.XLOOKUP(Table22[[#This Row],[Unique Barcode]],$N$5:$N$33,$P$5:$P$33)</f>
        <v>Device</v>
      </c>
      <c r="J1753" t="s">
        <v>2556</v>
      </c>
      <c r="K1753">
        <v>1</v>
      </c>
    </row>
    <row r="1754" spans="1:11" x14ac:dyDescent="0.2">
      <c r="A1754" s="1" t="d">
        <v>2023-01-28</v>
      </c>
      <c r="B1754">
        <v>-1</v>
      </c>
      <c r="C1754" t="s">
        <v>65</v>
      </c>
      <c r="D1754" t="str">
        <f>_xlfn.XLOOKUP(Table22[[#This Row],[Patron Group]],$S$5:$S$19,$T$5:$T$19)</f>
        <v>Graduate</v>
      </c>
      <c r="E1754" s="1" t="d">
        <v>2023-01-28</v>
      </c>
      <c r="F1754" t="s">
        <v>673</v>
      </c>
      <c r="G1754" t="s">
        <v>2499</v>
      </c>
      <c r="H1754" t="str">
        <f>_xlfn.XLOOKUP(Table22[[#This Row],[Unique Barcode]],$N$5:$N$33,$O$5:$O$33)</f>
        <v>OMNI</v>
      </c>
      <c r="I1754" t="str">
        <f>_xlfn.XLOOKUP(Table22[[#This Row],[Unique Barcode]],$N$5:$N$33,$P$5:$P$33)</f>
        <v>Charger</v>
      </c>
      <c r="J1754" t="s">
        <v>2580</v>
      </c>
      <c r="K1754">
        <v>1</v>
      </c>
    </row>
    <row r="1755" spans="1:11" x14ac:dyDescent="0.2">
      <c r="A1755" s="1" t="d">
        <v>2023-01-29</v>
      </c>
      <c r="B1755">
        <v>-1</v>
      </c>
      <c r="C1755" t="s">
        <v>18</v>
      </c>
      <c r="D1755" t="str">
        <f>_xlfn.XLOOKUP(Table22[[#This Row],[Patron Group]],$S$5:$S$19,$T$5:$T$19)</f>
        <v>Undergraduate</v>
      </c>
      <c r="E1755" s="1" t="d">
        <v>2023-01-29</v>
      </c>
      <c r="F1755" t="s">
        <v>553</v>
      </c>
      <c r="G1755" t="s">
        <v>2492</v>
      </c>
      <c r="H1755" t="str">
        <f>_xlfn.XLOOKUP(Table22[[#This Row],[Unique Barcode]],$N$5:$N$33,$O$5:$O$33)</f>
        <v>MACUSBC</v>
      </c>
      <c r="I1755" t="str">
        <f>_xlfn.XLOOKUP(Table22[[#This Row],[Unique Barcode]],$N$5:$N$33,$P$5:$P$33)</f>
        <v>Charger</v>
      </c>
      <c r="J1755" t="s">
        <v>2640</v>
      </c>
      <c r="K1755">
        <v>1</v>
      </c>
    </row>
    <row r="1756" spans="1:11" x14ac:dyDescent="0.2">
      <c r="A1756" s="1" t="d">
        <v>2023-01-29</v>
      </c>
      <c r="B1756">
        <v>-1</v>
      </c>
      <c r="C1756" t="s">
        <v>18</v>
      </c>
      <c r="D1756" t="str">
        <f>_xlfn.XLOOKUP(Table22[[#This Row],[Patron Group]],$S$5:$S$19,$T$5:$T$19)</f>
        <v>Undergraduate</v>
      </c>
      <c r="E1756" s="1" t="d">
        <v>2023-02-05</v>
      </c>
      <c r="F1756" t="s">
        <v>216</v>
      </c>
      <c r="G1756" t="s">
        <v>2489</v>
      </c>
      <c r="H1756" t="str">
        <f>_xlfn.XLOOKUP(Table22[[#This Row],[Unique Barcode]],$N$5:$N$33,$O$5:$O$33)</f>
        <v>ChromeBook</v>
      </c>
      <c r="I1756" t="str">
        <f>_xlfn.XLOOKUP(Table22[[#This Row],[Unique Barcode]],$N$5:$N$33,$P$5:$P$33)</f>
        <v>Device</v>
      </c>
      <c r="J1756" t="s">
        <v>2640</v>
      </c>
      <c r="K1756">
        <v>1</v>
      </c>
    </row>
    <row r="1757" spans="1:11" x14ac:dyDescent="0.2">
      <c r="A1757" s="1" t="d">
        <v>2023-01-29</v>
      </c>
      <c r="B1757">
        <v>-1</v>
      </c>
      <c r="C1757" t="s">
        <v>18</v>
      </c>
      <c r="D1757" t="str">
        <f>_xlfn.XLOOKUP(Table22[[#This Row],[Patron Group]],$S$5:$S$19,$T$5:$T$19)</f>
        <v>Undergraduate</v>
      </c>
      <c r="E1757" s="1" t="d">
        <v>2023-02-12</v>
      </c>
      <c r="F1757" t="s">
        <v>301</v>
      </c>
      <c r="G1757" t="s">
        <v>2489</v>
      </c>
      <c r="H1757" t="str">
        <f>_xlfn.XLOOKUP(Table22[[#This Row],[Unique Barcode]],$N$5:$N$33,$O$5:$O$33)</f>
        <v>ChromeBook</v>
      </c>
      <c r="I1757" t="str">
        <f>_xlfn.XLOOKUP(Table22[[#This Row],[Unique Barcode]],$N$5:$N$33,$P$5:$P$33)</f>
        <v>Device</v>
      </c>
      <c r="J1757" t="s">
        <v>2554</v>
      </c>
      <c r="K1757">
        <v>1</v>
      </c>
    </row>
    <row r="1758" spans="1:11" x14ac:dyDescent="0.2">
      <c r="A1758" s="1" t="d">
        <v>2023-01-29</v>
      </c>
      <c r="B1758">
        <v>-1</v>
      </c>
      <c r="C1758" t="s">
        <v>18</v>
      </c>
      <c r="D1758" t="str">
        <f>_xlfn.XLOOKUP(Table22[[#This Row],[Patron Group]],$S$5:$S$19,$T$5:$T$19)</f>
        <v>Undergraduate</v>
      </c>
      <c r="E1758" s="1" t="d">
        <v>2023-02-05</v>
      </c>
      <c r="F1758" t="s">
        <v>970</v>
      </c>
      <c r="G1758" t="s">
        <v>2489</v>
      </c>
      <c r="H1758" t="str">
        <f>_xlfn.XLOOKUP(Table22[[#This Row],[Unique Barcode]],$N$5:$N$33,$O$5:$O$33)</f>
        <v>ChromeBook</v>
      </c>
      <c r="I1758" t="str">
        <f>_xlfn.XLOOKUP(Table22[[#This Row],[Unique Barcode]],$N$5:$N$33,$P$5:$P$33)</f>
        <v>Device</v>
      </c>
      <c r="J1758" t="s">
        <v>2640</v>
      </c>
      <c r="K1758">
        <v>1</v>
      </c>
    </row>
    <row r="1759" spans="1:11" x14ac:dyDescent="0.2">
      <c r="A1759" s="1" t="d">
        <v>2023-01-29</v>
      </c>
      <c r="B1759">
        <v>-1</v>
      </c>
      <c r="C1759" t="s">
        <v>18</v>
      </c>
      <c r="D1759" t="str">
        <f>_xlfn.XLOOKUP(Table22[[#This Row],[Patron Group]],$S$5:$S$19,$T$5:$T$19)</f>
        <v>Undergraduate</v>
      </c>
      <c r="E1759" s="1" t="d">
        <v>2023-02-05</v>
      </c>
      <c r="F1759" t="s">
        <v>689</v>
      </c>
      <c r="G1759" t="s">
        <v>2489</v>
      </c>
      <c r="H1759" t="str">
        <f>_xlfn.XLOOKUP(Table22[[#This Row],[Unique Barcode]],$N$5:$N$33,$O$5:$O$33)</f>
        <v>ChromeBook</v>
      </c>
      <c r="I1759" t="str">
        <f>_xlfn.XLOOKUP(Table22[[#This Row],[Unique Barcode]],$N$5:$N$33,$P$5:$P$33)</f>
        <v>Device</v>
      </c>
      <c r="J1759" t="s">
        <v>2575</v>
      </c>
      <c r="K1759">
        <v>1</v>
      </c>
    </row>
    <row r="1760" spans="1:11" x14ac:dyDescent="0.2">
      <c r="A1760" s="1" t="d">
        <v>2023-01-29</v>
      </c>
      <c r="B1760">
        <v>-1</v>
      </c>
      <c r="C1760" t="s">
        <v>18</v>
      </c>
      <c r="D1760" t="str">
        <f>_xlfn.XLOOKUP(Table22[[#This Row],[Patron Group]],$S$5:$S$19,$T$5:$T$19)</f>
        <v>Undergraduate</v>
      </c>
      <c r="E1760" s="1" t="d">
        <v>2023-01-29</v>
      </c>
      <c r="F1760" t="s">
        <v>1508</v>
      </c>
      <c r="G1760" t="s">
        <v>2496</v>
      </c>
      <c r="H1760" t="str">
        <f>_xlfn.XLOOKUP(Table22[[#This Row],[Unique Barcode]],$N$5:$N$33,$O$5:$O$33)</f>
        <v>IPHONE</v>
      </c>
      <c r="I1760" t="str">
        <f>_xlfn.XLOOKUP(Table22[[#This Row],[Unique Barcode]],$N$5:$N$33,$P$5:$P$33)</f>
        <v>Charger</v>
      </c>
      <c r="J1760" t="s">
        <v>2640</v>
      </c>
      <c r="K1760">
        <v>1</v>
      </c>
    </row>
    <row r="1761" spans="1:11" x14ac:dyDescent="0.2">
      <c r="A1761" s="1" t="d">
        <v>2023-01-30</v>
      </c>
      <c r="B1761">
        <v>-1</v>
      </c>
      <c r="C1761" t="s">
        <v>13</v>
      </c>
      <c r="D1761" t="str">
        <f>_xlfn.XLOOKUP(Table22[[#This Row],[Patron Group]],$S$5:$S$19,$T$5:$T$19)</f>
        <v>Graduate</v>
      </c>
      <c r="E1761" s="1" t="d">
        <v>2023-02-06</v>
      </c>
      <c r="F1761" t="s">
        <v>875</v>
      </c>
      <c r="G1761" t="s">
        <v>2489</v>
      </c>
      <c r="H1761" t="str">
        <f>_xlfn.XLOOKUP(Table22[[#This Row],[Unique Barcode]],$N$5:$N$33,$O$5:$O$33)</f>
        <v>ChromeBook</v>
      </c>
      <c r="I1761" t="str">
        <f>_xlfn.XLOOKUP(Table22[[#This Row],[Unique Barcode]],$N$5:$N$33,$P$5:$P$33)</f>
        <v>Device</v>
      </c>
      <c r="J1761" t="s">
        <v>2554</v>
      </c>
      <c r="K1761">
        <v>1</v>
      </c>
    </row>
    <row r="1762" spans="1:11" x14ac:dyDescent="0.2">
      <c r="A1762" s="1" t="d">
        <v>2023-01-30</v>
      </c>
      <c r="B1762">
        <v>-1</v>
      </c>
      <c r="C1762" t="s">
        <v>18</v>
      </c>
      <c r="D1762" t="str">
        <f>_xlfn.XLOOKUP(Table22[[#This Row],[Patron Group]],$S$5:$S$19,$T$5:$T$19)</f>
        <v>Undergraduate</v>
      </c>
      <c r="E1762" s="1" t="d">
        <v>2023-01-30</v>
      </c>
      <c r="F1762" t="s">
        <v>1510</v>
      </c>
      <c r="G1762" t="s">
        <v>2506</v>
      </c>
      <c r="H1762" t="str">
        <f>_xlfn.XLOOKUP(Table22[[#This Row],[Unique Barcode]],$N$5:$N$33,$O$5:$O$33)</f>
        <v>UVGA</v>
      </c>
      <c r="I1762" t="str">
        <f>_xlfn.XLOOKUP(Table22[[#This Row],[Unique Barcode]],$N$5:$N$33,$P$5:$P$33)</f>
        <v>Cable</v>
      </c>
      <c r="J1762" t="s">
        <v>2556</v>
      </c>
      <c r="K1762">
        <v>1</v>
      </c>
    </row>
    <row r="1763" spans="1:11" x14ac:dyDescent="0.2">
      <c r="A1763" s="1" t="d">
        <v>2023-01-30</v>
      </c>
      <c r="B1763">
        <v>-1</v>
      </c>
      <c r="C1763" t="s">
        <v>18</v>
      </c>
      <c r="D1763" t="str">
        <f>_xlfn.XLOOKUP(Table22[[#This Row],[Patron Group]],$S$5:$S$19,$T$5:$T$19)</f>
        <v>Undergraduate</v>
      </c>
      <c r="E1763" s="1" t="d">
        <v>2023-01-30</v>
      </c>
      <c r="F1763" t="s">
        <v>218</v>
      </c>
      <c r="G1763" t="s">
        <v>2498</v>
      </c>
      <c r="H1763" t="str">
        <f>_xlfn.XLOOKUP(Table22[[#This Row],[Unique Barcode]],$N$5:$N$33,$O$5:$O$33)</f>
        <v>CALC</v>
      </c>
      <c r="I1763" t="str">
        <f>_xlfn.XLOOKUP(Table22[[#This Row],[Unique Barcode]],$N$5:$N$33,$P$5:$P$33)</f>
        <v>Accessory</v>
      </c>
      <c r="J1763" t="s">
        <v>2556</v>
      </c>
      <c r="K1763">
        <v>1</v>
      </c>
    </row>
    <row r="1764" spans="1:11" x14ac:dyDescent="0.2">
      <c r="A1764" s="1" t="d">
        <v>2023-01-30</v>
      </c>
      <c r="B1764">
        <v>-1</v>
      </c>
      <c r="C1764" t="s">
        <v>18</v>
      </c>
      <c r="D1764" t="str">
        <f>_xlfn.XLOOKUP(Table22[[#This Row],[Patron Group]],$S$5:$S$19,$T$5:$T$19)</f>
        <v>Undergraduate</v>
      </c>
      <c r="E1764" s="1" t="d">
        <v>2023-01-30</v>
      </c>
      <c r="F1764" t="s">
        <v>1398</v>
      </c>
      <c r="G1764" t="s">
        <v>2493</v>
      </c>
      <c r="H1764" t="str">
        <f>_xlfn.XLOOKUP(Table22[[#This Row],[Unique Barcode]],$N$5:$N$33,$O$5:$O$33)</f>
        <v>Headphones</v>
      </c>
      <c r="I1764" t="str">
        <f>_xlfn.XLOOKUP(Table22[[#This Row],[Unique Barcode]],$N$5:$N$33,$P$5:$P$33)</f>
        <v>Accessory</v>
      </c>
      <c r="J1764" t="s">
        <v>2554</v>
      </c>
      <c r="K1764">
        <v>1</v>
      </c>
    </row>
    <row r="1765" spans="1:11" x14ac:dyDescent="0.2">
      <c r="A1765" s="1" t="d">
        <v>2023-01-30</v>
      </c>
      <c r="B1765">
        <v>-1</v>
      </c>
      <c r="C1765" t="s">
        <v>18</v>
      </c>
      <c r="D1765" t="str">
        <f>_xlfn.XLOOKUP(Table22[[#This Row],[Patron Group]],$S$5:$S$19,$T$5:$T$19)</f>
        <v>Undergraduate</v>
      </c>
      <c r="E1765" s="1" t="d">
        <v>2023-01-30</v>
      </c>
      <c r="F1765" t="s">
        <v>84</v>
      </c>
      <c r="G1765" t="s">
        <v>2492</v>
      </c>
      <c r="H1765" t="str">
        <f>_xlfn.XLOOKUP(Table22[[#This Row],[Unique Barcode]],$N$5:$N$33,$O$5:$O$33)</f>
        <v>MACUSBC</v>
      </c>
      <c r="I1765" t="str">
        <f>_xlfn.XLOOKUP(Table22[[#This Row],[Unique Barcode]],$N$5:$N$33,$P$5:$P$33)</f>
        <v>Charger</v>
      </c>
      <c r="J1765" t="s">
        <v>2556</v>
      </c>
      <c r="K1765">
        <v>1</v>
      </c>
    </row>
    <row r="1766" spans="1:11" x14ac:dyDescent="0.2">
      <c r="A1766" s="1" t="d">
        <v>2023-01-30</v>
      </c>
      <c r="B1766">
        <v>-1</v>
      </c>
      <c r="C1766" t="s">
        <v>18</v>
      </c>
      <c r="D1766" t="str">
        <f>_xlfn.XLOOKUP(Table22[[#This Row],[Patron Group]],$S$5:$S$19,$T$5:$T$19)</f>
        <v>Undergraduate</v>
      </c>
      <c r="E1766" s="1" t="d">
        <v>2023-01-30</v>
      </c>
      <c r="F1766" t="s">
        <v>1358</v>
      </c>
      <c r="G1766" t="s">
        <v>2498</v>
      </c>
      <c r="H1766" t="str">
        <f>_xlfn.XLOOKUP(Table22[[#This Row],[Unique Barcode]],$N$5:$N$33,$O$5:$O$33)</f>
        <v>CALC</v>
      </c>
      <c r="I1766" t="str">
        <f>_xlfn.XLOOKUP(Table22[[#This Row],[Unique Barcode]],$N$5:$N$33,$P$5:$P$33)</f>
        <v>Accessory</v>
      </c>
      <c r="J1766" t="s">
        <v>2556</v>
      </c>
      <c r="K1766">
        <v>1</v>
      </c>
    </row>
    <row r="1767" spans="1:11" x14ac:dyDescent="0.2">
      <c r="A1767" s="1" t="d">
        <v>2023-01-30</v>
      </c>
      <c r="B1767">
        <v>-1</v>
      </c>
      <c r="C1767" t="s">
        <v>18</v>
      </c>
      <c r="D1767" t="str">
        <f>_xlfn.XLOOKUP(Table22[[#This Row],[Patron Group]],$S$5:$S$19,$T$5:$T$19)</f>
        <v>Undergraduate</v>
      </c>
      <c r="E1767" s="1" t="d">
        <v>2023-02-10</v>
      </c>
      <c r="F1767" t="s">
        <v>1512</v>
      </c>
      <c r="G1767" t="s">
        <v>2507</v>
      </c>
      <c r="H1767" t="str">
        <f>_xlfn.XLOOKUP(Table22[[#This Row],[Unique Barcode]],$N$5:$N$33,$O$5:$O$33)</f>
        <v>iPad</v>
      </c>
      <c r="I1767" t="str">
        <f>_xlfn.XLOOKUP(Table22[[#This Row],[Unique Barcode]],$N$5:$N$33,$P$5:$P$33)</f>
        <v>Device</v>
      </c>
      <c r="J1767" t="s">
        <v>2556</v>
      </c>
      <c r="K1767">
        <v>1</v>
      </c>
    </row>
    <row r="1768" spans="1:11" x14ac:dyDescent="0.2">
      <c r="A1768" s="1" t="d">
        <v>2023-01-30</v>
      </c>
      <c r="B1768">
        <v>-1</v>
      </c>
      <c r="C1768" t="s">
        <v>18</v>
      </c>
      <c r="D1768" t="str">
        <f>_xlfn.XLOOKUP(Table22[[#This Row],[Patron Group]],$S$5:$S$19,$T$5:$T$19)</f>
        <v>Undergraduate</v>
      </c>
      <c r="E1768" s="1" t="d">
        <v>2023-01-30</v>
      </c>
      <c r="F1768" t="s">
        <v>307</v>
      </c>
      <c r="G1768" t="s">
        <v>2492</v>
      </c>
      <c r="H1768" t="str">
        <f>_xlfn.XLOOKUP(Table22[[#This Row],[Unique Barcode]],$N$5:$N$33,$O$5:$O$33)</f>
        <v>MACUSBC</v>
      </c>
      <c r="I1768" t="str">
        <f>_xlfn.XLOOKUP(Table22[[#This Row],[Unique Barcode]],$N$5:$N$33,$P$5:$P$33)</f>
        <v>Charger</v>
      </c>
      <c r="J1768" t="s">
        <v>2556</v>
      </c>
      <c r="K1768">
        <v>1</v>
      </c>
    </row>
    <row r="1769" spans="1:11" x14ac:dyDescent="0.2">
      <c r="A1769" s="1" t="d">
        <v>2023-01-30</v>
      </c>
      <c r="B1769">
        <v>-1</v>
      </c>
      <c r="C1769" t="s">
        <v>13</v>
      </c>
      <c r="D1769" t="str">
        <f>_xlfn.XLOOKUP(Table22[[#This Row],[Patron Group]],$S$5:$S$19,$T$5:$T$19)</f>
        <v>Graduate</v>
      </c>
      <c r="E1769" s="1" t="d">
        <v>2023-01-30</v>
      </c>
      <c r="F1769" t="s">
        <v>339</v>
      </c>
      <c r="G1769" t="s">
        <v>2492</v>
      </c>
      <c r="H1769" t="str">
        <f>_xlfn.XLOOKUP(Table22[[#This Row],[Unique Barcode]],$N$5:$N$33,$O$5:$O$33)</f>
        <v>MACUSBC</v>
      </c>
      <c r="I1769" t="str">
        <f>_xlfn.XLOOKUP(Table22[[#This Row],[Unique Barcode]],$N$5:$N$33,$P$5:$P$33)</f>
        <v>Charger</v>
      </c>
      <c r="J1769" t="s">
        <v>2556</v>
      </c>
      <c r="K1769">
        <v>1</v>
      </c>
    </row>
    <row r="1770" spans="1:11" x14ac:dyDescent="0.2">
      <c r="A1770" s="1" t="d">
        <v>2023-01-30</v>
      </c>
      <c r="B1770">
        <v>-1</v>
      </c>
      <c r="C1770" t="s">
        <v>13</v>
      </c>
      <c r="D1770" t="str">
        <f>_xlfn.XLOOKUP(Table22[[#This Row],[Patron Group]],$S$5:$S$19,$T$5:$T$19)</f>
        <v>Graduate</v>
      </c>
      <c r="E1770" s="1" t="d">
        <v>2023-01-30</v>
      </c>
      <c r="F1770" t="s">
        <v>1083</v>
      </c>
      <c r="G1770" t="s">
        <v>2497</v>
      </c>
      <c r="H1770" t="str">
        <f>_xlfn.XLOOKUP(Table22[[#This Row],[Unique Barcode]],$N$5:$N$33,$O$5:$O$33)</f>
        <v>MACCHRG</v>
      </c>
      <c r="I1770" t="str">
        <f>_xlfn.XLOOKUP(Table22[[#This Row],[Unique Barcode]],$N$5:$N$33,$P$5:$P$33)</f>
        <v>Charger</v>
      </c>
      <c r="J1770" t="s">
        <v>2554</v>
      </c>
      <c r="K1770">
        <v>1</v>
      </c>
    </row>
    <row r="1771" spans="1:11" x14ac:dyDescent="0.2">
      <c r="A1771" s="1" t="d">
        <v>2023-01-30</v>
      </c>
      <c r="B1771">
        <v>-1</v>
      </c>
      <c r="C1771" t="s">
        <v>18</v>
      </c>
      <c r="D1771" t="str">
        <f>_xlfn.XLOOKUP(Table22[[#This Row],[Patron Group]],$S$5:$S$19,$T$5:$T$19)</f>
        <v>Undergraduate</v>
      </c>
      <c r="E1771" s="1" t="d">
        <v>2023-01-30</v>
      </c>
      <c r="F1771" t="s">
        <v>91</v>
      </c>
      <c r="G1771" t="s">
        <v>2492</v>
      </c>
      <c r="H1771" t="str">
        <f>_xlfn.XLOOKUP(Table22[[#This Row],[Unique Barcode]],$N$5:$N$33,$O$5:$O$33)</f>
        <v>MACUSBC</v>
      </c>
      <c r="I1771" t="str">
        <f>_xlfn.XLOOKUP(Table22[[#This Row],[Unique Barcode]],$N$5:$N$33,$P$5:$P$33)</f>
        <v>Charger</v>
      </c>
      <c r="J1771" t="s">
        <v>2556</v>
      </c>
      <c r="K1771">
        <v>1</v>
      </c>
    </row>
    <row r="1772" spans="1:11" x14ac:dyDescent="0.2">
      <c r="A1772" s="1" t="d">
        <v>2023-01-30</v>
      </c>
      <c r="B1772">
        <v>-1</v>
      </c>
      <c r="C1772" t="s">
        <v>13</v>
      </c>
      <c r="D1772" t="str">
        <f>_xlfn.XLOOKUP(Table22[[#This Row],[Patron Group]],$S$5:$S$19,$T$5:$T$19)</f>
        <v>Graduate</v>
      </c>
      <c r="E1772" s="1" t="d">
        <v>2023-02-06</v>
      </c>
      <c r="F1772" t="s">
        <v>1001</v>
      </c>
      <c r="G1772" t="s">
        <v>2491</v>
      </c>
      <c r="H1772" t="str">
        <f>_xlfn.XLOOKUP(Table22[[#This Row],[Unique Barcode]],$N$5:$N$33,$O$5:$O$33)</f>
        <v>HP Laptop</v>
      </c>
      <c r="I1772" t="str">
        <f>_xlfn.XLOOKUP(Table22[[#This Row],[Unique Barcode]],$N$5:$N$33,$P$5:$P$33)</f>
        <v>Device</v>
      </c>
      <c r="J1772" t="s">
        <v>2556</v>
      </c>
      <c r="K1772">
        <v>1</v>
      </c>
    </row>
    <row r="1773" spans="1:11" x14ac:dyDescent="0.2">
      <c r="A1773" s="1" t="d">
        <v>2023-01-30</v>
      </c>
      <c r="B1773">
        <v>-1</v>
      </c>
      <c r="C1773" t="s">
        <v>18</v>
      </c>
      <c r="D1773" t="str">
        <f>_xlfn.XLOOKUP(Table22[[#This Row],[Patron Group]],$S$5:$S$19,$T$5:$T$19)</f>
        <v>Undergraduate</v>
      </c>
      <c r="E1773" s="1" t="d">
        <v>2023-01-30</v>
      </c>
      <c r="F1773" t="s">
        <v>96</v>
      </c>
      <c r="G1773" t="s">
        <v>2496</v>
      </c>
      <c r="H1773" t="str">
        <f>_xlfn.XLOOKUP(Table22[[#This Row],[Unique Barcode]],$N$5:$N$33,$O$5:$O$33)</f>
        <v>IPHONE</v>
      </c>
      <c r="I1773" t="str">
        <f>_xlfn.XLOOKUP(Table22[[#This Row],[Unique Barcode]],$N$5:$N$33,$P$5:$P$33)</f>
        <v>Charger</v>
      </c>
      <c r="J1773" t="s">
        <v>2556</v>
      </c>
      <c r="K1773">
        <v>1</v>
      </c>
    </row>
    <row r="1774" spans="1:11" x14ac:dyDescent="0.2">
      <c r="A1774" s="1" t="d">
        <v>2023-01-30</v>
      </c>
      <c r="B1774">
        <v>-1</v>
      </c>
      <c r="C1774" t="s">
        <v>18</v>
      </c>
      <c r="D1774" t="str">
        <f>_xlfn.XLOOKUP(Table22[[#This Row],[Patron Group]],$S$5:$S$19,$T$5:$T$19)</f>
        <v>Undergraduate</v>
      </c>
      <c r="E1774" s="1" t="d">
        <v>2023-01-30</v>
      </c>
      <c r="F1774" t="s">
        <v>157</v>
      </c>
      <c r="G1774" t="s">
        <v>2495</v>
      </c>
      <c r="H1774" t="str">
        <f>_xlfn.XLOOKUP(Table22[[#This Row],[Unique Barcode]],$N$5:$N$33,$O$5:$O$33)</f>
        <v>WALLADPT</v>
      </c>
      <c r="I1774" t="str">
        <f>_xlfn.XLOOKUP(Table22[[#This Row],[Unique Barcode]],$N$5:$N$33,$P$5:$P$33)</f>
        <v>Charger</v>
      </c>
      <c r="J1774" t="s">
        <v>2556</v>
      </c>
      <c r="K1774">
        <v>1</v>
      </c>
    </row>
    <row r="1775" spans="1:11" x14ac:dyDescent="0.2">
      <c r="A1775" s="1" t="d">
        <v>2023-01-30</v>
      </c>
      <c r="B1775">
        <v>-1</v>
      </c>
      <c r="C1775" t="s">
        <v>13</v>
      </c>
      <c r="D1775" t="str">
        <f>_xlfn.XLOOKUP(Table22[[#This Row],[Patron Group]],$S$5:$S$19,$T$5:$T$19)</f>
        <v>Graduate</v>
      </c>
      <c r="E1775" s="1" t="d">
        <v>2023-01-30</v>
      </c>
      <c r="F1775" t="s">
        <v>830</v>
      </c>
      <c r="G1775" t="s">
        <v>2501</v>
      </c>
      <c r="H1775" t="str">
        <f>_xlfn.XLOOKUP(Table22[[#This Row],[Unique Barcode]],$N$5:$N$33,$O$5:$O$33)</f>
        <v>HPUSBC</v>
      </c>
      <c r="I1775" t="str">
        <f>_xlfn.XLOOKUP(Table22[[#This Row],[Unique Barcode]],$N$5:$N$33,$P$5:$P$33)</f>
        <v>Charger</v>
      </c>
      <c r="J1775" t="s">
        <v>2575</v>
      </c>
      <c r="K1775">
        <v>1</v>
      </c>
    </row>
    <row r="1776" spans="1:11" x14ac:dyDescent="0.2">
      <c r="A1776" s="1" t="d">
        <v>2023-01-30</v>
      </c>
      <c r="B1776">
        <v>6200866010006530</v>
      </c>
      <c r="C1776" t="s">
        <v>18</v>
      </c>
      <c r="D1776" t="str">
        <f>_xlfn.XLOOKUP(Table22[[#This Row],[Patron Group]],$S$5:$S$19,$T$5:$T$19)</f>
        <v>Undergraduate</v>
      </c>
      <c r="E1776" s="1" t="d">
        <v>2023-02-06</v>
      </c>
      <c r="F1776" t="s">
        <v>1514</v>
      </c>
      <c r="G1776" t="s">
        <v>2528</v>
      </c>
      <c r="H1776" t="str">
        <f>_xlfn.XLOOKUP(Table22[[#This Row],[Unique Barcode]],$N$5:$N$33,$O$5:$O$33)</f>
        <v>MacBook</v>
      </c>
      <c r="I1776" t="str">
        <f>_xlfn.XLOOKUP(Table22[[#This Row],[Unique Barcode]],$N$5:$N$33,$P$5:$P$33)</f>
        <v>Device</v>
      </c>
      <c r="J1776" t="s">
        <v>2556</v>
      </c>
      <c r="K1776">
        <v>1</v>
      </c>
    </row>
    <row r="1777" spans="1:11" x14ac:dyDescent="0.2">
      <c r="A1777" s="1" t="d">
        <v>2023-01-30</v>
      </c>
      <c r="B1777">
        <v>-1</v>
      </c>
      <c r="C1777" t="s">
        <v>18</v>
      </c>
      <c r="D1777" t="str">
        <f>_xlfn.XLOOKUP(Table22[[#This Row],[Patron Group]],$S$5:$S$19,$T$5:$T$19)</f>
        <v>Undergraduate</v>
      </c>
      <c r="E1777" s="1" t="d">
        <v>2023-02-13</v>
      </c>
      <c r="F1777" t="s">
        <v>1171</v>
      </c>
      <c r="G1777" t="s">
        <v>2491</v>
      </c>
      <c r="H1777" t="str">
        <f>_xlfn.XLOOKUP(Table22[[#This Row],[Unique Barcode]],$N$5:$N$33,$O$5:$O$33)</f>
        <v>HP Laptop</v>
      </c>
      <c r="I1777" t="str">
        <f>_xlfn.XLOOKUP(Table22[[#This Row],[Unique Barcode]],$N$5:$N$33,$P$5:$P$33)</f>
        <v>Device</v>
      </c>
      <c r="J1777" t="s">
        <v>2556</v>
      </c>
      <c r="K1777">
        <v>1</v>
      </c>
    </row>
    <row r="1778" spans="1:11" x14ac:dyDescent="0.2">
      <c r="A1778" s="1" t="d">
        <v>2023-01-30</v>
      </c>
      <c r="B1778">
        <v>-1</v>
      </c>
      <c r="C1778" t="s">
        <v>243</v>
      </c>
      <c r="D1778" t="str">
        <f>_xlfn.XLOOKUP(Table22[[#This Row],[Patron Group]],$S$5:$S$19,$T$5:$T$19)</f>
        <v>Academic</v>
      </c>
      <c r="E1778" s="1" t="d">
        <v>2023-02-06</v>
      </c>
      <c r="F1778" t="s">
        <v>110</v>
      </c>
      <c r="G1778" t="s">
        <v>2489</v>
      </c>
      <c r="H1778" t="str">
        <f>_xlfn.XLOOKUP(Table22[[#This Row],[Unique Barcode]],$N$5:$N$33,$O$5:$O$33)</f>
        <v>ChromeBook</v>
      </c>
      <c r="I1778" t="str">
        <f>_xlfn.XLOOKUP(Table22[[#This Row],[Unique Barcode]],$N$5:$N$33,$P$5:$P$33)</f>
        <v>Device</v>
      </c>
      <c r="J1778" t="s">
        <v>2556</v>
      </c>
      <c r="K1778">
        <v>1</v>
      </c>
    </row>
    <row r="1779" spans="1:11" x14ac:dyDescent="0.2">
      <c r="A1779" s="1" t="d">
        <v>2023-01-30</v>
      </c>
      <c r="B1779">
        <v>-1</v>
      </c>
      <c r="C1779" t="s">
        <v>13</v>
      </c>
      <c r="D1779" t="str">
        <f>_xlfn.XLOOKUP(Table22[[#This Row],[Patron Group]],$S$5:$S$19,$T$5:$T$19)</f>
        <v>Graduate</v>
      </c>
      <c r="E1779" s="1" t="d">
        <v>2023-02-06</v>
      </c>
      <c r="F1779" t="s">
        <v>205</v>
      </c>
      <c r="G1779" t="s">
        <v>2490</v>
      </c>
      <c r="H1779" t="str">
        <f>_xlfn.XLOOKUP(Table22[[#This Row],[Unique Barcode]],$N$5:$N$33,$O$5:$O$33)</f>
        <v>MacBook</v>
      </c>
      <c r="I1779" t="str">
        <f>_xlfn.XLOOKUP(Table22[[#This Row],[Unique Barcode]],$N$5:$N$33,$P$5:$P$33)</f>
        <v>Device</v>
      </c>
      <c r="J1779" t="s">
        <v>2556</v>
      </c>
      <c r="K1779">
        <v>1</v>
      </c>
    </row>
    <row r="1780" spans="1:11" x14ac:dyDescent="0.2">
      <c r="A1780" s="1" t="d">
        <v>2023-01-30</v>
      </c>
      <c r="B1780">
        <v>-1</v>
      </c>
      <c r="C1780" t="s">
        <v>13</v>
      </c>
      <c r="D1780" t="str">
        <f>_xlfn.XLOOKUP(Table22[[#This Row],[Patron Group]],$S$5:$S$19,$T$5:$T$19)</f>
        <v>Graduate</v>
      </c>
      <c r="E1780" s="1" t="d">
        <v>2023-01-30</v>
      </c>
      <c r="F1780" t="s">
        <v>309</v>
      </c>
      <c r="G1780" t="s">
        <v>2492</v>
      </c>
      <c r="H1780" t="str">
        <f>_xlfn.XLOOKUP(Table22[[#This Row],[Unique Barcode]],$N$5:$N$33,$O$5:$O$33)</f>
        <v>MACUSBC</v>
      </c>
      <c r="I1780" t="str">
        <f>_xlfn.XLOOKUP(Table22[[#This Row],[Unique Barcode]],$N$5:$N$33,$P$5:$P$33)</f>
        <v>Charger</v>
      </c>
      <c r="J1780" t="s">
        <v>2556</v>
      </c>
      <c r="K1780">
        <v>1</v>
      </c>
    </row>
    <row r="1781" spans="1:11" x14ac:dyDescent="0.2">
      <c r="A1781" s="1" t="d">
        <v>2023-01-30</v>
      </c>
      <c r="B1781">
        <v>-1</v>
      </c>
      <c r="C1781" t="s">
        <v>18</v>
      </c>
      <c r="D1781" t="str">
        <f>_xlfn.XLOOKUP(Table22[[#This Row],[Patron Group]],$S$5:$S$19,$T$5:$T$19)</f>
        <v>Undergraduate</v>
      </c>
      <c r="E1781" s="1" t="d">
        <v>2023-02-06</v>
      </c>
      <c r="F1781" t="s">
        <v>1516</v>
      </c>
      <c r="G1781" t="s">
        <v>2491</v>
      </c>
      <c r="H1781" t="str">
        <f>_xlfn.XLOOKUP(Table22[[#This Row],[Unique Barcode]],$N$5:$N$33,$O$5:$O$33)</f>
        <v>HP Laptop</v>
      </c>
      <c r="I1781" t="str">
        <f>_xlfn.XLOOKUP(Table22[[#This Row],[Unique Barcode]],$N$5:$N$33,$P$5:$P$33)</f>
        <v>Device</v>
      </c>
      <c r="J1781" t="s">
        <v>2556</v>
      </c>
      <c r="K1781">
        <v>1</v>
      </c>
    </row>
    <row r="1782" spans="1:11" x14ac:dyDescent="0.2">
      <c r="A1782" s="1" t="d">
        <v>2023-01-30</v>
      </c>
      <c r="B1782">
        <v>-1</v>
      </c>
      <c r="C1782" t="s">
        <v>18</v>
      </c>
      <c r="D1782" t="str">
        <f>_xlfn.XLOOKUP(Table22[[#This Row],[Patron Group]],$S$5:$S$19,$T$5:$T$19)</f>
        <v>Undergraduate</v>
      </c>
      <c r="E1782" s="1" t="d">
        <v>2023-01-30</v>
      </c>
      <c r="F1782" t="s">
        <v>1518</v>
      </c>
      <c r="G1782" t="s">
        <v>2498</v>
      </c>
      <c r="H1782" t="str">
        <f>_xlfn.XLOOKUP(Table22[[#This Row],[Unique Barcode]],$N$5:$N$33,$O$5:$O$33)</f>
        <v>CALC</v>
      </c>
      <c r="I1782" t="str">
        <f>_xlfn.XLOOKUP(Table22[[#This Row],[Unique Barcode]],$N$5:$N$33,$P$5:$P$33)</f>
        <v>Accessory</v>
      </c>
      <c r="J1782" t="s">
        <v>2575</v>
      </c>
      <c r="K1782">
        <v>1</v>
      </c>
    </row>
    <row r="1783" spans="1:11" x14ac:dyDescent="0.2">
      <c r="A1783" s="1" t="d">
        <v>2023-01-30</v>
      </c>
      <c r="B1783">
        <v>-1</v>
      </c>
      <c r="C1783" t="s">
        <v>13</v>
      </c>
      <c r="D1783" t="str">
        <f>_xlfn.XLOOKUP(Table22[[#This Row],[Patron Group]],$S$5:$S$19,$T$5:$T$19)</f>
        <v>Graduate</v>
      </c>
      <c r="E1783" s="1" t="d">
        <v>2023-01-30</v>
      </c>
      <c r="F1783" t="s">
        <v>1454</v>
      </c>
      <c r="G1783" t="s">
        <v>2506</v>
      </c>
      <c r="H1783" t="str">
        <f>_xlfn.XLOOKUP(Table22[[#This Row],[Unique Barcode]],$N$5:$N$33,$O$5:$O$33)</f>
        <v>UVGA</v>
      </c>
      <c r="I1783" t="str">
        <f>_xlfn.XLOOKUP(Table22[[#This Row],[Unique Barcode]],$N$5:$N$33,$P$5:$P$33)</f>
        <v>Cable</v>
      </c>
      <c r="J1783" t="s">
        <v>2556</v>
      </c>
      <c r="K1783">
        <v>1</v>
      </c>
    </row>
    <row r="1784" spans="1:11" x14ac:dyDescent="0.2">
      <c r="A1784" s="1" t="d">
        <v>2023-01-30</v>
      </c>
      <c r="B1784">
        <v>-1</v>
      </c>
      <c r="C1784" t="s">
        <v>18</v>
      </c>
      <c r="D1784" t="str">
        <f>_xlfn.XLOOKUP(Table22[[#This Row],[Patron Group]],$S$5:$S$19,$T$5:$T$19)</f>
        <v>Undergraduate</v>
      </c>
      <c r="E1784" s="1" t="d">
        <v>2023-01-30</v>
      </c>
      <c r="F1784" t="s">
        <v>636</v>
      </c>
      <c r="G1784" t="s">
        <v>2492</v>
      </c>
      <c r="H1784" t="str">
        <f>_xlfn.XLOOKUP(Table22[[#This Row],[Unique Barcode]],$N$5:$N$33,$O$5:$O$33)</f>
        <v>MACUSBC</v>
      </c>
      <c r="I1784" t="str">
        <f>_xlfn.XLOOKUP(Table22[[#This Row],[Unique Barcode]],$N$5:$N$33,$P$5:$P$33)</f>
        <v>Charger</v>
      </c>
      <c r="J1784" t="s">
        <v>2556</v>
      </c>
      <c r="K1784">
        <v>1</v>
      </c>
    </row>
    <row r="1785" spans="1:11" x14ac:dyDescent="0.2">
      <c r="A1785" s="1" t="d">
        <v>2023-01-30</v>
      </c>
      <c r="B1785">
        <v>-1</v>
      </c>
      <c r="C1785" t="s">
        <v>18</v>
      </c>
      <c r="D1785" t="str">
        <f>_xlfn.XLOOKUP(Table22[[#This Row],[Patron Group]],$S$5:$S$19,$T$5:$T$19)</f>
        <v>Undergraduate</v>
      </c>
      <c r="E1785" s="1" t="d">
        <v>2023-01-30</v>
      </c>
      <c r="F1785" t="s">
        <v>95</v>
      </c>
      <c r="G1785" t="s">
        <v>2495</v>
      </c>
      <c r="H1785" t="str">
        <f>_xlfn.XLOOKUP(Table22[[#This Row],[Unique Barcode]],$N$5:$N$33,$O$5:$O$33)</f>
        <v>WALLADPT</v>
      </c>
      <c r="I1785" t="str">
        <f>_xlfn.XLOOKUP(Table22[[#This Row],[Unique Barcode]],$N$5:$N$33,$P$5:$P$33)</f>
        <v>Charger</v>
      </c>
      <c r="J1785" t="s">
        <v>2556</v>
      </c>
      <c r="K1785">
        <v>1</v>
      </c>
    </row>
    <row r="1786" spans="1:11" x14ac:dyDescent="0.2">
      <c r="A1786" s="1" t="d">
        <v>2023-01-30</v>
      </c>
      <c r="B1786">
        <v>-1</v>
      </c>
      <c r="C1786" t="s">
        <v>18</v>
      </c>
      <c r="D1786" t="str">
        <f>_xlfn.XLOOKUP(Table22[[#This Row],[Patron Group]],$S$5:$S$19,$T$5:$T$19)</f>
        <v>Undergraduate</v>
      </c>
      <c r="E1786" s="1" t="d">
        <v>2023-01-30</v>
      </c>
      <c r="F1786" t="s">
        <v>130</v>
      </c>
      <c r="G1786" t="s">
        <v>2496</v>
      </c>
      <c r="H1786" t="str">
        <f>_xlfn.XLOOKUP(Table22[[#This Row],[Unique Barcode]],$N$5:$N$33,$O$5:$O$33)</f>
        <v>IPHONE</v>
      </c>
      <c r="I1786" t="str">
        <f>_xlfn.XLOOKUP(Table22[[#This Row],[Unique Barcode]],$N$5:$N$33,$P$5:$P$33)</f>
        <v>Charger</v>
      </c>
      <c r="J1786" t="s">
        <v>2556</v>
      </c>
      <c r="K1786">
        <v>1</v>
      </c>
    </row>
    <row r="1787" spans="1:11" x14ac:dyDescent="0.2">
      <c r="A1787" s="1" t="d">
        <v>2023-01-30</v>
      </c>
      <c r="B1787">
        <v>-1</v>
      </c>
      <c r="C1787" t="s">
        <v>13</v>
      </c>
      <c r="D1787" t="str">
        <f>_xlfn.XLOOKUP(Table22[[#This Row],[Patron Group]],$S$5:$S$19,$T$5:$T$19)</f>
        <v>Graduate</v>
      </c>
      <c r="E1787" s="1" t="d">
        <v>2023-02-06</v>
      </c>
      <c r="F1787" t="s">
        <v>1427</v>
      </c>
      <c r="G1787" t="s">
        <v>2528</v>
      </c>
      <c r="H1787" t="str">
        <f>_xlfn.XLOOKUP(Table22[[#This Row],[Unique Barcode]],$N$5:$N$33,$O$5:$O$33)</f>
        <v>MacBook</v>
      </c>
      <c r="I1787" t="str">
        <f>_xlfn.XLOOKUP(Table22[[#This Row],[Unique Barcode]],$N$5:$N$33,$P$5:$P$33)</f>
        <v>Device</v>
      </c>
      <c r="J1787" t="s">
        <v>2556</v>
      </c>
      <c r="K1787">
        <v>1</v>
      </c>
    </row>
    <row r="1788" spans="1:11" x14ac:dyDescent="0.2">
      <c r="A1788" s="1" t="d">
        <v>2023-01-30</v>
      </c>
      <c r="B1788">
        <v>-1</v>
      </c>
      <c r="C1788" t="s">
        <v>18</v>
      </c>
      <c r="D1788" t="str">
        <f>_xlfn.XLOOKUP(Table22[[#This Row],[Patron Group]],$S$5:$S$19,$T$5:$T$19)</f>
        <v>Undergraduate</v>
      </c>
      <c r="E1788" s="1" t="d">
        <v>2023-02-13</v>
      </c>
      <c r="F1788" t="s">
        <v>1519</v>
      </c>
      <c r="G1788" s="11" t="s">
        <v>2528</v>
      </c>
      <c r="H1788" t="str">
        <f>_xlfn.XLOOKUP(Table22[[#This Row],[Unique Barcode]],$N$5:$N$33,$O$5:$O$33)</f>
        <v>MacBook</v>
      </c>
      <c r="I1788" t="str">
        <f>_xlfn.XLOOKUP(Table22[[#This Row],[Unique Barcode]],$N$5:$N$33,$P$5:$P$33)</f>
        <v>Device</v>
      </c>
      <c r="J1788" t="s">
        <v>2556</v>
      </c>
      <c r="K1788">
        <v>1</v>
      </c>
    </row>
    <row r="1789" spans="1:11" x14ac:dyDescent="0.2">
      <c r="A1789" s="1" t="d">
        <v>2023-01-30</v>
      </c>
      <c r="B1789">
        <v>-1</v>
      </c>
      <c r="C1789" t="s">
        <v>18</v>
      </c>
      <c r="D1789" t="str">
        <f>_xlfn.XLOOKUP(Table22[[#This Row],[Patron Group]],$S$5:$S$19,$T$5:$T$19)</f>
        <v>Undergraduate</v>
      </c>
      <c r="E1789" s="1" t="d">
        <v>2023-02-13</v>
      </c>
      <c r="F1789" t="s">
        <v>271</v>
      </c>
      <c r="G1789" t="s">
        <v>2490</v>
      </c>
      <c r="H1789" t="str">
        <f>_xlfn.XLOOKUP(Table22[[#This Row],[Unique Barcode]],$N$5:$N$33,$O$5:$O$33)</f>
        <v>MacBook</v>
      </c>
      <c r="I1789" t="str">
        <f>_xlfn.XLOOKUP(Table22[[#This Row],[Unique Barcode]],$N$5:$N$33,$P$5:$P$33)</f>
        <v>Device</v>
      </c>
      <c r="J1789" t="s">
        <v>2556</v>
      </c>
      <c r="K1789">
        <v>1</v>
      </c>
    </row>
    <row r="1790" spans="1:11" x14ac:dyDescent="0.2">
      <c r="A1790" s="1" t="d">
        <v>2023-01-30</v>
      </c>
      <c r="B1790">
        <v>-1</v>
      </c>
      <c r="C1790" t="s">
        <v>18</v>
      </c>
      <c r="D1790" t="str">
        <f>_xlfn.XLOOKUP(Table22[[#This Row],[Patron Group]],$S$5:$S$19,$T$5:$T$19)</f>
        <v>Undergraduate</v>
      </c>
      <c r="E1790" s="1" t="d">
        <v>2023-01-30</v>
      </c>
      <c r="F1790" t="s">
        <v>874</v>
      </c>
      <c r="G1790" t="s">
        <v>2508</v>
      </c>
      <c r="H1790" t="str">
        <f>_xlfn.XLOOKUP(Table22[[#This Row],[Unique Barcode]],$N$5:$N$33,$O$5:$O$33)</f>
        <v>ANKER</v>
      </c>
      <c r="I1790" t="str">
        <f>_xlfn.XLOOKUP(Table22[[#This Row],[Unique Barcode]],$N$5:$N$33,$P$5:$P$33)</f>
        <v>Charger</v>
      </c>
      <c r="J1790" t="s">
        <v>2556</v>
      </c>
      <c r="K1790">
        <v>1</v>
      </c>
    </row>
    <row r="1791" spans="1:11" x14ac:dyDescent="0.2">
      <c r="A1791" s="1" t="d">
        <v>2023-01-30</v>
      </c>
      <c r="B1791">
        <v>-1</v>
      </c>
      <c r="C1791" t="s">
        <v>18</v>
      </c>
      <c r="D1791" t="str">
        <f>_xlfn.XLOOKUP(Table22[[#This Row],[Patron Group]],$S$5:$S$19,$T$5:$T$19)</f>
        <v>Undergraduate</v>
      </c>
      <c r="E1791" s="1" t="d">
        <v>2023-01-30</v>
      </c>
      <c r="F1791" t="s">
        <v>1385</v>
      </c>
      <c r="G1791" t="s">
        <v>2496</v>
      </c>
      <c r="H1791" t="str">
        <f>_xlfn.XLOOKUP(Table22[[#This Row],[Unique Barcode]],$N$5:$N$33,$O$5:$O$33)</f>
        <v>IPHONE</v>
      </c>
      <c r="I1791" t="str">
        <f>_xlfn.XLOOKUP(Table22[[#This Row],[Unique Barcode]],$N$5:$N$33,$P$5:$P$33)</f>
        <v>Charger</v>
      </c>
      <c r="J1791" t="s">
        <v>2556</v>
      </c>
      <c r="K1791">
        <v>1</v>
      </c>
    </row>
    <row r="1792" spans="1:11" x14ac:dyDescent="0.2">
      <c r="A1792" s="1" t="d">
        <v>2023-01-30</v>
      </c>
      <c r="B1792">
        <v>-1</v>
      </c>
      <c r="C1792" t="s">
        <v>18</v>
      </c>
      <c r="D1792" t="str">
        <f>_xlfn.XLOOKUP(Table22[[#This Row],[Patron Group]],$S$5:$S$19,$T$5:$T$19)</f>
        <v>Undergraduate</v>
      </c>
      <c r="E1792" s="1" t="d">
        <v>2023-02-06</v>
      </c>
      <c r="F1792" t="s">
        <v>136</v>
      </c>
      <c r="G1792" t="s">
        <v>2490</v>
      </c>
      <c r="H1792" t="str">
        <f>_xlfn.XLOOKUP(Table22[[#This Row],[Unique Barcode]],$N$5:$N$33,$O$5:$O$33)</f>
        <v>MacBook</v>
      </c>
      <c r="I1792" t="str">
        <f>_xlfn.XLOOKUP(Table22[[#This Row],[Unique Barcode]],$N$5:$N$33,$P$5:$P$33)</f>
        <v>Device</v>
      </c>
      <c r="J1792" t="s">
        <v>2556</v>
      </c>
      <c r="K1792">
        <v>1</v>
      </c>
    </row>
    <row r="1793" spans="1:11" x14ac:dyDescent="0.2">
      <c r="A1793" s="1" t="d">
        <v>2023-01-30</v>
      </c>
      <c r="B1793">
        <v>-1</v>
      </c>
      <c r="C1793" t="s">
        <v>13</v>
      </c>
      <c r="D1793" t="str">
        <f>_xlfn.XLOOKUP(Table22[[#This Row],[Patron Group]],$S$5:$S$19,$T$5:$T$19)</f>
        <v>Graduate</v>
      </c>
      <c r="E1793" s="1" t="d">
        <v>2023-02-06</v>
      </c>
      <c r="F1793" t="s">
        <v>1520</v>
      </c>
      <c r="G1793" t="s">
        <v>2489</v>
      </c>
      <c r="H1793" t="str">
        <f>_xlfn.XLOOKUP(Table22[[#This Row],[Unique Barcode]],$N$5:$N$33,$O$5:$O$33)</f>
        <v>ChromeBook</v>
      </c>
      <c r="I1793" t="str">
        <f>_xlfn.XLOOKUP(Table22[[#This Row],[Unique Barcode]],$N$5:$N$33,$P$5:$P$33)</f>
        <v>Device</v>
      </c>
      <c r="J1793" t="s">
        <v>2554</v>
      </c>
      <c r="K1793">
        <v>1</v>
      </c>
    </row>
    <row r="1794" spans="1:11" x14ac:dyDescent="0.2">
      <c r="A1794" s="1" t="d">
        <v>2023-01-30</v>
      </c>
      <c r="B1794">
        <v>-1</v>
      </c>
      <c r="C1794" t="s">
        <v>13</v>
      </c>
      <c r="D1794" t="str">
        <f>_xlfn.XLOOKUP(Table22[[#This Row],[Patron Group]],$S$5:$S$19,$T$5:$T$19)</f>
        <v>Graduate</v>
      </c>
      <c r="E1794" s="1" t="d">
        <v>2023-01-30</v>
      </c>
      <c r="F1794" t="s">
        <v>1403</v>
      </c>
      <c r="G1794" t="s">
        <v>2495</v>
      </c>
      <c r="H1794" t="str">
        <f>_xlfn.XLOOKUP(Table22[[#This Row],[Unique Barcode]],$N$5:$N$33,$O$5:$O$33)</f>
        <v>WALLADPT</v>
      </c>
      <c r="I1794" t="str">
        <f>_xlfn.XLOOKUP(Table22[[#This Row],[Unique Barcode]],$N$5:$N$33,$P$5:$P$33)</f>
        <v>Charger</v>
      </c>
      <c r="J1794" t="s">
        <v>2575</v>
      </c>
      <c r="K1794">
        <v>1</v>
      </c>
    </row>
    <row r="1795" spans="1:11" x14ac:dyDescent="0.2">
      <c r="A1795" s="1" t="d">
        <v>2023-01-30</v>
      </c>
      <c r="B1795">
        <v>-1</v>
      </c>
      <c r="C1795" t="s">
        <v>13</v>
      </c>
      <c r="D1795" t="str">
        <f>_xlfn.XLOOKUP(Table22[[#This Row],[Patron Group]],$S$5:$S$19,$T$5:$T$19)</f>
        <v>Graduate</v>
      </c>
      <c r="E1795" s="1" t="d">
        <v>2023-01-30</v>
      </c>
      <c r="F1795" t="s">
        <v>1405</v>
      </c>
      <c r="G1795" t="s">
        <v>2496</v>
      </c>
      <c r="H1795" t="str">
        <f>_xlfn.XLOOKUP(Table22[[#This Row],[Unique Barcode]],$N$5:$N$33,$O$5:$O$33)</f>
        <v>IPHONE</v>
      </c>
      <c r="I1795" t="str">
        <f>_xlfn.XLOOKUP(Table22[[#This Row],[Unique Barcode]],$N$5:$N$33,$P$5:$P$33)</f>
        <v>Charger</v>
      </c>
      <c r="J1795" t="s">
        <v>2575</v>
      </c>
      <c r="K1795">
        <v>1</v>
      </c>
    </row>
    <row r="1796" spans="1:11" x14ac:dyDescent="0.2">
      <c r="A1796" s="1" t="d">
        <v>2023-01-30</v>
      </c>
      <c r="B1796">
        <v>-1</v>
      </c>
      <c r="C1796" t="s">
        <v>13</v>
      </c>
      <c r="D1796" t="str">
        <f>_xlfn.XLOOKUP(Table22[[#This Row],[Patron Group]],$S$5:$S$19,$T$5:$T$19)</f>
        <v>Graduate</v>
      </c>
      <c r="E1796" s="1" t="d">
        <v>2023-02-13</v>
      </c>
      <c r="F1796" t="s">
        <v>663</v>
      </c>
      <c r="G1796" t="s">
        <v>2489</v>
      </c>
      <c r="H1796" t="str">
        <f>_xlfn.XLOOKUP(Table22[[#This Row],[Unique Barcode]],$N$5:$N$33,$O$5:$O$33)</f>
        <v>ChromeBook</v>
      </c>
      <c r="I1796" t="str">
        <f>_xlfn.XLOOKUP(Table22[[#This Row],[Unique Barcode]],$N$5:$N$33,$P$5:$P$33)</f>
        <v>Device</v>
      </c>
      <c r="J1796" t="s">
        <v>2554</v>
      </c>
      <c r="K1796">
        <v>1</v>
      </c>
    </row>
    <row r="1797" spans="1:11" x14ac:dyDescent="0.2">
      <c r="A1797" s="1" t="d">
        <v>2023-01-30</v>
      </c>
      <c r="B1797">
        <v>-1</v>
      </c>
      <c r="C1797" t="s">
        <v>18</v>
      </c>
      <c r="D1797" t="str">
        <f>_xlfn.XLOOKUP(Table22[[#This Row],[Patron Group]],$S$5:$S$19,$T$5:$T$19)</f>
        <v>Undergraduate</v>
      </c>
      <c r="E1797" s="1" t="d">
        <v>2023-01-30</v>
      </c>
      <c r="F1797" t="s">
        <v>434</v>
      </c>
      <c r="G1797" t="s">
        <v>2495</v>
      </c>
      <c r="H1797" t="str">
        <f>_xlfn.XLOOKUP(Table22[[#This Row],[Unique Barcode]],$N$5:$N$33,$O$5:$O$33)</f>
        <v>WALLADPT</v>
      </c>
      <c r="I1797" t="str">
        <f>_xlfn.XLOOKUP(Table22[[#This Row],[Unique Barcode]],$N$5:$N$33,$P$5:$P$33)</f>
        <v>Charger</v>
      </c>
      <c r="J1797" t="s">
        <v>2556</v>
      </c>
      <c r="K1797">
        <v>1</v>
      </c>
    </row>
    <row r="1798" spans="1:11" x14ac:dyDescent="0.2">
      <c r="A1798" s="1" t="d">
        <v>2023-01-30</v>
      </c>
      <c r="B1798">
        <v>-1</v>
      </c>
      <c r="C1798" t="s">
        <v>18</v>
      </c>
      <c r="D1798" t="str">
        <f>_xlfn.XLOOKUP(Table22[[#This Row],[Patron Group]],$S$5:$S$19,$T$5:$T$19)</f>
        <v>Undergraduate</v>
      </c>
      <c r="E1798" s="1" t="d">
        <v>2023-01-30</v>
      </c>
      <c r="F1798" t="s">
        <v>619</v>
      </c>
      <c r="G1798" t="s">
        <v>2496</v>
      </c>
      <c r="H1798" t="str">
        <f>_xlfn.XLOOKUP(Table22[[#This Row],[Unique Barcode]],$N$5:$N$33,$O$5:$O$33)</f>
        <v>IPHONE</v>
      </c>
      <c r="I1798" t="str">
        <f>_xlfn.XLOOKUP(Table22[[#This Row],[Unique Barcode]],$N$5:$N$33,$P$5:$P$33)</f>
        <v>Charger</v>
      </c>
      <c r="J1798" t="s">
        <v>2556</v>
      </c>
      <c r="K1798">
        <v>1</v>
      </c>
    </row>
    <row r="1799" spans="1:11" x14ac:dyDescent="0.2">
      <c r="A1799" s="1" t="d">
        <v>2023-01-30</v>
      </c>
      <c r="B1799">
        <v>-1</v>
      </c>
      <c r="C1799" t="s">
        <v>215</v>
      </c>
      <c r="D1799" t="str">
        <f>_xlfn.XLOOKUP(Table22[[#This Row],[Patron Group]],$S$5:$S$19,$T$5:$T$19)</f>
        <v>Staff</v>
      </c>
      <c r="E1799" s="1" t="d">
        <v>2023-02-10</v>
      </c>
      <c r="F1799" t="s">
        <v>1522</v>
      </c>
      <c r="G1799" t="s">
        <v>2491</v>
      </c>
      <c r="H1799" t="str">
        <f>_xlfn.XLOOKUP(Table22[[#This Row],[Unique Barcode]],$N$5:$N$33,$O$5:$O$33)</f>
        <v>HP Laptop</v>
      </c>
      <c r="I1799" t="str">
        <f>_xlfn.XLOOKUP(Table22[[#This Row],[Unique Barcode]],$N$5:$N$33,$P$5:$P$33)</f>
        <v>Device</v>
      </c>
      <c r="J1799" t="s">
        <v>2556</v>
      </c>
      <c r="K1799">
        <v>1</v>
      </c>
    </row>
    <row r="1800" spans="1:11" x14ac:dyDescent="0.2">
      <c r="A1800" s="1" t="d">
        <v>2023-01-30</v>
      </c>
      <c r="B1800">
        <v>-1</v>
      </c>
      <c r="C1800" t="s">
        <v>215</v>
      </c>
      <c r="D1800" t="str">
        <f>_xlfn.XLOOKUP(Table22[[#This Row],[Patron Group]],$S$5:$S$19,$T$5:$T$19)</f>
        <v>Staff</v>
      </c>
      <c r="E1800" s="1" t="d">
        <v>2023-02-06</v>
      </c>
      <c r="F1800" t="s">
        <v>1524</v>
      </c>
      <c r="G1800" t="s">
        <v>2489</v>
      </c>
      <c r="H1800" t="str">
        <f>_xlfn.XLOOKUP(Table22[[#This Row],[Unique Barcode]],$N$5:$N$33,$O$5:$O$33)</f>
        <v>ChromeBook</v>
      </c>
      <c r="I1800" t="str">
        <f>_xlfn.XLOOKUP(Table22[[#This Row],[Unique Barcode]],$N$5:$N$33,$P$5:$P$33)</f>
        <v>Device</v>
      </c>
      <c r="J1800" t="s">
        <v>2554</v>
      </c>
      <c r="K1800">
        <v>1</v>
      </c>
    </row>
    <row r="1801" spans="1:11" x14ac:dyDescent="0.2">
      <c r="A1801" s="1" t="d">
        <v>2023-01-30</v>
      </c>
      <c r="B1801">
        <v>-1</v>
      </c>
      <c r="C1801" t="s">
        <v>18</v>
      </c>
      <c r="D1801" t="str">
        <f>_xlfn.XLOOKUP(Table22[[#This Row],[Patron Group]],$S$5:$S$19,$T$5:$T$19)</f>
        <v>Undergraduate</v>
      </c>
      <c r="E1801" s="1" t="d">
        <v>2023-02-13</v>
      </c>
      <c r="F1801" t="s">
        <v>1526</v>
      </c>
      <c r="G1801" t="s">
        <v>2530</v>
      </c>
      <c r="H1801" t="str">
        <f>_xlfn.XLOOKUP(Table22[[#This Row],[Unique Barcode]],$N$5:$N$33,$O$5:$O$33)</f>
        <v>iPad</v>
      </c>
      <c r="I1801" t="str">
        <f>_xlfn.XLOOKUP(Table22[[#This Row],[Unique Barcode]],$N$5:$N$33,$P$5:$P$33)</f>
        <v>Device</v>
      </c>
      <c r="J1801" t="s">
        <v>2556</v>
      </c>
      <c r="K1801">
        <v>1</v>
      </c>
    </row>
    <row r="1802" spans="1:11" x14ac:dyDescent="0.2">
      <c r="A1802" s="1" t="d">
        <v>2023-01-30</v>
      </c>
      <c r="B1802">
        <v>-1</v>
      </c>
      <c r="C1802" t="s">
        <v>18</v>
      </c>
      <c r="D1802" t="str">
        <f>_xlfn.XLOOKUP(Table22[[#This Row],[Patron Group]],$S$5:$S$19,$T$5:$T$19)</f>
        <v>Undergraduate</v>
      </c>
      <c r="E1802" s="1" t="d">
        <v>2023-01-30</v>
      </c>
      <c r="F1802" t="s">
        <v>879</v>
      </c>
      <c r="G1802" t="s">
        <v>2499</v>
      </c>
      <c r="H1802" t="str">
        <f>_xlfn.XLOOKUP(Table22[[#This Row],[Unique Barcode]],$N$5:$N$33,$O$5:$O$33)</f>
        <v>OMNI</v>
      </c>
      <c r="I1802" t="str">
        <f>_xlfn.XLOOKUP(Table22[[#This Row],[Unique Barcode]],$N$5:$N$33,$P$5:$P$33)</f>
        <v>Charger</v>
      </c>
      <c r="J1802" t="s">
        <v>2556</v>
      </c>
      <c r="K1802">
        <v>1</v>
      </c>
    </row>
    <row r="1803" spans="1:11" x14ac:dyDescent="0.2">
      <c r="A1803" s="1" t="d">
        <v>2023-01-30</v>
      </c>
      <c r="B1803">
        <v>-1</v>
      </c>
      <c r="C1803" t="s">
        <v>18</v>
      </c>
      <c r="D1803" t="str">
        <f>_xlfn.XLOOKUP(Table22[[#This Row],[Patron Group]],$S$5:$S$19,$T$5:$T$19)</f>
        <v>Undergraduate</v>
      </c>
      <c r="E1803" s="1" t="d">
        <v>2023-02-13</v>
      </c>
      <c r="F1803" t="s">
        <v>1528</v>
      </c>
      <c r="G1803" t="s">
        <v>2530</v>
      </c>
      <c r="H1803" t="str">
        <f>_xlfn.XLOOKUP(Table22[[#This Row],[Unique Barcode]],$N$5:$N$33,$O$5:$O$33)</f>
        <v>iPad</v>
      </c>
      <c r="I1803" t="str">
        <f>_xlfn.XLOOKUP(Table22[[#This Row],[Unique Barcode]],$N$5:$N$33,$P$5:$P$33)</f>
        <v>Device</v>
      </c>
      <c r="J1803" t="s">
        <v>2556</v>
      </c>
      <c r="K1803">
        <v>1</v>
      </c>
    </row>
    <row r="1804" spans="1:11" x14ac:dyDescent="0.2">
      <c r="A1804" s="1" t="d">
        <v>2023-01-30</v>
      </c>
      <c r="B1804">
        <v>-1</v>
      </c>
      <c r="C1804" t="s">
        <v>18</v>
      </c>
      <c r="D1804" t="str">
        <f>_xlfn.XLOOKUP(Table22[[#This Row],[Patron Group]],$S$5:$S$19,$T$5:$T$19)</f>
        <v>Undergraduate</v>
      </c>
      <c r="E1804" s="1" t="d">
        <v>2023-01-30</v>
      </c>
      <c r="F1804" t="s">
        <v>307</v>
      </c>
      <c r="G1804" t="s">
        <v>2492</v>
      </c>
      <c r="H1804" t="str">
        <f>_xlfn.XLOOKUP(Table22[[#This Row],[Unique Barcode]],$N$5:$N$33,$O$5:$O$33)</f>
        <v>MACUSBC</v>
      </c>
      <c r="I1804" t="str">
        <f>_xlfn.XLOOKUP(Table22[[#This Row],[Unique Barcode]],$N$5:$N$33,$P$5:$P$33)</f>
        <v>Charger</v>
      </c>
      <c r="J1804" t="s">
        <v>2556</v>
      </c>
      <c r="K1804">
        <v>1</v>
      </c>
    </row>
    <row r="1805" spans="1:11" x14ac:dyDescent="0.2">
      <c r="A1805" s="1" t="d">
        <v>2023-01-30</v>
      </c>
      <c r="B1805">
        <v>-1</v>
      </c>
      <c r="C1805" t="s">
        <v>18</v>
      </c>
      <c r="D1805" t="str">
        <f>_xlfn.XLOOKUP(Table22[[#This Row],[Patron Group]],$S$5:$S$19,$T$5:$T$19)</f>
        <v>Undergraduate</v>
      </c>
      <c r="E1805" s="1" t="d">
        <v>2023-02-13</v>
      </c>
      <c r="F1805" t="s">
        <v>762</v>
      </c>
      <c r="G1805" t="s">
        <v>2528</v>
      </c>
      <c r="H1805" t="str">
        <f>_xlfn.XLOOKUP(Table22[[#This Row],[Unique Barcode]],$N$5:$N$33,$O$5:$O$33)</f>
        <v>MacBook</v>
      </c>
      <c r="I1805" t="str">
        <f>_xlfn.XLOOKUP(Table22[[#This Row],[Unique Barcode]],$N$5:$N$33,$P$5:$P$33)</f>
        <v>Device</v>
      </c>
      <c r="J1805" t="s">
        <v>2556</v>
      </c>
      <c r="K1805">
        <v>1</v>
      </c>
    </row>
    <row r="1806" spans="1:11" x14ac:dyDescent="0.2">
      <c r="A1806" s="1" t="d">
        <v>2023-01-30</v>
      </c>
      <c r="B1806">
        <v>-1</v>
      </c>
      <c r="C1806" t="s">
        <v>13</v>
      </c>
      <c r="D1806" t="str">
        <f>_xlfn.XLOOKUP(Table22[[#This Row],[Patron Group]],$S$5:$S$19,$T$5:$T$19)</f>
        <v>Graduate</v>
      </c>
      <c r="E1806" s="1" t="d">
        <v>2023-01-30</v>
      </c>
      <c r="F1806" t="s">
        <v>186</v>
      </c>
      <c r="G1806" t="s">
        <v>2493</v>
      </c>
      <c r="H1806" t="str">
        <f>_xlfn.XLOOKUP(Table22[[#This Row],[Unique Barcode]],$N$5:$N$33,$O$5:$O$33)</f>
        <v>Headphones</v>
      </c>
      <c r="I1806" t="str">
        <f>_xlfn.XLOOKUP(Table22[[#This Row],[Unique Barcode]],$N$5:$N$33,$P$5:$P$33)</f>
        <v>Accessory</v>
      </c>
      <c r="J1806" t="s">
        <v>2556</v>
      </c>
      <c r="K1806">
        <v>1</v>
      </c>
    </row>
    <row r="1807" spans="1:11" x14ac:dyDescent="0.2">
      <c r="A1807" s="1" t="d">
        <v>2023-01-30</v>
      </c>
      <c r="B1807">
        <v>-1</v>
      </c>
      <c r="C1807" t="s">
        <v>18</v>
      </c>
      <c r="D1807" t="str">
        <f>_xlfn.XLOOKUP(Table22[[#This Row],[Patron Group]],$S$5:$S$19,$T$5:$T$19)</f>
        <v>Undergraduate</v>
      </c>
      <c r="E1807" s="1" t="d">
        <v>2023-01-30</v>
      </c>
      <c r="F1807" t="s">
        <v>84</v>
      </c>
      <c r="G1807" t="s">
        <v>2492</v>
      </c>
      <c r="H1807" t="str">
        <f>_xlfn.XLOOKUP(Table22[[#This Row],[Unique Barcode]],$N$5:$N$33,$O$5:$O$33)</f>
        <v>MACUSBC</v>
      </c>
      <c r="I1807" t="str">
        <f>_xlfn.XLOOKUP(Table22[[#This Row],[Unique Barcode]],$N$5:$N$33,$P$5:$P$33)</f>
        <v>Charger</v>
      </c>
      <c r="J1807" t="s">
        <v>2556</v>
      </c>
      <c r="K1807">
        <v>1</v>
      </c>
    </row>
    <row r="1808" spans="1:11" x14ac:dyDescent="0.2">
      <c r="A1808" s="1" t="d">
        <v>2023-01-30</v>
      </c>
      <c r="B1808">
        <v>-1</v>
      </c>
      <c r="C1808" t="s">
        <v>13</v>
      </c>
      <c r="D1808" t="str">
        <f>_xlfn.XLOOKUP(Table22[[#This Row],[Patron Group]],$S$5:$S$19,$T$5:$T$19)</f>
        <v>Graduate</v>
      </c>
      <c r="E1808" s="1" t="d">
        <v>2023-01-30</v>
      </c>
      <c r="F1808" t="s">
        <v>830</v>
      </c>
      <c r="G1808" t="s">
        <v>2501</v>
      </c>
      <c r="H1808" t="str">
        <f>_xlfn.XLOOKUP(Table22[[#This Row],[Unique Barcode]],$N$5:$N$33,$O$5:$O$33)</f>
        <v>HPUSBC</v>
      </c>
      <c r="I1808" t="str">
        <f>_xlfn.XLOOKUP(Table22[[#This Row],[Unique Barcode]],$N$5:$N$33,$P$5:$P$33)</f>
        <v>Charger</v>
      </c>
      <c r="J1808" t="s">
        <v>2575</v>
      </c>
      <c r="K1808">
        <v>1</v>
      </c>
    </row>
    <row r="1809" spans="1:11" x14ac:dyDescent="0.2">
      <c r="A1809" s="1" t="d">
        <v>2023-01-30</v>
      </c>
      <c r="B1809">
        <v>-1</v>
      </c>
      <c r="C1809" t="s">
        <v>18</v>
      </c>
      <c r="D1809" t="str">
        <f>_xlfn.XLOOKUP(Table22[[#This Row],[Patron Group]],$S$5:$S$19,$T$5:$T$19)</f>
        <v>Undergraduate</v>
      </c>
      <c r="E1809" s="1" t="d">
        <v>2023-01-30</v>
      </c>
      <c r="F1809" t="s">
        <v>157</v>
      </c>
      <c r="G1809" t="s">
        <v>2495</v>
      </c>
      <c r="H1809" t="str">
        <f>_xlfn.XLOOKUP(Table22[[#This Row],[Unique Barcode]],$N$5:$N$33,$O$5:$O$33)</f>
        <v>WALLADPT</v>
      </c>
      <c r="I1809" t="str">
        <f>_xlfn.XLOOKUP(Table22[[#This Row],[Unique Barcode]],$N$5:$N$33,$P$5:$P$33)</f>
        <v>Charger</v>
      </c>
      <c r="J1809" t="s">
        <v>2556</v>
      </c>
      <c r="K1809">
        <v>1</v>
      </c>
    </row>
    <row r="1810" spans="1:11" x14ac:dyDescent="0.2">
      <c r="A1810" s="1" t="d">
        <v>2023-01-30</v>
      </c>
      <c r="B1810">
        <v>-1</v>
      </c>
      <c r="C1810" t="s">
        <v>18</v>
      </c>
      <c r="D1810" t="str">
        <f>_xlfn.XLOOKUP(Table22[[#This Row],[Patron Group]],$S$5:$S$19,$T$5:$T$19)</f>
        <v>Undergraduate</v>
      </c>
      <c r="E1810" s="1" t="d">
        <v>2023-01-30</v>
      </c>
      <c r="F1810" t="s">
        <v>257</v>
      </c>
      <c r="G1810" t="s">
        <v>2496</v>
      </c>
      <c r="H1810" t="str">
        <f>_xlfn.XLOOKUP(Table22[[#This Row],[Unique Barcode]],$N$5:$N$33,$O$5:$O$33)</f>
        <v>IPHONE</v>
      </c>
      <c r="I1810" t="str">
        <f>_xlfn.XLOOKUP(Table22[[#This Row],[Unique Barcode]],$N$5:$N$33,$P$5:$P$33)</f>
        <v>Charger</v>
      </c>
      <c r="J1810" t="s">
        <v>2556</v>
      </c>
      <c r="K1810">
        <v>1</v>
      </c>
    </row>
    <row r="1811" spans="1:11" x14ac:dyDescent="0.2">
      <c r="A1811" s="1" t="d">
        <v>2023-01-30</v>
      </c>
      <c r="B1811">
        <v>-1</v>
      </c>
      <c r="C1811" t="s">
        <v>13</v>
      </c>
      <c r="D1811" t="str">
        <f>_xlfn.XLOOKUP(Table22[[#This Row],[Patron Group]],$S$5:$S$19,$T$5:$T$19)</f>
        <v>Graduate</v>
      </c>
      <c r="E1811" s="1" t="d">
        <v>2023-02-06</v>
      </c>
      <c r="F1811" t="s">
        <v>539</v>
      </c>
      <c r="G1811" t="s">
        <v>2528</v>
      </c>
      <c r="H1811" t="str">
        <f>_xlfn.XLOOKUP(Table22[[#This Row],[Unique Barcode]],$N$5:$N$33,$O$5:$O$33)</f>
        <v>MacBook</v>
      </c>
      <c r="I1811" t="str">
        <f>_xlfn.XLOOKUP(Table22[[#This Row],[Unique Barcode]],$N$5:$N$33,$P$5:$P$33)</f>
        <v>Device</v>
      </c>
      <c r="J1811" t="s">
        <v>2556</v>
      </c>
      <c r="K1811">
        <v>1</v>
      </c>
    </row>
    <row r="1812" spans="1:11" x14ac:dyDescent="0.2">
      <c r="A1812" s="1" t="d">
        <v>2023-01-30</v>
      </c>
      <c r="B1812">
        <v>-1</v>
      </c>
      <c r="C1812" t="s">
        <v>18</v>
      </c>
      <c r="D1812" t="str">
        <f>_xlfn.XLOOKUP(Table22[[#This Row],[Patron Group]],$S$5:$S$19,$T$5:$T$19)</f>
        <v>Undergraduate</v>
      </c>
      <c r="E1812" s="1" t="d">
        <v>2023-02-13</v>
      </c>
      <c r="F1812" t="s">
        <v>924</v>
      </c>
      <c r="G1812" t="s">
        <v>2491</v>
      </c>
      <c r="H1812" t="str">
        <f>_xlfn.XLOOKUP(Table22[[#This Row],[Unique Barcode]],$N$5:$N$33,$O$5:$O$33)</f>
        <v>HP Laptop</v>
      </c>
      <c r="I1812" t="str">
        <f>_xlfn.XLOOKUP(Table22[[#This Row],[Unique Barcode]],$N$5:$N$33,$P$5:$P$33)</f>
        <v>Device</v>
      </c>
      <c r="J1812" t="s">
        <v>2556</v>
      </c>
      <c r="K1812">
        <v>1</v>
      </c>
    </row>
    <row r="1813" spans="1:11" x14ac:dyDescent="0.2">
      <c r="A1813" s="1" t="d">
        <v>2023-01-30</v>
      </c>
      <c r="B1813">
        <v>-1</v>
      </c>
      <c r="C1813" t="s">
        <v>13</v>
      </c>
      <c r="D1813" t="str">
        <f>_xlfn.XLOOKUP(Table22[[#This Row],[Patron Group]],$S$5:$S$19,$T$5:$T$19)</f>
        <v>Graduate</v>
      </c>
      <c r="E1813" s="1" t="d">
        <v>2023-02-13</v>
      </c>
      <c r="F1813" t="s">
        <v>1529</v>
      </c>
      <c r="G1813" t="s">
        <v>2491</v>
      </c>
      <c r="H1813" t="str">
        <f>_xlfn.XLOOKUP(Table22[[#This Row],[Unique Barcode]],$N$5:$N$33,$O$5:$O$33)</f>
        <v>HP Laptop</v>
      </c>
      <c r="I1813" t="str">
        <f>_xlfn.XLOOKUP(Table22[[#This Row],[Unique Barcode]],$N$5:$N$33,$P$5:$P$33)</f>
        <v>Device</v>
      </c>
      <c r="J1813" t="s">
        <v>2556</v>
      </c>
      <c r="K1813">
        <v>1</v>
      </c>
    </row>
    <row r="1814" spans="1:11" x14ac:dyDescent="0.2">
      <c r="A1814" s="1" t="d">
        <v>2023-01-30</v>
      </c>
      <c r="B1814">
        <v>-1</v>
      </c>
      <c r="C1814" t="s">
        <v>18</v>
      </c>
      <c r="D1814" t="str">
        <f>_xlfn.XLOOKUP(Table22[[#This Row],[Patron Group]],$S$5:$S$19,$T$5:$T$19)</f>
        <v>Undergraduate</v>
      </c>
      <c r="E1814" s="1" t="d">
        <v>2023-01-30</v>
      </c>
      <c r="F1814" t="s">
        <v>91</v>
      </c>
      <c r="G1814" t="s">
        <v>2492</v>
      </c>
      <c r="H1814" t="str">
        <f>_xlfn.XLOOKUP(Table22[[#This Row],[Unique Barcode]],$N$5:$N$33,$O$5:$O$33)</f>
        <v>MACUSBC</v>
      </c>
      <c r="I1814" t="str">
        <f>_xlfn.XLOOKUP(Table22[[#This Row],[Unique Barcode]],$N$5:$N$33,$P$5:$P$33)</f>
        <v>Charger</v>
      </c>
      <c r="J1814" t="s">
        <v>2556</v>
      </c>
      <c r="K1814">
        <v>1</v>
      </c>
    </row>
    <row r="1815" spans="1:11" x14ac:dyDescent="0.2">
      <c r="A1815" s="1" t="d">
        <v>2023-01-30</v>
      </c>
      <c r="B1815">
        <v>-1</v>
      </c>
      <c r="C1815" t="s">
        <v>18</v>
      </c>
      <c r="D1815" t="str">
        <f>_xlfn.XLOOKUP(Table22[[#This Row],[Patron Group]],$S$5:$S$19,$T$5:$T$19)</f>
        <v>Undergraduate</v>
      </c>
      <c r="E1815" s="1" t="d">
        <v>2023-02-13</v>
      </c>
      <c r="F1815" t="s">
        <v>409</v>
      </c>
      <c r="G1815" t="s">
        <v>2530</v>
      </c>
      <c r="H1815" t="str">
        <f>_xlfn.XLOOKUP(Table22[[#This Row],[Unique Barcode]],$N$5:$N$33,$O$5:$O$33)</f>
        <v>iPad</v>
      </c>
      <c r="I1815" t="str">
        <f>_xlfn.XLOOKUP(Table22[[#This Row],[Unique Barcode]],$N$5:$N$33,$P$5:$P$33)</f>
        <v>Device</v>
      </c>
      <c r="J1815" t="s">
        <v>2556</v>
      </c>
      <c r="K1815">
        <v>1</v>
      </c>
    </row>
    <row r="1816" spans="1:11" x14ac:dyDescent="0.2">
      <c r="A1816" s="1" t="d">
        <v>2023-01-30</v>
      </c>
      <c r="B1816">
        <v>-1</v>
      </c>
      <c r="C1816" t="s">
        <v>18</v>
      </c>
      <c r="D1816" t="str">
        <f>_xlfn.XLOOKUP(Table22[[#This Row],[Patron Group]],$S$5:$S$19,$T$5:$T$19)</f>
        <v>Undergraduate</v>
      </c>
      <c r="E1816" s="1" t="d">
        <v>2023-02-13</v>
      </c>
      <c r="F1816" t="s">
        <v>120</v>
      </c>
      <c r="G1816" t="s">
        <v>2528</v>
      </c>
      <c r="H1816" t="str">
        <f>_xlfn.XLOOKUP(Table22[[#This Row],[Unique Barcode]],$N$5:$N$33,$O$5:$O$33)</f>
        <v>MacBook</v>
      </c>
      <c r="I1816" t="str">
        <f>_xlfn.XLOOKUP(Table22[[#This Row],[Unique Barcode]],$N$5:$N$33,$P$5:$P$33)</f>
        <v>Device</v>
      </c>
      <c r="J1816" t="s">
        <v>2556</v>
      </c>
      <c r="K1816">
        <v>1</v>
      </c>
    </row>
    <row r="1817" spans="1:11" x14ac:dyDescent="0.2">
      <c r="A1817" s="1" t="d">
        <v>2023-01-30</v>
      </c>
      <c r="B1817">
        <v>-1</v>
      </c>
      <c r="C1817" t="s">
        <v>18</v>
      </c>
      <c r="D1817" t="str">
        <f>_xlfn.XLOOKUP(Table22[[#This Row],[Patron Group]],$S$5:$S$19,$T$5:$T$19)</f>
        <v>Undergraduate</v>
      </c>
      <c r="E1817" s="1" t="d">
        <v>2023-02-06</v>
      </c>
      <c r="F1817" t="s">
        <v>327</v>
      </c>
      <c r="G1817" t="s">
        <v>2489</v>
      </c>
      <c r="H1817" t="str">
        <f>_xlfn.XLOOKUP(Table22[[#This Row],[Unique Barcode]],$N$5:$N$33,$O$5:$O$33)</f>
        <v>ChromeBook</v>
      </c>
      <c r="I1817" t="str">
        <f>_xlfn.XLOOKUP(Table22[[#This Row],[Unique Barcode]],$N$5:$N$33,$P$5:$P$33)</f>
        <v>Device</v>
      </c>
      <c r="J1817" t="s">
        <v>2556</v>
      </c>
      <c r="K1817">
        <v>1</v>
      </c>
    </row>
    <row r="1818" spans="1:11" x14ac:dyDescent="0.2">
      <c r="A1818" s="1" t="d">
        <v>2023-01-30</v>
      </c>
      <c r="B1818">
        <v>-1</v>
      </c>
      <c r="C1818" t="s">
        <v>18</v>
      </c>
      <c r="D1818" t="str">
        <f>_xlfn.XLOOKUP(Table22[[#This Row],[Patron Group]],$S$5:$S$19,$T$5:$T$19)</f>
        <v>Undergraduate</v>
      </c>
      <c r="E1818" s="1" t="d">
        <v>2023-01-30</v>
      </c>
      <c r="F1818" t="s">
        <v>84</v>
      </c>
      <c r="G1818" t="s">
        <v>2492</v>
      </c>
      <c r="H1818" t="str">
        <f>_xlfn.XLOOKUP(Table22[[#This Row],[Unique Barcode]],$N$5:$N$33,$O$5:$O$33)</f>
        <v>MACUSBC</v>
      </c>
      <c r="I1818" t="str">
        <f>_xlfn.XLOOKUP(Table22[[#This Row],[Unique Barcode]],$N$5:$N$33,$P$5:$P$33)</f>
        <v>Charger</v>
      </c>
      <c r="J1818" t="s">
        <v>2556</v>
      </c>
      <c r="K1818">
        <v>1</v>
      </c>
    </row>
    <row r="1819" spans="1:11" x14ac:dyDescent="0.2">
      <c r="A1819" s="1" t="d">
        <v>2023-01-30</v>
      </c>
      <c r="B1819">
        <v>-1</v>
      </c>
      <c r="C1819" t="s">
        <v>18</v>
      </c>
      <c r="D1819" t="str">
        <f>_xlfn.XLOOKUP(Table22[[#This Row],[Patron Group]],$S$5:$S$19,$T$5:$T$19)</f>
        <v>Undergraduate</v>
      </c>
      <c r="E1819" s="1" t="d">
        <v>2023-02-13</v>
      </c>
      <c r="F1819" t="s">
        <v>1531</v>
      </c>
      <c r="G1819" t="s">
        <v>2530</v>
      </c>
      <c r="H1819" t="str">
        <f>_xlfn.XLOOKUP(Table22[[#This Row],[Unique Barcode]],$N$5:$N$33,$O$5:$O$33)</f>
        <v>iPad</v>
      </c>
      <c r="I1819" t="str">
        <f>_xlfn.XLOOKUP(Table22[[#This Row],[Unique Barcode]],$N$5:$N$33,$P$5:$P$33)</f>
        <v>Device</v>
      </c>
      <c r="J1819" t="s">
        <v>2556</v>
      </c>
      <c r="K1819">
        <v>1</v>
      </c>
    </row>
    <row r="1820" spans="1:11" x14ac:dyDescent="0.2">
      <c r="A1820" s="1" t="d">
        <v>2023-01-30</v>
      </c>
      <c r="B1820">
        <v>-1</v>
      </c>
      <c r="C1820" t="s">
        <v>18</v>
      </c>
      <c r="D1820" t="str">
        <f>_xlfn.XLOOKUP(Table22[[#This Row],[Patron Group]],$S$5:$S$19,$T$5:$T$19)</f>
        <v>Undergraduate</v>
      </c>
      <c r="E1820" s="1" t="d">
        <v>2023-01-30</v>
      </c>
      <c r="F1820" t="s">
        <v>489</v>
      </c>
      <c r="G1820" t="s">
        <v>2496</v>
      </c>
      <c r="H1820" t="str">
        <f>_xlfn.XLOOKUP(Table22[[#This Row],[Unique Barcode]],$N$5:$N$33,$O$5:$O$33)</f>
        <v>IPHONE</v>
      </c>
      <c r="I1820" t="str">
        <f>_xlfn.XLOOKUP(Table22[[#This Row],[Unique Barcode]],$N$5:$N$33,$P$5:$P$33)</f>
        <v>Charger</v>
      </c>
      <c r="J1820" t="s">
        <v>2556</v>
      </c>
      <c r="K1820">
        <v>1</v>
      </c>
    </row>
    <row r="1821" spans="1:11" x14ac:dyDescent="0.2">
      <c r="A1821" s="1" t="d">
        <v>2023-01-30</v>
      </c>
      <c r="B1821">
        <v>-1</v>
      </c>
      <c r="C1821" t="s">
        <v>13</v>
      </c>
      <c r="D1821" t="str">
        <f>_xlfn.XLOOKUP(Table22[[#This Row],[Patron Group]],$S$5:$S$19,$T$5:$T$19)</f>
        <v>Graduate</v>
      </c>
      <c r="E1821" s="1" t="d">
        <v>2023-03-24</v>
      </c>
      <c r="F1821" t="s">
        <v>423</v>
      </c>
      <c r="G1821" s="11" t="s">
        <v>2528</v>
      </c>
      <c r="H1821" t="str">
        <f>_xlfn.XLOOKUP(Table22[[#This Row],[Unique Barcode]],$N$5:$N$33,$O$5:$O$33)</f>
        <v>MacBook</v>
      </c>
      <c r="I1821" t="str">
        <f>_xlfn.XLOOKUP(Table22[[#This Row],[Unique Barcode]],$N$5:$N$33,$P$5:$P$33)</f>
        <v>Device</v>
      </c>
      <c r="J1821" t="s">
        <v>2556</v>
      </c>
      <c r="K1821">
        <v>1</v>
      </c>
    </row>
    <row r="1822" spans="1:11" x14ac:dyDescent="0.2">
      <c r="A1822" s="1" t="d">
        <v>2023-01-30</v>
      </c>
      <c r="B1822">
        <v>-1</v>
      </c>
      <c r="C1822" t="s">
        <v>18</v>
      </c>
      <c r="D1822" t="str">
        <f>_xlfn.XLOOKUP(Table22[[#This Row],[Patron Group]],$S$5:$S$19,$T$5:$T$19)</f>
        <v>Undergraduate</v>
      </c>
      <c r="E1822" s="1" t="d">
        <v>2023-02-06</v>
      </c>
      <c r="F1822" t="s">
        <v>1532</v>
      </c>
      <c r="G1822" t="s">
        <v>2528</v>
      </c>
      <c r="H1822" t="str">
        <f>_xlfn.XLOOKUP(Table22[[#This Row],[Unique Barcode]],$N$5:$N$33,$O$5:$O$33)</f>
        <v>MacBook</v>
      </c>
      <c r="I1822" t="str">
        <f>_xlfn.XLOOKUP(Table22[[#This Row],[Unique Barcode]],$N$5:$N$33,$P$5:$P$33)</f>
        <v>Device</v>
      </c>
      <c r="J1822" t="s">
        <v>2556</v>
      </c>
      <c r="K1822">
        <v>1</v>
      </c>
    </row>
    <row r="1823" spans="1:11" x14ac:dyDescent="0.2">
      <c r="A1823" s="1" t="d">
        <v>2023-01-30</v>
      </c>
      <c r="B1823">
        <v>-1</v>
      </c>
      <c r="C1823" t="s">
        <v>18</v>
      </c>
      <c r="D1823" t="str">
        <f>_xlfn.XLOOKUP(Table22[[#This Row],[Patron Group]],$S$5:$S$19,$T$5:$T$19)</f>
        <v>Undergraduate</v>
      </c>
      <c r="E1823" s="1" t="d">
        <v>2023-02-06</v>
      </c>
      <c r="F1823" t="s">
        <v>60</v>
      </c>
      <c r="G1823" t="s">
        <v>2490</v>
      </c>
      <c r="H1823" t="str">
        <f>_xlfn.XLOOKUP(Table22[[#This Row],[Unique Barcode]],$N$5:$N$33,$O$5:$O$33)</f>
        <v>MacBook</v>
      </c>
      <c r="I1823" t="str">
        <f>_xlfn.XLOOKUP(Table22[[#This Row],[Unique Barcode]],$N$5:$N$33,$P$5:$P$33)</f>
        <v>Device</v>
      </c>
      <c r="J1823" t="s">
        <v>2556</v>
      </c>
      <c r="K1823">
        <v>1</v>
      </c>
    </row>
    <row r="1824" spans="1:11" x14ac:dyDescent="0.2">
      <c r="A1824" s="1" t="d">
        <v>2023-01-30</v>
      </c>
      <c r="B1824">
        <v>-1</v>
      </c>
      <c r="C1824" t="s">
        <v>18</v>
      </c>
      <c r="D1824" t="str">
        <f>_xlfn.XLOOKUP(Table22[[#This Row],[Patron Group]],$S$5:$S$19,$T$5:$T$19)</f>
        <v>Undergraduate</v>
      </c>
      <c r="E1824" s="1" t="d">
        <v>2023-02-13</v>
      </c>
      <c r="F1824" t="s">
        <v>249</v>
      </c>
      <c r="G1824" t="s">
        <v>2490</v>
      </c>
      <c r="H1824" t="str">
        <f>_xlfn.XLOOKUP(Table22[[#This Row],[Unique Barcode]],$N$5:$N$33,$O$5:$O$33)</f>
        <v>MacBook</v>
      </c>
      <c r="I1824" t="str">
        <f>_xlfn.XLOOKUP(Table22[[#This Row],[Unique Barcode]],$N$5:$N$33,$P$5:$P$33)</f>
        <v>Device</v>
      </c>
      <c r="J1824" t="s">
        <v>2556</v>
      </c>
      <c r="K1824">
        <v>1</v>
      </c>
    </row>
    <row r="1825" spans="1:11" x14ac:dyDescent="0.2">
      <c r="A1825" s="1" t="d">
        <v>2023-01-30</v>
      </c>
      <c r="B1825">
        <v>-1</v>
      </c>
      <c r="C1825" t="s">
        <v>18</v>
      </c>
      <c r="D1825" t="str">
        <f>_xlfn.XLOOKUP(Table22[[#This Row],[Patron Group]],$S$5:$S$19,$T$5:$T$19)</f>
        <v>Undergraduate</v>
      </c>
      <c r="E1825" s="1" t="d">
        <v>2023-01-30</v>
      </c>
      <c r="F1825" t="s">
        <v>1366</v>
      </c>
      <c r="G1825" t="s">
        <v>2501</v>
      </c>
      <c r="H1825" t="str">
        <f>_xlfn.XLOOKUP(Table22[[#This Row],[Unique Barcode]],$N$5:$N$33,$O$5:$O$33)</f>
        <v>HPUSBC</v>
      </c>
      <c r="I1825" t="str">
        <f>_xlfn.XLOOKUP(Table22[[#This Row],[Unique Barcode]],$N$5:$N$33,$P$5:$P$33)</f>
        <v>Charger</v>
      </c>
      <c r="J1825" t="s">
        <v>2575</v>
      </c>
      <c r="K1825">
        <v>1</v>
      </c>
    </row>
    <row r="1826" spans="1:11" x14ac:dyDescent="0.2">
      <c r="A1826" s="1" t="d">
        <v>2023-01-30</v>
      </c>
      <c r="B1826">
        <v>-1</v>
      </c>
      <c r="C1826" t="s">
        <v>18</v>
      </c>
      <c r="D1826" t="str">
        <f>_xlfn.XLOOKUP(Table22[[#This Row],[Patron Group]],$S$5:$S$19,$T$5:$T$19)</f>
        <v>Undergraduate</v>
      </c>
      <c r="E1826" s="1" t="d">
        <v>2023-01-30</v>
      </c>
      <c r="F1826" t="s">
        <v>73</v>
      </c>
      <c r="G1826" t="s">
        <v>2495</v>
      </c>
      <c r="H1826" t="str">
        <f>_xlfn.XLOOKUP(Table22[[#This Row],[Unique Barcode]],$N$5:$N$33,$O$5:$O$33)</f>
        <v>WALLADPT</v>
      </c>
      <c r="I1826" t="str">
        <f>_xlfn.XLOOKUP(Table22[[#This Row],[Unique Barcode]],$N$5:$N$33,$P$5:$P$33)</f>
        <v>Charger</v>
      </c>
      <c r="J1826" t="s">
        <v>2554</v>
      </c>
      <c r="K1826">
        <v>1</v>
      </c>
    </row>
    <row r="1827" spans="1:11" x14ac:dyDescent="0.2">
      <c r="A1827" s="1" t="d">
        <v>2023-01-30</v>
      </c>
      <c r="B1827">
        <v>-1</v>
      </c>
      <c r="C1827" t="s">
        <v>18</v>
      </c>
      <c r="D1827" t="str">
        <f>_xlfn.XLOOKUP(Table22[[#This Row],[Patron Group]],$S$5:$S$19,$T$5:$T$19)</f>
        <v>Undergraduate</v>
      </c>
      <c r="E1827" s="1" t="d">
        <v>2023-01-30</v>
      </c>
      <c r="F1827" t="s">
        <v>415</v>
      </c>
      <c r="G1827" t="s">
        <v>2496</v>
      </c>
      <c r="H1827" t="str">
        <f>_xlfn.XLOOKUP(Table22[[#This Row],[Unique Barcode]],$N$5:$N$33,$O$5:$O$33)</f>
        <v>IPHONE</v>
      </c>
      <c r="I1827" t="str">
        <f>_xlfn.XLOOKUP(Table22[[#This Row],[Unique Barcode]],$N$5:$N$33,$P$5:$P$33)</f>
        <v>Charger</v>
      </c>
      <c r="J1827" t="s">
        <v>2554</v>
      </c>
      <c r="K1827">
        <v>1</v>
      </c>
    </row>
    <row r="1828" spans="1:11" x14ac:dyDescent="0.2">
      <c r="A1828" s="1" t="d">
        <v>2023-01-30</v>
      </c>
      <c r="B1828">
        <v>-1</v>
      </c>
      <c r="C1828" t="s">
        <v>18</v>
      </c>
      <c r="D1828" t="str">
        <f>_xlfn.XLOOKUP(Table22[[#This Row],[Patron Group]],$S$5:$S$19,$T$5:$T$19)</f>
        <v>Undergraduate</v>
      </c>
      <c r="E1828" s="1" t="d">
        <v>2023-01-30</v>
      </c>
      <c r="F1828" t="s">
        <v>786</v>
      </c>
      <c r="G1828" t="s">
        <v>2492</v>
      </c>
      <c r="H1828" t="str">
        <f>_xlfn.XLOOKUP(Table22[[#This Row],[Unique Barcode]],$N$5:$N$33,$O$5:$O$33)</f>
        <v>MACUSBC</v>
      </c>
      <c r="I1828" t="str">
        <f>_xlfn.XLOOKUP(Table22[[#This Row],[Unique Barcode]],$N$5:$N$33,$P$5:$P$33)</f>
        <v>Charger</v>
      </c>
      <c r="J1828" t="s">
        <v>2556</v>
      </c>
      <c r="K1828">
        <v>1</v>
      </c>
    </row>
    <row r="1829" spans="1:11" x14ac:dyDescent="0.2">
      <c r="A1829" s="1" t="d">
        <v>2023-01-30</v>
      </c>
      <c r="B1829">
        <v>-1</v>
      </c>
      <c r="C1829" t="s">
        <v>18</v>
      </c>
      <c r="D1829" t="str">
        <f>_xlfn.XLOOKUP(Table22[[#This Row],[Patron Group]],$S$5:$S$19,$T$5:$T$19)</f>
        <v>Undergraduate</v>
      </c>
      <c r="E1829" s="1" t="d">
        <v>2023-01-30</v>
      </c>
      <c r="F1829" t="s">
        <v>1470</v>
      </c>
      <c r="G1829" t="s">
        <v>2495</v>
      </c>
      <c r="H1829" t="str">
        <f>_xlfn.XLOOKUP(Table22[[#This Row],[Unique Barcode]],$N$5:$N$33,$O$5:$O$33)</f>
        <v>WALLADPT</v>
      </c>
      <c r="I1829" t="str">
        <f>_xlfn.XLOOKUP(Table22[[#This Row],[Unique Barcode]],$N$5:$N$33,$P$5:$P$33)</f>
        <v>Charger</v>
      </c>
      <c r="J1829" t="s">
        <v>2556</v>
      </c>
      <c r="K1829">
        <v>1</v>
      </c>
    </row>
    <row r="1830" spans="1:11" x14ac:dyDescent="0.2">
      <c r="A1830" s="1" t="d">
        <v>2023-01-30</v>
      </c>
      <c r="B1830">
        <v>-1</v>
      </c>
      <c r="C1830" t="s">
        <v>65</v>
      </c>
      <c r="D1830" t="str">
        <f>_xlfn.XLOOKUP(Table22[[#This Row],[Patron Group]],$S$5:$S$19,$T$5:$T$19)</f>
        <v>Graduate</v>
      </c>
      <c r="E1830" s="1" t="d">
        <v>2023-01-30</v>
      </c>
      <c r="F1830" t="s">
        <v>1201</v>
      </c>
      <c r="G1830" t="s">
        <v>2497</v>
      </c>
      <c r="H1830" t="str">
        <f>_xlfn.XLOOKUP(Table22[[#This Row],[Unique Barcode]],$N$5:$N$33,$O$5:$O$33)</f>
        <v>MACCHRG</v>
      </c>
      <c r="I1830" t="str">
        <f>_xlfn.XLOOKUP(Table22[[#This Row],[Unique Barcode]],$N$5:$N$33,$P$5:$P$33)</f>
        <v>Charger</v>
      </c>
      <c r="J1830" t="s">
        <v>2580</v>
      </c>
      <c r="K1830">
        <v>1</v>
      </c>
    </row>
    <row r="1831" spans="1:11" x14ac:dyDescent="0.2">
      <c r="A1831" s="1" t="d">
        <v>2023-01-30</v>
      </c>
      <c r="B1831">
        <v>-1</v>
      </c>
      <c r="C1831" t="s">
        <v>18</v>
      </c>
      <c r="D1831" t="str">
        <f>_xlfn.XLOOKUP(Table22[[#This Row],[Patron Group]],$S$5:$S$19,$T$5:$T$19)</f>
        <v>Undergraduate</v>
      </c>
      <c r="E1831" s="1" t="d">
        <v>2023-01-30</v>
      </c>
      <c r="F1831" t="s">
        <v>1378</v>
      </c>
      <c r="G1831" t="s">
        <v>2496</v>
      </c>
      <c r="H1831" t="str">
        <f>_xlfn.XLOOKUP(Table22[[#This Row],[Unique Barcode]],$N$5:$N$33,$O$5:$O$33)</f>
        <v>IPHONE</v>
      </c>
      <c r="I1831" t="str">
        <f>_xlfn.XLOOKUP(Table22[[#This Row],[Unique Barcode]],$N$5:$N$33,$P$5:$P$33)</f>
        <v>Charger</v>
      </c>
      <c r="J1831" t="s">
        <v>2580</v>
      </c>
      <c r="K1831">
        <v>1</v>
      </c>
    </row>
    <row r="1832" spans="1:11" x14ac:dyDescent="0.2">
      <c r="A1832" s="1" t="d">
        <v>2023-01-30</v>
      </c>
      <c r="B1832">
        <v>-1</v>
      </c>
      <c r="C1832" t="s">
        <v>18</v>
      </c>
      <c r="D1832" t="str">
        <f>_xlfn.XLOOKUP(Table22[[#This Row],[Patron Group]],$S$5:$S$19,$T$5:$T$19)</f>
        <v>Undergraduate</v>
      </c>
      <c r="E1832" s="1" t="d">
        <v>2023-01-30</v>
      </c>
      <c r="F1832" t="s">
        <v>830</v>
      </c>
      <c r="G1832" t="s">
        <v>2501</v>
      </c>
      <c r="H1832" t="str">
        <f>_xlfn.XLOOKUP(Table22[[#This Row],[Unique Barcode]],$N$5:$N$33,$O$5:$O$33)</f>
        <v>HPUSBC</v>
      </c>
      <c r="I1832" t="str">
        <f>_xlfn.XLOOKUP(Table22[[#This Row],[Unique Barcode]],$N$5:$N$33,$P$5:$P$33)</f>
        <v>Charger</v>
      </c>
      <c r="J1832" t="s">
        <v>2575</v>
      </c>
      <c r="K1832">
        <v>1</v>
      </c>
    </row>
    <row r="1833" spans="1:11" x14ac:dyDescent="0.2">
      <c r="A1833" s="1" t="d">
        <v>2023-01-30</v>
      </c>
      <c r="B1833">
        <v>-1</v>
      </c>
      <c r="C1833" t="s">
        <v>18</v>
      </c>
      <c r="D1833" t="str">
        <f>_xlfn.XLOOKUP(Table22[[#This Row],[Patron Group]],$S$5:$S$19,$T$5:$T$19)</f>
        <v>Undergraduate</v>
      </c>
      <c r="E1833" s="1" t="d">
        <v>2023-01-30</v>
      </c>
      <c r="F1833" t="s">
        <v>1463</v>
      </c>
      <c r="G1833" t="s">
        <v>2495</v>
      </c>
      <c r="H1833" t="str">
        <f>_xlfn.XLOOKUP(Table22[[#This Row],[Unique Barcode]],$N$5:$N$33,$O$5:$O$33)</f>
        <v>WALLADPT</v>
      </c>
      <c r="I1833" t="str">
        <f>_xlfn.XLOOKUP(Table22[[#This Row],[Unique Barcode]],$N$5:$N$33,$P$5:$P$33)</f>
        <v>Charger</v>
      </c>
      <c r="J1833" t="s">
        <v>2575</v>
      </c>
      <c r="K1833">
        <v>1</v>
      </c>
    </row>
    <row r="1834" spans="1:11" x14ac:dyDescent="0.2">
      <c r="A1834" s="1" t="d">
        <v>2023-01-30</v>
      </c>
      <c r="B1834">
        <v>-1</v>
      </c>
      <c r="C1834" t="s">
        <v>18</v>
      </c>
      <c r="D1834" t="str">
        <f>_xlfn.XLOOKUP(Table22[[#This Row],[Patron Group]],$S$5:$S$19,$T$5:$T$19)</f>
        <v>Undergraduate</v>
      </c>
      <c r="E1834" s="1" t="d">
        <v>2023-01-30</v>
      </c>
      <c r="F1834" t="s">
        <v>1465</v>
      </c>
      <c r="G1834" t="s">
        <v>2496</v>
      </c>
      <c r="H1834" t="str">
        <f>_xlfn.XLOOKUP(Table22[[#This Row],[Unique Barcode]],$N$5:$N$33,$O$5:$O$33)</f>
        <v>IPHONE</v>
      </c>
      <c r="I1834" t="str">
        <f>_xlfn.XLOOKUP(Table22[[#This Row],[Unique Barcode]],$N$5:$N$33,$P$5:$P$33)</f>
        <v>Charger</v>
      </c>
      <c r="J1834" t="s">
        <v>2575</v>
      </c>
      <c r="K1834">
        <v>1</v>
      </c>
    </row>
    <row r="1835" spans="1:11" x14ac:dyDescent="0.2">
      <c r="A1835" s="1" t="d">
        <v>2023-01-30</v>
      </c>
      <c r="B1835">
        <v>-1</v>
      </c>
      <c r="C1835" t="s">
        <v>18</v>
      </c>
      <c r="D1835" t="str">
        <f>_xlfn.XLOOKUP(Table22[[#This Row],[Patron Group]],$S$5:$S$19,$T$5:$T$19)</f>
        <v>Undergraduate</v>
      </c>
      <c r="E1835" s="1" t="d">
        <v>2023-02-06</v>
      </c>
      <c r="F1835" t="s">
        <v>1534</v>
      </c>
      <c r="G1835" t="s">
        <v>2489</v>
      </c>
      <c r="H1835" t="str">
        <f>_xlfn.XLOOKUP(Table22[[#This Row],[Unique Barcode]],$N$5:$N$33,$O$5:$O$33)</f>
        <v>ChromeBook</v>
      </c>
      <c r="I1835" t="str">
        <f>_xlfn.XLOOKUP(Table22[[#This Row],[Unique Barcode]],$N$5:$N$33,$P$5:$P$33)</f>
        <v>Device</v>
      </c>
      <c r="J1835" t="s">
        <v>2556</v>
      </c>
      <c r="K1835">
        <v>1</v>
      </c>
    </row>
    <row r="1836" spans="1:11" x14ac:dyDescent="0.2">
      <c r="A1836" s="1" t="d">
        <v>2023-01-30</v>
      </c>
      <c r="B1836">
        <v>-1</v>
      </c>
      <c r="C1836" t="s">
        <v>18</v>
      </c>
      <c r="D1836" t="str">
        <f>_xlfn.XLOOKUP(Table22[[#This Row],[Patron Group]],$S$5:$S$19,$T$5:$T$19)</f>
        <v>Undergraduate</v>
      </c>
      <c r="E1836" s="1" t="d">
        <v>2023-01-30</v>
      </c>
      <c r="F1836" t="s">
        <v>1403</v>
      </c>
      <c r="G1836" t="s">
        <v>2495</v>
      </c>
      <c r="H1836" t="str">
        <f>_xlfn.XLOOKUP(Table22[[#This Row],[Unique Barcode]],$N$5:$N$33,$O$5:$O$33)</f>
        <v>WALLADPT</v>
      </c>
      <c r="I1836" t="str">
        <f>_xlfn.XLOOKUP(Table22[[#This Row],[Unique Barcode]],$N$5:$N$33,$P$5:$P$33)</f>
        <v>Charger</v>
      </c>
      <c r="J1836" t="s">
        <v>2575</v>
      </c>
      <c r="K1836">
        <v>1</v>
      </c>
    </row>
    <row r="1837" spans="1:11" x14ac:dyDescent="0.2">
      <c r="A1837" s="1" t="d">
        <v>2023-01-30</v>
      </c>
      <c r="B1837">
        <v>-1</v>
      </c>
      <c r="C1837" t="s">
        <v>18</v>
      </c>
      <c r="D1837" t="str">
        <f>_xlfn.XLOOKUP(Table22[[#This Row],[Patron Group]],$S$5:$S$19,$T$5:$T$19)</f>
        <v>Undergraduate</v>
      </c>
      <c r="E1837" s="1" t="d">
        <v>2023-01-30</v>
      </c>
      <c r="F1837" t="s">
        <v>1405</v>
      </c>
      <c r="G1837" t="s">
        <v>2496</v>
      </c>
      <c r="H1837" t="str">
        <f>_xlfn.XLOOKUP(Table22[[#This Row],[Unique Barcode]],$N$5:$N$33,$O$5:$O$33)</f>
        <v>IPHONE</v>
      </c>
      <c r="I1837" t="str">
        <f>_xlfn.XLOOKUP(Table22[[#This Row],[Unique Barcode]],$N$5:$N$33,$P$5:$P$33)</f>
        <v>Charger</v>
      </c>
      <c r="J1837" t="s">
        <v>2575</v>
      </c>
      <c r="K1837">
        <v>1</v>
      </c>
    </row>
    <row r="1838" spans="1:11" x14ac:dyDescent="0.2">
      <c r="A1838" s="1" t="d">
        <v>2023-01-30</v>
      </c>
      <c r="B1838">
        <v>-1</v>
      </c>
      <c r="C1838" t="s">
        <v>18</v>
      </c>
      <c r="D1838" t="str">
        <f>_xlfn.XLOOKUP(Table22[[#This Row],[Patron Group]],$S$5:$S$19,$T$5:$T$19)</f>
        <v>Undergraduate</v>
      </c>
      <c r="E1838" s="1" t="d">
        <v>2023-01-30</v>
      </c>
      <c r="F1838" t="s">
        <v>830</v>
      </c>
      <c r="G1838" t="s">
        <v>2501</v>
      </c>
      <c r="H1838" t="str">
        <f>_xlfn.XLOOKUP(Table22[[#This Row],[Unique Barcode]],$N$5:$N$33,$O$5:$O$33)</f>
        <v>HPUSBC</v>
      </c>
      <c r="I1838" t="str">
        <f>_xlfn.XLOOKUP(Table22[[#This Row],[Unique Barcode]],$N$5:$N$33,$P$5:$P$33)</f>
        <v>Charger</v>
      </c>
      <c r="J1838" t="s">
        <v>2575</v>
      </c>
      <c r="K1838">
        <v>1</v>
      </c>
    </row>
    <row r="1839" spans="1:11" x14ac:dyDescent="0.2">
      <c r="A1839" s="1" t="d">
        <v>2023-01-30</v>
      </c>
      <c r="B1839">
        <v>-1</v>
      </c>
      <c r="C1839" t="s">
        <v>18</v>
      </c>
      <c r="D1839" t="str">
        <f>_xlfn.XLOOKUP(Table22[[#This Row],[Patron Group]],$S$5:$S$19,$T$5:$T$19)</f>
        <v>Undergraduate</v>
      </c>
      <c r="E1839" s="1" t="d">
        <v>2023-01-30</v>
      </c>
      <c r="F1839" t="s">
        <v>96</v>
      </c>
      <c r="G1839" t="s">
        <v>2496</v>
      </c>
      <c r="H1839" t="str">
        <f>_xlfn.XLOOKUP(Table22[[#This Row],[Unique Barcode]],$N$5:$N$33,$O$5:$O$33)</f>
        <v>IPHONE</v>
      </c>
      <c r="I1839" t="str">
        <f>_xlfn.XLOOKUP(Table22[[#This Row],[Unique Barcode]],$N$5:$N$33,$P$5:$P$33)</f>
        <v>Charger</v>
      </c>
      <c r="J1839" t="s">
        <v>2556</v>
      </c>
      <c r="K1839">
        <v>1</v>
      </c>
    </row>
    <row r="1840" spans="1:11" x14ac:dyDescent="0.2">
      <c r="A1840" s="1" t="d">
        <v>2023-01-30</v>
      </c>
      <c r="B1840">
        <v>-1</v>
      </c>
      <c r="C1840" t="s">
        <v>18</v>
      </c>
      <c r="D1840" t="str">
        <f>_xlfn.XLOOKUP(Table22[[#This Row],[Patron Group]],$S$5:$S$19,$T$5:$T$19)</f>
        <v>Undergraduate</v>
      </c>
      <c r="E1840" s="1" t="d">
        <v>2023-01-30</v>
      </c>
      <c r="F1840" t="s">
        <v>207</v>
      </c>
      <c r="G1840" t="s">
        <v>2495</v>
      </c>
      <c r="H1840" t="str">
        <f>_xlfn.XLOOKUP(Table22[[#This Row],[Unique Barcode]],$N$5:$N$33,$O$5:$O$33)</f>
        <v>WALLADPT</v>
      </c>
      <c r="I1840" t="str">
        <f>_xlfn.XLOOKUP(Table22[[#This Row],[Unique Barcode]],$N$5:$N$33,$P$5:$P$33)</f>
        <v>Charger</v>
      </c>
      <c r="J1840" t="s">
        <v>2556</v>
      </c>
      <c r="K1840">
        <v>1</v>
      </c>
    </row>
    <row r="1841" spans="1:11" x14ac:dyDescent="0.2">
      <c r="A1841" s="1" t="d">
        <v>2023-01-30</v>
      </c>
      <c r="B1841">
        <v>-1</v>
      </c>
      <c r="C1841" t="s">
        <v>13</v>
      </c>
      <c r="D1841" t="str">
        <f>_xlfn.XLOOKUP(Table22[[#This Row],[Patron Group]],$S$5:$S$19,$T$5:$T$19)</f>
        <v>Graduate</v>
      </c>
      <c r="E1841" s="1" t="d">
        <v>2023-02-13</v>
      </c>
      <c r="F1841" t="s">
        <v>567</v>
      </c>
      <c r="G1841" t="s">
        <v>2490</v>
      </c>
      <c r="H1841" t="str">
        <f>_xlfn.XLOOKUP(Table22[[#This Row],[Unique Barcode]],$N$5:$N$33,$O$5:$O$33)</f>
        <v>MacBook</v>
      </c>
      <c r="I1841" t="str">
        <f>_xlfn.XLOOKUP(Table22[[#This Row],[Unique Barcode]],$N$5:$N$33,$P$5:$P$33)</f>
        <v>Device</v>
      </c>
      <c r="J1841" t="s">
        <v>2556</v>
      </c>
      <c r="K1841">
        <v>1</v>
      </c>
    </row>
    <row r="1842" spans="1:11" x14ac:dyDescent="0.2">
      <c r="A1842" s="1" t="d">
        <v>2023-01-30</v>
      </c>
      <c r="B1842">
        <v>-1</v>
      </c>
      <c r="C1842" t="s">
        <v>18</v>
      </c>
      <c r="D1842" t="str">
        <f>_xlfn.XLOOKUP(Table22[[#This Row],[Patron Group]],$S$5:$S$19,$T$5:$T$19)</f>
        <v>Undergraduate</v>
      </c>
      <c r="E1842" s="1" t="d">
        <v>2023-01-30</v>
      </c>
      <c r="F1842" t="s">
        <v>1536</v>
      </c>
      <c r="G1842" t="s">
        <v>2499</v>
      </c>
      <c r="H1842" t="str">
        <f>_xlfn.XLOOKUP(Table22[[#This Row],[Unique Barcode]],$N$5:$N$33,$O$5:$O$33)</f>
        <v>OMNI</v>
      </c>
      <c r="I1842" t="str">
        <f>_xlfn.XLOOKUP(Table22[[#This Row],[Unique Barcode]],$N$5:$N$33,$P$5:$P$33)</f>
        <v>Charger</v>
      </c>
      <c r="J1842" t="s">
        <v>2575</v>
      </c>
      <c r="K1842">
        <v>1</v>
      </c>
    </row>
    <row r="1843" spans="1:11" x14ac:dyDescent="0.2">
      <c r="A1843" s="1" t="d">
        <v>2023-01-30</v>
      </c>
      <c r="B1843">
        <v>-1</v>
      </c>
      <c r="C1843" t="s">
        <v>18</v>
      </c>
      <c r="D1843" t="str">
        <f>_xlfn.XLOOKUP(Table22[[#This Row],[Patron Group]],$S$5:$S$19,$T$5:$T$19)</f>
        <v>Undergraduate</v>
      </c>
      <c r="E1843" s="1" t="d">
        <v>2023-01-30</v>
      </c>
      <c r="F1843" t="s">
        <v>80</v>
      </c>
      <c r="G1843" t="s">
        <v>2492</v>
      </c>
      <c r="H1843" t="str">
        <f>_xlfn.XLOOKUP(Table22[[#This Row],[Unique Barcode]],$N$5:$N$33,$O$5:$O$33)</f>
        <v>MACUSBC</v>
      </c>
      <c r="I1843" t="str">
        <f>_xlfn.XLOOKUP(Table22[[#This Row],[Unique Barcode]],$N$5:$N$33,$P$5:$P$33)</f>
        <v>Charger</v>
      </c>
      <c r="J1843" t="s">
        <v>2556</v>
      </c>
      <c r="K1843">
        <v>1</v>
      </c>
    </row>
    <row r="1844" spans="1:11" x14ac:dyDescent="0.2">
      <c r="A1844" s="1" t="d">
        <v>2023-01-30</v>
      </c>
      <c r="B1844">
        <v>-1</v>
      </c>
      <c r="C1844" t="s">
        <v>18</v>
      </c>
      <c r="D1844" t="str">
        <f>_xlfn.XLOOKUP(Table22[[#This Row],[Patron Group]],$S$5:$S$19,$T$5:$T$19)</f>
        <v>Undergraduate</v>
      </c>
      <c r="E1844" s="1" t="d">
        <v>2023-01-30</v>
      </c>
      <c r="F1844" t="s">
        <v>95</v>
      </c>
      <c r="G1844" t="s">
        <v>2495</v>
      </c>
      <c r="H1844" t="str">
        <f>_xlfn.XLOOKUP(Table22[[#This Row],[Unique Barcode]],$N$5:$N$33,$O$5:$O$33)</f>
        <v>WALLADPT</v>
      </c>
      <c r="I1844" t="str">
        <f>_xlfn.XLOOKUP(Table22[[#This Row],[Unique Barcode]],$N$5:$N$33,$P$5:$P$33)</f>
        <v>Charger</v>
      </c>
      <c r="J1844" t="s">
        <v>2556</v>
      </c>
      <c r="K1844">
        <v>1</v>
      </c>
    </row>
    <row r="1845" spans="1:11" x14ac:dyDescent="0.2">
      <c r="A1845" s="1" t="d">
        <v>2023-01-30</v>
      </c>
      <c r="B1845">
        <v>-1</v>
      </c>
      <c r="C1845" t="s">
        <v>18</v>
      </c>
      <c r="D1845" t="str">
        <f>_xlfn.XLOOKUP(Table22[[#This Row],[Patron Group]],$S$5:$S$19,$T$5:$T$19)</f>
        <v>Undergraduate</v>
      </c>
      <c r="E1845" s="1" t="d">
        <v>2023-01-30</v>
      </c>
      <c r="F1845" t="s">
        <v>130</v>
      </c>
      <c r="G1845" t="s">
        <v>2496</v>
      </c>
      <c r="H1845" t="str">
        <f>_xlfn.XLOOKUP(Table22[[#This Row],[Unique Barcode]],$N$5:$N$33,$O$5:$O$33)</f>
        <v>IPHONE</v>
      </c>
      <c r="I1845" t="str">
        <f>_xlfn.XLOOKUP(Table22[[#This Row],[Unique Barcode]],$N$5:$N$33,$P$5:$P$33)</f>
        <v>Charger</v>
      </c>
      <c r="J1845" t="s">
        <v>2556</v>
      </c>
      <c r="K1845">
        <v>1</v>
      </c>
    </row>
    <row r="1846" spans="1:11" x14ac:dyDescent="0.2">
      <c r="A1846" s="1" t="d">
        <v>2023-01-30</v>
      </c>
      <c r="B1846">
        <v>-1</v>
      </c>
      <c r="C1846" t="s">
        <v>18</v>
      </c>
      <c r="D1846" t="str">
        <f>_xlfn.XLOOKUP(Table22[[#This Row],[Patron Group]],$S$5:$S$19,$T$5:$T$19)</f>
        <v>Undergraduate</v>
      </c>
      <c r="E1846" s="1" t="d">
        <v>2023-01-30</v>
      </c>
      <c r="F1846" t="s">
        <v>636</v>
      </c>
      <c r="G1846" t="s">
        <v>2492</v>
      </c>
      <c r="H1846" t="str">
        <f>_xlfn.XLOOKUP(Table22[[#This Row],[Unique Barcode]],$N$5:$N$33,$O$5:$O$33)</f>
        <v>MACUSBC</v>
      </c>
      <c r="I1846" t="str">
        <f>_xlfn.XLOOKUP(Table22[[#This Row],[Unique Barcode]],$N$5:$N$33,$P$5:$P$33)</f>
        <v>Charger</v>
      </c>
      <c r="J1846" t="s">
        <v>2556</v>
      </c>
      <c r="K1846">
        <v>1</v>
      </c>
    </row>
    <row r="1847" spans="1:11" x14ac:dyDescent="0.2">
      <c r="A1847" s="1" t="d">
        <v>2023-01-30</v>
      </c>
      <c r="B1847">
        <v>-1</v>
      </c>
      <c r="C1847" t="s">
        <v>18</v>
      </c>
      <c r="D1847" t="str">
        <f>_xlfn.XLOOKUP(Table22[[#This Row],[Patron Group]],$S$5:$S$19,$T$5:$T$19)</f>
        <v>Undergraduate</v>
      </c>
      <c r="E1847" s="1" t="d">
        <v>2023-01-30</v>
      </c>
      <c r="F1847" t="s">
        <v>1538</v>
      </c>
      <c r="G1847" t="s">
        <v>2495</v>
      </c>
      <c r="H1847" t="str">
        <f>_xlfn.XLOOKUP(Table22[[#This Row],[Unique Barcode]],$N$5:$N$33,$O$5:$O$33)</f>
        <v>WALLADPT</v>
      </c>
      <c r="I1847" t="str">
        <f>_xlfn.XLOOKUP(Table22[[#This Row],[Unique Barcode]],$N$5:$N$33,$P$5:$P$33)</f>
        <v>Charger</v>
      </c>
      <c r="J1847" t="s">
        <v>2554</v>
      </c>
      <c r="K1847">
        <v>1</v>
      </c>
    </row>
    <row r="1848" spans="1:11" x14ac:dyDescent="0.2">
      <c r="A1848" s="1" t="d">
        <v>2023-01-30</v>
      </c>
      <c r="B1848">
        <v>-1</v>
      </c>
      <c r="C1848" t="s">
        <v>18</v>
      </c>
      <c r="D1848" t="str">
        <f>_xlfn.XLOOKUP(Table22[[#This Row],[Patron Group]],$S$5:$S$19,$T$5:$T$19)</f>
        <v>Undergraduate</v>
      </c>
      <c r="E1848" s="1" t="d">
        <v>2023-01-30</v>
      </c>
      <c r="F1848" t="s">
        <v>140</v>
      </c>
      <c r="G1848" t="s">
        <v>2496</v>
      </c>
      <c r="H1848" t="str">
        <f>_xlfn.XLOOKUP(Table22[[#This Row],[Unique Barcode]],$N$5:$N$33,$O$5:$O$33)</f>
        <v>IPHONE</v>
      </c>
      <c r="I1848" t="str">
        <f>_xlfn.XLOOKUP(Table22[[#This Row],[Unique Barcode]],$N$5:$N$33,$P$5:$P$33)</f>
        <v>Charger</v>
      </c>
      <c r="J1848" t="s">
        <v>2554</v>
      </c>
      <c r="K1848">
        <v>1</v>
      </c>
    </row>
    <row r="1849" spans="1:11" x14ac:dyDescent="0.2">
      <c r="A1849" s="1" t="d">
        <v>2023-01-30</v>
      </c>
      <c r="B1849">
        <v>-1</v>
      </c>
      <c r="C1849" t="s">
        <v>18</v>
      </c>
      <c r="D1849" t="str">
        <f>_xlfn.XLOOKUP(Table22[[#This Row],[Patron Group]],$S$5:$S$19,$T$5:$T$19)</f>
        <v>Undergraduate</v>
      </c>
      <c r="E1849" s="1" t="d">
        <v>2023-01-30</v>
      </c>
      <c r="F1849" t="s">
        <v>980</v>
      </c>
      <c r="G1849" t="s">
        <v>2492</v>
      </c>
      <c r="H1849" t="str">
        <f>_xlfn.XLOOKUP(Table22[[#This Row],[Unique Barcode]],$N$5:$N$33,$O$5:$O$33)</f>
        <v>MACUSBC</v>
      </c>
      <c r="I1849" t="str">
        <f>_xlfn.XLOOKUP(Table22[[#This Row],[Unique Barcode]],$N$5:$N$33,$P$5:$P$33)</f>
        <v>Charger</v>
      </c>
      <c r="J1849" t="s">
        <v>2556</v>
      </c>
      <c r="K1849">
        <v>1</v>
      </c>
    </row>
    <row r="1850" spans="1:11" x14ac:dyDescent="0.2">
      <c r="A1850" s="1" t="d">
        <v>2023-01-30</v>
      </c>
      <c r="B1850">
        <v>-1</v>
      </c>
      <c r="C1850" t="s">
        <v>13</v>
      </c>
      <c r="D1850" t="str">
        <f>_xlfn.XLOOKUP(Table22[[#This Row],[Patron Group]],$S$5:$S$19,$T$5:$T$19)</f>
        <v>Graduate</v>
      </c>
      <c r="E1850" s="1" t="d">
        <v>2023-01-30</v>
      </c>
      <c r="F1850" t="s">
        <v>323</v>
      </c>
      <c r="G1850" t="s">
        <v>2496</v>
      </c>
      <c r="H1850" t="str">
        <f>_xlfn.XLOOKUP(Table22[[#This Row],[Unique Barcode]],$N$5:$N$33,$O$5:$O$33)</f>
        <v>IPHONE</v>
      </c>
      <c r="I1850" t="str">
        <f>_xlfn.XLOOKUP(Table22[[#This Row],[Unique Barcode]],$N$5:$N$33,$P$5:$P$33)</f>
        <v>Charger</v>
      </c>
      <c r="J1850" t="s">
        <v>2575</v>
      </c>
      <c r="K1850">
        <v>1</v>
      </c>
    </row>
    <row r="1851" spans="1:11" x14ac:dyDescent="0.2">
      <c r="A1851" s="1" t="d">
        <v>2023-01-30</v>
      </c>
      <c r="B1851">
        <v>-1</v>
      </c>
      <c r="C1851" t="s">
        <v>13</v>
      </c>
      <c r="D1851" t="str">
        <f>_xlfn.XLOOKUP(Table22[[#This Row],[Patron Group]],$S$5:$S$19,$T$5:$T$19)</f>
        <v>Graduate</v>
      </c>
      <c r="E1851" s="1" t="d">
        <v>2023-01-30</v>
      </c>
      <c r="F1851" t="s">
        <v>478</v>
      </c>
      <c r="G1851" t="s">
        <v>2495</v>
      </c>
      <c r="H1851" t="str">
        <f>_xlfn.XLOOKUP(Table22[[#This Row],[Unique Barcode]],$N$5:$N$33,$O$5:$O$33)</f>
        <v>WALLADPT</v>
      </c>
      <c r="I1851" t="str">
        <f>_xlfn.XLOOKUP(Table22[[#This Row],[Unique Barcode]],$N$5:$N$33,$P$5:$P$33)</f>
        <v>Charger</v>
      </c>
      <c r="J1851" t="s">
        <v>2575</v>
      </c>
      <c r="K1851">
        <v>1</v>
      </c>
    </row>
    <row r="1852" spans="1:11" x14ac:dyDescent="0.2">
      <c r="A1852" s="1" t="d">
        <v>2023-01-30</v>
      </c>
      <c r="B1852">
        <v>-1</v>
      </c>
      <c r="C1852" t="s">
        <v>18</v>
      </c>
      <c r="D1852" t="str">
        <f>_xlfn.XLOOKUP(Table22[[#This Row],[Patron Group]],$S$5:$S$19,$T$5:$T$19)</f>
        <v>Undergraduate</v>
      </c>
      <c r="E1852" s="1" t="d">
        <v>2023-01-30</v>
      </c>
      <c r="F1852" t="s">
        <v>1358</v>
      </c>
      <c r="G1852" t="s">
        <v>2498</v>
      </c>
      <c r="H1852" t="str">
        <f>_xlfn.XLOOKUP(Table22[[#This Row],[Unique Barcode]],$N$5:$N$33,$O$5:$O$33)</f>
        <v>CALC</v>
      </c>
      <c r="I1852" t="str">
        <f>_xlfn.XLOOKUP(Table22[[#This Row],[Unique Barcode]],$N$5:$N$33,$P$5:$P$33)</f>
        <v>Accessory</v>
      </c>
      <c r="J1852" t="s">
        <v>2556</v>
      </c>
      <c r="K1852">
        <v>1</v>
      </c>
    </row>
    <row r="1853" spans="1:11" x14ac:dyDescent="0.2">
      <c r="A1853" s="1" t="d">
        <v>2023-01-30</v>
      </c>
      <c r="B1853">
        <v>-1</v>
      </c>
      <c r="C1853" t="s">
        <v>18</v>
      </c>
      <c r="D1853" t="str">
        <f>_xlfn.XLOOKUP(Table22[[#This Row],[Patron Group]],$S$5:$S$19,$T$5:$T$19)</f>
        <v>Undergraduate</v>
      </c>
      <c r="E1853" s="1" t="d">
        <v>2023-02-06</v>
      </c>
      <c r="F1853" t="s">
        <v>246</v>
      </c>
      <c r="G1853" t="s">
        <v>2489</v>
      </c>
      <c r="H1853" t="str">
        <f>_xlfn.XLOOKUP(Table22[[#This Row],[Unique Barcode]],$N$5:$N$33,$O$5:$O$33)</f>
        <v>ChromeBook</v>
      </c>
      <c r="I1853" t="str">
        <f>_xlfn.XLOOKUP(Table22[[#This Row],[Unique Barcode]],$N$5:$N$33,$P$5:$P$33)</f>
        <v>Device</v>
      </c>
      <c r="J1853" t="s">
        <v>2556</v>
      </c>
      <c r="K1853">
        <v>1</v>
      </c>
    </row>
    <row r="1854" spans="1:11" x14ac:dyDescent="0.2">
      <c r="A1854" s="1" t="d">
        <v>2023-01-30</v>
      </c>
      <c r="B1854">
        <v>-1</v>
      </c>
      <c r="C1854" t="s">
        <v>18</v>
      </c>
      <c r="D1854" t="str">
        <f>_xlfn.XLOOKUP(Table22[[#This Row],[Patron Group]],$S$5:$S$19,$T$5:$T$19)</f>
        <v>Undergraduate</v>
      </c>
      <c r="E1854" s="1" t="d">
        <v>2023-02-06</v>
      </c>
      <c r="F1854" t="s">
        <v>914</v>
      </c>
      <c r="G1854" t="s">
        <v>2491</v>
      </c>
      <c r="H1854" t="str">
        <f>_xlfn.XLOOKUP(Table22[[#This Row],[Unique Barcode]],$N$5:$N$33,$O$5:$O$33)</f>
        <v>HP Laptop</v>
      </c>
      <c r="I1854" t="str">
        <f>_xlfn.XLOOKUP(Table22[[#This Row],[Unique Barcode]],$N$5:$N$33,$P$5:$P$33)</f>
        <v>Device</v>
      </c>
      <c r="J1854" t="s">
        <v>2556</v>
      </c>
      <c r="K1854">
        <v>1</v>
      </c>
    </row>
    <row r="1855" spans="1:11" x14ac:dyDescent="0.2">
      <c r="A1855" s="1" t="d">
        <v>2023-01-30</v>
      </c>
      <c r="B1855">
        <v>-1</v>
      </c>
      <c r="C1855" t="s">
        <v>13</v>
      </c>
      <c r="D1855" t="str">
        <f>_xlfn.XLOOKUP(Table22[[#This Row],[Patron Group]],$S$5:$S$19,$T$5:$T$19)</f>
        <v>Graduate</v>
      </c>
      <c r="E1855" s="1" t="d">
        <v>2023-01-30</v>
      </c>
      <c r="F1855" t="s">
        <v>636</v>
      </c>
      <c r="G1855" t="s">
        <v>2492</v>
      </c>
      <c r="H1855" t="str">
        <f>_xlfn.XLOOKUP(Table22[[#This Row],[Unique Barcode]],$N$5:$N$33,$O$5:$O$33)</f>
        <v>MACUSBC</v>
      </c>
      <c r="I1855" t="str">
        <f>_xlfn.XLOOKUP(Table22[[#This Row],[Unique Barcode]],$N$5:$N$33,$P$5:$P$33)</f>
        <v>Charger</v>
      </c>
      <c r="J1855" t="s">
        <v>2556</v>
      </c>
      <c r="K1855">
        <v>1</v>
      </c>
    </row>
    <row r="1856" spans="1:11" x14ac:dyDescent="0.2">
      <c r="A1856" s="1" t="d">
        <v>2023-01-30</v>
      </c>
      <c r="B1856">
        <v>-1</v>
      </c>
      <c r="C1856" t="s">
        <v>18</v>
      </c>
      <c r="D1856" t="str">
        <f>_xlfn.XLOOKUP(Table22[[#This Row],[Patron Group]],$S$5:$S$19,$T$5:$T$19)</f>
        <v>Undergraduate</v>
      </c>
      <c r="E1856" s="1" t="d">
        <v>2023-02-06</v>
      </c>
      <c r="F1856" t="s">
        <v>953</v>
      </c>
      <c r="G1856" t="s">
        <v>2491</v>
      </c>
      <c r="H1856" t="str">
        <f>_xlfn.XLOOKUP(Table22[[#This Row],[Unique Barcode]],$N$5:$N$33,$O$5:$O$33)</f>
        <v>HP Laptop</v>
      </c>
      <c r="I1856" t="str">
        <f>_xlfn.XLOOKUP(Table22[[#This Row],[Unique Barcode]],$N$5:$N$33,$P$5:$P$33)</f>
        <v>Device</v>
      </c>
      <c r="J1856" t="s">
        <v>2556</v>
      </c>
      <c r="K1856">
        <v>1</v>
      </c>
    </row>
    <row r="1857" spans="1:11" x14ac:dyDescent="0.2">
      <c r="A1857" s="1" t="d">
        <v>2023-01-30</v>
      </c>
      <c r="B1857">
        <v>-1</v>
      </c>
      <c r="C1857" t="s">
        <v>18</v>
      </c>
      <c r="D1857" t="str">
        <f>_xlfn.XLOOKUP(Table22[[#This Row],[Patron Group]],$S$5:$S$19,$T$5:$T$19)</f>
        <v>Undergraduate</v>
      </c>
      <c r="E1857" s="1" t="d">
        <v>2023-01-30</v>
      </c>
      <c r="F1857" t="s">
        <v>1540</v>
      </c>
      <c r="G1857" t="s">
        <v>2495</v>
      </c>
      <c r="H1857" t="str">
        <f>_xlfn.XLOOKUP(Table22[[#This Row],[Unique Barcode]],$N$5:$N$33,$O$5:$O$33)</f>
        <v>WALLADPT</v>
      </c>
      <c r="I1857" t="str">
        <f>_xlfn.XLOOKUP(Table22[[#This Row],[Unique Barcode]],$N$5:$N$33,$P$5:$P$33)</f>
        <v>Charger</v>
      </c>
      <c r="J1857" t="s">
        <v>2556</v>
      </c>
      <c r="K1857">
        <v>1</v>
      </c>
    </row>
    <row r="1858" spans="1:11" x14ac:dyDescent="0.2">
      <c r="A1858" s="1" t="d">
        <v>2023-01-30</v>
      </c>
      <c r="B1858">
        <v>-1</v>
      </c>
      <c r="C1858" t="s">
        <v>18</v>
      </c>
      <c r="D1858" t="str">
        <f>_xlfn.XLOOKUP(Table22[[#This Row],[Patron Group]],$S$5:$S$19,$T$5:$T$19)</f>
        <v>Undergraduate</v>
      </c>
      <c r="E1858" s="1" t="d">
        <v>2023-01-30</v>
      </c>
      <c r="F1858" t="s">
        <v>257</v>
      </c>
      <c r="G1858" t="s">
        <v>2496</v>
      </c>
      <c r="H1858" t="str">
        <f>_xlfn.XLOOKUP(Table22[[#This Row],[Unique Barcode]],$N$5:$N$33,$O$5:$O$33)</f>
        <v>IPHONE</v>
      </c>
      <c r="I1858" t="str">
        <f>_xlfn.XLOOKUP(Table22[[#This Row],[Unique Barcode]],$N$5:$N$33,$P$5:$P$33)</f>
        <v>Charger</v>
      </c>
      <c r="J1858" t="s">
        <v>2556</v>
      </c>
      <c r="K1858">
        <v>1</v>
      </c>
    </row>
    <row r="1859" spans="1:11" x14ac:dyDescent="0.2">
      <c r="A1859" s="1" t="d">
        <v>2023-01-30</v>
      </c>
      <c r="B1859">
        <v>-1</v>
      </c>
      <c r="C1859" t="s">
        <v>18</v>
      </c>
      <c r="D1859" t="str">
        <f>_xlfn.XLOOKUP(Table22[[#This Row],[Patron Group]],$S$5:$S$19,$T$5:$T$19)</f>
        <v>Undergraduate</v>
      </c>
      <c r="E1859" s="1" t="d">
        <v>2023-01-30</v>
      </c>
      <c r="F1859" t="s">
        <v>801</v>
      </c>
      <c r="G1859" t="s">
        <v>2502</v>
      </c>
      <c r="H1859" t="str">
        <f>_xlfn.XLOOKUP(Table22[[#This Row],[Unique Barcode]],$N$5:$N$33,$O$5:$O$33)</f>
        <v>UHDMI</v>
      </c>
      <c r="I1859" t="str">
        <f>_xlfn.XLOOKUP(Table22[[#This Row],[Unique Barcode]],$N$5:$N$33,$P$5:$P$33)</f>
        <v>Cable</v>
      </c>
      <c r="J1859" t="s">
        <v>2556</v>
      </c>
      <c r="K1859">
        <v>1</v>
      </c>
    </row>
    <row r="1860" spans="1:11" x14ac:dyDescent="0.2">
      <c r="A1860" s="1" t="d">
        <v>2023-01-30</v>
      </c>
      <c r="B1860">
        <v>-1</v>
      </c>
      <c r="C1860" t="s">
        <v>18</v>
      </c>
      <c r="D1860" t="str">
        <f>_xlfn.XLOOKUP(Table22[[#This Row],[Patron Group]],$S$5:$S$19,$T$5:$T$19)</f>
        <v>Undergraduate</v>
      </c>
      <c r="E1860" s="1" t="d">
        <v>2023-01-30</v>
      </c>
      <c r="F1860" t="s">
        <v>1542</v>
      </c>
      <c r="G1860" t="s">
        <v>2503</v>
      </c>
      <c r="H1860" t="str">
        <f>_xlfn.XLOOKUP(Table22[[#This Row],[Unique Barcode]],$N$5:$N$33,$O$5:$O$33)</f>
        <v>HDMIC</v>
      </c>
      <c r="I1860" t="str">
        <f>_xlfn.XLOOKUP(Table22[[#This Row],[Unique Barcode]],$N$5:$N$33,$P$5:$P$33)</f>
        <v>Cable</v>
      </c>
      <c r="J1860" t="s">
        <v>2556</v>
      </c>
      <c r="K1860">
        <v>1</v>
      </c>
    </row>
    <row r="1861" spans="1:11" x14ac:dyDescent="0.2">
      <c r="A1861" s="1" t="d">
        <v>2023-01-30</v>
      </c>
      <c r="B1861">
        <v>-1</v>
      </c>
      <c r="C1861" t="s">
        <v>18</v>
      </c>
      <c r="D1861" t="str">
        <f>_xlfn.XLOOKUP(Table22[[#This Row],[Patron Group]],$S$5:$S$19,$T$5:$T$19)</f>
        <v>Undergraduate</v>
      </c>
      <c r="E1861" s="1" t="d">
        <v>2023-01-30</v>
      </c>
      <c r="F1861" t="s">
        <v>157</v>
      </c>
      <c r="G1861" t="s">
        <v>2495</v>
      </c>
      <c r="H1861" t="str">
        <f>_xlfn.XLOOKUP(Table22[[#This Row],[Unique Barcode]],$N$5:$N$33,$O$5:$O$33)</f>
        <v>WALLADPT</v>
      </c>
      <c r="I1861" t="str">
        <f>_xlfn.XLOOKUP(Table22[[#This Row],[Unique Barcode]],$N$5:$N$33,$P$5:$P$33)</f>
        <v>Charger</v>
      </c>
      <c r="J1861" t="s">
        <v>2556</v>
      </c>
      <c r="K1861">
        <v>1</v>
      </c>
    </row>
    <row r="1862" spans="1:11" x14ac:dyDescent="0.2">
      <c r="A1862" s="1" t="d">
        <v>2023-01-30</v>
      </c>
      <c r="B1862">
        <v>-1</v>
      </c>
      <c r="C1862" t="s">
        <v>18</v>
      </c>
      <c r="D1862" t="str">
        <f>_xlfn.XLOOKUP(Table22[[#This Row],[Patron Group]],$S$5:$S$19,$T$5:$T$19)</f>
        <v>Undergraduate</v>
      </c>
      <c r="E1862" s="1" t="d">
        <v>2023-01-30</v>
      </c>
      <c r="F1862" t="s">
        <v>624</v>
      </c>
      <c r="G1862" t="s">
        <v>2496</v>
      </c>
      <c r="H1862" t="str">
        <f>_xlfn.XLOOKUP(Table22[[#This Row],[Unique Barcode]],$N$5:$N$33,$O$5:$O$33)</f>
        <v>IPHONE</v>
      </c>
      <c r="I1862" t="str">
        <f>_xlfn.XLOOKUP(Table22[[#This Row],[Unique Barcode]],$N$5:$N$33,$P$5:$P$33)</f>
        <v>Charger</v>
      </c>
      <c r="J1862" t="s">
        <v>2556</v>
      </c>
      <c r="K1862">
        <v>1</v>
      </c>
    </row>
    <row r="1863" spans="1:11" x14ac:dyDescent="0.2">
      <c r="A1863" s="1" t="d">
        <v>2023-01-30</v>
      </c>
      <c r="B1863">
        <v>-1</v>
      </c>
      <c r="C1863" t="s">
        <v>18</v>
      </c>
      <c r="D1863" t="str">
        <f>_xlfn.XLOOKUP(Table22[[#This Row],[Patron Group]],$S$5:$S$19,$T$5:$T$19)</f>
        <v>Undergraduate</v>
      </c>
      <c r="E1863" s="1" t="d">
        <v>2023-02-06</v>
      </c>
      <c r="F1863" t="s">
        <v>1022</v>
      </c>
      <c r="G1863" t="s">
        <v>2491</v>
      </c>
      <c r="H1863" t="str">
        <f>_xlfn.XLOOKUP(Table22[[#This Row],[Unique Barcode]],$N$5:$N$33,$O$5:$O$33)</f>
        <v>HP Laptop</v>
      </c>
      <c r="I1863" t="str">
        <f>_xlfn.XLOOKUP(Table22[[#This Row],[Unique Barcode]],$N$5:$N$33,$P$5:$P$33)</f>
        <v>Device</v>
      </c>
      <c r="J1863" t="s">
        <v>2556</v>
      </c>
      <c r="K1863">
        <v>1</v>
      </c>
    </row>
    <row r="1864" spans="1:11" x14ac:dyDescent="0.2">
      <c r="A1864" s="1" t="d">
        <v>2023-01-30</v>
      </c>
      <c r="B1864">
        <v>-1</v>
      </c>
      <c r="C1864" t="s">
        <v>18</v>
      </c>
      <c r="D1864" t="str">
        <f>_xlfn.XLOOKUP(Table22[[#This Row],[Patron Group]],$S$5:$S$19,$T$5:$T$19)</f>
        <v>Undergraduate</v>
      </c>
      <c r="E1864" s="1" t="d">
        <v>2023-01-30</v>
      </c>
      <c r="F1864" t="s">
        <v>1042</v>
      </c>
      <c r="G1864" t="s">
        <v>2495</v>
      </c>
      <c r="H1864" t="str">
        <f>_xlfn.XLOOKUP(Table22[[#This Row],[Unique Barcode]],$N$5:$N$33,$O$5:$O$33)</f>
        <v>WALLADPT</v>
      </c>
      <c r="I1864" t="str">
        <f>_xlfn.XLOOKUP(Table22[[#This Row],[Unique Barcode]],$N$5:$N$33,$P$5:$P$33)</f>
        <v>Charger</v>
      </c>
      <c r="J1864" t="s">
        <v>2556</v>
      </c>
      <c r="K1864">
        <v>1</v>
      </c>
    </row>
    <row r="1865" spans="1:11" x14ac:dyDescent="0.2">
      <c r="A1865" s="1" t="d">
        <v>2023-01-30</v>
      </c>
      <c r="B1865">
        <v>-1</v>
      </c>
      <c r="C1865" t="s">
        <v>18</v>
      </c>
      <c r="D1865" t="str">
        <f>_xlfn.XLOOKUP(Table22[[#This Row],[Patron Group]],$S$5:$S$19,$T$5:$T$19)</f>
        <v>Undergraduate</v>
      </c>
      <c r="E1865" s="1" t="d">
        <v>2023-01-30</v>
      </c>
      <c r="F1865" t="s">
        <v>1544</v>
      </c>
      <c r="G1865" t="s">
        <v>2496</v>
      </c>
      <c r="H1865" t="str">
        <f>_xlfn.XLOOKUP(Table22[[#This Row],[Unique Barcode]],$N$5:$N$33,$O$5:$O$33)</f>
        <v>IPHONE</v>
      </c>
      <c r="I1865" t="str">
        <f>_xlfn.XLOOKUP(Table22[[#This Row],[Unique Barcode]],$N$5:$N$33,$P$5:$P$33)</f>
        <v>Charger</v>
      </c>
      <c r="J1865" t="s">
        <v>2556</v>
      </c>
      <c r="K1865">
        <v>1</v>
      </c>
    </row>
    <row r="1866" spans="1:11" x14ac:dyDescent="0.2">
      <c r="A1866" s="1" t="d">
        <v>2023-01-30</v>
      </c>
      <c r="B1866">
        <v>-1</v>
      </c>
      <c r="C1866" t="s">
        <v>18</v>
      </c>
      <c r="D1866" t="str">
        <f>_xlfn.XLOOKUP(Table22[[#This Row],[Patron Group]],$S$5:$S$19,$T$5:$T$19)</f>
        <v>Undergraduate</v>
      </c>
      <c r="E1866" s="1" t="d">
        <v>2023-01-30</v>
      </c>
      <c r="F1866" t="s">
        <v>673</v>
      </c>
      <c r="G1866" t="s">
        <v>2499</v>
      </c>
      <c r="H1866" t="str">
        <f>_xlfn.XLOOKUP(Table22[[#This Row],[Unique Barcode]],$N$5:$N$33,$O$5:$O$33)</f>
        <v>OMNI</v>
      </c>
      <c r="I1866" t="str">
        <f>_xlfn.XLOOKUP(Table22[[#This Row],[Unique Barcode]],$N$5:$N$33,$P$5:$P$33)</f>
        <v>Charger</v>
      </c>
      <c r="J1866" t="s">
        <v>3344</v>
      </c>
      <c r="K1866">
        <v>1</v>
      </c>
    </row>
    <row r="1867" spans="1:11" x14ac:dyDescent="0.2">
      <c r="A1867" s="1" t="d">
        <v>2023-01-30</v>
      </c>
      <c r="B1867">
        <v>-1</v>
      </c>
      <c r="C1867" t="s">
        <v>18</v>
      </c>
      <c r="D1867" t="str">
        <f>_xlfn.XLOOKUP(Table22[[#This Row],[Patron Group]],$S$5:$S$19,$T$5:$T$19)</f>
        <v>Undergraduate</v>
      </c>
      <c r="E1867" s="1" t="d">
        <v>2023-01-30</v>
      </c>
      <c r="F1867" t="s">
        <v>795</v>
      </c>
      <c r="G1867" t="s">
        <v>2495</v>
      </c>
      <c r="H1867" t="str">
        <f>_xlfn.XLOOKUP(Table22[[#This Row],[Unique Barcode]],$N$5:$N$33,$O$5:$O$33)</f>
        <v>WALLADPT</v>
      </c>
      <c r="I1867" t="str">
        <f>_xlfn.XLOOKUP(Table22[[#This Row],[Unique Barcode]],$N$5:$N$33,$P$5:$P$33)</f>
        <v>Charger</v>
      </c>
      <c r="J1867" t="s">
        <v>2575</v>
      </c>
      <c r="K1867">
        <v>1</v>
      </c>
    </row>
    <row r="1868" spans="1:11" x14ac:dyDescent="0.2">
      <c r="A1868" s="1" t="d">
        <v>2023-01-30</v>
      </c>
      <c r="B1868">
        <v>-1</v>
      </c>
      <c r="C1868" t="s">
        <v>18</v>
      </c>
      <c r="D1868" t="str">
        <f>_xlfn.XLOOKUP(Table22[[#This Row],[Patron Group]],$S$5:$S$19,$T$5:$T$19)</f>
        <v>Undergraduate</v>
      </c>
      <c r="E1868" s="1" t="d">
        <v>2023-01-30</v>
      </c>
      <c r="F1868" t="s">
        <v>797</v>
      </c>
      <c r="G1868" t="s">
        <v>2496</v>
      </c>
      <c r="H1868" t="str">
        <f>_xlfn.XLOOKUP(Table22[[#This Row],[Unique Barcode]],$N$5:$N$33,$O$5:$O$33)</f>
        <v>IPHONE</v>
      </c>
      <c r="I1868" t="str">
        <f>_xlfn.XLOOKUP(Table22[[#This Row],[Unique Barcode]],$N$5:$N$33,$P$5:$P$33)</f>
        <v>Charger</v>
      </c>
      <c r="J1868" t="s">
        <v>2575</v>
      </c>
      <c r="K1868">
        <v>1</v>
      </c>
    </row>
    <row r="1869" spans="1:11" x14ac:dyDescent="0.2">
      <c r="A1869" s="1" t="d">
        <v>2023-01-30</v>
      </c>
      <c r="B1869">
        <v>-1</v>
      </c>
      <c r="C1869" t="s">
        <v>18</v>
      </c>
      <c r="D1869" t="str">
        <f>_xlfn.XLOOKUP(Table22[[#This Row],[Patron Group]],$S$5:$S$19,$T$5:$T$19)</f>
        <v>Undergraduate</v>
      </c>
      <c r="E1869" s="1" t="d">
        <v>2023-02-06</v>
      </c>
      <c r="F1869" t="s">
        <v>164</v>
      </c>
      <c r="G1869" t="s">
        <v>2490</v>
      </c>
      <c r="H1869" t="str">
        <f>_xlfn.XLOOKUP(Table22[[#This Row],[Unique Barcode]],$N$5:$N$33,$O$5:$O$33)</f>
        <v>MacBook</v>
      </c>
      <c r="I1869" t="str">
        <f>_xlfn.XLOOKUP(Table22[[#This Row],[Unique Barcode]],$N$5:$N$33,$P$5:$P$33)</f>
        <v>Device</v>
      </c>
      <c r="J1869" t="s">
        <v>2556</v>
      </c>
      <c r="K1869">
        <v>1</v>
      </c>
    </row>
    <row r="1870" spans="1:11" x14ac:dyDescent="0.2">
      <c r="A1870" s="1" t="d">
        <v>2023-01-30</v>
      </c>
      <c r="B1870">
        <v>-1</v>
      </c>
      <c r="C1870" t="s">
        <v>18</v>
      </c>
      <c r="D1870" t="str">
        <f>_xlfn.XLOOKUP(Table22[[#This Row],[Patron Group]],$S$5:$S$19,$T$5:$T$19)</f>
        <v>Undergraduate</v>
      </c>
      <c r="E1870" s="1" t="d">
        <v>2023-02-13</v>
      </c>
      <c r="F1870" t="s">
        <v>1546</v>
      </c>
      <c r="G1870" t="s">
        <v>2530</v>
      </c>
      <c r="H1870" t="str">
        <f>_xlfn.XLOOKUP(Table22[[#This Row],[Unique Barcode]],$N$5:$N$33,$O$5:$O$33)</f>
        <v>iPad</v>
      </c>
      <c r="I1870" t="str">
        <f>_xlfn.XLOOKUP(Table22[[#This Row],[Unique Barcode]],$N$5:$N$33,$P$5:$P$33)</f>
        <v>Device</v>
      </c>
      <c r="J1870" t="s">
        <v>2556</v>
      </c>
      <c r="K1870">
        <v>1</v>
      </c>
    </row>
    <row r="1871" spans="1:11" x14ac:dyDescent="0.2">
      <c r="A1871" s="1" t="d">
        <v>2023-01-30</v>
      </c>
      <c r="B1871">
        <v>-1</v>
      </c>
      <c r="C1871" t="s">
        <v>18</v>
      </c>
      <c r="D1871" t="str">
        <f>_xlfn.XLOOKUP(Table22[[#This Row],[Patron Group]],$S$5:$S$19,$T$5:$T$19)</f>
        <v>Undergraduate</v>
      </c>
      <c r="E1871" s="1" t="d">
        <v>2023-01-30</v>
      </c>
      <c r="F1871" t="s">
        <v>96</v>
      </c>
      <c r="G1871" t="s">
        <v>2496</v>
      </c>
      <c r="H1871" t="str">
        <f>_xlfn.XLOOKUP(Table22[[#This Row],[Unique Barcode]],$N$5:$N$33,$O$5:$O$33)</f>
        <v>IPHONE</v>
      </c>
      <c r="I1871" t="str">
        <f>_xlfn.XLOOKUP(Table22[[#This Row],[Unique Barcode]],$N$5:$N$33,$P$5:$P$33)</f>
        <v>Charger</v>
      </c>
      <c r="J1871" t="s">
        <v>2556</v>
      </c>
      <c r="K1871">
        <v>1</v>
      </c>
    </row>
    <row r="1872" spans="1:11" x14ac:dyDescent="0.2">
      <c r="A1872" s="1" t="d">
        <v>2023-01-30</v>
      </c>
      <c r="B1872">
        <v>-1</v>
      </c>
      <c r="C1872" t="s">
        <v>18</v>
      </c>
      <c r="D1872" t="str">
        <f>_xlfn.XLOOKUP(Table22[[#This Row],[Patron Group]],$S$5:$S$19,$T$5:$T$19)</f>
        <v>Undergraduate</v>
      </c>
      <c r="E1872" s="1" t="d">
        <v>2023-01-30</v>
      </c>
      <c r="F1872" t="s">
        <v>207</v>
      </c>
      <c r="G1872" t="s">
        <v>2495</v>
      </c>
      <c r="H1872" t="str">
        <f>_xlfn.XLOOKUP(Table22[[#This Row],[Unique Barcode]],$N$5:$N$33,$O$5:$O$33)</f>
        <v>WALLADPT</v>
      </c>
      <c r="I1872" t="str">
        <f>_xlfn.XLOOKUP(Table22[[#This Row],[Unique Barcode]],$N$5:$N$33,$P$5:$P$33)</f>
        <v>Charger</v>
      </c>
      <c r="J1872" t="s">
        <v>2556</v>
      </c>
      <c r="K1872">
        <v>1</v>
      </c>
    </row>
    <row r="1873" spans="1:11" x14ac:dyDescent="0.2">
      <c r="A1873" s="1" t="d">
        <v>2023-01-30</v>
      </c>
      <c r="B1873">
        <v>-1</v>
      </c>
      <c r="C1873" t="s">
        <v>18</v>
      </c>
      <c r="D1873" t="str">
        <f>_xlfn.XLOOKUP(Table22[[#This Row],[Patron Group]],$S$5:$S$19,$T$5:$T$19)</f>
        <v>Undergraduate</v>
      </c>
      <c r="E1873" s="1" t="d">
        <v>2023-01-30</v>
      </c>
      <c r="F1873" t="s">
        <v>1547</v>
      </c>
      <c r="G1873" t="s">
        <v>2497</v>
      </c>
      <c r="H1873" t="str">
        <f>_xlfn.XLOOKUP(Table22[[#This Row],[Unique Barcode]],$N$5:$N$33,$O$5:$O$33)</f>
        <v>MACCHRG</v>
      </c>
      <c r="I1873" t="str">
        <f>_xlfn.XLOOKUP(Table22[[#This Row],[Unique Barcode]],$N$5:$N$33,$P$5:$P$33)</f>
        <v>Charger</v>
      </c>
      <c r="J1873" t="s">
        <v>2556</v>
      </c>
      <c r="K1873">
        <v>1</v>
      </c>
    </row>
    <row r="1874" spans="1:11" x14ac:dyDescent="0.2">
      <c r="A1874" s="1" t="d">
        <v>2023-01-30</v>
      </c>
      <c r="B1874">
        <v>-1</v>
      </c>
      <c r="C1874" t="s">
        <v>18</v>
      </c>
      <c r="D1874" t="str">
        <f>_xlfn.XLOOKUP(Table22[[#This Row],[Patron Group]],$S$5:$S$19,$T$5:$T$19)</f>
        <v>Undergraduate</v>
      </c>
      <c r="E1874" s="1" t="d">
        <v>2023-02-13</v>
      </c>
      <c r="F1874" t="s">
        <v>1549</v>
      </c>
      <c r="G1874" t="s">
        <v>2491</v>
      </c>
      <c r="H1874" t="str">
        <f>_xlfn.XLOOKUP(Table22[[#This Row],[Unique Barcode]],$N$5:$N$33,$O$5:$O$33)</f>
        <v>HP Laptop</v>
      </c>
      <c r="I1874" t="str">
        <f>_xlfn.XLOOKUP(Table22[[#This Row],[Unique Barcode]],$N$5:$N$33,$P$5:$P$33)</f>
        <v>Device</v>
      </c>
      <c r="J1874" t="s">
        <v>2556</v>
      </c>
      <c r="K1874">
        <v>1</v>
      </c>
    </row>
    <row r="1875" spans="1:11" x14ac:dyDescent="0.2">
      <c r="A1875" s="1" t="d">
        <v>2023-01-30</v>
      </c>
      <c r="B1875">
        <v>-1</v>
      </c>
      <c r="C1875" t="s">
        <v>18</v>
      </c>
      <c r="D1875" t="str">
        <f>_xlfn.XLOOKUP(Table22[[#This Row],[Patron Group]],$S$5:$S$19,$T$5:$T$19)</f>
        <v>Undergraduate</v>
      </c>
      <c r="E1875" s="1" t="d">
        <v>2023-02-06</v>
      </c>
      <c r="F1875" t="s">
        <v>972</v>
      </c>
      <c r="G1875" t="s">
        <v>2489</v>
      </c>
      <c r="H1875" t="str">
        <f>_xlfn.XLOOKUP(Table22[[#This Row],[Unique Barcode]],$N$5:$N$33,$O$5:$O$33)</f>
        <v>ChromeBook</v>
      </c>
      <c r="I1875" t="str">
        <f>_xlfn.XLOOKUP(Table22[[#This Row],[Unique Barcode]],$N$5:$N$33,$P$5:$P$33)</f>
        <v>Device</v>
      </c>
      <c r="J1875" t="s">
        <v>2640</v>
      </c>
      <c r="K1875">
        <v>1</v>
      </c>
    </row>
    <row r="1876" spans="1:11" x14ac:dyDescent="0.2">
      <c r="A1876" s="1" t="d">
        <v>2023-01-30</v>
      </c>
      <c r="B1876">
        <v>-1</v>
      </c>
      <c r="C1876" t="s">
        <v>18</v>
      </c>
      <c r="D1876" t="str">
        <f>_xlfn.XLOOKUP(Table22[[#This Row],[Patron Group]],$S$5:$S$19,$T$5:$T$19)</f>
        <v>Undergraduate</v>
      </c>
      <c r="E1876" s="1" t="d">
        <v>2023-01-30</v>
      </c>
      <c r="F1876" t="s">
        <v>1551</v>
      </c>
      <c r="G1876" t="s">
        <v>2499</v>
      </c>
      <c r="H1876" t="str">
        <f>_xlfn.XLOOKUP(Table22[[#This Row],[Unique Barcode]],$N$5:$N$33,$O$5:$O$33)</f>
        <v>OMNI</v>
      </c>
      <c r="I1876" t="str">
        <f>_xlfn.XLOOKUP(Table22[[#This Row],[Unique Barcode]],$N$5:$N$33,$P$5:$P$33)</f>
        <v>Charger</v>
      </c>
      <c r="J1876" t="s">
        <v>2575</v>
      </c>
      <c r="K1876">
        <v>1</v>
      </c>
    </row>
    <row r="1877" spans="1:11" x14ac:dyDescent="0.2">
      <c r="A1877" s="1" t="d">
        <v>2023-01-30</v>
      </c>
      <c r="B1877">
        <v>-1</v>
      </c>
      <c r="C1877" t="s">
        <v>18</v>
      </c>
      <c r="D1877" t="str">
        <f>_xlfn.XLOOKUP(Table22[[#This Row],[Patron Group]],$S$5:$S$19,$T$5:$T$19)</f>
        <v>Undergraduate</v>
      </c>
      <c r="E1877" s="1" t="d">
        <v>2023-02-13</v>
      </c>
      <c r="F1877" t="s">
        <v>1448</v>
      </c>
      <c r="G1877" t="s">
        <v>2528</v>
      </c>
      <c r="H1877" t="str">
        <f>_xlfn.XLOOKUP(Table22[[#This Row],[Unique Barcode]],$N$5:$N$33,$O$5:$O$33)</f>
        <v>MacBook</v>
      </c>
      <c r="I1877" t="str">
        <f>_xlfn.XLOOKUP(Table22[[#This Row],[Unique Barcode]],$N$5:$N$33,$P$5:$P$33)</f>
        <v>Device</v>
      </c>
      <c r="J1877" t="s">
        <v>2556</v>
      </c>
      <c r="K1877">
        <v>1</v>
      </c>
    </row>
    <row r="1878" spans="1:11" x14ac:dyDescent="0.2">
      <c r="A1878" s="1" t="d">
        <v>2023-01-30</v>
      </c>
      <c r="B1878">
        <v>-1</v>
      </c>
      <c r="C1878" t="s">
        <v>13</v>
      </c>
      <c r="D1878" t="str">
        <f>_xlfn.XLOOKUP(Table22[[#This Row],[Patron Group]],$S$5:$S$19,$T$5:$T$19)</f>
        <v>Graduate</v>
      </c>
      <c r="E1878" s="1" t="d">
        <v>2023-01-30</v>
      </c>
      <c r="F1878" t="s">
        <v>492</v>
      </c>
      <c r="G1878" t="s">
        <v>2495</v>
      </c>
      <c r="H1878" t="str">
        <f>_xlfn.XLOOKUP(Table22[[#This Row],[Unique Barcode]],$N$5:$N$33,$O$5:$O$33)</f>
        <v>WALLADPT</v>
      </c>
      <c r="I1878" t="str">
        <f>_xlfn.XLOOKUP(Table22[[#This Row],[Unique Barcode]],$N$5:$N$33,$P$5:$P$33)</f>
        <v>Charger</v>
      </c>
      <c r="J1878" t="s">
        <v>2556</v>
      </c>
      <c r="K1878">
        <v>1</v>
      </c>
    </row>
    <row r="1879" spans="1:11" x14ac:dyDescent="0.2">
      <c r="A1879" s="1" t="d">
        <v>2023-01-30</v>
      </c>
      <c r="B1879">
        <v>-1</v>
      </c>
      <c r="C1879" t="s">
        <v>18</v>
      </c>
      <c r="D1879" t="str">
        <f>_xlfn.XLOOKUP(Table22[[#This Row],[Patron Group]],$S$5:$S$19,$T$5:$T$19)</f>
        <v>Undergraduate</v>
      </c>
      <c r="E1879" s="1" t="d">
        <v>2023-01-30</v>
      </c>
      <c r="F1879" t="s">
        <v>786</v>
      </c>
      <c r="G1879" t="s">
        <v>2492</v>
      </c>
      <c r="H1879" t="str">
        <f>_xlfn.XLOOKUP(Table22[[#This Row],[Unique Barcode]],$N$5:$N$33,$O$5:$O$33)</f>
        <v>MACUSBC</v>
      </c>
      <c r="I1879" t="str">
        <f>_xlfn.XLOOKUP(Table22[[#This Row],[Unique Barcode]],$N$5:$N$33,$P$5:$P$33)</f>
        <v>Charger</v>
      </c>
      <c r="J1879" t="s">
        <v>2556</v>
      </c>
      <c r="K1879">
        <v>1</v>
      </c>
    </row>
    <row r="1880" spans="1:11" x14ac:dyDescent="0.2">
      <c r="A1880" s="1" t="d">
        <v>2023-01-30</v>
      </c>
      <c r="B1880">
        <v>-1</v>
      </c>
      <c r="C1880" t="s">
        <v>18</v>
      </c>
      <c r="D1880" t="str">
        <f>_xlfn.XLOOKUP(Table22[[#This Row],[Patron Group]],$S$5:$S$19,$T$5:$T$19)</f>
        <v>Undergraduate</v>
      </c>
      <c r="E1880" s="1" t="d">
        <v>2023-01-30</v>
      </c>
      <c r="F1880" t="s">
        <v>980</v>
      </c>
      <c r="G1880" t="s">
        <v>2492</v>
      </c>
      <c r="H1880" t="str">
        <f>_xlfn.XLOOKUP(Table22[[#This Row],[Unique Barcode]],$N$5:$N$33,$O$5:$O$33)</f>
        <v>MACUSBC</v>
      </c>
      <c r="I1880" t="str">
        <f>_xlfn.XLOOKUP(Table22[[#This Row],[Unique Barcode]],$N$5:$N$33,$P$5:$P$33)</f>
        <v>Charger</v>
      </c>
      <c r="J1880" t="s">
        <v>2556</v>
      </c>
      <c r="K1880">
        <v>1</v>
      </c>
    </row>
    <row r="1881" spans="1:11" x14ac:dyDescent="0.2">
      <c r="A1881" s="1" t="d">
        <v>2023-01-30</v>
      </c>
      <c r="B1881">
        <v>-1</v>
      </c>
      <c r="C1881" t="s">
        <v>18</v>
      </c>
      <c r="D1881" t="str">
        <f>_xlfn.XLOOKUP(Table22[[#This Row],[Patron Group]],$S$5:$S$19,$T$5:$T$19)</f>
        <v>Undergraduate</v>
      </c>
      <c r="E1881" s="1" t="d">
        <v>2023-02-06</v>
      </c>
      <c r="F1881" t="s">
        <v>1520</v>
      </c>
      <c r="G1881" t="s">
        <v>2489</v>
      </c>
      <c r="H1881" t="str">
        <f>_xlfn.XLOOKUP(Table22[[#This Row],[Unique Barcode]],$N$5:$N$33,$O$5:$O$33)</f>
        <v>ChromeBook</v>
      </c>
      <c r="I1881" t="str">
        <f>_xlfn.XLOOKUP(Table22[[#This Row],[Unique Barcode]],$N$5:$N$33,$P$5:$P$33)</f>
        <v>Device</v>
      </c>
      <c r="J1881" t="s">
        <v>2554</v>
      </c>
      <c r="K1881">
        <v>1</v>
      </c>
    </row>
    <row r="1882" spans="1:11" x14ac:dyDescent="0.2">
      <c r="A1882" s="1" t="d">
        <v>2023-01-30</v>
      </c>
      <c r="B1882">
        <v>-1</v>
      </c>
      <c r="C1882" t="s">
        <v>18</v>
      </c>
      <c r="D1882" t="str">
        <f>_xlfn.XLOOKUP(Table22[[#This Row],[Patron Group]],$S$5:$S$19,$T$5:$T$19)</f>
        <v>Undergraduate</v>
      </c>
      <c r="E1882" s="1" t="d">
        <v>2023-01-30</v>
      </c>
      <c r="F1882" t="s">
        <v>291</v>
      </c>
      <c r="G1882" t="s">
        <v>2493</v>
      </c>
      <c r="H1882" t="str">
        <f>_xlfn.XLOOKUP(Table22[[#This Row],[Unique Barcode]],$N$5:$N$33,$O$5:$O$33)</f>
        <v>Headphones</v>
      </c>
      <c r="I1882" t="str">
        <f>_xlfn.XLOOKUP(Table22[[#This Row],[Unique Barcode]],$N$5:$N$33,$P$5:$P$33)</f>
        <v>Accessory</v>
      </c>
      <c r="J1882" t="s">
        <v>2554</v>
      </c>
      <c r="K1882">
        <v>1</v>
      </c>
    </row>
    <row r="1883" spans="1:11" x14ac:dyDescent="0.2">
      <c r="A1883" s="1" t="d">
        <v>2023-01-30</v>
      </c>
      <c r="B1883">
        <v>-1</v>
      </c>
      <c r="C1883" t="s">
        <v>13</v>
      </c>
      <c r="D1883" t="str">
        <f>_xlfn.XLOOKUP(Table22[[#This Row],[Patron Group]],$S$5:$S$19,$T$5:$T$19)</f>
        <v>Graduate</v>
      </c>
      <c r="E1883" s="1" t="d">
        <v>2023-01-30</v>
      </c>
      <c r="F1883" t="s">
        <v>84</v>
      </c>
      <c r="G1883" t="s">
        <v>2492</v>
      </c>
      <c r="H1883" t="str">
        <f>_xlfn.XLOOKUP(Table22[[#This Row],[Unique Barcode]],$N$5:$N$33,$O$5:$O$33)</f>
        <v>MACUSBC</v>
      </c>
      <c r="I1883" t="str">
        <f>_xlfn.XLOOKUP(Table22[[#This Row],[Unique Barcode]],$N$5:$N$33,$P$5:$P$33)</f>
        <v>Charger</v>
      </c>
      <c r="J1883" t="s">
        <v>2556</v>
      </c>
      <c r="K1883">
        <v>1</v>
      </c>
    </row>
    <row r="1884" spans="1:11" x14ac:dyDescent="0.2">
      <c r="A1884" s="1" t="d">
        <v>2023-01-30</v>
      </c>
      <c r="B1884">
        <v>-1</v>
      </c>
      <c r="C1884" t="s">
        <v>18</v>
      </c>
      <c r="D1884" t="str">
        <f>_xlfn.XLOOKUP(Table22[[#This Row],[Patron Group]],$S$5:$S$19,$T$5:$T$19)</f>
        <v>Undergraduate</v>
      </c>
      <c r="E1884" s="1" t="d">
        <v>2023-01-30</v>
      </c>
      <c r="F1884" t="s">
        <v>1366</v>
      </c>
      <c r="G1884" t="s">
        <v>2501</v>
      </c>
      <c r="H1884" t="str">
        <f>_xlfn.XLOOKUP(Table22[[#This Row],[Unique Barcode]],$N$5:$N$33,$O$5:$O$33)</f>
        <v>HPUSBC</v>
      </c>
      <c r="I1884" t="str">
        <f>_xlfn.XLOOKUP(Table22[[#This Row],[Unique Barcode]],$N$5:$N$33,$P$5:$P$33)</f>
        <v>Charger</v>
      </c>
      <c r="J1884" t="s">
        <v>2575</v>
      </c>
      <c r="K1884">
        <v>1</v>
      </c>
    </row>
    <row r="1885" spans="1:11" x14ac:dyDescent="0.2">
      <c r="A1885" s="1" t="d">
        <v>2023-01-30</v>
      </c>
      <c r="B1885">
        <v>-1</v>
      </c>
      <c r="C1885" t="s">
        <v>13</v>
      </c>
      <c r="D1885" t="str">
        <f>_xlfn.XLOOKUP(Table22[[#This Row],[Patron Group]],$S$5:$S$19,$T$5:$T$19)</f>
        <v>Graduate</v>
      </c>
      <c r="E1885" s="1" t="d">
        <v>2023-02-13</v>
      </c>
      <c r="F1885" t="s">
        <v>188</v>
      </c>
      <c r="G1885" t="s">
        <v>2491</v>
      </c>
      <c r="H1885" t="str">
        <f>_xlfn.XLOOKUP(Table22[[#This Row],[Unique Barcode]],$N$5:$N$33,$O$5:$O$33)</f>
        <v>HP Laptop</v>
      </c>
      <c r="I1885" t="str">
        <f>_xlfn.XLOOKUP(Table22[[#This Row],[Unique Barcode]],$N$5:$N$33,$P$5:$P$33)</f>
        <v>Device</v>
      </c>
      <c r="J1885" t="s">
        <v>2556</v>
      </c>
      <c r="K1885">
        <v>1</v>
      </c>
    </row>
    <row r="1886" spans="1:11" x14ac:dyDescent="0.2">
      <c r="A1886" s="1" t="d">
        <v>2023-01-30</v>
      </c>
      <c r="B1886">
        <v>-1</v>
      </c>
      <c r="C1886" t="s">
        <v>13</v>
      </c>
      <c r="D1886" t="str">
        <f>_xlfn.XLOOKUP(Table22[[#This Row],[Patron Group]],$S$5:$S$19,$T$5:$T$19)</f>
        <v>Graduate</v>
      </c>
      <c r="E1886" s="1" t="d">
        <v>2023-02-06</v>
      </c>
      <c r="F1886" t="s">
        <v>1553</v>
      </c>
      <c r="G1886" t="s">
        <v>2490</v>
      </c>
      <c r="H1886" t="str">
        <f>_xlfn.XLOOKUP(Table22[[#This Row],[Unique Barcode]],$N$5:$N$33,$O$5:$O$33)</f>
        <v>MacBook</v>
      </c>
      <c r="I1886" t="str">
        <f>_xlfn.XLOOKUP(Table22[[#This Row],[Unique Barcode]],$N$5:$N$33,$P$5:$P$33)</f>
        <v>Device</v>
      </c>
      <c r="J1886" t="s">
        <v>2556</v>
      </c>
      <c r="K1886">
        <v>1</v>
      </c>
    </row>
    <row r="1887" spans="1:11" x14ac:dyDescent="0.2">
      <c r="A1887" s="1" t="d">
        <v>2023-01-30</v>
      </c>
      <c r="B1887">
        <v>-1</v>
      </c>
      <c r="C1887" t="s">
        <v>65</v>
      </c>
      <c r="D1887" t="str">
        <f>_xlfn.XLOOKUP(Table22[[#This Row],[Patron Group]],$S$5:$S$19,$T$5:$T$19)</f>
        <v>Graduate</v>
      </c>
      <c r="E1887" s="1" t="d">
        <v>2023-01-30</v>
      </c>
      <c r="F1887" t="s">
        <v>1146</v>
      </c>
      <c r="G1887" t="s">
        <v>2496</v>
      </c>
      <c r="H1887" t="str">
        <f>_xlfn.XLOOKUP(Table22[[#This Row],[Unique Barcode]],$N$5:$N$33,$O$5:$O$33)</f>
        <v>IPHONE</v>
      </c>
      <c r="I1887" t="str">
        <f>_xlfn.XLOOKUP(Table22[[#This Row],[Unique Barcode]],$N$5:$N$33,$P$5:$P$33)</f>
        <v>Charger</v>
      </c>
      <c r="J1887" t="s">
        <v>2580</v>
      </c>
      <c r="K1887">
        <v>1</v>
      </c>
    </row>
    <row r="1888" spans="1:11" x14ac:dyDescent="0.2">
      <c r="A1888" s="1" t="d">
        <v>2023-01-30</v>
      </c>
      <c r="B1888">
        <v>-1</v>
      </c>
      <c r="C1888" t="s">
        <v>65</v>
      </c>
      <c r="D1888" t="str">
        <f>_xlfn.XLOOKUP(Table22[[#This Row],[Patron Group]],$S$5:$S$19,$T$5:$T$19)</f>
        <v>Graduate</v>
      </c>
      <c r="E1888" s="1" t="d">
        <v>2023-01-30</v>
      </c>
      <c r="F1888" t="s">
        <v>673</v>
      </c>
      <c r="G1888" t="s">
        <v>2499</v>
      </c>
      <c r="H1888" t="str">
        <f>_xlfn.XLOOKUP(Table22[[#This Row],[Unique Barcode]],$N$5:$N$33,$O$5:$O$33)</f>
        <v>OMNI</v>
      </c>
      <c r="I1888" t="str">
        <f>_xlfn.XLOOKUP(Table22[[#This Row],[Unique Barcode]],$N$5:$N$33,$P$5:$P$33)</f>
        <v>Charger</v>
      </c>
      <c r="J1888" t="s">
        <v>2580</v>
      </c>
      <c r="K1888">
        <v>1</v>
      </c>
    </row>
    <row r="1889" spans="1:11" x14ac:dyDescent="0.2">
      <c r="A1889" s="1" t="d">
        <v>2023-01-30</v>
      </c>
      <c r="B1889">
        <v>-1</v>
      </c>
      <c r="C1889" t="s">
        <v>18</v>
      </c>
      <c r="D1889" t="str">
        <f>_xlfn.XLOOKUP(Table22[[#This Row],[Patron Group]],$S$5:$S$19,$T$5:$T$19)</f>
        <v>Undergraduate</v>
      </c>
      <c r="E1889" s="1" t="d">
        <v>2023-02-13</v>
      </c>
      <c r="F1889" t="s">
        <v>912</v>
      </c>
      <c r="G1889" t="s">
        <v>2490</v>
      </c>
      <c r="H1889" t="str">
        <f>_xlfn.XLOOKUP(Table22[[#This Row],[Unique Barcode]],$N$5:$N$33,$O$5:$O$33)</f>
        <v>MacBook</v>
      </c>
      <c r="I1889" t="str">
        <f>_xlfn.XLOOKUP(Table22[[#This Row],[Unique Barcode]],$N$5:$N$33,$P$5:$P$33)</f>
        <v>Device</v>
      </c>
      <c r="J1889" t="s">
        <v>2556</v>
      </c>
      <c r="K1889">
        <v>1</v>
      </c>
    </row>
    <row r="1890" spans="1:11" x14ac:dyDescent="0.2">
      <c r="A1890" s="1" t="d">
        <v>2023-01-30</v>
      </c>
      <c r="B1890">
        <v>-1</v>
      </c>
      <c r="C1890" t="s">
        <v>18</v>
      </c>
      <c r="D1890" t="str">
        <f>_xlfn.XLOOKUP(Table22[[#This Row],[Patron Group]],$S$5:$S$19,$T$5:$T$19)</f>
        <v>Undergraduate</v>
      </c>
      <c r="E1890" s="1" t="d">
        <v>2023-01-30</v>
      </c>
      <c r="F1890" t="s">
        <v>492</v>
      </c>
      <c r="G1890" t="s">
        <v>2495</v>
      </c>
      <c r="H1890" t="str">
        <f>_xlfn.XLOOKUP(Table22[[#This Row],[Unique Barcode]],$N$5:$N$33,$O$5:$O$33)</f>
        <v>WALLADPT</v>
      </c>
      <c r="I1890" t="str">
        <f>_xlfn.XLOOKUP(Table22[[#This Row],[Unique Barcode]],$N$5:$N$33,$P$5:$P$33)</f>
        <v>Charger</v>
      </c>
      <c r="J1890" t="s">
        <v>2556</v>
      </c>
      <c r="K1890">
        <v>1</v>
      </c>
    </row>
    <row r="1891" spans="1:11" x14ac:dyDescent="0.2">
      <c r="A1891" s="1" t="d">
        <v>2023-01-30</v>
      </c>
      <c r="B1891">
        <v>-1</v>
      </c>
      <c r="C1891" t="s">
        <v>18</v>
      </c>
      <c r="D1891" t="str">
        <f>_xlfn.XLOOKUP(Table22[[#This Row],[Patron Group]],$S$5:$S$19,$T$5:$T$19)</f>
        <v>Undergraduate</v>
      </c>
      <c r="E1891" s="1" t="d">
        <v>2023-01-30</v>
      </c>
      <c r="F1891" t="s">
        <v>162</v>
      </c>
      <c r="G1891" t="s">
        <v>2496</v>
      </c>
      <c r="H1891" t="str">
        <f>_xlfn.XLOOKUP(Table22[[#This Row],[Unique Barcode]],$N$5:$N$33,$O$5:$O$33)</f>
        <v>IPHONE</v>
      </c>
      <c r="I1891" t="str">
        <f>_xlfn.XLOOKUP(Table22[[#This Row],[Unique Barcode]],$N$5:$N$33,$P$5:$P$33)</f>
        <v>Charger</v>
      </c>
      <c r="J1891" t="s">
        <v>2556</v>
      </c>
      <c r="K1891">
        <v>1</v>
      </c>
    </row>
    <row r="1892" spans="1:11" x14ac:dyDescent="0.2">
      <c r="A1892" s="1" t="d">
        <v>2023-01-30</v>
      </c>
      <c r="B1892">
        <v>-1</v>
      </c>
      <c r="C1892" t="s">
        <v>18</v>
      </c>
      <c r="D1892" t="str">
        <f>_xlfn.XLOOKUP(Table22[[#This Row],[Patron Group]],$S$5:$S$19,$T$5:$T$19)</f>
        <v>Undergraduate</v>
      </c>
      <c r="E1892" s="1" t="d">
        <v>2023-02-13</v>
      </c>
      <c r="F1892" t="s">
        <v>1237</v>
      </c>
      <c r="G1892" t="s">
        <v>2490</v>
      </c>
      <c r="H1892" t="str">
        <f>_xlfn.XLOOKUP(Table22[[#This Row],[Unique Barcode]],$N$5:$N$33,$O$5:$O$33)</f>
        <v>MacBook</v>
      </c>
      <c r="I1892" t="str">
        <f>_xlfn.XLOOKUP(Table22[[#This Row],[Unique Barcode]],$N$5:$N$33,$P$5:$P$33)</f>
        <v>Device</v>
      </c>
      <c r="J1892" t="s">
        <v>2556</v>
      </c>
      <c r="K1892">
        <v>1</v>
      </c>
    </row>
    <row r="1893" spans="1:11" x14ac:dyDescent="0.2">
      <c r="A1893" s="1" t="d">
        <v>2023-01-30</v>
      </c>
      <c r="B1893">
        <v>-1</v>
      </c>
      <c r="C1893" t="s">
        <v>18</v>
      </c>
      <c r="D1893" t="str">
        <f>_xlfn.XLOOKUP(Table22[[#This Row],[Patron Group]],$S$5:$S$19,$T$5:$T$19)</f>
        <v>Undergraduate</v>
      </c>
      <c r="E1893" s="1" t="d">
        <v>2023-01-31</v>
      </c>
      <c r="F1893" t="s">
        <v>1555</v>
      </c>
      <c r="G1893" t="s">
        <v>2502</v>
      </c>
      <c r="H1893" t="str">
        <f>_xlfn.XLOOKUP(Table22[[#This Row],[Unique Barcode]],$N$5:$N$33,$O$5:$O$33)</f>
        <v>UHDMI</v>
      </c>
      <c r="I1893" t="str">
        <f>_xlfn.XLOOKUP(Table22[[#This Row],[Unique Barcode]],$N$5:$N$33,$P$5:$P$33)</f>
        <v>Cable</v>
      </c>
      <c r="J1893" t="s">
        <v>2556</v>
      </c>
      <c r="K1893">
        <v>1</v>
      </c>
    </row>
    <row r="1894" spans="1:11" x14ac:dyDescent="0.2">
      <c r="A1894" s="1" t="d">
        <v>2023-01-31</v>
      </c>
      <c r="B1894">
        <v>-1</v>
      </c>
      <c r="C1894" t="s">
        <v>13</v>
      </c>
      <c r="D1894" t="str">
        <f>_xlfn.XLOOKUP(Table22[[#This Row],[Patron Group]],$S$5:$S$19,$T$5:$T$19)</f>
        <v>Graduate</v>
      </c>
      <c r="E1894" s="1" t="d">
        <v>2023-01-31</v>
      </c>
      <c r="F1894" t="s">
        <v>186</v>
      </c>
      <c r="G1894" t="s">
        <v>2493</v>
      </c>
      <c r="H1894" t="str">
        <f>_xlfn.XLOOKUP(Table22[[#This Row],[Unique Barcode]],$N$5:$N$33,$O$5:$O$33)</f>
        <v>Headphones</v>
      </c>
      <c r="I1894" t="str">
        <f>_xlfn.XLOOKUP(Table22[[#This Row],[Unique Barcode]],$N$5:$N$33,$P$5:$P$33)</f>
        <v>Accessory</v>
      </c>
      <c r="J1894" t="s">
        <v>2556</v>
      </c>
      <c r="K1894">
        <v>1</v>
      </c>
    </row>
    <row r="1895" spans="1:11" x14ac:dyDescent="0.2">
      <c r="A1895" s="1" t="d">
        <v>2023-01-31</v>
      </c>
      <c r="B1895">
        <v>-1</v>
      </c>
      <c r="C1895" t="s">
        <v>13</v>
      </c>
      <c r="D1895" t="str">
        <f>_xlfn.XLOOKUP(Table22[[#This Row],[Patron Group]],$S$5:$S$19,$T$5:$T$19)</f>
        <v>Graduate</v>
      </c>
      <c r="E1895" s="1" t="d">
        <v>2023-02-07</v>
      </c>
      <c r="F1895" t="s">
        <v>1524</v>
      </c>
      <c r="G1895" t="s">
        <v>2489</v>
      </c>
      <c r="H1895" t="str">
        <f>_xlfn.XLOOKUP(Table22[[#This Row],[Unique Barcode]],$N$5:$N$33,$O$5:$O$33)</f>
        <v>ChromeBook</v>
      </c>
      <c r="I1895" t="str">
        <f>_xlfn.XLOOKUP(Table22[[#This Row],[Unique Barcode]],$N$5:$N$33,$P$5:$P$33)</f>
        <v>Device</v>
      </c>
      <c r="J1895" t="s">
        <v>2554</v>
      </c>
      <c r="K1895">
        <v>1</v>
      </c>
    </row>
    <row r="1896" spans="1:11" x14ac:dyDescent="0.2">
      <c r="A1896" s="1" t="d">
        <v>2023-01-31</v>
      </c>
      <c r="B1896">
        <v>-1</v>
      </c>
      <c r="C1896" t="s">
        <v>13</v>
      </c>
      <c r="D1896" t="str">
        <f>_xlfn.XLOOKUP(Table22[[#This Row],[Patron Group]],$S$5:$S$19,$T$5:$T$19)</f>
        <v>Graduate</v>
      </c>
      <c r="E1896" s="1" t="d">
        <v>2023-02-14</v>
      </c>
      <c r="F1896" t="s">
        <v>78</v>
      </c>
      <c r="G1896" t="s">
        <v>2491</v>
      </c>
      <c r="H1896" t="str">
        <f>_xlfn.XLOOKUP(Table22[[#This Row],[Unique Barcode]],$N$5:$N$33,$O$5:$O$33)</f>
        <v>HP Laptop</v>
      </c>
      <c r="I1896" t="str">
        <f>_xlfn.XLOOKUP(Table22[[#This Row],[Unique Barcode]],$N$5:$N$33,$P$5:$P$33)</f>
        <v>Device</v>
      </c>
      <c r="J1896" t="s">
        <v>2556</v>
      </c>
      <c r="K1896">
        <v>1</v>
      </c>
    </row>
    <row r="1897" spans="1:11" x14ac:dyDescent="0.2">
      <c r="A1897" s="1" t="d">
        <v>2023-01-31</v>
      </c>
      <c r="B1897">
        <v>-1</v>
      </c>
      <c r="C1897" t="s">
        <v>18</v>
      </c>
      <c r="D1897" t="str">
        <f>_xlfn.XLOOKUP(Table22[[#This Row],[Patron Group]],$S$5:$S$19,$T$5:$T$19)</f>
        <v>Undergraduate</v>
      </c>
      <c r="E1897" s="1" t="d">
        <v>2023-01-31</v>
      </c>
      <c r="F1897" t="s">
        <v>795</v>
      </c>
      <c r="G1897" t="s">
        <v>2495</v>
      </c>
      <c r="H1897" t="str">
        <f>_xlfn.XLOOKUP(Table22[[#This Row],[Unique Barcode]],$N$5:$N$33,$O$5:$O$33)</f>
        <v>WALLADPT</v>
      </c>
      <c r="I1897" t="str">
        <f>_xlfn.XLOOKUP(Table22[[#This Row],[Unique Barcode]],$N$5:$N$33,$P$5:$P$33)</f>
        <v>Charger</v>
      </c>
      <c r="J1897" t="s">
        <v>2575</v>
      </c>
      <c r="K1897">
        <v>1</v>
      </c>
    </row>
    <row r="1898" spans="1:11" x14ac:dyDescent="0.2">
      <c r="A1898" s="1" t="d">
        <v>2023-01-31</v>
      </c>
      <c r="B1898">
        <v>-1</v>
      </c>
      <c r="C1898" t="s">
        <v>18</v>
      </c>
      <c r="D1898" t="str">
        <f>_xlfn.XLOOKUP(Table22[[#This Row],[Patron Group]],$S$5:$S$19,$T$5:$T$19)</f>
        <v>Undergraduate</v>
      </c>
      <c r="E1898" s="1" t="d">
        <v>2023-01-31</v>
      </c>
      <c r="F1898" t="s">
        <v>797</v>
      </c>
      <c r="G1898" t="s">
        <v>2496</v>
      </c>
      <c r="H1898" t="str">
        <f>_xlfn.XLOOKUP(Table22[[#This Row],[Unique Barcode]],$N$5:$N$33,$O$5:$O$33)</f>
        <v>IPHONE</v>
      </c>
      <c r="I1898" t="str">
        <f>_xlfn.XLOOKUP(Table22[[#This Row],[Unique Barcode]],$N$5:$N$33,$P$5:$P$33)</f>
        <v>Charger</v>
      </c>
      <c r="J1898" t="s">
        <v>2575</v>
      </c>
      <c r="K1898">
        <v>1</v>
      </c>
    </row>
    <row r="1899" spans="1:11" x14ac:dyDescent="0.2">
      <c r="A1899" s="1" t="d">
        <v>2023-01-31</v>
      </c>
      <c r="B1899">
        <v>-1</v>
      </c>
      <c r="C1899" t="s">
        <v>18</v>
      </c>
      <c r="D1899" t="str">
        <f>_xlfn.XLOOKUP(Table22[[#This Row],[Patron Group]],$S$5:$S$19,$T$5:$T$19)</f>
        <v>Undergraduate</v>
      </c>
      <c r="E1899" s="1" t="d">
        <v>2023-01-31</v>
      </c>
      <c r="F1899" t="s">
        <v>830</v>
      </c>
      <c r="G1899" t="s">
        <v>2501</v>
      </c>
      <c r="H1899" t="str">
        <f>_xlfn.XLOOKUP(Table22[[#This Row],[Unique Barcode]],$N$5:$N$33,$O$5:$O$33)</f>
        <v>HPUSBC</v>
      </c>
      <c r="I1899" t="str">
        <f>_xlfn.XLOOKUP(Table22[[#This Row],[Unique Barcode]],$N$5:$N$33,$P$5:$P$33)</f>
        <v>Charger</v>
      </c>
      <c r="J1899" t="s">
        <v>2575</v>
      </c>
      <c r="K1899">
        <v>1</v>
      </c>
    </row>
    <row r="1900" spans="1:11" x14ac:dyDescent="0.2">
      <c r="A1900" s="1" t="d">
        <v>2023-01-31</v>
      </c>
      <c r="B1900">
        <v>-1</v>
      </c>
      <c r="C1900" t="s">
        <v>18</v>
      </c>
      <c r="D1900" t="str">
        <f>_xlfn.XLOOKUP(Table22[[#This Row],[Patron Group]],$S$5:$S$19,$T$5:$T$19)</f>
        <v>Undergraduate</v>
      </c>
      <c r="E1900" s="1" t="d">
        <v>2023-02-13</v>
      </c>
      <c r="F1900" t="s">
        <v>1557</v>
      </c>
      <c r="G1900" s="11" t="s">
        <v>2528</v>
      </c>
      <c r="H1900" t="str">
        <f>_xlfn.XLOOKUP(Table22[[#This Row],[Unique Barcode]],$N$5:$N$33,$O$5:$O$33)</f>
        <v>MacBook</v>
      </c>
      <c r="I1900" t="str">
        <f>_xlfn.XLOOKUP(Table22[[#This Row],[Unique Barcode]],$N$5:$N$33,$P$5:$P$33)</f>
        <v>Device</v>
      </c>
      <c r="J1900" t="s">
        <v>2556</v>
      </c>
      <c r="K1900">
        <v>1</v>
      </c>
    </row>
    <row r="1901" spans="1:11" x14ac:dyDescent="0.2">
      <c r="A1901" s="1" t="d">
        <v>2023-01-31</v>
      </c>
      <c r="B1901">
        <v>-1</v>
      </c>
      <c r="C1901" t="s">
        <v>13</v>
      </c>
      <c r="D1901" t="str">
        <f>_xlfn.XLOOKUP(Table22[[#This Row],[Patron Group]],$S$5:$S$19,$T$5:$T$19)</f>
        <v>Graduate</v>
      </c>
      <c r="E1901" s="1" t="d">
        <v>2023-01-31</v>
      </c>
      <c r="F1901" t="s">
        <v>980</v>
      </c>
      <c r="G1901" t="s">
        <v>2492</v>
      </c>
      <c r="H1901" t="str">
        <f>_xlfn.XLOOKUP(Table22[[#This Row],[Unique Barcode]],$N$5:$N$33,$O$5:$O$33)</f>
        <v>MACUSBC</v>
      </c>
      <c r="I1901" t="str">
        <f>_xlfn.XLOOKUP(Table22[[#This Row],[Unique Barcode]],$N$5:$N$33,$P$5:$P$33)</f>
        <v>Charger</v>
      </c>
      <c r="J1901" t="s">
        <v>2556</v>
      </c>
      <c r="K1901">
        <v>1</v>
      </c>
    </row>
    <row r="1902" spans="1:11" x14ac:dyDescent="0.2">
      <c r="A1902" s="1" t="d">
        <v>2023-01-31</v>
      </c>
      <c r="B1902">
        <v>-1</v>
      </c>
      <c r="C1902" t="s">
        <v>18</v>
      </c>
      <c r="D1902" t="str">
        <f>_xlfn.XLOOKUP(Table22[[#This Row],[Patron Group]],$S$5:$S$19,$T$5:$T$19)</f>
        <v>Undergraduate</v>
      </c>
      <c r="E1902" s="1" t="d">
        <v>2023-02-14</v>
      </c>
      <c r="F1902" t="s">
        <v>916</v>
      </c>
      <c r="G1902" t="s">
        <v>2491</v>
      </c>
      <c r="H1902" t="str">
        <f>_xlfn.XLOOKUP(Table22[[#This Row],[Unique Barcode]],$N$5:$N$33,$O$5:$O$33)</f>
        <v>HP Laptop</v>
      </c>
      <c r="I1902" t="str">
        <f>_xlfn.XLOOKUP(Table22[[#This Row],[Unique Barcode]],$N$5:$N$33,$P$5:$P$33)</f>
        <v>Device</v>
      </c>
      <c r="J1902" t="s">
        <v>2556</v>
      </c>
      <c r="K1902">
        <v>1</v>
      </c>
    </row>
    <row r="1903" spans="1:11" x14ac:dyDescent="0.2">
      <c r="A1903" s="1" t="d">
        <v>2023-01-31</v>
      </c>
      <c r="B1903">
        <v>-1</v>
      </c>
      <c r="C1903" t="s">
        <v>18</v>
      </c>
      <c r="D1903" t="str">
        <f>_xlfn.XLOOKUP(Table22[[#This Row],[Patron Group]],$S$5:$S$19,$T$5:$T$19)</f>
        <v>Undergraduate</v>
      </c>
      <c r="E1903" s="1" t="d">
        <v>2023-01-31</v>
      </c>
      <c r="F1903" t="s">
        <v>80</v>
      </c>
      <c r="G1903" t="s">
        <v>2492</v>
      </c>
      <c r="H1903" t="str">
        <f>_xlfn.XLOOKUP(Table22[[#This Row],[Unique Barcode]],$N$5:$N$33,$O$5:$O$33)</f>
        <v>MACUSBC</v>
      </c>
      <c r="I1903" t="str">
        <f>_xlfn.XLOOKUP(Table22[[#This Row],[Unique Barcode]],$N$5:$N$33,$P$5:$P$33)</f>
        <v>Charger</v>
      </c>
      <c r="J1903" t="s">
        <v>2556</v>
      </c>
      <c r="K1903">
        <v>1</v>
      </c>
    </row>
    <row r="1904" spans="1:11" x14ac:dyDescent="0.2">
      <c r="A1904" s="1" t="d">
        <v>2023-01-31</v>
      </c>
      <c r="B1904">
        <v>-1</v>
      </c>
      <c r="C1904" t="s">
        <v>18</v>
      </c>
      <c r="D1904" t="str">
        <f>_xlfn.XLOOKUP(Table22[[#This Row],[Patron Group]],$S$5:$S$19,$T$5:$T$19)</f>
        <v>Undergraduate</v>
      </c>
      <c r="E1904" s="1" t="d">
        <v>2023-02-07</v>
      </c>
      <c r="F1904" t="s">
        <v>503</v>
      </c>
      <c r="G1904" t="s">
        <v>2490</v>
      </c>
      <c r="H1904" t="str">
        <f>_xlfn.XLOOKUP(Table22[[#This Row],[Unique Barcode]],$N$5:$N$33,$O$5:$O$33)</f>
        <v>MacBook</v>
      </c>
      <c r="I1904" t="str">
        <f>_xlfn.XLOOKUP(Table22[[#This Row],[Unique Barcode]],$N$5:$N$33,$P$5:$P$33)</f>
        <v>Device</v>
      </c>
      <c r="J1904" t="s">
        <v>2556</v>
      </c>
      <c r="K1904">
        <v>1</v>
      </c>
    </row>
    <row r="1905" spans="1:11" x14ac:dyDescent="0.2">
      <c r="A1905" s="1" t="d">
        <v>2023-01-31</v>
      </c>
      <c r="B1905">
        <v>-1</v>
      </c>
      <c r="C1905" t="s">
        <v>13</v>
      </c>
      <c r="D1905" t="str">
        <f>_xlfn.XLOOKUP(Table22[[#This Row],[Patron Group]],$S$5:$S$19,$T$5:$T$19)</f>
        <v>Graduate</v>
      </c>
      <c r="E1905" s="1" t="d">
        <v>2023-02-07</v>
      </c>
      <c r="F1905" t="s">
        <v>809</v>
      </c>
      <c r="G1905" t="s">
        <v>2489</v>
      </c>
      <c r="H1905" t="str">
        <f>_xlfn.XLOOKUP(Table22[[#This Row],[Unique Barcode]],$N$5:$N$33,$O$5:$O$33)</f>
        <v>ChromeBook</v>
      </c>
      <c r="I1905" t="str">
        <f>_xlfn.XLOOKUP(Table22[[#This Row],[Unique Barcode]],$N$5:$N$33,$P$5:$P$33)</f>
        <v>Device</v>
      </c>
      <c r="J1905" t="s">
        <v>2575</v>
      </c>
      <c r="K1905">
        <v>1</v>
      </c>
    </row>
    <row r="1906" spans="1:11" x14ac:dyDescent="0.2">
      <c r="A1906" s="1" t="d">
        <v>2023-01-31</v>
      </c>
      <c r="B1906">
        <v>-1</v>
      </c>
      <c r="C1906" t="s">
        <v>18</v>
      </c>
      <c r="D1906" t="str">
        <f>_xlfn.XLOOKUP(Table22[[#This Row],[Patron Group]],$S$5:$S$19,$T$5:$T$19)</f>
        <v>Undergraduate</v>
      </c>
      <c r="E1906" s="1" t="d">
        <v>2023-02-13</v>
      </c>
      <c r="F1906" t="s">
        <v>1558</v>
      </c>
      <c r="G1906" s="11" t="s">
        <v>2528</v>
      </c>
      <c r="H1906" t="str">
        <f>_xlfn.XLOOKUP(Table22[[#This Row],[Unique Barcode]],$N$5:$N$33,$O$5:$O$33)</f>
        <v>MacBook</v>
      </c>
      <c r="I1906" t="str">
        <f>_xlfn.XLOOKUP(Table22[[#This Row],[Unique Barcode]],$N$5:$N$33,$P$5:$P$33)</f>
        <v>Device</v>
      </c>
      <c r="J1906" t="s">
        <v>2556</v>
      </c>
      <c r="K1906">
        <v>1</v>
      </c>
    </row>
    <row r="1907" spans="1:11" x14ac:dyDescent="0.2">
      <c r="A1907" s="1" t="d">
        <v>2023-01-31</v>
      </c>
      <c r="B1907">
        <v>-1</v>
      </c>
      <c r="C1907" t="s">
        <v>18</v>
      </c>
      <c r="D1907" t="str">
        <f>_xlfn.XLOOKUP(Table22[[#This Row],[Patron Group]],$S$5:$S$19,$T$5:$T$19)</f>
        <v>Undergraduate</v>
      </c>
      <c r="E1907" s="1" t="d">
        <v>2023-02-14</v>
      </c>
      <c r="F1907" t="s">
        <v>600</v>
      </c>
      <c r="G1907" s="11" t="s">
        <v>2528</v>
      </c>
      <c r="H1907" t="str">
        <f>_xlfn.XLOOKUP(Table22[[#This Row],[Unique Barcode]],$N$5:$N$33,$O$5:$O$33)</f>
        <v>MacBook</v>
      </c>
      <c r="I1907" t="str">
        <f>_xlfn.XLOOKUP(Table22[[#This Row],[Unique Barcode]],$N$5:$N$33,$P$5:$P$33)</f>
        <v>Device</v>
      </c>
      <c r="J1907" t="s">
        <v>2556</v>
      </c>
      <c r="K1907">
        <v>1</v>
      </c>
    </row>
    <row r="1908" spans="1:11" x14ac:dyDescent="0.2">
      <c r="A1908" s="1" t="d">
        <v>2023-01-31</v>
      </c>
      <c r="B1908">
        <v>-1</v>
      </c>
      <c r="C1908" t="s">
        <v>18</v>
      </c>
      <c r="D1908" t="str">
        <f>_xlfn.XLOOKUP(Table22[[#This Row],[Patron Group]],$S$5:$S$19,$T$5:$T$19)</f>
        <v>Undergraduate</v>
      </c>
      <c r="E1908" s="1" t="d">
        <v>2023-01-31</v>
      </c>
      <c r="F1908" t="s">
        <v>91</v>
      </c>
      <c r="G1908" t="s">
        <v>2492</v>
      </c>
      <c r="H1908" t="str">
        <f>_xlfn.XLOOKUP(Table22[[#This Row],[Unique Barcode]],$N$5:$N$33,$O$5:$O$33)</f>
        <v>MACUSBC</v>
      </c>
      <c r="I1908" t="str">
        <f>_xlfn.XLOOKUP(Table22[[#This Row],[Unique Barcode]],$N$5:$N$33,$P$5:$P$33)</f>
        <v>Charger</v>
      </c>
      <c r="J1908" t="s">
        <v>2556</v>
      </c>
      <c r="K1908">
        <v>1</v>
      </c>
    </row>
    <row r="1909" spans="1:11" x14ac:dyDescent="0.2">
      <c r="A1909" s="1" t="d">
        <v>2023-01-31</v>
      </c>
      <c r="B1909">
        <v>-1</v>
      </c>
      <c r="C1909" t="s">
        <v>18</v>
      </c>
      <c r="D1909" t="str">
        <f>_xlfn.XLOOKUP(Table22[[#This Row],[Patron Group]],$S$5:$S$19,$T$5:$T$19)</f>
        <v>Undergraduate</v>
      </c>
      <c r="E1909" s="1" t="d">
        <v>2023-01-31</v>
      </c>
      <c r="F1909" t="s">
        <v>267</v>
      </c>
      <c r="G1909" t="s">
        <v>2497</v>
      </c>
      <c r="H1909" t="str">
        <f>_xlfn.XLOOKUP(Table22[[#This Row],[Unique Barcode]],$N$5:$N$33,$O$5:$O$33)</f>
        <v>MACCHRG</v>
      </c>
      <c r="I1909" t="str">
        <f>_xlfn.XLOOKUP(Table22[[#This Row],[Unique Barcode]],$N$5:$N$33,$P$5:$P$33)</f>
        <v>Charger</v>
      </c>
      <c r="J1909" t="s">
        <v>2556</v>
      </c>
      <c r="K1909">
        <v>1</v>
      </c>
    </row>
    <row r="1910" spans="1:11" x14ac:dyDescent="0.2">
      <c r="A1910" s="1" t="d">
        <v>2023-01-31</v>
      </c>
      <c r="B1910">
        <v>-1</v>
      </c>
      <c r="C1910" t="s">
        <v>18</v>
      </c>
      <c r="D1910" t="str">
        <f>_xlfn.XLOOKUP(Table22[[#This Row],[Patron Group]],$S$5:$S$19,$T$5:$T$19)</f>
        <v>Undergraduate</v>
      </c>
      <c r="E1910" s="1" t="d">
        <v>2023-01-31</v>
      </c>
      <c r="F1910" t="s">
        <v>1042</v>
      </c>
      <c r="G1910" t="s">
        <v>2495</v>
      </c>
      <c r="H1910" t="str">
        <f>_xlfn.XLOOKUP(Table22[[#This Row],[Unique Barcode]],$N$5:$N$33,$O$5:$O$33)</f>
        <v>WALLADPT</v>
      </c>
      <c r="I1910" t="str">
        <f>_xlfn.XLOOKUP(Table22[[#This Row],[Unique Barcode]],$N$5:$N$33,$P$5:$P$33)</f>
        <v>Charger</v>
      </c>
      <c r="J1910" t="s">
        <v>2556</v>
      </c>
      <c r="K1910">
        <v>1</v>
      </c>
    </row>
    <row r="1911" spans="1:11" x14ac:dyDescent="0.2">
      <c r="A1911" s="1" t="d">
        <v>2023-01-31</v>
      </c>
      <c r="B1911">
        <v>-1</v>
      </c>
      <c r="C1911" t="s">
        <v>18</v>
      </c>
      <c r="D1911" t="str">
        <f>_xlfn.XLOOKUP(Table22[[#This Row],[Patron Group]],$S$5:$S$19,$T$5:$T$19)</f>
        <v>Undergraduate</v>
      </c>
      <c r="E1911" s="1" t="d">
        <v>2023-01-31</v>
      </c>
      <c r="F1911" t="s">
        <v>1559</v>
      </c>
      <c r="G1911" t="s">
        <v>2504</v>
      </c>
      <c r="H1911" t="str">
        <f>_xlfn.XLOOKUP(Table22[[#This Row],[Unique Barcode]],$N$5:$N$33,$O$5:$O$33)</f>
        <v>Android Charger</v>
      </c>
      <c r="I1911" t="str">
        <f>_xlfn.XLOOKUP(Table22[[#This Row],[Unique Barcode]],$N$5:$N$33,$P$5:$P$33)</f>
        <v>Charger</v>
      </c>
      <c r="J1911" t="s">
        <v>2556</v>
      </c>
      <c r="K1911">
        <v>1</v>
      </c>
    </row>
    <row r="1912" spans="1:11" x14ac:dyDescent="0.2">
      <c r="A1912" s="1" t="d">
        <v>2023-01-31</v>
      </c>
      <c r="B1912">
        <v>-1</v>
      </c>
      <c r="C1912" t="s">
        <v>18</v>
      </c>
      <c r="D1912" t="str">
        <f>_xlfn.XLOOKUP(Table22[[#This Row],[Patron Group]],$S$5:$S$19,$T$5:$T$19)</f>
        <v>Undergraduate</v>
      </c>
      <c r="E1912" s="1" t="d">
        <v>2023-02-14</v>
      </c>
      <c r="F1912" t="s">
        <v>1125</v>
      </c>
      <c r="G1912" t="s">
        <v>2490</v>
      </c>
      <c r="H1912" t="str">
        <f>_xlfn.XLOOKUP(Table22[[#This Row],[Unique Barcode]],$N$5:$N$33,$O$5:$O$33)</f>
        <v>MacBook</v>
      </c>
      <c r="I1912" t="str">
        <f>_xlfn.XLOOKUP(Table22[[#This Row],[Unique Barcode]],$N$5:$N$33,$P$5:$P$33)</f>
        <v>Device</v>
      </c>
      <c r="J1912" t="s">
        <v>2556</v>
      </c>
      <c r="K1912">
        <v>1</v>
      </c>
    </row>
    <row r="1913" spans="1:11" x14ac:dyDescent="0.2">
      <c r="A1913" s="1" t="d">
        <v>2023-01-31</v>
      </c>
      <c r="B1913">
        <v>-1</v>
      </c>
      <c r="C1913" t="s">
        <v>18</v>
      </c>
      <c r="D1913" t="str">
        <f>_xlfn.XLOOKUP(Table22[[#This Row],[Patron Group]],$S$5:$S$19,$T$5:$T$19)</f>
        <v>Undergraduate</v>
      </c>
      <c r="E1913" s="1" t="d">
        <v>2023-01-31</v>
      </c>
      <c r="F1913" t="s">
        <v>636</v>
      </c>
      <c r="G1913" t="s">
        <v>2492</v>
      </c>
      <c r="H1913" t="str">
        <f>_xlfn.XLOOKUP(Table22[[#This Row],[Unique Barcode]],$N$5:$N$33,$O$5:$O$33)</f>
        <v>MACUSBC</v>
      </c>
      <c r="I1913" t="str">
        <f>_xlfn.XLOOKUP(Table22[[#This Row],[Unique Barcode]],$N$5:$N$33,$P$5:$P$33)</f>
        <v>Charger</v>
      </c>
      <c r="J1913" t="s">
        <v>2556</v>
      </c>
      <c r="K1913">
        <v>1</v>
      </c>
    </row>
    <row r="1914" spans="1:11" x14ac:dyDescent="0.2">
      <c r="A1914" s="1" t="d">
        <v>2023-01-31</v>
      </c>
      <c r="B1914">
        <v>-1</v>
      </c>
      <c r="C1914" t="s">
        <v>18</v>
      </c>
      <c r="D1914" t="str">
        <f>_xlfn.XLOOKUP(Table22[[#This Row],[Patron Group]],$S$5:$S$19,$T$5:$T$19)</f>
        <v>Undergraduate</v>
      </c>
      <c r="E1914" s="1" t="d">
        <v>2023-01-31</v>
      </c>
      <c r="F1914" t="s">
        <v>1561</v>
      </c>
      <c r="G1914" t="s">
        <v>2508</v>
      </c>
      <c r="H1914" t="str">
        <f>_xlfn.XLOOKUP(Table22[[#This Row],[Unique Barcode]],$N$5:$N$33,$O$5:$O$33)</f>
        <v>ANKER</v>
      </c>
      <c r="I1914" t="str">
        <f>_xlfn.XLOOKUP(Table22[[#This Row],[Unique Barcode]],$N$5:$N$33,$P$5:$P$33)</f>
        <v>Charger</v>
      </c>
      <c r="J1914" t="s">
        <v>2556</v>
      </c>
      <c r="K1914">
        <v>1</v>
      </c>
    </row>
    <row r="1915" spans="1:11" x14ac:dyDescent="0.2">
      <c r="A1915" s="1" t="d">
        <v>2023-01-31</v>
      </c>
      <c r="B1915">
        <v>-1</v>
      </c>
      <c r="C1915" t="s">
        <v>13</v>
      </c>
      <c r="D1915" t="str">
        <f>_xlfn.XLOOKUP(Table22[[#This Row],[Patron Group]],$S$5:$S$19,$T$5:$T$19)</f>
        <v>Graduate</v>
      </c>
      <c r="E1915" s="1" t="d">
        <v>2023-02-16</v>
      </c>
      <c r="F1915" t="s">
        <v>1562</v>
      </c>
      <c r="G1915" t="s">
        <v>2528</v>
      </c>
      <c r="H1915" t="str">
        <f>_xlfn.XLOOKUP(Table22[[#This Row],[Unique Barcode]],$N$5:$N$33,$O$5:$O$33)</f>
        <v>MacBook</v>
      </c>
      <c r="I1915" t="str">
        <f>_xlfn.XLOOKUP(Table22[[#This Row],[Unique Barcode]],$N$5:$N$33,$P$5:$P$33)</f>
        <v>Device</v>
      </c>
      <c r="J1915" t="s">
        <v>2556</v>
      </c>
      <c r="K1915">
        <v>1</v>
      </c>
    </row>
    <row r="1916" spans="1:11" x14ac:dyDescent="0.2">
      <c r="A1916" s="1" t="d">
        <v>2023-01-31</v>
      </c>
      <c r="B1916">
        <v>-1</v>
      </c>
      <c r="C1916" t="s">
        <v>18</v>
      </c>
      <c r="D1916" t="str">
        <f>_xlfn.XLOOKUP(Table22[[#This Row],[Patron Group]],$S$5:$S$19,$T$5:$T$19)</f>
        <v>Undergraduate</v>
      </c>
      <c r="E1916" s="1" t="d">
        <v>2023-01-31</v>
      </c>
      <c r="F1916" t="s">
        <v>84</v>
      </c>
      <c r="G1916" t="s">
        <v>2492</v>
      </c>
      <c r="H1916" t="str">
        <f>_xlfn.XLOOKUP(Table22[[#This Row],[Unique Barcode]],$N$5:$N$33,$O$5:$O$33)</f>
        <v>MACUSBC</v>
      </c>
      <c r="I1916" t="str">
        <f>_xlfn.XLOOKUP(Table22[[#This Row],[Unique Barcode]],$N$5:$N$33,$P$5:$P$33)</f>
        <v>Charger</v>
      </c>
      <c r="J1916" t="s">
        <v>2556</v>
      </c>
      <c r="K1916">
        <v>1</v>
      </c>
    </row>
    <row r="1917" spans="1:11" x14ac:dyDescent="0.2">
      <c r="A1917" s="1" t="d">
        <v>2023-01-31</v>
      </c>
      <c r="B1917">
        <v>-1</v>
      </c>
      <c r="C1917" t="s">
        <v>108</v>
      </c>
      <c r="D1917" t="str">
        <f>_xlfn.XLOOKUP(Table22[[#This Row],[Patron Group]],$S$5:$S$19,$T$5:$T$19)</f>
        <v>Undergraduate</v>
      </c>
      <c r="E1917" s="1" t="d">
        <v>2023-02-07</v>
      </c>
      <c r="F1917" t="s">
        <v>1441</v>
      </c>
      <c r="G1917" t="s">
        <v>2489</v>
      </c>
      <c r="H1917" t="str">
        <f>_xlfn.XLOOKUP(Table22[[#This Row],[Unique Barcode]],$N$5:$N$33,$O$5:$O$33)</f>
        <v>ChromeBook</v>
      </c>
      <c r="I1917" t="str">
        <f>_xlfn.XLOOKUP(Table22[[#This Row],[Unique Barcode]],$N$5:$N$33,$P$5:$P$33)</f>
        <v>Device</v>
      </c>
      <c r="J1917" t="s">
        <v>2580</v>
      </c>
      <c r="K1917">
        <v>1</v>
      </c>
    </row>
    <row r="1918" spans="1:11" x14ac:dyDescent="0.2">
      <c r="A1918" s="1" t="d">
        <v>2023-01-31</v>
      </c>
      <c r="B1918">
        <v>-1</v>
      </c>
      <c r="C1918" t="s">
        <v>108</v>
      </c>
      <c r="D1918" t="str">
        <f>_xlfn.XLOOKUP(Table22[[#This Row],[Patron Group]],$S$5:$S$19,$T$5:$T$19)</f>
        <v>Undergraduate</v>
      </c>
      <c r="E1918" s="1" t="d">
        <v>2023-01-31</v>
      </c>
      <c r="F1918" t="s">
        <v>673</v>
      </c>
      <c r="G1918" t="s">
        <v>2499</v>
      </c>
      <c r="H1918" t="str">
        <f>_xlfn.XLOOKUP(Table22[[#This Row],[Unique Barcode]],$N$5:$N$33,$O$5:$O$33)</f>
        <v>OMNI</v>
      </c>
      <c r="I1918" t="str">
        <f>_xlfn.XLOOKUP(Table22[[#This Row],[Unique Barcode]],$N$5:$N$33,$P$5:$P$33)</f>
        <v>Charger</v>
      </c>
      <c r="J1918" t="s">
        <v>2580</v>
      </c>
      <c r="K1918">
        <v>1</v>
      </c>
    </row>
    <row r="1919" spans="1:11" x14ac:dyDescent="0.2">
      <c r="A1919" s="1" t="d">
        <v>2023-01-31</v>
      </c>
      <c r="B1919">
        <v>-1</v>
      </c>
      <c r="C1919" t="s">
        <v>18</v>
      </c>
      <c r="D1919" t="str">
        <f>_xlfn.XLOOKUP(Table22[[#This Row],[Patron Group]],$S$5:$S$19,$T$5:$T$19)</f>
        <v>Undergraduate</v>
      </c>
      <c r="E1919" s="1" t="d">
        <v>2023-02-07</v>
      </c>
      <c r="F1919" t="s">
        <v>1564</v>
      </c>
      <c r="G1919" t="s">
        <v>2530</v>
      </c>
      <c r="H1919" t="str">
        <f>_xlfn.XLOOKUP(Table22[[#This Row],[Unique Barcode]],$N$5:$N$33,$O$5:$O$33)</f>
        <v>iPad</v>
      </c>
      <c r="I1919" t="str">
        <f>_xlfn.XLOOKUP(Table22[[#This Row],[Unique Barcode]],$N$5:$N$33,$P$5:$P$33)</f>
        <v>Device</v>
      </c>
      <c r="J1919" t="s">
        <v>2556</v>
      </c>
      <c r="K1919">
        <v>1</v>
      </c>
    </row>
    <row r="1920" spans="1:11" x14ac:dyDescent="0.2">
      <c r="A1920" s="1" t="d">
        <v>2023-01-31</v>
      </c>
      <c r="B1920">
        <v>-1</v>
      </c>
      <c r="C1920" t="s">
        <v>18</v>
      </c>
      <c r="D1920" t="str">
        <f>_xlfn.XLOOKUP(Table22[[#This Row],[Patron Group]],$S$5:$S$19,$T$5:$T$19)</f>
        <v>Undergraduate</v>
      </c>
      <c r="E1920" s="1" t="d">
        <v>2023-01-31</v>
      </c>
      <c r="F1920" t="s">
        <v>339</v>
      </c>
      <c r="G1920" t="s">
        <v>2492</v>
      </c>
      <c r="H1920" t="str">
        <f>_xlfn.XLOOKUP(Table22[[#This Row],[Unique Barcode]],$N$5:$N$33,$O$5:$O$33)</f>
        <v>MACUSBC</v>
      </c>
      <c r="I1920" t="str">
        <f>_xlfn.XLOOKUP(Table22[[#This Row],[Unique Barcode]],$N$5:$N$33,$P$5:$P$33)</f>
        <v>Charger</v>
      </c>
      <c r="J1920" t="s">
        <v>2556</v>
      </c>
      <c r="K1920">
        <v>1</v>
      </c>
    </row>
    <row r="1921" spans="1:11" x14ac:dyDescent="0.2">
      <c r="A1921" s="1" t="d">
        <v>2023-01-31</v>
      </c>
      <c r="B1921">
        <v>-1</v>
      </c>
      <c r="C1921" t="s">
        <v>18</v>
      </c>
      <c r="D1921" t="str">
        <f>_xlfn.XLOOKUP(Table22[[#This Row],[Patron Group]],$S$5:$S$19,$T$5:$T$19)</f>
        <v>Undergraduate</v>
      </c>
      <c r="E1921" s="1" t="d">
        <v>2023-02-14</v>
      </c>
      <c r="F1921" t="s">
        <v>1566</v>
      </c>
      <c r="G1921" t="s">
        <v>2491</v>
      </c>
      <c r="H1921" t="str">
        <f>_xlfn.XLOOKUP(Table22[[#This Row],[Unique Barcode]],$N$5:$N$33,$O$5:$O$33)</f>
        <v>HP Laptop</v>
      </c>
      <c r="I1921" t="str">
        <f>_xlfn.XLOOKUP(Table22[[#This Row],[Unique Barcode]],$N$5:$N$33,$P$5:$P$33)</f>
        <v>Device</v>
      </c>
      <c r="J1921" t="s">
        <v>2556</v>
      </c>
      <c r="K1921">
        <v>1</v>
      </c>
    </row>
    <row r="1922" spans="1:11" x14ac:dyDescent="0.2">
      <c r="A1922" s="1" t="d">
        <v>2023-01-31</v>
      </c>
      <c r="B1922">
        <v>-1</v>
      </c>
      <c r="C1922" t="s">
        <v>18</v>
      </c>
      <c r="D1922" t="str">
        <f>_xlfn.XLOOKUP(Table22[[#This Row],[Patron Group]],$S$5:$S$19,$T$5:$T$19)</f>
        <v>Undergraduate</v>
      </c>
      <c r="E1922" s="1" t="d">
        <v>2023-02-07</v>
      </c>
      <c r="F1922" t="s">
        <v>815</v>
      </c>
      <c r="G1922" t="s">
        <v>2507</v>
      </c>
      <c r="H1922" t="str">
        <f>_xlfn.XLOOKUP(Table22[[#This Row],[Unique Barcode]],$N$5:$N$33,$O$5:$O$33)</f>
        <v>iPad</v>
      </c>
      <c r="I1922" t="str">
        <f>_xlfn.XLOOKUP(Table22[[#This Row],[Unique Barcode]],$N$5:$N$33,$P$5:$P$33)</f>
        <v>Device</v>
      </c>
      <c r="J1922" t="s">
        <v>2556</v>
      </c>
      <c r="K1922">
        <v>1</v>
      </c>
    </row>
    <row r="1923" spans="1:11" x14ac:dyDescent="0.2">
      <c r="A1923" s="1" t="d">
        <v>2023-01-31</v>
      </c>
      <c r="B1923">
        <v>-1</v>
      </c>
      <c r="C1923" t="s">
        <v>108</v>
      </c>
      <c r="D1923" t="str">
        <f>_xlfn.XLOOKUP(Table22[[#This Row],[Patron Group]],$S$5:$S$19,$T$5:$T$19)</f>
        <v>Undergraduate</v>
      </c>
      <c r="E1923" s="1" t="d">
        <v>2023-02-07</v>
      </c>
      <c r="F1923" t="s">
        <v>64</v>
      </c>
      <c r="G1923" t="s">
        <v>2489</v>
      </c>
      <c r="H1923" t="str">
        <f>_xlfn.XLOOKUP(Table22[[#This Row],[Unique Barcode]],$N$5:$N$33,$O$5:$O$33)</f>
        <v>ChromeBook</v>
      </c>
      <c r="I1923" t="str">
        <f>_xlfn.XLOOKUP(Table22[[#This Row],[Unique Barcode]],$N$5:$N$33,$P$5:$P$33)</f>
        <v>Device</v>
      </c>
      <c r="J1923" t="s">
        <v>2580</v>
      </c>
      <c r="K1923">
        <v>1</v>
      </c>
    </row>
    <row r="1924" spans="1:11" x14ac:dyDescent="0.2">
      <c r="A1924" s="1" t="d">
        <v>2023-01-31</v>
      </c>
      <c r="B1924">
        <v>-1</v>
      </c>
      <c r="C1924" t="s">
        <v>18</v>
      </c>
      <c r="D1924" t="str">
        <f>_xlfn.XLOOKUP(Table22[[#This Row],[Patron Group]],$S$5:$S$19,$T$5:$T$19)</f>
        <v>Undergraduate</v>
      </c>
      <c r="E1924" s="1" t="d">
        <v>2023-02-14</v>
      </c>
      <c r="F1924" t="s">
        <v>1460</v>
      </c>
      <c r="G1924" t="s">
        <v>2528</v>
      </c>
      <c r="H1924" t="str">
        <f>_xlfn.XLOOKUP(Table22[[#This Row],[Unique Barcode]],$N$5:$N$33,$O$5:$O$33)</f>
        <v>MacBook</v>
      </c>
      <c r="I1924" t="str">
        <f>_xlfn.XLOOKUP(Table22[[#This Row],[Unique Barcode]],$N$5:$N$33,$P$5:$P$33)</f>
        <v>Device</v>
      </c>
      <c r="J1924" t="s">
        <v>2556</v>
      </c>
      <c r="K1924">
        <v>1</v>
      </c>
    </row>
    <row r="1925" spans="1:11" x14ac:dyDescent="0.2">
      <c r="A1925" s="1" t="d">
        <v>2023-01-31</v>
      </c>
      <c r="B1925">
        <v>-1</v>
      </c>
      <c r="C1925" t="s">
        <v>18</v>
      </c>
      <c r="D1925" t="str">
        <f>_xlfn.XLOOKUP(Table22[[#This Row],[Patron Group]],$S$5:$S$19,$T$5:$T$19)</f>
        <v>Undergraduate</v>
      </c>
      <c r="E1925" s="1" t="d">
        <v>2023-02-13</v>
      </c>
      <c r="F1925" t="s">
        <v>470</v>
      </c>
      <c r="G1925" t="s">
        <v>2530</v>
      </c>
      <c r="H1925" t="str">
        <f>_xlfn.XLOOKUP(Table22[[#This Row],[Unique Barcode]],$N$5:$N$33,$O$5:$O$33)</f>
        <v>iPad</v>
      </c>
      <c r="I1925" t="str">
        <f>_xlfn.XLOOKUP(Table22[[#This Row],[Unique Barcode]],$N$5:$N$33,$P$5:$P$33)</f>
        <v>Device</v>
      </c>
      <c r="J1925" t="s">
        <v>2556</v>
      </c>
      <c r="K1925">
        <v>1</v>
      </c>
    </row>
    <row r="1926" spans="1:11" x14ac:dyDescent="0.2">
      <c r="A1926" s="1" t="d">
        <v>2023-01-31</v>
      </c>
      <c r="B1926">
        <v>-1</v>
      </c>
      <c r="C1926" t="s">
        <v>18</v>
      </c>
      <c r="D1926" t="str">
        <f>_xlfn.XLOOKUP(Table22[[#This Row],[Patron Group]],$S$5:$S$19,$T$5:$T$19)</f>
        <v>Undergraduate</v>
      </c>
      <c r="E1926" s="1" t="d">
        <v>2023-02-14</v>
      </c>
      <c r="F1926" t="s">
        <v>1568</v>
      </c>
      <c r="G1926" t="s">
        <v>2528</v>
      </c>
      <c r="H1926" t="str">
        <f>_xlfn.XLOOKUP(Table22[[#This Row],[Unique Barcode]],$N$5:$N$33,$O$5:$O$33)</f>
        <v>MacBook</v>
      </c>
      <c r="I1926" t="str">
        <f>_xlfn.XLOOKUP(Table22[[#This Row],[Unique Barcode]],$N$5:$N$33,$P$5:$P$33)</f>
        <v>Device</v>
      </c>
      <c r="J1926" t="s">
        <v>2556</v>
      </c>
      <c r="K1926">
        <v>1</v>
      </c>
    </row>
    <row r="1927" spans="1:11" x14ac:dyDescent="0.2">
      <c r="A1927" s="1" t="d">
        <v>2023-01-31</v>
      </c>
      <c r="B1927">
        <v>-1</v>
      </c>
      <c r="C1927" t="s">
        <v>18</v>
      </c>
      <c r="D1927" t="str">
        <f>_xlfn.XLOOKUP(Table22[[#This Row],[Patron Group]],$S$5:$S$19,$T$5:$T$19)</f>
        <v>Undergraduate</v>
      </c>
      <c r="E1927" s="1" t="d">
        <v>2023-02-14</v>
      </c>
      <c r="F1927" t="s">
        <v>439</v>
      </c>
      <c r="G1927" t="s">
        <v>2528</v>
      </c>
      <c r="H1927" t="str">
        <f>_xlfn.XLOOKUP(Table22[[#This Row],[Unique Barcode]],$N$5:$N$33,$O$5:$O$33)</f>
        <v>MacBook</v>
      </c>
      <c r="I1927" t="str">
        <f>_xlfn.XLOOKUP(Table22[[#This Row],[Unique Barcode]],$N$5:$N$33,$P$5:$P$33)</f>
        <v>Device</v>
      </c>
      <c r="J1927" t="s">
        <v>2556</v>
      </c>
      <c r="K1927">
        <v>1</v>
      </c>
    </row>
    <row r="1928" spans="1:11" x14ac:dyDescent="0.2">
      <c r="A1928" s="1" t="d">
        <v>2023-01-31</v>
      </c>
      <c r="B1928">
        <v>-1</v>
      </c>
      <c r="C1928" t="s">
        <v>13</v>
      </c>
      <c r="D1928" t="str">
        <f>_xlfn.XLOOKUP(Table22[[#This Row],[Patron Group]],$S$5:$S$19,$T$5:$T$19)</f>
        <v>Graduate</v>
      </c>
      <c r="E1928" s="1" t="d">
        <v>2023-01-31</v>
      </c>
      <c r="F1928" t="s">
        <v>830</v>
      </c>
      <c r="G1928" t="s">
        <v>2501</v>
      </c>
      <c r="H1928" t="str">
        <f>_xlfn.XLOOKUP(Table22[[#This Row],[Unique Barcode]],$N$5:$N$33,$O$5:$O$33)</f>
        <v>HPUSBC</v>
      </c>
      <c r="I1928" t="str">
        <f>_xlfn.XLOOKUP(Table22[[#This Row],[Unique Barcode]],$N$5:$N$33,$P$5:$P$33)</f>
        <v>Charger</v>
      </c>
      <c r="J1928" t="s">
        <v>2575</v>
      </c>
      <c r="K1928">
        <v>1</v>
      </c>
    </row>
    <row r="1929" spans="1:11" x14ac:dyDescent="0.2">
      <c r="A1929" s="1" t="d">
        <v>2023-01-31</v>
      </c>
      <c r="B1929">
        <v>-1</v>
      </c>
      <c r="C1929" t="s">
        <v>18</v>
      </c>
      <c r="D1929" t="str">
        <f>_xlfn.XLOOKUP(Table22[[#This Row],[Patron Group]],$S$5:$S$19,$T$5:$T$19)</f>
        <v>Undergraduate</v>
      </c>
      <c r="E1929" s="1" t="d">
        <v>2023-01-31</v>
      </c>
      <c r="F1929" t="s">
        <v>1510</v>
      </c>
      <c r="G1929" t="s">
        <v>2506</v>
      </c>
      <c r="H1929" t="str">
        <f>_xlfn.XLOOKUP(Table22[[#This Row],[Unique Barcode]],$N$5:$N$33,$O$5:$O$33)</f>
        <v>UVGA</v>
      </c>
      <c r="I1929" t="str">
        <f>_xlfn.XLOOKUP(Table22[[#This Row],[Unique Barcode]],$N$5:$N$33,$P$5:$P$33)</f>
        <v>Cable</v>
      </c>
      <c r="J1929" t="s">
        <v>2556</v>
      </c>
      <c r="K1929">
        <v>1</v>
      </c>
    </row>
    <row r="1930" spans="1:11" x14ac:dyDescent="0.2">
      <c r="A1930" s="1" t="d">
        <v>2023-01-31</v>
      </c>
      <c r="B1930">
        <v>-1</v>
      </c>
      <c r="C1930" t="s">
        <v>18</v>
      </c>
      <c r="D1930" t="str">
        <f>_xlfn.XLOOKUP(Table22[[#This Row],[Patron Group]],$S$5:$S$19,$T$5:$T$19)</f>
        <v>Undergraduate</v>
      </c>
      <c r="E1930" s="1" t="d">
        <v>2023-02-13</v>
      </c>
      <c r="F1930" t="s">
        <v>1180</v>
      </c>
      <c r="G1930" t="s">
        <v>2491</v>
      </c>
      <c r="H1930" t="str">
        <f>_xlfn.XLOOKUP(Table22[[#This Row],[Unique Barcode]],$N$5:$N$33,$O$5:$O$33)</f>
        <v>HP Laptop</v>
      </c>
      <c r="I1930" t="str">
        <f>_xlfn.XLOOKUP(Table22[[#This Row],[Unique Barcode]],$N$5:$N$33,$P$5:$P$33)</f>
        <v>Device</v>
      </c>
      <c r="J1930" t="s">
        <v>2556</v>
      </c>
      <c r="K1930">
        <v>1</v>
      </c>
    </row>
    <row r="1931" spans="1:11" x14ac:dyDescent="0.2">
      <c r="A1931" s="1" t="d">
        <v>2023-01-31</v>
      </c>
      <c r="B1931">
        <v>-1</v>
      </c>
      <c r="C1931" t="s">
        <v>18</v>
      </c>
      <c r="D1931" t="str">
        <f>_xlfn.XLOOKUP(Table22[[#This Row],[Patron Group]],$S$5:$S$19,$T$5:$T$19)</f>
        <v>Undergraduate</v>
      </c>
      <c r="E1931" s="1" t="d">
        <v>2023-01-31</v>
      </c>
      <c r="F1931" t="s">
        <v>582</v>
      </c>
      <c r="G1931" t="s">
        <v>2492</v>
      </c>
      <c r="H1931" t="str">
        <f>_xlfn.XLOOKUP(Table22[[#This Row],[Unique Barcode]],$N$5:$N$33,$O$5:$O$33)</f>
        <v>MACUSBC</v>
      </c>
      <c r="I1931" t="str">
        <f>_xlfn.XLOOKUP(Table22[[#This Row],[Unique Barcode]],$N$5:$N$33,$P$5:$P$33)</f>
        <v>Charger</v>
      </c>
      <c r="J1931" t="s">
        <v>2640</v>
      </c>
      <c r="K1931">
        <v>1</v>
      </c>
    </row>
    <row r="1932" spans="1:11" x14ac:dyDescent="0.2">
      <c r="A1932" s="1" t="d">
        <v>2023-01-31</v>
      </c>
      <c r="B1932">
        <v>-1</v>
      </c>
      <c r="C1932" t="s">
        <v>13</v>
      </c>
      <c r="D1932" t="str">
        <f>_xlfn.XLOOKUP(Table22[[#This Row],[Patron Group]],$S$5:$S$19,$T$5:$T$19)</f>
        <v>Graduate</v>
      </c>
      <c r="E1932" s="1" t="d">
        <v>2023-01-31</v>
      </c>
      <c r="F1932" t="s">
        <v>309</v>
      </c>
      <c r="G1932" t="s">
        <v>2492</v>
      </c>
      <c r="H1932" t="str">
        <f>_xlfn.XLOOKUP(Table22[[#This Row],[Unique Barcode]],$N$5:$N$33,$O$5:$O$33)</f>
        <v>MACUSBC</v>
      </c>
      <c r="I1932" t="str">
        <f>_xlfn.XLOOKUP(Table22[[#This Row],[Unique Barcode]],$N$5:$N$33,$P$5:$P$33)</f>
        <v>Charger</v>
      </c>
      <c r="J1932" t="s">
        <v>2556</v>
      </c>
      <c r="K1932">
        <v>1</v>
      </c>
    </row>
    <row r="1933" spans="1:11" x14ac:dyDescent="0.2">
      <c r="A1933" s="1" t="d">
        <v>2023-01-31</v>
      </c>
      <c r="B1933">
        <v>-1</v>
      </c>
      <c r="C1933" t="s">
        <v>18</v>
      </c>
      <c r="D1933" t="str">
        <f>_xlfn.XLOOKUP(Table22[[#This Row],[Patron Group]],$S$5:$S$19,$T$5:$T$19)</f>
        <v>Undergraduate</v>
      </c>
      <c r="E1933" s="1" t="d">
        <v>2023-02-13</v>
      </c>
      <c r="F1933" t="s">
        <v>1570</v>
      </c>
      <c r="G1933" t="s">
        <v>2528</v>
      </c>
      <c r="H1933" t="str">
        <f>_xlfn.XLOOKUP(Table22[[#This Row],[Unique Barcode]],$N$5:$N$33,$O$5:$O$33)</f>
        <v>MacBook</v>
      </c>
      <c r="I1933" t="str">
        <f>_xlfn.XLOOKUP(Table22[[#This Row],[Unique Barcode]],$N$5:$N$33,$P$5:$P$33)</f>
        <v>Device</v>
      </c>
      <c r="J1933" t="s">
        <v>2556</v>
      </c>
      <c r="K1933">
        <v>1</v>
      </c>
    </row>
    <row r="1934" spans="1:11" x14ac:dyDescent="0.2">
      <c r="A1934" s="1" t="d">
        <v>2023-01-31</v>
      </c>
      <c r="B1934">
        <v>-1</v>
      </c>
      <c r="C1934" t="s">
        <v>18</v>
      </c>
      <c r="D1934" t="str">
        <f>_xlfn.XLOOKUP(Table22[[#This Row],[Patron Group]],$S$5:$S$19,$T$5:$T$19)</f>
        <v>Undergraduate</v>
      </c>
      <c r="E1934" s="1" t="d">
        <v>2023-01-31</v>
      </c>
      <c r="F1934" t="s">
        <v>786</v>
      </c>
      <c r="G1934" t="s">
        <v>2492</v>
      </c>
      <c r="H1934" t="str">
        <f>_xlfn.XLOOKUP(Table22[[#This Row],[Unique Barcode]],$N$5:$N$33,$O$5:$O$33)</f>
        <v>MACUSBC</v>
      </c>
      <c r="I1934" t="str">
        <f>_xlfn.XLOOKUP(Table22[[#This Row],[Unique Barcode]],$N$5:$N$33,$P$5:$P$33)</f>
        <v>Charger</v>
      </c>
      <c r="J1934" t="s">
        <v>2556</v>
      </c>
      <c r="K1934">
        <v>1</v>
      </c>
    </row>
    <row r="1935" spans="1:11" x14ac:dyDescent="0.2">
      <c r="A1935" s="1" t="d">
        <v>2023-01-31</v>
      </c>
      <c r="B1935">
        <v>-1</v>
      </c>
      <c r="C1935" t="s">
        <v>18</v>
      </c>
      <c r="D1935" t="str">
        <f>_xlfn.XLOOKUP(Table22[[#This Row],[Patron Group]],$S$5:$S$19,$T$5:$T$19)</f>
        <v>Undergraduate</v>
      </c>
      <c r="E1935" s="1" t="d">
        <v>2023-01-31</v>
      </c>
      <c r="F1935" t="s">
        <v>619</v>
      </c>
      <c r="G1935" t="s">
        <v>2496</v>
      </c>
      <c r="H1935" t="str">
        <f>_xlfn.XLOOKUP(Table22[[#This Row],[Unique Barcode]],$N$5:$N$33,$O$5:$O$33)</f>
        <v>IPHONE</v>
      </c>
      <c r="I1935" t="str">
        <f>_xlfn.XLOOKUP(Table22[[#This Row],[Unique Barcode]],$N$5:$N$33,$P$5:$P$33)</f>
        <v>Charger</v>
      </c>
      <c r="J1935" t="s">
        <v>2556</v>
      </c>
      <c r="K1935">
        <v>1</v>
      </c>
    </row>
    <row r="1936" spans="1:11" x14ac:dyDescent="0.2">
      <c r="A1936" s="1" t="d">
        <v>2023-01-31</v>
      </c>
      <c r="B1936">
        <v>-1</v>
      </c>
      <c r="C1936" t="s">
        <v>13</v>
      </c>
      <c r="D1936" t="str">
        <f>_xlfn.XLOOKUP(Table22[[#This Row],[Patron Group]],$S$5:$S$19,$T$5:$T$19)</f>
        <v>Graduate</v>
      </c>
      <c r="E1936" s="1" t="d">
        <v>2023-02-14</v>
      </c>
      <c r="F1936" t="s">
        <v>403</v>
      </c>
      <c r="G1936" t="s">
        <v>2491</v>
      </c>
      <c r="H1936" t="str">
        <f>_xlfn.XLOOKUP(Table22[[#This Row],[Unique Barcode]],$N$5:$N$33,$O$5:$O$33)</f>
        <v>HP Laptop</v>
      </c>
      <c r="I1936" t="str">
        <f>_xlfn.XLOOKUP(Table22[[#This Row],[Unique Barcode]],$N$5:$N$33,$P$5:$P$33)</f>
        <v>Device</v>
      </c>
      <c r="J1936" t="s">
        <v>2556</v>
      </c>
      <c r="K1936">
        <v>1</v>
      </c>
    </row>
    <row r="1937" spans="1:11" x14ac:dyDescent="0.2">
      <c r="A1937" s="1" t="d">
        <v>2023-01-31</v>
      </c>
      <c r="B1937">
        <v>-1</v>
      </c>
      <c r="C1937" t="s">
        <v>18</v>
      </c>
      <c r="D1937" t="str">
        <f>_xlfn.XLOOKUP(Table22[[#This Row],[Patron Group]],$S$5:$S$19,$T$5:$T$19)</f>
        <v>Undergraduate</v>
      </c>
      <c r="E1937" s="1" t="d">
        <v>2023-01-31</v>
      </c>
      <c r="F1937" t="s">
        <v>636</v>
      </c>
      <c r="G1937" t="s">
        <v>2492</v>
      </c>
      <c r="H1937" t="str">
        <f>_xlfn.XLOOKUP(Table22[[#This Row],[Unique Barcode]],$N$5:$N$33,$O$5:$O$33)</f>
        <v>MACUSBC</v>
      </c>
      <c r="I1937" t="str">
        <f>_xlfn.XLOOKUP(Table22[[#This Row],[Unique Barcode]],$N$5:$N$33,$P$5:$P$33)</f>
        <v>Charger</v>
      </c>
      <c r="J1937" t="s">
        <v>2556</v>
      </c>
      <c r="K1937">
        <v>1</v>
      </c>
    </row>
    <row r="1938" spans="1:11" x14ac:dyDescent="0.2">
      <c r="A1938" s="1" t="d">
        <v>2023-01-31</v>
      </c>
      <c r="B1938">
        <v>-1</v>
      </c>
      <c r="C1938" t="s">
        <v>1357</v>
      </c>
      <c r="D1938" t="str">
        <f>_xlfn.XLOOKUP(Table22[[#This Row],[Patron Group]],$S$5:$S$19,$T$5:$T$19)</f>
        <v>Graduate</v>
      </c>
      <c r="E1938" s="1" t="d">
        <v>2023-01-31</v>
      </c>
      <c r="F1938" t="s">
        <v>1366</v>
      </c>
      <c r="G1938" t="s">
        <v>2501</v>
      </c>
      <c r="H1938" t="str">
        <f>_xlfn.XLOOKUP(Table22[[#This Row],[Unique Barcode]],$N$5:$N$33,$O$5:$O$33)</f>
        <v>HPUSBC</v>
      </c>
      <c r="I1938" t="str">
        <f>_xlfn.XLOOKUP(Table22[[#This Row],[Unique Barcode]],$N$5:$N$33,$P$5:$P$33)</f>
        <v>Charger</v>
      </c>
      <c r="J1938" t="s">
        <v>2575</v>
      </c>
      <c r="K1938">
        <v>1</v>
      </c>
    </row>
    <row r="1939" spans="1:11" x14ac:dyDescent="0.2">
      <c r="A1939" s="1" t="d">
        <v>2023-01-31</v>
      </c>
      <c r="B1939">
        <v>-1</v>
      </c>
      <c r="C1939" t="s">
        <v>18</v>
      </c>
      <c r="D1939" t="str">
        <f>_xlfn.XLOOKUP(Table22[[#This Row],[Patron Group]],$S$5:$S$19,$T$5:$T$19)</f>
        <v>Undergraduate</v>
      </c>
      <c r="E1939" s="1" t="d">
        <v>2023-01-31</v>
      </c>
      <c r="F1939" t="s">
        <v>658</v>
      </c>
      <c r="G1939" t="s">
        <v>2492</v>
      </c>
      <c r="H1939" t="str">
        <f>_xlfn.XLOOKUP(Table22[[#This Row],[Unique Barcode]],$N$5:$N$33,$O$5:$O$33)</f>
        <v>MACUSBC</v>
      </c>
      <c r="I1939" t="str">
        <f>_xlfn.XLOOKUP(Table22[[#This Row],[Unique Barcode]],$N$5:$N$33,$P$5:$P$33)</f>
        <v>Charger</v>
      </c>
      <c r="J1939" t="s">
        <v>2556</v>
      </c>
      <c r="K1939">
        <v>1</v>
      </c>
    </row>
    <row r="1940" spans="1:11" x14ac:dyDescent="0.2">
      <c r="A1940" s="1" t="d">
        <v>2023-01-31</v>
      </c>
      <c r="B1940">
        <v>-1</v>
      </c>
      <c r="C1940" t="s">
        <v>18</v>
      </c>
      <c r="D1940" t="str">
        <f>_xlfn.XLOOKUP(Table22[[#This Row],[Patron Group]],$S$5:$S$19,$T$5:$T$19)</f>
        <v>Undergraduate</v>
      </c>
      <c r="E1940" s="1" t="d">
        <v>2023-01-31</v>
      </c>
      <c r="F1940" t="s">
        <v>307</v>
      </c>
      <c r="G1940" t="s">
        <v>2492</v>
      </c>
      <c r="H1940" t="str">
        <f>_xlfn.XLOOKUP(Table22[[#This Row],[Unique Barcode]],$N$5:$N$33,$O$5:$O$33)</f>
        <v>MACUSBC</v>
      </c>
      <c r="I1940" t="str">
        <f>_xlfn.XLOOKUP(Table22[[#This Row],[Unique Barcode]],$N$5:$N$33,$P$5:$P$33)</f>
        <v>Charger</v>
      </c>
      <c r="J1940" t="s">
        <v>2556</v>
      </c>
      <c r="K1940">
        <v>1</v>
      </c>
    </row>
    <row r="1941" spans="1:11" x14ac:dyDescent="0.2">
      <c r="A1941" s="1" t="d">
        <v>2023-01-31</v>
      </c>
      <c r="B1941">
        <v>-1</v>
      </c>
      <c r="C1941" t="s">
        <v>18</v>
      </c>
      <c r="D1941" t="str">
        <f>_xlfn.XLOOKUP(Table22[[#This Row],[Patron Group]],$S$5:$S$19,$T$5:$T$19)</f>
        <v>Undergraduate</v>
      </c>
      <c r="E1941" s="1" t="d">
        <v>2023-01-31</v>
      </c>
      <c r="F1941" t="s">
        <v>1036</v>
      </c>
      <c r="G1941" t="s">
        <v>2496</v>
      </c>
      <c r="H1941" t="str">
        <f>_xlfn.XLOOKUP(Table22[[#This Row],[Unique Barcode]],$N$5:$N$33,$O$5:$O$33)</f>
        <v>IPHONE</v>
      </c>
      <c r="I1941" t="str">
        <f>_xlfn.XLOOKUP(Table22[[#This Row],[Unique Barcode]],$N$5:$N$33,$P$5:$P$33)</f>
        <v>Charger</v>
      </c>
      <c r="J1941" t="s">
        <v>2556</v>
      </c>
      <c r="K1941">
        <v>1</v>
      </c>
    </row>
    <row r="1942" spans="1:11" x14ac:dyDescent="0.2">
      <c r="A1942" s="1" t="d">
        <v>2023-01-31</v>
      </c>
      <c r="B1942">
        <v>-1</v>
      </c>
      <c r="C1942" t="s">
        <v>18</v>
      </c>
      <c r="D1942" t="str">
        <f>_xlfn.XLOOKUP(Table22[[#This Row],[Patron Group]],$S$5:$S$19,$T$5:$T$19)</f>
        <v>Undergraduate</v>
      </c>
      <c r="E1942" s="1" t="d">
        <v>2023-01-31</v>
      </c>
      <c r="F1942" t="s">
        <v>489</v>
      </c>
      <c r="G1942" t="s">
        <v>2496</v>
      </c>
      <c r="H1942" t="str">
        <f>_xlfn.XLOOKUP(Table22[[#This Row],[Unique Barcode]],$N$5:$N$33,$O$5:$O$33)</f>
        <v>IPHONE</v>
      </c>
      <c r="I1942" t="str">
        <f>_xlfn.XLOOKUP(Table22[[#This Row],[Unique Barcode]],$N$5:$N$33,$P$5:$P$33)</f>
        <v>Charger</v>
      </c>
      <c r="J1942" t="s">
        <v>2556</v>
      </c>
      <c r="K1942">
        <v>1</v>
      </c>
    </row>
    <row r="1943" spans="1:11" x14ac:dyDescent="0.2">
      <c r="A1943" s="1" t="d">
        <v>2023-01-31</v>
      </c>
      <c r="B1943">
        <v>-1</v>
      </c>
      <c r="C1943" t="s">
        <v>18</v>
      </c>
      <c r="D1943" t="str">
        <f>_xlfn.XLOOKUP(Table22[[#This Row],[Patron Group]],$S$5:$S$19,$T$5:$T$19)</f>
        <v>Undergraduate</v>
      </c>
      <c r="E1943" s="1" t="d">
        <v>2023-01-31</v>
      </c>
      <c r="F1943" t="s">
        <v>478</v>
      </c>
      <c r="G1943" t="s">
        <v>2495</v>
      </c>
      <c r="H1943" t="str">
        <f>_xlfn.XLOOKUP(Table22[[#This Row],[Unique Barcode]],$N$5:$N$33,$O$5:$O$33)</f>
        <v>WALLADPT</v>
      </c>
      <c r="I1943" t="str">
        <f>_xlfn.XLOOKUP(Table22[[#This Row],[Unique Barcode]],$N$5:$N$33,$P$5:$P$33)</f>
        <v>Charger</v>
      </c>
      <c r="J1943" t="s">
        <v>2575</v>
      </c>
      <c r="K1943">
        <v>1</v>
      </c>
    </row>
    <row r="1944" spans="1:11" x14ac:dyDescent="0.2">
      <c r="A1944" s="1" t="d">
        <v>2023-01-31</v>
      </c>
      <c r="B1944">
        <v>-1</v>
      </c>
      <c r="C1944" t="s">
        <v>18</v>
      </c>
      <c r="D1944" t="str">
        <f>_xlfn.XLOOKUP(Table22[[#This Row],[Patron Group]],$S$5:$S$19,$T$5:$T$19)</f>
        <v>Undergraduate</v>
      </c>
      <c r="E1944" s="1" t="d">
        <v>2023-01-31</v>
      </c>
      <c r="F1944" t="s">
        <v>323</v>
      </c>
      <c r="G1944" t="s">
        <v>2496</v>
      </c>
      <c r="H1944" t="str">
        <f>_xlfn.XLOOKUP(Table22[[#This Row],[Unique Barcode]],$N$5:$N$33,$O$5:$O$33)</f>
        <v>IPHONE</v>
      </c>
      <c r="I1944" t="str">
        <f>_xlfn.XLOOKUP(Table22[[#This Row],[Unique Barcode]],$N$5:$N$33,$P$5:$P$33)</f>
        <v>Charger</v>
      </c>
      <c r="J1944" t="s">
        <v>2575</v>
      </c>
      <c r="K1944">
        <v>1</v>
      </c>
    </row>
    <row r="1945" spans="1:11" x14ac:dyDescent="0.2">
      <c r="A1945" s="1" t="d">
        <v>2023-01-31</v>
      </c>
      <c r="B1945">
        <v>-1</v>
      </c>
      <c r="C1945" t="s">
        <v>18</v>
      </c>
      <c r="D1945" t="str">
        <f>_xlfn.XLOOKUP(Table22[[#This Row],[Patron Group]],$S$5:$S$19,$T$5:$T$19)</f>
        <v>Undergraduate</v>
      </c>
      <c r="E1945" s="1" t="d">
        <v>2023-01-31</v>
      </c>
      <c r="F1945" t="s">
        <v>1571</v>
      </c>
      <c r="G1945" t="s">
        <v>2498</v>
      </c>
      <c r="H1945" t="str">
        <f>_xlfn.XLOOKUP(Table22[[#This Row],[Unique Barcode]],$N$5:$N$33,$O$5:$O$33)</f>
        <v>CALC</v>
      </c>
      <c r="I1945" t="str">
        <f>_xlfn.XLOOKUP(Table22[[#This Row],[Unique Barcode]],$N$5:$N$33,$P$5:$P$33)</f>
        <v>Accessory</v>
      </c>
      <c r="J1945" t="s">
        <v>2575</v>
      </c>
      <c r="K1945">
        <v>1</v>
      </c>
    </row>
    <row r="1946" spans="1:11" x14ac:dyDescent="0.2">
      <c r="A1946" s="1" t="d">
        <v>2023-01-31</v>
      </c>
      <c r="B1946">
        <v>-1</v>
      </c>
      <c r="C1946" t="s">
        <v>18</v>
      </c>
      <c r="D1946" t="str">
        <f>_xlfn.XLOOKUP(Table22[[#This Row],[Patron Group]],$S$5:$S$19,$T$5:$T$19)</f>
        <v>Undergraduate</v>
      </c>
      <c r="E1946" s="1" t="d">
        <v>2023-01-31</v>
      </c>
      <c r="F1946" t="s">
        <v>624</v>
      </c>
      <c r="G1946" t="s">
        <v>2496</v>
      </c>
      <c r="H1946" t="str">
        <f>_xlfn.XLOOKUP(Table22[[#This Row],[Unique Barcode]],$N$5:$N$33,$O$5:$O$33)</f>
        <v>IPHONE</v>
      </c>
      <c r="I1946" t="str">
        <f>_xlfn.XLOOKUP(Table22[[#This Row],[Unique Barcode]],$N$5:$N$33,$P$5:$P$33)</f>
        <v>Charger</v>
      </c>
      <c r="J1946" t="s">
        <v>2556</v>
      </c>
      <c r="K1946">
        <v>1</v>
      </c>
    </row>
    <row r="1947" spans="1:11" x14ac:dyDescent="0.2">
      <c r="A1947" s="1" t="d">
        <v>2023-01-31</v>
      </c>
      <c r="B1947">
        <v>-1</v>
      </c>
      <c r="C1947" t="s">
        <v>18</v>
      </c>
      <c r="D1947" t="str">
        <f>_xlfn.XLOOKUP(Table22[[#This Row],[Patron Group]],$S$5:$S$19,$T$5:$T$19)</f>
        <v>Undergraduate</v>
      </c>
      <c r="E1947" s="1" t="d">
        <v>2023-02-14</v>
      </c>
      <c r="F1947" t="s">
        <v>867</v>
      </c>
      <c r="G1947" t="s">
        <v>2490</v>
      </c>
      <c r="H1947" t="str">
        <f>_xlfn.XLOOKUP(Table22[[#This Row],[Unique Barcode]],$N$5:$N$33,$O$5:$O$33)</f>
        <v>MacBook</v>
      </c>
      <c r="I1947" t="str">
        <f>_xlfn.XLOOKUP(Table22[[#This Row],[Unique Barcode]],$N$5:$N$33,$P$5:$P$33)</f>
        <v>Device</v>
      </c>
      <c r="J1947" t="s">
        <v>2556</v>
      </c>
      <c r="K1947">
        <v>1</v>
      </c>
    </row>
    <row r="1948" spans="1:11" x14ac:dyDescent="0.2">
      <c r="A1948" s="1" t="d">
        <v>2023-01-31</v>
      </c>
      <c r="B1948">
        <v>-1</v>
      </c>
      <c r="C1948" t="s">
        <v>18</v>
      </c>
      <c r="D1948" t="str">
        <f>_xlfn.XLOOKUP(Table22[[#This Row],[Patron Group]],$S$5:$S$19,$T$5:$T$19)</f>
        <v>Undergraduate</v>
      </c>
      <c r="E1948" s="1" t="d">
        <v>2023-01-31</v>
      </c>
      <c r="F1948" t="s">
        <v>1036</v>
      </c>
      <c r="G1948" t="s">
        <v>2496</v>
      </c>
      <c r="H1948" t="str">
        <f>_xlfn.XLOOKUP(Table22[[#This Row],[Unique Barcode]],$N$5:$N$33,$O$5:$O$33)</f>
        <v>IPHONE</v>
      </c>
      <c r="I1948" t="str">
        <f>_xlfn.XLOOKUP(Table22[[#This Row],[Unique Barcode]],$N$5:$N$33,$P$5:$P$33)</f>
        <v>Charger</v>
      </c>
      <c r="J1948" t="s">
        <v>2556</v>
      </c>
      <c r="K1948">
        <v>1</v>
      </c>
    </row>
    <row r="1949" spans="1:11" x14ac:dyDescent="0.2">
      <c r="A1949" s="1" t="d">
        <v>2023-01-31</v>
      </c>
      <c r="B1949">
        <v>-1</v>
      </c>
      <c r="C1949" t="s">
        <v>18</v>
      </c>
      <c r="D1949" t="str">
        <f>_xlfn.XLOOKUP(Table22[[#This Row],[Patron Group]],$S$5:$S$19,$T$5:$T$19)</f>
        <v>Undergraduate</v>
      </c>
      <c r="E1949" s="1" t="d">
        <v>2023-01-31</v>
      </c>
      <c r="F1949" t="s">
        <v>267</v>
      </c>
      <c r="G1949" t="s">
        <v>2497</v>
      </c>
      <c r="H1949" t="str">
        <f>_xlfn.XLOOKUP(Table22[[#This Row],[Unique Barcode]],$N$5:$N$33,$O$5:$O$33)</f>
        <v>MACCHRG</v>
      </c>
      <c r="I1949" t="str">
        <f>_xlfn.XLOOKUP(Table22[[#This Row],[Unique Barcode]],$N$5:$N$33,$P$5:$P$33)</f>
        <v>Charger</v>
      </c>
      <c r="J1949" t="s">
        <v>2556</v>
      </c>
      <c r="K1949">
        <v>1</v>
      </c>
    </row>
    <row r="1950" spans="1:11" x14ac:dyDescent="0.2">
      <c r="A1950" s="1" t="d">
        <v>2023-01-31</v>
      </c>
      <c r="B1950">
        <v>-1</v>
      </c>
      <c r="C1950" t="s">
        <v>18</v>
      </c>
      <c r="D1950" t="str">
        <f>_xlfn.XLOOKUP(Table22[[#This Row],[Patron Group]],$S$5:$S$19,$T$5:$T$19)</f>
        <v>Undergraduate</v>
      </c>
      <c r="E1950" s="1" t="d">
        <v>2023-01-31</v>
      </c>
      <c r="F1950" t="s">
        <v>1572</v>
      </c>
      <c r="G1950" t="s">
        <v>2504</v>
      </c>
      <c r="H1950" t="str">
        <f>_xlfn.XLOOKUP(Table22[[#This Row],[Unique Barcode]],$N$5:$N$33,$O$5:$O$33)</f>
        <v>Android Charger</v>
      </c>
      <c r="I1950" t="str">
        <f>_xlfn.XLOOKUP(Table22[[#This Row],[Unique Barcode]],$N$5:$N$33,$P$5:$P$33)</f>
        <v>Charger</v>
      </c>
      <c r="J1950" t="s">
        <v>2556</v>
      </c>
      <c r="K1950">
        <v>1</v>
      </c>
    </row>
    <row r="1951" spans="1:11" x14ac:dyDescent="0.2">
      <c r="A1951" s="1" t="d">
        <v>2023-01-31</v>
      </c>
      <c r="B1951">
        <v>-1</v>
      </c>
      <c r="C1951" t="s">
        <v>18</v>
      </c>
      <c r="D1951" t="str">
        <f>_xlfn.XLOOKUP(Table22[[#This Row],[Patron Group]],$S$5:$S$19,$T$5:$T$19)</f>
        <v>Undergraduate</v>
      </c>
      <c r="E1951" s="1" t="d">
        <v>2023-01-31</v>
      </c>
      <c r="F1951" t="s">
        <v>980</v>
      </c>
      <c r="G1951" t="s">
        <v>2492</v>
      </c>
      <c r="H1951" t="str">
        <f>_xlfn.XLOOKUP(Table22[[#This Row],[Unique Barcode]],$N$5:$N$33,$O$5:$O$33)</f>
        <v>MACUSBC</v>
      </c>
      <c r="I1951" t="str">
        <f>_xlfn.XLOOKUP(Table22[[#This Row],[Unique Barcode]],$N$5:$N$33,$P$5:$P$33)</f>
        <v>Charger</v>
      </c>
      <c r="J1951" t="s">
        <v>2556</v>
      </c>
      <c r="K1951">
        <v>1</v>
      </c>
    </row>
    <row r="1952" spans="1:11" x14ac:dyDescent="0.2">
      <c r="A1952" s="1" t="d">
        <v>2023-01-31</v>
      </c>
      <c r="B1952">
        <v>-1</v>
      </c>
      <c r="C1952" t="s">
        <v>18</v>
      </c>
      <c r="D1952" t="str">
        <f>_xlfn.XLOOKUP(Table22[[#This Row],[Patron Group]],$S$5:$S$19,$T$5:$T$19)</f>
        <v>Undergraduate</v>
      </c>
      <c r="E1952" s="1" t="d">
        <v>2023-01-31</v>
      </c>
      <c r="F1952" t="s">
        <v>1243</v>
      </c>
      <c r="G1952" t="s">
        <v>2498</v>
      </c>
      <c r="H1952" t="str">
        <f>_xlfn.XLOOKUP(Table22[[#This Row],[Unique Barcode]],$N$5:$N$33,$O$5:$O$33)</f>
        <v>CALC</v>
      </c>
      <c r="I1952" t="str">
        <f>_xlfn.XLOOKUP(Table22[[#This Row],[Unique Barcode]],$N$5:$N$33,$P$5:$P$33)</f>
        <v>Accessory</v>
      </c>
      <c r="J1952" t="s">
        <v>2556</v>
      </c>
      <c r="K1952">
        <v>1</v>
      </c>
    </row>
    <row r="1953" spans="1:11" x14ac:dyDescent="0.2">
      <c r="A1953" s="1" t="d">
        <v>2023-01-31</v>
      </c>
      <c r="B1953">
        <v>-1</v>
      </c>
      <c r="C1953" t="s">
        <v>18</v>
      </c>
      <c r="D1953" t="str">
        <f>_xlfn.XLOOKUP(Table22[[#This Row],[Patron Group]],$S$5:$S$19,$T$5:$T$19)</f>
        <v>Undergraduate</v>
      </c>
      <c r="E1953" s="1" t="d">
        <v>2023-02-14</v>
      </c>
      <c r="F1953" t="s">
        <v>1573</v>
      </c>
      <c r="G1953" t="s">
        <v>2491</v>
      </c>
      <c r="H1953" t="str">
        <f>_xlfn.XLOOKUP(Table22[[#This Row],[Unique Barcode]],$N$5:$N$33,$O$5:$O$33)</f>
        <v>HP Laptop</v>
      </c>
      <c r="I1953" t="str">
        <f>_xlfn.XLOOKUP(Table22[[#This Row],[Unique Barcode]],$N$5:$N$33,$P$5:$P$33)</f>
        <v>Device</v>
      </c>
      <c r="J1953" t="s">
        <v>2556</v>
      </c>
      <c r="K1953">
        <v>1</v>
      </c>
    </row>
    <row r="1954" spans="1:11" x14ac:dyDescent="0.2">
      <c r="A1954" s="1" t="d">
        <v>2023-01-31</v>
      </c>
      <c r="B1954">
        <v>-1</v>
      </c>
      <c r="C1954" t="s">
        <v>18</v>
      </c>
      <c r="D1954" t="str">
        <f>_xlfn.XLOOKUP(Table22[[#This Row],[Patron Group]],$S$5:$S$19,$T$5:$T$19)</f>
        <v>Undergraduate</v>
      </c>
      <c r="E1954" s="1" t="d">
        <v>2023-02-14</v>
      </c>
      <c r="F1954" t="s">
        <v>792</v>
      </c>
      <c r="G1954" t="s">
        <v>2530</v>
      </c>
      <c r="H1954" t="str">
        <f>_xlfn.XLOOKUP(Table22[[#This Row],[Unique Barcode]],$N$5:$N$33,$O$5:$O$33)</f>
        <v>iPad</v>
      </c>
      <c r="I1954" t="str">
        <f>_xlfn.XLOOKUP(Table22[[#This Row],[Unique Barcode]],$N$5:$N$33,$P$5:$P$33)</f>
        <v>Device</v>
      </c>
      <c r="J1954" t="s">
        <v>2556</v>
      </c>
      <c r="K1954">
        <v>1</v>
      </c>
    </row>
    <row r="1955" spans="1:11" x14ac:dyDescent="0.2">
      <c r="A1955" s="1" t="d">
        <v>2023-01-31</v>
      </c>
      <c r="B1955">
        <v>-1</v>
      </c>
      <c r="C1955" t="s">
        <v>18</v>
      </c>
      <c r="D1955" t="str">
        <f>_xlfn.XLOOKUP(Table22[[#This Row],[Patron Group]],$S$5:$S$19,$T$5:$T$19)</f>
        <v>Undergraduate</v>
      </c>
      <c r="E1955" s="1" t="d">
        <v>2023-01-31</v>
      </c>
      <c r="F1955" t="s">
        <v>1089</v>
      </c>
      <c r="G1955" t="s">
        <v>2499</v>
      </c>
      <c r="H1955" t="str">
        <f>_xlfn.XLOOKUP(Table22[[#This Row],[Unique Barcode]],$N$5:$N$33,$O$5:$O$33)</f>
        <v>OMNI</v>
      </c>
      <c r="I1955" t="str">
        <f>_xlfn.XLOOKUP(Table22[[#This Row],[Unique Barcode]],$N$5:$N$33,$P$5:$P$33)</f>
        <v>Charger</v>
      </c>
      <c r="J1955" t="s">
        <v>2580</v>
      </c>
      <c r="K1955">
        <v>1</v>
      </c>
    </row>
    <row r="1956" spans="1:11" x14ac:dyDescent="0.2">
      <c r="A1956" s="1" t="d">
        <v>2023-01-31</v>
      </c>
      <c r="B1956">
        <v>-1</v>
      </c>
      <c r="C1956" t="s">
        <v>18</v>
      </c>
      <c r="D1956" t="str">
        <f>_xlfn.XLOOKUP(Table22[[#This Row],[Patron Group]],$S$5:$S$19,$T$5:$T$19)</f>
        <v>Undergraduate</v>
      </c>
      <c r="E1956" s="1" t="d">
        <v>2023-01-31</v>
      </c>
      <c r="F1956" t="s">
        <v>1146</v>
      </c>
      <c r="G1956" t="s">
        <v>2496</v>
      </c>
      <c r="H1956" t="str">
        <f>_xlfn.XLOOKUP(Table22[[#This Row],[Unique Barcode]],$N$5:$N$33,$O$5:$O$33)</f>
        <v>IPHONE</v>
      </c>
      <c r="I1956" t="str">
        <f>_xlfn.XLOOKUP(Table22[[#This Row],[Unique Barcode]],$N$5:$N$33,$P$5:$P$33)</f>
        <v>Charger</v>
      </c>
      <c r="J1956" t="s">
        <v>2580</v>
      </c>
      <c r="K1956">
        <v>1</v>
      </c>
    </row>
    <row r="1957" spans="1:11" x14ac:dyDescent="0.2">
      <c r="A1957" s="1" t="d">
        <v>2023-01-31</v>
      </c>
      <c r="B1957">
        <v>-1</v>
      </c>
      <c r="C1957" t="s">
        <v>18</v>
      </c>
      <c r="D1957" t="str">
        <f>_xlfn.XLOOKUP(Table22[[#This Row],[Patron Group]],$S$5:$S$19,$T$5:$T$19)</f>
        <v>Undergraduate</v>
      </c>
      <c r="E1957" s="1" t="d">
        <v>2023-02-07</v>
      </c>
      <c r="F1957" t="s">
        <v>607</v>
      </c>
      <c r="G1957" t="s">
        <v>2490</v>
      </c>
      <c r="H1957" t="str">
        <f>_xlfn.XLOOKUP(Table22[[#This Row],[Unique Barcode]],$N$5:$N$33,$O$5:$O$33)</f>
        <v>MacBook</v>
      </c>
      <c r="I1957" t="str">
        <f>_xlfn.XLOOKUP(Table22[[#This Row],[Unique Barcode]],$N$5:$N$33,$P$5:$P$33)</f>
        <v>Device</v>
      </c>
      <c r="J1957" t="s">
        <v>2556</v>
      </c>
      <c r="K1957">
        <v>1</v>
      </c>
    </row>
    <row r="1958" spans="1:11" x14ac:dyDescent="0.2">
      <c r="A1958" s="1" t="d">
        <v>2023-01-31</v>
      </c>
      <c r="B1958">
        <v>-1</v>
      </c>
      <c r="C1958" t="s">
        <v>18</v>
      </c>
      <c r="D1958" t="str">
        <f>_xlfn.XLOOKUP(Table22[[#This Row],[Patron Group]],$S$5:$S$19,$T$5:$T$19)</f>
        <v>Undergraduate</v>
      </c>
      <c r="E1958" s="1" t="d">
        <v>2023-02-07</v>
      </c>
      <c r="F1958" t="s">
        <v>1053</v>
      </c>
      <c r="G1958" t="s">
        <v>2490</v>
      </c>
      <c r="H1958" t="str">
        <f>_xlfn.XLOOKUP(Table22[[#This Row],[Unique Barcode]],$N$5:$N$33,$O$5:$O$33)</f>
        <v>MacBook</v>
      </c>
      <c r="I1958" t="str">
        <f>_xlfn.XLOOKUP(Table22[[#This Row],[Unique Barcode]],$N$5:$N$33,$P$5:$P$33)</f>
        <v>Device</v>
      </c>
      <c r="J1958" t="s">
        <v>2556</v>
      </c>
      <c r="K1958">
        <v>1</v>
      </c>
    </row>
    <row r="1959" spans="1:11" x14ac:dyDescent="0.2">
      <c r="A1959" s="1" t="d">
        <v>2023-01-31</v>
      </c>
      <c r="B1959">
        <v>-1</v>
      </c>
      <c r="C1959" t="s">
        <v>215</v>
      </c>
      <c r="D1959" t="str">
        <f>_xlfn.XLOOKUP(Table22[[#This Row],[Patron Group]],$S$5:$S$19,$T$5:$T$19)</f>
        <v>Staff</v>
      </c>
      <c r="E1959" s="1" t="d">
        <v>2023-02-14</v>
      </c>
      <c r="F1959" t="s">
        <v>1450</v>
      </c>
      <c r="G1959" t="s">
        <v>2530</v>
      </c>
      <c r="H1959" t="str">
        <f>_xlfn.XLOOKUP(Table22[[#This Row],[Unique Barcode]],$N$5:$N$33,$O$5:$O$33)</f>
        <v>iPad</v>
      </c>
      <c r="I1959" t="str">
        <f>_xlfn.XLOOKUP(Table22[[#This Row],[Unique Barcode]],$N$5:$N$33,$P$5:$P$33)</f>
        <v>Device</v>
      </c>
      <c r="J1959" t="s">
        <v>2556</v>
      </c>
      <c r="K1959">
        <v>1</v>
      </c>
    </row>
    <row r="1960" spans="1:11" x14ac:dyDescent="0.2">
      <c r="A1960" s="1" t="d">
        <v>2023-01-31</v>
      </c>
      <c r="B1960">
        <v>-1</v>
      </c>
      <c r="C1960" t="s">
        <v>18</v>
      </c>
      <c r="D1960" t="str">
        <f>_xlfn.XLOOKUP(Table22[[#This Row],[Patron Group]],$S$5:$S$19,$T$5:$T$19)</f>
        <v>Undergraduate</v>
      </c>
      <c r="E1960" s="1" t="d">
        <v>2023-01-31</v>
      </c>
      <c r="F1960" t="s">
        <v>658</v>
      </c>
      <c r="G1960" t="s">
        <v>2492</v>
      </c>
      <c r="H1960" t="str">
        <f>_xlfn.XLOOKUP(Table22[[#This Row],[Unique Barcode]],$N$5:$N$33,$O$5:$O$33)</f>
        <v>MACUSBC</v>
      </c>
      <c r="I1960" t="str">
        <f>_xlfn.XLOOKUP(Table22[[#This Row],[Unique Barcode]],$N$5:$N$33,$P$5:$P$33)</f>
        <v>Charger</v>
      </c>
      <c r="J1960" t="s">
        <v>2556</v>
      </c>
      <c r="K1960">
        <v>1</v>
      </c>
    </row>
    <row r="1961" spans="1:11" x14ac:dyDescent="0.2">
      <c r="A1961" s="1" t="d">
        <v>2023-01-31</v>
      </c>
      <c r="B1961">
        <v>-1</v>
      </c>
      <c r="C1961" t="s">
        <v>18</v>
      </c>
      <c r="D1961" t="str">
        <f>_xlfn.XLOOKUP(Table22[[#This Row],[Patron Group]],$S$5:$S$19,$T$5:$T$19)</f>
        <v>Undergraduate</v>
      </c>
      <c r="E1961" s="1" t="d">
        <v>2023-01-31</v>
      </c>
      <c r="F1961" t="s">
        <v>489</v>
      </c>
      <c r="G1961" t="s">
        <v>2496</v>
      </c>
      <c r="H1961" t="str">
        <f>_xlfn.XLOOKUP(Table22[[#This Row],[Unique Barcode]],$N$5:$N$33,$O$5:$O$33)</f>
        <v>IPHONE</v>
      </c>
      <c r="I1961" t="str">
        <f>_xlfn.XLOOKUP(Table22[[#This Row],[Unique Barcode]],$N$5:$N$33,$P$5:$P$33)</f>
        <v>Charger</v>
      </c>
      <c r="J1961" t="s">
        <v>2556</v>
      </c>
      <c r="K1961">
        <v>1</v>
      </c>
    </row>
    <row r="1962" spans="1:11" x14ac:dyDescent="0.2">
      <c r="A1962" s="1" t="d">
        <v>2023-01-31</v>
      </c>
      <c r="B1962">
        <v>-1</v>
      </c>
      <c r="C1962" t="s">
        <v>18</v>
      </c>
      <c r="D1962" t="str">
        <f>_xlfn.XLOOKUP(Table22[[#This Row],[Patron Group]],$S$5:$S$19,$T$5:$T$19)</f>
        <v>Undergraduate</v>
      </c>
      <c r="E1962" s="1" t="d">
        <v>2023-01-31</v>
      </c>
      <c r="F1962" t="s">
        <v>130</v>
      </c>
      <c r="G1962" t="s">
        <v>2496</v>
      </c>
      <c r="H1962" t="str">
        <f>_xlfn.XLOOKUP(Table22[[#This Row],[Unique Barcode]],$N$5:$N$33,$O$5:$O$33)</f>
        <v>IPHONE</v>
      </c>
      <c r="I1962" t="str">
        <f>_xlfn.XLOOKUP(Table22[[#This Row],[Unique Barcode]],$N$5:$N$33,$P$5:$P$33)</f>
        <v>Charger</v>
      </c>
      <c r="J1962" t="s">
        <v>2556</v>
      </c>
      <c r="K1962">
        <v>1</v>
      </c>
    </row>
    <row r="1963" spans="1:11" x14ac:dyDescent="0.2">
      <c r="A1963" s="1" t="d">
        <v>2023-01-31</v>
      </c>
      <c r="B1963">
        <v>-1</v>
      </c>
      <c r="C1963" t="s">
        <v>18</v>
      </c>
      <c r="D1963" t="str">
        <f>_xlfn.XLOOKUP(Table22[[#This Row],[Patron Group]],$S$5:$S$19,$T$5:$T$19)</f>
        <v>Undergraduate</v>
      </c>
      <c r="E1963" s="1" t="d">
        <v>2023-01-31</v>
      </c>
      <c r="F1963" t="s">
        <v>1575</v>
      </c>
      <c r="G1963" t="s">
        <v>2508</v>
      </c>
      <c r="H1963" t="str">
        <f>_xlfn.XLOOKUP(Table22[[#This Row],[Unique Barcode]],$N$5:$N$33,$O$5:$O$33)</f>
        <v>ANKER</v>
      </c>
      <c r="I1963" t="str">
        <f>_xlfn.XLOOKUP(Table22[[#This Row],[Unique Barcode]],$N$5:$N$33,$P$5:$P$33)</f>
        <v>Charger</v>
      </c>
      <c r="J1963" t="s">
        <v>2556</v>
      </c>
      <c r="K1963">
        <v>1</v>
      </c>
    </row>
    <row r="1964" spans="1:11" x14ac:dyDescent="0.2">
      <c r="A1964" s="1" t="d">
        <v>2023-01-31</v>
      </c>
      <c r="B1964">
        <v>-1</v>
      </c>
      <c r="C1964" t="s">
        <v>18</v>
      </c>
      <c r="D1964" t="str">
        <f>_xlfn.XLOOKUP(Table22[[#This Row],[Patron Group]],$S$5:$S$19,$T$5:$T$19)</f>
        <v>Undergraduate</v>
      </c>
      <c r="E1964" s="1" t="d">
        <v>2023-01-31</v>
      </c>
      <c r="F1964" t="s">
        <v>307</v>
      </c>
      <c r="G1964" t="s">
        <v>2492</v>
      </c>
      <c r="H1964" t="str">
        <f>_xlfn.XLOOKUP(Table22[[#This Row],[Unique Barcode]],$N$5:$N$33,$O$5:$O$33)</f>
        <v>MACUSBC</v>
      </c>
      <c r="I1964" t="str">
        <f>_xlfn.XLOOKUP(Table22[[#This Row],[Unique Barcode]],$N$5:$N$33,$P$5:$P$33)</f>
        <v>Charger</v>
      </c>
      <c r="J1964" t="s">
        <v>2556</v>
      </c>
      <c r="K1964">
        <v>1</v>
      </c>
    </row>
    <row r="1965" spans="1:11" x14ac:dyDescent="0.2">
      <c r="A1965" s="1" t="d">
        <v>2023-01-31</v>
      </c>
      <c r="B1965">
        <v>-1</v>
      </c>
      <c r="C1965" t="s">
        <v>18</v>
      </c>
      <c r="D1965" t="str">
        <f>_xlfn.XLOOKUP(Table22[[#This Row],[Patron Group]],$S$5:$S$19,$T$5:$T$19)</f>
        <v>Undergraduate</v>
      </c>
      <c r="E1965" s="1" t="d">
        <v>2023-01-31</v>
      </c>
      <c r="F1965" t="s">
        <v>1195</v>
      </c>
      <c r="G1965" t="s">
        <v>2508</v>
      </c>
      <c r="H1965" t="str">
        <f>_xlfn.XLOOKUP(Table22[[#This Row],[Unique Barcode]],$N$5:$N$33,$O$5:$O$33)</f>
        <v>ANKER</v>
      </c>
      <c r="I1965" t="str">
        <f>_xlfn.XLOOKUP(Table22[[#This Row],[Unique Barcode]],$N$5:$N$33,$P$5:$P$33)</f>
        <v>Charger</v>
      </c>
      <c r="J1965" t="s">
        <v>2556</v>
      </c>
      <c r="K1965">
        <v>1</v>
      </c>
    </row>
    <row r="1966" spans="1:11" x14ac:dyDescent="0.2">
      <c r="A1966" s="1" t="d">
        <v>2023-01-31</v>
      </c>
      <c r="B1966">
        <v>-1</v>
      </c>
      <c r="C1966" t="s">
        <v>18</v>
      </c>
      <c r="D1966" t="str">
        <f>_xlfn.XLOOKUP(Table22[[#This Row],[Patron Group]],$S$5:$S$19,$T$5:$T$19)</f>
        <v>Undergraduate</v>
      </c>
      <c r="E1966" s="1" t="d">
        <v>2023-01-31</v>
      </c>
      <c r="F1966" t="s">
        <v>186</v>
      </c>
      <c r="G1966" t="s">
        <v>2493</v>
      </c>
      <c r="H1966" t="str">
        <f>_xlfn.XLOOKUP(Table22[[#This Row],[Unique Barcode]],$N$5:$N$33,$O$5:$O$33)</f>
        <v>Headphones</v>
      </c>
      <c r="I1966" t="str">
        <f>_xlfn.XLOOKUP(Table22[[#This Row],[Unique Barcode]],$N$5:$N$33,$P$5:$P$33)</f>
        <v>Accessory</v>
      </c>
      <c r="J1966" t="s">
        <v>2556</v>
      </c>
      <c r="K1966">
        <v>1</v>
      </c>
    </row>
    <row r="1967" spans="1:11" x14ac:dyDescent="0.2">
      <c r="A1967" s="1" t="d">
        <v>2023-01-31</v>
      </c>
      <c r="B1967">
        <v>-1</v>
      </c>
      <c r="C1967" t="s">
        <v>18</v>
      </c>
      <c r="D1967" t="str">
        <f>_xlfn.XLOOKUP(Table22[[#This Row],[Patron Group]],$S$5:$S$19,$T$5:$T$19)</f>
        <v>Undergraduate</v>
      </c>
      <c r="E1967" s="1" t="d">
        <v>2023-02-14</v>
      </c>
      <c r="F1967" t="s">
        <v>1324</v>
      </c>
      <c r="G1967" t="s">
        <v>2490</v>
      </c>
      <c r="H1967" t="str">
        <f>_xlfn.XLOOKUP(Table22[[#This Row],[Unique Barcode]],$N$5:$N$33,$O$5:$O$33)</f>
        <v>MacBook</v>
      </c>
      <c r="I1967" t="str">
        <f>_xlfn.XLOOKUP(Table22[[#This Row],[Unique Barcode]],$N$5:$N$33,$P$5:$P$33)</f>
        <v>Device</v>
      </c>
      <c r="J1967" t="s">
        <v>2556</v>
      </c>
      <c r="K1967">
        <v>1</v>
      </c>
    </row>
    <row r="1968" spans="1:11" x14ac:dyDescent="0.2">
      <c r="A1968" s="1" t="d">
        <v>2023-01-31</v>
      </c>
      <c r="B1968">
        <v>-1</v>
      </c>
      <c r="C1968" t="s">
        <v>18</v>
      </c>
      <c r="D1968" t="str">
        <f>_xlfn.XLOOKUP(Table22[[#This Row],[Patron Group]],$S$5:$S$19,$T$5:$T$19)</f>
        <v>Undergraduate</v>
      </c>
      <c r="E1968" s="1" t="d">
        <v>2023-02-14</v>
      </c>
      <c r="F1968" t="s">
        <v>1576</v>
      </c>
      <c r="G1968" t="s">
        <v>2528</v>
      </c>
      <c r="H1968" t="str">
        <f>_xlfn.XLOOKUP(Table22[[#This Row],[Unique Barcode]],$N$5:$N$33,$O$5:$O$33)</f>
        <v>MacBook</v>
      </c>
      <c r="I1968" t="str">
        <f>_xlfn.XLOOKUP(Table22[[#This Row],[Unique Barcode]],$N$5:$N$33,$P$5:$P$33)</f>
        <v>Device</v>
      </c>
      <c r="J1968" t="s">
        <v>2556</v>
      </c>
      <c r="K1968">
        <v>1</v>
      </c>
    </row>
    <row r="1969" spans="1:11" x14ac:dyDescent="0.2">
      <c r="A1969" s="1" t="d">
        <v>2023-01-31</v>
      </c>
      <c r="B1969">
        <v>-1</v>
      </c>
      <c r="C1969" t="s">
        <v>18</v>
      </c>
      <c r="D1969" t="str">
        <f>_xlfn.XLOOKUP(Table22[[#This Row],[Patron Group]],$S$5:$S$19,$T$5:$T$19)</f>
        <v>Undergraduate</v>
      </c>
      <c r="E1969" s="1" t="d">
        <v>2023-02-14</v>
      </c>
      <c r="F1969" t="s">
        <v>1577</v>
      </c>
      <c r="G1969" t="s">
        <v>2528</v>
      </c>
      <c r="H1969" t="str">
        <f>_xlfn.XLOOKUP(Table22[[#This Row],[Unique Barcode]],$N$5:$N$33,$O$5:$O$33)</f>
        <v>MacBook</v>
      </c>
      <c r="I1969" t="str">
        <f>_xlfn.XLOOKUP(Table22[[#This Row],[Unique Barcode]],$N$5:$N$33,$P$5:$P$33)</f>
        <v>Device</v>
      </c>
      <c r="J1969" t="s">
        <v>2556</v>
      </c>
      <c r="K1969">
        <v>1</v>
      </c>
    </row>
    <row r="1970" spans="1:11" x14ac:dyDescent="0.2">
      <c r="A1970" s="1" t="d">
        <v>2023-01-31</v>
      </c>
      <c r="B1970">
        <v>-1</v>
      </c>
      <c r="C1970" t="s">
        <v>108</v>
      </c>
      <c r="D1970" t="str">
        <f>_xlfn.XLOOKUP(Table22[[#This Row],[Patron Group]],$S$5:$S$19,$T$5:$T$19)</f>
        <v>Undergraduate</v>
      </c>
      <c r="E1970" s="1" t="d">
        <v>2023-01-31</v>
      </c>
      <c r="F1970" t="s">
        <v>1073</v>
      </c>
      <c r="G1970" t="s">
        <v>2499</v>
      </c>
      <c r="H1970" t="str">
        <f>_xlfn.XLOOKUP(Table22[[#This Row],[Unique Barcode]],$N$5:$N$33,$O$5:$O$33)</f>
        <v>OMNI</v>
      </c>
      <c r="I1970" t="str">
        <f>_xlfn.XLOOKUP(Table22[[#This Row],[Unique Barcode]],$N$5:$N$33,$P$5:$P$33)</f>
        <v>Charger</v>
      </c>
      <c r="J1970" t="s">
        <v>2580</v>
      </c>
      <c r="K1970">
        <v>1</v>
      </c>
    </row>
    <row r="1971" spans="1:11" x14ac:dyDescent="0.2">
      <c r="A1971" s="1" t="d">
        <v>2023-01-31</v>
      </c>
      <c r="B1971">
        <v>-1</v>
      </c>
      <c r="C1971" t="s">
        <v>18</v>
      </c>
      <c r="D1971" t="str">
        <f>_xlfn.XLOOKUP(Table22[[#This Row],[Patron Group]],$S$5:$S$19,$T$5:$T$19)</f>
        <v>Undergraduate</v>
      </c>
      <c r="E1971" s="1" t="d">
        <v>2023-02-14</v>
      </c>
      <c r="F1971" t="s">
        <v>978</v>
      </c>
      <c r="G1971" t="s">
        <v>2490</v>
      </c>
      <c r="H1971" t="str">
        <f>_xlfn.XLOOKUP(Table22[[#This Row],[Unique Barcode]],$N$5:$N$33,$O$5:$O$33)</f>
        <v>MacBook</v>
      </c>
      <c r="I1971" t="str">
        <f>_xlfn.XLOOKUP(Table22[[#This Row],[Unique Barcode]],$N$5:$N$33,$P$5:$P$33)</f>
        <v>Device</v>
      </c>
      <c r="J1971" t="s">
        <v>2556</v>
      </c>
      <c r="K1971">
        <v>1</v>
      </c>
    </row>
    <row r="1972" spans="1:11" x14ac:dyDescent="0.2">
      <c r="A1972" s="1" t="d">
        <v>2023-01-31</v>
      </c>
      <c r="B1972">
        <v>-1</v>
      </c>
      <c r="C1972" t="s">
        <v>18</v>
      </c>
      <c r="D1972" t="str">
        <f>_xlfn.XLOOKUP(Table22[[#This Row],[Patron Group]],$S$5:$S$19,$T$5:$T$19)</f>
        <v>Undergraduate</v>
      </c>
      <c r="E1972" s="1" t="d">
        <v>2023-01-31</v>
      </c>
      <c r="F1972" t="s">
        <v>801</v>
      </c>
      <c r="G1972" t="s">
        <v>2502</v>
      </c>
      <c r="H1972" t="str">
        <f>_xlfn.XLOOKUP(Table22[[#This Row],[Unique Barcode]],$N$5:$N$33,$O$5:$O$33)</f>
        <v>UHDMI</v>
      </c>
      <c r="I1972" t="str">
        <f>_xlfn.XLOOKUP(Table22[[#This Row],[Unique Barcode]],$N$5:$N$33,$P$5:$P$33)</f>
        <v>Cable</v>
      </c>
      <c r="J1972" t="s">
        <v>2556</v>
      </c>
      <c r="K1972">
        <v>1</v>
      </c>
    </row>
    <row r="1973" spans="1:11" x14ac:dyDescent="0.2">
      <c r="A1973" s="1" t="d">
        <v>2023-01-31</v>
      </c>
      <c r="B1973">
        <v>-1</v>
      </c>
      <c r="C1973" t="s">
        <v>18</v>
      </c>
      <c r="D1973" t="str">
        <f>_xlfn.XLOOKUP(Table22[[#This Row],[Patron Group]],$S$5:$S$19,$T$5:$T$19)</f>
        <v>Undergraduate</v>
      </c>
      <c r="E1973" s="1" t="d">
        <v>2023-01-31</v>
      </c>
      <c r="F1973" t="s">
        <v>1578</v>
      </c>
      <c r="G1973" t="s">
        <v>2503</v>
      </c>
      <c r="H1973" t="str">
        <f>_xlfn.XLOOKUP(Table22[[#This Row],[Unique Barcode]],$N$5:$N$33,$O$5:$O$33)</f>
        <v>HDMIC</v>
      </c>
      <c r="I1973" t="str">
        <f>_xlfn.XLOOKUP(Table22[[#This Row],[Unique Barcode]],$N$5:$N$33,$P$5:$P$33)</f>
        <v>Cable</v>
      </c>
      <c r="J1973" t="s">
        <v>2556</v>
      </c>
      <c r="K1973">
        <v>1</v>
      </c>
    </row>
    <row r="1974" spans="1:11" x14ac:dyDescent="0.2">
      <c r="A1974" s="1" t="d">
        <v>2023-01-31</v>
      </c>
      <c r="B1974">
        <v>-1</v>
      </c>
      <c r="C1974" t="s">
        <v>18</v>
      </c>
      <c r="D1974" t="str">
        <f>_xlfn.XLOOKUP(Table22[[#This Row],[Patron Group]],$S$5:$S$19,$T$5:$T$19)</f>
        <v>Undergraduate</v>
      </c>
      <c r="E1974" s="1" t="d">
        <v>2023-01-31</v>
      </c>
      <c r="F1974" t="s">
        <v>658</v>
      </c>
      <c r="G1974" t="s">
        <v>2492</v>
      </c>
      <c r="H1974" t="str">
        <f>_xlfn.XLOOKUP(Table22[[#This Row],[Unique Barcode]],$N$5:$N$33,$O$5:$O$33)</f>
        <v>MACUSBC</v>
      </c>
      <c r="I1974" t="str">
        <f>_xlfn.XLOOKUP(Table22[[#This Row],[Unique Barcode]],$N$5:$N$33,$P$5:$P$33)</f>
        <v>Charger</v>
      </c>
      <c r="J1974" t="s">
        <v>2556</v>
      </c>
      <c r="K1974">
        <v>1</v>
      </c>
    </row>
    <row r="1975" spans="1:11" x14ac:dyDescent="0.2">
      <c r="A1975" s="1" t="d">
        <v>2023-01-31</v>
      </c>
      <c r="B1975">
        <v>-1</v>
      </c>
      <c r="C1975" t="s">
        <v>18</v>
      </c>
      <c r="D1975" t="str">
        <f>_xlfn.XLOOKUP(Table22[[#This Row],[Patron Group]],$S$5:$S$19,$T$5:$T$19)</f>
        <v>Undergraduate</v>
      </c>
      <c r="E1975" s="1" t="d">
        <v>2023-01-31</v>
      </c>
      <c r="F1975" t="s">
        <v>1580</v>
      </c>
      <c r="G1975" t="s">
        <v>2501</v>
      </c>
      <c r="H1975" t="str">
        <f>_xlfn.XLOOKUP(Table22[[#This Row],[Unique Barcode]],$N$5:$N$33,$O$5:$O$33)</f>
        <v>HPUSBC</v>
      </c>
      <c r="I1975" t="str">
        <f>_xlfn.XLOOKUP(Table22[[#This Row],[Unique Barcode]],$N$5:$N$33,$P$5:$P$33)</f>
        <v>Charger</v>
      </c>
      <c r="J1975" t="s">
        <v>2575</v>
      </c>
      <c r="K1975">
        <v>1</v>
      </c>
    </row>
    <row r="1976" spans="1:11" x14ac:dyDescent="0.2">
      <c r="A1976" s="1" t="d">
        <v>2023-01-31</v>
      </c>
      <c r="B1976">
        <v>-1</v>
      </c>
      <c r="C1976" t="s">
        <v>18</v>
      </c>
      <c r="D1976" t="str">
        <f>_xlfn.XLOOKUP(Table22[[#This Row],[Patron Group]],$S$5:$S$19,$T$5:$T$19)</f>
        <v>Undergraduate</v>
      </c>
      <c r="E1976" s="1" t="d">
        <v>2023-01-31</v>
      </c>
      <c r="F1976" t="s">
        <v>80</v>
      </c>
      <c r="G1976" t="s">
        <v>2492</v>
      </c>
      <c r="H1976" t="str">
        <f>_xlfn.XLOOKUP(Table22[[#This Row],[Unique Barcode]],$N$5:$N$33,$O$5:$O$33)</f>
        <v>MACUSBC</v>
      </c>
      <c r="I1976" t="str">
        <f>_xlfn.XLOOKUP(Table22[[#This Row],[Unique Barcode]],$N$5:$N$33,$P$5:$P$33)</f>
        <v>Charger</v>
      </c>
      <c r="J1976" t="s">
        <v>2556</v>
      </c>
      <c r="K1976">
        <v>1</v>
      </c>
    </row>
    <row r="1977" spans="1:11" x14ac:dyDescent="0.2">
      <c r="A1977" s="1" t="d">
        <v>2023-01-31</v>
      </c>
      <c r="B1977">
        <v>-1</v>
      </c>
      <c r="C1977" t="s">
        <v>18</v>
      </c>
      <c r="D1977" t="str">
        <f>_xlfn.XLOOKUP(Table22[[#This Row],[Patron Group]],$S$5:$S$19,$T$5:$T$19)</f>
        <v>Undergraduate</v>
      </c>
      <c r="E1977" s="1" t="d">
        <v>2023-01-31</v>
      </c>
      <c r="F1977" t="s">
        <v>323</v>
      </c>
      <c r="G1977" t="s">
        <v>2496</v>
      </c>
      <c r="H1977" t="str">
        <f>_xlfn.XLOOKUP(Table22[[#This Row],[Unique Barcode]],$N$5:$N$33,$O$5:$O$33)</f>
        <v>IPHONE</v>
      </c>
      <c r="I1977" t="str">
        <f>_xlfn.XLOOKUP(Table22[[#This Row],[Unique Barcode]],$N$5:$N$33,$P$5:$P$33)</f>
        <v>Charger</v>
      </c>
      <c r="J1977" t="s">
        <v>2575</v>
      </c>
      <c r="K1977">
        <v>1</v>
      </c>
    </row>
    <row r="1978" spans="1:11" x14ac:dyDescent="0.2">
      <c r="A1978" s="1" t="d">
        <v>2023-01-31</v>
      </c>
      <c r="B1978">
        <v>-1</v>
      </c>
      <c r="C1978" t="s">
        <v>18</v>
      </c>
      <c r="D1978" t="str">
        <f>_xlfn.XLOOKUP(Table22[[#This Row],[Patron Group]],$S$5:$S$19,$T$5:$T$19)</f>
        <v>Undergraduate</v>
      </c>
      <c r="E1978" s="1" t="d">
        <v>2023-01-31</v>
      </c>
      <c r="F1978" t="s">
        <v>478</v>
      </c>
      <c r="G1978" t="s">
        <v>2495</v>
      </c>
      <c r="H1978" t="str">
        <f>_xlfn.XLOOKUP(Table22[[#This Row],[Unique Barcode]],$N$5:$N$33,$O$5:$O$33)</f>
        <v>WALLADPT</v>
      </c>
      <c r="I1978" t="str">
        <f>_xlfn.XLOOKUP(Table22[[#This Row],[Unique Barcode]],$N$5:$N$33,$P$5:$P$33)</f>
        <v>Charger</v>
      </c>
      <c r="J1978" t="s">
        <v>2575</v>
      </c>
      <c r="K1978">
        <v>1</v>
      </c>
    </row>
    <row r="1979" spans="1:11" x14ac:dyDescent="0.2">
      <c r="A1979" s="1" t="d">
        <v>2023-01-31</v>
      </c>
      <c r="B1979">
        <v>-1</v>
      </c>
      <c r="C1979" t="s">
        <v>18</v>
      </c>
      <c r="D1979" t="str">
        <f>_xlfn.XLOOKUP(Table22[[#This Row],[Patron Group]],$S$5:$S$19,$T$5:$T$19)</f>
        <v>Undergraduate</v>
      </c>
      <c r="E1979" s="1" t="d">
        <v>2023-01-31</v>
      </c>
      <c r="F1979" t="s">
        <v>636</v>
      </c>
      <c r="G1979" t="s">
        <v>2492</v>
      </c>
      <c r="H1979" t="str">
        <f>_xlfn.XLOOKUP(Table22[[#This Row],[Unique Barcode]],$N$5:$N$33,$O$5:$O$33)</f>
        <v>MACUSBC</v>
      </c>
      <c r="I1979" t="str">
        <f>_xlfn.XLOOKUP(Table22[[#This Row],[Unique Barcode]],$N$5:$N$33,$P$5:$P$33)</f>
        <v>Charger</v>
      </c>
      <c r="J1979" t="s">
        <v>2556</v>
      </c>
      <c r="K1979">
        <v>1</v>
      </c>
    </row>
    <row r="1980" spans="1:11" x14ac:dyDescent="0.2">
      <c r="A1980" s="1" t="d">
        <v>2023-01-31</v>
      </c>
      <c r="B1980">
        <v>-1</v>
      </c>
      <c r="C1980" t="s">
        <v>18</v>
      </c>
      <c r="D1980" t="str">
        <f>_xlfn.XLOOKUP(Table22[[#This Row],[Patron Group]],$S$5:$S$19,$T$5:$T$19)</f>
        <v>Undergraduate</v>
      </c>
      <c r="E1980" s="1" t="d">
        <v>2023-01-31</v>
      </c>
      <c r="F1980" t="s">
        <v>1581</v>
      </c>
      <c r="G1980" t="s">
        <v>2493</v>
      </c>
      <c r="H1980" t="str">
        <f>_xlfn.XLOOKUP(Table22[[#This Row],[Unique Barcode]],$N$5:$N$33,$O$5:$O$33)</f>
        <v>Headphones</v>
      </c>
      <c r="I1980" t="str">
        <f>_xlfn.XLOOKUP(Table22[[#This Row],[Unique Barcode]],$N$5:$N$33,$P$5:$P$33)</f>
        <v>Accessory</v>
      </c>
      <c r="J1980" t="s">
        <v>2556</v>
      </c>
      <c r="K1980">
        <v>1</v>
      </c>
    </row>
    <row r="1981" spans="1:11" x14ac:dyDescent="0.2">
      <c r="A1981" s="1" t="d">
        <v>2023-01-31</v>
      </c>
      <c r="B1981">
        <v>-1</v>
      </c>
      <c r="C1981" t="s">
        <v>18</v>
      </c>
      <c r="D1981" t="str">
        <f>_xlfn.XLOOKUP(Table22[[#This Row],[Patron Group]],$S$5:$S$19,$T$5:$T$19)</f>
        <v>Undergraduate</v>
      </c>
      <c r="E1981" s="1" t="d">
        <v>2023-01-31</v>
      </c>
      <c r="F1981" t="s">
        <v>309</v>
      </c>
      <c r="G1981" t="s">
        <v>2492</v>
      </c>
      <c r="H1981" t="str">
        <f>_xlfn.XLOOKUP(Table22[[#This Row],[Unique Barcode]],$N$5:$N$33,$O$5:$O$33)</f>
        <v>MACUSBC</v>
      </c>
      <c r="I1981" t="str">
        <f>_xlfn.XLOOKUP(Table22[[#This Row],[Unique Barcode]],$N$5:$N$33,$P$5:$P$33)</f>
        <v>Charger</v>
      </c>
      <c r="J1981" t="s">
        <v>2556</v>
      </c>
      <c r="K1981">
        <v>1</v>
      </c>
    </row>
    <row r="1982" spans="1:11" x14ac:dyDescent="0.2">
      <c r="A1982" s="1" t="d">
        <v>2023-01-31</v>
      </c>
      <c r="B1982">
        <v>-1</v>
      </c>
      <c r="C1982" t="s">
        <v>13</v>
      </c>
      <c r="D1982" t="str">
        <f>_xlfn.XLOOKUP(Table22[[#This Row],[Patron Group]],$S$5:$S$19,$T$5:$T$19)</f>
        <v>Graduate</v>
      </c>
      <c r="E1982" s="1" t="d">
        <v>2023-01-31</v>
      </c>
      <c r="F1982" t="s">
        <v>1583</v>
      </c>
      <c r="G1982" t="s">
        <v>2506</v>
      </c>
      <c r="H1982" t="str">
        <f>_xlfn.XLOOKUP(Table22[[#This Row],[Unique Barcode]],$N$5:$N$33,$O$5:$O$33)</f>
        <v>UVGA</v>
      </c>
      <c r="I1982" t="str">
        <f>_xlfn.XLOOKUP(Table22[[#This Row],[Unique Barcode]],$N$5:$N$33,$P$5:$P$33)</f>
        <v>Cable</v>
      </c>
      <c r="J1982" t="s">
        <v>2556</v>
      </c>
      <c r="K1982">
        <v>1</v>
      </c>
    </row>
    <row r="1983" spans="1:11" x14ac:dyDescent="0.2">
      <c r="A1983" s="1" t="d">
        <v>2023-01-31</v>
      </c>
      <c r="B1983">
        <v>-1</v>
      </c>
      <c r="C1983" t="s">
        <v>13</v>
      </c>
      <c r="D1983" t="str">
        <f>_xlfn.XLOOKUP(Table22[[#This Row],[Patron Group]],$S$5:$S$19,$T$5:$T$19)</f>
        <v>Graduate</v>
      </c>
      <c r="E1983" s="1" t="d">
        <v>2023-01-31</v>
      </c>
      <c r="F1983" t="s">
        <v>626</v>
      </c>
      <c r="G1983" t="s">
        <v>2493</v>
      </c>
      <c r="H1983" t="str">
        <f>_xlfn.XLOOKUP(Table22[[#This Row],[Unique Barcode]],$N$5:$N$33,$O$5:$O$33)</f>
        <v>Headphones</v>
      </c>
      <c r="I1983" t="str">
        <f>_xlfn.XLOOKUP(Table22[[#This Row],[Unique Barcode]],$N$5:$N$33,$P$5:$P$33)</f>
        <v>Accessory</v>
      </c>
      <c r="J1983" t="s">
        <v>2556</v>
      </c>
      <c r="K1983">
        <v>1</v>
      </c>
    </row>
    <row r="1984" spans="1:11" x14ac:dyDescent="0.2">
      <c r="A1984" s="1" t="d">
        <v>2023-01-31</v>
      </c>
      <c r="B1984">
        <v>-1</v>
      </c>
      <c r="C1984" t="s">
        <v>18</v>
      </c>
      <c r="D1984" t="str">
        <f>_xlfn.XLOOKUP(Table22[[#This Row],[Patron Group]],$S$5:$S$19,$T$5:$T$19)</f>
        <v>Undergraduate</v>
      </c>
      <c r="E1984" s="1" t="d">
        <v>2023-01-31</v>
      </c>
      <c r="F1984" t="s">
        <v>1584</v>
      </c>
      <c r="G1984" t="s">
        <v>2501</v>
      </c>
      <c r="H1984" t="str">
        <f>_xlfn.XLOOKUP(Table22[[#This Row],[Unique Barcode]],$N$5:$N$33,$O$5:$O$33)</f>
        <v>HPUSBC</v>
      </c>
      <c r="I1984" t="str">
        <f>_xlfn.XLOOKUP(Table22[[#This Row],[Unique Barcode]],$N$5:$N$33,$P$5:$P$33)</f>
        <v>Charger</v>
      </c>
      <c r="J1984" t="s">
        <v>2575</v>
      </c>
      <c r="K1984">
        <v>1</v>
      </c>
    </row>
    <row r="1985" spans="1:11" x14ac:dyDescent="0.2">
      <c r="A1985" s="1" t="d">
        <v>2023-01-31</v>
      </c>
      <c r="B1985">
        <v>-1</v>
      </c>
      <c r="C1985" t="s">
        <v>18</v>
      </c>
      <c r="D1985" t="str">
        <f>_xlfn.XLOOKUP(Table22[[#This Row],[Patron Group]],$S$5:$S$19,$T$5:$T$19)</f>
        <v>Undergraduate</v>
      </c>
      <c r="E1985" s="1" t="d">
        <v>2023-01-31</v>
      </c>
      <c r="F1985" t="s">
        <v>257</v>
      </c>
      <c r="G1985" t="s">
        <v>2496</v>
      </c>
      <c r="H1985" t="str">
        <f>_xlfn.XLOOKUP(Table22[[#This Row],[Unique Barcode]],$N$5:$N$33,$O$5:$O$33)</f>
        <v>IPHONE</v>
      </c>
      <c r="I1985" t="str">
        <f>_xlfn.XLOOKUP(Table22[[#This Row],[Unique Barcode]],$N$5:$N$33,$P$5:$P$33)</f>
        <v>Charger</v>
      </c>
      <c r="J1985" t="s">
        <v>2556</v>
      </c>
      <c r="K1985">
        <v>1</v>
      </c>
    </row>
    <row r="1986" spans="1:11" x14ac:dyDescent="0.2">
      <c r="A1986" s="1" t="d">
        <v>2023-01-31</v>
      </c>
      <c r="B1986">
        <v>-1</v>
      </c>
      <c r="C1986" t="s">
        <v>18</v>
      </c>
      <c r="D1986" t="str">
        <f>_xlfn.XLOOKUP(Table22[[#This Row],[Patron Group]],$S$5:$S$19,$T$5:$T$19)</f>
        <v>Undergraduate</v>
      </c>
      <c r="E1986" s="1" t="d">
        <v>2023-01-31</v>
      </c>
      <c r="F1986" t="s">
        <v>1540</v>
      </c>
      <c r="G1986" t="s">
        <v>2495</v>
      </c>
      <c r="H1986" t="str">
        <f>_xlfn.XLOOKUP(Table22[[#This Row],[Unique Barcode]],$N$5:$N$33,$O$5:$O$33)</f>
        <v>WALLADPT</v>
      </c>
      <c r="I1986" t="str">
        <f>_xlfn.XLOOKUP(Table22[[#This Row],[Unique Barcode]],$N$5:$N$33,$P$5:$P$33)</f>
        <v>Charger</v>
      </c>
      <c r="J1986" t="s">
        <v>2556</v>
      </c>
      <c r="K1986">
        <v>1</v>
      </c>
    </row>
    <row r="1987" spans="1:11" x14ac:dyDescent="0.2">
      <c r="A1987" s="1" t="d">
        <v>2023-01-31</v>
      </c>
      <c r="B1987">
        <v>-1</v>
      </c>
      <c r="C1987" t="s">
        <v>18</v>
      </c>
      <c r="D1987" t="str">
        <f>_xlfn.XLOOKUP(Table22[[#This Row],[Patron Group]],$S$5:$S$19,$T$5:$T$19)</f>
        <v>Undergraduate</v>
      </c>
      <c r="E1987" s="1" t="d">
        <v>2023-01-31</v>
      </c>
      <c r="F1987" t="s">
        <v>1036</v>
      </c>
      <c r="G1987" t="s">
        <v>2496</v>
      </c>
      <c r="H1987" t="str">
        <f>_xlfn.XLOOKUP(Table22[[#This Row],[Unique Barcode]],$N$5:$N$33,$O$5:$O$33)</f>
        <v>IPHONE</v>
      </c>
      <c r="I1987" t="str">
        <f>_xlfn.XLOOKUP(Table22[[#This Row],[Unique Barcode]],$N$5:$N$33,$P$5:$P$33)</f>
        <v>Charger</v>
      </c>
      <c r="J1987" t="s">
        <v>2556</v>
      </c>
      <c r="K1987">
        <v>1</v>
      </c>
    </row>
    <row r="1988" spans="1:11" x14ac:dyDescent="0.2">
      <c r="A1988" s="1" t="d">
        <v>2023-01-31</v>
      </c>
      <c r="B1988">
        <v>-1</v>
      </c>
      <c r="C1988" t="s">
        <v>13</v>
      </c>
      <c r="D1988" t="str">
        <f>_xlfn.XLOOKUP(Table22[[#This Row],[Patron Group]],$S$5:$S$19,$T$5:$T$19)</f>
        <v>Graduate</v>
      </c>
      <c r="E1988" s="1" t="d">
        <v>2023-02-07</v>
      </c>
      <c r="F1988" t="s">
        <v>1524</v>
      </c>
      <c r="G1988" t="s">
        <v>2489</v>
      </c>
      <c r="H1988" t="str">
        <f>_xlfn.XLOOKUP(Table22[[#This Row],[Unique Barcode]],$N$5:$N$33,$O$5:$O$33)</f>
        <v>ChromeBook</v>
      </c>
      <c r="I1988" t="str">
        <f>_xlfn.XLOOKUP(Table22[[#This Row],[Unique Barcode]],$N$5:$N$33,$P$5:$P$33)</f>
        <v>Device</v>
      </c>
      <c r="J1988" t="s">
        <v>2554</v>
      </c>
      <c r="K1988">
        <v>1</v>
      </c>
    </row>
    <row r="1989" spans="1:11" x14ac:dyDescent="0.2">
      <c r="A1989" s="1" t="d">
        <v>2023-01-31</v>
      </c>
      <c r="B1989">
        <v>-1</v>
      </c>
      <c r="C1989" t="s">
        <v>18</v>
      </c>
      <c r="D1989" t="str">
        <f>_xlfn.XLOOKUP(Table22[[#This Row],[Patron Group]],$S$5:$S$19,$T$5:$T$19)</f>
        <v>Undergraduate</v>
      </c>
      <c r="E1989" s="1" t="d">
        <v>2023-02-07</v>
      </c>
      <c r="F1989" t="s">
        <v>1241</v>
      </c>
      <c r="G1989" t="s">
        <v>2489</v>
      </c>
      <c r="H1989" t="str">
        <f>_xlfn.XLOOKUP(Table22[[#This Row],[Unique Barcode]],$N$5:$N$33,$O$5:$O$33)</f>
        <v>ChromeBook</v>
      </c>
      <c r="I1989" t="str">
        <f>_xlfn.XLOOKUP(Table22[[#This Row],[Unique Barcode]],$N$5:$N$33,$P$5:$P$33)</f>
        <v>Device</v>
      </c>
      <c r="J1989" t="s">
        <v>3292</v>
      </c>
      <c r="K1989">
        <v>1</v>
      </c>
    </row>
    <row r="1990" spans="1:11" x14ac:dyDescent="0.2">
      <c r="A1990" s="1" t="d">
        <v>2023-01-31</v>
      </c>
      <c r="B1990">
        <v>-1</v>
      </c>
      <c r="C1990" t="s">
        <v>1586</v>
      </c>
      <c r="D1990" t="str">
        <f>_xlfn.XLOOKUP(Table22[[#This Row],[Patron Group]],$S$5:$S$19,$T$5:$T$19)</f>
        <v>Undergraduate</v>
      </c>
      <c r="E1990" s="1" t="d">
        <v>2023-01-31</v>
      </c>
      <c r="F1990" t="s">
        <v>1585</v>
      </c>
      <c r="G1990" t="s">
        <v>2508</v>
      </c>
      <c r="H1990" t="str">
        <f>_xlfn.XLOOKUP(Table22[[#This Row],[Unique Barcode]],$N$5:$N$33,$O$5:$O$33)</f>
        <v>ANKER</v>
      </c>
      <c r="I1990" t="str">
        <f>_xlfn.XLOOKUP(Table22[[#This Row],[Unique Barcode]],$N$5:$N$33,$P$5:$P$33)</f>
        <v>Charger</v>
      </c>
      <c r="J1990" t="s">
        <v>2556</v>
      </c>
      <c r="K1990">
        <v>1</v>
      </c>
    </row>
    <row r="1991" spans="1:11" x14ac:dyDescent="0.2">
      <c r="A1991" s="1" t="d">
        <v>2023-01-31</v>
      </c>
      <c r="B1991">
        <v>-1</v>
      </c>
      <c r="C1991" t="s">
        <v>18</v>
      </c>
      <c r="D1991" t="str">
        <f>_xlfn.XLOOKUP(Table22[[#This Row],[Patron Group]],$S$5:$S$19,$T$5:$T$19)</f>
        <v>Undergraduate</v>
      </c>
      <c r="E1991" s="1" t="d">
        <v>2023-01-31</v>
      </c>
      <c r="F1991" t="s">
        <v>1035</v>
      </c>
      <c r="G1991" t="s">
        <v>2495</v>
      </c>
      <c r="H1991" t="str">
        <f>_xlfn.XLOOKUP(Table22[[#This Row],[Unique Barcode]],$N$5:$N$33,$O$5:$O$33)</f>
        <v>WALLADPT</v>
      </c>
      <c r="I1991" t="str">
        <f>_xlfn.XLOOKUP(Table22[[#This Row],[Unique Barcode]],$N$5:$N$33,$P$5:$P$33)</f>
        <v>Charger</v>
      </c>
      <c r="J1991" t="s">
        <v>2556</v>
      </c>
      <c r="K1991">
        <v>1</v>
      </c>
    </row>
    <row r="1992" spans="1:11" x14ac:dyDescent="0.2">
      <c r="A1992" s="1" t="d">
        <v>2023-01-31</v>
      </c>
      <c r="B1992">
        <v>-1</v>
      </c>
      <c r="C1992" t="s">
        <v>18</v>
      </c>
      <c r="D1992" t="str">
        <f>_xlfn.XLOOKUP(Table22[[#This Row],[Patron Group]],$S$5:$S$19,$T$5:$T$19)</f>
        <v>Undergraduate</v>
      </c>
      <c r="E1992" s="1" t="d">
        <v>2023-01-31</v>
      </c>
      <c r="F1992" t="s">
        <v>1587</v>
      </c>
      <c r="G1992" t="s">
        <v>2496</v>
      </c>
      <c r="H1992" t="str">
        <f>_xlfn.XLOOKUP(Table22[[#This Row],[Unique Barcode]],$N$5:$N$33,$O$5:$O$33)</f>
        <v>IPHONE</v>
      </c>
      <c r="I1992" t="str">
        <f>_xlfn.XLOOKUP(Table22[[#This Row],[Unique Barcode]],$N$5:$N$33,$P$5:$P$33)</f>
        <v>Charger</v>
      </c>
      <c r="J1992" t="s">
        <v>2556</v>
      </c>
      <c r="K1992">
        <v>1</v>
      </c>
    </row>
    <row r="1993" spans="1:11" x14ac:dyDescent="0.2">
      <c r="A1993" s="1" t="d">
        <v>2023-01-31</v>
      </c>
      <c r="B1993">
        <v>-1</v>
      </c>
      <c r="C1993" t="s">
        <v>18</v>
      </c>
      <c r="D1993" t="str">
        <f>_xlfn.XLOOKUP(Table22[[#This Row],[Patron Group]],$S$5:$S$19,$T$5:$T$19)</f>
        <v>Undergraduate</v>
      </c>
      <c r="E1993" s="1" t="d">
        <v>2023-02-07</v>
      </c>
      <c r="F1993" t="s">
        <v>958</v>
      </c>
      <c r="G1993" t="s">
        <v>2490</v>
      </c>
      <c r="H1993" t="str">
        <f>_xlfn.XLOOKUP(Table22[[#This Row],[Unique Barcode]],$N$5:$N$33,$O$5:$O$33)</f>
        <v>MacBook</v>
      </c>
      <c r="I1993" t="str">
        <f>_xlfn.XLOOKUP(Table22[[#This Row],[Unique Barcode]],$N$5:$N$33,$P$5:$P$33)</f>
        <v>Device</v>
      </c>
      <c r="J1993" t="s">
        <v>2556</v>
      </c>
      <c r="K1993">
        <v>1</v>
      </c>
    </row>
    <row r="1994" spans="1:11" x14ac:dyDescent="0.2">
      <c r="A1994" s="1" t="d">
        <v>2023-01-31</v>
      </c>
      <c r="B1994">
        <v>6200616520006530</v>
      </c>
      <c r="C1994" t="s">
        <v>18</v>
      </c>
      <c r="D1994" t="str">
        <f>_xlfn.XLOOKUP(Table22[[#This Row],[Patron Group]],$S$5:$S$19,$T$5:$T$19)</f>
        <v>Undergraduate</v>
      </c>
      <c r="E1994" s="1" t="d">
        <v>2023-01-31</v>
      </c>
      <c r="F1994" t="s">
        <v>801</v>
      </c>
      <c r="G1994" t="s">
        <v>2502</v>
      </c>
      <c r="H1994" t="str">
        <f>_xlfn.XLOOKUP(Table22[[#This Row],[Unique Barcode]],$N$5:$N$33,$O$5:$O$33)</f>
        <v>UHDMI</v>
      </c>
      <c r="I1994" t="str">
        <f>_xlfn.XLOOKUP(Table22[[#This Row],[Unique Barcode]],$N$5:$N$33,$P$5:$P$33)</f>
        <v>Cable</v>
      </c>
      <c r="J1994" t="s">
        <v>2556</v>
      </c>
      <c r="K1994">
        <v>1</v>
      </c>
    </row>
    <row r="1995" spans="1:11" x14ac:dyDescent="0.2">
      <c r="A1995" s="1" t="d">
        <v>2023-01-31</v>
      </c>
      <c r="B1995">
        <v>-1</v>
      </c>
      <c r="C1995" t="s">
        <v>18</v>
      </c>
      <c r="D1995" t="str">
        <f>_xlfn.XLOOKUP(Table22[[#This Row],[Patron Group]],$S$5:$S$19,$T$5:$T$19)</f>
        <v>Undergraduate</v>
      </c>
      <c r="E1995" s="1" t="d">
        <v>2023-01-31</v>
      </c>
      <c r="F1995" t="s">
        <v>174</v>
      </c>
      <c r="G1995" t="s">
        <v>2497</v>
      </c>
      <c r="H1995" t="str">
        <f>_xlfn.XLOOKUP(Table22[[#This Row],[Unique Barcode]],$N$5:$N$33,$O$5:$O$33)</f>
        <v>MACCHRG</v>
      </c>
      <c r="I1995" t="str">
        <f>_xlfn.XLOOKUP(Table22[[#This Row],[Unique Barcode]],$N$5:$N$33,$P$5:$P$33)</f>
        <v>Charger</v>
      </c>
      <c r="J1995" t="s">
        <v>2554</v>
      </c>
      <c r="K1995">
        <v>1</v>
      </c>
    </row>
    <row r="1996" spans="1:11" x14ac:dyDescent="0.2">
      <c r="A1996" s="1" t="d">
        <v>2023-01-31</v>
      </c>
      <c r="B1996">
        <v>-1</v>
      </c>
      <c r="C1996" t="s">
        <v>13</v>
      </c>
      <c r="D1996" t="str">
        <f>_xlfn.XLOOKUP(Table22[[#This Row],[Patron Group]],$S$5:$S$19,$T$5:$T$19)</f>
        <v>Graduate</v>
      </c>
      <c r="E1996" s="1" t="d">
        <v>2023-03-24</v>
      </c>
      <c r="F1996" t="s">
        <v>1055</v>
      </c>
      <c r="G1996" t="s">
        <v>2490</v>
      </c>
      <c r="H1996" t="str">
        <f>_xlfn.XLOOKUP(Table22[[#This Row],[Unique Barcode]],$N$5:$N$33,$O$5:$O$33)</f>
        <v>MacBook</v>
      </c>
      <c r="I1996" t="str">
        <f>_xlfn.XLOOKUP(Table22[[#This Row],[Unique Barcode]],$N$5:$N$33,$P$5:$P$33)</f>
        <v>Device</v>
      </c>
      <c r="J1996" t="s">
        <v>2556</v>
      </c>
      <c r="K1996">
        <v>1</v>
      </c>
    </row>
    <row r="1997" spans="1:11" x14ac:dyDescent="0.2">
      <c r="A1997" s="1" t="d">
        <v>2023-01-31</v>
      </c>
      <c r="B1997">
        <v>-1</v>
      </c>
      <c r="C1997" t="s">
        <v>18</v>
      </c>
      <c r="D1997" t="str">
        <f>_xlfn.XLOOKUP(Table22[[#This Row],[Patron Group]],$S$5:$S$19,$T$5:$T$19)</f>
        <v>Undergraduate</v>
      </c>
      <c r="E1997" s="1" t="d">
        <v>2023-01-31</v>
      </c>
      <c r="F1997" t="s">
        <v>489</v>
      </c>
      <c r="G1997" t="s">
        <v>2496</v>
      </c>
      <c r="H1997" t="str">
        <f>_xlfn.XLOOKUP(Table22[[#This Row],[Unique Barcode]],$N$5:$N$33,$O$5:$O$33)</f>
        <v>IPHONE</v>
      </c>
      <c r="I1997" t="str">
        <f>_xlfn.XLOOKUP(Table22[[#This Row],[Unique Barcode]],$N$5:$N$33,$P$5:$P$33)</f>
        <v>Charger</v>
      </c>
      <c r="J1997" t="s">
        <v>2556</v>
      </c>
      <c r="K1997">
        <v>1</v>
      </c>
    </row>
    <row r="1998" spans="1:11" x14ac:dyDescent="0.2">
      <c r="A1998" s="1" t="d">
        <v>2023-01-31</v>
      </c>
      <c r="B1998">
        <v>-1</v>
      </c>
      <c r="C1998" t="s">
        <v>18</v>
      </c>
      <c r="D1998" t="str">
        <f>_xlfn.XLOOKUP(Table22[[#This Row],[Patron Group]],$S$5:$S$19,$T$5:$T$19)</f>
        <v>Undergraduate</v>
      </c>
      <c r="E1998" s="1" t="d">
        <v>2023-01-31</v>
      </c>
      <c r="F1998" t="s">
        <v>1470</v>
      </c>
      <c r="G1998" t="s">
        <v>2495</v>
      </c>
      <c r="H1998" t="str">
        <f>_xlfn.XLOOKUP(Table22[[#This Row],[Unique Barcode]],$N$5:$N$33,$O$5:$O$33)</f>
        <v>WALLADPT</v>
      </c>
      <c r="I1998" t="str">
        <f>_xlfn.XLOOKUP(Table22[[#This Row],[Unique Barcode]],$N$5:$N$33,$P$5:$P$33)</f>
        <v>Charger</v>
      </c>
      <c r="J1998" t="s">
        <v>2556</v>
      </c>
      <c r="K1998">
        <v>1</v>
      </c>
    </row>
    <row r="1999" spans="1:11" x14ac:dyDescent="0.2">
      <c r="A1999" s="1" t="d">
        <v>2023-01-31</v>
      </c>
      <c r="B1999">
        <v>-1</v>
      </c>
      <c r="C1999" t="s">
        <v>18</v>
      </c>
      <c r="D1999" t="str">
        <f>_xlfn.XLOOKUP(Table22[[#This Row],[Patron Group]],$S$5:$S$19,$T$5:$T$19)</f>
        <v>Undergraduate</v>
      </c>
      <c r="E1999" s="1" t="d">
        <v>2023-02-13</v>
      </c>
      <c r="F1999" t="s">
        <v>742</v>
      </c>
      <c r="G1999" t="s">
        <v>2528</v>
      </c>
      <c r="H1999" t="str">
        <f>_xlfn.XLOOKUP(Table22[[#This Row],[Unique Barcode]],$N$5:$N$33,$O$5:$O$33)</f>
        <v>MacBook</v>
      </c>
      <c r="I1999" t="str">
        <f>_xlfn.XLOOKUP(Table22[[#This Row],[Unique Barcode]],$N$5:$N$33,$P$5:$P$33)</f>
        <v>Device</v>
      </c>
      <c r="J1999" t="s">
        <v>2556</v>
      </c>
      <c r="K1999">
        <v>1</v>
      </c>
    </row>
    <row r="2000" spans="1:11" x14ac:dyDescent="0.2">
      <c r="A2000" s="1" t="d">
        <v>2023-01-31</v>
      </c>
      <c r="B2000">
        <v>-1</v>
      </c>
      <c r="C2000" t="s">
        <v>243</v>
      </c>
      <c r="D2000" t="str">
        <f>_xlfn.XLOOKUP(Table22[[#This Row],[Patron Group]],$S$5:$S$19,$T$5:$T$19)</f>
        <v>Academic</v>
      </c>
      <c r="E2000" s="1" t="d">
        <v>2023-01-31</v>
      </c>
      <c r="F2000" t="s">
        <v>1398</v>
      </c>
      <c r="G2000" t="s">
        <v>2493</v>
      </c>
      <c r="H2000" t="str">
        <f>_xlfn.XLOOKUP(Table22[[#This Row],[Unique Barcode]],$N$5:$N$33,$O$5:$O$33)</f>
        <v>Headphones</v>
      </c>
      <c r="I2000" t="str">
        <f>_xlfn.XLOOKUP(Table22[[#This Row],[Unique Barcode]],$N$5:$N$33,$P$5:$P$33)</f>
        <v>Accessory</v>
      </c>
      <c r="J2000" t="s">
        <v>2554</v>
      </c>
      <c r="K2000">
        <v>1</v>
      </c>
    </row>
    <row r="2001" spans="1:11" x14ac:dyDescent="0.2">
      <c r="A2001" s="1" t="d">
        <v>2023-01-31</v>
      </c>
      <c r="B2001">
        <v>-1</v>
      </c>
      <c r="C2001" t="s">
        <v>18</v>
      </c>
      <c r="D2001" t="str">
        <f>_xlfn.XLOOKUP(Table22[[#This Row],[Patron Group]],$S$5:$S$19,$T$5:$T$19)</f>
        <v>Undergraduate</v>
      </c>
      <c r="E2001" s="1" t="d">
        <v>2023-01-31</v>
      </c>
      <c r="F2001" t="s">
        <v>157</v>
      </c>
      <c r="G2001" t="s">
        <v>2495</v>
      </c>
      <c r="H2001" t="str">
        <f>_xlfn.XLOOKUP(Table22[[#This Row],[Unique Barcode]],$N$5:$N$33,$O$5:$O$33)</f>
        <v>WALLADPT</v>
      </c>
      <c r="I2001" t="str">
        <f>_xlfn.XLOOKUP(Table22[[#This Row],[Unique Barcode]],$N$5:$N$33,$P$5:$P$33)</f>
        <v>Charger</v>
      </c>
      <c r="J2001" t="s">
        <v>2556</v>
      </c>
      <c r="K2001">
        <v>1</v>
      </c>
    </row>
    <row r="2002" spans="1:11" x14ac:dyDescent="0.2">
      <c r="A2002" s="1" t="d">
        <v>2023-01-31</v>
      </c>
      <c r="B2002">
        <v>-1</v>
      </c>
      <c r="C2002" t="s">
        <v>18</v>
      </c>
      <c r="D2002" t="str">
        <f>_xlfn.XLOOKUP(Table22[[#This Row],[Patron Group]],$S$5:$S$19,$T$5:$T$19)</f>
        <v>Undergraduate</v>
      </c>
      <c r="E2002" s="1" t="d">
        <v>2023-01-31</v>
      </c>
      <c r="F2002" t="s">
        <v>130</v>
      </c>
      <c r="G2002" t="s">
        <v>2496</v>
      </c>
      <c r="H2002" t="str">
        <f>_xlfn.XLOOKUP(Table22[[#This Row],[Unique Barcode]],$N$5:$N$33,$O$5:$O$33)</f>
        <v>IPHONE</v>
      </c>
      <c r="I2002" t="str">
        <f>_xlfn.XLOOKUP(Table22[[#This Row],[Unique Barcode]],$N$5:$N$33,$P$5:$P$33)</f>
        <v>Charger</v>
      </c>
      <c r="J2002" t="s">
        <v>2556</v>
      </c>
      <c r="K2002">
        <v>1</v>
      </c>
    </row>
    <row r="2003" spans="1:11" x14ac:dyDescent="0.2">
      <c r="A2003" s="1" t="d">
        <v>2023-01-31</v>
      </c>
      <c r="B2003">
        <v>-1</v>
      </c>
      <c r="C2003" t="s">
        <v>13</v>
      </c>
      <c r="D2003" t="str">
        <f>_xlfn.XLOOKUP(Table22[[#This Row],[Patron Group]],$S$5:$S$19,$T$5:$T$19)</f>
        <v>Graduate</v>
      </c>
      <c r="E2003" s="1" t="d">
        <v>2023-01-31</v>
      </c>
      <c r="F2003" t="s">
        <v>654</v>
      </c>
      <c r="G2003" t="s">
        <v>2501</v>
      </c>
      <c r="H2003" t="str">
        <f>_xlfn.XLOOKUP(Table22[[#This Row],[Unique Barcode]],$N$5:$N$33,$O$5:$O$33)</f>
        <v>HPUSBC</v>
      </c>
      <c r="I2003" t="str">
        <f>_xlfn.XLOOKUP(Table22[[#This Row],[Unique Barcode]],$N$5:$N$33,$P$5:$P$33)</f>
        <v>Charger</v>
      </c>
      <c r="J2003" t="s">
        <v>2575</v>
      </c>
      <c r="K2003">
        <v>1</v>
      </c>
    </row>
    <row r="2004" spans="1:11" x14ac:dyDescent="0.2">
      <c r="A2004" s="1" t="d">
        <v>2023-01-31</v>
      </c>
      <c r="B2004">
        <v>-1</v>
      </c>
      <c r="C2004" t="s">
        <v>13</v>
      </c>
      <c r="D2004" t="str">
        <f>_xlfn.XLOOKUP(Table22[[#This Row],[Patron Group]],$S$5:$S$19,$T$5:$T$19)</f>
        <v>Graduate</v>
      </c>
      <c r="E2004" s="1" t="d">
        <v>2023-02-08</v>
      </c>
      <c r="F2004" t="s">
        <v>1589</v>
      </c>
      <c r="G2004" t="s">
        <v>2489</v>
      </c>
      <c r="H2004" t="str">
        <f>_xlfn.XLOOKUP(Table22[[#This Row],[Unique Barcode]],$N$5:$N$33,$O$5:$O$33)</f>
        <v>ChromeBook</v>
      </c>
      <c r="I2004" t="str">
        <f>_xlfn.XLOOKUP(Table22[[#This Row],[Unique Barcode]],$N$5:$N$33,$P$5:$P$33)</f>
        <v>Device</v>
      </c>
      <c r="J2004" t="s">
        <v>2554</v>
      </c>
      <c r="K2004">
        <v>1</v>
      </c>
    </row>
    <row r="2005" spans="1:11" x14ac:dyDescent="0.2">
      <c r="A2005" s="1" t="d">
        <v>2023-01-31</v>
      </c>
      <c r="B2005">
        <v>-1</v>
      </c>
      <c r="C2005" t="s">
        <v>13</v>
      </c>
      <c r="D2005" t="str">
        <f>_xlfn.XLOOKUP(Table22[[#This Row],[Patron Group]],$S$5:$S$19,$T$5:$T$19)</f>
        <v>Graduate</v>
      </c>
      <c r="E2005" s="1" t="d">
        <v>2023-01-31</v>
      </c>
      <c r="F2005" t="s">
        <v>91</v>
      </c>
      <c r="G2005" t="s">
        <v>2492</v>
      </c>
      <c r="H2005" t="str">
        <f>_xlfn.XLOOKUP(Table22[[#This Row],[Unique Barcode]],$N$5:$N$33,$O$5:$O$33)</f>
        <v>MACUSBC</v>
      </c>
      <c r="I2005" t="str">
        <f>_xlfn.XLOOKUP(Table22[[#This Row],[Unique Barcode]],$N$5:$N$33,$P$5:$P$33)</f>
        <v>Charger</v>
      </c>
      <c r="J2005" t="s">
        <v>2556</v>
      </c>
      <c r="K2005">
        <v>1</v>
      </c>
    </row>
    <row r="2006" spans="1:11" x14ac:dyDescent="0.2">
      <c r="A2006" s="1" t="d">
        <v>2023-01-31</v>
      </c>
      <c r="B2006">
        <v>-1</v>
      </c>
      <c r="C2006" t="s">
        <v>18</v>
      </c>
      <c r="D2006" t="str">
        <f>_xlfn.XLOOKUP(Table22[[#This Row],[Patron Group]],$S$5:$S$19,$T$5:$T$19)</f>
        <v>Undergraduate</v>
      </c>
      <c r="E2006" s="1" t="d">
        <v>2023-01-31</v>
      </c>
      <c r="F2006" t="s">
        <v>339</v>
      </c>
      <c r="G2006" t="s">
        <v>2492</v>
      </c>
      <c r="H2006" t="str">
        <f>_xlfn.XLOOKUP(Table22[[#This Row],[Unique Barcode]],$N$5:$N$33,$O$5:$O$33)</f>
        <v>MACUSBC</v>
      </c>
      <c r="I2006" t="str">
        <f>_xlfn.XLOOKUP(Table22[[#This Row],[Unique Barcode]],$N$5:$N$33,$P$5:$P$33)</f>
        <v>Charger</v>
      </c>
      <c r="J2006" t="s">
        <v>2556</v>
      </c>
      <c r="K2006">
        <v>1</v>
      </c>
    </row>
    <row r="2007" spans="1:11" x14ac:dyDescent="0.2">
      <c r="A2007" s="1" t="d">
        <v>2023-01-31</v>
      </c>
      <c r="B2007">
        <v>-1</v>
      </c>
      <c r="C2007" t="s">
        <v>18</v>
      </c>
      <c r="D2007" t="str">
        <f>_xlfn.XLOOKUP(Table22[[#This Row],[Patron Group]],$S$5:$S$19,$T$5:$T$19)</f>
        <v>Undergraduate</v>
      </c>
      <c r="E2007" s="1" t="d">
        <v>2023-01-31</v>
      </c>
      <c r="F2007" t="s">
        <v>130</v>
      </c>
      <c r="G2007" t="s">
        <v>2496</v>
      </c>
      <c r="H2007" t="str">
        <f>_xlfn.XLOOKUP(Table22[[#This Row],[Unique Barcode]],$N$5:$N$33,$O$5:$O$33)</f>
        <v>IPHONE</v>
      </c>
      <c r="I2007" t="str">
        <f>_xlfn.XLOOKUP(Table22[[#This Row],[Unique Barcode]],$N$5:$N$33,$P$5:$P$33)</f>
        <v>Charger</v>
      </c>
      <c r="J2007" t="s">
        <v>2556</v>
      </c>
      <c r="K2007">
        <v>1</v>
      </c>
    </row>
    <row r="2008" spans="1:11" x14ac:dyDescent="0.2">
      <c r="A2008" s="1" t="d">
        <v>2023-01-31</v>
      </c>
      <c r="B2008">
        <v>-1</v>
      </c>
      <c r="C2008" t="s">
        <v>18</v>
      </c>
      <c r="D2008" t="str">
        <f>_xlfn.XLOOKUP(Table22[[#This Row],[Patron Group]],$S$5:$S$19,$T$5:$T$19)</f>
        <v>Undergraduate</v>
      </c>
      <c r="E2008" s="1" t="d">
        <v>2023-01-31</v>
      </c>
      <c r="F2008" t="s">
        <v>1540</v>
      </c>
      <c r="G2008" t="s">
        <v>2495</v>
      </c>
      <c r="H2008" t="str">
        <f>_xlfn.XLOOKUP(Table22[[#This Row],[Unique Barcode]],$N$5:$N$33,$O$5:$O$33)</f>
        <v>WALLADPT</v>
      </c>
      <c r="I2008" t="str">
        <f>_xlfn.XLOOKUP(Table22[[#This Row],[Unique Barcode]],$N$5:$N$33,$P$5:$P$33)</f>
        <v>Charger</v>
      </c>
      <c r="J2008" t="s">
        <v>2556</v>
      </c>
      <c r="K2008">
        <v>1</v>
      </c>
    </row>
    <row r="2009" spans="1:11" x14ac:dyDescent="0.2">
      <c r="A2009" s="1" t="d">
        <v>2023-01-31</v>
      </c>
      <c r="B2009">
        <v>-1</v>
      </c>
      <c r="C2009" t="s">
        <v>18</v>
      </c>
      <c r="D2009" t="str">
        <f>_xlfn.XLOOKUP(Table22[[#This Row],[Patron Group]],$S$5:$S$19,$T$5:$T$19)</f>
        <v>Undergraduate</v>
      </c>
      <c r="E2009" s="1" t="d">
        <v>2023-01-31</v>
      </c>
      <c r="F2009" t="s">
        <v>257</v>
      </c>
      <c r="G2009" t="s">
        <v>2496</v>
      </c>
      <c r="H2009" t="str">
        <f>_xlfn.XLOOKUP(Table22[[#This Row],[Unique Barcode]],$N$5:$N$33,$O$5:$O$33)</f>
        <v>IPHONE</v>
      </c>
      <c r="I2009" t="str">
        <f>_xlfn.XLOOKUP(Table22[[#This Row],[Unique Barcode]],$N$5:$N$33,$P$5:$P$33)</f>
        <v>Charger</v>
      </c>
      <c r="J2009" t="s">
        <v>2556</v>
      </c>
      <c r="K2009">
        <v>1</v>
      </c>
    </row>
    <row r="2010" spans="1:11" x14ac:dyDescent="0.2">
      <c r="A2010" s="1" t="d">
        <v>2023-01-31</v>
      </c>
      <c r="B2010">
        <v>-1</v>
      </c>
      <c r="C2010" t="s">
        <v>18</v>
      </c>
      <c r="D2010" t="str">
        <f>_xlfn.XLOOKUP(Table22[[#This Row],[Patron Group]],$S$5:$S$19,$T$5:$T$19)</f>
        <v>Undergraduate</v>
      </c>
      <c r="E2010" s="1" t="d">
        <v>2023-01-31</v>
      </c>
      <c r="F2010" t="s">
        <v>492</v>
      </c>
      <c r="G2010" t="s">
        <v>2495</v>
      </c>
      <c r="H2010" t="str">
        <f>_xlfn.XLOOKUP(Table22[[#This Row],[Unique Barcode]],$N$5:$N$33,$O$5:$O$33)</f>
        <v>WALLADPT</v>
      </c>
      <c r="I2010" t="str">
        <f>_xlfn.XLOOKUP(Table22[[#This Row],[Unique Barcode]],$N$5:$N$33,$P$5:$P$33)</f>
        <v>Charger</v>
      </c>
      <c r="J2010" t="s">
        <v>2556</v>
      </c>
      <c r="K2010">
        <v>1</v>
      </c>
    </row>
    <row r="2011" spans="1:11" x14ac:dyDescent="0.2">
      <c r="A2011" s="1" t="d">
        <v>2023-01-31</v>
      </c>
      <c r="B2011">
        <v>-1</v>
      </c>
      <c r="C2011" t="s">
        <v>18</v>
      </c>
      <c r="D2011" t="str">
        <f>_xlfn.XLOOKUP(Table22[[#This Row],[Patron Group]],$S$5:$S$19,$T$5:$T$19)</f>
        <v>Undergraduate</v>
      </c>
      <c r="E2011" s="1" t="d">
        <v>2023-01-31</v>
      </c>
      <c r="F2011" t="s">
        <v>1591</v>
      </c>
      <c r="G2011" t="s">
        <v>2505</v>
      </c>
      <c r="H2011" t="str">
        <f>_xlfn.XLOOKUP(Table22[[#This Row],[Unique Barcode]],$N$5:$N$33,$O$5:$O$33)</f>
        <v>OLDMACCHRG</v>
      </c>
      <c r="I2011" t="str">
        <f>_xlfn.XLOOKUP(Table22[[#This Row],[Unique Barcode]],$N$5:$N$33,$P$5:$P$33)</f>
        <v>Charger</v>
      </c>
      <c r="J2011" t="s">
        <v>2556</v>
      </c>
      <c r="K2011">
        <v>1</v>
      </c>
    </row>
    <row r="2012" spans="1:11" x14ac:dyDescent="0.2">
      <c r="A2012" s="1" t="d">
        <v>2023-01-31</v>
      </c>
      <c r="B2012">
        <v>-1</v>
      </c>
      <c r="C2012" t="s">
        <v>18</v>
      </c>
      <c r="D2012" t="str">
        <f>_xlfn.XLOOKUP(Table22[[#This Row],[Patron Group]],$S$5:$S$19,$T$5:$T$19)</f>
        <v>Undergraduate</v>
      </c>
      <c r="E2012" s="1" t="d">
        <v>2023-01-31</v>
      </c>
      <c r="F2012" t="s">
        <v>1505</v>
      </c>
      <c r="G2012" t="s">
        <v>2499</v>
      </c>
      <c r="H2012" t="str">
        <f>_xlfn.XLOOKUP(Table22[[#This Row],[Unique Barcode]],$N$5:$N$33,$O$5:$O$33)</f>
        <v>OMNI</v>
      </c>
      <c r="I2012" t="str">
        <f>_xlfn.XLOOKUP(Table22[[#This Row],[Unique Barcode]],$N$5:$N$33,$P$5:$P$33)</f>
        <v>Charger</v>
      </c>
      <c r="J2012" t="s">
        <v>2575</v>
      </c>
      <c r="K2012">
        <v>1</v>
      </c>
    </row>
    <row r="2013" spans="1:11" x14ac:dyDescent="0.2">
      <c r="A2013" s="1" t="d">
        <v>2023-01-31</v>
      </c>
      <c r="B2013">
        <v>-1</v>
      </c>
      <c r="C2013" t="s">
        <v>18</v>
      </c>
      <c r="D2013" t="str">
        <f>_xlfn.XLOOKUP(Table22[[#This Row],[Patron Group]],$S$5:$S$19,$T$5:$T$19)</f>
        <v>Undergraduate</v>
      </c>
      <c r="E2013" s="1" t="d">
        <v>2023-01-31</v>
      </c>
      <c r="F2013" t="s">
        <v>1536</v>
      </c>
      <c r="G2013" t="s">
        <v>2499</v>
      </c>
      <c r="H2013" t="str">
        <f>_xlfn.XLOOKUP(Table22[[#This Row],[Unique Barcode]],$N$5:$N$33,$O$5:$O$33)</f>
        <v>OMNI</v>
      </c>
      <c r="I2013" t="str">
        <f>_xlfn.XLOOKUP(Table22[[#This Row],[Unique Barcode]],$N$5:$N$33,$P$5:$P$33)</f>
        <v>Charger</v>
      </c>
      <c r="J2013" t="s">
        <v>2575</v>
      </c>
      <c r="K2013">
        <v>1</v>
      </c>
    </row>
    <row r="2014" spans="1:11" x14ac:dyDescent="0.2">
      <c r="A2014" s="1" t="d">
        <v>2023-02-01</v>
      </c>
      <c r="B2014">
        <v>-1</v>
      </c>
      <c r="C2014" t="s">
        <v>18</v>
      </c>
      <c r="D2014" t="str">
        <f>_xlfn.XLOOKUP(Table22[[#This Row],[Patron Group]],$S$5:$S$19,$T$5:$T$19)</f>
        <v>Undergraduate</v>
      </c>
      <c r="E2014" s="1" t="d">
        <v>2023-02-08</v>
      </c>
      <c r="F2014" t="s">
        <v>1593</v>
      </c>
      <c r="G2014" t="s">
        <v>2489</v>
      </c>
      <c r="H2014" t="str">
        <f>_xlfn.XLOOKUP(Table22[[#This Row],[Unique Barcode]],$N$5:$N$33,$O$5:$O$33)</f>
        <v>ChromeBook</v>
      </c>
      <c r="I2014" t="str">
        <f>_xlfn.XLOOKUP(Table22[[#This Row],[Unique Barcode]],$N$5:$N$33,$P$5:$P$33)</f>
        <v>Device</v>
      </c>
      <c r="J2014" t="s">
        <v>2640</v>
      </c>
      <c r="K2014">
        <v>1</v>
      </c>
    </row>
    <row r="2015" spans="1:11" x14ac:dyDescent="0.2">
      <c r="A2015" s="1" t="d">
        <v>2023-02-01</v>
      </c>
      <c r="B2015">
        <v>-1</v>
      </c>
      <c r="C2015" t="s">
        <v>243</v>
      </c>
      <c r="D2015" t="str">
        <f>_xlfn.XLOOKUP(Table22[[#This Row],[Patron Group]],$S$5:$S$19,$T$5:$T$19)</f>
        <v>Academic</v>
      </c>
      <c r="E2015" s="1" t="d">
        <v>2023-02-08</v>
      </c>
      <c r="F2015" t="s">
        <v>751</v>
      </c>
      <c r="G2015" t="s">
        <v>2489</v>
      </c>
      <c r="H2015" t="str">
        <f>_xlfn.XLOOKUP(Table22[[#This Row],[Unique Barcode]],$N$5:$N$33,$O$5:$O$33)</f>
        <v>ChromeBook</v>
      </c>
      <c r="I2015" t="str">
        <f>_xlfn.XLOOKUP(Table22[[#This Row],[Unique Barcode]],$N$5:$N$33,$P$5:$P$33)</f>
        <v>Device</v>
      </c>
      <c r="J2015" t="s">
        <v>2556</v>
      </c>
      <c r="K2015">
        <v>1</v>
      </c>
    </row>
    <row r="2016" spans="1:11" x14ac:dyDescent="0.2">
      <c r="A2016" s="1" t="d">
        <v>2023-02-01</v>
      </c>
      <c r="B2016">
        <v>-1</v>
      </c>
      <c r="C2016" t="s">
        <v>18</v>
      </c>
      <c r="D2016" t="str">
        <f>_xlfn.XLOOKUP(Table22[[#This Row],[Patron Group]],$S$5:$S$19,$T$5:$T$19)</f>
        <v>Undergraduate</v>
      </c>
      <c r="E2016" s="1" t="d">
        <v>2023-02-01</v>
      </c>
      <c r="F2016" t="s">
        <v>1019</v>
      </c>
      <c r="G2016" t="s">
        <v>2506</v>
      </c>
      <c r="H2016" t="str">
        <f>_xlfn.XLOOKUP(Table22[[#This Row],[Unique Barcode]],$N$5:$N$33,$O$5:$O$33)</f>
        <v>UVGA</v>
      </c>
      <c r="I2016" t="str">
        <f>_xlfn.XLOOKUP(Table22[[#This Row],[Unique Barcode]],$N$5:$N$33,$P$5:$P$33)</f>
        <v>Cable</v>
      </c>
      <c r="J2016" t="s">
        <v>2556</v>
      </c>
      <c r="K2016">
        <v>1</v>
      </c>
    </row>
    <row r="2017" spans="1:11" x14ac:dyDescent="0.2">
      <c r="A2017" s="1" t="d">
        <v>2023-02-01</v>
      </c>
      <c r="B2017">
        <v>-1</v>
      </c>
      <c r="C2017" t="s">
        <v>18</v>
      </c>
      <c r="D2017" t="str">
        <f>_xlfn.XLOOKUP(Table22[[#This Row],[Patron Group]],$S$5:$S$19,$T$5:$T$19)</f>
        <v>Undergraduate</v>
      </c>
      <c r="E2017" s="1" t="d">
        <v>2023-02-15</v>
      </c>
      <c r="F2017" t="s">
        <v>1595</v>
      </c>
      <c r="G2017" t="s">
        <v>2528</v>
      </c>
      <c r="H2017" t="str">
        <f>_xlfn.XLOOKUP(Table22[[#This Row],[Unique Barcode]],$N$5:$N$33,$O$5:$O$33)</f>
        <v>MacBook</v>
      </c>
      <c r="I2017" t="str">
        <f>_xlfn.XLOOKUP(Table22[[#This Row],[Unique Barcode]],$N$5:$N$33,$P$5:$P$33)</f>
        <v>Device</v>
      </c>
      <c r="J2017" t="s">
        <v>2556</v>
      </c>
      <c r="K2017">
        <v>1</v>
      </c>
    </row>
    <row r="2018" spans="1:11" x14ac:dyDescent="0.2">
      <c r="A2018" s="1" t="d">
        <v>2023-02-01</v>
      </c>
      <c r="B2018">
        <v>-1</v>
      </c>
      <c r="C2018" t="s">
        <v>13</v>
      </c>
      <c r="D2018" t="str">
        <f>_xlfn.XLOOKUP(Table22[[#This Row],[Patron Group]],$S$5:$S$19,$T$5:$T$19)</f>
        <v>Graduate</v>
      </c>
      <c r="E2018" s="1" t="d">
        <v>2023-02-08</v>
      </c>
      <c r="F2018" t="s">
        <v>1596</v>
      </c>
      <c r="G2018" t="s">
        <v>2489</v>
      </c>
      <c r="H2018" t="str">
        <f>_xlfn.XLOOKUP(Table22[[#This Row],[Unique Barcode]],$N$5:$N$33,$O$5:$O$33)</f>
        <v>ChromeBook</v>
      </c>
      <c r="I2018" t="str">
        <f>_xlfn.XLOOKUP(Table22[[#This Row],[Unique Barcode]],$N$5:$N$33,$P$5:$P$33)</f>
        <v>Device</v>
      </c>
      <c r="J2018" t="s">
        <v>2554</v>
      </c>
      <c r="K2018">
        <v>1</v>
      </c>
    </row>
    <row r="2019" spans="1:11" x14ac:dyDescent="0.2">
      <c r="A2019" s="1" t="d">
        <v>2023-02-01</v>
      </c>
      <c r="B2019">
        <v>-1</v>
      </c>
      <c r="C2019" t="s">
        <v>18</v>
      </c>
      <c r="D2019" t="str">
        <f>_xlfn.XLOOKUP(Table22[[#This Row],[Patron Group]],$S$5:$S$19,$T$5:$T$19)</f>
        <v>Undergraduate</v>
      </c>
      <c r="E2019" s="1" t="d">
        <v>2023-02-08</v>
      </c>
      <c r="F2019" t="s">
        <v>937</v>
      </c>
      <c r="G2019" t="s">
        <v>2530</v>
      </c>
      <c r="H2019" t="str">
        <f>_xlfn.XLOOKUP(Table22[[#This Row],[Unique Barcode]],$N$5:$N$33,$O$5:$O$33)</f>
        <v>iPad</v>
      </c>
      <c r="I2019" t="str">
        <f>_xlfn.XLOOKUP(Table22[[#This Row],[Unique Barcode]],$N$5:$N$33,$P$5:$P$33)</f>
        <v>Device</v>
      </c>
      <c r="J2019" t="s">
        <v>2556</v>
      </c>
      <c r="K2019">
        <v>1</v>
      </c>
    </row>
    <row r="2020" spans="1:11" x14ac:dyDescent="0.2">
      <c r="A2020" s="1" t="d">
        <v>2023-02-01</v>
      </c>
      <c r="B2020">
        <v>-1</v>
      </c>
      <c r="C2020" t="s">
        <v>18</v>
      </c>
      <c r="D2020" t="str">
        <f>_xlfn.XLOOKUP(Table22[[#This Row],[Patron Group]],$S$5:$S$19,$T$5:$T$19)</f>
        <v>Undergraduate</v>
      </c>
      <c r="E2020" s="1" t="d">
        <v>2023-02-08</v>
      </c>
      <c r="F2020" t="s">
        <v>1598</v>
      </c>
      <c r="G2020" t="s">
        <v>2489</v>
      </c>
      <c r="H2020" t="str">
        <f>_xlfn.XLOOKUP(Table22[[#This Row],[Unique Barcode]],$N$5:$N$33,$O$5:$O$33)</f>
        <v>ChromeBook</v>
      </c>
      <c r="I2020" t="str">
        <f>_xlfn.XLOOKUP(Table22[[#This Row],[Unique Barcode]],$N$5:$N$33,$P$5:$P$33)</f>
        <v>Device</v>
      </c>
      <c r="J2020" t="s">
        <v>2554</v>
      </c>
      <c r="K2020">
        <v>1</v>
      </c>
    </row>
    <row r="2021" spans="1:11" x14ac:dyDescent="0.2">
      <c r="A2021" s="1" t="d">
        <v>2023-02-01</v>
      </c>
      <c r="B2021">
        <v>-1</v>
      </c>
      <c r="C2021" t="s">
        <v>18</v>
      </c>
      <c r="D2021" t="str">
        <f>_xlfn.XLOOKUP(Table22[[#This Row],[Patron Group]],$S$5:$S$19,$T$5:$T$19)</f>
        <v>Undergraduate</v>
      </c>
      <c r="E2021" s="1" t="d">
        <v>2023-02-01</v>
      </c>
      <c r="F2021" t="s">
        <v>1600</v>
      </c>
      <c r="G2021" t="s">
        <v>2498</v>
      </c>
      <c r="H2021" t="str">
        <f>_xlfn.XLOOKUP(Table22[[#This Row],[Unique Barcode]],$N$5:$N$33,$O$5:$O$33)</f>
        <v>CALC</v>
      </c>
      <c r="I2021" t="str">
        <f>_xlfn.XLOOKUP(Table22[[#This Row],[Unique Barcode]],$N$5:$N$33,$P$5:$P$33)</f>
        <v>Accessory</v>
      </c>
      <c r="J2021" t="s">
        <v>2575</v>
      </c>
      <c r="K2021">
        <v>1</v>
      </c>
    </row>
    <row r="2022" spans="1:11" x14ac:dyDescent="0.2">
      <c r="A2022" s="1" t="d">
        <v>2023-02-01</v>
      </c>
      <c r="B2022">
        <v>-1</v>
      </c>
      <c r="C2022" t="s">
        <v>18</v>
      </c>
      <c r="D2022" t="str">
        <f>_xlfn.XLOOKUP(Table22[[#This Row],[Patron Group]],$S$5:$S$19,$T$5:$T$19)</f>
        <v>Undergraduate</v>
      </c>
      <c r="E2022" s="1" t="d">
        <v>2023-02-01</v>
      </c>
      <c r="F2022" t="s">
        <v>980</v>
      </c>
      <c r="G2022" t="s">
        <v>2492</v>
      </c>
      <c r="H2022" t="str">
        <f>_xlfn.XLOOKUP(Table22[[#This Row],[Unique Barcode]],$N$5:$N$33,$O$5:$O$33)</f>
        <v>MACUSBC</v>
      </c>
      <c r="I2022" t="str">
        <f>_xlfn.XLOOKUP(Table22[[#This Row],[Unique Barcode]],$N$5:$N$33,$P$5:$P$33)</f>
        <v>Charger</v>
      </c>
      <c r="J2022" t="s">
        <v>2556</v>
      </c>
      <c r="K2022">
        <v>1</v>
      </c>
    </row>
    <row r="2023" spans="1:11" x14ac:dyDescent="0.2">
      <c r="A2023" s="1" t="d">
        <v>2023-02-01</v>
      </c>
      <c r="B2023">
        <v>-1</v>
      </c>
      <c r="C2023" t="s">
        <v>18</v>
      </c>
      <c r="D2023" t="str">
        <f>_xlfn.XLOOKUP(Table22[[#This Row],[Patron Group]],$S$5:$S$19,$T$5:$T$19)</f>
        <v>Undergraduate</v>
      </c>
      <c r="E2023" s="1" t="d">
        <v>2023-02-01</v>
      </c>
      <c r="F2023" t="s">
        <v>1232</v>
      </c>
      <c r="G2023" t="s">
        <v>2498</v>
      </c>
      <c r="H2023" t="str">
        <f>_xlfn.XLOOKUP(Table22[[#This Row],[Unique Barcode]],$N$5:$N$33,$O$5:$O$33)</f>
        <v>CALC</v>
      </c>
      <c r="I2023" t="str">
        <f>_xlfn.XLOOKUP(Table22[[#This Row],[Unique Barcode]],$N$5:$N$33,$P$5:$P$33)</f>
        <v>Accessory</v>
      </c>
      <c r="J2023" t="s">
        <v>2556</v>
      </c>
      <c r="K2023">
        <v>1</v>
      </c>
    </row>
    <row r="2024" spans="1:11" x14ac:dyDescent="0.2">
      <c r="A2024" s="1" t="d">
        <v>2023-02-01</v>
      </c>
      <c r="B2024">
        <v>-1</v>
      </c>
      <c r="C2024" t="s">
        <v>18</v>
      </c>
      <c r="D2024" t="str">
        <f>_xlfn.XLOOKUP(Table22[[#This Row],[Patron Group]],$S$5:$S$19,$T$5:$T$19)</f>
        <v>Undergraduate</v>
      </c>
      <c r="E2024" s="1" t="d">
        <v>2023-02-01</v>
      </c>
      <c r="F2024" t="s">
        <v>91</v>
      </c>
      <c r="G2024" t="s">
        <v>2492</v>
      </c>
      <c r="H2024" t="str">
        <f>_xlfn.XLOOKUP(Table22[[#This Row],[Unique Barcode]],$N$5:$N$33,$O$5:$O$33)</f>
        <v>MACUSBC</v>
      </c>
      <c r="I2024" t="str">
        <f>_xlfn.XLOOKUP(Table22[[#This Row],[Unique Barcode]],$N$5:$N$33,$P$5:$P$33)</f>
        <v>Charger</v>
      </c>
      <c r="J2024" t="s">
        <v>2556</v>
      </c>
      <c r="K2024">
        <v>1</v>
      </c>
    </row>
    <row r="2025" spans="1:11" x14ac:dyDescent="0.2">
      <c r="A2025" s="1" t="d">
        <v>2023-02-01</v>
      </c>
      <c r="B2025">
        <v>-1</v>
      </c>
      <c r="C2025" t="s">
        <v>13</v>
      </c>
      <c r="D2025" t="str">
        <f>_xlfn.XLOOKUP(Table22[[#This Row],[Patron Group]],$S$5:$S$19,$T$5:$T$19)</f>
        <v>Graduate</v>
      </c>
      <c r="E2025" s="1" t="d">
        <v>2023-02-01</v>
      </c>
      <c r="F2025" t="s">
        <v>339</v>
      </c>
      <c r="G2025" t="s">
        <v>2492</v>
      </c>
      <c r="H2025" t="str">
        <f>_xlfn.XLOOKUP(Table22[[#This Row],[Unique Barcode]],$N$5:$N$33,$O$5:$O$33)</f>
        <v>MACUSBC</v>
      </c>
      <c r="I2025" t="str">
        <f>_xlfn.XLOOKUP(Table22[[#This Row],[Unique Barcode]],$N$5:$N$33,$P$5:$P$33)</f>
        <v>Charger</v>
      </c>
      <c r="J2025" t="s">
        <v>2556</v>
      </c>
      <c r="K2025">
        <v>1</v>
      </c>
    </row>
    <row r="2026" spans="1:11" x14ac:dyDescent="0.2">
      <c r="A2026" s="1" t="d">
        <v>2023-02-01</v>
      </c>
      <c r="B2026">
        <v>-1</v>
      </c>
      <c r="C2026" t="s">
        <v>18</v>
      </c>
      <c r="D2026" t="str">
        <f>_xlfn.XLOOKUP(Table22[[#This Row],[Patron Group]],$S$5:$S$19,$T$5:$T$19)</f>
        <v>Undergraduate</v>
      </c>
      <c r="E2026" s="1" t="d">
        <v>2023-02-01</v>
      </c>
      <c r="F2026" t="s">
        <v>1584</v>
      </c>
      <c r="G2026" t="s">
        <v>2501</v>
      </c>
      <c r="H2026" t="str">
        <f>_xlfn.XLOOKUP(Table22[[#This Row],[Unique Barcode]],$N$5:$N$33,$O$5:$O$33)</f>
        <v>HPUSBC</v>
      </c>
      <c r="I2026" t="str">
        <f>_xlfn.XLOOKUP(Table22[[#This Row],[Unique Barcode]],$N$5:$N$33,$P$5:$P$33)</f>
        <v>Charger</v>
      </c>
      <c r="J2026" t="s">
        <v>2575</v>
      </c>
      <c r="K2026">
        <v>1</v>
      </c>
    </row>
    <row r="2027" spans="1:11" x14ac:dyDescent="0.2">
      <c r="A2027" s="1" t="d">
        <v>2023-02-01</v>
      </c>
      <c r="B2027">
        <v>-1</v>
      </c>
      <c r="C2027" t="s">
        <v>18</v>
      </c>
      <c r="D2027" t="str">
        <f>_xlfn.XLOOKUP(Table22[[#This Row],[Patron Group]],$S$5:$S$19,$T$5:$T$19)</f>
        <v>Undergraduate</v>
      </c>
      <c r="E2027" s="1" t="d">
        <v>2023-02-01</v>
      </c>
      <c r="F2027" t="s">
        <v>1540</v>
      </c>
      <c r="G2027" t="s">
        <v>2495</v>
      </c>
      <c r="H2027" t="str">
        <f>_xlfn.XLOOKUP(Table22[[#This Row],[Unique Barcode]],$N$5:$N$33,$O$5:$O$33)</f>
        <v>WALLADPT</v>
      </c>
      <c r="I2027" t="str">
        <f>_xlfn.XLOOKUP(Table22[[#This Row],[Unique Barcode]],$N$5:$N$33,$P$5:$P$33)</f>
        <v>Charger</v>
      </c>
      <c r="J2027" t="s">
        <v>2556</v>
      </c>
      <c r="K2027">
        <v>1</v>
      </c>
    </row>
    <row r="2028" spans="1:11" x14ac:dyDescent="0.2">
      <c r="A2028" s="1" t="d">
        <v>2023-02-01</v>
      </c>
      <c r="B2028">
        <v>-1</v>
      </c>
      <c r="C2028" t="s">
        <v>18</v>
      </c>
      <c r="D2028" t="str">
        <f>_xlfn.XLOOKUP(Table22[[#This Row],[Patron Group]],$S$5:$S$19,$T$5:$T$19)</f>
        <v>Undergraduate</v>
      </c>
      <c r="E2028" s="1" t="d">
        <v>2023-02-01</v>
      </c>
      <c r="F2028" t="s">
        <v>162</v>
      </c>
      <c r="G2028" t="s">
        <v>2496</v>
      </c>
      <c r="H2028" t="str">
        <f>_xlfn.XLOOKUP(Table22[[#This Row],[Unique Barcode]],$N$5:$N$33,$O$5:$O$33)</f>
        <v>IPHONE</v>
      </c>
      <c r="I2028" t="str">
        <f>_xlfn.XLOOKUP(Table22[[#This Row],[Unique Barcode]],$N$5:$N$33,$P$5:$P$33)</f>
        <v>Charger</v>
      </c>
      <c r="J2028" t="s">
        <v>2556</v>
      </c>
      <c r="K2028">
        <v>1</v>
      </c>
    </row>
    <row r="2029" spans="1:11" x14ac:dyDescent="0.2">
      <c r="A2029" s="1" t="d">
        <v>2023-02-01</v>
      </c>
      <c r="B2029">
        <v>-1</v>
      </c>
      <c r="C2029" t="s">
        <v>18</v>
      </c>
      <c r="D2029" t="str">
        <f>_xlfn.XLOOKUP(Table22[[#This Row],[Patron Group]],$S$5:$S$19,$T$5:$T$19)</f>
        <v>Undergraduate</v>
      </c>
      <c r="E2029" s="1" t="d">
        <v>2023-02-01</v>
      </c>
      <c r="F2029" t="s">
        <v>84</v>
      </c>
      <c r="G2029" t="s">
        <v>2492</v>
      </c>
      <c r="H2029" t="str">
        <f>_xlfn.XLOOKUP(Table22[[#This Row],[Unique Barcode]],$N$5:$N$33,$O$5:$O$33)</f>
        <v>MACUSBC</v>
      </c>
      <c r="I2029" t="str">
        <f>_xlfn.XLOOKUP(Table22[[#This Row],[Unique Barcode]],$N$5:$N$33,$P$5:$P$33)</f>
        <v>Charger</v>
      </c>
      <c r="J2029" t="s">
        <v>2556</v>
      </c>
      <c r="K2029">
        <v>1</v>
      </c>
    </row>
    <row r="2030" spans="1:11" x14ac:dyDescent="0.2">
      <c r="A2030" s="1" t="d">
        <v>2023-02-01</v>
      </c>
      <c r="B2030">
        <v>-1</v>
      </c>
      <c r="C2030" t="s">
        <v>18</v>
      </c>
      <c r="D2030" t="str">
        <f>_xlfn.XLOOKUP(Table22[[#This Row],[Patron Group]],$S$5:$S$19,$T$5:$T$19)</f>
        <v>Undergraduate</v>
      </c>
      <c r="E2030" s="1" t="d">
        <v>2023-02-15</v>
      </c>
      <c r="F2030" t="s">
        <v>476</v>
      </c>
      <c r="G2030" t="s">
        <v>2528</v>
      </c>
      <c r="H2030" t="str">
        <f>_xlfn.XLOOKUP(Table22[[#This Row],[Unique Barcode]],$N$5:$N$33,$O$5:$O$33)</f>
        <v>MacBook</v>
      </c>
      <c r="I2030" t="str">
        <f>_xlfn.XLOOKUP(Table22[[#This Row],[Unique Barcode]],$N$5:$N$33,$P$5:$P$33)</f>
        <v>Device</v>
      </c>
      <c r="J2030" t="s">
        <v>2556</v>
      </c>
      <c r="K2030">
        <v>1</v>
      </c>
    </row>
    <row r="2031" spans="1:11" x14ac:dyDescent="0.2">
      <c r="A2031" s="1" t="d">
        <v>2023-02-01</v>
      </c>
      <c r="B2031">
        <v>-1</v>
      </c>
      <c r="C2031" t="s">
        <v>18</v>
      </c>
      <c r="D2031" t="str">
        <f>_xlfn.XLOOKUP(Table22[[#This Row],[Patron Group]],$S$5:$S$19,$T$5:$T$19)</f>
        <v>Undergraduate</v>
      </c>
      <c r="E2031" s="1" t="d">
        <v>2023-02-01</v>
      </c>
      <c r="F2031" t="s">
        <v>837</v>
      </c>
      <c r="G2031" t="s">
        <v>2502</v>
      </c>
      <c r="H2031" t="str">
        <f>_xlfn.XLOOKUP(Table22[[#This Row],[Unique Barcode]],$N$5:$N$33,$O$5:$O$33)</f>
        <v>UHDMI</v>
      </c>
      <c r="I2031" t="str">
        <f>_xlfn.XLOOKUP(Table22[[#This Row],[Unique Barcode]],$N$5:$N$33,$P$5:$P$33)</f>
        <v>Cable</v>
      </c>
      <c r="J2031" t="s">
        <v>2556</v>
      </c>
      <c r="K2031">
        <v>1</v>
      </c>
    </row>
    <row r="2032" spans="1:11" x14ac:dyDescent="0.2">
      <c r="A2032" s="1" t="d">
        <v>2023-02-01</v>
      </c>
      <c r="B2032">
        <v>-1</v>
      </c>
      <c r="C2032" t="s">
        <v>215</v>
      </c>
      <c r="D2032" t="str">
        <f>_xlfn.XLOOKUP(Table22[[#This Row],[Patron Group]],$S$5:$S$19,$T$5:$T$19)</f>
        <v>Staff</v>
      </c>
      <c r="E2032" s="1" t="d">
        <v>2023-02-01</v>
      </c>
      <c r="F2032" t="s">
        <v>658</v>
      </c>
      <c r="G2032" t="s">
        <v>2492</v>
      </c>
      <c r="H2032" t="str">
        <f>_xlfn.XLOOKUP(Table22[[#This Row],[Unique Barcode]],$N$5:$N$33,$O$5:$O$33)</f>
        <v>MACUSBC</v>
      </c>
      <c r="I2032" t="str">
        <f>_xlfn.XLOOKUP(Table22[[#This Row],[Unique Barcode]],$N$5:$N$33,$P$5:$P$33)</f>
        <v>Charger</v>
      </c>
      <c r="J2032" t="s">
        <v>2556</v>
      </c>
      <c r="K2032">
        <v>1</v>
      </c>
    </row>
    <row r="2033" spans="1:11" x14ac:dyDescent="0.2">
      <c r="A2033" s="1" t="d">
        <v>2023-02-01</v>
      </c>
      <c r="B2033">
        <v>-1</v>
      </c>
      <c r="C2033" t="s">
        <v>18</v>
      </c>
      <c r="D2033" t="str">
        <f>_xlfn.XLOOKUP(Table22[[#This Row],[Patron Group]],$S$5:$S$19,$T$5:$T$19)</f>
        <v>Undergraduate</v>
      </c>
      <c r="E2033" s="1" t="d">
        <v>2023-02-15</v>
      </c>
      <c r="F2033" t="s">
        <v>697</v>
      </c>
      <c r="G2033" t="s">
        <v>2528</v>
      </c>
      <c r="H2033" t="str">
        <f>_xlfn.XLOOKUP(Table22[[#This Row],[Unique Barcode]],$N$5:$N$33,$O$5:$O$33)</f>
        <v>MacBook</v>
      </c>
      <c r="I2033" t="str">
        <f>_xlfn.XLOOKUP(Table22[[#This Row],[Unique Barcode]],$N$5:$N$33,$P$5:$P$33)</f>
        <v>Device</v>
      </c>
      <c r="J2033" t="s">
        <v>2556</v>
      </c>
      <c r="K2033">
        <v>1</v>
      </c>
    </row>
    <row r="2034" spans="1:11" x14ac:dyDescent="0.2">
      <c r="A2034" s="1" t="d">
        <v>2023-02-01</v>
      </c>
      <c r="B2034">
        <v>-1</v>
      </c>
      <c r="C2034" t="s">
        <v>18</v>
      </c>
      <c r="D2034" t="str">
        <f>_xlfn.XLOOKUP(Table22[[#This Row],[Patron Group]],$S$5:$S$19,$T$5:$T$19)</f>
        <v>Undergraduate</v>
      </c>
      <c r="E2034" s="1" t="d">
        <v>2023-02-01</v>
      </c>
      <c r="F2034" t="s">
        <v>1601</v>
      </c>
      <c r="G2034" t="s">
        <v>2498</v>
      </c>
      <c r="H2034" t="str">
        <f>_xlfn.XLOOKUP(Table22[[#This Row],[Unique Barcode]],$N$5:$N$33,$O$5:$O$33)</f>
        <v>CALC</v>
      </c>
      <c r="I2034" t="str">
        <f>_xlfn.XLOOKUP(Table22[[#This Row],[Unique Barcode]],$N$5:$N$33,$P$5:$P$33)</f>
        <v>Accessory</v>
      </c>
      <c r="J2034" t="s">
        <v>2556</v>
      </c>
      <c r="K2034">
        <v>1</v>
      </c>
    </row>
    <row r="2035" spans="1:11" x14ac:dyDescent="0.2">
      <c r="A2035" s="1" t="d">
        <v>2023-02-01</v>
      </c>
      <c r="B2035">
        <v>-1</v>
      </c>
      <c r="C2035" t="s">
        <v>18</v>
      </c>
      <c r="D2035" t="str">
        <f>_xlfn.XLOOKUP(Table22[[#This Row],[Patron Group]],$S$5:$S$19,$T$5:$T$19)</f>
        <v>Undergraduate</v>
      </c>
      <c r="E2035" s="1" t="d">
        <v>2023-02-08</v>
      </c>
      <c r="F2035" t="s">
        <v>212</v>
      </c>
      <c r="G2035" t="s">
        <v>2490</v>
      </c>
      <c r="H2035" t="str">
        <f>_xlfn.XLOOKUP(Table22[[#This Row],[Unique Barcode]],$N$5:$N$33,$O$5:$O$33)</f>
        <v>MacBook</v>
      </c>
      <c r="I2035" t="str">
        <f>_xlfn.XLOOKUP(Table22[[#This Row],[Unique Barcode]],$N$5:$N$33,$P$5:$P$33)</f>
        <v>Device</v>
      </c>
      <c r="J2035" t="s">
        <v>2556</v>
      </c>
      <c r="K2035">
        <v>1</v>
      </c>
    </row>
    <row r="2036" spans="1:11" x14ac:dyDescent="0.2">
      <c r="A2036" s="1" t="d">
        <v>2023-02-01</v>
      </c>
      <c r="B2036">
        <v>-1</v>
      </c>
      <c r="C2036" t="s">
        <v>18</v>
      </c>
      <c r="D2036" t="str">
        <f>_xlfn.XLOOKUP(Table22[[#This Row],[Patron Group]],$S$5:$S$19,$T$5:$T$19)</f>
        <v>Undergraduate</v>
      </c>
      <c r="E2036" s="1" t="d">
        <v>2023-02-01</v>
      </c>
      <c r="F2036" t="s">
        <v>1316</v>
      </c>
      <c r="G2036" t="s">
        <v>2498</v>
      </c>
      <c r="H2036" t="str">
        <f>_xlfn.XLOOKUP(Table22[[#This Row],[Unique Barcode]],$N$5:$N$33,$O$5:$O$33)</f>
        <v>CALC</v>
      </c>
      <c r="I2036" t="str">
        <f>_xlfn.XLOOKUP(Table22[[#This Row],[Unique Barcode]],$N$5:$N$33,$P$5:$P$33)</f>
        <v>Accessory</v>
      </c>
      <c r="J2036" t="s">
        <v>2556</v>
      </c>
      <c r="K2036">
        <v>1</v>
      </c>
    </row>
    <row r="2037" spans="1:11" x14ac:dyDescent="0.2">
      <c r="A2037" s="1" t="d">
        <v>2023-02-01</v>
      </c>
      <c r="B2037">
        <v>-1</v>
      </c>
      <c r="C2037" t="s">
        <v>18</v>
      </c>
      <c r="D2037" t="str">
        <f>_xlfn.XLOOKUP(Table22[[#This Row],[Patron Group]],$S$5:$S$19,$T$5:$T$19)</f>
        <v>Undergraduate</v>
      </c>
      <c r="E2037" s="1" t="d">
        <v>2023-02-01</v>
      </c>
      <c r="F2037" t="s">
        <v>1232</v>
      </c>
      <c r="G2037" t="s">
        <v>2498</v>
      </c>
      <c r="H2037" t="str">
        <f>_xlfn.XLOOKUP(Table22[[#This Row],[Unique Barcode]],$N$5:$N$33,$O$5:$O$33)</f>
        <v>CALC</v>
      </c>
      <c r="I2037" t="str">
        <f>_xlfn.XLOOKUP(Table22[[#This Row],[Unique Barcode]],$N$5:$N$33,$P$5:$P$33)</f>
        <v>Accessory</v>
      </c>
      <c r="J2037" t="s">
        <v>2556</v>
      </c>
      <c r="K2037">
        <v>1</v>
      </c>
    </row>
    <row r="2038" spans="1:11" x14ac:dyDescent="0.2">
      <c r="A2038" s="1" t="d">
        <v>2023-02-01</v>
      </c>
      <c r="B2038">
        <v>-1</v>
      </c>
      <c r="C2038" t="s">
        <v>18</v>
      </c>
      <c r="D2038" t="str">
        <f>_xlfn.XLOOKUP(Table22[[#This Row],[Patron Group]],$S$5:$S$19,$T$5:$T$19)</f>
        <v>Undergraduate</v>
      </c>
      <c r="E2038" s="1" t="d">
        <v>2023-02-01</v>
      </c>
      <c r="F2038" t="s">
        <v>1602</v>
      </c>
      <c r="G2038" t="s">
        <v>2495</v>
      </c>
      <c r="H2038" t="str">
        <f>_xlfn.XLOOKUP(Table22[[#This Row],[Unique Barcode]],$N$5:$N$33,$O$5:$O$33)</f>
        <v>WALLADPT</v>
      </c>
      <c r="I2038" t="str">
        <f>_xlfn.XLOOKUP(Table22[[#This Row],[Unique Barcode]],$N$5:$N$33,$P$5:$P$33)</f>
        <v>Charger</v>
      </c>
      <c r="J2038" t="s">
        <v>2556</v>
      </c>
      <c r="K2038">
        <v>1</v>
      </c>
    </row>
    <row r="2039" spans="1:11" x14ac:dyDescent="0.2">
      <c r="A2039" s="1" t="d">
        <v>2023-02-01</v>
      </c>
      <c r="B2039">
        <v>-1</v>
      </c>
      <c r="C2039" t="s">
        <v>18</v>
      </c>
      <c r="D2039" t="str">
        <f>_xlfn.XLOOKUP(Table22[[#This Row],[Patron Group]],$S$5:$S$19,$T$5:$T$19)</f>
        <v>Undergraduate</v>
      </c>
      <c r="E2039" s="1" t="d">
        <v>2023-02-01</v>
      </c>
      <c r="F2039" t="s">
        <v>435</v>
      </c>
      <c r="G2039" t="s">
        <v>2496</v>
      </c>
      <c r="H2039" t="str">
        <f>_xlfn.XLOOKUP(Table22[[#This Row],[Unique Barcode]],$N$5:$N$33,$O$5:$O$33)</f>
        <v>IPHONE</v>
      </c>
      <c r="I2039" t="str">
        <f>_xlfn.XLOOKUP(Table22[[#This Row],[Unique Barcode]],$N$5:$N$33,$P$5:$P$33)</f>
        <v>Charger</v>
      </c>
      <c r="J2039" t="s">
        <v>2556</v>
      </c>
      <c r="K2039">
        <v>1</v>
      </c>
    </row>
    <row r="2040" spans="1:11" x14ac:dyDescent="0.2">
      <c r="A2040" s="1" t="d">
        <v>2023-02-01</v>
      </c>
      <c r="B2040">
        <v>-1</v>
      </c>
      <c r="C2040" t="s">
        <v>13</v>
      </c>
      <c r="D2040" t="str">
        <f>_xlfn.XLOOKUP(Table22[[#This Row],[Patron Group]],$S$5:$S$19,$T$5:$T$19)</f>
        <v>Graduate</v>
      </c>
      <c r="E2040" s="1" t="d">
        <v>2023-02-01</v>
      </c>
      <c r="F2040" t="s">
        <v>980</v>
      </c>
      <c r="G2040" t="s">
        <v>2492</v>
      </c>
      <c r="H2040" t="str">
        <f>_xlfn.XLOOKUP(Table22[[#This Row],[Unique Barcode]],$N$5:$N$33,$O$5:$O$33)</f>
        <v>MACUSBC</v>
      </c>
      <c r="I2040" t="str">
        <f>_xlfn.XLOOKUP(Table22[[#This Row],[Unique Barcode]],$N$5:$N$33,$P$5:$P$33)</f>
        <v>Charger</v>
      </c>
      <c r="J2040" t="s">
        <v>2556</v>
      </c>
      <c r="K2040">
        <v>1</v>
      </c>
    </row>
    <row r="2041" spans="1:11" x14ac:dyDescent="0.2">
      <c r="A2041" s="1" t="d">
        <v>2023-02-01</v>
      </c>
      <c r="B2041">
        <v>-1</v>
      </c>
      <c r="C2041" t="s">
        <v>18</v>
      </c>
      <c r="D2041" t="str">
        <f>_xlfn.XLOOKUP(Table22[[#This Row],[Patron Group]],$S$5:$S$19,$T$5:$T$19)</f>
        <v>Undergraduate</v>
      </c>
      <c r="E2041" s="1" t="d">
        <v>2023-02-15</v>
      </c>
      <c r="F2041" t="s">
        <v>646</v>
      </c>
      <c r="G2041" t="s">
        <v>2490</v>
      </c>
      <c r="H2041" t="str">
        <f>_xlfn.XLOOKUP(Table22[[#This Row],[Unique Barcode]],$N$5:$N$33,$O$5:$O$33)</f>
        <v>MacBook</v>
      </c>
      <c r="I2041" t="str">
        <f>_xlfn.XLOOKUP(Table22[[#This Row],[Unique Barcode]],$N$5:$N$33,$P$5:$P$33)</f>
        <v>Device</v>
      </c>
      <c r="J2041" t="s">
        <v>2556</v>
      </c>
      <c r="K2041">
        <v>1</v>
      </c>
    </row>
    <row r="2042" spans="1:11" x14ac:dyDescent="0.2">
      <c r="A2042" s="1" t="d">
        <v>2023-02-01</v>
      </c>
      <c r="B2042">
        <v>-1</v>
      </c>
      <c r="C2042" t="s">
        <v>243</v>
      </c>
      <c r="D2042" t="str">
        <f>_xlfn.XLOOKUP(Table22[[#This Row],[Patron Group]],$S$5:$S$19,$T$5:$T$19)</f>
        <v>Academic</v>
      </c>
      <c r="E2042" s="1" t="d">
        <v>2023-02-08</v>
      </c>
      <c r="F2042" t="s">
        <v>1429</v>
      </c>
      <c r="G2042" t="s">
        <v>2489</v>
      </c>
      <c r="H2042" t="str">
        <f>_xlfn.XLOOKUP(Table22[[#This Row],[Unique Barcode]],$N$5:$N$33,$O$5:$O$33)</f>
        <v>ChromeBook</v>
      </c>
      <c r="I2042" t="str">
        <f>_xlfn.XLOOKUP(Table22[[#This Row],[Unique Barcode]],$N$5:$N$33,$P$5:$P$33)</f>
        <v>Device</v>
      </c>
      <c r="J2042" t="s">
        <v>3244</v>
      </c>
      <c r="K2042">
        <v>1</v>
      </c>
    </row>
    <row r="2043" spans="1:11" x14ac:dyDescent="0.2">
      <c r="A2043" s="1" t="d">
        <v>2023-02-01</v>
      </c>
      <c r="B2043">
        <v>-1</v>
      </c>
      <c r="C2043" t="s">
        <v>243</v>
      </c>
      <c r="D2043" t="str">
        <f>_xlfn.XLOOKUP(Table22[[#This Row],[Patron Group]],$S$5:$S$19,$T$5:$T$19)</f>
        <v>Academic</v>
      </c>
      <c r="E2043" s="1" t="d">
        <v>2023-02-01</v>
      </c>
      <c r="F2043" t="s">
        <v>1604</v>
      </c>
      <c r="G2043" t="s">
        <v>2506</v>
      </c>
      <c r="H2043" t="str">
        <f>_xlfn.XLOOKUP(Table22[[#This Row],[Unique Barcode]],$N$5:$N$33,$O$5:$O$33)</f>
        <v>UVGA</v>
      </c>
      <c r="I2043" t="str">
        <f>_xlfn.XLOOKUP(Table22[[#This Row],[Unique Barcode]],$N$5:$N$33,$P$5:$P$33)</f>
        <v>Cable</v>
      </c>
      <c r="J2043" t="s">
        <v>3244</v>
      </c>
      <c r="K2043">
        <v>1</v>
      </c>
    </row>
    <row r="2044" spans="1:11" x14ac:dyDescent="0.2">
      <c r="A2044" s="1" t="d">
        <v>2023-02-01</v>
      </c>
      <c r="B2044">
        <v>-1</v>
      </c>
      <c r="C2044" t="s">
        <v>18</v>
      </c>
      <c r="D2044" t="str">
        <f>_xlfn.XLOOKUP(Table22[[#This Row],[Patron Group]],$S$5:$S$19,$T$5:$T$19)</f>
        <v>Undergraduate</v>
      </c>
      <c r="E2044" s="1" t="d">
        <v>2023-02-14</v>
      </c>
      <c r="F2044" t="s">
        <v>947</v>
      </c>
      <c r="G2044" t="s">
        <v>2491</v>
      </c>
      <c r="H2044" t="str">
        <f>_xlfn.XLOOKUP(Table22[[#This Row],[Unique Barcode]],$N$5:$N$33,$O$5:$O$33)</f>
        <v>HP Laptop</v>
      </c>
      <c r="I2044" t="str">
        <f>_xlfn.XLOOKUP(Table22[[#This Row],[Unique Barcode]],$N$5:$N$33,$P$5:$P$33)</f>
        <v>Device</v>
      </c>
      <c r="J2044" t="s">
        <v>2556</v>
      </c>
      <c r="K2044">
        <v>1</v>
      </c>
    </row>
    <row r="2045" spans="1:11" x14ac:dyDescent="0.2">
      <c r="A2045" s="1" t="d">
        <v>2023-02-01</v>
      </c>
      <c r="B2045">
        <v>-1</v>
      </c>
      <c r="C2045" t="s">
        <v>13</v>
      </c>
      <c r="D2045" t="str">
        <f>_xlfn.XLOOKUP(Table22[[#This Row],[Patron Group]],$S$5:$S$19,$T$5:$T$19)</f>
        <v>Graduate</v>
      </c>
      <c r="E2045" s="1" t="d">
        <v>2023-02-01</v>
      </c>
      <c r="F2045" t="s">
        <v>636</v>
      </c>
      <c r="G2045" t="s">
        <v>2492</v>
      </c>
      <c r="H2045" t="str">
        <f>_xlfn.XLOOKUP(Table22[[#This Row],[Unique Barcode]],$N$5:$N$33,$O$5:$O$33)</f>
        <v>MACUSBC</v>
      </c>
      <c r="I2045" t="str">
        <f>_xlfn.XLOOKUP(Table22[[#This Row],[Unique Barcode]],$N$5:$N$33,$P$5:$P$33)</f>
        <v>Charger</v>
      </c>
      <c r="J2045" t="s">
        <v>2556</v>
      </c>
      <c r="K2045">
        <v>1</v>
      </c>
    </row>
    <row r="2046" spans="1:11" x14ac:dyDescent="0.2">
      <c r="A2046" s="1" t="d">
        <v>2023-02-01</v>
      </c>
      <c r="B2046">
        <v>-1</v>
      </c>
      <c r="C2046" t="s">
        <v>18</v>
      </c>
      <c r="D2046" t="str">
        <f>_xlfn.XLOOKUP(Table22[[#This Row],[Patron Group]],$S$5:$S$19,$T$5:$T$19)</f>
        <v>Undergraduate</v>
      </c>
      <c r="E2046" s="1" t="d">
        <v>2023-02-14</v>
      </c>
      <c r="F2046" t="s">
        <v>1606</v>
      </c>
      <c r="G2046" t="s">
        <v>2528</v>
      </c>
      <c r="H2046" t="str">
        <f>_xlfn.XLOOKUP(Table22[[#This Row],[Unique Barcode]],$N$5:$N$33,$O$5:$O$33)</f>
        <v>MacBook</v>
      </c>
      <c r="I2046" t="str">
        <f>_xlfn.XLOOKUP(Table22[[#This Row],[Unique Barcode]],$N$5:$N$33,$P$5:$P$33)</f>
        <v>Device</v>
      </c>
      <c r="J2046" t="s">
        <v>2556</v>
      </c>
      <c r="K2046">
        <v>1</v>
      </c>
    </row>
    <row r="2047" spans="1:11" x14ac:dyDescent="0.2">
      <c r="A2047" s="1" t="d">
        <v>2023-02-01</v>
      </c>
      <c r="B2047">
        <v>-1</v>
      </c>
      <c r="C2047" t="s">
        <v>13</v>
      </c>
      <c r="D2047" t="str">
        <f>_xlfn.XLOOKUP(Table22[[#This Row],[Patron Group]],$S$5:$S$19,$T$5:$T$19)</f>
        <v>Graduate</v>
      </c>
      <c r="E2047" s="1" t="d">
        <v>2023-02-08</v>
      </c>
      <c r="F2047" t="s">
        <v>1520</v>
      </c>
      <c r="G2047" t="s">
        <v>2489</v>
      </c>
      <c r="H2047" t="str">
        <f>_xlfn.XLOOKUP(Table22[[#This Row],[Unique Barcode]],$N$5:$N$33,$O$5:$O$33)</f>
        <v>ChromeBook</v>
      </c>
      <c r="I2047" t="str">
        <f>_xlfn.XLOOKUP(Table22[[#This Row],[Unique Barcode]],$N$5:$N$33,$P$5:$P$33)</f>
        <v>Device</v>
      </c>
      <c r="J2047" t="s">
        <v>2554</v>
      </c>
      <c r="K2047">
        <v>1</v>
      </c>
    </row>
    <row r="2048" spans="1:11" x14ac:dyDescent="0.2">
      <c r="A2048" s="1" t="d">
        <v>2023-02-01</v>
      </c>
      <c r="B2048">
        <v>-1</v>
      </c>
      <c r="C2048" t="s">
        <v>18</v>
      </c>
      <c r="D2048" t="str">
        <f>_xlfn.XLOOKUP(Table22[[#This Row],[Patron Group]],$S$5:$S$19,$T$5:$T$19)</f>
        <v>Undergraduate</v>
      </c>
      <c r="E2048" s="1" t="d">
        <v>2023-02-08</v>
      </c>
      <c r="F2048" t="s">
        <v>1485</v>
      </c>
      <c r="G2048" t="s">
        <v>2489</v>
      </c>
      <c r="H2048" t="str">
        <f>_xlfn.XLOOKUP(Table22[[#This Row],[Unique Barcode]],$N$5:$N$33,$O$5:$O$33)</f>
        <v>ChromeBook</v>
      </c>
      <c r="I2048" t="str">
        <f>_xlfn.XLOOKUP(Table22[[#This Row],[Unique Barcode]],$N$5:$N$33,$P$5:$P$33)</f>
        <v>Device</v>
      </c>
      <c r="J2048" t="s">
        <v>3292</v>
      </c>
      <c r="K2048">
        <v>1</v>
      </c>
    </row>
    <row r="2049" spans="1:11" x14ac:dyDescent="0.2">
      <c r="A2049" s="1" t="d">
        <v>2023-02-01</v>
      </c>
      <c r="B2049">
        <v>-1</v>
      </c>
      <c r="C2049" t="s">
        <v>18</v>
      </c>
      <c r="D2049" t="str">
        <f>_xlfn.XLOOKUP(Table22[[#This Row],[Patron Group]],$S$5:$S$19,$T$5:$T$19)</f>
        <v>Undergraduate</v>
      </c>
      <c r="E2049" s="1" t="d">
        <v>2023-02-08</v>
      </c>
      <c r="F2049" t="s">
        <v>676</v>
      </c>
      <c r="G2049" t="s">
        <v>2489</v>
      </c>
      <c r="H2049" t="str">
        <f>_xlfn.XLOOKUP(Table22[[#This Row],[Unique Barcode]],$N$5:$N$33,$O$5:$O$33)</f>
        <v>ChromeBook</v>
      </c>
      <c r="I2049" t="str">
        <f>_xlfn.XLOOKUP(Table22[[#This Row],[Unique Barcode]],$N$5:$N$33,$P$5:$P$33)</f>
        <v>Device</v>
      </c>
      <c r="J2049" t="s">
        <v>2556</v>
      </c>
      <c r="K2049">
        <v>1</v>
      </c>
    </row>
    <row r="2050" spans="1:11" x14ac:dyDescent="0.2">
      <c r="A2050" s="1" t="d">
        <v>2023-02-01</v>
      </c>
      <c r="B2050">
        <v>-1</v>
      </c>
      <c r="C2050" t="s">
        <v>18</v>
      </c>
      <c r="D2050" t="str">
        <f>_xlfn.XLOOKUP(Table22[[#This Row],[Patron Group]],$S$5:$S$19,$T$5:$T$19)</f>
        <v>Undergraduate</v>
      </c>
      <c r="E2050" s="1" t="d">
        <v>2023-02-01</v>
      </c>
      <c r="F2050" t="s">
        <v>91</v>
      </c>
      <c r="G2050" t="s">
        <v>2492</v>
      </c>
      <c r="H2050" t="str">
        <f>_xlfn.XLOOKUP(Table22[[#This Row],[Unique Barcode]],$N$5:$N$33,$O$5:$O$33)</f>
        <v>MACUSBC</v>
      </c>
      <c r="I2050" t="str">
        <f>_xlfn.XLOOKUP(Table22[[#This Row],[Unique Barcode]],$N$5:$N$33,$P$5:$P$33)</f>
        <v>Charger</v>
      </c>
      <c r="J2050" t="s">
        <v>2556</v>
      </c>
      <c r="K2050">
        <v>1</v>
      </c>
    </row>
    <row r="2051" spans="1:11" x14ac:dyDescent="0.2">
      <c r="A2051" s="1" t="d">
        <v>2023-02-01</v>
      </c>
      <c r="B2051">
        <v>-1</v>
      </c>
      <c r="C2051" t="s">
        <v>13</v>
      </c>
      <c r="D2051" t="str">
        <f>_xlfn.XLOOKUP(Table22[[#This Row],[Patron Group]],$S$5:$S$19,$T$5:$T$19)</f>
        <v>Graduate</v>
      </c>
      <c r="E2051" s="1" t="d">
        <v>2023-02-01</v>
      </c>
      <c r="F2051" t="s">
        <v>309</v>
      </c>
      <c r="G2051" t="s">
        <v>2492</v>
      </c>
      <c r="H2051" t="str">
        <f>_xlfn.XLOOKUP(Table22[[#This Row],[Unique Barcode]],$N$5:$N$33,$O$5:$O$33)</f>
        <v>MACUSBC</v>
      </c>
      <c r="I2051" t="str">
        <f>_xlfn.XLOOKUP(Table22[[#This Row],[Unique Barcode]],$N$5:$N$33,$P$5:$P$33)</f>
        <v>Charger</v>
      </c>
      <c r="J2051" t="s">
        <v>2556</v>
      </c>
      <c r="K2051">
        <v>1</v>
      </c>
    </row>
    <row r="2052" spans="1:11" x14ac:dyDescent="0.2">
      <c r="A2052" s="1" t="d">
        <v>2023-02-01</v>
      </c>
      <c r="B2052">
        <v>-1</v>
      </c>
      <c r="C2052" t="s">
        <v>13</v>
      </c>
      <c r="D2052" t="str">
        <f>_xlfn.XLOOKUP(Table22[[#This Row],[Patron Group]],$S$5:$S$19,$T$5:$T$19)</f>
        <v>Graduate</v>
      </c>
      <c r="E2052" s="1" t="d">
        <v>2023-02-01</v>
      </c>
      <c r="F2052" t="s">
        <v>1578</v>
      </c>
      <c r="G2052" t="s">
        <v>2503</v>
      </c>
      <c r="H2052" t="str">
        <f>_xlfn.XLOOKUP(Table22[[#This Row],[Unique Barcode]],$N$5:$N$33,$O$5:$O$33)</f>
        <v>HDMIC</v>
      </c>
      <c r="I2052" t="str">
        <f>_xlfn.XLOOKUP(Table22[[#This Row],[Unique Barcode]],$N$5:$N$33,$P$5:$P$33)</f>
        <v>Cable</v>
      </c>
      <c r="J2052" t="s">
        <v>2556</v>
      </c>
      <c r="K2052">
        <v>1</v>
      </c>
    </row>
    <row r="2053" spans="1:11" x14ac:dyDescent="0.2">
      <c r="A2053" s="1" t="d">
        <v>2023-02-01</v>
      </c>
      <c r="B2053">
        <v>-1</v>
      </c>
      <c r="C2053" t="s">
        <v>18</v>
      </c>
      <c r="D2053" t="str">
        <f>_xlfn.XLOOKUP(Table22[[#This Row],[Patron Group]],$S$5:$S$19,$T$5:$T$19)</f>
        <v>Undergraduate</v>
      </c>
      <c r="E2053" s="1" t="d">
        <v>2023-02-01</v>
      </c>
      <c r="F2053" t="s">
        <v>619</v>
      </c>
      <c r="G2053" t="s">
        <v>2496</v>
      </c>
      <c r="H2053" t="str">
        <f>_xlfn.XLOOKUP(Table22[[#This Row],[Unique Barcode]],$N$5:$N$33,$O$5:$O$33)</f>
        <v>IPHONE</v>
      </c>
      <c r="I2053" t="str">
        <f>_xlfn.XLOOKUP(Table22[[#This Row],[Unique Barcode]],$N$5:$N$33,$P$5:$P$33)</f>
        <v>Charger</v>
      </c>
      <c r="J2053" t="s">
        <v>2556</v>
      </c>
      <c r="K2053">
        <v>1</v>
      </c>
    </row>
    <row r="2054" spans="1:11" x14ac:dyDescent="0.2">
      <c r="A2054" s="1" t="d">
        <v>2023-02-01</v>
      </c>
      <c r="B2054">
        <v>-1</v>
      </c>
      <c r="C2054" t="s">
        <v>18</v>
      </c>
      <c r="D2054" t="str">
        <f>_xlfn.XLOOKUP(Table22[[#This Row],[Patron Group]],$S$5:$S$19,$T$5:$T$19)</f>
        <v>Undergraduate</v>
      </c>
      <c r="E2054" s="1" t="d">
        <v>2023-02-01</v>
      </c>
      <c r="F2054" t="s">
        <v>1470</v>
      </c>
      <c r="G2054" t="s">
        <v>2495</v>
      </c>
      <c r="H2054" t="str">
        <f>_xlfn.XLOOKUP(Table22[[#This Row],[Unique Barcode]],$N$5:$N$33,$O$5:$O$33)</f>
        <v>WALLADPT</v>
      </c>
      <c r="I2054" t="str">
        <f>_xlfn.XLOOKUP(Table22[[#This Row],[Unique Barcode]],$N$5:$N$33,$P$5:$P$33)</f>
        <v>Charger</v>
      </c>
      <c r="J2054" t="s">
        <v>2556</v>
      </c>
      <c r="K2054">
        <v>1</v>
      </c>
    </row>
    <row r="2055" spans="1:11" x14ac:dyDescent="0.2">
      <c r="A2055" s="1" t="d">
        <v>2023-02-01</v>
      </c>
      <c r="B2055">
        <v>-1</v>
      </c>
      <c r="C2055" t="s">
        <v>18</v>
      </c>
      <c r="D2055" t="str">
        <f>_xlfn.XLOOKUP(Table22[[#This Row],[Patron Group]],$S$5:$S$19,$T$5:$T$19)</f>
        <v>Undergraduate</v>
      </c>
      <c r="E2055" s="1" t="d">
        <v>2023-02-01</v>
      </c>
      <c r="F2055" t="s">
        <v>307</v>
      </c>
      <c r="G2055" t="s">
        <v>2492</v>
      </c>
      <c r="H2055" t="str">
        <f>_xlfn.XLOOKUP(Table22[[#This Row],[Unique Barcode]],$N$5:$N$33,$O$5:$O$33)</f>
        <v>MACUSBC</v>
      </c>
      <c r="I2055" t="str">
        <f>_xlfn.XLOOKUP(Table22[[#This Row],[Unique Barcode]],$N$5:$N$33,$P$5:$P$33)</f>
        <v>Charger</v>
      </c>
      <c r="J2055" t="s">
        <v>2556</v>
      </c>
      <c r="K2055">
        <v>1</v>
      </c>
    </row>
    <row r="2056" spans="1:11" x14ac:dyDescent="0.2">
      <c r="A2056" s="1" t="d">
        <v>2023-02-01</v>
      </c>
      <c r="B2056">
        <v>-1</v>
      </c>
      <c r="C2056" t="s">
        <v>18</v>
      </c>
      <c r="D2056" t="str">
        <f>_xlfn.XLOOKUP(Table22[[#This Row],[Patron Group]],$S$5:$S$19,$T$5:$T$19)</f>
        <v>Undergraduate</v>
      </c>
      <c r="E2056" s="1" t="d">
        <v>2023-02-01</v>
      </c>
      <c r="F2056" t="s">
        <v>1608</v>
      </c>
      <c r="G2056" t="s">
        <v>2493</v>
      </c>
      <c r="H2056" t="str">
        <f>_xlfn.XLOOKUP(Table22[[#This Row],[Unique Barcode]],$N$5:$N$33,$O$5:$O$33)</f>
        <v>Headphones</v>
      </c>
      <c r="I2056" t="str">
        <f>_xlfn.XLOOKUP(Table22[[#This Row],[Unique Barcode]],$N$5:$N$33,$P$5:$P$33)</f>
        <v>Accessory</v>
      </c>
      <c r="J2056" t="s">
        <v>2575</v>
      </c>
      <c r="K2056">
        <v>1</v>
      </c>
    </row>
    <row r="2057" spans="1:11" x14ac:dyDescent="0.2">
      <c r="A2057" s="1" t="d">
        <v>2023-02-01</v>
      </c>
      <c r="B2057">
        <v>-1</v>
      </c>
      <c r="C2057" t="s">
        <v>18</v>
      </c>
      <c r="D2057" t="str">
        <f>_xlfn.XLOOKUP(Table22[[#This Row],[Patron Group]],$S$5:$S$19,$T$5:$T$19)</f>
        <v>Undergraduate</v>
      </c>
      <c r="E2057" s="1" t="d">
        <v>2023-02-01</v>
      </c>
      <c r="F2057" t="s">
        <v>1146</v>
      </c>
      <c r="G2057" t="s">
        <v>2496</v>
      </c>
      <c r="H2057" t="str">
        <f>_xlfn.XLOOKUP(Table22[[#This Row],[Unique Barcode]],$N$5:$N$33,$O$5:$O$33)</f>
        <v>IPHONE</v>
      </c>
      <c r="I2057" t="str">
        <f>_xlfn.XLOOKUP(Table22[[#This Row],[Unique Barcode]],$N$5:$N$33,$P$5:$P$33)</f>
        <v>Charger</v>
      </c>
      <c r="J2057" t="s">
        <v>2580</v>
      </c>
      <c r="K2057">
        <v>1</v>
      </c>
    </row>
    <row r="2058" spans="1:11" x14ac:dyDescent="0.2">
      <c r="A2058" s="1" t="d">
        <v>2023-02-01</v>
      </c>
      <c r="B2058">
        <v>-1</v>
      </c>
      <c r="C2058" t="s">
        <v>18</v>
      </c>
      <c r="D2058" t="str">
        <f>_xlfn.XLOOKUP(Table22[[#This Row],[Patron Group]],$S$5:$S$19,$T$5:$T$19)</f>
        <v>Undergraduate</v>
      </c>
      <c r="E2058" s="1" t="d">
        <v>2023-02-01</v>
      </c>
      <c r="F2058" t="s">
        <v>1073</v>
      </c>
      <c r="G2058" t="s">
        <v>2499</v>
      </c>
      <c r="H2058" t="str">
        <f>_xlfn.XLOOKUP(Table22[[#This Row],[Unique Barcode]],$N$5:$N$33,$O$5:$O$33)</f>
        <v>OMNI</v>
      </c>
      <c r="I2058" t="str">
        <f>_xlfn.XLOOKUP(Table22[[#This Row],[Unique Barcode]],$N$5:$N$33,$P$5:$P$33)</f>
        <v>Charger</v>
      </c>
      <c r="J2058" t="s">
        <v>2580</v>
      </c>
      <c r="K2058">
        <v>1</v>
      </c>
    </row>
    <row r="2059" spans="1:11" x14ac:dyDescent="0.2">
      <c r="A2059" s="1" t="d">
        <v>2023-02-01</v>
      </c>
      <c r="B2059">
        <v>-1</v>
      </c>
      <c r="C2059" t="s">
        <v>18</v>
      </c>
      <c r="D2059" t="str">
        <f>_xlfn.XLOOKUP(Table22[[#This Row],[Patron Group]],$S$5:$S$19,$T$5:$T$19)</f>
        <v>Undergraduate</v>
      </c>
      <c r="E2059" s="1" t="d">
        <v>2023-02-08</v>
      </c>
      <c r="F2059" t="s">
        <v>821</v>
      </c>
      <c r="G2059" t="s">
        <v>2528</v>
      </c>
      <c r="H2059" t="str">
        <f>_xlfn.XLOOKUP(Table22[[#This Row],[Unique Barcode]],$N$5:$N$33,$O$5:$O$33)</f>
        <v>MacBook</v>
      </c>
      <c r="I2059" t="str">
        <f>_xlfn.XLOOKUP(Table22[[#This Row],[Unique Barcode]],$N$5:$N$33,$P$5:$P$33)</f>
        <v>Device</v>
      </c>
      <c r="J2059" t="s">
        <v>2556</v>
      </c>
      <c r="K2059">
        <v>1</v>
      </c>
    </row>
    <row r="2060" spans="1:11" x14ac:dyDescent="0.2">
      <c r="A2060" s="1" t="d">
        <v>2023-02-01</v>
      </c>
      <c r="B2060">
        <v>-1</v>
      </c>
      <c r="C2060" t="s">
        <v>18</v>
      </c>
      <c r="D2060" t="str">
        <f>_xlfn.XLOOKUP(Table22[[#This Row],[Patron Group]],$S$5:$S$19,$T$5:$T$19)</f>
        <v>Undergraduate</v>
      </c>
      <c r="E2060" s="1" t="d">
        <v>2023-02-01</v>
      </c>
      <c r="F2060" t="s">
        <v>1035</v>
      </c>
      <c r="G2060" t="s">
        <v>2495</v>
      </c>
      <c r="H2060" t="str">
        <f>_xlfn.XLOOKUP(Table22[[#This Row],[Unique Barcode]],$N$5:$N$33,$O$5:$O$33)</f>
        <v>WALLADPT</v>
      </c>
      <c r="I2060" t="str">
        <f>_xlfn.XLOOKUP(Table22[[#This Row],[Unique Barcode]],$N$5:$N$33,$P$5:$P$33)</f>
        <v>Charger</v>
      </c>
      <c r="J2060" t="s">
        <v>2556</v>
      </c>
      <c r="K2060">
        <v>1</v>
      </c>
    </row>
    <row r="2061" spans="1:11" x14ac:dyDescent="0.2">
      <c r="A2061" s="1" t="d">
        <v>2023-02-01</v>
      </c>
      <c r="B2061">
        <v>-1</v>
      </c>
      <c r="C2061" t="s">
        <v>18</v>
      </c>
      <c r="D2061" t="str">
        <f>_xlfn.XLOOKUP(Table22[[#This Row],[Patron Group]],$S$5:$S$19,$T$5:$T$19)</f>
        <v>Undergraduate</v>
      </c>
      <c r="E2061" s="1" t="d">
        <v>2023-02-01</v>
      </c>
      <c r="F2061" t="s">
        <v>1036</v>
      </c>
      <c r="G2061" t="s">
        <v>2496</v>
      </c>
      <c r="H2061" t="str">
        <f>_xlfn.XLOOKUP(Table22[[#This Row],[Unique Barcode]],$N$5:$N$33,$O$5:$O$33)</f>
        <v>IPHONE</v>
      </c>
      <c r="I2061" t="str">
        <f>_xlfn.XLOOKUP(Table22[[#This Row],[Unique Barcode]],$N$5:$N$33,$P$5:$P$33)</f>
        <v>Charger</v>
      </c>
      <c r="J2061" t="s">
        <v>2556</v>
      </c>
      <c r="K2061">
        <v>1</v>
      </c>
    </row>
    <row r="2062" spans="1:11" x14ac:dyDescent="0.2">
      <c r="A2062" s="1" t="d">
        <v>2023-02-01</v>
      </c>
      <c r="B2062">
        <v>-1</v>
      </c>
      <c r="C2062" t="s">
        <v>18</v>
      </c>
      <c r="D2062" t="str">
        <f>_xlfn.XLOOKUP(Table22[[#This Row],[Patron Group]],$S$5:$S$19,$T$5:$T$19)</f>
        <v>Undergraduate</v>
      </c>
      <c r="E2062" s="1" t="d">
        <v>2023-02-01</v>
      </c>
      <c r="F2062" t="s">
        <v>80</v>
      </c>
      <c r="G2062" t="s">
        <v>2492</v>
      </c>
      <c r="H2062" t="str">
        <f>_xlfn.XLOOKUP(Table22[[#This Row],[Unique Barcode]],$N$5:$N$33,$O$5:$O$33)</f>
        <v>MACUSBC</v>
      </c>
      <c r="I2062" t="str">
        <f>_xlfn.XLOOKUP(Table22[[#This Row],[Unique Barcode]],$N$5:$N$33,$P$5:$P$33)</f>
        <v>Charger</v>
      </c>
      <c r="J2062" t="s">
        <v>2556</v>
      </c>
      <c r="K2062">
        <v>1</v>
      </c>
    </row>
    <row r="2063" spans="1:11" x14ac:dyDescent="0.2">
      <c r="A2063" s="1" t="d">
        <v>2023-02-01</v>
      </c>
      <c r="B2063">
        <v>-1</v>
      </c>
      <c r="C2063" t="s">
        <v>18</v>
      </c>
      <c r="D2063" t="str">
        <f>_xlfn.XLOOKUP(Table22[[#This Row],[Patron Group]],$S$5:$S$19,$T$5:$T$19)</f>
        <v>Undergraduate</v>
      </c>
      <c r="E2063" s="1" t="d">
        <v>2023-02-15</v>
      </c>
      <c r="F2063" t="s">
        <v>890</v>
      </c>
      <c r="G2063" t="s">
        <v>2530</v>
      </c>
      <c r="H2063" t="str">
        <f>_xlfn.XLOOKUP(Table22[[#This Row],[Unique Barcode]],$N$5:$N$33,$O$5:$O$33)</f>
        <v>iPad</v>
      </c>
      <c r="I2063" t="str">
        <f>_xlfn.XLOOKUP(Table22[[#This Row],[Unique Barcode]],$N$5:$N$33,$P$5:$P$33)</f>
        <v>Device</v>
      </c>
      <c r="J2063" t="s">
        <v>2556</v>
      </c>
      <c r="K2063">
        <v>1</v>
      </c>
    </row>
    <row r="2064" spans="1:11" x14ac:dyDescent="0.2">
      <c r="A2064" s="1" t="d">
        <v>2023-02-01</v>
      </c>
      <c r="B2064">
        <v>-1</v>
      </c>
      <c r="C2064" t="s">
        <v>13</v>
      </c>
      <c r="D2064" t="str">
        <f>_xlfn.XLOOKUP(Table22[[#This Row],[Patron Group]],$S$5:$S$19,$T$5:$T$19)</f>
        <v>Graduate</v>
      </c>
      <c r="E2064" s="1" t="d">
        <v>2023-02-01</v>
      </c>
      <c r="F2064" t="s">
        <v>1602</v>
      </c>
      <c r="G2064" t="s">
        <v>2495</v>
      </c>
      <c r="H2064" t="str">
        <f>_xlfn.XLOOKUP(Table22[[#This Row],[Unique Barcode]],$N$5:$N$33,$O$5:$O$33)</f>
        <v>WALLADPT</v>
      </c>
      <c r="I2064" t="str">
        <f>_xlfn.XLOOKUP(Table22[[#This Row],[Unique Barcode]],$N$5:$N$33,$P$5:$P$33)</f>
        <v>Charger</v>
      </c>
      <c r="J2064" t="s">
        <v>2556</v>
      </c>
      <c r="K2064">
        <v>1</v>
      </c>
    </row>
    <row r="2065" spans="1:11" x14ac:dyDescent="0.2">
      <c r="A2065" s="1" t="d">
        <v>2023-02-01</v>
      </c>
      <c r="B2065">
        <v>-1</v>
      </c>
      <c r="C2065" t="s">
        <v>13</v>
      </c>
      <c r="D2065" t="str">
        <f>_xlfn.XLOOKUP(Table22[[#This Row],[Patron Group]],$S$5:$S$19,$T$5:$T$19)</f>
        <v>Graduate</v>
      </c>
      <c r="E2065" s="1" t="d">
        <v>2023-02-01</v>
      </c>
      <c r="F2065" t="s">
        <v>435</v>
      </c>
      <c r="G2065" t="s">
        <v>2496</v>
      </c>
      <c r="H2065" t="str">
        <f>_xlfn.XLOOKUP(Table22[[#This Row],[Unique Barcode]],$N$5:$N$33,$O$5:$O$33)</f>
        <v>IPHONE</v>
      </c>
      <c r="I2065" t="str">
        <f>_xlfn.XLOOKUP(Table22[[#This Row],[Unique Barcode]],$N$5:$N$33,$P$5:$P$33)</f>
        <v>Charger</v>
      </c>
      <c r="J2065" t="s">
        <v>2556</v>
      </c>
      <c r="K2065">
        <v>1</v>
      </c>
    </row>
    <row r="2066" spans="1:11" x14ac:dyDescent="0.2">
      <c r="A2066" s="1" t="d">
        <v>2023-02-01</v>
      </c>
      <c r="B2066">
        <v>-1</v>
      </c>
      <c r="C2066" t="s">
        <v>18</v>
      </c>
      <c r="D2066" t="str">
        <f>_xlfn.XLOOKUP(Table22[[#This Row],[Patron Group]],$S$5:$S$19,$T$5:$T$19)</f>
        <v>Undergraduate</v>
      </c>
      <c r="E2066" s="1" t="d">
        <v>2023-02-01</v>
      </c>
      <c r="F2066" t="s">
        <v>1006</v>
      </c>
      <c r="G2066" t="s">
        <v>2496</v>
      </c>
      <c r="H2066" t="str">
        <f>_xlfn.XLOOKUP(Table22[[#This Row],[Unique Barcode]],$N$5:$N$33,$O$5:$O$33)</f>
        <v>IPHONE</v>
      </c>
      <c r="I2066" t="str">
        <f>_xlfn.XLOOKUP(Table22[[#This Row],[Unique Barcode]],$N$5:$N$33,$P$5:$P$33)</f>
        <v>Charger</v>
      </c>
      <c r="J2066" t="s">
        <v>2556</v>
      </c>
      <c r="K2066">
        <v>1</v>
      </c>
    </row>
    <row r="2067" spans="1:11" x14ac:dyDescent="0.2">
      <c r="A2067" s="1" t="d">
        <v>2023-02-01</v>
      </c>
      <c r="B2067">
        <v>-1</v>
      </c>
      <c r="C2067" t="s">
        <v>18</v>
      </c>
      <c r="D2067" t="str">
        <f>_xlfn.XLOOKUP(Table22[[#This Row],[Patron Group]],$S$5:$S$19,$T$5:$T$19)</f>
        <v>Undergraduate</v>
      </c>
      <c r="E2067" s="1" t="d">
        <v>2023-02-01</v>
      </c>
      <c r="F2067" t="s">
        <v>434</v>
      </c>
      <c r="G2067" t="s">
        <v>2495</v>
      </c>
      <c r="H2067" t="str">
        <f>_xlfn.XLOOKUP(Table22[[#This Row],[Unique Barcode]],$N$5:$N$33,$O$5:$O$33)</f>
        <v>WALLADPT</v>
      </c>
      <c r="I2067" t="str">
        <f>_xlfn.XLOOKUP(Table22[[#This Row],[Unique Barcode]],$N$5:$N$33,$P$5:$P$33)</f>
        <v>Charger</v>
      </c>
      <c r="J2067" t="s">
        <v>2556</v>
      </c>
      <c r="K2067">
        <v>1</v>
      </c>
    </row>
    <row r="2068" spans="1:11" x14ac:dyDescent="0.2">
      <c r="A2068" s="1" t="d">
        <v>2023-02-01</v>
      </c>
      <c r="B2068">
        <v>-1</v>
      </c>
      <c r="C2068" t="s">
        <v>18</v>
      </c>
      <c r="D2068" t="str">
        <f>_xlfn.XLOOKUP(Table22[[#This Row],[Patron Group]],$S$5:$S$19,$T$5:$T$19)</f>
        <v>Undergraduate</v>
      </c>
      <c r="E2068" s="1" t="d">
        <v>2023-02-08</v>
      </c>
      <c r="F2068" t="s">
        <v>327</v>
      </c>
      <c r="G2068" t="s">
        <v>2489</v>
      </c>
      <c r="H2068" t="str">
        <f>_xlfn.XLOOKUP(Table22[[#This Row],[Unique Barcode]],$N$5:$N$33,$O$5:$O$33)</f>
        <v>ChromeBook</v>
      </c>
      <c r="I2068" t="str">
        <f>_xlfn.XLOOKUP(Table22[[#This Row],[Unique Barcode]],$N$5:$N$33,$P$5:$P$33)</f>
        <v>Device</v>
      </c>
      <c r="J2068" t="s">
        <v>2556</v>
      </c>
      <c r="K2068">
        <v>1</v>
      </c>
    </row>
    <row r="2069" spans="1:11" x14ac:dyDescent="0.2">
      <c r="A2069" s="1" t="d">
        <v>2023-02-01</v>
      </c>
      <c r="B2069">
        <v>-1</v>
      </c>
      <c r="C2069" t="s">
        <v>215</v>
      </c>
      <c r="D2069" t="str">
        <f>_xlfn.XLOOKUP(Table22[[#This Row],[Patron Group]],$S$5:$S$19,$T$5:$T$19)</f>
        <v>Staff</v>
      </c>
      <c r="E2069" s="1" t="d">
        <v>2023-02-08</v>
      </c>
      <c r="F2069" t="s">
        <v>1118</v>
      </c>
      <c r="G2069" t="s">
        <v>2489</v>
      </c>
      <c r="H2069" t="str">
        <f>_xlfn.XLOOKUP(Table22[[#This Row],[Unique Barcode]],$N$5:$N$33,$O$5:$O$33)</f>
        <v>ChromeBook</v>
      </c>
      <c r="I2069" t="str">
        <f>_xlfn.XLOOKUP(Table22[[#This Row],[Unique Barcode]],$N$5:$N$33,$P$5:$P$33)</f>
        <v>Device</v>
      </c>
      <c r="J2069" t="s">
        <v>2556</v>
      </c>
      <c r="K2069">
        <v>1</v>
      </c>
    </row>
    <row r="2070" spans="1:11" x14ac:dyDescent="0.2">
      <c r="A2070" s="1" t="d">
        <v>2023-02-01</v>
      </c>
      <c r="B2070">
        <v>-1</v>
      </c>
      <c r="C2070" t="s">
        <v>18</v>
      </c>
      <c r="D2070" t="str">
        <f>_xlfn.XLOOKUP(Table22[[#This Row],[Patron Group]],$S$5:$S$19,$T$5:$T$19)</f>
        <v>Undergraduate</v>
      </c>
      <c r="E2070" s="1" t="d">
        <v>2023-02-01</v>
      </c>
      <c r="F2070" t="s">
        <v>636</v>
      </c>
      <c r="G2070" t="s">
        <v>2492</v>
      </c>
      <c r="H2070" t="str">
        <f>_xlfn.XLOOKUP(Table22[[#This Row],[Unique Barcode]],$N$5:$N$33,$O$5:$O$33)</f>
        <v>MACUSBC</v>
      </c>
      <c r="I2070" t="str">
        <f>_xlfn.XLOOKUP(Table22[[#This Row],[Unique Barcode]],$N$5:$N$33,$P$5:$P$33)</f>
        <v>Charger</v>
      </c>
      <c r="J2070" t="s">
        <v>2556</v>
      </c>
      <c r="K2070">
        <v>1</v>
      </c>
    </row>
    <row r="2071" spans="1:11" x14ac:dyDescent="0.2">
      <c r="A2071" s="1" t="d">
        <v>2023-02-01</v>
      </c>
      <c r="B2071">
        <v>-1</v>
      </c>
      <c r="C2071" t="s">
        <v>18</v>
      </c>
      <c r="D2071" t="str">
        <f>_xlfn.XLOOKUP(Table22[[#This Row],[Patron Group]],$S$5:$S$19,$T$5:$T$19)</f>
        <v>Undergraduate</v>
      </c>
      <c r="E2071" s="1" t="d">
        <v>2023-02-01</v>
      </c>
      <c r="F2071" t="s">
        <v>492</v>
      </c>
      <c r="G2071" t="s">
        <v>2495</v>
      </c>
      <c r="H2071" t="str">
        <f>_xlfn.XLOOKUP(Table22[[#This Row],[Unique Barcode]],$N$5:$N$33,$O$5:$O$33)</f>
        <v>WALLADPT</v>
      </c>
      <c r="I2071" t="str">
        <f>_xlfn.XLOOKUP(Table22[[#This Row],[Unique Barcode]],$N$5:$N$33,$P$5:$P$33)</f>
        <v>Charger</v>
      </c>
      <c r="J2071" t="s">
        <v>2556</v>
      </c>
      <c r="K2071">
        <v>1</v>
      </c>
    </row>
    <row r="2072" spans="1:11" x14ac:dyDescent="0.2">
      <c r="A2072" s="1" t="d">
        <v>2023-02-01</v>
      </c>
      <c r="B2072">
        <v>-1</v>
      </c>
      <c r="C2072" t="s">
        <v>18</v>
      </c>
      <c r="D2072" t="str">
        <f>_xlfn.XLOOKUP(Table22[[#This Row],[Patron Group]],$S$5:$S$19,$T$5:$T$19)</f>
        <v>Undergraduate</v>
      </c>
      <c r="E2072" s="1" t="d">
        <v>2023-02-01</v>
      </c>
      <c r="F2072" t="s">
        <v>130</v>
      </c>
      <c r="G2072" t="s">
        <v>2496</v>
      </c>
      <c r="H2072" t="str">
        <f>_xlfn.XLOOKUP(Table22[[#This Row],[Unique Barcode]],$N$5:$N$33,$O$5:$O$33)</f>
        <v>IPHONE</v>
      </c>
      <c r="I2072" t="str">
        <f>_xlfn.XLOOKUP(Table22[[#This Row],[Unique Barcode]],$N$5:$N$33,$P$5:$P$33)</f>
        <v>Charger</v>
      </c>
      <c r="J2072" t="s">
        <v>2556</v>
      </c>
      <c r="K2072">
        <v>1</v>
      </c>
    </row>
    <row r="2073" spans="1:11" x14ac:dyDescent="0.2">
      <c r="A2073" s="1" t="d">
        <v>2023-02-01</v>
      </c>
      <c r="B2073">
        <v>9808738490006530</v>
      </c>
      <c r="C2073" t="s">
        <v>215</v>
      </c>
      <c r="D2073" t="str">
        <f>_xlfn.XLOOKUP(Table22[[#This Row],[Patron Group]],$S$5:$S$19,$T$5:$T$19)</f>
        <v>Staff</v>
      </c>
      <c r="E2073" s="1" t="d">
        <v>2023-03-30</v>
      </c>
      <c r="F2073" t="s">
        <v>1254</v>
      </c>
      <c r="G2073" t="s">
        <v>2489</v>
      </c>
      <c r="H2073" t="str">
        <f>_xlfn.XLOOKUP(Table22[[#This Row],[Unique Barcode]],$N$5:$N$33,$O$5:$O$33)</f>
        <v>ChromeBook</v>
      </c>
      <c r="I2073" t="str">
        <f>_xlfn.XLOOKUP(Table22[[#This Row],[Unique Barcode]],$N$5:$N$33,$P$5:$P$33)</f>
        <v>Device</v>
      </c>
      <c r="J2073" t="s">
        <v>2556</v>
      </c>
      <c r="K2073">
        <v>1</v>
      </c>
    </row>
    <row r="2074" spans="1:11" x14ac:dyDescent="0.2">
      <c r="A2074" s="1" t="d">
        <v>2023-02-01</v>
      </c>
      <c r="B2074">
        <v>-1</v>
      </c>
      <c r="C2074" t="s">
        <v>18</v>
      </c>
      <c r="D2074" t="str">
        <f>_xlfn.XLOOKUP(Table22[[#This Row],[Patron Group]],$S$5:$S$19,$T$5:$T$19)</f>
        <v>Undergraduate</v>
      </c>
      <c r="E2074" s="1" t="d">
        <v>2023-02-01</v>
      </c>
      <c r="F2074" t="s">
        <v>91</v>
      </c>
      <c r="G2074" t="s">
        <v>2492</v>
      </c>
      <c r="H2074" t="str">
        <f>_xlfn.XLOOKUP(Table22[[#This Row],[Unique Barcode]],$N$5:$N$33,$O$5:$O$33)</f>
        <v>MACUSBC</v>
      </c>
      <c r="I2074" t="str">
        <f>_xlfn.XLOOKUP(Table22[[#This Row],[Unique Barcode]],$N$5:$N$33,$P$5:$P$33)</f>
        <v>Charger</v>
      </c>
      <c r="J2074" t="s">
        <v>2556</v>
      </c>
      <c r="K2074">
        <v>1</v>
      </c>
    </row>
    <row r="2075" spans="1:11" x14ac:dyDescent="0.2">
      <c r="A2075" s="1" t="d">
        <v>2023-02-01</v>
      </c>
      <c r="B2075">
        <v>-1</v>
      </c>
      <c r="C2075" t="s">
        <v>18</v>
      </c>
      <c r="D2075" t="str">
        <f>_xlfn.XLOOKUP(Table22[[#This Row],[Patron Group]],$S$5:$S$19,$T$5:$T$19)</f>
        <v>Undergraduate</v>
      </c>
      <c r="E2075" s="1" t="d">
        <v>2023-02-01</v>
      </c>
      <c r="F2075" t="s">
        <v>1610</v>
      </c>
      <c r="G2075" t="s">
        <v>2495</v>
      </c>
      <c r="H2075" t="str">
        <f>_xlfn.XLOOKUP(Table22[[#This Row],[Unique Barcode]],$N$5:$N$33,$O$5:$O$33)</f>
        <v>WALLADPT</v>
      </c>
      <c r="I2075" t="str">
        <f>_xlfn.XLOOKUP(Table22[[#This Row],[Unique Barcode]],$N$5:$N$33,$P$5:$P$33)</f>
        <v>Charger</v>
      </c>
      <c r="J2075" t="s">
        <v>2556</v>
      </c>
      <c r="K2075">
        <v>1</v>
      </c>
    </row>
    <row r="2076" spans="1:11" x14ac:dyDescent="0.2">
      <c r="A2076" s="1" t="d">
        <v>2023-02-01</v>
      </c>
      <c r="B2076">
        <v>-1</v>
      </c>
      <c r="C2076" t="s">
        <v>18</v>
      </c>
      <c r="D2076" t="str">
        <f>_xlfn.XLOOKUP(Table22[[#This Row],[Patron Group]],$S$5:$S$19,$T$5:$T$19)</f>
        <v>Undergraduate</v>
      </c>
      <c r="E2076" s="1" t="d">
        <v>2023-02-01</v>
      </c>
      <c r="F2076" t="s">
        <v>158</v>
      </c>
      <c r="G2076" t="s">
        <v>2496</v>
      </c>
      <c r="H2076" t="str">
        <f>_xlfn.XLOOKUP(Table22[[#This Row],[Unique Barcode]],$N$5:$N$33,$O$5:$O$33)</f>
        <v>IPHONE</v>
      </c>
      <c r="I2076" t="str">
        <f>_xlfn.XLOOKUP(Table22[[#This Row],[Unique Barcode]],$N$5:$N$33,$P$5:$P$33)</f>
        <v>Charger</v>
      </c>
      <c r="J2076" t="s">
        <v>2556</v>
      </c>
      <c r="K2076">
        <v>1</v>
      </c>
    </row>
    <row r="2077" spans="1:11" x14ac:dyDescent="0.2">
      <c r="A2077" s="1" t="d">
        <v>2023-02-01</v>
      </c>
      <c r="B2077">
        <v>-1</v>
      </c>
      <c r="C2077" t="s">
        <v>13</v>
      </c>
      <c r="D2077" t="str">
        <f>_xlfn.XLOOKUP(Table22[[#This Row],[Patron Group]],$S$5:$S$19,$T$5:$T$19)</f>
        <v>Graduate</v>
      </c>
      <c r="E2077" s="1" t="d">
        <v>2023-02-08</v>
      </c>
      <c r="F2077" t="s">
        <v>1598</v>
      </c>
      <c r="G2077" t="s">
        <v>2489</v>
      </c>
      <c r="H2077" t="str">
        <f>_xlfn.XLOOKUP(Table22[[#This Row],[Unique Barcode]],$N$5:$N$33,$O$5:$O$33)</f>
        <v>ChromeBook</v>
      </c>
      <c r="I2077" t="str">
        <f>_xlfn.XLOOKUP(Table22[[#This Row],[Unique Barcode]],$N$5:$N$33,$P$5:$P$33)</f>
        <v>Device</v>
      </c>
      <c r="J2077" t="s">
        <v>2554</v>
      </c>
      <c r="K2077">
        <v>1</v>
      </c>
    </row>
    <row r="2078" spans="1:11" x14ac:dyDescent="0.2">
      <c r="A2078" s="1" t="d">
        <v>2023-02-01</v>
      </c>
      <c r="B2078">
        <v>-1</v>
      </c>
      <c r="C2078" t="s">
        <v>18</v>
      </c>
      <c r="D2078" t="str">
        <f>_xlfn.XLOOKUP(Table22[[#This Row],[Patron Group]],$S$5:$S$19,$T$5:$T$19)</f>
        <v>Undergraduate</v>
      </c>
      <c r="E2078" s="1" t="d">
        <v>2023-02-15</v>
      </c>
      <c r="F2078" t="s">
        <v>1087</v>
      </c>
      <c r="G2078" t="s">
        <v>2491</v>
      </c>
      <c r="H2078" t="str">
        <f>_xlfn.XLOOKUP(Table22[[#This Row],[Unique Barcode]],$N$5:$N$33,$O$5:$O$33)</f>
        <v>HP Laptop</v>
      </c>
      <c r="I2078" t="str">
        <f>_xlfn.XLOOKUP(Table22[[#This Row],[Unique Barcode]],$N$5:$N$33,$P$5:$P$33)</f>
        <v>Device</v>
      </c>
      <c r="J2078" t="s">
        <v>2556</v>
      </c>
      <c r="K2078">
        <v>1</v>
      </c>
    </row>
    <row r="2079" spans="1:11" x14ac:dyDescent="0.2">
      <c r="A2079" s="1" t="d">
        <v>2023-02-01</v>
      </c>
      <c r="B2079">
        <v>-1</v>
      </c>
      <c r="C2079" t="s">
        <v>18</v>
      </c>
      <c r="D2079" t="str">
        <f>_xlfn.XLOOKUP(Table22[[#This Row],[Patron Group]],$S$5:$S$19,$T$5:$T$19)</f>
        <v>Undergraduate</v>
      </c>
      <c r="E2079" s="1" t="d">
        <v>2023-02-01</v>
      </c>
      <c r="F2079" t="s">
        <v>1611</v>
      </c>
      <c r="G2079" t="s">
        <v>2497</v>
      </c>
      <c r="H2079" t="str">
        <f>_xlfn.XLOOKUP(Table22[[#This Row],[Unique Barcode]],$N$5:$N$33,$O$5:$O$33)</f>
        <v>MACCHRG</v>
      </c>
      <c r="I2079" t="str">
        <f>_xlfn.XLOOKUP(Table22[[#This Row],[Unique Barcode]],$N$5:$N$33,$P$5:$P$33)</f>
        <v>Charger</v>
      </c>
      <c r="J2079" t="s">
        <v>2556</v>
      </c>
      <c r="K2079">
        <v>1</v>
      </c>
    </row>
    <row r="2080" spans="1:11" x14ac:dyDescent="0.2">
      <c r="A2080" s="1" t="d">
        <v>2023-02-01</v>
      </c>
      <c r="B2080">
        <v>-1</v>
      </c>
      <c r="C2080" t="s">
        <v>18</v>
      </c>
      <c r="D2080" t="str">
        <f>_xlfn.XLOOKUP(Table22[[#This Row],[Patron Group]],$S$5:$S$19,$T$5:$T$19)</f>
        <v>Undergraduate</v>
      </c>
      <c r="E2080" s="1" t="d">
        <v>2023-02-08</v>
      </c>
      <c r="F2080" t="s">
        <v>1612</v>
      </c>
      <c r="G2080" t="s">
        <v>2489</v>
      </c>
      <c r="H2080" t="str">
        <f>_xlfn.XLOOKUP(Table22[[#This Row],[Unique Barcode]],$N$5:$N$33,$O$5:$O$33)</f>
        <v>ChromeBook</v>
      </c>
      <c r="I2080" t="str">
        <f>_xlfn.XLOOKUP(Table22[[#This Row],[Unique Barcode]],$N$5:$N$33,$P$5:$P$33)</f>
        <v>Device</v>
      </c>
      <c r="J2080" t="s">
        <v>2556</v>
      </c>
      <c r="K2080">
        <v>1</v>
      </c>
    </row>
    <row r="2081" spans="1:11" x14ac:dyDescent="0.2">
      <c r="A2081" s="1" t="d">
        <v>2023-02-01</v>
      </c>
      <c r="B2081">
        <v>-1</v>
      </c>
      <c r="C2081" t="s">
        <v>18</v>
      </c>
      <c r="D2081" t="str">
        <f>_xlfn.XLOOKUP(Table22[[#This Row],[Patron Group]],$S$5:$S$19,$T$5:$T$19)</f>
        <v>Undergraduate</v>
      </c>
      <c r="E2081" s="1" t="d">
        <v>2023-02-01</v>
      </c>
      <c r="F2081" t="s">
        <v>793</v>
      </c>
      <c r="G2081" t="s">
        <v>2496</v>
      </c>
      <c r="H2081" t="str">
        <f>_xlfn.XLOOKUP(Table22[[#This Row],[Unique Barcode]],$N$5:$N$33,$O$5:$O$33)</f>
        <v>IPHONE</v>
      </c>
      <c r="I2081" t="str">
        <f>_xlfn.XLOOKUP(Table22[[#This Row],[Unique Barcode]],$N$5:$N$33,$P$5:$P$33)</f>
        <v>Charger</v>
      </c>
      <c r="J2081" t="s">
        <v>2575</v>
      </c>
      <c r="K2081">
        <v>1</v>
      </c>
    </row>
    <row r="2082" spans="1:11" x14ac:dyDescent="0.2">
      <c r="A2082" s="1" t="d">
        <v>2023-02-01</v>
      </c>
      <c r="B2082">
        <v>-1</v>
      </c>
      <c r="C2082" t="s">
        <v>18</v>
      </c>
      <c r="D2082" t="str">
        <f>_xlfn.XLOOKUP(Table22[[#This Row],[Patron Group]],$S$5:$S$19,$T$5:$T$19)</f>
        <v>Undergraduate</v>
      </c>
      <c r="E2082" s="1" t="d">
        <v>2023-02-01</v>
      </c>
      <c r="F2082" t="s">
        <v>321</v>
      </c>
      <c r="G2082" t="s">
        <v>2495</v>
      </c>
      <c r="H2082" t="str">
        <f>_xlfn.XLOOKUP(Table22[[#This Row],[Unique Barcode]],$N$5:$N$33,$O$5:$O$33)</f>
        <v>WALLADPT</v>
      </c>
      <c r="I2082" t="str">
        <f>_xlfn.XLOOKUP(Table22[[#This Row],[Unique Barcode]],$N$5:$N$33,$P$5:$P$33)</f>
        <v>Charger</v>
      </c>
      <c r="J2082" t="s">
        <v>2575</v>
      </c>
      <c r="K2082">
        <v>1</v>
      </c>
    </row>
    <row r="2083" spans="1:11" x14ac:dyDescent="0.2">
      <c r="A2083" s="1" t="d">
        <v>2023-02-01</v>
      </c>
      <c r="B2083">
        <v>-1</v>
      </c>
      <c r="C2083" t="s">
        <v>13</v>
      </c>
      <c r="D2083" t="str">
        <f>_xlfn.XLOOKUP(Table22[[#This Row],[Patron Group]],$S$5:$S$19,$T$5:$T$19)</f>
        <v>Graduate</v>
      </c>
      <c r="E2083" s="1" t="d">
        <v>2023-02-01</v>
      </c>
      <c r="F2083" t="s">
        <v>388</v>
      </c>
      <c r="G2083" t="s">
        <v>2499</v>
      </c>
      <c r="H2083" t="str">
        <f>_xlfn.XLOOKUP(Table22[[#This Row],[Unique Barcode]],$N$5:$N$33,$O$5:$O$33)</f>
        <v>OMNI</v>
      </c>
      <c r="I2083" t="str">
        <f>_xlfn.XLOOKUP(Table22[[#This Row],[Unique Barcode]],$N$5:$N$33,$P$5:$P$33)</f>
        <v>Charger</v>
      </c>
      <c r="J2083" t="s">
        <v>2554</v>
      </c>
      <c r="K2083">
        <v>1</v>
      </c>
    </row>
    <row r="2084" spans="1:11" x14ac:dyDescent="0.2">
      <c r="A2084" s="1" t="d">
        <v>2023-02-01</v>
      </c>
      <c r="B2084">
        <v>-1</v>
      </c>
      <c r="C2084" t="s">
        <v>13</v>
      </c>
      <c r="D2084" t="str">
        <f>_xlfn.XLOOKUP(Table22[[#This Row],[Patron Group]],$S$5:$S$19,$T$5:$T$19)</f>
        <v>Graduate</v>
      </c>
      <c r="E2084" s="1" t="d">
        <v>2023-02-01</v>
      </c>
      <c r="F2084" t="s">
        <v>1583</v>
      </c>
      <c r="G2084" t="s">
        <v>2506</v>
      </c>
      <c r="H2084" t="str">
        <f>_xlfn.XLOOKUP(Table22[[#This Row],[Unique Barcode]],$N$5:$N$33,$O$5:$O$33)</f>
        <v>UVGA</v>
      </c>
      <c r="I2084" t="str">
        <f>_xlfn.XLOOKUP(Table22[[#This Row],[Unique Barcode]],$N$5:$N$33,$P$5:$P$33)</f>
        <v>Cable</v>
      </c>
      <c r="J2084" t="s">
        <v>2556</v>
      </c>
      <c r="K2084">
        <v>1</v>
      </c>
    </row>
    <row r="2085" spans="1:11" x14ac:dyDescent="0.2">
      <c r="A2085" s="1" t="d">
        <v>2023-02-01</v>
      </c>
      <c r="B2085">
        <v>-1</v>
      </c>
      <c r="C2085" t="s">
        <v>13</v>
      </c>
      <c r="D2085" t="str">
        <f>_xlfn.XLOOKUP(Table22[[#This Row],[Patron Group]],$S$5:$S$19,$T$5:$T$19)</f>
        <v>Graduate</v>
      </c>
      <c r="E2085" s="1" t="d">
        <v>2023-02-01</v>
      </c>
      <c r="F2085" t="s">
        <v>1614</v>
      </c>
      <c r="G2085" t="s">
        <v>2511</v>
      </c>
      <c r="H2085" t="str">
        <f>_xlfn.XLOOKUP(Table22[[#This Row],[Unique Barcode]],$N$5:$N$33,$O$5:$O$33)</f>
        <v>VGA Cable</v>
      </c>
      <c r="I2085" t="str">
        <f>_xlfn.XLOOKUP(Table22[[#This Row],[Unique Barcode]],$N$5:$N$33,$P$5:$P$33)</f>
        <v>Cable</v>
      </c>
      <c r="J2085" t="s">
        <v>2556</v>
      </c>
      <c r="K2085">
        <v>1</v>
      </c>
    </row>
    <row r="2086" spans="1:11" x14ac:dyDescent="0.2">
      <c r="A2086" s="1" t="d">
        <v>2023-02-01</v>
      </c>
      <c r="B2086">
        <v>-1</v>
      </c>
      <c r="C2086" t="s">
        <v>18</v>
      </c>
      <c r="D2086" t="str">
        <f>_xlfn.XLOOKUP(Table22[[#This Row],[Patron Group]],$S$5:$S$19,$T$5:$T$19)</f>
        <v>Undergraduate</v>
      </c>
      <c r="E2086" s="1" t="d">
        <v>2023-02-01</v>
      </c>
      <c r="F2086" t="s">
        <v>1602</v>
      </c>
      <c r="G2086" t="s">
        <v>2495</v>
      </c>
      <c r="H2086" t="str">
        <f>_xlfn.XLOOKUP(Table22[[#This Row],[Unique Barcode]],$N$5:$N$33,$O$5:$O$33)</f>
        <v>WALLADPT</v>
      </c>
      <c r="I2086" t="str">
        <f>_xlfn.XLOOKUP(Table22[[#This Row],[Unique Barcode]],$N$5:$N$33,$P$5:$P$33)</f>
        <v>Charger</v>
      </c>
      <c r="J2086" t="s">
        <v>2556</v>
      </c>
      <c r="K2086">
        <v>1</v>
      </c>
    </row>
    <row r="2087" spans="1:11" x14ac:dyDescent="0.2">
      <c r="A2087" s="1" t="d">
        <v>2023-02-01</v>
      </c>
      <c r="B2087">
        <v>-1</v>
      </c>
      <c r="C2087" t="s">
        <v>18</v>
      </c>
      <c r="D2087" t="str">
        <f>_xlfn.XLOOKUP(Table22[[#This Row],[Patron Group]],$S$5:$S$19,$T$5:$T$19)</f>
        <v>Undergraduate</v>
      </c>
      <c r="E2087" s="1" t="d">
        <v>2023-02-01</v>
      </c>
      <c r="F2087" t="s">
        <v>1036</v>
      </c>
      <c r="G2087" t="s">
        <v>2496</v>
      </c>
      <c r="H2087" t="str">
        <f>_xlfn.XLOOKUP(Table22[[#This Row],[Unique Barcode]],$N$5:$N$33,$O$5:$O$33)</f>
        <v>IPHONE</v>
      </c>
      <c r="I2087" t="str">
        <f>_xlfn.XLOOKUP(Table22[[#This Row],[Unique Barcode]],$N$5:$N$33,$P$5:$P$33)</f>
        <v>Charger</v>
      </c>
      <c r="J2087" t="s">
        <v>2556</v>
      </c>
      <c r="K2087">
        <v>1</v>
      </c>
    </row>
    <row r="2088" spans="1:11" x14ac:dyDescent="0.2">
      <c r="A2088" s="1" t="d">
        <v>2023-02-01</v>
      </c>
      <c r="B2088">
        <v>-1</v>
      </c>
      <c r="C2088" t="s">
        <v>18</v>
      </c>
      <c r="D2088" t="str">
        <f>_xlfn.XLOOKUP(Table22[[#This Row],[Patron Group]],$S$5:$S$19,$T$5:$T$19)</f>
        <v>Undergraduate</v>
      </c>
      <c r="E2088" s="1" t="d">
        <v>2023-02-01</v>
      </c>
      <c r="F2088" t="s">
        <v>432</v>
      </c>
      <c r="G2088" t="s">
        <v>2497</v>
      </c>
      <c r="H2088" t="str">
        <f>_xlfn.XLOOKUP(Table22[[#This Row],[Unique Barcode]],$N$5:$N$33,$O$5:$O$33)</f>
        <v>MACCHRG</v>
      </c>
      <c r="I2088" t="str">
        <f>_xlfn.XLOOKUP(Table22[[#This Row],[Unique Barcode]],$N$5:$N$33,$P$5:$P$33)</f>
        <v>Charger</v>
      </c>
      <c r="J2088" t="s">
        <v>2556</v>
      </c>
      <c r="K2088">
        <v>1</v>
      </c>
    </row>
    <row r="2089" spans="1:11" x14ac:dyDescent="0.2">
      <c r="A2089" s="1" t="d">
        <v>2023-02-01</v>
      </c>
      <c r="B2089">
        <v>-1</v>
      </c>
      <c r="C2089" t="s">
        <v>18</v>
      </c>
      <c r="D2089" t="str">
        <f>_xlfn.XLOOKUP(Table22[[#This Row],[Patron Group]],$S$5:$S$19,$T$5:$T$19)</f>
        <v>Undergraduate</v>
      </c>
      <c r="E2089" s="1" t="d">
        <v>2023-02-01</v>
      </c>
      <c r="F2089" t="s">
        <v>1616</v>
      </c>
      <c r="G2089" t="s">
        <v>2504</v>
      </c>
      <c r="H2089" t="str">
        <f>_xlfn.XLOOKUP(Table22[[#This Row],[Unique Barcode]],$N$5:$N$33,$O$5:$O$33)</f>
        <v>Android Charger</v>
      </c>
      <c r="I2089" t="str">
        <f>_xlfn.XLOOKUP(Table22[[#This Row],[Unique Barcode]],$N$5:$N$33,$P$5:$P$33)</f>
        <v>Charger</v>
      </c>
      <c r="J2089" t="s">
        <v>2575</v>
      </c>
      <c r="K2089">
        <v>1</v>
      </c>
    </row>
    <row r="2090" spans="1:11" x14ac:dyDescent="0.2">
      <c r="A2090" s="1" t="d">
        <v>2023-02-01</v>
      </c>
      <c r="B2090">
        <v>-1</v>
      </c>
      <c r="C2090" t="s">
        <v>18</v>
      </c>
      <c r="D2090" t="str">
        <f>_xlfn.XLOOKUP(Table22[[#This Row],[Patron Group]],$S$5:$S$19,$T$5:$T$19)</f>
        <v>Undergraduate</v>
      </c>
      <c r="E2090" s="1" t="d">
        <v>2023-02-01</v>
      </c>
      <c r="F2090" t="s">
        <v>478</v>
      </c>
      <c r="G2090" t="s">
        <v>2495</v>
      </c>
      <c r="H2090" t="str">
        <f>_xlfn.XLOOKUP(Table22[[#This Row],[Unique Barcode]],$N$5:$N$33,$O$5:$O$33)</f>
        <v>WALLADPT</v>
      </c>
      <c r="I2090" t="str">
        <f>_xlfn.XLOOKUP(Table22[[#This Row],[Unique Barcode]],$N$5:$N$33,$P$5:$P$33)</f>
        <v>Charger</v>
      </c>
      <c r="J2090" t="s">
        <v>2575</v>
      </c>
      <c r="K2090">
        <v>1</v>
      </c>
    </row>
    <row r="2091" spans="1:11" x14ac:dyDescent="0.2">
      <c r="A2091" s="1" t="d">
        <v>2023-02-01</v>
      </c>
      <c r="B2091">
        <v>-1</v>
      </c>
      <c r="C2091" t="s">
        <v>18</v>
      </c>
      <c r="D2091" t="str">
        <f>_xlfn.XLOOKUP(Table22[[#This Row],[Patron Group]],$S$5:$S$19,$T$5:$T$19)</f>
        <v>Undergraduate</v>
      </c>
      <c r="E2091" s="1" t="d">
        <v>2023-02-08</v>
      </c>
      <c r="F2091" t="s">
        <v>360</v>
      </c>
      <c r="G2091" t="s">
        <v>2490</v>
      </c>
      <c r="H2091" t="str">
        <f>_xlfn.XLOOKUP(Table22[[#This Row],[Unique Barcode]],$N$5:$N$33,$O$5:$O$33)</f>
        <v>MacBook</v>
      </c>
      <c r="I2091" t="str">
        <f>_xlfn.XLOOKUP(Table22[[#This Row],[Unique Barcode]],$N$5:$N$33,$P$5:$P$33)</f>
        <v>Device</v>
      </c>
      <c r="J2091" t="s">
        <v>2556</v>
      </c>
      <c r="K2091">
        <v>1</v>
      </c>
    </row>
    <row r="2092" spans="1:11" x14ac:dyDescent="0.2">
      <c r="A2092" s="1" t="d">
        <v>2023-02-01</v>
      </c>
      <c r="B2092">
        <v>-1</v>
      </c>
      <c r="C2092" t="s">
        <v>18</v>
      </c>
      <c r="D2092" t="str">
        <f>_xlfn.XLOOKUP(Table22[[#This Row],[Patron Group]],$S$5:$S$19,$T$5:$T$19)</f>
        <v>Undergraduate</v>
      </c>
      <c r="E2092" s="1" t="d">
        <v>2023-02-08</v>
      </c>
      <c r="F2092" t="s">
        <v>311</v>
      </c>
      <c r="G2092" t="s">
        <v>2490</v>
      </c>
      <c r="H2092" t="str">
        <f>_xlfn.XLOOKUP(Table22[[#This Row],[Unique Barcode]],$N$5:$N$33,$O$5:$O$33)</f>
        <v>MacBook</v>
      </c>
      <c r="I2092" t="str">
        <f>_xlfn.XLOOKUP(Table22[[#This Row],[Unique Barcode]],$N$5:$N$33,$P$5:$P$33)</f>
        <v>Device</v>
      </c>
      <c r="J2092" t="s">
        <v>2556</v>
      </c>
      <c r="K2092">
        <v>1</v>
      </c>
    </row>
    <row r="2093" spans="1:11" x14ac:dyDescent="0.2">
      <c r="A2093" s="1" t="d">
        <v>2023-02-01</v>
      </c>
      <c r="B2093">
        <v>-1</v>
      </c>
      <c r="C2093" t="s">
        <v>18</v>
      </c>
      <c r="D2093" t="str">
        <f>_xlfn.XLOOKUP(Table22[[#This Row],[Patron Group]],$S$5:$S$19,$T$5:$T$19)</f>
        <v>Undergraduate</v>
      </c>
      <c r="E2093" s="1" t="d">
        <v>2023-02-01</v>
      </c>
      <c r="F2093" t="s">
        <v>492</v>
      </c>
      <c r="G2093" t="s">
        <v>2495</v>
      </c>
      <c r="H2093" t="str">
        <f>_xlfn.XLOOKUP(Table22[[#This Row],[Unique Barcode]],$N$5:$N$33,$O$5:$O$33)</f>
        <v>WALLADPT</v>
      </c>
      <c r="I2093" t="str">
        <f>_xlfn.XLOOKUP(Table22[[#This Row],[Unique Barcode]],$N$5:$N$33,$P$5:$P$33)</f>
        <v>Charger</v>
      </c>
      <c r="J2093" t="s">
        <v>2556</v>
      </c>
      <c r="K2093">
        <v>1</v>
      </c>
    </row>
    <row r="2094" spans="1:11" x14ac:dyDescent="0.2">
      <c r="A2094" s="1" t="d">
        <v>2023-02-01</v>
      </c>
      <c r="B2094">
        <v>-1</v>
      </c>
      <c r="C2094" t="s">
        <v>18</v>
      </c>
      <c r="D2094" t="str">
        <f>_xlfn.XLOOKUP(Table22[[#This Row],[Patron Group]],$S$5:$S$19,$T$5:$T$19)</f>
        <v>Undergraduate</v>
      </c>
      <c r="E2094" s="1" t="d">
        <v>2023-02-01</v>
      </c>
      <c r="F2094" t="s">
        <v>130</v>
      </c>
      <c r="G2094" t="s">
        <v>2496</v>
      </c>
      <c r="H2094" t="str">
        <f>_xlfn.XLOOKUP(Table22[[#This Row],[Unique Barcode]],$N$5:$N$33,$O$5:$O$33)</f>
        <v>IPHONE</v>
      </c>
      <c r="I2094" t="str">
        <f>_xlfn.XLOOKUP(Table22[[#This Row],[Unique Barcode]],$N$5:$N$33,$P$5:$P$33)</f>
        <v>Charger</v>
      </c>
      <c r="J2094" t="s">
        <v>2556</v>
      </c>
      <c r="K2094">
        <v>1</v>
      </c>
    </row>
    <row r="2095" spans="1:11" x14ac:dyDescent="0.2">
      <c r="A2095" s="1" t="d">
        <v>2023-02-01</v>
      </c>
      <c r="B2095">
        <v>-1</v>
      </c>
      <c r="C2095" t="s">
        <v>215</v>
      </c>
      <c r="D2095" t="str">
        <f>_xlfn.XLOOKUP(Table22[[#This Row],[Patron Group]],$S$5:$S$19,$T$5:$T$19)</f>
        <v>Staff</v>
      </c>
      <c r="E2095" s="1" t="d">
        <v>2023-02-01</v>
      </c>
      <c r="F2095" t="s">
        <v>626</v>
      </c>
      <c r="G2095" t="s">
        <v>2493</v>
      </c>
      <c r="H2095" t="str">
        <f>_xlfn.XLOOKUP(Table22[[#This Row],[Unique Barcode]],$N$5:$N$33,$O$5:$O$33)</f>
        <v>Headphones</v>
      </c>
      <c r="I2095" t="str">
        <f>_xlfn.XLOOKUP(Table22[[#This Row],[Unique Barcode]],$N$5:$N$33,$P$5:$P$33)</f>
        <v>Accessory</v>
      </c>
      <c r="J2095" t="s">
        <v>2556</v>
      </c>
      <c r="K2095">
        <v>1</v>
      </c>
    </row>
    <row r="2096" spans="1:11" x14ac:dyDescent="0.2">
      <c r="A2096" s="1" t="d">
        <v>2023-02-01</v>
      </c>
      <c r="B2096">
        <v>-1</v>
      </c>
      <c r="C2096" t="s">
        <v>18</v>
      </c>
      <c r="D2096" t="str">
        <f>_xlfn.XLOOKUP(Table22[[#This Row],[Patron Group]],$S$5:$S$19,$T$5:$T$19)</f>
        <v>Undergraduate</v>
      </c>
      <c r="E2096" s="1" t="d">
        <v>2023-02-15</v>
      </c>
      <c r="F2096" t="s">
        <v>857</v>
      </c>
      <c r="G2096" t="s">
        <v>2491</v>
      </c>
      <c r="H2096" t="str">
        <f>_xlfn.XLOOKUP(Table22[[#This Row],[Unique Barcode]],$N$5:$N$33,$O$5:$O$33)</f>
        <v>HP Laptop</v>
      </c>
      <c r="I2096" t="str">
        <f>_xlfn.XLOOKUP(Table22[[#This Row],[Unique Barcode]],$N$5:$N$33,$P$5:$P$33)</f>
        <v>Device</v>
      </c>
      <c r="J2096" t="s">
        <v>2556</v>
      </c>
      <c r="K2096">
        <v>1</v>
      </c>
    </row>
    <row r="2097" spans="1:11" x14ac:dyDescent="0.2">
      <c r="A2097" s="1" t="d">
        <v>2023-02-01</v>
      </c>
      <c r="B2097">
        <v>-1</v>
      </c>
      <c r="C2097" t="s">
        <v>18</v>
      </c>
      <c r="D2097" t="str">
        <f>_xlfn.XLOOKUP(Table22[[#This Row],[Patron Group]],$S$5:$S$19,$T$5:$T$19)</f>
        <v>Undergraduate</v>
      </c>
      <c r="E2097" s="1" t="d">
        <v>2023-02-01</v>
      </c>
      <c r="F2097" t="s">
        <v>207</v>
      </c>
      <c r="G2097" t="s">
        <v>2495</v>
      </c>
      <c r="H2097" t="str">
        <f>_xlfn.XLOOKUP(Table22[[#This Row],[Unique Barcode]],$N$5:$N$33,$O$5:$O$33)</f>
        <v>WALLADPT</v>
      </c>
      <c r="I2097" t="str">
        <f>_xlfn.XLOOKUP(Table22[[#This Row],[Unique Barcode]],$N$5:$N$33,$P$5:$P$33)</f>
        <v>Charger</v>
      </c>
      <c r="J2097" t="s">
        <v>2556</v>
      </c>
      <c r="K2097">
        <v>1</v>
      </c>
    </row>
    <row r="2098" spans="1:11" x14ac:dyDescent="0.2">
      <c r="A2098" s="1" t="d">
        <v>2023-02-01</v>
      </c>
      <c r="B2098">
        <v>-1</v>
      </c>
      <c r="C2098" t="s">
        <v>18</v>
      </c>
      <c r="D2098" t="str">
        <f>_xlfn.XLOOKUP(Table22[[#This Row],[Patron Group]],$S$5:$S$19,$T$5:$T$19)</f>
        <v>Undergraduate</v>
      </c>
      <c r="E2098" s="1" t="d">
        <v>2023-02-01</v>
      </c>
      <c r="F2098" t="s">
        <v>624</v>
      </c>
      <c r="G2098" t="s">
        <v>2496</v>
      </c>
      <c r="H2098" t="str">
        <f>_xlfn.XLOOKUP(Table22[[#This Row],[Unique Barcode]],$N$5:$N$33,$O$5:$O$33)</f>
        <v>IPHONE</v>
      </c>
      <c r="I2098" t="str">
        <f>_xlfn.XLOOKUP(Table22[[#This Row],[Unique Barcode]],$N$5:$N$33,$P$5:$P$33)</f>
        <v>Charger</v>
      </c>
      <c r="J2098" t="s">
        <v>2556</v>
      </c>
      <c r="K2098">
        <v>1</v>
      </c>
    </row>
    <row r="2099" spans="1:11" x14ac:dyDescent="0.2">
      <c r="A2099" s="1" t="d">
        <v>2023-02-01</v>
      </c>
      <c r="B2099">
        <v>-1</v>
      </c>
      <c r="C2099" t="s">
        <v>18</v>
      </c>
      <c r="D2099" t="str">
        <f>_xlfn.XLOOKUP(Table22[[#This Row],[Patron Group]],$S$5:$S$19,$T$5:$T$19)</f>
        <v>Undergraduate</v>
      </c>
      <c r="E2099" s="1" t="d">
        <v>2023-02-14</v>
      </c>
      <c r="F2099" t="s">
        <v>1498</v>
      </c>
      <c r="G2099" t="s">
        <v>2528</v>
      </c>
      <c r="H2099" t="str">
        <f>_xlfn.XLOOKUP(Table22[[#This Row],[Unique Barcode]],$N$5:$N$33,$O$5:$O$33)</f>
        <v>MacBook</v>
      </c>
      <c r="I2099" t="str">
        <f>_xlfn.XLOOKUP(Table22[[#This Row],[Unique Barcode]],$N$5:$N$33,$P$5:$P$33)</f>
        <v>Device</v>
      </c>
      <c r="J2099" t="s">
        <v>2556</v>
      </c>
      <c r="K2099">
        <v>1</v>
      </c>
    </row>
    <row r="2100" spans="1:11" x14ac:dyDescent="0.2">
      <c r="A2100" s="1" t="d">
        <v>2023-02-01</v>
      </c>
      <c r="B2100">
        <v>-1</v>
      </c>
      <c r="C2100" t="s">
        <v>215</v>
      </c>
      <c r="D2100" t="str">
        <f>_xlfn.XLOOKUP(Table22[[#This Row],[Patron Group]],$S$5:$S$19,$T$5:$T$19)</f>
        <v>Staff</v>
      </c>
      <c r="E2100" s="1" t="d">
        <v>2023-02-01</v>
      </c>
      <c r="F2100" t="s">
        <v>1470</v>
      </c>
      <c r="G2100" t="s">
        <v>2495</v>
      </c>
      <c r="H2100" t="str">
        <f>_xlfn.XLOOKUP(Table22[[#This Row],[Unique Barcode]],$N$5:$N$33,$O$5:$O$33)</f>
        <v>WALLADPT</v>
      </c>
      <c r="I2100" t="str">
        <f>_xlfn.XLOOKUP(Table22[[#This Row],[Unique Barcode]],$N$5:$N$33,$P$5:$P$33)</f>
        <v>Charger</v>
      </c>
      <c r="J2100" t="s">
        <v>2556</v>
      </c>
      <c r="K2100">
        <v>1</v>
      </c>
    </row>
    <row r="2101" spans="1:11" x14ac:dyDescent="0.2">
      <c r="A2101" s="1" t="d">
        <v>2023-02-01</v>
      </c>
      <c r="B2101">
        <v>9808738490006530</v>
      </c>
      <c r="C2101" t="s">
        <v>215</v>
      </c>
      <c r="D2101" t="str">
        <f>_xlfn.XLOOKUP(Table22[[#This Row],[Patron Group]],$S$5:$S$19,$T$5:$T$19)</f>
        <v>Staff</v>
      </c>
      <c r="E2101" s="1" t="d">
        <v>2023-03-30</v>
      </c>
      <c r="F2101" t="s">
        <v>435</v>
      </c>
      <c r="G2101" t="s">
        <v>2496</v>
      </c>
      <c r="H2101" t="str">
        <f>_xlfn.XLOOKUP(Table22[[#This Row],[Unique Barcode]],$N$5:$N$33,$O$5:$O$33)</f>
        <v>IPHONE</v>
      </c>
      <c r="I2101" t="str">
        <f>_xlfn.XLOOKUP(Table22[[#This Row],[Unique Barcode]],$N$5:$N$33,$P$5:$P$33)</f>
        <v>Charger</v>
      </c>
      <c r="J2101" t="s">
        <v>2556</v>
      </c>
      <c r="K2101">
        <v>1</v>
      </c>
    </row>
    <row r="2102" spans="1:11" x14ac:dyDescent="0.2">
      <c r="A2102" s="1" t="d">
        <v>2023-02-01</v>
      </c>
      <c r="B2102">
        <v>-1</v>
      </c>
      <c r="C2102" t="s">
        <v>18</v>
      </c>
      <c r="D2102" t="str">
        <f>_xlfn.XLOOKUP(Table22[[#This Row],[Patron Group]],$S$5:$S$19,$T$5:$T$19)</f>
        <v>Undergraduate</v>
      </c>
      <c r="E2102" s="1" t="d">
        <v>2023-02-15</v>
      </c>
      <c r="F2102" t="s">
        <v>865</v>
      </c>
      <c r="G2102" t="s">
        <v>2491</v>
      </c>
      <c r="H2102" t="str">
        <f>_xlfn.XLOOKUP(Table22[[#This Row],[Unique Barcode]],$N$5:$N$33,$O$5:$O$33)</f>
        <v>HP Laptop</v>
      </c>
      <c r="I2102" t="str">
        <f>_xlfn.XLOOKUP(Table22[[#This Row],[Unique Barcode]],$N$5:$N$33,$P$5:$P$33)</f>
        <v>Device</v>
      </c>
      <c r="J2102" t="s">
        <v>2556</v>
      </c>
      <c r="K2102">
        <v>1</v>
      </c>
    </row>
    <row r="2103" spans="1:11" x14ac:dyDescent="0.2">
      <c r="A2103" s="1" t="d">
        <v>2023-02-01</v>
      </c>
      <c r="B2103">
        <v>-1</v>
      </c>
      <c r="C2103" t="s">
        <v>18</v>
      </c>
      <c r="D2103" t="str">
        <f>_xlfn.XLOOKUP(Table22[[#This Row],[Patron Group]],$S$5:$S$19,$T$5:$T$19)</f>
        <v>Undergraduate</v>
      </c>
      <c r="E2103" s="1" t="d">
        <v>2023-02-08</v>
      </c>
      <c r="F2103" t="s">
        <v>1618</v>
      </c>
      <c r="G2103" t="s">
        <v>2489</v>
      </c>
      <c r="H2103" t="str">
        <f>_xlfn.XLOOKUP(Table22[[#This Row],[Unique Barcode]],$N$5:$N$33,$O$5:$O$33)</f>
        <v>ChromeBook</v>
      </c>
      <c r="I2103" t="str">
        <f>_xlfn.XLOOKUP(Table22[[#This Row],[Unique Barcode]],$N$5:$N$33,$P$5:$P$33)</f>
        <v>Device</v>
      </c>
      <c r="J2103" t="s">
        <v>2640</v>
      </c>
      <c r="K2103">
        <v>1</v>
      </c>
    </row>
    <row r="2104" spans="1:11" x14ac:dyDescent="0.2">
      <c r="A2104" s="1" t="d">
        <v>2023-02-01</v>
      </c>
      <c r="B2104">
        <v>-1</v>
      </c>
      <c r="C2104" t="s">
        <v>18</v>
      </c>
      <c r="D2104" t="str">
        <f>_xlfn.XLOOKUP(Table22[[#This Row],[Patron Group]],$S$5:$S$19,$T$5:$T$19)</f>
        <v>Undergraduate</v>
      </c>
      <c r="E2104" s="1" t="d">
        <v>2023-02-01</v>
      </c>
      <c r="F2104" t="s">
        <v>619</v>
      </c>
      <c r="G2104" t="s">
        <v>2496</v>
      </c>
      <c r="H2104" t="str">
        <f>_xlfn.XLOOKUP(Table22[[#This Row],[Unique Barcode]],$N$5:$N$33,$O$5:$O$33)</f>
        <v>IPHONE</v>
      </c>
      <c r="I2104" t="str">
        <f>_xlfn.XLOOKUP(Table22[[#This Row],[Unique Barcode]],$N$5:$N$33,$P$5:$P$33)</f>
        <v>Charger</v>
      </c>
      <c r="J2104" t="s">
        <v>2556</v>
      </c>
      <c r="K2104">
        <v>1</v>
      </c>
    </row>
    <row r="2105" spans="1:11" x14ac:dyDescent="0.2">
      <c r="A2105" s="1" t="d">
        <v>2023-02-01</v>
      </c>
      <c r="B2105">
        <v>-1</v>
      </c>
      <c r="C2105" t="s">
        <v>18</v>
      </c>
      <c r="D2105" t="str">
        <f>_xlfn.XLOOKUP(Table22[[#This Row],[Patron Group]],$S$5:$S$19,$T$5:$T$19)</f>
        <v>Undergraduate</v>
      </c>
      <c r="E2105" s="1" t="d">
        <v>2023-02-01</v>
      </c>
      <c r="F2105" t="s">
        <v>1470</v>
      </c>
      <c r="G2105" t="s">
        <v>2495</v>
      </c>
      <c r="H2105" t="str">
        <f>_xlfn.XLOOKUP(Table22[[#This Row],[Unique Barcode]],$N$5:$N$33,$O$5:$O$33)</f>
        <v>WALLADPT</v>
      </c>
      <c r="I2105" t="str">
        <f>_xlfn.XLOOKUP(Table22[[#This Row],[Unique Barcode]],$N$5:$N$33,$P$5:$P$33)</f>
        <v>Charger</v>
      </c>
      <c r="J2105" t="s">
        <v>2556</v>
      </c>
      <c r="K2105">
        <v>1</v>
      </c>
    </row>
    <row r="2106" spans="1:11" x14ac:dyDescent="0.2">
      <c r="A2106" s="1" t="d">
        <v>2023-02-01</v>
      </c>
      <c r="B2106">
        <v>-1</v>
      </c>
      <c r="C2106" t="s">
        <v>18</v>
      </c>
      <c r="D2106" t="str">
        <f>_xlfn.XLOOKUP(Table22[[#This Row],[Patron Group]],$S$5:$S$19,$T$5:$T$19)</f>
        <v>Undergraduate</v>
      </c>
      <c r="E2106" s="1" t="d">
        <v>2023-02-01</v>
      </c>
      <c r="F2106" t="s">
        <v>658</v>
      </c>
      <c r="G2106" t="s">
        <v>2492</v>
      </c>
      <c r="H2106" t="str">
        <f>_xlfn.XLOOKUP(Table22[[#This Row],[Unique Barcode]],$N$5:$N$33,$O$5:$O$33)</f>
        <v>MACUSBC</v>
      </c>
      <c r="I2106" t="str">
        <f>_xlfn.XLOOKUP(Table22[[#This Row],[Unique Barcode]],$N$5:$N$33,$P$5:$P$33)</f>
        <v>Charger</v>
      </c>
      <c r="J2106" t="s">
        <v>2556</v>
      </c>
      <c r="K2106">
        <v>1</v>
      </c>
    </row>
    <row r="2107" spans="1:11" x14ac:dyDescent="0.2">
      <c r="A2107" s="1" t="d">
        <v>2023-02-01</v>
      </c>
      <c r="B2107">
        <v>-1</v>
      </c>
      <c r="C2107" t="s">
        <v>18</v>
      </c>
      <c r="D2107" t="str">
        <f>_xlfn.XLOOKUP(Table22[[#This Row],[Patron Group]],$S$5:$S$19,$T$5:$T$19)</f>
        <v>Undergraduate</v>
      </c>
      <c r="E2107" s="1" t="d">
        <v>2023-02-01</v>
      </c>
      <c r="F2107" t="s">
        <v>1620</v>
      </c>
      <c r="G2107" t="s">
        <v>2504</v>
      </c>
      <c r="H2107" t="str">
        <f>_xlfn.XLOOKUP(Table22[[#This Row],[Unique Barcode]],$N$5:$N$33,$O$5:$O$33)</f>
        <v>Android Charger</v>
      </c>
      <c r="I2107" t="str">
        <f>_xlfn.XLOOKUP(Table22[[#This Row],[Unique Barcode]],$N$5:$N$33,$P$5:$P$33)</f>
        <v>Charger</v>
      </c>
      <c r="J2107" t="s">
        <v>2640</v>
      </c>
      <c r="K2107">
        <v>1</v>
      </c>
    </row>
    <row r="2108" spans="1:11" x14ac:dyDescent="0.2">
      <c r="A2108" s="1" t="d">
        <v>2023-02-01</v>
      </c>
      <c r="B2108">
        <v>-1</v>
      </c>
      <c r="C2108" t="s">
        <v>18</v>
      </c>
      <c r="D2108" t="str">
        <f>_xlfn.XLOOKUP(Table22[[#This Row],[Patron Group]],$S$5:$S$19,$T$5:$T$19)</f>
        <v>Undergraduate</v>
      </c>
      <c r="E2108" s="1" t="d">
        <v>2023-02-08</v>
      </c>
      <c r="F2108" t="s">
        <v>872</v>
      </c>
      <c r="G2108" t="s">
        <v>2490</v>
      </c>
      <c r="H2108" t="str">
        <f>_xlfn.XLOOKUP(Table22[[#This Row],[Unique Barcode]],$N$5:$N$33,$O$5:$O$33)</f>
        <v>MacBook</v>
      </c>
      <c r="I2108" t="str">
        <f>_xlfn.XLOOKUP(Table22[[#This Row],[Unique Barcode]],$N$5:$N$33,$P$5:$P$33)</f>
        <v>Device</v>
      </c>
      <c r="J2108" t="s">
        <v>2556</v>
      </c>
      <c r="K2108">
        <v>1</v>
      </c>
    </row>
    <row r="2109" spans="1:11" x14ac:dyDescent="0.2">
      <c r="A2109" s="1" t="d">
        <v>2023-02-01</v>
      </c>
      <c r="B2109">
        <v>-1</v>
      </c>
      <c r="C2109" t="s">
        <v>18</v>
      </c>
      <c r="D2109" t="str">
        <f>_xlfn.XLOOKUP(Table22[[#This Row],[Patron Group]],$S$5:$S$19,$T$5:$T$19)</f>
        <v>Undergraduate</v>
      </c>
      <c r="E2109" s="1" t="d">
        <v>2023-02-15</v>
      </c>
      <c r="F2109" t="s">
        <v>1093</v>
      </c>
      <c r="G2109" t="s">
        <v>2491</v>
      </c>
      <c r="H2109" t="str">
        <f>_xlfn.XLOOKUP(Table22[[#This Row],[Unique Barcode]],$N$5:$N$33,$O$5:$O$33)</f>
        <v>HP Laptop</v>
      </c>
      <c r="I2109" t="str">
        <f>_xlfn.XLOOKUP(Table22[[#This Row],[Unique Barcode]],$N$5:$N$33,$P$5:$P$33)</f>
        <v>Device</v>
      </c>
      <c r="J2109" t="s">
        <v>2556</v>
      </c>
      <c r="K2109">
        <v>1</v>
      </c>
    </row>
    <row r="2110" spans="1:11" x14ac:dyDescent="0.2">
      <c r="A2110" s="1" t="d">
        <v>2023-02-01</v>
      </c>
      <c r="B2110">
        <v>-1</v>
      </c>
      <c r="C2110" t="s">
        <v>18</v>
      </c>
      <c r="D2110" t="str">
        <f>_xlfn.XLOOKUP(Table22[[#This Row],[Patron Group]],$S$5:$S$19,$T$5:$T$19)</f>
        <v>Undergraduate</v>
      </c>
      <c r="E2110" s="1" t="d">
        <v>2023-02-01</v>
      </c>
      <c r="F2110" t="s">
        <v>786</v>
      </c>
      <c r="G2110" t="s">
        <v>2492</v>
      </c>
      <c r="H2110" t="str">
        <f>_xlfn.XLOOKUP(Table22[[#This Row],[Unique Barcode]],$N$5:$N$33,$O$5:$O$33)</f>
        <v>MACUSBC</v>
      </c>
      <c r="I2110" t="str">
        <f>_xlfn.XLOOKUP(Table22[[#This Row],[Unique Barcode]],$N$5:$N$33,$P$5:$P$33)</f>
        <v>Charger</v>
      </c>
      <c r="J2110" t="s">
        <v>2556</v>
      </c>
      <c r="K2110">
        <v>1</v>
      </c>
    </row>
    <row r="2111" spans="1:11" x14ac:dyDescent="0.2">
      <c r="A2111" s="1" t="d">
        <v>2023-02-01</v>
      </c>
      <c r="B2111">
        <v>-1</v>
      </c>
      <c r="C2111" t="s">
        <v>18</v>
      </c>
      <c r="D2111" t="str">
        <f>_xlfn.XLOOKUP(Table22[[#This Row],[Patron Group]],$S$5:$S$19,$T$5:$T$19)</f>
        <v>Undergraduate</v>
      </c>
      <c r="E2111" s="1" t="d">
        <v>2023-02-01</v>
      </c>
      <c r="F2111" t="s">
        <v>1608</v>
      </c>
      <c r="G2111" t="s">
        <v>2493</v>
      </c>
      <c r="H2111" t="str">
        <f>_xlfn.XLOOKUP(Table22[[#This Row],[Unique Barcode]],$N$5:$N$33,$O$5:$O$33)</f>
        <v>Headphones</v>
      </c>
      <c r="I2111" t="str">
        <f>_xlfn.XLOOKUP(Table22[[#This Row],[Unique Barcode]],$N$5:$N$33,$P$5:$P$33)</f>
        <v>Accessory</v>
      </c>
      <c r="J2111" t="s">
        <v>2575</v>
      </c>
      <c r="K2111">
        <v>1</v>
      </c>
    </row>
    <row r="2112" spans="1:11" x14ac:dyDescent="0.2">
      <c r="A2112" s="1" t="d">
        <v>2023-02-01</v>
      </c>
      <c r="B2112">
        <v>-1</v>
      </c>
      <c r="C2112" t="s">
        <v>13</v>
      </c>
      <c r="D2112" t="str">
        <f>_xlfn.XLOOKUP(Table22[[#This Row],[Patron Group]],$S$5:$S$19,$T$5:$T$19)</f>
        <v>Graduate</v>
      </c>
      <c r="E2112" s="1" t="d">
        <v>2023-02-08</v>
      </c>
      <c r="F2112" t="s">
        <v>809</v>
      </c>
      <c r="G2112" t="s">
        <v>2489</v>
      </c>
      <c r="H2112" t="str">
        <f>_xlfn.XLOOKUP(Table22[[#This Row],[Unique Barcode]],$N$5:$N$33,$O$5:$O$33)</f>
        <v>ChromeBook</v>
      </c>
      <c r="I2112" t="str">
        <f>_xlfn.XLOOKUP(Table22[[#This Row],[Unique Barcode]],$N$5:$N$33,$P$5:$P$33)</f>
        <v>Device</v>
      </c>
      <c r="J2112" t="s">
        <v>2575</v>
      </c>
      <c r="K2112">
        <v>1</v>
      </c>
    </row>
    <row r="2113" spans="1:11" x14ac:dyDescent="0.2">
      <c r="A2113" s="1" t="d">
        <v>2023-02-01</v>
      </c>
      <c r="B2113">
        <v>-1</v>
      </c>
      <c r="C2113" t="s">
        <v>18</v>
      </c>
      <c r="D2113" t="str">
        <f>_xlfn.XLOOKUP(Table22[[#This Row],[Patron Group]],$S$5:$S$19,$T$5:$T$19)</f>
        <v>Undergraduate</v>
      </c>
      <c r="E2113" s="1" t="d">
        <v>2023-02-01</v>
      </c>
      <c r="F2113" t="s">
        <v>636</v>
      </c>
      <c r="G2113" t="s">
        <v>2492</v>
      </c>
      <c r="H2113" t="str">
        <f>_xlfn.XLOOKUP(Table22[[#This Row],[Unique Barcode]],$N$5:$N$33,$O$5:$O$33)</f>
        <v>MACUSBC</v>
      </c>
      <c r="I2113" t="str">
        <f>_xlfn.XLOOKUP(Table22[[#This Row],[Unique Barcode]],$N$5:$N$33,$P$5:$P$33)</f>
        <v>Charger</v>
      </c>
      <c r="J2113" t="s">
        <v>2556</v>
      </c>
      <c r="K2113">
        <v>1</v>
      </c>
    </row>
    <row r="2114" spans="1:11" x14ac:dyDescent="0.2">
      <c r="A2114" s="1" t="d">
        <v>2023-02-01</v>
      </c>
      <c r="B2114">
        <v>-1</v>
      </c>
      <c r="C2114" t="s">
        <v>18</v>
      </c>
      <c r="D2114" t="str">
        <f>_xlfn.XLOOKUP(Table22[[#This Row],[Patron Group]],$S$5:$S$19,$T$5:$T$19)</f>
        <v>Undergraduate</v>
      </c>
      <c r="E2114" s="1" t="d">
        <v>2023-02-01</v>
      </c>
      <c r="F2114" t="s">
        <v>1622</v>
      </c>
      <c r="G2114" t="s">
        <v>2495</v>
      </c>
      <c r="H2114" t="str">
        <f>_xlfn.XLOOKUP(Table22[[#This Row],[Unique Barcode]],$N$5:$N$33,$O$5:$O$33)</f>
        <v>WALLADPT</v>
      </c>
      <c r="I2114" t="str">
        <f>_xlfn.XLOOKUP(Table22[[#This Row],[Unique Barcode]],$N$5:$N$33,$P$5:$P$33)</f>
        <v>Charger</v>
      </c>
      <c r="J2114" t="s">
        <v>2556</v>
      </c>
      <c r="K2114">
        <v>1</v>
      </c>
    </row>
    <row r="2115" spans="1:11" x14ac:dyDescent="0.2">
      <c r="A2115" s="1" t="d">
        <v>2023-02-01</v>
      </c>
      <c r="B2115">
        <v>-1</v>
      </c>
      <c r="C2115" t="s">
        <v>18</v>
      </c>
      <c r="D2115" t="str">
        <f>_xlfn.XLOOKUP(Table22[[#This Row],[Patron Group]],$S$5:$S$19,$T$5:$T$19)</f>
        <v>Undergraduate</v>
      </c>
      <c r="E2115" s="1" t="d">
        <v>2023-02-01</v>
      </c>
      <c r="F2115" t="s">
        <v>96</v>
      </c>
      <c r="G2115" t="s">
        <v>2496</v>
      </c>
      <c r="H2115" t="str">
        <f>_xlfn.XLOOKUP(Table22[[#This Row],[Unique Barcode]],$N$5:$N$33,$O$5:$O$33)</f>
        <v>IPHONE</v>
      </c>
      <c r="I2115" t="str">
        <f>_xlfn.XLOOKUP(Table22[[#This Row],[Unique Barcode]],$N$5:$N$33,$P$5:$P$33)</f>
        <v>Charger</v>
      </c>
      <c r="J2115" t="s">
        <v>2556</v>
      </c>
      <c r="K2115">
        <v>1</v>
      </c>
    </row>
    <row r="2116" spans="1:11" x14ac:dyDescent="0.2">
      <c r="A2116" s="1" t="d">
        <v>2023-02-01</v>
      </c>
      <c r="B2116">
        <v>-1</v>
      </c>
      <c r="C2116" t="s">
        <v>18</v>
      </c>
      <c r="D2116" t="str">
        <f>_xlfn.XLOOKUP(Table22[[#This Row],[Patron Group]],$S$5:$S$19,$T$5:$T$19)</f>
        <v>Undergraduate</v>
      </c>
      <c r="E2116" s="1" t="d">
        <v>2023-02-15</v>
      </c>
      <c r="F2116" t="s">
        <v>1135</v>
      </c>
      <c r="G2116" t="s">
        <v>2490</v>
      </c>
      <c r="H2116" t="str">
        <f>_xlfn.XLOOKUP(Table22[[#This Row],[Unique Barcode]],$N$5:$N$33,$O$5:$O$33)</f>
        <v>MacBook</v>
      </c>
      <c r="I2116" t="str">
        <f>_xlfn.XLOOKUP(Table22[[#This Row],[Unique Barcode]],$N$5:$N$33,$P$5:$P$33)</f>
        <v>Device</v>
      </c>
      <c r="J2116" t="s">
        <v>2556</v>
      </c>
      <c r="K2116">
        <v>1</v>
      </c>
    </row>
    <row r="2117" spans="1:11" x14ac:dyDescent="0.2">
      <c r="A2117" s="1" t="d">
        <v>2023-02-01</v>
      </c>
      <c r="B2117">
        <v>-1</v>
      </c>
      <c r="C2117" t="s">
        <v>13</v>
      </c>
      <c r="D2117" t="str">
        <f>_xlfn.XLOOKUP(Table22[[#This Row],[Patron Group]],$S$5:$S$19,$T$5:$T$19)</f>
        <v>Graduate</v>
      </c>
      <c r="E2117" s="1" t="d">
        <v>2023-02-15</v>
      </c>
      <c r="F2117" t="s">
        <v>28</v>
      </c>
      <c r="G2117" t="s">
        <v>2530</v>
      </c>
      <c r="H2117" t="str">
        <f>_xlfn.XLOOKUP(Table22[[#This Row],[Unique Barcode]],$N$5:$N$33,$O$5:$O$33)</f>
        <v>iPad</v>
      </c>
      <c r="I2117" t="str">
        <f>_xlfn.XLOOKUP(Table22[[#This Row],[Unique Barcode]],$N$5:$N$33,$P$5:$P$33)</f>
        <v>Device</v>
      </c>
      <c r="J2117" t="s">
        <v>2556</v>
      </c>
      <c r="K2117">
        <v>1</v>
      </c>
    </row>
    <row r="2118" spans="1:11" x14ac:dyDescent="0.2">
      <c r="A2118" s="1" t="d">
        <v>2023-02-01</v>
      </c>
      <c r="B2118">
        <v>-1</v>
      </c>
      <c r="C2118" t="s">
        <v>18</v>
      </c>
      <c r="D2118" t="str">
        <f>_xlfn.XLOOKUP(Table22[[#This Row],[Patron Group]],$S$5:$S$19,$T$5:$T$19)</f>
        <v>Undergraduate</v>
      </c>
      <c r="E2118" s="1" t="d">
        <v>2023-02-08</v>
      </c>
      <c r="F2118" t="s">
        <v>588</v>
      </c>
      <c r="G2118" t="s">
        <v>2490</v>
      </c>
      <c r="H2118" t="str">
        <f>_xlfn.XLOOKUP(Table22[[#This Row],[Unique Barcode]],$N$5:$N$33,$O$5:$O$33)</f>
        <v>MacBook</v>
      </c>
      <c r="I2118" t="str">
        <f>_xlfn.XLOOKUP(Table22[[#This Row],[Unique Barcode]],$N$5:$N$33,$P$5:$P$33)</f>
        <v>Device</v>
      </c>
      <c r="J2118" t="s">
        <v>2556</v>
      </c>
      <c r="K2118">
        <v>1</v>
      </c>
    </row>
    <row r="2119" spans="1:11" x14ac:dyDescent="0.2">
      <c r="A2119" s="1" t="d">
        <v>2023-02-01</v>
      </c>
      <c r="B2119">
        <v>-1</v>
      </c>
      <c r="C2119" t="s">
        <v>18</v>
      </c>
      <c r="D2119" t="str">
        <f>_xlfn.XLOOKUP(Table22[[#This Row],[Patron Group]],$S$5:$S$19,$T$5:$T$19)</f>
        <v>Undergraduate</v>
      </c>
      <c r="E2119" s="1" t="d">
        <v>2023-02-01</v>
      </c>
      <c r="F2119" t="s">
        <v>157</v>
      </c>
      <c r="G2119" t="s">
        <v>2495</v>
      </c>
      <c r="H2119" t="str">
        <f>_xlfn.XLOOKUP(Table22[[#This Row],[Unique Barcode]],$N$5:$N$33,$O$5:$O$33)</f>
        <v>WALLADPT</v>
      </c>
      <c r="I2119" t="str">
        <f>_xlfn.XLOOKUP(Table22[[#This Row],[Unique Barcode]],$N$5:$N$33,$P$5:$P$33)</f>
        <v>Charger</v>
      </c>
      <c r="J2119" t="s">
        <v>2556</v>
      </c>
      <c r="K2119">
        <v>1</v>
      </c>
    </row>
    <row r="2120" spans="1:11" x14ac:dyDescent="0.2">
      <c r="A2120" s="1" t="d">
        <v>2023-02-01</v>
      </c>
      <c r="B2120">
        <v>-1</v>
      </c>
      <c r="C2120" t="s">
        <v>18</v>
      </c>
      <c r="D2120" t="str">
        <f>_xlfn.XLOOKUP(Table22[[#This Row],[Patron Group]],$S$5:$S$19,$T$5:$T$19)</f>
        <v>Undergraduate</v>
      </c>
      <c r="E2120" s="1" t="d">
        <v>2023-02-01</v>
      </c>
      <c r="F2120" t="s">
        <v>257</v>
      </c>
      <c r="G2120" t="s">
        <v>2496</v>
      </c>
      <c r="H2120" t="str">
        <f>_xlfn.XLOOKUP(Table22[[#This Row],[Unique Barcode]],$N$5:$N$33,$O$5:$O$33)</f>
        <v>IPHONE</v>
      </c>
      <c r="I2120" t="str">
        <f>_xlfn.XLOOKUP(Table22[[#This Row],[Unique Barcode]],$N$5:$N$33,$P$5:$P$33)</f>
        <v>Charger</v>
      </c>
      <c r="J2120" t="s">
        <v>2556</v>
      </c>
      <c r="K2120">
        <v>1</v>
      </c>
    </row>
    <row r="2121" spans="1:11" x14ac:dyDescent="0.2">
      <c r="A2121" s="1" t="d">
        <v>2023-02-01</v>
      </c>
      <c r="B2121">
        <v>-1</v>
      </c>
      <c r="C2121" t="s">
        <v>18</v>
      </c>
      <c r="D2121" t="str">
        <f>_xlfn.XLOOKUP(Table22[[#This Row],[Patron Group]],$S$5:$S$19,$T$5:$T$19)</f>
        <v>Undergraduate</v>
      </c>
      <c r="E2121" s="1" t="d">
        <v>2023-02-01</v>
      </c>
      <c r="F2121" t="s">
        <v>1623</v>
      </c>
      <c r="G2121" t="s">
        <v>2497</v>
      </c>
      <c r="H2121" t="str">
        <f>_xlfn.XLOOKUP(Table22[[#This Row],[Unique Barcode]],$N$5:$N$33,$O$5:$O$33)</f>
        <v>MACCHRG</v>
      </c>
      <c r="I2121" t="str">
        <f>_xlfn.XLOOKUP(Table22[[#This Row],[Unique Barcode]],$N$5:$N$33,$P$5:$P$33)</f>
        <v>Charger</v>
      </c>
      <c r="J2121" t="s">
        <v>2556</v>
      </c>
      <c r="K2121">
        <v>1</v>
      </c>
    </row>
    <row r="2122" spans="1:11" x14ac:dyDescent="0.2">
      <c r="A2122" s="1" t="d">
        <v>2023-02-01</v>
      </c>
      <c r="B2122">
        <v>-1</v>
      </c>
      <c r="C2122" t="s">
        <v>18</v>
      </c>
      <c r="D2122" t="str">
        <f>_xlfn.XLOOKUP(Table22[[#This Row],[Patron Group]],$S$5:$S$19,$T$5:$T$19)</f>
        <v>Undergraduate</v>
      </c>
      <c r="E2122" s="1" t="d">
        <v>2023-02-08</v>
      </c>
      <c r="F2122" t="s">
        <v>1625</v>
      </c>
      <c r="G2122" t="s">
        <v>2491</v>
      </c>
      <c r="H2122" t="str">
        <f>_xlfn.XLOOKUP(Table22[[#This Row],[Unique Barcode]],$N$5:$N$33,$O$5:$O$33)</f>
        <v>HP Laptop</v>
      </c>
      <c r="I2122" t="str">
        <f>_xlfn.XLOOKUP(Table22[[#This Row],[Unique Barcode]],$N$5:$N$33,$P$5:$P$33)</f>
        <v>Device</v>
      </c>
      <c r="J2122" t="s">
        <v>2556</v>
      </c>
      <c r="K2122">
        <v>1</v>
      </c>
    </row>
    <row r="2123" spans="1:11" x14ac:dyDescent="0.2">
      <c r="A2123" s="1" t="d">
        <v>2023-02-01</v>
      </c>
      <c r="B2123">
        <v>-1</v>
      </c>
      <c r="C2123" t="s">
        <v>18</v>
      </c>
      <c r="D2123" t="str">
        <f>_xlfn.XLOOKUP(Table22[[#This Row],[Patron Group]],$S$5:$S$19,$T$5:$T$19)</f>
        <v>Undergraduate</v>
      </c>
      <c r="E2123" s="1" t="d">
        <v>2023-02-15</v>
      </c>
      <c r="F2123" t="s">
        <v>118</v>
      </c>
      <c r="G2123" t="s">
        <v>2491</v>
      </c>
      <c r="H2123" t="str">
        <f>_xlfn.XLOOKUP(Table22[[#This Row],[Unique Barcode]],$N$5:$N$33,$O$5:$O$33)</f>
        <v>HP Laptop</v>
      </c>
      <c r="I2123" t="str">
        <f>_xlfn.XLOOKUP(Table22[[#This Row],[Unique Barcode]],$N$5:$N$33,$P$5:$P$33)</f>
        <v>Device</v>
      </c>
      <c r="J2123" t="s">
        <v>2556</v>
      </c>
      <c r="K2123">
        <v>1</v>
      </c>
    </row>
    <row r="2124" spans="1:11" x14ac:dyDescent="0.2">
      <c r="A2124" s="1" t="d">
        <v>2023-02-01</v>
      </c>
      <c r="B2124">
        <v>-1</v>
      </c>
      <c r="C2124" t="s">
        <v>18</v>
      </c>
      <c r="D2124" t="str">
        <f>_xlfn.XLOOKUP(Table22[[#This Row],[Patron Group]],$S$5:$S$19,$T$5:$T$19)</f>
        <v>Undergraduate</v>
      </c>
      <c r="E2124" s="1" t="d">
        <v>2023-02-01</v>
      </c>
      <c r="F2124" t="s">
        <v>162</v>
      </c>
      <c r="G2124" t="s">
        <v>2496</v>
      </c>
      <c r="H2124" t="str">
        <f>_xlfn.XLOOKUP(Table22[[#This Row],[Unique Barcode]],$N$5:$N$33,$O$5:$O$33)</f>
        <v>IPHONE</v>
      </c>
      <c r="I2124" t="str">
        <f>_xlfn.XLOOKUP(Table22[[#This Row],[Unique Barcode]],$N$5:$N$33,$P$5:$P$33)</f>
        <v>Charger</v>
      </c>
      <c r="J2124" t="s">
        <v>2556</v>
      </c>
      <c r="K2124">
        <v>1</v>
      </c>
    </row>
    <row r="2125" spans="1:11" x14ac:dyDescent="0.2">
      <c r="A2125" s="1" t="d">
        <v>2023-02-01</v>
      </c>
      <c r="B2125">
        <v>-1</v>
      </c>
      <c r="C2125" t="s">
        <v>18</v>
      </c>
      <c r="D2125" t="str">
        <f>_xlfn.XLOOKUP(Table22[[#This Row],[Patron Group]],$S$5:$S$19,$T$5:$T$19)</f>
        <v>Undergraduate</v>
      </c>
      <c r="E2125" s="1" t="d">
        <v>2023-02-01</v>
      </c>
      <c r="F2125" t="s">
        <v>178</v>
      </c>
      <c r="G2125" t="s">
        <v>2495</v>
      </c>
      <c r="H2125" t="str">
        <f>_xlfn.XLOOKUP(Table22[[#This Row],[Unique Barcode]],$N$5:$N$33,$O$5:$O$33)</f>
        <v>WALLADPT</v>
      </c>
      <c r="I2125" t="str">
        <f>_xlfn.XLOOKUP(Table22[[#This Row],[Unique Barcode]],$N$5:$N$33,$P$5:$P$33)</f>
        <v>Charger</v>
      </c>
      <c r="J2125" t="s">
        <v>2556</v>
      </c>
      <c r="K2125">
        <v>1</v>
      </c>
    </row>
    <row r="2126" spans="1:11" x14ac:dyDescent="0.2">
      <c r="A2126" s="1" t="d">
        <v>2023-02-01</v>
      </c>
      <c r="B2126">
        <v>-1</v>
      </c>
      <c r="C2126" t="s">
        <v>18</v>
      </c>
      <c r="D2126" t="str">
        <f>_xlfn.XLOOKUP(Table22[[#This Row],[Patron Group]],$S$5:$S$19,$T$5:$T$19)</f>
        <v>Undergraduate</v>
      </c>
      <c r="E2126" s="1" t="d">
        <v>2023-02-01</v>
      </c>
      <c r="F2126" t="s">
        <v>1627</v>
      </c>
      <c r="G2126" t="s">
        <v>2503</v>
      </c>
      <c r="H2126" t="str">
        <f>_xlfn.XLOOKUP(Table22[[#This Row],[Unique Barcode]],$N$5:$N$33,$O$5:$O$33)</f>
        <v>HDMIC</v>
      </c>
      <c r="I2126" t="str">
        <f>_xlfn.XLOOKUP(Table22[[#This Row],[Unique Barcode]],$N$5:$N$33,$P$5:$P$33)</f>
        <v>Cable</v>
      </c>
      <c r="J2126" t="s">
        <v>2556</v>
      </c>
      <c r="K2126">
        <v>1</v>
      </c>
    </row>
    <row r="2127" spans="1:11" x14ac:dyDescent="0.2">
      <c r="A2127" s="1" t="d">
        <v>2023-02-01</v>
      </c>
      <c r="B2127">
        <v>-1</v>
      </c>
      <c r="C2127" t="s">
        <v>18</v>
      </c>
      <c r="D2127" t="str">
        <f>_xlfn.XLOOKUP(Table22[[#This Row],[Patron Group]],$S$5:$S$19,$T$5:$T$19)</f>
        <v>Undergraduate</v>
      </c>
      <c r="E2127" s="1" t="d">
        <v>2023-02-01</v>
      </c>
      <c r="F2127" t="s">
        <v>84</v>
      </c>
      <c r="G2127" t="s">
        <v>2492</v>
      </c>
      <c r="H2127" t="str">
        <f>_xlfn.XLOOKUP(Table22[[#This Row],[Unique Barcode]],$N$5:$N$33,$O$5:$O$33)</f>
        <v>MACUSBC</v>
      </c>
      <c r="I2127" t="str">
        <f>_xlfn.XLOOKUP(Table22[[#This Row],[Unique Barcode]],$N$5:$N$33,$P$5:$P$33)</f>
        <v>Charger</v>
      </c>
      <c r="J2127" t="s">
        <v>2556</v>
      </c>
      <c r="K2127">
        <v>1</v>
      </c>
    </row>
    <row r="2128" spans="1:11" x14ac:dyDescent="0.2">
      <c r="A2128" s="1" t="d">
        <v>2023-02-01</v>
      </c>
      <c r="B2128">
        <v>-1</v>
      </c>
      <c r="C2128" t="s">
        <v>18</v>
      </c>
      <c r="D2128" t="str">
        <f>_xlfn.XLOOKUP(Table22[[#This Row],[Patron Group]],$S$5:$S$19,$T$5:$T$19)</f>
        <v>Undergraduate</v>
      </c>
      <c r="E2128" s="1" t="d">
        <v>2023-02-01</v>
      </c>
      <c r="F2128" t="s">
        <v>218</v>
      </c>
      <c r="G2128" t="s">
        <v>2498</v>
      </c>
      <c r="H2128" t="str">
        <f>_xlfn.XLOOKUP(Table22[[#This Row],[Unique Barcode]],$N$5:$N$33,$O$5:$O$33)</f>
        <v>CALC</v>
      </c>
      <c r="I2128" t="str">
        <f>_xlfn.XLOOKUP(Table22[[#This Row],[Unique Barcode]],$N$5:$N$33,$P$5:$P$33)</f>
        <v>Accessory</v>
      </c>
      <c r="J2128" t="s">
        <v>2556</v>
      </c>
      <c r="K2128">
        <v>1</v>
      </c>
    </row>
    <row r="2129" spans="1:11" x14ac:dyDescent="0.2">
      <c r="A2129" s="1" t="d">
        <v>2023-02-01</v>
      </c>
      <c r="B2129">
        <v>-1</v>
      </c>
      <c r="C2129" t="s">
        <v>18</v>
      </c>
      <c r="D2129" t="str">
        <f>_xlfn.XLOOKUP(Table22[[#This Row],[Patron Group]],$S$5:$S$19,$T$5:$T$19)</f>
        <v>Undergraduate</v>
      </c>
      <c r="E2129" s="1" t="d">
        <v>2023-02-01</v>
      </c>
      <c r="F2129" t="s">
        <v>1629</v>
      </c>
      <c r="G2129" t="s">
        <v>2498</v>
      </c>
      <c r="H2129" t="str">
        <f>_xlfn.XLOOKUP(Table22[[#This Row],[Unique Barcode]],$N$5:$N$33,$O$5:$O$33)</f>
        <v>CALC</v>
      </c>
      <c r="I2129" t="str">
        <f>_xlfn.XLOOKUP(Table22[[#This Row],[Unique Barcode]],$N$5:$N$33,$P$5:$P$33)</f>
        <v>Accessory</v>
      </c>
      <c r="J2129" t="s">
        <v>2556</v>
      </c>
      <c r="K2129">
        <v>1</v>
      </c>
    </row>
    <row r="2130" spans="1:11" x14ac:dyDescent="0.2">
      <c r="A2130" s="1" t="d">
        <v>2023-02-01</v>
      </c>
      <c r="B2130">
        <v>-1</v>
      </c>
      <c r="C2130" t="s">
        <v>18</v>
      </c>
      <c r="D2130" t="str">
        <f>_xlfn.XLOOKUP(Table22[[#This Row],[Patron Group]],$S$5:$S$19,$T$5:$T$19)</f>
        <v>Undergraduate</v>
      </c>
      <c r="E2130" s="1" t="d">
        <v>2023-02-01</v>
      </c>
      <c r="F2130" t="s">
        <v>1035</v>
      </c>
      <c r="G2130" t="s">
        <v>2495</v>
      </c>
      <c r="H2130" t="str">
        <f>_xlfn.XLOOKUP(Table22[[#This Row],[Unique Barcode]],$N$5:$N$33,$O$5:$O$33)</f>
        <v>WALLADPT</v>
      </c>
      <c r="I2130" t="str">
        <f>_xlfn.XLOOKUP(Table22[[#This Row],[Unique Barcode]],$N$5:$N$33,$P$5:$P$33)</f>
        <v>Charger</v>
      </c>
      <c r="J2130" t="s">
        <v>2556</v>
      </c>
      <c r="K2130">
        <v>1</v>
      </c>
    </row>
    <row r="2131" spans="1:11" x14ac:dyDescent="0.2">
      <c r="A2131" s="1" t="d">
        <v>2023-02-01</v>
      </c>
      <c r="B2131">
        <v>-1</v>
      </c>
      <c r="C2131" t="s">
        <v>18</v>
      </c>
      <c r="D2131" t="str">
        <f>_xlfn.XLOOKUP(Table22[[#This Row],[Patron Group]],$S$5:$S$19,$T$5:$T$19)</f>
        <v>Undergraduate</v>
      </c>
      <c r="E2131" s="1" t="d">
        <v>2023-02-01</v>
      </c>
      <c r="F2131" t="s">
        <v>1544</v>
      </c>
      <c r="G2131" t="s">
        <v>2496</v>
      </c>
      <c r="H2131" t="str">
        <f>_xlfn.XLOOKUP(Table22[[#This Row],[Unique Barcode]],$N$5:$N$33,$O$5:$O$33)</f>
        <v>IPHONE</v>
      </c>
      <c r="I2131" t="str">
        <f>_xlfn.XLOOKUP(Table22[[#This Row],[Unique Barcode]],$N$5:$N$33,$P$5:$P$33)</f>
        <v>Charger</v>
      </c>
      <c r="J2131" t="s">
        <v>2556</v>
      </c>
      <c r="K2131">
        <v>1</v>
      </c>
    </row>
    <row r="2132" spans="1:11" x14ac:dyDescent="0.2">
      <c r="A2132" s="1" t="d">
        <v>2023-02-01</v>
      </c>
      <c r="B2132">
        <v>-1</v>
      </c>
      <c r="C2132" t="s">
        <v>18</v>
      </c>
      <c r="D2132" t="str">
        <f>_xlfn.XLOOKUP(Table22[[#This Row],[Patron Group]],$S$5:$S$19,$T$5:$T$19)</f>
        <v>Undergraduate</v>
      </c>
      <c r="E2132" s="1" t="d">
        <v>2023-02-08</v>
      </c>
      <c r="F2132" t="s">
        <v>238</v>
      </c>
      <c r="G2132" t="s">
        <v>2490</v>
      </c>
      <c r="H2132" t="str">
        <f>_xlfn.XLOOKUP(Table22[[#This Row],[Unique Barcode]],$N$5:$N$33,$O$5:$O$33)</f>
        <v>MacBook</v>
      </c>
      <c r="I2132" t="str">
        <f>_xlfn.XLOOKUP(Table22[[#This Row],[Unique Barcode]],$N$5:$N$33,$P$5:$P$33)</f>
        <v>Device</v>
      </c>
      <c r="J2132" t="s">
        <v>2556</v>
      </c>
      <c r="K2132">
        <v>1</v>
      </c>
    </row>
    <row r="2133" spans="1:11" x14ac:dyDescent="0.2">
      <c r="A2133" s="1" t="d">
        <v>2023-02-01</v>
      </c>
      <c r="B2133">
        <v>-1</v>
      </c>
      <c r="C2133" t="s">
        <v>18</v>
      </c>
      <c r="D2133" t="str">
        <f>_xlfn.XLOOKUP(Table22[[#This Row],[Patron Group]],$S$5:$S$19,$T$5:$T$19)</f>
        <v>Undergraduate</v>
      </c>
      <c r="E2133" s="1" t="d">
        <v>2023-02-01</v>
      </c>
      <c r="F2133" t="s">
        <v>478</v>
      </c>
      <c r="G2133" t="s">
        <v>2495</v>
      </c>
      <c r="H2133" t="str">
        <f>_xlfn.XLOOKUP(Table22[[#This Row],[Unique Barcode]],$N$5:$N$33,$O$5:$O$33)</f>
        <v>WALLADPT</v>
      </c>
      <c r="I2133" t="str">
        <f>_xlfn.XLOOKUP(Table22[[#This Row],[Unique Barcode]],$N$5:$N$33,$P$5:$P$33)</f>
        <v>Charger</v>
      </c>
      <c r="J2133" t="s">
        <v>2575</v>
      </c>
      <c r="K2133">
        <v>1</v>
      </c>
    </row>
    <row r="2134" spans="1:11" x14ac:dyDescent="0.2">
      <c r="A2134" s="1" t="d">
        <v>2023-02-01</v>
      </c>
      <c r="B2134">
        <v>-1</v>
      </c>
      <c r="C2134" t="s">
        <v>18</v>
      </c>
      <c r="D2134" t="str">
        <f>_xlfn.XLOOKUP(Table22[[#This Row],[Patron Group]],$S$5:$S$19,$T$5:$T$19)</f>
        <v>Undergraduate</v>
      </c>
      <c r="E2134" s="1" t="d">
        <v>2023-02-01</v>
      </c>
      <c r="F2134" t="s">
        <v>1630</v>
      </c>
      <c r="G2134" t="s">
        <v>2499</v>
      </c>
      <c r="H2134" t="str">
        <f>_xlfn.XLOOKUP(Table22[[#This Row],[Unique Barcode]],$N$5:$N$33,$O$5:$O$33)</f>
        <v>OMNI</v>
      </c>
      <c r="I2134" t="str">
        <f>_xlfn.XLOOKUP(Table22[[#This Row],[Unique Barcode]],$N$5:$N$33,$P$5:$P$33)</f>
        <v>Charger</v>
      </c>
      <c r="J2134" t="s">
        <v>2575</v>
      </c>
      <c r="K2134">
        <v>1</v>
      </c>
    </row>
    <row r="2135" spans="1:11" x14ac:dyDescent="0.2">
      <c r="A2135" s="1" t="d">
        <v>2023-02-01</v>
      </c>
      <c r="B2135">
        <v>-1</v>
      </c>
      <c r="C2135" t="s">
        <v>18</v>
      </c>
      <c r="D2135" t="str">
        <f>_xlfn.XLOOKUP(Table22[[#This Row],[Patron Group]],$S$5:$S$19,$T$5:$T$19)</f>
        <v>Undergraduate</v>
      </c>
      <c r="E2135" s="1" t="d">
        <v>2023-02-08</v>
      </c>
      <c r="F2135" t="s">
        <v>607</v>
      </c>
      <c r="G2135" t="s">
        <v>2490</v>
      </c>
      <c r="H2135" t="str">
        <f>_xlfn.XLOOKUP(Table22[[#This Row],[Unique Barcode]],$N$5:$N$33,$O$5:$O$33)</f>
        <v>MacBook</v>
      </c>
      <c r="I2135" t="str">
        <f>_xlfn.XLOOKUP(Table22[[#This Row],[Unique Barcode]],$N$5:$N$33,$P$5:$P$33)</f>
        <v>Device</v>
      </c>
      <c r="J2135" t="s">
        <v>2556</v>
      </c>
      <c r="K2135">
        <v>1</v>
      </c>
    </row>
    <row r="2136" spans="1:11" x14ac:dyDescent="0.2">
      <c r="A2136" s="1" t="d">
        <v>2023-02-01</v>
      </c>
      <c r="B2136">
        <v>-1</v>
      </c>
      <c r="C2136" t="s">
        <v>18</v>
      </c>
      <c r="D2136" t="str">
        <f>_xlfn.XLOOKUP(Table22[[#This Row],[Patron Group]],$S$5:$S$19,$T$5:$T$19)</f>
        <v>Undergraduate</v>
      </c>
      <c r="E2136" s="1" t="d">
        <v>2023-02-01</v>
      </c>
      <c r="F2136" t="s">
        <v>1505</v>
      </c>
      <c r="G2136" t="s">
        <v>2499</v>
      </c>
      <c r="H2136" t="str">
        <f>_xlfn.XLOOKUP(Table22[[#This Row],[Unique Barcode]],$N$5:$N$33,$O$5:$O$33)</f>
        <v>OMNI</v>
      </c>
      <c r="I2136" t="str">
        <f>_xlfn.XLOOKUP(Table22[[#This Row],[Unique Barcode]],$N$5:$N$33,$P$5:$P$33)</f>
        <v>Charger</v>
      </c>
      <c r="J2136" t="s">
        <v>2575</v>
      </c>
      <c r="K2136">
        <v>1</v>
      </c>
    </row>
    <row r="2137" spans="1:11" x14ac:dyDescent="0.2">
      <c r="A2137" s="1" t="d">
        <v>2023-02-01</v>
      </c>
      <c r="B2137">
        <v>-1</v>
      </c>
      <c r="C2137" t="s">
        <v>13</v>
      </c>
      <c r="D2137" t="str">
        <f>_xlfn.XLOOKUP(Table22[[#This Row],[Patron Group]],$S$5:$S$19,$T$5:$T$19)</f>
        <v>Graduate</v>
      </c>
      <c r="E2137" s="1" t="d">
        <v>2023-02-01</v>
      </c>
      <c r="F2137" t="s">
        <v>1540</v>
      </c>
      <c r="G2137" t="s">
        <v>2495</v>
      </c>
      <c r="H2137" t="str">
        <f>_xlfn.XLOOKUP(Table22[[#This Row],[Unique Barcode]],$N$5:$N$33,$O$5:$O$33)</f>
        <v>WALLADPT</v>
      </c>
      <c r="I2137" t="str">
        <f>_xlfn.XLOOKUP(Table22[[#This Row],[Unique Barcode]],$N$5:$N$33,$P$5:$P$33)</f>
        <v>Charger</v>
      </c>
      <c r="J2137" t="s">
        <v>2556</v>
      </c>
      <c r="K2137">
        <v>1</v>
      </c>
    </row>
    <row r="2138" spans="1:11" x14ac:dyDescent="0.2">
      <c r="A2138" s="1" t="d">
        <v>2023-02-01</v>
      </c>
      <c r="B2138">
        <v>-1</v>
      </c>
      <c r="C2138" t="s">
        <v>13</v>
      </c>
      <c r="D2138" t="str">
        <f>_xlfn.XLOOKUP(Table22[[#This Row],[Patron Group]],$S$5:$S$19,$T$5:$T$19)</f>
        <v>Graduate</v>
      </c>
      <c r="E2138" s="1" t="d">
        <v>2023-02-01</v>
      </c>
      <c r="F2138" t="s">
        <v>257</v>
      </c>
      <c r="G2138" t="s">
        <v>2496</v>
      </c>
      <c r="H2138" t="str">
        <f>_xlfn.XLOOKUP(Table22[[#This Row],[Unique Barcode]],$N$5:$N$33,$O$5:$O$33)</f>
        <v>IPHONE</v>
      </c>
      <c r="I2138" t="str">
        <f>_xlfn.XLOOKUP(Table22[[#This Row],[Unique Barcode]],$N$5:$N$33,$P$5:$P$33)</f>
        <v>Charger</v>
      </c>
      <c r="J2138" t="s">
        <v>2556</v>
      </c>
      <c r="K2138">
        <v>1</v>
      </c>
    </row>
    <row r="2139" spans="1:11" x14ac:dyDescent="0.2">
      <c r="A2139" s="1" t="d">
        <v>2023-02-01</v>
      </c>
      <c r="B2139">
        <v>-1</v>
      </c>
      <c r="C2139" t="s">
        <v>18</v>
      </c>
      <c r="D2139" t="str">
        <f>_xlfn.XLOOKUP(Table22[[#This Row],[Patron Group]],$S$5:$S$19,$T$5:$T$19)</f>
        <v>Undergraduate</v>
      </c>
      <c r="E2139" s="1" t="d">
        <v>2023-02-08</v>
      </c>
      <c r="F2139" t="s">
        <v>166</v>
      </c>
      <c r="G2139" t="s">
        <v>2489</v>
      </c>
      <c r="H2139" t="str">
        <f>_xlfn.XLOOKUP(Table22[[#This Row],[Unique Barcode]],$N$5:$N$33,$O$5:$O$33)</f>
        <v>ChromeBook</v>
      </c>
      <c r="I2139" t="str">
        <f>_xlfn.XLOOKUP(Table22[[#This Row],[Unique Barcode]],$N$5:$N$33,$P$5:$P$33)</f>
        <v>Device</v>
      </c>
      <c r="J2139" t="s">
        <v>2554</v>
      </c>
      <c r="K2139">
        <v>1</v>
      </c>
    </row>
    <row r="2140" spans="1:11" x14ac:dyDescent="0.2">
      <c r="A2140" s="1" t="d">
        <v>2023-02-01</v>
      </c>
      <c r="B2140">
        <v>-1</v>
      </c>
      <c r="C2140" t="s">
        <v>13</v>
      </c>
      <c r="D2140" t="str">
        <f>_xlfn.XLOOKUP(Table22[[#This Row],[Patron Group]],$S$5:$S$19,$T$5:$T$19)</f>
        <v>Graduate</v>
      </c>
      <c r="E2140" s="1" t="d">
        <v>2023-02-01</v>
      </c>
      <c r="F2140" t="s">
        <v>626</v>
      </c>
      <c r="G2140" t="s">
        <v>2493</v>
      </c>
      <c r="H2140" t="str">
        <f>_xlfn.XLOOKUP(Table22[[#This Row],[Unique Barcode]],$N$5:$N$33,$O$5:$O$33)</f>
        <v>Headphones</v>
      </c>
      <c r="I2140" t="str">
        <f>_xlfn.XLOOKUP(Table22[[#This Row],[Unique Barcode]],$N$5:$N$33,$P$5:$P$33)</f>
        <v>Accessory</v>
      </c>
      <c r="J2140" t="s">
        <v>2556</v>
      </c>
      <c r="K2140">
        <v>1</v>
      </c>
    </row>
    <row r="2141" spans="1:11" x14ac:dyDescent="0.2">
      <c r="A2141" s="1" t="d">
        <v>2023-02-01</v>
      </c>
      <c r="B2141">
        <v>-1</v>
      </c>
      <c r="C2141" t="s">
        <v>18</v>
      </c>
      <c r="D2141" t="str">
        <f>_xlfn.XLOOKUP(Table22[[#This Row],[Patron Group]],$S$5:$S$19,$T$5:$T$19)</f>
        <v>Undergraduate</v>
      </c>
      <c r="E2141" s="1" t="d">
        <v>2023-02-01</v>
      </c>
      <c r="F2141" t="s">
        <v>84</v>
      </c>
      <c r="G2141" t="s">
        <v>2492</v>
      </c>
      <c r="H2141" t="str">
        <f>_xlfn.XLOOKUP(Table22[[#This Row],[Unique Barcode]],$N$5:$N$33,$O$5:$O$33)</f>
        <v>MACUSBC</v>
      </c>
      <c r="I2141" t="str">
        <f>_xlfn.XLOOKUP(Table22[[#This Row],[Unique Barcode]],$N$5:$N$33,$P$5:$P$33)</f>
        <v>Charger</v>
      </c>
      <c r="J2141" t="s">
        <v>2556</v>
      </c>
      <c r="K2141">
        <v>1</v>
      </c>
    </row>
    <row r="2142" spans="1:11" x14ac:dyDescent="0.2">
      <c r="A2142" s="1" t="d">
        <v>2023-02-01</v>
      </c>
      <c r="B2142">
        <v>-1</v>
      </c>
      <c r="C2142" t="s">
        <v>18</v>
      </c>
      <c r="D2142" t="str">
        <f>_xlfn.XLOOKUP(Table22[[#This Row],[Patron Group]],$S$5:$S$19,$T$5:$T$19)</f>
        <v>Undergraduate</v>
      </c>
      <c r="E2142" s="1" t="d">
        <v>2023-02-15</v>
      </c>
      <c r="F2142" t="s">
        <v>1197</v>
      </c>
      <c r="G2142" t="s">
        <v>2490</v>
      </c>
      <c r="H2142" t="str">
        <f>_xlfn.XLOOKUP(Table22[[#This Row],[Unique Barcode]],$N$5:$N$33,$O$5:$O$33)</f>
        <v>MacBook</v>
      </c>
      <c r="I2142" t="str">
        <f>_xlfn.XLOOKUP(Table22[[#This Row],[Unique Barcode]],$N$5:$N$33,$P$5:$P$33)</f>
        <v>Device</v>
      </c>
      <c r="J2142" t="s">
        <v>2556</v>
      </c>
      <c r="K2142">
        <v>1</v>
      </c>
    </row>
    <row r="2143" spans="1:11" x14ac:dyDescent="0.2">
      <c r="A2143" s="1" t="d">
        <v>2023-02-01</v>
      </c>
      <c r="B2143">
        <v>-1</v>
      </c>
      <c r="C2143" t="s">
        <v>18</v>
      </c>
      <c r="D2143" t="str">
        <f>_xlfn.XLOOKUP(Table22[[#This Row],[Patron Group]],$S$5:$S$19,$T$5:$T$19)</f>
        <v>Undergraduate</v>
      </c>
      <c r="E2143" s="1" t="d">
        <v>2023-02-01</v>
      </c>
      <c r="F2143" t="s">
        <v>1632</v>
      </c>
      <c r="G2143" t="s">
        <v>2495</v>
      </c>
      <c r="H2143" t="str">
        <f>_xlfn.XLOOKUP(Table22[[#This Row],[Unique Barcode]],$N$5:$N$33,$O$5:$O$33)</f>
        <v>WALLADPT</v>
      </c>
      <c r="I2143" t="str">
        <f>_xlfn.XLOOKUP(Table22[[#This Row],[Unique Barcode]],$N$5:$N$33,$P$5:$P$33)</f>
        <v>Charger</v>
      </c>
      <c r="J2143" t="s">
        <v>2554</v>
      </c>
      <c r="K2143">
        <v>1</v>
      </c>
    </row>
    <row r="2144" spans="1:11" x14ac:dyDescent="0.2">
      <c r="A2144" s="1" t="d">
        <v>2023-02-01</v>
      </c>
      <c r="B2144">
        <v>-1</v>
      </c>
      <c r="C2144" t="s">
        <v>18</v>
      </c>
      <c r="D2144" t="str">
        <f>_xlfn.XLOOKUP(Table22[[#This Row],[Patron Group]],$S$5:$S$19,$T$5:$T$19)</f>
        <v>Undergraduate</v>
      </c>
      <c r="E2144" s="1" t="d">
        <v>2023-02-01</v>
      </c>
      <c r="F2144" t="s">
        <v>1209</v>
      </c>
      <c r="G2144" t="s">
        <v>2496</v>
      </c>
      <c r="H2144" t="str">
        <f>_xlfn.XLOOKUP(Table22[[#This Row],[Unique Barcode]],$N$5:$N$33,$O$5:$O$33)</f>
        <v>IPHONE</v>
      </c>
      <c r="I2144" t="str">
        <f>_xlfn.XLOOKUP(Table22[[#This Row],[Unique Barcode]],$N$5:$N$33,$P$5:$P$33)</f>
        <v>Charger</v>
      </c>
      <c r="J2144" t="s">
        <v>2554</v>
      </c>
      <c r="K2144">
        <v>1</v>
      </c>
    </row>
    <row r="2145" spans="1:11" x14ac:dyDescent="0.2">
      <c r="A2145" s="1" t="d">
        <v>2023-02-01</v>
      </c>
      <c r="B2145">
        <v>-1</v>
      </c>
      <c r="C2145" t="s">
        <v>13</v>
      </c>
      <c r="D2145" t="str">
        <f>_xlfn.XLOOKUP(Table22[[#This Row],[Patron Group]],$S$5:$S$19,$T$5:$T$19)</f>
        <v>Graduate</v>
      </c>
      <c r="E2145" s="1" t="d">
        <v>2023-02-15</v>
      </c>
      <c r="F2145" t="s">
        <v>910</v>
      </c>
      <c r="G2145" t="s">
        <v>2491</v>
      </c>
      <c r="H2145" t="str">
        <f>_xlfn.XLOOKUP(Table22[[#This Row],[Unique Barcode]],$N$5:$N$33,$O$5:$O$33)</f>
        <v>HP Laptop</v>
      </c>
      <c r="I2145" t="str">
        <f>_xlfn.XLOOKUP(Table22[[#This Row],[Unique Barcode]],$N$5:$N$33,$P$5:$P$33)</f>
        <v>Device</v>
      </c>
      <c r="J2145" t="s">
        <v>2556</v>
      </c>
      <c r="K2145">
        <v>1</v>
      </c>
    </row>
    <row r="2146" spans="1:11" x14ac:dyDescent="0.2">
      <c r="A2146" s="1" t="d">
        <v>2023-02-01</v>
      </c>
      <c r="B2146">
        <v>-1</v>
      </c>
      <c r="C2146" t="s">
        <v>18</v>
      </c>
      <c r="D2146" t="str">
        <f>_xlfn.XLOOKUP(Table22[[#This Row],[Patron Group]],$S$5:$S$19,$T$5:$T$19)</f>
        <v>Undergraduate</v>
      </c>
      <c r="E2146" s="1" t="d">
        <v>2023-02-01</v>
      </c>
      <c r="F2146" t="s">
        <v>1610</v>
      </c>
      <c r="G2146" t="s">
        <v>2495</v>
      </c>
      <c r="H2146" t="str">
        <f>_xlfn.XLOOKUP(Table22[[#This Row],[Unique Barcode]],$N$5:$N$33,$O$5:$O$33)</f>
        <v>WALLADPT</v>
      </c>
      <c r="I2146" t="str">
        <f>_xlfn.XLOOKUP(Table22[[#This Row],[Unique Barcode]],$N$5:$N$33,$P$5:$P$33)</f>
        <v>Charger</v>
      </c>
      <c r="J2146" t="s">
        <v>2556</v>
      </c>
      <c r="K2146">
        <v>1</v>
      </c>
    </row>
    <row r="2147" spans="1:11" x14ac:dyDescent="0.2">
      <c r="A2147" s="1" t="d">
        <v>2023-02-01</v>
      </c>
      <c r="B2147">
        <v>-1</v>
      </c>
      <c r="C2147" t="s">
        <v>18</v>
      </c>
      <c r="D2147" t="str">
        <f>_xlfn.XLOOKUP(Table22[[#This Row],[Patron Group]],$S$5:$S$19,$T$5:$T$19)</f>
        <v>Undergraduate</v>
      </c>
      <c r="E2147" s="1" t="d">
        <v>2023-02-01</v>
      </c>
      <c r="F2147" t="s">
        <v>130</v>
      </c>
      <c r="G2147" t="s">
        <v>2496</v>
      </c>
      <c r="H2147" t="str">
        <f>_xlfn.XLOOKUP(Table22[[#This Row],[Unique Barcode]],$N$5:$N$33,$O$5:$O$33)</f>
        <v>IPHONE</v>
      </c>
      <c r="I2147" t="str">
        <f>_xlfn.XLOOKUP(Table22[[#This Row],[Unique Barcode]],$N$5:$N$33,$P$5:$P$33)</f>
        <v>Charger</v>
      </c>
      <c r="J2147" t="s">
        <v>2556</v>
      </c>
      <c r="K2147">
        <v>1</v>
      </c>
    </row>
    <row r="2148" spans="1:11" x14ac:dyDescent="0.2">
      <c r="A2148" s="1" t="d">
        <v>2023-02-01</v>
      </c>
      <c r="B2148">
        <v>-1</v>
      </c>
      <c r="C2148" t="s">
        <v>18</v>
      </c>
      <c r="D2148" t="str">
        <f>_xlfn.XLOOKUP(Table22[[#This Row],[Patron Group]],$S$5:$S$19,$T$5:$T$19)</f>
        <v>Undergraduate</v>
      </c>
      <c r="E2148" s="1" t="d">
        <v>2023-02-01</v>
      </c>
      <c r="F2148" t="s">
        <v>1601</v>
      </c>
      <c r="G2148" t="s">
        <v>2498</v>
      </c>
      <c r="H2148" t="str">
        <f>_xlfn.XLOOKUP(Table22[[#This Row],[Unique Barcode]],$N$5:$N$33,$O$5:$O$33)</f>
        <v>CALC</v>
      </c>
      <c r="I2148" t="str">
        <f>_xlfn.XLOOKUP(Table22[[#This Row],[Unique Barcode]],$N$5:$N$33,$P$5:$P$33)</f>
        <v>Accessory</v>
      </c>
      <c r="J2148" t="s">
        <v>2556</v>
      </c>
      <c r="K2148">
        <v>1</v>
      </c>
    </row>
    <row r="2149" spans="1:11" x14ac:dyDescent="0.2">
      <c r="A2149" s="1" t="d">
        <v>2023-02-01</v>
      </c>
      <c r="B2149">
        <v>-1</v>
      </c>
      <c r="C2149" t="s">
        <v>13</v>
      </c>
      <c r="D2149" t="str">
        <f>_xlfn.XLOOKUP(Table22[[#This Row],[Patron Group]],$S$5:$S$19,$T$5:$T$19)</f>
        <v>Graduate</v>
      </c>
      <c r="E2149" s="1" t="d">
        <v>2023-02-01</v>
      </c>
      <c r="F2149" t="s">
        <v>658</v>
      </c>
      <c r="G2149" t="s">
        <v>2492</v>
      </c>
      <c r="H2149" t="str">
        <f>_xlfn.XLOOKUP(Table22[[#This Row],[Unique Barcode]],$N$5:$N$33,$O$5:$O$33)</f>
        <v>MACUSBC</v>
      </c>
      <c r="I2149" t="str">
        <f>_xlfn.XLOOKUP(Table22[[#This Row],[Unique Barcode]],$N$5:$N$33,$P$5:$P$33)</f>
        <v>Charger</v>
      </c>
      <c r="J2149" t="s">
        <v>2556</v>
      </c>
      <c r="K2149">
        <v>1</v>
      </c>
    </row>
    <row r="2150" spans="1:11" x14ac:dyDescent="0.2">
      <c r="A2150" s="1" t="d">
        <v>2023-02-01</v>
      </c>
      <c r="B2150">
        <v>-1</v>
      </c>
      <c r="C2150" t="s">
        <v>18</v>
      </c>
      <c r="D2150" t="str">
        <f>_xlfn.XLOOKUP(Table22[[#This Row],[Patron Group]],$S$5:$S$19,$T$5:$T$19)</f>
        <v>Undergraduate</v>
      </c>
      <c r="E2150" s="1" t="d">
        <v>2023-02-01</v>
      </c>
      <c r="F2150" t="s">
        <v>309</v>
      </c>
      <c r="G2150" t="s">
        <v>2492</v>
      </c>
      <c r="H2150" t="str">
        <f>_xlfn.XLOOKUP(Table22[[#This Row],[Unique Barcode]],$N$5:$N$33,$O$5:$O$33)</f>
        <v>MACUSBC</v>
      </c>
      <c r="I2150" t="str">
        <f>_xlfn.XLOOKUP(Table22[[#This Row],[Unique Barcode]],$N$5:$N$33,$P$5:$P$33)</f>
        <v>Charger</v>
      </c>
      <c r="J2150" t="s">
        <v>2556</v>
      </c>
      <c r="K2150">
        <v>1</v>
      </c>
    </row>
    <row r="2151" spans="1:11" x14ac:dyDescent="0.2">
      <c r="A2151" s="1" t="d">
        <v>2023-02-01</v>
      </c>
      <c r="B2151">
        <v>-1</v>
      </c>
      <c r="C2151" t="s">
        <v>13</v>
      </c>
      <c r="D2151" t="str">
        <f>_xlfn.XLOOKUP(Table22[[#This Row],[Patron Group]],$S$5:$S$19,$T$5:$T$19)</f>
        <v>Graduate</v>
      </c>
      <c r="E2151" s="1" t="d">
        <v>2023-02-01</v>
      </c>
      <c r="F2151" t="s">
        <v>1584</v>
      </c>
      <c r="G2151" t="s">
        <v>2501</v>
      </c>
      <c r="H2151" t="str">
        <f>_xlfn.XLOOKUP(Table22[[#This Row],[Unique Barcode]],$N$5:$N$33,$O$5:$O$33)</f>
        <v>HPUSBC</v>
      </c>
      <c r="I2151" t="str">
        <f>_xlfn.XLOOKUP(Table22[[#This Row],[Unique Barcode]],$N$5:$N$33,$P$5:$P$33)</f>
        <v>Charger</v>
      </c>
      <c r="J2151" t="s">
        <v>2575</v>
      </c>
      <c r="K2151">
        <v>1</v>
      </c>
    </row>
    <row r="2152" spans="1:11" x14ac:dyDescent="0.2">
      <c r="A2152" s="1" t="d">
        <v>2023-02-01</v>
      </c>
      <c r="B2152">
        <v>-1</v>
      </c>
      <c r="C2152" t="s">
        <v>13</v>
      </c>
      <c r="D2152" t="str">
        <f>_xlfn.XLOOKUP(Table22[[#This Row],[Patron Group]],$S$5:$S$19,$T$5:$T$19)</f>
        <v>Graduate</v>
      </c>
      <c r="E2152" s="1" t="d">
        <v>2023-02-01</v>
      </c>
      <c r="F2152" t="s">
        <v>96</v>
      </c>
      <c r="G2152" t="s">
        <v>2496</v>
      </c>
      <c r="H2152" t="str">
        <f>_xlfn.XLOOKUP(Table22[[#This Row],[Unique Barcode]],$N$5:$N$33,$O$5:$O$33)</f>
        <v>IPHONE</v>
      </c>
      <c r="I2152" t="str">
        <f>_xlfn.XLOOKUP(Table22[[#This Row],[Unique Barcode]],$N$5:$N$33,$P$5:$P$33)</f>
        <v>Charger</v>
      </c>
      <c r="J2152" t="s">
        <v>2556</v>
      </c>
      <c r="K2152">
        <v>1</v>
      </c>
    </row>
    <row r="2153" spans="1:11" x14ac:dyDescent="0.2">
      <c r="A2153" s="1" t="d">
        <v>2023-02-01</v>
      </c>
      <c r="B2153">
        <v>-1</v>
      </c>
      <c r="C2153" t="s">
        <v>13</v>
      </c>
      <c r="D2153" t="str">
        <f>_xlfn.XLOOKUP(Table22[[#This Row],[Patron Group]],$S$5:$S$19,$T$5:$T$19)</f>
        <v>Graduate</v>
      </c>
      <c r="E2153" s="1" t="d">
        <v>2023-02-01</v>
      </c>
      <c r="F2153" t="s">
        <v>1622</v>
      </c>
      <c r="G2153" t="s">
        <v>2495</v>
      </c>
      <c r="H2153" t="str">
        <f>_xlfn.XLOOKUP(Table22[[#This Row],[Unique Barcode]],$N$5:$N$33,$O$5:$O$33)</f>
        <v>WALLADPT</v>
      </c>
      <c r="I2153" t="str">
        <f>_xlfn.XLOOKUP(Table22[[#This Row],[Unique Barcode]],$N$5:$N$33,$P$5:$P$33)</f>
        <v>Charger</v>
      </c>
      <c r="J2153" t="s">
        <v>2556</v>
      </c>
      <c r="K2153">
        <v>1</v>
      </c>
    </row>
    <row r="2154" spans="1:11" x14ac:dyDescent="0.2">
      <c r="A2154" s="1" t="d">
        <v>2023-02-01</v>
      </c>
      <c r="B2154">
        <v>-1</v>
      </c>
      <c r="C2154" t="s">
        <v>18</v>
      </c>
      <c r="D2154" t="str">
        <f>_xlfn.XLOOKUP(Table22[[#This Row],[Patron Group]],$S$5:$S$19,$T$5:$T$19)</f>
        <v>Undergraduate</v>
      </c>
      <c r="E2154" s="1" t="d">
        <v>2023-02-01</v>
      </c>
      <c r="F2154" t="s">
        <v>1035</v>
      </c>
      <c r="G2154" t="s">
        <v>2495</v>
      </c>
      <c r="H2154" t="str">
        <f>_xlfn.XLOOKUP(Table22[[#This Row],[Unique Barcode]],$N$5:$N$33,$O$5:$O$33)</f>
        <v>WALLADPT</v>
      </c>
      <c r="I2154" t="str">
        <f>_xlfn.XLOOKUP(Table22[[#This Row],[Unique Barcode]],$N$5:$N$33,$P$5:$P$33)</f>
        <v>Charger</v>
      </c>
      <c r="J2154" t="s">
        <v>2556</v>
      </c>
      <c r="K2154">
        <v>1</v>
      </c>
    </row>
    <row r="2155" spans="1:11" x14ac:dyDescent="0.2">
      <c r="A2155" s="1" t="d">
        <v>2023-02-01</v>
      </c>
      <c r="B2155">
        <v>-1</v>
      </c>
      <c r="C2155" t="s">
        <v>18</v>
      </c>
      <c r="D2155" t="str">
        <f>_xlfn.XLOOKUP(Table22[[#This Row],[Patron Group]],$S$5:$S$19,$T$5:$T$19)</f>
        <v>Undergraduate</v>
      </c>
      <c r="E2155" s="1" t="d">
        <v>2023-02-01</v>
      </c>
      <c r="F2155" t="s">
        <v>1544</v>
      </c>
      <c r="G2155" t="s">
        <v>2496</v>
      </c>
      <c r="H2155" t="str">
        <f>_xlfn.XLOOKUP(Table22[[#This Row],[Unique Barcode]],$N$5:$N$33,$O$5:$O$33)</f>
        <v>IPHONE</v>
      </c>
      <c r="I2155" t="str">
        <f>_xlfn.XLOOKUP(Table22[[#This Row],[Unique Barcode]],$N$5:$N$33,$P$5:$P$33)</f>
        <v>Charger</v>
      </c>
      <c r="J2155" t="s">
        <v>2556</v>
      </c>
      <c r="K2155">
        <v>1</v>
      </c>
    </row>
    <row r="2156" spans="1:11" x14ac:dyDescent="0.2">
      <c r="A2156" s="1" t="d">
        <v>2023-02-01</v>
      </c>
      <c r="B2156">
        <v>-1</v>
      </c>
      <c r="C2156" t="s">
        <v>18</v>
      </c>
      <c r="D2156" t="str">
        <f>_xlfn.XLOOKUP(Table22[[#This Row],[Patron Group]],$S$5:$S$19,$T$5:$T$19)</f>
        <v>Undergraduate</v>
      </c>
      <c r="E2156" s="1" t="d">
        <v>2023-02-01</v>
      </c>
      <c r="F2156" t="s">
        <v>1600</v>
      </c>
      <c r="G2156" t="s">
        <v>2498</v>
      </c>
      <c r="H2156" t="str">
        <f>_xlfn.XLOOKUP(Table22[[#This Row],[Unique Barcode]],$N$5:$N$33,$O$5:$O$33)</f>
        <v>CALC</v>
      </c>
      <c r="I2156" t="str">
        <f>_xlfn.XLOOKUP(Table22[[#This Row],[Unique Barcode]],$N$5:$N$33,$P$5:$P$33)</f>
        <v>Accessory</v>
      </c>
      <c r="J2156" t="s">
        <v>2575</v>
      </c>
      <c r="K2156">
        <v>1</v>
      </c>
    </row>
    <row r="2157" spans="1:11" x14ac:dyDescent="0.2">
      <c r="A2157" s="1" t="d">
        <v>2023-02-01</v>
      </c>
      <c r="B2157">
        <v>-1</v>
      </c>
      <c r="C2157" t="s">
        <v>18</v>
      </c>
      <c r="D2157" t="str">
        <f>_xlfn.XLOOKUP(Table22[[#This Row],[Patron Group]],$S$5:$S$19,$T$5:$T$19)</f>
        <v>Undergraduate</v>
      </c>
      <c r="E2157" s="1" t="d">
        <v>2023-02-01</v>
      </c>
      <c r="F2157" t="s">
        <v>1580</v>
      </c>
      <c r="G2157" t="s">
        <v>2501</v>
      </c>
      <c r="H2157" t="str">
        <f>_xlfn.XLOOKUP(Table22[[#This Row],[Unique Barcode]],$N$5:$N$33,$O$5:$O$33)</f>
        <v>HPUSBC</v>
      </c>
      <c r="I2157" t="str">
        <f>_xlfn.XLOOKUP(Table22[[#This Row],[Unique Barcode]],$N$5:$N$33,$P$5:$P$33)</f>
        <v>Charger</v>
      </c>
      <c r="J2157" t="s">
        <v>2575</v>
      </c>
      <c r="K2157">
        <v>1</v>
      </c>
    </row>
    <row r="2158" spans="1:11" x14ac:dyDescent="0.2">
      <c r="A2158" s="1" t="d">
        <v>2023-02-01</v>
      </c>
      <c r="B2158">
        <v>-1</v>
      </c>
      <c r="C2158" t="s">
        <v>18</v>
      </c>
      <c r="D2158" t="str">
        <f>_xlfn.XLOOKUP(Table22[[#This Row],[Patron Group]],$S$5:$S$19,$T$5:$T$19)</f>
        <v>Undergraduate</v>
      </c>
      <c r="E2158" s="1" t="d">
        <v>2023-02-14</v>
      </c>
      <c r="F2158" t="s">
        <v>1634</v>
      </c>
      <c r="G2158" t="s">
        <v>2528</v>
      </c>
      <c r="H2158" t="str">
        <f>_xlfn.XLOOKUP(Table22[[#This Row],[Unique Barcode]],$N$5:$N$33,$O$5:$O$33)</f>
        <v>MacBook</v>
      </c>
      <c r="I2158" t="str">
        <f>_xlfn.XLOOKUP(Table22[[#This Row],[Unique Barcode]],$N$5:$N$33,$P$5:$P$33)</f>
        <v>Device</v>
      </c>
      <c r="J2158" t="s">
        <v>2556</v>
      </c>
      <c r="K2158">
        <v>1</v>
      </c>
    </row>
    <row r="2159" spans="1:11" x14ac:dyDescent="0.2">
      <c r="A2159" s="1" t="d">
        <v>2023-02-01</v>
      </c>
      <c r="B2159">
        <v>5560075590006530</v>
      </c>
      <c r="C2159" t="s">
        <v>18</v>
      </c>
      <c r="D2159" t="str">
        <f>_xlfn.XLOOKUP(Table22[[#This Row],[Patron Group]],$S$5:$S$19,$T$5:$T$19)</f>
        <v>Undergraduate</v>
      </c>
      <c r="E2159" s="1" t="d">
        <v>2023-02-08</v>
      </c>
      <c r="F2159" t="s">
        <v>40</v>
      </c>
      <c r="G2159" t="s">
        <v>2489</v>
      </c>
      <c r="H2159" t="str">
        <f>_xlfn.XLOOKUP(Table22[[#This Row],[Unique Barcode]],$N$5:$N$33,$O$5:$O$33)</f>
        <v>ChromeBook</v>
      </c>
      <c r="I2159" t="str">
        <f>_xlfn.XLOOKUP(Table22[[#This Row],[Unique Barcode]],$N$5:$N$33,$P$5:$P$33)</f>
        <v>Device</v>
      </c>
      <c r="J2159" t="s">
        <v>2556</v>
      </c>
      <c r="K2159">
        <v>1</v>
      </c>
    </row>
    <row r="2160" spans="1:11" x14ac:dyDescent="0.2">
      <c r="A2160" s="1" t="d">
        <v>2023-02-01</v>
      </c>
      <c r="B2160">
        <v>-1</v>
      </c>
      <c r="C2160" t="s">
        <v>18</v>
      </c>
      <c r="D2160" t="str">
        <f>_xlfn.XLOOKUP(Table22[[#This Row],[Patron Group]],$S$5:$S$19,$T$5:$T$19)</f>
        <v>Undergraduate</v>
      </c>
      <c r="E2160" s="1" t="d">
        <v>2023-02-01</v>
      </c>
      <c r="F2160" t="s">
        <v>980</v>
      </c>
      <c r="G2160" t="s">
        <v>2492</v>
      </c>
      <c r="H2160" t="str">
        <f>_xlfn.XLOOKUP(Table22[[#This Row],[Unique Barcode]],$N$5:$N$33,$O$5:$O$33)</f>
        <v>MACUSBC</v>
      </c>
      <c r="I2160" t="str">
        <f>_xlfn.XLOOKUP(Table22[[#This Row],[Unique Barcode]],$N$5:$N$33,$P$5:$P$33)</f>
        <v>Charger</v>
      </c>
      <c r="J2160" t="s">
        <v>2556</v>
      </c>
      <c r="K2160">
        <v>1</v>
      </c>
    </row>
    <row r="2161" spans="1:11" x14ac:dyDescent="0.2">
      <c r="A2161" s="1" t="d">
        <v>2023-02-01</v>
      </c>
      <c r="B2161">
        <v>-1</v>
      </c>
      <c r="C2161" t="s">
        <v>18</v>
      </c>
      <c r="D2161" t="str">
        <f>_xlfn.XLOOKUP(Table22[[#This Row],[Patron Group]],$S$5:$S$19,$T$5:$T$19)</f>
        <v>Undergraduate</v>
      </c>
      <c r="E2161" s="1" t="d">
        <v>2023-02-01</v>
      </c>
      <c r="F2161" t="s">
        <v>793</v>
      </c>
      <c r="G2161" t="s">
        <v>2496</v>
      </c>
      <c r="H2161" t="str">
        <f>_xlfn.XLOOKUP(Table22[[#This Row],[Unique Barcode]],$N$5:$N$33,$O$5:$O$33)</f>
        <v>IPHONE</v>
      </c>
      <c r="I2161" t="str">
        <f>_xlfn.XLOOKUP(Table22[[#This Row],[Unique Barcode]],$N$5:$N$33,$P$5:$P$33)</f>
        <v>Charger</v>
      </c>
      <c r="J2161" t="s">
        <v>2575</v>
      </c>
      <c r="K2161">
        <v>1</v>
      </c>
    </row>
    <row r="2162" spans="1:11" x14ac:dyDescent="0.2">
      <c r="A2162" s="1" t="d">
        <v>2023-02-01</v>
      </c>
      <c r="B2162">
        <v>-1</v>
      </c>
      <c r="C2162" t="s">
        <v>18</v>
      </c>
      <c r="D2162" t="str">
        <f>_xlfn.XLOOKUP(Table22[[#This Row],[Patron Group]],$S$5:$S$19,$T$5:$T$19)</f>
        <v>Undergraduate</v>
      </c>
      <c r="E2162" s="1" t="d">
        <v>2023-02-01</v>
      </c>
      <c r="F2162" t="s">
        <v>321</v>
      </c>
      <c r="G2162" t="s">
        <v>2495</v>
      </c>
      <c r="H2162" t="str">
        <f>_xlfn.XLOOKUP(Table22[[#This Row],[Unique Barcode]],$N$5:$N$33,$O$5:$O$33)</f>
        <v>WALLADPT</v>
      </c>
      <c r="I2162" t="str">
        <f>_xlfn.XLOOKUP(Table22[[#This Row],[Unique Barcode]],$N$5:$N$33,$P$5:$P$33)</f>
        <v>Charger</v>
      </c>
      <c r="J2162" t="s">
        <v>2575</v>
      </c>
      <c r="K2162">
        <v>1</v>
      </c>
    </row>
    <row r="2163" spans="1:11" x14ac:dyDescent="0.2">
      <c r="A2163" s="1" t="d">
        <v>2023-02-01</v>
      </c>
      <c r="B2163">
        <v>-1</v>
      </c>
      <c r="C2163" t="s">
        <v>18</v>
      </c>
      <c r="D2163" t="str">
        <f>_xlfn.XLOOKUP(Table22[[#This Row],[Patron Group]],$S$5:$S$19,$T$5:$T$19)</f>
        <v>Undergraduate</v>
      </c>
      <c r="E2163" s="1" t="d">
        <v>2023-02-08</v>
      </c>
      <c r="F2163" t="s">
        <v>232</v>
      </c>
      <c r="G2163" t="s">
        <v>2490</v>
      </c>
      <c r="H2163" t="str">
        <f>_xlfn.XLOOKUP(Table22[[#This Row],[Unique Barcode]],$N$5:$N$33,$O$5:$O$33)</f>
        <v>MacBook</v>
      </c>
      <c r="I2163" t="str">
        <f>_xlfn.XLOOKUP(Table22[[#This Row],[Unique Barcode]],$N$5:$N$33,$P$5:$P$33)</f>
        <v>Device</v>
      </c>
      <c r="J2163" t="s">
        <v>2556</v>
      </c>
      <c r="K2163">
        <v>1</v>
      </c>
    </row>
    <row r="2164" spans="1:11" x14ac:dyDescent="0.2">
      <c r="A2164" s="1" t="d">
        <v>2023-02-01</v>
      </c>
      <c r="B2164">
        <v>-1</v>
      </c>
      <c r="C2164" t="s">
        <v>18</v>
      </c>
      <c r="D2164" t="str">
        <f>_xlfn.XLOOKUP(Table22[[#This Row],[Patron Group]],$S$5:$S$19,$T$5:$T$19)</f>
        <v>Undergraduate</v>
      </c>
      <c r="E2164" s="1" t="d">
        <v>2023-02-15</v>
      </c>
      <c r="F2164" t="s">
        <v>232</v>
      </c>
      <c r="G2164" t="s">
        <v>2490</v>
      </c>
      <c r="H2164" t="str">
        <f>_xlfn.XLOOKUP(Table22[[#This Row],[Unique Barcode]],$N$5:$N$33,$O$5:$O$33)</f>
        <v>MacBook</v>
      </c>
      <c r="I2164" t="str">
        <f>_xlfn.XLOOKUP(Table22[[#This Row],[Unique Barcode]],$N$5:$N$33,$P$5:$P$33)</f>
        <v>Device</v>
      </c>
      <c r="J2164" t="s">
        <v>2556</v>
      </c>
      <c r="K2164">
        <v>1</v>
      </c>
    </row>
    <row r="2165" spans="1:11" x14ac:dyDescent="0.2">
      <c r="A2165" s="1" t="d">
        <v>2023-02-01</v>
      </c>
      <c r="B2165">
        <v>-1</v>
      </c>
      <c r="C2165" t="s">
        <v>13</v>
      </c>
      <c r="D2165" t="str">
        <f>_xlfn.XLOOKUP(Table22[[#This Row],[Patron Group]],$S$5:$S$19,$T$5:$T$19)</f>
        <v>Graduate</v>
      </c>
      <c r="E2165" s="1" t="d">
        <v>2023-02-01</v>
      </c>
      <c r="F2165" t="s">
        <v>174</v>
      </c>
      <c r="G2165" t="s">
        <v>2497</v>
      </c>
      <c r="H2165" t="str">
        <f>_xlfn.XLOOKUP(Table22[[#This Row],[Unique Barcode]],$N$5:$N$33,$O$5:$O$33)</f>
        <v>MACCHRG</v>
      </c>
      <c r="I2165" t="str">
        <f>_xlfn.XLOOKUP(Table22[[#This Row],[Unique Barcode]],$N$5:$N$33,$P$5:$P$33)</f>
        <v>Charger</v>
      </c>
      <c r="J2165" t="s">
        <v>2554</v>
      </c>
      <c r="K2165">
        <v>1</v>
      </c>
    </row>
    <row r="2166" spans="1:11" x14ac:dyDescent="0.2">
      <c r="A2166" s="1" t="d">
        <v>2023-02-01</v>
      </c>
      <c r="B2166">
        <v>-1</v>
      </c>
      <c r="C2166" t="s">
        <v>18</v>
      </c>
      <c r="D2166" t="str">
        <f>_xlfn.XLOOKUP(Table22[[#This Row],[Patron Group]],$S$5:$S$19,$T$5:$T$19)</f>
        <v>Undergraduate</v>
      </c>
      <c r="E2166" s="1" t="d">
        <v>2023-02-01</v>
      </c>
      <c r="F2166" t="s">
        <v>680</v>
      </c>
      <c r="G2166" t="s">
        <v>2502</v>
      </c>
      <c r="H2166" t="str">
        <f>_xlfn.XLOOKUP(Table22[[#This Row],[Unique Barcode]],$N$5:$N$33,$O$5:$O$33)</f>
        <v>UHDMI</v>
      </c>
      <c r="I2166" t="str">
        <f>_xlfn.XLOOKUP(Table22[[#This Row],[Unique Barcode]],$N$5:$N$33,$P$5:$P$33)</f>
        <v>Cable</v>
      </c>
      <c r="J2166" t="s">
        <v>2556</v>
      </c>
      <c r="K2166">
        <v>1</v>
      </c>
    </row>
    <row r="2167" spans="1:11" x14ac:dyDescent="0.2">
      <c r="A2167" s="1" t="d">
        <v>2023-02-01</v>
      </c>
      <c r="B2167">
        <v>-1</v>
      </c>
      <c r="C2167" t="s">
        <v>18</v>
      </c>
      <c r="D2167" t="str">
        <f>_xlfn.XLOOKUP(Table22[[#This Row],[Patron Group]],$S$5:$S$19,$T$5:$T$19)</f>
        <v>Undergraduate</v>
      </c>
      <c r="E2167" s="1" t="d">
        <v>2023-02-01</v>
      </c>
      <c r="F2167" t="s">
        <v>1636</v>
      </c>
      <c r="G2167" t="s">
        <v>2503</v>
      </c>
      <c r="H2167" t="str">
        <f>_xlfn.XLOOKUP(Table22[[#This Row],[Unique Barcode]],$N$5:$N$33,$O$5:$O$33)</f>
        <v>HDMIC</v>
      </c>
      <c r="I2167" t="str">
        <f>_xlfn.XLOOKUP(Table22[[#This Row],[Unique Barcode]],$N$5:$N$33,$P$5:$P$33)</f>
        <v>Cable</v>
      </c>
      <c r="J2167" t="s">
        <v>2556</v>
      </c>
      <c r="K2167">
        <v>1</v>
      </c>
    </row>
    <row r="2168" spans="1:11" x14ac:dyDescent="0.2">
      <c r="A2168" s="1" t="d">
        <v>2023-02-01</v>
      </c>
      <c r="B2168">
        <v>-1</v>
      </c>
      <c r="C2168" t="s">
        <v>18</v>
      </c>
      <c r="D2168" t="str">
        <f>_xlfn.XLOOKUP(Table22[[#This Row],[Patron Group]],$S$5:$S$19,$T$5:$T$19)</f>
        <v>Undergraduate</v>
      </c>
      <c r="E2168" s="1" t="d">
        <v>2023-02-01</v>
      </c>
      <c r="F2168" t="s">
        <v>1407</v>
      </c>
      <c r="G2168" t="s">
        <v>2496</v>
      </c>
      <c r="H2168" t="str">
        <f>_xlfn.XLOOKUP(Table22[[#This Row],[Unique Barcode]],$N$5:$N$33,$O$5:$O$33)</f>
        <v>IPHONE</v>
      </c>
      <c r="I2168" t="str">
        <f>_xlfn.XLOOKUP(Table22[[#This Row],[Unique Barcode]],$N$5:$N$33,$P$5:$P$33)</f>
        <v>Charger</v>
      </c>
      <c r="J2168" t="s">
        <v>2640</v>
      </c>
      <c r="K2168">
        <v>1</v>
      </c>
    </row>
    <row r="2169" spans="1:11" x14ac:dyDescent="0.2">
      <c r="A2169" s="1" t="d">
        <v>2023-02-01</v>
      </c>
      <c r="B2169">
        <v>-1</v>
      </c>
      <c r="C2169" t="s">
        <v>18</v>
      </c>
      <c r="D2169" t="str">
        <f>_xlfn.XLOOKUP(Table22[[#This Row],[Patron Group]],$S$5:$S$19,$T$5:$T$19)</f>
        <v>Undergraduate</v>
      </c>
      <c r="E2169" s="1" t="d">
        <v>2023-02-01</v>
      </c>
      <c r="F2169" t="s">
        <v>1623</v>
      </c>
      <c r="G2169" t="s">
        <v>2497</v>
      </c>
      <c r="H2169" t="str">
        <f>_xlfn.XLOOKUP(Table22[[#This Row],[Unique Barcode]],$N$5:$N$33,$O$5:$O$33)</f>
        <v>MACCHRG</v>
      </c>
      <c r="I2169" t="str">
        <f>_xlfn.XLOOKUP(Table22[[#This Row],[Unique Barcode]],$N$5:$N$33,$P$5:$P$33)</f>
        <v>Charger</v>
      </c>
      <c r="J2169" t="s">
        <v>2556</v>
      </c>
      <c r="K2169">
        <v>1</v>
      </c>
    </row>
    <row r="2170" spans="1:11" x14ac:dyDescent="0.2">
      <c r="A2170" s="1" t="d">
        <v>2023-02-01</v>
      </c>
      <c r="B2170">
        <v>-1</v>
      </c>
      <c r="C2170" t="s">
        <v>18</v>
      </c>
      <c r="D2170" t="str">
        <f>_xlfn.XLOOKUP(Table22[[#This Row],[Patron Group]],$S$5:$S$19,$T$5:$T$19)</f>
        <v>Undergraduate</v>
      </c>
      <c r="E2170" s="1" t="d">
        <v>2023-02-01</v>
      </c>
      <c r="F2170" t="s">
        <v>91</v>
      </c>
      <c r="G2170" t="s">
        <v>2492</v>
      </c>
      <c r="H2170" t="str">
        <f>_xlfn.XLOOKUP(Table22[[#This Row],[Unique Barcode]],$N$5:$N$33,$O$5:$O$33)</f>
        <v>MACUSBC</v>
      </c>
      <c r="I2170" t="str">
        <f>_xlfn.XLOOKUP(Table22[[#This Row],[Unique Barcode]],$N$5:$N$33,$P$5:$P$33)</f>
        <v>Charger</v>
      </c>
      <c r="J2170" t="s">
        <v>2556</v>
      </c>
      <c r="K2170">
        <v>1</v>
      </c>
    </row>
    <row r="2171" spans="1:11" x14ac:dyDescent="0.2">
      <c r="A2171" s="1" t="d">
        <v>2023-02-01</v>
      </c>
      <c r="B2171">
        <v>-1</v>
      </c>
      <c r="C2171" t="s">
        <v>18</v>
      </c>
      <c r="D2171" t="str">
        <f>_xlfn.XLOOKUP(Table22[[#This Row],[Patron Group]],$S$5:$S$19,$T$5:$T$19)</f>
        <v>Undergraduate</v>
      </c>
      <c r="E2171" s="1" t="d">
        <v>2023-02-15</v>
      </c>
      <c r="F2171" t="s">
        <v>1638</v>
      </c>
      <c r="G2171" t="s">
        <v>2528</v>
      </c>
      <c r="H2171" t="str">
        <f>_xlfn.XLOOKUP(Table22[[#This Row],[Unique Barcode]],$N$5:$N$33,$O$5:$O$33)</f>
        <v>MacBook</v>
      </c>
      <c r="I2171" t="str">
        <f>_xlfn.XLOOKUP(Table22[[#This Row],[Unique Barcode]],$N$5:$N$33,$P$5:$P$33)</f>
        <v>Device</v>
      </c>
      <c r="J2171" t="s">
        <v>2556</v>
      </c>
      <c r="K2171">
        <v>1</v>
      </c>
    </row>
    <row r="2172" spans="1:11" x14ac:dyDescent="0.2">
      <c r="A2172" s="1" t="d">
        <v>2023-02-01</v>
      </c>
      <c r="B2172">
        <v>-1</v>
      </c>
      <c r="C2172" t="s">
        <v>18</v>
      </c>
      <c r="D2172" t="str">
        <f>_xlfn.XLOOKUP(Table22[[#This Row],[Patron Group]],$S$5:$S$19,$T$5:$T$19)</f>
        <v>Undergraduate</v>
      </c>
      <c r="E2172" s="1" t="d">
        <v>2023-02-01</v>
      </c>
      <c r="F2172" t="s">
        <v>1640</v>
      </c>
      <c r="G2172" t="s">
        <v>2502</v>
      </c>
      <c r="H2172" t="str">
        <f>_xlfn.XLOOKUP(Table22[[#This Row],[Unique Barcode]],$N$5:$N$33,$O$5:$O$33)</f>
        <v>UHDMI</v>
      </c>
      <c r="I2172" t="str">
        <f>_xlfn.XLOOKUP(Table22[[#This Row],[Unique Barcode]],$N$5:$N$33,$P$5:$P$33)</f>
        <v>Cable</v>
      </c>
      <c r="J2172" t="s">
        <v>2556</v>
      </c>
      <c r="K2172">
        <v>1</v>
      </c>
    </row>
    <row r="2173" spans="1:11" x14ac:dyDescent="0.2">
      <c r="A2173" s="1" t="d">
        <v>2023-02-01</v>
      </c>
      <c r="B2173">
        <v>-1</v>
      </c>
      <c r="C2173" t="s">
        <v>18</v>
      </c>
      <c r="D2173" t="str">
        <f>_xlfn.XLOOKUP(Table22[[#This Row],[Patron Group]],$S$5:$S$19,$T$5:$T$19)</f>
        <v>Undergraduate</v>
      </c>
      <c r="E2173" s="1" t="d">
        <v>2023-02-01</v>
      </c>
      <c r="F2173" t="s">
        <v>157</v>
      </c>
      <c r="G2173" t="s">
        <v>2495</v>
      </c>
      <c r="H2173" t="str">
        <f>_xlfn.XLOOKUP(Table22[[#This Row],[Unique Barcode]],$N$5:$N$33,$O$5:$O$33)</f>
        <v>WALLADPT</v>
      </c>
      <c r="I2173" t="str">
        <f>_xlfn.XLOOKUP(Table22[[#This Row],[Unique Barcode]],$N$5:$N$33,$P$5:$P$33)</f>
        <v>Charger</v>
      </c>
      <c r="J2173" t="s">
        <v>2556</v>
      </c>
      <c r="K2173">
        <v>1</v>
      </c>
    </row>
    <row r="2174" spans="1:11" x14ac:dyDescent="0.2">
      <c r="A2174" s="1" t="d">
        <v>2023-02-01</v>
      </c>
      <c r="B2174">
        <v>-1</v>
      </c>
      <c r="C2174" t="s">
        <v>18</v>
      </c>
      <c r="D2174" t="str">
        <f>_xlfn.XLOOKUP(Table22[[#This Row],[Patron Group]],$S$5:$S$19,$T$5:$T$19)</f>
        <v>Undergraduate</v>
      </c>
      <c r="E2174" s="1" t="d">
        <v>2023-02-01</v>
      </c>
      <c r="F2174" t="s">
        <v>162</v>
      </c>
      <c r="G2174" t="s">
        <v>2496</v>
      </c>
      <c r="H2174" t="str">
        <f>_xlfn.XLOOKUP(Table22[[#This Row],[Unique Barcode]],$N$5:$N$33,$O$5:$O$33)</f>
        <v>IPHONE</v>
      </c>
      <c r="I2174" t="str">
        <f>_xlfn.XLOOKUP(Table22[[#This Row],[Unique Barcode]],$N$5:$N$33,$P$5:$P$33)</f>
        <v>Charger</v>
      </c>
      <c r="J2174" t="s">
        <v>2556</v>
      </c>
      <c r="K2174">
        <v>1</v>
      </c>
    </row>
    <row r="2175" spans="1:11" x14ac:dyDescent="0.2">
      <c r="A2175" s="1" t="d">
        <v>2023-02-01</v>
      </c>
      <c r="B2175">
        <v>-1</v>
      </c>
      <c r="C2175" t="s">
        <v>18</v>
      </c>
      <c r="D2175" t="str">
        <f>_xlfn.XLOOKUP(Table22[[#This Row],[Patron Group]],$S$5:$S$19,$T$5:$T$19)</f>
        <v>Undergraduate</v>
      </c>
      <c r="E2175" s="1" t="d">
        <v>2023-02-01</v>
      </c>
      <c r="F2175" t="s">
        <v>1089</v>
      </c>
      <c r="G2175" t="s">
        <v>2499</v>
      </c>
      <c r="H2175" t="str">
        <f>_xlfn.XLOOKUP(Table22[[#This Row],[Unique Barcode]],$N$5:$N$33,$O$5:$O$33)</f>
        <v>OMNI</v>
      </c>
      <c r="I2175" t="str">
        <f>_xlfn.XLOOKUP(Table22[[#This Row],[Unique Barcode]],$N$5:$N$33,$P$5:$P$33)</f>
        <v>Charger</v>
      </c>
      <c r="J2175" t="s">
        <v>2580</v>
      </c>
      <c r="K2175">
        <v>1</v>
      </c>
    </row>
    <row r="2176" spans="1:11" x14ac:dyDescent="0.2">
      <c r="A2176" s="1" t="d">
        <v>2023-02-01</v>
      </c>
      <c r="B2176">
        <v>-1</v>
      </c>
      <c r="C2176" t="s">
        <v>18</v>
      </c>
      <c r="D2176" t="str">
        <f>_xlfn.XLOOKUP(Table22[[#This Row],[Patron Group]],$S$5:$S$19,$T$5:$T$19)</f>
        <v>Undergraduate</v>
      </c>
      <c r="E2176" s="1" t="d">
        <v>2023-02-01</v>
      </c>
      <c r="F2176" t="s">
        <v>1641</v>
      </c>
      <c r="G2176" t="s">
        <v>2496</v>
      </c>
      <c r="H2176" t="str">
        <f>_xlfn.XLOOKUP(Table22[[#This Row],[Unique Barcode]],$N$5:$N$33,$O$5:$O$33)</f>
        <v>IPHONE</v>
      </c>
      <c r="I2176" t="str">
        <f>_xlfn.XLOOKUP(Table22[[#This Row],[Unique Barcode]],$N$5:$N$33,$P$5:$P$33)</f>
        <v>Charger</v>
      </c>
      <c r="J2176" t="s">
        <v>2580</v>
      </c>
      <c r="K2176">
        <v>1</v>
      </c>
    </row>
    <row r="2177" spans="1:11" x14ac:dyDescent="0.2">
      <c r="A2177" s="1" t="d">
        <v>2023-02-01</v>
      </c>
      <c r="B2177">
        <v>-1</v>
      </c>
      <c r="C2177" t="s">
        <v>18</v>
      </c>
      <c r="D2177" t="str">
        <f>_xlfn.XLOOKUP(Table22[[#This Row],[Patron Group]],$S$5:$S$19,$T$5:$T$19)</f>
        <v>Undergraduate</v>
      </c>
      <c r="E2177" s="1" t="d">
        <v>2023-02-01</v>
      </c>
      <c r="F2177" t="s">
        <v>1643</v>
      </c>
      <c r="G2177" t="s">
        <v>2497</v>
      </c>
      <c r="H2177" t="str">
        <f>_xlfn.XLOOKUP(Table22[[#This Row],[Unique Barcode]],$N$5:$N$33,$O$5:$O$33)</f>
        <v>MACCHRG</v>
      </c>
      <c r="I2177" t="str">
        <f>_xlfn.XLOOKUP(Table22[[#This Row],[Unique Barcode]],$N$5:$N$33,$P$5:$P$33)</f>
        <v>Charger</v>
      </c>
      <c r="J2177" t="s">
        <v>2575</v>
      </c>
      <c r="K2177">
        <v>1</v>
      </c>
    </row>
    <row r="2178" spans="1:11" x14ac:dyDescent="0.2">
      <c r="A2178" s="1" t="d">
        <v>2023-02-01</v>
      </c>
      <c r="B2178">
        <v>-1</v>
      </c>
      <c r="C2178" t="s">
        <v>18</v>
      </c>
      <c r="D2178" t="str">
        <f>_xlfn.XLOOKUP(Table22[[#This Row],[Patron Group]],$S$5:$S$19,$T$5:$T$19)</f>
        <v>Undergraduate</v>
      </c>
      <c r="E2178" s="1" t="d">
        <v>2023-02-01</v>
      </c>
      <c r="F2178" t="s">
        <v>1035</v>
      </c>
      <c r="G2178" t="s">
        <v>2495</v>
      </c>
      <c r="H2178" t="str">
        <f>_xlfn.XLOOKUP(Table22[[#This Row],[Unique Barcode]],$N$5:$N$33,$O$5:$O$33)</f>
        <v>WALLADPT</v>
      </c>
      <c r="I2178" t="str">
        <f>_xlfn.XLOOKUP(Table22[[#This Row],[Unique Barcode]],$N$5:$N$33,$P$5:$P$33)</f>
        <v>Charger</v>
      </c>
      <c r="J2178" t="s">
        <v>2556</v>
      </c>
      <c r="K2178">
        <v>1</v>
      </c>
    </row>
    <row r="2179" spans="1:11" x14ac:dyDescent="0.2">
      <c r="A2179" s="1" t="d">
        <v>2023-02-01</v>
      </c>
      <c r="B2179">
        <v>-1</v>
      </c>
      <c r="C2179" t="s">
        <v>18</v>
      </c>
      <c r="D2179" t="str">
        <f>_xlfn.XLOOKUP(Table22[[#This Row],[Patron Group]],$S$5:$S$19,$T$5:$T$19)</f>
        <v>Undergraduate</v>
      </c>
      <c r="E2179" s="1" t="d">
        <v>2023-02-01</v>
      </c>
      <c r="F2179" t="s">
        <v>1036</v>
      </c>
      <c r="G2179" t="s">
        <v>2496</v>
      </c>
      <c r="H2179" t="str">
        <f>_xlfn.XLOOKUP(Table22[[#This Row],[Unique Barcode]],$N$5:$N$33,$O$5:$O$33)</f>
        <v>IPHONE</v>
      </c>
      <c r="I2179" t="str">
        <f>_xlfn.XLOOKUP(Table22[[#This Row],[Unique Barcode]],$N$5:$N$33,$P$5:$P$33)</f>
        <v>Charger</v>
      </c>
      <c r="J2179" t="s">
        <v>2556</v>
      </c>
      <c r="K2179">
        <v>1</v>
      </c>
    </row>
    <row r="2180" spans="1:11" x14ac:dyDescent="0.2">
      <c r="A2180" s="1" t="d">
        <v>2023-02-01</v>
      </c>
      <c r="B2180">
        <v>-1</v>
      </c>
      <c r="C2180" t="s">
        <v>18</v>
      </c>
      <c r="D2180" t="str">
        <f>_xlfn.XLOOKUP(Table22[[#This Row],[Patron Group]],$S$5:$S$19,$T$5:$T$19)</f>
        <v>Undergraduate</v>
      </c>
      <c r="E2180" s="1" t="d">
        <v>2023-02-01</v>
      </c>
      <c r="F2180" t="s">
        <v>658</v>
      </c>
      <c r="G2180" t="s">
        <v>2492</v>
      </c>
      <c r="H2180" t="str">
        <f>_xlfn.XLOOKUP(Table22[[#This Row],[Unique Barcode]],$N$5:$N$33,$O$5:$O$33)</f>
        <v>MACUSBC</v>
      </c>
      <c r="I2180" t="str">
        <f>_xlfn.XLOOKUP(Table22[[#This Row],[Unique Barcode]],$N$5:$N$33,$P$5:$P$33)</f>
        <v>Charger</v>
      </c>
      <c r="J2180" t="s">
        <v>2556</v>
      </c>
      <c r="K2180">
        <v>1</v>
      </c>
    </row>
    <row r="2181" spans="1:11" x14ac:dyDescent="0.2">
      <c r="A2181" s="1" t="d">
        <v>2023-02-01</v>
      </c>
      <c r="B2181">
        <v>-1</v>
      </c>
      <c r="C2181" t="s">
        <v>18</v>
      </c>
      <c r="D2181" t="str">
        <f>_xlfn.XLOOKUP(Table22[[#This Row],[Patron Group]],$S$5:$S$19,$T$5:$T$19)</f>
        <v>Undergraduate</v>
      </c>
      <c r="E2181" s="1" t="d">
        <v>2023-02-01</v>
      </c>
      <c r="F2181" t="s">
        <v>84</v>
      </c>
      <c r="G2181" t="s">
        <v>2492</v>
      </c>
      <c r="H2181" t="str">
        <f>_xlfn.XLOOKUP(Table22[[#This Row],[Unique Barcode]],$N$5:$N$33,$O$5:$O$33)</f>
        <v>MACUSBC</v>
      </c>
      <c r="I2181" t="str">
        <f>_xlfn.XLOOKUP(Table22[[#This Row],[Unique Barcode]],$N$5:$N$33,$P$5:$P$33)</f>
        <v>Charger</v>
      </c>
      <c r="J2181" t="s">
        <v>2556</v>
      </c>
      <c r="K2181">
        <v>1</v>
      </c>
    </row>
    <row r="2182" spans="1:11" x14ac:dyDescent="0.2">
      <c r="A2182" s="1" t="d">
        <v>2023-02-01</v>
      </c>
      <c r="B2182">
        <v>-1</v>
      </c>
      <c r="C2182" t="s">
        <v>18</v>
      </c>
      <c r="D2182" t="str">
        <f>_xlfn.XLOOKUP(Table22[[#This Row],[Patron Group]],$S$5:$S$19,$T$5:$T$19)</f>
        <v>Undergraduate</v>
      </c>
      <c r="E2182" s="1" t="d">
        <v>2023-02-01</v>
      </c>
      <c r="F2182" t="s">
        <v>91</v>
      </c>
      <c r="G2182" t="s">
        <v>2492</v>
      </c>
      <c r="H2182" t="str">
        <f>_xlfn.XLOOKUP(Table22[[#This Row],[Unique Barcode]],$N$5:$N$33,$O$5:$O$33)</f>
        <v>MACUSBC</v>
      </c>
      <c r="I2182" t="str">
        <f>_xlfn.XLOOKUP(Table22[[#This Row],[Unique Barcode]],$N$5:$N$33,$P$5:$P$33)</f>
        <v>Charger</v>
      </c>
      <c r="J2182" t="s">
        <v>2556</v>
      </c>
      <c r="K2182">
        <v>1</v>
      </c>
    </row>
    <row r="2183" spans="1:11" x14ac:dyDescent="0.2">
      <c r="A2183" s="1" t="d">
        <v>2023-02-02</v>
      </c>
      <c r="B2183">
        <v>-1</v>
      </c>
      <c r="C2183" t="s">
        <v>18</v>
      </c>
      <c r="D2183" t="str">
        <f>_xlfn.XLOOKUP(Table22[[#This Row],[Patron Group]],$S$5:$S$19,$T$5:$T$19)</f>
        <v>Undergraduate</v>
      </c>
      <c r="E2183" s="1" t="d">
        <v>2023-02-02</v>
      </c>
      <c r="F2183" t="s">
        <v>339</v>
      </c>
      <c r="G2183" t="s">
        <v>2492</v>
      </c>
      <c r="H2183" t="str">
        <f>_xlfn.XLOOKUP(Table22[[#This Row],[Unique Barcode]],$N$5:$N$33,$O$5:$O$33)</f>
        <v>MACUSBC</v>
      </c>
      <c r="I2183" t="str">
        <f>_xlfn.XLOOKUP(Table22[[#This Row],[Unique Barcode]],$N$5:$N$33,$P$5:$P$33)</f>
        <v>Charger</v>
      </c>
      <c r="J2183" t="s">
        <v>2556</v>
      </c>
      <c r="K2183">
        <v>1</v>
      </c>
    </row>
    <row r="2184" spans="1:11" x14ac:dyDescent="0.2">
      <c r="A2184" s="1" t="d">
        <v>2023-02-02</v>
      </c>
      <c r="B2184">
        <v>-1</v>
      </c>
      <c r="C2184" t="s">
        <v>18</v>
      </c>
      <c r="D2184" t="str">
        <f>_xlfn.XLOOKUP(Table22[[#This Row],[Patron Group]],$S$5:$S$19,$T$5:$T$19)</f>
        <v>Undergraduate</v>
      </c>
      <c r="E2184" s="1" t="d">
        <v>2023-02-02</v>
      </c>
      <c r="F2184" t="s">
        <v>1600</v>
      </c>
      <c r="G2184" t="s">
        <v>2498</v>
      </c>
      <c r="H2184" t="str">
        <f>_xlfn.XLOOKUP(Table22[[#This Row],[Unique Barcode]],$N$5:$N$33,$O$5:$O$33)</f>
        <v>CALC</v>
      </c>
      <c r="I2184" t="str">
        <f>_xlfn.XLOOKUP(Table22[[#This Row],[Unique Barcode]],$N$5:$N$33,$P$5:$P$33)</f>
        <v>Accessory</v>
      </c>
      <c r="J2184" t="s">
        <v>2575</v>
      </c>
      <c r="K2184">
        <v>1</v>
      </c>
    </row>
    <row r="2185" spans="1:11" x14ac:dyDescent="0.2">
      <c r="A2185" s="1" t="d">
        <v>2023-02-02</v>
      </c>
      <c r="B2185">
        <v>-1</v>
      </c>
      <c r="C2185" t="s">
        <v>18</v>
      </c>
      <c r="D2185" t="str">
        <f>_xlfn.XLOOKUP(Table22[[#This Row],[Patron Group]],$S$5:$S$19,$T$5:$T$19)</f>
        <v>Undergraduate</v>
      </c>
      <c r="E2185" s="1" t="d">
        <v>2023-02-09</v>
      </c>
      <c r="F2185" t="s">
        <v>1267</v>
      </c>
      <c r="G2185" t="s">
        <v>2489</v>
      </c>
      <c r="H2185" t="str">
        <f>_xlfn.XLOOKUP(Table22[[#This Row],[Unique Barcode]],$N$5:$N$33,$O$5:$O$33)</f>
        <v>ChromeBook</v>
      </c>
      <c r="I2185" t="str">
        <f>_xlfn.XLOOKUP(Table22[[#This Row],[Unique Barcode]],$N$5:$N$33,$P$5:$P$33)</f>
        <v>Device</v>
      </c>
      <c r="J2185" t="s">
        <v>2556</v>
      </c>
      <c r="K2185">
        <v>1</v>
      </c>
    </row>
    <row r="2186" spans="1:11" x14ac:dyDescent="0.2">
      <c r="A2186" s="1" t="d">
        <v>2023-02-02</v>
      </c>
      <c r="B2186">
        <v>-1</v>
      </c>
      <c r="C2186" t="s">
        <v>18</v>
      </c>
      <c r="D2186" t="str">
        <f>_xlfn.XLOOKUP(Table22[[#This Row],[Patron Group]],$S$5:$S$19,$T$5:$T$19)</f>
        <v>Undergraduate</v>
      </c>
      <c r="E2186" s="1" t="d">
        <v>2023-02-09</v>
      </c>
      <c r="F2186" t="s">
        <v>823</v>
      </c>
      <c r="G2186" t="s">
        <v>2489</v>
      </c>
      <c r="H2186" t="str">
        <f>_xlfn.XLOOKUP(Table22[[#This Row],[Unique Barcode]],$N$5:$N$33,$O$5:$O$33)</f>
        <v>ChromeBook</v>
      </c>
      <c r="I2186" t="str">
        <f>_xlfn.XLOOKUP(Table22[[#This Row],[Unique Barcode]],$N$5:$N$33,$P$5:$P$33)</f>
        <v>Device</v>
      </c>
      <c r="J2186" t="s">
        <v>2556</v>
      </c>
      <c r="K2186">
        <v>1</v>
      </c>
    </row>
    <row r="2187" spans="1:11" x14ac:dyDescent="0.2">
      <c r="A2187" s="1" t="d">
        <v>2023-02-02</v>
      </c>
      <c r="B2187">
        <v>-1</v>
      </c>
      <c r="C2187" t="s">
        <v>18</v>
      </c>
      <c r="D2187" t="str">
        <f>_xlfn.XLOOKUP(Table22[[#This Row],[Patron Group]],$S$5:$S$19,$T$5:$T$19)</f>
        <v>Undergraduate</v>
      </c>
      <c r="E2187" s="1" t="d">
        <v>2023-02-02</v>
      </c>
      <c r="F2187" t="s">
        <v>96</v>
      </c>
      <c r="G2187" t="s">
        <v>2496</v>
      </c>
      <c r="H2187" t="str">
        <f>_xlfn.XLOOKUP(Table22[[#This Row],[Unique Barcode]],$N$5:$N$33,$O$5:$O$33)</f>
        <v>IPHONE</v>
      </c>
      <c r="I2187" t="str">
        <f>_xlfn.XLOOKUP(Table22[[#This Row],[Unique Barcode]],$N$5:$N$33,$P$5:$P$33)</f>
        <v>Charger</v>
      </c>
      <c r="J2187" t="s">
        <v>2556</v>
      </c>
      <c r="K2187">
        <v>1</v>
      </c>
    </row>
    <row r="2188" spans="1:11" x14ac:dyDescent="0.2">
      <c r="A2188" s="1" t="d">
        <v>2023-02-02</v>
      </c>
      <c r="B2188">
        <v>-1</v>
      </c>
      <c r="C2188" t="s">
        <v>18</v>
      </c>
      <c r="D2188" t="str">
        <f>_xlfn.XLOOKUP(Table22[[#This Row],[Patron Group]],$S$5:$S$19,$T$5:$T$19)</f>
        <v>Undergraduate</v>
      </c>
      <c r="E2188" s="1" t="d">
        <v>2023-02-02</v>
      </c>
      <c r="F2188" t="s">
        <v>1540</v>
      </c>
      <c r="G2188" t="s">
        <v>2495</v>
      </c>
      <c r="H2188" t="str">
        <f>_xlfn.XLOOKUP(Table22[[#This Row],[Unique Barcode]],$N$5:$N$33,$O$5:$O$33)</f>
        <v>WALLADPT</v>
      </c>
      <c r="I2188" t="str">
        <f>_xlfn.XLOOKUP(Table22[[#This Row],[Unique Barcode]],$N$5:$N$33,$P$5:$P$33)</f>
        <v>Charger</v>
      </c>
      <c r="J2188" t="s">
        <v>2556</v>
      </c>
      <c r="K2188">
        <v>1</v>
      </c>
    </row>
    <row r="2189" spans="1:11" x14ac:dyDescent="0.2">
      <c r="A2189" s="1" t="d">
        <v>2023-02-02</v>
      </c>
      <c r="B2189">
        <v>-1</v>
      </c>
      <c r="C2189" t="s">
        <v>13</v>
      </c>
      <c r="D2189" t="str">
        <f>_xlfn.XLOOKUP(Table22[[#This Row],[Patron Group]],$S$5:$S$19,$T$5:$T$19)</f>
        <v>Graduate</v>
      </c>
      <c r="E2189" s="1" t="d">
        <v>2023-02-09</v>
      </c>
      <c r="F2189" t="s">
        <v>751</v>
      </c>
      <c r="G2189" t="s">
        <v>2489</v>
      </c>
      <c r="H2189" t="str">
        <f>_xlfn.XLOOKUP(Table22[[#This Row],[Unique Barcode]],$N$5:$N$33,$O$5:$O$33)</f>
        <v>ChromeBook</v>
      </c>
      <c r="I2189" t="str">
        <f>_xlfn.XLOOKUP(Table22[[#This Row],[Unique Barcode]],$N$5:$N$33,$P$5:$P$33)</f>
        <v>Device</v>
      </c>
      <c r="J2189" t="s">
        <v>2556</v>
      </c>
      <c r="K2189">
        <v>1</v>
      </c>
    </row>
    <row r="2190" spans="1:11" x14ac:dyDescent="0.2">
      <c r="A2190" s="1" t="d">
        <v>2023-02-02</v>
      </c>
      <c r="B2190">
        <v>-1</v>
      </c>
      <c r="C2190" t="s">
        <v>13</v>
      </c>
      <c r="D2190" t="str">
        <f>_xlfn.XLOOKUP(Table22[[#This Row],[Patron Group]],$S$5:$S$19,$T$5:$T$19)</f>
        <v>Graduate</v>
      </c>
      <c r="E2190" s="1" t="d">
        <v>2023-02-09</v>
      </c>
      <c r="F2190" t="s">
        <v>1400</v>
      </c>
      <c r="G2190" t="s">
        <v>2528</v>
      </c>
      <c r="H2190" t="str">
        <f>_xlfn.XLOOKUP(Table22[[#This Row],[Unique Barcode]],$N$5:$N$33,$O$5:$O$33)</f>
        <v>MacBook</v>
      </c>
      <c r="I2190" t="str">
        <f>_xlfn.XLOOKUP(Table22[[#This Row],[Unique Barcode]],$N$5:$N$33,$P$5:$P$33)</f>
        <v>Device</v>
      </c>
      <c r="J2190" t="s">
        <v>2556</v>
      </c>
      <c r="K2190">
        <v>1</v>
      </c>
    </row>
    <row r="2191" spans="1:11" x14ac:dyDescent="0.2">
      <c r="A2191" s="1" t="d">
        <v>2023-02-02</v>
      </c>
      <c r="B2191">
        <v>-1</v>
      </c>
      <c r="C2191" t="s">
        <v>13</v>
      </c>
      <c r="D2191" t="str">
        <f>_xlfn.XLOOKUP(Table22[[#This Row],[Patron Group]],$S$5:$S$19,$T$5:$T$19)</f>
        <v>Graduate</v>
      </c>
      <c r="E2191" s="1" t="d">
        <v>2023-02-02</v>
      </c>
      <c r="F2191" t="s">
        <v>1463</v>
      </c>
      <c r="G2191" t="s">
        <v>2495</v>
      </c>
      <c r="H2191" t="str">
        <f>_xlfn.XLOOKUP(Table22[[#This Row],[Unique Barcode]],$N$5:$N$33,$O$5:$O$33)</f>
        <v>WALLADPT</v>
      </c>
      <c r="I2191" t="str">
        <f>_xlfn.XLOOKUP(Table22[[#This Row],[Unique Barcode]],$N$5:$N$33,$P$5:$P$33)</f>
        <v>Charger</v>
      </c>
      <c r="J2191" t="s">
        <v>2575</v>
      </c>
      <c r="K2191">
        <v>1</v>
      </c>
    </row>
    <row r="2192" spans="1:11" x14ac:dyDescent="0.2">
      <c r="A2192" s="1" t="d">
        <v>2023-02-02</v>
      </c>
      <c r="B2192">
        <v>-1</v>
      </c>
      <c r="C2192" t="s">
        <v>13</v>
      </c>
      <c r="D2192" t="str">
        <f>_xlfn.XLOOKUP(Table22[[#This Row],[Patron Group]],$S$5:$S$19,$T$5:$T$19)</f>
        <v>Graduate</v>
      </c>
      <c r="E2192" s="1" t="d">
        <v>2023-02-02</v>
      </c>
      <c r="F2192" t="s">
        <v>323</v>
      </c>
      <c r="G2192" t="s">
        <v>2496</v>
      </c>
      <c r="H2192" t="str">
        <f>_xlfn.XLOOKUP(Table22[[#This Row],[Unique Barcode]],$N$5:$N$33,$O$5:$O$33)</f>
        <v>IPHONE</v>
      </c>
      <c r="I2192" t="str">
        <f>_xlfn.XLOOKUP(Table22[[#This Row],[Unique Barcode]],$N$5:$N$33,$P$5:$P$33)</f>
        <v>Charger</v>
      </c>
      <c r="J2192" t="s">
        <v>2575</v>
      </c>
      <c r="K2192">
        <v>1</v>
      </c>
    </row>
    <row r="2193" spans="1:11" x14ac:dyDescent="0.2">
      <c r="A2193" s="1" t="d">
        <v>2023-02-02</v>
      </c>
      <c r="B2193">
        <v>-1</v>
      </c>
      <c r="C2193" t="s">
        <v>13</v>
      </c>
      <c r="D2193" t="str">
        <f>_xlfn.XLOOKUP(Table22[[#This Row],[Patron Group]],$S$5:$S$19,$T$5:$T$19)</f>
        <v>Graduate</v>
      </c>
      <c r="E2193" s="1" t="d">
        <v>2023-02-16</v>
      </c>
      <c r="F2193" t="s">
        <v>1250</v>
      </c>
      <c r="G2193" t="s">
        <v>2490</v>
      </c>
      <c r="H2193" t="str">
        <f>_xlfn.XLOOKUP(Table22[[#This Row],[Unique Barcode]],$N$5:$N$33,$O$5:$O$33)</f>
        <v>MacBook</v>
      </c>
      <c r="I2193" t="str">
        <f>_xlfn.XLOOKUP(Table22[[#This Row],[Unique Barcode]],$N$5:$N$33,$P$5:$P$33)</f>
        <v>Device</v>
      </c>
      <c r="J2193" t="s">
        <v>2556</v>
      </c>
      <c r="K2193">
        <v>1</v>
      </c>
    </row>
    <row r="2194" spans="1:11" x14ac:dyDescent="0.2">
      <c r="A2194" s="1" t="d">
        <v>2023-02-02</v>
      </c>
      <c r="B2194">
        <v>-1</v>
      </c>
      <c r="C2194" t="s">
        <v>18</v>
      </c>
      <c r="D2194" t="str">
        <f>_xlfn.XLOOKUP(Table22[[#This Row],[Patron Group]],$S$5:$S$19,$T$5:$T$19)</f>
        <v>Undergraduate</v>
      </c>
      <c r="E2194" s="1" t="d">
        <v>2023-02-02</v>
      </c>
      <c r="F2194" t="s">
        <v>1544</v>
      </c>
      <c r="G2194" t="s">
        <v>2496</v>
      </c>
      <c r="H2194" t="str">
        <f>_xlfn.XLOOKUP(Table22[[#This Row],[Unique Barcode]],$N$5:$N$33,$O$5:$O$33)</f>
        <v>IPHONE</v>
      </c>
      <c r="I2194" t="str">
        <f>_xlfn.XLOOKUP(Table22[[#This Row],[Unique Barcode]],$N$5:$N$33,$P$5:$P$33)</f>
        <v>Charger</v>
      </c>
      <c r="J2194" t="s">
        <v>2556</v>
      </c>
      <c r="K2194">
        <v>1</v>
      </c>
    </row>
    <row r="2195" spans="1:11" x14ac:dyDescent="0.2">
      <c r="A2195" s="1" t="d">
        <v>2023-02-02</v>
      </c>
      <c r="B2195">
        <v>-1</v>
      </c>
      <c r="C2195" t="s">
        <v>18</v>
      </c>
      <c r="D2195" t="str">
        <f>_xlfn.XLOOKUP(Table22[[#This Row],[Patron Group]],$S$5:$S$19,$T$5:$T$19)</f>
        <v>Undergraduate</v>
      </c>
      <c r="E2195" s="1" t="d">
        <v>2023-02-02</v>
      </c>
      <c r="F2195" t="s">
        <v>1035</v>
      </c>
      <c r="G2195" t="s">
        <v>2495</v>
      </c>
      <c r="H2195" t="str">
        <f>_xlfn.XLOOKUP(Table22[[#This Row],[Unique Barcode]],$N$5:$N$33,$O$5:$O$33)</f>
        <v>WALLADPT</v>
      </c>
      <c r="I2195" t="str">
        <f>_xlfn.XLOOKUP(Table22[[#This Row],[Unique Barcode]],$N$5:$N$33,$P$5:$P$33)</f>
        <v>Charger</v>
      </c>
      <c r="J2195" t="s">
        <v>2556</v>
      </c>
      <c r="K2195">
        <v>1</v>
      </c>
    </row>
    <row r="2196" spans="1:11" x14ac:dyDescent="0.2">
      <c r="A2196" s="1" t="d">
        <v>2023-02-02</v>
      </c>
      <c r="B2196">
        <v>-1</v>
      </c>
      <c r="C2196" t="s">
        <v>18</v>
      </c>
      <c r="D2196" t="str">
        <f>_xlfn.XLOOKUP(Table22[[#This Row],[Patron Group]],$S$5:$S$19,$T$5:$T$19)</f>
        <v>Undergraduate</v>
      </c>
      <c r="E2196" s="1" t="d">
        <v>2023-02-02</v>
      </c>
      <c r="F2196" t="s">
        <v>980</v>
      </c>
      <c r="G2196" t="s">
        <v>2492</v>
      </c>
      <c r="H2196" t="str">
        <f>_xlfn.XLOOKUP(Table22[[#This Row],[Unique Barcode]],$N$5:$N$33,$O$5:$O$33)</f>
        <v>MACUSBC</v>
      </c>
      <c r="I2196" t="str">
        <f>_xlfn.XLOOKUP(Table22[[#This Row],[Unique Barcode]],$N$5:$N$33,$P$5:$P$33)</f>
        <v>Charger</v>
      </c>
      <c r="J2196" t="s">
        <v>2556</v>
      </c>
      <c r="K2196">
        <v>1</v>
      </c>
    </row>
    <row r="2197" spans="1:11" x14ac:dyDescent="0.2">
      <c r="A2197" s="1" t="d">
        <v>2023-02-02</v>
      </c>
      <c r="B2197">
        <v>-1</v>
      </c>
      <c r="C2197" t="s">
        <v>18</v>
      </c>
      <c r="D2197" t="str">
        <f>_xlfn.XLOOKUP(Table22[[#This Row],[Patron Group]],$S$5:$S$19,$T$5:$T$19)</f>
        <v>Undergraduate</v>
      </c>
      <c r="E2197" s="1" t="d">
        <v>2023-02-02</v>
      </c>
      <c r="F2197" t="s">
        <v>91</v>
      </c>
      <c r="G2197" t="s">
        <v>2492</v>
      </c>
      <c r="H2197" t="str">
        <f>_xlfn.XLOOKUP(Table22[[#This Row],[Unique Barcode]],$N$5:$N$33,$O$5:$O$33)</f>
        <v>MACUSBC</v>
      </c>
      <c r="I2197" t="str">
        <f>_xlfn.XLOOKUP(Table22[[#This Row],[Unique Barcode]],$N$5:$N$33,$P$5:$P$33)</f>
        <v>Charger</v>
      </c>
      <c r="J2197" t="s">
        <v>2556</v>
      </c>
      <c r="K2197">
        <v>1</v>
      </c>
    </row>
    <row r="2198" spans="1:11" x14ac:dyDescent="0.2">
      <c r="A2198" s="1" t="d">
        <v>2023-02-02</v>
      </c>
      <c r="B2198">
        <v>-1</v>
      </c>
      <c r="C2198" t="s">
        <v>18</v>
      </c>
      <c r="D2198" t="str">
        <f>_xlfn.XLOOKUP(Table22[[#This Row],[Patron Group]],$S$5:$S$19,$T$5:$T$19)</f>
        <v>Undergraduate</v>
      </c>
      <c r="E2198" s="1" t="d">
        <v>2023-02-02</v>
      </c>
      <c r="F2198" t="s">
        <v>84</v>
      </c>
      <c r="G2198" t="s">
        <v>2492</v>
      </c>
      <c r="H2198" t="str">
        <f>_xlfn.XLOOKUP(Table22[[#This Row],[Unique Barcode]],$N$5:$N$33,$O$5:$O$33)</f>
        <v>MACUSBC</v>
      </c>
      <c r="I2198" t="str">
        <f>_xlfn.XLOOKUP(Table22[[#This Row],[Unique Barcode]],$N$5:$N$33,$P$5:$P$33)</f>
        <v>Charger</v>
      </c>
      <c r="J2198" t="s">
        <v>2556</v>
      </c>
      <c r="K2198">
        <v>1</v>
      </c>
    </row>
    <row r="2199" spans="1:11" x14ac:dyDescent="0.2">
      <c r="A2199" s="1" t="d">
        <v>2023-02-02</v>
      </c>
      <c r="B2199">
        <v>-1</v>
      </c>
      <c r="C2199" t="s">
        <v>18</v>
      </c>
      <c r="D2199" t="str">
        <f>_xlfn.XLOOKUP(Table22[[#This Row],[Patron Group]],$S$5:$S$19,$T$5:$T$19)</f>
        <v>Undergraduate</v>
      </c>
      <c r="E2199" s="1" t="d">
        <v>2023-02-02</v>
      </c>
      <c r="F2199" t="s">
        <v>84</v>
      </c>
      <c r="G2199" t="s">
        <v>2492</v>
      </c>
      <c r="H2199" t="str">
        <f>_xlfn.XLOOKUP(Table22[[#This Row],[Unique Barcode]],$N$5:$N$33,$O$5:$O$33)</f>
        <v>MACUSBC</v>
      </c>
      <c r="I2199" t="str">
        <f>_xlfn.XLOOKUP(Table22[[#This Row],[Unique Barcode]],$N$5:$N$33,$P$5:$P$33)</f>
        <v>Charger</v>
      </c>
      <c r="J2199" t="s">
        <v>2556</v>
      </c>
      <c r="K2199">
        <v>1</v>
      </c>
    </row>
    <row r="2200" spans="1:11" x14ac:dyDescent="0.2">
      <c r="A2200" s="1" t="d">
        <v>2023-02-02</v>
      </c>
      <c r="B2200">
        <v>-1</v>
      </c>
      <c r="C2200" t="s">
        <v>13</v>
      </c>
      <c r="D2200" t="str">
        <f>_xlfn.XLOOKUP(Table22[[#This Row],[Patron Group]],$S$5:$S$19,$T$5:$T$19)</f>
        <v>Graduate</v>
      </c>
      <c r="E2200" s="1" t="d">
        <v>2023-02-02</v>
      </c>
      <c r="F2200" t="s">
        <v>84</v>
      </c>
      <c r="G2200" t="s">
        <v>2492</v>
      </c>
      <c r="H2200" t="str">
        <f>_xlfn.XLOOKUP(Table22[[#This Row],[Unique Barcode]],$N$5:$N$33,$O$5:$O$33)</f>
        <v>MACUSBC</v>
      </c>
      <c r="I2200" t="str">
        <f>_xlfn.XLOOKUP(Table22[[#This Row],[Unique Barcode]],$N$5:$N$33,$P$5:$P$33)</f>
        <v>Charger</v>
      </c>
      <c r="J2200" t="s">
        <v>2556</v>
      </c>
      <c r="K2200">
        <v>1</v>
      </c>
    </row>
    <row r="2201" spans="1:11" x14ac:dyDescent="0.2">
      <c r="A2201" s="1" t="d">
        <v>2023-02-02</v>
      </c>
      <c r="B2201">
        <v>-1</v>
      </c>
      <c r="C2201" t="s">
        <v>18</v>
      </c>
      <c r="D2201" t="str">
        <f>_xlfn.XLOOKUP(Table22[[#This Row],[Patron Group]],$S$5:$S$19,$T$5:$T$19)</f>
        <v>Undergraduate</v>
      </c>
      <c r="E2201" s="1" t="d">
        <v>2023-02-02</v>
      </c>
      <c r="F2201" t="s">
        <v>960</v>
      </c>
      <c r="G2201" t="s">
        <v>2493</v>
      </c>
      <c r="H2201" t="str">
        <f>_xlfn.XLOOKUP(Table22[[#This Row],[Unique Barcode]],$N$5:$N$33,$O$5:$O$33)</f>
        <v>Headphones</v>
      </c>
      <c r="I2201" t="str">
        <f>_xlfn.XLOOKUP(Table22[[#This Row],[Unique Barcode]],$N$5:$N$33,$P$5:$P$33)</f>
        <v>Accessory</v>
      </c>
      <c r="J2201" t="s">
        <v>2575</v>
      </c>
      <c r="K2201">
        <v>1</v>
      </c>
    </row>
    <row r="2202" spans="1:11" x14ac:dyDescent="0.2">
      <c r="A2202" s="1" t="d">
        <v>2023-02-02</v>
      </c>
      <c r="B2202">
        <v>-1</v>
      </c>
      <c r="C2202" t="s">
        <v>18</v>
      </c>
      <c r="D2202" t="str">
        <f>_xlfn.XLOOKUP(Table22[[#This Row],[Patron Group]],$S$5:$S$19,$T$5:$T$19)</f>
        <v>Undergraduate</v>
      </c>
      <c r="E2202" s="1" t="d">
        <v>2023-02-02</v>
      </c>
      <c r="F2202" t="s">
        <v>158</v>
      </c>
      <c r="G2202" t="s">
        <v>2496</v>
      </c>
      <c r="H2202" t="str">
        <f>_xlfn.XLOOKUP(Table22[[#This Row],[Unique Barcode]],$N$5:$N$33,$O$5:$O$33)</f>
        <v>IPHONE</v>
      </c>
      <c r="I2202" t="str">
        <f>_xlfn.XLOOKUP(Table22[[#This Row],[Unique Barcode]],$N$5:$N$33,$P$5:$P$33)</f>
        <v>Charger</v>
      </c>
      <c r="J2202" t="s">
        <v>2556</v>
      </c>
      <c r="K2202">
        <v>1</v>
      </c>
    </row>
    <row r="2203" spans="1:11" x14ac:dyDescent="0.2">
      <c r="A2203" s="1" t="d">
        <v>2023-02-02</v>
      </c>
      <c r="B2203">
        <v>-1</v>
      </c>
      <c r="C2203" t="s">
        <v>18</v>
      </c>
      <c r="D2203" t="str">
        <f>_xlfn.XLOOKUP(Table22[[#This Row],[Patron Group]],$S$5:$S$19,$T$5:$T$19)</f>
        <v>Undergraduate</v>
      </c>
      <c r="E2203" s="1" t="d">
        <v>2023-02-02</v>
      </c>
      <c r="F2203" t="s">
        <v>629</v>
      </c>
      <c r="G2203" t="s">
        <v>2495</v>
      </c>
      <c r="H2203" t="str">
        <f>_xlfn.XLOOKUP(Table22[[#This Row],[Unique Barcode]],$N$5:$N$33,$O$5:$O$33)</f>
        <v>WALLADPT</v>
      </c>
      <c r="I2203" t="str">
        <f>_xlfn.XLOOKUP(Table22[[#This Row],[Unique Barcode]],$N$5:$N$33,$P$5:$P$33)</f>
        <v>Charger</v>
      </c>
      <c r="J2203" t="s">
        <v>2556</v>
      </c>
      <c r="K2203">
        <v>1</v>
      </c>
    </row>
    <row r="2204" spans="1:11" x14ac:dyDescent="0.2">
      <c r="A2204" s="1" t="d">
        <v>2023-02-02</v>
      </c>
      <c r="B2204">
        <v>-1</v>
      </c>
      <c r="C2204" t="s">
        <v>18</v>
      </c>
      <c r="D2204" t="str">
        <f>_xlfn.XLOOKUP(Table22[[#This Row],[Patron Group]],$S$5:$S$19,$T$5:$T$19)</f>
        <v>Undergraduate</v>
      </c>
      <c r="E2204" s="1" t="d">
        <v>2023-02-02</v>
      </c>
      <c r="F2204" t="s">
        <v>1645</v>
      </c>
      <c r="G2204" t="s">
        <v>2498</v>
      </c>
      <c r="H2204" t="str">
        <f>_xlfn.XLOOKUP(Table22[[#This Row],[Unique Barcode]],$N$5:$N$33,$O$5:$O$33)</f>
        <v>CALC</v>
      </c>
      <c r="I2204" t="str">
        <f>_xlfn.XLOOKUP(Table22[[#This Row],[Unique Barcode]],$N$5:$N$33,$P$5:$P$33)</f>
        <v>Accessory</v>
      </c>
      <c r="J2204" t="s">
        <v>2575</v>
      </c>
      <c r="K2204">
        <v>1</v>
      </c>
    </row>
    <row r="2205" spans="1:11" x14ac:dyDescent="0.2">
      <c r="A2205" s="1" t="d">
        <v>2023-02-02</v>
      </c>
      <c r="B2205">
        <v>-1</v>
      </c>
      <c r="C2205" t="s">
        <v>18</v>
      </c>
      <c r="D2205" t="str">
        <f>_xlfn.XLOOKUP(Table22[[#This Row],[Patron Group]],$S$5:$S$19,$T$5:$T$19)</f>
        <v>Undergraduate</v>
      </c>
      <c r="E2205" s="1" t="d">
        <v>2023-02-16</v>
      </c>
      <c r="F2205" t="s">
        <v>1431</v>
      </c>
      <c r="G2205" t="s">
        <v>2530</v>
      </c>
      <c r="H2205" t="str">
        <f>_xlfn.XLOOKUP(Table22[[#This Row],[Unique Barcode]],$N$5:$N$33,$O$5:$O$33)</f>
        <v>iPad</v>
      </c>
      <c r="I2205" t="str">
        <f>_xlfn.XLOOKUP(Table22[[#This Row],[Unique Barcode]],$N$5:$N$33,$P$5:$P$33)</f>
        <v>Device</v>
      </c>
      <c r="J2205" t="s">
        <v>2556</v>
      </c>
      <c r="K2205">
        <v>1</v>
      </c>
    </row>
    <row r="2206" spans="1:11" x14ac:dyDescent="0.2">
      <c r="A2206" s="1" t="d">
        <v>2023-02-02</v>
      </c>
      <c r="B2206">
        <v>-1</v>
      </c>
      <c r="C2206" t="s">
        <v>18</v>
      </c>
      <c r="D2206" t="str">
        <f>_xlfn.XLOOKUP(Table22[[#This Row],[Patron Group]],$S$5:$S$19,$T$5:$T$19)</f>
        <v>Undergraduate</v>
      </c>
      <c r="E2206" s="1" t="d">
        <v>2023-02-15</v>
      </c>
      <c r="F2206" t="s">
        <v>751</v>
      </c>
      <c r="G2206" t="s">
        <v>2489</v>
      </c>
      <c r="H2206" t="str">
        <f>_xlfn.XLOOKUP(Table22[[#This Row],[Unique Barcode]],$N$5:$N$33,$O$5:$O$33)</f>
        <v>ChromeBook</v>
      </c>
      <c r="I2206" t="str">
        <f>_xlfn.XLOOKUP(Table22[[#This Row],[Unique Barcode]],$N$5:$N$33,$P$5:$P$33)</f>
        <v>Device</v>
      </c>
      <c r="J2206" t="s">
        <v>2556</v>
      </c>
      <c r="K2206">
        <v>1</v>
      </c>
    </row>
    <row r="2207" spans="1:11" x14ac:dyDescent="0.2">
      <c r="A2207" s="1" t="d">
        <v>2023-02-02</v>
      </c>
      <c r="B2207">
        <v>-1</v>
      </c>
      <c r="C2207" t="s">
        <v>13</v>
      </c>
      <c r="D2207" t="str">
        <f>_xlfn.XLOOKUP(Table22[[#This Row],[Patron Group]],$S$5:$S$19,$T$5:$T$19)</f>
        <v>Graduate</v>
      </c>
      <c r="E2207" s="1" t="d">
        <v>2023-02-02</v>
      </c>
      <c r="F2207" t="s">
        <v>980</v>
      </c>
      <c r="G2207" t="s">
        <v>2492</v>
      </c>
      <c r="H2207" t="str">
        <f>_xlfn.XLOOKUP(Table22[[#This Row],[Unique Barcode]],$N$5:$N$33,$O$5:$O$33)</f>
        <v>MACUSBC</v>
      </c>
      <c r="I2207" t="str">
        <f>_xlfn.XLOOKUP(Table22[[#This Row],[Unique Barcode]],$N$5:$N$33,$P$5:$P$33)</f>
        <v>Charger</v>
      </c>
      <c r="J2207" t="s">
        <v>2556</v>
      </c>
      <c r="K2207">
        <v>1</v>
      </c>
    </row>
    <row r="2208" spans="1:11" x14ac:dyDescent="0.2">
      <c r="A2208" s="1" t="d">
        <v>2023-02-02</v>
      </c>
      <c r="B2208">
        <v>-1</v>
      </c>
      <c r="C2208" t="s">
        <v>18</v>
      </c>
      <c r="D2208" t="str">
        <f>_xlfn.XLOOKUP(Table22[[#This Row],[Patron Group]],$S$5:$S$19,$T$5:$T$19)</f>
        <v>Undergraduate</v>
      </c>
      <c r="E2208" s="1" t="d">
        <v>2023-02-02</v>
      </c>
      <c r="F2208" t="s">
        <v>178</v>
      </c>
      <c r="G2208" t="s">
        <v>2495</v>
      </c>
      <c r="H2208" t="str">
        <f>_xlfn.XLOOKUP(Table22[[#This Row],[Unique Barcode]],$N$5:$N$33,$O$5:$O$33)</f>
        <v>WALLADPT</v>
      </c>
      <c r="I2208" t="str">
        <f>_xlfn.XLOOKUP(Table22[[#This Row],[Unique Barcode]],$N$5:$N$33,$P$5:$P$33)</f>
        <v>Charger</v>
      </c>
      <c r="J2208" t="s">
        <v>2556</v>
      </c>
      <c r="K2208">
        <v>1</v>
      </c>
    </row>
    <row r="2209" spans="1:11" x14ac:dyDescent="0.2">
      <c r="A2209" s="1" t="d">
        <v>2023-02-02</v>
      </c>
      <c r="B2209">
        <v>-1</v>
      </c>
      <c r="C2209" t="s">
        <v>18</v>
      </c>
      <c r="D2209" t="str">
        <f>_xlfn.XLOOKUP(Table22[[#This Row],[Patron Group]],$S$5:$S$19,$T$5:$T$19)</f>
        <v>Undergraduate</v>
      </c>
      <c r="E2209" s="1" t="d">
        <v>2023-02-02</v>
      </c>
      <c r="F2209" t="s">
        <v>624</v>
      </c>
      <c r="G2209" t="s">
        <v>2496</v>
      </c>
      <c r="H2209" t="str">
        <f>_xlfn.XLOOKUP(Table22[[#This Row],[Unique Barcode]],$N$5:$N$33,$O$5:$O$33)</f>
        <v>IPHONE</v>
      </c>
      <c r="I2209" t="str">
        <f>_xlfn.XLOOKUP(Table22[[#This Row],[Unique Barcode]],$N$5:$N$33,$P$5:$P$33)</f>
        <v>Charger</v>
      </c>
      <c r="J2209" t="s">
        <v>2556</v>
      </c>
      <c r="K2209">
        <v>1</v>
      </c>
    </row>
    <row r="2210" spans="1:11" x14ac:dyDescent="0.2">
      <c r="A2210" s="1" t="d">
        <v>2023-02-02</v>
      </c>
      <c r="B2210">
        <v>-1</v>
      </c>
      <c r="C2210" t="s">
        <v>18</v>
      </c>
      <c r="D2210" t="str">
        <f>_xlfn.XLOOKUP(Table22[[#This Row],[Patron Group]],$S$5:$S$19,$T$5:$T$19)</f>
        <v>Undergraduate</v>
      </c>
      <c r="E2210" s="1" t="d">
        <v>2023-02-09</v>
      </c>
      <c r="F2210" t="s">
        <v>1646</v>
      </c>
      <c r="G2210" t="s">
        <v>2528</v>
      </c>
      <c r="H2210" t="str">
        <f>_xlfn.XLOOKUP(Table22[[#This Row],[Unique Barcode]],$N$5:$N$33,$O$5:$O$33)</f>
        <v>MacBook</v>
      </c>
      <c r="I2210" t="str">
        <f>_xlfn.XLOOKUP(Table22[[#This Row],[Unique Barcode]],$N$5:$N$33,$P$5:$P$33)</f>
        <v>Device</v>
      </c>
      <c r="J2210" t="s">
        <v>2556</v>
      </c>
      <c r="K2210">
        <v>1</v>
      </c>
    </row>
    <row r="2211" spans="1:11" x14ac:dyDescent="0.2">
      <c r="A2211" s="1" t="d">
        <v>2023-02-02</v>
      </c>
      <c r="B2211">
        <v>-1</v>
      </c>
      <c r="C2211" t="s">
        <v>13</v>
      </c>
      <c r="D2211" t="str">
        <f>_xlfn.XLOOKUP(Table22[[#This Row],[Patron Group]],$S$5:$S$19,$T$5:$T$19)</f>
        <v>Graduate</v>
      </c>
      <c r="E2211" s="1" t="d">
        <v>2023-02-09</v>
      </c>
      <c r="F2211" t="s">
        <v>293</v>
      </c>
      <c r="G2211" t="s">
        <v>2489</v>
      </c>
      <c r="H2211" t="str">
        <f>_xlfn.XLOOKUP(Table22[[#This Row],[Unique Barcode]],$N$5:$N$33,$O$5:$O$33)</f>
        <v>ChromeBook</v>
      </c>
      <c r="I2211" t="str">
        <f>_xlfn.XLOOKUP(Table22[[#This Row],[Unique Barcode]],$N$5:$N$33,$P$5:$P$33)</f>
        <v>Device</v>
      </c>
      <c r="J2211" t="s">
        <v>2640</v>
      </c>
      <c r="K2211">
        <v>1</v>
      </c>
    </row>
    <row r="2212" spans="1:11" x14ac:dyDescent="0.2">
      <c r="A2212" s="1" t="d">
        <v>2023-02-02</v>
      </c>
      <c r="B2212">
        <v>-1</v>
      </c>
      <c r="C2212" t="s">
        <v>13</v>
      </c>
      <c r="D2212" t="str">
        <f>_xlfn.XLOOKUP(Table22[[#This Row],[Patron Group]],$S$5:$S$19,$T$5:$T$19)</f>
        <v>Graduate</v>
      </c>
      <c r="E2212" s="1" t="d">
        <v>2023-02-15</v>
      </c>
      <c r="F2212" t="s">
        <v>248</v>
      </c>
      <c r="G2212" t="s">
        <v>2530</v>
      </c>
      <c r="H2212" t="str">
        <f>_xlfn.XLOOKUP(Table22[[#This Row],[Unique Barcode]],$N$5:$N$33,$O$5:$O$33)</f>
        <v>iPad</v>
      </c>
      <c r="I2212" t="str">
        <f>_xlfn.XLOOKUP(Table22[[#This Row],[Unique Barcode]],$N$5:$N$33,$P$5:$P$33)</f>
        <v>Device</v>
      </c>
      <c r="J2212" t="s">
        <v>2556</v>
      </c>
      <c r="K2212">
        <v>1</v>
      </c>
    </row>
    <row r="2213" spans="1:11" x14ac:dyDescent="0.2">
      <c r="A2213" s="1" t="d">
        <v>2023-02-02</v>
      </c>
      <c r="B2213">
        <v>-1</v>
      </c>
      <c r="C2213" t="s">
        <v>18</v>
      </c>
      <c r="D2213" t="str">
        <f>_xlfn.XLOOKUP(Table22[[#This Row],[Patron Group]],$S$5:$S$19,$T$5:$T$19)</f>
        <v>Undergraduate</v>
      </c>
      <c r="E2213" s="1" t="d">
        <v>2023-02-09</v>
      </c>
      <c r="F2213" t="s">
        <v>574</v>
      </c>
      <c r="G2213" t="s">
        <v>2491</v>
      </c>
      <c r="H2213" t="str">
        <f>_xlfn.XLOOKUP(Table22[[#This Row],[Unique Barcode]],$N$5:$N$33,$O$5:$O$33)</f>
        <v>HP Laptop</v>
      </c>
      <c r="I2213" t="str">
        <f>_xlfn.XLOOKUP(Table22[[#This Row],[Unique Barcode]],$N$5:$N$33,$P$5:$P$33)</f>
        <v>Device</v>
      </c>
      <c r="J2213" t="s">
        <v>2556</v>
      </c>
      <c r="K2213">
        <v>1</v>
      </c>
    </row>
    <row r="2214" spans="1:11" x14ac:dyDescent="0.2">
      <c r="A2214" s="1" t="d">
        <v>2023-02-02</v>
      </c>
      <c r="B2214">
        <v>-1</v>
      </c>
      <c r="C2214" t="s">
        <v>13</v>
      </c>
      <c r="D2214" t="str">
        <f>_xlfn.XLOOKUP(Table22[[#This Row],[Patron Group]],$S$5:$S$19,$T$5:$T$19)</f>
        <v>Graduate</v>
      </c>
      <c r="E2214" s="1" t="d">
        <v>2023-02-15</v>
      </c>
      <c r="F2214" t="s">
        <v>539</v>
      </c>
      <c r="G2214" t="s">
        <v>2528</v>
      </c>
      <c r="H2214" t="str">
        <f>_xlfn.XLOOKUP(Table22[[#This Row],[Unique Barcode]],$N$5:$N$33,$O$5:$O$33)</f>
        <v>MacBook</v>
      </c>
      <c r="I2214" t="str">
        <f>_xlfn.XLOOKUP(Table22[[#This Row],[Unique Barcode]],$N$5:$N$33,$P$5:$P$33)</f>
        <v>Device</v>
      </c>
      <c r="J2214" t="s">
        <v>2556</v>
      </c>
      <c r="K2214">
        <v>1</v>
      </c>
    </row>
    <row r="2215" spans="1:11" x14ac:dyDescent="0.2">
      <c r="A2215" s="1" t="d">
        <v>2023-02-02</v>
      </c>
      <c r="B2215">
        <v>-1</v>
      </c>
      <c r="C2215" t="s">
        <v>13</v>
      </c>
      <c r="D2215" t="str">
        <f>_xlfn.XLOOKUP(Table22[[#This Row],[Patron Group]],$S$5:$S$19,$T$5:$T$19)</f>
        <v>Graduate</v>
      </c>
      <c r="E2215" s="1" t="d">
        <v>2023-02-09</v>
      </c>
      <c r="F2215" t="s">
        <v>166</v>
      </c>
      <c r="G2215" t="s">
        <v>2489</v>
      </c>
      <c r="H2215" t="str">
        <f>_xlfn.XLOOKUP(Table22[[#This Row],[Unique Barcode]],$N$5:$N$33,$O$5:$O$33)</f>
        <v>ChromeBook</v>
      </c>
      <c r="I2215" t="str">
        <f>_xlfn.XLOOKUP(Table22[[#This Row],[Unique Barcode]],$N$5:$N$33,$P$5:$P$33)</f>
        <v>Device</v>
      </c>
      <c r="J2215" t="s">
        <v>2554</v>
      </c>
      <c r="K2215">
        <v>1</v>
      </c>
    </row>
    <row r="2216" spans="1:11" x14ac:dyDescent="0.2">
      <c r="A2216" s="1" t="d">
        <v>2023-02-02</v>
      </c>
      <c r="B2216">
        <v>-1</v>
      </c>
      <c r="C2216" t="s">
        <v>18</v>
      </c>
      <c r="D2216" t="str">
        <f>_xlfn.XLOOKUP(Table22[[#This Row],[Patron Group]],$S$5:$S$19,$T$5:$T$19)</f>
        <v>Undergraduate</v>
      </c>
      <c r="E2216" s="1" t="d">
        <v>2023-02-02</v>
      </c>
      <c r="F2216" t="s">
        <v>218</v>
      </c>
      <c r="G2216" t="s">
        <v>2498</v>
      </c>
      <c r="H2216" t="str">
        <f>_xlfn.XLOOKUP(Table22[[#This Row],[Unique Barcode]],$N$5:$N$33,$O$5:$O$33)</f>
        <v>CALC</v>
      </c>
      <c r="I2216" t="str">
        <f>_xlfn.XLOOKUP(Table22[[#This Row],[Unique Barcode]],$N$5:$N$33,$P$5:$P$33)</f>
        <v>Accessory</v>
      </c>
      <c r="J2216" t="s">
        <v>2556</v>
      </c>
      <c r="K2216">
        <v>1</v>
      </c>
    </row>
    <row r="2217" spans="1:11" x14ac:dyDescent="0.2">
      <c r="A2217" s="1" t="d">
        <v>2023-02-02</v>
      </c>
      <c r="B2217">
        <v>-1</v>
      </c>
      <c r="C2217" t="s">
        <v>18</v>
      </c>
      <c r="D2217" t="str">
        <f>_xlfn.XLOOKUP(Table22[[#This Row],[Patron Group]],$S$5:$S$19,$T$5:$T$19)</f>
        <v>Undergraduate</v>
      </c>
      <c r="E2217" s="1" t="d">
        <v>2023-02-02</v>
      </c>
      <c r="F2217" t="s">
        <v>629</v>
      </c>
      <c r="G2217" t="s">
        <v>2495</v>
      </c>
      <c r="H2217" t="str">
        <f>_xlfn.XLOOKUP(Table22[[#This Row],[Unique Barcode]],$N$5:$N$33,$O$5:$O$33)</f>
        <v>WALLADPT</v>
      </c>
      <c r="I2217" t="str">
        <f>_xlfn.XLOOKUP(Table22[[#This Row],[Unique Barcode]],$N$5:$N$33,$P$5:$P$33)</f>
        <v>Charger</v>
      </c>
      <c r="J2217" t="s">
        <v>2556</v>
      </c>
      <c r="K2217">
        <v>1</v>
      </c>
    </row>
    <row r="2218" spans="1:11" x14ac:dyDescent="0.2">
      <c r="A2218" s="1" t="d">
        <v>2023-02-02</v>
      </c>
      <c r="B2218">
        <v>-1</v>
      </c>
      <c r="C2218" t="s">
        <v>18</v>
      </c>
      <c r="D2218" t="str">
        <f>_xlfn.XLOOKUP(Table22[[#This Row],[Patron Group]],$S$5:$S$19,$T$5:$T$19)</f>
        <v>Undergraduate</v>
      </c>
      <c r="E2218" s="1" t="d">
        <v>2023-02-02</v>
      </c>
      <c r="F2218" t="s">
        <v>96</v>
      </c>
      <c r="G2218" t="s">
        <v>2496</v>
      </c>
      <c r="H2218" t="str">
        <f>_xlfn.XLOOKUP(Table22[[#This Row],[Unique Barcode]],$N$5:$N$33,$O$5:$O$33)</f>
        <v>IPHONE</v>
      </c>
      <c r="I2218" t="str">
        <f>_xlfn.XLOOKUP(Table22[[#This Row],[Unique Barcode]],$N$5:$N$33,$P$5:$P$33)</f>
        <v>Charger</v>
      </c>
      <c r="J2218" t="s">
        <v>2556</v>
      </c>
      <c r="K2218">
        <v>1</v>
      </c>
    </row>
    <row r="2219" spans="1:11" x14ac:dyDescent="0.2">
      <c r="A2219" s="1" t="d">
        <v>2023-02-02</v>
      </c>
      <c r="B2219">
        <v>-1</v>
      </c>
      <c r="C2219" t="s">
        <v>18</v>
      </c>
      <c r="D2219" t="str">
        <f>_xlfn.XLOOKUP(Table22[[#This Row],[Patron Group]],$S$5:$S$19,$T$5:$T$19)</f>
        <v>Undergraduate</v>
      </c>
      <c r="E2219" s="1" t="d">
        <v>2023-02-16</v>
      </c>
      <c r="F2219" t="s">
        <v>1248</v>
      </c>
      <c r="G2219" t="s">
        <v>2491</v>
      </c>
      <c r="H2219" t="str">
        <f>_xlfn.XLOOKUP(Table22[[#This Row],[Unique Barcode]],$N$5:$N$33,$O$5:$O$33)</f>
        <v>HP Laptop</v>
      </c>
      <c r="I2219" t="str">
        <f>_xlfn.XLOOKUP(Table22[[#This Row],[Unique Barcode]],$N$5:$N$33,$P$5:$P$33)</f>
        <v>Device</v>
      </c>
      <c r="J2219" t="s">
        <v>2556</v>
      </c>
      <c r="K2219">
        <v>1</v>
      </c>
    </row>
    <row r="2220" spans="1:11" x14ac:dyDescent="0.2">
      <c r="A2220" s="1" t="d">
        <v>2023-02-02</v>
      </c>
      <c r="B2220">
        <v>-1</v>
      </c>
      <c r="C2220" t="s">
        <v>18</v>
      </c>
      <c r="D2220" t="str">
        <f>_xlfn.XLOOKUP(Table22[[#This Row],[Patron Group]],$S$5:$S$19,$T$5:$T$19)</f>
        <v>Undergraduate</v>
      </c>
      <c r="E2220" s="1" t="d">
        <v>2023-02-02</v>
      </c>
      <c r="F2220" t="s">
        <v>1035</v>
      </c>
      <c r="G2220" t="s">
        <v>2495</v>
      </c>
      <c r="H2220" t="str">
        <f>_xlfn.XLOOKUP(Table22[[#This Row],[Unique Barcode]],$N$5:$N$33,$O$5:$O$33)</f>
        <v>WALLADPT</v>
      </c>
      <c r="I2220" t="str">
        <f>_xlfn.XLOOKUP(Table22[[#This Row],[Unique Barcode]],$N$5:$N$33,$P$5:$P$33)</f>
        <v>Charger</v>
      </c>
      <c r="J2220" t="s">
        <v>2556</v>
      </c>
      <c r="K2220">
        <v>1</v>
      </c>
    </row>
    <row r="2221" spans="1:11" x14ac:dyDescent="0.2">
      <c r="A2221" s="1" t="d">
        <v>2023-02-02</v>
      </c>
      <c r="B2221">
        <v>-1</v>
      </c>
      <c r="C2221" t="s">
        <v>18</v>
      </c>
      <c r="D2221" t="str">
        <f>_xlfn.XLOOKUP(Table22[[#This Row],[Patron Group]],$S$5:$S$19,$T$5:$T$19)</f>
        <v>Undergraduate</v>
      </c>
      <c r="E2221" s="1" t="d">
        <v>2023-02-02</v>
      </c>
      <c r="F2221" t="s">
        <v>307</v>
      </c>
      <c r="G2221" t="s">
        <v>2492</v>
      </c>
      <c r="H2221" t="str">
        <f>_xlfn.XLOOKUP(Table22[[#This Row],[Unique Barcode]],$N$5:$N$33,$O$5:$O$33)</f>
        <v>MACUSBC</v>
      </c>
      <c r="I2221" t="str">
        <f>_xlfn.XLOOKUP(Table22[[#This Row],[Unique Barcode]],$N$5:$N$33,$P$5:$P$33)</f>
        <v>Charger</v>
      </c>
      <c r="J2221" t="s">
        <v>2556</v>
      </c>
      <c r="K2221">
        <v>1</v>
      </c>
    </row>
    <row r="2222" spans="1:11" x14ac:dyDescent="0.2">
      <c r="A2222" s="1" t="d">
        <v>2023-02-02</v>
      </c>
      <c r="B2222">
        <v>-1</v>
      </c>
      <c r="C2222" t="s">
        <v>215</v>
      </c>
      <c r="D2222" t="str">
        <f>_xlfn.XLOOKUP(Table22[[#This Row],[Patron Group]],$S$5:$S$19,$T$5:$T$19)</f>
        <v>Staff</v>
      </c>
      <c r="E2222" s="1" t="d">
        <v>2023-02-16</v>
      </c>
      <c r="F2222" t="s">
        <v>1157</v>
      </c>
      <c r="G2222" t="s">
        <v>2491</v>
      </c>
      <c r="H2222" t="str">
        <f>_xlfn.XLOOKUP(Table22[[#This Row],[Unique Barcode]],$N$5:$N$33,$O$5:$O$33)</f>
        <v>HP Laptop</v>
      </c>
      <c r="I2222" t="str">
        <f>_xlfn.XLOOKUP(Table22[[#This Row],[Unique Barcode]],$N$5:$N$33,$P$5:$P$33)</f>
        <v>Device</v>
      </c>
      <c r="J2222" t="s">
        <v>2556</v>
      </c>
      <c r="K2222">
        <v>1</v>
      </c>
    </row>
    <row r="2223" spans="1:11" x14ac:dyDescent="0.2">
      <c r="A2223" s="1" t="d">
        <v>2023-02-02</v>
      </c>
      <c r="B2223">
        <v>-1</v>
      </c>
      <c r="C2223" t="s">
        <v>13</v>
      </c>
      <c r="D2223" t="str">
        <f>_xlfn.XLOOKUP(Table22[[#This Row],[Patron Group]],$S$5:$S$19,$T$5:$T$19)</f>
        <v>Graduate</v>
      </c>
      <c r="E2223" s="1" t="d">
        <v>2023-02-02</v>
      </c>
      <c r="F2223" t="s">
        <v>636</v>
      </c>
      <c r="G2223" t="s">
        <v>2492</v>
      </c>
      <c r="H2223" t="str">
        <f>_xlfn.XLOOKUP(Table22[[#This Row],[Unique Barcode]],$N$5:$N$33,$O$5:$O$33)</f>
        <v>MACUSBC</v>
      </c>
      <c r="I2223" t="str">
        <f>_xlfn.XLOOKUP(Table22[[#This Row],[Unique Barcode]],$N$5:$N$33,$P$5:$P$33)</f>
        <v>Charger</v>
      </c>
      <c r="J2223" t="s">
        <v>2556</v>
      </c>
      <c r="K2223">
        <v>1</v>
      </c>
    </row>
    <row r="2224" spans="1:11" x14ac:dyDescent="0.2">
      <c r="A2224" s="1" t="d">
        <v>2023-02-02</v>
      </c>
      <c r="B2224">
        <v>-1</v>
      </c>
      <c r="C2224" t="s">
        <v>18</v>
      </c>
      <c r="D2224" t="str">
        <f>_xlfn.XLOOKUP(Table22[[#This Row],[Patron Group]],$S$5:$S$19,$T$5:$T$19)</f>
        <v>Undergraduate</v>
      </c>
      <c r="E2224" s="1" t="d">
        <v>2023-02-02</v>
      </c>
      <c r="F2224" t="s">
        <v>1398</v>
      </c>
      <c r="G2224" t="s">
        <v>2493</v>
      </c>
      <c r="H2224" t="str">
        <f>_xlfn.XLOOKUP(Table22[[#This Row],[Unique Barcode]],$N$5:$N$33,$O$5:$O$33)</f>
        <v>Headphones</v>
      </c>
      <c r="I2224" t="str">
        <f>_xlfn.XLOOKUP(Table22[[#This Row],[Unique Barcode]],$N$5:$N$33,$P$5:$P$33)</f>
        <v>Accessory</v>
      </c>
      <c r="J2224" t="s">
        <v>2554</v>
      </c>
      <c r="K2224">
        <v>1</v>
      </c>
    </row>
    <row r="2225" spans="1:11" x14ac:dyDescent="0.2">
      <c r="A2225" s="1" t="d">
        <v>2023-02-02</v>
      </c>
      <c r="B2225">
        <v>-1</v>
      </c>
      <c r="C2225" t="s">
        <v>18</v>
      </c>
      <c r="D2225" t="str">
        <f>_xlfn.XLOOKUP(Table22[[#This Row],[Patron Group]],$S$5:$S$19,$T$5:$T$19)</f>
        <v>Undergraduate</v>
      </c>
      <c r="E2225" s="1" t="d">
        <v>2023-02-02</v>
      </c>
      <c r="F2225" t="s">
        <v>1602</v>
      </c>
      <c r="G2225" t="s">
        <v>2495</v>
      </c>
      <c r="H2225" t="str">
        <f>_xlfn.XLOOKUP(Table22[[#This Row],[Unique Barcode]],$N$5:$N$33,$O$5:$O$33)</f>
        <v>WALLADPT</v>
      </c>
      <c r="I2225" t="str">
        <f>_xlfn.XLOOKUP(Table22[[#This Row],[Unique Barcode]],$N$5:$N$33,$P$5:$P$33)</f>
        <v>Charger</v>
      </c>
      <c r="J2225" t="s">
        <v>2556</v>
      </c>
      <c r="K2225">
        <v>1</v>
      </c>
    </row>
    <row r="2226" spans="1:11" x14ac:dyDescent="0.2">
      <c r="A2226" s="1" t="d">
        <v>2023-02-02</v>
      </c>
      <c r="B2226">
        <v>-1</v>
      </c>
      <c r="C2226" t="s">
        <v>18</v>
      </c>
      <c r="D2226" t="str">
        <f>_xlfn.XLOOKUP(Table22[[#This Row],[Patron Group]],$S$5:$S$19,$T$5:$T$19)</f>
        <v>Undergraduate</v>
      </c>
      <c r="E2226" s="1" t="d">
        <v>2023-02-02</v>
      </c>
      <c r="F2226" t="s">
        <v>1006</v>
      </c>
      <c r="G2226" t="s">
        <v>2496</v>
      </c>
      <c r="H2226" t="str">
        <f>_xlfn.XLOOKUP(Table22[[#This Row],[Unique Barcode]],$N$5:$N$33,$O$5:$O$33)</f>
        <v>IPHONE</v>
      </c>
      <c r="I2226" t="str">
        <f>_xlfn.XLOOKUP(Table22[[#This Row],[Unique Barcode]],$N$5:$N$33,$P$5:$P$33)</f>
        <v>Charger</v>
      </c>
      <c r="J2226" t="s">
        <v>2556</v>
      </c>
      <c r="K2226">
        <v>1</v>
      </c>
    </row>
    <row r="2227" spans="1:11" x14ac:dyDescent="0.2">
      <c r="A2227" s="1" t="d">
        <v>2023-02-02</v>
      </c>
      <c r="B2227">
        <v>-1</v>
      </c>
      <c r="C2227" t="s">
        <v>18</v>
      </c>
      <c r="D2227" t="str">
        <f>_xlfn.XLOOKUP(Table22[[#This Row],[Patron Group]],$S$5:$S$19,$T$5:$T$19)</f>
        <v>Undergraduate</v>
      </c>
      <c r="E2227" s="1" t="d">
        <v>2023-02-02</v>
      </c>
      <c r="F2227" t="s">
        <v>786</v>
      </c>
      <c r="G2227" t="s">
        <v>2492</v>
      </c>
      <c r="H2227" t="str">
        <f>_xlfn.XLOOKUP(Table22[[#This Row],[Unique Barcode]],$N$5:$N$33,$O$5:$O$33)</f>
        <v>MACUSBC</v>
      </c>
      <c r="I2227" t="str">
        <f>_xlfn.XLOOKUP(Table22[[#This Row],[Unique Barcode]],$N$5:$N$33,$P$5:$P$33)</f>
        <v>Charger</v>
      </c>
      <c r="J2227" t="s">
        <v>2556</v>
      </c>
      <c r="K2227">
        <v>1</v>
      </c>
    </row>
    <row r="2228" spans="1:11" x14ac:dyDescent="0.2">
      <c r="A2228" s="1" t="d">
        <v>2023-02-02</v>
      </c>
      <c r="B2228">
        <v>-1</v>
      </c>
      <c r="C2228" t="s">
        <v>18</v>
      </c>
      <c r="D2228" t="str">
        <f>_xlfn.XLOOKUP(Table22[[#This Row],[Patron Group]],$S$5:$S$19,$T$5:$T$19)</f>
        <v>Undergraduate</v>
      </c>
      <c r="E2228" s="1" t="d">
        <v>2023-02-02</v>
      </c>
      <c r="F2228" t="s">
        <v>1640</v>
      </c>
      <c r="G2228" t="s">
        <v>2502</v>
      </c>
      <c r="H2228" t="str">
        <f>_xlfn.XLOOKUP(Table22[[#This Row],[Unique Barcode]],$N$5:$N$33,$O$5:$O$33)</f>
        <v>UHDMI</v>
      </c>
      <c r="I2228" t="str">
        <f>_xlfn.XLOOKUP(Table22[[#This Row],[Unique Barcode]],$N$5:$N$33,$P$5:$P$33)</f>
        <v>Cable</v>
      </c>
      <c r="J2228" t="s">
        <v>2556</v>
      </c>
      <c r="K2228">
        <v>1</v>
      </c>
    </row>
    <row r="2229" spans="1:11" x14ac:dyDescent="0.2">
      <c r="A2229" s="1" t="d">
        <v>2023-02-02</v>
      </c>
      <c r="B2229">
        <v>-1</v>
      </c>
      <c r="C2229" t="s">
        <v>18</v>
      </c>
      <c r="D2229" t="str">
        <f>_xlfn.XLOOKUP(Table22[[#This Row],[Patron Group]],$S$5:$S$19,$T$5:$T$19)</f>
        <v>Undergraduate</v>
      </c>
      <c r="E2229" s="1" t="d">
        <v>2023-02-02</v>
      </c>
      <c r="F2229" t="s">
        <v>1643</v>
      </c>
      <c r="G2229" t="s">
        <v>2497</v>
      </c>
      <c r="H2229" t="str">
        <f>_xlfn.XLOOKUP(Table22[[#This Row],[Unique Barcode]],$N$5:$N$33,$O$5:$O$33)</f>
        <v>MACCHRG</v>
      </c>
      <c r="I2229" t="str">
        <f>_xlfn.XLOOKUP(Table22[[#This Row],[Unique Barcode]],$N$5:$N$33,$P$5:$P$33)</f>
        <v>Charger</v>
      </c>
      <c r="J2229" t="s">
        <v>2575</v>
      </c>
      <c r="K2229">
        <v>1</v>
      </c>
    </row>
    <row r="2230" spans="1:11" x14ac:dyDescent="0.2">
      <c r="A2230" s="1" t="d">
        <v>2023-02-02</v>
      </c>
      <c r="B2230">
        <v>-1</v>
      </c>
      <c r="C2230" t="s">
        <v>1357</v>
      </c>
      <c r="D2230" t="str">
        <f>_xlfn.XLOOKUP(Table22[[#This Row],[Patron Group]],$S$5:$S$19,$T$5:$T$19)</f>
        <v>Graduate</v>
      </c>
      <c r="E2230" s="1" t="d">
        <v>2023-02-09</v>
      </c>
      <c r="F2230" t="s">
        <v>644</v>
      </c>
      <c r="G2230" t="s">
        <v>2528</v>
      </c>
      <c r="H2230" t="str">
        <f>_xlfn.XLOOKUP(Table22[[#This Row],[Unique Barcode]],$N$5:$N$33,$O$5:$O$33)</f>
        <v>MacBook</v>
      </c>
      <c r="I2230" t="str">
        <f>_xlfn.XLOOKUP(Table22[[#This Row],[Unique Barcode]],$N$5:$N$33,$P$5:$P$33)</f>
        <v>Device</v>
      </c>
      <c r="J2230" t="s">
        <v>2556</v>
      </c>
      <c r="K2230">
        <v>1</v>
      </c>
    </row>
    <row r="2231" spans="1:11" x14ac:dyDescent="0.2">
      <c r="A2231" s="1" t="d">
        <v>2023-02-02</v>
      </c>
      <c r="B2231">
        <v>-1</v>
      </c>
      <c r="C2231" t="s">
        <v>18</v>
      </c>
      <c r="D2231" t="str">
        <f>_xlfn.XLOOKUP(Table22[[#This Row],[Patron Group]],$S$5:$S$19,$T$5:$T$19)</f>
        <v>Undergraduate</v>
      </c>
      <c r="E2231" s="1" t="d">
        <v>2023-02-02</v>
      </c>
      <c r="F2231" t="s">
        <v>1454</v>
      </c>
      <c r="G2231" t="s">
        <v>2506</v>
      </c>
      <c r="H2231" t="str">
        <f>_xlfn.XLOOKUP(Table22[[#This Row],[Unique Barcode]],$N$5:$N$33,$O$5:$O$33)</f>
        <v>UVGA</v>
      </c>
      <c r="I2231" t="str">
        <f>_xlfn.XLOOKUP(Table22[[#This Row],[Unique Barcode]],$N$5:$N$33,$P$5:$P$33)</f>
        <v>Cable</v>
      </c>
      <c r="J2231" t="s">
        <v>2556</v>
      </c>
      <c r="K2231">
        <v>1</v>
      </c>
    </row>
    <row r="2232" spans="1:11" x14ac:dyDescent="0.2">
      <c r="A2232" s="1" t="d">
        <v>2023-02-02</v>
      </c>
      <c r="B2232">
        <v>-1</v>
      </c>
      <c r="C2232" t="s">
        <v>13</v>
      </c>
      <c r="D2232" t="str">
        <f>_xlfn.XLOOKUP(Table22[[#This Row],[Patron Group]],$S$5:$S$19,$T$5:$T$19)</f>
        <v>Graduate</v>
      </c>
      <c r="E2232" s="1" t="d">
        <v>2023-02-02</v>
      </c>
      <c r="F2232" t="s">
        <v>309</v>
      </c>
      <c r="G2232" t="s">
        <v>2492</v>
      </c>
      <c r="H2232" t="str">
        <f>_xlfn.XLOOKUP(Table22[[#This Row],[Unique Barcode]],$N$5:$N$33,$O$5:$O$33)</f>
        <v>MACUSBC</v>
      </c>
      <c r="I2232" t="str">
        <f>_xlfn.XLOOKUP(Table22[[#This Row],[Unique Barcode]],$N$5:$N$33,$P$5:$P$33)</f>
        <v>Charger</v>
      </c>
      <c r="J2232" t="s">
        <v>2556</v>
      </c>
      <c r="K2232">
        <v>1</v>
      </c>
    </row>
    <row r="2233" spans="1:11" x14ac:dyDescent="0.2">
      <c r="A2233" s="1" t="d">
        <v>2023-02-02</v>
      </c>
      <c r="B2233">
        <v>5560199380006530</v>
      </c>
      <c r="C2233" t="s">
        <v>18</v>
      </c>
      <c r="D2233" t="str">
        <f>_xlfn.XLOOKUP(Table22[[#This Row],[Patron Group]],$S$5:$S$19,$T$5:$T$19)</f>
        <v>Undergraduate</v>
      </c>
      <c r="E2233" s="1" t="d">
        <v>2023-02-02</v>
      </c>
      <c r="F2233" t="s">
        <v>1645</v>
      </c>
      <c r="G2233" t="s">
        <v>2498</v>
      </c>
      <c r="H2233" t="str">
        <f>_xlfn.XLOOKUP(Table22[[#This Row],[Unique Barcode]],$N$5:$N$33,$O$5:$O$33)</f>
        <v>CALC</v>
      </c>
      <c r="I2233" t="str">
        <f>_xlfn.XLOOKUP(Table22[[#This Row],[Unique Barcode]],$N$5:$N$33,$P$5:$P$33)</f>
        <v>Accessory</v>
      </c>
      <c r="J2233" t="s">
        <v>2575</v>
      </c>
      <c r="K2233">
        <v>1</v>
      </c>
    </row>
    <row r="2234" spans="1:11" x14ac:dyDescent="0.2">
      <c r="A2234" s="1" t="d">
        <v>2023-02-02</v>
      </c>
      <c r="B2234">
        <v>-1</v>
      </c>
      <c r="C2234" t="s">
        <v>18</v>
      </c>
      <c r="D2234" t="str">
        <f>_xlfn.XLOOKUP(Table22[[#This Row],[Patron Group]],$S$5:$S$19,$T$5:$T$19)</f>
        <v>Undergraduate</v>
      </c>
      <c r="E2234" s="1" t="d">
        <v>2023-02-02</v>
      </c>
      <c r="F2234" t="s">
        <v>1571</v>
      </c>
      <c r="G2234" t="s">
        <v>2498</v>
      </c>
      <c r="H2234" t="str">
        <f>_xlfn.XLOOKUP(Table22[[#This Row],[Unique Barcode]],$N$5:$N$33,$O$5:$O$33)</f>
        <v>CALC</v>
      </c>
      <c r="I2234" t="str">
        <f>_xlfn.XLOOKUP(Table22[[#This Row],[Unique Barcode]],$N$5:$N$33,$P$5:$P$33)</f>
        <v>Accessory</v>
      </c>
      <c r="J2234" t="s">
        <v>2575</v>
      </c>
      <c r="K2234">
        <v>1</v>
      </c>
    </row>
    <row r="2235" spans="1:11" x14ac:dyDescent="0.2">
      <c r="A2235" s="1" t="d">
        <v>2023-02-02</v>
      </c>
      <c r="B2235">
        <v>-1</v>
      </c>
      <c r="C2235" t="s">
        <v>18</v>
      </c>
      <c r="D2235" t="str">
        <f>_xlfn.XLOOKUP(Table22[[#This Row],[Patron Group]],$S$5:$S$19,$T$5:$T$19)</f>
        <v>Undergraduate</v>
      </c>
      <c r="E2235" s="1" t="d">
        <v>2023-02-09</v>
      </c>
      <c r="F2235" t="s">
        <v>1647</v>
      </c>
      <c r="G2235" t="s">
        <v>2528</v>
      </c>
      <c r="H2235" t="str">
        <f>_xlfn.XLOOKUP(Table22[[#This Row],[Unique Barcode]],$N$5:$N$33,$O$5:$O$33)</f>
        <v>MacBook</v>
      </c>
      <c r="I2235" t="str">
        <f>_xlfn.XLOOKUP(Table22[[#This Row],[Unique Barcode]],$N$5:$N$33,$P$5:$P$33)</f>
        <v>Device</v>
      </c>
      <c r="J2235" t="s">
        <v>2556</v>
      </c>
      <c r="K2235">
        <v>1</v>
      </c>
    </row>
    <row r="2236" spans="1:11" x14ac:dyDescent="0.2">
      <c r="A2236" s="1" t="d">
        <v>2023-02-02</v>
      </c>
      <c r="B2236">
        <v>-1</v>
      </c>
      <c r="C2236" t="s">
        <v>18</v>
      </c>
      <c r="D2236" t="str">
        <f>_xlfn.XLOOKUP(Table22[[#This Row],[Patron Group]],$S$5:$S$19,$T$5:$T$19)</f>
        <v>Undergraduate</v>
      </c>
      <c r="E2236" s="1" t="d">
        <v>2023-02-02</v>
      </c>
      <c r="F2236" t="s">
        <v>795</v>
      </c>
      <c r="G2236" t="s">
        <v>2495</v>
      </c>
      <c r="H2236" t="str">
        <f>_xlfn.XLOOKUP(Table22[[#This Row],[Unique Barcode]],$N$5:$N$33,$O$5:$O$33)</f>
        <v>WALLADPT</v>
      </c>
      <c r="I2236" t="str">
        <f>_xlfn.XLOOKUP(Table22[[#This Row],[Unique Barcode]],$N$5:$N$33,$P$5:$P$33)</f>
        <v>Charger</v>
      </c>
      <c r="J2236" t="s">
        <v>2575</v>
      </c>
      <c r="K2236">
        <v>1</v>
      </c>
    </row>
    <row r="2237" spans="1:11" x14ac:dyDescent="0.2">
      <c r="A2237" s="1" t="d">
        <v>2023-02-02</v>
      </c>
      <c r="B2237">
        <v>-1</v>
      </c>
      <c r="C2237" t="s">
        <v>18</v>
      </c>
      <c r="D2237" t="str">
        <f>_xlfn.XLOOKUP(Table22[[#This Row],[Patron Group]],$S$5:$S$19,$T$5:$T$19)</f>
        <v>Undergraduate</v>
      </c>
      <c r="E2237" s="1" t="d">
        <v>2023-02-02</v>
      </c>
      <c r="F2237" t="s">
        <v>1648</v>
      </c>
      <c r="G2237" t="s">
        <v>2495</v>
      </c>
      <c r="H2237" t="str">
        <f>_xlfn.XLOOKUP(Table22[[#This Row],[Unique Barcode]],$N$5:$N$33,$O$5:$O$33)</f>
        <v>WALLADPT</v>
      </c>
      <c r="I2237" t="str">
        <f>_xlfn.XLOOKUP(Table22[[#This Row],[Unique Barcode]],$N$5:$N$33,$P$5:$P$33)</f>
        <v>Charger</v>
      </c>
      <c r="J2237" t="s">
        <v>2575</v>
      </c>
      <c r="K2237">
        <v>1</v>
      </c>
    </row>
    <row r="2238" spans="1:11" x14ac:dyDescent="0.2">
      <c r="A2238" s="1" t="d">
        <v>2023-02-02</v>
      </c>
      <c r="B2238">
        <v>-1</v>
      </c>
      <c r="C2238" t="s">
        <v>18</v>
      </c>
      <c r="D2238" t="str">
        <f>_xlfn.XLOOKUP(Table22[[#This Row],[Patron Group]],$S$5:$S$19,$T$5:$T$19)</f>
        <v>Undergraduate</v>
      </c>
      <c r="E2238" s="1" t="d">
        <v>2023-02-02</v>
      </c>
      <c r="F2238" t="s">
        <v>1470</v>
      </c>
      <c r="G2238" t="s">
        <v>2495</v>
      </c>
      <c r="H2238" t="str">
        <f>_xlfn.XLOOKUP(Table22[[#This Row],[Unique Barcode]],$N$5:$N$33,$O$5:$O$33)</f>
        <v>WALLADPT</v>
      </c>
      <c r="I2238" t="str">
        <f>_xlfn.XLOOKUP(Table22[[#This Row],[Unique Barcode]],$N$5:$N$33,$P$5:$P$33)</f>
        <v>Charger</v>
      </c>
      <c r="J2238" t="s">
        <v>2556</v>
      </c>
      <c r="K2238">
        <v>1</v>
      </c>
    </row>
    <row r="2239" spans="1:11" x14ac:dyDescent="0.2">
      <c r="A2239" s="1" t="d">
        <v>2023-02-02</v>
      </c>
      <c r="B2239">
        <v>-1</v>
      </c>
      <c r="C2239" t="s">
        <v>18</v>
      </c>
      <c r="D2239" t="str">
        <f>_xlfn.XLOOKUP(Table22[[#This Row],[Patron Group]],$S$5:$S$19,$T$5:$T$19)</f>
        <v>Undergraduate</v>
      </c>
      <c r="E2239" s="1" t="d">
        <v>2023-02-02</v>
      </c>
      <c r="F2239" t="s">
        <v>1544</v>
      </c>
      <c r="G2239" t="s">
        <v>2496</v>
      </c>
      <c r="H2239" t="str">
        <f>_xlfn.XLOOKUP(Table22[[#This Row],[Unique Barcode]],$N$5:$N$33,$O$5:$O$33)</f>
        <v>IPHONE</v>
      </c>
      <c r="I2239" t="str">
        <f>_xlfn.XLOOKUP(Table22[[#This Row],[Unique Barcode]],$N$5:$N$33,$P$5:$P$33)</f>
        <v>Charger</v>
      </c>
      <c r="J2239" t="s">
        <v>2556</v>
      </c>
      <c r="K2239">
        <v>1</v>
      </c>
    </row>
    <row r="2240" spans="1:11" x14ac:dyDescent="0.2">
      <c r="A2240" s="1" t="d">
        <v>2023-02-02</v>
      </c>
      <c r="B2240">
        <v>-1</v>
      </c>
      <c r="C2240" t="s">
        <v>13</v>
      </c>
      <c r="D2240" t="str">
        <f>_xlfn.XLOOKUP(Table22[[#This Row],[Patron Group]],$S$5:$S$19,$T$5:$T$19)</f>
        <v>Graduate</v>
      </c>
      <c r="E2240" s="1" t="d">
        <v>2023-03-24</v>
      </c>
      <c r="F2240" t="s">
        <v>1650</v>
      </c>
      <c r="G2240" t="s">
        <v>2530</v>
      </c>
      <c r="H2240" t="str">
        <f>_xlfn.XLOOKUP(Table22[[#This Row],[Unique Barcode]],$N$5:$N$33,$O$5:$O$33)</f>
        <v>iPad</v>
      </c>
      <c r="I2240" t="str">
        <f>_xlfn.XLOOKUP(Table22[[#This Row],[Unique Barcode]],$N$5:$N$33,$P$5:$P$33)</f>
        <v>Device</v>
      </c>
      <c r="J2240" t="s">
        <v>2556</v>
      </c>
      <c r="K2240">
        <v>1</v>
      </c>
    </row>
    <row r="2241" spans="1:11" x14ac:dyDescent="0.2">
      <c r="A2241" s="1" t="d">
        <v>2023-02-02</v>
      </c>
      <c r="B2241">
        <v>-1</v>
      </c>
      <c r="C2241" t="s">
        <v>18</v>
      </c>
      <c r="D2241" t="str">
        <f>_xlfn.XLOOKUP(Table22[[#This Row],[Patron Group]],$S$5:$S$19,$T$5:$T$19)</f>
        <v>Undergraduate</v>
      </c>
      <c r="E2241" s="1" t="d">
        <v>2023-02-09</v>
      </c>
      <c r="F2241" t="s">
        <v>297</v>
      </c>
      <c r="G2241" t="s">
        <v>2528</v>
      </c>
      <c r="H2241" t="str">
        <f>_xlfn.XLOOKUP(Table22[[#This Row],[Unique Barcode]],$N$5:$N$33,$O$5:$O$33)</f>
        <v>MacBook</v>
      </c>
      <c r="I2241" t="str">
        <f>_xlfn.XLOOKUP(Table22[[#This Row],[Unique Barcode]],$N$5:$N$33,$P$5:$P$33)</f>
        <v>Device</v>
      </c>
      <c r="J2241" t="s">
        <v>2556</v>
      </c>
      <c r="K2241">
        <v>1</v>
      </c>
    </row>
    <row r="2242" spans="1:11" x14ac:dyDescent="0.2">
      <c r="A2242" s="1" t="d">
        <v>2023-02-02</v>
      </c>
      <c r="B2242">
        <v>-1</v>
      </c>
      <c r="C2242" t="s">
        <v>18</v>
      </c>
      <c r="D2242" t="str">
        <f>_xlfn.XLOOKUP(Table22[[#This Row],[Patron Group]],$S$5:$S$19,$T$5:$T$19)</f>
        <v>Undergraduate</v>
      </c>
      <c r="E2242" s="1" t="d">
        <v>2023-02-16</v>
      </c>
      <c r="F2242" t="s">
        <v>1348</v>
      </c>
      <c r="G2242" t="s">
        <v>2528</v>
      </c>
      <c r="H2242" t="str">
        <f>_xlfn.XLOOKUP(Table22[[#This Row],[Unique Barcode]],$N$5:$N$33,$O$5:$O$33)</f>
        <v>MacBook</v>
      </c>
      <c r="I2242" t="str">
        <f>_xlfn.XLOOKUP(Table22[[#This Row],[Unique Barcode]],$N$5:$N$33,$P$5:$P$33)</f>
        <v>Device</v>
      </c>
      <c r="J2242" t="s">
        <v>2556</v>
      </c>
      <c r="K2242">
        <v>1</v>
      </c>
    </row>
    <row r="2243" spans="1:11" x14ac:dyDescent="0.2">
      <c r="A2243" s="1" t="d">
        <v>2023-02-02</v>
      </c>
      <c r="B2243">
        <v>-1</v>
      </c>
      <c r="C2243" t="s">
        <v>18</v>
      </c>
      <c r="D2243" t="str">
        <f>_xlfn.XLOOKUP(Table22[[#This Row],[Patron Group]],$S$5:$S$19,$T$5:$T$19)</f>
        <v>Undergraduate</v>
      </c>
      <c r="E2243" s="1" t="d">
        <v>2023-02-16</v>
      </c>
      <c r="F2243" t="s">
        <v>1123</v>
      </c>
      <c r="G2243" t="s">
        <v>2489</v>
      </c>
      <c r="H2243" t="str">
        <f>_xlfn.XLOOKUP(Table22[[#This Row],[Unique Barcode]],$N$5:$N$33,$O$5:$O$33)</f>
        <v>ChromeBook</v>
      </c>
      <c r="I2243" t="str">
        <f>_xlfn.XLOOKUP(Table22[[#This Row],[Unique Barcode]],$N$5:$N$33,$P$5:$P$33)</f>
        <v>Device</v>
      </c>
      <c r="J2243" t="s">
        <v>2556</v>
      </c>
      <c r="K2243">
        <v>1</v>
      </c>
    </row>
    <row r="2244" spans="1:11" x14ac:dyDescent="0.2">
      <c r="A2244" s="1" t="d">
        <v>2023-02-02</v>
      </c>
      <c r="B2244">
        <v>-1</v>
      </c>
      <c r="C2244" t="s">
        <v>18</v>
      </c>
      <c r="D2244" t="str">
        <f>_xlfn.XLOOKUP(Table22[[#This Row],[Patron Group]],$S$5:$S$19,$T$5:$T$19)</f>
        <v>Undergraduate</v>
      </c>
      <c r="E2244" s="1" t="d">
        <v>2023-02-16</v>
      </c>
      <c r="F2244" t="s">
        <v>503</v>
      </c>
      <c r="G2244" t="s">
        <v>2490</v>
      </c>
      <c r="H2244" t="str">
        <f>_xlfn.XLOOKUP(Table22[[#This Row],[Unique Barcode]],$N$5:$N$33,$O$5:$O$33)</f>
        <v>MacBook</v>
      </c>
      <c r="I2244" t="str">
        <f>_xlfn.XLOOKUP(Table22[[#This Row],[Unique Barcode]],$N$5:$N$33,$P$5:$P$33)</f>
        <v>Device</v>
      </c>
      <c r="J2244" t="s">
        <v>2556</v>
      </c>
      <c r="K2244">
        <v>1</v>
      </c>
    </row>
    <row r="2245" spans="1:11" x14ac:dyDescent="0.2">
      <c r="A2245" s="1" t="d">
        <v>2023-02-02</v>
      </c>
      <c r="B2245">
        <v>-1</v>
      </c>
      <c r="C2245" t="s">
        <v>18</v>
      </c>
      <c r="D2245" t="str">
        <f>_xlfn.XLOOKUP(Table22[[#This Row],[Patron Group]],$S$5:$S$19,$T$5:$T$19)</f>
        <v>Undergraduate</v>
      </c>
      <c r="E2245" s="1" t="d">
        <v>2023-02-02</v>
      </c>
      <c r="F2245" t="s">
        <v>234</v>
      </c>
      <c r="G2245" t="s">
        <v>2493</v>
      </c>
      <c r="H2245" t="str">
        <f>_xlfn.XLOOKUP(Table22[[#This Row],[Unique Barcode]],$N$5:$N$33,$O$5:$O$33)</f>
        <v>Headphones</v>
      </c>
      <c r="I2245" t="str">
        <f>_xlfn.XLOOKUP(Table22[[#This Row],[Unique Barcode]],$N$5:$N$33,$P$5:$P$33)</f>
        <v>Accessory</v>
      </c>
      <c r="J2245" t="s">
        <v>2556</v>
      </c>
      <c r="K2245">
        <v>1</v>
      </c>
    </row>
    <row r="2246" spans="1:11" x14ac:dyDescent="0.2">
      <c r="A2246" s="1" t="d">
        <v>2023-02-02</v>
      </c>
      <c r="B2246">
        <v>-1</v>
      </c>
      <c r="C2246" t="s">
        <v>18</v>
      </c>
      <c r="D2246" t="str">
        <f>_xlfn.XLOOKUP(Table22[[#This Row],[Patron Group]],$S$5:$S$19,$T$5:$T$19)</f>
        <v>Undergraduate</v>
      </c>
      <c r="E2246" s="1" t="d">
        <v>2023-02-02</v>
      </c>
      <c r="F2246" t="s">
        <v>1584</v>
      </c>
      <c r="G2246" t="s">
        <v>2501</v>
      </c>
      <c r="H2246" t="str">
        <f>_xlfn.XLOOKUP(Table22[[#This Row],[Unique Barcode]],$N$5:$N$33,$O$5:$O$33)</f>
        <v>HPUSBC</v>
      </c>
      <c r="I2246" t="str">
        <f>_xlfn.XLOOKUP(Table22[[#This Row],[Unique Barcode]],$N$5:$N$33,$P$5:$P$33)</f>
        <v>Charger</v>
      </c>
      <c r="J2246" t="s">
        <v>2575</v>
      </c>
      <c r="K2246">
        <v>1</v>
      </c>
    </row>
    <row r="2247" spans="1:11" x14ac:dyDescent="0.2">
      <c r="A2247" s="1" t="d">
        <v>2023-02-02</v>
      </c>
      <c r="B2247">
        <v>-1</v>
      </c>
      <c r="C2247" t="s">
        <v>18</v>
      </c>
      <c r="D2247" t="str">
        <f>_xlfn.XLOOKUP(Table22[[#This Row],[Patron Group]],$S$5:$S$19,$T$5:$T$19)</f>
        <v>Undergraduate</v>
      </c>
      <c r="E2247" s="1" t="d">
        <v>2023-02-02</v>
      </c>
      <c r="F2247" t="s">
        <v>96</v>
      </c>
      <c r="G2247" t="s">
        <v>2496</v>
      </c>
      <c r="H2247" t="str">
        <f>_xlfn.XLOOKUP(Table22[[#This Row],[Unique Barcode]],$N$5:$N$33,$O$5:$O$33)</f>
        <v>IPHONE</v>
      </c>
      <c r="I2247" t="str">
        <f>_xlfn.XLOOKUP(Table22[[#This Row],[Unique Barcode]],$N$5:$N$33,$P$5:$P$33)</f>
        <v>Charger</v>
      </c>
      <c r="J2247" t="s">
        <v>2556</v>
      </c>
      <c r="K2247">
        <v>1</v>
      </c>
    </row>
    <row r="2248" spans="1:11" x14ac:dyDescent="0.2">
      <c r="A2248" s="1" t="d">
        <v>2023-02-02</v>
      </c>
      <c r="B2248">
        <v>-1</v>
      </c>
      <c r="C2248" t="s">
        <v>18</v>
      </c>
      <c r="D2248" t="str">
        <f>_xlfn.XLOOKUP(Table22[[#This Row],[Patron Group]],$S$5:$S$19,$T$5:$T$19)</f>
        <v>Undergraduate</v>
      </c>
      <c r="E2248" s="1" t="d">
        <v>2023-02-02</v>
      </c>
      <c r="F2248" t="s">
        <v>629</v>
      </c>
      <c r="G2248" t="s">
        <v>2495</v>
      </c>
      <c r="H2248" t="str">
        <f>_xlfn.XLOOKUP(Table22[[#This Row],[Unique Barcode]],$N$5:$N$33,$O$5:$O$33)</f>
        <v>WALLADPT</v>
      </c>
      <c r="I2248" t="str">
        <f>_xlfn.XLOOKUP(Table22[[#This Row],[Unique Barcode]],$N$5:$N$33,$P$5:$P$33)</f>
        <v>Charger</v>
      </c>
      <c r="J2248" t="s">
        <v>2556</v>
      </c>
      <c r="K2248">
        <v>1</v>
      </c>
    </row>
    <row r="2249" spans="1:11" x14ac:dyDescent="0.2">
      <c r="A2249" s="1" t="d">
        <v>2023-02-02</v>
      </c>
      <c r="B2249">
        <v>-1</v>
      </c>
      <c r="C2249" t="s">
        <v>18</v>
      </c>
      <c r="D2249" t="str">
        <f>_xlfn.XLOOKUP(Table22[[#This Row],[Patron Group]],$S$5:$S$19,$T$5:$T$19)</f>
        <v>Undergraduate</v>
      </c>
      <c r="E2249" s="1" t="d">
        <v>2023-02-09</v>
      </c>
      <c r="F2249" t="s">
        <v>1203</v>
      </c>
      <c r="G2249" t="s">
        <v>2490</v>
      </c>
      <c r="H2249" t="str">
        <f>_xlfn.XLOOKUP(Table22[[#This Row],[Unique Barcode]],$N$5:$N$33,$O$5:$O$33)</f>
        <v>MacBook</v>
      </c>
      <c r="I2249" t="str">
        <f>_xlfn.XLOOKUP(Table22[[#This Row],[Unique Barcode]],$N$5:$N$33,$P$5:$P$33)</f>
        <v>Device</v>
      </c>
      <c r="J2249" t="s">
        <v>2556</v>
      </c>
      <c r="K2249">
        <v>1</v>
      </c>
    </row>
    <row r="2250" spans="1:11" x14ac:dyDescent="0.2">
      <c r="A2250" s="1" t="d">
        <v>2023-02-02</v>
      </c>
      <c r="B2250">
        <v>-1</v>
      </c>
      <c r="C2250" t="s">
        <v>13</v>
      </c>
      <c r="D2250" t="str">
        <f>_xlfn.XLOOKUP(Table22[[#This Row],[Patron Group]],$S$5:$S$19,$T$5:$T$19)</f>
        <v>Graduate</v>
      </c>
      <c r="E2250" s="1" t="d">
        <v>2023-02-02</v>
      </c>
      <c r="F2250" t="s">
        <v>307</v>
      </c>
      <c r="G2250" t="s">
        <v>2492</v>
      </c>
      <c r="H2250" t="str">
        <f>_xlfn.XLOOKUP(Table22[[#This Row],[Unique Barcode]],$N$5:$N$33,$O$5:$O$33)</f>
        <v>MACUSBC</v>
      </c>
      <c r="I2250" t="str">
        <f>_xlfn.XLOOKUP(Table22[[#This Row],[Unique Barcode]],$N$5:$N$33,$P$5:$P$33)</f>
        <v>Charger</v>
      </c>
      <c r="J2250" t="s">
        <v>2556</v>
      </c>
      <c r="K2250">
        <v>1</v>
      </c>
    </row>
    <row r="2251" spans="1:11" x14ac:dyDescent="0.2">
      <c r="A2251" s="1" t="d">
        <v>2023-02-02</v>
      </c>
      <c r="B2251">
        <v>-1</v>
      </c>
      <c r="C2251" t="s">
        <v>13</v>
      </c>
      <c r="D2251" t="str">
        <f>_xlfn.XLOOKUP(Table22[[#This Row],[Patron Group]],$S$5:$S$19,$T$5:$T$19)</f>
        <v>Graduate</v>
      </c>
      <c r="E2251" s="1" t="d">
        <v>2023-02-02</v>
      </c>
      <c r="F2251" t="s">
        <v>178</v>
      </c>
      <c r="G2251" t="s">
        <v>2495</v>
      </c>
      <c r="H2251" t="str">
        <f>_xlfn.XLOOKUP(Table22[[#This Row],[Unique Barcode]],$N$5:$N$33,$O$5:$O$33)</f>
        <v>WALLADPT</v>
      </c>
      <c r="I2251" t="str">
        <f>_xlfn.XLOOKUP(Table22[[#This Row],[Unique Barcode]],$N$5:$N$33,$P$5:$P$33)</f>
        <v>Charger</v>
      </c>
      <c r="J2251" t="s">
        <v>2556</v>
      </c>
      <c r="K2251">
        <v>1</v>
      </c>
    </row>
    <row r="2252" spans="1:11" x14ac:dyDescent="0.2">
      <c r="A2252" s="1" t="d">
        <v>2023-02-02</v>
      </c>
      <c r="B2252">
        <v>-1</v>
      </c>
      <c r="C2252" t="s">
        <v>13</v>
      </c>
      <c r="D2252" t="str">
        <f>_xlfn.XLOOKUP(Table22[[#This Row],[Patron Group]],$S$5:$S$19,$T$5:$T$19)</f>
        <v>Graduate</v>
      </c>
      <c r="E2252" s="1" t="d">
        <v>2023-02-02</v>
      </c>
      <c r="F2252" t="s">
        <v>624</v>
      </c>
      <c r="G2252" t="s">
        <v>2496</v>
      </c>
      <c r="H2252" t="str">
        <f>_xlfn.XLOOKUP(Table22[[#This Row],[Unique Barcode]],$N$5:$N$33,$O$5:$O$33)</f>
        <v>IPHONE</v>
      </c>
      <c r="I2252" t="str">
        <f>_xlfn.XLOOKUP(Table22[[#This Row],[Unique Barcode]],$N$5:$N$33,$P$5:$P$33)</f>
        <v>Charger</v>
      </c>
      <c r="J2252" t="s">
        <v>2556</v>
      </c>
      <c r="K2252">
        <v>1</v>
      </c>
    </row>
    <row r="2253" spans="1:11" x14ac:dyDescent="0.2">
      <c r="A2253" s="1" t="d">
        <v>2023-02-02</v>
      </c>
      <c r="B2253">
        <v>-1</v>
      </c>
      <c r="C2253" t="s">
        <v>18</v>
      </c>
      <c r="D2253" t="str">
        <f>_xlfn.XLOOKUP(Table22[[#This Row],[Patron Group]],$S$5:$S$19,$T$5:$T$19)</f>
        <v>Undergraduate</v>
      </c>
      <c r="E2253" s="1" t="d">
        <v>2023-02-02</v>
      </c>
      <c r="F2253" t="s">
        <v>1648</v>
      </c>
      <c r="G2253" t="s">
        <v>2495</v>
      </c>
      <c r="H2253" t="str">
        <f>_xlfn.XLOOKUP(Table22[[#This Row],[Unique Barcode]],$N$5:$N$33,$O$5:$O$33)</f>
        <v>WALLADPT</v>
      </c>
      <c r="I2253" t="str">
        <f>_xlfn.XLOOKUP(Table22[[#This Row],[Unique Barcode]],$N$5:$N$33,$P$5:$P$33)</f>
        <v>Charger</v>
      </c>
      <c r="J2253" t="s">
        <v>2575</v>
      </c>
      <c r="K2253">
        <v>1</v>
      </c>
    </row>
    <row r="2254" spans="1:11" x14ac:dyDescent="0.2">
      <c r="A2254" s="1" t="d">
        <v>2023-02-02</v>
      </c>
      <c r="B2254">
        <v>-1</v>
      </c>
      <c r="C2254" t="s">
        <v>18</v>
      </c>
      <c r="D2254" t="str">
        <f>_xlfn.XLOOKUP(Table22[[#This Row],[Patron Group]],$S$5:$S$19,$T$5:$T$19)</f>
        <v>Undergraduate</v>
      </c>
      <c r="E2254" s="1" t="d">
        <v>2023-02-02</v>
      </c>
      <c r="F2254" t="s">
        <v>1602</v>
      </c>
      <c r="G2254" t="s">
        <v>2495</v>
      </c>
      <c r="H2254" t="str">
        <f>_xlfn.XLOOKUP(Table22[[#This Row],[Unique Barcode]],$N$5:$N$33,$O$5:$O$33)</f>
        <v>WALLADPT</v>
      </c>
      <c r="I2254" t="str">
        <f>_xlfn.XLOOKUP(Table22[[#This Row],[Unique Barcode]],$N$5:$N$33,$P$5:$P$33)</f>
        <v>Charger</v>
      </c>
      <c r="J2254" t="s">
        <v>2556</v>
      </c>
      <c r="K2254">
        <v>1</v>
      </c>
    </row>
    <row r="2255" spans="1:11" x14ac:dyDescent="0.2">
      <c r="A2255" s="1" t="d">
        <v>2023-02-02</v>
      </c>
      <c r="B2255">
        <v>-1</v>
      </c>
      <c r="C2255" t="s">
        <v>18</v>
      </c>
      <c r="D2255" t="str">
        <f>_xlfn.XLOOKUP(Table22[[#This Row],[Patron Group]],$S$5:$S$19,$T$5:$T$19)</f>
        <v>Undergraduate</v>
      </c>
      <c r="E2255" s="1" t="d">
        <v>2023-02-02</v>
      </c>
      <c r="F2255" t="s">
        <v>1006</v>
      </c>
      <c r="G2255" t="s">
        <v>2496</v>
      </c>
      <c r="H2255" t="str">
        <f>_xlfn.XLOOKUP(Table22[[#This Row],[Unique Barcode]],$N$5:$N$33,$O$5:$O$33)</f>
        <v>IPHONE</v>
      </c>
      <c r="I2255" t="str">
        <f>_xlfn.XLOOKUP(Table22[[#This Row],[Unique Barcode]],$N$5:$N$33,$P$5:$P$33)</f>
        <v>Charger</v>
      </c>
      <c r="J2255" t="s">
        <v>2556</v>
      </c>
      <c r="K2255">
        <v>1</v>
      </c>
    </row>
    <row r="2256" spans="1:11" x14ac:dyDescent="0.2">
      <c r="A2256" s="1" t="d">
        <v>2023-02-02</v>
      </c>
      <c r="B2256">
        <v>-1</v>
      </c>
      <c r="C2256" t="s">
        <v>13</v>
      </c>
      <c r="D2256" t="str">
        <f>_xlfn.XLOOKUP(Table22[[#This Row],[Patron Group]],$S$5:$S$19,$T$5:$T$19)</f>
        <v>Graduate</v>
      </c>
      <c r="E2256" s="1" t="d">
        <v>2023-02-02</v>
      </c>
      <c r="F2256" t="s">
        <v>267</v>
      </c>
      <c r="G2256" t="s">
        <v>2497</v>
      </c>
      <c r="H2256" t="str">
        <f>_xlfn.XLOOKUP(Table22[[#This Row],[Unique Barcode]],$N$5:$N$33,$O$5:$O$33)</f>
        <v>MACCHRG</v>
      </c>
      <c r="I2256" t="str">
        <f>_xlfn.XLOOKUP(Table22[[#This Row],[Unique Barcode]],$N$5:$N$33,$P$5:$P$33)</f>
        <v>Charger</v>
      </c>
      <c r="J2256" t="s">
        <v>2556</v>
      </c>
      <c r="K2256">
        <v>1</v>
      </c>
    </row>
    <row r="2257" spans="1:11" x14ac:dyDescent="0.2">
      <c r="A2257" s="1" t="d">
        <v>2023-02-02</v>
      </c>
      <c r="B2257">
        <v>-1</v>
      </c>
      <c r="C2257" t="s">
        <v>13</v>
      </c>
      <c r="D2257" t="str">
        <f>_xlfn.XLOOKUP(Table22[[#This Row],[Patron Group]],$S$5:$S$19,$T$5:$T$19)</f>
        <v>Graduate</v>
      </c>
      <c r="E2257" s="1" t="d">
        <v>2023-02-16</v>
      </c>
      <c r="F2257" t="s">
        <v>667</v>
      </c>
      <c r="G2257" t="s">
        <v>2490</v>
      </c>
      <c r="H2257" t="str">
        <f>_xlfn.XLOOKUP(Table22[[#This Row],[Unique Barcode]],$N$5:$N$33,$O$5:$O$33)</f>
        <v>MacBook</v>
      </c>
      <c r="I2257" t="str">
        <f>_xlfn.XLOOKUP(Table22[[#This Row],[Unique Barcode]],$N$5:$N$33,$P$5:$P$33)</f>
        <v>Device</v>
      </c>
      <c r="J2257" t="s">
        <v>2556</v>
      </c>
      <c r="K2257">
        <v>1</v>
      </c>
    </row>
    <row r="2258" spans="1:11" x14ac:dyDescent="0.2">
      <c r="A2258" s="1" t="d">
        <v>2023-02-02</v>
      </c>
      <c r="B2258">
        <v>-1</v>
      </c>
      <c r="C2258" t="s">
        <v>13</v>
      </c>
      <c r="D2258" t="str">
        <f>_xlfn.XLOOKUP(Table22[[#This Row],[Patron Group]],$S$5:$S$19,$T$5:$T$19)</f>
        <v>Graduate</v>
      </c>
      <c r="E2258" s="1" t="d">
        <v>2023-02-16</v>
      </c>
      <c r="F2258" t="s">
        <v>1652</v>
      </c>
      <c r="G2258" t="s">
        <v>2528</v>
      </c>
      <c r="H2258" t="str">
        <f>_xlfn.XLOOKUP(Table22[[#This Row],[Unique Barcode]],$N$5:$N$33,$O$5:$O$33)</f>
        <v>MacBook</v>
      </c>
      <c r="I2258" t="str">
        <f>_xlfn.XLOOKUP(Table22[[#This Row],[Unique Barcode]],$N$5:$N$33,$P$5:$P$33)</f>
        <v>Device</v>
      </c>
      <c r="J2258" t="s">
        <v>2556</v>
      </c>
      <c r="K2258">
        <v>1</v>
      </c>
    </row>
    <row r="2259" spans="1:11" x14ac:dyDescent="0.2">
      <c r="A2259" s="1" t="d">
        <v>2023-02-02</v>
      </c>
      <c r="B2259">
        <v>-1</v>
      </c>
      <c r="C2259" t="s">
        <v>18</v>
      </c>
      <c r="D2259" t="str">
        <f>_xlfn.XLOOKUP(Table22[[#This Row],[Patron Group]],$S$5:$S$19,$T$5:$T$19)</f>
        <v>Undergraduate</v>
      </c>
      <c r="E2259" s="1" t="d">
        <v>2023-02-02</v>
      </c>
      <c r="F2259" t="s">
        <v>654</v>
      </c>
      <c r="G2259" t="s">
        <v>2501</v>
      </c>
      <c r="H2259" t="str">
        <f>_xlfn.XLOOKUP(Table22[[#This Row],[Unique Barcode]],$N$5:$N$33,$O$5:$O$33)</f>
        <v>HPUSBC</v>
      </c>
      <c r="I2259" t="str">
        <f>_xlfn.XLOOKUP(Table22[[#This Row],[Unique Barcode]],$N$5:$N$33,$P$5:$P$33)</f>
        <v>Charger</v>
      </c>
      <c r="J2259" t="s">
        <v>2575</v>
      </c>
      <c r="K2259">
        <v>1</v>
      </c>
    </row>
    <row r="2260" spans="1:11" x14ac:dyDescent="0.2">
      <c r="A2260" s="1" t="d">
        <v>2023-02-02</v>
      </c>
      <c r="B2260">
        <v>-1</v>
      </c>
      <c r="C2260" t="s">
        <v>13</v>
      </c>
      <c r="D2260" t="str">
        <f>_xlfn.XLOOKUP(Table22[[#This Row],[Patron Group]],$S$5:$S$19,$T$5:$T$19)</f>
        <v>Graduate</v>
      </c>
      <c r="E2260" s="1" t="d">
        <v>2023-02-16</v>
      </c>
      <c r="F2260" t="s">
        <v>1654</v>
      </c>
      <c r="G2260" t="s">
        <v>2490</v>
      </c>
      <c r="H2260" t="str">
        <f>_xlfn.XLOOKUP(Table22[[#This Row],[Unique Barcode]],$N$5:$N$33,$O$5:$O$33)</f>
        <v>MacBook</v>
      </c>
      <c r="I2260" t="str">
        <f>_xlfn.XLOOKUP(Table22[[#This Row],[Unique Barcode]],$N$5:$N$33,$P$5:$P$33)</f>
        <v>Device</v>
      </c>
      <c r="J2260" t="s">
        <v>2556</v>
      </c>
      <c r="K2260">
        <v>1</v>
      </c>
    </row>
    <row r="2261" spans="1:11" x14ac:dyDescent="0.2">
      <c r="A2261" s="1" t="d">
        <v>2023-02-02</v>
      </c>
      <c r="B2261">
        <v>-1</v>
      </c>
      <c r="C2261" t="s">
        <v>18</v>
      </c>
      <c r="D2261" t="str">
        <f>_xlfn.XLOOKUP(Table22[[#This Row],[Patron Group]],$S$5:$S$19,$T$5:$T$19)</f>
        <v>Undergraduate</v>
      </c>
      <c r="E2261" s="1" t="d">
        <v>2023-02-02</v>
      </c>
      <c r="F2261" t="s">
        <v>627</v>
      </c>
      <c r="G2261" t="s">
        <v>2501</v>
      </c>
      <c r="H2261" t="str">
        <f>_xlfn.XLOOKUP(Table22[[#This Row],[Unique Barcode]],$N$5:$N$33,$O$5:$O$33)</f>
        <v>HPUSBC</v>
      </c>
      <c r="I2261" t="str">
        <f>_xlfn.XLOOKUP(Table22[[#This Row],[Unique Barcode]],$N$5:$N$33,$P$5:$P$33)</f>
        <v>Charger</v>
      </c>
      <c r="J2261" t="s">
        <v>2575</v>
      </c>
      <c r="K2261">
        <v>1</v>
      </c>
    </row>
    <row r="2262" spans="1:11" x14ac:dyDescent="0.2">
      <c r="A2262" s="1" t="d">
        <v>2023-02-02</v>
      </c>
      <c r="B2262">
        <v>-1</v>
      </c>
      <c r="C2262" t="s">
        <v>18</v>
      </c>
      <c r="D2262" t="str">
        <f>_xlfn.XLOOKUP(Table22[[#This Row],[Patron Group]],$S$5:$S$19,$T$5:$T$19)</f>
        <v>Undergraduate</v>
      </c>
      <c r="E2262" s="1" t="d">
        <v>2023-02-16</v>
      </c>
      <c r="F2262" t="s">
        <v>813</v>
      </c>
      <c r="G2262" t="s">
        <v>2528</v>
      </c>
      <c r="H2262" t="str">
        <f>_xlfn.XLOOKUP(Table22[[#This Row],[Unique Barcode]],$N$5:$N$33,$O$5:$O$33)</f>
        <v>MacBook</v>
      </c>
      <c r="I2262" t="str">
        <f>_xlfn.XLOOKUP(Table22[[#This Row],[Unique Barcode]],$N$5:$N$33,$P$5:$P$33)</f>
        <v>Device</v>
      </c>
      <c r="J2262" t="s">
        <v>2556</v>
      </c>
      <c r="K2262">
        <v>1</v>
      </c>
    </row>
    <row r="2263" spans="1:11" x14ac:dyDescent="0.2">
      <c r="A2263" s="1" t="d">
        <v>2023-02-02</v>
      </c>
      <c r="B2263">
        <v>-1</v>
      </c>
      <c r="C2263" t="s">
        <v>18</v>
      </c>
      <c r="D2263" t="str">
        <f>_xlfn.XLOOKUP(Table22[[#This Row],[Patron Group]],$S$5:$S$19,$T$5:$T$19)</f>
        <v>Undergraduate</v>
      </c>
      <c r="E2263" s="1" t="d">
        <v>2023-02-02</v>
      </c>
      <c r="F2263" t="s">
        <v>1540</v>
      </c>
      <c r="G2263" t="s">
        <v>2495</v>
      </c>
      <c r="H2263" t="str">
        <f>_xlfn.XLOOKUP(Table22[[#This Row],[Unique Barcode]],$N$5:$N$33,$O$5:$O$33)</f>
        <v>WALLADPT</v>
      </c>
      <c r="I2263" t="str">
        <f>_xlfn.XLOOKUP(Table22[[#This Row],[Unique Barcode]],$N$5:$N$33,$P$5:$P$33)</f>
        <v>Charger</v>
      </c>
      <c r="J2263" t="s">
        <v>2556</v>
      </c>
      <c r="K2263">
        <v>1</v>
      </c>
    </row>
    <row r="2264" spans="1:11" x14ac:dyDescent="0.2">
      <c r="A2264" s="1" t="d">
        <v>2023-02-02</v>
      </c>
      <c r="B2264">
        <v>-1</v>
      </c>
      <c r="C2264" t="s">
        <v>18</v>
      </c>
      <c r="D2264" t="str">
        <f>_xlfn.XLOOKUP(Table22[[#This Row],[Patron Group]],$S$5:$S$19,$T$5:$T$19)</f>
        <v>Undergraduate</v>
      </c>
      <c r="E2264" s="1" t="d">
        <v>2023-02-02</v>
      </c>
      <c r="F2264" t="s">
        <v>158</v>
      </c>
      <c r="G2264" t="s">
        <v>2496</v>
      </c>
      <c r="H2264" t="str">
        <f>_xlfn.XLOOKUP(Table22[[#This Row],[Unique Barcode]],$N$5:$N$33,$O$5:$O$33)</f>
        <v>IPHONE</v>
      </c>
      <c r="I2264" t="str">
        <f>_xlfn.XLOOKUP(Table22[[#This Row],[Unique Barcode]],$N$5:$N$33,$P$5:$P$33)</f>
        <v>Charger</v>
      </c>
      <c r="J2264" t="s">
        <v>2556</v>
      </c>
      <c r="K2264">
        <v>1</v>
      </c>
    </row>
    <row r="2265" spans="1:11" x14ac:dyDescent="0.2">
      <c r="A2265" s="1" t="d">
        <v>2023-02-02</v>
      </c>
      <c r="B2265">
        <v>-1</v>
      </c>
      <c r="C2265" t="s">
        <v>18</v>
      </c>
      <c r="D2265" t="str">
        <f>_xlfn.XLOOKUP(Table22[[#This Row],[Patron Group]],$S$5:$S$19,$T$5:$T$19)</f>
        <v>Undergraduate</v>
      </c>
      <c r="E2265" s="1" t="d">
        <v>2023-02-02</v>
      </c>
      <c r="F2265" t="s">
        <v>323</v>
      </c>
      <c r="G2265" t="s">
        <v>2496</v>
      </c>
      <c r="H2265" t="str">
        <f>_xlfn.XLOOKUP(Table22[[#This Row],[Unique Barcode]],$N$5:$N$33,$O$5:$O$33)</f>
        <v>IPHONE</v>
      </c>
      <c r="I2265" t="str">
        <f>_xlfn.XLOOKUP(Table22[[#This Row],[Unique Barcode]],$N$5:$N$33,$P$5:$P$33)</f>
        <v>Charger</v>
      </c>
      <c r="J2265" t="s">
        <v>2575</v>
      </c>
      <c r="K2265">
        <v>1</v>
      </c>
    </row>
    <row r="2266" spans="1:11" x14ac:dyDescent="0.2">
      <c r="A2266" s="1" t="d">
        <v>2023-02-02</v>
      </c>
      <c r="B2266">
        <v>-1</v>
      </c>
      <c r="C2266" t="s">
        <v>18</v>
      </c>
      <c r="D2266" t="str">
        <f>_xlfn.XLOOKUP(Table22[[#This Row],[Patron Group]],$S$5:$S$19,$T$5:$T$19)</f>
        <v>Undergraduate</v>
      </c>
      <c r="E2266" s="1" t="d">
        <v>2023-02-02</v>
      </c>
      <c r="F2266" t="s">
        <v>795</v>
      </c>
      <c r="G2266" t="s">
        <v>2495</v>
      </c>
      <c r="H2266" t="str">
        <f>_xlfn.XLOOKUP(Table22[[#This Row],[Unique Barcode]],$N$5:$N$33,$O$5:$O$33)</f>
        <v>WALLADPT</v>
      </c>
      <c r="I2266" t="str">
        <f>_xlfn.XLOOKUP(Table22[[#This Row],[Unique Barcode]],$N$5:$N$33,$P$5:$P$33)</f>
        <v>Charger</v>
      </c>
      <c r="J2266" t="s">
        <v>2575</v>
      </c>
      <c r="K2266">
        <v>1</v>
      </c>
    </row>
    <row r="2267" spans="1:11" x14ac:dyDescent="0.2">
      <c r="A2267" s="1" t="d">
        <v>2023-02-02</v>
      </c>
      <c r="B2267">
        <v>-1</v>
      </c>
      <c r="C2267" t="s">
        <v>18</v>
      </c>
      <c r="D2267" t="str">
        <f>_xlfn.XLOOKUP(Table22[[#This Row],[Patron Group]],$S$5:$S$19,$T$5:$T$19)</f>
        <v>Undergraduate</v>
      </c>
      <c r="E2267" s="1" t="d">
        <v>2023-02-16</v>
      </c>
      <c r="F2267" t="s">
        <v>1159</v>
      </c>
      <c r="G2267" t="s">
        <v>2491</v>
      </c>
      <c r="H2267" t="str">
        <f>_xlfn.XLOOKUP(Table22[[#This Row],[Unique Barcode]],$N$5:$N$33,$O$5:$O$33)</f>
        <v>HP Laptop</v>
      </c>
      <c r="I2267" t="str">
        <f>_xlfn.XLOOKUP(Table22[[#This Row],[Unique Barcode]],$N$5:$N$33,$P$5:$P$33)</f>
        <v>Device</v>
      </c>
      <c r="J2267" t="s">
        <v>2556</v>
      </c>
      <c r="K2267">
        <v>1</v>
      </c>
    </row>
    <row r="2268" spans="1:11" x14ac:dyDescent="0.2">
      <c r="A2268" s="1" t="d">
        <v>2023-02-02</v>
      </c>
      <c r="B2268">
        <v>-1</v>
      </c>
      <c r="C2268" t="s">
        <v>18</v>
      </c>
      <c r="D2268" t="str">
        <f>_xlfn.XLOOKUP(Table22[[#This Row],[Patron Group]],$S$5:$S$19,$T$5:$T$19)</f>
        <v>Undergraduate</v>
      </c>
      <c r="E2268" s="1" t="d">
        <v>2023-02-02</v>
      </c>
      <c r="F2268" t="s">
        <v>1602</v>
      </c>
      <c r="G2268" t="s">
        <v>2495</v>
      </c>
      <c r="H2268" t="str">
        <f>_xlfn.XLOOKUP(Table22[[#This Row],[Unique Barcode]],$N$5:$N$33,$O$5:$O$33)</f>
        <v>WALLADPT</v>
      </c>
      <c r="I2268" t="str">
        <f>_xlfn.XLOOKUP(Table22[[#This Row],[Unique Barcode]],$N$5:$N$33,$P$5:$P$33)</f>
        <v>Charger</v>
      </c>
      <c r="J2268" t="s">
        <v>2556</v>
      </c>
      <c r="K2268">
        <v>1</v>
      </c>
    </row>
    <row r="2269" spans="1:11" x14ac:dyDescent="0.2">
      <c r="A2269" s="1" t="d">
        <v>2023-02-02</v>
      </c>
      <c r="B2269">
        <v>-1</v>
      </c>
      <c r="C2269" t="s">
        <v>18</v>
      </c>
      <c r="D2269" t="str">
        <f>_xlfn.XLOOKUP(Table22[[#This Row],[Patron Group]],$S$5:$S$19,$T$5:$T$19)</f>
        <v>Undergraduate</v>
      </c>
      <c r="E2269" s="1" t="d">
        <v>2023-02-02</v>
      </c>
      <c r="F2269" t="s">
        <v>1006</v>
      </c>
      <c r="G2269" t="s">
        <v>2496</v>
      </c>
      <c r="H2269" t="str">
        <f>_xlfn.XLOOKUP(Table22[[#This Row],[Unique Barcode]],$N$5:$N$33,$O$5:$O$33)</f>
        <v>IPHONE</v>
      </c>
      <c r="I2269" t="str">
        <f>_xlfn.XLOOKUP(Table22[[#This Row],[Unique Barcode]],$N$5:$N$33,$P$5:$P$33)</f>
        <v>Charger</v>
      </c>
      <c r="J2269" t="s">
        <v>2556</v>
      </c>
      <c r="K2269">
        <v>1</v>
      </c>
    </row>
    <row r="2270" spans="1:11" x14ac:dyDescent="0.2">
      <c r="A2270" s="1" t="d">
        <v>2023-02-02</v>
      </c>
      <c r="B2270">
        <v>-1</v>
      </c>
      <c r="C2270" t="s">
        <v>13</v>
      </c>
      <c r="D2270" t="str">
        <f>_xlfn.XLOOKUP(Table22[[#This Row],[Patron Group]],$S$5:$S$19,$T$5:$T$19)</f>
        <v>Graduate</v>
      </c>
      <c r="E2270" s="1" t="d">
        <v>2023-02-16</v>
      </c>
      <c r="F2270" t="s">
        <v>1259</v>
      </c>
      <c r="G2270" t="s">
        <v>2491</v>
      </c>
      <c r="H2270" t="str">
        <f>_xlfn.XLOOKUP(Table22[[#This Row],[Unique Barcode]],$N$5:$N$33,$O$5:$O$33)</f>
        <v>HP Laptop</v>
      </c>
      <c r="I2270" t="str">
        <f>_xlfn.XLOOKUP(Table22[[#This Row],[Unique Barcode]],$N$5:$N$33,$P$5:$P$33)</f>
        <v>Device</v>
      </c>
      <c r="J2270" t="s">
        <v>2556</v>
      </c>
      <c r="K2270">
        <v>1</v>
      </c>
    </row>
    <row r="2271" spans="1:11" x14ac:dyDescent="0.2">
      <c r="A2271" s="1" t="d">
        <v>2023-02-02</v>
      </c>
      <c r="B2271">
        <v>-1</v>
      </c>
      <c r="C2271" t="s">
        <v>18</v>
      </c>
      <c r="D2271" t="str">
        <f>_xlfn.XLOOKUP(Table22[[#This Row],[Patron Group]],$S$5:$S$19,$T$5:$T$19)</f>
        <v>Undergraduate</v>
      </c>
      <c r="E2271" s="1" t="d">
        <v>2023-02-02</v>
      </c>
      <c r="F2271" t="s">
        <v>980</v>
      </c>
      <c r="G2271" t="s">
        <v>2492</v>
      </c>
      <c r="H2271" t="str">
        <f>_xlfn.XLOOKUP(Table22[[#This Row],[Unique Barcode]],$N$5:$N$33,$O$5:$O$33)</f>
        <v>MACUSBC</v>
      </c>
      <c r="I2271" t="str">
        <f>_xlfn.XLOOKUP(Table22[[#This Row],[Unique Barcode]],$N$5:$N$33,$P$5:$P$33)</f>
        <v>Charger</v>
      </c>
      <c r="J2271" t="s">
        <v>2556</v>
      </c>
      <c r="K2271">
        <v>1</v>
      </c>
    </row>
    <row r="2272" spans="1:11" x14ac:dyDescent="0.2">
      <c r="A2272" s="1" t="d">
        <v>2023-02-02</v>
      </c>
      <c r="B2272">
        <v>-1</v>
      </c>
      <c r="C2272" t="s">
        <v>18</v>
      </c>
      <c r="D2272" t="str">
        <f>_xlfn.XLOOKUP(Table22[[#This Row],[Patron Group]],$S$5:$S$19,$T$5:$T$19)</f>
        <v>Undergraduate</v>
      </c>
      <c r="E2272" s="1" t="d">
        <v>2023-02-02</v>
      </c>
      <c r="F2272" t="s">
        <v>1146</v>
      </c>
      <c r="G2272" t="s">
        <v>2496</v>
      </c>
      <c r="H2272" t="str">
        <f>_xlfn.XLOOKUP(Table22[[#This Row],[Unique Barcode]],$N$5:$N$33,$O$5:$O$33)</f>
        <v>IPHONE</v>
      </c>
      <c r="I2272" t="str">
        <f>_xlfn.XLOOKUP(Table22[[#This Row],[Unique Barcode]],$N$5:$N$33,$P$5:$P$33)</f>
        <v>Charger</v>
      </c>
      <c r="J2272" t="s">
        <v>2580</v>
      </c>
      <c r="K2272">
        <v>1</v>
      </c>
    </row>
    <row r="2273" spans="1:11" x14ac:dyDescent="0.2">
      <c r="A2273" s="1" t="d">
        <v>2023-02-02</v>
      </c>
      <c r="B2273">
        <v>-1</v>
      </c>
      <c r="C2273" t="s">
        <v>18</v>
      </c>
      <c r="D2273" t="str">
        <f>_xlfn.XLOOKUP(Table22[[#This Row],[Patron Group]],$S$5:$S$19,$T$5:$T$19)</f>
        <v>Undergraduate</v>
      </c>
      <c r="E2273" s="1" t="d">
        <v>2023-02-02</v>
      </c>
      <c r="F2273" t="s">
        <v>834</v>
      </c>
      <c r="G2273" t="s">
        <v>2499</v>
      </c>
      <c r="H2273" t="str">
        <f>_xlfn.XLOOKUP(Table22[[#This Row],[Unique Barcode]],$N$5:$N$33,$O$5:$O$33)</f>
        <v>OMNI</v>
      </c>
      <c r="I2273" t="str">
        <f>_xlfn.XLOOKUP(Table22[[#This Row],[Unique Barcode]],$N$5:$N$33,$P$5:$P$33)</f>
        <v>Charger</v>
      </c>
      <c r="J2273" t="s">
        <v>2580</v>
      </c>
      <c r="K2273">
        <v>1</v>
      </c>
    </row>
    <row r="2274" spans="1:11" x14ac:dyDescent="0.2">
      <c r="A2274" s="1" t="d">
        <v>2023-02-02</v>
      </c>
      <c r="B2274">
        <v>-1</v>
      </c>
      <c r="C2274" t="s">
        <v>18</v>
      </c>
      <c r="D2274" t="str">
        <f>_xlfn.XLOOKUP(Table22[[#This Row],[Patron Group]],$S$5:$S$19,$T$5:$T$19)</f>
        <v>Undergraduate</v>
      </c>
      <c r="E2274" s="1" t="d">
        <v>2023-02-02</v>
      </c>
      <c r="F2274" t="s">
        <v>1393</v>
      </c>
      <c r="G2274" t="s">
        <v>2506</v>
      </c>
      <c r="H2274" t="str">
        <f>_xlfn.XLOOKUP(Table22[[#This Row],[Unique Barcode]],$N$5:$N$33,$O$5:$O$33)</f>
        <v>UVGA</v>
      </c>
      <c r="I2274" t="str">
        <f>_xlfn.XLOOKUP(Table22[[#This Row],[Unique Barcode]],$N$5:$N$33,$P$5:$P$33)</f>
        <v>Cable</v>
      </c>
      <c r="J2274" t="s">
        <v>2556</v>
      </c>
      <c r="K2274">
        <v>1</v>
      </c>
    </row>
    <row r="2275" spans="1:11" x14ac:dyDescent="0.2">
      <c r="A2275" s="1" t="d">
        <v>2023-02-02</v>
      </c>
      <c r="B2275">
        <v>-1</v>
      </c>
      <c r="C2275" t="s">
        <v>18</v>
      </c>
      <c r="D2275" t="str">
        <f>_xlfn.XLOOKUP(Table22[[#This Row],[Patron Group]],$S$5:$S$19,$T$5:$T$19)</f>
        <v>Undergraduate</v>
      </c>
      <c r="E2275" s="1" t="d">
        <v>2023-02-02</v>
      </c>
      <c r="F2275" t="s">
        <v>1614</v>
      </c>
      <c r="G2275" t="s">
        <v>2511</v>
      </c>
      <c r="H2275" t="str">
        <f>_xlfn.XLOOKUP(Table22[[#This Row],[Unique Barcode]],$N$5:$N$33,$O$5:$O$33)</f>
        <v>VGA Cable</v>
      </c>
      <c r="I2275" t="str">
        <f>_xlfn.XLOOKUP(Table22[[#This Row],[Unique Barcode]],$N$5:$N$33,$P$5:$P$33)</f>
        <v>Cable</v>
      </c>
      <c r="J2275" t="s">
        <v>2556</v>
      </c>
      <c r="K2275">
        <v>1</v>
      </c>
    </row>
    <row r="2276" spans="1:11" x14ac:dyDescent="0.2">
      <c r="A2276" s="1" t="d">
        <v>2023-02-02</v>
      </c>
      <c r="B2276">
        <v>-1</v>
      </c>
      <c r="C2276" t="s">
        <v>18</v>
      </c>
      <c r="D2276" t="str">
        <f>_xlfn.XLOOKUP(Table22[[#This Row],[Patron Group]],$S$5:$S$19,$T$5:$T$19)</f>
        <v>Undergraduate</v>
      </c>
      <c r="E2276" s="1" t="d">
        <v>2023-02-02</v>
      </c>
      <c r="F2276" t="s">
        <v>1627</v>
      </c>
      <c r="G2276" t="s">
        <v>2503</v>
      </c>
      <c r="H2276" t="str">
        <f>_xlfn.XLOOKUP(Table22[[#This Row],[Unique Barcode]],$N$5:$N$33,$O$5:$O$33)</f>
        <v>HDMIC</v>
      </c>
      <c r="I2276" t="str">
        <f>_xlfn.XLOOKUP(Table22[[#This Row],[Unique Barcode]],$N$5:$N$33,$P$5:$P$33)</f>
        <v>Cable</v>
      </c>
      <c r="J2276" t="s">
        <v>2556</v>
      </c>
      <c r="K2276">
        <v>1</v>
      </c>
    </row>
    <row r="2277" spans="1:11" x14ac:dyDescent="0.2">
      <c r="A2277" s="1" t="d">
        <v>2023-02-02</v>
      </c>
      <c r="B2277">
        <v>-1</v>
      </c>
      <c r="C2277" t="s">
        <v>18</v>
      </c>
      <c r="D2277" t="str">
        <f>_xlfn.XLOOKUP(Table22[[#This Row],[Patron Group]],$S$5:$S$19,$T$5:$T$19)</f>
        <v>Undergraduate</v>
      </c>
      <c r="E2277" s="1" t="d">
        <v>2023-02-02</v>
      </c>
      <c r="F2277" t="s">
        <v>1428</v>
      </c>
      <c r="G2277" t="s">
        <v>2502</v>
      </c>
      <c r="H2277" t="str">
        <f>_xlfn.XLOOKUP(Table22[[#This Row],[Unique Barcode]],$N$5:$N$33,$O$5:$O$33)</f>
        <v>UHDMI</v>
      </c>
      <c r="I2277" t="str">
        <f>_xlfn.XLOOKUP(Table22[[#This Row],[Unique Barcode]],$N$5:$N$33,$P$5:$P$33)</f>
        <v>Cable</v>
      </c>
      <c r="J2277" t="s">
        <v>2556</v>
      </c>
      <c r="K2277">
        <v>1</v>
      </c>
    </row>
    <row r="2278" spans="1:11" x14ac:dyDescent="0.2">
      <c r="A2278" s="1" t="d">
        <v>2023-02-02</v>
      </c>
      <c r="B2278">
        <v>-1</v>
      </c>
      <c r="C2278" t="s">
        <v>18</v>
      </c>
      <c r="D2278" t="str">
        <f>_xlfn.XLOOKUP(Table22[[#This Row],[Patron Group]],$S$5:$S$19,$T$5:$T$19)</f>
        <v>Undergraduate</v>
      </c>
      <c r="E2278" s="1" t="d">
        <v>2023-02-02</v>
      </c>
      <c r="F2278" t="s">
        <v>1636</v>
      </c>
      <c r="G2278" t="s">
        <v>2503</v>
      </c>
      <c r="H2278" t="str">
        <f>_xlfn.XLOOKUP(Table22[[#This Row],[Unique Barcode]],$N$5:$N$33,$O$5:$O$33)</f>
        <v>HDMIC</v>
      </c>
      <c r="I2278" t="str">
        <f>_xlfn.XLOOKUP(Table22[[#This Row],[Unique Barcode]],$N$5:$N$33,$P$5:$P$33)</f>
        <v>Cable</v>
      </c>
      <c r="J2278" t="s">
        <v>2556</v>
      </c>
      <c r="K2278">
        <v>1</v>
      </c>
    </row>
    <row r="2279" spans="1:11" x14ac:dyDescent="0.2">
      <c r="A2279" s="1" t="d">
        <v>2023-02-02</v>
      </c>
      <c r="B2279">
        <v>-1</v>
      </c>
      <c r="C2279" t="s">
        <v>18</v>
      </c>
      <c r="D2279" t="str">
        <f>_xlfn.XLOOKUP(Table22[[#This Row],[Patron Group]],$S$5:$S$19,$T$5:$T$19)</f>
        <v>Undergraduate</v>
      </c>
      <c r="E2279" s="1" t="d">
        <v>2023-02-09</v>
      </c>
      <c r="F2279" t="s">
        <v>949</v>
      </c>
      <c r="G2279" t="s">
        <v>2490</v>
      </c>
      <c r="H2279" t="str">
        <f>_xlfn.XLOOKUP(Table22[[#This Row],[Unique Barcode]],$N$5:$N$33,$O$5:$O$33)</f>
        <v>MacBook</v>
      </c>
      <c r="I2279" t="str">
        <f>_xlfn.XLOOKUP(Table22[[#This Row],[Unique Barcode]],$N$5:$N$33,$P$5:$P$33)</f>
        <v>Device</v>
      </c>
      <c r="J2279" t="s">
        <v>2556</v>
      </c>
      <c r="K2279">
        <v>1</v>
      </c>
    </row>
    <row r="2280" spans="1:11" x14ac:dyDescent="0.2">
      <c r="A2280" s="1" t="d">
        <v>2023-02-02</v>
      </c>
      <c r="B2280">
        <v>-1</v>
      </c>
      <c r="C2280" t="s">
        <v>18</v>
      </c>
      <c r="D2280" t="str">
        <f>_xlfn.XLOOKUP(Table22[[#This Row],[Patron Group]],$S$5:$S$19,$T$5:$T$19)</f>
        <v>Undergraduate</v>
      </c>
      <c r="E2280" s="1" t="d">
        <v>2023-02-15</v>
      </c>
      <c r="F2280" t="s">
        <v>47</v>
      </c>
      <c r="G2280" t="s">
        <v>2490</v>
      </c>
      <c r="H2280" t="str">
        <f>_xlfn.XLOOKUP(Table22[[#This Row],[Unique Barcode]],$N$5:$N$33,$O$5:$O$33)</f>
        <v>MacBook</v>
      </c>
      <c r="I2280" t="str">
        <f>_xlfn.XLOOKUP(Table22[[#This Row],[Unique Barcode]],$N$5:$N$33,$P$5:$P$33)</f>
        <v>Device</v>
      </c>
      <c r="J2280" t="s">
        <v>2556</v>
      </c>
      <c r="K2280">
        <v>1</v>
      </c>
    </row>
    <row r="2281" spans="1:11" x14ac:dyDescent="0.2">
      <c r="A2281" s="1" t="d">
        <v>2023-02-02</v>
      </c>
      <c r="B2281">
        <v>-1</v>
      </c>
      <c r="C2281" t="s">
        <v>18</v>
      </c>
      <c r="D2281" t="str">
        <f>_xlfn.XLOOKUP(Table22[[#This Row],[Patron Group]],$S$5:$S$19,$T$5:$T$19)</f>
        <v>Undergraduate</v>
      </c>
      <c r="E2281" s="1" t="d">
        <v>2023-02-09</v>
      </c>
      <c r="F2281" t="s">
        <v>1223</v>
      </c>
      <c r="G2281" t="s">
        <v>2491</v>
      </c>
      <c r="H2281" t="str">
        <f>_xlfn.XLOOKUP(Table22[[#This Row],[Unique Barcode]],$N$5:$N$33,$O$5:$O$33)</f>
        <v>HP Laptop</v>
      </c>
      <c r="I2281" t="str">
        <f>_xlfn.XLOOKUP(Table22[[#This Row],[Unique Barcode]],$N$5:$N$33,$P$5:$P$33)</f>
        <v>Device</v>
      </c>
      <c r="J2281" t="s">
        <v>2556</v>
      </c>
      <c r="K2281">
        <v>1</v>
      </c>
    </row>
    <row r="2282" spans="1:11" x14ac:dyDescent="0.2">
      <c r="A2282" s="1" t="d">
        <v>2023-02-02</v>
      </c>
      <c r="B2282">
        <v>-1</v>
      </c>
      <c r="C2282" t="s">
        <v>18</v>
      </c>
      <c r="D2282" t="str">
        <f>_xlfn.XLOOKUP(Table22[[#This Row],[Patron Group]],$S$5:$S$19,$T$5:$T$19)</f>
        <v>Undergraduate</v>
      </c>
      <c r="E2282" s="1" t="d">
        <v>2023-02-02</v>
      </c>
      <c r="F2282" t="s">
        <v>629</v>
      </c>
      <c r="G2282" t="s">
        <v>2495</v>
      </c>
      <c r="H2282" t="str">
        <f>_xlfn.XLOOKUP(Table22[[#This Row],[Unique Barcode]],$N$5:$N$33,$O$5:$O$33)</f>
        <v>WALLADPT</v>
      </c>
      <c r="I2282" t="str">
        <f>_xlfn.XLOOKUP(Table22[[#This Row],[Unique Barcode]],$N$5:$N$33,$P$5:$P$33)</f>
        <v>Charger</v>
      </c>
      <c r="J2282" t="s">
        <v>2556</v>
      </c>
      <c r="K2282">
        <v>1</v>
      </c>
    </row>
    <row r="2283" spans="1:11" x14ac:dyDescent="0.2">
      <c r="A2283" s="1" t="d">
        <v>2023-02-02</v>
      </c>
      <c r="B2283">
        <v>-1</v>
      </c>
      <c r="C2283" t="s">
        <v>18</v>
      </c>
      <c r="D2283" t="str">
        <f>_xlfn.XLOOKUP(Table22[[#This Row],[Patron Group]],$S$5:$S$19,$T$5:$T$19)</f>
        <v>Undergraduate</v>
      </c>
      <c r="E2283" s="1" t="d">
        <v>2023-02-02</v>
      </c>
      <c r="F2283" t="s">
        <v>96</v>
      </c>
      <c r="G2283" t="s">
        <v>2496</v>
      </c>
      <c r="H2283" t="str">
        <f>_xlfn.XLOOKUP(Table22[[#This Row],[Unique Barcode]],$N$5:$N$33,$O$5:$O$33)</f>
        <v>IPHONE</v>
      </c>
      <c r="I2283" t="str">
        <f>_xlfn.XLOOKUP(Table22[[#This Row],[Unique Barcode]],$N$5:$N$33,$P$5:$P$33)</f>
        <v>Charger</v>
      </c>
      <c r="J2283" t="s">
        <v>2556</v>
      </c>
      <c r="K2283">
        <v>1</v>
      </c>
    </row>
    <row r="2284" spans="1:11" x14ac:dyDescent="0.2">
      <c r="A2284" s="1" t="d">
        <v>2023-02-02</v>
      </c>
      <c r="B2284">
        <v>-1</v>
      </c>
      <c r="C2284" t="s">
        <v>18</v>
      </c>
      <c r="D2284" t="str">
        <f>_xlfn.XLOOKUP(Table22[[#This Row],[Patron Group]],$S$5:$S$19,$T$5:$T$19)</f>
        <v>Undergraduate</v>
      </c>
      <c r="E2284" s="1" t="d">
        <v>2023-02-02</v>
      </c>
      <c r="F2284" t="s">
        <v>31</v>
      </c>
      <c r="G2284" t="s">
        <v>2492</v>
      </c>
      <c r="H2284" t="str">
        <f>_xlfn.XLOOKUP(Table22[[#This Row],[Unique Barcode]],$N$5:$N$33,$O$5:$O$33)</f>
        <v>MACUSBC</v>
      </c>
      <c r="I2284" t="str">
        <f>_xlfn.XLOOKUP(Table22[[#This Row],[Unique Barcode]],$N$5:$N$33,$P$5:$P$33)</f>
        <v>Charger</v>
      </c>
      <c r="J2284" t="s">
        <v>2556</v>
      </c>
      <c r="K2284">
        <v>1</v>
      </c>
    </row>
    <row r="2285" spans="1:11" x14ac:dyDescent="0.2">
      <c r="A2285" s="1" t="d">
        <v>2023-02-02</v>
      </c>
      <c r="B2285">
        <v>-1</v>
      </c>
      <c r="C2285" t="s">
        <v>13</v>
      </c>
      <c r="D2285" t="str">
        <f>_xlfn.XLOOKUP(Table22[[#This Row],[Patron Group]],$S$5:$S$19,$T$5:$T$19)</f>
        <v>Graduate</v>
      </c>
      <c r="E2285" s="1" t="d">
        <v>2023-02-02</v>
      </c>
      <c r="F2285" t="s">
        <v>1656</v>
      </c>
      <c r="G2285" t="s">
        <v>2495</v>
      </c>
      <c r="H2285" t="str">
        <f>_xlfn.XLOOKUP(Table22[[#This Row],[Unique Barcode]],$N$5:$N$33,$O$5:$O$33)</f>
        <v>WALLADPT</v>
      </c>
      <c r="I2285" t="str">
        <f>_xlfn.XLOOKUP(Table22[[#This Row],[Unique Barcode]],$N$5:$N$33,$P$5:$P$33)</f>
        <v>Charger</v>
      </c>
      <c r="J2285" t="s">
        <v>2554</v>
      </c>
      <c r="K2285">
        <v>1</v>
      </c>
    </row>
    <row r="2286" spans="1:11" x14ac:dyDescent="0.2">
      <c r="A2286" s="1" t="d">
        <v>2023-02-02</v>
      </c>
      <c r="B2286">
        <v>-1</v>
      </c>
      <c r="C2286" t="s">
        <v>13</v>
      </c>
      <c r="D2286" t="str">
        <f>_xlfn.XLOOKUP(Table22[[#This Row],[Patron Group]],$S$5:$S$19,$T$5:$T$19)</f>
        <v>Graduate</v>
      </c>
      <c r="E2286" s="1" t="d">
        <v>2023-02-02</v>
      </c>
      <c r="F2286" t="s">
        <v>415</v>
      </c>
      <c r="G2286" t="s">
        <v>2496</v>
      </c>
      <c r="H2286" t="str">
        <f>_xlfn.XLOOKUP(Table22[[#This Row],[Unique Barcode]],$N$5:$N$33,$O$5:$O$33)</f>
        <v>IPHONE</v>
      </c>
      <c r="I2286" t="str">
        <f>_xlfn.XLOOKUP(Table22[[#This Row],[Unique Barcode]],$N$5:$N$33,$P$5:$P$33)</f>
        <v>Charger</v>
      </c>
      <c r="J2286" t="s">
        <v>2554</v>
      </c>
      <c r="K2286">
        <v>1</v>
      </c>
    </row>
    <row r="2287" spans="1:11" x14ac:dyDescent="0.2">
      <c r="A2287" s="1" t="d">
        <v>2023-02-02</v>
      </c>
      <c r="B2287">
        <v>-1</v>
      </c>
      <c r="C2287" t="s">
        <v>18</v>
      </c>
      <c r="D2287" t="str">
        <f>_xlfn.XLOOKUP(Table22[[#This Row],[Patron Group]],$S$5:$S$19,$T$5:$T$19)</f>
        <v>Undergraduate</v>
      </c>
      <c r="E2287" s="1" t="d">
        <v>2023-02-02</v>
      </c>
      <c r="F2287" t="s">
        <v>1540</v>
      </c>
      <c r="G2287" t="s">
        <v>2495</v>
      </c>
      <c r="H2287" t="str">
        <f>_xlfn.XLOOKUP(Table22[[#This Row],[Unique Barcode]],$N$5:$N$33,$O$5:$O$33)</f>
        <v>WALLADPT</v>
      </c>
      <c r="I2287" t="str">
        <f>_xlfn.XLOOKUP(Table22[[#This Row],[Unique Barcode]],$N$5:$N$33,$P$5:$P$33)</f>
        <v>Charger</v>
      </c>
      <c r="J2287" t="s">
        <v>2556</v>
      </c>
      <c r="K2287">
        <v>1</v>
      </c>
    </row>
    <row r="2288" spans="1:11" x14ac:dyDescent="0.2">
      <c r="A2288" s="1" t="d">
        <v>2023-02-02</v>
      </c>
      <c r="B2288">
        <v>-1</v>
      </c>
      <c r="C2288" t="s">
        <v>18</v>
      </c>
      <c r="D2288" t="str">
        <f>_xlfn.XLOOKUP(Table22[[#This Row],[Patron Group]],$S$5:$S$19,$T$5:$T$19)</f>
        <v>Undergraduate</v>
      </c>
      <c r="E2288" s="1" t="d">
        <v>2023-02-02</v>
      </c>
      <c r="F2288" t="s">
        <v>158</v>
      </c>
      <c r="G2288" t="s">
        <v>2496</v>
      </c>
      <c r="H2288" t="str">
        <f>_xlfn.XLOOKUP(Table22[[#This Row],[Unique Barcode]],$N$5:$N$33,$O$5:$O$33)</f>
        <v>IPHONE</v>
      </c>
      <c r="I2288" t="str">
        <f>_xlfn.XLOOKUP(Table22[[#This Row],[Unique Barcode]],$N$5:$N$33,$P$5:$P$33)</f>
        <v>Charger</v>
      </c>
      <c r="J2288" t="s">
        <v>2556</v>
      </c>
      <c r="K2288">
        <v>1</v>
      </c>
    </row>
    <row r="2289" spans="1:11" x14ac:dyDescent="0.2">
      <c r="A2289" s="1" t="d">
        <v>2023-02-02</v>
      </c>
      <c r="B2289">
        <v>-1</v>
      </c>
      <c r="C2289" t="s">
        <v>18</v>
      </c>
      <c r="D2289" t="str">
        <f>_xlfn.XLOOKUP(Table22[[#This Row],[Patron Group]],$S$5:$S$19,$T$5:$T$19)</f>
        <v>Undergraduate</v>
      </c>
      <c r="E2289" s="1" t="d">
        <v>2023-02-09</v>
      </c>
      <c r="F2289" t="s">
        <v>1658</v>
      </c>
      <c r="G2289" t="s">
        <v>2528</v>
      </c>
      <c r="H2289" t="str">
        <f>_xlfn.XLOOKUP(Table22[[#This Row],[Unique Barcode]],$N$5:$N$33,$O$5:$O$33)</f>
        <v>MacBook</v>
      </c>
      <c r="I2289" t="str">
        <f>_xlfn.XLOOKUP(Table22[[#This Row],[Unique Barcode]],$N$5:$N$33,$P$5:$P$33)</f>
        <v>Device</v>
      </c>
      <c r="J2289" t="s">
        <v>2556</v>
      </c>
      <c r="K2289">
        <v>1</v>
      </c>
    </row>
    <row r="2290" spans="1:11" x14ac:dyDescent="0.2">
      <c r="A2290" s="1" t="d">
        <v>2023-02-02</v>
      </c>
      <c r="B2290">
        <v>-1</v>
      </c>
      <c r="C2290" t="s">
        <v>18</v>
      </c>
      <c r="D2290" t="str">
        <f>_xlfn.XLOOKUP(Table22[[#This Row],[Patron Group]],$S$5:$S$19,$T$5:$T$19)</f>
        <v>Undergraduate</v>
      </c>
      <c r="E2290" s="1" t="d">
        <v>2023-02-02</v>
      </c>
      <c r="F2290" t="s">
        <v>492</v>
      </c>
      <c r="G2290" t="s">
        <v>2495</v>
      </c>
      <c r="H2290" t="str">
        <f>_xlfn.XLOOKUP(Table22[[#This Row],[Unique Barcode]],$N$5:$N$33,$O$5:$O$33)</f>
        <v>WALLADPT</v>
      </c>
      <c r="I2290" t="str">
        <f>_xlfn.XLOOKUP(Table22[[#This Row],[Unique Barcode]],$N$5:$N$33,$P$5:$P$33)</f>
        <v>Charger</v>
      </c>
      <c r="J2290" t="s">
        <v>2556</v>
      </c>
      <c r="K2290">
        <v>1</v>
      </c>
    </row>
    <row r="2291" spans="1:11" x14ac:dyDescent="0.2">
      <c r="A2291" s="1" t="d">
        <v>2023-02-02</v>
      </c>
      <c r="B2291">
        <v>-1</v>
      </c>
      <c r="C2291" t="s">
        <v>18</v>
      </c>
      <c r="D2291" t="str">
        <f>_xlfn.XLOOKUP(Table22[[#This Row],[Patron Group]],$S$5:$S$19,$T$5:$T$19)</f>
        <v>Undergraduate</v>
      </c>
      <c r="E2291" s="1" t="d">
        <v>2023-02-02</v>
      </c>
      <c r="F2291" t="s">
        <v>130</v>
      </c>
      <c r="G2291" t="s">
        <v>2496</v>
      </c>
      <c r="H2291" t="str">
        <f>_xlfn.XLOOKUP(Table22[[#This Row],[Unique Barcode]],$N$5:$N$33,$O$5:$O$33)</f>
        <v>IPHONE</v>
      </c>
      <c r="I2291" t="str">
        <f>_xlfn.XLOOKUP(Table22[[#This Row],[Unique Barcode]],$N$5:$N$33,$P$5:$P$33)</f>
        <v>Charger</v>
      </c>
      <c r="J2291" t="s">
        <v>2556</v>
      </c>
      <c r="K2291">
        <v>1</v>
      </c>
    </row>
    <row r="2292" spans="1:11" x14ac:dyDescent="0.2">
      <c r="A2292" s="1" t="d">
        <v>2023-02-02</v>
      </c>
      <c r="B2292">
        <v>-1</v>
      </c>
      <c r="C2292" t="s">
        <v>18</v>
      </c>
      <c r="D2292" t="str">
        <f>_xlfn.XLOOKUP(Table22[[#This Row],[Patron Group]],$S$5:$S$19,$T$5:$T$19)</f>
        <v>Undergraduate</v>
      </c>
      <c r="E2292" s="1" t="d">
        <v>2023-02-16</v>
      </c>
      <c r="F2292" t="s">
        <v>1659</v>
      </c>
      <c r="G2292" t="s">
        <v>2528</v>
      </c>
      <c r="H2292" t="str">
        <f>_xlfn.XLOOKUP(Table22[[#This Row],[Unique Barcode]],$N$5:$N$33,$O$5:$O$33)</f>
        <v>MacBook</v>
      </c>
      <c r="I2292" t="str">
        <f>_xlfn.XLOOKUP(Table22[[#This Row],[Unique Barcode]],$N$5:$N$33,$P$5:$P$33)</f>
        <v>Device</v>
      </c>
      <c r="J2292" t="s">
        <v>2556</v>
      </c>
      <c r="K2292">
        <v>1</v>
      </c>
    </row>
    <row r="2293" spans="1:11" x14ac:dyDescent="0.2">
      <c r="A2293" s="1" t="d">
        <v>2023-02-02</v>
      </c>
      <c r="B2293">
        <v>-1</v>
      </c>
      <c r="C2293" t="s">
        <v>18</v>
      </c>
      <c r="D2293" t="str">
        <f>_xlfn.XLOOKUP(Table22[[#This Row],[Patron Group]],$S$5:$S$19,$T$5:$T$19)</f>
        <v>Undergraduate</v>
      </c>
      <c r="E2293" s="1" t="d">
        <v>2023-02-02</v>
      </c>
      <c r="F2293" t="s">
        <v>307</v>
      </c>
      <c r="G2293" t="s">
        <v>2492</v>
      </c>
      <c r="H2293" t="str">
        <f>_xlfn.XLOOKUP(Table22[[#This Row],[Unique Barcode]],$N$5:$N$33,$O$5:$O$33)</f>
        <v>MACUSBC</v>
      </c>
      <c r="I2293" t="str">
        <f>_xlfn.XLOOKUP(Table22[[#This Row],[Unique Barcode]],$N$5:$N$33,$P$5:$P$33)</f>
        <v>Charger</v>
      </c>
      <c r="J2293" t="s">
        <v>2556</v>
      </c>
      <c r="K2293">
        <v>1</v>
      </c>
    </row>
    <row r="2294" spans="1:11" x14ac:dyDescent="0.2">
      <c r="A2294" s="1" t="d">
        <v>2023-02-02</v>
      </c>
      <c r="B2294">
        <v>-1</v>
      </c>
      <c r="C2294" t="s">
        <v>215</v>
      </c>
      <c r="D2294" t="str">
        <f>_xlfn.XLOOKUP(Table22[[#This Row],[Patron Group]],$S$5:$S$19,$T$5:$T$19)</f>
        <v>Staff</v>
      </c>
      <c r="E2294" s="1" t="d">
        <v>2023-02-16</v>
      </c>
      <c r="F2294" t="s">
        <v>689</v>
      </c>
      <c r="G2294" t="s">
        <v>2489</v>
      </c>
      <c r="H2294" t="str">
        <f>_xlfn.XLOOKUP(Table22[[#This Row],[Unique Barcode]],$N$5:$N$33,$O$5:$O$33)</f>
        <v>ChromeBook</v>
      </c>
      <c r="I2294" t="str">
        <f>_xlfn.XLOOKUP(Table22[[#This Row],[Unique Barcode]],$N$5:$N$33,$P$5:$P$33)</f>
        <v>Device</v>
      </c>
      <c r="J2294" t="s">
        <v>2575</v>
      </c>
      <c r="K2294">
        <v>1</v>
      </c>
    </row>
    <row r="2295" spans="1:11" x14ac:dyDescent="0.2">
      <c r="A2295" s="1" t="d">
        <v>2023-02-02</v>
      </c>
      <c r="B2295">
        <v>-1</v>
      </c>
      <c r="C2295" t="s">
        <v>18</v>
      </c>
      <c r="D2295" t="str">
        <f>_xlfn.XLOOKUP(Table22[[#This Row],[Patron Group]],$S$5:$S$19,$T$5:$T$19)</f>
        <v>Undergraduate</v>
      </c>
      <c r="E2295" s="1" t="d">
        <v>2023-02-09</v>
      </c>
      <c r="F2295" t="s">
        <v>1367</v>
      </c>
      <c r="G2295" t="s">
        <v>2489</v>
      </c>
      <c r="H2295" t="str">
        <f>_xlfn.XLOOKUP(Table22[[#This Row],[Unique Barcode]],$N$5:$N$33,$O$5:$O$33)</f>
        <v>ChromeBook</v>
      </c>
      <c r="I2295" t="str">
        <f>_xlfn.XLOOKUP(Table22[[#This Row],[Unique Barcode]],$N$5:$N$33,$P$5:$P$33)</f>
        <v>Device</v>
      </c>
      <c r="J2295" t="s">
        <v>2575</v>
      </c>
      <c r="K2295">
        <v>1</v>
      </c>
    </row>
    <row r="2296" spans="1:11" x14ac:dyDescent="0.2">
      <c r="A2296" s="1" t="d">
        <v>2023-02-02</v>
      </c>
      <c r="B2296">
        <v>-1</v>
      </c>
      <c r="C2296" t="s">
        <v>18</v>
      </c>
      <c r="D2296" t="str">
        <f>_xlfn.XLOOKUP(Table22[[#This Row],[Patron Group]],$S$5:$S$19,$T$5:$T$19)</f>
        <v>Undergraduate</v>
      </c>
      <c r="E2296" s="1" t="d">
        <v>2023-02-02</v>
      </c>
      <c r="F2296" t="s">
        <v>795</v>
      </c>
      <c r="G2296" t="s">
        <v>2495</v>
      </c>
      <c r="H2296" t="str">
        <f>_xlfn.XLOOKUP(Table22[[#This Row],[Unique Barcode]],$N$5:$N$33,$O$5:$O$33)</f>
        <v>WALLADPT</v>
      </c>
      <c r="I2296" t="str">
        <f>_xlfn.XLOOKUP(Table22[[#This Row],[Unique Barcode]],$N$5:$N$33,$P$5:$P$33)</f>
        <v>Charger</v>
      </c>
      <c r="J2296" t="s">
        <v>2575</v>
      </c>
      <c r="K2296">
        <v>1</v>
      </c>
    </row>
    <row r="2297" spans="1:11" x14ac:dyDescent="0.2">
      <c r="A2297" s="1" t="d">
        <v>2023-02-02</v>
      </c>
      <c r="B2297">
        <v>-1</v>
      </c>
      <c r="C2297" t="s">
        <v>18</v>
      </c>
      <c r="D2297" t="str">
        <f>_xlfn.XLOOKUP(Table22[[#This Row],[Patron Group]],$S$5:$S$19,$T$5:$T$19)</f>
        <v>Undergraduate</v>
      </c>
      <c r="E2297" s="1" t="d">
        <v>2023-02-02</v>
      </c>
      <c r="F2297" t="s">
        <v>323</v>
      </c>
      <c r="G2297" t="s">
        <v>2496</v>
      </c>
      <c r="H2297" t="str">
        <f>_xlfn.XLOOKUP(Table22[[#This Row],[Unique Barcode]],$N$5:$N$33,$O$5:$O$33)</f>
        <v>IPHONE</v>
      </c>
      <c r="I2297" t="str">
        <f>_xlfn.XLOOKUP(Table22[[#This Row],[Unique Barcode]],$N$5:$N$33,$P$5:$P$33)</f>
        <v>Charger</v>
      </c>
      <c r="J2297" t="s">
        <v>2575</v>
      </c>
      <c r="K2297">
        <v>1</v>
      </c>
    </row>
    <row r="2298" spans="1:11" x14ac:dyDescent="0.2">
      <c r="A2298" s="1" t="d">
        <v>2023-02-02</v>
      </c>
      <c r="B2298">
        <v>-1</v>
      </c>
      <c r="C2298" t="s">
        <v>18</v>
      </c>
      <c r="D2298" t="str">
        <f>_xlfn.XLOOKUP(Table22[[#This Row],[Patron Group]],$S$5:$S$19,$T$5:$T$19)</f>
        <v>Undergraduate</v>
      </c>
      <c r="E2298" s="1" t="d">
        <v>2023-02-02</v>
      </c>
      <c r="F2298" t="s">
        <v>178</v>
      </c>
      <c r="G2298" t="s">
        <v>2495</v>
      </c>
      <c r="H2298" t="str">
        <f>_xlfn.XLOOKUP(Table22[[#This Row],[Unique Barcode]],$N$5:$N$33,$O$5:$O$33)</f>
        <v>WALLADPT</v>
      </c>
      <c r="I2298" t="str">
        <f>_xlfn.XLOOKUP(Table22[[#This Row],[Unique Barcode]],$N$5:$N$33,$P$5:$P$33)</f>
        <v>Charger</v>
      </c>
      <c r="J2298" t="s">
        <v>2556</v>
      </c>
      <c r="K2298">
        <v>1</v>
      </c>
    </row>
    <row r="2299" spans="1:11" x14ac:dyDescent="0.2">
      <c r="A2299" s="1" t="d">
        <v>2023-02-02</v>
      </c>
      <c r="B2299">
        <v>-1</v>
      </c>
      <c r="C2299" t="s">
        <v>18</v>
      </c>
      <c r="D2299" t="str">
        <f>_xlfn.XLOOKUP(Table22[[#This Row],[Patron Group]],$S$5:$S$19,$T$5:$T$19)</f>
        <v>Undergraduate</v>
      </c>
      <c r="E2299" s="1" t="d">
        <v>2023-02-02</v>
      </c>
      <c r="F2299" t="s">
        <v>158</v>
      </c>
      <c r="G2299" t="s">
        <v>2496</v>
      </c>
      <c r="H2299" t="str">
        <f>_xlfn.XLOOKUP(Table22[[#This Row],[Unique Barcode]],$N$5:$N$33,$O$5:$O$33)</f>
        <v>IPHONE</v>
      </c>
      <c r="I2299" t="str">
        <f>_xlfn.XLOOKUP(Table22[[#This Row],[Unique Barcode]],$N$5:$N$33,$P$5:$P$33)</f>
        <v>Charger</v>
      </c>
      <c r="J2299" t="s">
        <v>2556</v>
      </c>
      <c r="K2299">
        <v>1</v>
      </c>
    </row>
    <row r="2300" spans="1:11" x14ac:dyDescent="0.2">
      <c r="A2300" s="1" t="d">
        <v>2023-02-02</v>
      </c>
      <c r="B2300">
        <v>-1</v>
      </c>
      <c r="C2300" t="s">
        <v>18</v>
      </c>
      <c r="D2300" t="str">
        <f>_xlfn.XLOOKUP(Table22[[#This Row],[Patron Group]],$S$5:$S$19,$T$5:$T$19)</f>
        <v>Undergraduate</v>
      </c>
      <c r="E2300" s="1" t="d">
        <v>2023-02-02</v>
      </c>
      <c r="F2300" t="s">
        <v>323</v>
      </c>
      <c r="G2300" t="s">
        <v>2496</v>
      </c>
      <c r="H2300" t="str">
        <f>_xlfn.XLOOKUP(Table22[[#This Row],[Unique Barcode]],$N$5:$N$33,$O$5:$O$33)</f>
        <v>IPHONE</v>
      </c>
      <c r="I2300" t="str">
        <f>_xlfn.XLOOKUP(Table22[[#This Row],[Unique Barcode]],$N$5:$N$33,$P$5:$P$33)</f>
        <v>Charger</v>
      </c>
      <c r="J2300" t="s">
        <v>2575</v>
      </c>
      <c r="K2300">
        <v>1</v>
      </c>
    </row>
    <row r="2301" spans="1:11" x14ac:dyDescent="0.2">
      <c r="A2301" s="1" t="d">
        <v>2023-02-02</v>
      </c>
      <c r="B2301">
        <v>-1</v>
      </c>
      <c r="C2301" t="s">
        <v>18</v>
      </c>
      <c r="D2301" t="str">
        <f>_xlfn.XLOOKUP(Table22[[#This Row],[Patron Group]],$S$5:$S$19,$T$5:$T$19)</f>
        <v>Undergraduate</v>
      </c>
      <c r="E2301" s="1" t="d">
        <v>2023-02-02</v>
      </c>
      <c r="F2301" t="s">
        <v>795</v>
      </c>
      <c r="G2301" t="s">
        <v>2495</v>
      </c>
      <c r="H2301" t="str">
        <f>_xlfn.XLOOKUP(Table22[[#This Row],[Unique Barcode]],$N$5:$N$33,$O$5:$O$33)</f>
        <v>WALLADPT</v>
      </c>
      <c r="I2301" t="str">
        <f>_xlfn.XLOOKUP(Table22[[#This Row],[Unique Barcode]],$N$5:$N$33,$P$5:$P$33)</f>
        <v>Charger</v>
      </c>
      <c r="J2301" t="s">
        <v>2575</v>
      </c>
      <c r="K2301">
        <v>1</v>
      </c>
    </row>
    <row r="2302" spans="1:11" x14ac:dyDescent="0.2">
      <c r="A2302" s="1" t="d">
        <v>2023-02-03</v>
      </c>
      <c r="B2302">
        <v>-1</v>
      </c>
      <c r="C2302" t="s">
        <v>18</v>
      </c>
      <c r="D2302" t="str">
        <f>_xlfn.XLOOKUP(Table22[[#This Row],[Patron Group]],$S$5:$S$19,$T$5:$T$19)</f>
        <v>Undergraduate</v>
      </c>
      <c r="E2302" s="1" t="d">
        <v>2023-02-03</v>
      </c>
      <c r="F2302" t="s">
        <v>339</v>
      </c>
      <c r="G2302" t="s">
        <v>2492</v>
      </c>
      <c r="H2302" t="str">
        <f>_xlfn.XLOOKUP(Table22[[#This Row],[Unique Barcode]],$N$5:$N$33,$O$5:$O$33)</f>
        <v>MACUSBC</v>
      </c>
      <c r="I2302" t="str">
        <f>_xlfn.XLOOKUP(Table22[[#This Row],[Unique Barcode]],$N$5:$N$33,$P$5:$P$33)</f>
        <v>Charger</v>
      </c>
      <c r="J2302" t="s">
        <v>2556</v>
      </c>
      <c r="K2302">
        <v>1</v>
      </c>
    </row>
    <row r="2303" spans="1:11" x14ac:dyDescent="0.2">
      <c r="A2303" s="1" t="d">
        <v>2023-02-03</v>
      </c>
      <c r="B2303">
        <v>-1</v>
      </c>
      <c r="C2303" t="s">
        <v>13</v>
      </c>
      <c r="D2303" t="str">
        <f>_xlfn.XLOOKUP(Table22[[#This Row],[Patron Group]],$S$5:$S$19,$T$5:$T$19)</f>
        <v>Graduate</v>
      </c>
      <c r="E2303" s="1" t="d">
        <v>2023-02-17</v>
      </c>
      <c r="F2303" t="s">
        <v>1396</v>
      </c>
      <c r="G2303" t="s">
        <v>2491</v>
      </c>
      <c r="H2303" t="str">
        <f>_xlfn.XLOOKUP(Table22[[#This Row],[Unique Barcode]],$N$5:$N$33,$O$5:$O$33)</f>
        <v>HP Laptop</v>
      </c>
      <c r="I2303" t="str">
        <f>_xlfn.XLOOKUP(Table22[[#This Row],[Unique Barcode]],$N$5:$N$33,$P$5:$P$33)</f>
        <v>Device</v>
      </c>
      <c r="J2303" t="s">
        <v>2556</v>
      </c>
      <c r="K2303">
        <v>1</v>
      </c>
    </row>
    <row r="2304" spans="1:11" x14ac:dyDescent="0.2">
      <c r="A2304" s="1" t="d">
        <v>2023-02-03</v>
      </c>
      <c r="B2304">
        <v>-1</v>
      </c>
      <c r="C2304" t="s">
        <v>18</v>
      </c>
      <c r="D2304" t="str">
        <f>_xlfn.XLOOKUP(Table22[[#This Row],[Patron Group]],$S$5:$S$19,$T$5:$T$19)</f>
        <v>Undergraduate</v>
      </c>
      <c r="E2304" s="1" t="d">
        <v>2023-02-10</v>
      </c>
      <c r="F2304" t="s">
        <v>1660</v>
      </c>
      <c r="G2304" t="s">
        <v>2489</v>
      </c>
      <c r="H2304" t="str">
        <f>_xlfn.XLOOKUP(Table22[[#This Row],[Unique Barcode]],$N$5:$N$33,$O$5:$O$33)</f>
        <v>ChromeBook</v>
      </c>
      <c r="I2304" t="str">
        <f>_xlfn.XLOOKUP(Table22[[#This Row],[Unique Barcode]],$N$5:$N$33,$P$5:$P$33)</f>
        <v>Device</v>
      </c>
      <c r="J2304" t="s">
        <v>2640</v>
      </c>
      <c r="K2304">
        <v>1</v>
      </c>
    </row>
    <row r="2305" spans="1:11" x14ac:dyDescent="0.2">
      <c r="A2305" s="1" t="d">
        <v>2023-02-03</v>
      </c>
      <c r="B2305">
        <v>-1</v>
      </c>
      <c r="C2305" t="s">
        <v>18</v>
      </c>
      <c r="D2305" t="str">
        <f>_xlfn.XLOOKUP(Table22[[#This Row],[Patron Group]],$S$5:$S$19,$T$5:$T$19)</f>
        <v>Undergraduate</v>
      </c>
      <c r="E2305" s="1" t="d">
        <v>2023-02-03</v>
      </c>
      <c r="F2305" t="s">
        <v>1316</v>
      </c>
      <c r="G2305" t="s">
        <v>2498</v>
      </c>
      <c r="H2305" t="str">
        <f>_xlfn.XLOOKUP(Table22[[#This Row],[Unique Barcode]],$N$5:$N$33,$O$5:$O$33)</f>
        <v>CALC</v>
      </c>
      <c r="I2305" t="str">
        <f>_xlfn.XLOOKUP(Table22[[#This Row],[Unique Barcode]],$N$5:$N$33,$P$5:$P$33)</f>
        <v>Accessory</v>
      </c>
      <c r="J2305" t="s">
        <v>2556</v>
      </c>
      <c r="K2305">
        <v>1</v>
      </c>
    </row>
    <row r="2306" spans="1:11" x14ac:dyDescent="0.2">
      <c r="A2306" s="1" t="d">
        <v>2023-02-03</v>
      </c>
      <c r="B2306">
        <v>-1</v>
      </c>
      <c r="C2306" t="s">
        <v>18</v>
      </c>
      <c r="D2306" t="str">
        <f>_xlfn.XLOOKUP(Table22[[#This Row],[Patron Group]],$S$5:$S$19,$T$5:$T$19)</f>
        <v>Undergraduate</v>
      </c>
      <c r="E2306" s="1" t="d">
        <v>2023-02-10</v>
      </c>
      <c r="F2306" t="s">
        <v>1662</v>
      </c>
      <c r="G2306" t="s">
        <v>2489</v>
      </c>
      <c r="H2306" t="str">
        <f>_xlfn.XLOOKUP(Table22[[#This Row],[Unique Barcode]],$N$5:$N$33,$O$5:$O$33)</f>
        <v>ChromeBook</v>
      </c>
      <c r="I2306" t="str">
        <f>_xlfn.XLOOKUP(Table22[[#This Row],[Unique Barcode]],$N$5:$N$33,$P$5:$P$33)</f>
        <v>Device</v>
      </c>
      <c r="J2306" t="s">
        <v>2640</v>
      </c>
      <c r="K2306">
        <v>1</v>
      </c>
    </row>
    <row r="2307" spans="1:11" x14ac:dyDescent="0.2">
      <c r="A2307" s="1" t="d">
        <v>2023-02-03</v>
      </c>
      <c r="B2307">
        <v>-1</v>
      </c>
      <c r="C2307" t="s">
        <v>13</v>
      </c>
      <c r="D2307" t="str">
        <f>_xlfn.XLOOKUP(Table22[[#This Row],[Patron Group]],$S$5:$S$19,$T$5:$T$19)</f>
        <v>Graduate</v>
      </c>
      <c r="E2307" s="1" t="d">
        <v>2023-02-03</v>
      </c>
      <c r="F2307" t="s">
        <v>837</v>
      </c>
      <c r="G2307" t="s">
        <v>2502</v>
      </c>
      <c r="H2307" t="str">
        <f>_xlfn.XLOOKUP(Table22[[#This Row],[Unique Barcode]],$N$5:$N$33,$O$5:$O$33)</f>
        <v>UHDMI</v>
      </c>
      <c r="I2307" t="str">
        <f>_xlfn.XLOOKUP(Table22[[#This Row],[Unique Barcode]],$N$5:$N$33,$P$5:$P$33)</f>
        <v>Cable</v>
      </c>
      <c r="J2307" t="s">
        <v>2556</v>
      </c>
      <c r="K2307">
        <v>1</v>
      </c>
    </row>
    <row r="2308" spans="1:11" x14ac:dyDescent="0.2">
      <c r="A2308" s="1" t="d">
        <v>2023-02-03</v>
      </c>
      <c r="B2308">
        <v>-1</v>
      </c>
      <c r="C2308" t="s">
        <v>13</v>
      </c>
      <c r="D2308" t="str">
        <f>_xlfn.XLOOKUP(Table22[[#This Row],[Patron Group]],$S$5:$S$19,$T$5:$T$19)</f>
        <v>Graduate</v>
      </c>
      <c r="E2308" s="1" t="d">
        <v>2023-02-17</v>
      </c>
      <c r="F2308" t="s">
        <v>884</v>
      </c>
      <c r="G2308" t="s">
        <v>2490</v>
      </c>
      <c r="H2308" t="str">
        <f>_xlfn.XLOOKUP(Table22[[#This Row],[Unique Barcode]],$N$5:$N$33,$O$5:$O$33)</f>
        <v>MacBook</v>
      </c>
      <c r="I2308" t="str">
        <f>_xlfn.XLOOKUP(Table22[[#This Row],[Unique Barcode]],$N$5:$N$33,$P$5:$P$33)</f>
        <v>Device</v>
      </c>
      <c r="J2308" t="s">
        <v>2556</v>
      </c>
      <c r="K2308">
        <v>1</v>
      </c>
    </row>
    <row r="2309" spans="1:11" x14ac:dyDescent="0.2">
      <c r="A2309" s="1" t="d">
        <v>2023-02-03</v>
      </c>
      <c r="B2309">
        <v>-1</v>
      </c>
      <c r="C2309" t="s">
        <v>18</v>
      </c>
      <c r="D2309" t="str">
        <f>_xlfn.XLOOKUP(Table22[[#This Row],[Patron Group]],$S$5:$S$19,$T$5:$T$19)</f>
        <v>Undergraduate</v>
      </c>
      <c r="E2309" s="1" t="d">
        <v>2023-02-03</v>
      </c>
      <c r="F2309" t="s">
        <v>31</v>
      </c>
      <c r="G2309" t="s">
        <v>2492</v>
      </c>
      <c r="H2309" t="str">
        <f>_xlfn.XLOOKUP(Table22[[#This Row],[Unique Barcode]],$N$5:$N$33,$O$5:$O$33)</f>
        <v>MACUSBC</v>
      </c>
      <c r="I2309" t="str">
        <f>_xlfn.XLOOKUP(Table22[[#This Row],[Unique Barcode]],$N$5:$N$33,$P$5:$P$33)</f>
        <v>Charger</v>
      </c>
      <c r="J2309" t="s">
        <v>2556</v>
      </c>
      <c r="K2309">
        <v>1</v>
      </c>
    </row>
    <row r="2310" spans="1:11" x14ac:dyDescent="0.2">
      <c r="A2310" s="1" t="d">
        <v>2023-02-03</v>
      </c>
      <c r="B2310">
        <v>-1</v>
      </c>
      <c r="C2310" t="s">
        <v>13</v>
      </c>
      <c r="D2310" t="str">
        <f>_xlfn.XLOOKUP(Table22[[#This Row],[Patron Group]],$S$5:$S$19,$T$5:$T$19)</f>
        <v>Graduate</v>
      </c>
      <c r="E2310" s="1" t="d">
        <v>2023-02-03</v>
      </c>
      <c r="F2310" t="s">
        <v>178</v>
      </c>
      <c r="G2310" t="s">
        <v>2495</v>
      </c>
      <c r="H2310" t="str">
        <f>_xlfn.XLOOKUP(Table22[[#This Row],[Unique Barcode]],$N$5:$N$33,$O$5:$O$33)</f>
        <v>WALLADPT</v>
      </c>
      <c r="I2310" t="str">
        <f>_xlfn.XLOOKUP(Table22[[#This Row],[Unique Barcode]],$N$5:$N$33,$P$5:$P$33)</f>
        <v>Charger</v>
      </c>
      <c r="J2310" t="s">
        <v>2556</v>
      </c>
      <c r="K2310">
        <v>1</v>
      </c>
    </row>
    <row r="2311" spans="1:11" x14ac:dyDescent="0.2">
      <c r="A2311" s="1" t="d">
        <v>2023-02-03</v>
      </c>
      <c r="B2311">
        <v>-1</v>
      </c>
      <c r="C2311" t="s">
        <v>13</v>
      </c>
      <c r="D2311" t="str">
        <f>_xlfn.XLOOKUP(Table22[[#This Row],[Patron Group]],$S$5:$S$19,$T$5:$T$19)</f>
        <v>Graduate</v>
      </c>
      <c r="E2311" s="1" t="d">
        <v>2023-02-03</v>
      </c>
      <c r="F2311" t="s">
        <v>158</v>
      </c>
      <c r="G2311" t="s">
        <v>2496</v>
      </c>
      <c r="H2311" t="str">
        <f>_xlfn.XLOOKUP(Table22[[#This Row],[Unique Barcode]],$N$5:$N$33,$O$5:$O$33)</f>
        <v>IPHONE</v>
      </c>
      <c r="I2311" t="str">
        <f>_xlfn.XLOOKUP(Table22[[#This Row],[Unique Barcode]],$N$5:$N$33,$P$5:$P$33)</f>
        <v>Charger</v>
      </c>
      <c r="J2311" t="s">
        <v>2556</v>
      </c>
      <c r="K2311">
        <v>1</v>
      </c>
    </row>
    <row r="2312" spans="1:11" x14ac:dyDescent="0.2">
      <c r="A2312" s="1" t="d">
        <v>2023-02-03</v>
      </c>
      <c r="B2312">
        <v>-1</v>
      </c>
      <c r="C2312" t="s">
        <v>13</v>
      </c>
      <c r="D2312" t="str">
        <f>_xlfn.XLOOKUP(Table22[[#This Row],[Patron Group]],$S$5:$S$19,$T$5:$T$19)</f>
        <v>Graduate</v>
      </c>
      <c r="E2312" s="1" t="d">
        <v>2023-02-03</v>
      </c>
      <c r="F2312" t="s">
        <v>84</v>
      </c>
      <c r="G2312" t="s">
        <v>2492</v>
      </c>
      <c r="H2312" t="str">
        <f>_xlfn.XLOOKUP(Table22[[#This Row],[Unique Barcode]],$N$5:$N$33,$O$5:$O$33)</f>
        <v>MACUSBC</v>
      </c>
      <c r="I2312" t="str">
        <f>_xlfn.XLOOKUP(Table22[[#This Row],[Unique Barcode]],$N$5:$N$33,$P$5:$P$33)</f>
        <v>Charger</v>
      </c>
      <c r="J2312" t="s">
        <v>2556</v>
      </c>
      <c r="K2312">
        <v>1</v>
      </c>
    </row>
    <row r="2313" spans="1:11" x14ac:dyDescent="0.2">
      <c r="A2313" s="1" t="d">
        <v>2023-02-03</v>
      </c>
      <c r="B2313">
        <v>-1</v>
      </c>
      <c r="C2313" t="s">
        <v>13</v>
      </c>
      <c r="D2313" t="str">
        <f>_xlfn.XLOOKUP(Table22[[#This Row],[Patron Group]],$S$5:$S$19,$T$5:$T$19)</f>
        <v>Graduate</v>
      </c>
      <c r="E2313" s="1" t="d">
        <v>2023-02-03</v>
      </c>
      <c r="F2313" t="s">
        <v>415</v>
      </c>
      <c r="G2313" t="s">
        <v>2496</v>
      </c>
      <c r="H2313" t="str">
        <f>_xlfn.XLOOKUP(Table22[[#This Row],[Unique Barcode]],$N$5:$N$33,$O$5:$O$33)</f>
        <v>IPHONE</v>
      </c>
      <c r="I2313" t="str">
        <f>_xlfn.XLOOKUP(Table22[[#This Row],[Unique Barcode]],$N$5:$N$33,$P$5:$P$33)</f>
        <v>Charger</v>
      </c>
      <c r="J2313" t="s">
        <v>2554</v>
      </c>
      <c r="K2313">
        <v>1</v>
      </c>
    </row>
    <row r="2314" spans="1:11" x14ac:dyDescent="0.2">
      <c r="A2314" s="1" t="d">
        <v>2023-02-03</v>
      </c>
      <c r="B2314">
        <v>-1</v>
      </c>
      <c r="C2314" t="s">
        <v>18</v>
      </c>
      <c r="D2314" t="str">
        <f>_xlfn.XLOOKUP(Table22[[#This Row],[Patron Group]],$S$5:$S$19,$T$5:$T$19)</f>
        <v>Undergraduate</v>
      </c>
      <c r="E2314" s="1" t="d">
        <v>2023-02-10</v>
      </c>
      <c r="F2314" t="s">
        <v>721</v>
      </c>
      <c r="G2314" t="s">
        <v>2490</v>
      </c>
      <c r="H2314" t="str">
        <f>_xlfn.XLOOKUP(Table22[[#This Row],[Unique Barcode]],$N$5:$N$33,$O$5:$O$33)</f>
        <v>MacBook</v>
      </c>
      <c r="I2314" t="str">
        <f>_xlfn.XLOOKUP(Table22[[#This Row],[Unique Barcode]],$N$5:$N$33,$P$5:$P$33)</f>
        <v>Device</v>
      </c>
      <c r="J2314" t="s">
        <v>2556</v>
      </c>
      <c r="K2314">
        <v>1</v>
      </c>
    </row>
    <row r="2315" spans="1:11" x14ac:dyDescent="0.2">
      <c r="A2315" s="1" t="d">
        <v>2023-02-03</v>
      </c>
      <c r="B2315">
        <v>-1</v>
      </c>
      <c r="C2315" t="s">
        <v>18</v>
      </c>
      <c r="D2315" t="str">
        <f>_xlfn.XLOOKUP(Table22[[#This Row],[Patron Group]],$S$5:$S$19,$T$5:$T$19)</f>
        <v>Undergraduate</v>
      </c>
      <c r="E2315" s="1" t="d">
        <v>2023-02-03</v>
      </c>
      <c r="F2315" t="s">
        <v>1045</v>
      </c>
      <c r="G2315" t="s">
        <v>2499</v>
      </c>
      <c r="H2315" t="str">
        <f>_xlfn.XLOOKUP(Table22[[#This Row],[Unique Barcode]],$N$5:$N$33,$O$5:$O$33)</f>
        <v>OMNI</v>
      </c>
      <c r="I2315" t="str">
        <f>_xlfn.XLOOKUP(Table22[[#This Row],[Unique Barcode]],$N$5:$N$33,$P$5:$P$33)</f>
        <v>Charger</v>
      </c>
      <c r="J2315" t="s">
        <v>2575</v>
      </c>
      <c r="K2315">
        <v>1</v>
      </c>
    </row>
    <row r="2316" spans="1:11" x14ac:dyDescent="0.2">
      <c r="A2316" s="1" t="d">
        <v>2023-02-03</v>
      </c>
      <c r="B2316">
        <v>-1</v>
      </c>
      <c r="C2316" t="s">
        <v>18</v>
      </c>
      <c r="D2316" t="str">
        <f>_xlfn.XLOOKUP(Table22[[#This Row],[Patron Group]],$S$5:$S$19,$T$5:$T$19)</f>
        <v>Undergraduate</v>
      </c>
      <c r="E2316" s="1" t="d">
        <v>2023-02-03</v>
      </c>
      <c r="F2316" t="s">
        <v>1600</v>
      </c>
      <c r="G2316" t="s">
        <v>2498</v>
      </c>
      <c r="H2316" t="str">
        <f>_xlfn.XLOOKUP(Table22[[#This Row],[Unique Barcode]],$N$5:$N$33,$O$5:$O$33)</f>
        <v>CALC</v>
      </c>
      <c r="I2316" t="str">
        <f>_xlfn.XLOOKUP(Table22[[#This Row],[Unique Barcode]],$N$5:$N$33,$P$5:$P$33)</f>
        <v>Accessory</v>
      </c>
      <c r="J2316" t="s">
        <v>2575</v>
      </c>
      <c r="K2316">
        <v>1</v>
      </c>
    </row>
    <row r="2317" spans="1:11" x14ac:dyDescent="0.2">
      <c r="A2317" s="1" t="d">
        <v>2023-02-03</v>
      </c>
      <c r="B2317">
        <v>-1</v>
      </c>
      <c r="C2317" t="s">
        <v>18</v>
      </c>
      <c r="D2317" t="str">
        <f>_xlfn.XLOOKUP(Table22[[#This Row],[Patron Group]],$S$5:$S$19,$T$5:$T$19)</f>
        <v>Undergraduate</v>
      </c>
      <c r="E2317" s="1" t="d">
        <v>2023-02-03</v>
      </c>
      <c r="F2317" t="s">
        <v>1627</v>
      </c>
      <c r="G2317" t="s">
        <v>2503</v>
      </c>
      <c r="H2317" t="str">
        <f>_xlfn.XLOOKUP(Table22[[#This Row],[Unique Barcode]],$N$5:$N$33,$O$5:$O$33)</f>
        <v>HDMIC</v>
      </c>
      <c r="I2317" t="str">
        <f>_xlfn.XLOOKUP(Table22[[#This Row],[Unique Barcode]],$N$5:$N$33,$P$5:$P$33)</f>
        <v>Cable</v>
      </c>
      <c r="J2317" t="s">
        <v>2556</v>
      </c>
      <c r="K2317">
        <v>1</v>
      </c>
    </row>
    <row r="2318" spans="1:11" x14ac:dyDescent="0.2">
      <c r="A2318" s="1" t="d">
        <v>2023-02-03</v>
      </c>
      <c r="B2318">
        <v>-1</v>
      </c>
      <c r="C2318" t="s">
        <v>13</v>
      </c>
      <c r="D2318" t="str">
        <f>_xlfn.XLOOKUP(Table22[[#This Row],[Patron Group]],$S$5:$S$19,$T$5:$T$19)</f>
        <v>Graduate</v>
      </c>
      <c r="E2318" s="1" t="d">
        <v>2023-02-03</v>
      </c>
      <c r="F2318" t="s">
        <v>1580</v>
      </c>
      <c r="G2318" t="s">
        <v>2501</v>
      </c>
      <c r="H2318" t="str">
        <f>_xlfn.XLOOKUP(Table22[[#This Row],[Unique Barcode]],$N$5:$N$33,$O$5:$O$33)</f>
        <v>HPUSBC</v>
      </c>
      <c r="I2318" t="str">
        <f>_xlfn.XLOOKUP(Table22[[#This Row],[Unique Barcode]],$N$5:$N$33,$P$5:$P$33)</f>
        <v>Charger</v>
      </c>
      <c r="J2318" t="s">
        <v>2575</v>
      </c>
      <c r="K2318">
        <v>1</v>
      </c>
    </row>
    <row r="2319" spans="1:11" x14ac:dyDescent="0.2">
      <c r="A2319" s="1" t="d">
        <v>2023-02-03</v>
      </c>
      <c r="B2319">
        <v>-1</v>
      </c>
      <c r="C2319" t="s">
        <v>13</v>
      </c>
      <c r="D2319" t="str">
        <f>_xlfn.XLOOKUP(Table22[[#This Row],[Patron Group]],$S$5:$S$19,$T$5:$T$19)</f>
        <v>Graduate</v>
      </c>
      <c r="E2319" s="1" t="d">
        <v>2023-02-03</v>
      </c>
      <c r="F2319" t="s">
        <v>309</v>
      </c>
      <c r="G2319" t="s">
        <v>2492</v>
      </c>
      <c r="H2319" t="str">
        <f>_xlfn.XLOOKUP(Table22[[#This Row],[Unique Barcode]],$N$5:$N$33,$O$5:$O$33)</f>
        <v>MACUSBC</v>
      </c>
      <c r="I2319" t="str">
        <f>_xlfn.XLOOKUP(Table22[[#This Row],[Unique Barcode]],$N$5:$N$33,$P$5:$P$33)</f>
        <v>Charger</v>
      </c>
      <c r="J2319" t="s">
        <v>2556</v>
      </c>
      <c r="K2319">
        <v>1</v>
      </c>
    </row>
    <row r="2320" spans="1:11" x14ac:dyDescent="0.2">
      <c r="A2320" s="1" t="d">
        <v>2023-02-03</v>
      </c>
      <c r="B2320">
        <v>-1</v>
      </c>
      <c r="C2320" t="s">
        <v>18</v>
      </c>
      <c r="D2320" t="str">
        <f>_xlfn.XLOOKUP(Table22[[#This Row],[Patron Group]],$S$5:$S$19,$T$5:$T$19)</f>
        <v>Undergraduate</v>
      </c>
      <c r="E2320" s="1" t="d">
        <v>2023-02-10</v>
      </c>
      <c r="F2320" t="s">
        <v>871</v>
      </c>
      <c r="G2320" t="s">
        <v>2490</v>
      </c>
      <c r="H2320" t="str">
        <f>_xlfn.XLOOKUP(Table22[[#This Row],[Unique Barcode]],$N$5:$N$33,$O$5:$O$33)</f>
        <v>MacBook</v>
      </c>
      <c r="I2320" t="str">
        <f>_xlfn.XLOOKUP(Table22[[#This Row],[Unique Barcode]],$N$5:$N$33,$P$5:$P$33)</f>
        <v>Device</v>
      </c>
      <c r="J2320" t="s">
        <v>2556</v>
      </c>
      <c r="K2320">
        <v>1</v>
      </c>
    </row>
    <row r="2321" spans="1:11" x14ac:dyDescent="0.2">
      <c r="A2321" s="1" t="d">
        <v>2023-02-03</v>
      </c>
      <c r="B2321">
        <v>-1</v>
      </c>
      <c r="C2321" t="s">
        <v>13</v>
      </c>
      <c r="D2321" t="str">
        <f>_xlfn.XLOOKUP(Table22[[#This Row],[Patron Group]],$S$5:$S$19,$T$5:$T$19)</f>
        <v>Graduate</v>
      </c>
      <c r="E2321" s="1" t="d">
        <v>2023-02-03</v>
      </c>
      <c r="F2321" t="s">
        <v>1664</v>
      </c>
      <c r="G2321" t="s">
        <v>2530</v>
      </c>
      <c r="H2321" t="str">
        <f>_xlfn.XLOOKUP(Table22[[#This Row],[Unique Barcode]],$N$5:$N$33,$O$5:$O$33)</f>
        <v>iPad</v>
      </c>
      <c r="I2321" t="str">
        <f>_xlfn.XLOOKUP(Table22[[#This Row],[Unique Barcode]],$N$5:$N$33,$P$5:$P$33)</f>
        <v>Device</v>
      </c>
      <c r="J2321" t="s">
        <v>2556</v>
      </c>
      <c r="K2321">
        <v>1</v>
      </c>
    </row>
    <row r="2322" spans="1:11" x14ac:dyDescent="0.2">
      <c r="A2322" s="1" t="d">
        <v>2023-02-03</v>
      </c>
      <c r="B2322">
        <v>-1</v>
      </c>
      <c r="C2322" t="s">
        <v>18</v>
      </c>
      <c r="D2322" t="str">
        <f>_xlfn.XLOOKUP(Table22[[#This Row],[Patron Group]],$S$5:$S$19,$T$5:$T$19)</f>
        <v>Undergraduate</v>
      </c>
      <c r="E2322" s="1" t="d">
        <v>2023-02-03</v>
      </c>
      <c r="F2322" t="s">
        <v>234</v>
      </c>
      <c r="G2322" t="s">
        <v>2493</v>
      </c>
      <c r="H2322" t="str">
        <f>_xlfn.XLOOKUP(Table22[[#This Row],[Unique Barcode]],$N$5:$N$33,$O$5:$O$33)</f>
        <v>Headphones</v>
      </c>
      <c r="I2322" t="str">
        <f>_xlfn.XLOOKUP(Table22[[#This Row],[Unique Barcode]],$N$5:$N$33,$P$5:$P$33)</f>
        <v>Accessory</v>
      </c>
      <c r="J2322" t="s">
        <v>2556</v>
      </c>
      <c r="K2322">
        <v>1</v>
      </c>
    </row>
    <row r="2323" spans="1:11" x14ac:dyDescent="0.2">
      <c r="A2323" s="1" t="d">
        <v>2023-02-03</v>
      </c>
      <c r="B2323">
        <v>-1</v>
      </c>
      <c r="C2323" t="s">
        <v>18</v>
      </c>
      <c r="D2323" t="str">
        <f>_xlfn.XLOOKUP(Table22[[#This Row],[Patron Group]],$S$5:$S$19,$T$5:$T$19)</f>
        <v>Undergraduate</v>
      </c>
      <c r="E2323" s="1" t="d">
        <v>2023-02-10</v>
      </c>
      <c r="F2323" t="s">
        <v>1666</v>
      </c>
      <c r="G2323" t="s">
        <v>2489</v>
      </c>
      <c r="H2323" t="str">
        <f>_xlfn.XLOOKUP(Table22[[#This Row],[Unique Barcode]],$N$5:$N$33,$O$5:$O$33)</f>
        <v>ChromeBook</v>
      </c>
      <c r="I2323" t="str">
        <f>_xlfn.XLOOKUP(Table22[[#This Row],[Unique Barcode]],$N$5:$N$33,$P$5:$P$33)</f>
        <v>Device</v>
      </c>
      <c r="J2323" t="s">
        <v>2554</v>
      </c>
      <c r="K2323">
        <v>1</v>
      </c>
    </row>
    <row r="2324" spans="1:11" x14ac:dyDescent="0.2">
      <c r="A2324" s="1" t="d">
        <v>2023-02-03</v>
      </c>
      <c r="B2324">
        <v>-1</v>
      </c>
      <c r="C2324" t="s">
        <v>18</v>
      </c>
      <c r="D2324" t="str">
        <f>_xlfn.XLOOKUP(Table22[[#This Row],[Patron Group]],$S$5:$S$19,$T$5:$T$19)</f>
        <v>Undergraduate</v>
      </c>
      <c r="E2324" s="1" t="d">
        <v>2023-02-10</v>
      </c>
      <c r="F2324" t="s">
        <v>1666</v>
      </c>
      <c r="G2324" t="s">
        <v>2489</v>
      </c>
      <c r="H2324" t="str">
        <f>_xlfn.XLOOKUP(Table22[[#This Row],[Unique Barcode]],$N$5:$N$33,$O$5:$O$33)</f>
        <v>ChromeBook</v>
      </c>
      <c r="I2324" t="str">
        <f>_xlfn.XLOOKUP(Table22[[#This Row],[Unique Barcode]],$N$5:$N$33,$P$5:$P$33)</f>
        <v>Device</v>
      </c>
      <c r="J2324" t="s">
        <v>3244</v>
      </c>
      <c r="K2324">
        <v>1</v>
      </c>
    </row>
    <row r="2325" spans="1:11" x14ac:dyDescent="0.2">
      <c r="A2325" s="1" t="d">
        <v>2023-02-03</v>
      </c>
      <c r="B2325">
        <v>-1</v>
      </c>
      <c r="C2325" t="s">
        <v>18</v>
      </c>
      <c r="D2325" t="str">
        <f>_xlfn.XLOOKUP(Table22[[#This Row],[Patron Group]],$S$5:$S$19,$T$5:$T$19)</f>
        <v>Undergraduate</v>
      </c>
      <c r="E2325" s="1" t="d">
        <v>2023-02-03</v>
      </c>
      <c r="F2325" t="s">
        <v>31</v>
      </c>
      <c r="G2325" t="s">
        <v>2492</v>
      </c>
      <c r="H2325" t="str">
        <f>_xlfn.XLOOKUP(Table22[[#This Row],[Unique Barcode]],$N$5:$N$33,$O$5:$O$33)</f>
        <v>MACUSBC</v>
      </c>
      <c r="I2325" t="str">
        <f>_xlfn.XLOOKUP(Table22[[#This Row],[Unique Barcode]],$N$5:$N$33,$P$5:$P$33)</f>
        <v>Charger</v>
      </c>
      <c r="J2325" t="s">
        <v>2556</v>
      </c>
      <c r="K2325">
        <v>1</v>
      </c>
    </row>
    <row r="2326" spans="1:11" x14ac:dyDescent="0.2">
      <c r="A2326" s="1" t="d">
        <v>2023-02-03</v>
      </c>
      <c r="B2326">
        <v>-1</v>
      </c>
      <c r="C2326" t="s">
        <v>18</v>
      </c>
      <c r="D2326" t="str">
        <f>_xlfn.XLOOKUP(Table22[[#This Row],[Patron Group]],$S$5:$S$19,$T$5:$T$19)</f>
        <v>Undergraduate</v>
      </c>
      <c r="E2326" s="1" t="d">
        <v>2023-02-17</v>
      </c>
      <c r="F2326" t="s">
        <v>590</v>
      </c>
      <c r="G2326" t="s">
        <v>2530</v>
      </c>
      <c r="H2326" t="str">
        <f>_xlfn.XLOOKUP(Table22[[#This Row],[Unique Barcode]],$N$5:$N$33,$O$5:$O$33)</f>
        <v>iPad</v>
      </c>
      <c r="I2326" t="str">
        <f>_xlfn.XLOOKUP(Table22[[#This Row],[Unique Barcode]],$N$5:$N$33,$P$5:$P$33)</f>
        <v>Device</v>
      </c>
      <c r="J2326" t="s">
        <v>2556</v>
      </c>
      <c r="K2326">
        <v>1</v>
      </c>
    </row>
    <row r="2327" spans="1:11" x14ac:dyDescent="0.2">
      <c r="A2327" s="1" t="d">
        <v>2023-02-03</v>
      </c>
      <c r="B2327">
        <v>-1</v>
      </c>
      <c r="C2327" t="s">
        <v>13</v>
      </c>
      <c r="D2327" t="str">
        <f>_xlfn.XLOOKUP(Table22[[#This Row],[Patron Group]],$S$5:$S$19,$T$5:$T$19)</f>
        <v>Graduate</v>
      </c>
      <c r="E2327" s="1" t="d">
        <v>2023-02-10</v>
      </c>
      <c r="F2327" t="s">
        <v>1598</v>
      </c>
      <c r="G2327" t="s">
        <v>2489</v>
      </c>
      <c r="H2327" t="str">
        <f>_xlfn.XLOOKUP(Table22[[#This Row],[Unique Barcode]],$N$5:$N$33,$O$5:$O$33)</f>
        <v>ChromeBook</v>
      </c>
      <c r="I2327" t="str">
        <f>_xlfn.XLOOKUP(Table22[[#This Row],[Unique Barcode]],$N$5:$N$33,$P$5:$P$33)</f>
        <v>Device</v>
      </c>
      <c r="J2327" t="s">
        <v>2554</v>
      </c>
      <c r="K2327">
        <v>1</v>
      </c>
    </row>
    <row r="2328" spans="1:11" x14ac:dyDescent="0.2">
      <c r="A2328" s="1" t="d">
        <v>2023-02-03</v>
      </c>
      <c r="B2328">
        <v>-1</v>
      </c>
      <c r="C2328" t="s">
        <v>18</v>
      </c>
      <c r="D2328" t="str">
        <f>_xlfn.XLOOKUP(Table22[[#This Row],[Patron Group]],$S$5:$S$19,$T$5:$T$19)</f>
        <v>Undergraduate</v>
      </c>
      <c r="E2328" s="1" t="d">
        <v>2023-02-03</v>
      </c>
      <c r="F2328" t="s">
        <v>80</v>
      </c>
      <c r="G2328" t="s">
        <v>2492</v>
      </c>
      <c r="H2328" t="str">
        <f>_xlfn.XLOOKUP(Table22[[#This Row],[Unique Barcode]],$N$5:$N$33,$O$5:$O$33)</f>
        <v>MACUSBC</v>
      </c>
      <c r="I2328" t="str">
        <f>_xlfn.XLOOKUP(Table22[[#This Row],[Unique Barcode]],$N$5:$N$33,$P$5:$P$33)</f>
        <v>Charger</v>
      </c>
      <c r="J2328" t="s">
        <v>2556</v>
      </c>
      <c r="K2328">
        <v>1</v>
      </c>
    </row>
    <row r="2329" spans="1:11" x14ac:dyDescent="0.2">
      <c r="A2329" s="1" t="d">
        <v>2023-02-03</v>
      </c>
      <c r="B2329">
        <v>-1</v>
      </c>
      <c r="C2329" t="s">
        <v>215</v>
      </c>
      <c r="D2329" t="str">
        <f>_xlfn.XLOOKUP(Table22[[#This Row],[Patron Group]],$S$5:$S$19,$T$5:$T$19)</f>
        <v>Staff</v>
      </c>
      <c r="E2329" s="1" t="d">
        <v>2023-02-10</v>
      </c>
      <c r="F2329" t="s">
        <v>1668</v>
      </c>
      <c r="G2329" t="s">
        <v>2489</v>
      </c>
      <c r="H2329" t="str">
        <f>_xlfn.XLOOKUP(Table22[[#This Row],[Unique Barcode]],$N$5:$N$33,$O$5:$O$33)</f>
        <v>ChromeBook</v>
      </c>
      <c r="I2329" t="str">
        <f>_xlfn.XLOOKUP(Table22[[#This Row],[Unique Barcode]],$N$5:$N$33,$P$5:$P$33)</f>
        <v>Device</v>
      </c>
      <c r="J2329" t="s">
        <v>2640</v>
      </c>
      <c r="K2329">
        <v>1</v>
      </c>
    </row>
    <row r="2330" spans="1:11" x14ac:dyDescent="0.2">
      <c r="A2330" s="1" t="d">
        <v>2023-02-03</v>
      </c>
      <c r="B2330">
        <v>-1</v>
      </c>
      <c r="C2330" t="s">
        <v>18</v>
      </c>
      <c r="D2330" t="str">
        <f>_xlfn.XLOOKUP(Table22[[#This Row],[Patron Group]],$S$5:$S$19,$T$5:$T$19)</f>
        <v>Undergraduate</v>
      </c>
      <c r="E2330" s="1" t="d">
        <v>2023-02-03</v>
      </c>
      <c r="F2330" t="s">
        <v>140</v>
      </c>
      <c r="G2330" t="s">
        <v>2496</v>
      </c>
      <c r="H2330" t="str">
        <f>_xlfn.XLOOKUP(Table22[[#This Row],[Unique Barcode]],$N$5:$N$33,$O$5:$O$33)</f>
        <v>IPHONE</v>
      </c>
      <c r="I2330" t="str">
        <f>_xlfn.XLOOKUP(Table22[[#This Row],[Unique Barcode]],$N$5:$N$33,$P$5:$P$33)</f>
        <v>Charger</v>
      </c>
      <c r="J2330" t="s">
        <v>2554</v>
      </c>
      <c r="K2330">
        <v>1</v>
      </c>
    </row>
    <row r="2331" spans="1:11" x14ac:dyDescent="0.2">
      <c r="A2331" s="1" t="d">
        <v>2023-02-03</v>
      </c>
      <c r="B2331">
        <v>-1</v>
      </c>
      <c r="C2331" t="s">
        <v>18</v>
      </c>
      <c r="D2331" t="str">
        <f>_xlfn.XLOOKUP(Table22[[#This Row],[Patron Group]],$S$5:$S$19,$T$5:$T$19)</f>
        <v>Undergraduate</v>
      </c>
      <c r="E2331" s="1" t="d">
        <v>2023-02-03</v>
      </c>
      <c r="F2331" t="s">
        <v>1656</v>
      </c>
      <c r="G2331" t="s">
        <v>2495</v>
      </c>
      <c r="H2331" t="str">
        <f>_xlfn.XLOOKUP(Table22[[#This Row],[Unique Barcode]],$N$5:$N$33,$O$5:$O$33)</f>
        <v>WALLADPT</v>
      </c>
      <c r="I2331" t="str">
        <f>_xlfn.XLOOKUP(Table22[[#This Row],[Unique Barcode]],$N$5:$N$33,$P$5:$P$33)</f>
        <v>Charger</v>
      </c>
      <c r="J2331" t="s">
        <v>2554</v>
      </c>
      <c r="K2331">
        <v>1</v>
      </c>
    </row>
    <row r="2332" spans="1:11" x14ac:dyDescent="0.2">
      <c r="A2332" s="1" t="d">
        <v>2023-02-03</v>
      </c>
      <c r="B2332">
        <v>-1</v>
      </c>
      <c r="C2332" t="s">
        <v>13</v>
      </c>
      <c r="D2332" t="str">
        <f>_xlfn.XLOOKUP(Table22[[#This Row],[Patron Group]],$S$5:$S$19,$T$5:$T$19)</f>
        <v>Graduate</v>
      </c>
      <c r="E2332" s="1" t="d">
        <v>2023-02-03</v>
      </c>
      <c r="F2332" t="s">
        <v>267</v>
      </c>
      <c r="G2332" t="s">
        <v>2497</v>
      </c>
      <c r="H2332" t="str">
        <f>_xlfn.XLOOKUP(Table22[[#This Row],[Unique Barcode]],$N$5:$N$33,$O$5:$O$33)</f>
        <v>MACCHRG</v>
      </c>
      <c r="I2332" t="str">
        <f>_xlfn.XLOOKUP(Table22[[#This Row],[Unique Barcode]],$N$5:$N$33,$P$5:$P$33)</f>
        <v>Charger</v>
      </c>
      <c r="J2332" t="s">
        <v>2556</v>
      </c>
      <c r="K2332">
        <v>1</v>
      </c>
    </row>
    <row r="2333" spans="1:11" x14ac:dyDescent="0.2">
      <c r="A2333" s="1" t="d">
        <v>2023-02-03</v>
      </c>
      <c r="B2333">
        <v>-1</v>
      </c>
      <c r="C2333" t="s">
        <v>13</v>
      </c>
      <c r="D2333" t="str">
        <f>_xlfn.XLOOKUP(Table22[[#This Row],[Patron Group]],$S$5:$S$19,$T$5:$T$19)</f>
        <v>Graduate</v>
      </c>
      <c r="E2333" s="1" t="d">
        <v>2023-02-03</v>
      </c>
      <c r="F2333" t="s">
        <v>73</v>
      </c>
      <c r="G2333" t="s">
        <v>2495</v>
      </c>
      <c r="H2333" t="str">
        <f>_xlfn.XLOOKUP(Table22[[#This Row],[Unique Barcode]],$N$5:$N$33,$O$5:$O$33)</f>
        <v>WALLADPT</v>
      </c>
      <c r="I2333" t="str">
        <f>_xlfn.XLOOKUP(Table22[[#This Row],[Unique Barcode]],$N$5:$N$33,$P$5:$P$33)</f>
        <v>Charger</v>
      </c>
      <c r="J2333" t="s">
        <v>2554</v>
      </c>
      <c r="K2333">
        <v>1</v>
      </c>
    </row>
    <row r="2334" spans="1:11" x14ac:dyDescent="0.2">
      <c r="A2334" s="1" t="d">
        <v>2023-02-03</v>
      </c>
      <c r="B2334">
        <v>-1</v>
      </c>
      <c r="C2334" t="s">
        <v>13</v>
      </c>
      <c r="D2334" t="str">
        <f>_xlfn.XLOOKUP(Table22[[#This Row],[Patron Group]],$S$5:$S$19,$T$5:$T$19)</f>
        <v>Graduate</v>
      </c>
      <c r="E2334" s="1" t="d">
        <v>2023-02-03</v>
      </c>
      <c r="F2334" t="s">
        <v>419</v>
      </c>
      <c r="G2334" t="s">
        <v>2496</v>
      </c>
      <c r="H2334" t="str">
        <f>_xlfn.XLOOKUP(Table22[[#This Row],[Unique Barcode]],$N$5:$N$33,$O$5:$O$33)</f>
        <v>IPHONE</v>
      </c>
      <c r="I2334" t="str">
        <f>_xlfn.XLOOKUP(Table22[[#This Row],[Unique Barcode]],$N$5:$N$33,$P$5:$P$33)</f>
        <v>Charger</v>
      </c>
      <c r="J2334" t="s">
        <v>2554</v>
      </c>
      <c r="K2334">
        <v>1</v>
      </c>
    </row>
    <row r="2335" spans="1:11" x14ac:dyDescent="0.2">
      <c r="A2335" s="1" t="d">
        <v>2023-02-03</v>
      </c>
      <c r="B2335">
        <v>-1</v>
      </c>
      <c r="C2335" t="s">
        <v>18</v>
      </c>
      <c r="D2335" t="str">
        <f>_xlfn.XLOOKUP(Table22[[#This Row],[Patron Group]],$S$5:$S$19,$T$5:$T$19)</f>
        <v>Undergraduate</v>
      </c>
      <c r="E2335" s="1" t="d">
        <v>2023-02-10</v>
      </c>
      <c r="F2335" t="s">
        <v>1670</v>
      </c>
      <c r="G2335" t="s">
        <v>2528</v>
      </c>
      <c r="H2335" t="str">
        <f>_xlfn.XLOOKUP(Table22[[#This Row],[Unique Barcode]],$N$5:$N$33,$O$5:$O$33)</f>
        <v>MacBook</v>
      </c>
      <c r="I2335" t="str">
        <f>_xlfn.XLOOKUP(Table22[[#This Row],[Unique Barcode]],$N$5:$N$33,$P$5:$P$33)</f>
        <v>Device</v>
      </c>
      <c r="J2335" t="s">
        <v>2556</v>
      </c>
      <c r="K2335">
        <v>1</v>
      </c>
    </row>
    <row r="2336" spans="1:11" x14ac:dyDescent="0.2">
      <c r="A2336" s="1" t="d">
        <v>2023-02-03</v>
      </c>
      <c r="B2336">
        <v>-1</v>
      </c>
      <c r="C2336" t="s">
        <v>18</v>
      </c>
      <c r="D2336" t="str">
        <f>_xlfn.XLOOKUP(Table22[[#This Row],[Patron Group]],$S$5:$S$19,$T$5:$T$19)</f>
        <v>Undergraduate</v>
      </c>
      <c r="E2336" s="1" t="d">
        <v>2023-02-03</v>
      </c>
      <c r="F2336" t="s">
        <v>786</v>
      </c>
      <c r="G2336" t="s">
        <v>2492</v>
      </c>
      <c r="H2336" t="str">
        <f>_xlfn.XLOOKUP(Table22[[#This Row],[Unique Barcode]],$N$5:$N$33,$O$5:$O$33)</f>
        <v>MACUSBC</v>
      </c>
      <c r="I2336" t="str">
        <f>_xlfn.XLOOKUP(Table22[[#This Row],[Unique Barcode]],$N$5:$N$33,$P$5:$P$33)</f>
        <v>Charger</v>
      </c>
      <c r="J2336" t="s">
        <v>2556</v>
      </c>
      <c r="K2336">
        <v>1</v>
      </c>
    </row>
    <row r="2337" spans="1:11" x14ac:dyDescent="0.2">
      <c r="A2337" s="1" t="d">
        <v>2023-02-03</v>
      </c>
      <c r="B2337">
        <v>-1</v>
      </c>
      <c r="C2337" t="s">
        <v>13</v>
      </c>
      <c r="D2337" t="str">
        <f>_xlfn.XLOOKUP(Table22[[#This Row],[Patron Group]],$S$5:$S$19,$T$5:$T$19)</f>
        <v>Graduate</v>
      </c>
      <c r="E2337" s="1" t="d">
        <v>2023-02-10</v>
      </c>
      <c r="F2337" t="s">
        <v>630</v>
      </c>
      <c r="G2337" t="s">
        <v>2490</v>
      </c>
      <c r="H2337" t="str">
        <f>_xlfn.XLOOKUP(Table22[[#This Row],[Unique Barcode]],$N$5:$N$33,$O$5:$O$33)</f>
        <v>MacBook</v>
      </c>
      <c r="I2337" t="str">
        <f>_xlfn.XLOOKUP(Table22[[#This Row],[Unique Barcode]],$N$5:$N$33,$P$5:$P$33)</f>
        <v>Device</v>
      </c>
      <c r="J2337" t="s">
        <v>2556</v>
      </c>
      <c r="K2337">
        <v>1</v>
      </c>
    </row>
    <row r="2338" spans="1:11" x14ac:dyDescent="0.2">
      <c r="A2338" s="1" t="d">
        <v>2023-02-03</v>
      </c>
      <c r="B2338">
        <v>-1</v>
      </c>
      <c r="C2338" t="s">
        <v>13</v>
      </c>
      <c r="D2338" t="str">
        <f>_xlfn.XLOOKUP(Table22[[#This Row],[Patron Group]],$S$5:$S$19,$T$5:$T$19)</f>
        <v>Graduate</v>
      </c>
      <c r="E2338" s="1" t="d">
        <v>2023-02-10</v>
      </c>
      <c r="F2338" t="s">
        <v>1672</v>
      </c>
      <c r="G2338" t="s">
        <v>2489</v>
      </c>
      <c r="H2338" t="str">
        <f>_xlfn.XLOOKUP(Table22[[#This Row],[Unique Barcode]],$N$5:$N$33,$O$5:$O$33)</f>
        <v>ChromeBook</v>
      </c>
      <c r="I2338" t="str">
        <f>_xlfn.XLOOKUP(Table22[[#This Row],[Unique Barcode]],$N$5:$N$33,$P$5:$P$33)</f>
        <v>Device</v>
      </c>
      <c r="J2338" t="s">
        <v>2556</v>
      </c>
      <c r="K2338">
        <v>1</v>
      </c>
    </row>
    <row r="2339" spans="1:11" x14ac:dyDescent="0.2">
      <c r="A2339" s="1" t="d">
        <v>2023-02-03</v>
      </c>
      <c r="B2339">
        <v>-1</v>
      </c>
      <c r="C2339" t="s">
        <v>18</v>
      </c>
      <c r="D2339" t="str">
        <f>_xlfn.XLOOKUP(Table22[[#This Row],[Patron Group]],$S$5:$S$19,$T$5:$T$19)</f>
        <v>Undergraduate</v>
      </c>
      <c r="E2339" s="1" t="d">
        <v>2023-02-03</v>
      </c>
      <c r="F2339" t="s">
        <v>80</v>
      </c>
      <c r="G2339" t="s">
        <v>2492</v>
      </c>
      <c r="H2339" t="str">
        <f>_xlfn.XLOOKUP(Table22[[#This Row],[Unique Barcode]],$N$5:$N$33,$O$5:$O$33)</f>
        <v>MACUSBC</v>
      </c>
      <c r="I2339" t="str">
        <f>_xlfn.XLOOKUP(Table22[[#This Row],[Unique Barcode]],$N$5:$N$33,$P$5:$P$33)</f>
        <v>Charger</v>
      </c>
      <c r="J2339" t="s">
        <v>2556</v>
      </c>
      <c r="K2339">
        <v>1</v>
      </c>
    </row>
    <row r="2340" spans="1:11" x14ac:dyDescent="0.2">
      <c r="A2340" s="1" t="d">
        <v>2023-02-03</v>
      </c>
      <c r="B2340">
        <v>-1</v>
      </c>
      <c r="C2340" t="s">
        <v>18</v>
      </c>
      <c r="D2340" t="str">
        <f>_xlfn.XLOOKUP(Table22[[#This Row],[Patron Group]],$S$5:$S$19,$T$5:$T$19)</f>
        <v>Undergraduate</v>
      </c>
      <c r="E2340" s="1" t="d">
        <v>2023-02-03</v>
      </c>
      <c r="F2340" t="s">
        <v>80</v>
      </c>
      <c r="G2340" t="s">
        <v>2492</v>
      </c>
      <c r="H2340" t="str">
        <f>_xlfn.XLOOKUP(Table22[[#This Row],[Unique Barcode]],$N$5:$N$33,$O$5:$O$33)</f>
        <v>MACUSBC</v>
      </c>
      <c r="I2340" t="str">
        <f>_xlfn.XLOOKUP(Table22[[#This Row],[Unique Barcode]],$N$5:$N$33,$P$5:$P$33)</f>
        <v>Charger</v>
      </c>
      <c r="J2340" t="s">
        <v>2556</v>
      </c>
      <c r="K2340">
        <v>1</v>
      </c>
    </row>
    <row r="2341" spans="1:11" x14ac:dyDescent="0.2">
      <c r="A2341" s="1" t="d">
        <v>2023-02-03</v>
      </c>
      <c r="B2341">
        <v>-1</v>
      </c>
      <c r="C2341" t="s">
        <v>215</v>
      </c>
      <c r="D2341" t="str">
        <f>_xlfn.XLOOKUP(Table22[[#This Row],[Patron Group]],$S$5:$S$19,$T$5:$T$19)</f>
        <v>Staff</v>
      </c>
      <c r="E2341" s="1" t="d">
        <v>2023-02-13</v>
      </c>
      <c r="F2341" t="s">
        <v>1672</v>
      </c>
      <c r="G2341" t="s">
        <v>2489</v>
      </c>
      <c r="H2341" t="str">
        <f>_xlfn.XLOOKUP(Table22[[#This Row],[Unique Barcode]],$N$5:$N$33,$O$5:$O$33)</f>
        <v>ChromeBook</v>
      </c>
      <c r="I2341" t="str">
        <f>_xlfn.XLOOKUP(Table22[[#This Row],[Unique Barcode]],$N$5:$N$33,$P$5:$P$33)</f>
        <v>Device</v>
      </c>
      <c r="J2341" t="s">
        <v>2556</v>
      </c>
      <c r="K2341">
        <v>1</v>
      </c>
    </row>
    <row r="2342" spans="1:11" x14ac:dyDescent="0.2">
      <c r="A2342" s="1" t="d">
        <v>2023-02-03</v>
      </c>
      <c r="B2342">
        <v>-1</v>
      </c>
      <c r="C2342" t="s">
        <v>18</v>
      </c>
      <c r="D2342" t="str">
        <f>_xlfn.XLOOKUP(Table22[[#This Row],[Patron Group]],$S$5:$S$19,$T$5:$T$19)</f>
        <v>Undergraduate</v>
      </c>
      <c r="E2342" s="1" t="d">
        <v>2023-02-03</v>
      </c>
      <c r="F2342" t="s">
        <v>1641</v>
      </c>
      <c r="G2342" t="s">
        <v>2496</v>
      </c>
      <c r="H2342" t="str">
        <f>_xlfn.XLOOKUP(Table22[[#This Row],[Unique Barcode]],$N$5:$N$33,$O$5:$O$33)</f>
        <v>IPHONE</v>
      </c>
      <c r="I2342" t="str">
        <f>_xlfn.XLOOKUP(Table22[[#This Row],[Unique Barcode]],$N$5:$N$33,$P$5:$P$33)</f>
        <v>Charger</v>
      </c>
      <c r="J2342" t="s">
        <v>2580</v>
      </c>
      <c r="K2342">
        <v>1</v>
      </c>
    </row>
    <row r="2343" spans="1:11" x14ac:dyDescent="0.2">
      <c r="A2343" s="1" t="d">
        <v>2023-02-03</v>
      </c>
      <c r="B2343">
        <v>-1</v>
      </c>
      <c r="C2343" t="s">
        <v>18</v>
      </c>
      <c r="D2343" t="str">
        <f>_xlfn.XLOOKUP(Table22[[#This Row],[Patron Group]],$S$5:$S$19,$T$5:$T$19)</f>
        <v>Undergraduate</v>
      </c>
      <c r="E2343" s="1" t="d">
        <v>2023-02-03</v>
      </c>
      <c r="F2343" t="s">
        <v>1089</v>
      </c>
      <c r="G2343" t="s">
        <v>2499</v>
      </c>
      <c r="H2343" t="str">
        <f>_xlfn.XLOOKUP(Table22[[#This Row],[Unique Barcode]],$N$5:$N$33,$O$5:$O$33)</f>
        <v>OMNI</v>
      </c>
      <c r="I2343" t="str">
        <f>_xlfn.XLOOKUP(Table22[[#This Row],[Unique Barcode]],$N$5:$N$33,$P$5:$P$33)</f>
        <v>Charger</v>
      </c>
      <c r="J2343" t="s">
        <v>2580</v>
      </c>
      <c r="K2343">
        <v>1</v>
      </c>
    </row>
    <row r="2344" spans="1:11" x14ac:dyDescent="0.2">
      <c r="A2344" s="1" t="d">
        <v>2023-02-03</v>
      </c>
      <c r="B2344">
        <v>-1</v>
      </c>
      <c r="C2344" t="s">
        <v>18</v>
      </c>
      <c r="D2344" t="str">
        <f>_xlfn.XLOOKUP(Table22[[#This Row],[Patron Group]],$S$5:$S$19,$T$5:$T$19)</f>
        <v>Undergraduate</v>
      </c>
      <c r="E2344" s="1" t="d">
        <v>2023-02-10</v>
      </c>
      <c r="F2344" t="s">
        <v>1028</v>
      </c>
      <c r="G2344" t="s">
        <v>2528</v>
      </c>
      <c r="H2344" t="str">
        <f>_xlfn.XLOOKUP(Table22[[#This Row],[Unique Barcode]],$N$5:$N$33,$O$5:$O$33)</f>
        <v>MacBook</v>
      </c>
      <c r="I2344" t="str">
        <f>_xlfn.XLOOKUP(Table22[[#This Row],[Unique Barcode]],$N$5:$N$33,$P$5:$P$33)</f>
        <v>Device</v>
      </c>
      <c r="J2344" t="s">
        <v>2556</v>
      </c>
      <c r="K2344">
        <v>1</v>
      </c>
    </row>
    <row r="2345" spans="1:11" x14ac:dyDescent="0.2">
      <c r="A2345" s="1" t="d">
        <v>2023-02-03</v>
      </c>
      <c r="B2345">
        <v>-1</v>
      </c>
      <c r="C2345" t="s">
        <v>215</v>
      </c>
      <c r="D2345" t="str">
        <f>_xlfn.XLOOKUP(Table22[[#This Row],[Patron Group]],$S$5:$S$19,$T$5:$T$19)</f>
        <v>Staff</v>
      </c>
      <c r="E2345" s="1" t="d">
        <v>2023-02-10</v>
      </c>
      <c r="F2345" t="s">
        <v>1672</v>
      </c>
      <c r="G2345" t="s">
        <v>2489</v>
      </c>
      <c r="H2345" t="str">
        <f>_xlfn.XLOOKUP(Table22[[#This Row],[Unique Barcode]],$N$5:$N$33,$O$5:$O$33)</f>
        <v>ChromeBook</v>
      </c>
      <c r="I2345" t="str">
        <f>_xlfn.XLOOKUP(Table22[[#This Row],[Unique Barcode]],$N$5:$N$33,$P$5:$P$33)</f>
        <v>Device</v>
      </c>
      <c r="J2345" t="s">
        <v>2556</v>
      </c>
      <c r="K2345">
        <v>1</v>
      </c>
    </row>
    <row r="2346" spans="1:11" x14ac:dyDescent="0.2">
      <c r="A2346" s="1" t="d">
        <v>2023-02-03</v>
      </c>
      <c r="B2346">
        <v>-1</v>
      </c>
      <c r="C2346" t="s">
        <v>18</v>
      </c>
      <c r="D2346" t="str">
        <f>_xlfn.XLOOKUP(Table22[[#This Row],[Patron Group]],$S$5:$S$19,$T$5:$T$19)</f>
        <v>Undergraduate</v>
      </c>
      <c r="E2346" s="1" t="d">
        <v>2023-02-03</v>
      </c>
      <c r="F2346" t="s">
        <v>786</v>
      </c>
      <c r="G2346" t="s">
        <v>2492</v>
      </c>
      <c r="H2346" t="str">
        <f>_xlfn.XLOOKUP(Table22[[#This Row],[Unique Barcode]],$N$5:$N$33,$O$5:$O$33)</f>
        <v>MACUSBC</v>
      </c>
      <c r="I2346" t="str">
        <f>_xlfn.XLOOKUP(Table22[[#This Row],[Unique Barcode]],$N$5:$N$33,$P$5:$P$33)</f>
        <v>Charger</v>
      </c>
      <c r="J2346" t="s">
        <v>2556</v>
      </c>
      <c r="K2346">
        <v>1</v>
      </c>
    </row>
    <row r="2347" spans="1:11" x14ac:dyDescent="0.2">
      <c r="A2347" s="1" t="d">
        <v>2023-02-03</v>
      </c>
      <c r="B2347">
        <v>-1</v>
      </c>
      <c r="C2347" t="s">
        <v>18</v>
      </c>
      <c r="D2347" t="str">
        <f>_xlfn.XLOOKUP(Table22[[#This Row],[Patron Group]],$S$5:$S$19,$T$5:$T$19)</f>
        <v>Undergraduate</v>
      </c>
      <c r="E2347" s="1" t="d">
        <v>2023-02-03</v>
      </c>
      <c r="F2347" t="s">
        <v>370</v>
      </c>
      <c r="G2347" t="s">
        <v>2501</v>
      </c>
      <c r="H2347" t="str">
        <f>_xlfn.XLOOKUP(Table22[[#This Row],[Unique Barcode]],$N$5:$N$33,$O$5:$O$33)</f>
        <v>HPUSBC</v>
      </c>
      <c r="I2347" t="str">
        <f>_xlfn.XLOOKUP(Table22[[#This Row],[Unique Barcode]],$N$5:$N$33,$P$5:$P$33)</f>
        <v>Charger</v>
      </c>
      <c r="J2347" t="s">
        <v>2575</v>
      </c>
      <c r="K2347">
        <v>1</v>
      </c>
    </row>
    <row r="2348" spans="1:11" x14ac:dyDescent="0.2">
      <c r="A2348" s="1" t="d">
        <v>2023-02-03</v>
      </c>
      <c r="B2348">
        <v>-1</v>
      </c>
      <c r="C2348" t="s">
        <v>18</v>
      </c>
      <c r="D2348" t="str">
        <f>_xlfn.XLOOKUP(Table22[[#This Row],[Patron Group]],$S$5:$S$19,$T$5:$T$19)</f>
        <v>Undergraduate</v>
      </c>
      <c r="E2348" s="1" t="d">
        <v>2023-02-16</v>
      </c>
      <c r="F2348" t="s">
        <v>297</v>
      </c>
      <c r="G2348" t="s">
        <v>2528</v>
      </c>
      <c r="H2348" t="str">
        <f>_xlfn.XLOOKUP(Table22[[#This Row],[Unique Barcode]],$N$5:$N$33,$O$5:$O$33)</f>
        <v>MacBook</v>
      </c>
      <c r="I2348" t="str">
        <f>_xlfn.XLOOKUP(Table22[[#This Row],[Unique Barcode]],$N$5:$N$33,$P$5:$P$33)</f>
        <v>Device</v>
      </c>
      <c r="J2348" t="s">
        <v>2556</v>
      </c>
      <c r="K2348">
        <v>1</v>
      </c>
    </row>
    <row r="2349" spans="1:11" x14ac:dyDescent="0.2">
      <c r="A2349" s="1" t="d">
        <v>2023-02-03</v>
      </c>
      <c r="B2349">
        <v>-1</v>
      </c>
      <c r="C2349" t="s">
        <v>13</v>
      </c>
      <c r="D2349" t="str">
        <f>_xlfn.XLOOKUP(Table22[[#This Row],[Patron Group]],$S$5:$S$19,$T$5:$T$19)</f>
        <v>Graduate</v>
      </c>
      <c r="E2349" s="1" t="d">
        <v>2023-02-03</v>
      </c>
      <c r="F2349" t="s">
        <v>309</v>
      </c>
      <c r="G2349" t="s">
        <v>2492</v>
      </c>
      <c r="H2349" t="str">
        <f>_xlfn.XLOOKUP(Table22[[#This Row],[Unique Barcode]],$N$5:$N$33,$O$5:$O$33)</f>
        <v>MACUSBC</v>
      </c>
      <c r="I2349" t="str">
        <f>_xlfn.XLOOKUP(Table22[[#This Row],[Unique Barcode]],$N$5:$N$33,$P$5:$P$33)</f>
        <v>Charger</v>
      </c>
      <c r="J2349" t="s">
        <v>2556</v>
      </c>
      <c r="K2349">
        <v>1</v>
      </c>
    </row>
    <row r="2350" spans="1:11" x14ac:dyDescent="0.2">
      <c r="A2350" s="1" t="d">
        <v>2023-02-03</v>
      </c>
      <c r="B2350">
        <v>-1</v>
      </c>
      <c r="C2350" t="s">
        <v>18</v>
      </c>
      <c r="D2350" t="str">
        <f>_xlfn.XLOOKUP(Table22[[#This Row],[Patron Group]],$S$5:$S$19,$T$5:$T$19)</f>
        <v>Undergraduate</v>
      </c>
      <c r="E2350" s="1" t="d">
        <v>2023-02-03</v>
      </c>
      <c r="F2350" t="s">
        <v>1559</v>
      </c>
      <c r="G2350" t="s">
        <v>2504</v>
      </c>
      <c r="H2350" t="str">
        <f>_xlfn.XLOOKUP(Table22[[#This Row],[Unique Barcode]],$N$5:$N$33,$O$5:$O$33)</f>
        <v>Android Charger</v>
      </c>
      <c r="I2350" t="str">
        <f>_xlfn.XLOOKUP(Table22[[#This Row],[Unique Barcode]],$N$5:$N$33,$P$5:$P$33)</f>
        <v>Charger</v>
      </c>
      <c r="J2350" t="s">
        <v>2556</v>
      </c>
      <c r="K2350">
        <v>1</v>
      </c>
    </row>
    <row r="2351" spans="1:11" x14ac:dyDescent="0.2">
      <c r="A2351" s="1" t="d">
        <v>2023-02-03</v>
      </c>
      <c r="B2351">
        <v>-1</v>
      </c>
      <c r="C2351" t="s">
        <v>18</v>
      </c>
      <c r="D2351" t="str">
        <f>_xlfn.XLOOKUP(Table22[[#This Row],[Patron Group]],$S$5:$S$19,$T$5:$T$19)</f>
        <v>Undergraduate</v>
      </c>
      <c r="E2351" s="1" t="d">
        <v>2023-02-03</v>
      </c>
      <c r="F2351" t="s">
        <v>1005</v>
      </c>
      <c r="G2351" t="s">
        <v>2495</v>
      </c>
      <c r="H2351" t="str">
        <f>_xlfn.XLOOKUP(Table22[[#This Row],[Unique Barcode]],$N$5:$N$33,$O$5:$O$33)</f>
        <v>WALLADPT</v>
      </c>
      <c r="I2351" t="str">
        <f>_xlfn.XLOOKUP(Table22[[#This Row],[Unique Barcode]],$N$5:$N$33,$P$5:$P$33)</f>
        <v>Charger</v>
      </c>
      <c r="J2351" t="s">
        <v>2556</v>
      </c>
      <c r="K2351">
        <v>1</v>
      </c>
    </row>
    <row r="2352" spans="1:11" x14ac:dyDescent="0.2">
      <c r="A2352" s="1" t="d">
        <v>2023-02-03</v>
      </c>
      <c r="B2352">
        <v>-1</v>
      </c>
      <c r="C2352" t="s">
        <v>18</v>
      </c>
      <c r="D2352" t="str">
        <f>_xlfn.XLOOKUP(Table22[[#This Row],[Patron Group]],$S$5:$S$19,$T$5:$T$19)</f>
        <v>Undergraduate</v>
      </c>
      <c r="E2352" s="1" t="d">
        <v>2023-02-16</v>
      </c>
      <c r="F2352" t="s">
        <v>1024</v>
      </c>
      <c r="G2352" t="s">
        <v>2491</v>
      </c>
      <c r="H2352" t="str">
        <f>_xlfn.XLOOKUP(Table22[[#This Row],[Unique Barcode]],$N$5:$N$33,$O$5:$O$33)</f>
        <v>HP Laptop</v>
      </c>
      <c r="I2352" t="str">
        <f>_xlfn.XLOOKUP(Table22[[#This Row],[Unique Barcode]],$N$5:$N$33,$P$5:$P$33)</f>
        <v>Device</v>
      </c>
      <c r="J2352" t="s">
        <v>2556</v>
      </c>
      <c r="K2352">
        <v>1</v>
      </c>
    </row>
    <row r="2353" spans="1:11" x14ac:dyDescent="0.2">
      <c r="A2353" s="1" t="d">
        <v>2023-02-03</v>
      </c>
      <c r="B2353">
        <v>-1</v>
      </c>
      <c r="C2353" t="s">
        <v>18</v>
      </c>
      <c r="D2353" t="str">
        <f>_xlfn.XLOOKUP(Table22[[#This Row],[Patron Group]],$S$5:$S$19,$T$5:$T$19)</f>
        <v>Undergraduate</v>
      </c>
      <c r="E2353" s="1" t="d">
        <v>2023-02-10</v>
      </c>
      <c r="F2353" t="s">
        <v>676</v>
      </c>
      <c r="G2353" t="s">
        <v>2489</v>
      </c>
      <c r="H2353" t="str">
        <f>_xlfn.XLOOKUP(Table22[[#This Row],[Unique Barcode]],$N$5:$N$33,$O$5:$O$33)</f>
        <v>ChromeBook</v>
      </c>
      <c r="I2353" t="str">
        <f>_xlfn.XLOOKUP(Table22[[#This Row],[Unique Barcode]],$N$5:$N$33,$P$5:$P$33)</f>
        <v>Device</v>
      </c>
      <c r="J2353" t="s">
        <v>2556</v>
      </c>
      <c r="K2353">
        <v>1</v>
      </c>
    </row>
    <row r="2354" spans="1:11" x14ac:dyDescent="0.2">
      <c r="A2354" s="1" t="d">
        <v>2023-02-03</v>
      </c>
      <c r="B2354">
        <v>-1</v>
      </c>
      <c r="C2354" t="s">
        <v>13</v>
      </c>
      <c r="D2354" t="str">
        <f>_xlfn.XLOOKUP(Table22[[#This Row],[Patron Group]],$S$5:$S$19,$T$5:$T$19)</f>
        <v>Graduate</v>
      </c>
      <c r="E2354" s="1" t="d">
        <v>2023-02-03</v>
      </c>
      <c r="F2354" t="s">
        <v>650</v>
      </c>
      <c r="G2354" t="s">
        <v>2503</v>
      </c>
      <c r="H2354" t="str">
        <f>_xlfn.XLOOKUP(Table22[[#This Row],[Unique Barcode]],$N$5:$N$33,$O$5:$O$33)</f>
        <v>HDMIC</v>
      </c>
      <c r="I2354" t="str">
        <f>_xlfn.XLOOKUP(Table22[[#This Row],[Unique Barcode]],$N$5:$N$33,$P$5:$P$33)</f>
        <v>Cable</v>
      </c>
      <c r="J2354" t="s">
        <v>2554</v>
      </c>
      <c r="K2354">
        <v>1</v>
      </c>
    </row>
    <row r="2355" spans="1:11" x14ac:dyDescent="0.2">
      <c r="A2355" s="1" t="d">
        <v>2023-02-03</v>
      </c>
      <c r="B2355">
        <v>-1</v>
      </c>
      <c r="C2355" t="s">
        <v>13</v>
      </c>
      <c r="D2355" t="str">
        <f>_xlfn.XLOOKUP(Table22[[#This Row],[Patron Group]],$S$5:$S$19,$T$5:$T$19)</f>
        <v>Graduate</v>
      </c>
      <c r="E2355" s="1" t="d">
        <v>2023-02-17</v>
      </c>
      <c r="F2355" t="s">
        <v>999</v>
      </c>
      <c r="G2355" t="s">
        <v>2489</v>
      </c>
      <c r="H2355" t="str">
        <f>_xlfn.XLOOKUP(Table22[[#This Row],[Unique Barcode]],$N$5:$N$33,$O$5:$O$33)</f>
        <v>ChromeBook</v>
      </c>
      <c r="I2355" t="str">
        <f>_xlfn.XLOOKUP(Table22[[#This Row],[Unique Barcode]],$N$5:$N$33,$P$5:$P$33)</f>
        <v>Device</v>
      </c>
      <c r="J2355" t="s">
        <v>2575</v>
      </c>
      <c r="K2355">
        <v>1</v>
      </c>
    </row>
    <row r="2356" spans="1:11" x14ac:dyDescent="0.2">
      <c r="A2356" s="1" t="d">
        <v>2023-02-03</v>
      </c>
      <c r="B2356">
        <v>-1</v>
      </c>
      <c r="C2356" t="s">
        <v>215</v>
      </c>
      <c r="D2356" t="str">
        <f>_xlfn.XLOOKUP(Table22[[#This Row],[Patron Group]],$S$5:$S$19,$T$5:$T$19)</f>
        <v>Staff</v>
      </c>
      <c r="E2356" s="1" t="d">
        <v>2023-02-17</v>
      </c>
      <c r="F2356" t="s">
        <v>1674</v>
      </c>
      <c r="G2356" t="s">
        <v>2528</v>
      </c>
      <c r="H2356" t="str">
        <f>_xlfn.XLOOKUP(Table22[[#This Row],[Unique Barcode]],$N$5:$N$33,$O$5:$O$33)</f>
        <v>MacBook</v>
      </c>
      <c r="I2356" t="str">
        <f>_xlfn.XLOOKUP(Table22[[#This Row],[Unique Barcode]],$N$5:$N$33,$P$5:$P$33)</f>
        <v>Device</v>
      </c>
      <c r="J2356" t="s">
        <v>2556</v>
      </c>
      <c r="K2356">
        <v>1</v>
      </c>
    </row>
    <row r="2357" spans="1:11" x14ac:dyDescent="0.2">
      <c r="A2357" s="1" t="d">
        <v>2023-02-03</v>
      </c>
      <c r="B2357">
        <v>-1</v>
      </c>
      <c r="C2357" t="s">
        <v>18</v>
      </c>
      <c r="D2357" t="str">
        <f>_xlfn.XLOOKUP(Table22[[#This Row],[Patron Group]],$S$5:$S$19,$T$5:$T$19)</f>
        <v>Undergraduate</v>
      </c>
      <c r="E2357" s="1" t="d">
        <v>2023-02-03</v>
      </c>
      <c r="F2357" t="s">
        <v>339</v>
      </c>
      <c r="G2357" t="s">
        <v>2492</v>
      </c>
      <c r="H2357" t="str">
        <f>_xlfn.XLOOKUP(Table22[[#This Row],[Unique Barcode]],$N$5:$N$33,$O$5:$O$33)</f>
        <v>MACUSBC</v>
      </c>
      <c r="I2357" t="str">
        <f>_xlfn.XLOOKUP(Table22[[#This Row],[Unique Barcode]],$N$5:$N$33,$P$5:$P$33)</f>
        <v>Charger</v>
      </c>
      <c r="J2357" t="s">
        <v>2556</v>
      </c>
      <c r="K2357">
        <v>1</v>
      </c>
    </row>
    <row r="2358" spans="1:11" x14ac:dyDescent="0.2">
      <c r="A2358" s="1" t="d">
        <v>2023-02-03</v>
      </c>
      <c r="B2358">
        <v>-1</v>
      </c>
      <c r="C2358" t="s">
        <v>18</v>
      </c>
      <c r="D2358" t="str">
        <f>_xlfn.XLOOKUP(Table22[[#This Row],[Patron Group]],$S$5:$S$19,$T$5:$T$19)</f>
        <v>Undergraduate</v>
      </c>
      <c r="E2358" s="1" t="d">
        <v>2023-02-10</v>
      </c>
      <c r="F2358" t="s">
        <v>1676</v>
      </c>
      <c r="G2358" t="s">
        <v>2528</v>
      </c>
      <c r="H2358" t="str">
        <f>_xlfn.XLOOKUP(Table22[[#This Row],[Unique Barcode]],$N$5:$N$33,$O$5:$O$33)</f>
        <v>MacBook</v>
      </c>
      <c r="I2358" t="str">
        <f>_xlfn.XLOOKUP(Table22[[#This Row],[Unique Barcode]],$N$5:$N$33,$P$5:$P$33)</f>
        <v>Device</v>
      </c>
      <c r="J2358" t="s">
        <v>2556</v>
      </c>
      <c r="K2358">
        <v>1</v>
      </c>
    </row>
    <row r="2359" spans="1:11" x14ac:dyDescent="0.2">
      <c r="A2359" s="1" t="d">
        <v>2023-02-03</v>
      </c>
      <c r="B2359">
        <v>-1</v>
      </c>
      <c r="C2359" t="s">
        <v>18</v>
      </c>
      <c r="D2359" t="str">
        <f>_xlfn.XLOOKUP(Table22[[#This Row],[Patron Group]],$S$5:$S$19,$T$5:$T$19)</f>
        <v>Undergraduate</v>
      </c>
      <c r="E2359" s="1" t="d">
        <v>2023-02-03</v>
      </c>
      <c r="F2359" t="s">
        <v>309</v>
      </c>
      <c r="G2359" t="s">
        <v>2492</v>
      </c>
      <c r="H2359" t="str">
        <f>_xlfn.XLOOKUP(Table22[[#This Row],[Unique Barcode]],$N$5:$N$33,$O$5:$O$33)</f>
        <v>MACUSBC</v>
      </c>
      <c r="I2359" t="str">
        <f>_xlfn.XLOOKUP(Table22[[#This Row],[Unique Barcode]],$N$5:$N$33,$P$5:$P$33)</f>
        <v>Charger</v>
      </c>
      <c r="J2359" t="s">
        <v>2556</v>
      </c>
      <c r="K2359">
        <v>1</v>
      </c>
    </row>
    <row r="2360" spans="1:11" x14ac:dyDescent="0.2">
      <c r="A2360" s="1" t="d">
        <v>2023-02-03</v>
      </c>
      <c r="B2360">
        <v>-1</v>
      </c>
      <c r="C2360" t="s">
        <v>18</v>
      </c>
      <c r="D2360" t="str">
        <f>_xlfn.XLOOKUP(Table22[[#This Row],[Patron Group]],$S$5:$S$19,$T$5:$T$19)</f>
        <v>Undergraduate</v>
      </c>
      <c r="E2360" s="1" t="d">
        <v>2023-02-03</v>
      </c>
      <c r="F2360" t="s">
        <v>158</v>
      </c>
      <c r="G2360" t="s">
        <v>2496</v>
      </c>
      <c r="H2360" t="str">
        <f>_xlfn.XLOOKUP(Table22[[#This Row],[Unique Barcode]],$N$5:$N$33,$O$5:$O$33)</f>
        <v>IPHONE</v>
      </c>
      <c r="I2360" t="str">
        <f>_xlfn.XLOOKUP(Table22[[#This Row],[Unique Barcode]],$N$5:$N$33,$P$5:$P$33)</f>
        <v>Charger</v>
      </c>
      <c r="J2360" t="s">
        <v>2556</v>
      </c>
      <c r="K2360">
        <v>1</v>
      </c>
    </row>
    <row r="2361" spans="1:11" x14ac:dyDescent="0.2">
      <c r="A2361" s="1" t="d">
        <v>2023-02-03</v>
      </c>
      <c r="B2361">
        <v>-1</v>
      </c>
      <c r="C2361" t="s">
        <v>18</v>
      </c>
      <c r="D2361" t="str">
        <f>_xlfn.XLOOKUP(Table22[[#This Row],[Patron Group]],$S$5:$S$19,$T$5:$T$19)</f>
        <v>Undergraduate</v>
      </c>
      <c r="E2361" s="1" t="d">
        <v>2023-02-03</v>
      </c>
      <c r="F2361" t="s">
        <v>629</v>
      </c>
      <c r="G2361" t="s">
        <v>2495</v>
      </c>
      <c r="H2361" t="str">
        <f>_xlfn.XLOOKUP(Table22[[#This Row],[Unique Barcode]],$N$5:$N$33,$O$5:$O$33)</f>
        <v>WALLADPT</v>
      </c>
      <c r="I2361" t="str">
        <f>_xlfn.XLOOKUP(Table22[[#This Row],[Unique Barcode]],$N$5:$N$33,$P$5:$P$33)</f>
        <v>Charger</v>
      </c>
      <c r="J2361" t="s">
        <v>2556</v>
      </c>
      <c r="K2361">
        <v>1</v>
      </c>
    </row>
    <row r="2362" spans="1:11" x14ac:dyDescent="0.2">
      <c r="A2362" s="1" t="d">
        <v>2023-02-03</v>
      </c>
      <c r="B2362">
        <v>-1</v>
      </c>
      <c r="C2362" t="s">
        <v>18</v>
      </c>
      <c r="D2362" t="str">
        <f>_xlfn.XLOOKUP(Table22[[#This Row],[Patron Group]],$S$5:$S$19,$T$5:$T$19)</f>
        <v>Undergraduate</v>
      </c>
      <c r="E2362" s="1" t="d">
        <v>2023-02-03</v>
      </c>
      <c r="F2362" t="s">
        <v>84</v>
      </c>
      <c r="G2362" t="s">
        <v>2492</v>
      </c>
      <c r="H2362" t="str">
        <f>_xlfn.XLOOKUP(Table22[[#This Row],[Unique Barcode]],$N$5:$N$33,$O$5:$O$33)</f>
        <v>MACUSBC</v>
      </c>
      <c r="I2362" t="str">
        <f>_xlfn.XLOOKUP(Table22[[#This Row],[Unique Barcode]],$N$5:$N$33,$P$5:$P$33)</f>
        <v>Charger</v>
      </c>
      <c r="J2362" t="s">
        <v>2556</v>
      </c>
      <c r="K2362">
        <v>1</v>
      </c>
    </row>
    <row r="2363" spans="1:11" x14ac:dyDescent="0.2">
      <c r="A2363" s="1" t="d">
        <v>2023-02-03</v>
      </c>
      <c r="B2363">
        <v>-1</v>
      </c>
      <c r="C2363" t="s">
        <v>13</v>
      </c>
      <c r="D2363" t="str">
        <f>_xlfn.XLOOKUP(Table22[[#This Row],[Patron Group]],$S$5:$S$19,$T$5:$T$19)</f>
        <v>Graduate</v>
      </c>
      <c r="E2363" s="1" t="d">
        <v>2023-02-03</v>
      </c>
      <c r="F2363" t="s">
        <v>1580</v>
      </c>
      <c r="G2363" t="s">
        <v>2501</v>
      </c>
      <c r="H2363" t="str">
        <f>_xlfn.XLOOKUP(Table22[[#This Row],[Unique Barcode]],$N$5:$N$33,$O$5:$O$33)</f>
        <v>HPUSBC</v>
      </c>
      <c r="I2363" t="str">
        <f>_xlfn.XLOOKUP(Table22[[#This Row],[Unique Barcode]],$N$5:$N$33,$P$5:$P$33)</f>
        <v>Charger</v>
      </c>
      <c r="J2363" t="s">
        <v>2575</v>
      </c>
      <c r="K2363">
        <v>1</v>
      </c>
    </row>
    <row r="2364" spans="1:11" x14ac:dyDescent="0.2">
      <c r="A2364" s="1" t="d">
        <v>2023-02-03</v>
      </c>
      <c r="B2364">
        <v>-1</v>
      </c>
      <c r="C2364" t="s">
        <v>18</v>
      </c>
      <c r="D2364" t="str">
        <f>_xlfn.XLOOKUP(Table22[[#This Row],[Patron Group]],$S$5:$S$19,$T$5:$T$19)</f>
        <v>Undergraduate</v>
      </c>
      <c r="E2364" s="1" t="d">
        <v>2023-02-03</v>
      </c>
      <c r="F2364" t="s">
        <v>307</v>
      </c>
      <c r="G2364" t="s">
        <v>2492</v>
      </c>
      <c r="H2364" t="str">
        <f>_xlfn.XLOOKUP(Table22[[#This Row],[Unique Barcode]],$N$5:$N$33,$O$5:$O$33)</f>
        <v>MACUSBC</v>
      </c>
      <c r="I2364" t="str">
        <f>_xlfn.XLOOKUP(Table22[[#This Row],[Unique Barcode]],$N$5:$N$33,$P$5:$P$33)</f>
        <v>Charger</v>
      </c>
      <c r="J2364" t="s">
        <v>2556</v>
      </c>
      <c r="K2364">
        <v>1</v>
      </c>
    </row>
    <row r="2365" spans="1:11" x14ac:dyDescent="0.2">
      <c r="A2365" s="1" t="d">
        <v>2023-02-03</v>
      </c>
      <c r="B2365">
        <v>-1</v>
      </c>
      <c r="C2365" t="s">
        <v>18</v>
      </c>
      <c r="D2365" t="str">
        <f>_xlfn.XLOOKUP(Table22[[#This Row],[Patron Group]],$S$5:$S$19,$T$5:$T$19)</f>
        <v>Undergraduate</v>
      </c>
      <c r="E2365" s="1" t="d">
        <v>2023-02-14</v>
      </c>
      <c r="F2365" t="s">
        <v>941</v>
      </c>
      <c r="G2365" t="s">
        <v>2490</v>
      </c>
      <c r="H2365" t="str">
        <f>_xlfn.XLOOKUP(Table22[[#This Row],[Unique Barcode]],$N$5:$N$33,$O$5:$O$33)</f>
        <v>MacBook</v>
      </c>
      <c r="I2365" t="str">
        <f>_xlfn.XLOOKUP(Table22[[#This Row],[Unique Barcode]],$N$5:$N$33,$P$5:$P$33)</f>
        <v>Device</v>
      </c>
      <c r="J2365" t="s">
        <v>2556</v>
      </c>
      <c r="K2365">
        <v>1</v>
      </c>
    </row>
    <row r="2366" spans="1:11" x14ac:dyDescent="0.2">
      <c r="A2366" s="1" t="d">
        <v>2023-02-03</v>
      </c>
      <c r="B2366">
        <v>-1</v>
      </c>
      <c r="C2366" t="s">
        <v>18</v>
      </c>
      <c r="D2366" t="str">
        <f>_xlfn.XLOOKUP(Table22[[#This Row],[Patron Group]],$S$5:$S$19,$T$5:$T$19)</f>
        <v>Undergraduate</v>
      </c>
      <c r="E2366" s="1" t="d">
        <v>2023-02-10</v>
      </c>
      <c r="F2366" t="s">
        <v>468</v>
      </c>
      <c r="G2366" t="s">
        <v>2490</v>
      </c>
      <c r="H2366" t="str">
        <f>_xlfn.XLOOKUP(Table22[[#This Row],[Unique Barcode]],$N$5:$N$33,$O$5:$O$33)</f>
        <v>MacBook</v>
      </c>
      <c r="I2366" t="str">
        <f>_xlfn.XLOOKUP(Table22[[#This Row],[Unique Barcode]],$N$5:$N$33,$P$5:$P$33)</f>
        <v>Device</v>
      </c>
      <c r="J2366" t="s">
        <v>2556</v>
      </c>
      <c r="K2366">
        <v>1</v>
      </c>
    </row>
    <row r="2367" spans="1:11" x14ac:dyDescent="0.2">
      <c r="A2367" s="1" t="d">
        <v>2023-02-03</v>
      </c>
      <c r="B2367">
        <v>-1</v>
      </c>
      <c r="C2367" t="s">
        <v>13</v>
      </c>
      <c r="D2367" t="str">
        <f>_xlfn.XLOOKUP(Table22[[#This Row],[Patron Group]],$S$5:$S$19,$T$5:$T$19)</f>
        <v>Graduate</v>
      </c>
      <c r="E2367" s="1" t="d">
        <v>2023-02-10</v>
      </c>
      <c r="F2367" t="s">
        <v>1424</v>
      </c>
      <c r="G2367" t="s">
        <v>2528</v>
      </c>
      <c r="H2367" t="str">
        <f>_xlfn.XLOOKUP(Table22[[#This Row],[Unique Barcode]],$N$5:$N$33,$O$5:$O$33)</f>
        <v>MacBook</v>
      </c>
      <c r="I2367" t="str">
        <f>_xlfn.XLOOKUP(Table22[[#This Row],[Unique Barcode]],$N$5:$N$33,$P$5:$P$33)</f>
        <v>Device</v>
      </c>
      <c r="J2367" t="s">
        <v>2556</v>
      </c>
      <c r="K2367">
        <v>1</v>
      </c>
    </row>
    <row r="2368" spans="1:11" x14ac:dyDescent="0.2">
      <c r="A2368" s="1" t="d">
        <v>2023-02-03</v>
      </c>
      <c r="B2368">
        <v>-1</v>
      </c>
      <c r="C2368" t="s">
        <v>13</v>
      </c>
      <c r="D2368" t="str">
        <f>_xlfn.XLOOKUP(Table22[[#This Row],[Patron Group]],$S$5:$S$19,$T$5:$T$19)</f>
        <v>Graduate</v>
      </c>
      <c r="E2368" s="1" t="d">
        <v>2023-02-03</v>
      </c>
      <c r="F2368" t="s">
        <v>1678</v>
      </c>
      <c r="G2368" t="s">
        <v>2495</v>
      </c>
      <c r="H2368" t="str">
        <f>_xlfn.XLOOKUP(Table22[[#This Row],[Unique Barcode]],$N$5:$N$33,$O$5:$O$33)</f>
        <v>WALLADPT</v>
      </c>
      <c r="I2368" t="str">
        <f>_xlfn.XLOOKUP(Table22[[#This Row],[Unique Barcode]],$N$5:$N$33,$P$5:$P$33)</f>
        <v>Charger</v>
      </c>
      <c r="J2368" t="s">
        <v>2575</v>
      </c>
      <c r="K2368">
        <v>1</v>
      </c>
    </row>
    <row r="2369" spans="1:11" x14ac:dyDescent="0.2">
      <c r="A2369" s="1" t="d">
        <v>2023-02-03</v>
      </c>
      <c r="B2369">
        <v>-1</v>
      </c>
      <c r="C2369" t="s">
        <v>13</v>
      </c>
      <c r="D2369" t="str">
        <f>_xlfn.XLOOKUP(Table22[[#This Row],[Patron Group]],$S$5:$S$19,$T$5:$T$19)</f>
        <v>Graduate</v>
      </c>
      <c r="E2369" s="1" t="d">
        <v>2023-02-03</v>
      </c>
      <c r="F2369" t="s">
        <v>1405</v>
      </c>
      <c r="G2369" t="s">
        <v>2496</v>
      </c>
      <c r="H2369" t="str">
        <f>_xlfn.XLOOKUP(Table22[[#This Row],[Unique Barcode]],$N$5:$N$33,$O$5:$O$33)</f>
        <v>IPHONE</v>
      </c>
      <c r="I2369" t="str">
        <f>_xlfn.XLOOKUP(Table22[[#This Row],[Unique Barcode]],$N$5:$N$33,$P$5:$P$33)</f>
        <v>Charger</v>
      </c>
      <c r="J2369" t="s">
        <v>2575</v>
      </c>
      <c r="K2369">
        <v>1</v>
      </c>
    </row>
    <row r="2370" spans="1:11" x14ac:dyDescent="0.2">
      <c r="A2370" s="1" t="d">
        <v>2023-02-03</v>
      </c>
      <c r="B2370">
        <v>-1</v>
      </c>
      <c r="C2370" t="s">
        <v>18</v>
      </c>
      <c r="D2370" t="str">
        <f>_xlfn.XLOOKUP(Table22[[#This Row],[Patron Group]],$S$5:$S$19,$T$5:$T$19)</f>
        <v>Undergraduate</v>
      </c>
      <c r="E2370" s="1" t="d">
        <v>2023-02-03</v>
      </c>
      <c r="F2370" t="s">
        <v>168</v>
      </c>
      <c r="G2370" t="s">
        <v>2497</v>
      </c>
      <c r="H2370" t="str">
        <f>_xlfn.XLOOKUP(Table22[[#This Row],[Unique Barcode]],$N$5:$N$33,$O$5:$O$33)</f>
        <v>MACCHRG</v>
      </c>
      <c r="I2370" t="str">
        <f>_xlfn.XLOOKUP(Table22[[#This Row],[Unique Barcode]],$N$5:$N$33,$P$5:$P$33)</f>
        <v>Charger</v>
      </c>
      <c r="J2370" t="s">
        <v>2556</v>
      </c>
      <c r="K2370">
        <v>1</v>
      </c>
    </row>
    <row r="2371" spans="1:11" x14ac:dyDescent="0.2">
      <c r="A2371" s="1" t="d">
        <v>2023-02-03</v>
      </c>
      <c r="B2371">
        <v>-1</v>
      </c>
      <c r="C2371" t="s">
        <v>13</v>
      </c>
      <c r="D2371" t="str">
        <f>_xlfn.XLOOKUP(Table22[[#This Row],[Patron Group]],$S$5:$S$19,$T$5:$T$19)</f>
        <v>Graduate</v>
      </c>
      <c r="E2371" s="1" t="d">
        <v>2023-02-17</v>
      </c>
      <c r="F2371" t="s">
        <v>86</v>
      </c>
      <c r="G2371" t="s">
        <v>2530</v>
      </c>
      <c r="H2371" t="str">
        <f>_xlfn.XLOOKUP(Table22[[#This Row],[Unique Barcode]],$N$5:$N$33,$O$5:$O$33)</f>
        <v>iPad</v>
      </c>
      <c r="I2371" t="str">
        <f>_xlfn.XLOOKUP(Table22[[#This Row],[Unique Barcode]],$N$5:$N$33,$P$5:$P$33)</f>
        <v>Device</v>
      </c>
      <c r="J2371" t="s">
        <v>2556</v>
      </c>
      <c r="K2371">
        <v>1</v>
      </c>
    </row>
    <row r="2372" spans="1:11" x14ac:dyDescent="0.2">
      <c r="A2372" s="1" t="d">
        <v>2023-02-03</v>
      </c>
      <c r="B2372">
        <v>-1</v>
      </c>
      <c r="C2372" t="s">
        <v>13</v>
      </c>
      <c r="D2372" t="str">
        <f>_xlfn.XLOOKUP(Table22[[#This Row],[Patron Group]],$S$5:$S$19,$T$5:$T$19)</f>
        <v>Graduate</v>
      </c>
      <c r="E2372" s="1" t="d">
        <v>2023-02-03</v>
      </c>
      <c r="F2372" t="s">
        <v>627</v>
      </c>
      <c r="G2372" t="s">
        <v>2501</v>
      </c>
      <c r="H2372" t="str">
        <f>_xlfn.XLOOKUP(Table22[[#This Row],[Unique Barcode]],$N$5:$N$33,$O$5:$O$33)</f>
        <v>HPUSBC</v>
      </c>
      <c r="I2372" t="str">
        <f>_xlfn.XLOOKUP(Table22[[#This Row],[Unique Barcode]],$N$5:$N$33,$P$5:$P$33)</f>
        <v>Charger</v>
      </c>
      <c r="J2372" t="s">
        <v>2575</v>
      </c>
      <c r="K2372">
        <v>1</v>
      </c>
    </row>
    <row r="2373" spans="1:11" x14ac:dyDescent="0.2">
      <c r="A2373" s="1" t="d">
        <v>2023-02-03</v>
      </c>
      <c r="B2373">
        <v>-1</v>
      </c>
      <c r="C2373" t="s">
        <v>18</v>
      </c>
      <c r="D2373" t="str">
        <f>_xlfn.XLOOKUP(Table22[[#This Row],[Patron Group]],$S$5:$S$19,$T$5:$T$19)</f>
        <v>Undergraduate</v>
      </c>
      <c r="E2373" s="1" t="d">
        <v>2023-02-17</v>
      </c>
      <c r="F2373" t="s">
        <v>1680</v>
      </c>
      <c r="G2373" t="s">
        <v>2490</v>
      </c>
      <c r="H2373" t="str">
        <f>_xlfn.XLOOKUP(Table22[[#This Row],[Unique Barcode]],$N$5:$N$33,$O$5:$O$33)</f>
        <v>MacBook</v>
      </c>
      <c r="I2373" t="str">
        <f>_xlfn.XLOOKUP(Table22[[#This Row],[Unique Barcode]],$N$5:$N$33,$P$5:$P$33)</f>
        <v>Device</v>
      </c>
      <c r="J2373" t="s">
        <v>2556</v>
      </c>
      <c r="K2373">
        <v>1</v>
      </c>
    </row>
    <row r="2374" spans="1:11" x14ac:dyDescent="0.2">
      <c r="A2374" s="1" t="d">
        <v>2023-02-03</v>
      </c>
      <c r="B2374">
        <v>-1</v>
      </c>
      <c r="C2374" t="s">
        <v>18</v>
      </c>
      <c r="D2374" t="str">
        <f>_xlfn.XLOOKUP(Table22[[#This Row],[Patron Group]],$S$5:$S$19,$T$5:$T$19)</f>
        <v>Undergraduate</v>
      </c>
      <c r="E2374" s="1" t="d">
        <v>2023-02-10</v>
      </c>
      <c r="F2374" t="s">
        <v>1682</v>
      </c>
      <c r="G2374" t="s">
        <v>2491</v>
      </c>
      <c r="H2374" t="str">
        <f>_xlfn.XLOOKUP(Table22[[#This Row],[Unique Barcode]],$N$5:$N$33,$O$5:$O$33)</f>
        <v>HP Laptop</v>
      </c>
      <c r="I2374" t="str">
        <f>_xlfn.XLOOKUP(Table22[[#This Row],[Unique Barcode]],$N$5:$N$33,$P$5:$P$33)</f>
        <v>Device</v>
      </c>
      <c r="J2374" t="s">
        <v>2556</v>
      </c>
      <c r="K2374">
        <v>1</v>
      </c>
    </row>
    <row r="2375" spans="1:11" x14ac:dyDescent="0.2">
      <c r="A2375" s="1" t="d">
        <v>2023-02-03</v>
      </c>
      <c r="B2375">
        <v>-1</v>
      </c>
      <c r="C2375" t="s">
        <v>18</v>
      </c>
      <c r="D2375" t="str">
        <f>_xlfn.XLOOKUP(Table22[[#This Row],[Patron Group]],$S$5:$S$19,$T$5:$T$19)</f>
        <v>Undergraduate</v>
      </c>
      <c r="E2375" s="1" t="d">
        <v>2023-02-03</v>
      </c>
      <c r="F2375" t="s">
        <v>31</v>
      </c>
      <c r="G2375" t="s">
        <v>2492</v>
      </c>
      <c r="H2375" t="str">
        <f>_xlfn.XLOOKUP(Table22[[#This Row],[Unique Barcode]],$N$5:$N$33,$O$5:$O$33)</f>
        <v>MACUSBC</v>
      </c>
      <c r="I2375" t="str">
        <f>_xlfn.XLOOKUP(Table22[[#This Row],[Unique Barcode]],$N$5:$N$33,$P$5:$P$33)</f>
        <v>Charger</v>
      </c>
      <c r="J2375" t="s">
        <v>2556</v>
      </c>
      <c r="K2375">
        <v>1</v>
      </c>
    </row>
    <row r="2376" spans="1:11" x14ac:dyDescent="0.2">
      <c r="A2376" s="1" t="d">
        <v>2023-02-03</v>
      </c>
      <c r="B2376">
        <v>-1</v>
      </c>
      <c r="C2376" t="s">
        <v>18</v>
      </c>
      <c r="D2376" t="str">
        <f>_xlfn.XLOOKUP(Table22[[#This Row],[Patron Group]],$S$5:$S$19,$T$5:$T$19)</f>
        <v>Undergraduate</v>
      </c>
      <c r="E2376" s="1" t="d">
        <v>2023-02-03</v>
      </c>
      <c r="F2376" t="s">
        <v>370</v>
      </c>
      <c r="G2376" t="s">
        <v>2501</v>
      </c>
      <c r="H2376" t="str">
        <f>_xlfn.XLOOKUP(Table22[[#This Row],[Unique Barcode]],$N$5:$N$33,$O$5:$O$33)</f>
        <v>HPUSBC</v>
      </c>
      <c r="I2376" t="str">
        <f>_xlfn.XLOOKUP(Table22[[#This Row],[Unique Barcode]],$N$5:$N$33,$P$5:$P$33)</f>
        <v>Charger</v>
      </c>
      <c r="J2376" t="s">
        <v>2575</v>
      </c>
      <c r="K2376">
        <v>1</v>
      </c>
    </row>
    <row r="2377" spans="1:11" x14ac:dyDescent="0.2">
      <c r="A2377" s="1" t="d">
        <v>2023-02-03</v>
      </c>
      <c r="B2377">
        <v>-1</v>
      </c>
      <c r="C2377" t="s">
        <v>18</v>
      </c>
      <c r="D2377" t="str">
        <f>_xlfn.XLOOKUP(Table22[[#This Row],[Patron Group]],$S$5:$S$19,$T$5:$T$19)</f>
        <v>Undergraduate</v>
      </c>
      <c r="E2377" s="1" t="d">
        <v>2023-02-03</v>
      </c>
      <c r="F2377" t="s">
        <v>178</v>
      </c>
      <c r="G2377" t="s">
        <v>2495</v>
      </c>
      <c r="H2377" t="str">
        <f>_xlfn.XLOOKUP(Table22[[#This Row],[Unique Barcode]],$N$5:$N$33,$O$5:$O$33)</f>
        <v>WALLADPT</v>
      </c>
      <c r="I2377" t="str">
        <f>_xlfn.XLOOKUP(Table22[[#This Row],[Unique Barcode]],$N$5:$N$33,$P$5:$P$33)</f>
        <v>Charger</v>
      </c>
      <c r="J2377" t="s">
        <v>2556</v>
      </c>
      <c r="K2377">
        <v>1</v>
      </c>
    </row>
    <row r="2378" spans="1:11" x14ac:dyDescent="0.2">
      <c r="A2378" s="1" t="d">
        <v>2023-02-03</v>
      </c>
      <c r="B2378">
        <v>-1</v>
      </c>
      <c r="C2378" t="s">
        <v>18</v>
      </c>
      <c r="D2378" t="str">
        <f>_xlfn.XLOOKUP(Table22[[#This Row],[Patron Group]],$S$5:$S$19,$T$5:$T$19)</f>
        <v>Undergraduate</v>
      </c>
      <c r="E2378" s="1" t="d">
        <v>2023-02-03</v>
      </c>
      <c r="F2378" t="s">
        <v>130</v>
      </c>
      <c r="G2378" t="s">
        <v>2496</v>
      </c>
      <c r="H2378" t="str">
        <f>_xlfn.XLOOKUP(Table22[[#This Row],[Unique Barcode]],$N$5:$N$33,$O$5:$O$33)</f>
        <v>IPHONE</v>
      </c>
      <c r="I2378" t="str">
        <f>_xlfn.XLOOKUP(Table22[[#This Row],[Unique Barcode]],$N$5:$N$33,$P$5:$P$33)</f>
        <v>Charger</v>
      </c>
      <c r="J2378" t="s">
        <v>2556</v>
      </c>
      <c r="K2378">
        <v>1</v>
      </c>
    </row>
    <row r="2379" spans="1:11" x14ac:dyDescent="0.2">
      <c r="A2379" s="1" t="d">
        <v>2023-02-03</v>
      </c>
      <c r="B2379">
        <v>-1</v>
      </c>
      <c r="C2379" t="s">
        <v>18</v>
      </c>
      <c r="D2379" t="str">
        <f>_xlfn.XLOOKUP(Table22[[#This Row],[Patron Group]],$S$5:$S$19,$T$5:$T$19)</f>
        <v>Undergraduate</v>
      </c>
      <c r="E2379" s="1" t="d">
        <v>2023-03-24</v>
      </c>
      <c r="F2379" t="s">
        <v>976</v>
      </c>
      <c r="G2379" t="s">
        <v>2491</v>
      </c>
      <c r="H2379" t="str">
        <f>_xlfn.XLOOKUP(Table22[[#This Row],[Unique Barcode]],$N$5:$N$33,$O$5:$O$33)</f>
        <v>HP Laptop</v>
      </c>
      <c r="I2379" t="str">
        <f>_xlfn.XLOOKUP(Table22[[#This Row],[Unique Barcode]],$N$5:$N$33,$P$5:$P$33)</f>
        <v>Device</v>
      </c>
      <c r="J2379" t="s">
        <v>2556</v>
      </c>
      <c r="K2379">
        <v>1</v>
      </c>
    </row>
    <row r="2380" spans="1:11" x14ac:dyDescent="0.2">
      <c r="A2380" s="1" t="d">
        <v>2023-02-03</v>
      </c>
      <c r="B2380">
        <v>-1</v>
      </c>
      <c r="C2380" t="s">
        <v>13</v>
      </c>
      <c r="D2380" t="str">
        <f>_xlfn.XLOOKUP(Table22[[#This Row],[Patron Group]],$S$5:$S$19,$T$5:$T$19)</f>
        <v>Graduate</v>
      </c>
      <c r="E2380" s="1" t="d">
        <v>2023-02-10</v>
      </c>
      <c r="F2380" t="s">
        <v>727</v>
      </c>
      <c r="G2380" t="s">
        <v>2530</v>
      </c>
      <c r="H2380" t="str">
        <f>_xlfn.XLOOKUP(Table22[[#This Row],[Unique Barcode]],$N$5:$N$33,$O$5:$O$33)</f>
        <v>iPad</v>
      </c>
      <c r="I2380" t="str">
        <f>_xlfn.XLOOKUP(Table22[[#This Row],[Unique Barcode]],$N$5:$N$33,$P$5:$P$33)</f>
        <v>Device</v>
      </c>
      <c r="J2380" t="s">
        <v>2556</v>
      </c>
      <c r="K2380">
        <v>1</v>
      </c>
    </row>
    <row r="2381" spans="1:11" x14ac:dyDescent="0.2">
      <c r="A2381" s="1" t="d">
        <v>2023-02-03</v>
      </c>
      <c r="B2381">
        <v>-1</v>
      </c>
      <c r="C2381" t="s">
        <v>13</v>
      </c>
      <c r="D2381" t="str">
        <f>_xlfn.XLOOKUP(Table22[[#This Row],[Patron Group]],$S$5:$S$19,$T$5:$T$19)</f>
        <v>Graduate</v>
      </c>
      <c r="E2381" s="1" t="d">
        <v>2023-02-03</v>
      </c>
      <c r="F2381" t="s">
        <v>234</v>
      </c>
      <c r="G2381" t="s">
        <v>2493</v>
      </c>
      <c r="H2381" t="str">
        <f>_xlfn.XLOOKUP(Table22[[#This Row],[Unique Barcode]],$N$5:$N$33,$O$5:$O$33)</f>
        <v>Headphones</v>
      </c>
      <c r="I2381" t="str">
        <f>_xlfn.XLOOKUP(Table22[[#This Row],[Unique Barcode]],$N$5:$N$33,$P$5:$P$33)</f>
        <v>Accessory</v>
      </c>
      <c r="J2381" t="s">
        <v>2556</v>
      </c>
      <c r="K2381">
        <v>1</v>
      </c>
    </row>
    <row r="2382" spans="1:11" x14ac:dyDescent="0.2">
      <c r="A2382" s="1" t="d">
        <v>2023-02-03</v>
      </c>
      <c r="B2382">
        <v>-1</v>
      </c>
      <c r="C2382" t="s">
        <v>18</v>
      </c>
      <c r="D2382" t="str">
        <f>_xlfn.XLOOKUP(Table22[[#This Row],[Patron Group]],$S$5:$S$19,$T$5:$T$19)</f>
        <v>Undergraduate</v>
      </c>
      <c r="E2382" s="1" t="d">
        <v>2023-02-03</v>
      </c>
      <c r="F2382" t="s">
        <v>830</v>
      </c>
      <c r="G2382" t="s">
        <v>2501</v>
      </c>
      <c r="H2382" t="str">
        <f>_xlfn.XLOOKUP(Table22[[#This Row],[Unique Barcode]],$N$5:$N$33,$O$5:$O$33)</f>
        <v>HPUSBC</v>
      </c>
      <c r="I2382" t="str">
        <f>_xlfn.XLOOKUP(Table22[[#This Row],[Unique Barcode]],$N$5:$N$33,$P$5:$P$33)</f>
        <v>Charger</v>
      </c>
      <c r="J2382" t="s">
        <v>2575</v>
      </c>
      <c r="K2382">
        <v>1</v>
      </c>
    </row>
    <row r="2383" spans="1:11" x14ac:dyDescent="0.2">
      <c r="A2383" s="1" t="d">
        <v>2023-02-03</v>
      </c>
      <c r="B2383">
        <v>-1</v>
      </c>
      <c r="C2383" t="s">
        <v>18</v>
      </c>
      <c r="D2383" t="str">
        <f>_xlfn.XLOOKUP(Table22[[#This Row],[Patron Group]],$S$5:$S$19,$T$5:$T$19)</f>
        <v>Undergraduate</v>
      </c>
      <c r="E2383" s="1" t="d">
        <v>2023-02-03</v>
      </c>
      <c r="F2383" t="s">
        <v>1684</v>
      </c>
      <c r="G2383" t="s">
        <v>2501</v>
      </c>
      <c r="H2383" t="str">
        <f>_xlfn.XLOOKUP(Table22[[#This Row],[Unique Barcode]],$N$5:$N$33,$O$5:$O$33)</f>
        <v>HPUSBC</v>
      </c>
      <c r="I2383" t="str">
        <f>_xlfn.XLOOKUP(Table22[[#This Row],[Unique Barcode]],$N$5:$N$33,$P$5:$P$33)</f>
        <v>Charger</v>
      </c>
      <c r="J2383" t="s">
        <v>2575</v>
      </c>
      <c r="K2383">
        <v>1</v>
      </c>
    </row>
    <row r="2384" spans="1:11" x14ac:dyDescent="0.2">
      <c r="A2384" s="1" t="d">
        <v>2023-02-03</v>
      </c>
      <c r="B2384">
        <v>5559200110006530</v>
      </c>
      <c r="C2384" t="s">
        <v>18</v>
      </c>
      <c r="D2384" t="str">
        <f>_xlfn.XLOOKUP(Table22[[#This Row],[Patron Group]],$S$5:$S$19,$T$5:$T$19)</f>
        <v>Undergraduate</v>
      </c>
      <c r="E2384" s="1" t="d">
        <v>2023-02-10</v>
      </c>
      <c r="F2384" t="s">
        <v>411</v>
      </c>
      <c r="G2384" t="s">
        <v>2491</v>
      </c>
      <c r="H2384" t="str">
        <f>_xlfn.XLOOKUP(Table22[[#This Row],[Unique Barcode]],$N$5:$N$33,$O$5:$O$33)</f>
        <v>HP Laptop</v>
      </c>
      <c r="I2384" t="str">
        <f>_xlfn.XLOOKUP(Table22[[#This Row],[Unique Barcode]],$N$5:$N$33,$P$5:$P$33)</f>
        <v>Device</v>
      </c>
      <c r="J2384" t="s">
        <v>2556</v>
      </c>
      <c r="K2384">
        <v>1</v>
      </c>
    </row>
    <row r="2385" spans="1:11" x14ac:dyDescent="0.2">
      <c r="A2385" s="1" t="d">
        <v>2023-02-03</v>
      </c>
      <c r="B2385">
        <v>-1</v>
      </c>
      <c r="C2385" t="s">
        <v>13</v>
      </c>
      <c r="D2385" t="str">
        <f>_xlfn.XLOOKUP(Table22[[#This Row],[Patron Group]],$S$5:$S$19,$T$5:$T$19)</f>
        <v>Graduate</v>
      </c>
      <c r="E2385" s="1" t="d">
        <v>2023-02-03</v>
      </c>
      <c r="F2385" t="s">
        <v>309</v>
      </c>
      <c r="G2385" t="s">
        <v>2492</v>
      </c>
      <c r="H2385" t="str">
        <f>_xlfn.XLOOKUP(Table22[[#This Row],[Unique Barcode]],$N$5:$N$33,$O$5:$O$33)</f>
        <v>MACUSBC</v>
      </c>
      <c r="I2385" t="str">
        <f>_xlfn.XLOOKUP(Table22[[#This Row],[Unique Barcode]],$N$5:$N$33,$P$5:$P$33)</f>
        <v>Charger</v>
      </c>
      <c r="J2385" t="s">
        <v>2556</v>
      </c>
      <c r="K2385">
        <v>1</v>
      </c>
    </row>
    <row r="2386" spans="1:11" x14ac:dyDescent="0.2">
      <c r="A2386" s="1" t="d">
        <v>2023-02-03</v>
      </c>
      <c r="B2386">
        <v>-1</v>
      </c>
      <c r="C2386" t="s">
        <v>18</v>
      </c>
      <c r="D2386" t="str">
        <f>_xlfn.XLOOKUP(Table22[[#This Row],[Patron Group]],$S$5:$S$19,$T$5:$T$19)</f>
        <v>Undergraduate</v>
      </c>
      <c r="E2386" s="1" t="d">
        <v>2023-02-03</v>
      </c>
      <c r="F2386" t="s">
        <v>218</v>
      </c>
      <c r="G2386" t="s">
        <v>2498</v>
      </c>
      <c r="H2386" t="str">
        <f>_xlfn.XLOOKUP(Table22[[#This Row],[Unique Barcode]],$N$5:$N$33,$O$5:$O$33)</f>
        <v>CALC</v>
      </c>
      <c r="I2386" t="str">
        <f>_xlfn.XLOOKUP(Table22[[#This Row],[Unique Barcode]],$N$5:$N$33,$P$5:$P$33)</f>
        <v>Accessory</v>
      </c>
      <c r="J2386" t="s">
        <v>2556</v>
      </c>
      <c r="K2386">
        <v>1</v>
      </c>
    </row>
    <row r="2387" spans="1:11" x14ac:dyDescent="0.2">
      <c r="A2387" s="1" t="d">
        <v>2023-02-03</v>
      </c>
      <c r="B2387">
        <v>-1</v>
      </c>
      <c r="C2387" t="s">
        <v>18</v>
      </c>
      <c r="D2387" t="str">
        <f>_xlfn.XLOOKUP(Table22[[#This Row],[Patron Group]],$S$5:$S$19,$T$5:$T$19)</f>
        <v>Undergraduate</v>
      </c>
      <c r="E2387" s="1" t="d">
        <v>2023-02-16</v>
      </c>
      <c r="F2387" t="s">
        <v>623</v>
      </c>
      <c r="G2387" t="s">
        <v>2528</v>
      </c>
      <c r="H2387" t="str">
        <f>_xlfn.XLOOKUP(Table22[[#This Row],[Unique Barcode]],$N$5:$N$33,$O$5:$O$33)</f>
        <v>MacBook</v>
      </c>
      <c r="I2387" t="str">
        <f>_xlfn.XLOOKUP(Table22[[#This Row],[Unique Barcode]],$N$5:$N$33,$P$5:$P$33)</f>
        <v>Device</v>
      </c>
      <c r="J2387" t="s">
        <v>2556</v>
      </c>
      <c r="K2387">
        <v>1</v>
      </c>
    </row>
    <row r="2388" spans="1:11" x14ac:dyDescent="0.2">
      <c r="A2388" s="1" t="d">
        <v>2023-02-03</v>
      </c>
      <c r="B2388">
        <v>-1</v>
      </c>
      <c r="C2388" t="s">
        <v>18</v>
      </c>
      <c r="D2388" t="str">
        <f>_xlfn.XLOOKUP(Table22[[#This Row],[Patron Group]],$S$5:$S$19,$T$5:$T$19)</f>
        <v>Undergraduate</v>
      </c>
      <c r="E2388" s="1" t="d">
        <v>2023-02-10</v>
      </c>
      <c r="F2388" t="s">
        <v>708</v>
      </c>
      <c r="G2388" t="s">
        <v>2490</v>
      </c>
      <c r="H2388" t="str">
        <f>_xlfn.XLOOKUP(Table22[[#This Row],[Unique Barcode]],$N$5:$N$33,$O$5:$O$33)</f>
        <v>MacBook</v>
      </c>
      <c r="I2388" t="str">
        <f>_xlfn.XLOOKUP(Table22[[#This Row],[Unique Barcode]],$N$5:$N$33,$P$5:$P$33)</f>
        <v>Device</v>
      </c>
      <c r="J2388" t="s">
        <v>2556</v>
      </c>
      <c r="K2388">
        <v>1</v>
      </c>
    </row>
    <row r="2389" spans="1:11" x14ac:dyDescent="0.2">
      <c r="A2389" s="1" t="d">
        <v>2023-02-03</v>
      </c>
      <c r="B2389">
        <v>-1</v>
      </c>
      <c r="C2389" t="s">
        <v>13</v>
      </c>
      <c r="D2389" t="str">
        <f>_xlfn.XLOOKUP(Table22[[#This Row],[Patron Group]],$S$5:$S$19,$T$5:$T$19)</f>
        <v>Graduate</v>
      </c>
      <c r="E2389" s="1" t="d">
        <v>2023-02-17</v>
      </c>
      <c r="F2389" t="s">
        <v>1685</v>
      </c>
      <c r="G2389" t="s">
        <v>2507</v>
      </c>
      <c r="H2389" t="str">
        <f>_xlfn.XLOOKUP(Table22[[#This Row],[Unique Barcode]],$N$5:$N$33,$O$5:$O$33)</f>
        <v>iPad</v>
      </c>
      <c r="I2389" t="str">
        <f>_xlfn.XLOOKUP(Table22[[#This Row],[Unique Barcode]],$N$5:$N$33,$P$5:$P$33)</f>
        <v>Device</v>
      </c>
      <c r="J2389" t="s">
        <v>2556</v>
      </c>
      <c r="K2389">
        <v>1</v>
      </c>
    </row>
    <row r="2390" spans="1:11" x14ac:dyDescent="0.2">
      <c r="A2390" s="1" t="d">
        <v>2023-02-03</v>
      </c>
      <c r="B2390">
        <v>-1</v>
      </c>
      <c r="C2390" t="s">
        <v>18</v>
      </c>
      <c r="D2390" t="str">
        <f>_xlfn.XLOOKUP(Table22[[#This Row],[Patron Group]],$S$5:$S$19,$T$5:$T$19)</f>
        <v>Undergraduate</v>
      </c>
      <c r="E2390" s="1" t="d">
        <v>2023-02-10</v>
      </c>
      <c r="F2390" t="s">
        <v>1267</v>
      </c>
      <c r="G2390" t="s">
        <v>2489</v>
      </c>
      <c r="H2390" t="str">
        <f>_xlfn.XLOOKUP(Table22[[#This Row],[Unique Barcode]],$N$5:$N$33,$O$5:$O$33)</f>
        <v>ChromeBook</v>
      </c>
      <c r="I2390" t="str">
        <f>_xlfn.XLOOKUP(Table22[[#This Row],[Unique Barcode]],$N$5:$N$33,$P$5:$P$33)</f>
        <v>Device</v>
      </c>
      <c r="J2390" t="s">
        <v>2556</v>
      </c>
      <c r="K2390">
        <v>1</v>
      </c>
    </row>
    <row r="2391" spans="1:11" x14ac:dyDescent="0.2">
      <c r="A2391" s="1" t="d">
        <v>2023-02-03</v>
      </c>
      <c r="B2391">
        <v>-1</v>
      </c>
      <c r="C2391" t="s">
        <v>18</v>
      </c>
      <c r="D2391" t="str">
        <f>_xlfn.XLOOKUP(Table22[[#This Row],[Patron Group]],$S$5:$S$19,$T$5:$T$19)</f>
        <v>Undergraduate</v>
      </c>
      <c r="E2391" s="1" t="d">
        <v>2023-02-10</v>
      </c>
      <c r="F2391" t="s">
        <v>142</v>
      </c>
      <c r="G2391" t="s">
        <v>2489</v>
      </c>
      <c r="H2391" t="str">
        <f>_xlfn.XLOOKUP(Table22[[#This Row],[Unique Barcode]],$N$5:$N$33,$O$5:$O$33)</f>
        <v>ChromeBook</v>
      </c>
      <c r="I2391" t="str">
        <f>_xlfn.XLOOKUP(Table22[[#This Row],[Unique Barcode]],$N$5:$N$33,$P$5:$P$33)</f>
        <v>Device</v>
      </c>
      <c r="J2391" t="s">
        <v>2554</v>
      </c>
      <c r="K2391">
        <v>1</v>
      </c>
    </row>
    <row r="2392" spans="1:11" x14ac:dyDescent="0.2">
      <c r="A2392" s="1" t="d">
        <v>2023-02-03</v>
      </c>
      <c r="B2392">
        <v>-1</v>
      </c>
      <c r="C2392" t="s">
        <v>18</v>
      </c>
      <c r="D2392" t="str">
        <f>_xlfn.XLOOKUP(Table22[[#This Row],[Patron Group]],$S$5:$S$19,$T$5:$T$19)</f>
        <v>Undergraduate</v>
      </c>
      <c r="E2392" s="1" t="d">
        <v>2023-02-17</v>
      </c>
      <c r="F2392" t="s">
        <v>1350</v>
      </c>
      <c r="G2392" t="s">
        <v>2530</v>
      </c>
      <c r="H2392" t="str">
        <f>_xlfn.XLOOKUP(Table22[[#This Row],[Unique Barcode]],$N$5:$N$33,$O$5:$O$33)</f>
        <v>iPad</v>
      </c>
      <c r="I2392" t="str">
        <f>_xlfn.XLOOKUP(Table22[[#This Row],[Unique Barcode]],$N$5:$N$33,$P$5:$P$33)</f>
        <v>Device</v>
      </c>
      <c r="J2392" t="s">
        <v>2556</v>
      </c>
      <c r="K2392">
        <v>1</v>
      </c>
    </row>
    <row r="2393" spans="1:11" x14ac:dyDescent="0.2">
      <c r="A2393" s="1" t="d">
        <v>2023-02-03</v>
      </c>
      <c r="B2393">
        <v>-1</v>
      </c>
      <c r="C2393" t="s">
        <v>18</v>
      </c>
      <c r="D2393" t="str">
        <f>_xlfn.XLOOKUP(Table22[[#This Row],[Patron Group]],$S$5:$S$19,$T$5:$T$19)</f>
        <v>Undergraduate</v>
      </c>
      <c r="E2393" s="1" t="d">
        <v>2023-02-03</v>
      </c>
      <c r="F2393" t="s">
        <v>1580</v>
      </c>
      <c r="G2393" t="s">
        <v>2501</v>
      </c>
      <c r="H2393" t="str">
        <f>_xlfn.XLOOKUP(Table22[[#This Row],[Unique Barcode]],$N$5:$N$33,$O$5:$O$33)</f>
        <v>HPUSBC</v>
      </c>
      <c r="I2393" t="str">
        <f>_xlfn.XLOOKUP(Table22[[#This Row],[Unique Barcode]],$N$5:$N$33,$P$5:$P$33)</f>
        <v>Charger</v>
      </c>
      <c r="J2393" t="s">
        <v>2575</v>
      </c>
      <c r="K2393">
        <v>1</v>
      </c>
    </row>
    <row r="2394" spans="1:11" x14ac:dyDescent="0.2">
      <c r="A2394" s="1" t="d">
        <v>2023-02-03</v>
      </c>
      <c r="B2394">
        <v>-1</v>
      </c>
      <c r="C2394" t="s">
        <v>18</v>
      </c>
      <c r="D2394" t="str">
        <f>_xlfn.XLOOKUP(Table22[[#This Row],[Patron Group]],$S$5:$S$19,$T$5:$T$19)</f>
        <v>Undergraduate</v>
      </c>
      <c r="E2394" s="1" t="d">
        <v>2023-02-03</v>
      </c>
      <c r="F2394" t="s">
        <v>1627</v>
      </c>
      <c r="G2394" t="s">
        <v>2503</v>
      </c>
      <c r="H2394" t="str">
        <f>_xlfn.XLOOKUP(Table22[[#This Row],[Unique Barcode]],$N$5:$N$33,$O$5:$O$33)</f>
        <v>HDMIC</v>
      </c>
      <c r="I2394" t="str">
        <f>_xlfn.XLOOKUP(Table22[[#This Row],[Unique Barcode]],$N$5:$N$33,$P$5:$P$33)</f>
        <v>Cable</v>
      </c>
      <c r="J2394" t="s">
        <v>2556</v>
      </c>
      <c r="K2394">
        <v>1</v>
      </c>
    </row>
    <row r="2395" spans="1:11" x14ac:dyDescent="0.2">
      <c r="A2395" s="1" t="d">
        <v>2023-02-03</v>
      </c>
      <c r="B2395">
        <v>-1</v>
      </c>
      <c r="C2395" t="s">
        <v>18</v>
      </c>
      <c r="D2395" t="str">
        <f>_xlfn.XLOOKUP(Table22[[#This Row],[Patron Group]],$S$5:$S$19,$T$5:$T$19)</f>
        <v>Undergraduate</v>
      </c>
      <c r="E2395" s="1" t="d">
        <v>2023-02-03</v>
      </c>
      <c r="F2395" t="s">
        <v>1073</v>
      </c>
      <c r="G2395" t="s">
        <v>2499</v>
      </c>
      <c r="H2395" t="str">
        <f>_xlfn.XLOOKUP(Table22[[#This Row],[Unique Barcode]],$N$5:$N$33,$O$5:$O$33)</f>
        <v>OMNI</v>
      </c>
      <c r="I2395" t="str">
        <f>_xlfn.XLOOKUP(Table22[[#This Row],[Unique Barcode]],$N$5:$N$33,$P$5:$P$33)</f>
        <v>Charger</v>
      </c>
      <c r="J2395" t="s">
        <v>2580</v>
      </c>
      <c r="K2395">
        <v>1</v>
      </c>
    </row>
    <row r="2396" spans="1:11" x14ac:dyDescent="0.2">
      <c r="A2396" s="1" t="d">
        <v>2023-02-03</v>
      </c>
      <c r="B2396">
        <v>-1</v>
      </c>
      <c r="C2396" t="s">
        <v>18</v>
      </c>
      <c r="D2396" t="str">
        <f>_xlfn.XLOOKUP(Table22[[#This Row],[Patron Group]],$S$5:$S$19,$T$5:$T$19)</f>
        <v>Undergraduate</v>
      </c>
      <c r="E2396" s="1" t="d">
        <v>2023-02-03</v>
      </c>
      <c r="F2396" t="s">
        <v>1211</v>
      </c>
      <c r="G2396" t="s">
        <v>2496</v>
      </c>
      <c r="H2396" t="str">
        <f>_xlfn.XLOOKUP(Table22[[#This Row],[Unique Barcode]],$N$5:$N$33,$O$5:$O$33)</f>
        <v>IPHONE</v>
      </c>
      <c r="I2396" t="str">
        <f>_xlfn.XLOOKUP(Table22[[#This Row],[Unique Barcode]],$N$5:$N$33,$P$5:$P$33)</f>
        <v>Charger</v>
      </c>
      <c r="J2396" t="s">
        <v>2580</v>
      </c>
      <c r="K2396">
        <v>1</v>
      </c>
    </row>
    <row r="2397" spans="1:11" x14ac:dyDescent="0.2">
      <c r="A2397" s="1" t="d">
        <v>2023-02-03</v>
      </c>
      <c r="B2397">
        <v>-1</v>
      </c>
      <c r="C2397" t="s">
        <v>18</v>
      </c>
      <c r="D2397" t="str">
        <f>_xlfn.XLOOKUP(Table22[[#This Row],[Patron Group]],$S$5:$S$19,$T$5:$T$19)</f>
        <v>Undergraduate</v>
      </c>
      <c r="E2397" s="1" t="d">
        <v>2023-02-03</v>
      </c>
      <c r="F2397" t="s">
        <v>1575</v>
      </c>
      <c r="G2397" t="s">
        <v>2508</v>
      </c>
      <c r="H2397" t="str">
        <f>_xlfn.XLOOKUP(Table22[[#This Row],[Unique Barcode]],$N$5:$N$33,$O$5:$O$33)</f>
        <v>ANKER</v>
      </c>
      <c r="I2397" t="str">
        <f>_xlfn.XLOOKUP(Table22[[#This Row],[Unique Barcode]],$N$5:$N$33,$P$5:$P$33)</f>
        <v>Charger</v>
      </c>
      <c r="J2397" t="s">
        <v>2556</v>
      </c>
      <c r="K2397">
        <v>1</v>
      </c>
    </row>
    <row r="2398" spans="1:11" x14ac:dyDescent="0.2">
      <c r="A2398" s="1" t="d">
        <v>2023-02-03</v>
      </c>
      <c r="B2398">
        <v>-1</v>
      </c>
      <c r="C2398" t="s">
        <v>18</v>
      </c>
      <c r="D2398" t="str">
        <f>_xlfn.XLOOKUP(Table22[[#This Row],[Patron Group]],$S$5:$S$19,$T$5:$T$19)</f>
        <v>Undergraduate</v>
      </c>
      <c r="E2398" s="1" t="d">
        <v>2023-02-10</v>
      </c>
      <c r="F2398" t="s">
        <v>1217</v>
      </c>
      <c r="G2398" t="s">
        <v>2490</v>
      </c>
      <c r="H2398" t="str">
        <f>_xlfn.XLOOKUP(Table22[[#This Row],[Unique Barcode]],$N$5:$N$33,$O$5:$O$33)</f>
        <v>MacBook</v>
      </c>
      <c r="I2398" t="str">
        <f>_xlfn.XLOOKUP(Table22[[#This Row],[Unique Barcode]],$N$5:$N$33,$P$5:$P$33)</f>
        <v>Device</v>
      </c>
      <c r="J2398" t="s">
        <v>2556</v>
      </c>
      <c r="K2398">
        <v>1</v>
      </c>
    </row>
    <row r="2399" spans="1:11" x14ac:dyDescent="0.2">
      <c r="A2399" s="1" t="d">
        <v>2023-02-03</v>
      </c>
      <c r="B2399">
        <v>-1</v>
      </c>
      <c r="C2399" t="s">
        <v>18</v>
      </c>
      <c r="D2399" t="str">
        <f>_xlfn.XLOOKUP(Table22[[#This Row],[Patron Group]],$S$5:$S$19,$T$5:$T$19)</f>
        <v>Undergraduate</v>
      </c>
      <c r="E2399" s="1" t="d">
        <v>2023-02-03</v>
      </c>
      <c r="F2399" t="s">
        <v>629</v>
      </c>
      <c r="G2399" t="s">
        <v>2495</v>
      </c>
      <c r="H2399" t="str">
        <f>_xlfn.XLOOKUP(Table22[[#This Row],[Unique Barcode]],$N$5:$N$33,$O$5:$O$33)</f>
        <v>WALLADPT</v>
      </c>
      <c r="I2399" t="str">
        <f>_xlfn.XLOOKUP(Table22[[#This Row],[Unique Barcode]],$N$5:$N$33,$P$5:$P$33)</f>
        <v>Charger</v>
      </c>
      <c r="J2399" t="s">
        <v>2556</v>
      </c>
      <c r="K2399">
        <v>1</v>
      </c>
    </row>
    <row r="2400" spans="1:11" x14ac:dyDescent="0.2">
      <c r="A2400" s="1" t="d">
        <v>2023-02-03</v>
      </c>
      <c r="B2400">
        <v>-1</v>
      </c>
      <c r="C2400" t="s">
        <v>18</v>
      </c>
      <c r="D2400" t="str">
        <f>_xlfn.XLOOKUP(Table22[[#This Row],[Patron Group]],$S$5:$S$19,$T$5:$T$19)</f>
        <v>Undergraduate</v>
      </c>
      <c r="E2400" s="1" t="d">
        <v>2023-02-03</v>
      </c>
      <c r="F2400" t="s">
        <v>158</v>
      </c>
      <c r="G2400" t="s">
        <v>2496</v>
      </c>
      <c r="H2400" t="str">
        <f>_xlfn.XLOOKUP(Table22[[#This Row],[Unique Barcode]],$N$5:$N$33,$O$5:$O$33)</f>
        <v>IPHONE</v>
      </c>
      <c r="I2400" t="str">
        <f>_xlfn.XLOOKUP(Table22[[#This Row],[Unique Barcode]],$N$5:$N$33,$P$5:$P$33)</f>
        <v>Charger</v>
      </c>
      <c r="J2400" t="s">
        <v>2556</v>
      </c>
      <c r="K2400">
        <v>1</v>
      </c>
    </row>
    <row r="2401" spans="1:11" x14ac:dyDescent="0.2">
      <c r="A2401" s="1" t="d">
        <v>2023-02-03</v>
      </c>
      <c r="B2401">
        <v>-1</v>
      </c>
      <c r="C2401" t="s">
        <v>13</v>
      </c>
      <c r="D2401" t="str">
        <f>_xlfn.XLOOKUP(Table22[[#This Row],[Patron Group]],$S$5:$S$19,$T$5:$T$19)</f>
        <v>Graduate</v>
      </c>
      <c r="E2401" s="1" t="d">
        <v>2023-02-03</v>
      </c>
      <c r="F2401" t="s">
        <v>307</v>
      </c>
      <c r="G2401" t="s">
        <v>2492</v>
      </c>
      <c r="H2401" t="str">
        <f>_xlfn.XLOOKUP(Table22[[#This Row],[Unique Barcode]],$N$5:$N$33,$O$5:$O$33)</f>
        <v>MACUSBC</v>
      </c>
      <c r="I2401" t="str">
        <f>_xlfn.XLOOKUP(Table22[[#This Row],[Unique Barcode]],$N$5:$N$33,$P$5:$P$33)</f>
        <v>Charger</v>
      </c>
      <c r="J2401" t="s">
        <v>2556</v>
      </c>
      <c r="K2401">
        <v>1</v>
      </c>
    </row>
    <row r="2402" spans="1:11" x14ac:dyDescent="0.2">
      <c r="A2402" s="1" t="d">
        <v>2023-02-03</v>
      </c>
      <c r="B2402">
        <v>-1</v>
      </c>
      <c r="C2402" t="s">
        <v>18</v>
      </c>
      <c r="D2402" t="str">
        <f>_xlfn.XLOOKUP(Table22[[#This Row],[Patron Group]],$S$5:$S$19,$T$5:$T$19)</f>
        <v>Undergraduate</v>
      </c>
      <c r="E2402" s="1" t="d">
        <v>2023-02-03</v>
      </c>
      <c r="F2402" t="s">
        <v>31</v>
      </c>
      <c r="G2402" t="s">
        <v>2492</v>
      </c>
      <c r="H2402" t="str">
        <f>_xlfn.XLOOKUP(Table22[[#This Row],[Unique Barcode]],$N$5:$N$33,$O$5:$O$33)</f>
        <v>MACUSBC</v>
      </c>
      <c r="I2402" t="str">
        <f>_xlfn.XLOOKUP(Table22[[#This Row],[Unique Barcode]],$N$5:$N$33,$P$5:$P$33)</f>
        <v>Charger</v>
      </c>
      <c r="J2402" t="s">
        <v>2556</v>
      </c>
      <c r="K2402">
        <v>1</v>
      </c>
    </row>
    <row r="2403" spans="1:11" x14ac:dyDescent="0.2">
      <c r="A2403" s="1" t="d">
        <v>2023-02-03</v>
      </c>
      <c r="B2403">
        <v>-1</v>
      </c>
      <c r="C2403" t="s">
        <v>18</v>
      </c>
      <c r="D2403" t="str">
        <f>_xlfn.XLOOKUP(Table22[[#This Row],[Patron Group]],$S$5:$S$19,$T$5:$T$19)</f>
        <v>Undergraduate</v>
      </c>
      <c r="E2403" s="1" t="d">
        <v>2023-02-03</v>
      </c>
      <c r="F2403" t="s">
        <v>339</v>
      </c>
      <c r="G2403" t="s">
        <v>2492</v>
      </c>
      <c r="H2403" t="str">
        <f>_xlfn.XLOOKUP(Table22[[#This Row],[Unique Barcode]],$N$5:$N$33,$O$5:$O$33)</f>
        <v>MACUSBC</v>
      </c>
      <c r="I2403" t="str">
        <f>_xlfn.XLOOKUP(Table22[[#This Row],[Unique Barcode]],$N$5:$N$33,$P$5:$P$33)</f>
        <v>Charger</v>
      </c>
      <c r="J2403" t="s">
        <v>2556</v>
      </c>
      <c r="K2403">
        <v>1</v>
      </c>
    </row>
    <row r="2404" spans="1:11" x14ac:dyDescent="0.2">
      <c r="A2404" s="1" t="d">
        <v>2023-02-03</v>
      </c>
      <c r="B2404">
        <v>-1</v>
      </c>
      <c r="C2404" t="s">
        <v>18</v>
      </c>
      <c r="D2404" t="str">
        <f>_xlfn.XLOOKUP(Table22[[#This Row],[Patron Group]],$S$5:$S$19,$T$5:$T$19)</f>
        <v>Undergraduate</v>
      </c>
      <c r="E2404" s="1" t="d">
        <v>2023-02-03</v>
      </c>
      <c r="F2404" t="s">
        <v>178</v>
      </c>
      <c r="G2404" t="s">
        <v>2495</v>
      </c>
      <c r="H2404" t="str">
        <f>_xlfn.XLOOKUP(Table22[[#This Row],[Unique Barcode]],$N$5:$N$33,$O$5:$O$33)</f>
        <v>WALLADPT</v>
      </c>
      <c r="I2404" t="str">
        <f>_xlfn.XLOOKUP(Table22[[#This Row],[Unique Barcode]],$N$5:$N$33,$P$5:$P$33)</f>
        <v>Charger</v>
      </c>
      <c r="J2404" t="s">
        <v>2556</v>
      </c>
      <c r="K2404">
        <v>1</v>
      </c>
    </row>
    <row r="2405" spans="1:11" x14ac:dyDescent="0.2">
      <c r="A2405" s="1" t="d">
        <v>2023-02-03</v>
      </c>
      <c r="B2405">
        <v>-1</v>
      </c>
      <c r="C2405" t="s">
        <v>18</v>
      </c>
      <c r="D2405" t="str">
        <f>_xlfn.XLOOKUP(Table22[[#This Row],[Patron Group]],$S$5:$S$19,$T$5:$T$19)</f>
        <v>Undergraduate</v>
      </c>
      <c r="E2405" s="1" t="d">
        <v>2023-02-03</v>
      </c>
      <c r="F2405" t="s">
        <v>130</v>
      </c>
      <c r="G2405" t="s">
        <v>2496</v>
      </c>
      <c r="H2405" t="str">
        <f>_xlfn.XLOOKUP(Table22[[#This Row],[Unique Barcode]],$N$5:$N$33,$O$5:$O$33)</f>
        <v>IPHONE</v>
      </c>
      <c r="I2405" t="str">
        <f>_xlfn.XLOOKUP(Table22[[#This Row],[Unique Barcode]],$N$5:$N$33,$P$5:$P$33)</f>
        <v>Charger</v>
      </c>
      <c r="J2405" t="s">
        <v>2556</v>
      </c>
      <c r="K2405">
        <v>1</v>
      </c>
    </row>
    <row r="2406" spans="1:11" x14ac:dyDescent="0.2">
      <c r="A2406" s="1" t="d">
        <v>2023-02-03</v>
      </c>
      <c r="B2406">
        <v>-1</v>
      </c>
      <c r="C2406" t="s">
        <v>18</v>
      </c>
      <c r="D2406" t="str">
        <f>_xlfn.XLOOKUP(Table22[[#This Row],[Patron Group]],$S$5:$S$19,$T$5:$T$19)</f>
        <v>Undergraduate</v>
      </c>
      <c r="E2406" s="1" t="d">
        <v>2023-02-03</v>
      </c>
      <c r="F2406" t="s">
        <v>626</v>
      </c>
      <c r="G2406" t="s">
        <v>2493</v>
      </c>
      <c r="H2406" t="str">
        <f>_xlfn.XLOOKUP(Table22[[#This Row],[Unique Barcode]],$N$5:$N$33,$O$5:$O$33)</f>
        <v>Headphones</v>
      </c>
      <c r="I2406" t="str">
        <f>_xlfn.XLOOKUP(Table22[[#This Row],[Unique Barcode]],$N$5:$N$33,$P$5:$P$33)</f>
        <v>Accessory</v>
      </c>
      <c r="J2406" t="s">
        <v>2556</v>
      </c>
      <c r="K2406">
        <v>1</v>
      </c>
    </row>
    <row r="2407" spans="1:11" x14ac:dyDescent="0.2">
      <c r="A2407" s="1" t="d">
        <v>2023-02-03</v>
      </c>
      <c r="B2407">
        <v>-1</v>
      </c>
      <c r="C2407" t="s">
        <v>13</v>
      </c>
      <c r="D2407" t="str">
        <f>_xlfn.XLOOKUP(Table22[[#This Row],[Patron Group]],$S$5:$S$19,$T$5:$T$19)</f>
        <v>Graduate</v>
      </c>
      <c r="E2407" s="1" t="d">
        <v>2023-02-17</v>
      </c>
      <c r="F2407" t="s">
        <v>609</v>
      </c>
      <c r="G2407" t="s">
        <v>2490</v>
      </c>
      <c r="H2407" t="str">
        <f>_xlfn.XLOOKUP(Table22[[#This Row],[Unique Barcode]],$N$5:$N$33,$O$5:$O$33)</f>
        <v>MacBook</v>
      </c>
      <c r="I2407" t="str">
        <f>_xlfn.XLOOKUP(Table22[[#This Row],[Unique Barcode]],$N$5:$N$33,$P$5:$P$33)</f>
        <v>Device</v>
      </c>
      <c r="J2407" t="s">
        <v>2556</v>
      </c>
      <c r="K2407">
        <v>1</v>
      </c>
    </row>
    <row r="2408" spans="1:11" x14ac:dyDescent="0.2">
      <c r="A2408" s="1" t="d">
        <v>2023-02-03</v>
      </c>
      <c r="B2408">
        <v>-1</v>
      </c>
      <c r="C2408" t="s">
        <v>13</v>
      </c>
      <c r="D2408" t="str">
        <f>_xlfn.XLOOKUP(Table22[[#This Row],[Patron Group]],$S$5:$S$19,$T$5:$T$19)</f>
        <v>Graduate</v>
      </c>
      <c r="E2408" s="1" t="d">
        <v>2023-02-10</v>
      </c>
      <c r="F2408" t="s">
        <v>1687</v>
      </c>
      <c r="G2408" t="s">
        <v>2489</v>
      </c>
      <c r="H2408" t="str">
        <f>_xlfn.XLOOKUP(Table22[[#This Row],[Unique Barcode]],$N$5:$N$33,$O$5:$O$33)</f>
        <v>ChromeBook</v>
      </c>
      <c r="I2408" t="str">
        <f>_xlfn.XLOOKUP(Table22[[#This Row],[Unique Barcode]],$N$5:$N$33,$P$5:$P$33)</f>
        <v>Device</v>
      </c>
      <c r="J2408" t="s">
        <v>2640</v>
      </c>
      <c r="K2408">
        <v>1</v>
      </c>
    </row>
    <row r="2409" spans="1:11" x14ac:dyDescent="0.2">
      <c r="A2409" s="1" t="d">
        <v>2023-02-03</v>
      </c>
      <c r="B2409">
        <v>-1</v>
      </c>
      <c r="C2409" t="s">
        <v>18</v>
      </c>
      <c r="D2409" t="str">
        <f>_xlfn.XLOOKUP(Table22[[#This Row],[Patron Group]],$S$5:$S$19,$T$5:$T$19)</f>
        <v>Undergraduate</v>
      </c>
      <c r="E2409" s="1" t="d">
        <v>2023-02-10</v>
      </c>
      <c r="F2409" t="s">
        <v>350</v>
      </c>
      <c r="G2409" t="s">
        <v>2489</v>
      </c>
      <c r="H2409" t="str">
        <f>_xlfn.XLOOKUP(Table22[[#This Row],[Unique Barcode]],$N$5:$N$33,$O$5:$O$33)</f>
        <v>ChromeBook</v>
      </c>
      <c r="I2409" t="str">
        <f>_xlfn.XLOOKUP(Table22[[#This Row],[Unique Barcode]],$N$5:$N$33,$P$5:$P$33)</f>
        <v>Device</v>
      </c>
      <c r="J2409" t="s">
        <v>2556</v>
      </c>
      <c r="K2409">
        <v>1</v>
      </c>
    </row>
    <row r="2410" spans="1:11" x14ac:dyDescent="0.2">
      <c r="A2410" s="1" t="d">
        <v>2023-02-03</v>
      </c>
      <c r="B2410">
        <v>-1</v>
      </c>
      <c r="C2410" t="s">
        <v>13</v>
      </c>
      <c r="D2410" t="str">
        <f>_xlfn.XLOOKUP(Table22[[#This Row],[Patron Group]],$S$5:$S$19,$T$5:$T$19)</f>
        <v>Graduate</v>
      </c>
      <c r="E2410" s="1" t="d">
        <v>2023-02-10</v>
      </c>
      <c r="F2410" t="s">
        <v>1038</v>
      </c>
      <c r="G2410" t="s">
        <v>2491</v>
      </c>
      <c r="H2410" t="str">
        <f>_xlfn.XLOOKUP(Table22[[#This Row],[Unique Barcode]],$N$5:$N$33,$O$5:$O$33)</f>
        <v>HP Laptop</v>
      </c>
      <c r="I2410" t="str">
        <f>_xlfn.XLOOKUP(Table22[[#This Row],[Unique Barcode]],$N$5:$N$33,$P$5:$P$33)</f>
        <v>Device</v>
      </c>
      <c r="J2410" t="s">
        <v>2556</v>
      </c>
      <c r="K2410">
        <v>1</v>
      </c>
    </row>
    <row r="2411" spans="1:11" x14ac:dyDescent="0.2">
      <c r="A2411" s="1" t="d">
        <v>2023-02-03</v>
      </c>
      <c r="B2411">
        <v>-1</v>
      </c>
      <c r="C2411" t="s">
        <v>18</v>
      </c>
      <c r="D2411" t="str">
        <f>_xlfn.XLOOKUP(Table22[[#This Row],[Patron Group]],$S$5:$S$19,$T$5:$T$19)</f>
        <v>Undergraduate</v>
      </c>
      <c r="E2411" s="1" t="d">
        <v>2023-02-03</v>
      </c>
      <c r="F2411" t="s">
        <v>95</v>
      </c>
      <c r="G2411" t="s">
        <v>2495</v>
      </c>
      <c r="H2411" t="str">
        <f>_xlfn.XLOOKUP(Table22[[#This Row],[Unique Barcode]],$N$5:$N$33,$O$5:$O$33)</f>
        <v>WALLADPT</v>
      </c>
      <c r="I2411" t="str">
        <f>_xlfn.XLOOKUP(Table22[[#This Row],[Unique Barcode]],$N$5:$N$33,$P$5:$P$33)</f>
        <v>Charger</v>
      </c>
      <c r="J2411" t="s">
        <v>2556</v>
      </c>
      <c r="K2411">
        <v>1</v>
      </c>
    </row>
    <row r="2412" spans="1:11" x14ac:dyDescent="0.2">
      <c r="A2412" s="1" t="d">
        <v>2023-02-03</v>
      </c>
      <c r="B2412">
        <v>-1</v>
      </c>
      <c r="C2412" t="s">
        <v>18</v>
      </c>
      <c r="D2412" t="str">
        <f>_xlfn.XLOOKUP(Table22[[#This Row],[Patron Group]],$S$5:$S$19,$T$5:$T$19)</f>
        <v>Undergraduate</v>
      </c>
      <c r="E2412" s="1" t="d">
        <v>2023-02-03</v>
      </c>
      <c r="F2412" t="s">
        <v>158</v>
      </c>
      <c r="G2412" t="s">
        <v>2496</v>
      </c>
      <c r="H2412" t="str">
        <f>_xlfn.XLOOKUP(Table22[[#This Row],[Unique Barcode]],$N$5:$N$33,$O$5:$O$33)</f>
        <v>IPHONE</v>
      </c>
      <c r="I2412" t="str">
        <f>_xlfn.XLOOKUP(Table22[[#This Row],[Unique Barcode]],$N$5:$N$33,$P$5:$P$33)</f>
        <v>Charger</v>
      </c>
      <c r="J2412" t="s">
        <v>2556</v>
      </c>
      <c r="K2412">
        <v>1</v>
      </c>
    </row>
    <row r="2413" spans="1:11" x14ac:dyDescent="0.2">
      <c r="A2413" s="1" t="d">
        <v>2023-02-04</v>
      </c>
      <c r="B2413">
        <v>-1</v>
      </c>
      <c r="C2413" t="s">
        <v>18</v>
      </c>
      <c r="D2413" t="str">
        <f>_xlfn.XLOOKUP(Table22[[#This Row],[Patron Group]],$S$5:$S$19,$T$5:$T$19)</f>
        <v>Undergraduate</v>
      </c>
      <c r="E2413" s="1" t="d">
        <v>2023-02-04</v>
      </c>
      <c r="F2413" t="s">
        <v>1689</v>
      </c>
      <c r="G2413" t="s">
        <v>2508</v>
      </c>
      <c r="H2413" t="str">
        <f>_xlfn.XLOOKUP(Table22[[#This Row],[Unique Barcode]],$N$5:$N$33,$O$5:$O$33)</f>
        <v>ANKER</v>
      </c>
      <c r="I2413" t="str">
        <f>_xlfn.XLOOKUP(Table22[[#This Row],[Unique Barcode]],$N$5:$N$33,$P$5:$P$33)</f>
        <v>Charger</v>
      </c>
      <c r="J2413" t="s">
        <v>2556</v>
      </c>
      <c r="K2413">
        <v>1</v>
      </c>
    </row>
    <row r="2414" spans="1:11" x14ac:dyDescent="0.2">
      <c r="A2414" s="1" t="d">
        <v>2023-02-04</v>
      </c>
      <c r="B2414">
        <v>-1</v>
      </c>
      <c r="C2414" t="s">
        <v>13</v>
      </c>
      <c r="D2414" t="str">
        <f>_xlfn.XLOOKUP(Table22[[#This Row],[Patron Group]],$S$5:$S$19,$T$5:$T$19)</f>
        <v>Graduate</v>
      </c>
      <c r="E2414" s="1" t="d">
        <v>2023-02-18</v>
      </c>
      <c r="F2414" t="s">
        <v>373</v>
      </c>
      <c r="G2414" t="s">
        <v>2491</v>
      </c>
      <c r="H2414" t="str">
        <f>_xlfn.XLOOKUP(Table22[[#This Row],[Unique Barcode]],$N$5:$N$33,$O$5:$O$33)</f>
        <v>HP Laptop</v>
      </c>
      <c r="I2414" t="str">
        <f>_xlfn.XLOOKUP(Table22[[#This Row],[Unique Barcode]],$N$5:$N$33,$P$5:$P$33)</f>
        <v>Device</v>
      </c>
      <c r="J2414" t="s">
        <v>2556</v>
      </c>
      <c r="K2414">
        <v>1</v>
      </c>
    </row>
    <row r="2415" spans="1:11" x14ac:dyDescent="0.2">
      <c r="A2415" s="1" t="d">
        <v>2023-02-04</v>
      </c>
      <c r="B2415">
        <v>-1</v>
      </c>
      <c r="C2415" t="s">
        <v>18</v>
      </c>
      <c r="D2415" t="str">
        <f>_xlfn.XLOOKUP(Table22[[#This Row],[Patron Group]],$S$5:$S$19,$T$5:$T$19)</f>
        <v>Undergraduate</v>
      </c>
      <c r="E2415" s="1" t="d">
        <v>2023-02-10</v>
      </c>
      <c r="F2415" t="s">
        <v>279</v>
      </c>
      <c r="G2415" t="s">
        <v>2490</v>
      </c>
      <c r="H2415" t="str">
        <f>_xlfn.XLOOKUP(Table22[[#This Row],[Unique Barcode]],$N$5:$N$33,$O$5:$O$33)</f>
        <v>MacBook</v>
      </c>
      <c r="I2415" t="str">
        <f>_xlfn.XLOOKUP(Table22[[#This Row],[Unique Barcode]],$N$5:$N$33,$P$5:$P$33)</f>
        <v>Device</v>
      </c>
      <c r="J2415" t="s">
        <v>2556</v>
      </c>
      <c r="K2415">
        <v>1</v>
      </c>
    </row>
    <row r="2416" spans="1:11" x14ac:dyDescent="0.2">
      <c r="A2416" s="1" t="d">
        <v>2023-02-05</v>
      </c>
      <c r="B2416">
        <v>-1</v>
      </c>
      <c r="C2416" t="s">
        <v>18</v>
      </c>
      <c r="D2416" t="str">
        <f>_xlfn.XLOOKUP(Table22[[#This Row],[Patron Group]],$S$5:$S$19,$T$5:$T$19)</f>
        <v>Undergraduate</v>
      </c>
      <c r="E2416" s="1" t="d">
        <v>2023-02-05</v>
      </c>
      <c r="F2416" t="s">
        <v>837</v>
      </c>
      <c r="G2416" t="s">
        <v>2502</v>
      </c>
      <c r="H2416" t="str">
        <f>_xlfn.XLOOKUP(Table22[[#This Row],[Unique Barcode]],$N$5:$N$33,$O$5:$O$33)</f>
        <v>UHDMI</v>
      </c>
      <c r="I2416" t="str">
        <f>_xlfn.XLOOKUP(Table22[[#This Row],[Unique Barcode]],$N$5:$N$33,$P$5:$P$33)</f>
        <v>Cable</v>
      </c>
      <c r="J2416" t="s">
        <v>2556</v>
      </c>
      <c r="K2416">
        <v>1</v>
      </c>
    </row>
    <row r="2417" spans="1:11" x14ac:dyDescent="0.2">
      <c r="A2417" s="1" t="d">
        <v>2023-02-05</v>
      </c>
      <c r="B2417">
        <v>9398438730006530</v>
      </c>
      <c r="C2417" t="s">
        <v>18</v>
      </c>
      <c r="D2417" t="str">
        <f>_xlfn.XLOOKUP(Table22[[#This Row],[Patron Group]],$S$5:$S$19,$T$5:$T$19)</f>
        <v>Undergraduate</v>
      </c>
      <c r="E2417" s="1" t="d">
        <v>2023-02-12</v>
      </c>
      <c r="F2417" t="s">
        <v>474</v>
      </c>
      <c r="G2417" t="s">
        <v>2489</v>
      </c>
      <c r="H2417" t="str">
        <f>_xlfn.XLOOKUP(Table22[[#This Row],[Unique Barcode]],$N$5:$N$33,$O$5:$O$33)</f>
        <v>ChromeBook</v>
      </c>
      <c r="I2417" t="str">
        <f>_xlfn.XLOOKUP(Table22[[#This Row],[Unique Barcode]],$N$5:$N$33,$P$5:$P$33)</f>
        <v>Device</v>
      </c>
      <c r="J2417" t="s">
        <v>2640</v>
      </c>
      <c r="K2417">
        <v>1</v>
      </c>
    </row>
    <row r="2418" spans="1:11" x14ac:dyDescent="0.2">
      <c r="A2418" s="1" t="d">
        <v>2023-02-05</v>
      </c>
      <c r="B2418">
        <v>-1</v>
      </c>
      <c r="C2418" t="s">
        <v>18</v>
      </c>
      <c r="D2418" t="str">
        <f>_xlfn.XLOOKUP(Table22[[#This Row],[Patron Group]],$S$5:$S$19,$T$5:$T$19)</f>
        <v>Undergraduate</v>
      </c>
      <c r="E2418" s="1" t="d">
        <v>2023-02-05</v>
      </c>
      <c r="F2418" t="s">
        <v>1073</v>
      </c>
      <c r="G2418" t="s">
        <v>2499</v>
      </c>
      <c r="H2418" t="str">
        <f>_xlfn.XLOOKUP(Table22[[#This Row],[Unique Barcode]],$N$5:$N$33,$O$5:$O$33)</f>
        <v>OMNI</v>
      </c>
      <c r="I2418" t="str">
        <f>_xlfn.XLOOKUP(Table22[[#This Row],[Unique Barcode]],$N$5:$N$33,$P$5:$P$33)</f>
        <v>Charger</v>
      </c>
      <c r="J2418" t="s">
        <v>2580</v>
      </c>
      <c r="K2418">
        <v>1</v>
      </c>
    </row>
    <row r="2419" spans="1:11" x14ac:dyDescent="0.2">
      <c r="A2419" s="1" t="d">
        <v>2023-02-05</v>
      </c>
      <c r="B2419">
        <v>-1</v>
      </c>
      <c r="C2419" t="s">
        <v>13</v>
      </c>
      <c r="D2419" t="str">
        <f>_xlfn.XLOOKUP(Table22[[#This Row],[Patron Group]],$S$5:$S$19,$T$5:$T$19)</f>
        <v>Graduate</v>
      </c>
      <c r="E2419" s="1" t="d">
        <v>2023-02-05</v>
      </c>
      <c r="F2419" t="s">
        <v>935</v>
      </c>
      <c r="G2419" t="s">
        <v>2496</v>
      </c>
      <c r="H2419" t="str">
        <f>_xlfn.XLOOKUP(Table22[[#This Row],[Unique Barcode]],$N$5:$N$33,$O$5:$O$33)</f>
        <v>IPHONE</v>
      </c>
      <c r="I2419" t="str">
        <f>_xlfn.XLOOKUP(Table22[[#This Row],[Unique Barcode]],$N$5:$N$33,$P$5:$P$33)</f>
        <v>Charger</v>
      </c>
      <c r="J2419" t="s">
        <v>2640</v>
      </c>
      <c r="K2419">
        <v>1</v>
      </c>
    </row>
    <row r="2420" spans="1:11" x14ac:dyDescent="0.2">
      <c r="A2420" s="1" t="d">
        <v>2023-02-05</v>
      </c>
      <c r="B2420">
        <v>-1</v>
      </c>
      <c r="C2420" t="s">
        <v>18</v>
      </c>
      <c r="D2420" t="str">
        <f>_xlfn.XLOOKUP(Table22[[#This Row],[Patron Group]],$S$5:$S$19,$T$5:$T$19)</f>
        <v>Undergraduate</v>
      </c>
      <c r="E2420" s="1" t="d">
        <v>2023-02-05</v>
      </c>
      <c r="F2420" t="s">
        <v>218</v>
      </c>
      <c r="G2420" t="s">
        <v>2498</v>
      </c>
      <c r="H2420" t="str">
        <f>_xlfn.XLOOKUP(Table22[[#This Row],[Unique Barcode]],$N$5:$N$33,$O$5:$O$33)</f>
        <v>CALC</v>
      </c>
      <c r="I2420" t="str">
        <f>_xlfn.XLOOKUP(Table22[[#This Row],[Unique Barcode]],$N$5:$N$33,$P$5:$P$33)</f>
        <v>Accessory</v>
      </c>
      <c r="J2420" t="s">
        <v>2556</v>
      </c>
      <c r="K2420">
        <v>1</v>
      </c>
    </row>
    <row r="2421" spans="1:11" x14ac:dyDescent="0.2">
      <c r="A2421" s="1" t="d">
        <v>2023-02-05</v>
      </c>
      <c r="B2421">
        <v>-1</v>
      </c>
      <c r="C2421" t="s">
        <v>18</v>
      </c>
      <c r="D2421" t="str">
        <f>_xlfn.XLOOKUP(Table22[[#This Row],[Patron Group]],$S$5:$S$19,$T$5:$T$19)</f>
        <v>Undergraduate</v>
      </c>
      <c r="E2421" s="1" t="d">
        <v>2023-02-10</v>
      </c>
      <c r="F2421" t="s">
        <v>1148</v>
      </c>
      <c r="G2421" t="s">
        <v>2490</v>
      </c>
      <c r="H2421" t="str">
        <f>_xlfn.XLOOKUP(Table22[[#This Row],[Unique Barcode]],$N$5:$N$33,$O$5:$O$33)</f>
        <v>MacBook</v>
      </c>
      <c r="I2421" t="str">
        <f>_xlfn.XLOOKUP(Table22[[#This Row],[Unique Barcode]],$N$5:$N$33,$P$5:$P$33)</f>
        <v>Device</v>
      </c>
      <c r="J2421" t="s">
        <v>2556</v>
      </c>
      <c r="K2421">
        <v>1</v>
      </c>
    </row>
    <row r="2422" spans="1:11" x14ac:dyDescent="0.2">
      <c r="A2422" s="1" t="d">
        <v>2023-02-06</v>
      </c>
      <c r="B2422">
        <v>-1</v>
      </c>
      <c r="C2422" t="s">
        <v>18</v>
      </c>
      <c r="D2422" t="str">
        <f>_xlfn.XLOOKUP(Table22[[#This Row],[Patron Group]],$S$5:$S$19,$T$5:$T$19)</f>
        <v>Undergraduate</v>
      </c>
      <c r="E2422" s="1" t="d">
        <v>2023-02-13</v>
      </c>
      <c r="F2422" t="s">
        <v>1187</v>
      </c>
      <c r="G2422" t="s">
        <v>2489</v>
      </c>
      <c r="H2422" t="str">
        <f>_xlfn.XLOOKUP(Table22[[#This Row],[Unique Barcode]],$N$5:$N$33,$O$5:$O$33)</f>
        <v>ChromeBook</v>
      </c>
      <c r="I2422" t="str">
        <f>_xlfn.XLOOKUP(Table22[[#This Row],[Unique Barcode]],$N$5:$N$33,$P$5:$P$33)</f>
        <v>Device</v>
      </c>
      <c r="J2422" t="s">
        <v>2640</v>
      </c>
      <c r="K2422">
        <v>1</v>
      </c>
    </row>
    <row r="2423" spans="1:11" x14ac:dyDescent="0.2">
      <c r="A2423" s="1" t="d">
        <v>2023-02-06</v>
      </c>
      <c r="B2423">
        <v>-1</v>
      </c>
      <c r="C2423" t="s">
        <v>18</v>
      </c>
      <c r="D2423" t="str">
        <f>_xlfn.XLOOKUP(Table22[[#This Row],[Patron Group]],$S$5:$S$19,$T$5:$T$19)</f>
        <v>Undergraduate</v>
      </c>
      <c r="E2423" s="1" t="d">
        <v>2023-02-06</v>
      </c>
      <c r="F2423" t="s">
        <v>31</v>
      </c>
      <c r="G2423" t="s">
        <v>2492</v>
      </c>
      <c r="H2423" t="str">
        <f>_xlfn.XLOOKUP(Table22[[#This Row],[Unique Barcode]],$N$5:$N$33,$O$5:$O$33)</f>
        <v>MACUSBC</v>
      </c>
      <c r="I2423" t="str">
        <f>_xlfn.XLOOKUP(Table22[[#This Row],[Unique Barcode]],$N$5:$N$33,$P$5:$P$33)</f>
        <v>Charger</v>
      </c>
      <c r="J2423" t="s">
        <v>2556</v>
      </c>
      <c r="K2423">
        <v>1</v>
      </c>
    </row>
    <row r="2424" spans="1:11" x14ac:dyDescent="0.2">
      <c r="A2424" s="1" t="d">
        <v>2023-02-06</v>
      </c>
      <c r="B2424">
        <v>-1</v>
      </c>
      <c r="C2424" t="s">
        <v>13</v>
      </c>
      <c r="D2424" t="str">
        <f>_xlfn.XLOOKUP(Table22[[#This Row],[Patron Group]],$S$5:$S$19,$T$5:$T$19)</f>
        <v>Graduate</v>
      </c>
      <c r="E2424" s="1" t="d">
        <v>2023-02-06</v>
      </c>
      <c r="F2424" t="s">
        <v>1243</v>
      </c>
      <c r="G2424" t="s">
        <v>2498</v>
      </c>
      <c r="H2424" t="str">
        <f>_xlfn.XLOOKUP(Table22[[#This Row],[Unique Barcode]],$N$5:$N$33,$O$5:$O$33)</f>
        <v>CALC</v>
      </c>
      <c r="I2424" t="str">
        <f>_xlfn.XLOOKUP(Table22[[#This Row],[Unique Barcode]],$N$5:$N$33,$P$5:$P$33)</f>
        <v>Accessory</v>
      </c>
      <c r="J2424" t="s">
        <v>2556</v>
      </c>
      <c r="K2424">
        <v>1</v>
      </c>
    </row>
    <row r="2425" spans="1:11" x14ac:dyDescent="0.2">
      <c r="A2425" s="1" t="d">
        <v>2023-02-06</v>
      </c>
      <c r="B2425">
        <v>-1</v>
      </c>
      <c r="C2425" t="s">
        <v>13</v>
      </c>
      <c r="D2425" t="str">
        <f>_xlfn.XLOOKUP(Table22[[#This Row],[Patron Group]],$S$5:$S$19,$T$5:$T$19)</f>
        <v>Graduate</v>
      </c>
      <c r="E2425" s="1" t="d">
        <v>2023-02-13</v>
      </c>
      <c r="F2425" t="s">
        <v>1596</v>
      </c>
      <c r="G2425" t="s">
        <v>2489</v>
      </c>
      <c r="H2425" t="str">
        <f>_xlfn.XLOOKUP(Table22[[#This Row],[Unique Barcode]],$N$5:$N$33,$O$5:$O$33)</f>
        <v>ChromeBook</v>
      </c>
      <c r="I2425" t="str">
        <f>_xlfn.XLOOKUP(Table22[[#This Row],[Unique Barcode]],$N$5:$N$33,$P$5:$P$33)</f>
        <v>Device</v>
      </c>
      <c r="J2425" t="s">
        <v>2554</v>
      </c>
      <c r="K2425">
        <v>1</v>
      </c>
    </row>
    <row r="2426" spans="1:11" x14ac:dyDescent="0.2">
      <c r="A2426" s="1" t="d">
        <v>2023-02-06</v>
      </c>
      <c r="B2426">
        <v>-1</v>
      </c>
      <c r="C2426" t="s">
        <v>18</v>
      </c>
      <c r="D2426" t="str">
        <f>_xlfn.XLOOKUP(Table22[[#This Row],[Patron Group]],$S$5:$S$19,$T$5:$T$19)</f>
        <v>Undergraduate</v>
      </c>
      <c r="E2426" s="1" t="d">
        <v>2023-02-06</v>
      </c>
      <c r="F2426" t="s">
        <v>1019</v>
      </c>
      <c r="G2426" t="s">
        <v>2506</v>
      </c>
      <c r="H2426" t="str">
        <f>_xlfn.XLOOKUP(Table22[[#This Row],[Unique Barcode]],$N$5:$N$33,$O$5:$O$33)</f>
        <v>UVGA</v>
      </c>
      <c r="I2426" t="str">
        <f>_xlfn.XLOOKUP(Table22[[#This Row],[Unique Barcode]],$N$5:$N$33,$P$5:$P$33)</f>
        <v>Cable</v>
      </c>
      <c r="J2426" t="s">
        <v>2556</v>
      </c>
      <c r="K2426">
        <v>1</v>
      </c>
    </row>
    <row r="2427" spans="1:11" x14ac:dyDescent="0.2">
      <c r="A2427" s="1" t="d">
        <v>2023-02-06</v>
      </c>
      <c r="B2427">
        <v>-1</v>
      </c>
      <c r="C2427" t="s">
        <v>18</v>
      </c>
      <c r="D2427" t="str">
        <f>_xlfn.XLOOKUP(Table22[[#This Row],[Patron Group]],$S$5:$S$19,$T$5:$T$19)</f>
        <v>Undergraduate</v>
      </c>
      <c r="E2427" s="1" t="d">
        <v>2023-02-13</v>
      </c>
      <c r="F2427" t="s">
        <v>1022</v>
      </c>
      <c r="G2427" t="s">
        <v>2491</v>
      </c>
      <c r="H2427" t="str">
        <f>_xlfn.XLOOKUP(Table22[[#This Row],[Unique Barcode]],$N$5:$N$33,$O$5:$O$33)</f>
        <v>HP Laptop</v>
      </c>
      <c r="I2427" t="str">
        <f>_xlfn.XLOOKUP(Table22[[#This Row],[Unique Barcode]],$N$5:$N$33,$P$5:$P$33)</f>
        <v>Device</v>
      </c>
      <c r="J2427" t="s">
        <v>2556</v>
      </c>
      <c r="K2427">
        <v>1</v>
      </c>
    </row>
    <row r="2428" spans="1:11" x14ac:dyDescent="0.2">
      <c r="A2428" s="1" t="d">
        <v>2023-02-06</v>
      </c>
      <c r="B2428">
        <v>-1</v>
      </c>
      <c r="C2428" t="s">
        <v>18</v>
      </c>
      <c r="D2428" t="str">
        <f>_xlfn.XLOOKUP(Table22[[#This Row],[Patron Group]],$S$5:$S$19,$T$5:$T$19)</f>
        <v>Undergraduate</v>
      </c>
      <c r="E2428" s="1" t="d">
        <v>2023-02-18</v>
      </c>
      <c r="F2428" t="s">
        <v>60</v>
      </c>
      <c r="G2428" t="s">
        <v>2490</v>
      </c>
      <c r="H2428" t="str">
        <f>_xlfn.XLOOKUP(Table22[[#This Row],[Unique Barcode]],$N$5:$N$33,$O$5:$O$33)</f>
        <v>MacBook</v>
      </c>
      <c r="I2428" t="str">
        <f>_xlfn.XLOOKUP(Table22[[#This Row],[Unique Barcode]],$N$5:$N$33,$P$5:$P$33)</f>
        <v>Device</v>
      </c>
      <c r="J2428" t="s">
        <v>2556</v>
      </c>
      <c r="K2428">
        <v>1</v>
      </c>
    </row>
    <row r="2429" spans="1:11" x14ac:dyDescent="0.2">
      <c r="A2429" s="1" t="d">
        <v>2023-02-06</v>
      </c>
      <c r="B2429">
        <v>-1</v>
      </c>
      <c r="C2429" t="s">
        <v>18</v>
      </c>
      <c r="D2429" t="str">
        <f>_xlfn.XLOOKUP(Table22[[#This Row],[Patron Group]],$S$5:$S$19,$T$5:$T$19)</f>
        <v>Undergraduate</v>
      </c>
      <c r="E2429" s="1" t="d">
        <v>2023-02-06</v>
      </c>
      <c r="F2429" t="s">
        <v>1602</v>
      </c>
      <c r="G2429" t="s">
        <v>2495</v>
      </c>
      <c r="H2429" t="str">
        <f>_xlfn.XLOOKUP(Table22[[#This Row],[Unique Barcode]],$N$5:$N$33,$O$5:$O$33)</f>
        <v>WALLADPT</v>
      </c>
      <c r="I2429" t="str">
        <f>_xlfn.XLOOKUP(Table22[[#This Row],[Unique Barcode]],$N$5:$N$33,$P$5:$P$33)</f>
        <v>Charger</v>
      </c>
      <c r="J2429" t="s">
        <v>2556</v>
      </c>
      <c r="K2429">
        <v>1</v>
      </c>
    </row>
    <row r="2430" spans="1:11" x14ac:dyDescent="0.2">
      <c r="A2430" s="1" t="d">
        <v>2023-02-06</v>
      </c>
      <c r="B2430">
        <v>-1</v>
      </c>
      <c r="C2430" t="s">
        <v>18</v>
      </c>
      <c r="D2430" t="str">
        <f>_xlfn.XLOOKUP(Table22[[#This Row],[Patron Group]],$S$5:$S$19,$T$5:$T$19)</f>
        <v>Undergraduate</v>
      </c>
      <c r="E2430" s="1" t="d">
        <v>2023-02-06</v>
      </c>
      <c r="F2430" t="s">
        <v>490</v>
      </c>
      <c r="G2430" t="s">
        <v>2496</v>
      </c>
      <c r="H2430" t="str">
        <f>_xlfn.XLOOKUP(Table22[[#This Row],[Unique Barcode]],$N$5:$N$33,$O$5:$O$33)</f>
        <v>IPHONE</v>
      </c>
      <c r="I2430" t="str">
        <f>_xlfn.XLOOKUP(Table22[[#This Row],[Unique Barcode]],$N$5:$N$33,$P$5:$P$33)</f>
        <v>Charger</v>
      </c>
      <c r="J2430" t="s">
        <v>2556</v>
      </c>
      <c r="K2430">
        <v>1</v>
      </c>
    </row>
    <row r="2431" spans="1:11" x14ac:dyDescent="0.2">
      <c r="A2431" s="1" t="d">
        <v>2023-02-06</v>
      </c>
      <c r="B2431">
        <v>-1</v>
      </c>
      <c r="C2431" t="s">
        <v>18</v>
      </c>
      <c r="D2431" t="str">
        <f>_xlfn.XLOOKUP(Table22[[#This Row],[Patron Group]],$S$5:$S$19,$T$5:$T$19)</f>
        <v>Undergraduate</v>
      </c>
      <c r="E2431" s="1" t="d">
        <v>2023-02-06</v>
      </c>
      <c r="F2431" t="s">
        <v>1232</v>
      </c>
      <c r="G2431" t="s">
        <v>2498</v>
      </c>
      <c r="H2431" t="str">
        <f>_xlfn.XLOOKUP(Table22[[#This Row],[Unique Barcode]],$N$5:$N$33,$O$5:$O$33)</f>
        <v>CALC</v>
      </c>
      <c r="I2431" t="str">
        <f>_xlfn.XLOOKUP(Table22[[#This Row],[Unique Barcode]],$N$5:$N$33,$P$5:$P$33)</f>
        <v>Accessory</v>
      </c>
      <c r="J2431" t="s">
        <v>2556</v>
      </c>
      <c r="K2431">
        <v>1</v>
      </c>
    </row>
    <row r="2432" spans="1:11" x14ac:dyDescent="0.2">
      <c r="A2432" s="1" t="d">
        <v>2023-02-06</v>
      </c>
      <c r="B2432">
        <v>-1</v>
      </c>
      <c r="C2432" t="s">
        <v>13</v>
      </c>
      <c r="D2432" t="str">
        <f>_xlfn.XLOOKUP(Table22[[#This Row],[Patron Group]],$S$5:$S$19,$T$5:$T$19)</f>
        <v>Graduate</v>
      </c>
      <c r="E2432" s="1" t="d">
        <v>2023-02-18</v>
      </c>
      <c r="F2432" t="s">
        <v>1424</v>
      </c>
      <c r="G2432" t="s">
        <v>2528</v>
      </c>
      <c r="H2432" t="str">
        <f>_xlfn.XLOOKUP(Table22[[#This Row],[Unique Barcode]],$N$5:$N$33,$O$5:$O$33)</f>
        <v>MacBook</v>
      </c>
      <c r="I2432" t="str">
        <f>_xlfn.XLOOKUP(Table22[[#This Row],[Unique Barcode]],$N$5:$N$33,$P$5:$P$33)</f>
        <v>Device</v>
      </c>
      <c r="J2432" t="s">
        <v>2556</v>
      </c>
      <c r="K2432">
        <v>1</v>
      </c>
    </row>
    <row r="2433" spans="1:11" x14ac:dyDescent="0.2">
      <c r="A2433" s="1" t="d">
        <v>2023-02-06</v>
      </c>
      <c r="B2433">
        <v>-1</v>
      </c>
      <c r="C2433" t="s">
        <v>18</v>
      </c>
      <c r="D2433" t="str">
        <f>_xlfn.XLOOKUP(Table22[[#This Row],[Patron Group]],$S$5:$S$19,$T$5:$T$19)</f>
        <v>Undergraduate</v>
      </c>
      <c r="E2433" s="1" t="d">
        <v>2023-02-20</v>
      </c>
      <c r="F2433" t="s">
        <v>45</v>
      </c>
      <c r="G2433" t="s">
        <v>2490</v>
      </c>
      <c r="H2433" t="str">
        <f>_xlfn.XLOOKUP(Table22[[#This Row],[Unique Barcode]],$N$5:$N$33,$O$5:$O$33)</f>
        <v>MacBook</v>
      </c>
      <c r="I2433" t="str">
        <f>_xlfn.XLOOKUP(Table22[[#This Row],[Unique Barcode]],$N$5:$N$33,$P$5:$P$33)</f>
        <v>Device</v>
      </c>
      <c r="J2433" t="s">
        <v>2556</v>
      </c>
      <c r="K2433">
        <v>1</v>
      </c>
    </row>
    <row r="2434" spans="1:11" x14ac:dyDescent="0.2">
      <c r="A2434" s="1" t="d">
        <v>2023-02-06</v>
      </c>
      <c r="B2434">
        <v>-1</v>
      </c>
      <c r="C2434" t="s">
        <v>18</v>
      </c>
      <c r="D2434" t="str">
        <f>_xlfn.XLOOKUP(Table22[[#This Row],[Patron Group]],$S$5:$S$19,$T$5:$T$19)</f>
        <v>Undergraduate</v>
      </c>
      <c r="E2434" s="1" t="d">
        <v>2023-02-20</v>
      </c>
      <c r="F2434" t="s">
        <v>1391</v>
      </c>
      <c r="G2434" t="s">
        <v>2489</v>
      </c>
      <c r="H2434" t="str">
        <f>_xlfn.XLOOKUP(Table22[[#This Row],[Unique Barcode]],$N$5:$N$33,$O$5:$O$33)</f>
        <v>ChromeBook</v>
      </c>
      <c r="I2434" t="str">
        <f>_xlfn.XLOOKUP(Table22[[#This Row],[Unique Barcode]],$N$5:$N$33,$P$5:$P$33)</f>
        <v>Device</v>
      </c>
      <c r="J2434" t="s">
        <v>2556</v>
      </c>
      <c r="K2434">
        <v>1</v>
      </c>
    </row>
    <row r="2435" spans="1:11" x14ac:dyDescent="0.2">
      <c r="A2435" s="1" t="d">
        <v>2023-02-06</v>
      </c>
      <c r="B2435">
        <v>-1</v>
      </c>
      <c r="C2435" t="s">
        <v>18</v>
      </c>
      <c r="D2435" t="str">
        <f>_xlfn.XLOOKUP(Table22[[#This Row],[Patron Group]],$S$5:$S$19,$T$5:$T$19)</f>
        <v>Undergraduate</v>
      </c>
      <c r="E2435" s="1" t="d">
        <v>2023-02-20</v>
      </c>
      <c r="F2435" t="s">
        <v>1151</v>
      </c>
      <c r="G2435" t="s">
        <v>2489</v>
      </c>
      <c r="H2435" t="str">
        <f>_xlfn.XLOOKUP(Table22[[#This Row],[Unique Barcode]],$N$5:$N$33,$O$5:$O$33)</f>
        <v>ChromeBook</v>
      </c>
      <c r="I2435" t="str">
        <f>_xlfn.XLOOKUP(Table22[[#This Row],[Unique Barcode]],$N$5:$N$33,$P$5:$P$33)</f>
        <v>Device</v>
      </c>
      <c r="J2435" t="s">
        <v>2556</v>
      </c>
      <c r="K2435">
        <v>1</v>
      </c>
    </row>
    <row r="2436" spans="1:11" x14ac:dyDescent="0.2">
      <c r="A2436" s="1" t="d">
        <v>2023-02-06</v>
      </c>
      <c r="B2436">
        <v>-1</v>
      </c>
      <c r="C2436" t="s">
        <v>243</v>
      </c>
      <c r="D2436" t="str">
        <f>_xlfn.XLOOKUP(Table22[[#This Row],[Patron Group]],$S$5:$S$19,$T$5:$T$19)</f>
        <v>Academic</v>
      </c>
      <c r="E2436" s="1" t="d">
        <v>2023-02-13</v>
      </c>
      <c r="F2436" t="s">
        <v>1690</v>
      </c>
      <c r="G2436" t="s">
        <v>2528</v>
      </c>
      <c r="H2436" t="str">
        <f>_xlfn.XLOOKUP(Table22[[#This Row],[Unique Barcode]],$N$5:$N$33,$O$5:$O$33)</f>
        <v>MacBook</v>
      </c>
      <c r="I2436" t="str">
        <f>_xlfn.XLOOKUP(Table22[[#This Row],[Unique Barcode]],$N$5:$N$33,$P$5:$P$33)</f>
        <v>Device</v>
      </c>
      <c r="J2436" t="s">
        <v>2556</v>
      </c>
      <c r="K2436">
        <v>1</v>
      </c>
    </row>
    <row r="2437" spans="1:11" x14ac:dyDescent="0.2">
      <c r="A2437" s="1" t="d">
        <v>2023-02-06</v>
      </c>
      <c r="B2437">
        <v>-1</v>
      </c>
      <c r="C2437" t="s">
        <v>18</v>
      </c>
      <c r="D2437" t="str">
        <f>_xlfn.XLOOKUP(Table22[[#This Row],[Patron Group]],$S$5:$S$19,$T$5:$T$19)</f>
        <v>Undergraduate</v>
      </c>
      <c r="E2437" s="1" t="d">
        <v>2023-02-17</v>
      </c>
      <c r="F2437" t="s">
        <v>198</v>
      </c>
      <c r="G2437" t="s">
        <v>2489</v>
      </c>
      <c r="H2437" t="str">
        <f>_xlfn.XLOOKUP(Table22[[#This Row],[Unique Barcode]],$N$5:$N$33,$O$5:$O$33)</f>
        <v>ChromeBook</v>
      </c>
      <c r="I2437" t="str">
        <f>_xlfn.XLOOKUP(Table22[[#This Row],[Unique Barcode]],$N$5:$N$33,$P$5:$P$33)</f>
        <v>Device</v>
      </c>
      <c r="J2437" t="s">
        <v>2640</v>
      </c>
      <c r="K2437">
        <v>1</v>
      </c>
    </row>
    <row r="2438" spans="1:11" x14ac:dyDescent="0.2">
      <c r="A2438" s="1" t="d">
        <v>2023-02-06</v>
      </c>
      <c r="B2438">
        <v>-1</v>
      </c>
      <c r="C2438" t="s">
        <v>18</v>
      </c>
      <c r="D2438" t="str">
        <f>_xlfn.XLOOKUP(Table22[[#This Row],[Patron Group]],$S$5:$S$19,$T$5:$T$19)</f>
        <v>Undergraduate</v>
      </c>
      <c r="E2438" s="1" t="d">
        <v>2023-02-06</v>
      </c>
      <c r="F2438" t="s">
        <v>627</v>
      </c>
      <c r="G2438" t="s">
        <v>2501</v>
      </c>
      <c r="H2438" t="str">
        <f>_xlfn.XLOOKUP(Table22[[#This Row],[Unique Barcode]],$N$5:$N$33,$O$5:$O$33)</f>
        <v>HPUSBC</v>
      </c>
      <c r="I2438" t="str">
        <f>_xlfn.XLOOKUP(Table22[[#This Row],[Unique Barcode]],$N$5:$N$33,$P$5:$P$33)</f>
        <v>Charger</v>
      </c>
      <c r="J2438" t="s">
        <v>2575</v>
      </c>
      <c r="K2438">
        <v>1</v>
      </c>
    </row>
    <row r="2439" spans="1:11" x14ac:dyDescent="0.2">
      <c r="A2439" s="1" t="d">
        <v>2023-02-06</v>
      </c>
      <c r="B2439">
        <v>-1</v>
      </c>
      <c r="C2439" t="s">
        <v>18</v>
      </c>
      <c r="D2439" t="str">
        <f>_xlfn.XLOOKUP(Table22[[#This Row],[Patron Group]],$S$5:$S$19,$T$5:$T$19)</f>
        <v>Undergraduate</v>
      </c>
      <c r="E2439" s="1" t="d">
        <v>2023-02-06</v>
      </c>
      <c r="F2439" t="s">
        <v>95</v>
      </c>
      <c r="G2439" t="s">
        <v>2495</v>
      </c>
      <c r="H2439" t="str">
        <f>_xlfn.XLOOKUP(Table22[[#This Row],[Unique Barcode]],$N$5:$N$33,$O$5:$O$33)</f>
        <v>WALLADPT</v>
      </c>
      <c r="I2439" t="str">
        <f>_xlfn.XLOOKUP(Table22[[#This Row],[Unique Barcode]],$N$5:$N$33,$P$5:$P$33)</f>
        <v>Charger</v>
      </c>
      <c r="J2439" t="s">
        <v>2556</v>
      </c>
      <c r="K2439">
        <v>1</v>
      </c>
    </row>
    <row r="2440" spans="1:11" x14ac:dyDescent="0.2">
      <c r="A2440" s="1" t="d">
        <v>2023-02-06</v>
      </c>
      <c r="B2440">
        <v>-1</v>
      </c>
      <c r="C2440" t="s">
        <v>18</v>
      </c>
      <c r="D2440" t="str">
        <f>_xlfn.XLOOKUP(Table22[[#This Row],[Patron Group]],$S$5:$S$19,$T$5:$T$19)</f>
        <v>Undergraduate</v>
      </c>
      <c r="E2440" s="1" t="d">
        <v>2023-02-06</v>
      </c>
      <c r="F2440" t="s">
        <v>158</v>
      </c>
      <c r="G2440" t="s">
        <v>2496</v>
      </c>
      <c r="H2440" t="str">
        <f>_xlfn.XLOOKUP(Table22[[#This Row],[Unique Barcode]],$N$5:$N$33,$O$5:$O$33)</f>
        <v>IPHONE</v>
      </c>
      <c r="I2440" t="str">
        <f>_xlfn.XLOOKUP(Table22[[#This Row],[Unique Barcode]],$N$5:$N$33,$P$5:$P$33)</f>
        <v>Charger</v>
      </c>
      <c r="J2440" t="s">
        <v>2556</v>
      </c>
      <c r="K2440">
        <v>1</v>
      </c>
    </row>
    <row r="2441" spans="1:11" x14ac:dyDescent="0.2">
      <c r="A2441" s="1" t="d">
        <v>2023-02-06</v>
      </c>
      <c r="B2441">
        <v>-1</v>
      </c>
      <c r="C2441" t="s">
        <v>18</v>
      </c>
      <c r="D2441" t="str">
        <f>_xlfn.XLOOKUP(Table22[[#This Row],[Patron Group]],$S$5:$S$19,$T$5:$T$19)</f>
        <v>Undergraduate</v>
      </c>
      <c r="E2441" s="1" t="d">
        <v>2023-02-13</v>
      </c>
      <c r="F2441" t="s">
        <v>112</v>
      </c>
      <c r="G2441" t="s">
        <v>2490</v>
      </c>
      <c r="H2441" t="str">
        <f>_xlfn.XLOOKUP(Table22[[#This Row],[Unique Barcode]],$N$5:$N$33,$O$5:$O$33)</f>
        <v>MacBook</v>
      </c>
      <c r="I2441" t="str">
        <f>_xlfn.XLOOKUP(Table22[[#This Row],[Unique Barcode]],$N$5:$N$33,$P$5:$P$33)</f>
        <v>Device</v>
      </c>
      <c r="J2441" t="s">
        <v>2556</v>
      </c>
      <c r="K2441">
        <v>1</v>
      </c>
    </row>
    <row r="2442" spans="1:11" x14ac:dyDescent="0.2">
      <c r="A2442" s="1" t="d">
        <v>2023-02-06</v>
      </c>
      <c r="B2442">
        <v>-1</v>
      </c>
      <c r="C2442" t="s">
        <v>18</v>
      </c>
      <c r="D2442" t="str">
        <f>_xlfn.XLOOKUP(Table22[[#This Row],[Patron Group]],$S$5:$S$19,$T$5:$T$19)</f>
        <v>Undergraduate</v>
      </c>
      <c r="E2442" s="1" t="d">
        <v>2023-02-20</v>
      </c>
      <c r="F2442" t="s">
        <v>799</v>
      </c>
      <c r="G2442" t="s">
        <v>2528</v>
      </c>
      <c r="H2442" t="str">
        <f>_xlfn.XLOOKUP(Table22[[#This Row],[Unique Barcode]],$N$5:$N$33,$O$5:$O$33)</f>
        <v>MacBook</v>
      </c>
      <c r="I2442" t="str">
        <f>_xlfn.XLOOKUP(Table22[[#This Row],[Unique Barcode]],$N$5:$N$33,$P$5:$P$33)</f>
        <v>Device</v>
      </c>
      <c r="J2442" t="s">
        <v>2556</v>
      </c>
      <c r="K2442">
        <v>1</v>
      </c>
    </row>
    <row r="2443" spans="1:11" x14ac:dyDescent="0.2">
      <c r="A2443" s="1" t="d">
        <v>2023-02-06</v>
      </c>
      <c r="B2443">
        <v>-1</v>
      </c>
      <c r="C2443" t="s">
        <v>18</v>
      </c>
      <c r="D2443" t="str">
        <f>_xlfn.XLOOKUP(Table22[[#This Row],[Patron Group]],$S$5:$S$19,$T$5:$T$19)</f>
        <v>Undergraduate</v>
      </c>
      <c r="E2443" s="1" t="d">
        <v>2023-02-06</v>
      </c>
      <c r="F2443" t="s">
        <v>73</v>
      </c>
      <c r="G2443" t="s">
        <v>2495</v>
      </c>
      <c r="H2443" t="str">
        <f>_xlfn.XLOOKUP(Table22[[#This Row],[Unique Barcode]],$N$5:$N$33,$O$5:$O$33)</f>
        <v>WALLADPT</v>
      </c>
      <c r="I2443" t="str">
        <f>_xlfn.XLOOKUP(Table22[[#This Row],[Unique Barcode]],$N$5:$N$33,$P$5:$P$33)</f>
        <v>Charger</v>
      </c>
      <c r="J2443" t="s">
        <v>2554</v>
      </c>
      <c r="K2443">
        <v>1</v>
      </c>
    </row>
    <row r="2444" spans="1:11" x14ac:dyDescent="0.2">
      <c r="A2444" s="1" t="d">
        <v>2023-02-06</v>
      </c>
      <c r="B2444">
        <v>-1</v>
      </c>
      <c r="C2444" t="s">
        <v>18</v>
      </c>
      <c r="D2444" t="str">
        <f>_xlfn.XLOOKUP(Table22[[#This Row],[Patron Group]],$S$5:$S$19,$T$5:$T$19)</f>
        <v>Undergraduate</v>
      </c>
      <c r="E2444" s="1" t="d">
        <v>2023-02-06</v>
      </c>
      <c r="F2444" t="s">
        <v>140</v>
      </c>
      <c r="G2444" t="s">
        <v>2496</v>
      </c>
      <c r="H2444" t="str">
        <f>_xlfn.XLOOKUP(Table22[[#This Row],[Unique Barcode]],$N$5:$N$33,$O$5:$O$33)</f>
        <v>IPHONE</v>
      </c>
      <c r="I2444" t="str">
        <f>_xlfn.XLOOKUP(Table22[[#This Row],[Unique Barcode]],$N$5:$N$33,$P$5:$P$33)</f>
        <v>Charger</v>
      </c>
      <c r="J2444" t="s">
        <v>2554</v>
      </c>
      <c r="K2444">
        <v>1</v>
      </c>
    </row>
    <row r="2445" spans="1:11" x14ac:dyDescent="0.2">
      <c r="A2445" s="1" t="d">
        <v>2023-02-06</v>
      </c>
      <c r="B2445">
        <v>-1</v>
      </c>
      <c r="C2445" t="s">
        <v>18</v>
      </c>
      <c r="D2445" t="str">
        <f>_xlfn.XLOOKUP(Table22[[#This Row],[Patron Group]],$S$5:$S$19,$T$5:$T$19)</f>
        <v>Undergraduate</v>
      </c>
      <c r="E2445" s="1" t="d">
        <v>2023-02-06</v>
      </c>
      <c r="F2445" t="s">
        <v>1035</v>
      </c>
      <c r="G2445" t="s">
        <v>2495</v>
      </c>
      <c r="H2445" t="str">
        <f>_xlfn.XLOOKUP(Table22[[#This Row],[Unique Barcode]],$N$5:$N$33,$O$5:$O$33)</f>
        <v>WALLADPT</v>
      </c>
      <c r="I2445" t="str">
        <f>_xlfn.XLOOKUP(Table22[[#This Row],[Unique Barcode]],$N$5:$N$33,$P$5:$P$33)</f>
        <v>Charger</v>
      </c>
      <c r="J2445" t="s">
        <v>2556</v>
      </c>
      <c r="K2445">
        <v>1</v>
      </c>
    </row>
    <row r="2446" spans="1:11" x14ac:dyDescent="0.2">
      <c r="A2446" s="1" t="d">
        <v>2023-02-06</v>
      </c>
      <c r="B2446">
        <v>-1</v>
      </c>
      <c r="C2446" t="s">
        <v>18</v>
      </c>
      <c r="D2446" t="str">
        <f>_xlfn.XLOOKUP(Table22[[#This Row],[Patron Group]],$S$5:$S$19,$T$5:$T$19)</f>
        <v>Undergraduate</v>
      </c>
      <c r="E2446" s="1" t="d">
        <v>2023-02-06</v>
      </c>
      <c r="F2446" t="s">
        <v>1544</v>
      </c>
      <c r="G2446" t="s">
        <v>2496</v>
      </c>
      <c r="H2446" t="str">
        <f>_xlfn.XLOOKUP(Table22[[#This Row],[Unique Barcode]],$N$5:$N$33,$O$5:$O$33)</f>
        <v>IPHONE</v>
      </c>
      <c r="I2446" t="str">
        <f>_xlfn.XLOOKUP(Table22[[#This Row],[Unique Barcode]],$N$5:$N$33,$P$5:$P$33)</f>
        <v>Charger</v>
      </c>
      <c r="J2446" t="s">
        <v>2556</v>
      </c>
      <c r="K2446">
        <v>1</v>
      </c>
    </row>
    <row r="2447" spans="1:11" x14ac:dyDescent="0.2">
      <c r="A2447" s="1" t="d">
        <v>2023-02-06</v>
      </c>
      <c r="B2447">
        <v>-1</v>
      </c>
      <c r="C2447" t="s">
        <v>13</v>
      </c>
      <c r="D2447" t="str">
        <f>_xlfn.XLOOKUP(Table22[[#This Row],[Patron Group]],$S$5:$S$19,$T$5:$T$19)</f>
        <v>Graduate</v>
      </c>
      <c r="E2447" s="1" t="d">
        <v>2023-02-06</v>
      </c>
      <c r="F2447" t="s">
        <v>339</v>
      </c>
      <c r="G2447" t="s">
        <v>2492</v>
      </c>
      <c r="H2447" t="str">
        <f>_xlfn.XLOOKUP(Table22[[#This Row],[Unique Barcode]],$N$5:$N$33,$O$5:$O$33)</f>
        <v>MACUSBC</v>
      </c>
      <c r="I2447" t="str">
        <f>_xlfn.XLOOKUP(Table22[[#This Row],[Unique Barcode]],$N$5:$N$33,$P$5:$P$33)</f>
        <v>Charger</v>
      </c>
      <c r="J2447" t="s">
        <v>2556</v>
      </c>
      <c r="K2447">
        <v>1</v>
      </c>
    </row>
    <row r="2448" spans="1:11" x14ac:dyDescent="0.2">
      <c r="A2448" s="1" t="d">
        <v>2023-02-06</v>
      </c>
      <c r="B2448">
        <v>-1</v>
      </c>
      <c r="C2448" t="s">
        <v>18</v>
      </c>
      <c r="D2448" t="str">
        <f>_xlfn.XLOOKUP(Table22[[#This Row],[Patron Group]],$S$5:$S$19,$T$5:$T$19)</f>
        <v>Undergraduate</v>
      </c>
      <c r="E2448" s="1" t="d">
        <v>2023-02-13</v>
      </c>
      <c r="F2448" t="s">
        <v>230</v>
      </c>
      <c r="G2448" t="s">
        <v>2490</v>
      </c>
      <c r="H2448" t="str">
        <f>_xlfn.XLOOKUP(Table22[[#This Row],[Unique Barcode]],$N$5:$N$33,$O$5:$O$33)</f>
        <v>MacBook</v>
      </c>
      <c r="I2448" t="str">
        <f>_xlfn.XLOOKUP(Table22[[#This Row],[Unique Barcode]],$N$5:$N$33,$P$5:$P$33)</f>
        <v>Device</v>
      </c>
      <c r="J2448" t="s">
        <v>2556</v>
      </c>
      <c r="K2448">
        <v>1</v>
      </c>
    </row>
    <row r="2449" spans="1:11" x14ac:dyDescent="0.2">
      <c r="A2449" s="1" t="d">
        <v>2023-02-06</v>
      </c>
      <c r="B2449">
        <v>-1</v>
      </c>
      <c r="C2449" t="s">
        <v>13</v>
      </c>
      <c r="D2449" t="str">
        <f>_xlfn.XLOOKUP(Table22[[#This Row],[Patron Group]],$S$5:$S$19,$T$5:$T$19)</f>
        <v>Graduate</v>
      </c>
      <c r="E2449" s="1" t="d">
        <v>2023-02-06</v>
      </c>
      <c r="F2449" t="s">
        <v>434</v>
      </c>
      <c r="G2449" t="s">
        <v>2495</v>
      </c>
      <c r="H2449" t="str">
        <f>_xlfn.XLOOKUP(Table22[[#This Row],[Unique Barcode]],$N$5:$N$33,$O$5:$O$33)</f>
        <v>WALLADPT</v>
      </c>
      <c r="I2449" t="str">
        <f>_xlfn.XLOOKUP(Table22[[#This Row],[Unique Barcode]],$N$5:$N$33,$P$5:$P$33)</f>
        <v>Charger</v>
      </c>
      <c r="J2449" t="s">
        <v>2556</v>
      </c>
      <c r="K2449">
        <v>1</v>
      </c>
    </row>
    <row r="2450" spans="1:11" x14ac:dyDescent="0.2">
      <c r="A2450" s="1" t="d">
        <v>2023-02-06</v>
      </c>
      <c r="B2450">
        <v>-1</v>
      </c>
      <c r="C2450" t="s">
        <v>13</v>
      </c>
      <c r="D2450" t="str">
        <f>_xlfn.XLOOKUP(Table22[[#This Row],[Patron Group]],$S$5:$S$19,$T$5:$T$19)</f>
        <v>Graduate</v>
      </c>
      <c r="E2450" s="1" t="d">
        <v>2023-02-06</v>
      </c>
      <c r="F2450" t="s">
        <v>1036</v>
      </c>
      <c r="G2450" t="s">
        <v>2496</v>
      </c>
      <c r="H2450" t="str">
        <f>_xlfn.XLOOKUP(Table22[[#This Row],[Unique Barcode]],$N$5:$N$33,$O$5:$O$33)</f>
        <v>IPHONE</v>
      </c>
      <c r="I2450" t="str">
        <f>_xlfn.XLOOKUP(Table22[[#This Row],[Unique Barcode]],$N$5:$N$33,$P$5:$P$33)</f>
        <v>Charger</v>
      </c>
      <c r="J2450" t="s">
        <v>2556</v>
      </c>
      <c r="K2450">
        <v>1</v>
      </c>
    </row>
    <row r="2451" spans="1:11" x14ac:dyDescent="0.2">
      <c r="A2451" s="1" t="d">
        <v>2023-02-06</v>
      </c>
      <c r="B2451">
        <v>-1</v>
      </c>
      <c r="C2451" t="s">
        <v>18</v>
      </c>
      <c r="D2451" t="str">
        <f>_xlfn.XLOOKUP(Table22[[#This Row],[Patron Group]],$S$5:$S$19,$T$5:$T$19)</f>
        <v>Undergraduate</v>
      </c>
      <c r="E2451" s="1" t="d">
        <v>2023-02-13</v>
      </c>
      <c r="F2451" t="s">
        <v>838</v>
      </c>
      <c r="G2451" t="s">
        <v>2489</v>
      </c>
      <c r="H2451" t="str">
        <f>_xlfn.XLOOKUP(Table22[[#This Row],[Unique Barcode]],$N$5:$N$33,$O$5:$O$33)</f>
        <v>ChromeBook</v>
      </c>
      <c r="I2451" t="str">
        <f>_xlfn.XLOOKUP(Table22[[#This Row],[Unique Barcode]],$N$5:$N$33,$P$5:$P$33)</f>
        <v>Device</v>
      </c>
      <c r="J2451" t="s">
        <v>2556</v>
      </c>
      <c r="K2451">
        <v>1</v>
      </c>
    </row>
    <row r="2452" spans="1:11" x14ac:dyDescent="0.2">
      <c r="A2452" s="1" t="d">
        <v>2023-02-06</v>
      </c>
      <c r="B2452">
        <v>-1</v>
      </c>
      <c r="C2452" t="s">
        <v>13</v>
      </c>
      <c r="D2452" t="str">
        <f>_xlfn.XLOOKUP(Table22[[#This Row],[Patron Group]],$S$5:$S$19,$T$5:$T$19)</f>
        <v>Graduate</v>
      </c>
      <c r="E2452" s="1" t="d">
        <v>2023-02-06</v>
      </c>
      <c r="F2452" t="s">
        <v>309</v>
      </c>
      <c r="G2452" t="s">
        <v>2492</v>
      </c>
      <c r="H2452" t="str">
        <f>_xlfn.XLOOKUP(Table22[[#This Row],[Unique Barcode]],$N$5:$N$33,$O$5:$O$33)</f>
        <v>MACUSBC</v>
      </c>
      <c r="I2452" t="str">
        <f>_xlfn.XLOOKUP(Table22[[#This Row],[Unique Barcode]],$N$5:$N$33,$P$5:$P$33)</f>
        <v>Charger</v>
      </c>
      <c r="J2452" t="s">
        <v>2556</v>
      </c>
      <c r="K2452">
        <v>1</v>
      </c>
    </row>
    <row r="2453" spans="1:11" x14ac:dyDescent="0.2">
      <c r="A2453" s="1" t="d">
        <v>2023-02-06</v>
      </c>
      <c r="B2453">
        <v>-1</v>
      </c>
      <c r="C2453" t="s">
        <v>18</v>
      </c>
      <c r="D2453" t="str">
        <f>_xlfn.XLOOKUP(Table22[[#This Row],[Patron Group]],$S$5:$S$19,$T$5:$T$19)</f>
        <v>Undergraduate</v>
      </c>
      <c r="E2453" s="1" t="d">
        <v>2023-02-06</v>
      </c>
      <c r="F2453" t="s">
        <v>84</v>
      </c>
      <c r="G2453" t="s">
        <v>2492</v>
      </c>
      <c r="H2453" t="str">
        <f>_xlfn.XLOOKUP(Table22[[#This Row],[Unique Barcode]],$N$5:$N$33,$O$5:$O$33)</f>
        <v>MACUSBC</v>
      </c>
      <c r="I2453" t="str">
        <f>_xlfn.XLOOKUP(Table22[[#This Row],[Unique Barcode]],$N$5:$N$33,$P$5:$P$33)</f>
        <v>Charger</v>
      </c>
      <c r="J2453" t="s">
        <v>2556</v>
      </c>
      <c r="K2453">
        <v>1</v>
      </c>
    </row>
    <row r="2454" spans="1:11" x14ac:dyDescent="0.2">
      <c r="A2454" s="1" t="d">
        <v>2023-02-06</v>
      </c>
      <c r="B2454">
        <v>-1</v>
      </c>
      <c r="C2454" t="s">
        <v>13</v>
      </c>
      <c r="D2454" t="str">
        <f>_xlfn.XLOOKUP(Table22[[#This Row],[Patron Group]],$S$5:$S$19,$T$5:$T$19)</f>
        <v>Graduate</v>
      </c>
      <c r="E2454" s="1" t="d">
        <v>2023-02-13</v>
      </c>
      <c r="F2454" t="s">
        <v>1691</v>
      </c>
      <c r="G2454" t="s">
        <v>2489</v>
      </c>
      <c r="H2454" t="str">
        <f>_xlfn.XLOOKUP(Table22[[#This Row],[Unique Barcode]],$N$5:$N$33,$O$5:$O$33)</f>
        <v>ChromeBook</v>
      </c>
      <c r="I2454" t="str">
        <f>_xlfn.XLOOKUP(Table22[[#This Row],[Unique Barcode]],$N$5:$N$33,$P$5:$P$33)</f>
        <v>Device</v>
      </c>
      <c r="J2454" t="s">
        <v>2554</v>
      </c>
      <c r="K2454">
        <v>1</v>
      </c>
    </row>
    <row r="2455" spans="1:11" x14ac:dyDescent="0.2">
      <c r="A2455" s="1" t="d">
        <v>2023-02-06</v>
      </c>
      <c r="B2455">
        <v>-1</v>
      </c>
      <c r="C2455" t="s">
        <v>18</v>
      </c>
      <c r="D2455" t="str">
        <f>_xlfn.XLOOKUP(Table22[[#This Row],[Patron Group]],$S$5:$S$19,$T$5:$T$19)</f>
        <v>Undergraduate</v>
      </c>
      <c r="E2455" s="1" t="d">
        <v>2023-02-06</v>
      </c>
      <c r="F2455" t="s">
        <v>1600</v>
      </c>
      <c r="G2455" t="s">
        <v>2498</v>
      </c>
      <c r="H2455" t="str">
        <f>_xlfn.XLOOKUP(Table22[[#This Row],[Unique Barcode]],$N$5:$N$33,$O$5:$O$33)</f>
        <v>CALC</v>
      </c>
      <c r="I2455" t="str">
        <f>_xlfn.XLOOKUP(Table22[[#This Row],[Unique Barcode]],$N$5:$N$33,$P$5:$P$33)</f>
        <v>Accessory</v>
      </c>
      <c r="J2455" t="s">
        <v>2575</v>
      </c>
      <c r="K2455">
        <v>1</v>
      </c>
    </row>
    <row r="2456" spans="1:11" x14ac:dyDescent="0.2">
      <c r="A2456" s="1" t="d">
        <v>2023-02-06</v>
      </c>
      <c r="B2456">
        <v>-1</v>
      </c>
      <c r="C2456" t="s">
        <v>18</v>
      </c>
      <c r="D2456" t="str">
        <f>_xlfn.XLOOKUP(Table22[[#This Row],[Patron Group]],$S$5:$S$19,$T$5:$T$19)</f>
        <v>Undergraduate</v>
      </c>
      <c r="E2456" s="1" t="d">
        <v>2023-02-06</v>
      </c>
      <c r="F2456" t="s">
        <v>636</v>
      </c>
      <c r="G2456" t="s">
        <v>2492</v>
      </c>
      <c r="H2456" t="str">
        <f>_xlfn.XLOOKUP(Table22[[#This Row],[Unique Barcode]],$N$5:$N$33,$O$5:$O$33)</f>
        <v>MACUSBC</v>
      </c>
      <c r="I2456" t="str">
        <f>_xlfn.XLOOKUP(Table22[[#This Row],[Unique Barcode]],$N$5:$N$33,$P$5:$P$33)</f>
        <v>Charger</v>
      </c>
      <c r="J2456" t="s">
        <v>2556</v>
      </c>
      <c r="K2456">
        <v>1</v>
      </c>
    </row>
    <row r="2457" spans="1:11" x14ac:dyDescent="0.2">
      <c r="A2457" s="1" t="d">
        <v>2023-02-06</v>
      </c>
      <c r="B2457">
        <v>-1</v>
      </c>
      <c r="C2457" t="s">
        <v>13</v>
      </c>
      <c r="D2457" t="str">
        <f>_xlfn.XLOOKUP(Table22[[#This Row],[Patron Group]],$S$5:$S$19,$T$5:$T$19)</f>
        <v>Graduate</v>
      </c>
      <c r="E2457" s="1" t="d">
        <v>2023-02-06</v>
      </c>
      <c r="F2457" t="s">
        <v>1630</v>
      </c>
      <c r="G2457" t="s">
        <v>2499</v>
      </c>
      <c r="H2457" t="str">
        <f>_xlfn.XLOOKUP(Table22[[#This Row],[Unique Barcode]],$N$5:$N$33,$O$5:$O$33)</f>
        <v>OMNI</v>
      </c>
      <c r="I2457" t="str">
        <f>_xlfn.XLOOKUP(Table22[[#This Row],[Unique Barcode]],$N$5:$N$33,$P$5:$P$33)</f>
        <v>Charger</v>
      </c>
      <c r="J2457" t="s">
        <v>2575</v>
      </c>
      <c r="K2457">
        <v>1</v>
      </c>
    </row>
    <row r="2458" spans="1:11" x14ac:dyDescent="0.2">
      <c r="A2458" s="1" t="d">
        <v>2023-02-06</v>
      </c>
      <c r="B2458">
        <v>-1</v>
      </c>
      <c r="C2458" t="s">
        <v>13</v>
      </c>
      <c r="D2458" t="str">
        <f>_xlfn.XLOOKUP(Table22[[#This Row],[Patron Group]],$S$5:$S$19,$T$5:$T$19)</f>
        <v>Graduate</v>
      </c>
      <c r="E2458" s="1" t="d">
        <v>2023-02-06</v>
      </c>
      <c r="F2458" t="s">
        <v>1678</v>
      </c>
      <c r="G2458" t="s">
        <v>2495</v>
      </c>
      <c r="H2458" t="str">
        <f>_xlfn.XLOOKUP(Table22[[#This Row],[Unique Barcode]],$N$5:$N$33,$O$5:$O$33)</f>
        <v>WALLADPT</v>
      </c>
      <c r="I2458" t="str">
        <f>_xlfn.XLOOKUP(Table22[[#This Row],[Unique Barcode]],$N$5:$N$33,$P$5:$P$33)</f>
        <v>Charger</v>
      </c>
      <c r="J2458" t="s">
        <v>2575</v>
      </c>
      <c r="K2458">
        <v>1</v>
      </c>
    </row>
    <row r="2459" spans="1:11" x14ac:dyDescent="0.2">
      <c r="A2459" s="1" t="d">
        <v>2023-02-06</v>
      </c>
      <c r="B2459">
        <v>-1</v>
      </c>
      <c r="C2459" t="s">
        <v>18</v>
      </c>
      <c r="D2459" t="str">
        <f>_xlfn.XLOOKUP(Table22[[#This Row],[Patron Group]],$S$5:$S$19,$T$5:$T$19)</f>
        <v>Undergraduate</v>
      </c>
      <c r="E2459" s="1" t="d">
        <v>2023-02-18</v>
      </c>
      <c r="F2459" t="s">
        <v>344</v>
      </c>
      <c r="G2459" t="s">
        <v>2491</v>
      </c>
      <c r="H2459" t="str">
        <f>_xlfn.XLOOKUP(Table22[[#This Row],[Unique Barcode]],$N$5:$N$33,$O$5:$O$33)</f>
        <v>HP Laptop</v>
      </c>
      <c r="I2459" t="str">
        <f>_xlfn.XLOOKUP(Table22[[#This Row],[Unique Barcode]],$N$5:$N$33,$P$5:$P$33)</f>
        <v>Device</v>
      </c>
      <c r="J2459" t="s">
        <v>2556</v>
      </c>
      <c r="K2459">
        <v>1</v>
      </c>
    </row>
    <row r="2460" spans="1:11" x14ac:dyDescent="0.2">
      <c r="A2460" s="1" t="d">
        <v>2023-02-06</v>
      </c>
      <c r="B2460">
        <v>-1</v>
      </c>
      <c r="C2460" t="s">
        <v>18</v>
      </c>
      <c r="D2460" t="str">
        <f>_xlfn.XLOOKUP(Table22[[#This Row],[Patron Group]],$S$5:$S$19,$T$5:$T$19)</f>
        <v>Undergraduate</v>
      </c>
      <c r="E2460" s="1" t="d">
        <v>2023-02-24</v>
      </c>
      <c r="F2460" t="s">
        <v>1343</v>
      </c>
      <c r="G2460" t="s">
        <v>2489</v>
      </c>
      <c r="H2460" t="str">
        <f>_xlfn.XLOOKUP(Table22[[#This Row],[Unique Barcode]],$N$5:$N$33,$O$5:$O$33)</f>
        <v>ChromeBook</v>
      </c>
      <c r="I2460" t="str">
        <f>_xlfn.XLOOKUP(Table22[[#This Row],[Unique Barcode]],$N$5:$N$33,$P$5:$P$33)</f>
        <v>Device</v>
      </c>
      <c r="J2460" t="s">
        <v>2556</v>
      </c>
      <c r="K2460">
        <v>1</v>
      </c>
    </row>
    <row r="2461" spans="1:11" x14ac:dyDescent="0.2">
      <c r="A2461" s="1" t="d">
        <v>2023-02-06</v>
      </c>
      <c r="B2461">
        <v>-1</v>
      </c>
      <c r="C2461" t="s">
        <v>13</v>
      </c>
      <c r="D2461" t="str">
        <f>_xlfn.XLOOKUP(Table22[[#This Row],[Patron Group]],$S$5:$S$19,$T$5:$T$19)</f>
        <v>Graduate</v>
      </c>
      <c r="E2461" s="1" t="d">
        <v>2023-02-13</v>
      </c>
      <c r="F2461" t="s">
        <v>246</v>
      </c>
      <c r="G2461" t="s">
        <v>2489</v>
      </c>
      <c r="H2461" t="str">
        <f>_xlfn.XLOOKUP(Table22[[#This Row],[Unique Barcode]],$N$5:$N$33,$O$5:$O$33)</f>
        <v>ChromeBook</v>
      </c>
      <c r="I2461" t="str">
        <f>_xlfn.XLOOKUP(Table22[[#This Row],[Unique Barcode]],$N$5:$N$33,$P$5:$P$33)</f>
        <v>Device</v>
      </c>
      <c r="J2461" t="s">
        <v>2556</v>
      </c>
      <c r="K2461">
        <v>1</v>
      </c>
    </row>
    <row r="2462" spans="1:11" x14ac:dyDescent="0.2">
      <c r="A2462" s="1" t="d">
        <v>2023-02-06</v>
      </c>
      <c r="B2462">
        <v>-1</v>
      </c>
      <c r="C2462" t="s">
        <v>13</v>
      </c>
      <c r="D2462" t="str">
        <f>_xlfn.XLOOKUP(Table22[[#This Row],[Patron Group]],$S$5:$S$19,$T$5:$T$19)</f>
        <v>Graduate</v>
      </c>
      <c r="E2462" s="1" t="d">
        <v>2023-02-06</v>
      </c>
      <c r="F2462" t="s">
        <v>830</v>
      </c>
      <c r="G2462" t="s">
        <v>2501</v>
      </c>
      <c r="H2462" t="str">
        <f>_xlfn.XLOOKUP(Table22[[#This Row],[Unique Barcode]],$N$5:$N$33,$O$5:$O$33)</f>
        <v>HPUSBC</v>
      </c>
      <c r="I2462" t="str">
        <f>_xlfn.XLOOKUP(Table22[[#This Row],[Unique Barcode]],$N$5:$N$33,$P$5:$P$33)</f>
        <v>Charger</v>
      </c>
      <c r="J2462" t="s">
        <v>2575</v>
      </c>
      <c r="K2462">
        <v>1</v>
      </c>
    </row>
    <row r="2463" spans="1:11" x14ac:dyDescent="0.2">
      <c r="A2463" s="1" t="d">
        <v>2023-02-06</v>
      </c>
      <c r="B2463">
        <v>-1</v>
      </c>
      <c r="C2463" t="s">
        <v>18</v>
      </c>
      <c r="D2463" t="str">
        <f>_xlfn.XLOOKUP(Table22[[#This Row],[Patron Group]],$S$5:$S$19,$T$5:$T$19)</f>
        <v>Undergraduate</v>
      </c>
      <c r="E2463" s="1" t="d">
        <v>2023-02-13</v>
      </c>
      <c r="F2463" t="s">
        <v>1693</v>
      </c>
      <c r="G2463" t="s">
        <v>2528</v>
      </c>
      <c r="H2463" t="str">
        <f>_xlfn.XLOOKUP(Table22[[#This Row],[Unique Barcode]],$N$5:$N$33,$O$5:$O$33)</f>
        <v>MacBook</v>
      </c>
      <c r="I2463" t="str">
        <f>_xlfn.XLOOKUP(Table22[[#This Row],[Unique Barcode]],$N$5:$N$33,$P$5:$P$33)</f>
        <v>Device</v>
      </c>
      <c r="J2463" t="s">
        <v>2556</v>
      </c>
      <c r="K2463">
        <v>1</v>
      </c>
    </row>
    <row r="2464" spans="1:11" x14ac:dyDescent="0.2">
      <c r="A2464" s="1" t="d">
        <v>2023-02-06</v>
      </c>
      <c r="B2464">
        <v>-1</v>
      </c>
      <c r="C2464" t="s">
        <v>13</v>
      </c>
      <c r="D2464" t="str">
        <f>_xlfn.XLOOKUP(Table22[[#This Row],[Patron Group]],$S$5:$S$19,$T$5:$T$19)</f>
        <v>Graduate</v>
      </c>
      <c r="E2464" s="1" t="d">
        <v>2023-02-13</v>
      </c>
      <c r="F2464" t="s">
        <v>886</v>
      </c>
      <c r="G2464" t="s">
        <v>2489</v>
      </c>
      <c r="H2464" t="str">
        <f>_xlfn.XLOOKUP(Table22[[#This Row],[Unique Barcode]],$N$5:$N$33,$O$5:$O$33)</f>
        <v>ChromeBook</v>
      </c>
      <c r="I2464" t="str">
        <f>_xlfn.XLOOKUP(Table22[[#This Row],[Unique Barcode]],$N$5:$N$33,$P$5:$P$33)</f>
        <v>Device</v>
      </c>
      <c r="J2464" t="s">
        <v>2575</v>
      </c>
      <c r="K2464">
        <v>1</v>
      </c>
    </row>
    <row r="2465" spans="1:11" x14ac:dyDescent="0.2">
      <c r="A2465" s="1" t="d">
        <v>2023-02-06</v>
      </c>
      <c r="B2465">
        <v>-1</v>
      </c>
      <c r="C2465" t="s">
        <v>18</v>
      </c>
      <c r="D2465" t="str">
        <f>_xlfn.XLOOKUP(Table22[[#This Row],[Patron Group]],$S$5:$S$19,$T$5:$T$19)</f>
        <v>Undergraduate</v>
      </c>
      <c r="E2465" s="1" t="d">
        <v>2023-02-06</v>
      </c>
      <c r="F2465" t="s">
        <v>91</v>
      </c>
      <c r="G2465" t="s">
        <v>2492</v>
      </c>
      <c r="H2465" t="str">
        <f>_xlfn.XLOOKUP(Table22[[#This Row],[Unique Barcode]],$N$5:$N$33,$O$5:$O$33)</f>
        <v>MACUSBC</v>
      </c>
      <c r="I2465" t="str">
        <f>_xlfn.XLOOKUP(Table22[[#This Row],[Unique Barcode]],$N$5:$N$33,$P$5:$P$33)</f>
        <v>Charger</v>
      </c>
      <c r="J2465" t="s">
        <v>2556</v>
      </c>
      <c r="K2465">
        <v>1</v>
      </c>
    </row>
    <row r="2466" spans="1:11" x14ac:dyDescent="0.2">
      <c r="A2466" s="1" t="d">
        <v>2023-02-06</v>
      </c>
      <c r="B2466">
        <v>-1</v>
      </c>
      <c r="C2466" t="s">
        <v>13</v>
      </c>
      <c r="D2466" t="str">
        <f>_xlfn.XLOOKUP(Table22[[#This Row],[Patron Group]],$S$5:$S$19,$T$5:$T$19)</f>
        <v>Graduate</v>
      </c>
      <c r="E2466" s="1" t="d">
        <v>2023-02-20</v>
      </c>
      <c r="F2466" t="s">
        <v>1031</v>
      </c>
      <c r="G2466" t="s">
        <v>2528</v>
      </c>
      <c r="H2466" t="str">
        <f>_xlfn.XLOOKUP(Table22[[#This Row],[Unique Barcode]],$N$5:$N$33,$O$5:$O$33)</f>
        <v>MacBook</v>
      </c>
      <c r="I2466" t="str">
        <f>_xlfn.XLOOKUP(Table22[[#This Row],[Unique Barcode]],$N$5:$N$33,$P$5:$P$33)</f>
        <v>Device</v>
      </c>
      <c r="J2466" t="s">
        <v>2556</v>
      </c>
      <c r="K2466">
        <v>1</v>
      </c>
    </row>
    <row r="2467" spans="1:11" x14ac:dyDescent="0.2">
      <c r="A2467" s="1" t="d">
        <v>2023-02-06</v>
      </c>
      <c r="B2467">
        <v>8916373690006530</v>
      </c>
      <c r="C2467" t="s">
        <v>18</v>
      </c>
      <c r="D2467" t="str">
        <f>_xlfn.XLOOKUP(Table22[[#This Row],[Patron Group]],$S$5:$S$19,$T$5:$T$19)</f>
        <v>Undergraduate</v>
      </c>
      <c r="E2467" s="1" t="d">
        <v>2023-02-13</v>
      </c>
      <c r="F2467" t="s">
        <v>717</v>
      </c>
      <c r="G2467" t="s">
        <v>2491</v>
      </c>
      <c r="H2467" t="str">
        <f>_xlfn.XLOOKUP(Table22[[#This Row],[Unique Barcode]],$N$5:$N$33,$O$5:$O$33)</f>
        <v>HP Laptop</v>
      </c>
      <c r="I2467" t="str">
        <f>_xlfn.XLOOKUP(Table22[[#This Row],[Unique Barcode]],$N$5:$N$33,$P$5:$P$33)</f>
        <v>Device</v>
      </c>
      <c r="J2467" t="s">
        <v>2556</v>
      </c>
      <c r="K2467">
        <v>1</v>
      </c>
    </row>
    <row r="2468" spans="1:11" x14ac:dyDescent="0.2">
      <c r="A2468" s="1" t="d">
        <v>2023-02-06</v>
      </c>
      <c r="B2468">
        <v>-1</v>
      </c>
      <c r="C2468" t="s">
        <v>18</v>
      </c>
      <c r="D2468" t="str">
        <f>_xlfn.XLOOKUP(Table22[[#This Row],[Patron Group]],$S$5:$S$19,$T$5:$T$19)</f>
        <v>Undergraduate</v>
      </c>
      <c r="E2468" s="1" t="d">
        <v>2023-02-13</v>
      </c>
      <c r="F2468" t="s">
        <v>1596</v>
      </c>
      <c r="G2468" t="s">
        <v>2489</v>
      </c>
      <c r="H2468" t="str">
        <f>_xlfn.XLOOKUP(Table22[[#This Row],[Unique Barcode]],$N$5:$N$33,$O$5:$O$33)</f>
        <v>ChromeBook</v>
      </c>
      <c r="I2468" t="str">
        <f>_xlfn.XLOOKUP(Table22[[#This Row],[Unique Barcode]],$N$5:$N$33,$P$5:$P$33)</f>
        <v>Device</v>
      </c>
      <c r="J2468" t="s">
        <v>2554</v>
      </c>
      <c r="K2468">
        <v>1</v>
      </c>
    </row>
    <row r="2469" spans="1:11" x14ac:dyDescent="0.2">
      <c r="A2469" s="1" t="d">
        <v>2023-02-06</v>
      </c>
      <c r="B2469">
        <v>-1</v>
      </c>
      <c r="C2469" t="s">
        <v>18</v>
      </c>
      <c r="D2469" t="str">
        <f>_xlfn.XLOOKUP(Table22[[#This Row],[Patron Group]],$S$5:$S$19,$T$5:$T$19)</f>
        <v>Undergraduate</v>
      </c>
      <c r="E2469" s="1" t="d">
        <v>2023-02-20</v>
      </c>
      <c r="F2469" t="s">
        <v>26</v>
      </c>
      <c r="G2469" t="s">
        <v>2528</v>
      </c>
      <c r="H2469" t="str">
        <f>_xlfn.XLOOKUP(Table22[[#This Row],[Unique Barcode]],$N$5:$N$33,$O$5:$O$33)</f>
        <v>MacBook</v>
      </c>
      <c r="I2469" t="str">
        <f>_xlfn.XLOOKUP(Table22[[#This Row],[Unique Barcode]],$N$5:$N$33,$P$5:$P$33)</f>
        <v>Device</v>
      </c>
      <c r="J2469" t="s">
        <v>2556</v>
      </c>
      <c r="K2469">
        <v>1</v>
      </c>
    </row>
    <row r="2470" spans="1:11" x14ac:dyDescent="0.2">
      <c r="A2470" s="1" t="d">
        <v>2023-02-06</v>
      </c>
      <c r="B2470">
        <v>-1</v>
      </c>
      <c r="C2470" t="s">
        <v>18</v>
      </c>
      <c r="D2470" t="str">
        <f>_xlfn.XLOOKUP(Table22[[#This Row],[Patron Group]],$S$5:$S$19,$T$5:$T$19)</f>
        <v>Undergraduate</v>
      </c>
      <c r="E2470" s="1" t="d">
        <v>2023-02-13</v>
      </c>
      <c r="F2470" t="s">
        <v>176</v>
      </c>
      <c r="G2470" t="s">
        <v>2491</v>
      </c>
      <c r="H2470" t="str">
        <f>_xlfn.XLOOKUP(Table22[[#This Row],[Unique Barcode]],$N$5:$N$33,$O$5:$O$33)</f>
        <v>HP Laptop</v>
      </c>
      <c r="I2470" t="str">
        <f>_xlfn.XLOOKUP(Table22[[#This Row],[Unique Barcode]],$N$5:$N$33,$P$5:$P$33)</f>
        <v>Device</v>
      </c>
      <c r="J2470" t="s">
        <v>2556</v>
      </c>
      <c r="K2470">
        <v>1</v>
      </c>
    </row>
    <row r="2471" spans="1:11" x14ac:dyDescent="0.2">
      <c r="A2471" s="1" t="d">
        <v>2023-02-06</v>
      </c>
      <c r="B2471">
        <v>-1</v>
      </c>
      <c r="C2471" t="s">
        <v>18</v>
      </c>
      <c r="D2471" t="str">
        <f>_xlfn.XLOOKUP(Table22[[#This Row],[Patron Group]],$S$5:$S$19,$T$5:$T$19)</f>
        <v>Undergraduate</v>
      </c>
      <c r="E2471" s="1" t="d">
        <v>2023-02-13</v>
      </c>
      <c r="F2471" t="s">
        <v>922</v>
      </c>
      <c r="G2471" t="s">
        <v>2489</v>
      </c>
      <c r="H2471" t="str">
        <f>_xlfn.XLOOKUP(Table22[[#This Row],[Unique Barcode]],$N$5:$N$33,$O$5:$O$33)</f>
        <v>ChromeBook</v>
      </c>
      <c r="I2471" t="str">
        <f>_xlfn.XLOOKUP(Table22[[#This Row],[Unique Barcode]],$N$5:$N$33,$P$5:$P$33)</f>
        <v>Device</v>
      </c>
      <c r="J2471" t="s">
        <v>2554</v>
      </c>
      <c r="K2471">
        <v>1</v>
      </c>
    </row>
    <row r="2472" spans="1:11" x14ac:dyDescent="0.2">
      <c r="A2472" s="1" t="d">
        <v>2023-02-06</v>
      </c>
      <c r="B2472">
        <v>-1</v>
      </c>
      <c r="C2472" t="s">
        <v>18</v>
      </c>
      <c r="D2472" t="str">
        <f>_xlfn.XLOOKUP(Table22[[#This Row],[Patron Group]],$S$5:$S$19,$T$5:$T$19)</f>
        <v>Undergraduate</v>
      </c>
      <c r="E2472" s="1" t="d">
        <v>2023-02-06</v>
      </c>
      <c r="F2472" t="s">
        <v>1089</v>
      </c>
      <c r="G2472" t="s">
        <v>2499</v>
      </c>
      <c r="H2472" t="str">
        <f>_xlfn.XLOOKUP(Table22[[#This Row],[Unique Barcode]],$N$5:$N$33,$O$5:$O$33)</f>
        <v>OMNI</v>
      </c>
      <c r="I2472" t="str">
        <f>_xlfn.XLOOKUP(Table22[[#This Row],[Unique Barcode]],$N$5:$N$33,$P$5:$P$33)</f>
        <v>Charger</v>
      </c>
      <c r="J2472" t="s">
        <v>2580</v>
      </c>
      <c r="K2472">
        <v>1</v>
      </c>
    </row>
    <row r="2473" spans="1:11" x14ac:dyDescent="0.2">
      <c r="A2473" s="1" t="d">
        <v>2023-02-06</v>
      </c>
      <c r="B2473">
        <v>-1</v>
      </c>
      <c r="C2473" t="s">
        <v>18</v>
      </c>
      <c r="D2473" t="str">
        <f>_xlfn.XLOOKUP(Table22[[#This Row],[Patron Group]],$S$5:$S$19,$T$5:$T$19)</f>
        <v>Undergraduate</v>
      </c>
      <c r="E2473" s="1" t="d">
        <v>2023-02-06</v>
      </c>
      <c r="F2473" t="s">
        <v>1146</v>
      </c>
      <c r="G2473" t="s">
        <v>2496</v>
      </c>
      <c r="H2473" t="str">
        <f>_xlfn.XLOOKUP(Table22[[#This Row],[Unique Barcode]],$N$5:$N$33,$O$5:$O$33)</f>
        <v>IPHONE</v>
      </c>
      <c r="I2473" t="str">
        <f>_xlfn.XLOOKUP(Table22[[#This Row],[Unique Barcode]],$N$5:$N$33,$P$5:$P$33)</f>
        <v>Charger</v>
      </c>
      <c r="J2473" t="s">
        <v>2580</v>
      </c>
      <c r="K2473">
        <v>1</v>
      </c>
    </row>
    <row r="2474" spans="1:11" x14ac:dyDescent="0.2">
      <c r="A2474" s="1" t="d">
        <v>2023-02-06</v>
      </c>
      <c r="B2474">
        <v>-1</v>
      </c>
      <c r="C2474" t="s">
        <v>13</v>
      </c>
      <c r="D2474" t="str">
        <f>_xlfn.XLOOKUP(Table22[[#This Row],[Patron Group]],$S$5:$S$19,$T$5:$T$19)</f>
        <v>Graduate</v>
      </c>
      <c r="E2474" s="1" t="d">
        <v>2023-02-20</v>
      </c>
      <c r="F2474" t="s">
        <v>1694</v>
      </c>
      <c r="G2474" t="s">
        <v>2491</v>
      </c>
      <c r="H2474" t="str">
        <f>_xlfn.XLOOKUP(Table22[[#This Row],[Unique Barcode]],$N$5:$N$33,$O$5:$O$33)</f>
        <v>HP Laptop</v>
      </c>
      <c r="I2474" t="str">
        <f>_xlfn.XLOOKUP(Table22[[#This Row],[Unique Barcode]],$N$5:$N$33,$P$5:$P$33)</f>
        <v>Device</v>
      </c>
      <c r="J2474" t="s">
        <v>2556</v>
      </c>
      <c r="K2474">
        <v>1</v>
      </c>
    </row>
    <row r="2475" spans="1:11" x14ac:dyDescent="0.2">
      <c r="A2475" s="1" t="d">
        <v>2023-02-06</v>
      </c>
      <c r="B2475">
        <v>-1</v>
      </c>
      <c r="C2475" t="s">
        <v>18</v>
      </c>
      <c r="D2475" t="str">
        <f>_xlfn.XLOOKUP(Table22[[#This Row],[Patron Group]],$S$5:$S$19,$T$5:$T$19)</f>
        <v>Undergraduate</v>
      </c>
      <c r="E2475" s="1" t="d">
        <v>2023-02-06</v>
      </c>
      <c r="F2475" t="s">
        <v>1403</v>
      </c>
      <c r="G2475" t="s">
        <v>2495</v>
      </c>
      <c r="H2475" t="str">
        <f>_xlfn.XLOOKUP(Table22[[#This Row],[Unique Barcode]],$N$5:$N$33,$O$5:$O$33)</f>
        <v>WALLADPT</v>
      </c>
      <c r="I2475" t="str">
        <f>_xlfn.XLOOKUP(Table22[[#This Row],[Unique Barcode]],$N$5:$N$33,$P$5:$P$33)</f>
        <v>Charger</v>
      </c>
      <c r="J2475" t="s">
        <v>2575</v>
      </c>
      <c r="K2475">
        <v>1</v>
      </c>
    </row>
    <row r="2476" spans="1:11" x14ac:dyDescent="0.2">
      <c r="A2476" s="1" t="d">
        <v>2023-02-06</v>
      </c>
      <c r="B2476">
        <v>-1</v>
      </c>
      <c r="C2476" t="s">
        <v>18</v>
      </c>
      <c r="D2476" t="str">
        <f>_xlfn.XLOOKUP(Table22[[#This Row],[Patron Group]],$S$5:$S$19,$T$5:$T$19)</f>
        <v>Undergraduate</v>
      </c>
      <c r="E2476" s="1" t="d">
        <v>2023-02-06</v>
      </c>
      <c r="F2476" t="s">
        <v>797</v>
      </c>
      <c r="G2476" t="s">
        <v>2496</v>
      </c>
      <c r="H2476" t="str">
        <f>_xlfn.XLOOKUP(Table22[[#This Row],[Unique Barcode]],$N$5:$N$33,$O$5:$O$33)</f>
        <v>IPHONE</v>
      </c>
      <c r="I2476" t="str">
        <f>_xlfn.XLOOKUP(Table22[[#This Row],[Unique Barcode]],$N$5:$N$33,$P$5:$P$33)</f>
        <v>Charger</v>
      </c>
      <c r="J2476" t="s">
        <v>2575</v>
      </c>
      <c r="K2476">
        <v>1</v>
      </c>
    </row>
    <row r="2477" spans="1:11" x14ac:dyDescent="0.2">
      <c r="A2477" s="1" t="d">
        <v>2023-02-06</v>
      </c>
      <c r="B2477">
        <v>-1</v>
      </c>
      <c r="C2477" t="s">
        <v>18</v>
      </c>
      <c r="D2477" t="str">
        <f>_xlfn.XLOOKUP(Table22[[#This Row],[Patron Group]],$S$5:$S$19,$T$5:$T$19)</f>
        <v>Undergraduate</v>
      </c>
      <c r="E2477" s="1" t="d">
        <v>2023-02-06</v>
      </c>
      <c r="F2477" t="s">
        <v>980</v>
      </c>
      <c r="G2477" t="s">
        <v>2492</v>
      </c>
      <c r="H2477" t="str">
        <f>_xlfn.XLOOKUP(Table22[[#This Row],[Unique Barcode]],$N$5:$N$33,$O$5:$O$33)</f>
        <v>MACUSBC</v>
      </c>
      <c r="I2477" t="str">
        <f>_xlfn.XLOOKUP(Table22[[#This Row],[Unique Barcode]],$N$5:$N$33,$P$5:$P$33)</f>
        <v>Charger</v>
      </c>
      <c r="J2477" t="s">
        <v>2556</v>
      </c>
      <c r="K2477">
        <v>1</v>
      </c>
    </row>
    <row r="2478" spans="1:11" x14ac:dyDescent="0.2">
      <c r="A2478" s="1" t="d">
        <v>2023-02-06</v>
      </c>
      <c r="B2478">
        <v>-1</v>
      </c>
      <c r="C2478" t="s">
        <v>18</v>
      </c>
      <c r="D2478" t="str">
        <f>_xlfn.XLOOKUP(Table22[[#This Row],[Patron Group]],$S$5:$S$19,$T$5:$T$19)</f>
        <v>Undergraduate</v>
      </c>
      <c r="E2478" s="1" t="d">
        <v>2023-02-06</v>
      </c>
      <c r="F2478" t="s">
        <v>267</v>
      </c>
      <c r="G2478" t="s">
        <v>2497</v>
      </c>
      <c r="H2478" t="str">
        <f>_xlfn.XLOOKUP(Table22[[#This Row],[Unique Barcode]],$N$5:$N$33,$O$5:$O$33)</f>
        <v>MACCHRG</v>
      </c>
      <c r="I2478" t="str">
        <f>_xlfn.XLOOKUP(Table22[[#This Row],[Unique Barcode]],$N$5:$N$33,$P$5:$P$33)</f>
        <v>Charger</v>
      </c>
      <c r="J2478" t="s">
        <v>2556</v>
      </c>
      <c r="K2478">
        <v>1</v>
      </c>
    </row>
    <row r="2479" spans="1:11" x14ac:dyDescent="0.2">
      <c r="A2479" s="1" t="d">
        <v>2023-02-06</v>
      </c>
      <c r="B2479">
        <v>-1</v>
      </c>
      <c r="C2479" t="s">
        <v>18</v>
      </c>
      <c r="D2479" t="str">
        <f>_xlfn.XLOOKUP(Table22[[#This Row],[Patron Group]],$S$5:$S$19,$T$5:$T$19)</f>
        <v>Undergraduate</v>
      </c>
      <c r="E2479" s="1" t="d">
        <v>2023-02-06</v>
      </c>
      <c r="F2479" t="s">
        <v>492</v>
      </c>
      <c r="G2479" t="s">
        <v>2495</v>
      </c>
      <c r="H2479" t="str">
        <f>_xlfn.XLOOKUP(Table22[[#This Row],[Unique Barcode]],$N$5:$N$33,$O$5:$O$33)</f>
        <v>WALLADPT</v>
      </c>
      <c r="I2479" t="str">
        <f>_xlfn.XLOOKUP(Table22[[#This Row],[Unique Barcode]],$N$5:$N$33,$P$5:$P$33)</f>
        <v>Charger</v>
      </c>
      <c r="J2479" t="s">
        <v>2556</v>
      </c>
      <c r="K2479">
        <v>1</v>
      </c>
    </row>
    <row r="2480" spans="1:11" x14ac:dyDescent="0.2">
      <c r="A2480" s="1" t="d">
        <v>2023-02-06</v>
      </c>
      <c r="B2480">
        <v>-1</v>
      </c>
      <c r="C2480" t="s">
        <v>18</v>
      </c>
      <c r="D2480" t="str">
        <f>_xlfn.XLOOKUP(Table22[[#This Row],[Patron Group]],$S$5:$S$19,$T$5:$T$19)</f>
        <v>Undergraduate</v>
      </c>
      <c r="E2480" s="1" t="d">
        <v>2023-02-06</v>
      </c>
      <c r="F2480" t="s">
        <v>130</v>
      </c>
      <c r="G2480" t="s">
        <v>2496</v>
      </c>
      <c r="H2480" t="str">
        <f>_xlfn.XLOOKUP(Table22[[#This Row],[Unique Barcode]],$N$5:$N$33,$O$5:$O$33)</f>
        <v>IPHONE</v>
      </c>
      <c r="I2480" t="str">
        <f>_xlfn.XLOOKUP(Table22[[#This Row],[Unique Barcode]],$N$5:$N$33,$P$5:$P$33)</f>
        <v>Charger</v>
      </c>
      <c r="J2480" t="s">
        <v>2556</v>
      </c>
      <c r="K2480">
        <v>1</v>
      </c>
    </row>
    <row r="2481" spans="1:11" x14ac:dyDescent="0.2">
      <c r="A2481" s="1" t="d">
        <v>2023-02-06</v>
      </c>
      <c r="B2481">
        <v>-1</v>
      </c>
      <c r="C2481" t="s">
        <v>18</v>
      </c>
      <c r="D2481" t="str">
        <f>_xlfn.XLOOKUP(Table22[[#This Row],[Patron Group]],$S$5:$S$19,$T$5:$T$19)</f>
        <v>Undergraduate</v>
      </c>
      <c r="E2481" s="1" t="d">
        <v>2023-02-06</v>
      </c>
      <c r="F2481" t="s">
        <v>1622</v>
      </c>
      <c r="G2481" t="s">
        <v>2495</v>
      </c>
      <c r="H2481" t="str">
        <f>_xlfn.XLOOKUP(Table22[[#This Row],[Unique Barcode]],$N$5:$N$33,$O$5:$O$33)</f>
        <v>WALLADPT</v>
      </c>
      <c r="I2481" t="str">
        <f>_xlfn.XLOOKUP(Table22[[#This Row],[Unique Barcode]],$N$5:$N$33,$P$5:$P$33)</f>
        <v>Charger</v>
      </c>
      <c r="J2481" t="s">
        <v>2556</v>
      </c>
      <c r="K2481">
        <v>1</v>
      </c>
    </row>
    <row r="2482" spans="1:11" x14ac:dyDescent="0.2">
      <c r="A2482" s="1" t="d">
        <v>2023-02-06</v>
      </c>
      <c r="B2482">
        <v>-1</v>
      </c>
      <c r="C2482" t="s">
        <v>18</v>
      </c>
      <c r="D2482" t="str">
        <f>_xlfn.XLOOKUP(Table22[[#This Row],[Patron Group]],$S$5:$S$19,$T$5:$T$19)</f>
        <v>Undergraduate</v>
      </c>
      <c r="E2482" s="1" t="d">
        <v>2023-02-06</v>
      </c>
      <c r="F2482" t="s">
        <v>257</v>
      </c>
      <c r="G2482" t="s">
        <v>2496</v>
      </c>
      <c r="H2482" t="str">
        <f>_xlfn.XLOOKUP(Table22[[#This Row],[Unique Barcode]],$N$5:$N$33,$O$5:$O$33)</f>
        <v>IPHONE</v>
      </c>
      <c r="I2482" t="str">
        <f>_xlfn.XLOOKUP(Table22[[#This Row],[Unique Barcode]],$N$5:$N$33,$P$5:$P$33)</f>
        <v>Charger</v>
      </c>
      <c r="J2482" t="s">
        <v>2556</v>
      </c>
      <c r="K2482">
        <v>1</v>
      </c>
    </row>
    <row r="2483" spans="1:11" x14ac:dyDescent="0.2">
      <c r="A2483" s="1" t="d">
        <v>2023-02-06</v>
      </c>
      <c r="B2483">
        <v>-1</v>
      </c>
      <c r="C2483" t="s">
        <v>13</v>
      </c>
      <c r="D2483" t="str">
        <f>_xlfn.XLOOKUP(Table22[[#This Row],[Patron Group]],$S$5:$S$19,$T$5:$T$19)</f>
        <v>Graduate</v>
      </c>
      <c r="E2483" s="1" t="d">
        <v>2023-02-13</v>
      </c>
      <c r="F2483" t="s">
        <v>1598</v>
      </c>
      <c r="G2483" t="s">
        <v>2489</v>
      </c>
      <c r="H2483" t="str">
        <f>_xlfn.XLOOKUP(Table22[[#This Row],[Unique Barcode]],$N$5:$N$33,$O$5:$O$33)</f>
        <v>ChromeBook</v>
      </c>
      <c r="I2483" t="str">
        <f>_xlfn.XLOOKUP(Table22[[#This Row],[Unique Barcode]],$N$5:$N$33,$P$5:$P$33)</f>
        <v>Device</v>
      </c>
      <c r="J2483" t="s">
        <v>2554</v>
      </c>
      <c r="K2483">
        <v>1</v>
      </c>
    </row>
    <row r="2484" spans="1:11" x14ac:dyDescent="0.2">
      <c r="A2484" s="1" t="d">
        <v>2023-02-06</v>
      </c>
      <c r="B2484">
        <v>-1</v>
      </c>
      <c r="C2484" t="s">
        <v>18</v>
      </c>
      <c r="D2484" t="str">
        <f>_xlfn.XLOOKUP(Table22[[#This Row],[Patron Group]],$S$5:$S$19,$T$5:$T$19)</f>
        <v>Undergraduate</v>
      </c>
      <c r="E2484" s="1" t="d">
        <v>2023-02-06</v>
      </c>
      <c r="F2484" t="s">
        <v>1243</v>
      </c>
      <c r="G2484" t="s">
        <v>2498</v>
      </c>
      <c r="H2484" t="str">
        <f>_xlfn.XLOOKUP(Table22[[#This Row],[Unique Barcode]],$N$5:$N$33,$O$5:$O$33)</f>
        <v>CALC</v>
      </c>
      <c r="I2484" t="str">
        <f>_xlfn.XLOOKUP(Table22[[#This Row],[Unique Barcode]],$N$5:$N$33,$P$5:$P$33)</f>
        <v>Accessory</v>
      </c>
      <c r="J2484" t="s">
        <v>2556</v>
      </c>
      <c r="K2484">
        <v>1</v>
      </c>
    </row>
    <row r="2485" spans="1:11" x14ac:dyDescent="0.2">
      <c r="A2485" s="1" t="d">
        <v>2023-02-06</v>
      </c>
      <c r="B2485">
        <v>-1</v>
      </c>
      <c r="C2485" t="s">
        <v>18</v>
      </c>
      <c r="D2485" t="str">
        <f>_xlfn.XLOOKUP(Table22[[#This Row],[Patron Group]],$S$5:$S$19,$T$5:$T$19)</f>
        <v>Undergraduate</v>
      </c>
      <c r="E2485" s="1" t="d">
        <v>2023-02-06</v>
      </c>
      <c r="F2485" t="s">
        <v>31</v>
      </c>
      <c r="G2485" t="s">
        <v>2492</v>
      </c>
      <c r="H2485" t="str">
        <f>_xlfn.XLOOKUP(Table22[[#This Row],[Unique Barcode]],$N$5:$N$33,$O$5:$O$33)</f>
        <v>MACUSBC</v>
      </c>
      <c r="I2485" t="str">
        <f>_xlfn.XLOOKUP(Table22[[#This Row],[Unique Barcode]],$N$5:$N$33,$P$5:$P$33)</f>
        <v>Charger</v>
      </c>
      <c r="J2485" t="s">
        <v>2556</v>
      </c>
      <c r="K2485">
        <v>1</v>
      </c>
    </row>
    <row r="2486" spans="1:11" x14ac:dyDescent="0.2">
      <c r="A2486" s="1" t="d">
        <v>2023-02-06</v>
      </c>
      <c r="B2486">
        <v>-1</v>
      </c>
      <c r="C2486" t="s">
        <v>18</v>
      </c>
      <c r="D2486" t="str">
        <f>_xlfn.XLOOKUP(Table22[[#This Row],[Patron Group]],$S$5:$S$19,$T$5:$T$19)</f>
        <v>Undergraduate</v>
      </c>
      <c r="E2486" s="1" t="d">
        <v>2023-02-20</v>
      </c>
      <c r="F2486" t="s">
        <v>806</v>
      </c>
      <c r="G2486" t="s">
        <v>2530</v>
      </c>
      <c r="H2486" t="str">
        <f>_xlfn.XLOOKUP(Table22[[#This Row],[Unique Barcode]],$N$5:$N$33,$O$5:$O$33)</f>
        <v>iPad</v>
      </c>
      <c r="I2486" t="str">
        <f>_xlfn.XLOOKUP(Table22[[#This Row],[Unique Barcode]],$N$5:$N$33,$P$5:$P$33)</f>
        <v>Device</v>
      </c>
      <c r="J2486" t="s">
        <v>2556</v>
      </c>
      <c r="K2486">
        <v>1</v>
      </c>
    </row>
    <row r="2487" spans="1:11" x14ac:dyDescent="0.2">
      <c r="A2487" s="1" t="d">
        <v>2023-02-06</v>
      </c>
      <c r="B2487">
        <v>-1</v>
      </c>
      <c r="C2487" t="s">
        <v>18</v>
      </c>
      <c r="D2487" t="str">
        <f>_xlfn.XLOOKUP(Table22[[#This Row],[Patron Group]],$S$5:$S$19,$T$5:$T$19)</f>
        <v>Undergraduate</v>
      </c>
      <c r="E2487" s="1" t="d">
        <v>2023-02-19</v>
      </c>
      <c r="F2487" t="s">
        <v>1696</v>
      </c>
      <c r="G2487" t="s">
        <v>2490</v>
      </c>
      <c r="H2487" t="str">
        <f>_xlfn.XLOOKUP(Table22[[#This Row],[Unique Barcode]],$N$5:$N$33,$O$5:$O$33)</f>
        <v>MacBook</v>
      </c>
      <c r="I2487" t="str">
        <f>_xlfn.XLOOKUP(Table22[[#This Row],[Unique Barcode]],$N$5:$N$33,$P$5:$P$33)</f>
        <v>Device</v>
      </c>
      <c r="J2487" t="s">
        <v>2556</v>
      </c>
      <c r="K2487">
        <v>1</v>
      </c>
    </row>
    <row r="2488" spans="1:11" x14ac:dyDescent="0.2">
      <c r="A2488" s="1" t="d">
        <v>2023-02-06</v>
      </c>
      <c r="B2488">
        <v>-1</v>
      </c>
      <c r="C2488" t="s">
        <v>18</v>
      </c>
      <c r="D2488" t="str">
        <f>_xlfn.XLOOKUP(Table22[[#This Row],[Patron Group]],$S$5:$S$19,$T$5:$T$19)</f>
        <v>Undergraduate</v>
      </c>
      <c r="E2488" s="1" t="d">
        <v>2023-02-06</v>
      </c>
      <c r="F2488" t="s">
        <v>1648</v>
      </c>
      <c r="G2488" t="s">
        <v>2495</v>
      </c>
      <c r="H2488" t="str">
        <f>_xlfn.XLOOKUP(Table22[[#This Row],[Unique Barcode]],$N$5:$N$33,$O$5:$O$33)</f>
        <v>WALLADPT</v>
      </c>
      <c r="I2488" t="str">
        <f>_xlfn.XLOOKUP(Table22[[#This Row],[Unique Barcode]],$N$5:$N$33,$P$5:$P$33)</f>
        <v>Charger</v>
      </c>
      <c r="J2488" t="s">
        <v>2575</v>
      </c>
      <c r="K2488">
        <v>1</v>
      </c>
    </row>
    <row r="2489" spans="1:11" x14ac:dyDescent="0.2">
      <c r="A2489" s="1" t="d">
        <v>2023-02-06</v>
      </c>
      <c r="B2489">
        <v>-1</v>
      </c>
      <c r="C2489" t="s">
        <v>18</v>
      </c>
      <c r="D2489" t="str">
        <f>_xlfn.XLOOKUP(Table22[[#This Row],[Patron Group]],$S$5:$S$19,$T$5:$T$19)</f>
        <v>Undergraduate</v>
      </c>
      <c r="E2489" s="1" t="d">
        <v>2023-02-06</v>
      </c>
      <c r="F2489" t="s">
        <v>1137</v>
      </c>
      <c r="G2489" t="s">
        <v>2512</v>
      </c>
      <c r="H2489" t="str">
        <f>_xlfn.XLOOKUP(Table22[[#This Row],[Unique Barcode]],$N$5:$N$33,$O$5:$O$33)</f>
        <v>IPHONE</v>
      </c>
      <c r="I2489" t="str">
        <f>_xlfn.XLOOKUP(Table22[[#This Row],[Unique Barcode]],$N$5:$N$33,$P$5:$P$33)</f>
        <v>Charger</v>
      </c>
      <c r="J2489" t="s">
        <v>2575</v>
      </c>
      <c r="K2489">
        <v>1</v>
      </c>
    </row>
    <row r="2490" spans="1:11" x14ac:dyDescent="0.2">
      <c r="A2490" s="1" t="d">
        <v>2023-02-06</v>
      </c>
      <c r="B2490">
        <v>-1</v>
      </c>
      <c r="C2490" t="s">
        <v>18</v>
      </c>
      <c r="D2490" t="str">
        <f>_xlfn.XLOOKUP(Table22[[#This Row],[Patron Group]],$S$5:$S$19,$T$5:$T$19)</f>
        <v>Undergraduate</v>
      </c>
      <c r="E2490" s="1" t="d">
        <v>2023-02-20</v>
      </c>
      <c r="F2490" t="s">
        <v>1047</v>
      </c>
      <c r="G2490" t="s">
        <v>2490</v>
      </c>
      <c r="H2490" t="str">
        <f>_xlfn.XLOOKUP(Table22[[#This Row],[Unique Barcode]],$N$5:$N$33,$O$5:$O$33)</f>
        <v>MacBook</v>
      </c>
      <c r="I2490" t="str">
        <f>_xlfn.XLOOKUP(Table22[[#This Row],[Unique Barcode]],$N$5:$N$33,$P$5:$P$33)</f>
        <v>Device</v>
      </c>
      <c r="J2490" t="s">
        <v>2556</v>
      </c>
      <c r="K2490">
        <v>1</v>
      </c>
    </row>
    <row r="2491" spans="1:11" x14ac:dyDescent="0.2">
      <c r="A2491" s="1" t="d">
        <v>2023-02-06</v>
      </c>
      <c r="B2491">
        <v>-1</v>
      </c>
      <c r="C2491" t="s">
        <v>18</v>
      </c>
      <c r="D2491" t="str">
        <f>_xlfn.XLOOKUP(Table22[[#This Row],[Patron Group]],$S$5:$S$19,$T$5:$T$19)</f>
        <v>Undergraduate</v>
      </c>
      <c r="E2491" s="1" t="d">
        <v>2023-02-06</v>
      </c>
      <c r="F2491" t="s">
        <v>624</v>
      </c>
      <c r="G2491" t="s">
        <v>2496</v>
      </c>
      <c r="H2491" t="str">
        <f>_xlfn.XLOOKUP(Table22[[#This Row],[Unique Barcode]],$N$5:$N$33,$O$5:$O$33)</f>
        <v>IPHONE</v>
      </c>
      <c r="I2491" t="str">
        <f>_xlfn.XLOOKUP(Table22[[#This Row],[Unique Barcode]],$N$5:$N$33,$P$5:$P$33)</f>
        <v>Charger</v>
      </c>
      <c r="J2491" t="s">
        <v>2556</v>
      </c>
      <c r="K2491">
        <v>1</v>
      </c>
    </row>
    <row r="2492" spans="1:11" x14ac:dyDescent="0.2">
      <c r="A2492" s="1" t="d">
        <v>2023-02-06</v>
      </c>
      <c r="B2492">
        <v>-1</v>
      </c>
      <c r="C2492" t="s">
        <v>18</v>
      </c>
      <c r="D2492" t="str">
        <f>_xlfn.XLOOKUP(Table22[[#This Row],[Patron Group]],$S$5:$S$19,$T$5:$T$19)</f>
        <v>Undergraduate</v>
      </c>
      <c r="E2492" s="1" t="d">
        <v>2023-02-06</v>
      </c>
      <c r="F2492" t="s">
        <v>629</v>
      </c>
      <c r="G2492" t="s">
        <v>2495</v>
      </c>
      <c r="H2492" t="str">
        <f>_xlfn.XLOOKUP(Table22[[#This Row],[Unique Barcode]],$N$5:$N$33,$O$5:$O$33)</f>
        <v>WALLADPT</v>
      </c>
      <c r="I2492" t="str">
        <f>_xlfn.XLOOKUP(Table22[[#This Row],[Unique Barcode]],$N$5:$N$33,$P$5:$P$33)</f>
        <v>Charger</v>
      </c>
      <c r="J2492" t="s">
        <v>2556</v>
      </c>
      <c r="K2492">
        <v>1</v>
      </c>
    </row>
    <row r="2493" spans="1:11" x14ac:dyDescent="0.2">
      <c r="A2493" s="1" t="d">
        <v>2023-02-06</v>
      </c>
      <c r="B2493">
        <v>-1</v>
      </c>
      <c r="C2493" t="s">
        <v>18</v>
      </c>
      <c r="D2493" t="str">
        <f>_xlfn.XLOOKUP(Table22[[#This Row],[Patron Group]],$S$5:$S$19,$T$5:$T$19)</f>
        <v>Undergraduate</v>
      </c>
      <c r="E2493" s="1" t="d">
        <v>2023-02-13</v>
      </c>
      <c r="F2493" t="s">
        <v>703</v>
      </c>
      <c r="G2493" t="s">
        <v>2491</v>
      </c>
      <c r="H2493" t="str">
        <f>_xlfn.XLOOKUP(Table22[[#This Row],[Unique Barcode]],$N$5:$N$33,$O$5:$O$33)</f>
        <v>HP Laptop</v>
      </c>
      <c r="I2493" t="str">
        <f>_xlfn.XLOOKUP(Table22[[#This Row],[Unique Barcode]],$N$5:$N$33,$P$5:$P$33)</f>
        <v>Device</v>
      </c>
      <c r="J2493" t="s">
        <v>2556</v>
      </c>
      <c r="K2493">
        <v>1</v>
      </c>
    </row>
    <row r="2494" spans="1:11" x14ac:dyDescent="0.2">
      <c r="A2494" s="1" t="d">
        <v>2023-02-06</v>
      </c>
      <c r="B2494">
        <v>-1</v>
      </c>
      <c r="C2494" t="s">
        <v>18</v>
      </c>
      <c r="D2494" t="str">
        <f>_xlfn.XLOOKUP(Table22[[#This Row],[Patron Group]],$S$5:$S$19,$T$5:$T$19)</f>
        <v>Undergraduate</v>
      </c>
      <c r="E2494" s="1" t="d">
        <v>2023-02-06</v>
      </c>
      <c r="F2494" t="s">
        <v>1602</v>
      </c>
      <c r="G2494" t="s">
        <v>2495</v>
      </c>
      <c r="H2494" t="str">
        <f>_xlfn.XLOOKUP(Table22[[#This Row],[Unique Barcode]],$N$5:$N$33,$O$5:$O$33)</f>
        <v>WALLADPT</v>
      </c>
      <c r="I2494" t="str">
        <f>_xlfn.XLOOKUP(Table22[[#This Row],[Unique Barcode]],$N$5:$N$33,$P$5:$P$33)</f>
        <v>Charger</v>
      </c>
      <c r="J2494" t="s">
        <v>2556</v>
      </c>
      <c r="K2494">
        <v>1</v>
      </c>
    </row>
    <row r="2495" spans="1:11" x14ac:dyDescent="0.2">
      <c r="A2495" s="1" t="d">
        <v>2023-02-06</v>
      </c>
      <c r="B2495">
        <v>-1</v>
      </c>
      <c r="C2495" t="s">
        <v>18</v>
      </c>
      <c r="D2495" t="str">
        <f>_xlfn.XLOOKUP(Table22[[#This Row],[Patron Group]],$S$5:$S$19,$T$5:$T$19)</f>
        <v>Undergraduate</v>
      </c>
      <c r="E2495" s="1" t="d">
        <v>2023-02-06</v>
      </c>
      <c r="F2495" t="s">
        <v>490</v>
      </c>
      <c r="G2495" t="s">
        <v>2496</v>
      </c>
      <c r="H2495" t="str">
        <f>_xlfn.XLOOKUP(Table22[[#This Row],[Unique Barcode]],$N$5:$N$33,$O$5:$O$33)</f>
        <v>IPHONE</v>
      </c>
      <c r="I2495" t="str">
        <f>_xlfn.XLOOKUP(Table22[[#This Row],[Unique Barcode]],$N$5:$N$33,$P$5:$P$33)</f>
        <v>Charger</v>
      </c>
      <c r="J2495" t="s">
        <v>2556</v>
      </c>
      <c r="K2495">
        <v>1</v>
      </c>
    </row>
    <row r="2496" spans="1:11" x14ac:dyDescent="0.2">
      <c r="A2496" s="1" t="d">
        <v>2023-02-06</v>
      </c>
      <c r="B2496">
        <v>-1</v>
      </c>
      <c r="C2496" t="s">
        <v>18</v>
      </c>
      <c r="D2496" t="str">
        <f>_xlfn.XLOOKUP(Table22[[#This Row],[Patron Group]],$S$5:$S$19,$T$5:$T$19)</f>
        <v>Undergraduate</v>
      </c>
      <c r="E2496" s="1" t="d">
        <v>2023-02-13</v>
      </c>
      <c r="F2496" t="s">
        <v>922</v>
      </c>
      <c r="G2496" t="s">
        <v>2489</v>
      </c>
      <c r="H2496" t="str">
        <f>_xlfn.XLOOKUP(Table22[[#This Row],[Unique Barcode]],$N$5:$N$33,$O$5:$O$33)</f>
        <v>ChromeBook</v>
      </c>
      <c r="I2496" t="str">
        <f>_xlfn.XLOOKUP(Table22[[#This Row],[Unique Barcode]],$N$5:$N$33,$P$5:$P$33)</f>
        <v>Device</v>
      </c>
      <c r="J2496" t="s">
        <v>2554</v>
      </c>
      <c r="K2496">
        <v>1</v>
      </c>
    </row>
    <row r="2497" spans="1:11" x14ac:dyDescent="0.2">
      <c r="A2497" s="1" t="d">
        <v>2023-02-06</v>
      </c>
      <c r="B2497">
        <v>-1</v>
      </c>
      <c r="C2497" t="s">
        <v>18</v>
      </c>
      <c r="D2497" t="str">
        <f>_xlfn.XLOOKUP(Table22[[#This Row],[Patron Group]],$S$5:$S$19,$T$5:$T$19)</f>
        <v>Undergraduate</v>
      </c>
      <c r="E2497" s="1" t="d">
        <v>2023-02-06</v>
      </c>
      <c r="F2497" t="s">
        <v>980</v>
      </c>
      <c r="G2497" t="s">
        <v>2492</v>
      </c>
      <c r="H2497" t="str">
        <f>_xlfn.XLOOKUP(Table22[[#This Row],[Unique Barcode]],$N$5:$N$33,$O$5:$O$33)</f>
        <v>MACUSBC</v>
      </c>
      <c r="I2497" t="str">
        <f>_xlfn.XLOOKUP(Table22[[#This Row],[Unique Barcode]],$N$5:$N$33,$P$5:$P$33)</f>
        <v>Charger</v>
      </c>
      <c r="J2497" t="s">
        <v>2556</v>
      </c>
      <c r="K2497">
        <v>1</v>
      </c>
    </row>
    <row r="2498" spans="1:11" x14ac:dyDescent="0.2">
      <c r="A2498" s="1" t="d">
        <v>2023-02-06</v>
      </c>
      <c r="B2498">
        <v>-1</v>
      </c>
      <c r="C2498" t="s">
        <v>18</v>
      </c>
      <c r="D2498" t="str">
        <f>_xlfn.XLOOKUP(Table22[[#This Row],[Patron Group]],$S$5:$S$19,$T$5:$T$19)</f>
        <v>Undergraduate</v>
      </c>
      <c r="E2498" s="1" t="d">
        <v>2023-02-06</v>
      </c>
      <c r="F2498" t="s">
        <v>1627</v>
      </c>
      <c r="G2498" t="s">
        <v>2503</v>
      </c>
      <c r="H2498" t="str">
        <f>_xlfn.XLOOKUP(Table22[[#This Row],[Unique Barcode]],$N$5:$N$33,$O$5:$O$33)</f>
        <v>HDMIC</v>
      </c>
      <c r="I2498" t="str">
        <f>_xlfn.XLOOKUP(Table22[[#This Row],[Unique Barcode]],$N$5:$N$33,$P$5:$P$33)</f>
        <v>Cable</v>
      </c>
      <c r="J2498" t="s">
        <v>2556</v>
      </c>
      <c r="K2498">
        <v>1</v>
      </c>
    </row>
    <row r="2499" spans="1:11" x14ac:dyDescent="0.2">
      <c r="A2499" s="1" t="d">
        <v>2023-02-06</v>
      </c>
      <c r="B2499">
        <v>-1</v>
      </c>
      <c r="C2499" t="s">
        <v>18</v>
      </c>
      <c r="D2499" t="str">
        <f>_xlfn.XLOOKUP(Table22[[#This Row],[Patron Group]],$S$5:$S$19,$T$5:$T$19)</f>
        <v>Undergraduate</v>
      </c>
      <c r="E2499" s="1" t="d">
        <v>2023-02-06</v>
      </c>
      <c r="F2499" t="s">
        <v>309</v>
      </c>
      <c r="G2499" t="s">
        <v>2492</v>
      </c>
      <c r="H2499" t="str">
        <f>_xlfn.XLOOKUP(Table22[[#This Row],[Unique Barcode]],$N$5:$N$33,$O$5:$O$33)</f>
        <v>MACUSBC</v>
      </c>
      <c r="I2499" t="str">
        <f>_xlfn.XLOOKUP(Table22[[#This Row],[Unique Barcode]],$N$5:$N$33,$P$5:$P$33)</f>
        <v>Charger</v>
      </c>
      <c r="J2499" t="s">
        <v>2556</v>
      </c>
      <c r="K2499">
        <v>1</v>
      </c>
    </row>
    <row r="2500" spans="1:11" x14ac:dyDescent="0.2">
      <c r="A2500" s="1" t="d">
        <v>2023-02-06</v>
      </c>
      <c r="B2500">
        <v>-1</v>
      </c>
      <c r="C2500" t="s">
        <v>18</v>
      </c>
      <c r="D2500" t="str">
        <f>_xlfn.XLOOKUP(Table22[[#This Row],[Patron Group]],$S$5:$S$19,$T$5:$T$19)</f>
        <v>Undergraduate</v>
      </c>
      <c r="E2500" s="1" t="d">
        <v>2023-02-06</v>
      </c>
      <c r="F2500" t="s">
        <v>80</v>
      </c>
      <c r="G2500" t="s">
        <v>2492</v>
      </c>
      <c r="H2500" t="str">
        <f>_xlfn.XLOOKUP(Table22[[#This Row],[Unique Barcode]],$N$5:$N$33,$O$5:$O$33)</f>
        <v>MACUSBC</v>
      </c>
      <c r="I2500" t="str">
        <f>_xlfn.XLOOKUP(Table22[[#This Row],[Unique Barcode]],$N$5:$N$33,$P$5:$P$33)</f>
        <v>Charger</v>
      </c>
      <c r="J2500" t="s">
        <v>2556</v>
      </c>
      <c r="K2500">
        <v>1</v>
      </c>
    </row>
    <row r="2501" spans="1:11" x14ac:dyDescent="0.2">
      <c r="A2501" s="1" t="d">
        <v>2023-02-06</v>
      </c>
      <c r="B2501">
        <v>-1</v>
      </c>
      <c r="C2501" t="s">
        <v>215</v>
      </c>
      <c r="D2501" t="str">
        <f>_xlfn.XLOOKUP(Table22[[#This Row],[Patron Group]],$S$5:$S$19,$T$5:$T$19)</f>
        <v>Staff</v>
      </c>
      <c r="E2501" s="1" t="d">
        <v>2023-02-13</v>
      </c>
      <c r="F2501" t="s">
        <v>1698</v>
      </c>
      <c r="G2501" t="s">
        <v>2489</v>
      </c>
      <c r="H2501" t="str">
        <f>_xlfn.XLOOKUP(Table22[[#This Row],[Unique Barcode]],$N$5:$N$33,$O$5:$O$33)</f>
        <v>ChromeBook</v>
      </c>
      <c r="I2501" t="str">
        <f>_xlfn.XLOOKUP(Table22[[#This Row],[Unique Barcode]],$N$5:$N$33,$P$5:$P$33)</f>
        <v>Device</v>
      </c>
      <c r="J2501" t="s">
        <v>2556</v>
      </c>
      <c r="K2501">
        <v>1</v>
      </c>
    </row>
    <row r="2502" spans="1:11" x14ac:dyDescent="0.2">
      <c r="A2502" s="1" t="d">
        <v>2023-02-06</v>
      </c>
      <c r="B2502">
        <v>-1</v>
      </c>
      <c r="C2502" t="s">
        <v>18</v>
      </c>
      <c r="D2502" t="str">
        <f>_xlfn.XLOOKUP(Table22[[#This Row],[Patron Group]],$S$5:$S$19,$T$5:$T$19)</f>
        <v>Undergraduate</v>
      </c>
      <c r="E2502" s="1" t="d">
        <v>2023-02-06</v>
      </c>
      <c r="F2502" t="s">
        <v>1578</v>
      </c>
      <c r="G2502" t="s">
        <v>2503</v>
      </c>
      <c r="H2502" t="str">
        <f>_xlfn.XLOOKUP(Table22[[#This Row],[Unique Barcode]],$N$5:$N$33,$O$5:$O$33)</f>
        <v>HDMIC</v>
      </c>
      <c r="I2502" t="str">
        <f>_xlfn.XLOOKUP(Table22[[#This Row],[Unique Barcode]],$N$5:$N$33,$P$5:$P$33)</f>
        <v>Cable</v>
      </c>
      <c r="J2502" t="s">
        <v>2556</v>
      </c>
      <c r="K2502">
        <v>1</v>
      </c>
    </row>
    <row r="2503" spans="1:11" x14ac:dyDescent="0.2">
      <c r="A2503" s="1" t="d">
        <v>2023-02-06</v>
      </c>
      <c r="B2503">
        <v>-1</v>
      </c>
      <c r="C2503" t="s">
        <v>18</v>
      </c>
      <c r="D2503" t="str">
        <f>_xlfn.XLOOKUP(Table22[[#This Row],[Patron Group]],$S$5:$S$19,$T$5:$T$19)</f>
        <v>Undergraduate</v>
      </c>
      <c r="E2503" s="1" t="d">
        <v>2023-02-06</v>
      </c>
      <c r="F2503" t="s">
        <v>434</v>
      </c>
      <c r="G2503" t="s">
        <v>2495</v>
      </c>
      <c r="H2503" t="str">
        <f>_xlfn.XLOOKUP(Table22[[#This Row],[Unique Barcode]],$N$5:$N$33,$O$5:$O$33)</f>
        <v>WALLADPT</v>
      </c>
      <c r="I2503" t="str">
        <f>_xlfn.XLOOKUP(Table22[[#This Row],[Unique Barcode]],$N$5:$N$33,$P$5:$P$33)</f>
        <v>Charger</v>
      </c>
      <c r="J2503" t="s">
        <v>2556</v>
      </c>
      <c r="K2503">
        <v>1</v>
      </c>
    </row>
    <row r="2504" spans="1:11" x14ac:dyDescent="0.2">
      <c r="A2504" s="1" t="d">
        <v>2023-02-06</v>
      </c>
      <c r="B2504">
        <v>-1</v>
      </c>
      <c r="C2504" t="s">
        <v>18</v>
      </c>
      <c r="D2504" t="str">
        <f>_xlfn.XLOOKUP(Table22[[#This Row],[Patron Group]],$S$5:$S$19,$T$5:$T$19)</f>
        <v>Undergraduate</v>
      </c>
      <c r="E2504" s="1" t="d">
        <v>2023-02-06</v>
      </c>
      <c r="F2504" t="s">
        <v>1036</v>
      </c>
      <c r="G2504" t="s">
        <v>2496</v>
      </c>
      <c r="H2504" t="str">
        <f>_xlfn.XLOOKUP(Table22[[#This Row],[Unique Barcode]],$N$5:$N$33,$O$5:$O$33)</f>
        <v>IPHONE</v>
      </c>
      <c r="I2504" t="str">
        <f>_xlfn.XLOOKUP(Table22[[#This Row],[Unique Barcode]],$N$5:$N$33,$P$5:$P$33)</f>
        <v>Charger</v>
      </c>
      <c r="J2504" t="s">
        <v>2556</v>
      </c>
      <c r="K2504">
        <v>1</v>
      </c>
    </row>
    <row r="2505" spans="1:11" x14ac:dyDescent="0.2">
      <c r="A2505" s="1" t="d">
        <v>2023-02-06</v>
      </c>
      <c r="B2505">
        <v>-1</v>
      </c>
      <c r="C2505" t="s">
        <v>18</v>
      </c>
      <c r="D2505" t="str">
        <f>_xlfn.XLOOKUP(Table22[[#This Row],[Patron Group]],$S$5:$S$19,$T$5:$T$19)</f>
        <v>Undergraduate</v>
      </c>
      <c r="E2505" s="1" t="d">
        <v>2023-02-13</v>
      </c>
      <c r="F2505" t="s">
        <v>114</v>
      </c>
      <c r="G2505" t="s">
        <v>2491</v>
      </c>
      <c r="H2505" t="str">
        <f>_xlfn.XLOOKUP(Table22[[#This Row],[Unique Barcode]],$N$5:$N$33,$O$5:$O$33)</f>
        <v>HP Laptop</v>
      </c>
      <c r="I2505" t="str">
        <f>_xlfn.XLOOKUP(Table22[[#This Row],[Unique Barcode]],$N$5:$N$33,$P$5:$P$33)</f>
        <v>Device</v>
      </c>
      <c r="J2505" t="s">
        <v>2556</v>
      </c>
      <c r="K2505">
        <v>1</v>
      </c>
    </row>
    <row r="2506" spans="1:11" x14ac:dyDescent="0.2">
      <c r="A2506" s="1" t="d">
        <v>2023-02-06</v>
      </c>
      <c r="B2506">
        <v>-1</v>
      </c>
      <c r="C2506" t="s">
        <v>18</v>
      </c>
      <c r="D2506" t="str">
        <f>_xlfn.XLOOKUP(Table22[[#This Row],[Patron Group]],$S$5:$S$19,$T$5:$T$19)</f>
        <v>Undergraduate</v>
      </c>
      <c r="E2506" s="1" t="d">
        <v>2023-02-19</v>
      </c>
      <c r="F2506" t="s">
        <v>957</v>
      </c>
      <c r="G2506" t="s">
        <v>2530</v>
      </c>
      <c r="H2506" t="str">
        <f>_xlfn.XLOOKUP(Table22[[#This Row],[Unique Barcode]],$N$5:$N$33,$O$5:$O$33)</f>
        <v>iPad</v>
      </c>
      <c r="I2506" t="str">
        <f>_xlfn.XLOOKUP(Table22[[#This Row],[Unique Barcode]],$N$5:$N$33,$P$5:$P$33)</f>
        <v>Device</v>
      </c>
      <c r="J2506" t="s">
        <v>2556</v>
      </c>
      <c r="K2506">
        <v>1</v>
      </c>
    </row>
    <row r="2507" spans="1:11" x14ac:dyDescent="0.2">
      <c r="A2507" s="1" t="d">
        <v>2023-02-06</v>
      </c>
      <c r="B2507">
        <v>-1</v>
      </c>
      <c r="C2507" t="s">
        <v>18</v>
      </c>
      <c r="D2507" t="str">
        <f>_xlfn.XLOOKUP(Table22[[#This Row],[Patron Group]],$S$5:$S$19,$T$5:$T$19)</f>
        <v>Undergraduate</v>
      </c>
      <c r="E2507" s="1" t="d">
        <v>2023-02-06</v>
      </c>
      <c r="F2507" t="s">
        <v>960</v>
      </c>
      <c r="G2507" t="s">
        <v>2493</v>
      </c>
      <c r="H2507" t="str">
        <f>_xlfn.XLOOKUP(Table22[[#This Row],[Unique Barcode]],$N$5:$N$33,$O$5:$O$33)</f>
        <v>Headphones</v>
      </c>
      <c r="I2507" t="str">
        <f>_xlfn.XLOOKUP(Table22[[#This Row],[Unique Barcode]],$N$5:$N$33,$P$5:$P$33)</f>
        <v>Accessory</v>
      </c>
      <c r="J2507" t="s">
        <v>2575</v>
      </c>
      <c r="K2507">
        <v>1</v>
      </c>
    </row>
    <row r="2508" spans="1:11" x14ac:dyDescent="0.2">
      <c r="A2508" s="1" t="d">
        <v>2023-02-06</v>
      </c>
      <c r="B2508">
        <v>-1</v>
      </c>
      <c r="C2508" t="s">
        <v>13</v>
      </c>
      <c r="D2508" t="str">
        <f>_xlfn.XLOOKUP(Table22[[#This Row],[Patron Group]],$S$5:$S$19,$T$5:$T$19)</f>
        <v>Graduate</v>
      </c>
      <c r="E2508" s="1" t="d">
        <v>2023-02-20</v>
      </c>
      <c r="F2508" t="s">
        <v>982</v>
      </c>
      <c r="G2508" t="s">
        <v>2530</v>
      </c>
      <c r="H2508" t="str">
        <f>_xlfn.XLOOKUP(Table22[[#This Row],[Unique Barcode]],$N$5:$N$33,$O$5:$O$33)</f>
        <v>iPad</v>
      </c>
      <c r="I2508" t="str">
        <f>_xlfn.XLOOKUP(Table22[[#This Row],[Unique Barcode]],$N$5:$N$33,$P$5:$P$33)</f>
        <v>Device</v>
      </c>
      <c r="J2508" t="s">
        <v>2556</v>
      </c>
      <c r="K2508">
        <v>1</v>
      </c>
    </row>
    <row r="2509" spans="1:11" x14ac:dyDescent="0.2">
      <c r="A2509" s="1" t="d">
        <v>2023-02-06</v>
      </c>
      <c r="B2509">
        <v>-1</v>
      </c>
      <c r="C2509" t="s">
        <v>18</v>
      </c>
      <c r="D2509" t="str">
        <f>_xlfn.XLOOKUP(Table22[[#This Row],[Patron Group]],$S$5:$S$19,$T$5:$T$19)</f>
        <v>Undergraduate</v>
      </c>
      <c r="E2509" s="1" t="d">
        <v>2023-02-13</v>
      </c>
      <c r="F2509" t="s">
        <v>932</v>
      </c>
      <c r="G2509" t="s">
        <v>2530</v>
      </c>
      <c r="H2509" t="str">
        <f>_xlfn.XLOOKUP(Table22[[#This Row],[Unique Barcode]],$N$5:$N$33,$O$5:$O$33)</f>
        <v>iPad</v>
      </c>
      <c r="I2509" t="str">
        <f>_xlfn.XLOOKUP(Table22[[#This Row],[Unique Barcode]],$N$5:$N$33,$P$5:$P$33)</f>
        <v>Device</v>
      </c>
      <c r="J2509" t="s">
        <v>2556</v>
      </c>
      <c r="K2509">
        <v>1</v>
      </c>
    </row>
    <row r="2510" spans="1:11" x14ac:dyDescent="0.2">
      <c r="A2510" s="1" t="d">
        <v>2023-02-06</v>
      </c>
      <c r="B2510">
        <v>-1</v>
      </c>
      <c r="C2510" t="s">
        <v>18</v>
      </c>
      <c r="D2510" t="str">
        <f>_xlfn.XLOOKUP(Table22[[#This Row],[Patron Group]],$S$5:$S$19,$T$5:$T$19)</f>
        <v>Undergraduate</v>
      </c>
      <c r="E2510" s="1" t="d">
        <v>2023-02-06</v>
      </c>
      <c r="F2510" t="s">
        <v>621</v>
      </c>
      <c r="G2510" t="s">
        <v>2495</v>
      </c>
      <c r="H2510" t="str">
        <f>_xlfn.XLOOKUP(Table22[[#This Row],[Unique Barcode]],$N$5:$N$33,$O$5:$O$33)</f>
        <v>WALLADPT</v>
      </c>
      <c r="I2510" t="str">
        <f>_xlfn.XLOOKUP(Table22[[#This Row],[Unique Barcode]],$N$5:$N$33,$P$5:$P$33)</f>
        <v>Charger</v>
      </c>
      <c r="J2510" t="s">
        <v>2556</v>
      </c>
      <c r="K2510">
        <v>1</v>
      </c>
    </row>
    <row r="2511" spans="1:11" x14ac:dyDescent="0.2">
      <c r="A2511" s="1" t="d">
        <v>2023-02-06</v>
      </c>
      <c r="B2511">
        <v>-1</v>
      </c>
      <c r="C2511" t="s">
        <v>18</v>
      </c>
      <c r="D2511" t="str">
        <f>_xlfn.XLOOKUP(Table22[[#This Row],[Patron Group]],$S$5:$S$19,$T$5:$T$19)</f>
        <v>Undergraduate</v>
      </c>
      <c r="E2511" s="1" t="d">
        <v>2023-02-06</v>
      </c>
      <c r="F2511" t="s">
        <v>619</v>
      </c>
      <c r="G2511" t="s">
        <v>2496</v>
      </c>
      <c r="H2511" t="str">
        <f>_xlfn.XLOOKUP(Table22[[#This Row],[Unique Barcode]],$N$5:$N$33,$O$5:$O$33)</f>
        <v>IPHONE</v>
      </c>
      <c r="I2511" t="str">
        <f>_xlfn.XLOOKUP(Table22[[#This Row],[Unique Barcode]],$N$5:$N$33,$P$5:$P$33)</f>
        <v>Charger</v>
      </c>
      <c r="J2511" t="s">
        <v>2556</v>
      </c>
      <c r="K2511">
        <v>1</v>
      </c>
    </row>
    <row r="2512" spans="1:11" x14ac:dyDescent="0.2">
      <c r="A2512" s="1" t="d">
        <v>2023-02-06</v>
      </c>
      <c r="B2512">
        <v>-1</v>
      </c>
      <c r="C2512" t="s">
        <v>18</v>
      </c>
      <c r="D2512" t="str">
        <f>_xlfn.XLOOKUP(Table22[[#This Row],[Patron Group]],$S$5:$S$19,$T$5:$T$19)</f>
        <v>Undergraduate</v>
      </c>
      <c r="E2512" s="1" t="d">
        <v>2023-02-20</v>
      </c>
      <c r="F2512" t="s">
        <v>712</v>
      </c>
      <c r="G2512" t="s">
        <v>2490</v>
      </c>
      <c r="H2512" t="str">
        <f>_xlfn.XLOOKUP(Table22[[#This Row],[Unique Barcode]],$N$5:$N$33,$O$5:$O$33)</f>
        <v>MacBook</v>
      </c>
      <c r="I2512" t="str">
        <f>_xlfn.XLOOKUP(Table22[[#This Row],[Unique Barcode]],$N$5:$N$33,$P$5:$P$33)</f>
        <v>Device</v>
      </c>
      <c r="J2512" t="s">
        <v>2556</v>
      </c>
      <c r="K2512">
        <v>1</v>
      </c>
    </row>
    <row r="2513" spans="1:11" x14ac:dyDescent="0.2">
      <c r="A2513" s="1" t="d">
        <v>2023-02-06</v>
      </c>
      <c r="B2513">
        <v>-1</v>
      </c>
      <c r="C2513" t="s">
        <v>18</v>
      </c>
      <c r="D2513" t="str">
        <f>_xlfn.XLOOKUP(Table22[[#This Row],[Patron Group]],$S$5:$S$19,$T$5:$T$19)</f>
        <v>Undergraduate</v>
      </c>
      <c r="E2513" s="1" t="d">
        <v>2023-02-20</v>
      </c>
      <c r="F2513" t="s">
        <v>1120</v>
      </c>
      <c r="G2513" t="s">
        <v>2491</v>
      </c>
      <c r="H2513" t="str">
        <f>_xlfn.XLOOKUP(Table22[[#This Row],[Unique Barcode]],$N$5:$N$33,$O$5:$O$33)</f>
        <v>HP Laptop</v>
      </c>
      <c r="I2513" t="str">
        <f>_xlfn.XLOOKUP(Table22[[#This Row],[Unique Barcode]],$N$5:$N$33,$P$5:$P$33)</f>
        <v>Device</v>
      </c>
      <c r="J2513" t="s">
        <v>2556</v>
      </c>
      <c r="K2513">
        <v>1</v>
      </c>
    </row>
    <row r="2514" spans="1:11" x14ac:dyDescent="0.2">
      <c r="A2514" s="1" t="d">
        <v>2023-02-06</v>
      </c>
      <c r="B2514">
        <v>-1</v>
      </c>
      <c r="C2514" t="s">
        <v>18</v>
      </c>
      <c r="D2514" t="str">
        <f>_xlfn.XLOOKUP(Table22[[#This Row],[Patron Group]],$S$5:$S$19,$T$5:$T$19)</f>
        <v>Undergraduate</v>
      </c>
      <c r="E2514" s="1" t="d">
        <v>2023-02-20</v>
      </c>
      <c r="F2514" t="s">
        <v>151</v>
      </c>
      <c r="G2514" t="s">
        <v>2491</v>
      </c>
      <c r="H2514" t="str">
        <f>_xlfn.XLOOKUP(Table22[[#This Row],[Unique Barcode]],$N$5:$N$33,$O$5:$O$33)</f>
        <v>HP Laptop</v>
      </c>
      <c r="I2514" t="str">
        <f>_xlfn.XLOOKUP(Table22[[#This Row],[Unique Barcode]],$N$5:$N$33,$P$5:$P$33)</f>
        <v>Device</v>
      </c>
      <c r="J2514" t="s">
        <v>2556</v>
      </c>
      <c r="K2514">
        <v>1</v>
      </c>
    </row>
    <row r="2515" spans="1:11" x14ac:dyDescent="0.2">
      <c r="A2515" s="1" t="d">
        <v>2023-02-06</v>
      </c>
      <c r="B2515">
        <v>-1</v>
      </c>
      <c r="C2515" t="s">
        <v>18</v>
      </c>
      <c r="D2515" t="str">
        <f>_xlfn.XLOOKUP(Table22[[#This Row],[Patron Group]],$S$5:$S$19,$T$5:$T$19)</f>
        <v>Undergraduate</v>
      </c>
      <c r="E2515" s="1" t="d">
        <v>2023-02-06</v>
      </c>
      <c r="F2515" t="s">
        <v>627</v>
      </c>
      <c r="G2515" t="s">
        <v>2501</v>
      </c>
      <c r="H2515" t="str">
        <f>_xlfn.XLOOKUP(Table22[[#This Row],[Unique Barcode]],$N$5:$N$33,$O$5:$O$33)</f>
        <v>HPUSBC</v>
      </c>
      <c r="I2515" t="str">
        <f>_xlfn.XLOOKUP(Table22[[#This Row],[Unique Barcode]],$N$5:$N$33,$P$5:$P$33)</f>
        <v>Charger</v>
      </c>
      <c r="J2515" t="s">
        <v>2575</v>
      </c>
      <c r="K2515">
        <v>1</v>
      </c>
    </row>
    <row r="2516" spans="1:11" x14ac:dyDescent="0.2">
      <c r="A2516" s="1" t="d">
        <v>2023-02-06</v>
      </c>
      <c r="B2516">
        <v>-1</v>
      </c>
      <c r="C2516" t="s">
        <v>18</v>
      </c>
      <c r="D2516" t="str">
        <f>_xlfn.XLOOKUP(Table22[[#This Row],[Patron Group]],$S$5:$S$19,$T$5:$T$19)</f>
        <v>Undergraduate</v>
      </c>
      <c r="E2516" s="1" t="d">
        <v>2023-02-06</v>
      </c>
      <c r="F2516" t="s">
        <v>795</v>
      </c>
      <c r="G2516" t="s">
        <v>2495</v>
      </c>
      <c r="H2516" t="str">
        <f>_xlfn.XLOOKUP(Table22[[#This Row],[Unique Barcode]],$N$5:$N$33,$O$5:$O$33)</f>
        <v>WALLADPT</v>
      </c>
      <c r="I2516" t="str">
        <f>_xlfn.XLOOKUP(Table22[[#This Row],[Unique Barcode]],$N$5:$N$33,$P$5:$P$33)</f>
        <v>Charger</v>
      </c>
      <c r="J2516" t="s">
        <v>2575</v>
      </c>
      <c r="K2516">
        <v>1</v>
      </c>
    </row>
    <row r="2517" spans="1:11" x14ac:dyDescent="0.2">
      <c r="A2517" s="1" t="d">
        <v>2023-02-06</v>
      </c>
      <c r="B2517">
        <v>-1</v>
      </c>
      <c r="C2517" t="s">
        <v>18</v>
      </c>
      <c r="D2517" t="str">
        <f>_xlfn.XLOOKUP(Table22[[#This Row],[Patron Group]],$S$5:$S$19,$T$5:$T$19)</f>
        <v>Undergraduate</v>
      </c>
      <c r="E2517" s="1" t="d">
        <v>2023-02-06</v>
      </c>
      <c r="F2517" t="s">
        <v>323</v>
      </c>
      <c r="G2517" t="s">
        <v>2496</v>
      </c>
      <c r="H2517" t="str">
        <f>_xlfn.XLOOKUP(Table22[[#This Row],[Unique Barcode]],$N$5:$N$33,$O$5:$O$33)</f>
        <v>IPHONE</v>
      </c>
      <c r="I2517" t="str">
        <f>_xlfn.XLOOKUP(Table22[[#This Row],[Unique Barcode]],$N$5:$N$33,$P$5:$P$33)</f>
        <v>Charger</v>
      </c>
      <c r="J2517" t="s">
        <v>2575</v>
      </c>
      <c r="K2517">
        <v>1</v>
      </c>
    </row>
    <row r="2518" spans="1:11" x14ac:dyDescent="0.2">
      <c r="A2518" s="1" t="d">
        <v>2023-02-06</v>
      </c>
      <c r="B2518">
        <v>-1</v>
      </c>
      <c r="C2518" t="s">
        <v>13</v>
      </c>
      <c r="D2518" t="str">
        <f>_xlfn.XLOOKUP(Table22[[#This Row],[Patron Group]],$S$5:$S$19,$T$5:$T$19)</f>
        <v>Graduate</v>
      </c>
      <c r="E2518" s="1" t="d">
        <v>2023-02-06</v>
      </c>
      <c r="F2518" t="s">
        <v>1225</v>
      </c>
      <c r="G2518" t="s">
        <v>2495</v>
      </c>
      <c r="H2518" t="str">
        <f>_xlfn.XLOOKUP(Table22[[#This Row],[Unique Barcode]],$N$5:$N$33,$O$5:$O$33)</f>
        <v>WALLADPT</v>
      </c>
      <c r="I2518" t="str">
        <f>_xlfn.XLOOKUP(Table22[[#This Row],[Unique Barcode]],$N$5:$N$33,$P$5:$P$33)</f>
        <v>Charger</v>
      </c>
      <c r="J2518" t="s">
        <v>2556</v>
      </c>
      <c r="K2518">
        <v>1</v>
      </c>
    </row>
    <row r="2519" spans="1:11" x14ac:dyDescent="0.2">
      <c r="A2519" s="1" t="d">
        <v>2023-02-06</v>
      </c>
      <c r="B2519">
        <v>-1</v>
      </c>
      <c r="C2519" t="s">
        <v>13</v>
      </c>
      <c r="D2519" t="str">
        <f>_xlfn.XLOOKUP(Table22[[#This Row],[Patron Group]],$S$5:$S$19,$T$5:$T$19)</f>
        <v>Graduate</v>
      </c>
      <c r="E2519" s="1" t="d">
        <v>2023-02-06</v>
      </c>
      <c r="F2519" t="s">
        <v>1700</v>
      </c>
      <c r="G2519" t="s">
        <v>2496</v>
      </c>
      <c r="H2519" t="str">
        <f>_xlfn.XLOOKUP(Table22[[#This Row],[Unique Barcode]],$N$5:$N$33,$O$5:$O$33)</f>
        <v>IPHONE</v>
      </c>
      <c r="I2519" t="str">
        <f>_xlfn.XLOOKUP(Table22[[#This Row],[Unique Barcode]],$N$5:$N$33,$P$5:$P$33)</f>
        <v>Charger</v>
      </c>
      <c r="J2519" t="s">
        <v>2556</v>
      </c>
      <c r="K2519">
        <v>1</v>
      </c>
    </row>
    <row r="2520" spans="1:11" x14ac:dyDescent="0.2">
      <c r="A2520" s="1" t="d">
        <v>2023-02-06</v>
      </c>
      <c r="B2520">
        <v>-1</v>
      </c>
      <c r="C2520" t="s">
        <v>18</v>
      </c>
      <c r="D2520" t="str">
        <f>_xlfn.XLOOKUP(Table22[[#This Row],[Patron Group]],$S$5:$S$19,$T$5:$T$19)</f>
        <v>Undergraduate</v>
      </c>
      <c r="E2520" s="1" t="d">
        <v>2023-02-19</v>
      </c>
      <c r="F2520" t="s">
        <v>497</v>
      </c>
      <c r="G2520" t="s">
        <v>2528</v>
      </c>
      <c r="H2520" t="str">
        <f>_xlfn.XLOOKUP(Table22[[#This Row],[Unique Barcode]],$N$5:$N$33,$O$5:$O$33)</f>
        <v>MacBook</v>
      </c>
      <c r="I2520" t="str">
        <f>_xlfn.XLOOKUP(Table22[[#This Row],[Unique Barcode]],$N$5:$N$33,$P$5:$P$33)</f>
        <v>Device</v>
      </c>
      <c r="J2520" t="s">
        <v>2556</v>
      </c>
      <c r="K2520">
        <v>1</v>
      </c>
    </row>
    <row r="2521" spans="1:11" x14ac:dyDescent="0.2">
      <c r="A2521" s="1" t="d">
        <v>2023-02-06</v>
      </c>
      <c r="B2521">
        <v>-1</v>
      </c>
      <c r="C2521" t="s">
        <v>18</v>
      </c>
      <c r="D2521" t="str">
        <f>_xlfn.XLOOKUP(Table22[[#This Row],[Patron Group]],$S$5:$S$19,$T$5:$T$19)</f>
        <v>Undergraduate</v>
      </c>
      <c r="E2521" s="1" t="d">
        <v>2023-02-06</v>
      </c>
      <c r="F2521" t="s">
        <v>1622</v>
      </c>
      <c r="G2521" t="s">
        <v>2495</v>
      </c>
      <c r="H2521" t="str">
        <f>_xlfn.XLOOKUP(Table22[[#This Row],[Unique Barcode]],$N$5:$N$33,$O$5:$O$33)</f>
        <v>WALLADPT</v>
      </c>
      <c r="I2521" t="str">
        <f>_xlfn.XLOOKUP(Table22[[#This Row],[Unique Barcode]],$N$5:$N$33,$P$5:$P$33)</f>
        <v>Charger</v>
      </c>
      <c r="J2521" t="s">
        <v>2556</v>
      </c>
      <c r="K2521">
        <v>1</v>
      </c>
    </row>
    <row r="2522" spans="1:11" x14ac:dyDescent="0.2">
      <c r="A2522" s="1" t="d">
        <v>2023-02-06</v>
      </c>
      <c r="B2522">
        <v>-1</v>
      </c>
      <c r="C2522" t="s">
        <v>18</v>
      </c>
      <c r="D2522" t="str">
        <f>_xlfn.XLOOKUP(Table22[[#This Row],[Patron Group]],$S$5:$S$19,$T$5:$T$19)</f>
        <v>Undergraduate</v>
      </c>
      <c r="E2522" s="1" t="d">
        <v>2023-02-06</v>
      </c>
      <c r="F2522" t="s">
        <v>624</v>
      </c>
      <c r="G2522" t="s">
        <v>2496</v>
      </c>
      <c r="H2522" t="str">
        <f>_xlfn.XLOOKUP(Table22[[#This Row],[Unique Barcode]],$N$5:$N$33,$O$5:$O$33)</f>
        <v>IPHONE</v>
      </c>
      <c r="I2522" t="str">
        <f>_xlfn.XLOOKUP(Table22[[#This Row],[Unique Barcode]],$N$5:$N$33,$P$5:$P$33)</f>
        <v>Charger</v>
      </c>
      <c r="J2522" t="s">
        <v>2556</v>
      </c>
      <c r="K2522">
        <v>1</v>
      </c>
    </row>
    <row r="2523" spans="1:11" x14ac:dyDescent="0.2">
      <c r="A2523" s="1" t="d">
        <v>2023-02-06</v>
      </c>
      <c r="B2523">
        <v>-1</v>
      </c>
      <c r="C2523" t="s">
        <v>18</v>
      </c>
      <c r="D2523" t="str">
        <f>_xlfn.XLOOKUP(Table22[[#This Row],[Patron Group]],$S$5:$S$19,$T$5:$T$19)</f>
        <v>Undergraduate</v>
      </c>
      <c r="E2523" s="1" t="d">
        <v>2023-02-06</v>
      </c>
      <c r="F2523" t="s">
        <v>96</v>
      </c>
      <c r="G2523" t="s">
        <v>2496</v>
      </c>
      <c r="H2523" t="str">
        <f>_xlfn.XLOOKUP(Table22[[#This Row],[Unique Barcode]],$N$5:$N$33,$O$5:$O$33)</f>
        <v>IPHONE</v>
      </c>
      <c r="I2523" t="str">
        <f>_xlfn.XLOOKUP(Table22[[#This Row],[Unique Barcode]],$N$5:$N$33,$P$5:$P$33)</f>
        <v>Charger</v>
      </c>
      <c r="J2523" t="s">
        <v>2556</v>
      </c>
      <c r="K2523">
        <v>1</v>
      </c>
    </row>
    <row r="2524" spans="1:11" x14ac:dyDescent="0.2">
      <c r="A2524" s="1" t="d">
        <v>2023-02-06</v>
      </c>
      <c r="B2524">
        <v>-1</v>
      </c>
      <c r="C2524" t="s">
        <v>18</v>
      </c>
      <c r="D2524" t="str">
        <f>_xlfn.XLOOKUP(Table22[[#This Row],[Patron Group]],$S$5:$S$19,$T$5:$T$19)</f>
        <v>Undergraduate</v>
      </c>
      <c r="E2524" s="1" t="d">
        <v>2023-02-06</v>
      </c>
      <c r="F2524" t="s">
        <v>157</v>
      </c>
      <c r="G2524" t="s">
        <v>2495</v>
      </c>
      <c r="H2524" t="str">
        <f>_xlfn.XLOOKUP(Table22[[#This Row],[Unique Barcode]],$N$5:$N$33,$O$5:$O$33)</f>
        <v>WALLADPT</v>
      </c>
      <c r="I2524" t="str">
        <f>_xlfn.XLOOKUP(Table22[[#This Row],[Unique Barcode]],$N$5:$N$33,$P$5:$P$33)</f>
        <v>Charger</v>
      </c>
      <c r="J2524" t="s">
        <v>2556</v>
      </c>
      <c r="K2524">
        <v>1</v>
      </c>
    </row>
    <row r="2525" spans="1:11" x14ac:dyDescent="0.2">
      <c r="A2525" s="1" t="d">
        <v>2023-02-06</v>
      </c>
      <c r="B2525">
        <v>-1</v>
      </c>
      <c r="C2525" t="s">
        <v>13</v>
      </c>
      <c r="D2525" t="str">
        <f>_xlfn.XLOOKUP(Table22[[#This Row],[Patron Group]],$S$5:$S$19,$T$5:$T$19)</f>
        <v>Graduate</v>
      </c>
      <c r="E2525" s="1" t="d">
        <v>2023-02-06</v>
      </c>
      <c r="F2525" t="s">
        <v>178</v>
      </c>
      <c r="G2525" t="s">
        <v>2495</v>
      </c>
      <c r="H2525" t="str">
        <f>_xlfn.XLOOKUP(Table22[[#This Row],[Unique Barcode]],$N$5:$N$33,$O$5:$O$33)</f>
        <v>WALLADPT</v>
      </c>
      <c r="I2525" t="str">
        <f>_xlfn.XLOOKUP(Table22[[#This Row],[Unique Barcode]],$N$5:$N$33,$P$5:$P$33)</f>
        <v>Charger</v>
      </c>
      <c r="J2525" t="s">
        <v>2556</v>
      </c>
      <c r="K2525">
        <v>1</v>
      </c>
    </row>
    <row r="2526" spans="1:11" x14ac:dyDescent="0.2">
      <c r="A2526" s="1" t="d">
        <v>2023-02-06</v>
      </c>
      <c r="B2526">
        <v>-1</v>
      </c>
      <c r="C2526" t="s">
        <v>13</v>
      </c>
      <c r="D2526" t="str">
        <f>_xlfn.XLOOKUP(Table22[[#This Row],[Patron Group]],$S$5:$S$19,$T$5:$T$19)</f>
        <v>Graduate</v>
      </c>
      <c r="E2526" s="1" t="d">
        <v>2023-02-06</v>
      </c>
      <c r="F2526" t="s">
        <v>257</v>
      </c>
      <c r="G2526" t="s">
        <v>2496</v>
      </c>
      <c r="H2526" t="str">
        <f>_xlfn.XLOOKUP(Table22[[#This Row],[Unique Barcode]],$N$5:$N$33,$O$5:$O$33)</f>
        <v>IPHONE</v>
      </c>
      <c r="I2526" t="str">
        <f>_xlfn.XLOOKUP(Table22[[#This Row],[Unique Barcode]],$N$5:$N$33,$P$5:$P$33)</f>
        <v>Charger</v>
      </c>
      <c r="J2526" t="s">
        <v>2556</v>
      </c>
      <c r="K2526">
        <v>1</v>
      </c>
    </row>
    <row r="2527" spans="1:11" x14ac:dyDescent="0.2">
      <c r="A2527" s="1" t="d">
        <v>2023-02-06</v>
      </c>
      <c r="B2527">
        <v>-1</v>
      </c>
      <c r="C2527" t="s">
        <v>18</v>
      </c>
      <c r="D2527" t="str">
        <f>_xlfn.XLOOKUP(Table22[[#This Row],[Patron Group]],$S$5:$S$19,$T$5:$T$19)</f>
        <v>Undergraduate</v>
      </c>
      <c r="E2527" s="1" t="d">
        <v>2023-02-13</v>
      </c>
      <c r="F2527" t="s">
        <v>192</v>
      </c>
      <c r="G2527" t="s">
        <v>2528</v>
      </c>
      <c r="H2527" t="str">
        <f>_xlfn.XLOOKUP(Table22[[#This Row],[Unique Barcode]],$N$5:$N$33,$O$5:$O$33)</f>
        <v>MacBook</v>
      </c>
      <c r="I2527" t="str">
        <f>_xlfn.XLOOKUP(Table22[[#This Row],[Unique Barcode]],$N$5:$N$33,$P$5:$P$33)</f>
        <v>Device</v>
      </c>
      <c r="J2527" t="s">
        <v>2556</v>
      </c>
      <c r="K2527">
        <v>1</v>
      </c>
    </row>
    <row r="2528" spans="1:11" x14ac:dyDescent="0.2">
      <c r="A2528" s="1" t="d">
        <v>2023-02-06</v>
      </c>
      <c r="B2528">
        <v>-1</v>
      </c>
      <c r="C2528" t="s">
        <v>13</v>
      </c>
      <c r="D2528" t="str">
        <f>_xlfn.XLOOKUP(Table22[[#This Row],[Patron Group]],$S$5:$S$19,$T$5:$T$19)</f>
        <v>Graduate</v>
      </c>
      <c r="E2528" s="1" t="d">
        <v>2023-02-13</v>
      </c>
      <c r="F2528" t="s">
        <v>1596</v>
      </c>
      <c r="G2528" t="s">
        <v>2489</v>
      </c>
      <c r="H2528" t="str">
        <f>_xlfn.XLOOKUP(Table22[[#This Row],[Unique Barcode]],$N$5:$N$33,$O$5:$O$33)</f>
        <v>ChromeBook</v>
      </c>
      <c r="I2528" t="str">
        <f>_xlfn.XLOOKUP(Table22[[#This Row],[Unique Barcode]],$N$5:$N$33,$P$5:$P$33)</f>
        <v>Device</v>
      </c>
      <c r="J2528" t="s">
        <v>2554</v>
      </c>
      <c r="K2528">
        <v>1</v>
      </c>
    </row>
    <row r="2529" spans="1:11" x14ac:dyDescent="0.2">
      <c r="A2529" s="1" t="d">
        <v>2023-02-06</v>
      </c>
      <c r="B2529">
        <v>-1</v>
      </c>
      <c r="C2529" t="s">
        <v>18</v>
      </c>
      <c r="D2529" t="str">
        <f>_xlfn.XLOOKUP(Table22[[#This Row],[Patron Group]],$S$5:$S$19,$T$5:$T$19)</f>
        <v>Undergraduate</v>
      </c>
      <c r="E2529" s="1" t="d">
        <v>2023-02-06</v>
      </c>
      <c r="F2529" t="s">
        <v>1684</v>
      </c>
      <c r="G2529" t="s">
        <v>2501</v>
      </c>
      <c r="H2529" t="str">
        <f>_xlfn.XLOOKUP(Table22[[#This Row],[Unique Barcode]],$N$5:$N$33,$O$5:$O$33)</f>
        <v>HPUSBC</v>
      </c>
      <c r="I2529" t="str">
        <f>_xlfn.XLOOKUP(Table22[[#This Row],[Unique Barcode]],$N$5:$N$33,$P$5:$P$33)</f>
        <v>Charger</v>
      </c>
      <c r="J2529" t="s">
        <v>2575</v>
      </c>
      <c r="K2529">
        <v>1</v>
      </c>
    </row>
    <row r="2530" spans="1:11" x14ac:dyDescent="0.2">
      <c r="A2530" s="1" t="d">
        <v>2023-02-06</v>
      </c>
      <c r="B2530">
        <v>-1</v>
      </c>
      <c r="C2530" t="s">
        <v>13</v>
      </c>
      <c r="D2530" t="str">
        <f>_xlfn.XLOOKUP(Table22[[#This Row],[Patron Group]],$S$5:$S$19,$T$5:$T$19)</f>
        <v>Graduate</v>
      </c>
      <c r="E2530" s="1" t="d">
        <v>2023-02-20</v>
      </c>
      <c r="F2530" t="s">
        <v>223</v>
      </c>
      <c r="G2530" t="s">
        <v>2490</v>
      </c>
      <c r="H2530" t="str">
        <f>_xlfn.XLOOKUP(Table22[[#This Row],[Unique Barcode]],$N$5:$N$33,$O$5:$O$33)</f>
        <v>MacBook</v>
      </c>
      <c r="I2530" t="str">
        <f>_xlfn.XLOOKUP(Table22[[#This Row],[Unique Barcode]],$N$5:$N$33,$P$5:$P$33)</f>
        <v>Device</v>
      </c>
      <c r="J2530" t="s">
        <v>2556</v>
      </c>
      <c r="K2530">
        <v>1</v>
      </c>
    </row>
    <row r="2531" spans="1:11" x14ac:dyDescent="0.2">
      <c r="A2531" s="1" t="d">
        <v>2023-02-06</v>
      </c>
      <c r="B2531">
        <v>-1</v>
      </c>
      <c r="C2531" t="s">
        <v>65</v>
      </c>
      <c r="D2531" t="str">
        <f>_xlfn.XLOOKUP(Table22[[#This Row],[Patron Group]],$S$5:$S$19,$T$5:$T$19)</f>
        <v>Graduate</v>
      </c>
      <c r="E2531" s="1" t="d">
        <v>2023-02-06</v>
      </c>
      <c r="F2531" t="s">
        <v>1089</v>
      </c>
      <c r="G2531" t="s">
        <v>2499</v>
      </c>
      <c r="H2531" t="str">
        <f>_xlfn.XLOOKUP(Table22[[#This Row],[Unique Barcode]],$N$5:$N$33,$O$5:$O$33)</f>
        <v>OMNI</v>
      </c>
      <c r="I2531" t="str">
        <f>_xlfn.XLOOKUP(Table22[[#This Row],[Unique Barcode]],$N$5:$N$33,$P$5:$P$33)</f>
        <v>Charger</v>
      </c>
      <c r="J2531" t="s">
        <v>3344</v>
      </c>
      <c r="K2531">
        <v>1</v>
      </c>
    </row>
    <row r="2532" spans="1:11" x14ac:dyDescent="0.2">
      <c r="A2532" s="1" t="d">
        <v>2023-02-06</v>
      </c>
      <c r="B2532">
        <v>-1</v>
      </c>
      <c r="C2532" t="s">
        <v>18</v>
      </c>
      <c r="D2532" t="str">
        <f>_xlfn.XLOOKUP(Table22[[#This Row],[Patron Group]],$S$5:$S$19,$T$5:$T$19)</f>
        <v>Undergraduate</v>
      </c>
      <c r="E2532" s="1" t="d">
        <v>2023-02-06</v>
      </c>
      <c r="F2532" t="s">
        <v>621</v>
      </c>
      <c r="G2532" t="s">
        <v>2495</v>
      </c>
      <c r="H2532" t="str">
        <f>_xlfn.XLOOKUP(Table22[[#This Row],[Unique Barcode]],$N$5:$N$33,$O$5:$O$33)</f>
        <v>WALLADPT</v>
      </c>
      <c r="I2532" t="str">
        <f>_xlfn.XLOOKUP(Table22[[#This Row],[Unique Barcode]],$N$5:$N$33,$P$5:$P$33)</f>
        <v>Charger</v>
      </c>
      <c r="J2532" t="s">
        <v>2556</v>
      </c>
      <c r="K2532">
        <v>1</v>
      </c>
    </row>
    <row r="2533" spans="1:11" x14ac:dyDescent="0.2">
      <c r="A2533" s="1" t="d">
        <v>2023-02-06</v>
      </c>
      <c r="B2533">
        <v>-1</v>
      </c>
      <c r="C2533" t="s">
        <v>18</v>
      </c>
      <c r="D2533" t="str">
        <f>_xlfn.XLOOKUP(Table22[[#This Row],[Patron Group]],$S$5:$S$19,$T$5:$T$19)</f>
        <v>Undergraduate</v>
      </c>
      <c r="E2533" s="1" t="d">
        <v>2023-02-06</v>
      </c>
      <c r="F2533" t="s">
        <v>1700</v>
      </c>
      <c r="G2533" t="s">
        <v>2496</v>
      </c>
      <c r="H2533" t="str">
        <f>_xlfn.XLOOKUP(Table22[[#This Row],[Unique Barcode]],$N$5:$N$33,$O$5:$O$33)</f>
        <v>IPHONE</v>
      </c>
      <c r="I2533" t="str">
        <f>_xlfn.XLOOKUP(Table22[[#This Row],[Unique Barcode]],$N$5:$N$33,$P$5:$P$33)</f>
        <v>Charger</v>
      </c>
      <c r="J2533" t="s">
        <v>2556</v>
      </c>
      <c r="K2533">
        <v>1</v>
      </c>
    </row>
    <row r="2534" spans="1:11" x14ac:dyDescent="0.2">
      <c r="A2534" s="1" t="d">
        <v>2023-02-06</v>
      </c>
      <c r="B2534">
        <v>-1</v>
      </c>
      <c r="C2534" t="s">
        <v>18</v>
      </c>
      <c r="D2534" t="str">
        <f>_xlfn.XLOOKUP(Table22[[#This Row],[Patron Group]],$S$5:$S$19,$T$5:$T$19)</f>
        <v>Undergraduate</v>
      </c>
      <c r="E2534" s="1" t="d">
        <v>2023-03-01</v>
      </c>
      <c r="F2534" t="s">
        <v>1203</v>
      </c>
      <c r="G2534" t="s">
        <v>2490</v>
      </c>
      <c r="H2534" t="str">
        <f>_xlfn.XLOOKUP(Table22[[#This Row],[Unique Barcode]],$N$5:$N$33,$O$5:$O$33)</f>
        <v>MacBook</v>
      </c>
      <c r="I2534" t="str">
        <f>_xlfn.XLOOKUP(Table22[[#This Row],[Unique Barcode]],$N$5:$N$33,$P$5:$P$33)</f>
        <v>Device</v>
      </c>
      <c r="J2534" t="s">
        <v>2556</v>
      </c>
      <c r="K2534">
        <v>1</v>
      </c>
    </row>
    <row r="2535" spans="1:11" x14ac:dyDescent="0.2">
      <c r="A2535" s="1" t="d">
        <v>2023-02-06</v>
      </c>
      <c r="B2535">
        <v>-1</v>
      </c>
      <c r="C2535" t="s">
        <v>13</v>
      </c>
      <c r="D2535" t="str">
        <f>_xlfn.XLOOKUP(Table22[[#This Row],[Patron Group]],$S$5:$S$19,$T$5:$T$19)</f>
        <v>Graduate</v>
      </c>
      <c r="E2535" s="1" t="d">
        <v>2023-02-13</v>
      </c>
      <c r="F2535" t="s">
        <v>622</v>
      </c>
      <c r="G2535" t="s">
        <v>2530</v>
      </c>
      <c r="H2535" t="str">
        <f>_xlfn.XLOOKUP(Table22[[#This Row],[Unique Barcode]],$N$5:$N$33,$O$5:$O$33)</f>
        <v>iPad</v>
      </c>
      <c r="I2535" t="str">
        <f>_xlfn.XLOOKUP(Table22[[#This Row],[Unique Barcode]],$N$5:$N$33,$P$5:$P$33)</f>
        <v>Device</v>
      </c>
      <c r="J2535" t="s">
        <v>2556</v>
      </c>
      <c r="K2535">
        <v>1</v>
      </c>
    </row>
    <row r="2536" spans="1:11" x14ac:dyDescent="0.2">
      <c r="A2536" s="1" t="d">
        <v>2023-02-06</v>
      </c>
      <c r="B2536">
        <v>-1</v>
      </c>
      <c r="C2536" t="s">
        <v>13</v>
      </c>
      <c r="D2536" t="str">
        <f>_xlfn.XLOOKUP(Table22[[#This Row],[Patron Group]],$S$5:$S$19,$T$5:$T$19)</f>
        <v>Graduate</v>
      </c>
      <c r="E2536" s="1" t="d">
        <v>2023-02-06</v>
      </c>
      <c r="F2536" t="s">
        <v>320</v>
      </c>
      <c r="G2536" t="s">
        <v>2501</v>
      </c>
      <c r="H2536" t="str">
        <f>_xlfn.XLOOKUP(Table22[[#This Row],[Unique Barcode]],$N$5:$N$33,$O$5:$O$33)</f>
        <v>HPUSBC</v>
      </c>
      <c r="I2536" t="str">
        <f>_xlfn.XLOOKUP(Table22[[#This Row],[Unique Barcode]],$N$5:$N$33,$P$5:$P$33)</f>
        <v>Charger</v>
      </c>
      <c r="J2536" t="s">
        <v>2575</v>
      </c>
      <c r="K2536">
        <v>1</v>
      </c>
    </row>
    <row r="2537" spans="1:11" x14ac:dyDescent="0.2">
      <c r="A2537" s="1" t="d">
        <v>2023-02-06</v>
      </c>
      <c r="B2537">
        <v>-1</v>
      </c>
      <c r="C2537" t="s">
        <v>13</v>
      </c>
      <c r="D2537" t="str">
        <f>_xlfn.XLOOKUP(Table22[[#This Row],[Patron Group]],$S$5:$S$19,$T$5:$T$19)</f>
        <v>Graduate</v>
      </c>
      <c r="E2537" s="1" t="d">
        <v>2023-02-13</v>
      </c>
      <c r="F2537" t="s">
        <v>815</v>
      </c>
      <c r="G2537" t="s">
        <v>2507</v>
      </c>
      <c r="H2537" t="str">
        <f>_xlfn.XLOOKUP(Table22[[#This Row],[Unique Barcode]],$N$5:$N$33,$O$5:$O$33)</f>
        <v>iPad</v>
      </c>
      <c r="I2537" t="str">
        <f>_xlfn.XLOOKUP(Table22[[#This Row],[Unique Barcode]],$N$5:$N$33,$P$5:$P$33)</f>
        <v>Device</v>
      </c>
      <c r="J2537" t="s">
        <v>2556</v>
      </c>
      <c r="K2537">
        <v>1</v>
      </c>
    </row>
    <row r="2538" spans="1:11" x14ac:dyDescent="0.2">
      <c r="A2538" s="1" t="d">
        <v>2023-02-06</v>
      </c>
      <c r="B2538">
        <v>-1</v>
      </c>
      <c r="C2538" t="s">
        <v>18</v>
      </c>
      <c r="D2538" t="str">
        <f>_xlfn.XLOOKUP(Table22[[#This Row],[Patron Group]],$S$5:$S$19,$T$5:$T$19)</f>
        <v>Undergraduate</v>
      </c>
      <c r="E2538" s="1" t="d">
        <v>2023-02-19</v>
      </c>
      <c r="F2538" t="s">
        <v>757</v>
      </c>
      <c r="G2538" t="s">
        <v>2530</v>
      </c>
      <c r="H2538" t="str">
        <f>_xlfn.XLOOKUP(Table22[[#This Row],[Unique Barcode]],$N$5:$N$33,$O$5:$O$33)</f>
        <v>iPad</v>
      </c>
      <c r="I2538" t="str">
        <f>_xlfn.XLOOKUP(Table22[[#This Row],[Unique Barcode]],$N$5:$N$33,$P$5:$P$33)</f>
        <v>Device</v>
      </c>
      <c r="J2538" t="s">
        <v>2556</v>
      </c>
      <c r="K2538">
        <v>1</v>
      </c>
    </row>
    <row r="2539" spans="1:11" x14ac:dyDescent="0.2">
      <c r="A2539" s="1" t="d">
        <v>2023-02-06</v>
      </c>
      <c r="B2539">
        <v>-1</v>
      </c>
      <c r="C2539" t="s">
        <v>13</v>
      </c>
      <c r="D2539" t="str">
        <f>_xlfn.XLOOKUP(Table22[[#This Row],[Patron Group]],$S$5:$S$19,$T$5:$T$19)</f>
        <v>Graduate</v>
      </c>
      <c r="E2539" s="1" t="d">
        <v>2023-02-06</v>
      </c>
      <c r="F2539" t="s">
        <v>624</v>
      </c>
      <c r="G2539" t="s">
        <v>2496</v>
      </c>
      <c r="H2539" t="str">
        <f>_xlfn.XLOOKUP(Table22[[#This Row],[Unique Barcode]],$N$5:$N$33,$O$5:$O$33)</f>
        <v>IPHONE</v>
      </c>
      <c r="I2539" t="str">
        <f>_xlfn.XLOOKUP(Table22[[#This Row],[Unique Barcode]],$N$5:$N$33,$P$5:$P$33)</f>
        <v>Charger</v>
      </c>
      <c r="J2539" t="s">
        <v>2556</v>
      </c>
      <c r="K2539">
        <v>1</v>
      </c>
    </row>
    <row r="2540" spans="1:11" x14ac:dyDescent="0.2">
      <c r="A2540" s="1" t="d">
        <v>2023-02-06</v>
      </c>
      <c r="B2540">
        <v>-1</v>
      </c>
      <c r="C2540" t="s">
        <v>13</v>
      </c>
      <c r="D2540" t="str">
        <f>_xlfn.XLOOKUP(Table22[[#This Row],[Patron Group]],$S$5:$S$19,$T$5:$T$19)</f>
        <v>Graduate</v>
      </c>
      <c r="E2540" s="1" t="d">
        <v>2023-02-06</v>
      </c>
      <c r="F2540" t="s">
        <v>629</v>
      </c>
      <c r="G2540" t="s">
        <v>2495</v>
      </c>
      <c r="H2540" t="str">
        <f>_xlfn.XLOOKUP(Table22[[#This Row],[Unique Barcode]],$N$5:$N$33,$O$5:$O$33)</f>
        <v>WALLADPT</v>
      </c>
      <c r="I2540" t="str">
        <f>_xlfn.XLOOKUP(Table22[[#This Row],[Unique Barcode]],$N$5:$N$33,$P$5:$P$33)</f>
        <v>Charger</v>
      </c>
      <c r="J2540" t="s">
        <v>2556</v>
      </c>
      <c r="K2540">
        <v>1</v>
      </c>
    </row>
    <row r="2541" spans="1:11" x14ac:dyDescent="0.2">
      <c r="A2541" s="1" t="d">
        <v>2023-02-06</v>
      </c>
      <c r="B2541">
        <v>-1</v>
      </c>
      <c r="C2541" t="s">
        <v>18</v>
      </c>
      <c r="D2541" t="str">
        <f>_xlfn.XLOOKUP(Table22[[#This Row],[Patron Group]],$S$5:$S$19,$T$5:$T$19)</f>
        <v>Undergraduate</v>
      </c>
      <c r="E2541" s="1" t="d">
        <v>2023-02-06</v>
      </c>
      <c r="F2541" t="s">
        <v>619</v>
      </c>
      <c r="G2541" t="s">
        <v>2496</v>
      </c>
      <c r="H2541" t="str">
        <f>_xlfn.XLOOKUP(Table22[[#This Row],[Unique Barcode]],$N$5:$N$33,$O$5:$O$33)</f>
        <v>IPHONE</v>
      </c>
      <c r="I2541" t="str">
        <f>_xlfn.XLOOKUP(Table22[[#This Row],[Unique Barcode]],$N$5:$N$33,$P$5:$P$33)</f>
        <v>Charger</v>
      </c>
      <c r="J2541" t="s">
        <v>2556</v>
      </c>
      <c r="K2541">
        <v>1</v>
      </c>
    </row>
    <row r="2542" spans="1:11" x14ac:dyDescent="0.2">
      <c r="A2542" s="1" t="d">
        <v>2023-02-06</v>
      </c>
      <c r="B2542">
        <v>-1</v>
      </c>
      <c r="C2542" t="s">
        <v>18</v>
      </c>
      <c r="D2542" t="str">
        <f>_xlfn.XLOOKUP(Table22[[#This Row],[Patron Group]],$S$5:$S$19,$T$5:$T$19)</f>
        <v>Undergraduate</v>
      </c>
      <c r="E2542" s="1" t="d">
        <v>2023-02-06</v>
      </c>
      <c r="F2542" t="s">
        <v>1602</v>
      </c>
      <c r="G2542" t="s">
        <v>2495</v>
      </c>
      <c r="H2542" t="str">
        <f>_xlfn.XLOOKUP(Table22[[#This Row],[Unique Barcode]],$N$5:$N$33,$O$5:$O$33)</f>
        <v>WALLADPT</v>
      </c>
      <c r="I2542" t="str">
        <f>_xlfn.XLOOKUP(Table22[[#This Row],[Unique Barcode]],$N$5:$N$33,$P$5:$P$33)</f>
        <v>Charger</v>
      </c>
      <c r="J2542" t="s">
        <v>2556</v>
      </c>
      <c r="K2542">
        <v>1</v>
      </c>
    </row>
    <row r="2543" spans="1:11" x14ac:dyDescent="0.2">
      <c r="A2543" s="1" t="d">
        <v>2023-02-06</v>
      </c>
      <c r="B2543">
        <v>-1</v>
      </c>
      <c r="C2543" t="s">
        <v>18</v>
      </c>
      <c r="D2543" t="str">
        <f>_xlfn.XLOOKUP(Table22[[#This Row],[Patron Group]],$S$5:$S$19,$T$5:$T$19)</f>
        <v>Undergraduate</v>
      </c>
      <c r="E2543" s="1" t="d">
        <v>2023-02-06</v>
      </c>
      <c r="F2543" t="s">
        <v>162</v>
      </c>
      <c r="G2543" t="s">
        <v>2496</v>
      </c>
      <c r="H2543" t="str">
        <f>_xlfn.XLOOKUP(Table22[[#This Row],[Unique Barcode]],$N$5:$N$33,$O$5:$O$33)</f>
        <v>IPHONE</v>
      </c>
      <c r="I2543" t="str">
        <f>_xlfn.XLOOKUP(Table22[[#This Row],[Unique Barcode]],$N$5:$N$33,$P$5:$P$33)</f>
        <v>Charger</v>
      </c>
      <c r="J2543" t="s">
        <v>2556</v>
      </c>
      <c r="K2543">
        <v>1</v>
      </c>
    </row>
    <row r="2544" spans="1:11" x14ac:dyDescent="0.2">
      <c r="A2544" s="1" t="d">
        <v>2023-02-06</v>
      </c>
      <c r="B2544">
        <v>-1</v>
      </c>
      <c r="C2544" t="s">
        <v>18</v>
      </c>
      <c r="D2544" t="str">
        <f>_xlfn.XLOOKUP(Table22[[#This Row],[Patron Group]],$S$5:$S$19,$T$5:$T$19)</f>
        <v>Undergraduate</v>
      </c>
      <c r="E2544" s="1" t="d">
        <v>2023-02-06</v>
      </c>
      <c r="F2544" t="s">
        <v>1540</v>
      </c>
      <c r="G2544" t="s">
        <v>2495</v>
      </c>
      <c r="H2544" t="str">
        <f>_xlfn.XLOOKUP(Table22[[#This Row],[Unique Barcode]],$N$5:$N$33,$O$5:$O$33)</f>
        <v>WALLADPT</v>
      </c>
      <c r="I2544" t="str">
        <f>_xlfn.XLOOKUP(Table22[[#This Row],[Unique Barcode]],$N$5:$N$33,$P$5:$P$33)</f>
        <v>Charger</v>
      </c>
      <c r="J2544" t="s">
        <v>2556</v>
      </c>
      <c r="K2544">
        <v>1</v>
      </c>
    </row>
    <row r="2545" spans="1:11" x14ac:dyDescent="0.2">
      <c r="A2545" s="1" t="d">
        <v>2023-02-06</v>
      </c>
      <c r="B2545">
        <v>-1</v>
      </c>
      <c r="C2545" t="s">
        <v>13</v>
      </c>
      <c r="D2545" t="str">
        <f>_xlfn.XLOOKUP(Table22[[#This Row],[Patron Group]],$S$5:$S$19,$T$5:$T$19)</f>
        <v>Graduate</v>
      </c>
      <c r="E2545" s="1" t="d">
        <v>2023-02-06</v>
      </c>
      <c r="F2545" t="s">
        <v>321</v>
      </c>
      <c r="G2545" t="s">
        <v>2495</v>
      </c>
      <c r="H2545" t="str">
        <f>_xlfn.XLOOKUP(Table22[[#This Row],[Unique Barcode]],$N$5:$N$33,$O$5:$O$33)</f>
        <v>WALLADPT</v>
      </c>
      <c r="I2545" t="str">
        <f>_xlfn.XLOOKUP(Table22[[#This Row],[Unique Barcode]],$N$5:$N$33,$P$5:$P$33)</f>
        <v>Charger</v>
      </c>
      <c r="J2545" t="s">
        <v>2575</v>
      </c>
      <c r="K2545">
        <v>1</v>
      </c>
    </row>
    <row r="2546" spans="1:11" x14ac:dyDescent="0.2">
      <c r="A2546" s="1" t="d">
        <v>2023-02-06</v>
      </c>
      <c r="B2546">
        <v>-1</v>
      </c>
      <c r="C2546" t="s">
        <v>13</v>
      </c>
      <c r="D2546" t="str">
        <f>_xlfn.XLOOKUP(Table22[[#This Row],[Patron Group]],$S$5:$S$19,$T$5:$T$19)</f>
        <v>Graduate</v>
      </c>
      <c r="E2546" s="1" t="d">
        <v>2023-02-06</v>
      </c>
      <c r="F2546" t="s">
        <v>1465</v>
      </c>
      <c r="G2546" t="s">
        <v>2496</v>
      </c>
      <c r="H2546" t="str">
        <f>_xlfn.XLOOKUP(Table22[[#This Row],[Unique Barcode]],$N$5:$N$33,$O$5:$O$33)</f>
        <v>IPHONE</v>
      </c>
      <c r="I2546" t="str">
        <f>_xlfn.XLOOKUP(Table22[[#This Row],[Unique Barcode]],$N$5:$N$33,$P$5:$P$33)</f>
        <v>Charger</v>
      </c>
      <c r="J2546" t="s">
        <v>2575</v>
      </c>
      <c r="K2546">
        <v>1</v>
      </c>
    </row>
    <row r="2547" spans="1:11" x14ac:dyDescent="0.2">
      <c r="A2547" s="1" t="d">
        <v>2023-02-06</v>
      </c>
      <c r="B2547">
        <v>-1</v>
      </c>
      <c r="C2547" t="s">
        <v>13</v>
      </c>
      <c r="D2547" t="str">
        <f>_xlfn.XLOOKUP(Table22[[#This Row],[Patron Group]],$S$5:$S$19,$T$5:$T$19)</f>
        <v>Graduate</v>
      </c>
      <c r="E2547" s="1" t="d">
        <v>2023-02-06</v>
      </c>
      <c r="F2547" t="s">
        <v>830</v>
      </c>
      <c r="G2547" t="s">
        <v>2501</v>
      </c>
      <c r="H2547" t="str">
        <f>_xlfn.XLOOKUP(Table22[[#This Row],[Unique Barcode]],$N$5:$N$33,$O$5:$O$33)</f>
        <v>HPUSBC</v>
      </c>
      <c r="I2547" t="str">
        <f>_xlfn.XLOOKUP(Table22[[#This Row],[Unique Barcode]],$N$5:$N$33,$P$5:$P$33)</f>
        <v>Charger</v>
      </c>
      <c r="J2547" t="s">
        <v>2575</v>
      </c>
      <c r="K2547">
        <v>1</v>
      </c>
    </row>
    <row r="2548" spans="1:11" x14ac:dyDescent="0.2">
      <c r="A2548" s="1" t="d">
        <v>2023-02-06</v>
      </c>
      <c r="B2548">
        <v>-1</v>
      </c>
      <c r="C2548" t="s">
        <v>13</v>
      </c>
      <c r="D2548" t="str">
        <f>_xlfn.XLOOKUP(Table22[[#This Row],[Patron Group]],$S$5:$S$19,$T$5:$T$19)</f>
        <v>Graduate</v>
      </c>
      <c r="E2548" s="1" t="d">
        <v>2023-02-06</v>
      </c>
      <c r="F2548" t="s">
        <v>1656</v>
      </c>
      <c r="G2548" t="s">
        <v>2495</v>
      </c>
      <c r="H2548" t="str">
        <f>_xlfn.XLOOKUP(Table22[[#This Row],[Unique Barcode]],$N$5:$N$33,$O$5:$O$33)</f>
        <v>WALLADPT</v>
      </c>
      <c r="I2548" t="str">
        <f>_xlfn.XLOOKUP(Table22[[#This Row],[Unique Barcode]],$N$5:$N$33,$P$5:$P$33)</f>
        <v>Charger</v>
      </c>
      <c r="J2548" t="s">
        <v>2554</v>
      </c>
      <c r="K2548">
        <v>1</v>
      </c>
    </row>
    <row r="2549" spans="1:11" x14ac:dyDescent="0.2">
      <c r="A2549" s="1" t="d">
        <v>2023-02-06</v>
      </c>
      <c r="B2549">
        <v>-1</v>
      </c>
      <c r="C2549" t="s">
        <v>13</v>
      </c>
      <c r="D2549" t="str">
        <f>_xlfn.XLOOKUP(Table22[[#This Row],[Patron Group]],$S$5:$S$19,$T$5:$T$19)</f>
        <v>Graduate</v>
      </c>
      <c r="E2549" s="1" t="d">
        <v>2023-02-06</v>
      </c>
      <c r="F2549" t="s">
        <v>419</v>
      </c>
      <c r="G2549" t="s">
        <v>2496</v>
      </c>
      <c r="H2549" t="str">
        <f>_xlfn.XLOOKUP(Table22[[#This Row],[Unique Barcode]],$N$5:$N$33,$O$5:$O$33)</f>
        <v>IPHONE</v>
      </c>
      <c r="I2549" t="str">
        <f>_xlfn.XLOOKUP(Table22[[#This Row],[Unique Barcode]],$N$5:$N$33,$P$5:$P$33)</f>
        <v>Charger</v>
      </c>
      <c r="J2549" t="s">
        <v>2554</v>
      </c>
      <c r="K2549">
        <v>1</v>
      </c>
    </row>
    <row r="2550" spans="1:11" x14ac:dyDescent="0.2">
      <c r="A2550" s="1" t="d">
        <v>2023-02-06</v>
      </c>
      <c r="B2550">
        <v>-1</v>
      </c>
      <c r="C2550" t="s">
        <v>18</v>
      </c>
      <c r="D2550" t="str">
        <f>_xlfn.XLOOKUP(Table22[[#This Row],[Patron Group]],$S$5:$S$19,$T$5:$T$19)</f>
        <v>Undergraduate</v>
      </c>
      <c r="E2550" s="1" t="d">
        <v>2023-02-20</v>
      </c>
      <c r="F2550" t="s">
        <v>1247</v>
      </c>
      <c r="G2550" t="s">
        <v>2528</v>
      </c>
      <c r="H2550" t="str">
        <f>_xlfn.XLOOKUP(Table22[[#This Row],[Unique Barcode]],$N$5:$N$33,$O$5:$O$33)</f>
        <v>MacBook</v>
      </c>
      <c r="I2550" t="str">
        <f>_xlfn.XLOOKUP(Table22[[#This Row],[Unique Barcode]],$N$5:$N$33,$P$5:$P$33)</f>
        <v>Device</v>
      </c>
      <c r="J2550" t="s">
        <v>2556</v>
      </c>
      <c r="K2550">
        <v>1</v>
      </c>
    </row>
    <row r="2551" spans="1:11" x14ac:dyDescent="0.2">
      <c r="A2551" s="1" t="d">
        <v>2023-02-06</v>
      </c>
      <c r="B2551">
        <v>-1</v>
      </c>
      <c r="C2551" t="s">
        <v>18</v>
      </c>
      <c r="D2551" t="str">
        <f>_xlfn.XLOOKUP(Table22[[#This Row],[Patron Group]],$S$5:$S$19,$T$5:$T$19)</f>
        <v>Undergraduate</v>
      </c>
      <c r="E2551" s="1" t="d">
        <v>2023-02-19</v>
      </c>
      <c r="F2551" t="s">
        <v>428</v>
      </c>
      <c r="G2551" t="s">
        <v>2530</v>
      </c>
      <c r="H2551" t="str">
        <f>_xlfn.XLOOKUP(Table22[[#This Row],[Unique Barcode]],$N$5:$N$33,$O$5:$O$33)</f>
        <v>iPad</v>
      </c>
      <c r="I2551" t="str">
        <f>_xlfn.XLOOKUP(Table22[[#This Row],[Unique Barcode]],$N$5:$N$33,$P$5:$P$33)</f>
        <v>Device</v>
      </c>
      <c r="J2551" t="s">
        <v>2556</v>
      </c>
      <c r="K2551">
        <v>1</v>
      </c>
    </row>
    <row r="2552" spans="1:11" x14ac:dyDescent="0.2">
      <c r="A2552" s="1" t="d">
        <v>2023-02-06</v>
      </c>
      <c r="B2552">
        <v>-1</v>
      </c>
      <c r="C2552" t="s">
        <v>18</v>
      </c>
      <c r="D2552" t="str">
        <f>_xlfn.XLOOKUP(Table22[[#This Row],[Patron Group]],$S$5:$S$19,$T$5:$T$19)</f>
        <v>Undergraduate</v>
      </c>
      <c r="E2552" s="1" t="d">
        <v>2023-02-13</v>
      </c>
      <c r="F2552" t="s">
        <v>1702</v>
      </c>
      <c r="G2552" t="s">
        <v>2528</v>
      </c>
      <c r="H2552" t="str">
        <f>_xlfn.XLOOKUP(Table22[[#This Row],[Unique Barcode]],$N$5:$N$33,$O$5:$O$33)</f>
        <v>MacBook</v>
      </c>
      <c r="I2552" t="str">
        <f>_xlfn.XLOOKUP(Table22[[#This Row],[Unique Barcode]],$N$5:$N$33,$P$5:$P$33)</f>
        <v>Device</v>
      </c>
      <c r="J2552" t="s">
        <v>2556</v>
      </c>
      <c r="K2552">
        <v>1</v>
      </c>
    </row>
    <row r="2553" spans="1:11" x14ac:dyDescent="0.2">
      <c r="A2553" s="1" t="d">
        <v>2023-02-06</v>
      </c>
      <c r="B2553">
        <v>-1</v>
      </c>
      <c r="C2553" t="s">
        <v>18</v>
      </c>
      <c r="D2553" t="str">
        <f>_xlfn.XLOOKUP(Table22[[#This Row],[Patron Group]],$S$5:$S$19,$T$5:$T$19)</f>
        <v>Undergraduate</v>
      </c>
      <c r="E2553" s="1" t="d">
        <v>2023-02-06</v>
      </c>
      <c r="F2553" t="s">
        <v>980</v>
      </c>
      <c r="G2553" t="s">
        <v>2492</v>
      </c>
      <c r="H2553" t="str">
        <f>_xlfn.XLOOKUP(Table22[[#This Row],[Unique Barcode]],$N$5:$N$33,$O$5:$O$33)</f>
        <v>MACUSBC</v>
      </c>
      <c r="I2553" t="str">
        <f>_xlfn.XLOOKUP(Table22[[#This Row],[Unique Barcode]],$N$5:$N$33,$P$5:$P$33)</f>
        <v>Charger</v>
      </c>
      <c r="J2553" t="s">
        <v>2556</v>
      </c>
      <c r="K2553">
        <v>1</v>
      </c>
    </row>
    <row r="2554" spans="1:11" x14ac:dyDescent="0.2">
      <c r="A2554" s="1" t="d">
        <v>2023-02-06</v>
      </c>
      <c r="B2554">
        <v>-1</v>
      </c>
      <c r="C2554" t="s">
        <v>18</v>
      </c>
      <c r="D2554" t="str">
        <f>_xlfn.XLOOKUP(Table22[[#This Row],[Patron Group]],$S$5:$S$19,$T$5:$T$19)</f>
        <v>Undergraduate</v>
      </c>
      <c r="E2554" s="1" t="d">
        <v>2023-02-13</v>
      </c>
      <c r="F2554" t="s">
        <v>1173</v>
      </c>
      <c r="G2554" t="s">
        <v>2491</v>
      </c>
      <c r="H2554" t="str">
        <f>_xlfn.XLOOKUP(Table22[[#This Row],[Unique Barcode]],$N$5:$N$33,$O$5:$O$33)</f>
        <v>HP Laptop</v>
      </c>
      <c r="I2554" t="str">
        <f>_xlfn.XLOOKUP(Table22[[#This Row],[Unique Barcode]],$N$5:$N$33,$P$5:$P$33)</f>
        <v>Device</v>
      </c>
      <c r="J2554" t="s">
        <v>2556</v>
      </c>
      <c r="K2554">
        <v>1</v>
      </c>
    </row>
    <row r="2555" spans="1:11" x14ac:dyDescent="0.2">
      <c r="A2555" s="1" t="d">
        <v>2023-02-06</v>
      </c>
      <c r="B2555">
        <v>-1</v>
      </c>
      <c r="C2555" t="s">
        <v>18</v>
      </c>
      <c r="D2555" t="str">
        <f>_xlfn.XLOOKUP(Table22[[#This Row],[Patron Group]],$S$5:$S$19,$T$5:$T$19)</f>
        <v>Undergraduate</v>
      </c>
      <c r="E2555" s="1" t="d">
        <v>2023-02-06</v>
      </c>
      <c r="F2555" t="s">
        <v>130</v>
      </c>
      <c r="G2555" t="s">
        <v>2496</v>
      </c>
      <c r="H2555" t="str">
        <f>_xlfn.XLOOKUP(Table22[[#This Row],[Unique Barcode]],$N$5:$N$33,$O$5:$O$33)</f>
        <v>IPHONE</v>
      </c>
      <c r="I2555" t="str">
        <f>_xlfn.XLOOKUP(Table22[[#This Row],[Unique Barcode]],$N$5:$N$33,$P$5:$P$33)</f>
        <v>Charger</v>
      </c>
      <c r="J2555" t="s">
        <v>2556</v>
      </c>
      <c r="K2555">
        <v>1</v>
      </c>
    </row>
    <row r="2556" spans="1:11" x14ac:dyDescent="0.2">
      <c r="A2556" s="1" t="d">
        <v>2023-02-06</v>
      </c>
      <c r="B2556">
        <v>-1</v>
      </c>
      <c r="C2556" t="s">
        <v>18</v>
      </c>
      <c r="D2556" t="str">
        <f>_xlfn.XLOOKUP(Table22[[#This Row],[Patron Group]],$S$5:$S$19,$T$5:$T$19)</f>
        <v>Undergraduate</v>
      </c>
      <c r="E2556" s="1" t="d">
        <v>2023-02-06</v>
      </c>
      <c r="F2556" t="s">
        <v>719</v>
      </c>
      <c r="G2556" t="s">
        <v>2497</v>
      </c>
      <c r="H2556" t="str">
        <f>_xlfn.XLOOKUP(Table22[[#This Row],[Unique Barcode]],$N$5:$N$33,$O$5:$O$33)</f>
        <v>MACCHRG</v>
      </c>
      <c r="I2556" t="str">
        <f>_xlfn.XLOOKUP(Table22[[#This Row],[Unique Barcode]],$N$5:$N$33,$P$5:$P$33)</f>
        <v>Charger</v>
      </c>
      <c r="J2556" t="s">
        <v>2575</v>
      </c>
      <c r="K2556">
        <v>1</v>
      </c>
    </row>
    <row r="2557" spans="1:11" x14ac:dyDescent="0.2">
      <c r="A2557" s="1" t="d">
        <v>2023-02-06</v>
      </c>
      <c r="B2557">
        <v>-1</v>
      </c>
      <c r="C2557" t="s">
        <v>18</v>
      </c>
      <c r="D2557" t="str">
        <f>_xlfn.XLOOKUP(Table22[[#This Row],[Patron Group]],$S$5:$S$19,$T$5:$T$19)</f>
        <v>Undergraduate</v>
      </c>
      <c r="E2557" s="1" t="d">
        <v>2023-02-06</v>
      </c>
      <c r="F2557" t="s">
        <v>1627</v>
      </c>
      <c r="G2557" t="s">
        <v>2503</v>
      </c>
      <c r="H2557" t="str">
        <f>_xlfn.XLOOKUP(Table22[[#This Row],[Unique Barcode]],$N$5:$N$33,$O$5:$O$33)</f>
        <v>HDMIC</v>
      </c>
      <c r="I2557" t="str">
        <f>_xlfn.XLOOKUP(Table22[[#This Row],[Unique Barcode]],$N$5:$N$33,$P$5:$P$33)</f>
        <v>Cable</v>
      </c>
      <c r="J2557" t="s">
        <v>2556</v>
      </c>
      <c r="K2557">
        <v>1</v>
      </c>
    </row>
    <row r="2558" spans="1:11" x14ac:dyDescent="0.2">
      <c r="A2558" s="1" t="d">
        <v>2023-02-06</v>
      </c>
      <c r="B2558">
        <v>-1</v>
      </c>
      <c r="C2558" t="s">
        <v>13</v>
      </c>
      <c r="D2558" t="str">
        <f>_xlfn.XLOOKUP(Table22[[#This Row],[Patron Group]],$S$5:$S$19,$T$5:$T$19)</f>
        <v>Graduate</v>
      </c>
      <c r="E2558" s="1" t="d">
        <v>2023-02-06</v>
      </c>
      <c r="F2558" t="s">
        <v>257</v>
      </c>
      <c r="G2558" t="s">
        <v>2496</v>
      </c>
      <c r="H2558" t="str">
        <f>_xlfn.XLOOKUP(Table22[[#This Row],[Unique Barcode]],$N$5:$N$33,$O$5:$O$33)</f>
        <v>IPHONE</v>
      </c>
      <c r="I2558" t="str">
        <f>_xlfn.XLOOKUP(Table22[[#This Row],[Unique Barcode]],$N$5:$N$33,$P$5:$P$33)</f>
        <v>Charger</v>
      </c>
      <c r="J2558" t="s">
        <v>2556</v>
      </c>
      <c r="K2558">
        <v>1</v>
      </c>
    </row>
    <row r="2559" spans="1:11" x14ac:dyDescent="0.2">
      <c r="A2559" s="1" t="d">
        <v>2023-02-06</v>
      </c>
      <c r="B2559">
        <v>-1</v>
      </c>
      <c r="C2559" t="s">
        <v>13</v>
      </c>
      <c r="D2559" t="str">
        <f>_xlfn.XLOOKUP(Table22[[#This Row],[Patron Group]],$S$5:$S$19,$T$5:$T$19)</f>
        <v>Graduate</v>
      </c>
      <c r="E2559" s="1" t="d">
        <v>2023-02-06</v>
      </c>
      <c r="F2559" t="s">
        <v>178</v>
      </c>
      <c r="G2559" t="s">
        <v>2495</v>
      </c>
      <c r="H2559" t="str">
        <f>_xlfn.XLOOKUP(Table22[[#This Row],[Unique Barcode]],$N$5:$N$33,$O$5:$O$33)</f>
        <v>WALLADPT</v>
      </c>
      <c r="I2559" t="str">
        <f>_xlfn.XLOOKUP(Table22[[#This Row],[Unique Barcode]],$N$5:$N$33,$P$5:$P$33)</f>
        <v>Charger</v>
      </c>
      <c r="J2559" t="s">
        <v>2556</v>
      </c>
      <c r="K2559">
        <v>1</v>
      </c>
    </row>
    <row r="2560" spans="1:11" x14ac:dyDescent="0.2">
      <c r="A2560" s="1" t="d">
        <v>2023-02-06</v>
      </c>
      <c r="B2560">
        <v>-1</v>
      </c>
      <c r="C2560" t="s">
        <v>18</v>
      </c>
      <c r="D2560" t="str">
        <f>_xlfn.XLOOKUP(Table22[[#This Row],[Patron Group]],$S$5:$S$19,$T$5:$T$19)</f>
        <v>Undergraduate</v>
      </c>
      <c r="E2560" s="1" t="d">
        <v>2023-02-06</v>
      </c>
      <c r="F2560" t="s">
        <v>1036</v>
      </c>
      <c r="G2560" t="s">
        <v>2496</v>
      </c>
      <c r="H2560" t="str">
        <f>_xlfn.XLOOKUP(Table22[[#This Row],[Unique Barcode]],$N$5:$N$33,$O$5:$O$33)</f>
        <v>IPHONE</v>
      </c>
      <c r="I2560" t="str">
        <f>_xlfn.XLOOKUP(Table22[[#This Row],[Unique Barcode]],$N$5:$N$33,$P$5:$P$33)</f>
        <v>Charger</v>
      </c>
      <c r="J2560" t="s">
        <v>2556</v>
      </c>
      <c r="K2560">
        <v>1</v>
      </c>
    </row>
    <row r="2561" spans="1:11" x14ac:dyDescent="0.2">
      <c r="A2561" s="1" t="d">
        <v>2023-02-06</v>
      </c>
      <c r="B2561">
        <v>-1</v>
      </c>
      <c r="C2561" t="s">
        <v>18</v>
      </c>
      <c r="D2561" t="str">
        <f>_xlfn.XLOOKUP(Table22[[#This Row],[Patron Group]],$S$5:$S$19,$T$5:$T$19)</f>
        <v>Undergraduate</v>
      </c>
      <c r="E2561" s="1" t="d">
        <v>2023-02-06</v>
      </c>
      <c r="F2561" t="s">
        <v>621</v>
      </c>
      <c r="G2561" t="s">
        <v>2495</v>
      </c>
      <c r="H2561" t="str">
        <f>_xlfn.XLOOKUP(Table22[[#This Row],[Unique Barcode]],$N$5:$N$33,$O$5:$O$33)</f>
        <v>WALLADPT</v>
      </c>
      <c r="I2561" t="str">
        <f>_xlfn.XLOOKUP(Table22[[#This Row],[Unique Barcode]],$N$5:$N$33,$P$5:$P$33)</f>
        <v>Charger</v>
      </c>
      <c r="J2561" t="s">
        <v>2556</v>
      </c>
      <c r="K2561">
        <v>1</v>
      </c>
    </row>
    <row r="2562" spans="1:11" x14ac:dyDescent="0.2">
      <c r="A2562" s="1" t="d">
        <v>2023-02-06</v>
      </c>
      <c r="B2562">
        <v>-1</v>
      </c>
      <c r="C2562" t="s">
        <v>18</v>
      </c>
      <c r="D2562" t="str">
        <f>_xlfn.XLOOKUP(Table22[[#This Row],[Patron Group]],$S$5:$S$19,$T$5:$T$19)</f>
        <v>Undergraduate</v>
      </c>
      <c r="E2562" s="1" t="d">
        <v>2023-02-13</v>
      </c>
      <c r="F2562" t="s">
        <v>236</v>
      </c>
      <c r="G2562" t="s">
        <v>2491</v>
      </c>
      <c r="H2562" t="str">
        <f>_xlfn.XLOOKUP(Table22[[#This Row],[Unique Barcode]],$N$5:$N$33,$O$5:$O$33)</f>
        <v>HP Laptop</v>
      </c>
      <c r="I2562" t="str">
        <f>_xlfn.XLOOKUP(Table22[[#This Row],[Unique Barcode]],$N$5:$N$33,$P$5:$P$33)</f>
        <v>Device</v>
      </c>
      <c r="J2562" t="s">
        <v>2556</v>
      </c>
      <c r="K2562">
        <v>1</v>
      </c>
    </row>
    <row r="2563" spans="1:11" x14ac:dyDescent="0.2">
      <c r="A2563" s="1" t="d">
        <v>2023-02-06</v>
      </c>
      <c r="B2563">
        <v>-1</v>
      </c>
      <c r="C2563" t="s">
        <v>13</v>
      </c>
      <c r="D2563" t="str">
        <f>_xlfn.XLOOKUP(Table22[[#This Row],[Patron Group]],$S$5:$S$19,$T$5:$T$19)</f>
        <v>Graduate</v>
      </c>
      <c r="E2563" s="1" t="d">
        <v>2023-02-06</v>
      </c>
      <c r="F2563" t="s">
        <v>1403</v>
      </c>
      <c r="G2563" t="s">
        <v>2495</v>
      </c>
      <c r="H2563" t="str">
        <f>_xlfn.XLOOKUP(Table22[[#This Row],[Unique Barcode]],$N$5:$N$33,$O$5:$O$33)</f>
        <v>WALLADPT</v>
      </c>
      <c r="I2563" t="str">
        <f>_xlfn.XLOOKUP(Table22[[#This Row],[Unique Barcode]],$N$5:$N$33,$P$5:$P$33)</f>
        <v>Charger</v>
      </c>
      <c r="J2563" t="s">
        <v>2575</v>
      </c>
      <c r="K2563">
        <v>1</v>
      </c>
    </row>
    <row r="2564" spans="1:11" x14ac:dyDescent="0.2">
      <c r="A2564" s="1" t="d">
        <v>2023-02-06</v>
      </c>
      <c r="B2564">
        <v>-1</v>
      </c>
      <c r="C2564" t="s">
        <v>18</v>
      </c>
      <c r="D2564" t="str">
        <f>_xlfn.XLOOKUP(Table22[[#This Row],[Patron Group]],$S$5:$S$19,$T$5:$T$19)</f>
        <v>Undergraduate</v>
      </c>
      <c r="E2564" s="1" t="d">
        <v>2023-02-06</v>
      </c>
      <c r="F2564" t="s">
        <v>339</v>
      </c>
      <c r="G2564" t="s">
        <v>2492</v>
      </c>
      <c r="H2564" t="str">
        <f>_xlfn.XLOOKUP(Table22[[#This Row],[Unique Barcode]],$N$5:$N$33,$O$5:$O$33)</f>
        <v>MACUSBC</v>
      </c>
      <c r="I2564" t="str">
        <f>_xlfn.XLOOKUP(Table22[[#This Row],[Unique Barcode]],$N$5:$N$33,$P$5:$P$33)</f>
        <v>Charger</v>
      </c>
      <c r="J2564" t="s">
        <v>2556</v>
      </c>
      <c r="K2564">
        <v>1</v>
      </c>
    </row>
    <row r="2565" spans="1:11" x14ac:dyDescent="0.2">
      <c r="A2565" s="1" t="d">
        <v>2023-02-06</v>
      </c>
      <c r="B2565">
        <v>-1</v>
      </c>
      <c r="C2565" t="s">
        <v>18</v>
      </c>
      <c r="D2565" t="str">
        <f>_xlfn.XLOOKUP(Table22[[#This Row],[Patron Group]],$S$5:$S$19,$T$5:$T$19)</f>
        <v>Undergraduate</v>
      </c>
      <c r="E2565" s="1" t="d">
        <v>2023-02-06</v>
      </c>
      <c r="F2565" t="s">
        <v>140</v>
      </c>
      <c r="G2565" t="s">
        <v>2496</v>
      </c>
      <c r="H2565" t="str">
        <f>_xlfn.XLOOKUP(Table22[[#This Row],[Unique Barcode]],$N$5:$N$33,$O$5:$O$33)</f>
        <v>IPHONE</v>
      </c>
      <c r="I2565" t="str">
        <f>_xlfn.XLOOKUP(Table22[[#This Row],[Unique Barcode]],$N$5:$N$33,$P$5:$P$33)</f>
        <v>Charger</v>
      </c>
      <c r="J2565" t="s">
        <v>2554</v>
      </c>
      <c r="K2565">
        <v>1</v>
      </c>
    </row>
    <row r="2566" spans="1:11" x14ac:dyDescent="0.2">
      <c r="A2566" s="1" t="d">
        <v>2023-02-06</v>
      </c>
      <c r="B2566">
        <v>-1</v>
      </c>
      <c r="C2566" t="s">
        <v>13</v>
      </c>
      <c r="D2566" t="str">
        <f>_xlfn.XLOOKUP(Table22[[#This Row],[Patron Group]],$S$5:$S$19,$T$5:$T$19)</f>
        <v>Graduate</v>
      </c>
      <c r="E2566" s="1" t="d">
        <v>2023-02-13</v>
      </c>
      <c r="F2566" t="s">
        <v>1598</v>
      </c>
      <c r="G2566" t="s">
        <v>2489</v>
      </c>
      <c r="H2566" t="str">
        <f>_xlfn.XLOOKUP(Table22[[#This Row],[Unique Barcode]],$N$5:$N$33,$O$5:$O$33)</f>
        <v>ChromeBook</v>
      </c>
      <c r="I2566" t="str">
        <f>_xlfn.XLOOKUP(Table22[[#This Row],[Unique Barcode]],$N$5:$N$33,$P$5:$P$33)</f>
        <v>Device</v>
      </c>
      <c r="J2566" t="s">
        <v>2554</v>
      </c>
      <c r="K2566">
        <v>1</v>
      </c>
    </row>
    <row r="2567" spans="1:11" x14ac:dyDescent="0.2">
      <c r="A2567" s="1" t="d">
        <v>2023-02-06</v>
      </c>
      <c r="B2567">
        <v>-1</v>
      </c>
      <c r="C2567" t="s">
        <v>18</v>
      </c>
      <c r="D2567" t="str">
        <f>_xlfn.XLOOKUP(Table22[[#This Row],[Patron Group]],$S$5:$S$19,$T$5:$T$19)</f>
        <v>Undergraduate</v>
      </c>
      <c r="E2567" s="1" t="d">
        <v>2023-02-06</v>
      </c>
      <c r="F2567" t="s">
        <v>1600</v>
      </c>
      <c r="G2567" t="s">
        <v>2498</v>
      </c>
      <c r="H2567" t="str">
        <f>_xlfn.XLOOKUP(Table22[[#This Row],[Unique Barcode]],$N$5:$N$33,$O$5:$O$33)</f>
        <v>CALC</v>
      </c>
      <c r="I2567" t="str">
        <f>_xlfn.XLOOKUP(Table22[[#This Row],[Unique Barcode]],$N$5:$N$33,$P$5:$P$33)</f>
        <v>Accessory</v>
      </c>
      <c r="J2567" t="s">
        <v>2575</v>
      </c>
      <c r="K2567">
        <v>1</v>
      </c>
    </row>
    <row r="2568" spans="1:11" x14ac:dyDescent="0.2">
      <c r="A2568" s="1" t="d">
        <v>2023-02-07</v>
      </c>
      <c r="B2568">
        <v>-1</v>
      </c>
      <c r="C2568" t="s">
        <v>13</v>
      </c>
      <c r="D2568" t="str">
        <f>_xlfn.XLOOKUP(Table22[[#This Row],[Patron Group]],$S$5:$S$19,$T$5:$T$19)</f>
        <v>Graduate</v>
      </c>
      <c r="E2568" s="1" t="d">
        <v>2023-02-14</v>
      </c>
      <c r="F2568" t="s">
        <v>541</v>
      </c>
      <c r="G2568" t="s">
        <v>2528</v>
      </c>
      <c r="H2568" t="str">
        <f>_xlfn.XLOOKUP(Table22[[#This Row],[Unique Barcode]],$N$5:$N$33,$O$5:$O$33)</f>
        <v>MacBook</v>
      </c>
      <c r="I2568" t="str">
        <f>_xlfn.XLOOKUP(Table22[[#This Row],[Unique Barcode]],$N$5:$N$33,$P$5:$P$33)</f>
        <v>Device</v>
      </c>
      <c r="J2568" t="s">
        <v>2556</v>
      </c>
      <c r="K2568">
        <v>1</v>
      </c>
    </row>
    <row r="2569" spans="1:11" x14ac:dyDescent="0.2">
      <c r="A2569" s="1" t="d">
        <v>2023-02-07</v>
      </c>
      <c r="B2569">
        <v>-1</v>
      </c>
      <c r="C2569" t="s">
        <v>18</v>
      </c>
      <c r="D2569" t="str">
        <f>_xlfn.XLOOKUP(Table22[[#This Row],[Patron Group]],$S$5:$S$19,$T$5:$T$19)</f>
        <v>Undergraduate</v>
      </c>
      <c r="E2569" s="1" t="d">
        <v>2023-02-08</v>
      </c>
      <c r="F2569" t="s">
        <v>158</v>
      </c>
      <c r="G2569" t="s">
        <v>2496</v>
      </c>
      <c r="H2569" t="str">
        <f>_xlfn.XLOOKUP(Table22[[#This Row],[Unique Barcode]],$N$5:$N$33,$O$5:$O$33)</f>
        <v>IPHONE</v>
      </c>
      <c r="I2569" t="str">
        <f>_xlfn.XLOOKUP(Table22[[#This Row],[Unique Barcode]],$N$5:$N$33,$P$5:$P$33)</f>
        <v>Charger</v>
      </c>
      <c r="J2569" t="s">
        <v>2556</v>
      </c>
      <c r="K2569">
        <v>1</v>
      </c>
    </row>
    <row r="2570" spans="1:11" x14ac:dyDescent="0.2">
      <c r="A2570" s="1" t="d">
        <v>2023-02-07</v>
      </c>
      <c r="B2570">
        <v>-1</v>
      </c>
      <c r="C2570" t="s">
        <v>18</v>
      </c>
      <c r="D2570" t="str">
        <f>_xlfn.XLOOKUP(Table22[[#This Row],[Patron Group]],$S$5:$S$19,$T$5:$T$19)</f>
        <v>Undergraduate</v>
      </c>
      <c r="E2570" s="1" t="d">
        <v>2023-02-07</v>
      </c>
      <c r="F2570" t="s">
        <v>95</v>
      </c>
      <c r="G2570" t="s">
        <v>2495</v>
      </c>
      <c r="H2570" t="str">
        <f>_xlfn.XLOOKUP(Table22[[#This Row],[Unique Barcode]],$N$5:$N$33,$O$5:$O$33)</f>
        <v>WALLADPT</v>
      </c>
      <c r="I2570" t="str">
        <f>_xlfn.XLOOKUP(Table22[[#This Row],[Unique Barcode]],$N$5:$N$33,$P$5:$P$33)</f>
        <v>Charger</v>
      </c>
      <c r="J2570" t="s">
        <v>2556</v>
      </c>
      <c r="K2570">
        <v>1</v>
      </c>
    </row>
    <row r="2571" spans="1:11" x14ac:dyDescent="0.2">
      <c r="A2571" s="1" t="d">
        <v>2023-02-07</v>
      </c>
      <c r="B2571">
        <v>-1</v>
      </c>
      <c r="C2571" t="s">
        <v>18</v>
      </c>
      <c r="D2571" t="str">
        <f>_xlfn.XLOOKUP(Table22[[#This Row],[Patron Group]],$S$5:$S$19,$T$5:$T$19)</f>
        <v>Undergraduate</v>
      </c>
      <c r="E2571" s="1" t="d">
        <v>2023-02-07</v>
      </c>
      <c r="F2571" t="s">
        <v>31</v>
      </c>
      <c r="G2571" t="s">
        <v>2492</v>
      </c>
      <c r="H2571" t="str">
        <f>_xlfn.XLOOKUP(Table22[[#This Row],[Unique Barcode]],$N$5:$N$33,$O$5:$O$33)</f>
        <v>MACUSBC</v>
      </c>
      <c r="I2571" t="str">
        <f>_xlfn.XLOOKUP(Table22[[#This Row],[Unique Barcode]],$N$5:$N$33,$P$5:$P$33)</f>
        <v>Charger</v>
      </c>
      <c r="J2571" t="s">
        <v>2556</v>
      </c>
      <c r="K2571">
        <v>1</v>
      </c>
    </row>
    <row r="2572" spans="1:11" x14ac:dyDescent="0.2">
      <c r="A2572" s="1" t="d">
        <v>2023-02-07</v>
      </c>
      <c r="B2572">
        <v>-1</v>
      </c>
      <c r="C2572" t="s">
        <v>243</v>
      </c>
      <c r="D2572" t="str">
        <f>_xlfn.XLOOKUP(Table22[[#This Row],[Patron Group]],$S$5:$S$19,$T$5:$T$19)</f>
        <v>Academic</v>
      </c>
      <c r="E2572" s="1" t="d">
        <v>2023-02-14</v>
      </c>
      <c r="F2572" t="s">
        <v>1589</v>
      </c>
      <c r="G2572" t="s">
        <v>2489</v>
      </c>
      <c r="H2572" t="str">
        <f>_xlfn.XLOOKUP(Table22[[#This Row],[Unique Barcode]],$N$5:$N$33,$O$5:$O$33)</f>
        <v>ChromeBook</v>
      </c>
      <c r="I2572" t="str">
        <f>_xlfn.XLOOKUP(Table22[[#This Row],[Unique Barcode]],$N$5:$N$33,$P$5:$P$33)</f>
        <v>Device</v>
      </c>
      <c r="J2572" t="s">
        <v>2554</v>
      </c>
      <c r="K2572">
        <v>1</v>
      </c>
    </row>
    <row r="2573" spans="1:11" x14ac:dyDescent="0.2">
      <c r="A2573" s="1" t="d">
        <v>2023-02-07</v>
      </c>
      <c r="B2573">
        <v>-1</v>
      </c>
      <c r="C2573" t="s">
        <v>18</v>
      </c>
      <c r="D2573" t="str">
        <f>_xlfn.XLOOKUP(Table22[[#This Row],[Patron Group]],$S$5:$S$19,$T$5:$T$19)</f>
        <v>Undergraduate</v>
      </c>
      <c r="E2573" s="1" t="d">
        <v>2023-02-07</v>
      </c>
      <c r="F2573" t="s">
        <v>1232</v>
      </c>
      <c r="G2573" t="s">
        <v>2498</v>
      </c>
      <c r="H2573" t="str">
        <f>_xlfn.XLOOKUP(Table22[[#This Row],[Unique Barcode]],$N$5:$N$33,$O$5:$O$33)</f>
        <v>CALC</v>
      </c>
      <c r="I2573" t="str">
        <f>_xlfn.XLOOKUP(Table22[[#This Row],[Unique Barcode]],$N$5:$N$33,$P$5:$P$33)</f>
        <v>Accessory</v>
      </c>
      <c r="J2573" t="s">
        <v>2556</v>
      </c>
      <c r="K2573">
        <v>1</v>
      </c>
    </row>
    <row r="2574" spans="1:11" x14ac:dyDescent="0.2">
      <c r="A2574" s="1" t="d">
        <v>2023-02-07</v>
      </c>
      <c r="B2574">
        <v>-1</v>
      </c>
      <c r="C2574" t="s">
        <v>13</v>
      </c>
      <c r="D2574" t="str">
        <f>_xlfn.XLOOKUP(Table22[[#This Row],[Patron Group]],$S$5:$S$19,$T$5:$T$19)</f>
        <v>Graduate</v>
      </c>
      <c r="E2574" s="1" t="d">
        <v>2023-02-21</v>
      </c>
      <c r="F2574" t="s">
        <v>804</v>
      </c>
      <c r="G2574" t="s">
        <v>2528</v>
      </c>
      <c r="H2574" t="str">
        <f>_xlfn.XLOOKUP(Table22[[#This Row],[Unique Barcode]],$N$5:$N$33,$O$5:$O$33)</f>
        <v>MacBook</v>
      </c>
      <c r="I2574" t="str">
        <f>_xlfn.XLOOKUP(Table22[[#This Row],[Unique Barcode]],$N$5:$N$33,$P$5:$P$33)</f>
        <v>Device</v>
      </c>
      <c r="J2574" t="s">
        <v>2556</v>
      </c>
      <c r="K2574">
        <v>1</v>
      </c>
    </row>
    <row r="2575" spans="1:11" x14ac:dyDescent="0.2">
      <c r="A2575" s="1" t="d">
        <v>2023-02-07</v>
      </c>
      <c r="B2575">
        <v>-1</v>
      </c>
      <c r="C2575" t="s">
        <v>13</v>
      </c>
      <c r="D2575" t="str">
        <f>_xlfn.XLOOKUP(Table22[[#This Row],[Patron Group]],$S$5:$S$19,$T$5:$T$19)</f>
        <v>Graduate</v>
      </c>
      <c r="E2575" s="1" t="d">
        <v>2023-02-21</v>
      </c>
      <c r="F2575" t="s">
        <v>1226</v>
      </c>
      <c r="G2575" t="s">
        <v>2491</v>
      </c>
      <c r="H2575" t="str">
        <f>_xlfn.XLOOKUP(Table22[[#This Row],[Unique Barcode]],$N$5:$N$33,$O$5:$O$33)</f>
        <v>HP Laptop</v>
      </c>
      <c r="I2575" t="str">
        <f>_xlfn.XLOOKUP(Table22[[#This Row],[Unique Barcode]],$N$5:$N$33,$P$5:$P$33)</f>
        <v>Device</v>
      </c>
      <c r="J2575" t="s">
        <v>2556</v>
      </c>
      <c r="K2575">
        <v>1</v>
      </c>
    </row>
    <row r="2576" spans="1:11" x14ac:dyDescent="0.2">
      <c r="A2576" s="1" t="d">
        <v>2023-02-07</v>
      </c>
      <c r="B2576">
        <v>-1</v>
      </c>
      <c r="C2576" t="s">
        <v>18</v>
      </c>
      <c r="D2576" t="str">
        <f>_xlfn.XLOOKUP(Table22[[#This Row],[Patron Group]],$S$5:$S$19,$T$5:$T$19)</f>
        <v>Undergraduate</v>
      </c>
      <c r="E2576" s="1" t="d">
        <v>2023-02-07</v>
      </c>
      <c r="F2576" t="s">
        <v>309</v>
      </c>
      <c r="G2576" t="s">
        <v>2492</v>
      </c>
      <c r="H2576" t="str">
        <f>_xlfn.XLOOKUP(Table22[[#This Row],[Unique Barcode]],$N$5:$N$33,$O$5:$O$33)</f>
        <v>MACUSBC</v>
      </c>
      <c r="I2576" t="str">
        <f>_xlfn.XLOOKUP(Table22[[#This Row],[Unique Barcode]],$N$5:$N$33,$P$5:$P$33)</f>
        <v>Charger</v>
      </c>
      <c r="J2576" t="s">
        <v>2556</v>
      </c>
      <c r="K2576">
        <v>1</v>
      </c>
    </row>
    <row r="2577" spans="1:11" x14ac:dyDescent="0.2">
      <c r="A2577" s="1" t="d">
        <v>2023-02-07</v>
      </c>
      <c r="B2577">
        <v>-1</v>
      </c>
      <c r="C2577" t="s">
        <v>215</v>
      </c>
      <c r="D2577" t="str">
        <f>_xlfn.XLOOKUP(Table22[[#This Row],[Patron Group]],$S$5:$S$19,$T$5:$T$19)</f>
        <v>Staff</v>
      </c>
      <c r="E2577" s="1" t="d">
        <v>2023-02-07</v>
      </c>
      <c r="F2577" t="s">
        <v>1704</v>
      </c>
      <c r="G2577" t="s">
        <v>2498</v>
      </c>
      <c r="H2577" t="str">
        <f>_xlfn.XLOOKUP(Table22[[#This Row],[Unique Barcode]],$N$5:$N$33,$O$5:$O$33)</f>
        <v>CALC</v>
      </c>
      <c r="I2577" t="str">
        <f>_xlfn.XLOOKUP(Table22[[#This Row],[Unique Barcode]],$N$5:$N$33,$P$5:$P$33)</f>
        <v>Accessory</v>
      </c>
      <c r="J2577" t="s">
        <v>2554</v>
      </c>
      <c r="K2577">
        <v>1</v>
      </c>
    </row>
    <row r="2578" spans="1:11" x14ac:dyDescent="0.2">
      <c r="A2578" s="1" t="d">
        <v>2023-02-07</v>
      </c>
      <c r="B2578">
        <v>-1</v>
      </c>
      <c r="C2578" t="s">
        <v>18</v>
      </c>
      <c r="D2578" t="str">
        <f>_xlfn.XLOOKUP(Table22[[#This Row],[Patron Group]],$S$5:$S$19,$T$5:$T$19)</f>
        <v>Undergraduate</v>
      </c>
      <c r="E2578" s="1" t="d">
        <v>2023-02-07</v>
      </c>
      <c r="F2578" t="s">
        <v>415</v>
      </c>
      <c r="G2578" t="s">
        <v>2496</v>
      </c>
      <c r="H2578" t="str">
        <f>_xlfn.XLOOKUP(Table22[[#This Row],[Unique Barcode]],$N$5:$N$33,$O$5:$O$33)</f>
        <v>IPHONE</v>
      </c>
      <c r="I2578" t="str">
        <f>_xlfn.XLOOKUP(Table22[[#This Row],[Unique Barcode]],$N$5:$N$33,$P$5:$P$33)</f>
        <v>Charger</v>
      </c>
      <c r="J2578" t="s">
        <v>2554</v>
      </c>
      <c r="K2578">
        <v>1</v>
      </c>
    </row>
    <row r="2579" spans="1:11" x14ac:dyDescent="0.2">
      <c r="A2579" s="1" t="d">
        <v>2023-02-07</v>
      </c>
      <c r="B2579">
        <v>-1</v>
      </c>
      <c r="C2579" t="s">
        <v>18</v>
      </c>
      <c r="D2579" t="str">
        <f>_xlfn.XLOOKUP(Table22[[#This Row],[Patron Group]],$S$5:$S$19,$T$5:$T$19)</f>
        <v>Undergraduate</v>
      </c>
      <c r="E2579" s="1" t="d">
        <v>2023-02-21</v>
      </c>
      <c r="F2579" t="s">
        <v>1263</v>
      </c>
      <c r="G2579" t="s">
        <v>2490</v>
      </c>
      <c r="H2579" t="str">
        <f>_xlfn.XLOOKUP(Table22[[#This Row],[Unique Barcode]],$N$5:$N$33,$O$5:$O$33)</f>
        <v>MacBook</v>
      </c>
      <c r="I2579" t="str">
        <f>_xlfn.XLOOKUP(Table22[[#This Row],[Unique Barcode]],$N$5:$N$33,$P$5:$P$33)</f>
        <v>Device</v>
      </c>
      <c r="J2579" t="s">
        <v>2556</v>
      </c>
      <c r="K2579">
        <v>1</v>
      </c>
    </row>
    <row r="2580" spans="1:11" x14ac:dyDescent="0.2">
      <c r="A2580" s="1" t="d">
        <v>2023-02-07</v>
      </c>
      <c r="B2580">
        <v>-1</v>
      </c>
      <c r="C2580" t="s">
        <v>18</v>
      </c>
      <c r="D2580" t="str">
        <f>_xlfn.XLOOKUP(Table22[[#This Row],[Patron Group]],$S$5:$S$19,$T$5:$T$19)</f>
        <v>Undergraduate</v>
      </c>
      <c r="E2580" s="1" t="d">
        <v>2023-02-21</v>
      </c>
      <c r="F2580" t="s">
        <v>147</v>
      </c>
      <c r="G2580" t="s">
        <v>2490</v>
      </c>
      <c r="H2580" t="str">
        <f>_xlfn.XLOOKUP(Table22[[#This Row],[Unique Barcode]],$N$5:$N$33,$O$5:$O$33)</f>
        <v>MacBook</v>
      </c>
      <c r="I2580" t="str">
        <f>_xlfn.XLOOKUP(Table22[[#This Row],[Unique Barcode]],$N$5:$N$33,$P$5:$P$33)</f>
        <v>Device</v>
      </c>
      <c r="J2580" t="s">
        <v>2556</v>
      </c>
      <c r="K2580">
        <v>1</v>
      </c>
    </row>
    <row r="2581" spans="1:11" x14ac:dyDescent="0.2">
      <c r="A2581" s="1" t="d">
        <v>2023-02-07</v>
      </c>
      <c r="B2581">
        <v>-1</v>
      </c>
      <c r="C2581" t="s">
        <v>18</v>
      </c>
      <c r="D2581" t="str">
        <f>_xlfn.XLOOKUP(Table22[[#This Row],[Patron Group]],$S$5:$S$19,$T$5:$T$19)</f>
        <v>Undergraduate</v>
      </c>
      <c r="E2581" s="1" t="d">
        <v>2023-02-07</v>
      </c>
      <c r="F2581" t="s">
        <v>636</v>
      </c>
      <c r="G2581" t="s">
        <v>2492</v>
      </c>
      <c r="H2581" t="str">
        <f>_xlfn.XLOOKUP(Table22[[#This Row],[Unique Barcode]],$N$5:$N$33,$O$5:$O$33)</f>
        <v>MACUSBC</v>
      </c>
      <c r="I2581" t="str">
        <f>_xlfn.XLOOKUP(Table22[[#This Row],[Unique Barcode]],$N$5:$N$33,$P$5:$P$33)</f>
        <v>Charger</v>
      </c>
      <c r="J2581" t="s">
        <v>2556</v>
      </c>
      <c r="K2581">
        <v>1</v>
      </c>
    </row>
    <row r="2582" spans="1:11" x14ac:dyDescent="0.2">
      <c r="A2582" s="1" t="d">
        <v>2023-02-07</v>
      </c>
      <c r="B2582">
        <v>-1</v>
      </c>
      <c r="C2582" t="s">
        <v>18</v>
      </c>
      <c r="D2582" t="str">
        <f>_xlfn.XLOOKUP(Table22[[#This Row],[Patron Group]],$S$5:$S$19,$T$5:$T$19)</f>
        <v>Undergraduate</v>
      </c>
      <c r="E2582" s="1" t="d">
        <v>2023-02-23</v>
      </c>
      <c r="F2582" t="s">
        <v>126</v>
      </c>
      <c r="G2582" t="s">
        <v>2491</v>
      </c>
      <c r="H2582" t="str">
        <f>_xlfn.XLOOKUP(Table22[[#This Row],[Unique Barcode]],$N$5:$N$33,$O$5:$O$33)</f>
        <v>HP Laptop</v>
      </c>
      <c r="I2582" t="str">
        <f>_xlfn.XLOOKUP(Table22[[#This Row],[Unique Barcode]],$N$5:$N$33,$P$5:$P$33)</f>
        <v>Device</v>
      </c>
      <c r="J2582" t="s">
        <v>2556</v>
      </c>
      <c r="K2582">
        <v>1</v>
      </c>
    </row>
    <row r="2583" spans="1:11" x14ac:dyDescent="0.2">
      <c r="A2583" s="1" t="d">
        <v>2023-02-07</v>
      </c>
      <c r="B2583">
        <v>-1</v>
      </c>
      <c r="C2583" t="s">
        <v>13</v>
      </c>
      <c r="D2583" t="str">
        <f>_xlfn.XLOOKUP(Table22[[#This Row],[Patron Group]],$S$5:$S$19,$T$5:$T$19)</f>
        <v>Graduate</v>
      </c>
      <c r="E2583" s="1" t="d">
        <v>2023-02-07</v>
      </c>
      <c r="F2583" t="s">
        <v>1648</v>
      </c>
      <c r="G2583" t="s">
        <v>2495</v>
      </c>
      <c r="H2583" t="str">
        <f>_xlfn.XLOOKUP(Table22[[#This Row],[Unique Barcode]],$N$5:$N$33,$O$5:$O$33)</f>
        <v>WALLADPT</v>
      </c>
      <c r="I2583" t="str">
        <f>_xlfn.XLOOKUP(Table22[[#This Row],[Unique Barcode]],$N$5:$N$33,$P$5:$P$33)</f>
        <v>Charger</v>
      </c>
      <c r="J2583" t="s">
        <v>2575</v>
      </c>
      <c r="K2583">
        <v>1</v>
      </c>
    </row>
    <row r="2584" spans="1:11" x14ac:dyDescent="0.2">
      <c r="A2584" s="1" t="d">
        <v>2023-02-07</v>
      </c>
      <c r="B2584">
        <v>-1</v>
      </c>
      <c r="C2584" t="s">
        <v>13</v>
      </c>
      <c r="D2584" t="str">
        <f>_xlfn.XLOOKUP(Table22[[#This Row],[Patron Group]],$S$5:$S$19,$T$5:$T$19)</f>
        <v>Graduate</v>
      </c>
      <c r="E2584" s="1" t="d">
        <v>2023-02-07</v>
      </c>
      <c r="F2584" t="s">
        <v>793</v>
      </c>
      <c r="G2584" t="s">
        <v>2496</v>
      </c>
      <c r="H2584" t="str">
        <f>_xlfn.XLOOKUP(Table22[[#This Row],[Unique Barcode]],$N$5:$N$33,$O$5:$O$33)</f>
        <v>IPHONE</v>
      </c>
      <c r="I2584" t="str">
        <f>_xlfn.XLOOKUP(Table22[[#This Row],[Unique Barcode]],$N$5:$N$33,$P$5:$P$33)</f>
        <v>Charger</v>
      </c>
      <c r="J2584" t="s">
        <v>2575</v>
      </c>
      <c r="K2584">
        <v>1</v>
      </c>
    </row>
    <row r="2585" spans="1:11" x14ac:dyDescent="0.2">
      <c r="A2585" s="1" t="d">
        <v>2023-02-07</v>
      </c>
      <c r="B2585">
        <v>-1</v>
      </c>
      <c r="C2585" t="s">
        <v>13</v>
      </c>
      <c r="D2585" t="str">
        <f>_xlfn.XLOOKUP(Table22[[#This Row],[Patron Group]],$S$5:$S$19,$T$5:$T$19)</f>
        <v>Graduate</v>
      </c>
      <c r="E2585" s="1" t="d">
        <v>2023-02-07</v>
      </c>
      <c r="F2585" t="s">
        <v>980</v>
      </c>
      <c r="G2585" t="s">
        <v>2492</v>
      </c>
      <c r="H2585" t="str">
        <f>_xlfn.XLOOKUP(Table22[[#This Row],[Unique Barcode]],$N$5:$N$33,$O$5:$O$33)</f>
        <v>MACUSBC</v>
      </c>
      <c r="I2585" t="str">
        <f>_xlfn.XLOOKUP(Table22[[#This Row],[Unique Barcode]],$N$5:$N$33,$P$5:$P$33)</f>
        <v>Charger</v>
      </c>
      <c r="J2585" t="s">
        <v>2556</v>
      </c>
      <c r="K2585">
        <v>1</v>
      </c>
    </row>
    <row r="2586" spans="1:11" x14ac:dyDescent="0.2">
      <c r="A2586" s="1" t="d">
        <v>2023-02-07</v>
      </c>
      <c r="B2586">
        <v>-1</v>
      </c>
      <c r="C2586" t="s">
        <v>18</v>
      </c>
      <c r="D2586" t="str">
        <f>_xlfn.XLOOKUP(Table22[[#This Row],[Patron Group]],$S$5:$S$19,$T$5:$T$19)</f>
        <v>Undergraduate</v>
      </c>
      <c r="E2586" s="1" t="d">
        <v>2023-02-07</v>
      </c>
      <c r="F2586" t="s">
        <v>84</v>
      </c>
      <c r="G2586" t="s">
        <v>2492</v>
      </c>
      <c r="H2586" t="str">
        <f>_xlfn.XLOOKUP(Table22[[#This Row],[Unique Barcode]],$N$5:$N$33,$O$5:$O$33)</f>
        <v>MACUSBC</v>
      </c>
      <c r="I2586" t="str">
        <f>_xlfn.XLOOKUP(Table22[[#This Row],[Unique Barcode]],$N$5:$N$33,$P$5:$P$33)</f>
        <v>Charger</v>
      </c>
      <c r="J2586" t="s">
        <v>2556</v>
      </c>
      <c r="K2586">
        <v>1</v>
      </c>
    </row>
    <row r="2587" spans="1:11" x14ac:dyDescent="0.2">
      <c r="A2587" s="1" t="d">
        <v>2023-02-07</v>
      </c>
      <c r="B2587">
        <v>-1</v>
      </c>
      <c r="C2587" t="s">
        <v>18</v>
      </c>
      <c r="D2587" t="str">
        <f>_xlfn.XLOOKUP(Table22[[#This Row],[Patron Group]],$S$5:$S$19,$T$5:$T$19)</f>
        <v>Undergraduate</v>
      </c>
      <c r="E2587" s="1" t="d">
        <v>2023-02-14</v>
      </c>
      <c r="F2587" t="s">
        <v>607</v>
      </c>
      <c r="G2587" t="s">
        <v>2490</v>
      </c>
      <c r="H2587" t="str">
        <f>_xlfn.XLOOKUP(Table22[[#This Row],[Unique Barcode]],$N$5:$N$33,$O$5:$O$33)</f>
        <v>MacBook</v>
      </c>
      <c r="I2587" t="str">
        <f>_xlfn.XLOOKUP(Table22[[#This Row],[Unique Barcode]],$N$5:$N$33,$P$5:$P$33)</f>
        <v>Device</v>
      </c>
      <c r="J2587" t="s">
        <v>2556</v>
      </c>
      <c r="K2587">
        <v>1</v>
      </c>
    </row>
    <row r="2588" spans="1:11" x14ac:dyDescent="0.2">
      <c r="A2588" s="1" t="d">
        <v>2023-02-07</v>
      </c>
      <c r="B2588">
        <v>-1</v>
      </c>
      <c r="C2588" t="s">
        <v>18</v>
      </c>
      <c r="D2588" t="str">
        <f>_xlfn.XLOOKUP(Table22[[#This Row],[Patron Group]],$S$5:$S$19,$T$5:$T$19)</f>
        <v>Undergraduate</v>
      </c>
      <c r="E2588" s="1" t="d">
        <v>2023-02-21</v>
      </c>
      <c r="F2588" t="s">
        <v>1705</v>
      </c>
      <c r="G2588" t="s">
        <v>2490</v>
      </c>
      <c r="H2588" t="str">
        <f>_xlfn.XLOOKUP(Table22[[#This Row],[Unique Barcode]],$N$5:$N$33,$O$5:$O$33)</f>
        <v>MacBook</v>
      </c>
      <c r="I2588" t="str">
        <f>_xlfn.XLOOKUP(Table22[[#This Row],[Unique Barcode]],$N$5:$N$33,$P$5:$P$33)</f>
        <v>Device</v>
      </c>
      <c r="J2588" t="s">
        <v>2556</v>
      </c>
      <c r="K2588">
        <v>1</v>
      </c>
    </row>
    <row r="2589" spans="1:11" x14ac:dyDescent="0.2">
      <c r="A2589" s="1" t="d">
        <v>2023-02-07</v>
      </c>
      <c r="B2589">
        <v>-1</v>
      </c>
      <c r="C2589" t="s">
        <v>18</v>
      </c>
      <c r="D2589" t="str">
        <f>_xlfn.XLOOKUP(Table22[[#This Row],[Patron Group]],$S$5:$S$19,$T$5:$T$19)</f>
        <v>Undergraduate</v>
      </c>
      <c r="E2589" s="1" t="d">
        <v>2023-02-14</v>
      </c>
      <c r="F2589" t="s">
        <v>1707</v>
      </c>
      <c r="G2589" t="s">
        <v>2528</v>
      </c>
      <c r="H2589" t="str">
        <f>_xlfn.XLOOKUP(Table22[[#This Row],[Unique Barcode]],$N$5:$N$33,$O$5:$O$33)</f>
        <v>MacBook</v>
      </c>
      <c r="I2589" t="str">
        <f>_xlfn.XLOOKUP(Table22[[#This Row],[Unique Barcode]],$N$5:$N$33,$P$5:$P$33)</f>
        <v>Device</v>
      </c>
      <c r="J2589" t="s">
        <v>2556</v>
      </c>
      <c r="K2589">
        <v>1</v>
      </c>
    </row>
    <row r="2590" spans="1:11" x14ac:dyDescent="0.2">
      <c r="A2590" s="1" t="d">
        <v>2023-02-07</v>
      </c>
      <c r="B2590">
        <v>-1</v>
      </c>
      <c r="C2590" t="s">
        <v>18</v>
      </c>
      <c r="D2590" t="str">
        <f>_xlfn.XLOOKUP(Table22[[#This Row],[Patron Group]],$S$5:$S$19,$T$5:$T$19)</f>
        <v>Undergraduate</v>
      </c>
      <c r="E2590" s="1" t="d">
        <v>2023-02-15</v>
      </c>
      <c r="F2590" t="s">
        <v>1707</v>
      </c>
      <c r="G2590" t="s">
        <v>2528</v>
      </c>
      <c r="H2590" t="str">
        <f>_xlfn.XLOOKUP(Table22[[#This Row],[Unique Barcode]],$N$5:$N$33,$O$5:$O$33)</f>
        <v>MacBook</v>
      </c>
      <c r="I2590" t="str">
        <f>_xlfn.XLOOKUP(Table22[[#This Row],[Unique Barcode]],$N$5:$N$33,$P$5:$P$33)</f>
        <v>Device</v>
      </c>
      <c r="J2590" t="s">
        <v>2556</v>
      </c>
      <c r="K2590">
        <v>1</v>
      </c>
    </row>
    <row r="2591" spans="1:11" x14ac:dyDescent="0.2">
      <c r="A2591" s="1" t="d">
        <v>2023-02-07</v>
      </c>
      <c r="B2591">
        <v>-1</v>
      </c>
      <c r="C2591" t="s">
        <v>18</v>
      </c>
      <c r="D2591" t="str">
        <f>_xlfn.XLOOKUP(Table22[[#This Row],[Patron Group]],$S$5:$S$19,$T$5:$T$19)</f>
        <v>Undergraduate</v>
      </c>
      <c r="E2591" s="1" t="d">
        <v>2023-02-21</v>
      </c>
      <c r="F2591" t="s">
        <v>511</v>
      </c>
      <c r="G2591" t="s">
        <v>2490</v>
      </c>
      <c r="H2591" t="str">
        <f>_xlfn.XLOOKUP(Table22[[#This Row],[Unique Barcode]],$N$5:$N$33,$O$5:$O$33)</f>
        <v>MacBook</v>
      </c>
      <c r="I2591" t="str">
        <f>_xlfn.XLOOKUP(Table22[[#This Row],[Unique Barcode]],$N$5:$N$33,$P$5:$P$33)</f>
        <v>Device</v>
      </c>
      <c r="J2591" t="s">
        <v>2556</v>
      </c>
      <c r="K2591">
        <v>1</v>
      </c>
    </row>
    <row r="2592" spans="1:11" x14ac:dyDescent="0.2">
      <c r="A2592" s="1" t="d">
        <v>2023-02-07</v>
      </c>
      <c r="B2592">
        <v>-1</v>
      </c>
      <c r="C2592" t="s">
        <v>18</v>
      </c>
      <c r="D2592" t="str">
        <f>_xlfn.XLOOKUP(Table22[[#This Row],[Patron Group]],$S$5:$S$19,$T$5:$T$19)</f>
        <v>Undergraduate</v>
      </c>
      <c r="E2592" s="1" t="d">
        <v>2023-02-21</v>
      </c>
      <c r="F2592" t="s">
        <v>1708</v>
      </c>
      <c r="G2592" t="s">
        <v>2528</v>
      </c>
      <c r="H2592" t="str">
        <f>_xlfn.XLOOKUP(Table22[[#This Row],[Unique Barcode]],$N$5:$N$33,$O$5:$O$33)</f>
        <v>MacBook</v>
      </c>
      <c r="I2592" t="str">
        <f>_xlfn.XLOOKUP(Table22[[#This Row],[Unique Barcode]],$N$5:$N$33,$P$5:$P$33)</f>
        <v>Device</v>
      </c>
      <c r="J2592" t="s">
        <v>2556</v>
      </c>
      <c r="K2592">
        <v>1</v>
      </c>
    </row>
    <row r="2593" spans="1:11" x14ac:dyDescent="0.2">
      <c r="A2593" s="1" t="d">
        <v>2023-02-07</v>
      </c>
      <c r="B2593">
        <v>-1</v>
      </c>
      <c r="C2593" t="s">
        <v>18</v>
      </c>
      <c r="D2593" t="str">
        <f>_xlfn.XLOOKUP(Table22[[#This Row],[Patron Group]],$S$5:$S$19,$T$5:$T$19)</f>
        <v>Undergraduate</v>
      </c>
      <c r="E2593" s="1" t="d">
        <v>2023-02-14</v>
      </c>
      <c r="F2593" t="s">
        <v>1213</v>
      </c>
      <c r="G2593" t="s">
        <v>2490</v>
      </c>
      <c r="H2593" t="str">
        <f>_xlfn.XLOOKUP(Table22[[#This Row],[Unique Barcode]],$N$5:$N$33,$O$5:$O$33)</f>
        <v>MacBook</v>
      </c>
      <c r="I2593" t="str">
        <f>_xlfn.XLOOKUP(Table22[[#This Row],[Unique Barcode]],$N$5:$N$33,$P$5:$P$33)</f>
        <v>Device</v>
      </c>
      <c r="J2593" t="s">
        <v>2556</v>
      </c>
      <c r="K2593">
        <v>1</v>
      </c>
    </row>
    <row r="2594" spans="1:11" x14ac:dyDescent="0.2">
      <c r="A2594" s="1" t="d">
        <v>2023-02-07</v>
      </c>
      <c r="B2594">
        <v>-1</v>
      </c>
      <c r="C2594" t="s">
        <v>18</v>
      </c>
      <c r="D2594" t="str">
        <f>_xlfn.XLOOKUP(Table22[[#This Row],[Patron Group]],$S$5:$S$19,$T$5:$T$19)</f>
        <v>Undergraduate</v>
      </c>
      <c r="E2594" s="1" t="d">
        <v>2023-02-07</v>
      </c>
      <c r="F2594" t="s">
        <v>1709</v>
      </c>
      <c r="G2594" t="s">
        <v>2509</v>
      </c>
      <c r="H2594" t="str">
        <f>_xlfn.XLOOKUP(Table22[[#This Row],[Unique Barcode]],$N$5:$N$33,$O$5:$O$33)</f>
        <v>VGA Cable</v>
      </c>
      <c r="I2594" t="str">
        <f>_xlfn.XLOOKUP(Table22[[#This Row],[Unique Barcode]],$N$5:$N$33,$P$5:$P$33)</f>
        <v>Cable</v>
      </c>
      <c r="J2594" t="s">
        <v>2556</v>
      </c>
      <c r="K2594">
        <v>1</v>
      </c>
    </row>
    <row r="2595" spans="1:11" x14ac:dyDescent="0.2">
      <c r="A2595" s="1" t="d">
        <v>2023-02-07</v>
      </c>
      <c r="B2595">
        <v>-1</v>
      </c>
      <c r="C2595" t="s">
        <v>18</v>
      </c>
      <c r="D2595" t="str">
        <f>_xlfn.XLOOKUP(Table22[[#This Row],[Patron Group]],$S$5:$S$19,$T$5:$T$19)</f>
        <v>Undergraduate</v>
      </c>
      <c r="E2595" s="1" t="d">
        <v>2023-02-07</v>
      </c>
      <c r="F2595" t="s">
        <v>786</v>
      </c>
      <c r="G2595" t="s">
        <v>2492</v>
      </c>
      <c r="H2595" t="str">
        <f>_xlfn.XLOOKUP(Table22[[#This Row],[Unique Barcode]],$N$5:$N$33,$O$5:$O$33)</f>
        <v>MACUSBC</v>
      </c>
      <c r="I2595" t="str">
        <f>_xlfn.XLOOKUP(Table22[[#This Row],[Unique Barcode]],$N$5:$N$33,$P$5:$P$33)</f>
        <v>Charger</v>
      </c>
      <c r="J2595" t="s">
        <v>2556</v>
      </c>
      <c r="K2595">
        <v>1</v>
      </c>
    </row>
    <row r="2596" spans="1:11" x14ac:dyDescent="0.2">
      <c r="A2596" s="1" t="d">
        <v>2023-02-07</v>
      </c>
      <c r="B2596">
        <v>-1</v>
      </c>
      <c r="C2596" t="s">
        <v>243</v>
      </c>
      <c r="D2596" t="str">
        <f>_xlfn.XLOOKUP(Table22[[#This Row],[Patron Group]],$S$5:$S$19,$T$5:$T$19)</f>
        <v>Academic</v>
      </c>
      <c r="E2596" s="1" t="d">
        <v>2023-02-14</v>
      </c>
      <c r="F2596" t="s">
        <v>1520</v>
      </c>
      <c r="G2596" t="s">
        <v>2489</v>
      </c>
      <c r="H2596" t="str">
        <f>_xlfn.XLOOKUP(Table22[[#This Row],[Unique Barcode]],$N$5:$N$33,$O$5:$O$33)</f>
        <v>ChromeBook</v>
      </c>
      <c r="I2596" t="str">
        <f>_xlfn.XLOOKUP(Table22[[#This Row],[Unique Barcode]],$N$5:$N$33,$P$5:$P$33)</f>
        <v>Device</v>
      </c>
      <c r="J2596" t="s">
        <v>2554</v>
      </c>
      <c r="K2596">
        <v>1</v>
      </c>
    </row>
    <row r="2597" spans="1:11" x14ac:dyDescent="0.2">
      <c r="A2597" s="1" t="d">
        <v>2023-02-07</v>
      </c>
      <c r="B2597">
        <v>-1</v>
      </c>
      <c r="C2597" t="s">
        <v>18</v>
      </c>
      <c r="D2597" t="str">
        <f>_xlfn.XLOOKUP(Table22[[#This Row],[Patron Group]],$S$5:$S$19,$T$5:$T$19)</f>
        <v>Undergraduate</v>
      </c>
      <c r="E2597" s="1" t="d">
        <v>2023-02-14</v>
      </c>
      <c r="F2597" t="s">
        <v>547</v>
      </c>
      <c r="G2597" t="s">
        <v>2491</v>
      </c>
      <c r="H2597" t="str">
        <f>_xlfn.XLOOKUP(Table22[[#This Row],[Unique Barcode]],$N$5:$N$33,$O$5:$O$33)</f>
        <v>HP Laptop</v>
      </c>
      <c r="I2597" t="str">
        <f>_xlfn.XLOOKUP(Table22[[#This Row],[Unique Barcode]],$N$5:$N$33,$P$5:$P$33)</f>
        <v>Device</v>
      </c>
      <c r="J2597" t="s">
        <v>2556</v>
      </c>
      <c r="K2597">
        <v>1</v>
      </c>
    </row>
    <row r="2598" spans="1:11" x14ac:dyDescent="0.2">
      <c r="A2598" s="1" t="d">
        <v>2023-02-07</v>
      </c>
      <c r="B2598">
        <v>-1</v>
      </c>
      <c r="C2598" t="s">
        <v>1357</v>
      </c>
      <c r="D2598" t="str">
        <f>_xlfn.XLOOKUP(Table22[[#This Row],[Patron Group]],$S$5:$S$19,$T$5:$T$19)</f>
        <v>Graduate</v>
      </c>
      <c r="E2598" s="1" t="d">
        <v>2023-02-14</v>
      </c>
      <c r="F2598" t="s">
        <v>945</v>
      </c>
      <c r="G2598" t="s">
        <v>2491</v>
      </c>
      <c r="H2598" t="str">
        <f>_xlfn.XLOOKUP(Table22[[#This Row],[Unique Barcode]],$N$5:$N$33,$O$5:$O$33)</f>
        <v>HP Laptop</v>
      </c>
      <c r="I2598" t="str">
        <f>_xlfn.XLOOKUP(Table22[[#This Row],[Unique Barcode]],$N$5:$N$33,$P$5:$P$33)</f>
        <v>Device</v>
      </c>
      <c r="J2598" t="s">
        <v>2556</v>
      </c>
      <c r="K2598">
        <v>1</v>
      </c>
    </row>
    <row r="2599" spans="1:11" x14ac:dyDescent="0.2">
      <c r="A2599" s="1" t="d">
        <v>2023-02-07</v>
      </c>
      <c r="B2599">
        <v>-1</v>
      </c>
      <c r="C2599" t="s">
        <v>18</v>
      </c>
      <c r="D2599" t="str">
        <f>_xlfn.XLOOKUP(Table22[[#This Row],[Patron Group]],$S$5:$S$19,$T$5:$T$19)</f>
        <v>Undergraduate</v>
      </c>
      <c r="E2599" s="1" t="d">
        <v>2023-02-07</v>
      </c>
      <c r="F2599" t="s">
        <v>339</v>
      </c>
      <c r="G2599" t="s">
        <v>2492</v>
      </c>
      <c r="H2599" t="str">
        <f>_xlfn.XLOOKUP(Table22[[#This Row],[Unique Barcode]],$N$5:$N$33,$O$5:$O$33)</f>
        <v>MACUSBC</v>
      </c>
      <c r="I2599" t="str">
        <f>_xlfn.XLOOKUP(Table22[[#This Row],[Unique Barcode]],$N$5:$N$33,$P$5:$P$33)</f>
        <v>Charger</v>
      </c>
      <c r="J2599" t="s">
        <v>2556</v>
      </c>
      <c r="K2599">
        <v>1</v>
      </c>
    </row>
    <row r="2600" spans="1:11" x14ac:dyDescent="0.2">
      <c r="A2600" s="1" t="d">
        <v>2023-02-07</v>
      </c>
      <c r="B2600">
        <v>-1</v>
      </c>
      <c r="C2600" t="s">
        <v>18</v>
      </c>
      <c r="D2600" t="str">
        <f>_xlfn.XLOOKUP(Table22[[#This Row],[Patron Group]],$S$5:$S$19,$T$5:$T$19)</f>
        <v>Undergraduate</v>
      </c>
      <c r="E2600" s="1" t="d">
        <v>2023-02-07</v>
      </c>
      <c r="F2600" t="s">
        <v>1036</v>
      </c>
      <c r="G2600" t="s">
        <v>2496</v>
      </c>
      <c r="H2600" t="str">
        <f>_xlfn.XLOOKUP(Table22[[#This Row],[Unique Barcode]],$N$5:$N$33,$O$5:$O$33)</f>
        <v>IPHONE</v>
      </c>
      <c r="I2600" t="str">
        <f>_xlfn.XLOOKUP(Table22[[#This Row],[Unique Barcode]],$N$5:$N$33,$P$5:$P$33)</f>
        <v>Charger</v>
      </c>
      <c r="J2600" t="s">
        <v>2556</v>
      </c>
      <c r="K2600">
        <v>1</v>
      </c>
    </row>
    <row r="2601" spans="1:11" x14ac:dyDescent="0.2">
      <c r="A2601" s="1" t="d">
        <v>2023-02-07</v>
      </c>
      <c r="B2601">
        <v>-1</v>
      </c>
      <c r="C2601" t="s">
        <v>18</v>
      </c>
      <c r="D2601" t="str">
        <f>_xlfn.XLOOKUP(Table22[[#This Row],[Patron Group]],$S$5:$S$19,$T$5:$T$19)</f>
        <v>Undergraduate</v>
      </c>
      <c r="E2601" s="1" t="d">
        <v>2023-02-07</v>
      </c>
      <c r="F2601" t="s">
        <v>1035</v>
      </c>
      <c r="G2601" t="s">
        <v>2495</v>
      </c>
      <c r="H2601" t="str">
        <f>_xlfn.XLOOKUP(Table22[[#This Row],[Unique Barcode]],$N$5:$N$33,$O$5:$O$33)</f>
        <v>WALLADPT</v>
      </c>
      <c r="I2601" t="str">
        <f>_xlfn.XLOOKUP(Table22[[#This Row],[Unique Barcode]],$N$5:$N$33,$P$5:$P$33)</f>
        <v>Charger</v>
      </c>
      <c r="J2601" t="s">
        <v>2556</v>
      </c>
      <c r="K2601">
        <v>1</v>
      </c>
    </row>
    <row r="2602" spans="1:11" x14ac:dyDescent="0.2">
      <c r="A2602" s="1" t="d">
        <v>2023-02-07</v>
      </c>
      <c r="B2602">
        <v>-1</v>
      </c>
      <c r="C2602" t="s">
        <v>18</v>
      </c>
      <c r="D2602" t="str">
        <f>_xlfn.XLOOKUP(Table22[[#This Row],[Patron Group]],$S$5:$S$19,$T$5:$T$19)</f>
        <v>Undergraduate</v>
      </c>
      <c r="E2602" s="1" t="d">
        <v>2023-02-07</v>
      </c>
      <c r="F2602" t="s">
        <v>1711</v>
      </c>
      <c r="G2602" t="s">
        <v>2514</v>
      </c>
      <c r="H2602" t="str">
        <f>_xlfn.XLOOKUP(Table22[[#This Row],[Unique Barcode]],$N$5:$N$33,$O$5:$O$33)</f>
        <v>Mouse</v>
      </c>
      <c r="I2602" t="str">
        <f>_xlfn.XLOOKUP(Table22[[#This Row],[Unique Barcode]],$N$5:$N$33,$P$5:$P$33)</f>
        <v>Accessory</v>
      </c>
      <c r="J2602" t="s">
        <v>2556</v>
      </c>
      <c r="K2602">
        <v>1</v>
      </c>
    </row>
    <row r="2603" spans="1:11" x14ac:dyDescent="0.2">
      <c r="A2603" s="1" t="d">
        <v>2023-02-07</v>
      </c>
      <c r="B2603">
        <v>-1</v>
      </c>
      <c r="C2603" t="s">
        <v>215</v>
      </c>
      <c r="D2603" t="str">
        <f>_xlfn.XLOOKUP(Table22[[#This Row],[Patron Group]],$S$5:$S$19,$T$5:$T$19)</f>
        <v>Staff</v>
      </c>
      <c r="E2603" s="1" t="d">
        <v>2023-02-21</v>
      </c>
      <c r="F2603" t="s">
        <v>995</v>
      </c>
      <c r="G2603" t="s">
        <v>2491</v>
      </c>
      <c r="H2603" t="str">
        <f>_xlfn.XLOOKUP(Table22[[#This Row],[Unique Barcode]],$N$5:$N$33,$O$5:$O$33)</f>
        <v>HP Laptop</v>
      </c>
      <c r="I2603" t="str">
        <f>_xlfn.XLOOKUP(Table22[[#This Row],[Unique Barcode]],$N$5:$N$33,$P$5:$P$33)</f>
        <v>Device</v>
      </c>
      <c r="J2603" t="s">
        <v>2556</v>
      </c>
      <c r="K2603">
        <v>1</v>
      </c>
    </row>
    <row r="2604" spans="1:11" x14ac:dyDescent="0.2">
      <c r="A2604" s="1" t="d">
        <v>2023-02-07</v>
      </c>
      <c r="B2604">
        <v>-1</v>
      </c>
      <c r="C2604" t="s">
        <v>13</v>
      </c>
      <c r="D2604" t="str">
        <f>_xlfn.XLOOKUP(Table22[[#This Row],[Patron Group]],$S$5:$S$19,$T$5:$T$19)</f>
        <v>Graduate</v>
      </c>
      <c r="E2604" s="1" t="d">
        <v>2023-02-07</v>
      </c>
      <c r="F2604" t="s">
        <v>1656</v>
      </c>
      <c r="G2604" t="s">
        <v>2495</v>
      </c>
      <c r="H2604" t="str">
        <f>_xlfn.XLOOKUP(Table22[[#This Row],[Unique Barcode]],$N$5:$N$33,$O$5:$O$33)</f>
        <v>WALLADPT</v>
      </c>
      <c r="I2604" t="str">
        <f>_xlfn.XLOOKUP(Table22[[#This Row],[Unique Barcode]],$N$5:$N$33,$P$5:$P$33)</f>
        <v>Charger</v>
      </c>
      <c r="J2604" t="s">
        <v>2554</v>
      </c>
      <c r="K2604">
        <v>1</v>
      </c>
    </row>
    <row r="2605" spans="1:11" x14ac:dyDescent="0.2">
      <c r="A2605" s="1" t="d">
        <v>2023-02-07</v>
      </c>
      <c r="B2605">
        <v>-1</v>
      </c>
      <c r="C2605" t="s">
        <v>13</v>
      </c>
      <c r="D2605" t="str">
        <f>_xlfn.XLOOKUP(Table22[[#This Row],[Patron Group]],$S$5:$S$19,$T$5:$T$19)</f>
        <v>Graduate</v>
      </c>
      <c r="E2605" s="1" t="d">
        <v>2023-02-07</v>
      </c>
      <c r="F2605" t="s">
        <v>419</v>
      </c>
      <c r="G2605" t="s">
        <v>2496</v>
      </c>
      <c r="H2605" t="str">
        <f>_xlfn.XLOOKUP(Table22[[#This Row],[Unique Barcode]],$N$5:$N$33,$O$5:$O$33)</f>
        <v>IPHONE</v>
      </c>
      <c r="I2605" t="str">
        <f>_xlfn.XLOOKUP(Table22[[#This Row],[Unique Barcode]],$N$5:$N$33,$P$5:$P$33)</f>
        <v>Charger</v>
      </c>
      <c r="J2605" t="s">
        <v>2554</v>
      </c>
      <c r="K2605">
        <v>1</v>
      </c>
    </row>
    <row r="2606" spans="1:11" x14ac:dyDescent="0.2">
      <c r="A2606" s="1" t="d">
        <v>2023-02-07</v>
      </c>
      <c r="B2606">
        <v>-1</v>
      </c>
      <c r="C2606" t="s">
        <v>18</v>
      </c>
      <c r="D2606" t="str">
        <f>_xlfn.XLOOKUP(Table22[[#This Row],[Patron Group]],$S$5:$S$19,$T$5:$T$19)</f>
        <v>Undergraduate</v>
      </c>
      <c r="E2606" s="1" t="d">
        <v>2023-02-07</v>
      </c>
      <c r="F2606" t="s">
        <v>874</v>
      </c>
      <c r="G2606" t="s">
        <v>2508</v>
      </c>
      <c r="H2606" t="str">
        <f>_xlfn.XLOOKUP(Table22[[#This Row],[Unique Barcode]],$N$5:$N$33,$O$5:$O$33)</f>
        <v>ANKER</v>
      </c>
      <c r="I2606" t="str">
        <f>_xlfn.XLOOKUP(Table22[[#This Row],[Unique Barcode]],$N$5:$N$33,$P$5:$P$33)</f>
        <v>Charger</v>
      </c>
      <c r="J2606" t="s">
        <v>2556</v>
      </c>
      <c r="K2606">
        <v>1</v>
      </c>
    </row>
    <row r="2607" spans="1:11" x14ac:dyDescent="0.2">
      <c r="A2607" s="1" t="d">
        <v>2023-02-07</v>
      </c>
      <c r="B2607">
        <v>-1</v>
      </c>
      <c r="C2607" t="s">
        <v>18</v>
      </c>
      <c r="D2607" t="str">
        <f>_xlfn.XLOOKUP(Table22[[#This Row],[Patron Group]],$S$5:$S$19,$T$5:$T$19)</f>
        <v>Undergraduate</v>
      </c>
      <c r="E2607" s="1" t="d">
        <v>2023-02-19</v>
      </c>
      <c r="F2607" t="s">
        <v>1178</v>
      </c>
      <c r="G2607" t="s">
        <v>2490</v>
      </c>
      <c r="H2607" t="str">
        <f>_xlfn.XLOOKUP(Table22[[#This Row],[Unique Barcode]],$N$5:$N$33,$O$5:$O$33)</f>
        <v>MacBook</v>
      </c>
      <c r="I2607" t="str">
        <f>_xlfn.XLOOKUP(Table22[[#This Row],[Unique Barcode]],$N$5:$N$33,$P$5:$P$33)</f>
        <v>Device</v>
      </c>
      <c r="J2607" t="s">
        <v>2556</v>
      </c>
      <c r="K2607">
        <v>1</v>
      </c>
    </row>
    <row r="2608" spans="1:11" x14ac:dyDescent="0.2">
      <c r="A2608" s="1" t="d">
        <v>2023-02-07</v>
      </c>
      <c r="B2608">
        <v>-1</v>
      </c>
      <c r="C2608" t="s">
        <v>18</v>
      </c>
      <c r="D2608" t="str">
        <f>_xlfn.XLOOKUP(Table22[[#This Row],[Patron Group]],$S$5:$S$19,$T$5:$T$19)</f>
        <v>Undergraduate</v>
      </c>
      <c r="E2608" s="1" t="d">
        <v>2023-02-21</v>
      </c>
      <c r="F2608" t="s">
        <v>949</v>
      </c>
      <c r="G2608" t="s">
        <v>2490</v>
      </c>
      <c r="H2608" t="str">
        <f>_xlfn.XLOOKUP(Table22[[#This Row],[Unique Barcode]],$N$5:$N$33,$O$5:$O$33)</f>
        <v>MacBook</v>
      </c>
      <c r="I2608" t="str">
        <f>_xlfn.XLOOKUP(Table22[[#This Row],[Unique Barcode]],$N$5:$N$33,$P$5:$P$33)</f>
        <v>Device</v>
      </c>
      <c r="J2608" t="s">
        <v>2556</v>
      </c>
      <c r="K2608">
        <v>1</v>
      </c>
    </row>
    <row r="2609" spans="1:11" x14ac:dyDescent="0.2">
      <c r="A2609" s="1" t="d">
        <v>2023-02-07</v>
      </c>
      <c r="B2609">
        <v>-1</v>
      </c>
      <c r="C2609" t="s">
        <v>13</v>
      </c>
      <c r="D2609" t="str">
        <f>_xlfn.XLOOKUP(Table22[[#This Row],[Patron Group]],$S$5:$S$19,$T$5:$T$19)</f>
        <v>Graduate</v>
      </c>
      <c r="E2609" s="1" t="d">
        <v>2023-02-14</v>
      </c>
      <c r="F2609" t="s">
        <v>1300</v>
      </c>
      <c r="G2609" t="s">
        <v>2489</v>
      </c>
      <c r="H2609" t="str">
        <f>_xlfn.XLOOKUP(Table22[[#This Row],[Unique Barcode]],$N$5:$N$33,$O$5:$O$33)</f>
        <v>ChromeBook</v>
      </c>
      <c r="I2609" t="str">
        <f>_xlfn.XLOOKUP(Table22[[#This Row],[Unique Barcode]],$N$5:$N$33,$P$5:$P$33)</f>
        <v>Device</v>
      </c>
      <c r="J2609" t="s">
        <v>2640</v>
      </c>
      <c r="K2609">
        <v>1</v>
      </c>
    </row>
    <row r="2610" spans="1:11" x14ac:dyDescent="0.2">
      <c r="A2610" s="1" t="d">
        <v>2023-02-07</v>
      </c>
      <c r="B2610">
        <v>-1</v>
      </c>
      <c r="C2610" t="s">
        <v>243</v>
      </c>
      <c r="D2610" t="str">
        <f>_xlfn.XLOOKUP(Table22[[#This Row],[Patron Group]],$S$5:$S$19,$T$5:$T$19)</f>
        <v>Academic</v>
      </c>
      <c r="E2610" s="1" t="d">
        <v>2023-02-07</v>
      </c>
      <c r="F2610" t="s">
        <v>658</v>
      </c>
      <c r="G2610" t="s">
        <v>2492</v>
      </c>
      <c r="H2610" t="str">
        <f>_xlfn.XLOOKUP(Table22[[#This Row],[Unique Barcode]],$N$5:$N$33,$O$5:$O$33)</f>
        <v>MACUSBC</v>
      </c>
      <c r="I2610" t="str">
        <f>_xlfn.XLOOKUP(Table22[[#This Row],[Unique Barcode]],$N$5:$N$33,$P$5:$P$33)</f>
        <v>Charger</v>
      </c>
      <c r="J2610" t="s">
        <v>2556</v>
      </c>
      <c r="K2610">
        <v>1</v>
      </c>
    </row>
    <row r="2611" spans="1:11" x14ac:dyDescent="0.2">
      <c r="A2611" s="1" t="d">
        <v>2023-02-07</v>
      </c>
      <c r="B2611">
        <v>-1</v>
      </c>
      <c r="C2611" t="s">
        <v>13</v>
      </c>
      <c r="D2611" t="str">
        <f>_xlfn.XLOOKUP(Table22[[#This Row],[Patron Group]],$S$5:$S$19,$T$5:$T$19)</f>
        <v>Graduate</v>
      </c>
      <c r="E2611" s="1" t="d">
        <v>2023-02-14</v>
      </c>
      <c r="F2611" t="s">
        <v>1712</v>
      </c>
      <c r="G2611" t="s">
        <v>2489</v>
      </c>
      <c r="H2611" t="str">
        <f>_xlfn.XLOOKUP(Table22[[#This Row],[Unique Barcode]],$N$5:$N$33,$O$5:$O$33)</f>
        <v>ChromeBook</v>
      </c>
      <c r="I2611" t="str">
        <f>_xlfn.XLOOKUP(Table22[[#This Row],[Unique Barcode]],$N$5:$N$33,$P$5:$P$33)</f>
        <v>Device</v>
      </c>
      <c r="J2611" t="s">
        <v>2640</v>
      </c>
      <c r="K2611">
        <v>1</v>
      </c>
    </row>
    <row r="2612" spans="1:11" x14ac:dyDescent="0.2">
      <c r="A2612" s="1" t="d">
        <v>2023-02-07</v>
      </c>
      <c r="B2612">
        <v>-1</v>
      </c>
      <c r="C2612" t="s">
        <v>18</v>
      </c>
      <c r="D2612" t="str">
        <f>_xlfn.XLOOKUP(Table22[[#This Row],[Patron Group]],$S$5:$S$19,$T$5:$T$19)</f>
        <v>Undergraduate</v>
      </c>
      <c r="E2612" s="1" t="d">
        <v>2023-02-21</v>
      </c>
      <c r="F2612" t="s">
        <v>317</v>
      </c>
      <c r="G2612" t="s">
        <v>2528</v>
      </c>
      <c r="H2612" t="str">
        <f>_xlfn.XLOOKUP(Table22[[#This Row],[Unique Barcode]],$N$5:$N$33,$O$5:$O$33)</f>
        <v>MacBook</v>
      </c>
      <c r="I2612" t="str">
        <f>_xlfn.XLOOKUP(Table22[[#This Row],[Unique Barcode]],$N$5:$N$33,$P$5:$P$33)</f>
        <v>Device</v>
      </c>
      <c r="J2612" t="s">
        <v>2556</v>
      </c>
      <c r="K2612">
        <v>1</v>
      </c>
    </row>
    <row r="2613" spans="1:11" x14ac:dyDescent="0.2">
      <c r="A2613" s="1" t="d">
        <v>2023-02-07</v>
      </c>
      <c r="B2613">
        <v>-1</v>
      </c>
      <c r="C2613" t="s">
        <v>18</v>
      </c>
      <c r="D2613" t="str">
        <f>_xlfn.XLOOKUP(Table22[[#This Row],[Patron Group]],$S$5:$S$19,$T$5:$T$19)</f>
        <v>Undergraduate</v>
      </c>
      <c r="E2613" s="1" t="d">
        <v>2023-02-21</v>
      </c>
      <c r="F2613" t="s">
        <v>505</v>
      </c>
      <c r="G2613" t="s">
        <v>2491</v>
      </c>
      <c r="H2613" t="str">
        <f>_xlfn.XLOOKUP(Table22[[#This Row],[Unique Barcode]],$N$5:$N$33,$O$5:$O$33)</f>
        <v>HP Laptop</v>
      </c>
      <c r="I2613" t="str">
        <f>_xlfn.XLOOKUP(Table22[[#This Row],[Unique Barcode]],$N$5:$N$33,$P$5:$P$33)</f>
        <v>Device</v>
      </c>
      <c r="J2613" t="s">
        <v>2556</v>
      </c>
      <c r="K2613">
        <v>1</v>
      </c>
    </row>
    <row r="2614" spans="1:11" x14ac:dyDescent="0.2">
      <c r="A2614" s="1" t="d">
        <v>2023-02-07</v>
      </c>
      <c r="B2614">
        <v>-1</v>
      </c>
      <c r="C2614" t="s">
        <v>18</v>
      </c>
      <c r="D2614" t="str">
        <f>_xlfn.XLOOKUP(Table22[[#This Row],[Patron Group]],$S$5:$S$19,$T$5:$T$19)</f>
        <v>Undergraduate</v>
      </c>
      <c r="E2614" s="1" t="d">
        <v>2023-02-07</v>
      </c>
      <c r="F2614" t="s">
        <v>654</v>
      </c>
      <c r="G2614" t="s">
        <v>2501</v>
      </c>
      <c r="H2614" t="str">
        <f>_xlfn.XLOOKUP(Table22[[#This Row],[Unique Barcode]],$N$5:$N$33,$O$5:$O$33)</f>
        <v>HPUSBC</v>
      </c>
      <c r="I2614" t="str">
        <f>_xlfn.XLOOKUP(Table22[[#This Row],[Unique Barcode]],$N$5:$N$33,$P$5:$P$33)</f>
        <v>Charger</v>
      </c>
      <c r="J2614" t="s">
        <v>2575</v>
      </c>
      <c r="K2614">
        <v>1</v>
      </c>
    </row>
    <row r="2615" spans="1:11" x14ac:dyDescent="0.2">
      <c r="A2615" s="1" t="d">
        <v>2023-02-07</v>
      </c>
      <c r="B2615">
        <v>-1</v>
      </c>
      <c r="C2615" t="s">
        <v>18</v>
      </c>
      <c r="D2615" t="str">
        <f>_xlfn.XLOOKUP(Table22[[#This Row],[Patron Group]],$S$5:$S$19,$T$5:$T$19)</f>
        <v>Undergraduate</v>
      </c>
      <c r="E2615" s="1" t="d">
        <v>2023-02-07</v>
      </c>
      <c r="F2615" t="s">
        <v>1403</v>
      </c>
      <c r="G2615" t="s">
        <v>2495</v>
      </c>
      <c r="H2615" t="str">
        <f>_xlfn.XLOOKUP(Table22[[#This Row],[Unique Barcode]],$N$5:$N$33,$O$5:$O$33)</f>
        <v>WALLADPT</v>
      </c>
      <c r="I2615" t="str">
        <f>_xlfn.XLOOKUP(Table22[[#This Row],[Unique Barcode]],$N$5:$N$33,$P$5:$P$33)</f>
        <v>Charger</v>
      </c>
      <c r="J2615" t="s">
        <v>2575</v>
      </c>
      <c r="K2615">
        <v>1</v>
      </c>
    </row>
    <row r="2616" spans="1:11" x14ac:dyDescent="0.2">
      <c r="A2616" s="1" t="d">
        <v>2023-02-07</v>
      </c>
      <c r="B2616">
        <v>-1</v>
      </c>
      <c r="C2616" t="s">
        <v>18</v>
      </c>
      <c r="D2616" t="str">
        <f>_xlfn.XLOOKUP(Table22[[#This Row],[Patron Group]],$S$5:$S$19,$T$5:$T$19)</f>
        <v>Undergraduate</v>
      </c>
      <c r="E2616" s="1" t="d">
        <v>2023-02-07</v>
      </c>
      <c r="F2616" t="s">
        <v>793</v>
      </c>
      <c r="G2616" t="s">
        <v>2496</v>
      </c>
      <c r="H2616" t="str">
        <f>_xlfn.XLOOKUP(Table22[[#This Row],[Unique Barcode]],$N$5:$N$33,$O$5:$O$33)</f>
        <v>IPHONE</v>
      </c>
      <c r="I2616" t="str">
        <f>_xlfn.XLOOKUP(Table22[[#This Row],[Unique Barcode]],$N$5:$N$33,$P$5:$P$33)</f>
        <v>Charger</v>
      </c>
      <c r="J2616" t="s">
        <v>2575</v>
      </c>
      <c r="K2616">
        <v>1</v>
      </c>
    </row>
    <row r="2617" spans="1:11" x14ac:dyDescent="0.2">
      <c r="A2617" s="1" t="d">
        <v>2023-02-07</v>
      </c>
      <c r="B2617">
        <v>-1</v>
      </c>
      <c r="C2617" t="s">
        <v>18</v>
      </c>
      <c r="D2617" t="str">
        <f>_xlfn.XLOOKUP(Table22[[#This Row],[Patron Group]],$S$5:$S$19,$T$5:$T$19)</f>
        <v>Undergraduate</v>
      </c>
      <c r="E2617" s="1" t="d">
        <v>2023-02-07</v>
      </c>
      <c r="F2617" t="s">
        <v>1714</v>
      </c>
      <c r="G2617" t="s">
        <v>2497</v>
      </c>
      <c r="H2617" t="str">
        <f>_xlfn.XLOOKUP(Table22[[#This Row],[Unique Barcode]],$N$5:$N$33,$O$5:$O$33)</f>
        <v>MACCHRG</v>
      </c>
      <c r="I2617" t="str">
        <f>_xlfn.XLOOKUP(Table22[[#This Row],[Unique Barcode]],$N$5:$N$33,$P$5:$P$33)</f>
        <v>Charger</v>
      </c>
      <c r="J2617" t="s">
        <v>2556</v>
      </c>
      <c r="K2617">
        <v>1</v>
      </c>
    </row>
    <row r="2618" spans="1:11" x14ac:dyDescent="0.2">
      <c r="A2618" s="1" t="d">
        <v>2023-02-07</v>
      </c>
      <c r="B2618">
        <v>-1</v>
      </c>
      <c r="C2618" t="s">
        <v>18</v>
      </c>
      <c r="D2618" t="str">
        <f>_xlfn.XLOOKUP(Table22[[#This Row],[Patron Group]],$S$5:$S$19,$T$5:$T$19)</f>
        <v>Undergraduate</v>
      </c>
      <c r="E2618" s="1" t="d">
        <v>2023-02-07</v>
      </c>
      <c r="F2618" t="s">
        <v>1454</v>
      </c>
      <c r="G2618" t="s">
        <v>2506</v>
      </c>
      <c r="H2618" t="str">
        <f>_xlfn.XLOOKUP(Table22[[#This Row],[Unique Barcode]],$N$5:$N$33,$O$5:$O$33)</f>
        <v>UVGA</v>
      </c>
      <c r="I2618" t="str">
        <f>_xlfn.XLOOKUP(Table22[[#This Row],[Unique Barcode]],$N$5:$N$33,$P$5:$P$33)</f>
        <v>Cable</v>
      </c>
      <c r="J2618" t="s">
        <v>2556</v>
      </c>
      <c r="K2618">
        <v>1</v>
      </c>
    </row>
    <row r="2619" spans="1:11" x14ac:dyDescent="0.2">
      <c r="A2619" s="1" t="d">
        <v>2023-02-07</v>
      </c>
      <c r="B2619">
        <v>-1</v>
      </c>
      <c r="C2619" t="s">
        <v>13</v>
      </c>
      <c r="D2619" t="str">
        <f>_xlfn.XLOOKUP(Table22[[#This Row],[Patron Group]],$S$5:$S$19,$T$5:$T$19)</f>
        <v>Graduate</v>
      </c>
      <c r="E2619" s="1" t="d">
        <v>2023-02-07</v>
      </c>
      <c r="F2619" t="s">
        <v>307</v>
      </c>
      <c r="G2619" t="s">
        <v>2492</v>
      </c>
      <c r="H2619" t="str">
        <f>_xlfn.XLOOKUP(Table22[[#This Row],[Unique Barcode]],$N$5:$N$33,$O$5:$O$33)</f>
        <v>MACUSBC</v>
      </c>
      <c r="I2619" t="str">
        <f>_xlfn.XLOOKUP(Table22[[#This Row],[Unique Barcode]],$N$5:$N$33,$P$5:$P$33)</f>
        <v>Charger</v>
      </c>
      <c r="J2619" t="s">
        <v>2556</v>
      </c>
      <c r="K2619">
        <v>1</v>
      </c>
    </row>
    <row r="2620" spans="1:11" x14ac:dyDescent="0.2">
      <c r="A2620" s="1" t="d">
        <v>2023-02-07</v>
      </c>
      <c r="B2620">
        <v>-1</v>
      </c>
      <c r="C2620" t="s">
        <v>18</v>
      </c>
      <c r="D2620" t="str">
        <f>_xlfn.XLOOKUP(Table22[[#This Row],[Patron Group]],$S$5:$S$19,$T$5:$T$19)</f>
        <v>Undergraduate</v>
      </c>
      <c r="E2620" s="1" t="d">
        <v>2023-02-07</v>
      </c>
      <c r="F2620" t="s">
        <v>91</v>
      </c>
      <c r="G2620" t="s">
        <v>2492</v>
      </c>
      <c r="H2620" t="str">
        <f>_xlfn.XLOOKUP(Table22[[#This Row],[Unique Barcode]],$N$5:$N$33,$O$5:$O$33)</f>
        <v>MACUSBC</v>
      </c>
      <c r="I2620" t="str">
        <f>_xlfn.XLOOKUP(Table22[[#This Row],[Unique Barcode]],$N$5:$N$33,$P$5:$P$33)</f>
        <v>Charger</v>
      </c>
      <c r="J2620" t="s">
        <v>2556</v>
      </c>
      <c r="K2620">
        <v>1</v>
      </c>
    </row>
    <row r="2621" spans="1:11" x14ac:dyDescent="0.2">
      <c r="A2621" s="1" t="d">
        <v>2023-02-07</v>
      </c>
      <c r="B2621">
        <v>-1</v>
      </c>
      <c r="C2621" t="s">
        <v>18</v>
      </c>
      <c r="D2621" t="str">
        <f>_xlfn.XLOOKUP(Table22[[#This Row],[Patron Group]],$S$5:$S$19,$T$5:$T$19)</f>
        <v>Undergraduate</v>
      </c>
      <c r="E2621" s="1" t="d">
        <v>2023-02-07</v>
      </c>
      <c r="F2621" t="s">
        <v>1544</v>
      </c>
      <c r="G2621" t="s">
        <v>2496</v>
      </c>
      <c r="H2621" t="str">
        <f>_xlfn.XLOOKUP(Table22[[#This Row],[Unique Barcode]],$N$5:$N$33,$O$5:$O$33)</f>
        <v>IPHONE</v>
      </c>
      <c r="I2621" t="str">
        <f>_xlfn.XLOOKUP(Table22[[#This Row],[Unique Barcode]],$N$5:$N$33,$P$5:$P$33)</f>
        <v>Charger</v>
      </c>
      <c r="J2621" t="s">
        <v>2556</v>
      </c>
      <c r="K2621">
        <v>1</v>
      </c>
    </row>
    <row r="2622" spans="1:11" x14ac:dyDescent="0.2">
      <c r="A2622" s="1" t="d">
        <v>2023-02-07</v>
      </c>
      <c r="B2622">
        <v>-1</v>
      </c>
      <c r="C2622" t="s">
        <v>18</v>
      </c>
      <c r="D2622" t="str">
        <f>_xlfn.XLOOKUP(Table22[[#This Row],[Patron Group]],$S$5:$S$19,$T$5:$T$19)</f>
        <v>Undergraduate</v>
      </c>
      <c r="E2622" s="1" t="d">
        <v>2023-02-07</v>
      </c>
      <c r="F2622" t="s">
        <v>1602</v>
      </c>
      <c r="G2622" t="s">
        <v>2495</v>
      </c>
      <c r="H2622" t="str">
        <f>_xlfn.XLOOKUP(Table22[[#This Row],[Unique Barcode]],$N$5:$N$33,$O$5:$O$33)</f>
        <v>WALLADPT</v>
      </c>
      <c r="I2622" t="str">
        <f>_xlfn.XLOOKUP(Table22[[#This Row],[Unique Barcode]],$N$5:$N$33,$P$5:$P$33)</f>
        <v>Charger</v>
      </c>
      <c r="J2622" t="s">
        <v>2556</v>
      </c>
      <c r="K2622">
        <v>1</v>
      </c>
    </row>
    <row r="2623" spans="1:11" x14ac:dyDescent="0.2">
      <c r="A2623" s="1" t="d">
        <v>2023-02-07</v>
      </c>
      <c r="B2623">
        <v>-1</v>
      </c>
      <c r="C2623" t="s">
        <v>13</v>
      </c>
      <c r="D2623" t="str">
        <f>_xlfn.XLOOKUP(Table22[[#This Row],[Patron Group]],$S$5:$S$19,$T$5:$T$19)</f>
        <v>Graduate</v>
      </c>
      <c r="E2623" s="1" t="d">
        <v>2023-02-07</v>
      </c>
      <c r="F2623" t="s">
        <v>629</v>
      </c>
      <c r="G2623" t="s">
        <v>2495</v>
      </c>
      <c r="H2623" t="str">
        <f>_xlfn.XLOOKUP(Table22[[#This Row],[Unique Barcode]],$N$5:$N$33,$O$5:$O$33)</f>
        <v>WALLADPT</v>
      </c>
      <c r="I2623" t="str">
        <f>_xlfn.XLOOKUP(Table22[[#This Row],[Unique Barcode]],$N$5:$N$33,$P$5:$P$33)</f>
        <v>Charger</v>
      </c>
      <c r="J2623" t="s">
        <v>2556</v>
      </c>
      <c r="K2623">
        <v>1</v>
      </c>
    </row>
    <row r="2624" spans="1:11" x14ac:dyDescent="0.2">
      <c r="A2624" s="1" t="d">
        <v>2023-02-07</v>
      </c>
      <c r="B2624">
        <v>-1</v>
      </c>
      <c r="C2624" t="s">
        <v>13</v>
      </c>
      <c r="D2624" t="str">
        <f>_xlfn.XLOOKUP(Table22[[#This Row],[Patron Group]],$S$5:$S$19,$T$5:$T$19)</f>
        <v>Graduate</v>
      </c>
      <c r="E2624" s="1" t="d">
        <v>2023-02-07</v>
      </c>
      <c r="F2624" t="s">
        <v>257</v>
      </c>
      <c r="G2624" t="s">
        <v>2496</v>
      </c>
      <c r="H2624" t="str">
        <f>_xlfn.XLOOKUP(Table22[[#This Row],[Unique Barcode]],$N$5:$N$33,$O$5:$O$33)</f>
        <v>IPHONE</v>
      </c>
      <c r="I2624" t="str">
        <f>_xlfn.XLOOKUP(Table22[[#This Row],[Unique Barcode]],$N$5:$N$33,$P$5:$P$33)</f>
        <v>Charger</v>
      </c>
      <c r="J2624" t="s">
        <v>2556</v>
      </c>
      <c r="K2624">
        <v>1</v>
      </c>
    </row>
    <row r="2625" spans="1:11" x14ac:dyDescent="0.2">
      <c r="A2625" s="1" t="d">
        <v>2023-02-07</v>
      </c>
      <c r="B2625">
        <v>-1</v>
      </c>
      <c r="C2625" t="s">
        <v>13</v>
      </c>
      <c r="D2625" t="str">
        <f>_xlfn.XLOOKUP(Table22[[#This Row],[Patron Group]],$S$5:$S$19,$T$5:$T$19)</f>
        <v>Graduate</v>
      </c>
      <c r="E2625" s="1" t="d">
        <v>2023-02-14</v>
      </c>
      <c r="F2625" t="s">
        <v>1716</v>
      </c>
      <c r="G2625" t="s">
        <v>2528</v>
      </c>
      <c r="H2625" t="str">
        <f>_xlfn.XLOOKUP(Table22[[#This Row],[Unique Barcode]],$N$5:$N$33,$O$5:$O$33)</f>
        <v>MacBook</v>
      </c>
      <c r="I2625" t="str">
        <f>_xlfn.XLOOKUP(Table22[[#This Row],[Unique Barcode]],$N$5:$N$33,$P$5:$P$33)</f>
        <v>Device</v>
      </c>
      <c r="J2625" t="s">
        <v>2556</v>
      </c>
      <c r="K2625">
        <v>1</v>
      </c>
    </row>
    <row r="2626" spans="1:11" x14ac:dyDescent="0.2">
      <c r="A2626" s="1" t="d">
        <v>2023-02-07</v>
      </c>
      <c r="B2626">
        <v>-1</v>
      </c>
      <c r="C2626" t="s">
        <v>13</v>
      </c>
      <c r="D2626" t="str">
        <f>_xlfn.XLOOKUP(Table22[[#This Row],[Patron Group]],$S$5:$S$19,$T$5:$T$19)</f>
        <v>Graduate</v>
      </c>
      <c r="E2626" s="1" t="d">
        <v>2023-02-07</v>
      </c>
      <c r="F2626" t="s">
        <v>1700</v>
      </c>
      <c r="G2626" t="s">
        <v>2496</v>
      </c>
      <c r="H2626" t="str">
        <f>_xlfn.XLOOKUP(Table22[[#This Row],[Unique Barcode]],$N$5:$N$33,$O$5:$O$33)</f>
        <v>IPHONE</v>
      </c>
      <c r="I2626" t="str">
        <f>_xlfn.XLOOKUP(Table22[[#This Row],[Unique Barcode]],$N$5:$N$33,$P$5:$P$33)</f>
        <v>Charger</v>
      </c>
      <c r="J2626" t="s">
        <v>2556</v>
      </c>
      <c r="K2626">
        <v>1</v>
      </c>
    </row>
    <row r="2627" spans="1:11" x14ac:dyDescent="0.2">
      <c r="A2627" s="1" t="d">
        <v>2023-02-07</v>
      </c>
      <c r="B2627">
        <v>-1</v>
      </c>
      <c r="C2627" t="s">
        <v>13</v>
      </c>
      <c r="D2627" t="str">
        <f>_xlfn.XLOOKUP(Table22[[#This Row],[Patron Group]],$S$5:$S$19,$T$5:$T$19)</f>
        <v>Graduate</v>
      </c>
      <c r="E2627" s="1" t="d">
        <v>2023-02-07</v>
      </c>
      <c r="F2627" t="s">
        <v>636</v>
      </c>
      <c r="G2627" t="s">
        <v>2492</v>
      </c>
      <c r="H2627" t="str">
        <f>_xlfn.XLOOKUP(Table22[[#This Row],[Unique Barcode]],$N$5:$N$33,$O$5:$O$33)</f>
        <v>MACUSBC</v>
      </c>
      <c r="I2627" t="str">
        <f>_xlfn.XLOOKUP(Table22[[#This Row],[Unique Barcode]],$N$5:$N$33,$P$5:$P$33)</f>
        <v>Charger</v>
      </c>
      <c r="J2627" t="s">
        <v>2556</v>
      </c>
      <c r="K2627">
        <v>1</v>
      </c>
    </row>
    <row r="2628" spans="1:11" x14ac:dyDescent="0.2">
      <c r="A2628" s="1" t="d">
        <v>2023-02-07</v>
      </c>
      <c r="B2628">
        <v>-1</v>
      </c>
      <c r="C2628" t="s">
        <v>18</v>
      </c>
      <c r="D2628" t="str">
        <f>_xlfn.XLOOKUP(Table22[[#This Row],[Patron Group]],$S$5:$S$19,$T$5:$T$19)</f>
        <v>Undergraduate</v>
      </c>
      <c r="E2628" s="1" t="d">
        <v>2023-02-07</v>
      </c>
      <c r="F2628" t="s">
        <v>320</v>
      </c>
      <c r="G2628" t="s">
        <v>2501</v>
      </c>
      <c r="H2628" t="str">
        <f>_xlfn.XLOOKUP(Table22[[#This Row],[Unique Barcode]],$N$5:$N$33,$O$5:$O$33)</f>
        <v>HPUSBC</v>
      </c>
      <c r="I2628" t="str">
        <f>_xlfn.XLOOKUP(Table22[[#This Row],[Unique Barcode]],$N$5:$N$33,$P$5:$P$33)</f>
        <v>Charger</v>
      </c>
      <c r="J2628" t="s">
        <v>2575</v>
      </c>
      <c r="K2628">
        <v>1</v>
      </c>
    </row>
    <row r="2629" spans="1:11" x14ac:dyDescent="0.2">
      <c r="A2629" s="1" t="d">
        <v>2023-02-07</v>
      </c>
      <c r="B2629">
        <v>-1</v>
      </c>
      <c r="C2629" t="s">
        <v>18</v>
      </c>
      <c r="D2629" t="str">
        <f>_xlfn.XLOOKUP(Table22[[#This Row],[Patron Group]],$S$5:$S$19,$T$5:$T$19)</f>
        <v>Undergraduate</v>
      </c>
      <c r="E2629" s="1" t="d">
        <v>2023-02-21</v>
      </c>
      <c r="F2629" t="s">
        <v>660</v>
      </c>
      <c r="G2629" t="s">
        <v>2528</v>
      </c>
      <c r="H2629" t="str">
        <f>_xlfn.XLOOKUP(Table22[[#This Row],[Unique Barcode]],$N$5:$N$33,$O$5:$O$33)</f>
        <v>MacBook</v>
      </c>
      <c r="I2629" t="str">
        <f>_xlfn.XLOOKUP(Table22[[#This Row],[Unique Barcode]],$N$5:$N$33,$P$5:$P$33)</f>
        <v>Device</v>
      </c>
      <c r="J2629" t="s">
        <v>2556</v>
      </c>
      <c r="K2629">
        <v>1</v>
      </c>
    </row>
    <row r="2630" spans="1:11" x14ac:dyDescent="0.2">
      <c r="A2630" s="1" t="d">
        <v>2023-02-07</v>
      </c>
      <c r="B2630">
        <v>-1</v>
      </c>
      <c r="C2630" t="s">
        <v>13</v>
      </c>
      <c r="D2630" t="str">
        <f>_xlfn.XLOOKUP(Table22[[#This Row],[Patron Group]],$S$5:$S$19,$T$5:$T$19)</f>
        <v>Graduate</v>
      </c>
      <c r="E2630" s="1" t="d">
        <v>2023-02-14</v>
      </c>
      <c r="F2630" t="s">
        <v>69</v>
      </c>
      <c r="G2630" t="s">
        <v>2530</v>
      </c>
      <c r="H2630" t="str">
        <f>_xlfn.XLOOKUP(Table22[[#This Row],[Unique Barcode]],$N$5:$N$33,$O$5:$O$33)</f>
        <v>iPad</v>
      </c>
      <c r="I2630" t="str">
        <f>_xlfn.XLOOKUP(Table22[[#This Row],[Unique Barcode]],$N$5:$N$33,$P$5:$P$33)</f>
        <v>Device</v>
      </c>
      <c r="J2630" t="s">
        <v>2556</v>
      </c>
      <c r="K2630">
        <v>1</v>
      </c>
    </row>
    <row r="2631" spans="1:11" x14ac:dyDescent="0.2">
      <c r="A2631" s="1" t="d">
        <v>2023-02-07</v>
      </c>
      <c r="B2631">
        <v>-1</v>
      </c>
      <c r="C2631" t="s">
        <v>18</v>
      </c>
      <c r="D2631" t="str">
        <f>_xlfn.XLOOKUP(Table22[[#This Row],[Patron Group]],$S$5:$S$19,$T$5:$T$19)</f>
        <v>Undergraduate</v>
      </c>
      <c r="E2631" s="1" t="d">
        <v>2023-02-07</v>
      </c>
      <c r="F2631" t="s">
        <v>339</v>
      </c>
      <c r="G2631" t="s">
        <v>2492</v>
      </c>
      <c r="H2631" t="str">
        <f>_xlfn.XLOOKUP(Table22[[#This Row],[Unique Barcode]],$N$5:$N$33,$O$5:$O$33)</f>
        <v>MACUSBC</v>
      </c>
      <c r="I2631" t="str">
        <f>_xlfn.XLOOKUP(Table22[[#This Row],[Unique Barcode]],$N$5:$N$33,$P$5:$P$33)</f>
        <v>Charger</v>
      </c>
      <c r="J2631" t="s">
        <v>2556</v>
      </c>
      <c r="K2631">
        <v>1</v>
      </c>
    </row>
    <row r="2632" spans="1:11" x14ac:dyDescent="0.2">
      <c r="A2632" s="1" t="d">
        <v>2023-02-07</v>
      </c>
      <c r="B2632">
        <v>-1</v>
      </c>
      <c r="C2632" t="s">
        <v>18</v>
      </c>
      <c r="D2632" t="str">
        <f>_xlfn.XLOOKUP(Table22[[#This Row],[Patron Group]],$S$5:$S$19,$T$5:$T$19)</f>
        <v>Undergraduate</v>
      </c>
      <c r="E2632" s="1" t="d">
        <v>2023-02-07</v>
      </c>
      <c r="F2632" t="s">
        <v>31</v>
      </c>
      <c r="G2632" t="s">
        <v>2492</v>
      </c>
      <c r="H2632" t="str">
        <f>_xlfn.XLOOKUP(Table22[[#This Row],[Unique Barcode]],$N$5:$N$33,$O$5:$O$33)</f>
        <v>MACUSBC</v>
      </c>
      <c r="I2632" t="str">
        <f>_xlfn.XLOOKUP(Table22[[#This Row],[Unique Barcode]],$N$5:$N$33,$P$5:$P$33)</f>
        <v>Charger</v>
      </c>
      <c r="J2632" t="s">
        <v>2556</v>
      </c>
      <c r="K2632">
        <v>1</v>
      </c>
    </row>
    <row r="2633" spans="1:11" x14ac:dyDescent="0.2">
      <c r="A2633" s="1" t="d">
        <v>2023-02-07</v>
      </c>
      <c r="B2633">
        <v>-1</v>
      </c>
      <c r="C2633" t="s">
        <v>13</v>
      </c>
      <c r="D2633" t="str">
        <f>_xlfn.XLOOKUP(Table22[[#This Row],[Patron Group]],$S$5:$S$19,$T$5:$T$19)</f>
        <v>Graduate</v>
      </c>
      <c r="E2633" s="1" t="d">
        <v>2023-02-07</v>
      </c>
      <c r="F2633" t="s">
        <v>834</v>
      </c>
      <c r="G2633" t="s">
        <v>2499</v>
      </c>
      <c r="H2633" t="str">
        <f>_xlfn.XLOOKUP(Table22[[#This Row],[Unique Barcode]],$N$5:$N$33,$O$5:$O$33)</f>
        <v>OMNI</v>
      </c>
      <c r="I2633" t="str">
        <f>_xlfn.XLOOKUP(Table22[[#This Row],[Unique Barcode]],$N$5:$N$33,$P$5:$P$33)</f>
        <v>Charger</v>
      </c>
      <c r="J2633" t="s">
        <v>2580</v>
      </c>
      <c r="K2633">
        <v>1</v>
      </c>
    </row>
    <row r="2634" spans="1:11" x14ac:dyDescent="0.2">
      <c r="A2634" s="1" t="d">
        <v>2023-02-07</v>
      </c>
      <c r="B2634">
        <v>-1</v>
      </c>
      <c r="C2634" t="s">
        <v>13</v>
      </c>
      <c r="D2634" t="str">
        <f>_xlfn.XLOOKUP(Table22[[#This Row],[Patron Group]],$S$5:$S$19,$T$5:$T$19)</f>
        <v>Graduate</v>
      </c>
      <c r="E2634" s="1" t="d">
        <v>2023-02-07</v>
      </c>
      <c r="F2634" t="s">
        <v>1718</v>
      </c>
      <c r="G2634" t="s">
        <v>2496</v>
      </c>
      <c r="H2634" t="str">
        <f>_xlfn.XLOOKUP(Table22[[#This Row],[Unique Barcode]],$N$5:$N$33,$O$5:$O$33)</f>
        <v>IPHONE</v>
      </c>
      <c r="I2634" t="str">
        <f>_xlfn.XLOOKUP(Table22[[#This Row],[Unique Barcode]],$N$5:$N$33,$P$5:$P$33)</f>
        <v>Charger</v>
      </c>
      <c r="J2634" t="s">
        <v>2580</v>
      </c>
      <c r="K2634">
        <v>1</v>
      </c>
    </row>
    <row r="2635" spans="1:11" x14ac:dyDescent="0.2">
      <c r="A2635" s="1" t="d">
        <v>2023-02-07</v>
      </c>
      <c r="B2635">
        <v>-1</v>
      </c>
      <c r="C2635" t="s">
        <v>18</v>
      </c>
      <c r="D2635" t="str">
        <f>_xlfn.XLOOKUP(Table22[[#This Row],[Patron Group]],$S$5:$S$19,$T$5:$T$19)</f>
        <v>Undergraduate</v>
      </c>
      <c r="E2635" s="1" t="d">
        <v>2023-02-07</v>
      </c>
      <c r="F2635" t="s">
        <v>960</v>
      </c>
      <c r="G2635" t="s">
        <v>2493</v>
      </c>
      <c r="H2635" t="str">
        <f>_xlfn.XLOOKUP(Table22[[#This Row],[Unique Barcode]],$N$5:$N$33,$O$5:$O$33)</f>
        <v>Headphones</v>
      </c>
      <c r="I2635" t="str">
        <f>_xlfn.XLOOKUP(Table22[[#This Row],[Unique Barcode]],$N$5:$N$33,$P$5:$P$33)</f>
        <v>Accessory</v>
      </c>
      <c r="J2635" t="s">
        <v>2575</v>
      </c>
      <c r="K2635">
        <v>1</v>
      </c>
    </row>
    <row r="2636" spans="1:11" x14ac:dyDescent="0.2">
      <c r="A2636" s="1" t="d">
        <v>2023-02-07</v>
      </c>
      <c r="B2636">
        <v>-1</v>
      </c>
      <c r="C2636" t="s">
        <v>18</v>
      </c>
      <c r="D2636" t="str">
        <f>_xlfn.XLOOKUP(Table22[[#This Row],[Patron Group]],$S$5:$S$19,$T$5:$T$19)</f>
        <v>Undergraduate</v>
      </c>
      <c r="E2636" s="1" t="d">
        <v>2023-02-07</v>
      </c>
      <c r="F2636" t="s">
        <v>1036</v>
      </c>
      <c r="G2636" t="s">
        <v>2496</v>
      </c>
      <c r="H2636" t="str">
        <f>_xlfn.XLOOKUP(Table22[[#This Row],[Unique Barcode]],$N$5:$N$33,$O$5:$O$33)</f>
        <v>IPHONE</v>
      </c>
      <c r="I2636" t="str">
        <f>_xlfn.XLOOKUP(Table22[[#This Row],[Unique Barcode]],$N$5:$N$33,$P$5:$P$33)</f>
        <v>Charger</v>
      </c>
      <c r="J2636" t="s">
        <v>2556</v>
      </c>
      <c r="K2636">
        <v>1</v>
      </c>
    </row>
    <row r="2637" spans="1:11" x14ac:dyDescent="0.2">
      <c r="A2637" s="1" t="d">
        <v>2023-02-07</v>
      </c>
      <c r="B2637">
        <v>-1</v>
      </c>
      <c r="C2637" t="s">
        <v>18</v>
      </c>
      <c r="D2637" t="str">
        <f>_xlfn.XLOOKUP(Table22[[#This Row],[Patron Group]],$S$5:$S$19,$T$5:$T$19)</f>
        <v>Undergraduate</v>
      </c>
      <c r="E2637" s="1" t="d">
        <v>2023-02-07</v>
      </c>
      <c r="F2637" t="s">
        <v>1035</v>
      </c>
      <c r="G2637" t="s">
        <v>2495</v>
      </c>
      <c r="H2637" t="str">
        <f>_xlfn.XLOOKUP(Table22[[#This Row],[Unique Barcode]],$N$5:$N$33,$O$5:$O$33)</f>
        <v>WALLADPT</v>
      </c>
      <c r="I2637" t="str">
        <f>_xlfn.XLOOKUP(Table22[[#This Row],[Unique Barcode]],$N$5:$N$33,$P$5:$P$33)</f>
        <v>Charger</v>
      </c>
      <c r="J2637" t="s">
        <v>2556</v>
      </c>
      <c r="K2637">
        <v>1</v>
      </c>
    </row>
    <row r="2638" spans="1:11" x14ac:dyDescent="0.2">
      <c r="A2638" s="1" t="d">
        <v>2023-02-07</v>
      </c>
      <c r="B2638">
        <v>-1</v>
      </c>
      <c r="C2638" t="s">
        <v>18</v>
      </c>
      <c r="D2638" t="str">
        <f>_xlfn.XLOOKUP(Table22[[#This Row],[Patron Group]],$S$5:$S$19,$T$5:$T$19)</f>
        <v>Undergraduate</v>
      </c>
      <c r="E2638" s="1" t="d">
        <v>2023-02-07</v>
      </c>
      <c r="F2638" t="s">
        <v>621</v>
      </c>
      <c r="G2638" t="s">
        <v>2495</v>
      </c>
      <c r="H2638" t="str">
        <f>_xlfn.XLOOKUP(Table22[[#This Row],[Unique Barcode]],$N$5:$N$33,$O$5:$O$33)</f>
        <v>WALLADPT</v>
      </c>
      <c r="I2638" t="str">
        <f>_xlfn.XLOOKUP(Table22[[#This Row],[Unique Barcode]],$N$5:$N$33,$P$5:$P$33)</f>
        <v>Charger</v>
      </c>
      <c r="J2638" t="s">
        <v>2556</v>
      </c>
      <c r="K2638">
        <v>1</v>
      </c>
    </row>
    <row r="2639" spans="1:11" x14ac:dyDescent="0.2">
      <c r="A2639" s="1" t="d">
        <v>2023-02-07</v>
      </c>
      <c r="B2639">
        <v>-1</v>
      </c>
      <c r="C2639" t="s">
        <v>18</v>
      </c>
      <c r="D2639" t="str">
        <f>_xlfn.XLOOKUP(Table22[[#This Row],[Patron Group]],$S$5:$S$19,$T$5:$T$19)</f>
        <v>Undergraduate</v>
      </c>
      <c r="E2639" s="1" t="d">
        <v>2023-02-07</v>
      </c>
      <c r="F2639" t="s">
        <v>619</v>
      </c>
      <c r="G2639" t="s">
        <v>2496</v>
      </c>
      <c r="H2639" t="str">
        <f>_xlfn.XLOOKUP(Table22[[#This Row],[Unique Barcode]],$N$5:$N$33,$O$5:$O$33)</f>
        <v>IPHONE</v>
      </c>
      <c r="I2639" t="str">
        <f>_xlfn.XLOOKUP(Table22[[#This Row],[Unique Barcode]],$N$5:$N$33,$P$5:$P$33)</f>
        <v>Charger</v>
      </c>
      <c r="J2639" t="s">
        <v>2556</v>
      </c>
      <c r="K2639">
        <v>1</v>
      </c>
    </row>
    <row r="2640" spans="1:11" x14ac:dyDescent="0.2">
      <c r="A2640" s="1" t="d">
        <v>2023-02-07</v>
      </c>
      <c r="B2640">
        <v>-1</v>
      </c>
      <c r="C2640" t="s">
        <v>18</v>
      </c>
      <c r="D2640" t="str">
        <f>_xlfn.XLOOKUP(Table22[[#This Row],[Patron Group]],$S$5:$S$19,$T$5:$T$19)</f>
        <v>Undergraduate</v>
      </c>
      <c r="E2640" s="1" t="d">
        <v>2023-02-07</v>
      </c>
      <c r="F2640" t="s">
        <v>1540</v>
      </c>
      <c r="G2640" t="s">
        <v>2495</v>
      </c>
      <c r="H2640" t="str">
        <f>_xlfn.XLOOKUP(Table22[[#This Row],[Unique Barcode]],$N$5:$N$33,$O$5:$O$33)</f>
        <v>WALLADPT</v>
      </c>
      <c r="I2640" t="str">
        <f>_xlfn.XLOOKUP(Table22[[#This Row],[Unique Barcode]],$N$5:$N$33,$P$5:$P$33)</f>
        <v>Charger</v>
      </c>
      <c r="J2640" t="s">
        <v>2556</v>
      </c>
      <c r="K2640">
        <v>1</v>
      </c>
    </row>
    <row r="2641" spans="1:11" x14ac:dyDescent="0.2">
      <c r="A2641" s="1" t="d">
        <v>2023-02-07</v>
      </c>
      <c r="B2641">
        <v>-1</v>
      </c>
      <c r="C2641" t="s">
        <v>18</v>
      </c>
      <c r="D2641" t="str">
        <f>_xlfn.XLOOKUP(Table22[[#This Row],[Patron Group]],$S$5:$S$19,$T$5:$T$19)</f>
        <v>Undergraduate</v>
      </c>
      <c r="E2641" s="1" t="d">
        <v>2023-02-07</v>
      </c>
      <c r="F2641" t="s">
        <v>1720</v>
      </c>
      <c r="G2641" t="s">
        <v>2496</v>
      </c>
      <c r="H2641" t="str">
        <f>_xlfn.XLOOKUP(Table22[[#This Row],[Unique Barcode]],$N$5:$N$33,$O$5:$O$33)</f>
        <v>IPHONE</v>
      </c>
      <c r="I2641" t="str">
        <f>_xlfn.XLOOKUP(Table22[[#This Row],[Unique Barcode]],$N$5:$N$33,$P$5:$P$33)</f>
        <v>Charger</v>
      </c>
      <c r="J2641" t="s">
        <v>2556</v>
      </c>
      <c r="K2641">
        <v>1</v>
      </c>
    </row>
    <row r="2642" spans="1:11" x14ac:dyDescent="0.2">
      <c r="A2642" s="1" t="d">
        <v>2023-02-07</v>
      </c>
      <c r="B2642">
        <v>-1</v>
      </c>
      <c r="C2642" t="s">
        <v>18</v>
      </c>
      <c r="D2642" t="str">
        <f>_xlfn.XLOOKUP(Table22[[#This Row],[Patron Group]],$S$5:$S$19,$T$5:$T$19)</f>
        <v>Undergraduate</v>
      </c>
      <c r="E2642" s="1" t="d">
        <v>2023-02-07</v>
      </c>
      <c r="F2642" t="s">
        <v>1195</v>
      </c>
      <c r="G2642" t="s">
        <v>2508</v>
      </c>
      <c r="H2642" t="str">
        <f>_xlfn.XLOOKUP(Table22[[#This Row],[Unique Barcode]],$N$5:$N$33,$O$5:$O$33)</f>
        <v>ANKER</v>
      </c>
      <c r="I2642" t="str">
        <f>_xlfn.XLOOKUP(Table22[[#This Row],[Unique Barcode]],$N$5:$N$33,$P$5:$P$33)</f>
        <v>Charger</v>
      </c>
      <c r="J2642" t="s">
        <v>2556</v>
      </c>
      <c r="K2642">
        <v>1</v>
      </c>
    </row>
    <row r="2643" spans="1:11" x14ac:dyDescent="0.2">
      <c r="A2643" s="1" t="d">
        <v>2023-02-07</v>
      </c>
      <c r="B2643">
        <v>-1</v>
      </c>
      <c r="C2643" t="s">
        <v>18</v>
      </c>
      <c r="D2643" t="str">
        <f>_xlfn.XLOOKUP(Table22[[#This Row],[Patron Group]],$S$5:$S$19,$T$5:$T$19)</f>
        <v>Undergraduate</v>
      </c>
      <c r="E2643" s="1" t="d">
        <v>2023-02-21</v>
      </c>
      <c r="F2643" t="s">
        <v>1026</v>
      </c>
      <c r="G2643" t="s">
        <v>2528</v>
      </c>
      <c r="H2643" t="str">
        <f>_xlfn.XLOOKUP(Table22[[#This Row],[Unique Barcode]],$N$5:$N$33,$O$5:$O$33)</f>
        <v>MacBook</v>
      </c>
      <c r="I2643" t="str">
        <f>_xlfn.XLOOKUP(Table22[[#This Row],[Unique Barcode]],$N$5:$N$33,$P$5:$P$33)</f>
        <v>Device</v>
      </c>
      <c r="J2643" t="s">
        <v>2556</v>
      </c>
      <c r="K2643">
        <v>1</v>
      </c>
    </row>
    <row r="2644" spans="1:11" x14ac:dyDescent="0.2">
      <c r="A2644" s="1" t="d">
        <v>2023-02-07</v>
      </c>
      <c r="B2644">
        <v>-1</v>
      </c>
      <c r="C2644" t="s">
        <v>13</v>
      </c>
      <c r="D2644" t="str">
        <f>_xlfn.XLOOKUP(Table22[[#This Row],[Patron Group]],$S$5:$S$19,$T$5:$T$19)</f>
        <v>Graduate</v>
      </c>
      <c r="E2644" s="1" t="d">
        <v>2023-02-14</v>
      </c>
      <c r="F2644" t="s">
        <v>836</v>
      </c>
      <c r="G2644" t="s">
        <v>2528</v>
      </c>
      <c r="H2644" t="str">
        <f>_xlfn.XLOOKUP(Table22[[#This Row],[Unique Barcode]],$N$5:$N$33,$O$5:$O$33)</f>
        <v>MacBook</v>
      </c>
      <c r="I2644" t="str">
        <f>_xlfn.XLOOKUP(Table22[[#This Row],[Unique Barcode]],$N$5:$N$33,$P$5:$P$33)</f>
        <v>Device</v>
      </c>
      <c r="J2644" t="s">
        <v>2556</v>
      </c>
      <c r="K2644">
        <v>1</v>
      </c>
    </row>
    <row r="2645" spans="1:11" x14ac:dyDescent="0.2">
      <c r="A2645" s="1" t="d">
        <v>2023-02-07</v>
      </c>
      <c r="B2645">
        <v>-1</v>
      </c>
      <c r="C2645" t="s">
        <v>18</v>
      </c>
      <c r="D2645" t="str">
        <f>_xlfn.XLOOKUP(Table22[[#This Row],[Patron Group]],$S$5:$S$19,$T$5:$T$19)</f>
        <v>Undergraduate</v>
      </c>
      <c r="E2645" s="1" t="d">
        <v>2023-02-07</v>
      </c>
      <c r="F2645" t="s">
        <v>84</v>
      </c>
      <c r="G2645" t="s">
        <v>2492</v>
      </c>
      <c r="H2645" t="str">
        <f>_xlfn.XLOOKUP(Table22[[#This Row],[Unique Barcode]],$N$5:$N$33,$O$5:$O$33)</f>
        <v>MACUSBC</v>
      </c>
      <c r="I2645" t="str">
        <f>_xlfn.XLOOKUP(Table22[[#This Row],[Unique Barcode]],$N$5:$N$33,$P$5:$P$33)</f>
        <v>Charger</v>
      </c>
      <c r="J2645" t="s">
        <v>2556</v>
      </c>
      <c r="K2645">
        <v>1</v>
      </c>
    </row>
    <row r="2646" spans="1:11" x14ac:dyDescent="0.2">
      <c r="A2646" s="1" t="d">
        <v>2023-02-07</v>
      </c>
      <c r="B2646">
        <v>-1</v>
      </c>
      <c r="C2646" t="s">
        <v>18</v>
      </c>
      <c r="D2646" t="str">
        <f>_xlfn.XLOOKUP(Table22[[#This Row],[Patron Group]],$S$5:$S$19,$T$5:$T$19)</f>
        <v>Undergraduate</v>
      </c>
      <c r="E2646" s="1" t="d">
        <v>2023-02-07</v>
      </c>
      <c r="F2646" t="s">
        <v>234</v>
      </c>
      <c r="G2646" t="s">
        <v>2493</v>
      </c>
      <c r="H2646" t="str">
        <f>_xlfn.XLOOKUP(Table22[[#This Row],[Unique Barcode]],$N$5:$N$33,$O$5:$O$33)</f>
        <v>Headphones</v>
      </c>
      <c r="I2646" t="str">
        <f>_xlfn.XLOOKUP(Table22[[#This Row],[Unique Barcode]],$N$5:$N$33,$P$5:$P$33)</f>
        <v>Accessory</v>
      </c>
      <c r="J2646" t="s">
        <v>2556</v>
      </c>
      <c r="K2646">
        <v>1</v>
      </c>
    </row>
    <row r="2647" spans="1:11" x14ac:dyDescent="0.2">
      <c r="A2647" s="1" t="d">
        <v>2023-02-07</v>
      </c>
      <c r="B2647">
        <v>-1</v>
      </c>
      <c r="C2647" t="s">
        <v>215</v>
      </c>
      <c r="D2647" t="str">
        <f>_xlfn.XLOOKUP(Table22[[#This Row],[Patron Group]],$S$5:$S$19,$T$5:$T$19)</f>
        <v>Staff</v>
      </c>
      <c r="E2647" s="1" t="d">
        <v>2023-02-07</v>
      </c>
      <c r="F2647" t="s">
        <v>1036</v>
      </c>
      <c r="G2647" t="s">
        <v>2496</v>
      </c>
      <c r="H2647" t="str">
        <f>_xlfn.XLOOKUP(Table22[[#This Row],[Unique Barcode]],$N$5:$N$33,$O$5:$O$33)</f>
        <v>IPHONE</v>
      </c>
      <c r="I2647" t="str">
        <f>_xlfn.XLOOKUP(Table22[[#This Row],[Unique Barcode]],$N$5:$N$33,$P$5:$P$33)</f>
        <v>Charger</v>
      </c>
      <c r="J2647" t="s">
        <v>2556</v>
      </c>
      <c r="K2647">
        <v>1</v>
      </c>
    </row>
    <row r="2648" spans="1:11" x14ac:dyDescent="0.2">
      <c r="A2648" s="1" t="d">
        <v>2023-02-07</v>
      </c>
      <c r="B2648">
        <v>-1</v>
      </c>
      <c r="C2648" t="s">
        <v>215</v>
      </c>
      <c r="D2648" t="str">
        <f>_xlfn.XLOOKUP(Table22[[#This Row],[Patron Group]],$S$5:$S$19,$T$5:$T$19)</f>
        <v>Staff</v>
      </c>
      <c r="E2648" s="1" t="d">
        <v>2023-02-07</v>
      </c>
      <c r="F2648" t="s">
        <v>1035</v>
      </c>
      <c r="G2648" t="s">
        <v>2495</v>
      </c>
      <c r="H2648" t="str">
        <f>_xlfn.XLOOKUP(Table22[[#This Row],[Unique Barcode]],$N$5:$N$33,$O$5:$O$33)</f>
        <v>WALLADPT</v>
      </c>
      <c r="I2648" t="str">
        <f>_xlfn.XLOOKUP(Table22[[#This Row],[Unique Barcode]],$N$5:$N$33,$P$5:$P$33)</f>
        <v>Charger</v>
      </c>
      <c r="J2648" t="s">
        <v>2556</v>
      </c>
      <c r="K2648">
        <v>1</v>
      </c>
    </row>
    <row r="2649" spans="1:11" x14ac:dyDescent="0.2">
      <c r="A2649" s="1" t="d">
        <v>2023-02-07</v>
      </c>
      <c r="B2649">
        <v>-1</v>
      </c>
      <c r="C2649" t="s">
        <v>18</v>
      </c>
      <c r="D2649" t="str">
        <f>_xlfn.XLOOKUP(Table22[[#This Row],[Patron Group]],$S$5:$S$19,$T$5:$T$19)</f>
        <v>Undergraduate</v>
      </c>
      <c r="E2649" s="1" t="d">
        <v>2023-02-07</v>
      </c>
      <c r="F2649" t="s">
        <v>434</v>
      </c>
      <c r="G2649" t="s">
        <v>2495</v>
      </c>
      <c r="H2649" t="str">
        <f>_xlfn.XLOOKUP(Table22[[#This Row],[Unique Barcode]],$N$5:$N$33,$O$5:$O$33)</f>
        <v>WALLADPT</v>
      </c>
      <c r="I2649" t="str">
        <f>_xlfn.XLOOKUP(Table22[[#This Row],[Unique Barcode]],$N$5:$N$33,$P$5:$P$33)</f>
        <v>Charger</v>
      </c>
      <c r="J2649" t="s">
        <v>2556</v>
      </c>
      <c r="K2649">
        <v>1</v>
      </c>
    </row>
    <row r="2650" spans="1:11" x14ac:dyDescent="0.2">
      <c r="A2650" s="1" t="d">
        <v>2023-02-07</v>
      </c>
      <c r="B2650">
        <v>-1</v>
      </c>
      <c r="C2650" t="s">
        <v>18</v>
      </c>
      <c r="D2650" t="str">
        <f>_xlfn.XLOOKUP(Table22[[#This Row],[Patron Group]],$S$5:$S$19,$T$5:$T$19)</f>
        <v>Undergraduate</v>
      </c>
      <c r="E2650" s="1" t="d">
        <v>2023-02-07</v>
      </c>
      <c r="F2650" t="s">
        <v>1700</v>
      </c>
      <c r="G2650" t="s">
        <v>2496</v>
      </c>
      <c r="H2650" t="str">
        <f>_xlfn.XLOOKUP(Table22[[#This Row],[Unique Barcode]],$N$5:$N$33,$O$5:$O$33)</f>
        <v>IPHONE</v>
      </c>
      <c r="I2650" t="str">
        <f>_xlfn.XLOOKUP(Table22[[#This Row],[Unique Barcode]],$N$5:$N$33,$P$5:$P$33)</f>
        <v>Charger</v>
      </c>
      <c r="J2650" t="s">
        <v>2556</v>
      </c>
      <c r="K2650">
        <v>1</v>
      </c>
    </row>
    <row r="2651" spans="1:11" x14ac:dyDescent="0.2">
      <c r="A2651" s="1" t="d">
        <v>2023-02-07</v>
      </c>
      <c r="B2651">
        <v>-1</v>
      </c>
      <c r="C2651" t="s">
        <v>18</v>
      </c>
      <c r="D2651" t="str">
        <f>_xlfn.XLOOKUP(Table22[[#This Row],[Patron Group]],$S$5:$S$19,$T$5:$T$19)</f>
        <v>Undergraduate</v>
      </c>
      <c r="E2651" s="1" t="d">
        <v>2023-02-14</v>
      </c>
      <c r="F2651" t="s">
        <v>1721</v>
      </c>
      <c r="G2651" t="s">
        <v>2528</v>
      </c>
      <c r="H2651" t="str">
        <f>_xlfn.XLOOKUP(Table22[[#This Row],[Unique Barcode]],$N$5:$N$33,$O$5:$O$33)</f>
        <v>MacBook</v>
      </c>
      <c r="I2651" t="str">
        <f>_xlfn.XLOOKUP(Table22[[#This Row],[Unique Barcode]],$N$5:$N$33,$P$5:$P$33)</f>
        <v>Device</v>
      </c>
      <c r="J2651" t="s">
        <v>2556</v>
      </c>
      <c r="K2651">
        <v>1</v>
      </c>
    </row>
    <row r="2652" spans="1:11" x14ac:dyDescent="0.2">
      <c r="A2652" s="1" t="d">
        <v>2023-02-07</v>
      </c>
      <c r="B2652">
        <v>-1</v>
      </c>
      <c r="C2652" t="s">
        <v>18</v>
      </c>
      <c r="D2652" t="str">
        <f>_xlfn.XLOOKUP(Table22[[#This Row],[Patron Group]],$S$5:$S$19,$T$5:$T$19)</f>
        <v>Undergraduate</v>
      </c>
      <c r="E2652" s="1" t="d">
        <v>2023-02-14</v>
      </c>
      <c r="F2652" t="s">
        <v>1723</v>
      </c>
      <c r="G2652" t="s">
        <v>2528</v>
      </c>
      <c r="H2652" t="str">
        <f>_xlfn.XLOOKUP(Table22[[#This Row],[Unique Barcode]],$N$5:$N$33,$O$5:$O$33)</f>
        <v>MacBook</v>
      </c>
      <c r="I2652" t="str">
        <f>_xlfn.XLOOKUP(Table22[[#This Row],[Unique Barcode]],$N$5:$N$33,$P$5:$P$33)</f>
        <v>Device</v>
      </c>
      <c r="J2652" t="s">
        <v>2556</v>
      </c>
      <c r="K2652">
        <v>1</v>
      </c>
    </row>
    <row r="2653" spans="1:11" x14ac:dyDescent="0.2">
      <c r="A2653" s="1" t="d">
        <v>2023-02-07</v>
      </c>
      <c r="B2653">
        <v>-1</v>
      </c>
      <c r="C2653" t="s">
        <v>13</v>
      </c>
      <c r="D2653" t="str">
        <f>_xlfn.XLOOKUP(Table22[[#This Row],[Patron Group]],$S$5:$S$19,$T$5:$T$19)</f>
        <v>Graduate</v>
      </c>
      <c r="E2653" s="1" t="d">
        <v>2023-02-07</v>
      </c>
      <c r="F2653" t="s">
        <v>157</v>
      </c>
      <c r="G2653" t="s">
        <v>2495</v>
      </c>
      <c r="H2653" t="str">
        <f>_xlfn.XLOOKUP(Table22[[#This Row],[Unique Barcode]],$N$5:$N$33,$O$5:$O$33)</f>
        <v>WALLADPT</v>
      </c>
      <c r="I2653" t="str">
        <f>_xlfn.XLOOKUP(Table22[[#This Row],[Unique Barcode]],$N$5:$N$33,$P$5:$P$33)</f>
        <v>Charger</v>
      </c>
      <c r="J2653" t="s">
        <v>2556</v>
      </c>
      <c r="K2653">
        <v>1</v>
      </c>
    </row>
    <row r="2654" spans="1:11" x14ac:dyDescent="0.2">
      <c r="A2654" s="1" t="d">
        <v>2023-02-07</v>
      </c>
      <c r="B2654">
        <v>-1</v>
      </c>
      <c r="C2654" t="s">
        <v>13</v>
      </c>
      <c r="D2654" t="str">
        <f>_xlfn.XLOOKUP(Table22[[#This Row],[Patron Group]],$S$5:$S$19,$T$5:$T$19)</f>
        <v>Graduate</v>
      </c>
      <c r="E2654" s="1" t="d">
        <v>2023-02-07</v>
      </c>
      <c r="F2654" t="s">
        <v>624</v>
      </c>
      <c r="G2654" t="s">
        <v>2496</v>
      </c>
      <c r="H2654" t="str">
        <f>_xlfn.XLOOKUP(Table22[[#This Row],[Unique Barcode]],$N$5:$N$33,$O$5:$O$33)</f>
        <v>IPHONE</v>
      </c>
      <c r="I2654" t="str">
        <f>_xlfn.XLOOKUP(Table22[[#This Row],[Unique Barcode]],$N$5:$N$33,$P$5:$P$33)</f>
        <v>Charger</v>
      </c>
      <c r="J2654" t="s">
        <v>2556</v>
      </c>
      <c r="K2654">
        <v>1</v>
      </c>
    </row>
    <row r="2655" spans="1:11" x14ac:dyDescent="0.2">
      <c r="A2655" s="1" t="d">
        <v>2023-02-07</v>
      </c>
      <c r="B2655">
        <v>9278553980006530</v>
      </c>
      <c r="C2655" t="s">
        <v>18</v>
      </c>
      <c r="D2655" t="str">
        <f>_xlfn.XLOOKUP(Table22[[#This Row],[Patron Group]],$S$5:$S$19,$T$5:$T$19)</f>
        <v>Undergraduate</v>
      </c>
      <c r="E2655" s="1" t="d">
        <v>2023-02-14</v>
      </c>
      <c r="F2655" t="s">
        <v>728</v>
      </c>
      <c r="G2655" t="s">
        <v>2530</v>
      </c>
      <c r="H2655" t="str">
        <f>_xlfn.XLOOKUP(Table22[[#This Row],[Unique Barcode]],$N$5:$N$33,$O$5:$O$33)</f>
        <v>iPad</v>
      </c>
      <c r="I2655" t="str">
        <f>_xlfn.XLOOKUP(Table22[[#This Row],[Unique Barcode]],$N$5:$N$33,$P$5:$P$33)</f>
        <v>Device</v>
      </c>
      <c r="J2655" t="s">
        <v>2556</v>
      </c>
      <c r="K2655">
        <v>1</v>
      </c>
    </row>
    <row r="2656" spans="1:11" x14ac:dyDescent="0.2">
      <c r="A2656" s="1" t="d">
        <v>2023-02-07</v>
      </c>
      <c r="B2656">
        <v>-1</v>
      </c>
      <c r="C2656" t="s">
        <v>18</v>
      </c>
      <c r="D2656" t="str">
        <f>_xlfn.XLOOKUP(Table22[[#This Row],[Patron Group]],$S$5:$S$19,$T$5:$T$19)</f>
        <v>Undergraduate</v>
      </c>
      <c r="E2656" s="1" t="d">
        <v>2023-02-07</v>
      </c>
      <c r="F2656" t="s">
        <v>492</v>
      </c>
      <c r="G2656" t="s">
        <v>2495</v>
      </c>
      <c r="H2656" t="str">
        <f>_xlfn.XLOOKUP(Table22[[#This Row],[Unique Barcode]],$N$5:$N$33,$O$5:$O$33)</f>
        <v>WALLADPT</v>
      </c>
      <c r="I2656" t="str">
        <f>_xlfn.XLOOKUP(Table22[[#This Row],[Unique Barcode]],$N$5:$N$33,$P$5:$P$33)</f>
        <v>Charger</v>
      </c>
      <c r="J2656" t="s">
        <v>2556</v>
      </c>
      <c r="K2656">
        <v>1</v>
      </c>
    </row>
    <row r="2657" spans="1:11" x14ac:dyDescent="0.2">
      <c r="A2657" s="1" t="d">
        <v>2023-02-07</v>
      </c>
      <c r="B2657">
        <v>-1</v>
      </c>
      <c r="C2657" t="s">
        <v>18</v>
      </c>
      <c r="D2657" t="str">
        <f>_xlfn.XLOOKUP(Table22[[#This Row],[Patron Group]],$S$5:$S$19,$T$5:$T$19)</f>
        <v>Undergraduate</v>
      </c>
      <c r="E2657" s="1" t="d">
        <v>2023-02-07</v>
      </c>
      <c r="F2657" t="s">
        <v>130</v>
      </c>
      <c r="G2657" t="s">
        <v>2496</v>
      </c>
      <c r="H2657" t="str">
        <f>_xlfn.XLOOKUP(Table22[[#This Row],[Unique Barcode]],$N$5:$N$33,$O$5:$O$33)</f>
        <v>IPHONE</v>
      </c>
      <c r="I2657" t="str">
        <f>_xlfn.XLOOKUP(Table22[[#This Row],[Unique Barcode]],$N$5:$N$33,$P$5:$P$33)</f>
        <v>Charger</v>
      </c>
      <c r="J2657" t="s">
        <v>2556</v>
      </c>
      <c r="K2657">
        <v>1</v>
      </c>
    </row>
    <row r="2658" spans="1:11" x14ac:dyDescent="0.2">
      <c r="A2658" s="1" t="d">
        <v>2023-02-07</v>
      </c>
      <c r="B2658">
        <v>-1</v>
      </c>
      <c r="C2658" t="s">
        <v>18</v>
      </c>
      <c r="D2658" t="str">
        <f>_xlfn.XLOOKUP(Table22[[#This Row],[Patron Group]],$S$5:$S$19,$T$5:$T$19)</f>
        <v>Undergraduate</v>
      </c>
      <c r="E2658" s="1" t="d">
        <v>2023-02-07</v>
      </c>
      <c r="F2658" t="s">
        <v>129</v>
      </c>
      <c r="G2658" t="s">
        <v>2495</v>
      </c>
      <c r="H2658" t="str">
        <f>_xlfn.XLOOKUP(Table22[[#This Row],[Unique Barcode]],$N$5:$N$33,$O$5:$O$33)</f>
        <v>WALLADPT</v>
      </c>
      <c r="I2658" t="str">
        <f>_xlfn.XLOOKUP(Table22[[#This Row],[Unique Barcode]],$N$5:$N$33,$P$5:$P$33)</f>
        <v>Charger</v>
      </c>
      <c r="J2658" t="s">
        <v>2556</v>
      </c>
      <c r="K2658">
        <v>1</v>
      </c>
    </row>
    <row r="2659" spans="1:11" x14ac:dyDescent="0.2">
      <c r="A2659" s="1" t="d">
        <v>2023-02-07</v>
      </c>
      <c r="B2659">
        <v>-1</v>
      </c>
      <c r="C2659" t="s">
        <v>18</v>
      </c>
      <c r="D2659" t="str">
        <f>_xlfn.XLOOKUP(Table22[[#This Row],[Patron Group]],$S$5:$S$19,$T$5:$T$19)</f>
        <v>Undergraduate</v>
      </c>
      <c r="E2659" s="1" t="d">
        <v>2023-02-07</v>
      </c>
      <c r="F2659" t="s">
        <v>96</v>
      </c>
      <c r="G2659" t="s">
        <v>2496</v>
      </c>
      <c r="H2659" t="str">
        <f>_xlfn.XLOOKUP(Table22[[#This Row],[Unique Barcode]],$N$5:$N$33,$O$5:$O$33)</f>
        <v>IPHONE</v>
      </c>
      <c r="I2659" t="str">
        <f>_xlfn.XLOOKUP(Table22[[#This Row],[Unique Barcode]],$N$5:$N$33,$P$5:$P$33)</f>
        <v>Charger</v>
      </c>
      <c r="J2659" t="s">
        <v>2556</v>
      </c>
      <c r="K2659">
        <v>1</v>
      </c>
    </row>
    <row r="2660" spans="1:11" x14ac:dyDescent="0.2">
      <c r="A2660" s="1" t="d">
        <v>2023-02-07</v>
      </c>
      <c r="B2660">
        <v>-1</v>
      </c>
      <c r="C2660" t="s">
        <v>18</v>
      </c>
      <c r="D2660" t="str">
        <f>_xlfn.XLOOKUP(Table22[[#This Row],[Patron Group]],$S$5:$S$19,$T$5:$T$19)</f>
        <v>Undergraduate</v>
      </c>
      <c r="E2660" s="1" t="d">
        <v>2023-02-21</v>
      </c>
      <c r="F2660" t="s">
        <v>210</v>
      </c>
      <c r="G2660" t="s">
        <v>2490</v>
      </c>
      <c r="H2660" t="str">
        <f>_xlfn.XLOOKUP(Table22[[#This Row],[Unique Barcode]],$N$5:$N$33,$O$5:$O$33)</f>
        <v>MacBook</v>
      </c>
      <c r="I2660" t="str">
        <f>_xlfn.XLOOKUP(Table22[[#This Row],[Unique Barcode]],$N$5:$N$33,$P$5:$P$33)</f>
        <v>Device</v>
      </c>
      <c r="J2660" t="s">
        <v>2556</v>
      </c>
      <c r="K2660">
        <v>1</v>
      </c>
    </row>
    <row r="2661" spans="1:11" x14ac:dyDescent="0.2">
      <c r="A2661" s="1" t="d">
        <v>2023-02-07</v>
      </c>
      <c r="B2661">
        <v>-1</v>
      </c>
      <c r="C2661" t="s">
        <v>13</v>
      </c>
      <c r="D2661" t="str">
        <f>_xlfn.XLOOKUP(Table22[[#This Row],[Patron Group]],$S$5:$S$19,$T$5:$T$19)</f>
        <v>Graduate</v>
      </c>
      <c r="E2661" s="1" t="d">
        <v>2023-03-24</v>
      </c>
      <c r="F2661" t="s">
        <v>1724</v>
      </c>
      <c r="G2661" t="s">
        <v>2528</v>
      </c>
      <c r="H2661" t="str">
        <f>_xlfn.XLOOKUP(Table22[[#This Row],[Unique Barcode]],$N$5:$N$33,$O$5:$O$33)</f>
        <v>MacBook</v>
      </c>
      <c r="I2661" t="str">
        <f>_xlfn.XLOOKUP(Table22[[#This Row],[Unique Barcode]],$N$5:$N$33,$P$5:$P$33)</f>
        <v>Device</v>
      </c>
      <c r="J2661" t="s">
        <v>2556</v>
      </c>
      <c r="K2661">
        <v>1</v>
      </c>
    </row>
    <row r="2662" spans="1:11" x14ac:dyDescent="0.2">
      <c r="A2662" s="1" t="d">
        <v>2023-02-07</v>
      </c>
      <c r="B2662">
        <v>-1</v>
      </c>
      <c r="C2662" t="s">
        <v>18</v>
      </c>
      <c r="D2662" t="str">
        <f>_xlfn.XLOOKUP(Table22[[#This Row],[Patron Group]],$S$5:$S$19,$T$5:$T$19)</f>
        <v>Undergraduate</v>
      </c>
      <c r="E2662" s="1" t="d">
        <v>2023-02-07</v>
      </c>
      <c r="F2662" t="s">
        <v>658</v>
      </c>
      <c r="G2662" t="s">
        <v>2492</v>
      </c>
      <c r="H2662" t="str">
        <f>_xlfn.XLOOKUP(Table22[[#This Row],[Unique Barcode]],$N$5:$N$33,$O$5:$O$33)</f>
        <v>MACUSBC</v>
      </c>
      <c r="I2662" t="str">
        <f>_xlfn.XLOOKUP(Table22[[#This Row],[Unique Barcode]],$N$5:$N$33,$P$5:$P$33)</f>
        <v>Charger</v>
      </c>
      <c r="J2662" t="s">
        <v>2556</v>
      </c>
      <c r="K2662">
        <v>1</v>
      </c>
    </row>
    <row r="2663" spans="1:11" x14ac:dyDescent="0.2">
      <c r="A2663" s="1" t="d">
        <v>2023-02-07</v>
      </c>
      <c r="B2663">
        <v>-1</v>
      </c>
      <c r="C2663" t="s">
        <v>18</v>
      </c>
      <c r="D2663" t="str">
        <f>_xlfn.XLOOKUP(Table22[[#This Row],[Patron Group]],$S$5:$S$19,$T$5:$T$19)</f>
        <v>Undergraduate</v>
      </c>
      <c r="E2663" s="1" t="d">
        <v>2023-02-07</v>
      </c>
      <c r="F2663" t="s">
        <v>1648</v>
      </c>
      <c r="G2663" t="s">
        <v>2495</v>
      </c>
      <c r="H2663" t="str">
        <f>_xlfn.XLOOKUP(Table22[[#This Row],[Unique Barcode]],$N$5:$N$33,$O$5:$O$33)</f>
        <v>WALLADPT</v>
      </c>
      <c r="I2663" t="str">
        <f>_xlfn.XLOOKUP(Table22[[#This Row],[Unique Barcode]],$N$5:$N$33,$P$5:$P$33)</f>
        <v>Charger</v>
      </c>
      <c r="J2663" t="s">
        <v>2575</v>
      </c>
      <c r="K2663">
        <v>1</v>
      </c>
    </row>
    <row r="2664" spans="1:11" x14ac:dyDescent="0.2">
      <c r="A2664" s="1" t="d">
        <v>2023-02-07</v>
      </c>
      <c r="B2664">
        <v>-1</v>
      </c>
      <c r="C2664" t="s">
        <v>18</v>
      </c>
      <c r="D2664" t="str">
        <f>_xlfn.XLOOKUP(Table22[[#This Row],[Patron Group]],$S$5:$S$19,$T$5:$T$19)</f>
        <v>Undergraduate</v>
      </c>
      <c r="E2664" s="1" t="d">
        <v>2023-02-07</v>
      </c>
      <c r="F2664" t="s">
        <v>797</v>
      </c>
      <c r="G2664" t="s">
        <v>2496</v>
      </c>
      <c r="H2664" t="str">
        <f>_xlfn.XLOOKUP(Table22[[#This Row],[Unique Barcode]],$N$5:$N$33,$O$5:$O$33)</f>
        <v>IPHONE</v>
      </c>
      <c r="I2664" t="str">
        <f>_xlfn.XLOOKUP(Table22[[#This Row],[Unique Barcode]],$N$5:$N$33,$P$5:$P$33)</f>
        <v>Charger</v>
      </c>
      <c r="J2664" t="s">
        <v>2575</v>
      </c>
      <c r="K2664">
        <v>1</v>
      </c>
    </row>
    <row r="2665" spans="1:11" x14ac:dyDescent="0.2">
      <c r="A2665" s="1" t="d">
        <v>2023-02-07</v>
      </c>
      <c r="B2665">
        <v>-1</v>
      </c>
      <c r="C2665" t="s">
        <v>18</v>
      </c>
      <c r="D2665" t="str">
        <f>_xlfn.XLOOKUP(Table22[[#This Row],[Patron Group]],$S$5:$S$19,$T$5:$T$19)</f>
        <v>Undergraduate</v>
      </c>
      <c r="E2665" s="1" t="d">
        <v>2023-02-20</v>
      </c>
      <c r="F2665" t="s">
        <v>1013</v>
      </c>
      <c r="G2665" t="s">
        <v>2528</v>
      </c>
      <c r="H2665" t="str">
        <f>_xlfn.XLOOKUP(Table22[[#This Row],[Unique Barcode]],$N$5:$N$33,$O$5:$O$33)</f>
        <v>MacBook</v>
      </c>
      <c r="I2665" t="str">
        <f>_xlfn.XLOOKUP(Table22[[#This Row],[Unique Barcode]],$N$5:$N$33,$P$5:$P$33)</f>
        <v>Device</v>
      </c>
      <c r="J2665" t="s">
        <v>2556</v>
      </c>
      <c r="K2665">
        <v>1</v>
      </c>
    </row>
    <row r="2666" spans="1:11" x14ac:dyDescent="0.2">
      <c r="A2666" s="1" t="d">
        <v>2023-02-07</v>
      </c>
      <c r="B2666">
        <v>-1</v>
      </c>
      <c r="C2666" t="s">
        <v>13</v>
      </c>
      <c r="D2666" t="str">
        <f>_xlfn.XLOOKUP(Table22[[#This Row],[Patron Group]],$S$5:$S$19,$T$5:$T$19)</f>
        <v>Graduate</v>
      </c>
      <c r="E2666" s="1" t="d">
        <v>2023-02-07</v>
      </c>
      <c r="F2666" t="s">
        <v>321</v>
      </c>
      <c r="G2666" t="s">
        <v>2495</v>
      </c>
      <c r="H2666" t="str">
        <f>_xlfn.XLOOKUP(Table22[[#This Row],[Unique Barcode]],$N$5:$N$33,$O$5:$O$33)</f>
        <v>WALLADPT</v>
      </c>
      <c r="I2666" t="str">
        <f>_xlfn.XLOOKUP(Table22[[#This Row],[Unique Barcode]],$N$5:$N$33,$P$5:$P$33)</f>
        <v>Charger</v>
      </c>
      <c r="J2666" t="s">
        <v>2575</v>
      </c>
      <c r="K2666">
        <v>1</v>
      </c>
    </row>
    <row r="2667" spans="1:11" x14ac:dyDescent="0.2">
      <c r="A2667" s="1" t="d">
        <v>2023-02-07</v>
      </c>
      <c r="B2667">
        <v>-1</v>
      </c>
      <c r="C2667" t="s">
        <v>13</v>
      </c>
      <c r="D2667" t="str">
        <f>_xlfn.XLOOKUP(Table22[[#This Row],[Patron Group]],$S$5:$S$19,$T$5:$T$19)</f>
        <v>Graduate</v>
      </c>
      <c r="E2667" s="1" t="d">
        <v>2023-02-07</v>
      </c>
      <c r="F2667" t="s">
        <v>1465</v>
      </c>
      <c r="G2667" t="s">
        <v>2496</v>
      </c>
      <c r="H2667" t="str">
        <f>_xlfn.XLOOKUP(Table22[[#This Row],[Unique Barcode]],$N$5:$N$33,$O$5:$O$33)</f>
        <v>IPHONE</v>
      </c>
      <c r="I2667" t="str">
        <f>_xlfn.XLOOKUP(Table22[[#This Row],[Unique Barcode]],$N$5:$N$33,$P$5:$P$33)</f>
        <v>Charger</v>
      </c>
      <c r="J2667" t="s">
        <v>2575</v>
      </c>
      <c r="K2667">
        <v>1</v>
      </c>
    </row>
    <row r="2668" spans="1:11" x14ac:dyDescent="0.2">
      <c r="A2668" s="1" t="d">
        <v>2023-02-07</v>
      </c>
      <c r="B2668">
        <v>-1</v>
      </c>
      <c r="C2668" t="s">
        <v>18</v>
      </c>
      <c r="D2668" t="str">
        <f>_xlfn.XLOOKUP(Table22[[#This Row],[Patron Group]],$S$5:$S$19,$T$5:$T$19)</f>
        <v>Undergraduate</v>
      </c>
      <c r="E2668" s="1" t="d">
        <v>2023-02-07</v>
      </c>
      <c r="F2668" t="s">
        <v>84</v>
      </c>
      <c r="G2668" t="s">
        <v>2492</v>
      </c>
      <c r="H2668" t="str">
        <f>_xlfn.XLOOKUP(Table22[[#This Row],[Unique Barcode]],$N$5:$N$33,$O$5:$O$33)</f>
        <v>MACUSBC</v>
      </c>
      <c r="I2668" t="str">
        <f>_xlfn.XLOOKUP(Table22[[#This Row],[Unique Barcode]],$N$5:$N$33,$P$5:$P$33)</f>
        <v>Charger</v>
      </c>
      <c r="J2668" t="s">
        <v>2556</v>
      </c>
      <c r="K2668">
        <v>1</v>
      </c>
    </row>
    <row r="2669" spans="1:11" x14ac:dyDescent="0.2">
      <c r="A2669" s="1" t="d">
        <v>2023-02-07</v>
      </c>
      <c r="B2669">
        <v>-1</v>
      </c>
      <c r="C2669" t="s">
        <v>18</v>
      </c>
      <c r="D2669" t="str">
        <f>_xlfn.XLOOKUP(Table22[[#This Row],[Patron Group]],$S$5:$S$19,$T$5:$T$19)</f>
        <v>Undergraduate</v>
      </c>
      <c r="E2669" s="1" t="d">
        <v>2023-02-14</v>
      </c>
      <c r="F2669" t="s">
        <v>966</v>
      </c>
      <c r="G2669" t="s">
        <v>2490</v>
      </c>
      <c r="H2669" t="str">
        <f>_xlfn.XLOOKUP(Table22[[#This Row],[Unique Barcode]],$N$5:$N$33,$O$5:$O$33)</f>
        <v>MacBook</v>
      </c>
      <c r="I2669" t="str">
        <f>_xlfn.XLOOKUP(Table22[[#This Row],[Unique Barcode]],$N$5:$N$33,$P$5:$P$33)</f>
        <v>Device</v>
      </c>
      <c r="J2669" t="s">
        <v>2556</v>
      </c>
      <c r="K2669">
        <v>1</v>
      </c>
    </row>
    <row r="2670" spans="1:11" x14ac:dyDescent="0.2">
      <c r="A2670" s="1" t="d">
        <v>2023-02-07</v>
      </c>
      <c r="B2670">
        <v>-1</v>
      </c>
      <c r="C2670" t="s">
        <v>18</v>
      </c>
      <c r="D2670" t="str">
        <f>_xlfn.XLOOKUP(Table22[[#This Row],[Patron Group]],$S$5:$S$19,$T$5:$T$19)</f>
        <v>Undergraduate</v>
      </c>
      <c r="E2670" s="1" t="d">
        <v>2023-02-07</v>
      </c>
      <c r="F2670" t="s">
        <v>1602</v>
      </c>
      <c r="G2670" t="s">
        <v>2495</v>
      </c>
      <c r="H2670" t="str">
        <f>_xlfn.XLOOKUP(Table22[[#This Row],[Unique Barcode]],$N$5:$N$33,$O$5:$O$33)</f>
        <v>WALLADPT</v>
      </c>
      <c r="I2670" t="str">
        <f>_xlfn.XLOOKUP(Table22[[#This Row],[Unique Barcode]],$N$5:$N$33,$P$5:$P$33)</f>
        <v>Charger</v>
      </c>
      <c r="J2670" t="s">
        <v>2556</v>
      </c>
      <c r="K2670">
        <v>1</v>
      </c>
    </row>
    <row r="2671" spans="1:11" x14ac:dyDescent="0.2">
      <c r="A2671" s="1" t="d">
        <v>2023-02-07</v>
      </c>
      <c r="B2671">
        <v>-1</v>
      </c>
      <c r="C2671" t="s">
        <v>18</v>
      </c>
      <c r="D2671" t="str">
        <f>_xlfn.XLOOKUP(Table22[[#This Row],[Patron Group]],$S$5:$S$19,$T$5:$T$19)</f>
        <v>Undergraduate</v>
      </c>
      <c r="E2671" s="1" t="d">
        <v>2023-02-07</v>
      </c>
      <c r="F2671" t="s">
        <v>1544</v>
      </c>
      <c r="G2671" t="s">
        <v>2496</v>
      </c>
      <c r="H2671" t="str">
        <f>_xlfn.XLOOKUP(Table22[[#This Row],[Unique Barcode]],$N$5:$N$33,$O$5:$O$33)</f>
        <v>IPHONE</v>
      </c>
      <c r="I2671" t="str">
        <f>_xlfn.XLOOKUP(Table22[[#This Row],[Unique Barcode]],$N$5:$N$33,$P$5:$P$33)</f>
        <v>Charger</v>
      </c>
      <c r="J2671" t="s">
        <v>2556</v>
      </c>
      <c r="K2671">
        <v>1</v>
      </c>
    </row>
    <row r="2672" spans="1:11" x14ac:dyDescent="0.2">
      <c r="A2672" s="1" t="d">
        <v>2023-02-07</v>
      </c>
      <c r="B2672">
        <v>-1</v>
      </c>
      <c r="C2672" t="s">
        <v>18</v>
      </c>
      <c r="D2672" t="str">
        <f>_xlfn.XLOOKUP(Table22[[#This Row],[Patron Group]],$S$5:$S$19,$T$5:$T$19)</f>
        <v>Undergraduate</v>
      </c>
      <c r="E2672" s="1" t="d">
        <v>2023-02-07</v>
      </c>
      <c r="F2672" t="s">
        <v>1725</v>
      </c>
      <c r="G2672" t="s">
        <v>2498</v>
      </c>
      <c r="H2672" t="str">
        <f>_xlfn.XLOOKUP(Table22[[#This Row],[Unique Barcode]],$N$5:$N$33,$O$5:$O$33)</f>
        <v>CALC</v>
      </c>
      <c r="I2672" t="str">
        <f>_xlfn.XLOOKUP(Table22[[#This Row],[Unique Barcode]],$N$5:$N$33,$P$5:$P$33)</f>
        <v>Accessory</v>
      </c>
      <c r="J2672" t="s">
        <v>2556</v>
      </c>
      <c r="K2672">
        <v>1</v>
      </c>
    </row>
    <row r="2673" spans="1:11" x14ac:dyDescent="0.2">
      <c r="A2673" s="1" t="d">
        <v>2023-02-07</v>
      </c>
      <c r="B2673">
        <v>-1</v>
      </c>
      <c r="C2673" t="s">
        <v>18</v>
      </c>
      <c r="D2673" t="str">
        <f>_xlfn.XLOOKUP(Table22[[#This Row],[Patron Group]],$S$5:$S$19,$T$5:$T$19)</f>
        <v>Undergraduate</v>
      </c>
      <c r="E2673" s="1" t="d">
        <v>2023-02-14</v>
      </c>
      <c r="F2673" t="s">
        <v>630</v>
      </c>
      <c r="G2673" t="s">
        <v>2490</v>
      </c>
      <c r="H2673" t="str">
        <f>_xlfn.XLOOKUP(Table22[[#This Row],[Unique Barcode]],$N$5:$N$33,$O$5:$O$33)</f>
        <v>MacBook</v>
      </c>
      <c r="I2673" t="str">
        <f>_xlfn.XLOOKUP(Table22[[#This Row],[Unique Barcode]],$N$5:$N$33,$P$5:$P$33)</f>
        <v>Device</v>
      </c>
      <c r="J2673" t="s">
        <v>2556</v>
      </c>
      <c r="K2673">
        <v>1</v>
      </c>
    </row>
    <row r="2674" spans="1:11" x14ac:dyDescent="0.2">
      <c r="A2674" s="1" t="d">
        <v>2023-02-07</v>
      </c>
      <c r="B2674">
        <v>-1</v>
      </c>
      <c r="C2674" t="s">
        <v>18</v>
      </c>
      <c r="D2674" t="str">
        <f>_xlfn.XLOOKUP(Table22[[#This Row],[Patron Group]],$S$5:$S$19,$T$5:$T$19)</f>
        <v>Undergraduate</v>
      </c>
      <c r="E2674" s="1" t="d">
        <v>2023-02-20</v>
      </c>
      <c r="F2674" t="s">
        <v>613</v>
      </c>
      <c r="G2674" t="s">
        <v>2530</v>
      </c>
      <c r="H2674" t="str">
        <f>_xlfn.XLOOKUP(Table22[[#This Row],[Unique Barcode]],$N$5:$N$33,$O$5:$O$33)</f>
        <v>iPad</v>
      </c>
      <c r="I2674" t="str">
        <f>_xlfn.XLOOKUP(Table22[[#This Row],[Unique Barcode]],$N$5:$N$33,$P$5:$P$33)</f>
        <v>Device</v>
      </c>
      <c r="J2674" t="s">
        <v>2556</v>
      </c>
      <c r="K2674">
        <v>1</v>
      </c>
    </row>
    <row r="2675" spans="1:11" x14ac:dyDescent="0.2">
      <c r="A2675" s="1" t="d">
        <v>2023-02-07</v>
      </c>
      <c r="B2675">
        <v>-1</v>
      </c>
      <c r="C2675" t="s">
        <v>18</v>
      </c>
      <c r="D2675" t="str">
        <f>_xlfn.XLOOKUP(Table22[[#This Row],[Patron Group]],$S$5:$S$19,$T$5:$T$19)</f>
        <v>Undergraduate</v>
      </c>
      <c r="E2675" s="1" t="d">
        <v>2023-02-14</v>
      </c>
      <c r="F2675" t="s">
        <v>1252</v>
      </c>
      <c r="G2675" t="s">
        <v>2528</v>
      </c>
      <c r="H2675" t="str">
        <f>_xlfn.XLOOKUP(Table22[[#This Row],[Unique Barcode]],$N$5:$N$33,$O$5:$O$33)</f>
        <v>MacBook</v>
      </c>
      <c r="I2675" t="str">
        <f>_xlfn.XLOOKUP(Table22[[#This Row],[Unique Barcode]],$N$5:$N$33,$P$5:$P$33)</f>
        <v>Device</v>
      </c>
      <c r="J2675" t="s">
        <v>2556</v>
      </c>
      <c r="K2675">
        <v>1</v>
      </c>
    </row>
    <row r="2676" spans="1:11" x14ac:dyDescent="0.2">
      <c r="A2676" s="1" t="d">
        <v>2023-02-07</v>
      </c>
      <c r="B2676">
        <v>-1</v>
      </c>
      <c r="C2676" t="s">
        <v>13</v>
      </c>
      <c r="D2676" t="str">
        <f>_xlfn.XLOOKUP(Table22[[#This Row],[Patron Group]],$S$5:$S$19,$T$5:$T$19)</f>
        <v>Graduate</v>
      </c>
      <c r="E2676" s="1" t="d">
        <v>2023-02-07</v>
      </c>
      <c r="F2676" t="s">
        <v>1610</v>
      </c>
      <c r="G2676" t="s">
        <v>2495</v>
      </c>
      <c r="H2676" t="str">
        <f>_xlfn.XLOOKUP(Table22[[#This Row],[Unique Barcode]],$N$5:$N$33,$O$5:$O$33)</f>
        <v>WALLADPT</v>
      </c>
      <c r="I2676" t="str">
        <f>_xlfn.XLOOKUP(Table22[[#This Row],[Unique Barcode]],$N$5:$N$33,$P$5:$P$33)</f>
        <v>Charger</v>
      </c>
      <c r="J2676" t="s">
        <v>2556</v>
      </c>
      <c r="K2676">
        <v>1</v>
      </c>
    </row>
    <row r="2677" spans="1:11" x14ac:dyDescent="0.2">
      <c r="A2677" s="1" t="d">
        <v>2023-02-07</v>
      </c>
      <c r="B2677">
        <v>-1</v>
      </c>
      <c r="C2677" t="s">
        <v>13</v>
      </c>
      <c r="D2677" t="str">
        <f>_xlfn.XLOOKUP(Table22[[#This Row],[Patron Group]],$S$5:$S$19,$T$5:$T$19)</f>
        <v>Graduate</v>
      </c>
      <c r="E2677" s="1" t="d">
        <v>2023-02-07</v>
      </c>
      <c r="F2677" t="s">
        <v>1720</v>
      </c>
      <c r="G2677" t="s">
        <v>2496</v>
      </c>
      <c r="H2677" t="str">
        <f>_xlfn.XLOOKUP(Table22[[#This Row],[Unique Barcode]],$N$5:$N$33,$O$5:$O$33)</f>
        <v>IPHONE</v>
      </c>
      <c r="I2677" t="str">
        <f>_xlfn.XLOOKUP(Table22[[#This Row],[Unique Barcode]],$N$5:$N$33,$P$5:$P$33)</f>
        <v>Charger</v>
      </c>
      <c r="J2677" t="s">
        <v>2556</v>
      </c>
      <c r="K2677">
        <v>1</v>
      </c>
    </row>
    <row r="2678" spans="1:11" x14ac:dyDescent="0.2">
      <c r="A2678" s="1" t="d">
        <v>2023-02-07</v>
      </c>
      <c r="B2678">
        <v>-1</v>
      </c>
      <c r="C2678" t="s">
        <v>13</v>
      </c>
      <c r="D2678" t="str">
        <f>_xlfn.XLOOKUP(Table22[[#This Row],[Patron Group]],$S$5:$S$19,$T$5:$T$19)</f>
        <v>Graduate</v>
      </c>
      <c r="E2678" s="1" t="d">
        <v>2023-02-07</v>
      </c>
      <c r="F2678" t="s">
        <v>795</v>
      </c>
      <c r="G2678" t="s">
        <v>2495</v>
      </c>
      <c r="H2678" t="str">
        <f>_xlfn.XLOOKUP(Table22[[#This Row],[Unique Barcode]],$N$5:$N$33,$O$5:$O$33)</f>
        <v>WALLADPT</v>
      </c>
      <c r="I2678" t="str">
        <f>_xlfn.XLOOKUP(Table22[[#This Row],[Unique Barcode]],$N$5:$N$33,$P$5:$P$33)</f>
        <v>Charger</v>
      </c>
      <c r="J2678" t="s">
        <v>2575</v>
      </c>
      <c r="K2678">
        <v>1</v>
      </c>
    </row>
    <row r="2679" spans="1:11" x14ac:dyDescent="0.2">
      <c r="A2679" s="1" t="d">
        <v>2023-02-07</v>
      </c>
      <c r="B2679">
        <v>-1</v>
      </c>
      <c r="C2679" t="s">
        <v>13</v>
      </c>
      <c r="D2679" t="str">
        <f>_xlfn.XLOOKUP(Table22[[#This Row],[Patron Group]],$S$5:$S$19,$T$5:$T$19)</f>
        <v>Graduate</v>
      </c>
      <c r="E2679" s="1" t="d">
        <v>2023-02-07</v>
      </c>
      <c r="F2679" t="s">
        <v>323</v>
      </c>
      <c r="G2679" t="s">
        <v>2496</v>
      </c>
      <c r="H2679" t="str">
        <f>_xlfn.XLOOKUP(Table22[[#This Row],[Unique Barcode]],$N$5:$N$33,$O$5:$O$33)</f>
        <v>IPHONE</v>
      </c>
      <c r="I2679" t="str">
        <f>_xlfn.XLOOKUP(Table22[[#This Row],[Unique Barcode]],$N$5:$N$33,$P$5:$P$33)</f>
        <v>Charger</v>
      </c>
      <c r="J2679" t="s">
        <v>2575</v>
      </c>
      <c r="K2679">
        <v>1</v>
      </c>
    </row>
    <row r="2680" spans="1:11" x14ac:dyDescent="0.2">
      <c r="A2680" s="1" t="d">
        <v>2023-02-07</v>
      </c>
      <c r="B2680">
        <v>-1</v>
      </c>
      <c r="C2680" t="s">
        <v>18</v>
      </c>
      <c r="D2680" t="str">
        <f>_xlfn.XLOOKUP(Table22[[#This Row],[Patron Group]],$S$5:$S$19,$T$5:$T$19)</f>
        <v>Undergraduate</v>
      </c>
      <c r="E2680" s="1" t="d">
        <v>2023-02-07</v>
      </c>
      <c r="F2680" t="s">
        <v>980</v>
      </c>
      <c r="G2680" t="s">
        <v>2492</v>
      </c>
      <c r="H2680" t="str">
        <f>_xlfn.XLOOKUP(Table22[[#This Row],[Unique Barcode]],$N$5:$N$33,$O$5:$O$33)</f>
        <v>MACUSBC</v>
      </c>
      <c r="I2680" t="str">
        <f>_xlfn.XLOOKUP(Table22[[#This Row],[Unique Barcode]],$N$5:$N$33,$P$5:$P$33)</f>
        <v>Charger</v>
      </c>
      <c r="J2680" t="s">
        <v>2556</v>
      </c>
      <c r="K2680">
        <v>1</v>
      </c>
    </row>
    <row r="2681" spans="1:11" x14ac:dyDescent="0.2">
      <c r="A2681" s="1" t="d">
        <v>2023-02-07</v>
      </c>
      <c r="B2681">
        <v>-1</v>
      </c>
      <c r="C2681" t="s">
        <v>18</v>
      </c>
      <c r="D2681" t="str">
        <f>_xlfn.XLOOKUP(Table22[[#This Row],[Patron Group]],$S$5:$S$19,$T$5:$T$19)</f>
        <v>Undergraduate</v>
      </c>
      <c r="E2681" s="1" t="d">
        <v>2023-02-07</v>
      </c>
      <c r="F2681" t="s">
        <v>1571</v>
      </c>
      <c r="G2681" t="s">
        <v>2498</v>
      </c>
      <c r="H2681" t="str">
        <f>_xlfn.XLOOKUP(Table22[[#This Row],[Unique Barcode]],$N$5:$N$33,$O$5:$O$33)</f>
        <v>CALC</v>
      </c>
      <c r="I2681" t="str">
        <f>_xlfn.XLOOKUP(Table22[[#This Row],[Unique Barcode]],$N$5:$N$33,$P$5:$P$33)</f>
        <v>Accessory</v>
      </c>
      <c r="J2681" t="s">
        <v>2575</v>
      </c>
      <c r="K2681">
        <v>1</v>
      </c>
    </row>
    <row r="2682" spans="1:11" x14ac:dyDescent="0.2">
      <c r="A2682" s="1" t="d">
        <v>2023-02-07</v>
      </c>
      <c r="B2682">
        <v>-1</v>
      </c>
      <c r="C2682" t="s">
        <v>18</v>
      </c>
      <c r="D2682" t="str">
        <f>_xlfn.XLOOKUP(Table22[[#This Row],[Patron Group]],$S$5:$S$19,$T$5:$T$19)</f>
        <v>Undergraduate</v>
      </c>
      <c r="E2682" s="1" t="d">
        <v>2023-02-07</v>
      </c>
      <c r="F2682" t="s">
        <v>1600</v>
      </c>
      <c r="G2682" t="s">
        <v>2498</v>
      </c>
      <c r="H2682" t="str">
        <f>_xlfn.XLOOKUP(Table22[[#This Row],[Unique Barcode]],$N$5:$N$33,$O$5:$O$33)</f>
        <v>CALC</v>
      </c>
      <c r="I2682" t="str">
        <f>_xlfn.XLOOKUP(Table22[[#This Row],[Unique Barcode]],$N$5:$N$33,$P$5:$P$33)</f>
        <v>Accessory</v>
      </c>
      <c r="J2682" t="s">
        <v>2575</v>
      </c>
      <c r="K2682">
        <v>1</v>
      </c>
    </row>
    <row r="2683" spans="1:11" x14ac:dyDescent="0.2">
      <c r="A2683" s="1" t="d">
        <v>2023-02-07</v>
      </c>
      <c r="B2683">
        <v>-1</v>
      </c>
      <c r="C2683" t="s">
        <v>18</v>
      </c>
      <c r="D2683" t="str">
        <f>_xlfn.XLOOKUP(Table22[[#This Row],[Patron Group]],$S$5:$S$19,$T$5:$T$19)</f>
        <v>Undergraduate</v>
      </c>
      <c r="E2683" s="1" t="d">
        <v>2023-02-07</v>
      </c>
      <c r="F2683" t="s">
        <v>1578</v>
      </c>
      <c r="G2683" t="s">
        <v>2503</v>
      </c>
      <c r="H2683" t="str">
        <f>_xlfn.XLOOKUP(Table22[[#This Row],[Unique Barcode]],$N$5:$N$33,$O$5:$O$33)</f>
        <v>HDMIC</v>
      </c>
      <c r="I2683" t="str">
        <f>_xlfn.XLOOKUP(Table22[[#This Row],[Unique Barcode]],$N$5:$N$33,$P$5:$P$33)</f>
        <v>Cable</v>
      </c>
      <c r="J2683" t="s">
        <v>2556</v>
      </c>
      <c r="K2683">
        <v>1</v>
      </c>
    </row>
    <row r="2684" spans="1:11" x14ac:dyDescent="0.2">
      <c r="A2684" s="1" t="d">
        <v>2023-02-07</v>
      </c>
      <c r="B2684">
        <v>-1</v>
      </c>
      <c r="C2684" t="s">
        <v>18</v>
      </c>
      <c r="D2684" t="str">
        <f>_xlfn.XLOOKUP(Table22[[#This Row],[Patron Group]],$S$5:$S$19,$T$5:$T$19)</f>
        <v>Undergraduate</v>
      </c>
      <c r="E2684" s="1" t="d">
        <v>2023-02-14</v>
      </c>
      <c r="F2684" t="s">
        <v>76</v>
      </c>
      <c r="G2684" t="s">
        <v>2490</v>
      </c>
      <c r="H2684" t="str">
        <f>_xlfn.XLOOKUP(Table22[[#This Row],[Unique Barcode]],$N$5:$N$33,$O$5:$O$33)</f>
        <v>MacBook</v>
      </c>
      <c r="I2684" t="str">
        <f>_xlfn.XLOOKUP(Table22[[#This Row],[Unique Barcode]],$N$5:$N$33,$P$5:$P$33)</f>
        <v>Device</v>
      </c>
      <c r="J2684" t="s">
        <v>2556</v>
      </c>
      <c r="K2684">
        <v>1</v>
      </c>
    </row>
    <row r="2685" spans="1:11" x14ac:dyDescent="0.2">
      <c r="A2685" s="1" t="d">
        <v>2023-02-07</v>
      </c>
      <c r="B2685">
        <v>-1</v>
      </c>
      <c r="C2685" t="s">
        <v>18</v>
      </c>
      <c r="D2685" t="str">
        <f>_xlfn.XLOOKUP(Table22[[#This Row],[Patron Group]],$S$5:$S$19,$T$5:$T$19)</f>
        <v>Undergraduate</v>
      </c>
      <c r="E2685" s="1" t="d">
        <v>2023-02-14</v>
      </c>
      <c r="F2685" t="s">
        <v>1727</v>
      </c>
      <c r="G2685" t="s">
        <v>2489</v>
      </c>
      <c r="H2685" t="str">
        <f>_xlfn.XLOOKUP(Table22[[#This Row],[Unique Barcode]],$N$5:$N$33,$O$5:$O$33)</f>
        <v>ChromeBook</v>
      </c>
      <c r="I2685" t="str">
        <f>_xlfn.XLOOKUP(Table22[[#This Row],[Unique Barcode]],$N$5:$N$33,$P$5:$P$33)</f>
        <v>Device</v>
      </c>
      <c r="J2685" t="s">
        <v>2556</v>
      </c>
      <c r="K2685">
        <v>1</v>
      </c>
    </row>
    <row r="2686" spans="1:11" x14ac:dyDescent="0.2">
      <c r="A2686" s="1" t="d">
        <v>2023-02-07</v>
      </c>
      <c r="B2686">
        <v>-1</v>
      </c>
      <c r="C2686" t="s">
        <v>13</v>
      </c>
      <c r="D2686" t="str">
        <f>_xlfn.XLOOKUP(Table22[[#This Row],[Patron Group]],$S$5:$S$19,$T$5:$T$19)</f>
        <v>Graduate</v>
      </c>
      <c r="E2686" s="1" t="d">
        <v>2023-02-14</v>
      </c>
      <c r="F2686" t="s">
        <v>652</v>
      </c>
      <c r="G2686" t="s">
        <v>2530</v>
      </c>
      <c r="H2686" t="str">
        <f>_xlfn.XLOOKUP(Table22[[#This Row],[Unique Barcode]],$N$5:$N$33,$O$5:$O$33)</f>
        <v>iPad</v>
      </c>
      <c r="I2686" t="str">
        <f>_xlfn.XLOOKUP(Table22[[#This Row],[Unique Barcode]],$N$5:$N$33,$P$5:$P$33)</f>
        <v>Device</v>
      </c>
      <c r="J2686" t="s">
        <v>2556</v>
      </c>
      <c r="K2686">
        <v>1</v>
      </c>
    </row>
    <row r="2687" spans="1:11" x14ac:dyDescent="0.2">
      <c r="A2687" s="1" t="d">
        <v>2023-02-07</v>
      </c>
      <c r="B2687">
        <v>-1</v>
      </c>
      <c r="C2687" t="s">
        <v>18</v>
      </c>
      <c r="D2687" t="str">
        <f>_xlfn.XLOOKUP(Table22[[#This Row],[Patron Group]],$S$5:$S$19,$T$5:$T$19)</f>
        <v>Undergraduate</v>
      </c>
      <c r="E2687" s="1" t="d">
        <v>2023-02-20</v>
      </c>
      <c r="F2687" t="s">
        <v>482</v>
      </c>
      <c r="G2687" t="s">
        <v>2491</v>
      </c>
      <c r="H2687" t="str">
        <f>_xlfn.XLOOKUP(Table22[[#This Row],[Unique Barcode]],$N$5:$N$33,$O$5:$O$33)</f>
        <v>HP Laptop</v>
      </c>
      <c r="I2687" t="str">
        <f>_xlfn.XLOOKUP(Table22[[#This Row],[Unique Barcode]],$N$5:$N$33,$P$5:$P$33)</f>
        <v>Device</v>
      </c>
      <c r="J2687" t="s">
        <v>2556</v>
      </c>
      <c r="K2687">
        <v>1</v>
      </c>
    </row>
    <row r="2688" spans="1:11" x14ac:dyDescent="0.2">
      <c r="A2688" s="1" t="d">
        <v>2023-02-07</v>
      </c>
      <c r="B2688">
        <v>-1</v>
      </c>
      <c r="C2688" t="s">
        <v>18</v>
      </c>
      <c r="D2688" t="str">
        <f>_xlfn.XLOOKUP(Table22[[#This Row],[Patron Group]],$S$5:$S$19,$T$5:$T$19)</f>
        <v>Undergraduate</v>
      </c>
      <c r="E2688" s="1" t="d">
        <v>2023-02-21</v>
      </c>
      <c r="F2688" t="s">
        <v>17</v>
      </c>
      <c r="G2688" t="s">
        <v>2490</v>
      </c>
      <c r="H2688" t="str">
        <f>_xlfn.XLOOKUP(Table22[[#This Row],[Unique Barcode]],$N$5:$N$33,$O$5:$O$33)</f>
        <v>MacBook</v>
      </c>
      <c r="I2688" t="str">
        <f>_xlfn.XLOOKUP(Table22[[#This Row],[Unique Barcode]],$N$5:$N$33,$P$5:$P$33)</f>
        <v>Device</v>
      </c>
      <c r="J2688" t="s">
        <v>2556</v>
      </c>
      <c r="K2688">
        <v>1</v>
      </c>
    </row>
    <row r="2689" spans="1:11" x14ac:dyDescent="0.2">
      <c r="A2689" s="1" t="d">
        <v>2023-02-07</v>
      </c>
      <c r="B2689">
        <v>-1</v>
      </c>
      <c r="C2689" t="s">
        <v>18</v>
      </c>
      <c r="D2689" t="str">
        <f>_xlfn.XLOOKUP(Table22[[#This Row],[Patron Group]],$S$5:$S$19,$T$5:$T$19)</f>
        <v>Undergraduate</v>
      </c>
      <c r="E2689" s="1" t="d">
        <v>2023-02-14</v>
      </c>
      <c r="F2689" t="s">
        <v>576</v>
      </c>
      <c r="G2689" t="s">
        <v>2490</v>
      </c>
      <c r="H2689" t="str">
        <f>_xlfn.XLOOKUP(Table22[[#This Row],[Unique Barcode]],$N$5:$N$33,$O$5:$O$33)</f>
        <v>MacBook</v>
      </c>
      <c r="I2689" t="str">
        <f>_xlfn.XLOOKUP(Table22[[#This Row],[Unique Barcode]],$N$5:$N$33,$P$5:$P$33)</f>
        <v>Device</v>
      </c>
      <c r="J2689" t="s">
        <v>2556</v>
      </c>
      <c r="K2689">
        <v>1</v>
      </c>
    </row>
    <row r="2690" spans="1:11" x14ac:dyDescent="0.2">
      <c r="A2690" s="1" t="d">
        <v>2023-02-07</v>
      </c>
      <c r="B2690">
        <v>-1</v>
      </c>
      <c r="C2690" t="s">
        <v>18</v>
      </c>
      <c r="D2690" t="str">
        <f>_xlfn.XLOOKUP(Table22[[#This Row],[Patron Group]],$S$5:$S$19,$T$5:$T$19)</f>
        <v>Undergraduate</v>
      </c>
      <c r="E2690" s="1" t="d">
        <v>2023-02-07</v>
      </c>
      <c r="F2690" t="s">
        <v>1225</v>
      </c>
      <c r="G2690" t="s">
        <v>2495</v>
      </c>
      <c r="H2690" t="str">
        <f>_xlfn.XLOOKUP(Table22[[#This Row],[Unique Barcode]],$N$5:$N$33,$O$5:$O$33)</f>
        <v>WALLADPT</v>
      </c>
      <c r="I2690" t="str">
        <f>_xlfn.XLOOKUP(Table22[[#This Row],[Unique Barcode]],$N$5:$N$33,$P$5:$P$33)</f>
        <v>Charger</v>
      </c>
      <c r="J2690" t="s">
        <v>2556</v>
      </c>
      <c r="K2690">
        <v>1</v>
      </c>
    </row>
    <row r="2691" spans="1:11" x14ac:dyDescent="0.2">
      <c r="A2691" s="1" t="d">
        <v>2023-02-07</v>
      </c>
      <c r="B2691">
        <v>-1</v>
      </c>
      <c r="C2691" t="s">
        <v>18</v>
      </c>
      <c r="D2691" t="str">
        <f>_xlfn.XLOOKUP(Table22[[#This Row],[Patron Group]],$S$5:$S$19,$T$5:$T$19)</f>
        <v>Undergraduate</v>
      </c>
      <c r="E2691" s="1" t="d">
        <v>2023-02-07</v>
      </c>
      <c r="F2691" t="s">
        <v>1587</v>
      </c>
      <c r="G2691" t="s">
        <v>2496</v>
      </c>
      <c r="H2691" t="str">
        <f>_xlfn.XLOOKUP(Table22[[#This Row],[Unique Barcode]],$N$5:$N$33,$O$5:$O$33)</f>
        <v>IPHONE</v>
      </c>
      <c r="I2691" t="str">
        <f>_xlfn.XLOOKUP(Table22[[#This Row],[Unique Barcode]],$N$5:$N$33,$P$5:$P$33)</f>
        <v>Charger</v>
      </c>
      <c r="J2691" t="s">
        <v>2556</v>
      </c>
      <c r="K2691">
        <v>1</v>
      </c>
    </row>
    <row r="2692" spans="1:11" x14ac:dyDescent="0.2">
      <c r="A2692" s="1" t="d">
        <v>2023-02-07</v>
      </c>
      <c r="B2692">
        <v>-1</v>
      </c>
      <c r="C2692" t="s">
        <v>13</v>
      </c>
      <c r="D2692" t="str">
        <f>_xlfn.XLOOKUP(Table22[[#This Row],[Patron Group]],$S$5:$S$19,$T$5:$T$19)</f>
        <v>Graduate</v>
      </c>
      <c r="E2692" s="1" t="d">
        <v>2023-02-07</v>
      </c>
      <c r="F2692" t="s">
        <v>1142</v>
      </c>
      <c r="G2692" t="s">
        <v>2495</v>
      </c>
      <c r="H2692" t="str">
        <f>_xlfn.XLOOKUP(Table22[[#This Row],[Unique Barcode]],$N$5:$N$33,$O$5:$O$33)</f>
        <v>WALLADPT</v>
      </c>
      <c r="I2692" t="str">
        <f>_xlfn.XLOOKUP(Table22[[#This Row],[Unique Barcode]],$N$5:$N$33,$P$5:$P$33)</f>
        <v>Charger</v>
      </c>
      <c r="J2692" t="s">
        <v>2554</v>
      </c>
      <c r="K2692">
        <v>1</v>
      </c>
    </row>
    <row r="2693" spans="1:11" x14ac:dyDescent="0.2">
      <c r="A2693" s="1" t="d">
        <v>2023-02-07</v>
      </c>
      <c r="B2693">
        <v>-1</v>
      </c>
      <c r="C2693" t="s">
        <v>13</v>
      </c>
      <c r="D2693" t="str">
        <f>_xlfn.XLOOKUP(Table22[[#This Row],[Patron Group]],$S$5:$S$19,$T$5:$T$19)</f>
        <v>Graduate</v>
      </c>
      <c r="E2693" s="1" t="d">
        <v>2023-02-07</v>
      </c>
      <c r="F2693" t="s">
        <v>140</v>
      </c>
      <c r="G2693" t="s">
        <v>2496</v>
      </c>
      <c r="H2693" t="str">
        <f>_xlfn.XLOOKUP(Table22[[#This Row],[Unique Barcode]],$N$5:$N$33,$O$5:$O$33)</f>
        <v>IPHONE</v>
      </c>
      <c r="I2693" t="str">
        <f>_xlfn.XLOOKUP(Table22[[#This Row],[Unique Barcode]],$N$5:$N$33,$P$5:$P$33)</f>
        <v>Charger</v>
      </c>
      <c r="J2693" t="s">
        <v>2554</v>
      </c>
      <c r="K2693">
        <v>1</v>
      </c>
    </row>
    <row r="2694" spans="1:11" x14ac:dyDescent="0.2">
      <c r="A2694" s="1" t="d">
        <v>2023-02-07</v>
      </c>
      <c r="B2694">
        <v>-1</v>
      </c>
      <c r="C2694" t="s">
        <v>18</v>
      </c>
      <c r="D2694" t="str">
        <f>_xlfn.XLOOKUP(Table22[[#This Row],[Patron Group]],$S$5:$S$19,$T$5:$T$19)</f>
        <v>Undergraduate</v>
      </c>
      <c r="E2694" s="1" t="d">
        <v>2023-02-20</v>
      </c>
      <c r="F2694" t="s">
        <v>1144</v>
      </c>
      <c r="G2694" t="s">
        <v>2507</v>
      </c>
      <c r="H2694" t="s">
        <v>2529</v>
      </c>
      <c r="I2694" t="str">
        <f>_xlfn.XLOOKUP(Table22[[#This Row],[Unique Barcode]],$N$5:$N$33,$P$5:$P$33)</f>
        <v>Device</v>
      </c>
      <c r="J2694" t="s">
        <v>2556</v>
      </c>
      <c r="K2694">
        <v>1</v>
      </c>
    </row>
    <row r="2695" spans="1:11" x14ac:dyDescent="0.2">
      <c r="A2695" s="1" t="d">
        <v>2023-02-07</v>
      </c>
      <c r="B2695">
        <v>-1</v>
      </c>
      <c r="C2695" t="s">
        <v>18</v>
      </c>
      <c r="D2695" t="str">
        <f>_xlfn.XLOOKUP(Table22[[#This Row],[Patron Group]],$S$5:$S$19,$T$5:$T$19)</f>
        <v>Undergraduate</v>
      </c>
      <c r="E2695" s="1" t="d">
        <v>2023-02-21</v>
      </c>
      <c r="F2695" t="s">
        <v>421</v>
      </c>
      <c r="G2695" t="s">
        <v>2490</v>
      </c>
      <c r="H2695" t="str">
        <f>_xlfn.XLOOKUP(Table22[[#This Row],[Unique Barcode]],$N$5:$N$33,$O$5:$O$33)</f>
        <v>MacBook</v>
      </c>
      <c r="I2695" t="str">
        <f>_xlfn.XLOOKUP(Table22[[#This Row],[Unique Barcode]],$N$5:$N$33,$P$5:$P$33)</f>
        <v>Device</v>
      </c>
      <c r="J2695" t="s">
        <v>2556</v>
      </c>
      <c r="K2695">
        <v>1</v>
      </c>
    </row>
    <row r="2696" spans="1:11" x14ac:dyDescent="0.2">
      <c r="A2696" s="1" t="d">
        <v>2023-02-07</v>
      </c>
      <c r="B2696">
        <v>-1</v>
      </c>
      <c r="C2696" t="s">
        <v>108</v>
      </c>
      <c r="D2696" t="str">
        <f>_xlfn.XLOOKUP(Table22[[#This Row],[Patron Group]],$S$5:$S$19,$T$5:$T$19)</f>
        <v>Undergraduate</v>
      </c>
      <c r="E2696" s="1" t="d">
        <v>2023-02-21</v>
      </c>
      <c r="F2696" t="s">
        <v>313</v>
      </c>
      <c r="G2696" t="s">
        <v>2490</v>
      </c>
      <c r="H2696" t="str">
        <f>_xlfn.XLOOKUP(Table22[[#This Row],[Unique Barcode]],$N$5:$N$33,$O$5:$O$33)</f>
        <v>MacBook</v>
      </c>
      <c r="I2696" t="str">
        <f>_xlfn.XLOOKUP(Table22[[#This Row],[Unique Barcode]],$N$5:$N$33,$P$5:$P$33)</f>
        <v>Device</v>
      </c>
      <c r="J2696" t="s">
        <v>2556</v>
      </c>
      <c r="K2696">
        <v>1</v>
      </c>
    </row>
    <row r="2697" spans="1:11" x14ac:dyDescent="0.2">
      <c r="A2697" s="1" t="d">
        <v>2023-02-07</v>
      </c>
      <c r="B2697">
        <v>-1</v>
      </c>
      <c r="C2697" t="s">
        <v>18</v>
      </c>
      <c r="D2697" t="str">
        <f>_xlfn.XLOOKUP(Table22[[#This Row],[Patron Group]],$S$5:$S$19,$T$5:$T$19)</f>
        <v>Undergraduate</v>
      </c>
      <c r="E2697" s="1" t="d">
        <v>2023-02-07</v>
      </c>
      <c r="F2697" t="s">
        <v>636</v>
      </c>
      <c r="G2697" t="s">
        <v>2492</v>
      </c>
      <c r="H2697" t="str">
        <f>_xlfn.XLOOKUP(Table22[[#This Row],[Unique Barcode]],$N$5:$N$33,$O$5:$O$33)</f>
        <v>MACUSBC</v>
      </c>
      <c r="I2697" t="str">
        <f>_xlfn.XLOOKUP(Table22[[#This Row],[Unique Barcode]],$N$5:$N$33,$P$5:$P$33)</f>
        <v>Charger</v>
      </c>
      <c r="J2697" t="s">
        <v>2556</v>
      </c>
      <c r="K2697">
        <v>1</v>
      </c>
    </row>
    <row r="2698" spans="1:11" x14ac:dyDescent="0.2">
      <c r="A2698" s="1" t="d">
        <v>2023-02-07</v>
      </c>
      <c r="B2698">
        <v>-1</v>
      </c>
      <c r="C2698" t="s">
        <v>243</v>
      </c>
      <c r="D2698" t="str">
        <f>_xlfn.XLOOKUP(Table22[[#This Row],[Patron Group]],$S$5:$S$19,$T$5:$T$19)</f>
        <v>Academic</v>
      </c>
      <c r="E2698" s="1" t="d">
        <v>2023-02-07</v>
      </c>
      <c r="F2698" t="s">
        <v>1729</v>
      </c>
      <c r="G2698" t="s">
        <v>2493</v>
      </c>
      <c r="H2698" t="str">
        <f>_xlfn.XLOOKUP(Table22[[#This Row],[Unique Barcode]],$N$5:$N$33,$O$5:$O$33)</f>
        <v>Headphones</v>
      </c>
      <c r="I2698" t="str">
        <f>_xlfn.XLOOKUP(Table22[[#This Row],[Unique Barcode]],$N$5:$N$33,$P$5:$P$33)</f>
        <v>Accessory</v>
      </c>
      <c r="J2698" t="s">
        <v>2554</v>
      </c>
      <c r="K2698">
        <v>1</v>
      </c>
    </row>
    <row r="2699" spans="1:11" x14ac:dyDescent="0.2">
      <c r="A2699" s="1" t="d">
        <v>2023-02-07</v>
      </c>
      <c r="B2699">
        <v>-1</v>
      </c>
      <c r="C2699" t="s">
        <v>18</v>
      </c>
      <c r="D2699" t="str">
        <f>_xlfn.XLOOKUP(Table22[[#This Row],[Patron Group]],$S$5:$S$19,$T$5:$T$19)</f>
        <v>Undergraduate</v>
      </c>
      <c r="E2699" s="1" t="d">
        <v>2023-02-14</v>
      </c>
      <c r="F2699" t="s">
        <v>36</v>
      </c>
      <c r="G2699" t="s">
        <v>2490</v>
      </c>
      <c r="H2699" t="str">
        <f>_xlfn.XLOOKUP(Table22[[#This Row],[Unique Barcode]],$N$5:$N$33,$O$5:$O$33)</f>
        <v>MacBook</v>
      </c>
      <c r="I2699" t="str">
        <f>_xlfn.XLOOKUP(Table22[[#This Row],[Unique Barcode]],$N$5:$N$33,$P$5:$P$33)</f>
        <v>Device</v>
      </c>
      <c r="J2699" t="s">
        <v>2556</v>
      </c>
      <c r="K2699">
        <v>1</v>
      </c>
    </row>
    <row r="2700" spans="1:11" x14ac:dyDescent="0.2">
      <c r="A2700" s="1" t="d">
        <v>2023-02-07</v>
      </c>
      <c r="B2700">
        <v>-1</v>
      </c>
      <c r="C2700" t="s">
        <v>65</v>
      </c>
      <c r="D2700" t="str">
        <f>_xlfn.XLOOKUP(Table22[[#This Row],[Patron Group]],$S$5:$S$19,$T$5:$T$19)</f>
        <v>Graduate</v>
      </c>
      <c r="E2700" s="1" t="d">
        <v>2023-02-07</v>
      </c>
      <c r="F2700" t="s">
        <v>1731</v>
      </c>
      <c r="G2700" t="s">
        <v>2499</v>
      </c>
      <c r="H2700" t="str">
        <f>_xlfn.XLOOKUP(Table22[[#This Row],[Unique Barcode]],$N$5:$N$33,$O$5:$O$33)</f>
        <v>OMNI</v>
      </c>
      <c r="I2700" t="str">
        <f>_xlfn.XLOOKUP(Table22[[#This Row],[Unique Barcode]],$N$5:$N$33,$P$5:$P$33)</f>
        <v>Charger</v>
      </c>
      <c r="J2700" t="s">
        <v>2580</v>
      </c>
      <c r="K2700">
        <v>1</v>
      </c>
    </row>
    <row r="2701" spans="1:11" x14ac:dyDescent="0.2">
      <c r="A2701" s="1" t="d">
        <v>2023-02-07</v>
      </c>
      <c r="B2701">
        <v>-1</v>
      </c>
      <c r="C2701" t="s">
        <v>13</v>
      </c>
      <c r="D2701" t="str">
        <f>_xlfn.XLOOKUP(Table22[[#This Row],[Patron Group]],$S$5:$S$19,$T$5:$T$19)</f>
        <v>Graduate</v>
      </c>
      <c r="E2701" s="1" t="d">
        <v>2023-02-14</v>
      </c>
      <c r="F2701" t="s">
        <v>12</v>
      </c>
      <c r="G2701" t="s">
        <v>2489</v>
      </c>
      <c r="H2701" t="str">
        <f>_xlfn.XLOOKUP(Table22[[#This Row],[Unique Barcode]],$N$5:$N$33,$O$5:$O$33)</f>
        <v>ChromeBook</v>
      </c>
      <c r="I2701" t="str">
        <f>_xlfn.XLOOKUP(Table22[[#This Row],[Unique Barcode]],$N$5:$N$33,$P$5:$P$33)</f>
        <v>Device</v>
      </c>
      <c r="J2701" t="s">
        <v>2554</v>
      </c>
      <c r="K2701">
        <v>1</v>
      </c>
    </row>
    <row r="2702" spans="1:11" x14ac:dyDescent="0.2">
      <c r="A2702" s="1" t="d">
        <v>2023-02-07</v>
      </c>
      <c r="B2702">
        <v>-1</v>
      </c>
      <c r="C2702" t="s">
        <v>18</v>
      </c>
      <c r="D2702" t="str">
        <f>_xlfn.XLOOKUP(Table22[[#This Row],[Patron Group]],$S$5:$S$19,$T$5:$T$19)</f>
        <v>Undergraduate</v>
      </c>
      <c r="E2702" s="1" t="d">
        <v>2023-02-07</v>
      </c>
      <c r="F2702" t="s">
        <v>96</v>
      </c>
      <c r="G2702" t="s">
        <v>2496</v>
      </c>
      <c r="H2702" t="str">
        <f>_xlfn.XLOOKUP(Table22[[#This Row],[Unique Barcode]],$N$5:$N$33,$O$5:$O$33)</f>
        <v>IPHONE</v>
      </c>
      <c r="I2702" t="str">
        <f>_xlfn.XLOOKUP(Table22[[#This Row],[Unique Barcode]],$N$5:$N$33,$P$5:$P$33)</f>
        <v>Charger</v>
      </c>
      <c r="J2702" t="s">
        <v>2556</v>
      </c>
      <c r="K2702">
        <v>1</v>
      </c>
    </row>
    <row r="2703" spans="1:11" x14ac:dyDescent="0.2">
      <c r="A2703" s="1" t="d">
        <v>2023-02-07</v>
      </c>
      <c r="B2703">
        <v>-1</v>
      </c>
      <c r="C2703" t="s">
        <v>18</v>
      </c>
      <c r="D2703" t="str">
        <f>_xlfn.XLOOKUP(Table22[[#This Row],[Patron Group]],$S$5:$S$19,$T$5:$T$19)</f>
        <v>Undergraduate</v>
      </c>
      <c r="E2703" s="1" t="d">
        <v>2023-02-07</v>
      </c>
      <c r="F2703" t="s">
        <v>1689</v>
      </c>
      <c r="G2703" t="s">
        <v>2508</v>
      </c>
      <c r="H2703" t="str">
        <f>_xlfn.XLOOKUP(Table22[[#This Row],[Unique Barcode]],$N$5:$N$33,$O$5:$O$33)</f>
        <v>ANKER</v>
      </c>
      <c r="I2703" t="str">
        <f>_xlfn.XLOOKUP(Table22[[#This Row],[Unique Barcode]],$N$5:$N$33,$P$5:$P$33)</f>
        <v>Charger</v>
      </c>
      <c r="J2703" t="s">
        <v>2556</v>
      </c>
      <c r="K2703">
        <v>1</v>
      </c>
    </row>
    <row r="2704" spans="1:11" x14ac:dyDescent="0.2">
      <c r="A2704" s="1" t="d">
        <v>2023-02-07</v>
      </c>
      <c r="B2704">
        <v>-1</v>
      </c>
      <c r="C2704" t="s">
        <v>18</v>
      </c>
      <c r="D2704" t="str">
        <f>_xlfn.XLOOKUP(Table22[[#This Row],[Patron Group]],$S$5:$S$19,$T$5:$T$19)</f>
        <v>Undergraduate</v>
      </c>
      <c r="E2704" s="1" t="d">
        <v>2023-02-21</v>
      </c>
      <c r="F2704" t="s">
        <v>1733</v>
      </c>
      <c r="G2704" t="s">
        <v>2490</v>
      </c>
      <c r="H2704" t="str">
        <f>_xlfn.XLOOKUP(Table22[[#This Row],[Unique Barcode]],$N$5:$N$33,$O$5:$O$33)</f>
        <v>MacBook</v>
      </c>
      <c r="I2704" t="str">
        <f>_xlfn.XLOOKUP(Table22[[#This Row],[Unique Barcode]],$N$5:$N$33,$P$5:$P$33)</f>
        <v>Device</v>
      </c>
      <c r="J2704" t="s">
        <v>2556</v>
      </c>
      <c r="K2704">
        <v>1</v>
      </c>
    </row>
    <row r="2705" spans="1:11" x14ac:dyDescent="0.2">
      <c r="A2705" s="1" t="d">
        <v>2023-02-07</v>
      </c>
      <c r="B2705">
        <v>-1</v>
      </c>
      <c r="C2705" t="s">
        <v>18</v>
      </c>
      <c r="D2705" t="str">
        <f>_xlfn.XLOOKUP(Table22[[#This Row],[Patron Group]],$S$5:$S$19,$T$5:$T$19)</f>
        <v>Undergraduate</v>
      </c>
      <c r="E2705" s="1" t="d">
        <v>2023-02-21</v>
      </c>
      <c r="F2705" t="s">
        <v>1401</v>
      </c>
      <c r="G2705" t="s">
        <v>2528</v>
      </c>
      <c r="H2705" t="str">
        <f>_xlfn.XLOOKUP(Table22[[#This Row],[Unique Barcode]],$N$5:$N$33,$O$5:$O$33)</f>
        <v>MacBook</v>
      </c>
      <c r="I2705" t="str">
        <f>_xlfn.XLOOKUP(Table22[[#This Row],[Unique Barcode]],$N$5:$N$33,$P$5:$P$33)</f>
        <v>Device</v>
      </c>
      <c r="J2705" t="s">
        <v>2556</v>
      </c>
      <c r="K2705">
        <v>1</v>
      </c>
    </row>
    <row r="2706" spans="1:11" x14ac:dyDescent="0.2">
      <c r="A2706" s="1" t="d">
        <v>2023-02-07</v>
      </c>
      <c r="B2706">
        <v>-1</v>
      </c>
      <c r="C2706" t="s">
        <v>18</v>
      </c>
      <c r="D2706" t="str">
        <f>_xlfn.XLOOKUP(Table22[[#This Row],[Patron Group]],$S$5:$S$19,$T$5:$T$19)</f>
        <v>Undergraduate</v>
      </c>
      <c r="E2706" s="1" t="d">
        <v>2023-02-07</v>
      </c>
      <c r="F2706" t="s">
        <v>1656</v>
      </c>
      <c r="G2706" t="s">
        <v>2495</v>
      </c>
      <c r="H2706" t="str">
        <f>_xlfn.XLOOKUP(Table22[[#This Row],[Unique Barcode]],$N$5:$N$33,$O$5:$O$33)</f>
        <v>WALLADPT</v>
      </c>
      <c r="I2706" t="str">
        <f>_xlfn.XLOOKUP(Table22[[#This Row],[Unique Barcode]],$N$5:$N$33,$P$5:$P$33)</f>
        <v>Charger</v>
      </c>
      <c r="J2706" t="s">
        <v>2554</v>
      </c>
      <c r="K2706">
        <v>1</v>
      </c>
    </row>
    <row r="2707" spans="1:11" x14ac:dyDescent="0.2">
      <c r="A2707" s="1" t="d">
        <v>2023-02-07</v>
      </c>
      <c r="B2707">
        <v>-1</v>
      </c>
      <c r="C2707" t="s">
        <v>18</v>
      </c>
      <c r="D2707" t="str">
        <f>_xlfn.XLOOKUP(Table22[[#This Row],[Patron Group]],$S$5:$S$19,$T$5:$T$19)</f>
        <v>Undergraduate</v>
      </c>
      <c r="E2707" s="1" t="d">
        <v>2023-02-07</v>
      </c>
      <c r="F2707" t="s">
        <v>419</v>
      </c>
      <c r="G2707" t="s">
        <v>2496</v>
      </c>
      <c r="H2707" t="str">
        <f>_xlfn.XLOOKUP(Table22[[#This Row],[Unique Barcode]],$N$5:$N$33,$O$5:$O$33)</f>
        <v>IPHONE</v>
      </c>
      <c r="I2707" t="str">
        <f>_xlfn.XLOOKUP(Table22[[#This Row],[Unique Barcode]],$N$5:$N$33,$P$5:$P$33)</f>
        <v>Charger</v>
      </c>
      <c r="J2707" t="s">
        <v>2554</v>
      </c>
      <c r="K2707">
        <v>1</v>
      </c>
    </row>
    <row r="2708" spans="1:11" x14ac:dyDescent="0.2">
      <c r="A2708" s="1" t="d">
        <v>2023-02-07</v>
      </c>
      <c r="B2708">
        <v>-1</v>
      </c>
      <c r="C2708" t="s">
        <v>18</v>
      </c>
      <c r="D2708" t="str">
        <f>_xlfn.XLOOKUP(Table22[[#This Row],[Patron Group]],$S$5:$S$19,$T$5:$T$19)</f>
        <v>Undergraduate</v>
      </c>
      <c r="E2708" s="1" t="d">
        <v>2023-02-07</v>
      </c>
      <c r="F2708" t="s">
        <v>627</v>
      </c>
      <c r="G2708" t="s">
        <v>2501</v>
      </c>
      <c r="H2708" t="str">
        <f>_xlfn.XLOOKUP(Table22[[#This Row],[Unique Barcode]],$N$5:$N$33,$O$5:$O$33)</f>
        <v>HPUSBC</v>
      </c>
      <c r="I2708" t="str">
        <f>_xlfn.XLOOKUP(Table22[[#This Row],[Unique Barcode]],$N$5:$N$33,$P$5:$P$33)</f>
        <v>Charger</v>
      </c>
      <c r="J2708" t="s">
        <v>2575</v>
      </c>
      <c r="K2708">
        <v>1</v>
      </c>
    </row>
    <row r="2709" spans="1:11" x14ac:dyDescent="0.2">
      <c r="A2709" s="1" t="d">
        <v>2023-02-07</v>
      </c>
      <c r="B2709">
        <v>-1</v>
      </c>
      <c r="C2709" t="s">
        <v>243</v>
      </c>
      <c r="D2709" t="str">
        <f>_xlfn.XLOOKUP(Table22[[#This Row],[Patron Group]],$S$5:$S$19,$T$5:$T$19)</f>
        <v>Academic</v>
      </c>
      <c r="E2709" s="1" t="d">
        <v>2023-02-08</v>
      </c>
      <c r="F2709" t="s">
        <v>1083</v>
      </c>
      <c r="G2709" t="s">
        <v>2497</v>
      </c>
      <c r="H2709" t="str">
        <f>_xlfn.XLOOKUP(Table22[[#This Row],[Unique Barcode]],$N$5:$N$33,$O$5:$O$33)</f>
        <v>MACCHRG</v>
      </c>
      <c r="I2709" t="str">
        <f>_xlfn.XLOOKUP(Table22[[#This Row],[Unique Barcode]],$N$5:$N$33,$P$5:$P$33)</f>
        <v>Charger</v>
      </c>
      <c r="J2709" t="s">
        <v>2554</v>
      </c>
      <c r="K2709">
        <v>1</v>
      </c>
    </row>
    <row r="2710" spans="1:11" x14ac:dyDescent="0.2">
      <c r="A2710" s="1" t="d">
        <v>2023-02-07</v>
      </c>
      <c r="B2710">
        <v>-1</v>
      </c>
      <c r="C2710" t="s">
        <v>18</v>
      </c>
      <c r="D2710" t="str">
        <f>_xlfn.XLOOKUP(Table22[[#This Row],[Patron Group]],$S$5:$S$19,$T$5:$T$19)</f>
        <v>Undergraduate</v>
      </c>
      <c r="E2710" s="1" t="d">
        <v>2023-02-21</v>
      </c>
      <c r="F2710" t="s">
        <v>305</v>
      </c>
      <c r="G2710" t="s">
        <v>2490</v>
      </c>
      <c r="H2710" t="str">
        <f>_xlfn.XLOOKUP(Table22[[#This Row],[Unique Barcode]],$N$5:$N$33,$O$5:$O$33)</f>
        <v>MacBook</v>
      </c>
      <c r="I2710" t="str">
        <f>_xlfn.XLOOKUP(Table22[[#This Row],[Unique Barcode]],$N$5:$N$33,$P$5:$P$33)</f>
        <v>Device</v>
      </c>
      <c r="J2710" t="s">
        <v>2556</v>
      </c>
      <c r="K2710">
        <v>1</v>
      </c>
    </row>
    <row r="2711" spans="1:11" x14ac:dyDescent="0.2">
      <c r="A2711" s="1" t="d">
        <v>2023-02-07</v>
      </c>
      <c r="B2711">
        <v>-1</v>
      </c>
      <c r="C2711" t="s">
        <v>18</v>
      </c>
      <c r="D2711" t="str">
        <f>_xlfn.XLOOKUP(Table22[[#This Row],[Patron Group]],$S$5:$S$19,$T$5:$T$19)</f>
        <v>Undergraduate</v>
      </c>
      <c r="E2711" s="1" t="d">
        <v>2023-02-20</v>
      </c>
      <c r="F2711" t="s">
        <v>1735</v>
      </c>
      <c r="G2711" t="s">
        <v>2490</v>
      </c>
      <c r="H2711" t="str">
        <f>_xlfn.XLOOKUP(Table22[[#This Row],[Unique Barcode]],$N$5:$N$33,$O$5:$O$33)</f>
        <v>MacBook</v>
      </c>
      <c r="I2711" t="str">
        <f>_xlfn.XLOOKUP(Table22[[#This Row],[Unique Barcode]],$N$5:$N$33,$P$5:$P$33)</f>
        <v>Device</v>
      </c>
      <c r="J2711" t="s">
        <v>2556</v>
      </c>
      <c r="K2711">
        <v>1</v>
      </c>
    </row>
    <row r="2712" spans="1:11" x14ac:dyDescent="0.2">
      <c r="A2712" s="1" t="d">
        <v>2023-02-07</v>
      </c>
      <c r="B2712">
        <v>-1</v>
      </c>
      <c r="C2712" t="s">
        <v>18</v>
      </c>
      <c r="D2712" t="str">
        <f>_xlfn.XLOOKUP(Table22[[#This Row],[Patron Group]],$S$5:$S$19,$T$5:$T$19)</f>
        <v>Undergraduate</v>
      </c>
      <c r="E2712" s="1" t="d">
        <v>2023-02-14</v>
      </c>
      <c r="F2712" t="s">
        <v>1421</v>
      </c>
      <c r="G2712" t="s">
        <v>2530</v>
      </c>
      <c r="H2712" t="str">
        <f>_xlfn.XLOOKUP(Table22[[#This Row],[Unique Barcode]],$N$5:$N$33,$O$5:$O$33)</f>
        <v>iPad</v>
      </c>
      <c r="I2712" t="str">
        <f>_xlfn.XLOOKUP(Table22[[#This Row],[Unique Barcode]],$N$5:$N$33,$P$5:$P$33)</f>
        <v>Device</v>
      </c>
      <c r="J2712" t="s">
        <v>2556</v>
      </c>
      <c r="K2712">
        <v>1</v>
      </c>
    </row>
    <row r="2713" spans="1:11" x14ac:dyDescent="0.2">
      <c r="A2713" s="1" t="d">
        <v>2023-02-07</v>
      </c>
      <c r="B2713">
        <v>-1</v>
      </c>
      <c r="C2713" t="s">
        <v>13</v>
      </c>
      <c r="D2713" t="str">
        <f>_xlfn.XLOOKUP(Table22[[#This Row],[Patron Group]],$S$5:$S$19,$T$5:$T$19)</f>
        <v>Graduate</v>
      </c>
      <c r="E2713" s="1" t="d">
        <v>2023-02-14</v>
      </c>
      <c r="F2713" t="s">
        <v>1427</v>
      </c>
      <c r="G2713" t="s">
        <v>2528</v>
      </c>
      <c r="H2713" t="str">
        <f>_xlfn.XLOOKUP(Table22[[#This Row],[Unique Barcode]],$N$5:$N$33,$O$5:$O$33)</f>
        <v>MacBook</v>
      </c>
      <c r="I2713" t="str">
        <f>_xlfn.XLOOKUP(Table22[[#This Row],[Unique Barcode]],$N$5:$N$33,$P$5:$P$33)</f>
        <v>Device</v>
      </c>
      <c r="J2713" t="s">
        <v>2556</v>
      </c>
      <c r="K2713">
        <v>1</v>
      </c>
    </row>
    <row r="2714" spans="1:11" x14ac:dyDescent="0.2">
      <c r="A2714" s="1" t="d">
        <v>2023-02-07</v>
      </c>
      <c r="B2714">
        <v>-1</v>
      </c>
      <c r="C2714" t="s">
        <v>18</v>
      </c>
      <c r="D2714" t="str">
        <f>_xlfn.XLOOKUP(Table22[[#This Row],[Patron Group]],$S$5:$S$19,$T$5:$T$19)</f>
        <v>Undergraduate</v>
      </c>
      <c r="E2714" s="1" t="d">
        <v>2023-02-07</v>
      </c>
      <c r="F2714" t="s">
        <v>91</v>
      </c>
      <c r="G2714" t="s">
        <v>2492</v>
      </c>
      <c r="H2714" t="str">
        <f>_xlfn.XLOOKUP(Table22[[#This Row],[Unique Barcode]],$N$5:$N$33,$O$5:$O$33)</f>
        <v>MACUSBC</v>
      </c>
      <c r="I2714" t="str">
        <f>_xlfn.XLOOKUP(Table22[[#This Row],[Unique Barcode]],$N$5:$N$33,$P$5:$P$33)</f>
        <v>Charger</v>
      </c>
      <c r="J2714" t="s">
        <v>2556</v>
      </c>
      <c r="K2714">
        <v>1</v>
      </c>
    </row>
    <row r="2715" spans="1:11" x14ac:dyDescent="0.2">
      <c r="A2715" s="1" t="d">
        <v>2023-02-07</v>
      </c>
      <c r="B2715">
        <v>-1</v>
      </c>
      <c r="C2715" t="s">
        <v>18</v>
      </c>
      <c r="D2715" t="str">
        <f>_xlfn.XLOOKUP(Table22[[#This Row],[Patron Group]],$S$5:$S$19,$T$5:$T$19)</f>
        <v>Undergraduate</v>
      </c>
      <c r="E2715" s="1" t="d">
        <v>2023-02-07</v>
      </c>
      <c r="F2715" t="s">
        <v>627</v>
      </c>
      <c r="G2715" t="s">
        <v>2501</v>
      </c>
      <c r="H2715" t="str">
        <f>_xlfn.XLOOKUP(Table22[[#This Row],[Unique Barcode]],$N$5:$N$33,$O$5:$O$33)</f>
        <v>HPUSBC</v>
      </c>
      <c r="I2715" t="str">
        <f>_xlfn.XLOOKUP(Table22[[#This Row],[Unique Barcode]],$N$5:$N$33,$P$5:$P$33)</f>
        <v>Charger</v>
      </c>
      <c r="J2715" t="s">
        <v>2575</v>
      </c>
      <c r="K2715">
        <v>1</v>
      </c>
    </row>
    <row r="2716" spans="1:11" x14ac:dyDescent="0.2">
      <c r="A2716" s="1" t="d">
        <v>2023-02-07</v>
      </c>
      <c r="B2716">
        <v>-1</v>
      </c>
      <c r="C2716" t="s">
        <v>13</v>
      </c>
      <c r="D2716" t="str">
        <f>_xlfn.XLOOKUP(Table22[[#This Row],[Patron Group]],$S$5:$S$19,$T$5:$T$19)</f>
        <v>Graduate</v>
      </c>
      <c r="E2716" s="1" t="d">
        <v>2023-02-07</v>
      </c>
      <c r="F2716" t="s">
        <v>980</v>
      </c>
      <c r="G2716" t="s">
        <v>2492</v>
      </c>
      <c r="H2716" t="str">
        <f>_xlfn.XLOOKUP(Table22[[#This Row],[Unique Barcode]],$N$5:$N$33,$O$5:$O$33)</f>
        <v>MACUSBC</v>
      </c>
      <c r="I2716" t="str">
        <f>_xlfn.XLOOKUP(Table22[[#This Row],[Unique Barcode]],$N$5:$N$33,$P$5:$P$33)</f>
        <v>Charger</v>
      </c>
      <c r="J2716" t="s">
        <v>2556</v>
      </c>
      <c r="K2716">
        <v>1</v>
      </c>
    </row>
    <row r="2717" spans="1:11" x14ac:dyDescent="0.2">
      <c r="A2717" s="1" t="d">
        <v>2023-02-07</v>
      </c>
      <c r="B2717">
        <v>-1</v>
      </c>
      <c r="C2717" t="s">
        <v>13</v>
      </c>
      <c r="D2717" t="str">
        <f>_xlfn.XLOOKUP(Table22[[#This Row],[Patron Group]],$S$5:$S$19,$T$5:$T$19)</f>
        <v>Graduate</v>
      </c>
      <c r="E2717" s="1" t="d">
        <v>2023-02-07</v>
      </c>
      <c r="F2717" t="s">
        <v>257</v>
      </c>
      <c r="G2717" t="s">
        <v>2496</v>
      </c>
      <c r="H2717" t="str">
        <f>_xlfn.XLOOKUP(Table22[[#This Row],[Unique Barcode]],$N$5:$N$33,$O$5:$O$33)</f>
        <v>IPHONE</v>
      </c>
      <c r="I2717" t="str">
        <f>_xlfn.XLOOKUP(Table22[[#This Row],[Unique Barcode]],$N$5:$N$33,$P$5:$P$33)</f>
        <v>Charger</v>
      </c>
      <c r="J2717" t="s">
        <v>2556</v>
      </c>
      <c r="K2717">
        <v>1</v>
      </c>
    </row>
    <row r="2718" spans="1:11" x14ac:dyDescent="0.2">
      <c r="A2718" s="1" t="d">
        <v>2023-02-07</v>
      </c>
      <c r="B2718">
        <v>-1</v>
      </c>
      <c r="C2718" t="s">
        <v>18</v>
      </c>
      <c r="D2718" t="str">
        <f>_xlfn.XLOOKUP(Table22[[#This Row],[Patron Group]],$S$5:$S$19,$T$5:$T$19)</f>
        <v>Undergraduate</v>
      </c>
      <c r="E2718" s="1" t="d">
        <v>2023-02-07</v>
      </c>
      <c r="F2718" t="s">
        <v>1146</v>
      </c>
      <c r="G2718" t="s">
        <v>2496</v>
      </c>
      <c r="H2718" t="str">
        <f>_xlfn.XLOOKUP(Table22[[#This Row],[Unique Barcode]],$N$5:$N$33,$O$5:$O$33)</f>
        <v>IPHONE</v>
      </c>
      <c r="I2718" t="str">
        <f>_xlfn.XLOOKUP(Table22[[#This Row],[Unique Barcode]],$N$5:$N$33,$P$5:$P$33)</f>
        <v>Charger</v>
      </c>
      <c r="J2718" t="s">
        <v>2580</v>
      </c>
      <c r="K2718">
        <v>1</v>
      </c>
    </row>
    <row r="2719" spans="1:11" x14ac:dyDescent="0.2">
      <c r="A2719" s="1" t="d">
        <v>2023-02-07</v>
      </c>
      <c r="B2719">
        <v>-1</v>
      </c>
      <c r="C2719" t="s">
        <v>13</v>
      </c>
      <c r="D2719" t="str">
        <f>_xlfn.XLOOKUP(Table22[[#This Row],[Patron Group]],$S$5:$S$19,$T$5:$T$19)</f>
        <v>Graduate</v>
      </c>
      <c r="E2719" s="1" t="d">
        <v>2023-02-07</v>
      </c>
      <c r="F2719" t="s">
        <v>129</v>
      </c>
      <c r="G2719" t="s">
        <v>2495</v>
      </c>
      <c r="H2719" t="str">
        <f>_xlfn.XLOOKUP(Table22[[#This Row],[Unique Barcode]],$N$5:$N$33,$O$5:$O$33)</f>
        <v>WALLADPT</v>
      </c>
      <c r="I2719" t="str">
        <f>_xlfn.XLOOKUP(Table22[[#This Row],[Unique Barcode]],$N$5:$N$33,$P$5:$P$33)</f>
        <v>Charger</v>
      </c>
      <c r="J2719" t="s">
        <v>2556</v>
      </c>
      <c r="K2719">
        <v>1</v>
      </c>
    </row>
    <row r="2720" spans="1:11" x14ac:dyDescent="0.2">
      <c r="A2720" s="1" t="d">
        <v>2023-02-08</v>
      </c>
      <c r="B2720">
        <v>-1</v>
      </c>
      <c r="C2720" t="s">
        <v>18</v>
      </c>
      <c r="D2720" t="str">
        <f>_xlfn.XLOOKUP(Table22[[#This Row],[Patron Group]],$S$5:$S$19,$T$5:$T$19)</f>
        <v>Undergraduate</v>
      </c>
      <c r="E2720" s="1" t="d">
        <v>2023-02-15</v>
      </c>
      <c r="F2720" t="s">
        <v>1737</v>
      </c>
      <c r="G2720" t="s">
        <v>2489</v>
      </c>
      <c r="H2720" t="str">
        <f>_xlfn.XLOOKUP(Table22[[#This Row],[Unique Barcode]],$N$5:$N$33,$O$5:$O$33)</f>
        <v>ChromeBook</v>
      </c>
      <c r="I2720" t="str">
        <f>_xlfn.XLOOKUP(Table22[[#This Row],[Unique Barcode]],$N$5:$N$33,$P$5:$P$33)</f>
        <v>Device</v>
      </c>
      <c r="J2720" t="s">
        <v>2640</v>
      </c>
      <c r="K2720">
        <v>1</v>
      </c>
    </row>
    <row r="2721" spans="1:11" x14ac:dyDescent="0.2">
      <c r="A2721" s="1" t="d">
        <v>2023-02-08</v>
      </c>
      <c r="B2721">
        <v>-1</v>
      </c>
      <c r="C2721" t="s">
        <v>243</v>
      </c>
      <c r="D2721" t="str">
        <f>_xlfn.XLOOKUP(Table22[[#This Row],[Patron Group]],$S$5:$S$19,$T$5:$T$19)</f>
        <v>Academic</v>
      </c>
      <c r="E2721" s="1" t="d">
        <v>2023-02-08</v>
      </c>
      <c r="F2721" t="s">
        <v>1083</v>
      </c>
      <c r="G2721" t="s">
        <v>2497</v>
      </c>
      <c r="H2721" t="str">
        <f>_xlfn.XLOOKUP(Table22[[#This Row],[Unique Barcode]],$N$5:$N$33,$O$5:$O$33)</f>
        <v>MACCHRG</v>
      </c>
      <c r="I2721" t="str">
        <f>_xlfn.XLOOKUP(Table22[[#This Row],[Unique Barcode]],$N$5:$N$33,$P$5:$P$33)</f>
        <v>Charger</v>
      </c>
      <c r="J2721" t="s">
        <v>2554</v>
      </c>
      <c r="K2721">
        <v>1</v>
      </c>
    </row>
    <row r="2722" spans="1:11" x14ac:dyDescent="0.2">
      <c r="A2722" s="1" t="d">
        <v>2023-02-08</v>
      </c>
      <c r="B2722">
        <v>-1</v>
      </c>
      <c r="C2722" t="s">
        <v>18</v>
      </c>
      <c r="D2722" t="str">
        <f>_xlfn.XLOOKUP(Table22[[#This Row],[Patron Group]],$S$5:$S$19,$T$5:$T$19)</f>
        <v>Undergraduate</v>
      </c>
      <c r="E2722" s="1" t="d">
        <v>2023-02-08</v>
      </c>
      <c r="F2722" t="s">
        <v>309</v>
      </c>
      <c r="G2722" t="s">
        <v>2492</v>
      </c>
      <c r="H2722" t="str">
        <f>_xlfn.XLOOKUP(Table22[[#This Row],[Unique Barcode]],$N$5:$N$33,$O$5:$O$33)</f>
        <v>MACUSBC</v>
      </c>
      <c r="I2722" t="str">
        <f>_xlfn.XLOOKUP(Table22[[#This Row],[Unique Barcode]],$N$5:$N$33,$P$5:$P$33)</f>
        <v>Charger</v>
      </c>
      <c r="J2722" t="s">
        <v>2556</v>
      </c>
      <c r="K2722">
        <v>1</v>
      </c>
    </row>
    <row r="2723" spans="1:11" x14ac:dyDescent="0.2">
      <c r="A2723" s="1" t="d">
        <v>2023-02-08</v>
      </c>
      <c r="B2723">
        <v>-1</v>
      </c>
      <c r="C2723" t="s">
        <v>18</v>
      </c>
      <c r="D2723" t="str">
        <f>_xlfn.XLOOKUP(Table22[[#This Row],[Patron Group]],$S$5:$S$19,$T$5:$T$19)</f>
        <v>Undergraduate</v>
      </c>
      <c r="E2723" s="1" t="d">
        <v>2023-02-08</v>
      </c>
      <c r="F2723" t="s">
        <v>1036</v>
      </c>
      <c r="G2723" t="s">
        <v>2496</v>
      </c>
      <c r="H2723" t="str">
        <f>_xlfn.XLOOKUP(Table22[[#This Row],[Unique Barcode]],$N$5:$N$33,$O$5:$O$33)</f>
        <v>IPHONE</v>
      </c>
      <c r="I2723" t="str">
        <f>_xlfn.XLOOKUP(Table22[[#This Row],[Unique Barcode]],$N$5:$N$33,$P$5:$P$33)</f>
        <v>Charger</v>
      </c>
      <c r="J2723" t="s">
        <v>2556</v>
      </c>
      <c r="K2723">
        <v>1</v>
      </c>
    </row>
    <row r="2724" spans="1:11" x14ac:dyDescent="0.2">
      <c r="A2724" s="1" t="d">
        <v>2023-02-08</v>
      </c>
      <c r="B2724">
        <v>-1</v>
      </c>
      <c r="C2724" t="s">
        <v>18</v>
      </c>
      <c r="D2724" t="str">
        <f>_xlfn.XLOOKUP(Table22[[#This Row],[Patron Group]],$S$5:$S$19,$T$5:$T$19)</f>
        <v>Undergraduate</v>
      </c>
      <c r="E2724" s="1" t="d">
        <v>2023-02-08</v>
      </c>
      <c r="F2724" t="s">
        <v>1602</v>
      </c>
      <c r="G2724" t="s">
        <v>2495</v>
      </c>
      <c r="H2724" t="str">
        <f>_xlfn.XLOOKUP(Table22[[#This Row],[Unique Barcode]],$N$5:$N$33,$O$5:$O$33)</f>
        <v>WALLADPT</v>
      </c>
      <c r="I2724" t="str">
        <f>_xlfn.XLOOKUP(Table22[[#This Row],[Unique Barcode]],$N$5:$N$33,$P$5:$P$33)</f>
        <v>Charger</v>
      </c>
      <c r="J2724" t="s">
        <v>2556</v>
      </c>
      <c r="K2724">
        <v>1</v>
      </c>
    </row>
    <row r="2725" spans="1:11" x14ac:dyDescent="0.2">
      <c r="A2725" s="1" t="d">
        <v>2023-02-08</v>
      </c>
      <c r="B2725">
        <v>-1</v>
      </c>
      <c r="C2725" t="s">
        <v>18</v>
      </c>
      <c r="D2725" t="str">
        <f>_xlfn.XLOOKUP(Table22[[#This Row],[Patron Group]],$S$5:$S$19,$T$5:$T$19)</f>
        <v>Undergraduate</v>
      </c>
      <c r="E2725" s="1" t="d">
        <v>2023-02-08</v>
      </c>
      <c r="F2725" t="s">
        <v>1583</v>
      </c>
      <c r="G2725" t="s">
        <v>2506</v>
      </c>
      <c r="H2725" t="str">
        <f>_xlfn.XLOOKUP(Table22[[#This Row],[Unique Barcode]],$N$5:$N$33,$O$5:$O$33)</f>
        <v>UVGA</v>
      </c>
      <c r="I2725" t="str">
        <f>_xlfn.XLOOKUP(Table22[[#This Row],[Unique Barcode]],$N$5:$N$33,$P$5:$P$33)</f>
        <v>Cable</v>
      </c>
      <c r="J2725" t="s">
        <v>2556</v>
      </c>
      <c r="K2725">
        <v>1</v>
      </c>
    </row>
    <row r="2726" spans="1:11" x14ac:dyDescent="0.2">
      <c r="A2726" s="1" t="d">
        <v>2023-02-08</v>
      </c>
      <c r="B2726">
        <v>-1</v>
      </c>
      <c r="C2726" t="s">
        <v>215</v>
      </c>
      <c r="D2726" t="str">
        <f>_xlfn.XLOOKUP(Table22[[#This Row],[Patron Group]],$S$5:$S$19,$T$5:$T$19)</f>
        <v>Staff</v>
      </c>
      <c r="E2726" s="1" t="d">
        <v>2023-02-15</v>
      </c>
      <c r="F2726" t="s">
        <v>1739</v>
      </c>
      <c r="G2726" t="s">
        <v>2489</v>
      </c>
      <c r="H2726" t="str">
        <f>_xlfn.XLOOKUP(Table22[[#This Row],[Unique Barcode]],$N$5:$N$33,$O$5:$O$33)</f>
        <v>ChromeBook</v>
      </c>
      <c r="I2726" t="str">
        <f>_xlfn.XLOOKUP(Table22[[#This Row],[Unique Barcode]],$N$5:$N$33,$P$5:$P$33)</f>
        <v>Device</v>
      </c>
      <c r="J2726" t="s">
        <v>2556</v>
      </c>
      <c r="K2726">
        <v>1</v>
      </c>
    </row>
    <row r="2727" spans="1:11" x14ac:dyDescent="0.2">
      <c r="A2727" s="1" t="d">
        <v>2023-02-08</v>
      </c>
      <c r="B2727">
        <v>-1</v>
      </c>
      <c r="C2727" t="s">
        <v>18</v>
      </c>
      <c r="D2727" t="str">
        <f>_xlfn.XLOOKUP(Table22[[#This Row],[Patron Group]],$S$5:$S$19,$T$5:$T$19)</f>
        <v>Undergraduate</v>
      </c>
      <c r="E2727" s="1" t="d">
        <v>2023-02-08</v>
      </c>
      <c r="F2727" t="s">
        <v>129</v>
      </c>
      <c r="G2727" t="s">
        <v>2495</v>
      </c>
      <c r="H2727" t="str">
        <f>_xlfn.XLOOKUP(Table22[[#This Row],[Unique Barcode]],$N$5:$N$33,$O$5:$O$33)</f>
        <v>WALLADPT</v>
      </c>
      <c r="I2727" t="str">
        <f>_xlfn.XLOOKUP(Table22[[#This Row],[Unique Barcode]],$N$5:$N$33,$P$5:$P$33)</f>
        <v>Charger</v>
      </c>
      <c r="J2727" t="s">
        <v>2556</v>
      </c>
      <c r="K2727">
        <v>1</v>
      </c>
    </row>
    <row r="2728" spans="1:11" x14ac:dyDescent="0.2">
      <c r="A2728" s="1" t="d">
        <v>2023-02-08</v>
      </c>
      <c r="B2728">
        <v>-1</v>
      </c>
      <c r="C2728" t="s">
        <v>18</v>
      </c>
      <c r="D2728" t="str">
        <f>_xlfn.XLOOKUP(Table22[[#This Row],[Patron Group]],$S$5:$S$19,$T$5:$T$19)</f>
        <v>Undergraduate</v>
      </c>
      <c r="E2728" s="1" t="d">
        <v>2023-02-08</v>
      </c>
      <c r="F2728" t="s">
        <v>257</v>
      </c>
      <c r="G2728" t="s">
        <v>2496</v>
      </c>
      <c r="H2728" t="str">
        <f>_xlfn.XLOOKUP(Table22[[#This Row],[Unique Barcode]],$N$5:$N$33,$O$5:$O$33)</f>
        <v>IPHONE</v>
      </c>
      <c r="I2728" t="str">
        <f>_xlfn.XLOOKUP(Table22[[#This Row],[Unique Barcode]],$N$5:$N$33,$P$5:$P$33)</f>
        <v>Charger</v>
      </c>
      <c r="J2728" t="s">
        <v>2556</v>
      </c>
      <c r="K2728">
        <v>1</v>
      </c>
    </row>
    <row r="2729" spans="1:11" x14ac:dyDescent="0.2">
      <c r="A2729" s="1" t="d">
        <v>2023-02-08</v>
      </c>
      <c r="B2729">
        <v>-1</v>
      </c>
      <c r="C2729" t="s">
        <v>65</v>
      </c>
      <c r="D2729" t="str">
        <f>_xlfn.XLOOKUP(Table22[[#This Row],[Patron Group]],$S$5:$S$19,$T$5:$T$19)</f>
        <v>Graduate</v>
      </c>
      <c r="E2729" s="1" t="d">
        <v>2023-02-08</v>
      </c>
      <c r="F2729" t="s">
        <v>1741</v>
      </c>
      <c r="G2729" t="s">
        <v>2506</v>
      </c>
      <c r="H2729" t="str">
        <f>_xlfn.XLOOKUP(Table22[[#This Row],[Unique Barcode]],$N$5:$N$33,$O$5:$O$33)</f>
        <v>UVGA</v>
      </c>
      <c r="I2729" t="str">
        <f>_xlfn.XLOOKUP(Table22[[#This Row],[Unique Barcode]],$N$5:$N$33,$P$5:$P$33)</f>
        <v>Cable</v>
      </c>
      <c r="J2729" t="s">
        <v>2580</v>
      </c>
      <c r="K2729">
        <v>1</v>
      </c>
    </row>
    <row r="2730" spans="1:11" x14ac:dyDescent="0.2">
      <c r="A2730" s="1" t="d">
        <v>2023-02-08</v>
      </c>
      <c r="B2730">
        <v>-1</v>
      </c>
      <c r="C2730" t="s">
        <v>18</v>
      </c>
      <c r="D2730" t="str">
        <f>_xlfn.XLOOKUP(Table22[[#This Row],[Patron Group]],$S$5:$S$19,$T$5:$T$19)</f>
        <v>Undergraduate</v>
      </c>
      <c r="E2730" s="1" t="d">
        <v>2023-02-08</v>
      </c>
      <c r="F2730" t="s">
        <v>1405</v>
      </c>
      <c r="G2730" t="s">
        <v>2496</v>
      </c>
      <c r="H2730" t="str">
        <f>_xlfn.XLOOKUP(Table22[[#This Row],[Unique Barcode]],$N$5:$N$33,$O$5:$O$33)</f>
        <v>IPHONE</v>
      </c>
      <c r="I2730" t="str">
        <f>_xlfn.XLOOKUP(Table22[[#This Row],[Unique Barcode]],$N$5:$N$33,$P$5:$P$33)</f>
        <v>Charger</v>
      </c>
      <c r="J2730" t="s">
        <v>2575</v>
      </c>
      <c r="K2730">
        <v>1</v>
      </c>
    </row>
    <row r="2731" spans="1:11" x14ac:dyDescent="0.2">
      <c r="A2731" s="1" t="d">
        <v>2023-02-08</v>
      </c>
      <c r="B2731">
        <v>-1</v>
      </c>
      <c r="C2731" t="s">
        <v>18</v>
      </c>
      <c r="D2731" t="str">
        <f>_xlfn.XLOOKUP(Table22[[#This Row],[Patron Group]],$S$5:$S$19,$T$5:$T$19)</f>
        <v>Undergraduate</v>
      </c>
      <c r="E2731" s="1" t="d">
        <v>2023-02-08</v>
      </c>
      <c r="F2731" t="s">
        <v>1678</v>
      </c>
      <c r="G2731" t="s">
        <v>2495</v>
      </c>
      <c r="H2731" t="str">
        <f>_xlfn.XLOOKUP(Table22[[#This Row],[Unique Barcode]],$N$5:$N$33,$O$5:$O$33)</f>
        <v>WALLADPT</v>
      </c>
      <c r="I2731" t="str">
        <f>_xlfn.XLOOKUP(Table22[[#This Row],[Unique Barcode]],$N$5:$N$33,$P$5:$P$33)</f>
        <v>Charger</v>
      </c>
      <c r="J2731" t="s">
        <v>2575</v>
      </c>
      <c r="K2731">
        <v>1</v>
      </c>
    </row>
    <row r="2732" spans="1:11" x14ac:dyDescent="0.2">
      <c r="A2732" s="1" t="d">
        <v>2023-02-08</v>
      </c>
      <c r="B2732">
        <v>-1</v>
      </c>
      <c r="C2732" t="s">
        <v>18</v>
      </c>
      <c r="D2732" t="str">
        <f>_xlfn.XLOOKUP(Table22[[#This Row],[Patron Group]],$S$5:$S$19,$T$5:$T$19)</f>
        <v>Undergraduate</v>
      </c>
      <c r="E2732" s="1" t="d">
        <v>2023-02-08</v>
      </c>
      <c r="F2732" t="s">
        <v>658</v>
      </c>
      <c r="G2732" t="s">
        <v>2492</v>
      </c>
      <c r="H2732" t="str">
        <f>_xlfn.XLOOKUP(Table22[[#This Row],[Unique Barcode]],$N$5:$N$33,$O$5:$O$33)</f>
        <v>MACUSBC</v>
      </c>
      <c r="I2732" t="str">
        <f>_xlfn.XLOOKUP(Table22[[#This Row],[Unique Barcode]],$N$5:$N$33,$P$5:$P$33)</f>
        <v>Charger</v>
      </c>
      <c r="J2732" t="s">
        <v>2556</v>
      </c>
      <c r="K2732">
        <v>1</v>
      </c>
    </row>
    <row r="2733" spans="1:11" x14ac:dyDescent="0.2">
      <c r="A2733" s="1" t="d">
        <v>2023-02-08</v>
      </c>
      <c r="B2733">
        <v>-1</v>
      </c>
      <c r="C2733" t="s">
        <v>18</v>
      </c>
      <c r="D2733" t="str">
        <f>_xlfn.XLOOKUP(Table22[[#This Row],[Patron Group]],$S$5:$S$19,$T$5:$T$19)</f>
        <v>Undergraduate</v>
      </c>
      <c r="E2733" s="1" t="d">
        <v>2023-02-08</v>
      </c>
      <c r="F2733" t="s">
        <v>1743</v>
      </c>
      <c r="G2733" t="s">
        <v>2506</v>
      </c>
      <c r="H2733" t="str">
        <f>_xlfn.XLOOKUP(Table22[[#This Row],[Unique Barcode]],$N$5:$N$33,$O$5:$O$33)</f>
        <v>UVGA</v>
      </c>
      <c r="I2733" t="str">
        <f>_xlfn.XLOOKUP(Table22[[#This Row],[Unique Barcode]],$N$5:$N$33,$P$5:$P$33)</f>
        <v>Cable</v>
      </c>
      <c r="J2733" t="s">
        <v>2556</v>
      </c>
      <c r="K2733">
        <v>1</v>
      </c>
    </row>
    <row r="2734" spans="1:11" x14ac:dyDescent="0.2">
      <c r="A2734" s="1" t="d">
        <v>2023-02-08</v>
      </c>
      <c r="B2734">
        <v>-1</v>
      </c>
      <c r="C2734" t="s">
        <v>13</v>
      </c>
      <c r="D2734" t="str">
        <f>_xlfn.XLOOKUP(Table22[[#This Row],[Patron Group]],$S$5:$S$19,$T$5:$T$19)</f>
        <v>Graduate</v>
      </c>
      <c r="E2734" s="1" t="d">
        <v>2023-02-08</v>
      </c>
      <c r="F2734" t="s">
        <v>980</v>
      </c>
      <c r="G2734" t="s">
        <v>2492</v>
      </c>
      <c r="H2734" t="str">
        <f>_xlfn.XLOOKUP(Table22[[#This Row],[Unique Barcode]],$N$5:$N$33,$O$5:$O$33)</f>
        <v>MACUSBC</v>
      </c>
      <c r="I2734" t="str">
        <f>_xlfn.XLOOKUP(Table22[[#This Row],[Unique Barcode]],$N$5:$N$33,$P$5:$P$33)</f>
        <v>Charger</v>
      </c>
      <c r="J2734" t="s">
        <v>2556</v>
      </c>
      <c r="K2734">
        <v>1</v>
      </c>
    </row>
    <row r="2735" spans="1:11" x14ac:dyDescent="0.2">
      <c r="A2735" s="1" t="d">
        <v>2023-02-08</v>
      </c>
      <c r="B2735">
        <v>-1</v>
      </c>
      <c r="C2735" t="s">
        <v>18</v>
      </c>
      <c r="D2735" t="str">
        <f>_xlfn.XLOOKUP(Table22[[#This Row],[Patron Group]],$S$5:$S$19,$T$5:$T$19)</f>
        <v>Undergraduate</v>
      </c>
      <c r="E2735" s="1" t="d">
        <v>2023-02-08</v>
      </c>
      <c r="F2735" t="s">
        <v>84</v>
      </c>
      <c r="G2735" t="s">
        <v>2492</v>
      </c>
      <c r="H2735" t="str">
        <f>_xlfn.XLOOKUP(Table22[[#This Row],[Unique Barcode]],$N$5:$N$33,$O$5:$O$33)</f>
        <v>MACUSBC</v>
      </c>
      <c r="I2735" t="str">
        <f>_xlfn.XLOOKUP(Table22[[#This Row],[Unique Barcode]],$N$5:$N$33,$P$5:$P$33)</f>
        <v>Charger</v>
      </c>
      <c r="J2735" t="s">
        <v>2556</v>
      </c>
      <c r="K2735">
        <v>1</v>
      </c>
    </row>
    <row r="2736" spans="1:11" x14ac:dyDescent="0.2">
      <c r="A2736" s="1" t="d">
        <v>2023-02-08</v>
      </c>
      <c r="B2736">
        <v>-1</v>
      </c>
      <c r="C2736" t="s">
        <v>13</v>
      </c>
      <c r="D2736" t="str">
        <f>_xlfn.XLOOKUP(Table22[[#This Row],[Patron Group]],$S$5:$S$19,$T$5:$T$19)</f>
        <v>Graduate</v>
      </c>
      <c r="E2736" s="1" t="d">
        <v>2023-02-08</v>
      </c>
      <c r="F2736" t="s">
        <v>234</v>
      </c>
      <c r="G2736" t="s">
        <v>2493</v>
      </c>
      <c r="H2736" t="str">
        <f>_xlfn.XLOOKUP(Table22[[#This Row],[Unique Barcode]],$N$5:$N$33,$O$5:$O$33)</f>
        <v>Headphones</v>
      </c>
      <c r="I2736" t="str">
        <f>_xlfn.XLOOKUP(Table22[[#This Row],[Unique Barcode]],$N$5:$N$33,$P$5:$P$33)</f>
        <v>Accessory</v>
      </c>
      <c r="J2736" t="s">
        <v>2556</v>
      </c>
      <c r="K2736">
        <v>1</v>
      </c>
    </row>
    <row r="2737" spans="1:11" x14ac:dyDescent="0.2">
      <c r="A2737" s="1" t="d">
        <v>2023-02-08</v>
      </c>
      <c r="B2737">
        <v>-1</v>
      </c>
      <c r="C2737" t="s">
        <v>13</v>
      </c>
      <c r="D2737" t="str">
        <f>_xlfn.XLOOKUP(Table22[[#This Row],[Patron Group]],$S$5:$S$19,$T$5:$T$19)</f>
        <v>Graduate</v>
      </c>
      <c r="E2737" s="1" t="d">
        <v>2023-02-08</v>
      </c>
      <c r="F2737" t="s">
        <v>91</v>
      </c>
      <c r="G2737" t="s">
        <v>2492</v>
      </c>
      <c r="H2737" t="str">
        <f>_xlfn.XLOOKUP(Table22[[#This Row],[Unique Barcode]],$N$5:$N$33,$O$5:$O$33)</f>
        <v>MACUSBC</v>
      </c>
      <c r="I2737" t="str">
        <f>_xlfn.XLOOKUP(Table22[[#This Row],[Unique Barcode]],$N$5:$N$33,$P$5:$P$33)</f>
        <v>Charger</v>
      </c>
      <c r="J2737" t="s">
        <v>2556</v>
      </c>
      <c r="K2737">
        <v>1</v>
      </c>
    </row>
    <row r="2738" spans="1:11" x14ac:dyDescent="0.2">
      <c r="A2738" s="1" t="d">
        <v>2023-02-08</v>
      </c>
      <c r="B2738">
        <v>-1</v>
      </c>
      <c r="C2738" t="s">
        <v>18</v>
      </c>
      <c r="D2738" t="str">
        <f>_xlfn.XLOOKUP(Table22[[#This Row],[Patron Group]],$S$5:$S$19,$T$5:$T$19)</f>
        <v>Undergraduate</v>
      </c>
      <c r="E2738" s="1" t="d">
        <v>2023-02-08</v>
      </c>
      <c r="F2738" t="s">
        <v>130</v>
      </c>
      <c r="G2738" t="s">
        <v>2496</v>
      </c>
      <c r="H2738" t="str">
        <f>_xlfn.XLOOKUP(Table22[[#This Row],[Unique Barcode]],$N$5:$N$33,$O$5:$O$33)</f>
        <v>IPHONE</v>
      </c>
      <c r="I2738" t="str">
        <f>_xlfn.XLOOKUP(Table22[[#This Row],[Unique Barcode]],$N$5:$N$33,$P$5:$P$33)</f>
        <v>Charger</v>
      </c>
      <c r="J2738" t="s">
        <v>2556</v>
      </c>
      <c r="K2738">
        <v>1</v>
      </c>
    </row>
    <row r="2739" spans="1:11" x14ac:dyDescent="0.2">
      <c r="A2739" s="1" t="d">
        <v>2023-02-08</v>
      </c>
      <c r="B2739">
        <v>-1</v>
      </c>
      <c r="C2739" t="s">
        <v>18</v>
      </c>
      <c r="D2739" t="str">
        <f>_xlfn.XLOOKUP(Table22[[#This Row],[Patron Group]],$S$5:$S$19,$T$5:$T$19)</f>
        <v>Undergraduate</v>
      </c>
      <c r="E2739" s="1" t="d">
        <v>2023-02-08</v>
      </c>
      <c r="F2739" t="s">
        <v>157</v>
      </c>
      <c r="G2739" t="s">
        <v>2495</v>
      </c>
      <c r="H2739" t="str">
        <f>_xlfn.XLOOKUP(Table22[[#This Row],[Unique Barcode]],$N$5:$N$33,$O$5:$O$33)</f>
        <v>WALLADPT</v>
      </c>
      <c r="I2739" t="str">
        <f>_xlfn.XLOOKUP(Table22[[#This Row],[Unique Barcode]],$N$5:$N$33,$P$5:$P$33)</f>
        <v>Charger</v>
      </c>
      <c r="J2739" t="s">
        <v>2556</v>
      </c>
      <c r="K2739">
        <v>1</v>
      </c>
    </row>
    <row r="2740" spans="1:11" x14ac:dyDescent="0.2">
      <c r="A2740" s="1" t="d">
        <v>2023-02-08</v>
      </c>
      <c r="B2740">
        <v>-1</v>
      </c>
      <c r="C2740" t="s">
        <v>108</v>
      </c>
      <c r="D2740" t="str">
        <f>_xlfn.XLOOKUP(Table22[[#This Row],[Patron Group]],$S$5:$S$19,$T$5:$T$19)</f>
        <v>Undergraduate</v>
      </c>
      <c r="E2740" s="1" t="d">
        <v>2023-02-16</v>
      </c>
      <c r="F2740" t="s">
        <v>951</v>
      </c>
      <c r="G2740" t="s">
        <v>2490</v>
      </c>
      <c r="H2740" t="str">
        <f>_xlfn.XLOOKUP(Table22[[#This Row],[Unique Barcode]],$N$5:$N$33,$O$5:$O$33)</f>
        <v>MacBook</v>
      </c>
      <c r="I2740" t="str">
        <f>_xlfn.XLOOKUP(Table22[[#This Row],[Unique Barcode]],$N$5:$N$33,$P$5:$P$33)</f>
        <v>Device</v>
      </c>
      <c r="J2740" t="s">
        <v>2556</v>
      </c>
      <c r="K2740">
        <v>1</v>
      </c>
    </row>
    <row r="2741" spans="1:11" x14ac:dyDescent="0.2">
      <c r="A2741" s="1" t="d">
        <v>2023-02-08</v>
      </c>
      <c r="B2741">
        <v>-1</v>
      </c>
      <c r="C2741" t="s">
        <v>18</v>
      </c>
      <c r="D2741" t="str">
        <f>_xlfn.XLOOKUP(Table22[[#This Row],[Patron Group]],$S$5:$S$19,$T$5:$T$19)</f>
        <v>Undergraduate</v>
      </c>
      <c r="E2741" s="1" t="d">
        <v>2023-02-15</v>
      </c>
      <c r="F2741" t="s">
        <v>107</v>
      </c>
      <c r="G2741" t="s">
        <v>2490</v>
      </c>
      <c r="H2741" t="str">
        <f>_xlfn.XLOOKUP(Table22[[#This Row],[Unique Barcode]],$N$5:$N$33,$O$5:$O$33)</f>
        <v>MacBook</v>
      </c>
      <c r="I2741" t="str">
        <f>_xlfn.XLOOKUP(Table22[[#This Row],[Unique Barcode]],$N$5:$N$33,$P$5:$P$33)</f>
        <v>Device</v>
      </c>
      <c r="J2741" t="s">
        <v>2556</v>
      </c>
      <c r="K2741">
        <v>1</v>
      </c>
    </row>
    <row r="2742" spans="1:11" x14ac:dyDescent="0.2">
      <c r="A2742" s="1" t="d">
        <v>2023-02-08</v>
      </c>
      <c r="B2742">
        <v>-1</v>
      </c>
      <c r="C2742" t="s">
        <v>13</v>
      </c>
      <c r="D2742" t="str">
        <f>_xlfn.XLOOKUP(Table22[[#This Row],[Patron Group]],$S$5:$S$19,$T$5:$T$19)</f>
        <v>Graduate</v>
      </c>
      <c r="E2742" s="1" t="d">
        <v>2023-02-22</v>
      </c>
      <c r="F2742" t="s">
        <v>1322</v>
      </c>
      <c r="G2742" t="s">
        <v>2489</v>
      </c>
      <c r="H2742" t="str">
        <f>_xlfn.XLOOKUP(Table22[[#This Row],[Unique Barcode]],$N$5:$N$33,$O$5:$O$33)</f>
        <v>ChromeBook</v>
      </c>
      <c r="I2742" t="str">
        <f>_xlfn.XLOOKUP(Table22[[#This Row],[Unique Barcode]],$N$5:$N$33,$P$5:$P$33)</f>
        <v>Device</v>
      </c>
      <c r="J2742" t="s">
        <v>2554</v>
      </c>
      <c r="K2742">
        <v>1</v>
      </c>
    </row>
    <row r="2743" spans="1:11" x14ac:dyDescent="0.2">
      <c r="A2743" s="1" t="d">
        <v>2023-02-08</v>
      </c>
      <c r="B2743">
        <v>-1</v>
      </c>
      <c r="C2743" t="s">
        <v>18</v>
      </c>
      <c r="D2743" t="str">
        <f>_xlfn.XLOOKUP(Table22[[#This Row],[Patron Group]],$S$5:$S$19,$T$5:$T$19)</f>
        <v>Undergraduate</v>
      </c>
      <c r="E2743" s="1" t="d">
        <v>2023-02-08</v>
      </c>
      <c r="F2743" t="s">
        <v>626</v>
      </c>
      <c r="G2743" t="s">
        <v>2493</v>
      </c>
      <c r="H2743" t="str">
        <f>_xlfn.XLOOKUP(Table22[[#This Row],[Unique Barcode]],$N$5:$N$33,$O$5:$O$33)</f>
        <v>Headphones</v>
      </c>
      <c r="I2743" t="str">
        <f>_xlfn.XLOOKUP(Table22[[#This Row],[Unique Barcode]],$N$5:$N$33,$P$5:$P$33)</f>
        <v>Accessory</v>
      </c>
      <c r="J2743" t="s">
        <v>2556</v>
      </c>
      <c r="K2743">
        <v>1</v>
      </c>
    </row>
    <row r="2744" spans="1:11" x14ac:dyDescent="0.2">
      <c r="A2744" s="1" t="d">
        <v>2023-02-08</v>
      </c>
      <c r="B2744">
        <v>-1</v>
      </c>
      <c r="C2744" t="s">
        <v>18</v>
      </c>
      <c r="D2744" t="str">
        <f>_xlfn.XLOOKUP(Table22[[#This Row],[Patron Group]],$S$5:$S$19,$T$5:$T$19)</f>
        <v>Undergraduate</v>
      </c>
      <c r="E2744" s="1" t="d">
        <v>2023-02-08</v>
      </c>
      <c r="F2744" t="s">
        <v>307</v>
      </c>
      <c r="G2744" t="s">
        <v>2492</v>
      </c>
      <c r="H2744" t="str">
        <f>_xlfn.XLOOKUP(Table22[[#This Row],[Unique Barcode]],$N$5:$N$33,$O$5:$O$33)</f>
        <v>MACUSBC</v>
      </c>
      <c r="I2744" t="str">
        <f>_xlfn.XLOOKUP(Table22[[#This Row],[Unique Barcode]],$N$5:$N$33,$P$5:$P$33)</f>
        <v>Charger</v>
      </c>
      <c r="J2744" t="s">
        <v>2556</v>
      </c>
      <c r="K2744">
        <v>1</v>
      </c>
    </row>
    <row r="2745" spans="1:11" x14ac:dyDescent="0.2">
      <c r="A2745" s="1" t="d">
        <v>2023-02-08</v>
      </c>
      <c r="B2745">
        <v>-1</v>
      </c>
      <c r="C2745" t="s">
        <v>13</v>
      </c>
      <c r="D2745" t="str">
        <f>_xlfn.XLOOKUP(Table22[[#This Row],[Patron Group]],$S$5:$S$19,$T$5:$T$19)</f>
        <v>Graduate</v>
      </c>
      <c r="E2745" s="1" t="d">
        <v>2023-02-08</v>
      </c>
      <c r="F2745" t="s">
        <v>1142</v>
      </c>
      <c r="G2745" t="s">
        <v>2495</v>
      </c>
      <c r="H2745" t="str">
        <f>_xlfn.XLOOKUP(Table22[[#This Row],[Unique Barcode]],$N$5:$N$33,$O$5:$O$33)</f>
        <v>WALLADPT</v>
      </c>
      <c r="I2745" t="str">
        <f>_xlfn.XLOOKUP(Table22[[#This Row],[Unique Barcode]],$N$5:$N$33,$P$5:$P$33)</f>
        <v>Charger</v>
      </c>
      <c r="J2745" t="s">
        <v>2554</v>
      </c>
      <c r="K2745">
        <v>1</v>
      </c>
    </row>
    <row r="2746" spans="1:11" x14ac:dyDescent="0.2">
      <c r="A2746" s="1" t="d">
        <v>2023-02-08</v>
      </c>
      <c r="B2746">
        <v>-1</v>
      </c>
      <c r="C2746" t="s">
        <v>13</v>
      </c>
      <c r="D2746" t="str">
        <f>_xlfn.XLOOKUP(Table22[[#This Row],[Patron Group]],$S$5:$S$19,$T$5:$T$19)</f>
        <v>Graduate</v>
      </c>
      <c r="E2746" s="1" t="d">
        <v>2023-02-08</v>
      </c>
      <c r="F2746" t="s">
        <v>140</v>
      </c>
      <c r="G2746" t="s">
        <v>2496</v>
      </c>
      <c r="H2746" t="str">
        <f>_xlfn.XLOOKUP(Table22[[#This Row],[Unique Barcode]],$N$5:$N$33,$O$5:$O$33)</f>
        <v>IPHONE</v>
      </c>
      <c r="I2746" t="str">
        <f>_xlfn.XLOOKUP(Table22[[#This Row],[Unique Barcode]],$N$5:$N$33,$P$5:$P$33)</f>
        <v>Charger</v>
      </c>
      <c r="J2746" t="s">
        <v>2554</v>
      </c>
      <c r="K2746">
        <v>1</v>
      </c>
    </row>
    <row r="2747" spans="1:11" x14ac:dyDescent="0.2">
      <c r="A2747" s="1" t="d">
        <v>2023-02-08</v>
      </c>
      <c r="B2747">
        <v>-1</v>
      </c>
      <c r="C2747" t="s">
        <v>18</v>
      </c>
      <c r="D2747" t="str">
        <f>_xlfn.XLOOKUP(Table22[[#This Row],[Patron Group]],$S$5:$S$19,$T$5:$T$19)</f>
        <v>Undergraduate</v>
      </c>
      <c r="E2747" s="1" t="d">
        <v>2023-02-22</v>
      </c>
      <c r="F2747" t="s">
        <v>287</v>
      </c>
      <c r="G2747" t="s">
        <v>2490</v>
      </c>
      <c r="H2747" t="str">
        <f>_xlfn.XLOOKUP(Table22[[#This Row],[Unique Barcode]],$N$5:$N$33,$O$5:$O$33)</f>
        <v>MacBook</v>
      </c>
      <c r="I2747" t="str">
        <f>_xlfn.XLOOKUP(Table22[[#This Row],[Unique Barcode]],$N$5:$N$33,$P$5:$P$33)</f>
        <v>Device</v>
      </c>
      <c r="J2747" t="s">
        <v>2556</v>
      </c>
      <c r="K2747">
        <v>1</v>
      </c>
    </row>
    <row r="2748" spans="1:11" x14ac:dyDescent="0.2">
      <c r="A2748" s="1" t="d">
        <v>2023-02-08</v>
      </c>
      <c r="B2748">
        <v>-1</v>
      </c>
      <c r="C2748" t="s">
        <v>18</v>
      </c>
      <c r="D2748" t="str">
        <f>_xlfn.XLOOKUP(Table22[[#This Row],[Patron Group]],$S$5:$S$19,$T$5:$T$19)</f>
        <v>Undergraduate</v>
      </c>
      <c r="E2748" s="1" t="d">
        <v>2023-02-08</v>
      </c>
      <c r="F2748" t="s">
        <v>31</v>
      </c>
      <c r="G2748" t="s">
        <v>2492</v>
      </c>
      <c r="H2748" t="str">
        <f>_xlfn.XLOOKUP(Table22[[#This Row],[Unique Barcode]],$N$5:$N$33,$O$5:$O$33)</f>
        <v>MACUSBC</v>
      </c>
      <c r="I2748" t="str">
        <f>_xlfn.XLOOKUP(Table22[[#This Row],[Unique Barcode]],$N$5:$N$33,$P$5:$P$33)</f>
        <v>Charger</v>
      </c>
      <c r="J2748" t="s">
        <v>2556</v>
      </c>
      <c r="K2748">
        <v>1</v>
      </c>
    </row>
    <row r="2749" spans="1:11" x14ac:dyDescent="0.2">
      <c r="A2749" s="1" t="d">
        <v>2023-02-08</v>
      </c>
      <c r="B2749">
        <v>-1</v>
      </c>
      <c r="C2749" t="s">
        <v>18</v>
      </c>
      <c r="D2749" t="str">
        <f>_xlfn.XLOOKUP(Table22[[#This Row],[Patron Group]],$S$5:$S$19,$T$5:$T$19)</f>
        <v>Undergraduate</v>
      </c>
      <c r="E2749" s="1" t="d">
        <v>2023-02-21</v>
      </c>
      <c r="F2749" t="s">
        <v>1744</v>
      </c>
      <c r="G2749" t="s">
        <v>2530</v>
      </c>
      <c r="H2749" t="str">
        <f>_xlfn.XLOOKUP(Table22[[#This Row],[Unique Barcode]],$N$5:$N$33,$O$5:$O$33)</f>
        <v>iPad</v>
      </c>
      <c r="I2749" t="str">
        <f>_xlfn.XLOOKUP(Table22[[#This Row],[Unique Barcode]],$N$5:$N$33,$P$5:$P$33)</f>
        <v>Device</v>
      </c>
      <c r="J2749" t="s">
        <v>2556</v>
      </c>
      <c r="K2749">
        <v>1</v>
      </c>
    </row>
    <row r="2750" spans="1:11" x14ac:dyDescent="0.2">
      <c r="A2750" s="1" t="d">
        <v>2023-02-08</v>
      </c>
      <c r="B2750">
        <v>-1</v>
      </c>
      <c r="C2750" t="s">
        <v>215</v>
      </c>
      <c r="D2750" t="str">
        <f>_xlfn.XLOOKUP(Table22[[#This Row],[Patron Group]],$S$5:$S$19,$T$5:$T$19)</f>
        <v>Staff</v>
      </c>
      <c r="E2750" s="1" t="d">
        <v>2023-02-21</v>
      </c>
      <c r="F2750" t="s">
        <v>1524</v>
      </c>
      <c r="G2750" t="s">
        <v>2489</v>
      </c>
      <c r="H2750" t="str">
        <f>_xlfn.XLOOKUP(Table22[[#This Row],[Unique Barcode]],$N$5:$N$33,$O$5:$O$33)</f>
        <v>ChromeBook</v>
      </c>
      <c r="I2750" t="str">
        <f>_xlfn.XLOOKUP(Table22[[#This Row],[Unique Barcode]],$N$5:$N$33,$P$5:$P$33)</f>
        <v>Device</v>
      </c>
      <c r="J2750" t="s">
        <v>2554</v>
      </c>
      <c r="K2750">
        <v>1</v>
      </c>
    </row>
    <row r="2751" spans="1:11" x14ac:dyDescent="0.2">
      <c r="A2751" s="1" t="d">
        <v>2023-02-08</v>
      </c>
      <c r="B2751">
        <v>-1</v>
      </c>
      <c r="C2751" t="s">
        <v>18</v>
      </c>
      <c r="D2751" t="str">
        <f>_xlfn.XLOOKUP(Table22[[#This Row],[Patron Group]],$S$5:$S$19,$T$5:$T$19)</f>
        <v>Undergraduate</v>
      </c>
      <c r="E2751" s="1" t="d">
        <v>2023-02-15</v>
      </c>
      <c r="F2751" t="s">
        <v>1721</v>
      </c>
      <c r="G2751" t="s">
        <v>2528</v>
      </c>
      <c r="H2751" t="str">
        <f>_xlfn.XLOOKUP(Table22[[#This Row],[Unique Barcode]],$N$5:$N$33,$O$5:$O$33)</f>
        <v>MacBook</v>
      </c>
      <c r="I2751" t="str">
        <f>_xlfn.XLOOKUP(Table22[[#This Row],[Unique Barcode]],$N$5:$N$33,$P$5:$P$33)</f>
        <v>Device</v>
      </c>
      <c r="J2751" t="s">
        <v>2556</v>
      </c>
      <c r="K2751">
        <v>1</v>
      </c>
    </row>
    <row r="2752" spans="1:11" x14ac:dyDescent="0.2">
      <c r="A2752" s="1" t="d">
        <v>2023-02-08</v>
      </c>
      <c r="B2752">
        <v>-1</v>
      </c>
      <c r="C2752" t="s">
        <v>18</v>
      </c>
      <c r="D2752" t="str">
        <f>_xlfn.XLOOKUP(Table22[[#This Row],[Patron Group]],$S$5:$S$19,$T$5:$T$19)</f>
        <v>Undergraduate</v>
      </c>
      <c r="E2752" s="1" t="d">
        <v>2023-02-08</v>
      </c>
      <c r="F2752" t="s">
        <v>1035</v>
      </c>
      <c r="G2752" t="s">
        <v>2495</v>
      </c>
      <c r="H2752" t="str">
        <f>_xlfn.XLOOKUP(Table22[[#This Row],[Unique Barcode]],$N$5:$N$33,$O$5:$O$33)</f>
        <v>WALLADPT</v>
      </c>
      <c r="I2752" t="str">
        <f>_xlfn.XLOOKUP(Table22[[#This Row],[Unique Barcode]],$N$5:$N$33,$P$5:$P$33)</f>
        <v>Charger</v>
      </c>
      <c r="J2752" t="s">
        <v>2556</v>
      </c>
      <c r="K2752">
        <v>1</v>
      </c>
    </row>
    <row r="2753" spans="1:11" x14ac:dyDescent="0.2">
      <c r="A2753" s="1" t="d">
        <v>2023-02-08</v>
      </c>
      <c r="B2753">
        <v>-1</v>
      </c>
      <c r="C2753" t="s">
        <v>18</v>
      </c>
      <c r="D2753" t="str">
        <f>_xlfn.XLOOKUP(Table22[[#This Row],[Patron Group]],$S$5:$S$19,$T$5:$T$19)</f>
        <v>Undergraduate</v>
      </c>
      <c r="E2753" s="1" t="d">
        <v>2023-02-08</v>
      </c>
      <c r="F2753" t="s">
        <v>1544</v>
      </c>
      <c r="G2753" t="s">
        <v>2496</v>
      </c>
      <c r="H2753" t="str">
        <f>_xlfn.XLOOKUP(Table22[[#This Row],[Unique Barcode]],$N$5:$N$33,$O$5:$O$33)</f>
        <v>IPHONE</v>
      </c>
      <c r="I2753" t="str">
        <f>_xlfn.XLOOKUP(Table22[[#This Row],[Unique Barcode]],$N$5:$N$33,$P$5:$P$33)</f>
        <v>Charger</v>
      </c>
      <c r="J2753" t="s">
        <v>2556</v>
      </c>
      <c r="K2753">
        <v>1</v>
      </c>
    </row>
    <row r="2754" spans="1:11" x14ac:dyDescent="0.2">
      <c r="A2754" s="1" t="d">
        <v>2023-02-08</v>
      </c>
      <c r="B2754">
        <v>-1</v>
      </c>
      <c r="C2754" t="s">
        <v>13</v>
      </c>
      <c r="D2754" t="str">
        <f>_xlfn.XLOOKUP(Table22[[#This Row],[Patron Group]],$S$5:$S$19,$T$5:$T$19)</f>
        <v>Graduate</v>
      </c>
      <c r="E2754" s="1" t="d">
        <v>2023-02-22</v>
      </c>
      <c r="F2754" t="s">
        <v>821</v>
      </c>
      <c r="G2754" t="s">
        <v>2528</v>
      </c>
      <c r="H2754" t="str">
        <f>_xlfn.XLOOKUP(Table22[[#This Row],[Unique Barcode]],$N$5:$N$33,$O$5:$O$33)</f>
        <v>MacBook</v>
      </c>
      <c r="I2754" t="str">
        <f>_xlfn.XLOOKUP(Table22[[#This Row],[Unique Barcode]],$N$5:$N$33,$P$5:$P$33)</f>
        <v>Device</v>
      </c>
      <c r="J2754" t="s">
        <v>2556</v>
      </c>
      <c r="K2754">
        <v>1</v>
      </c>
    </row>
    <row r="2755" spans="1:11" x14ac:dyDescent="0.2">
      <c r="A2755" s="1" t="d">
        <v>2023-02-08</v>
      </c>
      <c r="B2755">
        <v>-1</v>
      </c>
      <c r="C2755" t="s">
        <v>18</v>
      </c>
      <c r="D2755" t="str">
        <f>_xlfn.XLOOKUP(Table22[[#This Row],[Patron Group]],$S$5:$S$19,$T$5:$T$19)</f>
        <v>Undergraduate</v>
      </c>
      <c r="E2755" s="1" t="d">
        <v>2023-02-15</v>
      </c>
      <c r="F2755" t="s">
        <v>360</v>
      </c>
      <c r="G2755" t="s">
        <v>2490</v>
      </c>
      <c r="H2755" t="str">
        <f>_xlfn.XLOOKUP(Table22[[#This Row],[Unique Barcode]],$N$5:$N$33,$O$5:$O$33)</f>
        <v>MacBook</v>
      </c>
      <c r="I2755" t="str">
        <f>_xlfn.XLOOKUP(Table22[[#This Row],[Unique Barcode]],$N$5:$N$33,$P$5:$P$33)</f>
        <v>Device</v>
      </c>
      <c r="J2755" t="s">
        <v>2556</v>
      </c>
      <c r="K2755">
        <v>1</v>
      </c>
    </row>
    <row r="2756" spans="1:11" x14ac:dyDescent="0.2">
      <c r="A2756" s="1" t="d">
        <v>2023-02-08</v>
      </c>
      <c r="B2756">
        <v>-1</v>
      </c>
      <c r="C2756" t="s">
        <v>18</v>
      </c>
      <c r="D2756" t="str">
        <f>_xlfn.XLOOKUP(Table22[[#This Row],[Patron Group]],$S$5:$S$19,$T$5:$T$19)</f>
        <v>Undergraduate</v>
      </c>
      <c r="E2756" s="1" t="d">
        <v>2023-02-08</v>
      </c>
      <c r="F2756" t="s">
        <v>1089</v>
      </c>
      <c r="G2756" t="s">
        <v>2499</v>
      </c>
      <c r="H2756" t="str">
        <f>_xlfn.XLOOKUP(Table22[[#This Row],[Unique Barcode]],$N$5:$N$33,$O$5:$O$33)</f>
        <v>OMNI</v>
      </c>
      <c r="I2756" t="str">
        <f>_xlfn.XLOOKUP(Table22[[#This Row],[Unique Barcode]],$N$5:$N$33,$P$5:$P$33)</f>
        <v>Charger</v>
      </c>
      <c r="J2756" t="s">
        <v>2580</v>
      </c>
      <c r="K2756">
        <v>1</v>
      </c>
    </row>
    <row r="2757" spans="1:11" x14ac:dyDescent="0.2">
      <c r="A2757" s="1" t="d">
        <v>2023-02-08</v>
      </c>
      <c r="B2757">
        <v>-1</v>
      </c>
      <c r="C2757" t="s">
        <v>13</v>
      </c>
      <c r="D2757" t="str">
        <f>_xlfn.XLOOKUP(Table22[[#This Row],[Patron Group]],$S$5:$S$19,$T$5:$T$19)</f>
        <v>Graduate</v>
      </c>
      <c r="E2757" s="1" t="d">
        <v>2023-02-08</v>
      </c>
      <c r="F2757" t="s">
        <v>129</v>
      </c>
      <c r="G2757" t="s">
        <v>2495</v>
      </c>
      <c r="H2757" t="str">
        <f>_xlfn.XLOOKUP(Table22[[#This Row],[Unique Barcode]],$N$5:$N$33,$O$5:$O$33)</f>
        <v>WALLADPT</v>
      </c>
      <c r="I2757" t="str">
        <f>_xlfn.XLOOKUP(Table22[[#This Row],[Unique Barcode]],$N$5:$N$33,$P$5:$P$33)</f>
        <v>Charger</v>
      </c>
      <c r="J2757" t="s">
        <v>2556</v>
      </c>
      <c r="K2757">
        <v>1</v>
      </c>
    </row>
    <row r="2758" spans="1:11" x14ac:dyDescent="0.2">
      <c r="A2758" s="1" t="d">
        <v>2023-02-08</v>
      </c>
      <c r="B2758">
        <v>-1</v>
      </c>
      <c r="C2758" t="s">
        <v>13</v>
      </c>
      <c r="D2758" t="str">
        <f>_xlfn.XLOOKUP(Table22[[#This Row],[Patron Group]],$S$5:$S$19,$T$5:$T$19)</f>
        <v>Graduate</v>
      </c>
      <c r="E2758" s="1" t="d">
        <v>2023-02-08</v>
      </c>
      <c r="F2758" t="s">
        <v>1746</v>
      </c>
      <c r="G2758" t="s">
        <v>2504</v>
      </c>
      <c r="H2758" t="str">
        <f>_xlfn.XLOOKUP(Table22[[#This Row],[Unique Barcode]],$N$5:$N$33,$O$5:$O$33)</f>
        <v>Android Charger</v>
      </c>
      <c r="I2758" t="str">
        <f>_xlfn.XLOOKUP(Table22[[#This Row],[Unique Barcode]],$N$5:$N$33,$P$5:$P$33)</f>
        <v>Charger</v>
      </c>
      <c r="J2758" t="s">
        <v>2556</v>
      </c>
      <c r="K2758">
        <v>1</v>
      </c>
    </row>
    <row r="2759" spans="1:11" x14ac:dyDescent="0.2">
      <c r="A2759" s="1" t="d">
        <v>2023-02-08</v>
      </c>
      <c r="B2759">
        <v>-1</v>
      </c>
      <c r="C2759" t="s">
        <v>18</v>
      </c>
      <c r="D2759" t="str">
        <f>_xlfn.XLOOKUP(Table22[[#This Row],[Patron Group]],$S$5:$S$19,$T$5:$T$19)</f>
        <v>Undergraduate</v>
      </c>
      <c r="E2759" s="1" t="d">
        <v>2023-02-08</v>
      </c>
      <c r="F2759" t="s">
        <v>1580</v>
      </c>
      <c r="G2759" t="s">
        <v>2501</v>
      </c>
      <c r="H2759" t="str">
        <f>_xlfn.XLOOKUP(Table22[[#This Row],[Unique Barcode]],$N$5:$N$33,$O$5:$O$33)</f>
        <v>HPUSBC</v>
      </c>
      <c r="I2759" t="str">
        <f>_xlfn.XLOOKUP(Table22[[#This Row],[Unique Barcode]],$N$5:$N$33,$P$5:$P$33)</f>
        <v>Charger</v>
      </c>
      <c r="J2759" t="s">
        <v>2575</v>
      </c>
      <c r="K2759">
        <v>1</v>
      </c>
    </row>
    <row r="2760" spans="1:11" x14ac:dyDescent="0.2">
      <c r="A2760" s="1" t="d">
        <v>2023-02-08</v>
      </c>
      <c r="B2760">
        <v>-1</v>
      </c>
      <c r="C2760" t="s">
        <v>13</v>
      </c>
      <c r="D2760" t="str">
        <f>_xlfn.XLOOKUP(Table22[[#This Row],[Patron Group]],$S$5:$S$19,$T$5:$T$19)</f>
        <v>Graduate</v>
      </c>
      <c r="E2760" s="1" t="d">
        <v>2023-02-15</v>
      </c>
      <c r="F2760" t="s">
        <v>1589</v>
      </c>
      <c r="G2760" t="s">
        <v>2489</v>
      </c>
      <c r="H2760" t="str">
        <f>_xlfn.XLOOKUP(Table22[[#This Row],[Unique Barcode]],$N$5:$N$33,$O$5:$O$33)</f>
        <v>ChromeBook</v>
      </c>
      <c r="I2760" t="str">
        <f>_xlfn.XLOOKUP(Table22[[#This Row],[Unique Barcode]],$N$5:$N$33,$P$5:$P$33)</f>
        <v>Device</v>
      </c>
      <c r="J2760" t="s">
        <v>2554</v>
      </c>
      <c r="K2760">
        <v>1</v>
      </c>
    </row>
    <row r="2761" spans="1:11" x14ac:dyDescent="0.2">
      <c r="A2761" s="1" t="d">
        <v>2023-02-08</v>
      </c>
      <c r="B2761">
        <v>-1</v>
      </c>
      <c r="C2761" t="s">
        <v>13</v>
      </c>
      <c r="D2761" t="str">
        <f>_xlfn.XLOOKUP(Table22[[#This Row],[Patron Group]],$S$5:$S$19,$T$5:$T$19)</f>
        <v>Graduate</v>
      </c>
      <c r="E2761" s="1" t="d">
        <v>2023-02-08</v>
      </c>
      <c r="F2761" t="s">
        <v>339</v>
      </c>
      <c r="G2761" t="s">
        <v>2492</v>
      </c>
      <c r="H2761" t="str">
        <f>_xlfn.XLOOKUP(Table22[[#This Row],[Unique Barcode]],$N$5:$N$33,$O$5:$O$33)</f>
        <v>MACUSBC</v>
      </c>
      <c r="I2761" t="str">
        <f>_xlfn.XLOOKUP(Table22[[#This Row],[Unique Barcode]],$N$5:$N$33,$P$5:$P$33)</f>
        <v>Charger</v>
      </c>
      <c r="J2761" t="s">
        <v>2556</v>
      </c>
      <c r="K2761">
        <v>1</v>
      </c>
    </row>
    <row r="2762" spans="1:11" x14ac:dyDescent="0.2">
      <c r="A2762" s="1" t="d">
        <v>2023-02-08</v>
      </c>
      <c r="B2762">
        <v>-1</v>
      </c>
      <c r="C2762" t="s">
        <v>18</v>
      </c>
      <c r="D2762" t="str">
        <f>_xlfn.XLOOKUP(Table22[[#This Row],[Patron Group]],$S$5:$S$19,$T$5:$T$19)</f>
        <v>Undergraduate</v>
      </c>
      <c r="E2762" s="1" t="d">
        <v>2023-02-22</v>
      </c>
      <c r="F2762" t="s">
        <v>1103</v>
      </c>
      <c r="G2762" t="s">
        <v>2491</v>
      </c>
      <c r="H2762" t="str">
        <f>_xlfn.XLOOKUP(Table22[[#This Row],[Unique Barcode]],$N$5:$N$33,$O$5:$O$33)</f>
        <v>HP Laptop</v>
      </c>
      <c r="I2762" t="str">
        <f>_xlfn.XLOOKUP(Table22[[#This Row],[Unique Barcode]],$N$5:$N$33,$P$5:$P$33)</f>
        <v>Device</v>
      </c>
      <c r="J2762" t="s">
        <v>2556</v>
      </c>
      <c r="K2762">
        <v>1</v>
      </c>
    </row>
    <row r="2763" spans="1:11" x14ac:dyDescent="0.2">
      <c r="A2763" s="1" t="d">
        <v>2023-02-08</v>
      </c>
      <c r="B2763">
        <v>-1</v>
      </c>
      <c r="C2763" t="s">
        <v>18</v>
      </c>
      <c r="D2763" t="str">
        <f>_xlfn.XLOOKUP(Table22[[#This Row],[Patron Group]],$S$5:$S$19,$T$5:$T$19)</f>
        <v>Undergraduate</v>
      </c>
      <c r="E2763" s="1" t="d">
        <v>2023-02-08</v>
      </c>
      <c r="F2763" t="s">
        <v>1700</v>
      </c>
      <c r="G2763" t="s">
        <v>2496</v>
      </c>
      <c r="H2763" t="str">
        <f>_xlfn.XLOOKUP(Table22[[#This Row],[Unique Barcode]],$N$5:$N$33,$O$5:$O$33)</f>
        <v>IPHONE</v>
      </c>
      <c r="I2763" t="str">
        <f>_xlfn.XLOOKUP(Table22[[#This Row],[Unique Barcode]],$N$5:$N$33,$P$5:$P$33)</f>
        <v>Charger</v>
      </c>
      <c r="J2763" t="s">
        <v>2556</v>
      </c>
      <c r="K2763">
        <v>1</v>
      </c>
    </row>
    <row r="2764" spans="1:11" x14ac:dyDescent="0.2">
      <c r="A2764" s="1" t="d">
        <v>2023-02-08</v>
      </c>
      <c r="B2764">
        <v>-1</v>
      </c>
      <c r="C2764" t="s">
        <v>18</v>
      </c>
      <c r="D2764" t="str">
        <f>_xlfn.XLOOKUP(Table22[[#This Row],[Patron Group]],$S$5:$S$19,$T$5:$T$19)</f>
        <v>Undergraduate</v>
      </c>
      <c r="E2764" s="1" t="d">
        <v>2023-02-08</v>
      </c>
      <c r="F2764" t="s">
        <v>1225</v>
      </c>
      <c r="G2764" t="s">
        <v>2495</v>
      </c>
      <c r="H2764" t="str">
        <f>_xlfn.XLOOKUP(Table22[[#This Row],[Unique Barcode]],$N$5:$N$33,$O$5:$O$33)</f>
        <v>WALLADPT</v>
      </c>
      <c r="I2764" t="str">
        <f>_xlfn.XLOOKUP(Table22[[#This Row],[Unique Barcode]],$N$5:$N$33,$P$5:$P$33)</f>
        <v>Charger</v>
      </c>
      <c r="J2764" t="s">
        <v>2556</v>
      </c>
      <c r="K2764">
        <v>1</v>
      </c>
    </row>
    <row r="2765" spans="1:11" x14ac:dyDescent="0.2">
      <c r="A2765" s="1" t="d">
        <v>2023-02-08</v>
      </c>
      <c r="B2765">
        <v>-1</v>
      </c>
      <c r="C2765" t="s">
        <v>18</v>
      </c>
      <c r="D2765" t="str">
        <f>_xlfn.XLOOKUP(Table22[[#This Row],[Patron Group]],$S$5:$S$19,$T$5:$T$19)</f>
        <v>Undergraduate</v>
      </c>
      <c r="E2765" s="1" t="d">
        <v>2023-02-08</v>
      </c>
      <c r="F2765" t="s">
        <v>629</v>
      </c>
      <c r="G2765" t="s">
        <v>2495</v>
      </c>
      <c r="H2765" t="str">
        <f>_xlfn.XLOOKUP(Table22[[#This Row],[Unique Barcode]],$N$5:$N$33,$O$5:$O$33)</f>
        <v>WALLADPT</v>
      </c>
      <c r="I2765" t="str">
        <f>_xlfn.XLOOKUP(Table22[[#This Row],[Unique Barcode]],$N$5:$N$33,$P$5:$P$33)</f>
        <v>Charger</v>
      </c>
      <c r="J2765" t="s">
        <v>2556</v>
      </c>
      <c r="K2765">
        <v>1</v>
      </c>
    </row>
    <row r="2766" spans="1:11" x14ac:dyDescent="0.2">
      <c r="A2766" s="1" t="d">
        <v>2023-02-08</v>
      </c>
      <c r="B2766">
        <v>-1</v>
      </c>
      <c r="C2766" t="s">
        <v>18</v>
      </c>
      <c r="D2766" t="str">
        <f>_xlfn.XLOOKUP(Table22[[#This Row],[Patron Group]],$S$5:$S$19,$T$5:$T$19)</f>
        <v>Undergraduate</v>
      </c>
      <c r="E2766" s="1" t="d">
        <v>2023-02-08</v>
      </c>
      <c r="F2766" t="s">
        <v>130</v>
      </c>
      <c r="G2766" t="s">
        <v>2496</v>
      </c>
      <c r="H2766" t="str">
        <f>_xlfn.XLOOKUP(Table22[[#This Row],[Unique Barcode]],$N$5:$N$33,$O$5:$O$33)</f>
        <v>IPHONE</v>
      </c>
      <c r="I2766" t="str">
        <f>_xlfn.XLOOKUP(Table22[[#This Row],[Unique Barcode]],$N$5:$N$33,$P$5:$P$33)</f>
        <v>Charger</v>
      </c>
      <c r="J2766" t="s">
        <v>2556</v>
      </c>
      <c r="K2766">
        <v>1</v>
      </c>
    </row>
    <row r="2767" spans="1:11" x14ac:dyDescent="0.2">
      <c r="A2767" s="1" t="d">
        <v>2023-02-08</v>
      </c>
      <c r="B2767">
        <v>-1</v>
      </c>
      <c r="C2767" t="s">
        <v>18</v>
      </c>
      <c r="D2767" t="str">
        <f>_xlfn.XLOOKUP(Table22[[#This Row],[Patron Group]],$S$5:$S$19,$T$5:$T$19)</f>
        <v>Undergraduate</v>
      </c>
      <c r="E2767" s="1" t="d">
        <v>2023-02-08</v>
      </c>
      <c r="F2767" t="s">
        <v>786</v>
      </c>
      <c r="G2767" t="s">
        <v>2492</v>
      </c>
      <c r="H2767" t="str">
        <f>_xlfn.XLOOKUP(Table22[[#This Row],[Unique Barcode]],$N$5:$N$33,$O$5:$O$33)</f>
        <v>MACUSBC</v>
      </c>
      <c r="I2767" t="str">
        <f>_xlfn.XLOOKUP(Table22[[#This Row],[Unique Barcode]],$N$5:$N$33,$P$5:$P$33)</f>
        <v>Charger</v>
      </c>
      <c r="J2767" t="s">
        <v>2556</v>
      </c>
      <c r="K2767">
        <v>1</v>
      </c>
    </row>
    <row r="2768" spans="1:11" x14ac:dyDescent="0.2">
      <c r="A2768" s="1" t="d">
        <v>2023-02-08</v>
      </c>
      <c r="B2768">
        <v>-1</v>
      </c>
      <c r="C2768" t="s">
        <v>18</v>
      </c>
      <c r="D2768" t="str">
        <f>_xlfn.XLOOKUP(Table22[[#This Row],[Patron Group]],$S$5:$S$19,$T$5:$T$19)</f>
        <v>Undergraduate</v>
      </c>
      <c r="E2768" s="1" t="d">
        <v>2023-02-22</v>
      </c>
      <c r="F2768" t="s">
        <v>877</v>
      </c>
      <c r="G2768" t="s">
        <v>2491</v>
      </c>
      <c r="H2768" t="str">
        <f>_xlfn.XLOOKUP(Table22[[#This Row],[Unique Barcode]],$N$5:$N$33,$O$5:$O$33)</f>
        <v>HP Laptop</v>
      </c>
      <c r="I2768" t="str">
        <f>_xlfn.XLOOKUP(Table22[[#This Row],[Unique Barcode]],$N$5:$N$33,$P$5:$P$33)</f>
        <v>Device</v>
      </c>
      <c r="J2768" t="s">
        <v>2556</v>
      </c>
      <c r="K2768">
        <v>1</v>
      </c>
    </row>
    <row r="2769" spans="1:11" x14ac:dyDescent="0.2">
      <c r="A2769" s="1" t="d">
        <v>2023-02-08</v>
      </c>
      <c r="B2769">
        <v>-1</v>
      </c>
      <c r="C2769" t="s">
        <v>13</v>
      </c>
      <c r="D2769" t="str">
        <f>_xlfn.XLOOKUP(Table22[[#This Row],[Patron Group]],$S$5:$S$19,$T$5:$T$19)</f>
        <v>Graduate</v>
      </c>
      <c r="E2769" s="1" t="d">
        <v>2023-02-08</v>
      </c>
      <c r="F2769" t="s">
        <v>980</v>
      </c>
      <c r="G2769" t="s">
        <v>2492</v>
      </c>
      <c r="H2769" t="str">
        <f>_xlfn.XLOOKUP(Table22[[#This Row],[Unique Barcode]],$N$5:$N$33,$O$5:$O$33)</f>
        <v>MACUSBC</v>
      </c>
      <c r="I2769" t="str">
        <f>_xlfn.XLOOKUP(Table22[[#This Row],[Unique Barcode]],$N$5:$N$33,$P$5:$P$33)</f>
        <v>Charger</v>
      </c>
      <c r="J2769" t="s">
        <v>2556</v>
      </c>
      <c r="K2769">
        <v>1</v>
      </c>
    </row>
    <row r="2770" spans="1:11" x14ac:dyDescent="0.2">
      <c r="A2770" s="1" t="d">
        <v>2023-02-08</v>
      </c>
      <c r="B2770">
        <v>-1</v>
      </c>
      <c r="C2770" t="s">
        <v>13</v>
      </c>
      <c r="D2770" t="str">
        <f>_xlfn.XLOOKUP(Table22[[#This Row],[Patron Group]],$S$5:$S$19,$T$5:$T$19)</f>
        <v>Graduate</v>
      </c>
      <c r="E2770" s="1" t="d">
        <v>2023-02-08</v>
      </c>
      <c r="F2770" t="s">
        <v>1623</v>
      </c>
      <c r="G2770" t="s">
        <v>2497</v>
      </c>
      <c r="H2770" t="str">
        <f>_xlfn.XLOOKUP(Table22[[#This Row],[Unique Barcode]],$N$5:$N$33,$O$5:$O$33)</f>
        <v>MACCHRG</v>
      </c>
      <c r="I2770" t="str">
        <f>_xlfn.XLOOKUP(Table22[[#This Row],[Unique Barcode]],$N$5:$N$33,$P$5:$P$33)</f>
        <v>Charger</v>
      </c>
      <c r="J2770" t="s">
        <v>2556</v>
      </c>
      <c r="K2770">
        <v>1</v>
      </c>
    </row>
    <row r="2771" spans="1:11" x14ac:dyDescent="0.2">
      <c r="A2771" s="1" t="d">
        <v>2023-02-08</v>
      </c>
      <c r="B2771">
        <v>-1</v>
      </c>
      <c r="C2771" t="s">
        <v>13</v>
      </c>
      <c r="D2771" t="str">
        <f>_xlfn.XLOOKUP(Table22[[#This Row],[Patron Group]],$S$5:$S$19,$T$5:$T$19)</f>
        <v>Graduate</v>
      </c>
      <c r="E2771" s="1" t="d">
        <v>2023-02-15</v>
      </c>
      <c r="F2771" t="s">
        <v>1367</v>
      </c>
      <c r="G2771" t="s">
        <v>2489</v>
      </c>
      <c r="H2771" t="str">
        <f>_xlfn.XLOOKUP(Table22[[#This Row],[Unique Barcode]],$N$5:$N$33,$O$5:$O$33)</f>
        <v>ChromeBook</v>
      </c>
      <c r="I2771" t="str">
        <f>_xlfn.XLOOKUP(Table22[[#This Row],[Unique Barcode]],$N$5:$N$33,$P$5:$P$33)</f>
        <v>Device</v>
      </c>
      <c r="J2771" t="s">
        <v>2575</v>
      </c>
      <c r="K2771">
        <v>1</v>
      </c>
    </row>
    <row r="2772" spans="1:11" x14ac:dyDescent="0.2">
      <c r="A2772" s="1" t="d">
        <v>2023-02-08</v>
      </c>
      <c r="B2772">
        <v>-1</v>
      </c>
      <c r="C2772" t="s">
        <v>13</v>
      </c>
      <c r="D2772" t="str">
        <f>_xlfn.XLOOKUP(Table22[[#This Row],[Patron Group]],$S$5:$S$19,$T$5:$T$19)</f>
        <v>Graduate</v>
      </c>
      <c r="E2772" s="1" t="d">
        <v>2023-02-08</v>
      </c>
      <c r="F2772" t="s">
        <v>257</v>
      </c>
      <c r="G2772" t="s">
        <v>2496</v>
      </c>
      <c r="H2772" t="str">
        <f>_xlfn.XLOOKUP(Table22[[#This Row],[Unique Barcode]],$N$5:$N$33,$O$5:$O$33)</f>
        <v>IPHONE</v>
      </c>
      <c r="I2772" t="str">
        <f>_xlfn.XLOOKUP(Table22[[#This Row],[Unique Barcode]],$N$5:$N$33,$P$5:$P$33)</f>
        <v>Charger</v>
      </c>
      <c r="J2772" t="s">
        <v>2556</v>
      </c>
      <c r="K2772">
        <v>1</v>
      </c>
    </row>
    <row r="2773" spans="1:11" x14ac:dyDescent="0.2">
      <c r="A2773" s="1" t="d">
        <v>2023-02-08</v>
      </c>
      <c r="B2773">
        <v>-1</v>
      </c>
      <c r="C2773" t="s">
        <v>13</v>
      </c>
      <c r="D2773" t="str">
        <f>_xlfn.XLOOKUP(Table22[[#This Row],[Patron Group]],$S$5:$S$19,$T$5:$T$19)</f>
        <v>Graduate</v>
      </c>
      <c r="E2773" s="1" t="d">
        <v>2023-02-08</v>
      </c>
      <c r="F2773" t="s">
        <v>157</v>
      </c>
      <c r="G2773" t="s">
        <v>2495</v>
      </c>
      <c r="H2773" t="str">
        <f>_xlfn.XLOOKUP(Table22[[#This Row],[Unique Barcode]],$N$5:$N$33,$O$5:$O$33)</f>
        <v>WALLADPT</v>
      </c>
      <c r="I2773" t="str">
        <f>_xlfn.XLOOKUP(Table22[[#This Row],[Unique Barcode]],$N$5:$N$33,$P$5:$P$33)</f>
        <v>Charger</v>
      </c>
      <c r="J2773" t="s">
        <v>2556</v>
      </c>
      <c r="K2773">
        <v>1</v>
      </c>
    </row>
    <row r="2774" spans="1:11" x14ac:dyDescent="0.2">
      <c r="A2774" s="1" t="d">
        <v>2023-02-08</v>
      </c>
      <c r="B2774">
        <v>-1</v>
      </c>
      <c r="C2774" t="s">
        <v>13</v>
      </c>
      <c r="D2774" t="str">
        <f>_xlfn.XLOOKUP(Table22[[#This Row],[Patron Group]],$S$5:$S$19,$T$5:$T$19)</f>
        <v>Graduate</v>
      </c>
      <c r="E2774" s="1" t="d">
        <v>2023-02-16</v>
      </c>
      <c r="F2774" t="s">
        <v>202</v>
      </c>
      <c r="G2774" t="s">
        <v>2490</v>
      </c>
      <c r="H2774" t="str">
        <f>_xlfn.XLOOKUP(Table22[[#This Row],[Unique Barcode]],$N$5:$N$33,$O$5:$O$33)</f>
        <v>MacBook</v>
      </c>
      <c r="I2774" t="str">
        <f>_xlfn.XLOOKUP(Table22[[#This Row],[Unique Barcode]],$N$5:$N$33,$P$5:$P$33)</f>
        <v>Device</v>
      </c>
      <c r="J2774" t="s">
        <v>2556</v>
      </c>
      <c r="K2774">
        <v>1</v>
      </c>
    </row>
    <row r="2775" spans="1:11" x14ac:dyDescent="0.2">
      <c r="A2775" s="1" t="d">
        <v>2023-02-08</v>
      </c>
      <c r="B2775">
        <v>-1</v>
      </c>
      <c r="C2775" t="s">
        <v>108</v>
      </c>
      <c r="D2775" t="str">
        <f>_xlfn.XLOOKUP(Table22[[#This Row],[Patron Group]],$S$5:$S$19,$T$5:$T$19)</f>
        <v>Undergraduate</v>
      </c>
      <c r="E2775" s="1" t="d">
        <v>2023-02-08</v>
      </c>
      <c r="F2775" t="s">
        <v>621</v>
      </c>
      <c r="G2775" t="s">
        <v>2495</v>
      </c>
      <c r="H2775" t="str">
        <f>_xlfn.XLOOKUP(Table22[[#This Row],[Unique Barcode]],$N$5:$N$33,$O$5:$O$33)</f>
        <v>WALLADPT</v>
      </c>
      <c r="I2775" t="str">
        <f>_xlfn.XLOOKUP(Table22[[#This Row],[Unique Barcode]],$N$5:$N$33,$P$5:$P$33)</f>
        <v>Charger</v>
      </c>
      <c r="J2775" t="s">
        <v>2556</v>
      </c>
      <c r="K2775">
        <v>1</v>
      </c>
    </row>
    <row r="2776" spans="1:11" x14ac:dyDescent="0.2">
      <c r="A2776" s="1" t="d">
        <v>2023-02-08</v>
      </c>
      <c r="B2776">
        <v>-1</v>
      </c>
      <c r="C2776" t="s">
        <v>108</v>
      </c>
      <c r="D2776" t="str">
        <f>_xlfn.XLOOKUP(Table22[[#This Row],[Patron Group]],$S$5:$S$19,$T$5:$T$19)</f>
        <v>Undergraduate</v>
      </c>
      <c r="E2776" s="1" t="d">
        <v>2023-02-08</v>
      </c>
      <c r="F2776" t="s">
        <v>1700</v>
      </c>
      <c r="G2776" t="s">
        <v>2496</v>
      </c>
      <c r="H2776" t="str">
        <f>_xlfn.XLOOKUP(Table22[[#This Row],[Unique Barcode]],$N$5:$N$33,$O$5:$O$33)</f>
        <v>IPHONE</v>
      </c>
      <c r="I2776" t="str">
        <f>_xlfn.XLOOKUP(Table22[[#This Row],[Unique Barcode]],$N$5:$N$33,$P$5:$P$33)</f>
        <v>Charger</v>
      </c>
      <c r="J2776" t="s">
        <v>2556</v>
      </c>
      <c r="K2776">
        <v>1</v>
      </c>
    </row>
    <row r="2777" spans="1:11" x14ac:dyDescent="0.2">
      <c r="A2777" s="1" t="d">
        <v>2023-02-08</v>
      </c>
      <c r="B2777">
        <v>-1</v>
      </c>
      <c r="C2777" t="s">
        <v>108</v>
      </c>
      <c r="D2777" t="str">
        <f>_xlfn.XLOOKUP(Table22[[#This Row],[Patron Group]],$S$5:$S$19,$T$5:$T$19)</f>
        <v>Undergraduate</v>
      </c>
      <c r="E2777" s="1" t="d">
        <v>2023-02-08</v>
      </c>
      <c r="F2777" t="s">
        <v>307</v>
      </c>
      <c r="G2777" t="s">
        <v>2492</v>
      </c>
      <c r="H2777" t="str">
        <f>_xlfn.XLOOKUP(Table22[[#This Row],[Unique Barcode]],$N$5:$N$33,$O$5:$O$33)</f>
        <v>MACUSBC</v>
      </c>
      <c r="I2777" t="str">
        <f>_xlfn.XLOOKUP(Table22[[#This Row],[Unique Barcode]],$N$5:$N$33,$P$5:$P$33)</f>
        <v>Charger</v>
      </c>
      <c r="J2777" t="s">
        <v>2556</v>
      </c>
      <c r="K2777">
        <v>1</v>
      </c>
    </row>
    <row r="2778" spans="1:11" x14ac:dyDescent="0.2">
      <c r="A2778" s="1" t="d">
        <v>2023-02-08</v>
      </c>
      <c r="B2778">
        <v>-1</v>
      </c>
      <c r="C2778" t="s">
        <v>18</v>
      </c>
      <c r="D2778" t="str">
        <f>_xlfn.XLOOKUP(Table22[[#This Row],[Patron Group]],$S$5:$S$19,$T$5:$T$19)</f>
        <v>Undergraduate</v>
      </c>
      <c r="E2778" s="1" t="d">
        <v>2023-02-15</v>
      </c>
      <c r="F2778" t="s">
        <v>1129</v>
      </c>
      <c r="G2778" t="s">
        <v>2490</v>
      </c>
      <c r="H2778" t="str">
        <f>_xlfn.XLOOKUP(Table22[[#This Row],[Unique Barcode]],$N$5:$N$33,$O$5:$O$33)</f>
        <v>MacBook</v>
      </c>
      <c r="I2778" t="str">
        <f>_xlfn.XLOOKUP(Table22[[#This Row],[Unique Barcode]],$N$5:$N$33,$P$5:$P$33)</f>
        <v>Device</v>
      </c>
      <c r="J2778" t="s">
        <v>2556</v>
      </c>
      <c r="K2778">
        <v>1</v>
      </c>
    </row>
    <row r="2779" spans="1:11" x14ac:dyDescent="0.2">
      <c r="A2779" s="1" t="d">
        <v>2023-02-08</v>
      </c>
      <c r="B2779">
        <v>-1</v>
      </c>
      <c r="C2779" t="s">
        <v>18</v>
      </c>
      <c r="D2779" t="str">
        <f>_xlfn.XLOOKUP(Table22[[#This Row],[Patron Group]],$S$5:$S$19,$T$5:$T$19)</f>
        <v>Undergraduate</v>
      </c>
      <c r="E2779" s="1" t="d">
        <v>2023-02-08</v>
      </c>
      <c r="F2779" t="s">
        <v>636</v>
      </c>
      <c r="G2779" t="s">
        <v>2492</v>
      </c>
      <c r="H2779" t="str">
        <f>_xlfn.XLOOKUP(Table22[[#This Row],[Unique Barcode]],$N$5:$N$33,$O$5:$O$33)</f>
        <v>MACUSBC</v>
      </c>
      <c r="I2779" t="str">
        <f>_xlfn.XLOOKUP(Table22[[#This Row],[Unique Barcode]],$N$5:$N$33,$P$5:$P$33)</f>
        <v>Charger</v>
      </c>
      <c r="J2779" t="s">
        <v>2556</v>
      </c>
      <c r="K2779">
        <v>1</v>
      </c>
    </row>
    <row r="2780" spans="1:11" x14ac:dyDescent="0.2">
      <c r="A2780" s="1" t="d">
        <v>2023-02-08</v>
      </c>
      <c r="B2780">
        <v>-1</v>
      </c>
      <c r="C2780" t="s">
        <v>18</v>
      </c>
      <c r="D2780" t="str">
        <f>_xlfn.XLOOKUP(Table22[[#This Row],[Patron Group]],$S$5:$S$19,$T$5:$T$19)</f>
        <v>Undergraduate</v>
      </c>
      <c r="E2780" s="1" t="d">
        <v>2023-02-08</v>
      </c>
      <c r="F2780" t="s">
        <v>339</v>
      </c>
      <c r="G2780" t="s">
        <v>2492</v>
      </c>
      <c r="H2780" t="str">
        <f>_xlfn.XLOOKUP(Table22[[#This Row],[Unique Barcode]],$N$5:$N$33,$O$5:$O$33)</f>
        <v>MACUSBC</v>
      </c>
      <c r="I2780" t="str">
        <f>_xlfn.XLOOKUP(Table22[[#This Row],[Unique Barcode]],$N$5:$N$33,$P$5:$P$33)</f>
        <v>Charger</v>
      </c>
      <c r="J2780" t="s">
        <v>2556</v>
      </c>
      <c r="K2780">
        <v>1</v>
      </c>
    </row>
    <row r="2781" spans="1:11" x14ac:dyDescent="0.2">
      <c r="A2781" s="1" t="d">
        <v>2023-02-08</v>
      </c>
      <c r="B2781">
        <v>-1</v>
      </c>
      <c r="C2781" t="s">
        <v>18</v>
      </c>
      <c r="D2781" t="str">
        <f>_xlfn.XLOOKUP(Table22[[#This Row],[Patron Group]],$S$5:$S$19,$T$5:$T$19)</f>
        <v>Undergraduate</v>
      </c>
      <c r="E2781" s="1" t="d">
        <v>2023-02-08</v>
      </c>
      <c r="F2781" t="s">
        <v>96</v>
      </c>
      <c r="G2781" t="s">
        <v>2496</v>
      </c>
      <c r="H2781" t="str">
        <f>_xlfn.XLOOKUP(Table22[[#This Row],[Unique Barcode]],$N$5:$N$33,$O$5:$O$33)</f>
        <v>IPHONE</v>
      </c>
      <c r="I2781" t="str">
        <f>_xlfn.XLOOKUP(Table22[[#This Row],[Unique Barcode]],$N$5:$N$33,$P$5:$P$33)</f>
        <v>Charger</v>
      </c>
      <c r="J2781" t="s">
        <v>2556</v>
      </c>
      <c r="K2781">
        <v>1</v>
      </c>
    </row>
    <row r="2782" spans="1:11" x14ac:dyDescent="0.2">
      <c r="A2782" s="1" t="d">
        <v>2023-02-08</v>
      </c>
      <c r="B2782">
        <v>-1</v>
      </c>
      <c r="C2782" t="s">
        <v>18</v>
      </c>
      <c r="D2782" t="str">
        <f>_xlfn.XLOOKUP(Table22[[#This Row],[Patron Group]],$S$5:$S$19,$T$5:$T$19)</f>
        <v>Undergraduate</v>
      </c>
      <c r="E2782" s="1" t="d">
        <v>2023-02-08</v>
      </c>
      <c r="F2782" t="s">
        <v>629</v>
      </c>
      <c r="G2782" t="s">
        <v>2495</v>
      </c>
      <c r="H2782" t="str">
        <f>_xlfn.XLOOKUP(Table22[[#This Row],[Unique Barcode]],$N$5:$N$33,$O$5:$O$33)</f>
        <v>WALLADPT</v>
      </c>
      <c r="I2782" t="str">
        <f>_xlfn.XLOOKUP(Table22[[#This Row],[Unique Barcode]],$N$5:$N$33,$P$5:$P$33)</f>
        <v>Charger</v>
      </c>
      <c r="J2782" t="s">
        <v>2556</v>
      </c>
      <c r="K2782">
        <v>1</v>
      </c>
    </row>
    <row r="2783" spans="1:11" x14ac:dyDescent="0.2">
      <c r="A2783" s="1" t="d">
        <v>2023-02-08</v>
      </c>
      <c r="B2783">
        <v>-1</v>
      </c>
      <c r="C2783" t="s">
        <v>18</v>
      </c>
      <c r="D2783" t="str">
        <f>_xlfn.XLOOKUP(Table22[[#This Row],[Patron Group]],$S$5:$S$19,$T$5:$T$19)</f>
        <v>Undergraduate</v>
      </c>
      <c r="E2783" s="1" t="d">
        <v>2023-02-15</v>
      </c>
      <c r="F2783" t="s">
        <v>574</v>
      </c>
      <c r="G2783" t="s">
        <v>2491</v>
      </c>
      <c r="H2783" t="str">
        <f>_xlfn.XLOOKUP(Table22[[#This Row],[Unique Barcode]],$N$5:$N$33,$O$5:$O$33)</f>
        <v>HP Laptop</v>
      </c>
      <c r="I2783" t="str">
        <f>_xlfn.XLOOKUP(Table22[[#This Row],[Unique Barcode]],$N$5:$N$33,$P$5:$P$33)</f>
        <v>Device</v>
      </c>
      <c r="J2783" t="s">
        <v>2556</v>
      </c>
      <c r="K2783">
        <v>1</v>
      </c>
    </row>
    <row r="2784" spans="1:11" x14ac:dyDescent="0.2">
      <c r="A2784" s="1" t="d">
        <v>2023-02-08</v>
      </c>
      <c r="B2784">
        <v>-1</v>
      </c>
      <c r="C2784" t="s">
        <v>18</v>
      </c>
      <c r="D2784" t="str">
        <f>_xlfn.XLOOKUP(Table22[[#This Row],[Patron Group]],$S$5:$S$19,$T$5:$T$19)</f>
        <v>Undergraduate</v>
      </c>
      <c r="E2784" s="1" t="d">
        <v>2023-02-22</v>
      </c>
      <c r="F2784" t="s">
        <v>486</v>
      </c>
      <c r="G2784" t="s">
        <v>2528</v>
      </c>
      <c r="H2784" t="str">
        <f>_xlfn.XLOOKUP(Table22[[#This Row],[Unique Barcode]],$N$5:$N$33,$O$5:$O$33)</f>
        <v>MacBook</v>
      </c>
      <c r="I2784" t="str">
        <f>_xlfn.XLOOKUP(Table22[[#This Row],[Unique Barcode]],$N$5:$N$33,$P$5:$P$33)</f>
        <v>Device</v>
      </c>
      <c r="J2784" t="s">
        <v>2556</v>
      </c>
      <c r="K2784">
        <v>1</v>
      </c>
    </row>
    <row r="2785" spans="1:11" x14ac:dyDescent="0.2">
      <c r="A2785" s="1" t="d">
        <v>2023-02-08</v>
      </c>
      <c r="B2785">
        <v>-1</v>
      </c>
      <c r="C2785" t="s">
        <v>18</v>
      </c>
      <c r="D2785" t="str">
        <f>_xlfn.XLOOKUP(Table22[[#This Row],[Patron Group]],$S$5:$S$19,$T$5:$T$19)</f>
        <v>Undergraduate</v>
      </c>
      <c r="E2785" s="1" t="d">
        <v>2023-02-08</v>
      </c>
      <c r="F2785" t="s">
        <v>879</v>
      </c>
      <c r="G2785" t="s">
        <v>2499</v>
      </c>
      <c r="H2785" t="str">
        <f>_xlfn.XLOOKUP(Table22[[#This Row],[Unique Barcode]],$N$5:$N$33,$O$5:$O$33)</f>
        <v>OMNI</v>
      </c>
      <c r="I2785" t="str">
        <f>_xlfn.XLOOKUP(Table22[[#This Row],[Unique Barcode]],$N$5:$N$33,$P$5:$P$33)</f>
        <v>Charger</v>
      </c>
      <c r="J2785" t="s">
        <v>2556</v>
      </c>
      <c r="K2785">
        <v>1</v>
      </c>
    </row>
    <row r="2786" spans="1:11" x14ac:dyDescent="0.2">
      <c r="A2786" s="1" t="d">
        <v>2023-02-08</v>
      </c>
      <c r="B2786">
        <v>-1</v>
      </c>
      <c r="C2786" t="s">
        <v>18</v>
      </c>
      <c r="D2786" t="str">
        <f>_xlfn.XLOOKUP(Table22[[#This Row],[Patron Group]],$S$5:$S$19,$T$5:$T$19)</f>
        <v>Undergraduate</v>
      </c>
      <c r="E2786" s="1" t="d">
        <v>2023-02-08</v>
      </c>
      <c r="F2786" t="s">
        <v>1225</v>
      </c>
      <c r="G2786" t="s">
        <v>2495</v>
      </c>
      <c r="H2786" t="str">
        <f>_xlfn.XLOOKUP(Table22[[#This Row],[Unique Barcode]],$N$5:$N$33,$O$5:$O$33)</f>
        <v>WALLADPT</v>
      </c>
      <c r="I2786" t="str">
        <f>_xlfn.XLOOKUP(Table22[[#This Row],[Unique Barcode]],$N$5:$N$33,$P$5:$P$33)</f>
        <v>Charger</v>
      </c>
      <c r="J2786" t="s">
        <v>2556</v>
      </c>
      <c r="K2786">
        <v>1</v>
      </c>
    </row>
    <row r="2787" spans="1:11" x14ac:dyDescent="0.2">
      <c r="A2787" s="1" t="d">
        <v>2023-02-08</v>
      </c>
      <c r="B2787">
        <v>-1</v>
      </c>
      <c r="C2787" t="s">
        <v>18</v>
      </c>
      <c r="D2787" t="str">
        <f>_xlfn.XLOOKUP(Table22[[#This Row],[Patron Group]],$S$5:$S$19,$T$5:$T$19)</f>
        <v>Undergraduate</v>
      </c>
      <c r="E2787" s="1" t="d">
        <v>2023-02-08</v>
      </c>
      <c r="F2787" t="s">
        <v>1587</v>
      </c>
      <c r="G2787" t="s">
        <v>2496</v>
      </c>
      <c r="H2787" t="str">
        <f>_xlfn.XLOOKUP(Table22[[#This Row],[Unique Barcode]],$N$5:$N$33,$O$5:$O$33)</f>
        <v>IPHONE</v>
      </c>
      <c r="I2787" t="str">
        <f>_xlfn.XLOOKUP(Table22[[#This Row],[Unique Barcode]],$N$5:$N$33,$P$5:$P$33)</f>
        <v>Charger</v>
      </c>
      <c r="J2787" t="s">
        <v>2556</v>
      </c>
      <c r="K2787">
        <v>1</v>
      </c>
    </row>
    <row r="2788" spans="1:11" x14ac:dyDescent="0.2">
      <c r="A2788" s="1" t="d">
        <v>2023-02-08</v>
      </c>
      <c r="B2788">
        <v>-1</v>
      </c>
      <c r="C2788" t="s">
        <v>18</v>
      </c>
      <c r="D2788" t="str">
        <f>_xlfn.XLOOKUP(Table22[[#This Row],[Patron Group]],$S$5:$S$19,$T$5:$T$19)</f>
        <v>Undergraduate</v>
      </c>
      <c r="E2788" s="1" t="d">
        <v>2023-02-08</v>
      </c>
      <c r="F2788" t="s">
        <v>434</v>
      </c>
      <c r="G2788" t="s">
        <v>2495</v>
      </c>
      <c r="H2788" t="str">
        <f>_xlfn.XLOOKUP(Table22[[#This Row],[Unique Barcode]],$N$5:$N$33,$O$5:$O$33)</f>
        <v>WALLADPT</v>
      </c>
      <c r="I2788" t="str">
        <f>_xlfn.XLOOKUP(Table22[[#This Row],[Unique Barcode]],$N$5:$N$33,$P$5:$P$33)</f>
        <v>Charger</v>
      </c>
      <c r="J2788" t="s">
        <v>2556</v>
      </c>
      <c r="K2788">
        <v>1</v>
      </c>
    </row>
    <row r="2789" spans="1:11" x14ac:dyDescent="0.2">
      <c r="A2789" s="1" t="d">
        <v>2023-02-08</v>
      </c>
      <c r="B2789">
        <v>-1</v>
      </c>
      <c r="C2789" t="s">
        <v>18</v>
      </c>
      <c r="D2789" t="str">
        <f>_xlfn.XLOOKUP(Table22[[#This Row],[Patron Group]],$S$5:$S$19,$T$5:$T$19)</f>
        <v>Undergraduate</v>
      </c>
      <c r="E2789" s="1" t="d">
        <v>2023-02-08</v>
      </c>
      <c r="F2789" t="s">
        <v>619</v>
      </c>
      <c r="G2789" t="s">
        <v>2496</v>
      </c>
      <c r="H2789" t="str">
        <f>_xlfn.XLOOKUP(Table22[[#This Row],[Unique Barcode]],$N$5:$N$33,$O$5:$O$33)</f>
        <v>IPHONE</v>
      </c>
      <c r="I2789" t="str">
        <f>_xlfn.XLOOKUP(Table22[[#This Row],[Unique Barcode]],$N$5:$N$33,$P$5:$P$33)</f>
        <v>Charger</v>
      </c>
      <c r="J2789" t="s">
        <v>2556</v>
      </c>
      <c r="K2789">
        <v>1</v>
      </c>
    </row>
    <row r="2790" spans="1:11" x14ac:dyDescent="0.2">
      <c r="A2790" s="1" t="d">
        <v>2023-02-08</v>
      </c>
      <c r="B2790">
        <v>-1</v>
      </c>
      <c r="C2790" t="s">
        <v>18</v>
      </c>
      <c r="D2790" t="str">
        <f>_xlfn.XLOOKUP(Table22[[#This Row],[Patron Group]],$S$5:$S$19,$T$5:$T$19)</f>
        <v>Undergraduate</v>
      </c>
      <c r="E2790" s="1" t="d">
        <v>2023-02-08</v>
      </c>
      <c r="F2790" t="s">
        <v>253</v>
      </c>
      <c r="G2790" t="s">
        <v>2499</v>
      </c>
      <c r="H2790" t="str">
        <f>_xlfn.XLOOKUP(Table22[[#This Row],[Unique Barcode]],$N$5:$N$33,$O$5:$O$33)</f>
        <v>OMNI</v>
      </c>
      <c r="I2790" t="str">
        <f>_xlfn.XLOOKUP(Table22[[#This Row],[Unique Barcode]],$N$5:$N$33,$P$5:$P$33)</f>
        <v>Charger</v>
      </c>
      <c r="J2790" t="s">
        <v>2556</v>
      </c>
      <c r="K2790">
        <v>1</v>
      </c>
    </row>
    <row r="2791" spans="1:11" x14ac:dyDescent="0.2">
      <c r="A2791" s="1" t="d">
        <v>2023-02-08</v>
      </c>
      <c r="B2791">
        <v>-1</v>
      </c>
      <c r="C2791" t="s">
        <v>18</v>
      </c>
      <c r="D2791" t="str">
        <f>_xlfn.XLOOKUP(Table22[[#This Row],[Patron Group]],$S$5:$S$19,$T$5:$T$19)</f>
        <v>Undergraduate</v>
      </c>
      <c r="E2791" s="1" t="d">
        <v>2023-02-08</v>
      </c>
      <c r="F2791" t="s">
        <v>1006</v>
      </c>
      <c r="G2791" t="s">
        <v>2496</v>
      </c>
      <c r="H2791" t="str">
        <f>_xlfn.XLOOKUP(Table22[[#This Row],[Unique Barcode]],$N$5:$N$33,$O$5:$O$33)</f>
        <v>IPHONE</v>
      </c>
      <c r="I2791" t="str">
        <f>_xlfn.XLOOKUP(Table22[[#This Row],[Unique Barcode]],$N$5:$N$33,$P$5:$P$33)</f>
        <v>Charger</v>
      </c>
      <c r="J2791" t="s">
        <v>2556</v>
      </c>
      <c r="K2791">
        <v>1</v>
      </c>
    </row>
    <row r="2792" spans="1:11" x14ac:dyDescent="0.2">
      <c r="A2792" s="1" t="d">
        <v>2023-02-08</v>
      </c>
      <c r="B2792">
        <v>-1</v>
      </c>
      <c r="C2792" t="s">
        <v>18</v>
      </c>
      <c r="D2792" t="str">
        <f>_xlfn.XLOOKUP(Table22[[#This Row],[Patron Group]],$S$5:$S$19,$T$5:$T$19)</f>
        <v>Undergraduate</v>
      </c>
      <c r="E2792" s="1" t="d">
        <v>2023-02-08</v>
      </c>
      <c r="F2792" t="s">
        <v>657</v>
      </c>
      <c r="G2792" t="s">
        <v>2495</v>
      </c>
      <c r="H2792" t="str">
        <f>_xlfn.XLOOKUP(Table22[[#This Row],[Unique Barcode]],$N$5:$N$33,$O$5:$O$33)</f>
        <v>WALLADPT</v>
      </c>
      <c r="I2792" t="str">
        <f>_xlfn.XLOOKUP(Table22[[#This Row],[Unique Barcode]],$N$5:$N$33,$P$5:$P$33)</f>
        <v>Charger</v>
      </c>
      <c r="J2792" t="s">
        <v>2556</v>
      </c>
      <c r="K2792">
        <v>1</v>
      </c>
    </row>
    <row r="2793" spans="1:11" x14ac:dyDescent="0.2">
      <c r="A2793" s="1" t="d">
        <v>2023-02-08</v>
      </c>
      <c r="B2793">
        <v>-1</v>
      </c>
      <c r="C2793" t="s">
        <v>13</v>
      </c>
      <c r="D2793" t="str">
        <f>_xlfn.XLOOKUP(Table22[[#This Row],[Patron Group]],$S$5:$S$19,$T$5:$T$19)</f>
        <v>Graduate</v>
      </c>
      <c r="E2793" s="1" t="d">
        <v>2023-02-08</v>
      </c>
      <c r="F2793" t="s">
        <v>339</v>
      </c>
      <c r="G2793" t="s">
        <v>2492</v>
      </c>
      <c r="H2793" t="str">
        <f>_xlfn.XLOOKUP(Table22[[#This Row],[Unique Barcode]],$N$5:$N$33,$O$5:$O$33)</f>
        <v>MACUSBC</v>
      </c>
      <c r="I2793" t="str">
        <f>_xlfn.XLOOKUP(Table22[[#This Row],[Unique Barcode]],$N$5:$N$33,$P$5:$P$33)</f>
        <v>Charger</v>
      </c>
      <c r="J2793" t="s">
        <v>2556</v>
      </c>
      <c r="K2793">
        <v>1</v>
      </c>
    </row>
    <row r="2794" spans="1:11" x14ac:dyDescent="0.2">
      <c r="A2794" s="1" t="d">
        <v>2023-02-08</v>
      </c>
      <c r="B2794">
        <v>-1</v>
      </c>
      <c r="C2794" t="s">
        <v>18</v>
      </c>
      <c r="D2794" t="str">
        <f>_xlfn.XLOOKUP(Table22[[#This Row],[Patron Group]],$S$5:$S$19,$T$5:$T$19)</f>
        <v>Undergraduate</v>
      </c>
      <c r="E2794" s="1" t="d">
        <v>2023-02-08</v>
      </c>
      <c r="F2794" t="s">
        <v>96</v>
      </c>
      <c r="G2794" t="s">
        <v>2496</v>
      </c>
      <c r="H2794" t="str">
        <f>_xlfn.XLOOKUP(Table22[[#This Row],[Unique Barcode]],$N$5:$N$33,$O$5:$O$33)</f>
        <v>IPHONE</v>
      </c>
      <c r="I2794" t="str">
        <f>_xlfn.XLOOKUP(Table22[[#This Row],[Unique Barcode]],$N$5:$N$33,$P$5:$P$33)</f>
        <v>Charger</v>
      </c>
      <c r="J2794" t="s">
        <v>2556</v>
      </c>
      <c r="K2794">
        <v>1</v>
      </c>
    </row>
    <row r="2795" spans="1:11" x14ac:dyDescent="0.2">
      <c r="A2795" s="1" t="d">
        <v>2023-02-08</v>
      </c>
      <c r="B2795">
        <v>-1</v>
      </c>
      <c r="C2795" t="s">
        <v>18</v>
      </c>
      <c r="D2795" t="str">
        <f>_xlfn.XLOOKUP(Table22[[#This Row],[Patron Group]],$S$5:$S$19,$T$5:$T$19)</f>
        <v>Undergraduate</v>
      </c>
      <c r="E2795" s="1" t="d">
        <v>2023-02-08</v>
      </c>
      <c r="F2795" t="s">
        <v>629</v>
      </c>
      <c r="G2795" t="s">
        <v>2495</v>
      </c>
      <c r="H2795" t="str">
        <f>_xlfn.XLOOKUP(Table22[[#This Row],[Unique Barcode]],$N$5:$N$33,$O$5:$O$33)</f>
        <v>WALLADPT</v>
      </c>
      <c r="I2795" t="str">
        <f>_xlfn.XLOOKUP(Table22[[#This Row],[Unique Barcode]],$N$5:$N$33,$P$5:$P$33)</f>
        <v>Charger</v>
      </c>
      <c r="J2795" t="s">
        <v>2556</v>
      </c>
      <c r="K2795">
        <v>1</v>
      </c>
    </row>
    <row r="2796" spans="1:11" x14ac:dyDescent="0.2">
      <c r="A2796" s="1" t="d">
        <v>2023-02-08</v>
      </c>
      <c r="B2796">
        <v>-1</v>
      </c>
      <c r="C2796" t="s">
        <v>18</v>
      </c>
      <c r="D2796" t="str">
        <f>_xlfn.XLOOKUP(Table22[[#This Row],[Patron Group]],$S$5:$S$19,$T$5:$T$19)</f>
        <v>Undergraduate</v>
      </c>
      <c r="E2796" s="1" t="d">
        <v>2023-02-15</v>
      </c>
      <c r="F2796" t="s">
        <v>1008</v>
      </c>
      <c r="G2796" t="s">
        <v>2489</v>
      </c>
      <c r="H2796" t="str">
        <f>_xlfn.XLOOKUP(Table22[[#This Row],[Unique Barcode]],$N$5:$N$33,$O$5:$O$33)</f>
        <v>ChromeBook</v>
      </c>
      <c r="I2796" t="str">
        <f>_xlfn.XLOOKUP(Table22[[#This Row],[Unique Barcode]],$N$5:$N$33,$P$5:$P$33)</f>
        <v>Device</v>
      </c>
      <c r="J2796" t="s">
        <v>2556</v>
      </c>
      <c r="K2796">
        <v>1</v>
      </c>
    </row>
    <row r="2797" spans="1:11" x14ac:dyDescent="0.2">
      <c r="A2797" s="1" t="d">
        <v>2023-02-08</v>
      </c>
      <c r="B2797">
        <v>-1</v>
      </c>
      <c r="C2797" t="s">
        <v>13</v>
      </c>
      <c r="D2797" t="str">
        <f>_xlfn.XLOOKUP(Table22[[#This Row],[Patron Group]],$S$5:$S$19,$T$5:$T$19)</f>
        <v>Graduate</v>
      </c>
      <c r="E2797" s="1" t="d">
        <v>2023-02-15</v>
      </c>
      <c r="F2797" t="s">
        <v>1748</v>
      </c>
      <c r="G2797" t="s">
        <v>2528</v>
      </c>
      <c r="H2797" t="str">
        <f>_xlfn.XLOOKUP(Table22[[#This Row],[Unique Barcode]],$N$5:$N$33,$O$5:$O$33)</f>
        <v>MacBook</v>
      </c>
      <c r="I2797" t="str">
        <f>_xlfn.XLOOKUP(Table22[[#This Row],[Unique Barcode]],$N$5:$N$33,$P$5:$P$33)</f>
        <v>Device</v>
      </c>
      <c r="J2797" t="s">
        <v>2556</v>
      </c>
      <c r="K2797">
        <v>1</v>
      </c>
    </row>
    <row r="2798" spans="1:11" x14ac:dyDescent="0.2">
      <c r="A2798" s="1" t="d">
        <v>2023-02-08</v>
      </c>
      <c r="B2798">
        <v>-1</v>
      </c>
      <c r="C2798" t="s">
        <v>18</v>
      </c>
      <c r="D2798" t="str">
        <f>_xlfn.XLOOKUP(Table22[[#This Row],[Patron Group]],$S$5:$S$19,$T$5:$T$19)</f>
        <v>Undergraduate</v>
      </c>
      <c r="E2798" s="1" t="d">
        <v>2023-02-08</v>
      </c>
      <c r="F2798" t="s">
        <v>1750</v>
      </c>
      <c r="G2798" t="s">
        <v>2496</v>
      </c>
      <c r="H2798" t="str">
        <f>_xlfn.XLOOKUP(Table22[[#This Row],[Unique Barcode]],$N$5:$N$33,$O$5:$O$33)</f>
        <v>IPHONE</v>
      </c>
      <c r="I2798" t="str">
        <f>_xlfn.XLOOKUP(Table22[[#This Row],[Unique Barcode]],$N$5:$N$33,$P$5:$P$33)</f>
        <v>Charger</v>
      </c>
      <c r="J2798" t="s">
        <v>2640</v>
      </c>
      <c r="K2798">
        <v>1</v>
      </c>
    </row>
    <row r="2799" spans="1:11" x14ac:dyDescent="0.2">
      <c r="A2799" s="1" t="d">
        <v>2023-02-08</v>
      </c>
      <c r="B2799">
        <v>-1</v>
      </c>
      <c r="C2799" t="s">
        <v>18</v>
      </c>
      <c r="D2799" t="str">
        <f>_xlfn.XLOOKUP(Table22[[#This Row],[Patron Group]],$S$5:$S$19,$T$5:$T$19)</f>
        <v>Undergraduate</v>
      </c>
      <c r="E2799" s="1" t="d">
        <v>2023-02-15</v>
      </c>
      <c r="F2799" t="s">
        <v>1751</v>
      </c>
      <c r="G2799" t="s">
        <v>2489</v>
      </c>
      <c r="H2799" t="str">
        <f>_xlfn.XLOOKUP(Table22[[#This Row],[Unique Barcode]],$N$5:$N$33,$O$5:$O$33)</f>
        <v>ChromeBook</v>
      </c>
      <c r="I2799" t="str">
        <f>_xlfn.XLOOKUP(Table22[[#This Row],[Unique Barcode]],$N$5:$N$33,$P$5:$P$33)</f>
        <v>Device</v>
      </c>
      <c r="J2799" t="s">
        <v>2640</v>
      </c>
      <c r="K2799">
        <v>1</v>
      </c>
    </row>
    <row r="2800" spans="1:11" x14ac:dyDescent="0.2">
      <c r="A2800" s="1" t="d">
        <v>2023-02-08</v>
      </c>
      <c r="B2800">
        <v>5561565180006530</v>
      </c>
      <c r="C2800" t="s">
        <v>18</v>
      </c>
      <c r="D2800" t="str">
        <f>_xlfn.XLOOKUP(Table22[[#This Row],[Patron Group]],$S$5:$S$19,$T$5:$T$19)</f>
        <v>Undergraduate</v>
      </c>
      <c r="E2800" s="1" t="d">
        <v>2023-06-01</v>
      </c>
      <c r="F2800" t="s">
        <v>1753</v>
      </c>
      <c r="G2800" t="s">
        <v>2494</v>
      </c>
      <c r="H2800" t="str">
        <f>_xlfn.XLOOKUP(Table22[[#This Row],[Unique Barcode]],$N$5:$N$33,$O$5:$O$33)</f>
        <v>EE Devices</v>
      </c>
      <c r="I2800" t="str">
        <f>_xlfn.XLOOKUP(Table22[[#This Row],[Unique Barcode]],$N$5:$N$33,$P$5:$P$33)</f>
        <v>EE Devices</v>
      </c>
      <c r="J2800" t="s">
        <v>2575</v>
      </c>
      <c r="K2800">
        <v>1</v>
      </c>
    </row>
    <row r="2801" spans="1:11" x14ac:dyDescent="0.2">
      <c r="A2801" s="1" t="d">
        <v>2023-02-08</v>
      </c>
      <c r="B2801">
        <v>-1</v>
      </c>
      <c r="C2801" t="s">
        <v>243</v>
      </c>
      <c r="D2801" t="str">
        <f>_xlfn.XLOOKUP(Table22[[#This Row],[Patron Group]],$S$5:$S$19,$T$5:$T$19)</f>
        <v>Academic</v>
      </c>
      <c r="E2801" s="1" t="d">
        <v>2023-02-15</v>
      </c>
      <c r="F2801" t="s">
        <v>943</v>
      </c>
      <c r="G2801" t="s">
        <v>2491</v>
      </c>
      <c r="H2801" t="str">
        <f>_xlfn.XLOOKUP(Table22[[#This Row],[Unique Barcode]],$N$5:$N$33,$O$5:$O$33)</f>
        <v>HP Laptop</v>
      </c>
      <c r="I2801" t="str">
        <f>_xlfn.XLOOKUP(Table22[[#This Row],[Unique Barcode]],$N$5:$N$33,$P$5:$P$33)</f>
        <v>Device</v>
      </c>
      <c r="J2801" t="s">
        <v>2556</v>
      </c>
      <c r="K2801">
        <v>1</v>
      </c>
    </row>
    <row r="2802" spans="1:11" x14ac:dyDescent="0.2">
      <c r="A2802" s="1" t="d">
        <v>2023-02-08</v>
      </c>
      <c r="B2802">
        <v>-1</v>
      </c>
      <c r="C2802" t="s">
        <v>13</v>
      </c>
      <c r="D2802" t="str">
        <f>_xlfn.XLOOKUP(Table22[[#This Row],[Patron Group]],$S$5:$S$19,$T$5:$T$19)</f>
        <v>Graduate</v>
      </c>
      <c r="E2802" s="1" t="d">
        <v>2023-02-08</v>
      </c>
      <c r="F2802" t="s">
        <v>980</v>
      </c>
      <c r="G2802" t="s">
        <v>2492</v>
      </c>
      <c r="H2802" t="str">
        <f>_xlfn.XLOOKUP(Table22[[#This Row],[Unique Barcode]],$N$5:$N$33,$O$5:$O$33)</f>
        <v>MACUSBC</v>
      </c>
      <c r="I2802" t="str">
        <f>_xlfn.XLOOKUP(Table22[[#This Row],[Unique Barcode]],$N$5:$N$33,$P$5:$P$33)</f>
        <v>Charger</v>
      </c>
      <c r="J2802" t="s">
        <v>2556</v>
      </c>
      <c r="K2802">
        <v>1</v>
      </c>
    </row>
    <row r="2803" spans="1:11" x14ac:dyDescent="0.2">
      <c r="A2803" s="1" t="d">
        <v>2023-02-08</v>
      </c>
      <c r="B2803">
        <v>-1</v>
      </c>
      <c r="C2803" t="s">
        <v>18</v>
      </c>
      <c r="D2803" t="str">
        <f>_xlfn.XLOOKUP(Table22[[#This Row],[Patron Group]],$S$5:$S$19,$T$5:$T$19)</f>
        <v>Undergraduate</v>
      </c>
      <c r="E2803" s="1" t="d">
        <v>2023-02-15</v>
      </c>
      <c r="F2803" t="s">
        <v>269</v>
      </c>
      <c r="G2803" t="s">
        <v>2528</v>
      </c>
      <c r="H2803" t="str">
        <f>_xlfn.XLOOKUP(Table22[[#This Row],[Unique Barcode]],$N$5:$N$33,$O$5:$O$33)</f>
        <v>MacBook</v>
      </c>
      <c r="I2803" t="str">
        <f>_xlfn.XLOOKUP(Table22[[#This Row],[Unique Barcode]],$N$5:$N$33,$P$5:$P$33)</f>
        <v>Device</v>
      </c>
      <c r="J2803" t="s">
        <v>2556</v>
      </c>
      <c r="K2803">
        <v>1</v>
      </c>
    </row>
    <row r="2804" spans="1:11" x14ac:dyDescent="0.2">
      <c r="A2804" s="1" t="d">
        <v>2023-02-08</v>
      </c>
      <c r="B2804">
        <v>-1</v>
      </c>
      <c r="C2804" t="s">
        <v>18</v>
      </c>
      <c r="D2804" t="str">
        <f>_xlfn.XLOOKUP(Table22[[#This Row],[Patron Group]],$S$5:$S$19,$T$5:$T$19)</f>
        <v>Undergraduate</v>
      </c>
      <c r="E2804" s="1" t="d">
        <v>2023-02-08</v>
      </c>
      <c r="F2804" t="s">
        <v>1754</v>
      </c>
      <c r="G2804" t="s">
        <v>2498</v>
      </c>
      <c r="H2804" t="str">
        <f>_xlfn.XLOOKUP(Table22[[#This Row],[Unique Barcode]],$N$5:$N$33,$O$5:$O$33)</f>
        <v>CALC</v>
      </c>
      <c r="I2804" t="str">
        <f>_xlfn.XLOOKUP(Table22[[#This Row],[Unique Barcode]],$N$5:$N$33,$P$5:$P$33)</f>
        <v>Accessory</v>
      </c>
      <c r="J2804" t="s">
        <v>2575</v>
      </c>
      <c r="K2804">
        <v>1</v>
      </c>
    </row>
    <row r="2805" spans="1:11" x14ac:dyDescent="0.2">
      <c r="A2805" s="1" t="d">
        <v>2023-02-08</v>
      </c>
      <c r="B2805">
        <v>-1</v>
      </c>
      <c r="C2805" t="s">
        <v>18</v>
      </c>
      <c r="D2805" t="str">
        <f>_xlfn.XLOOKUP(Table22[[#This Row],[Patron Group]],$S$5:$S$19,$T$5:$T$19)</f>
        <v>Undergraduate</v>
      </c>
      <c r="E2805" s="1" t="d">
        <v>2023-02-08</v>
      </c>
      <c r="F2805" t="s">
        <v>626</v>
      </c>
      <c r="G2805" t="s">
        <v>2493</v>
      </c>
      <c r="H2805" t="str">
        <f>_xlfn.XLOOKUP(Table22[[#This Row],[Unique Barcode]],$N$5:$N$33,$O$5:$O$33)</f>
        <v>Headphones</v>
      </c>
      <c r="I2805" t="str">
        <f>_xlfn.XLOOKUP(Table22[[#This Row],[Unique Barcode]],$N$5:$N$33,$P$5:$P$33)</f>
        <v>Accessory</v>
      </c>
      <c r="J2805" t="s">
        <v>2556</v>
      </c>
      <c r="K2805">
        <v>1</v>
      </c>
    </row>
    <row r="2806" spans="1:11" x14ac:dyDescent="0.2">
      <c r="A2806" s="1" t="d">
        <v>2023-02-08</v>
      </c>
      <c r="B2806">
        <v>-1</v>
      </c>
      <c r="C2806" t="s">
        <v>18</v>
      </c>
      <c r="D2806" t="str">
        <f>_xlfn.XLOOKUP(Table22[[#This Row],[Patron Group]],$S$5:$S$19,$T$5:$T$19)</f>
        <v>Undergraduate</v>
      </c>
      <c r="E2806" s="1" t="d">
        <v>2023-02-15</v>
      </c>
      <c r="F2806" t="s">
        <v>1008</v>
      </c>
      <c r="G2806" t="s">
        <v>2489</v>
      </c>
      <c r="H2806" t="str">
        <f>_xlfn.XLOOKUP(Table22[[#This Row],[Unique Barcode]],$N$5:$N$33,$O$5:$O$33)</f>
        <v>ChromeBook</v>
      </c>
      <c r="I2806" t="str">
        <f>_xlfn.XLOOKUP(Table22[[#This Row],[Unique Barcode]],$N$5:$N$33,$P$5:$P$33)</f>
        <v>Device</v>
      </c>
      <c r="J2806" t="s">
        <v>2556</v>
      </c>
      <c r="K2806">
        <v>1</v>
      </c>
    </row>
    <row r="2807" spans="1:11" x14ac:dyDescent="0.2">
      <c r="A2807" s="1" t="d">
        <v>2023-02-08</v>
      </c>
      <c r="B2807">
        <v>-1</v>
      </c>
      <c r="C2807" t="s">
        <v>18</v>
      </c>
      <c r="D2807" t="str">
        <f>_xlfn.XLOOKUP(Table22[[#This Row],[Patron Group]],$S$5:$S$19,$T$5:$T$19)</f>
        <v>Undergraduate</v>
      </c>
      <c r="E2807" s="1" t="d">
        <v>2023-02-08</v>
      </c>
      <c r="F2807" t="s">
        <v>157</v>
      </c>
      <c r="G2807" t="s">
        <v>2495</v>
      </c>
      <c r="H2807" t="str">
        <f>_xlfn.XLOOKUP(Table22[[#This Row],[Unique Barcode]],$N$5:$N$33,$O$5:$O$33)</f>
        <v>WALLADPT</v>
      </c>
      <c r="I2807" t="str">
        <f>_xlfn.XLOOKUP(Table22[[#This Row],[Unique Barcode]],$N$5:$N$33,$P$5:$P$33)</f>
        <v>Charger</v>
      </c>
      <c r="J2807" t="s">
        <v>2556</v>
      </c>
      <c r="K2807">
        <v>1</v>
      </c>
    </row>
    <row r="2808" spans="1:11" x14ac:dyDescent="0.2">
      <c r="A2808" s="1" t="d">
        <v>2023-02-08</v>
      </c>
      <c r="B2808">
        <v>-1</v>
      </c>
      <c r="C2808" t="s">
        <v>18</v>
      </c>
      <c r="D2808" t="str">
        <f>_xlfn.XLOOKUP(Table22[[#This Row],[Patron Group]],$S$5:$S$19,$T$5:$T$19)</f>
        <v>Undergraduate</v>
      </c>
      <c r="E2808" s="1" t="d">
        <v>2023-02-08</v>
      </c>
      <c r="F2808" t="s">
        <v>257</v>
      </c>
      <c r="G2808" t="s">
        <v>2496</v>
      </c>
      <c r="H2808" t="str">
        <f>_xlfn.XLOOKUP(Table22[[#This Row],[Unique Barcode]],$N$5:$N$33,$O$5:$O$33)</f>
        <v>IPHONE</v>
      </c>
      <c r="I2808" t="str">
        <f>_xlfn.XLOOKUP(Table22[[#This Row],[Unique Barcode]],$N$5:$N$33,$P$5:$P$33)</f>
        <v>Charger</v>
      </c>
      <c r="J2808" t="s">
        <v>2556</v>
      </c>
      <c r="K2808">
        <v>1</v>
      </c>
    </row>
    <row r="2809" spans="1:11" x14ac:dyDescent="0.2">
      <c r="A2809" s="1" t="d">
        <v>2023-02-08</v>
      </c>
      <c r="B2809">
        <v>-1</v>
      </c>
      <c r="C2809" t="s">
        <v>18</v>
      </c>
      <c r="D2809" t="str">
        <f>_xlfn.XLOOKUP(Table22[[#This Row],[Patron Group]],$S$5:$S$19,$T$5:$T$19)</f>
        <v>Undergraduate</v>
      </c>
      <c r="E2809" s="1" t="d">
        <v>2023-02-08</v>
      </c>
      <c r="F2809" t="s">
        <v>624</v>
      </c>
      <c r="G2809" t="s">
        <v>2496</v>
      </c>
      <c r="H2809" t="str">
        <f>_xlfn.XLOOKUP(Table22[[#This Row],[Unique Barcode]],$N$5:$N$33,$O$5:$O$33)</f>
        <v>IPHONE</v>
      </c>
      <c r="I2809" t="str">
        <f>_xlfn.XLOOKUP(Table22[[#This Row],[Unique Barcode]],$N$5:$N$33,$P$5:$P$33)</f>
        <v>Charger</v>
      </c>
      <c r="J2809" t="s">
        <v>2556</v>
      </c>
      <c r="K2809">
        <v>1</v>
      </c>
    </row>
    <row r="2810" spans="1:11" x14ac:dyDescent="0.2">
      <c r="A2810" s="1" t="d">
        <v>2023-02-08</v>
      </c>
      <c r="B2810">
        <v>-1</v>
      </c>
      <c r="C2810" t="s">
        <v>18</v>
      </c>
      <c r="D2810" t="str">
        <f>_xlfn.XLOOKUP(Table22[[#This Row],[Patron Group]],$S$5:$S$19,$T$5:$T$19)</f>
        <v>Undergraduate</v>
      </c>
      <c r="E2810" s="1" t="d">
        <v>2023-02-08</v>
      </c>
      <c r="F2810" t="s">
        <v>688</v>
      </c>
      <c r="G2810" t="s">
        <v>2495</v>
      </c>
      <c r="H2810" t="str">
        <f>_xlfn.XLOOKUP(Table22[[#This Row],[Unique Barcode]],$N$5:$N$33,$O$5:$O$33)</f>
        <v>WALLADPT</v>
      </c>
      <c r="I2810" t="str">
        <f>_xlfn.XLOOKUP(Table22[[#This Row],[Unique Barcode]],$N$5:$N$33,$P$5:$P$33)</f>
        <v>Charger</v>
      </c>
      <c r="J2810" t="s">
        <v>2556</v>
      </c>
      <c r="K2810">
        <v>1</v>
      </c>
    </row>
    <row r="2811" spans="1:11" x14ac:dyDescent="0.2">
      <c r="A2811" s="1" t="d">
        <v>2023-02-08</v>
      </c>
      <c r="B2811">
        <v>-1</v>
      </c>
      <c r="C2811" t="s">
        <v>18</v>
      </c>
      <c r="D2811" t="str">
        <f>_xlfn.XLOOKUP(Table22[[#This Row],[Patron Group]],$S$5:$S$19,$T$5:$T$19)</f>
        <v>Undergraduate</v>
      </c>
      <c r="E2811" s="1" t="d">
        <v>2023-02-08</v>
      </c>
      <c r="F2811" t="s">
        <v>1536</v>
      </c>
      <c r="G2811" t="s">
        <v>2499</v>
      </c>
      <c r="H2811" t="str">
        <f>_xlfn.XLOOKUP(Table22[[#This Row],[Unique Barcode]],$N$5:$N$33,$O$5:$O$33)</f>
        <v>OMNI</v>
      </c>
      <c r="I2811" t="str">
        <f>_xlfn.XLOOKUP(Table22[[#This Row],[Unique Barcode]],$N$5:$N$33,$P$5:$P$33)</f>
        <v>Charger</v>
      </c>
      <c r="J2811" t="s">
        <v>2575</v>
      </c>
      <c r="K2811">
        <v>1</v>
      </c>
    </row>
    <row r="2812" spans="1:11" x14ac:dyDescent="0.2">
      <c r="A2812" s="1" t="d">
        <v>2023-02-08</v>
      </c>
      <c r="B2812">
        <v>-1</v>
      </c>
      <c r="C2812" t="s">
        <v>18</v>
      </c>
      <c r="D2812" t="str">
        <f>_xlfn.XLOOKUP(Table22[[#This Row],[Patron Group]],$S$5:$S$19,$T$5:$T$19)</f>
        <v>Undergraduate</v>
      </c>
      <c r="E2812" s="1" t="d">
        <v>2023-02-15</v>
      </c>
      <c r="F2812" t="s">
        <v>588</v>
      </c>
      <c r="G2812" t="s">
        <v>2490</v>
      </c>
      <c r="H2812" t="str">
        <f>_xlfn.XLOOKUP(Table22[[#This Row],[Unique Barcode]],$N$5:$N$33,$O$5:$O$33)</f>
        <v>MacBook</v>
      </c>
      <c r="I2812" t="str">
        <f>_xlfn.XLOOKUP(Table22[[#This Row],[Unique Barcode]],$N$5:$N$33,$P$5:$P$33)</f>
        <v>Device</v>
      </c>
      <c r="J2812" t="s">
        <v>2556</v>
      </c>
      <c r="K2812">
        <v>1</v>
      </c>
    </row>
    <row r="2813" spans="1:11" x14ac:dyDescent="0.2">
      <c r="A2813" s="1" t="d">
        <v>2023-02-08</v>
      </c>
      <c r="B2813">
        <v>-1</v>
      </c>
      <c r="C2813" t="s">
        <v>18</v>
      </c>
      <c r="D2813" t="str">
        <f>_xlfn.XLOOKUP(Table22[[#This Row],[Patron Group]],$S$5:$S$19,$T$5:$T$19)</f>
        <v>Undergraduate</v>
      </c>
      <c r="E2813" s="1" t="d">
        <v>2023-02-08</v>
      </c>
      <c r="F2813" t="s">
        <v>1755</v>
      </c>
      <c r="G2813" t="s">
        <v>2496</v>
      </c>
      <c r="H2813" t="str">
        <f>_xlfn.XLOOKUP(Table22[[#This Row],[Unique Barcode]],$N$5:$N$33,$O$5:$O$33)</f>
        <v>IPHONE</v>
      </c>
      <c r="I2813" t="str">
        <f>_xlfn.XLOOKUP(Table22[[#This Row],[Unique Barcode]],$N$5:$N$33,$P$5:$P$33)</f>
        <v>Charger</v>
      </c>
      <c r="J2813" t="s">
        <v>2640</v>
      </c>
      <c r="K2813">
        <v>1</v>
      </c>
    </row>
    <row r="2814" spans="1:11" x14ac:dyDescent="0.2">
      <c r="A2814" s="1" t="d">
        <v>2023-02-08</v>
      </c>
      <c r="B2814">
        <v>5560036480006530</v>
      </c>
      <c r="C2814" t="s">
        <v>18</v>
      </c>
      <c r="D2814" t="str">
        <f>_xlfn.XLOOKUP(Table22[[#This Row],[Patron Group]],$S$5:$S$19,$T$5:$T$19)</f>
        <v>Undergraduate</v>
      </c>
      <c r="E2814" s="1" t="d">
        <v>2023-02-08</v>
      </c>
      <c r="F2814" t="s">
        <v>1578</v>
      </c>
      <c r="G2814" t="s">
        <v>2503</v>
      </c>
      <c r="H2814" t="str">
        <f>_xlfn.XLOOKUP(Table22[[#This Row],[Unique Barcode]],$N$5:$N$33,$O$5:$O$33)</f>
        <v>HDMIC</v>
      </c>
      <c r="I2814" t="str">
        <f>_xlfn.XLOOKUP(Table22[[#This Row],[Unique Barcode]],$N$5:$N$33,$P$5:$P$33)</f>
        <v>Cable</v>
      </c>
      <c r="J2814" t="s">
        <v>2556</v>
      </c>
      <c r="K2814">
        <v>1</v>
      </c>
    </row>
    <row r="2815" spans="1:11" x14ac:dyDescent="0.2">
      <c r="A2815" s="1" t="d">
        <v>2023-02-08</v>
      </c>
      <c r="B2815">
        <v>-1</v>
      </c>
      <c r="C2815" t="s">
        <v>18</v>
      </c>
      <c r="D2815" t="str">
        <f>_xlfn.XLOOKUP(Table22[[#This Row],[Patron Group]],$S$5:$S$19,$T$5:$T$19)</f>
        <v>Undergraduate</v>
      </c>
      <c r="E2815" s="1" t="d">
        <v>2023-02-15</v>
      </c>
      <c r="F2815" t="s">
        <v>1564</v>
      </c>
      <c r="G2815" t="s">
        <v>2530</v>
      </c>
      <c r="H2815" t="str">
        <f>_xlfn.XLOOKUP(Table22[[#This Row],[Unique Barcode]],$N$5:$N$33,$O$5:$O$33)</f>
        <v>iPad</v>
      </c>
      <c r="I2815" t="str">
        <f>_xlfn.XLOOKUP(Table22[[#This Row],[Unique Barcode]],$N$5:$N$33,$P$5:$P$33)</f>
        <v>Device</v>
      </c>
      <c r="J2815" t="s">
        <v>2556</v>
      </c>
      <c r="K2815">
        <v>1</v>
      </c>
    </row>
    <row r="2816" spans="1:11" x14ac:dyDescent="0.2">
      <c r="A2816" s="1" t="d">
        <v>2023-02-08</v>
      </c>
      <c r="B2816">
        <v>-1</v>
      </c>
      <c r="C2816" t="s">
        <v>18</v>
      </c>
      <c r="D2816" t="str">
        <f>_xlfn.XLOOKUP(Table22[[#This Row],[Patron Group]],$S$5:$S$19,$T$5:$T$19)</f>
        <v>Undergraduate</v>
      </c>
      <c r="E2816" s="1" t="d">
        <v>2023-02-15</v>
      </c>
      <c r="F2816" t="s">
        <v>1756</v>
      </c>
      <c r="G2816" t="s">
        <v>2489</v>
      </c>
      <c r="H2816" t="str">
        <f>_xlfn.XLOOKUP(Table22[[#This Row],[Unique Barcode]],$N$5:$N$33,$O$5:$O$33)</f>
        <v>ChromeBook</v>
      </c>
      <c r="I2816" t="str">
        <f>_xlfn.XLOOKUP(Table22[[#This Row],[Unique Barcode]],$N$5:$N$33,$P$5:$P$33)</f>
        <v>Device</v>
      </c>
      <c r="J2816" t="s">
        <v>2640</v>
      </c>
      <c r="K2816">
        <v>1</v>
      </c>
    </row>
    <row r="2817" spans="1:11" x14ac:dyDescent="0.2">
      <c r="A2817" s="1" t="d">
        <v>2023-02-08</v>
      </c>
      <c r="B2817">
        <v>-1</v>
      </c>
      <c r="C2817" t="s">
        <v>18</v>
      </c>
      <c r="D2817" t="str">
        <f>_xlfn.XLOOKUP(Table22[[#This Row],[Patron Group]],$S$5:$S$19,$T$5:$T$19)</f>
        <v>Undergraduate</v>
      </c>
      <c r="E2817" s="1" t="d">
        <v>2023-02-15</v>
      </c>
      <c r="F2817" t="s">
        <v>1758</v>
      </c>
      <c r="G2817" t="s">
        <v>2530</v>
      </c>
      <c r="H2817" t="str">
        <f>_xlfn.XLOOKUP(Table22[[#This Row],[Unique Barcode]],$N$5:$N$33,$O$5:$O$33)</f>
        <v>iPad</v>
      </c>
      <c r="I2817" t="str">
        <f>_xlfn.XLOOKUP(Table22[[#This Row],[Unique Barcode]],$N$5:$N$33,$P$5:$P$33)</f>
        <v>Device</v>
      </c>
      <c r="J2817" t="s">
        <v>2556</v>
      </c>
      <c r="K2817">
        <v>1</v>
      </c>
    </row>
    <row r="2818" spans="1:11" x14ac:dyDescent="0.2">
      <c r="A2818" s="1" t="d">
        <v>2023-02-08</v>
      </c>
      <c r="B2818">
        <v>-1</v>
      </c>
      <c r="C2818" t="s">
        <v>18</v>
      </c>
      <c r="D2818" t="str">
        <f>_xlfn.XLOOKUP(Table22[[#This Row],[Patron Group]],$S$5:$S$19,$T$5:$T$19)</f>
        <v>Undergraduate</v>
      </c>
      <c r="E2818" s="1" t="d">
        <v>2023-02-08</v>
      </c>
      <c r="F2818" t="s">
        <v>1405</v>
      </c>
      <c r="G2818" t="s">
        <v>2496</v>
      </c>
      <c r="H2818" t="str">
        <f>_xlfn.XLOOKUP(Table22[[#This Row],[Unique Barcode]],$N$5:$N$33,$O$5:$O$33)</f>
        <v>IPHONE</v>
      </c>
      <c r="I2818" t="str">
        <f>_xlfn.XLOOKUP(Table22[[#This Row],[Unique Barcode]],$N$5:$N$33,$P$5:$P$33)</f>
        <v>Charger</v>
      </c>
      <c r="J2818" t="s">
        <v>2575</v>
      </c>
      <c r="K2818">
        <v>1</v>
      </c>
    </row>
    <row r="2819" spans="1:11" x14ac:dyDescent="0.2">
      <c r="A2819" s="1" t="d">
        <v>2023-02-08</v>
      </c>
      <c r="B2819">
        <v>-1</v>
      </c>
      <c r="C2819" t="s">
        <v>18</v>
      </c>
      <c r="D2819" t="str">
        <f>_xlfn.XLOOKUP(Table22[[#This Row],[Patron Group]],$S$5:$S$19,$T$5:$T$19)</f>
        <v>Undergraduate</v>
      </c>
      <c r="E2819" s="1" t="d">
        <v>2023-02-08</v>
      </c>
      <c r="F2819" t="s">
        <v>1678</v>
      </c>
      <c r="G2819" t="s">
        <v>2495</v>
      </c>
      <c r="H2819" t="str">
        <f>_xlfn.XLOOKUP(Table22[[#This Row],[Unique Barcode]],$N$5:$N$33,$O$5:$O$33)</f>
        <v>WALLADPT</v>
      </c>
      <c r="I2819" t="str">
        <f>_xlfn.XLOOKUP(Table22[[#This Row],[Unique Barcode]],$N$5:$N$33,$P$5:$P$33)</f>
        <v>Charger</v>
      </c>
      <c r="J2819" t="s">
        <v>2575</v>
      </c>
      <c r="K2819">
        <v>1</v>
      </c>
    </row>
    <row r="2820" spans="1:11" x14ac:dyDescent="0.2">
      <c r="A2820" s="1" t="d">
        <v>2023-02-08</v>
      </c>
      <c r="B2820">
        <v>-1</v>
      </c>
      <c r="C2820" t="s">
        <v>13</v>
      </c>
      <c r="D2820" t="str">
        <f>_xlfn.XLOOKUP(Table22[[#This Row],[Patron Group]],$S$5:$S$19,$T$5:$T$19)</f>
        <v>Graduate</v>
      </c>
      <c r="E2820" s="1" t="d">
        <v>2023-02-15</v>
      </c>
      <c r="F2820" t="s">
        <v>1760</v>
      </c>
      <c r="G2820" t="s">
        <v>2489</v>
      </c>
      <c r="H2820" t="str">
        <f>_xlfn.XLOOKUP(Table22[[#This Row],[Unique Barcode]],$N$5:$N$33,$O$5:$O$33)</f>
        <v>ChromeBook</v>
      </c>
      <c r="I2820" t="str">
        <f>_xlfn.XLOOKUP(Table22[[#This Row],[Unique Barcode]],$N$5:$N$33,$P$5:$P$33)</f>
        <v>Device</v>
      </c>
      <c r="J2820" t="s">
        <v>2640</v>
      </c>
      <c r="K2820">
        <v>1</v>
      </c>
    </row>
    <row r="2821" spans="1:11" x14ac:dyDescent="0.2">
      <c r="A2821" s="1" t="d">
        <v>2023-02-08</v>
      </c>
      <c r="B2821">
        <v>-1</v>
      </c>
      <c r="C2821" t="s">
        <v>13</v>
      </c>
      <c r="D2821" t="str">
        <f>_xlfn.XLOOKUP(Table22[[#This Row],[Patron Group]],$S$5:$S$19,$T$5:$T$19)</f>
        <v>Graduate</v>
      </c>
      <c r="E2821" s="1" t="d">
        <v>2023-02-08</v>
      </c>
      <c r="F2821" t="s">
        <v>797</v>
      </c>
      <c r="G2821" t="s">
        <v>2496</v>
      </c>
      <c r="H2821" t="str">
        <f>_xlfn.XLOOKUP(Table22[[#This Row],[Unique Barcode]],$N$5:$N$33,$O$5:$O$33)</f>
        <v>IPHONE</v>
      </c>
      <c r="I2821" t="str">
        <f>_xlfn.XLOOKUP(Table22[[#This Row],[Unique Barcode]],$N$5:$N$33,$P$5:$P$33)</f>
        <v>Charger</v>
      </c>
      <c r="J2821" t="s">
        <v>2575</v>
      </c>
      <c r="K2821">
        <v>1</v>
      </c>
    </row>
    <row r="2822" spans="1:11" x14ac:dyDescent="0.2">
      <c r="A2822" s="1" t="d">
        <v>2023-02-08</v>
      </c>
      <c r="B2822">
        <v>-1</v>
      </c>
      <c r="C2822" t="s">
        <v>13</v>
      </c>
      <c r="D2822" t="str">
        <f>_xlfn.XLOOKUP(Table22[[#This Row],[Patron Group]],$S$5:$S$19,$T$5:$T$19)</f>
        <v>Graduate</v>
      </c>
      <c r="E2822" s="1" t="d">
        <v>2023-02-08</v>
      </c>
      <c r="F2822" t="s">
        <v>1648</v>
      </c>
      <c r="G2822" t="s">
        <v>2495</v>
      </c>
      <c r="H2822" t="str">
        <f>_xlfn.XLOOKUP(Table22[[#This Row],[Unique Barcode]],$N$5:$N$33,$O$5:$O$33)</f>
        <v>WALLADPT</v>
      </c>
      <c r="I2822" t="str">
        <f>_xlfn.XLOOKUP(Table22[[#This Row],[Unique Barcode]],$N$5:$N$33,$P$5:$P$33)</f>
        <v>Charger</v>
      </c>
      <c r="J2822" t="s">
        <v>2575</v>
      </c>
      <c r="K2822">
        <v>1</v>
      </c>
    </row>
    <row r="2823" spans="1:11" x14ac:dyDescent="0.2">
      <c r="A2823" s="1" t="d">
        <v>2023-02-08</v>
      </c>
      <c r="B2823">
        <v>-1</v>
      </c>
      <c r="C2823" t="s">
        <v>18</v>
      </c>
      <c r="D2823" t="str">
        <f>_xlfn.XLOOKUP(Table22[[#This Row],[Patron Group]],$S$5:$S$19,$T$5:$T$19)</f>
        <v>Undergraduate</v>
      </c>
      <c r="E2823" s="1" t="d">
        <v>2023-02-08</v>
      </c>
      <c r="F2823" t="s">
        <v>307</v>
      </c>
      <c r="G2823" t="s">
        <v>2492</v>
      </c>
      <c r="H2823" t="str">
        <f>_xlfn.XLOOKUP(Table22[[#This Row],[Unique Barcode]],$N$5:$N$33,$O$5:$O$33)</f>
        <v>MACUSBC</v>
      </c>
      <c r="I2823" t="str">
        <f>_xlfn.XLOOKUP(Table22[[#This Row],[Unique Barcode]],$N$5:$N$33,$P$5:$P$33)</f>
        <v>Charger</v>
      </c>
      <c r="J2823" t="s">
        <v>2556</v>
      </c>
      <c r="K2823">
        <v>1</v>
      </c>
    </row>
    <row r="2824" spans="1:11" x14ac:dyDescent="0.2">
      <c r="A2824" s="1" t="d">
        <v>2023-02-08</v>
      </c>
      <c r="B2824">
        <v>-1</v>
      </c>
      <c r="C2824" t="s">
        <v>18</v>
      </c>
      <c r="D2824" t="str">
        <f>_xlfn.XLOOKUP(Table22[[#This Row],[Patron Group]],$S$5:$S$19,$T$5:$T$19)</f>
        <v>Undergraduate</v>
      </c>
      <c r="E2824" s="1" t="d">
        <v>2023-02-08</v>
      </c>
      <c r="F2824" t="s">
        <v>1689</v>
      </c>
      <c r="G2824" t="s">
        <v>2508</v>
      </c>
      <c r="H2824" t="str">
        <f>_xlfn.XLOOKUP(Table22[[#This Row],[Unique Barcode]],$N$5:$N$33,$O$5:$O$33)</f>
        <v>ANKER</v>
      </c>
      <c r="I2824" t="str">
        <f>_xlfn.XLOOKUP(Table22[[#This Row],[Unique Barcode]],$N$5:$N$33,$P$5:$P$33)</f>
        <v>Charger</v>
      </c>
      <c r="J2824" t="s">
        <v>2556</v>
      </c>
      <c r="K2824">
        <v>1</v>
      </c>
    </row>
    <row r="2825" spans="1:11" x14ac:dyDescent="0.2">
      <c r="A2825" s="1" t="d">
        <v>2023-02-08</v>
      </c>
      <c r="B2825">
        <v>-1</v>
      </c>
      <c r="C2825" t="s">
        <v>13</v>
      </c>
      <c r="D2825" t="str">
        <f>_xlfn.XLOOKUP(Table22[[#This Row],[Patron Group]],$S$5:$S$19,$T$5:$T$19)</f>
        <v>Graduate</v>
      </c>
      <c r="E2825" s="1" t="d">
        <v>2023-02-08</v>
      </c>
      <c r="F2825" t="s">
        <v>636</v>
      </c>
      <c r="G2825" t="s">
        <v>2492</v>
      </c>
      <c r="H2825" t="str">
        <f>_xlfn.XLOOKUP(Table22[[#This Row],[Unique Barcode]],$N$5:$N$33,$O$5:$O$33)</f>
        <v>MACUSBC</v>
      </c>
      <c r="I2825" t="str">
        <f>_xlfn.XLOOKUP(Table22[[#This Row],[Unique Barcode]],$N$5:$N$33,$P$5:$P$33)</f>
        <v>Charger</v>
      </c>
      <c r="J2825" t="s">
        <v>2556</v>
      </c>
      <c r="K2825">
        <v>1</v>
      </c>
    </row>
    <row r="2826" spans="1:11" x14ac:dyDescent="0.2">
      <c r="A2826" s="1" t="d">
        <v>2023-02-08</v>
      </c>
      <c r="B2826">
        <v>-1</v>
      </c>
      <c r="C2826" t="s">
        <v>18</v>
      </c>
      <c r="D2826" t="str">
        <f>_xlfn.XLOOKUP(Table22[[#This Row],[Patron Group]],$S$5:$S$19,$T$5:$T$19)</f>
        <v>Undergraduate</v>
      </c>
      <c r="E2826" s="1" t="d">
        <v>2023-02-22</v>
      </c>
      <c r="F2826" t="s">
        <v>767</v>
      </c>
      <c r="G2826" t="s">
        <v>2491</v>
      </c>
      <c r="H2826" t="str">
        <f>_xlfn.XLOOKUP(Table22[[#This Row],[Unique Barcode]],$N$5:$N$33,$O$5:$O$33)</f>
        <v>HP Laptop</v>
      </c>
      <c r="I2826" t="str">
        <f>_xlfn.XLOOKUP(Table22[[#This Row],[Unique Barcode]],$N$5:$N$33,$P$5:$P$33)</f>
        <v>Device</v>
      </c>
      <c r="J2826" t="s">
        <v>2556</v>
      </c>
      <c r="K2826">
        <v>1</v>
      </c>
    </row>
    <row r="2827" spans="1:11" x14ac:dyDescent="0.2">
      <c r="A2827" s="1" t="d">
        <v>2023-02-08</v>
      </c>
      <c r="B2827">
        <v>-1</v>
      </c>
      <c r="C2827" t="s">
        <v>18</v>
      </c>
      <c r="D2827" t="str">
        <f>_xlfn.XLOOKUP(Table22[[#This Row],[Patron Group]],$S$5:$S$19,$T$5:$T$19)</f>
        <v>Undergraduate</v>
      </c>
      <c r="E2827" s="1" t="d">
        <v>2023-02-22</v>
      </c>
      <c r="F2827" t="s">
        <v>1412</v>
      </c>
      <c r="G2827" t="s">
        <v>2491</v>
      </c>
      <c r="H2827" t="str">
        <f>_xlfn.XLOOKUP(Table22[[#This Row],[Unique Barcode]],$N$5:$N$33,$O$5:$O$33)</f>
        <v>HP Laptop</v>
      </c>
      <c r="I2827" t="str">
        <f>_xlfn.XLOOKUP(Table22[[#This Row],[Unique Barcode]],$N$5:$N$33,$P$5:$P$33)</f>
        <v>Device</v>
      </c>
      <c r="J2827" t="s">
        <v>2556</v>
      </c>
      <c r="K2827">
        <v>1</v>
      </c>
    </row>
    <row r="2828" spans="1:11" x14ac:dyDescent="0.2">
      <c r="A2828" s="1" t="d">
        <v>2023-02-08</v>
      </c>
      <c r="B2828">
        <v>-1</v>
      </c>
      <c r="C2828" t="s">
        <v>18</v>
      </c>
      <c r="D2828" t="str">
        <f>_xlfn.XLOOKUP(Table22[[#This Row],[Patron Group]],$S$5:$S$19,$T$5:$T$19)</f>
        <v>Undergraduate</v>
      </c>
      <c r="E2828" s="1" t="d">
        <v>2023-02-21</v>
      </c>
      <c r="F2828" t="s">
        <v>1380</v>
      </c>
      <c r="G2828" t="s">
        <v>2491</v>
      </c>
      <c r="H2828" t="str">
        <f>_xlfn.XLOOKUP(Table22[[#This Row],[Unique Barcode]],$N$5:$N$33,$O$5:$O$33)</f>
        <v>HP Laptop</v>
      </c>
      <c r="I2828" t="str">
        <f>_xlfn.XLOOKUP(Table22[[#This Row],[Unique Barcode]],$N$5:$N$33,$P$5:$P$33)</f>
        <v>Device</v>
      </c>
      <c r="J2828" t="s">
        <v>2556</v>
      </c>
      <c r="K2828">
        <v>1</v>
      </c>
    </row>
    <row r="2829" spans="1:11" x14ac:dyDescent="0.2">
      <c r="A2829" s="1" t="d">
        <v>2023-02-08</v>
      </c>
      <c r="B2829">
        <v>-1</v>
      </c>
      <c r="C2829" t="s">
        <v>18</v>
      </c>
      <c r="D2829" t="str">
        <f>_xlfn.XLOOKUP(Table22[[#This Row],[Patron Group]],$S$5:$S$19,$T$5:$T$19)</f>
        <v>Undergraduate</v>
      </c>
      <c r="E2829" s="1" t="d">
        <v>2023-02-22</v>
      </c>
      <c r="F2829" t="s">
        <v>1020</v>
      </c>
      <c r="G2829" t="s">
        <v>2490</v>
      </c>
      <c r="H2829" t="str">
        <f>_xlfn.XLOOKUP(Table22[[#This Row],[Unique Barcode]],$N$5:$N$33,$O$5:$O$33)</f>
        <v>MacBook</v>
      </c>
      <c r="I2829" t="str">
        <f>_xlfn.XLOOKUP(Table22[[#This Row],[Unique Barcode]],$N$5:$N$33,$P$5:$P$33)</f>
        <v>Device</v>
      </c>
      <c r="J2829" t="s">
        <v>2556</v>
      </c>
      <c r="K2829">
        <v>1</v>
      </c>
    </row>
    <row r="2830" spans="1:11" x14ac:dyDescent="0.2">
      <c r="A2830" s="1" t="d">
        <v>2023-02-08</v>
      </c>
      <c r="B2830">
        <v>-1</v>
      </c>
      <c r="C2830" t="s">
        <v>18</v>
      </c>
      <c r="D2830" t="str">
        <f>_xlfn.XLOOKUP(Table22[[#This Row],[Patron Group]],$S$5:$S$19,$T$5:$T$19)</f>
        <v>Undergraduate</v>
      </c>
      <c r="E2830" s="1" t="d">
        <v>2023-02-08</v>
      </c>
      <c r="F2830" t="s">
        <v>91</v>
      </c>
      <c r="G2830" t="s">
        <v>2492</v>
      </c>
      <c r="H2830" t="str">
        <f>_xlfn.XLOOKUP(Table22[[#This Row],[Unique Barcode]],$N$5:$N$33,$O$5:$O$33)</f>
        <v>MACUSBC</v>
      </c>
      <c r="I2830" t="str">
        <f>_xlfn.XLOOKUP(Table22[[#This Row],[Unique Barcode]],$N$5:$N$33,$P$5:$P$33)</f>
        <v>Charger</v>
      </c>
      <c r="J2830" t="s">
        <v>2556</v>
      </c>
      <c r="K2830">
        <v>1</v>
      </c>
    </row>
    <row r="2831" spans="1:11" x14ac:dyDescent="0.2">
      <c r="A2831" s="1" t="d">
        <v>2023-02-08</v>
      </c>
      <c r="B2831">
        <v>-1</v>
      </c>
      <c r="C2831" t="s">
        <v>13</v>
      </c>
      <c r="D2831" t="str">
        <f>_xlfn.XLOOKUP(Table22[[#This Row],[Patron Group]],$S$5:$S$19,$T$5:$T$19)</f>
        <v>Graduate</v>
      </c>
      <c r="E2831" s="1" t="d">
        <v>2023-02-08</v>
      </c>
      <c r="F2831" t="s">
        <v>130</v>
      </c>
      <c r="G2831" t="s">
        <v>2496</v>
      </c>
      <c r="H2831" t="str">
        <f>_xlfn.XLOOKUP(Table22[[#This Row],[Unique Barcode]],$N$5:$N$33,$O$5:$O$33)</f>
        <v>IPHONE</v>
      </c>
      <c r="I2831" t="str">
        <f>_xlfn.XLOOKUP(Table22[[#This Row],[Unique Barcode]],$N$5:$N$33,$P$5:$P$33)</f>
        <v>Charger</v>
      </c>
      <c r="J2831" t="s">
        <v>2556</v>
      </c>
      <c r="K2831">
        <v>1</v>
      </c>
    </row>
    <row r="2832" spans="1:11" x14ac:dyDescent="0.2">
      <c r="A2832" s="1" t="d">
        <v>2023-02-08</v>
      </c>
      <c r="B2832">
        <v>-1</v>
      </c>
      <c r="C2832" t="s">
        <v>13</v>
      </c>
      <c r="D2832" t="str">
        <f>_xlfn.XLOOKUP(Table22[[#This Row],[Patron Group]],$S$5:$S$19,$T$5:$T$19)</f>
        <v>Graduate</v>
      </c>
      <c r="E2832" s="1" t="d">
        <v>2023-02-15</v>
      </c>
      <c r="F2832" t="s">
        <v>1367</v>
      </c>
      <c r="G2832" t="s">
        <v>2489</v>
      </c>
      <c r="H2832" t="str">
        <f>_xlfn.XLOOKUP(Table22[[#This Row],[Unique Barcode]],$N$5:$N$33,$O$5:$O$33)</f>
        <v>ChromeBook</v>
      </c>
      <c r="I2832" t="str">
        <f>_xlfn.XLOOKUP(Table22[[#This Row],[Unique Barcode]],$N$5:$N$33,$P$5:$P$33)</f>
        <v>Device</v>
      </c>
      <c r="J2832" t="s">
        <v>2575</v>
      </c>
      <c r="K2832">
        <v>1</v>
      </c>
    </row>
    <row r="2833" spans="1:11" x14ac:dyDescent="0.2">
      <c r="A2833" s="1" t="d">
        <v>2023-02-08</v>
      </c>
      <c r="B2833">
        <v>-1</v>
      </c>
      <c r="C2833" t="s">
        <v>18</v>
      </c>
      <c r="D2833" t="str">
        <f>_xlfn.XLOOKUP(Table22[[#This Row],[Patron Group]],$S$5:$S$19,$T$5:$T$19)</f>
        <v>Undergraduate</v>
      </c>
      <c r="E2833" s="1" t="d">
        <v>2023-02-15</v>
      </c>
      <c r="F2833" t="s">
        <v>1345</v>
      </c>
      <c r="G2833" t="s">
        <v>2530</v>
      </c>
      <c r="H2833" t="str">
        <f>_xlfn.XLOOKUP(Table22[[#This Row],[Unique Barcode]],$N$5:$N$33,$O$5:$O$33)</f>
        <v>iPad</v>
      </c>
      <c r="I2833" t="str">
        <f>_xlfn.XLOOKUP(Table22[[#This Row],[Unique Barcode]],$N$5:$N$33,$P$5:$P$33)</f>
        <v>Device</v>
      </c>
      <c r="J2833" t="s">
        <v>2556</v>
      </c>
      <c r="K2833">
        <v>1</v>
      </c>
    </row>
    <row r="2834" spans="1:11" x14ac:dyDescent="0.2">
      <c r="A2834" s="1" t="d">
        <v>2023-02-08</v>
      </c>
      <c r="B2834">
        <v>-1</v>
      </c>
      <c r="C2834" t="s">
        <v>13</v>
      </c>
      <c r="D2834" t="str">
        <f>_xlfn.XLOOKUP(Table22[[#This Row],[Patron Group]],$S$5:$S$19,$T$5:$T$19)</f>
        <v>Graduate</v>
      </c>
      <c r="E2834" s="1" t="d">
        <v>2023-02-15</v>
      </c>
      <c r="F2834" t="s">
        <v>966</v>
      </c>
      <c r="G2834" t="s">
        <v>2490</v>
      </c>
      <c r="H2834" t="str">
        <f>_xlfn.XLOOKUP(Table22[[#This Row],[Unique Barcode]],$N$5:$N$33,$O$5:$O$33)</f>
        <v>MacBook</v>
      </c>
      <c r="I2834" t="str">
        <f>_xlfn.XLOOKUP(Table22[[#This Row],[Unique Barcode]],$N$5:$N$33,$P$5:$P$33)</f>
        <v>Device</v>
      </c>
      <c r="J2834" t="s">
        <v>2556</v>
      </c>
      <c r="K2834">
        <v>1</v>
      </c>
    </row>
    <row r="2835" spans="1:11" x14ac:dyDescent="0.2">
      <c r="A2835" s="1" t="d">
        <v>2023-02-08</v>
      </c>
      <c r="B2835">
        <v>-1</v>
      </c>
      <c r="C2835" t="s">
        <v>13</v>
      </c>
      <c r="D2835" t="str">
        <f>_xlfn.XLOOKUP(Table22[[#This Row],[Patron Group]],$S$5:$S$19,$T$5:$T$19)</f>
        <v>Graduate</v>
      </c>
      <c r="E2835" s="1" t="d">
        <v>2023-02-08</v>
      </c>
      <c r="F2835" t="s">
        <v>257</v>
      </c>
      <c r="G2835" t="s">
        <v>2496</v>
      </c>
      <c r="H2835" t="str">
        <f>_xlfn.XLOOKUP(Table22[[#This Row],[Unique Barcode]],$N$5:$N$33,$O$5:$O$33)</f>
        <v>IPHONE</v>
      </c>
      <c r="I2835" t="str">
        <f>_xlfn.XLOOKUP(Table22[[#This Row],[Unique Barcode]],$N$5:$N$33,$P$5:$P$33)</f>
        <v>Charger</v>
      </c>
      <c r="J2835" t="s">
        <v>2556</v>
      </c>
      <c r="K2835">
        <v>1</v>
      </c>
    </row>
    <row r="2836" spans="1:11" x14ac:dyDescent="0.2">
      <c r="A2836" s="1" t="d">
        <v>2023-02-08</v>
      </c>
      <c r="B2836">
        <v>-1</v>
      </c>
      <c r="C2836" t="s">
        <v>13</v>
      </c>
      <c r="D2836" t="str">
        <f>_xlfn.XLOOKUP(Table22[[#This Row],[Patron Group]],$S$5:$S$19,$T$5:$T$19)</f>
        <v>Graduate</v>
      </c>
      <c r="E2836" s="1" t="d">
        <v>2023-02-08</v>
      </c>
      <c r="F2836" t="s">
        <v>157</v>
      </c>
      <c r="G2836" t="s">
        <v>2495</v>
      </c>
      <c r="H2836" t="str">
        <f>_xlfn.XLOOKUP(Table22[[#This Row],[Unique Barcode]],$N$5:$N$33,$O$5:$O$33)</f>
        <v>WALLADPT</v>
      </c>
      <c r="I2836" t="str">
        <f>_xlfn.XLOOKUP(Table22[[#This Row],[Unique Barcode]],$N$5:$N$33,$P$5:$P$33)</f>
        <v>Charger</v>
      </c>
      <c r="J2836" t="s">
        <v>2556</v>
      </c>
      <c r="K2836">
        <v>1</v>
      </c>
    </row>
    <row r="2837" spans="1:11" x14ac:dyDescent="0.2">
      <c r="A2837" s="1" t="d">
        <v>2023-02-08</v>
      </c>
      <c r="B2837">
        <v>-1</v>
      </c>
      <c r="C2837" t="s">
        <v>13</v>
      </c>
      <c r="D2837" t="str">
        <f>_xlfn.XLOOKUP(Table22[[#This Row],[Patron Group]],$S$5:$S$19,$T$5:$T$19)</f>
        <v>Graduate</v>
      </c>
      <c r="E2837" s="1" t="d">
        <v>2023-02-08</v>
      </c>
      <c r="F2837" t="s">
        <v>1587</v>
      </c>
      <c r="G2837" t="s">
        <v>2496</v>
      </c>
      <c r="H2837" t="str">
        <f>_xlfn.XLOOKUP(Table22[[#This Row],[Unique Barcode]],$N$5:$N$33,$O$5:$O$33)</f>
        <v>IPHONE</v>
      </c>
      <c r="I2837" t="str">
        <f>_xlfn.XLOOKUP(Table22[[#This Row],[Unique Barcode]],$N$5:$N$33,$P$5:$P$33)</f>
        <v>Charger</v>
      </c>
      <c r="J2837" t="s">
        <v>2556</v>
      </c>
      <c r="K2837">
        <v>1</v>
      </c>
    </row>
    <row r="2838" spans="1:11" x14ac:dyDescent="0.2">
      <c r="A2838" s="1" t="d">
        <v>2023-02-08</v>
      </c>
      <c r="B2838">
        <v>-1</v>
      </c>
      <c r="C2838" t="s">
        <v>13</v>
      </c>
      <c r="D2838" t="str">
        <f>_xlfn.XLOOKUP(Table22[[#This Row],[Patron Group]],$S$5:$S$19,$T$5:$T$19)</f>
        <v>Graduate</v>
      </c>
      <c r="E2838" s="1" t="d">
        <v>2023-02-08</v>
      </c>
      <c r="F2838" t="s">
        <v>1225</v>
      </c>
      <c r="G2838" t="s">
        <v>2495</v>
      </c>
      <c r="H2838" t="str">
        <f>_xlfn.XLOOKUP(Table22[[#This Row],[Unique Barcode]],$N$5:$N$33,$O$5:$O$33)</f>
        <v>WALLADPT</v>
      </c>
      <c r="I2838" t="str">
        <f>_xlfn.XLOOKUP(Table22[[#This Row],[Unique Barcode]],$N$5:$N$33,$P$5:$P$33)</f>
        <v>Charger</v>
      </c>
      <c r="J2838" t="s">
        <v>2556</v>
      </c>
      <c r="K2838">
        <v>1</v>
      </c>
    </row>
    <row r="2839" spans="1:11" x14ac:dyDescent="0.2">
      <c r="A2839" s="1" t="d">
        <v>2023-02-08</v>
      </c>
      <c r="B2839">
        <v>-1</v>
      </c>
      <c r="C2839" t="s">
        <v>18</v>
      </c>
      <c r="D2839" t="str">
        <f>_xlfn.XLOOKUP(Table22[[#This Row],[Patron Group]],$S$5:$S$19,$T$5:$T$19)</f>
        <v>Undergraduate</v>
      </c>
      <c r="E2839" s="1" t="d">
        <v>2023-02-22</v>
      </c>
      <c r="F2839" t="s">
        <v>844</v>
      </c>
      <c r="G2839" t="s">
        <v>2491</v>
      </c>
      <c r="H2839" t="str">
        <f>_xlfn.XLOOKUP(Table22[[#This Row],[Unique Barcode]],$N$5:$N$33,$O$5:$O$33)</f>
        <v>HP Laptop</v>
      </c>
      <c r="I2839" t="str">
        <f>_xlfn.XLOOKUP(Table22[[#This Row],[Unique Barcode]],$N$5:$N$33,$P$5:$P$33)</f>
        <v>Device</v>
      </c>
      <c r="J2839" t="s">
        <v>2556</v>
      </c>
      <c r="K2839">
        <v>1</v>
      </c>
    </row>
    <row r="2840" spans="1:11" x14ac:dyDescent="0.2">
      <c r="A2840" s="1" t="d">
        <v>2023-02-08</v>
      </c>
      <c r="B2840">
        <v>-1</v>
      </c>
      <c r="C2840" t="s">
        <v>18</v>
      </c>
      <c r="D2840" t="str">
        <f>_xlfn.XLOOKUP(Table22[[#This Row],[Patron Group]],$S$5:$S$19,$T$5:$T$19)</f>
        <v>Undergraduate</v>
      </c>
      <c r="E2840" s="1" t="d">
        <v>2023-02-08</v>
      </c>
      <c r="F2840" t="s">
        <v>434</v>
      </c>
      <c r="G2840" t="s">
        <v>2495</v>
      </c>
      <c r="H2840" t="str">
        <f>_xlfn.XLOOKUP(Table22[[#This Row],[Unique Barcode]],$N$5:$N$33,$O$5:$O$33)</f>
        <v>WALLADPT</v>
      </c>
      <c r="I2840" t="str">
        <f>_xlfn.XLOOKUP(Table22[[#This Row],[Unique Barcode]],$N$5:$N$33,$P$5:$P$33)</f>
        <v>Charger</v>
      </c>
      <c r="J2840" t="s">
        <v>2556</v>
      </c>
      <c r="K2840">
        <v>1</v>
      </c>
    </row>
    <row r="2841" spans="1:11" x14ac:dyDescent="0.2">
      <c r="A2841" s="1" t="d">
        <v>2023-02-08</v>
      </c>
      <c r="B2841">
        <v>-1</v>
      </c>
      <c r="C2841" t="s">
        <v>18</v>
      </c>
      <c r="D2841" t="str">
        <f>_xlfn.XLOOKUP(Table22[[#This Row],[Patron Group]],$S$5:$S$19,$T$5:$T$19)</f>
        <v>Undergraduate</v>
      </c>
      <c r="E2841" s="1" t="d">
        <v>2023-02-08</v>
      </c>
      <c r="F2841" t="s">
        <v>1036</v>
      </c>
      <c r="G2841" t="s">
        <v>2496</v>
      </c>
      <c r="H2841" t="str">
        <f>_xlfn.XLOOKUP(Table22[[#This Row],[Unique Barcode]],$N$5:$N$33,$O$5:$O$33)</f>
        <v>IPHONE</v>
      </c>
      <c r="I2841" t="str">
        <f>_xlfn.XLOOKUP(Table22[[#This Row],[Unique Barcode]],$N$5:$N$33,$P$5:$P$33)</f>
        <v>Charger</v>
      </c>
      <c r="J2841" t="s">
        <v>2556</v>
      </c>
      <c r="K2841">
        <v>1</v>
      </c>
    </row>
    <row r="2842" spans="1:11" x14ac:dyDescent="0.2">
      <c r="A2842" s="1" t="d">
        <v>2023-02-08</v>
      </c>
      <c r="B2842">
        <v>-1</v>
      </c>
      <c r="C2842" t="s">
        <v>18</v>
      </c>
      <c r="D2842" t="str">
        <f>_xlfn.XLOOKUP(Table22[[#This Row],[Patron Group]],$S$5:$S$19,$T$5:$T$19)</f>
        <v>Undergraduate</v>
      </c>
      <c r="E2842" s="1" t="d">
        <v>2023-02-08</v>
      </c>
      <c r="F2842" t="s">
        <v>1629</v>
      </c>
      <c r="G2842" t="s">
        <v>2498</v>
      </c>
      <c r="H2842" t="str">
        <f>_xlfn.XLOOKUP(Table22[[#This Row],[Unique Barcode]],$N$5:$N$33,$O$5:$O$33)</f>
        <v>CALC</v>
      </c>
      <c r="I2842" t="str">
        <f>_xlfn.XLOOKUP(Table22[[#This Row],[Unique Barcode]],$N$5:$N$33,$P$5:$P$33)</f>
        <v>Accessory</v>
      </c>
      <c r="J2842" t="s">
        <v>2556</v>
      </c>
      <c r="K2842">
        <v>1</v>
      </c>
    </row>
    <row r="2843" spans="1:11" x14ac:dyDescent="0.2">
      <c r="A2843" s="1" t="d">
        <v>2023-02-08</v>
      </c>
      <c r="B2843">
        <v>-1</v>
      </c>
      <c r="C2843" t="s">
        <v>18</v>
      </c>
      <c r="D2843" t="str">
        <f>_xlfn.XLOOKUP(Table22[[#This Row],[Patron Group]],$S$5:$S$19,$T$5:$T$19)</f>
        <v>Undergraduate</v>
      </c>
      <c r="E2843" s="1" t="d">
        <v>2023-02-15</v>
      </c>
      <c r="F2843" t="s">
        <v>1256</v>
      </c>
      <c r="G2843" t="s">
        <v>2528</v>
      </c>
      <c r="H2843" t="str">
        <f>_xlfn.XLOOKUP(Table22[[#This Row],[Unique Barcode]],$N$5:$N$33,$O$5:$O$33)</f>
        <v>MacBook</v>
      </c>
      <c r="I2843" t="str">
        <f>_xlfn.XLOOKUP(Table22[[#This Row],[Unique Barcode]],$N$5:$N$33,$P$5:$P$33)</f>
        <v>Device</v>
      </c>
      <c r="J2843" t="s">
        <v>2556</v>
      </c>
      <c r="K2843">
        <v>1</v>
      </c>
    </row>
    <row r="2844" spans="1:11" x14ac:dyDescent="0.2">
      <c r="A2844" s="1" t="d">
        <v>2023-02-08</v>
      </c>
      <c r="B2844">
        <v>-1</v>
      </c>
      <c r="C2844" t="s">
        <v>13</v>
      </c>
      <c r="D2844" t="str">
        <f>_xlfn.XLOOKUP(Table22[[#This Row],[Patron Group]],$S$5:$S$19,$T$5:$T$19)</f>
        <v>Graduate</v>
      </c>
      <c r="E2844" s="1" t="d">
        <v>2023-02-18</v>
      </c>
      <c r="F2844" t="s">
        <v>840</v>
      </c>
      <c r="G2844" t="s">
        <v>2528</v>
      </c>
      <c r="H2844" t="str">
        <f>_xlfn.XLOOKUP(Table22[[#This Row],[Unique Barcode]],$N$5:$N$33,$O$5:$O$33)</f>
        <v>MacBook</v>
      </c>
      <c r="I2844" t="str">
        <f>_xlfn.XLOOKUP(Table22[[#This Row],[Unique Barcode]],$N$5:$N$33,$P$5:$P$33)</f>
        <v>Device</v>
      </c>
      <c r="J2844" t="s">
        <v>2556</v>
      </c>
      <c r="K2844">
        <v>1</v>
      </c>
    </row>
    <row r="2845" spans="1:11" x14ac:dyDescent="0.2">
      <c r="A2845" s="1" t="d">
        <v>2023-02-08</v>
      </c>
      <c r="B2845">
        <v>-1</v>
      </c>
      <c r="C2845" t="s">
        <v>18</v>
      </c>
      <c r="D2845" t="str">
        <f>_xlfn.XLOOKUP(Table22[[#This Row],[Patron Group]],$S$5:$S$19,$T$5:$T$19)</f>
        <v>Undergraduate</v>
      </c>
      <c r="E2845" s="1" t="d">
        <v>2023-02-08</v>
      </c>
      <c r="F2845" t="s">
        <v>1601</v>
      </c>
      <c r="G2845" t="s">
        <v>2498</v>
      </c>
      <c r="H2845" t="str">
        <f>_xlfn.XLOOKUP(Table22[[#This Row],[Unique Barcode]],$N$5:$N$33,$O$5:$O$33)</f>
        <v>CALC</v>
      </c>
      <c r="I2845" t="str">
        <f>_xlfn.XLOOKUP(Table22[[#This Row],[Unique Barcode]],$N$5:$N$33,$P$5:$P$33)</f>
        <v>Accessory</v>
      </c>
      <c r="J2845" t="s">
        <v>2556</v>
      </c>
      <c r="K2845">
        <v>1</v>
      </c>
    </row>
    <row r="2846" spans="1:11" x14ac:dyDescent="0.2">
      <c r="A2846" s="1" t="d">
        <v>2023-02-08</v>
      </c>
      <c r="B2846">
        <v>-1</v>
      </c>
      <c r="C2846" t="s">
        <v>1357</v>
      </c>
      <c r="D2846" t="str">
        <f>_xlfn.XLOOKUP(Table22[[#This Row],[Patron Group]],$S$5:$S$19,$T$5:$T$19)</f>
        <v>Graduate</v>
      </c>
      <c r="E2846" s="1" t="d">
        <v>2023-02-22</v>
      </c>
      <c r="F2846" t="s">
        <v>1467</v>
      </c>
      <c r="G2846" t="s">
        <v>2530</v>
      </c>
      <c r="H2846" t="str">
        <f>_xlfn.XLOOKUP(Table22[[#This Row],[Unique Barcode]],$N$5:$N$33,$O$5:$O$33)</f>
        <v>iPad</v>
      </c>
      <c r="I2846" t="str">
        <f>_xlfn.XLOOKUP(Table22[[#This Row],[Unique Barcode]],$N$5:$N$33,$P$5:$P$33)</f>
        <v>Device</v>
      </c>
      <c r="J2846" t="s">
        <v>2556</v>
      </c>
      <c r="K2846">
        <v>1</v>
      </c>
    </row>
    <row r="2847" spans="1:11" x14ac:dyDescent="0.2">
      <c r="A2847" s="1" t="d">
        <v>2023-02-08</v>
      </c>
      <c r="B2847">
        <v>-1</v>
      </c>
      <c r="C2847" t="s">
        <v>13</v>
      </c>
      <c r="D2847" t="str">
        <f>_xlfn.XLOOKUP(Table22[[#This Row],[Patron Group]],$S$5:$S$19,$T$5:$T$19)</f>
        <v>Graduate</v>
      </c>
      <c r="E2847" s="1" t="d">
        <v>2023-02-08</v>
      </c>
      <c r="F2847" t="s">
        <v>31</v>
      </c>
      <c r="G2847" t="s">
        <v>2492</v>
      </c>
      <c r="H2847" t="str">
        <f>_xlfn.XLOOKUP(Table22[[#This Row],[Unique Barcode]],$N$5:$N$33,$O$5:$O$33)</f>
        <v>MACUSBC</v>
      </c>
      <c r="I2847" t="str">
        <f>_xlfn.XLOOKUP(Table22[[#This Row],[Unique Barcode]],$N$5:$N$33,$P$5:$P$33)</f>
        <v>Charger</v>
      </c>
      <c r="J2847" t="s">
        <v>2556</v>
      </c>
      <c r="K2847">
        <v>1</v>
      </c>
    </row>
    <row r="2848" spans="1:11" x14ac:dyDescent="0.2">
      <c r="A2848" s="1" t="d">
        <v>2023-02-08</v>
      </c>
      <c r="B2848">
        <v>-1</v>
      </c>
      <c r="C2848" t="s">
        <v>18</v>
      </c>
      <c r="D2848" t="str">
        <f>_xlfn.XLOOKUP(Table22[[#This Row],[Patron Group]],$S$5:$S$19,$T$5:$T$19)</f>
        <v>Undergraduate</v>
      </c>
      <c r="E2848" s="1" t="d">
        <v>2023-02-08</v>
      </c>
      <c r="F2848" t="s">
        <v>492</v>
      </c>
      <c r="G2848" t="s">
        <v>2495</v>
      </c>
      <c r="H2848" t="str">
        <f>_xlfn.XLOOKUP(Table22[[#This Row],[Unique Barcode]],$N$5:$N$33,$O$5:$O$33)</f>
        <v>WALLADPT</v>
      </c>
      <c r="I2848" t="str">
        <f>_xlfn.XLOOKUP(Table22[[#This Row],[Unique Barcode]],$N$5:$N$33,$P$5:$P$33)</f>
        <v>Charger</v>
      </c>
      <c r="J2848" t="s">
        <v>2556</v>
      </c>
      <c r="K2848">
        <v>1</v>
      </c>
    </row>
    <row r="2849" spans="1:11" x14ac:dyDescent="0.2">
      <c r="A2849" s="1" t="d">
        <v>2023-02-08</v>
      </c>
      <c r="B2849">
        <v>-1</v>
      </c>
      <c r="C2849" t="s">
        <v>18</v>
      </c>
      <c r="D2849" t="str">
        <f>_xlfn.XLOOKUP(Table22[[#This Row],[Patron Group]],$S$5:$S$19,$T$5:$T$19)</f>
        <v>Undergraduate</v>
      </c>
      <c r="E2849" s="1" t="d">
        <v>2023-02-08</v>
      </c>
      <c r="F2849" t="s">
        <v>1746</v>
      </c>
      <c r="G2849" t="s">
        <v>2504</v>
      </c>
      <c r="H2849" t="str">
        <f>_xlfn.XLOOKUP(Table22[[#This Row],[Unique Barcode]],$N$5:$N$33,$O$5:$O$33)</f>
        <v>Android Charger</v>
      </c>
      <c r="I2849" t="str">
        <f>_xlfn.XLOOKUP(Table22[[#This Row],[Unique Barcode]],$N$5:$N$33,$P$5:$P$33)</f>
        <v>Charger</v>
      </c>
      <c r="J2849" t="s">
        <v>2556</v>
      </c>
      <c r="K2849">
        <v>1</v>
      </c>
    </row>
    <row r="2850" spans="1:11" x14ac:dyDescent="0.2">
      <c r="A2850" s="1" t="d">
        <v>2023-02-08</v>
      </c>
      <c r="B2850">
        <v>-1</v>
      </c>
      <c r="C2850" t="s">
        <v>18</v>
      </c>
      <c r="D2850" t="str">
        <f>_xlfn.XLOOKUP(Table22[[#This Row],[Patron Group]],$S$5:$S$19,$T$5:$T$19)</f>
        <v>Undergraduate</v>
      </c>
      <c r="E2850" s="1" t="d">
        <v>2023-02-08</v>
      </c>
      <c r="F2850" t="s">
        <v>158</v>
      </c>
      <c r="G2850" t="s">
        <v>2496</v>
      </c>
      <c r="H2850" t="str">
        <f>_xlfn.XLOOKUP(Table22[[#This Row],[Unique Barcode]],$N$5:$N$33,$O$5:$O$33)</f>
        <v>IPHONE</v>
      </c>
      <c r="I2850" t="str">
        <f>_xlfn.XLOOKUP(Table22[[#This Row],[Unique Barcode]],$N$5:$N$33,$P$5:$P$33)</f>
        <v>Charger</v>
      </c>
      <c r="J2850" t="s">
        <v>2556</v>
      </c>
      <c r="K2850">
        <v>1</v>
      </c>
    </row>
    <row r="2851" spans="1:11" x14ac:dyDescent="0.2">
      <c r="A2851" s="1" t="d">
        <v>2023-02-08</v>
      </c>
      <c r="B2851">
        <v>-1</v>
      </c>
      <c r="C2851" t="s">
        <v>18</v>
      </c>
      <c r="D2851" t="str">
        <f>_xlfn.XLOOKUP(Table22[[#This Row],[Patron Group]],$S$5:$S$19,$T$5:$T$19)</f>
        <v>Undergraduate</v>
      </c>
      <c r="E2851" s="1" t="d">
        <v>2023-02-08</v>
      </c>
      <c r="F2851" t="s">
        <v>1762</v>
      </c>
      <c r="G2851" t="s">
        <v>2498</v>
      </c>
      <c r="H2851" t="str">
        <f>_xlfn.XLOOKUP(Table22[[#This Row],[Unique Barcode]],$N$5:$N$33,$O$5:$O$33)</f>
        <v>CALC</v>
      </c>
      <c r="I2851" t="str">
        <f>_xlfn.XLOOKUP(Table22[[#This Row],[Unique Barcode]],$N$5:$N$33,$P$5:$P$33)</f>
        <v>Accessory</v>
      </c>
      <c r="J2851" t="s">
        <v>2575</v>
      </c>
      <c r="K2851">
        <v>1</v>
      </c>
    </row>
    <row r="2852" spans="1:11" x14ac:dyDescent="0.2">
      <c r="A2852" s="1" t="d">
        <v>2023-02-08</v>
      </c>
      <c r="B2852">
        <v>-1</v>
      </c>
      <c r="C2852" t="s">
        <v>13</v>
      </c>
      <c r="D2852" t="str">
        <f>_xlfn.XLOOKUP(Table22[[#This Row],[Patron Group]],$S$5:$S$19,$T$5:$T$19)</f>
        <v>Graduate</v>
      </c>
      <c r="E2852" s="1" t="d">
        <v>2023-02-08</v>
      </c>
      <c r="F2852" t="s">
        <v>1720</v>
      </c>
      <c r="G2852" t="s">
        <v>2496</v>
      </c>
      <c r="H2852" t="str">
        <f>_xlfn.XLOOKUP(Table22[[#This Row],[Unique Barcode]],$N$5:$N$33,$O$5:$O$33)</f>
        <v>IPHONE</v>
      </c>
      <c r="I2852" t="str">
        <f>_xlfn.XLOOKUP(Table22[[#This Row],[Unique Barcode]],$N$5:$N$33,$P$5:$P$33)</f>
        <v>Charger</v>
      </c>
      <c r="J2852" t="s">
        <v>2556</v>
      </c>
      <c r="K2852">
        <v>1</v>
      </c>
    </row>
    <row r="2853" spans="1:11" x14ac:dyDescent="0.2">
      <c r="A2853" s="1" t="d">
        <v>2023-02-08</v>
      </c>
      <c r="B2853">
        <v>-1</v>
      </c>
      <c r="C2853" t="s">
        <v>13</v>
      </c>
      <c r="D2853" t="str">
        <f>_xlfn.XLOOKUP(Table22[[#This Row],[Patron Group]],$S$5:$S$19,$T$5:$T$19)</f>
        <v>Graduate</v>
      </c>
      <c r="E2853" s="1" t="d">
        <v>2023-02-08</v>
      </c>
      <c r="F2853" t="s">
        <v>84</v>
      </c>
      <c r="G2853" t="s">
        <v>2492</v>
      </c>
      <c r="H2853" t="str">
        <f>_xlfn.XLOOKUP(Table22[[#This Row],[Unique Barcode]],$N$5:$N$33,$O$5:$O$33)</f>
        <v>MACUSBC</v>
      </c>
      <c r="I2853" t="str">
        <f>_xlfn.XLOOKUP(Table22[[#This Row],[Unique Barcode]],$N$5:$N$33,$P$5:$P$33)</f>
        <v>Charger</v>
      </c>
      <c r="J2853" t="s">
        <v>2556</v>
      </c>
      <c r="K2853">
        <v>1</v>
      </c>
    </row>
    <row r="2854" spans="1:11" x14ac:dyDescent="0.2">
      <c r="A2854" s="1" t="d">
        <v>2023-02-08</v>
      </c>
      <c r="B2854">
        <v>-1</v>
      </c>
      <c r="C2854" t="s">
        <v>18</v>
      </c>
      <c r="D2854" t="str">
        <f>_xlfn.XLOOKUP(Table22[[#This Row],[Patron Group]],$S$5:$S$19,$T$5:$T$19)</f>
        <v>Undergraduate</v>
      </c>
      <c r="E2854" s="1" t="d">
        <v>2023-02-08</v>
      </c>
      <c r="F2854" t="s">
        <v>980</v>
      </c>
      <c r="G2854" t="s">
        <v>2492</v>
      </c>
      <c r="H2854" t="str">
        <f>_xlfn.XLOOKUP(Table22[[#This Row],[Unique Barcode]],$N$5:$N$33,$O$5:$O$33)</f>
        <v>MACUSBC</v>
      </c>
      <c r="I2854" t="str">
        <f>_xlfn.XLOOKUP(Table22[[#This Row],[Unique Barcode]],$N$5:$N$33,$P$5:$P$33)</f>
        <v>Charger</v>
      </c>
      <c r="J2854" t="s">
        <v>2556</v>
      </c>
      <c r="K2854">
        <v>1</v>
      </c>
    </row>
    <row r="2855" spans="1:11" x14ac:dyDescent="0.2">
      <c r="A2855" s="1" t="d">
        <v>2023-02-08</v>
      </c>
      <c r="B2855">
        <v>-1</v>
      </c>
      <c r="C2855" t="s">
        <v>18</v>
      </c>
      <c r="D2855" t="str">
        <f>_xlfn.XLOOKUP(Table22[[#This Row],[Patron Group]],$S$5:$S$19,$T$5:$T$19)</f>
        <v>Undergraduate</v>
      </c>
      <c r="E2855" s="1" t="d">
        <v>2023-02-15</v>
      </c>
      <c r="F2855" t="s">
        <v>1763</v>
      </c>
      <c r="G2855" t="s">
        <v>2528</v>
      </c>
      <c r="H2855" t="str">
        <f>_xlfn.XLOOKUP(Table22[[#This Row],[Unique Barcode]],$N$5:$N$33,$O$5:$O$33)</f>
        <v>MacBook</v>
      </c>
      <c r="I2855" t="str">
        <f>_xlfn.XLOOKUP(Table22[[#This Row],[Unique Barcode]],$N$5:$N$33,$P$5:$P$33)</f>
        <v>Device</v>
      </c>
      <c r="J2855" t="s">
        <v>2556</v>
      </c>
      <c r="K2855">
        <v>1</v>
      </c>
    </row>
    <row r="2856" spans="1:11" x14ac:dyDescent="0.2">
      <c r="A2856" s="1" t="d">
        <v>2023-02-08</v>
      </c>
      <c r="B2856">
        <v>-1</v>
      </c>
      <c r="C2856" t="s">
        <v>18</v>
      </c>
      <c r="D2856" t="str">
        <f>_xlfn.XLOOKUP(Table22[[#This Row],[Patron Group]],$S$5:$S$19,$T$5:$T$19)</f>
        <v>Undergraduate</v>
      </c>
      <c r="E2856" s="1" t="d">
        <v>2023-02-15</v>
      </c>
      <c r="F2856" t="s">
        <v>1764</v>
      </c>
      <c r="G2856" t="s">
        <v>2489</v>
      </c>
      <c r="H2856" t="str">
        <f>_xlfn.XLOOKUP(Table22[[#This Row],[Unique Barcode]],$N$5:$N$33,$O$5:$O$33)</f>
        <v>ChromeBook</v>
      </c>
      <c r="I2856" t="str">
        <f>_xlfn.XLOOKUP(Table22[[#This Row],[Unique Barcode]],$N$5:$N$33,$P$5:$P$33)</f>
        <v>Device</v>
      </c>
      <c r="J2856" t="s">
        <v>2640</v>
      </c>
      <c r="K2856">
        <v>1</v>
      </c>
    </row>
    <row r="2857" spans="1:11" x14ac:dyDescent="0.2">
      <c r="A2857" s="1" t="d">
        <v>2023-02-08</v>
      </c>
      <c r="B2857">
        <v>-1</v>
      </c>
      <c r="C2857" t="s">
        <v>18</v>
      </c>
      <c r="D2857" t="str">
        <f>_xlfn.XLOOKUP(Table22[[#This Row],[Patron Group]],$S$5:$S$19,$T$5:$T$19)</f>
        <v>Undergraduate</v>
      </c>
      <c r="E2857" s="1" t="d">
        <v>2023-02-22</v>
      </c>
      <c r="F2857" t="s">
        <v>1177</v>
      </c>
      <c r="G2857" t="s">
        <v>2530</v>
      </c>
      <c r="H2857" t="str">
        <f>_xlfn.XLOOKUP(Table22[[#This Row],[Unique Barcode]],$N$5:$N$33,$O$5:$O$33)</f>
        <v>iPad</v>
      </c>
      <c r="I2857" t="str">
        <f>_xlfn.XLOOKUP(Table22[[#This Row],[Unique Barcode]],$N$5:$N$33,$P$5:$P$33)</f>
        <v>Device</v>
      </c>
      <c r="J2857" t="s">
        <v>2556</v>
      </c>
      <c r="K2857">
        <v>1</v>
      </c>
    </row>
    <row r="2858" spans="1:11" x14ac:dyDescent="0.2">
      <c r="A2858" s="1" t="d">
        <v>2023-02-08</v>
      </c>
      <c r="B2858">
        <v>-1</v>
      </c>
      <c r="C2858" t="s">
        <v>18</v>
      </c>
      <c r="D2858" t="str">
        <f>_xlfn.XLOOKUP(Table22[[#This Row],[Patron Group]],$S$5:$S$19,$T$5:$T$19)</f>
        <v>Undergraduate</v>
      </c>
      <c r="E2858" s="1" t="d">
        <v>2023-02-08</v>
      </c>
      <c r="F2858" t="s">
        <v>627</v>
      </c>
      <c r="G2858" t="s">
        <v>2501</v>
      </c>
      <c r="H2858" t="str">
        <f>_xlfn.XLOOKUP(Table22[[#This Row],[Unique Barcode]],$N$5:$N$33,$O$5:$O$33)</f>
        <v>HPUSBC</v>
      </c>
      <c r="I2858" t="str">
        <f>_xlfn.XLOOKUP(Table22[[#This Row],[Unique Barcode]],$N$5:$N$33,$P$5:$P$33)</f>
        <v>Charger</v>
      </c>
      <c r="J2858" t="s">
        <v>2575</v>
      </c>
      <c r="K2858">
        <v>1</v>
      </c>
    </row>
    <row r="2859" spans="1:11" x14ac:dyDescent="0.2">
      <c r="A2859" s="1" t="d">
        <v>2023-02-08</v>
      </c>
      <c r="B2859">
        <v>-1</v>
      </c>
      <c r="C2859" t="s">
        <v>18</v>
      </c>
      <c r="D2859" t="str">
        <f>_xlfn.XLOOKUP(Table22[[#This Row],[Patron Group]],$S$5:$S$19,$T$5:$T$19)</f>
        <v>Undergraduate</v>
      </c>
      <c r="E2859" s="1" t="d">
        <v>2023-02-08</v>
      </c>
      <c r="F2859" t="s">
        <v>1405</v>
      </c>
      <c r="G2859" t="s">
        <v>2496</v>
      </c>
      <c r="H2859" t="str">
        <f>_xlfn.XLOOKUP(Table22[[#This Row],[Unique Barcode]],$N$5:$N$33,$O$5:$O$33)</f>
        <v>IPHONE</v>
      </c>
      <c r="I2859" t="str">
        <f>_xlfn.XLOOKUP(Table22[[#This Row],[Unique Barcode]],$N$5:$N$33,$P$5:$P$33)</f>
        <v>Charger</v>
      </c>
      <c r="J2859" t="s">
        <v>2575</v>
      </c>
      <c r="K2859">
        <v>1</v>
      </c>
    </row>
    <row r="2860" spans="1:11" x14ac:dyDescent="0.2">
      <c r="A2860" s="1" t="d">
        <v>2023-02-08</v>
      </c>
      <c r="B2860">
        <v>-1</v>
      </c>
      <c r="C2860" t="s">
        <v>18</v>
      </c>
      <c r="D2860" t="str">
        <f>_xlfn.XLOOKUP(Table22[[#This Row],[Patron Group]],$S$5:$S$19,$T$5:$T$19)</f>
        <v>Undergraduate</v>
      </c>
      <c r="E2860" s="1" t="d">
        <v>2023-02-08</v>
      </c>
      <c r="F2860" t="s">
        <v>688</v>
      </c>
      <c r="G2860" t="s">
        <v>2495</v>
      </c>
      <c r="H2860" t="str">
        <f>_xlfn.XLOOKUP(Table22[[#This Row],[Unique Barcode]],$N$5:$N$33,$O$5:$O$33)</f>
        <v>WALLADPT</v>
      </c>
      <c r="I2860" t="str">
        <f>_xlfn.XLOOKUP(Table22[[#This Row],[Unique Barcode]],$N$5:$N$33,$P$5:$P$33)</f>
        <v>Charger</v>
      </c>
      <c r="J2860" t="s">
        <v>2556</v>
      </c>
      <c r="K2860">
        <v>1</v>
      </c>
    </row>
    <row r="2861" spans="1:11" x14ac:dyDescent="0.2">
      <c r="A2861" s="1" t="d">
        <v>2023-02-08</v>
      </c>
      <c r="B2861">
        <v>-1</v>
      </c>
      <c r="C2861" t="s">
        <v>18</v>
      </c>
      <c r="D2861" t="str">
        <f>_xlfn.XLOOKUP(Table22[[#This Row],[Patron Group]],$S$5:$S$19,$T$5:$T$19)</f>
        <v>Undergraduate</v>
      </c>
      <c r="E2861" s="1" t="d">
        <v>2023-02-08</v>
      </c>
      <c r="F2861" t="s">
        <v>624</v>
      </c>
      <c r="G2861" t="s">
        <v>2496</v>
      </c>
      <c r="H2861" t="str">
        <f>_xlfn.XLOOKUP(Table22[[#This Row],[Unique Barcode]],$N$5:$N$33,$O$5:$O$33)</f>
        <v>IPHONE</v>
      </c>
      <c r="I2861" t="str">
        <f>_xlfn.XLOOKUP(Table22[[#This Row],[Unique Barcode]],$N$5:$N$33,$P$5:$P$33)</f>
        <v>Charger</v>
      </c>
      <c r="J2861" t="s">
        <v>2556</v>
      </c>
      <c r="K2861">
        <v>1</v>
      </c>
    </row>
    <row r="2862" spans="1:11" x14ac:dyDescent="0.2">
      <c r="A2862" s="1" t="d">
        <v>2023-02-08</v>
      </c>
      <c r="B2862">
        <v>-1</v>
      </c>
      <c r="C2862" t="s">
        <v>18</v>
      </c>
      <c r="D2862" t="str">
        <f>_xlfn.XLOOKUP(Table22[[#This Row],[Patron Group]],$S$5:$S$19,$T$5:$T$19)</f>
        <v>Undergraduate</v>
      </c>
      <c r="E2862" s="1" t="d">
        <v>2023-02-08</v>
      </c>
      <c r="F2862" t="s">
        <v>129</v>
      </c>
      <c r="G2862" t="s">
        <v>2495</v>
      </c>
      <c r="H2862" t="str">
        <f>_xlfn.XLOOKUP(Table22[[#This Row],[Unique Barcode]],$N$5:$N$33,$O$5:$O$33)</f>
        <v>WALLADPT</v>
      </c>
      <c r="I2862" t="str">
        <f>_xlfn.XLOOKUP(Table22[[#This Row],[Unique Barcode]],$N$5:$N$33,$P$5:$P$33)</f>
        <v>Charger</v>
      </c>
      <c r="J2862" t="s">
        <v>2556</v>
      </c>
      <c r="K2862">
        <v>1</v>
      </c>
    </row>
    <row r="2863" spans="1:11" x14ac:dyDescent="0.2">
      <c r="A2863" s="1" t="d">
        <v>2023-02-08</v>
      </c>
      <c r="B2863">
        <v>-1</v>
      </c>
      <c r="C2863" t="s">
        <v>18</v>
      </c>
      <c r="D2863" t="str">
        <f>_xlfn.XLOOKUP(Table22[[#This Row],[Patron Group]],$S$5:$S$19,$T$5:$T$19)</f>
        <v>Undergraduate</v>
      </c>
      <c r="E2863" s="1" t="d">
        <v>2023-02-08</v>
      </c>
      <c r="F2863" t="s">
        <v>1720</v>
      </c>
      <c r="G2863" t="s">
        <v>2496</v>
      </c>
      <c r="H2863" t="str">
        <f>_xlfn.XLOOKUP(Table22[[#This Row],[Unique Barcode]],$N$5:$N$33,$O$5:$O$33)</f>
        <v>IPHONE</v>
      </c>
      <c r="I2863" t="str">
        <f>_xlfn.XLOOKUP(Table22[[#This Row],[Unique Barcode]],$N$5:$N$33,$P$5:$P$33)</f>
        <v>Charger</v>
      </c>
      <c r="J2863" t="s">
        <v>2556</v>
      </c>
      <c r="K2863">
        <v>1</v>
      </c>
    </row>
    <row r="2864" spans="1:11" x14ac:dyDescent="0.2">
      <c r="A2864" s="1" t="d">
        <v>2023-02-09</v>
      </c>
      <c r="B2864">
        <v>-1</v>
      </c>
      <c r="C2864" t="s">
        <v>18</v>
      </c>
      <c r="D2864" t="str">
        <f>_xlfn.XLOOKUP(Table22[[#This Row],[Patron Group]],$S$5:$S$19,$T$5:$T$19)</f>
        <v>Undergraduate</v>
      </c>
      <c r="E2864" s="1" t="d">
        <v>2023-02-23</v>
      </c>
      <c r="F2864" t="s">
        <v>507</v>
      </c>
      <c r="G2864" t="s">
        <v>2490</v>
      </c>
      <c r="H2864" t="str">
        <f>_xlfn.XLOOKUP(Table22[[#This Row],[Unique Barcode]],$N$5:$N$33,$O$5:$O$33)</f>
        <v>MacBook</v>
      </c>
      <c r="I2864" t="str">
        <f>_xlfn.XLOOKUP(Table22[[#This Row],[Unique Barcode]],$N$5:$N$33,$P$5:$P$33)</f>
        <v>Device</v>
      </c>
      <c r="J2864" t="s">
        <v>2556</v>
      </c>
      <c r="K2864">
        <v>1</v>
      </c>
    </row>
    <row r="2865" spans="1:11" x14ac:dyDescent="0.2">
      <c r="A2865" s="1" t="d">
        <v>2023-02-09</v>
      </c>
      <c r="B2865">
        <v>-1</v>
      </c>
      <c r="C2865" t="s">
        <v>13</v>
      </c>
      <c r="D2865" t="str">
        <f>_xlfn.XLOOKUP(Table22[[#This Row],[Patron Group]],$S$5:$S$19,$T$5:$T$19)</f>
        <v>Graduate</v>
      </c>
      <c r="E2865" s="1" t="d">
        <v>2023-02-09</v>
      </c>
      <c r="F2865" t="s">
        <v>307</v>
      </c>
      <c r="G2865" t="s">
        <v>2492</v>
      </c>
      <c r="H2865" t="str">
        <f>_xlfn.XLOOKUP(Table22[[#This Row],[Unique Barcode]],$N$5:$N$33,$O$5:$O$33)</f>
        <v>MACUSBC</v>
      </c>
      <c r="I2865" t="str">
        <f>_xlfn.XLOOKUP(Table22[[#This Row],[Unique Barcode]],$N$5:$N$33,$P$5:$P$33)</f>
        <v>Charger</v>
      </c>
      <c r="J2865" t="s">
        <v>2556</v>
      </c>
      <c r="K2865">
        <v>1</v>
      </c>
    </row>
    <row r="2866" spans="1:11" x14ac:dyDescent="0.2">
      <c r="A2866" s="1" t="d">
        <v>2023-02-09</v>
      </c>
      <c r="B2866">
        <v>-1</v>
      </c>
      <c r="C2866" t="s">
        <v>13</v>
      </c>
      <c r="D2866" t="str">
        <f>_xlfn.XLOOKUP(Table22[[#This Row],[Patron Group]],$S$5:$S$19,$T$5:$T$19)</f>
        <v>Graduate</v>
      </c>
      <c r="E2866" s="1" t="d">
        <v>2023-02-09</v>
      </c>
      <c r="F2866" t="s">
        <v>129</v>
      </c>
      <c r="G2866" t="s">
        <v>2495</v>
      </c>
      <c r="H2866" t="str">
        <f>_xlfn.XLOOKUP(Table22[[#This Row],[Unique Barcode]],$N$5:$N$33,$O$5:$O$33)</f>
        <v>WALLADPT</v>
      </c>
      <c r="I2866" t="str">
        <f>_xlfn.XLOOKUP(Table22[[#This Row],[Unique Barcode]],$N$5:$N$33,$P$5:$P$33)</f>
        <v>Charger</v>
      </c>
      <c r="J2866" t="s">
        <v>2556</v>
      </c>
      <c r="K2866">
        <v>1</v>
      </c>
    </row>
    <row r="2867" spans="1:11" x14ac:dyDescent="0.2">
      <c r="A2867" s="1" t="d">
        <v>2023-02-09</v>
      </c>
      <c r="B2867">
        <v>-1</v>
      </c>
      <c r="C2867" t="s">
        <v>13</v>
      </c>
      <c r="D2867" t="str">
        <f>_xlfn.XLOOKUP(Table22[[#This Row],[Patron Group]],$S$5:$S$19,$T$5:$T$19)</f>
        <v>Graduate</v>
      </c>
      <c r="E2867" s="1" t="d">
        <v>2023-02-09</v>
      </c>
      <c r="F2867" t="s">
        <v>96</v>
      </c>
      <c r="G2867" t="s">
        <v>2496</v>
      </c>
      <c r="H2867" t="str">
        <f>_xlfn.XLOOKUP(Table22[[#This Row],[Unique Barcode]],$N$5:$N$33,$O$5:$O$33)</f>
        <v>IPHONE</v>
      </c>
      <c r="I2867" t="str">
        <f>_xlfn.XLOOKUP(Table22[[#This Row],[Unique Barcode]],$N$5:$N$33,$P$5:$P$33)</f>
        <v>Charger</v>
      </c>
      <c r="J2867" t="s">
        <v>2556</v>
      </c>
      <c r="K2867">
        <v>1</v>
      </c>
    </row>
    <row r="2868" spans="1:11" x14ac:dyDescent="0.2">
      <c r="A2868" s="1" t="d">
        <v>2023-02-09</v>
      </c>
      <c r="B2868">
        <v>-1</v>
      </c>
      <c r="C2868" t="s">
        <v>13</v>
      </c>
      <c r="D2868" t="str">
        <f>_xlfn.XLOOKUP(Table22[[#This Row],[Patron Group]],$S$5:$S$19,$T$5:$T$19)</f>
        <v>Graduate</v>
      </c>
      <c r="E2868" s="1" t="d">
        <v>2023-02-09</v>
      </c>
      <c r="F2868" t="s">
        <v>84</v>
      </c>
      <c r="G2868" t="s">
        <v>2492</v>
      </c>
      <c r="H2868" t="str">
        <f>_xlfn.XLOOKUP(Table22[[#This Row],[Unique Barcode]],$N$5:$N$33,$O$5:$O$33)</f>
        <v>MACUSBC</v>
      </c>
      <c r="I2868" t="str">
        <f>_xlfn.XLOOKUP(Table22[[#This Row],[Unique Barcode]],$N$5:$N$33,$P$5:$P$33)</f>
        <v>Charger</v>
      </c>
      <c r="J2868" t="s">
        <v>2556</v>
      </c>
      <c r="K2868">
        <v>1</v>
      </c>
    </row>
    <row r="2869" spans="1:11" x14ac:dyDescent="0.2">
      <c r="A2869" s="1" t="d">
        <v>2023-02-09</v>
      </c>
      <c r="B2869">
        <v>-1</v>
      </c>
      <c r="C2869" t="s">
        <v>13</v>
      </c>
      <c r="D2869" t="str">
        <f>_xlfn.XLOOKUP(Table22[[#This Row],[Patron Group]],$S$5:$S$19,$T$5:$T$19)</f>
        <v>Graduate</v>
      </c>
      <c r="E2869" s="1" t="d">
        <v>2023-02-09</v>
      </c>
      <c r="F2869" t="s">
        <v>1766</v>
      </c>
      <c r="G2869" t="s">
        <v>2493</v>
      </c>
      <c r="H2869" t="str">
        <f>_xlfn.XLOOKUP(Table22[[#This Row],[Unique Barcode]],$N$5:$N$33,$O$5:$O$33)</f>
        <v>Headphones</v>
      </c>
      <c r="I2869" t="str">
        <f>_xlfn.XLOOKUP(Table22[[#This Row],[Unique Barcode]],$N$5:$N$33,$P$5:$P$33)</f>
        <v>Accessory</v>
      </c>
      <c r="J2869" t="s">
        <v>2554</v>
      </c>
      <c r="K2869">
        <v>1</v>
      </c>
    </row>
    <row r="2870" spans="1:11" x14ac:dyDescent="0.2">
      <c r="A2870" s="1" t="d">
        <v>2023-02-09</v>
      </c>
      <c r="B2870">
        <v>-1</v>
      </c>
      <c r="C2870" t="s">
        <v>13</v>
      </c>
      <c r="D2870" t="str">
        <f>_xlfn.XLOOKUP(Table22[[#This Row],[Patron Group]],$S$5:$S$19,$T$5:$T$19)</f>
        <v>Graduate</v>
      </c>
      <c r="E2870" s="1" t="d">
        <v>2023-02-23</v>
      </c>
      <c r="F2870" t="s">
        <v>1257</v>
      </c>
      <c r="G2870" t="s">
        <v>2491</v>
      </c>
      <c r="H2870" t="str">
        <f>_xlfn.XLOOKUP(Table22[[#This Row],[Unique Barcode]],$N$5:$N$33,$O$5:$O$33)</f>
        <v>HP Laptop</v>
      </c>
      <c r="I2870" t="str">
        <f>_xlfn.XLOOKUP(Table22[[#This Row],[Unique Barcode]],$N$5:$N$33,$P$5:$P$33)</f>
        <v>Device</v>
      </c>
      <c r="J2870" t="s">
        <v>2556</v>
      </c>
      <c r="K2870">
        <v>1</v>
      </c>
    </row>
    <row r="2871" spans="1:11" x14ac:dyDescent="0.2">
      <c r="A2871" s="1" t="d">
        <v>2023-02-09</v>
      </c>
      <c r="B2871">
        <v>-1</v>
      </c>
      <c r="C2871" t="s">
        <v>13</v>
      </c>
      <c r="D2871" t="str">
        <f>_xlfn.XLOOKUP(Table22[[#This Row],[Patron Group]],$S$5:$S$19,$T$5:$T$19)</f>
        <v>Graduate</v>
      </c>
      <c r="E2871" s="1" t="d">
        <v>2023-02-23</v>
      </c>
      <c r="F2871" t="s">
        <v>1400</v>
      </c>
      <c r="G2871" t="s">
        <v>2528</v>
      </c>
      <c r="H2871" t="str">
        <f>_xlfn.XLOOKUP(Table22[[#This Row],[Unique Barcode]],$N$5:$N$33,$O$5:$O$33)</f>
        <v>MacBook</v>
      </c>
      <c r="I2871" t="str">
        <f>_xlfn.XLOOKUP(Table22[[#This Row],[Unique Barcode]],$N$5:$N$33,$P$5:$P$33)</f>
        <v>Device</v>
      </c>
      <c r="J2871" t="s">
        <v>2556</v>
      </c>
      <c r="K2871">
        <v>1</v>
      </c>
    </row>
    <row r="2872" spans="1:11" x14ac:dyDescent="0.2">
      <c r="A2872" s="1" t="d">
        <v>2023-02-09</v>
      </c>
      <c r="B2872">
        <v>-1</v>
      </c>
      <c r="C2872" t="s">
        <v>13</v>
      </c>
      <c r="D2872" t="str">
        <f>_xlfn.XLOOKUP(Table22[[#This Row],[Patron Group]],$S$5:$S$19,$T$5:$T$19)</f>
        <v>Graduate</v>
      </c>
      <c r="E2872" s="1" t="d">
        <v>2023-02-20</v>
      </c>
      <c r="F2872" t="s">
        <v>1768</v>
      </c>
      <c r="G2872" t="s">
        <v>2528</v>
      </c>
      <c r="H2872" t="str">
        <f>_xlfn.XLOOKUP(Table22[[#This Row],[Unique Barcode]],$N$5:$N$33,$O$5:$O$33)</f>
        <v>MacBook</v>
      </c>
      <c r="I2872" t="str">
        <f>_xlfn.XLOOKUP(Table22[[#This Row],[Unique Barcode]],$N$5:$N$33,$P$5:$P$33)</f>
        <v>Device</v>
      </c>
      <c r="J2872" t="s">
        <v>2556</v>
      </c>
      <c r="K2872">
        <v>1</v>
      </c>
    </row>
    <row r="2873" spans="1:11" x14ac:dyDescent="0.2">
      <c r="A2873" s="1" t="d">
        <v>2023-02-09</v>
      </c>
      <c r="B2873">
        <v>-1</v>
      </c>
      <c r="C2873" t="s">
        <v>18</v>
      </c>
      <c r="D2873" t="str">
        <f>_xlfn.XLOOKUP(Table22[[#This Row],[Patron Group]],$S$5:$S$19,$T$5:$T$19)</f>
        <v>Undergraduate</v>
      </c>
      <c r="E2873" s="1" t="d">
        <v>2023-02-09</v>
      </c>
      <c r="F2873" t="s">
        <v>989</v>
      </c>
      <c r="G2873" t="s">
        <v>2493</v>
      </c>
      <c r="H2873" t="str">
        <f>_xlfn.XLOOKUP(Table22[[#This Row],[Unique Barcode]],$N$5:$N$33,$O$5:$O$33)</f>
        <v>Headphones</v>
      </c>
      <c r="I2873" t="str">
        <f>_xlfn.XLOOKUP(Table22[[#This Row],[Unique Barcode]],$N$5:$N$33,$P$5:$P$33)</f>
        <v>Accessory</v>
      </c>
      <c r="J2873" t="s">
        <v>2556</v>
      </c>
      <c r="K2873">
        <v>1</v>
      </c>
    </row>
    <row r="2874" spans="1:11" x14ac:dyDescent="0.2">
      <c r="A2874" s="1" t="d">
        <v>2023-02-09</v>
      </c>
      <c r="B2874">
        <v>-1</v>
      </c>
      <c r="C2874" t="s">
        <v>18</v>
      </c>
      <c r="D2874" t="str">
        <f>_xlfn.XLOOKUP(Table22[[#This Row],[Patron Group]],$S$5:$S$19,$T$5:$T$19)</f>
        <v>Undergraduate</v>
      </c>
      <c r="E2874" s="1" t="d">
        <v>2023-02-09</v>
      </c>
      <c r="F2874" t="s">
        <v>31</v>
      </c>
      <c r="G2874" t="s">
        <v>2492</v>
      </c>
      <c r="H2874" t="str">
        <f>_xlfn.XLOOKUP(Table22[[#This Row],[Unique Barcode]],$N$5:$N$33,$O$5:$O$33)</f>
        <v>MACUSBC</v>
      </c>
      <c r="I2874" t="str">
        <f>_xlfn.XLOOKUP(Table22[[#This Row],[Unique Barcode]],$N$5:$N$33,$P$5:$P$33)</f>
        <v>Charger</v>
      </c>
      <c r="J2874" t="s">
        <v>2556</v>
      </c>
      <c r="K2874">
        <v>1</v>
      </c>
    </row>
    <row r="2875" spans="1:11" x14ac:dyDescent="0.2">
      <c r="A2875" s="1" t="d">
        <v>2023-02-09</v>
      </c>
      <c r="B2875">
        <v>-1</v>
      </c>
      <c r="C2875" t="s">
        <v>18</v>
      </c>
      <c r="D2875" t="str">
        <f>_xlfn.XLOOKUP(Table22[[#This Row],[Patron Group]],$S$5:$S$19,$T$5:$T$19)</f>
        <v>Undergraduate</v>
      </c>
      <c r="E2875" s="1" t="d">
        <v>2023-02-09</v>
      </c>
      <c r="F2875" t="s">
        <v>91</v>
      </c>
      <c r="G2875" t="s">
        <v>2492</v>
      </c>
      <c r="H2875" t="str">
        <f>_xlfn.XLOOKUP(Table22[[#This Row],[Unique Barcode]],$N$5:$N$33,$O$5:$O$33)</f>
        <v>MACUSBC</v>
      </c>
      <c r="I2875" t="str">
        <f>_xlfn.XLOOKUP(Table22[[#This Row],[Unique Barcode]],$N$5:$N$33,$P$5:$P$33)</f>
        <v>Charger</v>
      </c>
      <c r="J2875" t="s">
        <v>2556</v>
      </c>
      <c r="K2875">
        <v>1</v>
      </c>
    </row>
    <row r="2876" spans="1:11" x14ac:dyDescent="0.2">
      <c r="A2876" s="1" t="d">
        <v>2023-02-09</v>
      </c>
      <c r="B2876">
        <v>-1</v>
      </c>
      <c r="C2876" t="s">
        <v>18</v>
      </c>
      <c r="D2876" t="str">
        <f>_xlfn.XLOOKUP(Table22[[#This Row],[Patron Group]],$S$5:$S$19,$T$5:$T$19)</f>
        <v>Undergraduate</v>
      </c>
      <c r="E2876" s="1" t="d">
        <v>2023-02-09</v>
      </c>
      <c r="F2876" t="s">
        <v>1629</v>
      </c>
      <c r="G2876" t="s">
        <v>2498</v>
      </c>
      <c r="H2876" t="str">
        <f>_xlfn.XLOOKUP(Table22[[#This Row],[Unique Barcode]],$N$5:$N$33,$O$5:$O$33)</f>
        <v>CALC</v>
      </c>
      <c r="I2876" t="str">
        <f>_xlfn.XLOOKUP(Table22[[#This Row],[Unique Barcode]],$N$5:$N$33,$P$5:$P$33)</f>
        <v>Accessory</v>
      </c>
      <c r="J2876" t="s">
        <v>2556</v>
      </c>
      <c r="K2876">
        <v>1</v>
      </c>
    </row>
    <row r="2877" spans="1:11" x14ac:dyDescent="0.2">
      <c r="A2877" s="1" t="d">
        <v>2023-02-09</v>
      </c>
      <c r="B2877">
        <v>-1</v>
      </c>
      <c r="C2877" t="s">
        <v>18</v>
      </c>
      <c r="D2877" t="str">
        <f>_xlfn.XLOOKUP(Table22[[#This Row],[Patron Group]],$S$5:$S$19,$T$5:$T$19)</f>
        <v>Undergraduate</v>
      </c>
      <c r="E2877" s="1" t="d">
        <v>2023-02-23</v>
      </c>
      <c r="F2877" t="s">
        <v>1223</v>
      </c>
      <c r="G2877" t="s">
        <v>2491</v>
      </c>
      <c r="H2877" t="str">
        <f>_xlfn.XLOOKUP(Table22[[#This Row],[Unique Barcode]],$N$5:$N$33,$O$5:$O$33)</f>
        <v>HP Laptop</v>
      </c>
      <c r="I2877" t="str">
        <f>_xlfn.XLOOKUP(Table22[[#This Row],[Unique Barcode]],$N$5:$N$33,$P$5:$P$33)</f>
        <v>Device</v>
      </c>
      <c r="J2877" t="s">
        <v>2556</v>
      </c>
      <c r="K2877">
        <v>1</v>
      </c>
    </row>
    <row r="2878" spans="1:11" x14ac:dyDescent="0.2">
      <c r="A2878" s="1" t="d">
        <v>2023-02-09</v>
      </c>
      <c r="B2878">
        <v>-1</v>
      </c>
      <c r="C2878" t="s">
        <v>18</v>
      </c>
      <c r="D2878" t="str">
        <f>_xlfn.XLOOKUP(Table22[[#This Row],[Patron Group]],$S$5:$S$19,$T$5:$T$19)</f>
        <v>Undergraduate</v>
      </c>
      <c r="E2878" s="1" t="d">
        <v>2023-02-23</v>
      </c>
      <c r="F2878" t="s">
        <v>341</v>
      </c>
      <c r="G2878" t="s">
        <v>2528</v>
      </c>
      <c r="H2878" t="str">
        <f>_xlfn.XLOOKUP(Table22[[#This Row],[Unique Barcode]],$N$5:$N$33,$O$5:$O$33)</f>
        <v>MacBook</v>
      </c>
      <c r="I2878" t="str">
        <f>_xlfn.XLOOKUP(Table22[[#This Row],[Unique Barcode]],$N$5:$N$33,$P$5:$P$33)</f>
        <v>Device</v>
      </c>
      <c r="J2878" t="s">
        <v>2556</v>
      </c>
      <c r="K2878">
        <v>1</v>
      </c>
    </row>
    <row r="2879" spans="1:11" x14ac:dyDescent="0.2">
      <c r="A2879" s="1" t="d">
        <v>2023-02-09</v>
      </c>
      <c r="B2879">
        <v>-1</v>
      </c>
      <c r="C2879" t="s">
        <v>13</v>
      </c>
      <c r="D2879" t="str">
        <f>_xlfn.XLOOKUP(Table22[[#This Row],[Patron Group]],$S$5:$S$19,$T$5:$T$19)</f>
        <v>Graduate</v>
      </c>
      <c r="E2879" s="1" t="d">
        <v>2023-02-23</v>
      </c>
      <c r="F2879" t="s">
        <v>1328</v>
      </c>
      <c r="G2879" t="s">
        <v>2491</v>
      </c>
      <c r="H2879" t="str">
        <f>_xlfn.XLOOKUP(Table22[[#This Row],[Unique Barcode]],$N$5:$N$33,$O$5:$O$33)</f>
        <v>HP Laptop</v>
      </c>
      <c r="I2879" t="str">
        <f>_xlfn.XLOOKUP(Table22[[#This Row],[Unique Barcode]],$N$5:$N$33,$P$5:$P$33)</f>
        <v>Device</v>
      </c>
      <c r="J2879" t="s">
        <v>2556</v>
      </c>
      <c r="K2879">
        <v>1</v>
      </c>
    </row>
    <row r="2880" spans="1:11" x14ac:dyDescent="0.2">
      <c r="A2880" s="1" t="d">
        <v>2023-02-09</v>
      </c>
      <c r="B2880">
        <v>-1</v>
      </c>
      <c r="C2880" t="s">
        <v>18</v>
      </c>
      <c r="D2880" t="str">
        <f>_xlfn.XLOOKUP(Table22[[#This Row],[Patron Group]],$S$5:$S$19,$T$5:$T$19)</f>
        <v>Undergraduate</v>
      </c>
      <c r="E2880" s="1" t="d">
        <v>2023-02-09</v>
      </c>
      <c r="F2880" t="s">
        <v>432</v>
      </c>
      <c r="G2880" t="s">
        <v>2497</v>
      </c>
      <c r="H2880" t="str">
        <f>_xlfn.XLOOKUP(Table22[[#This Row],[Unique Barcode]],$N$5:$N$33,$O$5:$O$33)</f>
        <v>MACCHRG</v>
      </c>
      <c r="I2880" t="str">
        <f>_xlfn.XLOOKUP(Table22[[#This Row],[Unique Barcode]],$N$5:$N$33,$P$5:$P$33)</f>
        <v>Charger</v>
      </c>
      <c r="J2880" t="s">
        <v>2556</v>
      </c>
      <c r="K2880">
        <v>1</v>
      </c>
    </row>
    <row r="2881" spans="1:11" x14ac:dyDescent="0.2">
      <c r="A2881" s="1" t="d">
        <v>2023-02-09</v>
      </c>
      <c r="B2881">
        <v>-1</v>
      </c>
      <c r="C2881" t="s">
        <v>13</v>
      </c>
      <c r="D2881" t="str">
        <f>_xlfn.XLOOKUP(Table22[[#This Row],[Patron Group]],$S$5:$S$19,$T$5:$T$19)</f>
        <v>Graduate</v>
      </c>
      <c r="E2881" s="1" t="d">
        <v>2023-02-09</v>
      </c>
      <c r="F2881" t="s">
        <v>80</v>
      </c>
      <c r="G2881" t="s">
        <v>2492</v>
      </c>
      <c r="H2881" t="str">
        <f>_xlfn.XLOOKUP(Table22[[#This Row],[Unique Barcode]],$N$5:$N$33,$O$5:$O$33)</f>
        <v>MACUSBC</v>
      </c>
      <c r="I2881" t="str">
        <f>_xlfn.XLOOKUP(Table22[[#This Row],[Unique Barcode]],$N$5:$N$33,$P$5:$P$33)</f>
        <v>Charger</v>
      </c>
      <c r="J2881" t="s">
        <v>2556</v>
      </c>
      <c r="K2881">
        <v>1</v>
      </c>
    </row>
    <row r="2882" spans="1:11" x14ac:dyDescent="0.2">
      <c r="A2882" s="1" t="d">
        <v>2023-02-09</v>
      </c>
      <c r="B2882">
        <v>-1</v>
      </c>
      <c r="C2882" t="s">
        <v>18</v>
      </c>
      <c r="D2882" t="str">
        <f>_xlfn.XLOOKUP(Table22[[#This Row],[Patron Group]],$S$5:$S$19,$T$5:$T$19)</f>
        <v>Undergraduate</v>
      </c>
      <c r="E2882" s="1" t="d">
        <v>2023-02-09</v>
      </c>
      <c r="F2882" t="s">
        <v>980</v>
      </c>
      <c r="G2882" t="s">
        <v>2492</v>
      </c>
      <c r="H2882" t="str">
        <f>_xlfn.XLOOKUP(Table22[[#This Row],[Unique Barcode]],$N$5:$N$33,$O$5:$O$33)</f>
        <v>MACUSBC</v>
      </c>
      <c r="I2882" t="str">
        <f>_xlfn.XLOOKUP(Table22[[#This Row],[Unique Barcode]],$N$5:$N$33,$P$5:$P$33)</f>
        <v>Charger</v>
      </c>
      <c r="J2882" t="s">
        <v>2556</v>
      </c>
      <c r="K2882">
        <v>1</v>
      </c>
    </row>
    <row r="2883" spans="1:11" x14ac:dyDescent="0.2">
      <c r="A2883" s="1" t="d">
        <v>2023-02-09</v>
      </c>
      <c r="B2883">
        <v>-1</v>
      </c>
      <c r="C2883" t="s">
        <v>18</v>
      </c>
      <c r="D2883" t="str">
        <f>_xlfn.XLOOKUP(Table22[[#This Row],[Patron Group]],$S$5:$S$19,$T$5:$T$19)</f>
        <v>Undergraduate</v>
      </c>
      <c r="E2883" s="1" t="d">
        <v>2023-02-09</v>
      </c>
      <c r="F2883" t="s">
        <v>162</v>
      </c>
      <c r="G2883" t="s">
        <v>2496</v>
      </c>
      <c r="H2883" t="str">
        <f>_xlfn.XLOOKUP(Table22[[#This Row],[Unique Barcode]],$N$5:$N$33,$O$5:$O$33)</f>
        <v>IPHONE</v>
      </c>
      <c r="I2883" t="str">
        <f>_xlfn.XLOOKUP(Table22[[#This Row],[Unique Barcode]],$N$5:$N$33,$P$5:$P$33)</f>
        <v>Charger</v>
      </c>
      <c r="J2883" t="s">
        <v>2556</v>
      </c>
      <c r="K2883">
        <v>1</v>
      </c>
    </row>
    <row r="2884" spans="1:11" x14ac:dyDescent="0.2">
      <c r="A2884" s="1" t="d">
        <v>2023-02-09</v>
      </c>
      <c r="B2884">
        <v>-1</v>
      </c>
      <c r="C2884" t="s">
        <v>18</v>
      </c>
      <c r="D2884" t="str">
        <f>_xlfn.XLOOKUP(Table22[[#This Row],[Patron Group]],$S$5:$S$19,$T$5:$T$19)</f>
        <v>Undergraduate</v>
      </c>
      <c r="E2884" s="1" t="d">
        <v>2023-02-09</v>
      </c>
      <c r="F2884" t="s">
        <v>688</v>
      </c>
      <c r="G2884" t="s">
        <v>2495</v>
      </c>
      <c r="H2884" t="str">
        <f>_xlfn.XLOOKUP(Table22[[#This Row],[Unique Barcode]],$N$5:$N$33,$O$5:$O$33)</f>
        <v>WALLADPT</v>
      </c>
      <c r="I2884" t="str">
        <f>_xlfn.XLOOKUP(Table22[[#This Row],[Unique Barcode]],$N$5:$N$33,$P$5:$P$33)</f>
        <v>Charger</v>
      </c>
      <c r="J2884" t="s">
        <v>2556</v>
      </c>
      <c r="K2884">
        <v>1</v>
      </c>
    </row>
    <row r="2885" spans="1:11" x14ac:dyDescent="0.2">
      <c r="A2885" s="1" t="d">
        <v>2023-02-09</v>
      </c>
      <c r="B2885">
        <v>-1</v>
      </c>
      <c r="C2885" t="s">
        <v>13</v>
      </c>
      <c r="D2885" t="str">
        <f>_xlfn.XLOOKUP(Table22[[#This Row],[Patron Group]],$S$5:$S$19,$T$5:$T$19)</f>
        <v>Graduate</v>
      </c>
      <c r="E2885" s="1" t="d">
        <v>2023-02-23</v>
      </c>
      <c r="F2885" t="s">
        <v>1769</v>
      </c>
      <c r="G2885" t="s">
        <v>2530</v>
      </c>
      <c r="H2885" t="str">
        <f>_xlfn.XLOOKUP(Table22[[#This Row],[Unique Barcode]],$N$5:$N$33,$O$5:$O$33)</f>
        <v>iPad</v>
      </c>
      <c r="I2885" t="str">
        <f>_xlfn.XLOOKUP(Table22[[#This Row],[Unique Barcode]],$N$5:$N$33,$P$5:$P$33)</f>
        <v>Device</v>
      </c>
      <c r="J2885" t="s">
        <v>2556</v>
      </c>
      <c r="K2885">
        <v>1</v>
      </c>
    </row>
    <row r="2886" spans="1:11" x14ac:dyDescent="0.2">
      <c r="A2886" s="1" t="d">
        <v>2023-02-09</v>
      </c>
      <c r="B2886">
        <v>-1</v>
      </c>
      <c r="C2886" t="s">
        <v>18</v>
      </c>
      <c r="D2886" t="str">
        <f>_xlfn.XLOOKUP(Table22[[#This Row],[Patron Group]],$S$5:$S$19,$T$5:$T$19)</f>
        <v>Undergraduate</v>
      </c>
      <c r="E2886" s="1" t="d">
        <v>2023-02-09</v>
      </c>
      <c r="F2886" t="s">
        <v>657</v>
      </c>
      <c r="G2886" t="s">
        <v>2495</v>
      </c>
      <c r="H2886" t="str">
        <f>_xlfn.XLOOKUP(Table22[[#This Row],[Unique Barcode]],$N$5:$N$33,$O$5:$O$33)</f>
        <v>WALLADPT</v>
      </c>
      <c r="I2886" t="str">
        <f>_xlfn.XLOOKUP(Table22[[#This Row],[Unique Barcode]],$N$5:$N$33,$P$5:$P$33)</f>
        <v>Charger</v>
      </c>
      <c r="J2886" t="s">
        <v>2556</v>
      </c>
      <c r="K2886">
        <v>1</v>
      </c>
    </row>
    <row r="2887" spans="1:11" x14ac:dyDescent="0.2">
      <c r="A2887" s="1" t="d">
        <v>2023-02-09</v>
      </c>
      <c r="B2887">
        <v>-1</v>
      </c>
      <c r="C2887" t="s">
        <v>18</v>
      </c>
      <c r="D2887" t="str">
        <f>_xlfn.XLOOKUP(Table22[[#This Row],[Patron Group]],$S$5:$S$19,$T$5:$T$19)</f>
        <v>Undergraduate</v>
      </c>
      <c r="E2887" s="1" t="d">
        <v>2023-02-09</v>
      </c>
      <c r="F2887" t="s">
        <v>1036</v>
      </c>
      <c r="G2887" t="s">
        <v>2496</v>
      </c>
      <c r="H2887" t="str">
        <f>_xlfn.XLOOKUP(Table22[[#This Row],[Unique Barcode]],$N$5:$N$33,$O$5:$O$33)</f>
        <v>IPHONE</v>
      </c>
      <c r="I2887" t="str">
        <f>_xlfn.XLOOKUP(Table22[[#This Row],[Unique Barcode]],$N$5:$N$33,$P$5:$P$33)</f>
        <v>Charger</v>
      </c>
      <c r="J2887" t="s">
        <v>2556</v>
      </c>
      <c r="K2887">
        <v>1</v>
      </c>
    </row>
    <row r="2888" spans="1:11" x14ac:dyDescent="0.2">
      <c r="A2888" s="1" t="d">
        <v>2023-02-09</v>
      </c>
      <c r="B2888">
        <v>-1</v>
      </c>
      <c r="C2888" t="s">
        <v>13</v>
      </c>
      <c r="D2888" t="str">
        <f>_xlfn.XLOOKUP(Table22[[#This Row],[Patron Group]],$S$5:$S$19,$T$5:$T$19)</f>
        <v>Graduate</v>
      </c>
      <c r="E2888" s="1" t="d">
        <v>2023-02-09</v>
      </c>
      <c r="F2888" t="s">
        <v>1627</v>
      </c>
      <c r="G2888" t="s">
        <v>2503</v>
      </c>
      <c r="H2888" t="str">
        <f>_xlfn.XLOOKUP(Table22[[#This Row],[Unique Barcode]],$N$5:$N$33,$O$5:$O$33)</f>
        <v>HDMIC</v>
      </c>
      <c r="I2888" t="str">
        <f>_xlfn.XLOOKUP(Table22[[#This Row],[Unique Barcode]],$N$5:$N$33,$P$5:$P$33)</f>
        <v>Cable</v>
      </c>
      <c r="J2888" t="s">
        <v>2556</v>
      </c>
      <c r="K2888">
        <v>1</v>
      </c>
    </row>
    <row r="2889" spans="1:11" x14ac:dyDescent="0.2">
      <c r="A2889" s="1" t="d">
        <v>2023-02-09</v>
      </c>
      <c r="B2889">
        <v>-1</v>
      </c>
      <c r="C2889" t="s">
        <v>18</v>
      </c>
      <c r="D2889" t="str">
        <f>_xlfn.XLOOKUP(Table22[[#This Row],[Patron Group]],$S$5:$S$19,$T$5:$T$19)</f>
        <v>Undergraduate</v>
      </c>
      <c r="E2889" s="1" t="d">
        <v>2023-02-16</v>
      </c>
      <c r="F2889" t="s">
        <v>52</v>
      </c>
      <c r="G2889" t="s">
        <v>2530</v>
      </c>
      <c r="H2889" t="str">
        <f>_xlfn.XLOOKUP(Table22[[#This Row],[Unique Barcode]],$N$5:$N$33,$O$5:$O$33)</f>
        <v>iPad</v>
      </c>
      <c r="I2889" t="str">
        <f>_xlfn.XLOOKUP(Table22[[#This Row],[Unique Barcode]],$N$5:$N$33,$P$5:$P$33)</f>
        <v>Device</v>
      </c>
      <c r="J2889" t="s">
        <v>2556</v>
      </c>
      <c r="K2889">
        <v>1</v>
      </c>
    </row>
    <row r="2890" spans="1:11" x14ac:dyDescent="0.2">
      <c r="A2890" s="1" t="d">
        <v>2023-02-09</v>
      </c>
      <c r="B2890">
        <v>-1</v>
      </c>
      <c r="C2890" t="s">
        <v>18</v>
      </c>
      <c r="D2890" t="str">
        <f>_xlfn.XLOOKUP(Table22[[#This Row],[Patron Group]],$S$5:$S$19,$T$5:$T$19)</f>
        <v>Undergraduate</v>
      </c>
      <c r="E2890" s="1" t="d">
        <v>2023-02-23</v>
      </c>
      <c r="F2890" t="s">
        <v>303</v>
      </c>
      <c r="G2890" t="s">
        <v>2490</v>
      </c>
      <c r="H2890" t="str">
        <f>_xlfn.XLOOKUP(Table22[[#This Row],[Unique Barcode]],$N$5:$N$33,$O$5:$O$33)</f>
        <v>MacBook</v>
      </c>
      <c r="I2890" t="str">
        <f>_xlfn.XLOOKUP(Table22[[#This Row],[Unique Barcode]],$N$5:$N$33,$P$5:$P$33)</f>
        <v>Device</v>
      </c>
      <c r="J2890" t="s">
        <v>2556</v>
      </c>
      <c r="K2890">
        <v>1</v>
      </c>
    </row>
    <row r="2891" spans="1:11" x14ac:dyDescent="0.2">
      <c r="A2891" s="1" t="d">
        <v>2023-02-09</v>
      </c>
      <c r="B2891">
        <v>-1</v>
      </c>
      <c r="C2891" t="s">
        <v>18</v>
      </c>
      <c r="D2891" t="str">
        <f>_xlfn.XLOOKUP(Table22[[#This Row],[Patron Group]],$S$5:$S$19,$T$5:$T$19)</f>
        <v>Undergraduate</v>
      </c>
      <c r="E2891" s="1" t="d">
        <v>2023-02-09</v>
      </c>
      <c r="F2891" t="s">
        <v>1700</v>
      </c>
      <c r="G2891" t="s">
        <v>2496</v>
      </c>
      <c r="H2891" t="str">
        <f>_xlfn.XLOOKUP(Table22[[#This Row],[Unique Barcode]],$N$5:$N$33,$O$5:$O$33)</f>
        <v>IPHONE</v>
      </c>
      <c r="I2891" t="str">
        <f>_xlfn.XLOOKUP(Table22[[#This Row],[Unique Barcode]],$N$5:$N$33,$P$5:$P$33)</f>
        <v>Charger</v>
      </c>
      <c r="J2891" t="s">
        <v>2556</v>
      </c>
      <c r="K2891">
        <v>1</v>
      </c>
    </row>
    <row r="2892" spans="1:11" x14ac:dyDescent="0.2">
      <c r="A2892" s="1" t="d">
        <v>2023-02-09</v>
      </c>
      <c r="B2892">
        <v>-1</v>
      </c>
      <c r="C2892" t="s">
        <v>18</v>
      </c>
      <c r="D2892" t="str">
        <f>_xlfn.XLOOKUP(Table22[[#This Row],[Patron Group]],$S$5:$S$19,$T$5:$T$19)</f>
        <v>Undergraduate</v>
      </c>
      <c r="E2892" s="1" t="d">
        <v>2023-02-09</v>
      </c>
      <c r="F2892" t="s">
        <v>1225</v>
      </c>
      <c r="G2892" t="s">
        <v>2495</v>
      </c>
      <c r="H2892" t="str">
        <f>_xlfn.XLOOKUP(Table22[[#This Row],[Unique Barcode]],$N$5:$N$33,$O$5:$O$33)</f>
        <v>WALLADPT</v>
      </c>
      <c r="I2892" t="str">
        <f>_xlfn.XLOOKUP(Table22[[#This Row],[Unique Barcode]],$N$5:$N$33,$P$5:$P$33)</f>
        <v>Charger</v>
      </c>
      <c r="J2892" t="s">
        <v>2556</v>
      </c>
      <c r="K2892">
        <v>1</v>
      </c>
    </row>
    <row r="2893" spans="1:11" x14ac:dyDescent="0.2">
      <c r="A2893" s="1" t="d">
        <v>2023-02-09</v>
      </c>
      <c r="B2893">
        <v>-1</v>
      </c>
      <c r="C2893" t="s">
        <v>18</v>
      </c>
      <c r="D2893" t="str">
        <f>_xlfn.XLOOKUP(Table22[[#This Row],[Patron Group]],$S$5:$S$19,$T$5:$T$19)</f>
        <v>Undergraduate</v>
      </c>
      <c r="E2893" s="1" t="d">
        <v>2023-02-23</v>
      </c>
      <c r="F2893" t="s">
        <v>1771</v>
      </c>
      <c r="G2893" t="s">
        <v>2528</v>
      </c>
      <c r="H2893" t="str">
        <f>_xlfn.XLOOKUP(Table22[[#This Row],[Unique Barcode]],$N$5:$N$33,$O$5:$O$33)</f>
        <v>MacBook</v>
      </c>
      <c r="I2893" t="str">
        <f>_xlfn.XLOOKUP(Table22[[#This Row],[Unique Barcode]],$N$5:$N$33,$P$5:$P$33)</f>
        <v>Device</v>
      </c>
      <c r="J2893" t="s">
        <v>2556</v>
      </c>
      <c r="K2893">
        <v>1</v>
      </c>
    </row>
    <row r="2894" spans="1:11" x14ac:dyDescent="0.2">
      <c r="A2894" s="1" t="d">
        <v>2023-02-09</v>
      </c>
      <c r="B2894">
        <v>-1</v>
      </c>
      <c r="C2894" t="s">
        <v>18</v>
      </c>
      <c r="D2894" t="str">
        <f>_xlfn.XLOOKUP(Table22[[#This Row],[Patron Group]],$S$5:$S$19,$T$5:$T$19)</f>
        <v>Undergraduate</v>
      </c>
      <c r="E2894" s="1" t="d">
        <v>2023-02-23</v>
      </c>
      <c r="F2894" t="s">
        <v>1423</v>
      </c>
      <c r="G2894" s="12" t="s">
        <v>2528</v>
      </c>
      <c r="H2894" t="str">
        <f>_xlfn.XLOOKUP(Table22[[#This Row],[Unique Barcode]],$N$5:$N$33,$O$5:$O$33)</f>
        <v>MacBook</v>
      </c>
      <c r="I2894" t="str">
        <f>_xlfn.XLOOKUP(Table22[[#This Row],[Unique Barcode]],$N$5:$N$33,$P$5:$P$33)</f>
        <v>Device</v>
      </c>
      <c r="J2894" t="s">
        <v>2556</v>
      </c>
      <c r="K2894">
        <v>1</v>
      </c>
    </row>
    <row r="2895" spans="1:11" x14ac:dyDescent="0.2">
      <c r="A2895" s="1" t="d">
        <v>2023-02-09</v>
      </c>
      <c r="B2895">
        <v>-1</v>
      </c>
      <c r="C2895" t="s">
        <v>18</v>
      </c>
      <c r="D2895" t="str">
        <f>_xlfn.XLOOKUP(Table22[[#This Row],[Patron Group]],$S$5:$S$19,$T$5:$T$19)</f>
        <v>Undergraduate</v>
      </c>
      <c r="E2895" s="1" t="d">
        <v>2023-02-09</v>
      </c>
      <c r="F2895" t="s">
        <v>960</v>
      </c>
      <c r="G2895" t="s">
        <v>2493</v>
      </c>
      <c r="H2895" t="str">
        <f>_xlfn.XLOOKUP(Table22[[#This Row],[Unique Barcode]],$N$5:$N$33,$O$5:$O$33)</f>
        <v>Headphones</v>
      </c>
      <c r="I2895" t="str">
        <f>_xlfn.XLOOKUP(Table22[[#This Row],[Unique Barcode]],$N$5:$N$33,$P$5:$P$33)</f>
        <v>Accessory</v>
      </c>
      <c r="J2895" t="s">
        <v>2575</v>
      </c>
      <c r="K2895">
        <v>1</v>
      </c>
    </row>
    <row r="2896" spans="1:11" x14ac:dyDescent="0.2">
      <c r="A2896" s="1" t="d">
        <v>2023-02-09</v>
      </c>
      <c r="B2896">
        <v>-1</v>
      </c>
      <c r="C2896" t="s">
        <v>13</v>
      </c>
      <c r="D2896" t="str">
        <f>_xlfn.XLOOKUP(Table22[[#This Row],[Patron Group]],$S$5:$S$19,$T$5:$T$19)</f>
        <v>Graduate</v>
      </c>
      <c r="E2896" s="1" t="d">
        <v>2023-02-09</v>
      </c>
      <c r="F2896" t="s">
        <v>1656</v>
      </c>
      <c r="G2896" t="s">
        <v>2495</v>
      </c>
      <c r="H2896" t="str">
        <f>_xlfn.XLOOKUP(Table22[[#This Row],[Unique Barcode]],$N$5:$N$33,$O$5:$O$33)</f>
        <v>WALLADPT</v>
      </c>
      <c r="I2896" t="str">
        <f>_xlfn.XLOOKUP(Table22[[#This Row],[Unique Barcode]],$N$5:$N$33,$P$5:$P$33)</f>
        <v>Charger</v>
      </c>
      <c r="J2896" t="s">
        <v>2554</v>
      </c>
      <c r="K2896">
        <v>1</v>
      </c>
    </row>
    <row r="2897" spans="1:11" x14ac:dyDescent="0.2">
      <c r="A2897" s="1" t="d">
        <v>2023-02-09</v>
      </c>
      <c r="B2897">
        <v>-1</v>
      </c>
      <c r="C2897" t="s">
        <v>13</v>
      </c>
      <c r="D2897" t="str">
        <f>_xlfn.XLOOKUP(Table22[[#This Row],[Patron Group]],$S$5:$S$19,$T$5:$T$19)</f>
        <v>Graduate</v>
      </c>
      <c r="E2897" s="1" t="d">
        <v>2023-02-09</v>
      </c>
      <c r="F2897" t="s">
        <v>415</v>
      </c>
      <c r="G2897" t="s">
        <v>2496</v>
      </c>
      <c r="H2897" t="str">
        <f>_xlfn.XLOOKUP(Table22[[#This Row],[Unique Barcode]],$N$5:$N$33,$O$5:$O$33)</f>
        <v>IPHONE</v>
      </c>
      <c r="I2897" t="str">
        <f>_xlfn.XLOOKUP(Table22[[#This Row],[Unique Barcode]],$N$5:$N$33,$P$5:$P$33)</f>
        <v>Charger</v>
      </c>
      <c r="J2897" t="s">
        <v>2554</v>
      </c>
      <c r="K2897">
        <v>1</v>
      </c>
    </row>
    <row r="2898" spans="1:11" x14ac:dyDescent="0.2">
      <c r="A2898" s="1" t="d">
        <v>2023-02-09</v>
      </c>
      <c r="B2898">
        <v>-1</v>
      </c>
      <c r="C2898" t="s">
        <v>18</v>
      </c>
      <c r="D2898" t="str">
        <f>_xlfn.XLOOKUP(Table22[[#This Row],[Patron Group]],$S$5:$S$19,$T$5:$T$19)</f>
        <v>Undergraduate</v>
      </c>
      <c r="E2898" s="1" t="d">
        <v>2023-02-09</v>
      </c>
      <c r="F2898" t="s">
        <v>218</v>
      </c>
      <c r="G2898" t="s">
        <v>2498</v>
      </c>
      <c r="H2898" t="str">
        <f>_xlfn.XLOOKUP(Table22[[#This Row],[Unique Barcode]],$N$5:$N$33,$O$5:$O$33)</f>
        <v>CALC</v>
      </c>
      <c r="I2898" t="str">
        <f>_xlfn.XLOOKUP(Table22[[#This Row],[Unique Barcode]],$N$5:$N$33,$P$5:$P$33)</f>
        <v>Accessory</v>
      </c>
      <c r="J2898" t="s">
        <v>2556</v>
      </c>
      <c r="K2898">
        <v>1</v>
      </c>
    </row>
    <row r="2899" spans="1:11" x14ac:dyDescent="0.2">
      <c r="A2899" s="1" t="d">
        <v>2023-02-09</v>
      </c>
      <c r="B2899">
        <v>-1</v>
      </c>
      <c r="C2899" t="s">
        <v>18</v>
      </c>
      <c r="D2899" t="str">
        <f>_xlfn.XLOOKUP(Table22[[#This Row],[Patron Group]],$S$5:$S$19,$T$5:$T$19)</f>
        <v>Undergraduate</v>
      </c>
      <c r="E2899" s="1" t="d">
        <v>2023-02-09</v>
      </c>
      <c r="F2899" t="s">
        <v>1232</v>
      </c>
      <c r="G2899" t="s">
        <v>2498</v>
      </c>
      <c r="H2899" t="str">
        <f>_xlfn.XLOOKUP(Table22[[#This Row],[Unique Barcode]],$N$5:$N$33,$O$5:$O$33)</f>
        <v>CALC</v>
      </c>
      <c r="I2899" t="str">
        <f>_xlfn.XLOOKUP(Table22[[#This Row],[Unique Barcode]],$N$5:$N$33,$P$5:$P$33)</f>
        <v>Accessory</v>
      </c>
      <c r="J2899" t="s">
        <v>2556</v>
      </c>
      <c r="K2899">
        <v>1</v>
      </c>
    </row>
    <row r="2900" spans="1:11" x14ac:dyDescent="0.2">
      <c r="A2900" s="1" t="d">
        <v>2023-02-09</v>
      </c>
      <c r="B2900">
        <v>-1</v>
      </c>
      <c r="C2900" t="s">
        <v>18</v>
      </c>
      <c r="D2900" t="str">
        <f>_xlfn.XLOOKUP(Table22[[#This Row],[Patron Group]],$S$5:$S$19,$T$5:$T$19)</f>
        <v>Undergraduate</v>
      </c>
      <c r="E2900" s="1" t="d">
        <v>2023-02-09</v>
      </c>
      <c r="F2900" t="s">
        <v>786</v>
      </c>
      <c r="G2900" t="s">
        <v>2492</v>
      </c>
      <c r="H2900" t="str">
        <f>_xlfn.XLOOKUP(Table22[[#This Row],[Unique Barcode]],$N$5:$N$33,$O$5:$O$33)</f>
        <v>MACUSBC</v>
      </c>
      <c r="I2900" t="str">
        <f>_xlfn.XLOOKUP(Table22[[#This Row],[Unique Barcode]],$N$5:$N$33,$P$5:$P$33)</f>
        <v>Charger</v>
      </c>
      <c r="J2900" t="s">
        <v>2556</v>
      </c>
      <c r="K2900">
        <v>1</v>
      </c>
    </row>
    <row r="2901" spans="1:11" x14ac:dyDescent="0.2">
      <c r="A2901" s="1" t="d">
        <v>2023-02-09</v>
      </c>
      <c r="B2901">
        <v>-1</v>
      </c>
      <c r="C2901" t="s">
        <v>18</v>
      </c>
      <c r="D2901" t="str">
        <f>_xlfn.XLOOKUP(Table22[[#This Row],[Patron Group]],$S$5:$S$19,$T$5:$T$19)</f>
        <v>Undergraduate</v>
      </c>
      <c r="E2901" s="1" t="d">
        <v>2023-02-16</v>
      </c>
      <c r="F2901" t="s">
        <v>1271</v>
      </c>
      <c r="G2901" t="s">
        <v>2530</v>
      </c>
      <c r="H2901" t="str">
        <f>_xlfn.XLOOKUP(Table22[[#This Row],[Unique Barcode]],$N$5:$N$33,$O$5:$O$33)</f>
        <v>iPad</v>
      </c>
      <c r="I2901" t="str">
        <f>_xlfn.XLOOKUP(Table22[[#This Row],[Unique Barcode]],$N$5:$N$33,$P$5:$P$33)</f>
        <v>Device</v>
      </c>
      <c r="J2901" t="s">
        <v>2556</v>
      </c>
      <c r="K2901">
        <v>1</v>
      </c>
    </row>
    <row r="2902" spans="1:11" x14ac:dyDescent="0.2">
      <c r="A2902" s="1" t="d">
        <v>2023-02-09</v>
      </c>
      <c r="B2902">
        <v>-1</v>
      </c>
      <c r="C2902" t="s">
        <v>18</v>
      </c>
      <c r="D2902" t="str">
        <f>_xlfn.XLOOKUP(Table22[[#This Row],[Patron Group]],$S$5:$S$19,$T$5:$T$19)</f>
        <v>Undergraduate</v>
      </c>
      <c r="E2902" s="1" t="d">
        <v>2023-02-09</v>
      </c>
      <c r="F2902" t="s">
        <v>1316</v>
      </c>
      <c r="G2902" t="s">
        <v>2498</v>
      </c>
      <c r="H2902" t="str">
        <f>_xlfn.XLOOKUP(Table22[[#This Row],[Unique Barcode]],$N$5:$N$33,$O$5:$O$33)</f>
        <v>CALC</v>
      </c>
      <c r="I2902" t="str">
        <f>_xlfn.XLOOKUP(Table22[[#This Row],[Unique Barcode]],$N$5:$N$33,$P$5:$P$33)</f>
        <v>Accessory</v>
      </c>
      <c r="J2902" t="s">
        <v>2556</v>
      </c>
      <c r="K2902">
        <v>1</v>
      </c>
    </row>
    <row r="2903" spans="1:11" x14ac:dyDescent="0.2">
      <c r="A2903" s="1" t="d">
        <v>2023-02-09</v>
      </c>
      <c r="B2903">
        <v>-1</v>
      </c>
      <c r="C2903" t="s">
        <v>18</v>
      </c>
      <c r="D2903" t="str">
        <f>_xlfn.XLOOKUP(Table22[[#This Row],[Patron Group]],$S$5:$S$19,$T$5:$T$19)</f>
        <v>Undergraduate</v>
      </c>
      <c r="E2903" s="1" t="d">
        <v>2023-02-23</v>
      </c>
      <c r="F2903" t="s">
        <v>1219</v>
      </c>
      <c r="G2903" t="s">
        <v>2530</v>
      </c>
      <c r="H2903" t="str">
        <f>_xlfn.XLOOKUP(Table22[[#This Row],[Unique Barcode]],$N$5:$N$33,$O$5:$O$33)</f>
        <v>iPad</v>
      </c>
      <c r="I2903" t="str">
        <f>_xlfn.XLOOKUP(Table22[[#This Row],[Unique Barcode]],$N$5:$N$33,$P$5:$P$33)</f>
        <v>Device</v>
      </c>
      <c r="J2903" t="s">
        <v>2556</v>
      </c>
      <c r="K2903">
        <v>1</v>
      </c>
    </row>
    <row r="2904" spans="1:11" x14ac:dyDescent="0.2">
      <c r="A2904" s="1" t="d">
        <v>2023-02-09</v>
      </c>
      <c r="B2904">
        <v>-1</v>
      </c>
      <c r="C2904" t="s">
        <v>18</v>
      </c>
      <c r="D2904" t="str">
        <f>_xlfn.XLOOKUP(Table22[[#This Row],[Patron Group]],$S$5:$S$19,$T$5:$T$19)</f>
        <v>Undergraduate</v>
      </c>
      <c r="E2904" s="1" t="d">
        <v>2023-02-09</v>
      </c>
      <c r="F2904" t="s">
        <v>627</v>
      </c>
      <c r="G2904" t="s">
        <v>2501</v>
      </c>
      <c r="H2904" t="str">
        <f>_xlfn.XLOOKUP(Table22[[#This Row],[Unique Barcode]],$N$5:$N$33,$O$5:$O$33)</f>
        <v>HPUSBC</v>
      </c>
      <c r="I2904" t="str">
        <f>_xlfn.XLOOKUP(Table22[[#This Row],[Unique Barcode]],$N$5:$N$33,$P$5:$P$33)</f>
        <v>Charger</v>
      </c>
      <c r="J2904" t="s">
        <v>2575</v>
      </c>
      <c r="K2904">
        <v>1</v>
      </c>
    </row>
    <row r="2905" spans="1:11" x14ac:dyDescent="0.2">
      <c r="A2905" s="1" t="d">
        <v>2023-02-09</v>
      </c>
      <c r="B2905">
        <v>-1</v>
      </c>
      <c r="C2905" t="s">
        <v>18</v>
      </c>
      <c r="D2905" t="str">
        <f>_xlfn.XLOOKUP(Table22[[#This Row],[Patron Group]],$S$5:$S$19,$T$5:$T$19)</f>
        <v>Undergraduate</v>
      </c>
      <c r="E2905" s="1" t="d">
        <v>2023-02-09</v>
      </c>
      <c r="F2905" t="s">
        <v>234</v>
      </c>
      <c r="G2905" t="s">
        <v>2493</v>
      </c>
      <c r="H2905" t="str">
        <f>_xlfn.XLOOKUP(Table22[[#This Row],[Unique Barcode]],$N$5:$N$33,$O$5:$O$33)</f>
        <v>Headphones</v>
      </c>
      <c r="I2905" t="str">
        <f>_xlfn.XLOOKUP(Table22[[#This Row],[Unique Barcode]],$N$5:$N$33,$P$5:$P$33)</f>
        <v>Accessory</v>
      </c>
      <c r="J2905" t="s">
        <v>2556</v>
      </c>
      <c r="K2905">
        <v>1</v>
      </c>
    </row>
    <row r="2906" spans="1:11" x14ac:dyDescent="0.2">
      <c r="A2906" s="1" t="d">
        <v>2023-02-09</v>
      </c>
      <c r="B2906">
        <v>-1</v>
      </c>
      <c r="C2906" t="s">
        <v>18</v>
      </c>
      <c r="D2906" t="str">
        <f>_xlfn.XLOOKUP(Table22[[#This Row],[Patron Group]],$S$5:$S$19,$T$5:$T$19)</f>
        <v>Undergraduate</v>
      </c>
      <c r="E2906" s="1" t="d">
        <v>2023-02-16</v>
      </c>
      <c r="F2906" t="s">
        <v>1772</v>
      </c>
      <c r="G2906" t="s">
        <v>2490</v>
      </c>
      <c r="H2906" t="str">
        <f>_xlfn.XLOOKUP(Table22[[#This Row],[Unique Barcode]],$N$5:$N$33,$O$5:$O$33)</f>
        <v>MacBook</v>
      </c>
      <c r="I2906" t="str">
        <f>_xlfn.XLOOKUP(Table22[[#This Row],[Unique Barcode]],$N$5:$N$33,$P$5:$P$33)</f>
        <v>Device</v>
      </c>
      <c r="J2906" t="s">
        <v>2556</v>
      </c>
      <c r="K2906">
        <v>1</v>
      </c>
    </row>
    <row r="2907" spans="1:11" x14ac:dyDescent="0.2">
      <c r="A2907" s="1" t="d">
        <v>2023-02-09</v>
      </c>
      <c r="B2907">
        <v>-1</v>
      </c>
      <c r="C2907" t="s">
        <v>18</v>
      </c>
      <c r="D2907" t="str">
        <f>_xlfn.XLOOKUP(Table22[[#This Row],[Patron Group]],$S$5:$S$19,$T$5:$T$19)</f>
        <v>Undergraduate</v>
      </c>
      <c r="E2907" s="1" t="d">
        <v>2023-02-09</v>
      </c>
      <c r="F2907" t="s">
        <v>793</v>
      </c>
      <c r="G2907" t="s">
        <v>2496</v>
      </c>
      <c r="H2907" t="str">
        <f>_xlfn.XLOOKUP(Table22[[#This Row],[Unique Barcode]],$N$5:$N$33,$O$5:$O$33)</f>
        <v>IPHONE</v>
      </c>
      <c r="I2907" t="str">
        <f>_xlfn.XLOOKUP(Table22[[#This Row],[Unique Barcode]],$N$5:$N$33,$P$5:$P$33)</f>
        <v>Charger</v>
      </c>
      <c r="J2907" t="s">
        <v>2575</v>
      </c>
      <c r="K2907">
        <v>1</v>
      </c>
    </row>
    <row r="2908" spans="1:11" x14ac:dyDescent="0.2">
      <c r="A2908" s="1" t="d">
        <v>2023-02-09</v>
      </c>
      <c r="B2908">
        <v>-1</v>
      </c>
      <c r="C2908" t="s">
        <v>18</v>
      </c>
      <c r="D2908" t="str">
        <f>_xlfn.XLOOKUP(Table22[[#This Row],[Patron Group]],$S$5:$S$19,$T$5:$T$19)</f>
        <v>Undergraduate</v>
      </c>
      <c r="E2908" s="1" t="d">
        <v>2023-02-09</v>
      </c>
      <c r="F2908" t="s">
        <v>1403</v>
      </c>
      <c r="G2908" t="s">
        <v>2495</v>
      </c>
      <c r="H2908" t="str">
        <f>_xlfn.XLOOKUP(Table22[[#This Row],[Unique Barcode]],$N$5:$N$33,$O$5:$O$33)</f>
        <v>WALLADPT</v>
      </c>
      <c r="I2908" t="str">
        <f>_xlfn.XLOOKUP(Table22[[#This Row],[Unique Barcode]],$N$5:$N$33,$P$5:$P$33)</f>
        <v>Charger</v>
      </c>
      <c r="J2908" t="s">
        <v>2575</v>
      </c>
      <c r="K2908">
        <v>1</v>
      </c>
    </row>
    <row r="2909" spans="1:11" x14ac:dyDescent="0.2">
      <c r="A2909" s="1" t="d">
        <v>2023-02-09</v>
      </c>
      <c r="B2909">
        <v>-1</v>
      </c>
      <c r="C2909" t="s">
        <v>18</v>
      </c>
      <c r="D2909" t="str">
        <f>_xlfn.XLOOKUP(Table22[[#This Row],[Patron Group]],$S$5:$S$19,$T$5:$T$19)</f>
        <v>Undergraduate</v>
      </c>
      <c r="E2909" s="1" t="d">
        <v>2023-02-23</v>
      </c>
      <c r="F2909" t="s">
        <v>1676</v>
      </c>
      <c r="G2909" t="s">
        <v>2528</v>
      </c>
      <c r="H2909" t="str">
        <f>_xlfn.XLOOKUP(Table22[[#This Row],[Unique Barcode]],$N$5:$N$33,$O$5:$O$33)</f>
        <v>MacBook</v>
      </c>
      <c r="I2909" t="str">
        <f>_xlfn.XLOOKUP(Table22[[#This Row],[Unique Barcode]],$N$5:$N$33,$P$5:$P$33)</f>
        <v>Device</v>
      </c>
      <c r="J2909" t="s">
        <v>2556</v>
      </c>
      <c r="K2909">
        <v>1</v>
      </c>
    </row>
    <row r="2910" spans="1:11" x14ac:dyDescent="0.2">
      <c r="A2910" s="1" t="d">
        <v>2023-02-09</v>
      </c>
      <c r="B2910">
        <v>-1</v>
      </c>
      <c r="C2910" t="s">
        <v>18</v>
      </c>
      <c r="D2910" t="str">
        <f>_xlfn.XLOOKUP(Table22[[#This Row],[Patron Group]],$S$5:$S$19,$T$5:$T$19)</f>
        <v>Undergraduate</v>
      </c>
      <c r="E2910" s="1" t="d">
        <v>2023-02-09</v>
      </c>
      <c r="F2910" t="s">
        <v>658</v>
      </c>
      <c r="G2910" t="s">
        <v>2492</v>
      </c>
      <c r="H2910" t="str">
        <f>_xlfn.XLOOKUP(Table22[[#This Row],[Unique Barcode]],$N$5:$N$33,$O$5:$O$33)</f>
        <v>MACUSBC</v>
      </c>
      <c r="I2910" t="str">
        <f>_xlfn.XLOOKUP(Table22[[#This Row],[Unique Barcode]],$N$5:$N$33,$P$5:$P$33)</f>
        <v>Charger</v>
      </c>
      <c r="J2910" t="s">
        <v>2556</v>
      </c>
      <c r="K2910">
        <v>1</v>
      </c>
    </row>
    <row r="2911" spans="1:11" x14ac:dyDescent="0.2">
      <c r="A2911" s="1" t="d">
        <v>2023-02-09</v>
      </c>
      <c r="B2911">
        <v>-1</v>
      </c>
      <c r="C2911" t="s">
        <v>18</v>
      </c>
      <c r="D2911" t="str">
        <f>_xlfn.XLOOKUP(Table22[[#This Row],[Patron Group]],$S$5:$S$19,$T$5:$T$19)</f>
        <v>Undergraduate</v>
      </c>
      <c r="E2911" s="1" t="d">
        <v>2023-02-22</v>
      </c>
      <c r="F2911" t="s">
        <v>49</v>
      </c>
      <c r="G2911" t="s">
        <v>2530</v>
      </c>
      <c r="H2911" t="str">
        <f>_xlfn.XLOOKUP(Table22[[#This Row],[Unique Barcode]],$N$5:$N$33,$O$5:$O$33)</f>
        <v>iPad</v>
      </c>
      <c r="I2911" t="str">
        <f>_xlfn.XLOOKUP(Table22[[#This Row],[Unique Barcode]],$N$5:$N$33,$P$5:$P$33)</f>
        <v>Device</v>
      </c>
      <c r="J2911" t="s">
        <v>2556</v>
      </c>
      <c r="K2911">
        <v>1</v>
      </c>
    </row>
    <row r="2912" spans="1:11" x14ac:dyDescent="0.2">
      <c r="A2912" s="1" t="d">
        <v>2023-02-09</v>
      </c>
      <c r="B2912">
        <v>-1</v>
      </c>
      <c r="C2912" t="s">
        <v>13</v>
      </c>
      <c r="D2912" t="str">
        <f>_xlfn.XLOOKUP(Table22[[#This Row],[Patron Group]],$S$5:$S$19,$T$5:$T$19)</f>
        <v>Graduate</v>
      </c>
      <c r="E2912" s="1" t="d">
        <v>2023-02-09</v>
      </c>
      <c r="F2912" t="s">
        <v>434</v>
      </c>
      <c r="G2912" t="s">
        <v>2495</v>
      </c>
      <c r="H2912" t="str">
        <f>_xlfn.XLOOKUP(Table22[[#This Row],[Unique Barcode]],$N$5:$N$33,$O$5:$O$33)</f>
        <v>WALLADPT</v>
      </c>
      <c r="I2912" t="str">
        <f>_xlfn.XLOOKUP(Table22[[#This Row],[Unique Barcode]],$N$5:$N$33,$P$5:$P$33)</f>
        <v>Charger</v>
      </c>
      <c r="J2912" t="s">
        <v>2556</v>
      </c>
      <c r="K2912">
        <v>1</v>
      </c>
    </row>
    <row r="2913" spans="1:11" x14ac:dyDescent="0.2">
      <c r="A2913" s="1" t="d">
        <v>2023-02-09</v>
      </c>
      <c r="B2913">
        <v>-1</v>
      </c>
      <c r="C2913" t="s">
        <v>13</v>
      </c>
      <c r="D2913" t="str">
        <f>_xlfn.XLOOKUP(Table22[[#This Row],[Patron Group]],$S$5:$S$19,$T$5:$T$19)</f>
        <v>Graduate</v>
      </c>
      <c r="E2913" s="1" t="d">
        <v>2023-02-09</v>
      </c>
      <c r="F2913" t="s">
        <v>1006</v>
      </c>
      <c r="G2913" t="s">
        <v>2496</v>
      </c>
      <c r="H2913" t="str">
        <f>_xlfn.XLOOKUP(Table22[[#This Row],[Unique Barcode]],$N$5:$N$33,$O$5:$O$33)</f>
        <v>IPHONE</v>
      </c>
      <c r="I2913" t="str">
        <f>_xlfn.XLOOKUP(Table22[[#This Row],[Unique Barcode]],$N$5:$N$33,$P$5:$P$33)</f>
        <v>Charger</v>
      </c>
      <c r="J2913" t="s">
        <v>2556</v>
      </c>
      <c r="K2913">
        <v>1</v>
      </c>
    </row>
    <row r="2914" spans="1:11" x14ac:dyDescent="0.2">
      <c r="A2914" s="1" t="d">
        <v>2023-02-09</v>
      </c>
      <c r="B2914">
        <v>-1</v>
      </c>
      <c r="C2914" t="s">
        <v>13</v>
      </c>
      <c r="D2914" t="str">
        <f>_xlfn.XLOOKUP(Table22[[#This Row],[Patron Group]],$S$5:$S$19,$T$5:$T$19)</f>
        <v>Graduate</v>
      </c>
      <c r="E2914" s="1" t="d">
        <v>2023-02-09</v>
      </c>
      <c r="F2914" t="s">
        <v>307</v>
      </c>
      <c r="G2914" t="s">
        <v>2492</v>
      </c>
      <c r="H2914" t="str">
        <f>_xlfn.XLOOKUP(Table22[[#This Row],[Unique Barcode]],$N$5:$N$33,$O$5:$O$33)</f>
        <v>MACUSBC</v>
      </c>
      <c r="I2914" t="str">
        <f>_xlfn.XLOOKUP(Table22[[#This Row],[Unique Barcode]],$N$5:$N$33,$P$5:$P$33)</f>
        <v>Charger</v>
      </c>
      <c r="J2914" t="s">
        <v>2556</v>
      </c>
      <c r="K2914">
        <v>1</v>
      </c>
    </row>
    <row r="2915" spans="1:11" x14ac:dyDescent="0.2">
      <c r="A2915" s="1" t="d">
        <v>2023-02-09</v>
      </c>
      <c r="B2915">
        <v>-1</v>
      </c>
      <c r="C2915" t="s">
        <v>13</v>
      </c>
      <c r="D2915" t="str">
        <f>_xlfn.XLOOKUP(Table22[[#This Row],[Patron Group]],$S$5:$S$19,$T$5:$T$19)</f>
        <v>Graduate</v>
      </c>
      <c r="E2915" s="1" t="d">
        <v>2023-02-09</v>
      </c>
      <c r="F2915" t="s">
        <v>130</v>
      </c>
      <c r="G2915" t="s">
        <v>2496</v>
      </c>
      <c r="H2915" t="str">
        <f>_xlfn.XLOOKUP(Table22[[#This Row],[Unique Barcode]],$N$5:$N$33,$O$5:$O$33)</f>
        <v>IPHONE</v>
      </c>
      <c r="I2915" t="str">
        <f>_xlfn.XLOOKUP(Table22[[#This Row],[Unique Barcode]],$N$5:$N$33,$P$5:$P$33)</f>
        <v>Charger</v>
      </c>
      <c r="J2915" t="s">
        <v>2556</v>
      </c>
      <c r="K2915">
        <v>1</v>
      </c>
    </row>
    <row r="2916" spans="1:11" x14ac:dyDescent="0.2">
      <c r="A2916" s="1" t="d">
        <v>2023-02-09</v>
      </c>
      <c r="B2916">
        <v>-1</v>
      </c>
      <c r="C2916" t="s">
        <v>13</v>
      </c>
      <c r="D2916" t="str">
        <f>_xlfn.XLOOKUP(Table22[[#This Row],[Patron Group]],$S$5:$S$19,$T$5:$T$19)</f>
        <v>Graduate</v>
      </c>
      <c r="E2916" s="1" t="d">
        <v>2023-02-09</v>
      </c>
      <c r="F2916" t="s">
        <v>629</v>
      </c>
      <c r="G2916" t="s">
        <v>2495</v>
      </c>
      <c r="H2916" t="str">
        <f>_xlfn.XLOOKUP(Table22[[#This Row],[Unique Barcode]],$N$5:$N$33,$O$5:$O$33)</f>
        <v>WALLADPT</v>
      </c>
      <c r="I2916" t="str">
        <f>_xlfn.XLOOKUP(Table22[[#This Row],[Unique Barcode]],$N$5:$N$33,$P$5:$P$33)</f>
        <v>Charger</v>
      </c>
      <c r="J2916" t="s">
        <v>2556</v>
      </c>
      <c r="K2916">
        <v>1</v>
      </c>
    </row>
    <row r="2917" spans="1:11" x14ac:dyDescent="0.2">
      <c r="A2917" s="1" t="d">
        <v>2023-02-09</v>
      </c>
      <c r="B2917">
        <v>-1</v>
      </c>
      <c r="C2917" t="s">
        <v>13</v>
      </c>
      <c r="D2917" t="str">
        <f>_xlfn.XLOOKUP(Table22[[#This Row],[Patron Group]],$S$5:$S$19,$T$5:$T$19)</f>
        <v>Graduate</v>
      </c>
      <c r="E2917" s="1" t="d">
        <v>2023-02-16</v>
      </c>
      <c r="F2917" t="s">
        <v>146</v>
      </c>
      <c r="G2917" t="s">
        <v>2530</v>
      </c>
      <c r="H2917" t="str">
        <f>_xlfn.XLOOKUP(Table22[[#This Row],[Unique Barcode]],$N$5:$N$33,$O$5:$O$33)</f>
        <v>iPad</v>
      </c>
      <c r="I2917" t="str">
        <f>_xlfn.XLOOKUP(Table22[[#This Row],[Unique Barcode]],$N$5:$N$33,$P$5:$P$33)</f>
        <v>Device</v>
      </c>
      <c r="J2917" t="s">
        <v>2556</v>
      </c>
      <c r="K2917">
        <v>1</v>
      </c>
    </row>
    <row r="2918" spans="1:11" x14ac:dyDescent="0.2">
      <c r="A2918" s="1" t="d">
        <v>2023-02-09</v>
      </c>
      <c r="B2918">
        <v>-1</v>
      </c>
      <c r="C2918" t="s">
        <v>18</v>
      </c>
      <c r="D2918" t="str">
        <f>_xlfn.XLOOKUP(Table22[[#This Row],[Patron Group]],$S$5:$S$19,$T$5:$T$19)</f>
        <v>Undergraduate</v>
      </c>
      <c r="E2918" s="1" t="d">
        <v>2023-02-16</v>
      </c>
      <c r="F2918" t="s">
        <v>1646</v>
      </c>
      <c r="G2918" s="12" t="s">
        <v>2528</v>
      </c>
      <c r="H2918" t="str">
        <f>_xlfn.XLOOKUP(Table22[[#This Row],[Unique Barcode]],$N$5:$N$33,$O$5:$O$33)</f>
        <v>MacBook</v>
      </c>
      <c r="I2918" t="str">
        <f>_xlfn.XLOOKUP(Table22[[#This Row],[Unique Barcode]],$N$5:$N$33,$P$5:$P$33)</f>
        <v>Device</v>
      </c>
      <c r="J2918" t="s">
        <v>2556</v>
      </c>
      <c r="K2918">
        <v>1</v>
      </c>
    </row>
    <row r="2919" spans="1:11" x14ac:dyDescent="0.2">
      <c r="A2919" s="1" t="d">
        <v>2023-02-09</v>
      </c>
      <c r="B2919">
        <v>-1</v>
      </c>
      <c r="C2919" t="s">
        <v>18</v>
      </c>
      <c r="D2919" t="str">
        <f>_xlfn.XLOOKUP(Table22[[#This Row],[Patron Group]],$S$5:$S$19,$T$5:$T$19)</f>
        <v>Undergraduate</v>
      </c>
      <c r="E2919" s="1" t="d">
        <v>2023-02-09</v>
      </c>
      <c r="F2919" t="s">
        <v>91</v>
      </c>
      <c r="G2919" t="s">
        <v>2492</v>
      </c>
      <c r="H2919" t="str">
        <f>_xlfn.XLOOKUP(Table22[[#This Row],[Unique Barcode]],$N$5:$N$33,$O$5:$O$33)</f>
        <v>MACUSBC</v>
      </c>
      <c r="I2919" t="str">
        <f>_xlfn.XLOOKUP(Table22[[#This Row],[Unique Barcode]],$N$5:$N$33,$P$5:$P$33)</f>
        <v>Charger</v>
      </c>
      <c r="J2919" t="s">
        <v>2556</v>
      </c>
      <c r="K2919">
        <v>1</v>
      </c>
    </row>
    <row r="2920" spans="1:11" x14ac:dyDescent="0.2">
      <c r="A2920" s="1" t="d">
        <v>2023-02-09</v>
      </c>
      <c r="B2920">
        <v>-1</v>
      </c>
      <c r="C2920" t="s">
        <v>18</v>
      </c>
      <c r="D2920" t="str">
        <f>_xlfn.XLOOKUP(Table22[[#This Row],[Patron Group]],$S$5:$S$19,$T$5:$T$19)</f>
        <v>Undergraduate</v>
      </c>
      <c r="E2920" s="1" t="d">
        <v>2023-02-16</v>
      </c>
      <c r="F2920" t="s">
        <v>622</v>
      </c>
      <c r="G2920" t="s">
        <v>2530</v>
      </c>
      <c r="H2920" t="str">
        <f>_xlfn.XLOOKUP(Table22[[#This Row],[Unique Barcode]],$N$5:$N$33,$O$5:$O$33)</f>
        <v>iPad</v>
      </c>
      <c r="I2920" t="str">
        <f>_xlfn.XLOOKUP(Table22[[#This Row],[Unique Barcode]],$N$5:$N$33,$P$5:$P$33)</f>
        <v>Device</v>
      </c>
      <c r="J2920" t="s">
        <v>2556</v>
      </c>
      <c r="K2920">
        <v>1</v>
      </c>
    </row>
    <row r="2921" spans="1:11" x14ac:dyDescent="0.2">
      <c r="A2921" s="1" t="d">
        <v>2023-02-09</v>
      </c>
      <c r="B2921">
        <v>-1</v>
      </c>
      <c r="C2921" t="s">
        <v>18</v>
      </c>
      <c r="D2921" t="str">
        <f>_xlfn.XLOOKUP(Table22[[#This Row],[Patron Group]],$S$5:$S$19,$T$5:$T$19)</f>
        <v>Undergraduate</v>
      </c>
      <c r="E2921" s="1" t="d">
        <v>2023-02-09</v>
      </c>
      <c r="F2921" t="s">
        <v>1536</v>
      </c>
      <c r="G2921" t="s">
        <v>2499</v>
      </c>
      <c r="H2921" t="str">
        <f>_xlfn.XLOOKUP(Table22[[#This Row],[Unique Barcode]],$N$5:$N$33,$O$5:$O$33)</f>
        <v>OMNI</v>
      </c>
      <c r="I2921" t="str">
        <f>_xlfn.XLOOKUP(Table22[[#This Row],[Unique Barcode]],$N$5:$N$33,$P$5:$P$33)</f>
        <v>Charger</v>
      </c>
      <c r="J2921" t="s">
        <v>2575</v>
      </c>
      <c r="K2921">
        <v>1</v>
      </c>
    </row>
    <row r="2922" spans="1:11" x14ac:dyDescent="0.2">
      <c r="A2922" s="1" t="d">
        <v>2023-02-09</v>
      </c>
      <c r="B2922">
        <v>-1</v>
      </c>
      <c r="C2922" t="s">
        <v>13</v>
      </c>
      <c r="D2922" t="str">
        <f>_xlfn.XLOOKUP(Table22[[#This Row],[Patron Group]],$S$5:$S$19,$T$5:$T$19)</f>
        <v>Graduate</v>
      </c>
      <c r="E2922" s="1" t="d">
        <v>2023-02-16</v>
      </c>
      <c r="F2922" t="s">
        <v>1589</v>
      </c>
      <c r="G2922" t="s">
        <v>2489</v>
      </c>
      <c r="H2922" t="str">
        <f>_xlfn.XLOOKUP(Table22[[#This Row],[Unique Barcode]],$N$5:$N$33,$O$5:$O$33)</f>
        <v>ChromeBook</v>
      </c>
      <c r="I2922" t="str">
        <f>_xlfn.XLOOKUP(Table22[[#This Row],[Unique Barcode]],$N$5:$N$33,$P$5:$P$33)</f>
        <v>Device</v>
      </c>
      <c r="J2922" t="s">
        <v>2554</v>
      </c>
      <c r="K2922">
        <v>1</v>
      </c>
    </row>
    <row r="2923" spans="1:11" x14ac:dyDescent="0.2">
      <c r="A2923" s="1" t="d">
        <v>2023-02-09</v>
      </c>
      <c r="B2923">
        <v>-1</v>
      </c>
      <c r="C2923" t="s">
        <v>18</v>
      </c>
      <c r="D2923" t="str">
        <f>_xlfn.XLOOKUP(Table22[[#This Row],[Patron Group]],$S$5:$S$19,$T$5:$T$19)</f>
        <v>Undergraduate</v>
      </c>
      <c r="E2923" s="1" t="d">
        <v>2023-02-16</v>
      </c>
      <c r="F2923" t="s">
        <v>1774</v>
      </c>
      <c r="G2923" t="s">
        <v>2489</v>
      </c>
      <c r="H2923" t="str">
        <f>_xlfn.XLOOKUP(Table22[[#This Row],[Unique Barcode]],$N$5:$N$33,$O$5:$O$33)</f>
        <v>ChromeBook</v>
      </c>
      <c r="I2923" t="str">
        <f>_xlfn.XLOOKUP(Table22[[#This Row],[Unique Barcode]],$N$5:$N$33,$P$5:$P$33)</f>
        <v>Device</v>
      </c>
      <c r="J2923" t="s">
        <v>2556</v>
      </c>
      <c r="K2923">
        <v>1</v>
      </c>
    </row>
    <row r="2924" spans="1:11" x14ac:dyDescent="0.2">
      <c r="A2924" s="1" t="d">
        <v>2023-02-09</v>
      </c>
      <c r="B2924">
        <v>-1</v>
      </c>
      <c r="C2924" t="s">
        <v>13</v>
      </c>
      <c r="D2924" t="str">
        <f>_xlfn.XLOOKUP(Table22[[#This Row],[Patron Group]],$S$5:$S$19,$T$5:$T$19)</f>
        <v>Graduate</v>
      </c>
      <c r="E2924" s="1" t="d">
        <v>2023-02-09</v>
      </c>
      <c r="F2924" t="s">
        <v>320</v>
      </c>
      <c r="G2924" t="s">
        <v>2501</v>
      </c>
      <c r="H2924" t="str">
        <f>_xlfn.XLOOKUP(Table22[[#This Row],[Unique Barcode]],$N$5:$N$33,$O$5:$O$33)</f>
        <v>HPUSBC</v>
      </c>
      <c r="I2924" t="str">
        <f>_xlfn.XLOOKUP(Table22[[#This Row],[Unique Barcode]],$N$5:$N$33,$P$5:$P$33)</f>
        <v>Charger</v>
      </c>
      <c r="J2924" t="s">
        <v>2575</v>
      </c>
      <c r="K2924">
        <v>1</v>
      </c>
    </row>
    <row r="2925" spans="1:11" x14ac:dyDescent="0.2">
      <c r="A2925" s="1" t="d">
        <v>2023-02-09</v>
      </c>
      <c r="B2925">
        <v>-1</v>
      </c>
      <c r="C2925" t="s">
        <v>18</v>
      </c>
      <c r="D2925" t="str">
        <f>_xlfn.XLOOKUP(Table22[[#This Row],[Patron Group]],$S$5:$S$19,$T$5:$T$19)</f>
        <v>Undergraduate</v>
      </c>
      <c r="E2925" s="1" t="d">
        <v>2023-02-23</v>
      </c>
      <c r="F2925" t="s">
        <v>212</v>
      </c>
      <c r="G2925" t="s">
        <v>2490</v>
      </c>
      <c r="H2925" t="str">
        <f>_xlfn.XLOOKUP(Table22[[#This Row],[Unique Barcode]],$N$5:$N$33,$O$5:$O$33)</f>
        <v>MacBook</v>
      </c>
      <c r="I2925" t="str">
        <f>_xlfn.XLOOKUP(Table22[[#This Row],[Unique Barcode]],$N$5:$N$33,$P$5:$P$33)</f>
        <v>Device</v>
      </c>
      <c r="J2925" t="s">
        <v>2556</v>
      </c>
      <c r="K2925">
        <v>1</v>
      </c>
    </row>
    <row r="2926" spans="1:11" x14ac:dyDescent="0.2">
      <c r="A2926" s="1" t="d">
        <v>2023-02-09</v>
      </c>
      <c r="B2926">
        <v>-1</v>
      </c>
      <c r="C2926" t="s">
        <v>18</v>
      </c>
      <c r="D2926" t="str">
        <f>_xlfn.XLOOKUP(Table22[[#This Row],[Patron Group]],$S$5:$S$19,$T$5:$T$19)</f>
        <v>Undergraduate</v>
      </c>
      <c r="E2926" s="1" t="d">
        <v>2023-02-09</v>
      </c>
      <c r="F2926" t="s">
        <v>95</v>
      </c>
      <c r="G2926" t="s">
        <v>2495</v>
      </c>
      <c r="H2926" t="str">
        <f>_xlfn.XLOOKUP(Table22[[#This Row],[Unique Barcode]],$N$5:$N$33,$O$5:$O$33)</f>
        <v>WALLADPT</v>
      </c>
      <c r="I2926" t="str">
        <f>_xlfn.XLOOKUP(Table22[[#This Row],[Unique Barcode]],$N$5:$N$33,$P$5:$P$33)</f>
        <v>Charger</v>
      </c>
      <c r="J2926" t="s">
        <v>2556</v>
      </c>
      <c r="K2926">
        <v>1</v>
      </c>
    </row>
    <row r="2927" spans="1:11" x14ac:dyDescent="0.2">
      <c r="A2927" s="1" t="d">
        <v>2023-02-09</v>
      </c>
      <c r="B2927">
        <v>-1</v>
      </c>
      <c r="C2927" t="s">
        <v>18</v>
      </c>
      <c r="D2927" t="str">
        <f>_xlfn.XLOOKUP(Table22[[#This Row],[Patron Group]],$S$5:$S$19,$T$5:$T$19)</f>
        <v>Undergraduate</v>
      </c>
      <c r="E2927" s="1" t="d">
        <v>2023-02-09</v>
      </c>
      <c r="F2927" t="s">
        <v>158</v>
      </c>
      <c r="G2927" t="s">
        <v>2496</v>
      </c>
      <c r="H2927" t="str">
        <f>_xlfn.XLOOKUP(Table22[[#This Row],[Unique Barcode]],$N$5:$N$33,$O$5:$O$33)</f>
        <v>IPHONE</v>
      </c>
      <c r="I2927" t="str">
        <f>_xlfn.XLOOKUP(Table22[[#This Row],[Unique Barcode]],$N$5:$N$33,$P$5:$P$33)</f>
        <v>Charger</v>
      </c>
      <c r="J2927" t="s">
        <v>2556</v>
      </c>
      <c r="K2927">
        <v>1</v>
      </c>
    </row>
    <row r="2928" spans="1:11" x14ac:dyDescent="0.2">
      <c r="A2928" s="1" t="d">
        <v>2023-02-09</v>
      </c>
      <c r="B2928">
        <v>-1</v>
      </c>
      <c r="C2928" t="s">
        <v>18</v>
      </c>
      <c r="D2928" t="str">
        <f>_xlfn.XLOOKUP(Table22[[#This Row],[Patron Group]],$S$5:$S$19,$T$5:$T$19)</f>
        <v>Undergraduate</v>
      </c>
      <c r="E2928" s="1" t="d">
        <v>2023-02-09</v>
      </c>
      <c r="F2928" t="s">
        <v>162</v>
      </c>
      <c r="G2928" t="s">
        <v>2496</v>
      </c>
      <c r="H2928" t="str">
        <f>_xlfn.XLOOKUP(Table22[[#This Row],[Unique Barcode]],$N$5:$N$33,$O$5:$O$33)</f>
        <v>IPHONE</v>
      </c>
      <c r="I2928" t="str">
        <f>_xlfn.XLOOKUP(Table22[[#This Row],[Unique Barcode]],$N$5:$N$33,$P$5:$P$33)</f>
        <v>Charger</v>
      </c>
      <c r="J2928" t="s">
        <v>2556</v>
      </c>
      <c r="K2928">
        <v>1</v>
      </c>
    </row>
    <row r="2929" spans="1:11" x14ac:dyDescent="0.2">
      <c r="A2929" s="1" t="d">
        <v>2023-02-09</v>
      </c>
      <c r="B2929">
        <v>-1</v>
      </c>
      <c r="C2929" t="s">
        <v>18</v>
      </c>
      <c r="D2929" t="str">
        <f>_xlfn.XLOOKUP(Table22[[#This Row],[Patron Group]],$S$5:$S$19,$T$5:$T$19)</f>
        <v>Undergraduate</v>
      </c>
      <c r="E2929" s="1" t="d">
        <v>2023-02-09</v>
      </c>
      <c r="F2929" t="s">
        <v>157</v>
      </c>
      <c r="G2929" t="s">
        <v>2495</v>
      </c>
      <c r="H2929" t="str">
        <f>_xlfn.XLOOKUP(Table22[[#This Row],[Unique Barcode]],$N$5:$N$33,$O$5:$O$33)</f>
        <v>WALLADPT</v>
      </c>
      <c r="I2929" t="str">
        <f>_xlfn.XLOOKUP(Table22[[#This Row],[Unique Barcode]],$N$5:$N$33,$P$5:$P$33)</f>
        <v>Charger</v>
      </c>
      <c r="J2929" t="s">
        <v>2556</v>
      </c>
      <c r="K2929">
        <v>1</v>
      </c>
    </row>
    <row r="2930" spans="1:11" x14ac:dyDescent="0.2">
      <c r="A2930" s="1" t="d">
        <v>2023-02-09</v>
      </c>
      <c r="B2930">
        <v>-1</v>
      </c>
      <c r="C2930" t="s">
        <v>18</v>
      </c>
      <c r="D2930" t="str">
        <f>_xlfn.XLOOKUP(Table22[[#This Row],[Patron Group]],$S$5:$S$19,$T$5:$T$19)</f>
        <v>Undergraduate</v>
      </c>
      <c r="E2930" s="1" t="d">
        <v>2023-02-09</v>
      </c>
      <c r="F2930" t="s">
        <v>980</v>
      </c>
      <c r="G2930" t="s">
        <v>2492</v>
      </c>
      <c r="H2930" t="str">
        <f>_xlfn.XLOOKUP(Table22[[#This Row],[Unique Barcode]],$N$5:$N$33,$O$5:$O$33)</f>
        <v>MACUSBC</v>
      </c>
      <c r="I2930" t="str">
        <f>_xlfn.XLOOKUP(Table22[[#This Row],[Unique Barcode]],$N$5:$N$33,$P$5:$P$33)</f>
        <v>Charger</v>
      </c>
      <c r="J2930" t="s">
        <v>2556</v>
      </c>
      <c r="K2930">
        <v>1</v>
      </c>
    </row>
    <row r="2931" spans="1:11" x14ac:dyDescent="0.2">
      <c r="A2931" s="1" t="d">
        <v>2023-02-09</v>
      </c>
      <c r="B2931">
        <v>-1</v>
      </c>
      <c r="C2931" t="s">
        <v>13</v>
      </c>
      <c r="D2931" t="str">
        <f>_xlfn.XLOOKUP(Table22[[#This Row],[Patron Group]],$S$5:$S$19,$T$5:$T$19)</f>
        <v>Graduate</v>
      </c>
      <c r="E2931" s="1" t="d">
        <v>2023-02-09</v>
      </c>
      <c r="F2931" t="s">
        <v>1454</v>
      </c>
      <c r="G2931" t="s">
        <v>2506</v>
      </c>
      <c r="H2931" t="str">
        <f>_xlfn.XLOOKUP(Table22[[#This Row],[Unique Barcode]],$N$5:$N$33,$O$5:$O$33)</f>
        <v>UVGA</v>
      </c>
      <c r="I2931" t="str">
        <f>_xlfn.XLOOKUP(Table22[[#This Row],[Unique Barcode]],$N$5:$N$33,$P$5:$P$33)</f>
        <v>Cable</v>
      </c>
      <c r="J2931" t="s">
        <v>2556</v>
      </c>
      <c r="K2931">
        <v>1</v>
      </c>
    </row>
    <row r="2932" spans="1:11" x14ac:dyDescent="0.2">
      <c r="A2932" s="1" t="d">
        <v>2023-02-09</v>
      </c>
      <c r="B2932">
        <v>-1</v>
      </c>
      <c r="C2932" t="s">
        <v>18</v>
      </c>
      <c r="D2932" t="str">
        <f>_xlfn.XLOOKUP(Table22[[#This Row],[Patron Group]],$S$5:$S$19,$T$5:$T$19)</f>
        <v>Undergraduate</v>
      </c>
      <c r="E2932" s="1" t="d">
        <v>2023-02-09</v>
      </c>
      <c r="F2932" t="s">
        <v>1073</v>
      </c>
      <c r="G2932" t="s">
        <v>2499</v>
      </c>
      <c r="H2932" t="str">
        <f>_xlfn.XLOOKUP(Table22[[#This Row],[Unique Barcode]],$N$5:$N$33,$O$5:$O$33)</f>
        <v>OMNI</v>
      </c>
      <c r="I2932" t="str">
        <f>_xlfn.XLOOKUP(Table22[[#This Row],[Unique Barcode]],$N$5:$N$33,$P$5:$P$33)</f>
        <v>Charger</v>
      </c>
      <c r="J2932" t="s">
        <v>2580</v>
      </c>
      <c r="K2932">
        <v>1</v>
      </c>
    </row>
    <row r="2933" spans="1:11" x14ac:dyDescent="0.2">
      <c r="A2933" s="1" t="d">
        <v>2023-02-09</v>
      </c>
      <c r="B2933">
        <v>-1</v>
      </c>
      <c r="C2933" t="s">
        <v>18</v>
      </c>
      <c r="D2933" t="str">
        <f>_xlfn.XLOOKUP(Table22[[#This Row],[Patron Group]],$S$5:$S$19,$T$5:$T$19)</f>
        <v>Undergraduate</v>
      </c>
      <c r="E2933" s="1" t="d">
        <v>2023-02-09</v>
      </c>
      <c r="F2933" t="s">
        <v>1641</v>
      </c>
      <c r="G2933" t="s">
        <v>2496</v>
      </c>
      <c r="H2933" t="str">
        <f>_xlfn.XLOOKUP(Table22[[#This Row],[Unique Barcode]],$N$5:$N$33,$O$5:$O$33)</f>
        <v>IPHONE</v>
      </c>
      <c r="I2933" t="str">
        <f>_xlfn.XLOOKUP(Table22[[#This Row],[Unique Barcode]],$N$5:$N$33,$P$5:$P$33)</f>
        <v>Charger</v>
      </c>
      <c r="J2933" t="s">
        <v>2580</v>
      </c>
      <c r="K2933">
        <v>1</v>
      </c>
    </row>
    <row r="2934" spans="1:11" x14ac:dyDescent="0.2">
      <c r="A2934" s="1" t="d">
        <v>2023-02-09</v>
      </c>
      <c r="B2934">
        <v>-1</v>
      </c>
      <c r="C2934" t="s">
        <v>13</v>
      </c>
      <c r="D2934" t="str">
        <f>_xlfn.XLOOKUP(Table22[[#This Row],[Patron Group]],$S$5:$S$19,$T$5:$T$19)</f>
        <v>Graduate</v>
      </c>
      <c r="E2934" s="1" t="d">
        <v>2023-02-09</v>
      </c>
      <c r="F2934" t="s">
        <v>627</v>
      </c>
      <c r="G2934" t="s">
        <v>2501</v>
      </c>
      <c r="H2934" t="str">
        <f>_xlfn.XLOOKUP(Table22[[#This Row],[Unique Barcode]],$N$5:$N$33,$O$5:$O$33)</f>
        <v>HPUSBC</v>
      </c>
      <c r="I2934" t="str">
        <f>_xlfn.XLOOKUP(Table22[[#This Row],[Unique Barcode]],$N$5:$N$33,$P$5:$P$33)</f>
        <v>Charger</v>
      </c>
      <c r="J2934" t="s">
        <v>2575</v>
      </c>
      <c r="K2934">
        <v>1</v>
      </c>
    </row>
    <row r="2935" spans="1:11" x14ac:dyDescent="0.2">
      <c r="A2935" s="1" t="d">
        <v>2023-02-09</v>
      </c>
      <c r="B2935">
        <v>-1</v>
      </c>
      <c r="C2935" t="s">
        <v>18</v>
      </c>
      <c r="D2935" t="str">
        <f>_xlfn.XLOOKUP(Table22[[#This Row],[Patron Group]],$S$5:$S$19,$T$5:$T$19)</f>
        <v>Undergraduate</v>
      </c>
      <c r="E2935" s="1" t="d">
        <v>2023-02-09</v>
      </c>
      <c r="F2935" t="s">
        <v>1580</v>
      </c>
      <c r="G2935" t="s">
        <v>2501</v>
      </c>
      <c r="H2935" t="str">
        <f>_xlfn.XLOOKUP(Table22[[#This Row],[Unique Barcode]],$N$5:$N$33,$O$5:$O$33)</f>
        <v>HPUSBC</v>
      </c>
      <c r="I2935" t="str">
        <f>_xlfn.XLOOKUP(Table22[[#This Row],[Unique Barcode]],$N$5:$N$33,$P$5:$P$33)</f>
        <v>Charger</v>
      </c>
      <c r="J2935" t="s">
        <v>2575</v>
      </c>
      <c r="K2935">
        <v>1</v>
      </c>
    </row>
    <row r="2936" spans="1:11" x14ac:dyDescent="0.2">
      <c r="A2936" s="1" t="d">
        <v>2023-02-09</v>
      </c>
      <c r="B2936">
        <v>-1</v>
      </c>
      <c r="C2936" t="s">
        <v>13</v>
      </c>
      <c r="D2936" t="str">
        <f>_xlfn.XLOOKUP(Table22[[#This Row],[Patron Group]],$S$5:$S$19,$T$5:$T$19)</f>
        <v>Graduate</v>
      </c>
      <c r="E2936" s="1" t="d">
        <v>2023-02-23</v>
      </c>
      <c r="F2936" t="s">
        <v>753</v>
      </c>
      <c r="G2936" t="s">
        <v>2491</v>
      </c>
      <c r="H2936" t="str">
        <f>_xlfn.XLOOKUP(Table22[[#This Row],[Unique Barcode]],$N$5:$N$33,$O$5:$O$33)</f>
        <v>HP Laptop</v>
      </c>
      <c r="I2936" t="str">
        <f>_xlfn.XLOOKUP(Table22[[#This Row],[Unique Barcode]],$N$5:$N$33,$P$5:$P$33)</f>
        <v>Device</v>
      </c>
      <c r="J2936" t="s">
        <v>2556</v>
      </c>
      <c r="K2936">
        <v>1</v>
      </c>
    </row>
    <row r="2937" spans="1:11" x14ac:dyDescent="0.2">
      <c r="A2937" s="1" t="d">
        <v>2023-02-09</v>
      </c>
      <c r="B2937">
        <v>-1</v>
      </c>
      <c r="C2937" t="s">
        <v>18</v>
      </c>
      <c r="D2937" t="str">
        <f>_xlfn.XLOOKUP(Table22[[#This Row],[Patron Group]],$S$5:$S$19,$T$5:$T$19)</f>
        <v>Undergraduate</v>
      </c>
      <c r="E2937" s="1" t="d">
        <v>2023-02-09</v>
      </c>
      <c r="F2937" t="s">
        <v>1461</v>
      </c>
      <c r="G2937" t="s">
        <v>2499</v>
      </c>
      <c r="H2937" t="str">
        <f>_xlfn.XLOOKUP(Table22[[#This Row],[Unique Barcode]],$N$5:$N$33,$O$5:$O$33)</f>
        <v>OMNI</v>
      </c>
      <c r="I2937" t="str">
        <f>_xlfn.XLOOKUP(Table22[[#This Row],[Unique Barcode]],$N$5:$N$33,$P$5:$P$33)</f>
        <v>Charger</v>
      </c>
      <c r="J2937" t="s">
        <v>2575</v>
      </c>
      <c r="K2937">
        <v>1</v>
      </c>
    </row>
    <row r="2938" spans="1:11" x14ac:dyDescent="0.2">
      <c r="A2938" s="1" t="d">
        <v>2023-02-09</v>
      </c>
      <c r="B2938">
        <v>-1</v>
      </c>
      <c r="C2938" t="s">
        <v>13</v>
      </c>
      <c r="D2938" t="str">
        <f>_xlfn.XLOOKUP(Table22[[#This Row],[Patron Group]],$S$5:$S$19,$T$5:$T$19)</f>
        <v>Graduate</v>
      </c>
      <c r="E2938" s="1" t="d">
        <v>2023-02-09</v>
      </c>
      <c r="F2938" t="s">
        <v>636</v>
      </c>
      <c r="G2938" t="s">
        <v>2492</v>
      </c>
      <c r="H2938" t="str">
        <f>_xlfn.XLOOKUP(Table22[[#This Row],[Unique Barcode]],$N$5:$N$33,$O$5:$O$33)</f>
        <v>MACUSBC</v>
      </c>
      <c r="I2938" t="str">
        <f>_xlfn.XLOOKUP(Table22[[#This Row],[Unique Barcode]],$N$5:$N$33,$P$5:$P$33)</f>
        <v>Charger</v>
      </c>
      <c r="J2938" t="s">
        <v>2556</v>
      </c>
      <c r="K2938">
        <v>1</v>
      </c>
    </row>
    <row r="2939" spans="1:11" x14ac:dyDescent="0.2">
      <c r="A2939" s="1" t="d">
        <v>2023-02-09</v>
      </c>
      <c r="B2939">
        <v>-1</v>
      </c>
      <c r="C2939" t="s">
        <v>18</v>
      </c>
      <c r="D2939" t="str">
        <f>_xlfn.XLOOKUP(Table22[[#This Row],[Patron Group]],$S$5:$S$19,$T$5:$T$19)</f>
        <v>Undergraduate</v>
      </c>
      <c r="E2939" s="1" t="d">
        <v>2023-02-09</v>
      </c>
      <c r="F2939" t="s">
        <v>654</v>
      </c>
      <c r="G2939" t="s">
        <v>2501</v>
      </c>
      <c r="H2939" t="str">
        <f>_xlfn.XLOOKUP(Table22[[#This Row],[Unique Barcode]],$N$5:$N$33,$O$5:$O$33)</f>
        <v>HPUSBC</v>
      </c>
      <c r="I2939" t="str">
        <f>_xlfn.XLOOKUP(Table22[[#This Row],[Unique Barcode]],$N$5:$N$33,$P$5:$P$33)</f>
        <v>Charger</v>
      </c>
      <c r="J2939" t="s">
        <v>2575</v>
      </c>
      <c r="K2939">
        <v>1</v>
      </c>
    </row>
    <row r="2940" spans="1:11" x14ac:dyDescent="0.2">
      <c r="A2940" s="1" t="d">
        <v>2023-02-09</v>
      </c>
      <c r="B2940">
        <v>-1</v>
      </c>
      <c r="C2940" t="s">
        <v>13</v>
      </c>
      <c r="D2940" t="str">
        <f>_xlfn.XLOOKUP(Table22[[#This Row],[Patron Group]],$S$5:$S$19,$T$5:$T$19)</f>
        <v>Graduate</v>
      </c>
      <c r="E2940" s="1" t="d">
        <v>2023-02-09</v>
      </c>
      <c r="F2940" t="s">
        <v>830</v>
      </c>
      <c r="G2940" t="s">
        <v>2501</v>
      </c>
      <c r="H2940" t="str">
        <f>_xlfn.XLOOKUP(Table22[[#This Row],[Unique Barcode]],$N$5:$N$33,$O$5:$O$33)</f>
        <v>HPUSBC</v>
      </c>
      <c r="I2940" t="str">
        <f>_xlfn.XLOOKUP(Table22[[#This Row],[Unique Barcode]],$N$5:$N$33,$P$5:$P$33)</f>
        <v>Charger</v>
      </c>
      <c r="J2940" t="s">
        <v>2575</v>
      </c>
      <c r="K2940">
        <v>1</v>
      </c>
    </row>
    <row r="2941" spans="1:11" x14ac:dyDescent="0.2">
      <c r="A2941" s="1" t="d">
        <v>2023-02-09</v>
      </c>
      <c r="B2941">
        <v>-1</v>
      </c>
      <c r="C2941" t="s">
        <v>18</v>
      </c>
      <c r="D2941" t="str">
        <f>_xlfn.XLOOKUP(Table22[[#This Row],[Patron Group]],$S$5:$S$19,$T$5:$T$19)</f>
        <v>Undergraduate</v>
      </c>
      <c r="E2941" s="1" t="d">
        <v>2023-02-16</v>
      </c>
      <c r="F2941" t="s">
        <v>325</v>
      </c>
      <c r="G2941" t="s">
        <v>2489</v>
      </c>
      <c r="H2941" t="str">
        <f>_xlfn.XLOOKUP(Table22[[#This Row],[Unique Barcode]],$N$5:$N$33,$O$5:$O$33)</f>
        <v>ChromeBook</v>
      </c>
      <c r="I2941" t="str">
        <f>_xlfn.XLOOKUP(Table22[[#This Row],[Unique Barcode]],$N$5:$N$33,$P$5:$P$33)</f>
        <v>Device</v>
      </c>
      <c r="J2941" t="s">
        <v>2556</v>
      </c>
      <c r="K2941">
        <v>1</v>
      </c>
    </row>
    <row r="2942" spans="1:11" x14ac:dyDescent="0.2">
      <c r="A2942" s="1" t="d">
        <v>2023-02-09</v>
      </c>
      <c r="B2942">
        <v>-1</v>
      </c>
      <c r="C2942" t="s">
        <v>18</v>
      </c>
      <c r="D2942" t="str">
        <f>_xlfn.XLOOKUP(Table22[[#This Row],[Patron Group]],$S$5:$S$19,$T$5:$T$19)</f>
        <v>Undergraduate</v>
      </c>
      <c r="E2942" s="1" t="d">
        <v>2023-02-16</v>
      </c>
      <c r="F2942" t="s">
        <v>1520</v>
      </c>
      <c r="G2942" t="s">
        <v>2489</v>
      </c>
      <c r="H2942" t="str">
        <f>_xlfn.XLOOKUP(Table22[[#This Row],[Unique Barcode]],$N$5:$N$33,$O$5:$O$33)</f>
        <v>ChromeBook</v>
      </c>
      <c r="I2942" t="str">
        <f>_xlfn.XLOOKUP(Table22[[#This Row],[Unique Barcode]],$N$5:$N$33,$P$5:$P$33)</f>
        <v>Device</v>
      </c>
      <c r="J2942" t="s">
        <v>2554</v>
      </c>
      <c r="K2942">
        <v>1</v>
      </c>
    </row>
    <row r="2943" spans="1:11" x14ac:dyDescent="0.2">
      <c r="A2943" s="1" t="d">
        <v>2023-02-09</v>
      </c>
      <c r="B2943">
        <v>-1</v>
      </c>
      <c r="C2943" t="s">
        <v>13</v>
      </c>
      <c r="D2943" t="str">
        <f>_xlfn.XLOOKUP(Table22[[#This Row],[Patron Group]],$S$5:$S$19,$T$5:$T$19)</f>
        <v>Graduate</v>
      </c>
      <c r="E2943" s="1" t="d">
        <v>2023-02-09</v>
      </c>
      <c r="F2943" t="s">
        <v>1358</v>
      </c>
      <c r="G2943" t="s">
        <v>2498</v>
      </c>
      <c r="H2943" t="str">
        <f>_xlfn.XLOOKUP(Table22[[#This Row],[Unique Barcode]],$N$5:$N$33,$O$5:$O$33)</f>
        <v>CALC</v>
      </c>
      <c r="I2943" t="str">
        <f>_xlfn.XLOOKUP(Table22[[#This Row],[Unique Barcode]],$N$5:$N$33,$P$5:$P$33)</f>
        <v>Accessory</v>
      </c>
      <c r="J2943" t="s">
        <v>2556</v>
      </c>
      <c r="K2943">
        <v>1</v>
      </c>
    </row>
    <row r="2944" spans="1:11" x14ac:dyDescent="0.2">
      <c r="A2944" s="1" t="d">
        <v>2023-02-09</v>
      </c>
      <c r="B2944">
        <v>-1</v>
      </c>
      <c r="C2944" t="s">
        <v>13</v>
      </c>
      <c r="D2944" t="str">
        <f>_xlfn.XLOOKUP(Table22[[#This Row],[Patron Group]],$S$5:$S$19,$T$5:$T$19)</f>
        <v>Graduate</v>
      </c>
      <c r="E2944" s="1" t="d">
        <v>2023-02-09</v>
      </c>
      <c r="F2944" t="s">
        <v>624</v>
      </c>
      <c r="G2944" t="s">
        <v>2496</v>
      </c>
      <c r="H2944" t="str">
        <f>_xlfn.XLOOKUP(Table22[[#This Row],[Unique Barcode]],$N$5:$N$33,$O$5:$O$33)</f>
        <v>IPHONE</v>
      </c>
      <c r="I2944" t="str">
        <f>_xlfn.XLOOKUP(Table22[[#This Row],[Unique Barcode]],$N$5:$N$33,$P$5:$P$33)</f>
        <v>Charger</v>
      </c>
      <c r="J2944" t="s">
        <v>2556</v>
      </c>
      <c r="K2944">
        <v>1</v>
      </c>
    </row>
    <row r="2945" spans="1:11" x14ac:dyDescent="0.2">
      <c r="A2945" s="1" t="d">
        <v>2023-02-09</v>
      </c>
      <c r="B2945">
        <v>-1</v>
      </c>
      <c r="C2945" t="s">
        <v>13</v>
      </c>
      <c r="D2945" t="str">
        <f>_xlfn.XLOOKUP(Table22[[#This Row],[Patron Group]],$S$5:$S$19,$T$5:$T$19)</f>
        <v>Graduate</v>
      </c>
      <c r="E2945" s="1" t="d">
        <v>2023-02-09</v>
      </c>
      <c r="F2945" t="s">
        <v>1622</v>
      </c>
      <c r="G2945" t="s">
        <v>2495</v>
      </c>
      <c r="H2945" t="str">
        <f>_xlfn.XLOOKUP(Table22[[#This Row],[Unique Barcode]],$N$5:$N$33,$O$5:$O$33)</f>
        <v>WALLADPT</v>
      </c>
      <c r="I2945" t="str">
        <f>_xlfn.XLOOKUP(Table22[[#This Row],[Unique Barcode]],$N$5:$N$33,$P$5:$P$33)</f>
        <v>Charger</v>
      </c>
      <c r="J2945" t="s">
        <v>2556</v>
      </c>
      <c r="K2945">
        <v>1</v>
      </c>
    </row>
    <row r="2946" spans="1:11" x14ac:dyDescent="0.2">
      <c r="A2946" s="1" t="d">
        <v>2023-02-09</v>
      </c>
      <c r="B2946">
        <v>-1</v>
      </c>
      <c r="C2946" t="s">
        <v>18</v>
      </c>
      <c r="D2946" t="str">
        <f>_xlfn.XLOOKUP(Table22[[#This Row],[Patron Group]],$S$5:$S$19,$T$5:$T$19)</f>
        <v>Undergraduate</v>
      </c>
      <c r="E2946" s="1" t="d">
        <v>2023-02-09</v>
      </c>
      <c r="F2946" t="s">
        <v>1648</v>
      </c>
      <c r="G2946" t="s">
        <v>2495</v>
      </c>
      <c r="H2946" t="str">
        <f>_xlfn.XLOOKUP(Table22[[#This Row],[Unique Barcode]],$N$5:$N$33,$O$5:$O$33)</f>
        <v>WALLADPT</v>
      </c>
      <c r="I2946" t="str">
        <f>_xlfn.XLOOKUP(Table22[[#This Row],[Unique Barcode]],$N$5:$N$33,$P$5:$P$33)</f>
        <v>Charger</v>
      </c>
      <c r="J2946" t="s">
        <v>2575</v>
      </c>
      <c r="K2946">
        <v>1</v>
      </c>
    </row>
    <row r="2947" spans="1:11" x14ac:dyDescent="0.2">
      <c r="A2947" s="1" t="d">
        <v>2023-02-09</v>
      </c>
      <c r="B2947">
        <v>-1</v>
      </c>
      <c r="C2947" t="s">
        <v>18</v>
      </c>
      <c r="D2947" t="str">
        <f>_xlfn.XLOOKUP(Table22[[#This Row],[Patron Group]],$S$5:$S$19,$T$5:$T$19)</f>
        <v>Undergraduate</v>
      </c>
      <c r="E2947" s="1" t="d">
        <v>2023-02-09</v>
      </c>
      <c r="F2947" t="s">
        <v>797</v>
      </c>
      <c r="G2947" t="s">
        <v>2496</v>
      </c>
      <c r="H2947" t="str">
        <f>_xlfn.XLOOKUP(Table22[[#This Row],[Unique Barcode]],$N$5:$N$33,$O$5:$O$33)</f>
        <v>IPHONE</v>
      </c>
      <c r="I2947" t="str">
        <f>_xlfn.XLOOKUP(Table22[[#This Row],[Unique Barcode]],$N$5:$N$33,$P$5:$P$33)</f>
        <v>Charger</v>
      </c>
      <c r="J2947" t="s">
        <v>2575</v>
      </c>
      <c r="K2947">
        <v>1</v>
      </c>
    </row>
    <row r="2948" spans="1:11" x14ac:dyDescent="0.2">
      <c r="A2948" s="1" t="d">
        <v>2023-02-09</v>
      </c>
      <c r="B2948">
        <v>-1</v>
      </c>
      <c r="C2948" t="s">
        <v>13</v>
      </c>
      <c r="D2948" t="str">
        <f>_xlfn.XLOOKUP(Table22[[#This Row],[Patron Group]],$S$5:$S$19,$T$5:$T$19)</f>
        <v>Graduate</v>
      </c>
      <c r="E2948" s="1" t="d">
        <v>2023-02-16</v>
      </c>
      <c r="F2948" t="s">
        <v>648</v>
      </c>
      <c r="G2948" t="s">
        <v>2490</v>
      </c>
      <c r="H2948" t="str">
        <f>_xlfn.XLOOKUP(Table22[[#This Row],[Unique Barcode]],$N$5:$N$33,$O$5:$O$33)</f>
        <v>MacBook</v>
      </c>
      <c r="I2948" t="str">
        <f>_xlfn.XLOOKUP(Table22[[#This Row],[Unique Barcode]],$N$5:$N$33,$P$5:$P$33)</f>
        <v>Device</v>
      </c>
      <c r="J2948" t="s">
        <v>2556</v>
      </c>
      <c r="K2948">
        <v>1</v>
      </c>
    </row>
    <row r="2949" spans="1:11" x14ac:dyDescent="0.2">
      <c r="A2949" s="1" t="d">
        <v>2023-02-09</v>
      </c>
      <c r="B2949">
        <v>-1</v>
      </c>
      <c r="C2949" t="s">
        <v>18</v>
      </c>
      <c r="D2949" t="str">
        <f>_xlfn.XLOOKUP(Table22[[#This Row],[Patron Group]],$S$5:$S$19,$T$5:$T$19)</f>
        <v>Undergraduate</v>
      </c>
      <c r="E2949" s="1" t="d">
        <v>2023-02-09</v>
      </c>
      <c r="F2949" t="s">
        <v>1720</v>
      </c>
      <c r="G2949" t="s">
        <v>2496</v>
      </c>
      <c r="H2949" t="str">
        <f>_xlfn.XLOOKUP(Table22[[#This Row],[Unique Barcode]],$N$5:$N$33,$O$5:$O$33)</f>
        <v>IPHONE</v>
      </c>
      <c r="I2949" t="str">
        <f>_xlfn.XLOOKUP(Table22[[#This Row],[Unique Barcode]],$N$5:$N$33,$P$5:$P$33)</f>
        <v>Charger</v>
      </c>
      <c r="J2949" t="s">
        <v>2556</v>
      </c>
      <c r="K2949">
        <v>1</v>
      </c>
    </row>
    <row r="2950" spans="1:11" x14ac:dyDescent="0.2">
      <c r="A2950" s="1" t="d">
        <v>2023-02-09</v>
      </c>
      <c r="B2950">
        <v>-1</v>
      </c>
      <c r="C2950" t="s">
        <v>18</v>
      </c>
      <c r="D2950" t="str">
        <f>_xlfn.XLOOKUP(Table22[[#This Row],[Patron Group]],$S$5:$S$19,$T$5:$T$19)</f>
        <v>Undergraduate</v>
      </c>
      <c r="E2950" s="1" t="d">
        <v>2023-02-09</v>
      </c>
      <c r="F2950" t="s">
        <v>1540</v>
      </c>
      <c r="G2950" t="s">
        <v>2495</v>
      </c>
      <c r="H2950" t="str">
        <f>_xlfn.XLOOKUP(Table22[[#This Row],[Unique Barcode]],$N$5:$N$33,$O$5:$O$33)</f>
        <v>WALLADPT</v>
      </c>
      <c r="I2950" t="str">
        <f>_xlfn.XLOOKUP(Table22[[#This Row],[Unique Barcode]],$N$5:$N$33,$P$5:$P$33)</f>
        <v>Charger</v>
      </c>
      <c r="J2950" t="s">
        <v>2556</v>
      </c>
      <c r="K2950">
        <v>1</v>
      </c>
    </row>
    <row r="2951" spans="1:11" x14ac:dyDescent="0.2">
      <c r="A2951" s="1" t="d">
        <v>2023-02-09</v>
      </c>
      <c r="B2951">
        <v>-1</v>
      </c>
      <c r="C2951" t="s">
        <v>18</v>
      </c>
      <c r="D2951" t="str">
        <f>_xlfn.XLOOKUP(Table22[[#This Row],[Patron Group]],$S$5:$S$19,$T$5:$T$19)</f>
        <v>Undergraduate</v>
      </c>
      <c r="E2951" s="1" t="d">
        <v>2023-02-09</v>
      </c>
      <c r="F2951" t="s">
        <v>1006</v>
      </c>
      <c r="G2951" t="s">
        <v>2496</v>
      </c>
      <c r="H2951" t="str">
        <f>_xlfn.XLOOKUP(Table22[[#This Row],[Unique Barcode]],$N$5:$N$33,$O$5:$O$33)</f>
        <v>IPHONE</v>
      </c>
      <c r="I2951" t="str">
        <f>_xlfn.XLOOKUP(Table22[[#This Row],[Unique Barcode]],$N$5:$N$33,$P$5:$P$33)</f>
        <v>Charger</v>
      </c>
      <c r="J2951" t="s">
        <v>2556</v>
      </c>
      <c r="K2951">
        <v>1</v>
      </c>
    </row>
    <row r="2952" spans="1:11" x14ac:dyDescent="0.2">
      <c r="A2952" s="1" t="d">
        <v>2023-02-09</v>
      </c>
      <c r="B2952">
        <v>-1</v>
      </c>
      <c r="C2952" t="s">
        <v>18</v>
      </c>
      <c r="D2952" t="str">
        <f>_xlfn.XLOOKUP(Table22[[#This Row],[Patron Group]],$S$5:$S$19,$T$5:$T$19)</f>
        <v>Undergraduate</v>
      </c>
      <c r="E2952" s="1" t="d">
        <v>2023-02-09</v>
      </c>
      <c r="F2952" t="s">
        <v>657</v>
      </c>
      <c r="G2952" t="s">
        <v>2495</v>
      </c>
      <c r="H2952" t="str">
        <f>_xlfn.XLOOKUP(Table22[[#This Row],[Unique Barcode]],$N$5:$N$33,$O$5:$O$33)</f>
        <v>WALLADPT</v>
      </c>
      <c r="I2952" t="str">
        <f>_xlfn.XLOOKUP(Table22[[#This Row],[Unique Barcode]],$N$5:$N$33,$P$5:$P$33)</f>
        <v>Charger</v>
      </c>
      <c r="J2952" t="s">
        <v>2556</v>
      </c>
      <c r="K2952">
        <v>1</v>
      </c>
    </row>
    <row r="2953" spans="1:11" x14ac:dyDescent="0.2">
      <c r="A2953" s="1" t="d">
        <v>2023-02-09</v>
      </c>
      <c r="B2953">
        <v>-1</v>
      </c>
      <c r="C2953" t="s">
        <v>18</v>
      </c>
      <c r="D2953" t="str">
        <f>_xlfn.XLOOKUP(Table22[[#This Row],[Patron Group]],$S$5:$S$19,$T$5:$T$19)</f>
        <v>Undergraduate</v>
      </c>
      <c r="E2953" s="1" t="d">
        <v>2023-02-23</v>
      </c>
      <c r="F2953" t="s">
        <v>245</v>
      </c>
      <c r="G2953" t="s">
        <v>2530</v>
      </c>
      <c r="H2953" t="str">
        <f>_xlfn.XLOOKUP(Table22[[#This Row],[Unique Barcode]],$N$5:$N$33,$O$5:$O$33)</f>
        <v>iPad</v>
      </c>
      <c r="I2953" t="str">
        <f>_xlfn.XLOOKUP(Table22[[#This Row],[Unique Barcode]],$N$5:$N$33,$P$5:$P$33)</f>
        <v>Device</v>
      </c>
      <c r="J2953" t="s">
        <v>2556</v>
      </c>
      <c r="K2953">
        <v>1</v>
      </c>
    </row>
    <row r="2954" spans="1:11" x14ac:dyDescent="0.2">
      <c r="A2954" s="1" t="d">
        <v>2023-02-09</v>
      </c>
      <c r="B2954">
        <v>-1</v>
      </c>
      <c r="C2954" t="s">
        <v>18</v>
      </c>
      <c r="D2954" t="str">
        <f>_xlfn.XLOOKUP(Table22[[#This Row],[Patron Group]],$S$5:$S$19,$T$5:$T$19)</f>
        <v>Undergraduate</v>
      </c>
      <c r="E2954" s="1" t="d">
        <v>2023-02-09</v>
      </c>
      <c r="F2954" t="s">
        <v>680</v>
      </c>
      <c r="G2954" t="s">
        <v>2502</v>
      </c>
      <c r="H2954" t="str">
        <f>_xlfn.XLOOKUP(Table22[[#This Row],[Unique Barcode]],$N$5:$N$33,$O$5:$O$33)</f>
        <v>UHDMI</v>
      </c>
      <c r="I2954" t="str">
        <f>_xlfn.XLOOKUP(Table22[[#This Row],[Unique Barcode]],$N$5:$N$33,$P$5:$P$33)</f>
        <v>Cable</v>
      </c>
      <c r="J2954" t="s">
        <v>2556</v>
      </c>
      <c r="K2954">
        <v>1</v>
      </c>
    </row>
    <row r="2955" spans="1:11" x14ac:dyDescent="0.2">
      <c r="A2955" s="1" t="d">
        <v>2023-02-09</v>
      </c>
      <c r="B2955">
        <v>-1</v>
      </c>
      <c r="C2955" t="s">
        <v>18</v>
      </c>
      <c r="D2955" t="str">
        <f>_xlfn.XLOOKUP(Table22[[#This Row],[Patron Group]],$S$5:$S$19,$T$5:$T$19)</f>
        <v>Undergraduate</v>
      </c>
      <c r="E2955" s="1" t="d">
        <v>2023-02-09</v>
      </c>
      <c r="F2955" t="s">
        <v>1627</v>
      </c>
      <c r="G2955" t="s">
        <v>2503</v>
      </c>
      <c r="H2955" t="str">
        <f>_xlfn.XLOOKUP(Table22[[#This Row],[Unique Barcode]],$N$5:$N$33,$O$5:$O$33)</f>
        <v>HDMIC</v>
      </c>
      <c r="I2955" t="str">
        <f>_xlfn.XLOOKUP(Table22[[#This Row],[Unique Barcode]],$N$5:$N$33,$P$5:$P$33)</f>
        <v>Cable</v>
      </c>
      <c r="J2955" t="s">
        <v>2556</v>
      </c>
      <c r="K2955">
        <v>1</v>
      </c>
    </row>
    <row r="2956" spans="1:11" x14ac:dyDescent="0.2">
      <c r="A2956" s="1" t="d">
        <v>2023-02-09</v>
      </c>
      <c r="B2956">
        <v>-1</v>
      </c>
      <c r="C2956" t="s">
        <v>591</v>
      </c>
      <c r="D2956" t="str">
        <f>_xlfn.XLOOKUP(Table22[[#This Row],[Patron Group]],$S$5:$S$19,$T$5:$T$19)</f>
        <v>Graduate</v>
      </c>
      <c r="E2956" s="1" t="d">
        <v>2023-02-23</v>
      </c>
      <c r="F2956" t="s">
        <v>1277</v>
      </c>
      <c r="G2956" t="s">
        <v>2530</v>
      </c>
      <c r="H2956" t="str">
        <f>_xlfn.XLOOKUP(Table22[[#This Row],[Unique Barcode]],$N$5:$N$33,$O$5:$O$33)</f>
        <v>iPad</v>
      </c>
      <c r="I2956" t="str">
        <f>_xlfn.XLOOKUP(Table22[[#This Row],[Unique Barcode]],$N$5:$N$33,$P$5:$P$33)</f>
        <v>Device</v>
      </c>
      <c r="J2956" t="s">
        <v>2556</v>
      </c>
      <c r="K2956">
        <v>1</v>
      </c>
    </row>
    <row r="2957" spans="1:11" x14ac:dyDescent="0.2">
      <c r="A2957" s="1" t="d">
        <v>2023-02-09</v>
      </c>
      <c r="B2957">
        <v>-1</v>
      </c>
      <c r="C2957" t="s">
        <v>13</v>
      </c>
      <c r="D2957" t="str">
        <f>_xlfn.XLOOKUP(Table22[[#This Row],[Patron Group]],$S$5:$S$19,$T$5:$T$19)</f>
        <v>Graduate</v>
      </c>
      <c r="E2957" s="1" t="d">
        <v>2023-02-23</v>
      </c>
      <c r="F2957" t="s">
        <v>860</v>
      </c>
      <c r="G2957" t="s">
        <v>2528</v>
      </c>
      <c r="H2957" t="str">
        <f>_xlfn.XLOOKUP(Table22[[#This Row],[Unique Barcode]],$N$5:$N$33,$O$5:$O$33)</f>
        <v>MacBook</v>
      </c>
      <c r="I2957" t="str">
        <f>_xlfn.XLOOKUP(Table22[[#This Row],[Unique Barcode]],$N$5:$N$33,$P$5:$P$33)</f>
        <v>Device</v>
      </c>
      <c r="J2957" t="s">
        <v>2556</v>
      </c>
      <c r="K2957">
        <v>1</v>
      </c>
    </row>
    <row r="2958" spans="1:11" x14ac:dyDescent="0.2">
      <c r="A2958" s="1" t="d">
        <v>2023-02-09</v>
      </c>
      <c r="B2958">
        <v>-1</v>
      </c>
      <c r="C2958" t="s">
        <v>13</v>
      </c>
      <c r="D2958" t="str">
        <f>_xlfn.XLOOKUP(Table22[[#This Row],[Patron Group]],$S$5:$S$19,$T$5:$T$19)</f>
        <v>Graduate</v>
      </c>
      <c r="E2958" s="1" t="d">
        <v>2023-02-16</v>
      </c>
      <c r="F2958" t="s">
        <v>850</v>
      </c>
      <c r="G2958" t="s">
        <v>2528</v>
      </c>
      <c r="H2958" t="str">
        <f>_xlfn.XLOOKUP(Table22[[#This Row],[Unique Barcode]],$N$5:$N$33,$O$5:$O$33)</f>
        <v>MacBook</v>
      </c>
      <c r="I2958" t="str">
        <f>_xlfn.XLOOKUP(Table22[[#This Row],[Unique Barcode]],$N$5:$N$33,$P$5:$P$33)</f>
        <v>Device</v>
      </c>
      <c r="J2958" t="s">
        <v>2556</v>
      </c>
      <c r="K2958">
        <v>1</v>
      </c>
    </row>
    <row r="2959" spans="1:11" x14ac:dyDescent="0.2">
      <c r="A2959" s="1" t="d">
        <v>2023-02-09</v>
      </c>
      <c r="B2959">
        <v>-1</v>
      </c>
      <c r="C2959" t="s">
        <v>13</v>
      </c>
      <c r="D2959" t="str">
        <f>_xlfn.XLOOKUP(Table22[[#This Row],[Patron Group]],$S$5:$S$19,$T$5:$T$19)</f>
        <v>Graduate</v>
      </c>
      <c r="E2959" s="1" t="d">
        <v>2023-02-09</v>
      </c>
      <c r="F2959" t="s">
        <v>1225</v>
      </c>
      <c r="G2959" t="s">
        <v>2495</v>
      </c>
      <c r="H2959" t="str">
        <f>_xlfn.XLOOKUP(Table22[[#This Row],[Unique Barcode]],$N$5:$N$33,$O$5:$O$33)</f>
        <v>WALLADPT</v>
      </c>
      <c r="I2959" t="str">
        <f>_xlfn.XLOOKUP(Table22[[#This Row],[Unique Barcode]],$N$5:$N$33,$P$5:$P$33)</f>
        <v>Charger</v>
      </c>
      <c r="J2959" t="s">
        <v>2556</v>
      </c>
      <c r="K2959">
        <v>1</v>
      </c>
    </row>
    <row r="2960" spans="1:11" x14ac:dyDescent="0.2">
      <c r="A2960" s="1" t="d">
        <v>2023-02-09</v>
      </c>
      <c r="B2960">
        <v>-1</v>
      </c>
      <c r="C2960" t="s">
        <v>18</v>
      </c>
      <c r="D2960" t="str">
        <f>_xlfn.XLOOKUP(Table22[[#This Row],[Patron Group]],$S$5:$S$19,$T$5:$T$19)</f>
        <v>Undergraduate</v>
      </c>
      <c r="E2960" s="1" t="d">
        <v>2023-02-09</v>
      </c>
      <c r="F2960" t="s">
        <v>434</v>
      </c>
      <c r="G2960" t="s">
        <v>2495</v>
      </c>
      <c r="H2960" t="str">
        <f>_xlfn.XLOOKUP(Table22[[#This Row],[Unique Barcode]],$N$5:$N$33,$O$5:$O$33)</f>
        <v>WALLADPT</v>
      </c>
      <c r="I2960" t="str">
        <f>_xlfn.XLOOKUP(Table22[[#This Row],[Unique Barcode]],$N$5:$N$33,$P$5:$P$33)</f>
        <v>Charger</v>
      </c>
      <c r="J2960" t="s">
        <v>2556</v>
      </c>
      <c r="K2960">
        <v>1</v>
      </c>
    </row>
    <row r="2961" spans="1:11" x14ac:dyDescent="0.2">
      <c r="A2961" s="1" t="d">
        <v>2023-02-09</v>
      </c>
      <c r="B2961">
        <v>-1</v>
      </c>
      <c r="C2961" t="s">
        <v>18</v>
      </c>
      <c r="D2961" t="str">
        <f>_xlfn.XLOOKUP(Table22[[#This Row],[Patron Group]],$S$5:$S$19,$T$5:$T$19)</f>
        <v>Undergraduate</v>
      </c>
      <c r="E2961" s="1" t="d">
        <v>2023-02-09</v>
      </c>
      <c r="F2961" t="s">
        <v>1036</v>
      </c>
      <c r="G2961" t="s">
        <v>2496</v>
      </c>
      <c r="H2961" t="str">
        <f>_xlfn.XLOOKUP(Table22[[#This Row],[Unique Barcode]],$N$5:$N$33,$O$5:$O$33)</f>
        <v>IPHONE</v>
      </c>
      <c r="I2961" t="str">
        <f>_xlfn.XLOOKUP(Table22[[#This Row],[Unique Barcode]],$N$5:$N$33,$P$5:$P$33)</f>
        <v>Charger</v>
      </c>
      <c r="J2961" t="s">
        <v>2556</v>
      </c>
      <c r="K2961">
        <v>1</v>
      </c>
    </row>
    <row r="2962" spans="1:11" x14ac:dyDescent="0.2">
      <c r="A2962" s="1" t="d">
        <v>2023-02-09</v>
      </c>
      <c r="B2962">
        <v>-1</v>
      </c>
      <c r="C2962" t="s">
        <v>13</v>
      </c>
      <c r="D2962" t="str">
        <f>_xlfn.XLOOKUP(Table22[[#This Row],[Patron Group]],$S$5:$S$19,$T$5:$T$19)</f>
        <v>Graduate</v>
      </c>
      <c r="E2962" s="1" t="d">
        <v>2023-02-09</v>
      </c>
      <c r="F2962" t="s">
        <v>130</v>
      </c>
      <c r="G2962" t="s">
        <v>2496</v>
      </c>
      <c r="H2962" t="str">
        <f>_xlfn.XLOOKUP(Table22[[#This Row],[Unique Barcode]],$N$5:$N$33,$O$5:$O$33)</f>
        <v>IPHONE</v>
      </c>
      <c r="I2962" t="str">
        <f>_xlfn.XLOOKUP(Table22[[#This Row],[Unique Barcode]],$N$5:$N$33,$P$5:$P$33)</f>
        <v>Charger</v>
      </c>
      <c r="J2962" t="s">
        <v>2556</v>
      </c>
      <c r="K2962">
        <v>1</v>
      </c>
    </row>
    <row r="2963" spans="1:11" x14ac:dyDescent="0.2">
      <c r="A2963" s="1" t="d">
        <v>2023-02-09</v>
      </c>
      <c r="B2963">
        <v>-1</v>
      </c>
      <c r="C2963" t="s">
        <v>18</v>
      </c>
      <c r="D2963" t="str">
        <f>_xlfn.XLOOKUP(Table22[[#This Row],[Patron Group]],$S$5:$S$19,$T$5:$T$19)</f>
        <v>Undergraduate</v>
      </c>
      <c r="E2963" s="1" t="d">
        <v>2023-02-09</v>
      </c>
      <c r="F2963" t="s">
        <v>162</v>
      </c>
      <c r="G2963" t="s">
        <v>2496</v>
      </c>
      <c r="H2963" t="str">
        <f>_xlfn.XLOOKUP(Table22[[#This Row],[Unique Barcode]],$N$5:$N$33,$O$5:$O$33)</f>
        <v>IPHONE</v>
      </c>
      <c r="I2963" t="str">
        <f>_xlfn.XLOOKUP(Table22[[#This Row],[Unique Barcode]],$N$5:$N$33,$P$5:$P$33)</f>
        <v>Charger</v>
      </c>
      <c r="J2963" t="s">
        <v>2556</v>
      </c>
      <c r="K2963">
        <v>1</v>
      </c>
    </row>
    <row r="2964" spans="1:11" x14ac:dyDescent="0.2">
      <c r="A2964" s="1" t="d">
        <v>2023-02-09</v>
      </c>
      <c r="B2964">
        <v>-1</v>
      </c>
      <c r="C2964" t="s">
        <v>18</v>
      </c>
      <c r="D2964" t="str">
        <f>_xlfn.XLOOKUP(Table22[[#This Row],[Patron Group]],$S$5:$S$19,$T$5:$T$19)</f>
        <v>Undergraduate</v>
      </c>
      <c r="E2964" s="1" t="d">
        <v>2023-02-09</v>
      </c>
      <c r="F2964" t="s">
        <v>234</v>
      </c>
      <c r="G2964" t="s">
        <v>2493</v>
      </c>
      <c r="H2964" t="str">
        <f>_xlfn.XLOOKUP(Table22[[#This Row],[Unique Barcode]],$N$5:$N$33,$O$5:$O$33)</f>
        <v>Headphones</v>
      </c>
      <c r="I2964" t="str">
        <f>_xlfn.XLOOKUP(Table22[[#This Row],[Unique Barcode]],$N$5:$N$33,$P$5:$P$33)</f>
        <v>Accessory</v>
      </c>
      <c r="J2964" t="s">
        <v>2556</v>
      </c>
      <c r="K2964">
        <v>1</v>
      </c>
    </row>
    <row r="2965" spans="1:11" x14ac:dyDescent="0.2">
      <c r="A2965" s="1" t="d">
        <v>2023-02-09</v>
      </c>
      <c r="B2965">
        <v>-1</v>
      </c>
      <c r="C2965" t="s">
        <v>18</v>
      </c>
      <c r="D2965" t="str">
        <f>_xlfn.XLOOKUP(Table22[[#This Row],[Patron Group]],$S$5:$S$19,$T$5:$T$19)</f>
        <v>Undergraduate</v>
      </c>
      <c r="E2965" s="1" t="d">
        <v>2023-02-09</v>
      </c>
      <c r="F2965" t="s">
        <v>91</v>
      </c>
      <c r="G2965" t="s">
        <v>2492</v>
      </c>
      <c r="H2965" t="str">
        <f>_xlfn.XLOOKUP(Table22[[#This Row],[Unique Barcode]],$N$5:$N$33,$O$5:$O$33)</f>
        <v>MACUSBC</v>
      </c>
      <c r="I2965" t="str">
        <f>_xlfn.XLOOKUP(Table22[[#This Row],[Unique Barcode]],$N$5:$N$33,$P$5:$P$33)</f>
        <v>Charger</v>
      </c>
      <c r="J2965" t="s">
        <v>2556</v>
      </c>
      <c r="K2965">
        <v>1</v>
      </c>
    </row>
    <row r="2966" spans="1:11" x14ac:dyDescent="0.2">
      <c r="A2966" s="1" t="d">
        <v>2023-02-09</v>
      </c>
      <c r="B2966">
        <v>-1</v>
      </c>
      <c r="C2966" t="s">
        <v>18</v>
      </c>
      <c r="D2966" t="str">
        <f>_xlfn.XLOOKUP(Table22[[#This Row],[Patron Group]],$S$5:$S$19,$T$5:$T$19)</f>
        <v>Undergraduate</v>
      </c>
      <c r="E2966" s="1" t="d">
        <v>2023-02-09</v>
      </c>
      <c r="F2966" t="s">
        <v>1540</v>
      </c>
      <c r="G2966" t="s">
        <v>2495</v>
      </c>
      <c r="H2966" t="str">
        <f>_xlfn.XLOOKUP(Table22[[#This Row],[Unique Barcode]],$N$5:$N$33,$O$5:$O$33)</f>
        <v>WALLADPT</v>
      </c>
      <c r="I2966" t="str">
        <f>_xlfn.XLOOKUP(Table22[[#This Row],[Unique Barcode]],$N$5:$N$33,$P$5:$P$33)</f>
        <v>Charger</v>
      </c>
      <c r="J2966" t="s">
        <v>2556</v>
      </c>
      <c r="K2966">
        <v>1</v>
      </c>
    </row>
    <row r="2967" spans="1:11" x14ac:dyDescent="0.2">
      <c r="A2967" s="1" t="d">
        <v>2023-02-09</v>
      </c>
      <c r="B2967">
        <v>-1</v>
      </c>
      <c r="C2967" t="s">
        <v>18</v>
      </c>
      <c r="D2967" t="str">
        <f>_xlfn.XLOOKUP(Table22[[#This Row],[Patron Group]],$S$5:$S$19,$T$5:$T$19)</f>
        <v>Undergraduate</v>
      </c>
      <c r="E2967" s="1" t="d">
        <v>2023-02-09</v>
      </c>
      <c r="F2967" t="s">
        <v>31</v>
      </c>
      <c r="G2967" t="s">
        <v>2492</v>
      </c>
      <c r="H2967" t="str">
        <f>_xlfn.XLOOKUP(Table22[[#This Row],[Unique Barcode]],$N$5:$N$33,$O$5:$O$33)</f>
        <v>MACUSBC</v>
      </c>
      <c r="I2967" t="str">
        <f>_xlfn.XLOOKUP(Table22[[#This Row],[Unique Barcode]],$N$5:$N$33,$P$5:$P$33)</f>
        <v>Charger</v>
      </c>
      <c r="J2967" t="s">
        <v>2556</v>
      </c>
      <c r="K2967">
        <v>1</v>
      </c>
    </row>
    <row r="2968" spans="1:11" x14ac:dyDescent="0.2">
      <c r="A2968" s="1" t="d">
        <v>2023-02-09</v>
      </c>
      <c r="B2968">
        <v>-1</v>
      </c>
      <c r="C2968" t="s">
        <v>18</v>
      </c>
      <c r="D2968" t="str">
        <f>_xlfn.XLOOKUP(Table22[[#This Row],[Patron Group]],$S$5:$S$19,$T$5:$T$19)</f>
        <v>Undergraduate</v>
      </c>
      <c r="E2968" s="1" t="d">
        <v>2023-02-09</v>
      </c>
      <c r="F2968" t="s">
        <v>1720</v>
      </c>
      <c r="G2968" t="s">
        <v>2496</v>
      </c>
      <c r="H2968" t="str">
        <f>_xlfn.XLOOKUP(Table22[[#This Row],[Unique Barcode]],$N$5:$N$33,$O$5:$O$33)</f>
        <v>IPHONE</v>
      </c>
      <c r="I2968" t="str">
        <f>_xlfn.XLOOKUP(Table22[[#This Row],[Unique Barcode]],$N$5:$N$33,$P$5:$P$33)</f>
        <v>Charger</v>
      </c>
      <c r="J2968" t="s">
        <v>2556</v>
      </c>
      <c r="K2968">
        <v>1</v>
      </c>
    </row>
    <row r="2969" spans="1:11" x14ac:dyDescent="0.2">
      <c r="A2969" s="1" t="d">
        <v>2023-02-09</v>
      </c>
      <c r="B2969">
        <v>-1</v>
      </c>
      <c r="C2969" t="s">
        <v>13</v>
      </c>
      <c r="D2969" t="str">
        <f>_xlfn.XLOOKUP(Table22[[#This Row],[Patron Group]],$S$5:$S$19,$T$5:$T$19)</f>
        <v>Graduate</v>
      </c>
      <c r="E2969" s="1" t="d">
        <v>2023-02-16</v>
      </c>
      <c r="F2969" t="s">
        <v>269</v>
      </c>
      <c r="G2969" t="s">
        <v>2528</v>
      </c>
      <c r="H2969" t="str">
        <f>_xlfn.XLOOKUP(Table22[[#This Row],[Unique Barcode]],$N$5:$N$33,$O$5:$O$33)</f>
        <v>MacBook</v>
      </c>
      <c r="I2969" t="str">
        <f>_xlfn.XLOOKUP(Table22[[#This Row],[Unique Barcode]],$N$5:$N$33,$P$5:$P$33)</f>
        <v>Device</v>
      </c>
      <c r="J2969" t="s">
        <v>2556</v>
      </c>
      <c r="K2969">
        <v>1</v>
      </c>
    </row>
    <row r="2970" spans="1:11" x14ac:dyDescent="0.2">
      <c r="A2970" s="1" t="d">
        <v>2023-02-09</v>
      </c>
      <c r="B2970">
        <v>-1</v>
      </c>
      <c r="C2970" t="s">
        <v>18</v>
      </c>
      <c r="D2970" t="str">
        <f>_xlfn.XLOOKUP(Table22[[#This Row],[Patron Group]],$S$5:$S$19,$T$5:$T$19)</f>
        <v>Undergraduate</v>
      </c>
      <c r="E2970" s="1" t="d">
        <v>2023-02-09</v>
      </c>
      <c r="F2970" t="s">
        <v>1105</v>
      </c>
      <c r="G2970" t="s">
        <v>2502</v>
      </c>
      <c r="H2970" t="str">
        <f>_xlfn.XLOOKUP(Table22[[#This Row],[Unique Barcode]],$N$5:$N$33,$O$5:$O$33)</f>
        <v>UHDMI</v>
      </c>
      <c r="I2970" t="str">
        <f>_xlfn.XLOOKUP(Table22[[#This Row],[Unique Barcode]],$N$5:$N$33,$P$5:$P$33)</f>
        <v>Cable</v>
      </c>
      <c r="J2970" t="s">
        <v>2556</v>
      </c>
      <c r="K2970">
        <v>1</v>
      </c>
    </row>
    <row r="2971" spans="1:11" x14ac:dyDescent="0.2">
      <c r="A2971" s="1" t="d">
        <v>2023-02-09</v>
      </c>
      <c r="B2971">
        <v>-1</v>
      </c>
      <c r="C2971" t="s">
        <v>18</v>
      </c>
      <c r="D2971" t="str">
        <f>_xlfn.XLOOKUP(Table22[[#This Row],[Patron Group]],$S$5:$S$19,$T$5:$T$19)</f>
        <v>Undergraduate</v>
      </c>
      <c r="E2971" s="1" t="d">
        <v>2023-02-09</v>
      </c>
      <c r="F2971" t="s">
        <v>1636</v>
      </c>
      <c r="G2971" t="s">
        <v>2503</v>
      </c>
      <c r="H2971" t="str">
        <f>_xlfn.XLOOKUP(Table22[[#This Row],[Unique Barcode]],$N$5:$N$33,$O$5:$O$33)</f>
        <v>HDMIC</v>
      </c>
      <c r="I2971" t="str">
        <f>_xlfn.XLOOKUP(Table22[[#This Row],[Unique Barcode]],$N$5:$N$33,$P$5:$P$33)</f>
        <v>Cable</v>
      </c>
      <c r="J2971" t="s">
        <v>2556</v>
      </c>
      <c r="K2971">
        <v>1</v>
      </c>
    </row>
    <row r="2972" spans="1:11" x14ac:dyDescent="0.2">
      <c r="A2972" s="1" t="d">
        <v>2023-02-09</v>
      </c>
      <c r="B2972">
        <v>-1</v>
      </c>
      <c r="C2972" t="s">
        <v>18</v>
      </c>
      <c r="D2972" t="str">
        <f>_xlfn.XLOOKUP(Table22[[#This Row],[Patron Group]],$S$5:$S$19,$T$5:$T$19)</f>
        <v>Undergraduate</v>
      </c>
      <c r="E2972" s="1" t="d">
        <v>2023-02-09</v>
      </c>
      <c r="F2972" t="s">
        <v>1035</v>
      </c>
      <c r="G2972" t="s">
        <v>2495</v>
      </c>
      <c r="H2972" t="str">
        <f>_xlfn.XLOOKUP(Table22[[#This Row],[Unique Barcode]],$N$5:$N$33,$O$5:$O$33)</f>
        <v>WALLADPT</v>
      </c>
      <c r="I2972" t="str">
        <f>_xlfn.XLOOKUP(Table22[[#This Row],[Unique Barcode]],$N$5:$N$33,$P$5:$P$33)</f>
        <v>Charger</v>
      </c>
      <c r="J2972" t="s">
        <v>2556</v>
      </c>
      <c r="K2972">
        <v>1</v>
      </c>
    </row>
    <row r="2973" spans="1:11" x14ac:dyDescent="0.2">
      <c r="A2973" s="1" t="d">
        <v>2023-02-09</v>
      </c>
      <c r="B2973">
        <v>-1</v>
      </c>
      <c r="C2973" t="s">
        <v>18</v>
      </c>
      <c r="D2973" t="str">
        <f>_xlfn.XLOOKUP(Table22[[#This Row],[Patron Group]],$S$5:$S$19,$T$5:$T$19)</f>
        <v>Undergraduate</v>
      </c>
      <c r="E2973" s="1" t="d">
        <v>2023-02-09</v>
      </c>
      <c r="F2973" t="s">
        <v>490</v>
      </c>
      <c r="G2973" t="s">
        <v>2496</v>
      </c>
      <c r="H2973" t="str">
        <f>_xlfn.XLOOKUP(Table22[[#This Row],[Unique Barcode]],$N$5:$N$33,$O$5:$O$33)</f>
        <v>IPHONE</v>
      </c>
      <c r="I2973" t="str">
        <f>_xlfn.XLOOKUP(Table22[[#This Row],[Unique Barcode]],$N$5:$N$33,$P$5:$P$33)</f>
        <v>Charger</v>
      </c>
      <c r="J2973" t="s">
        <v>2556</v>
      </c>
      <c r="K2973">
        <v>1</v>
      </c>
    </row>
    <row r="2974" spans="1:11" x14ac:dyDescent="0.2">
      <c r="A2974" s="1" t="d">
        <v>2023-02-09</v>
      </c>
      <c r="B2974">
        <v>-1</v>
      </c>
      <c r="C2974" t="s">
        <v>18</v>
      </c>
      <c r="D2974" t="str">
        <f>_xlfn.XLOOKUP(Table22[[#This Row],[Patron Group]],$S$5:$S$19,$T$5:$T$19)</f>
        <v>Undergraduate</v>
      </c>
      <c r="E2974" s="1" t="d">
        <v>2023-02-23</v>
      </c>
      <c r="F2974" t="s">
        <v>1776</v>
      </c>
      <c r="G2974" s="12" t="s">
        <v>2528</v>
      </c>
      <c r="H2974" t="str">
        <f>_xlfn.XLOOKUP(Table22[[#This Row],[Unique Barcode]],$N$5:$N$33,$O$5:$O$33)</f>
        <v>MacBook</v>
      </c>
      <c r="I2974" t="str">
        <f>_xlfn.XLOOKUP(Table22[[#This Row],[Unique Barcode]],$N$5:$N$33,$P$5:$P$33)</f>
        <v>Device</v>
      </c>
      <c r="J2974" t="s">
        <v>2556</v>
      </c>
      <c r="K2974">
        <v>1</v>
      </c>
    </row>
    <row r="2975" spans="1:11" x14ac:dyDescent="0.2">
      <c r="A2975" s="1" t="d">
        <v>2023-02-09</v>
      </c>
      <c r="B2975">
        <v>-1</v>
      </c>
      <c r="C2975" t="s">
        <v>18</v>
      </c>
      <c r="D2975" t="str">
        <f>_xlfn.XLOOKUP(Table22[[#This Row],[Patron Group]],$S$5:$S$19,$T$5:$T$19)</f>
        <v>Undergraduate</v>
      </c>
      <c r="E2975" s="1" t="d">
        <v>2023-02-23</v>
      </c>
      <c r="F2975" t="s">
        <v>192</v>
      </c>
      <c r="G2975" t="s">
        <v>2528</v>
      </c>
      <c r="H2975" t="str">
        <f>_xlfn.XLOOKUP(Table22[[#This Row],[Unique Barcode]],$N$5:$N$33,$O$5:$O$33)</f>
        <v>MacBook</v>
      </c>
      <c r="I2975" t="str">
        <f>_xlfn.XLOOKUP(Table22[[#This Row],[Unique Barcode]],$N$5:$N$33,$P$5:$P$33)</f>
        <v>Device</v>
      </c>
      <c r="J2975" t="s">
        <v>2556</v>
      </c>
      <c r="K2975">
        <v>1</v>
      </c>
    </row>
    <row r="2976" spans="1:11" x14ac:dyDescent="0.2">
      <c r="A2976" s="1" t="d">
        <v>2023-02-09</v>
      </c>
      <c r="B2976">
        <v>-1</v>
      </c>
      <c r="C2976" t="s">
        <v>18</v>
      </c>
      <c r="D2976" t="str">
        <f>_xlfn.XLOOKUP(Table22[[#This Row],[Patron Group]],$S$5:$S$19,$T$5:$T$19)</f>
        <v>Undergraduate</v>
      </c>
      <c r="E2976" s="1" t="d">
        <v>2023-02-09</v>
      </c>
      <c r="F2976" t="s">
        <v>1648</v>
      </c>
      <c r="G2976" t="s">
        <v>2495</v>
      </c>
      <c r="H2976" t="str">
        <f>_xlfn.XLOOKUP(Table22[[#This Row],[Unique Barcode]],$N$5:$N$33,$O$5:$O$33)</f>
        <v>WALLADPT</v>
      </c>
      <c r="I2976" t="str">
        <f>_xlfn.XLOOKUP(Table22[[#This Row],[Unique Barcode]],$N$5:$N$33,$P$5:$P$33)</f>
        <v>Charger</v>
      </c>
      <c r="J2976" t="s">
        <v>2575</v>
      </c>
      <c r="K2976">
        <v>1</v>
      </c>
    </row>
    <row r="2977" spans="1:11" x14ac:dyDescent="0.2">
      <c r="A2977" s="1" t="d">
        <v>2023-02-09</v>
      </c>
      <c r="B2977">
        <v>-1</v>
      </c>
      <c r="C2977" t="s">
        <v>18</v>
      </c>
      <c r="D2977" t="str">
        <f>_xlfn.XLOOKUP(Table22[[#This Row],[Patron Group]],$S$5:$S$19,$T$5:$T$19)</f>
        <v>Undergraduate</v>
      </c>
      <c r="E2977" s="1" t="d">
        <v>2023-02-09</v>
      </c>
      <c r="F2977" t="s">
        <v>797</v>
      </c>
      <c r="G2977" t="s">
        <v>2496</v>
      </c>
      <c r="H2977" t="str">
        <f>_xlfn.XLOOKUP(Table22[[#This Row],[Unique Barcode]],$N$5:$N$33,$O$5:$O$33)</f>
        <v>IPHONE</v>
      </c>
      <c r="I2977" t="str">
        <f>_xlfn.XLOOKUP(Table22[[#This Row],[Unique Barcode]],$N$5:$N$33,$P$5:$P$33)</f>
        <v>Charger</v>
      </c>
      <c r="J2977" t="s">
        <v>2575</v>
      </c>
      <c r="K2977">
        <v>1</v>
      </c>
    </row>
    <row r="2978" spans="1:11" x14ac:dyDescent="0.2">
      <c r="A2978" s="1" t="d">
        <v>2023-02-09</v>
      </c>
      <c r="B2978">
        <v>-1</v>
      </c>
      <c r="C2978" t="s">
        <v>18</v>
      </c>
      <c r="D2978" t="str">
        <f>_xlfn.XLOOKUP(Table22[[#This Row],[Patron Group]],$S$5:$S$19,$T$5:$T$19)</f>
        <v>Undergraduate</v>
      </c>
      <c r="E2978" s="1" t="d">
        <v>2023-02-09</v>
      </c>
      <c r="F2978" t="s">
        <v>980</v>
      </c>
      <c r="G2978" t="s">
        <v>2492</v>
      </c>
      <c r="H2978" t="str">
        <f>_xlfn.XLOOKUP(Table22[[#This Row],[Unique Barcode]],$N$5:$N$33,$O$5:$O$33)</f>
        <v>MACUSBC</v>
      </c>
      <c r="I2978" t="str">
        <f>_xlfn.XLOOKUP(Table22[[#This Row],[Unique Barcode]],$N$5:$N$33,$P$5:$P$33)</f>
        <v>Charger</v>
      </c>
      <c r="J2978" t="s">
        <v>2556</v>
      </c>
      <c r="K2978">
        <v>1</v>
      </c>
    </row>
    <row r="2979" spans="1:11" x14ac:dyDescent="0.2">
      <c r="A2979" s="1" t="d">
        <v>2023-02-09</v>
      </c>
      <c r="B2979">
        <v>-1</v>
      </c>
      <c r="C2979" t="s">
        <v>18</v>
      </c>
      <c r="D2979" t="str">
        <f>_xlfn.XLOOKUP(Table22[[#This Row],[Patron Group]],$S$5:$S$19,$T$5:$T$19)</f>
        <v>Undergraduate</v>
      </c>
      <c r="E2979" s="1" t="d">
        <v>2023-02-16</v>
      </c>
      <c r="F2979" t="s">
        <v>1777</v>
      </c>
      <c r="G2979" t="s">
        <v>2489</v>
      </c>
      <c r="H2979" t="str">
        <f>_xlfn.XLOOKUP(Table22[[#This Row],[Unique Barcode]],$N$5:$N$33,$O$5:$O$33)</f>
        <v>ChromeBook</v>
      </c>
      <c r="I2979" t="str">
        <f>_xlfn.XLOOKUP(Table22[[#This Row],[Unique Barcode]],$N$5:$N$33,$P$5:$P$33)</f>
        <v>Device</v>
      </c>
      <c r="J2979" t="s">
        <v>2556</v>
      </c>
      <c r="K2979">
        <v>1</v>
      </c>
    </row>
    <row r="2980" spans="1:11" x14ac:dyDescent="0.2">
      <c r="A2980" s="1" t="d">
        <v>2023-02-09</v>
      </c>
      <c r="B2980">
        <v>-1</v>
      </c>
      <c r="C2980" t="s">
        <v>13</v>
      </c>
      <c r="D2980" t="str">
        <f>_xlfn.XLOOKUP(Table22[[#This Row],[Patron Group]],$S$5:$S$19,$T$5:$T$19)</f>
        <v>Graduate</v>
      </c>
      <c r="E2980" s="1" t="d">
        <v>2023-02-16</v>
      </c>
      <c r="F2980" t="s">
        <v>1241</v>
      </c>
      <c r="G2980" t="s">
        <v>2489</v>
      </c>
      <c r="H2980" t="str">
        <f>_xlfn.XLOOKUP(Table22[[#This Row],[Unique Barcode]],$N$5:$N$33,$O$5:$O$33)</f>
        <v>ChromeBook</v>
      </c>
      <c r="I2980" t="str">
        <f>_xlfn.XLOOKUP(Table22[[#This Row],[Unique Barcode]],$N$5:$N$33,$P$5:$P$33)</f>
        <v>Device</v>
      </c>
      <c r="J2980" t="s">
        <v>3292</v>
      </c>
      <c r="K2980">
        <v>1</v>
      </c>
    </row>
    <row r="2981" spans="1:11" x14ac:dyDescent="0.2">
      <c r="A2981" s="1" t="d">
        <v>2023-02-09</v>
      </c>
      <c r="B2981">
        <v>-1</v>
      </c>
      <c r="C2981" t="s">
        <v>18</v>
      </c>
      <c r="D2981" t="str">
        <f>_xlfn.XLOOKUP(Table22[[#This Row],[Patron Group]],$S$5:$S$19,$T$5:$T$19)</f>
        <v>Undergraduate</v>
      </c>
      <c r="E2981" s="1" t="d">
        <v>2023-02-23</v>
      </c>
      <c r="F2981" t="s">
        <v>983</v>
      </c>
      <c r="G2981" t="s">
        <v>2490</v>
      </c>
      <c r="H2981" t="str">
        <f>_xlfn.XLOOKUP(Table22[[#This Row],[Unique Barcode]],$N$5:$N$33,$O$5:$O$33)</f>
        <v>MacBook</v>
      </c>
      <c r="I2981" t="str">
        <f>_xlfn.XLOOKUP(Table22[[#This Row],[Unique Barcode]],$N$5:$N$33,$P$5:$P$33)</f>
        <v>Device</v>
      </c>
      <c r="J2981" t="s">
        <v>2556</v>
      </c>
      <c r="K2981">
        <v>1</v>
      </c>
    </row>
    <row r="2982" spans="1:11" x14ac:dyDescent="0.2">
      <c r="A2982" s="1" t="d">
        <v>2023-02-09</v>
      </c>
      <c r="B2982">
        <v>-1</v>
      </c>
      <c r="C2982" t="s">
        <v>18</v>
      </c>
      <c r="D2982" t="str">
        <f>_xlfn.XLOOKUP(Table22[[#This Row],[Patron Group]],$S$5:$S$19,$T$5:$T$19)</f>
        <v>Undergraduate</v>
      </c>
      <c r="E2982" s="1" t="d">
        <v>2023-02-09</v>
      </c>
      <c r="F2982" t="s">
        <v>627</v>
      </c>
      <c r="G2982" t="s">
        <v>2501</v>
      </c>
      <c r="H2982" t="str">
        <f>_xlfn.XLOOKUP(Table22[[#This Row],[Unique Barcode]],$N$5:$N$33,$O$5:$O$33)</f>
        <v>HPUSBC</v>
      </c>
      <c r="I2982" t="str">
        <f>_xlfn.XLOOKUP(Table22[[#This Row],[Unique Barcode]],$N$5:$N$33,$P$5:$P$33)</f>
        <v>Charger</v>
      </c>
      <c r="J2982" t="s">
        <v>2575</v>
      </c>
      <c r="K2982">
        <v>1</v>
      </c>
    </row>
    <row r="2983" spans="1:11" x14ac:dyDescent="0.2">
      <c r="A2983" s="1" t="d">
        <v>2023-02-09</v>
      </c>
      <c r="B2983">
        <v>-1</v>
      </c>
      <c r="C2983" t="s">
        <v>18</v>
      </c>
      <c r="D2983" t="str">
        <f>_xlfn.XLOOKUP(Table22[[#This Row],[Patron Group]],$S$5:$S$19,$T$5:$T$19)</f>
        <v>Undergraduate</v>
      </c>
      <c r="E2983" s="1" t="d">
        <v>2023-02-23</v>
      </c>
      <c r="F2983" t="s">
        <v>1196</v>
      </c>
      <c r="G2983" t="s">
        <v>2530</v>
      </c>
      <c r="H2983" t="str">
        <f>_xlfn.XLOOKUP(Table22[[#This Row],[Unique Barcode]],$N$5:$N$33,$O$5:$O$33)</f>
        <v>iPad</v>
      </c>
      <c r="I2983" t="str">
        <f>_xlfn.XLOOKUP(Table22[[#This Row],[Unique Barcode]],$N$5:$N$33,$P$5:$P$33)</f>
        <v>Device</v>
      </c>
      <c r="J2983" t="s">
        <v>2556</v>
      </c>
      <c r="K2983">
        <v>1</v>
      </c>
    </row>
    <row r="2984" spans="1:11" x14ac:dyDescent="0.2">
      <c r="A2984" s="1" t="d">
        <v>2023-02-09</v>
      </c>
      <c r="B2984">
        <v>-1</v>
      </c>
      <c r="C2984" t="s">
        <v>18</v>
      </c>
      <c r="D2984" t="str">
        <f>_xlfn.XLOOKUP(Table22[[#This Row],[Patron Group]],$S$5:$S$19,$T$5:$T$19)</f>
        <v>Undergraduate</v>
      </c>
      <c r="E2984" s="1" t="d">
        <v>2023-02-16</v>
      </c>
      <c r="F2984" t="s">
        <v>1779</v>
      </c>
      <c r="G2984" s="12" t="s">
        <v>2528</v>
      </c>
      <c r="H2984" t="str">
        <f>_xlfn.XLOOKUP(Table22[[#This Row],[Unique Barcode]],$N$5:$N$33,$O$5:$O$33)</f>
        <v>MacBook</v>
      </c>
      <c r="I2984" t="str">
        <f>_xlfn.XLOOKUP(Table22[[#This Row],[Unique Barcode]],$N$5:$N$33,$P$5:$P$33)</f>
        <v>Device</v>
      </c>
      <c r="J2984" t="s">
        <v>2556</v>
      </c>
      <c r="K2984">
        <v>1</v>
      </c>
    </row>
    <row r="2985" spans="1:11" x14ac:dyDescent="0.2">
      <c r="A2985" s="1" t="d">
        <v>2023-02-09</v>
      </c>
      <c r="B2985">
        <v>-1</v>
      </c>
      <c r="C2985" t="s">
        <v>13</v>
      </c>
      <c r="D2985" t="str">
        <f>_xlfn.XLOOKUP(Table22[[#This Row],[Patron Group]],$S$5:$S$19,$T$5:$T$19)</f>
        <v>Graduate</v>
      </c>
      <c r="E2985" s="1" t="d">
        <v>2023-02-23</v>
      </c>
      <c r="F2985" t="s">
        <v>1496</v>
      </c>
      <c r="G2985" t="s">
        <v>2528</v>
      </c>
      <c r="H2985" t="str">
        <f>_xlfn.XLOOKUP(Table22[[#This Row],[Unique Barcode]],$N$5:$N$33,$O$5:$O$33)</f>
        <v>MacBook</v>
      </c>
      <c r="I2985" t="str">
        <f>_xlfn.XLOOKUP(Table22[[#This Row],[Unique Barcode]],$N$5:$N$33,$P$5:$P$33)</f>
        <v>Device</v>
      </c>
      <c r="J2985" t="s">
        <v>2556</v>
      </c>
      <c r="K2985">
        <v>1</v>
      </c>
    </row>
    <row r="2986" spans="1:11" x14ac:dyDescent="0.2">
      <c r="A2986" s="1" t="d">
        <v>2023-02-09</v>
      </c>
      <c r="B2986">
        <v>-1</v>
      </c>
      <c r="C2986" t="s">
        <v>18</v>
      </c>
      <c r="D2986" t="str">
        <f>_xlfn.XLOOKUP(Table22[[#This Row],[Patron Group]],$S$5:$S$19,$T$5:$T$19)</f>
        <v>Undergraduate</v>
      </c>
      <c r="E2986" s="1" t="d">
        <v>2023-02-09</v>
      </c>
      <c r="F2986" t="s">
        <v>624</v>
      </c>
      <c r="G2986" t="s">
        <v>2496</v>
      </c>
      <c r="H2986" t="str">
        <f>_xlfn.XLOOKUP(Table22[[#This Row],[Unique Barcode]],$N$5:$N$33,$O$5:$O$33)</f>
        <v>IPHONE</v>
      </c>
      <c r="I2986" t="str">
        <f>_xlfn.XLOOKUP(Table22[[#This Row],[Unique Barcode]],$N$5:$N$33,$P$5:$P$33)</f>
        <v>Charger</v>
      </c>
      <c r="J2986" t="s">
        <v>2556</v>
      </c>
      <c r="K2986">
        <v>1</v>
      </c>
    </row>
    <row r="2987" spans="1:11" x14ac:dyDescent="0.2">
      <c r="A2987" s="1" t="d">
        <v>2023-02-09</v>
      </c>
      <c r="B2987">
        <v>-1</v>
      </c>
      <c r="C2987" t="s">
        <v>18</v>
      </c>
      <c r="D2987" t="str">
        <f>_xlfn.XLOOKUP(Table22[[#This Row],[Patron Group]],$S$5:$S$19,$T$5:$T$19)</f>
        <v>Undergraduate</v>
      </c>
      <c r="E2987" s="1" t="d">
        <v>2023-02-09</v>
      </c>
      <c r="F2987" t="s">
        <v>178</v>
      </c>
      <c r="G2987" t="s">
        <v>2495</v>
      </c>
      <c r="H2987" t="str">
        <f>_xlfn.XLOOKUP(Table22[[#This Row],[Unique Barcode]],$N$5:$N$33,$O$5:$O$33)</f>
        <v>WALLADPT</v>
      </c>
      <c r="I2987" t="str">
        <f>_xlfn.XLOOKUP(Table22[[#This Row],[Unique Barcode]],$N$5:$N$33,$P$5:$P$33)</f>
        <v>Charger</v>
      </c>
      <c r="J2987" t="s">
        <v>2556</v>
      </c>
      <c r="K2987">
        <v>1</v>
      </c>
    </row>
    <row r="2988" spans="1:11" x14ac:dyDescent="0.2">
      <c r="A2988" s="1" t="d">
        <v>2023-02-09</v>
      </c>
      <c r="B2988">
        <v>-1</v>
      </c>
      <c r="C2988" t="s">
        <v>13</v>
      </c>
      <c r="D2988" t="str">
        <f>_xlfn.XLOOKUP(Table22[[#This Row],[Patron Group]],$S$5:$S$19,$T$5:$T$19)</f>
        <v>Graduate</v>
      </c>
      <c r="E2988" s="1" t="d">
        <v>2023-02-09</v>
      </c>
      <c r="F2988" t="s">
        <v>1083</v>
      </c>
      <c r="G2988" t="s">
        <v>2497</v>
      </c>
      <c r="H2988" t="str">
        <f>_xlfn.XLOOKUP(Table22[[#This Row],[Unique Barcode]],$N$5:$N$33,$O$5:$O$33)</f>
        <v>MACCHRG</v>
      </c>
      <c r="I2988" t="str">
        <f>_xlfn.XLOOKUP(Table22[[#This Row],[Unique Barcode]],$N$5:$N$33,$P$5:$P$33)</f>
        <v>Charger</v>
      </c>
      <c r="J2988" t="s">
        <v>2554</v>
      </c>
      <c r="K2988">
        <v>1</v>
      </c>
    </row>
    <row r="2989" spans="1:11" x14ac:dyDescent="0.2">
      <c r="A2989" s="1" t="d">
        <v>2023-02-09</v>
      </c>
      <c r="B2989">
        <v>-1</v>
      </c>
      <c r="C2989" t="s">
        <v>18</v>
      </c>
      <c r="D2989" t="str">
        <f>_xlfn.XLOOKUP(Table22[[#This Row],[Patron Group]],$S$5:$S$19,$T$5:$T$19)</f>
        <v>Undergraduate</v>
      </c>
      <c r="E2989" s="1" t="d">
        <v>2023-02-09</v>
      </c>
      <c r="F2989" t="s">
        <v>434</v>
      </c>
      <c r="G2989" t="s">
        <v>2495</v>
      </c>
      <c r="H2989" t="str">
        <f>_xlfn.XLOOKUP(Table22[[#This Row],[Unique Barcode]],$N$5:$N$33,$O$5:$O$33)</f>
        <v>WALLADPT</v>
      </c>
      <c r="I2989" t="str">
        <f>_xlfn.XLOOKUP(Table22[[#This Row],[Unique Barcode]],$N$5:$N$33,$P$5:$P$33)</f>
        <v>Charger</v>
      </c>
      <c r="J2989" t="s">
        <v>2556</v>
      </c>
      <c r="K2989">
        <v>1</v>
      </c>
    </row>
    <row r="2990" spans="1:11" x14ac:dyDescent="0.2">
      <c r="A2990" s="1" t="d">
        <v>2023-02-09</v>
      </c>
      <c r="B2990">
        <v>-1</v>
      </c>
      <c r="C2990" t="s">
        <v>18</v>
      </c>
      <c r="D2990" t="str">
        <f>_xlfn.XLOOKUP(Table22[[#This Row],[Patron Group]],$S$5:$S$19,$T$5:$T$19)</f>
        <v>Undergraduate</v>
      </c>
      <c r="E2990" s="1" t="d">
        <v>2023-02-09</v>
      </c>
      <c r="F2990" t="s">
        <v>1036</v>
      </c>
      <c r="G2990" t="s">
        <v>2496</v>
      </c>
      <c r="H2990" t="str">
        <f>_xlfn.XLOOKUP(Table22[[#This Row],[Unique Barcode]],$N$5:$N$33,$O$5:$O$33)</f>
        <v>IPHONE</v>
      </c>
      <c r="I2990" t="str">
        <f>_xlfn.XLOOKUP(Table22[[#This Row],[Unique Barcode]],$N$5:$N$33,$P$5:$P$33)</f>
        <v>Charger</v>
      </c>
      <c r="J2990" t="s">
        <v>2556</v>
      </c>
      <c r="K2990">
        <v>1</v>
      </c>
    </row>
    <row r="2991" spans="1:11" x14ac:dyDescent="0.2">
      <c r="A2991" s="1" t="d">
        <v>2023-02-09</v>
      </c>
      <c r="B2991">
        <v>-1</v>
      </c>
      <c r="C2991" t="s">
        <v>13</v>
      </c>
      <c r="D2991" t="str">
        <f>_xlfn.XLOOKUP(Table22[[#This Row],[Patron Group]],$S$5:$S$19,$T$5:$T$19)</f>
        <v>Graduate</v>
      </c>
      <c r="E2991" s="1" t="d">
        <v>2023-02-16</v>
      </c>
      <c r="F2991" t="s">
        <v>1780</v>
      </c>
      <c r="G2991" s="12" t="s">
        <v>2528</v>
      </c>
      <c r="H2991" t="str">
        <f>_xlfn.XLOOKUP(Table22[[#This Row],[Unique Barcode]],$N$5:$N$33,$O$5:$O$33)</f>
        <v>MacBook</v>
      </c>
      <c r="I2991" t="str">
        <f>_xlfn.XLOOKUP(Table22[[#This Row],[Unique Barcode]],$N$5:$N$33,$P$5:$P$33)</f>
        <v>Device</v>
      </c>
      <c r="J2991" t="s">
        <v>2556</v>
      </c>
      <c r="K2991">
        <v>1</v>
      </c>
    </row>
    <row r="2992" spans="1:11" x14ac:dyDescent="0.2">
      <c r="A2992" s="1" t="d">
        <v>2023-02-09</v>
      </c>
      <c r="B2992">
        <v>-1</v>
      </c>
      <c r="C2992" t="s">
        <v>18</v>
      </c>
      <c r="D2992" t="str">
        <f>_xlfn.XLOOKUP(Table22[[#This Row],[Patron Group]],$S$5:$S$19,$T$5:$T$19)</f>
        <v>Undergraduate</v>
      </c>
      <c r="E2992" s="1" t="d">
        <v>2023-02-09</v>
      </c>
      <c r="F2992" t="s">
        <v>257</v>
      </c>
      <c r="G2992" t="s">
        <v>2496</v>
      </c>
      <c r="H2992" t="str">
        <f>_xlfn.XLOOKUP(Table22[[#This Row],[Unique Barcode]],$N$5:$N$33,$O$5:$O$33)</f>
        <v>IPHONE</v>
      </c>
      <c r="I2992" t="str">
        <f>_xlfn.XLOOKUP(Table22[[#This Row],[Unique Barcode]],$N$5:$N$33,$P$5:$P$33)</f>
        <v>Charger</v>
      </c>
      <c r="J2992" t="s">
        <v>2556</v>
      </c>
      <c r="K2992">
        <v>1</v>
      </c>
    </row>
    <row r="2993" spans="1:11" x14ac:dyDescent="0.2">
      <c r="A2993" s="1" t="d">
        <v>2023-02-09</v>
      </c>
      <c r="B2993">
        <v>-1</v>
      </c>
      <c r="C2993" t="s">
        <v>13</v>
      </c>
      <c r="D2993" t="str">
        <f>_xlfn.XLOOKUP(Table22[[#This Row],[Patron Group]],$S$5:$S$19,$T$5:$T$19)</f>
        <v>Graduate</v>
      </c>
      <c r="E2993" s="1" t="d">
        <v>2023-02-20</v>
      </c>
      <c r="F2993" t="s">
        <v>1175</v>
      </c>
      <c r="G2993" t="s">
        <v>2530</v>
      </c>
      <c r="H2993" t="str">
        <f>_xlfn.XLOOKUP(Table22[[#This Row],[Unique Barcode]],$N$5:$N$33,$O$5:$O$33)</f>
        <v>iPad</v>
      </c>
      <c r="I2993" t="str">
        <f>_xlfn.XLOOKUP(Table22[[#This Row],[Unique Barcode]],$N$5:$N$33,$P$5:$P$33)</f>
        <v>Device</v>
      </c>
      <c r="J2993" t="s">
        <v>2556</v>
      </c>
      <c r="K2993">
        <v>1</v>
      </c>
    </row>
    <row r="2994" spans="1:11" x14ac:dyDescent="0.2">
      <c r="A2994" s="1" t="d">
        <v>2023-02-09</v>
      </c>
      <c r="B2994">
        <v>-1</v>
      </c>
      <c r="C2994" t="s">
        <v>18</v>
      </c>
      <c r="D2994" t="str">
        <f>_xlfn.XLOOKUP(Table22[[#This Row],[Patron Group]],$S$5:$S$19,$T$5:$T$19)</f>
        <v>Undergraduate</v>
      </c>
      <c r="E2994" s="1" t="d">
        <v>2023-02-16</v>
      </c>
      <c r="F2994" t="s">
        <v>1372</v>
      </c>
      <c r="G2994" t="s">
        <v>2490</v>
      </c>
      <c r="H2994" t="str">
        <f>_xlfn.XLOOKUP(Table22[[#This Row],[Unique Barcode]],$N$5:$N$33,$O$5:$O$33)</f>
        <v>MacBook</v>
      </c>
      <c r="I2994" t="str">
        <f>_xlfn.XLOOKUP(Table22[[#This Row],[Unique Barcode]],$N$5:$N$33,$P$5:$P$33)</f>
        <v>Device</v>
      </c>
      <c r="J2994" t="s">
        <v>2556</v>
      </c>
      <c r="K2994">
        <v>1</v>
      </c>
    </row>
    <row r="2995" spans="1:11" x14ac:dyDescent="0.2">
      <c r="A2995" s="1" t="d">
        <v>2023-02-09</v>
      </c>
      <c r="B2995">
        <v>-1</v>
      </c>
      <c r="C2995" t="s">
        <v>18</v>
      </c>
      <c r="D2995" t="str">
        <f>_xlfn.XLOOKUP(Table22[[#This Row],[Patron Group]],$S$5:$S$19,$T$5:$T$19)</f>
        <v>Undergraduate</v>
      </c>
      <c r="E2995" s="1" t="d">
        <v>2023-02-23</v>
      </c>
      <c r="F2995" t="s">
        <v>246</v>
      </c>
      <c r="G2995" t="s">
        <v>2489</v>
      </c>
      <c r="H2995" t="str">
        <f>_xlfn.XLOOKUP(Table22[[#This Row],[Unique Barcode]],$N$5:$N$33,$O$5:$O$33)</f>
        <v>ChromeBook</v>
      </c>
      <c r="I2995" t="str">
        <f>_xlfn.XLOOKUP(Table22[[#This Row],[Unique Barcode]],$N$5:$N$33,$P$5:$P$33)</f>
        <v>Device</v>
      </c>
      <c r="J2995" t="s">
        <v>2556</v>
      </c>
      <c r="K2995">
        <v>1</v>
      </c>
    </row>
    <row r="2996" spans="1:11" x14ac:dyDescent="0.2">
      <c r="A2996" s="1" t="d">
        <v>2023-02-09</v>
      </c>
      <c r="B2996">
        <v>-1</v>
      </c>
      <c r="C2996" t="s">
        <v>18</v>
      </c>
      <c r="D2996" t="str">
        <f>_xlfn.XLOOKUP(Table22[[#This Row],[Patron Group]],$S$5:$S$19,$T$5:$T$19)</f>
        <v>Undergraduate</v>
      </c>
      <c r="E2996" s="1" t="d">
        <v>2023-02-23</v>
      </c>
      <c r="F2996" t="s">
        <v>842</v>
      </c>
      <c r="G2996" t="s">
        <v>2528</v>
      </c>
      <c r="H2996" t="str">
        <f>_xlfn.XLOOKUP(Table22[[#This Row],[Unique Barcode]],$N$5:$N$33,$O$5:$O$33)</f>
        <v>MacBook</v>
      </c>
      <c r="I2996" t="str">
        <f>_xlfn.XLOOKUP(Table22[[#This Row],[Unique Barcode]],$N$5:$N$33,$P$5:$P$33)</f>
        <v>Device</v>
      </c>
      <c r="J2996" t="s">
        <v>2556</v>
      </c>
      <c r="K2996">
        <v>1</v>
      </c>
    </row>
    <row r="2997" spans="1:11" x14ac:dyDescent="0.2">
      <c r="A2997" s="1" t="d">
        <v>2023-02-09</v>
      </c>
      <c r="B2997">
        <v>-1</v>
      </c>
      <c r="C2997" t="s">
        <v>18</v>
      </c>
      <c r="D2997" t="str">
        <f>_xlfn.XLOOKUP(Table22[[#This Row],[Patron Group]],$S$5:$S$19,$T$5:$T$19)</f>
        <v>Undergraduate</v>
      </c>
      <c r="E2997" s="1" t="d">
        <v>2023-02-09</v>
      </c>
      <c r="F2997" t="s">
        <v>1146</v>
      </c>
      <c r="G2997" t="s">
        <v>2496</v>
      </c>
      <c r="H2997" t="str">
        <f>_xlfn.XLOOKUP(Table22[[#This Row],[Unique Barcode]],$N$5:$N$33,$O$5:$O$33)</f>
        <v>IPHONE</v>
      </c>
      <c r="I2997" t="str">
        <f>_xlfn.XLOOKUP(Table22[[#This Row],[Unique Barcode]],$N$5:$N$33,$P$5:$P$33)</f>
        <v>Charger</v>
      </c>
      <c r="J2997" t="s">
        <v>2580</v>
      </c>
      <c r="K2997">
        <v>1</v>
      </c>
    </row>
    <row r="2998" spans="1:11" x14ac:dyDescent="0.2">
      <c r="A2998" s="1" t="d">
        <v>2023-02-09</v>
      </c>
      <c r="B2998">
        <v>-1</v>
      </c>
      <c r="C2998" t="s">
        <v>18</v>
      </c>
      <c r="D2998" t="str">
        <f>_xlfn.XLOOKUP(Table22[[#This Row],[Patron Group]],$S$5:$S$19,$T$5:$T$19)</f>
        <v>Undergraduate</v>
      </c>
      <c r="E2998" s="1" t="d">
        <v>2023-02-09</v>
      </c>
      <c r="F2998" t="s">
        <v>1781</v>
      </c>
      <c r="G2998" t="s">
        <v>2502</v>
      </c>
      <c r="H2998" t="str">
        <f>_xlfn.XLOOKUP(Table22[[#This Row],[Unique Barcode]],$N$5:$N$33,$O$5:$O$33)</f>
        <v>UHDMI</v>
      </c>
      <c r="I2998" t="str">
        <f>_xlfn.XLOOKUP(Table22[[#This Row],[Unique Barcode]],$N$5:$N$33,$P$5:$P$33)</f>
        <v>Cable</v>
      </c>
      <c r="J2998" t="s">
        <v>2556</v>
      </c>
      <c r="K2998">
        <v>1</v>
      </c>
    </row>
    <row r="2999" spans="1:11" x14ac:dyDescent="0.2">
      <c r="A2999" s="1" t="d">
        <v>2023-02-09</v>
      </c>
      <c r="B2999">
        <v>-1</v>
      </c>
      <c r="C2999" t="s">
        <v>18</v>
      </c>
      <c r="D2999" t="str">
        <f>_xlfn.XLOOKUP(Table22[[#This Row],[Patron Group]],$S$5:$S$19,$T$5:$T$19)</f>
        <v>Undergraduate</v>
      </c>
      <c r="E2999" s="1" t="d">
        <v>2023-02-09</v>
      </c>
      <c r="F2999" t="s">
        <v>1636</v>
      </c>
      <c r="G2999" t="s">
        <v>2503</v>
      </c>
      <c r="H2999" t="str">
        <f>_xlfn.XLOOKUP(Table22[[#This Row],[Unique Barcode]],$N$5:$N$33,$O$5:$O$33)</f>
        <v>HDMIC</v>
      </c>
      <c r="I2999" t="str">
        <f>_xlfn.XLOOKUP(Table22[[#This Row],[Unique Barcode]],$N$5:$N$33,$P$5:$P$33)</f>
        <v>Cable</v>
      </c>
      <c r="J2999" t="s">
        <v>2556</v>
      </c>
      <c r="K2999">
        <v>1</v>
      </c>
    </row>
    <row r="3000" spans="1:11" x14ac:dyDescent="0.2">
      <c r="A3000" s="1" t="d">
        <v>2023-02-09</v>
      </c>
      <c r="B3000">
        <v>-1</v>
      </c>
      <c r="C3000" t="s">
        <v>13</v>
      </c>
      <c r="D3000" t="str">
        <f>_xlfn.XLOOKUP(Table22[[#This Row],[Patron Group]],$S$5:$S$19,$T$5:$T$19)</f>
        <v>Graduate</v>
      </c>
      <c r="E3000" s="1" t="d">
        <v>2023-02-09</v>
      </c>
      <c r="F3000" t="s">
        <v>31</v>
      </c>
      <c r="G3000" t="s">
        <v>2492</v>
      </c>
      <c r="H3000" t="str">
        <f>_xlfn.XLOOKUP(Table22[[#This Row],[Unique Barcode]],$N$5:$N$33,$O$5:$O$33)</f>
        <v>MACUSBC</v>
      </c>
      <c r="I3000" t="str">
        <f>_xlfn.XLOOKUP(Table22[[#This Row],[Unique Barcode]],$N$5:$N$33,$P$5:$P$33)</f>
        <v>Charger</v>
      </c>
      <c r="J3000" t="s">
        <v>2556</v>
      </c>
      <c r="K3000">
        <v>1</v>
      </c>
    </row>
    <row r="3001" spans="1:11" x14ac:dyDescent="0.2">
      <c r="A3001" s="1" t="d">
        <v>2023-02-09</v>
      </c>
      <c r="B3001">
        <v>-1</v>
      </c>
      <c r="C3001" t="s">
        <v>18</v>
      </c>
      <c r="D3001" t="str">
        <f>_xlfn.XLOOKUP(Table22[[#This Row],[Patron Group]],$S$5:$S$19,$T$5:$T$19)</f>
        <v>Undergraduate</v>
      </c>
      <c r="E3001" s="1" t="d">
        <v>2023-02-16</v>
      </c>
      <c r="F3001" t="s">
        <v>1782</v>
      </c>
      <c r="G3001" t="s">
        <v>2528</v>
      </c>
      <c r="H3001" t="str">
        <f>_xlfn.XLOOKUP(Table22[[#This Row],[Unique Barcode]],$N$5:$N$33,$O$5:$O$33)</f>
        <v>MacBook</v>
      </c>
      <c r="I3001" t="str">
        <f>_xlfn.XLOOKUP(Table22[[#This Row],[Unique Barcode]],$N$5:$N$33,$P$5:$P$33)</f>
        <v>Device</v>
      </c>
      <c r="J3001" t="s">
        <v>2556</v>
      </c>
      <c r="K3001">
        <v>1</v>
      </c>
    </row>
    <row r="3002" spans="1:11" x14ac:dyDescent="0.2">
      <c r="A3002" s="1" t="d">
        <v>2023-02-09</v>
      </c>
      <c r="B3002">
        <v>-1</v>
      </c>
      <c r="C3002" t="s">
        <v>13</v>
      </c>
      <c r="D3002" t="str">
        <f>_xlfn.XLOOKUP(Table22[[#This Row],[Patron Group]],$S$5:$S$19,$T$5:$T$19)</f>
        <v>Graduate</v>
      </c>
      <c r="E3002" s="1" t="d">
        <v>2023-02-23</v>
      </c>
      <c r="F3002" t="s">
        <v>1340</v>
      </c>
      <c r="G3002" t="s">
        <v>2507</v>
      </c>
      <c r="H3002" t="str">
        <f>_xlfn.XLOOKUP(Table22[[#This Row],[Unique Barcode]],$N$5:$N$33,$O$5:$O$33)</f>
        <v>iPad</v>
      </c>
      <c r="I3002" t="str">
        <f>_xlfn.XLOOKUP(Table22[[#This Row],[Unique Barcode]],$N$5:$N$33,$P$5:$P$33)</f>
        <v>Device</v>
      </c>
      <c r="J3002" t="s">
        <v>2556</v>
      </c>
      <c r="K3002">
        <v>1</v>
      </c>
    </row>
    <row r="3003" spans="1:11" x14ac:dyDescent="0.2">
      <c r="A3003" s="1" t="d">
        <v>2023-02-09</v>
      </c>
      <c r="B3003">
        <v>-1</v>
      </c>
      <c r="C3003" t="s">
        <v>18</v>
      </c>
      <c r="D3003" t="str">
        <f>_xlfn.XLOOKUP(Table22[[#This Row],[Patron Group]],$S$5:$S$19,$T$5:$T$19)</f>
        <v>Undergraduate</v>
      </c>
      <c r="E3003" s="1" t="d">
        <v>2023-02-10</v>
      </c>
      <c r="F3003" t="s">
        <v>584</v>
      </c>
      <c r="G3003" t="s">
        <v>2492</v>
      </c>
      <c r="H3003" t="str">
        <f>_xlfn.XLOOKUP(Table22[[#This Row],[Unique Barcode]],$N$5:$N$33,$O$5:$O$33)</f>
        <v>MACUSBC</v>
      </c>
      <c r="I3003" t="str">
        <f>_xlfn.XLOOKUP(Table22[[#This Row],[Unique Barcode]],$N$5:$N$33,$P$5:$P$33)</f>
        <v>Charger</v>
      </c>
      <c r="J3003" t="s">
        <v>2640</v>
      </c>
      <c r="K3003">
        <v>1</v>
      </c>
    </row>
    <row r="3004" spans="1:11" x14ac:dyDescent="0.2">
      <c r="A3004" s="1" t="d">
        <v>2023-02-09</v>
      </c>
      <c r="B3004">
        <v>-1</v>
      </c>
      <c r="C3004" t="s">
        <v>18</v>
      </c>
      <c r="D3004" t="str">
        <f>_xlfn.XLOOKUP(Table22[[#This Row],[Patron Group]],$S$5:$S$19,$T$5:$T$19)</f>
        <v>Undergraduate</v>
      </c>
      <c r="E3004" s="1" t="d">
        <v>2023-02-16</v>
      </c>
      <c r="F3004" t="s">
        <v>82</v>
      </c>
      <c r="G3004" t="s">
        <v>2489</v>
      </c>
      <c r="H3004" t="str">
        <f>_xlfn.XLOOKUP(Table22[[#This Row],[Unique Barcode]],$N$5:$N$33,$O$5:$O$33)</f>
        <v>ChromeBook</v>
      </c>
      <c r="I3004" t="str">
        <f>_xlfn.XLOOKUP(Table22[[#This Row],[Unique Barcode]],$N$5:$N$33,$P$5:$P$33)</f>
        <v>Device</v>
      </c>
      <c r="J3004" t="s">
        <v>2556</v>
      </c>
      <c r="K3004">
        <v>1</v>
      </c>
    </row>
    <row r="3005" spans="1:11" x14ac:dyDescent="0.2">
      <c r="A3005" s="1" t="d">
        <v>2023-02-09</v>
      </c>
      <c r="B3005">
        <v>-1</v>
      </c>
      <c r="C3005" t="s">
        <v>18</v>
      </c>
      <c r="D3005" t="str">
        <f>_xlfn.XLOOKUP(Table22[[#This Row],[Patron Group]],$S$5:$S$19,$T$5:$T$19)</f>
        <v>Undergraduate</v>
      </c>
      <c r="E3005" s="1" t="d">
        <v>2023-02-16</v>
      </c>
      <c r="F3005" t="s">
        <v>1245</v>
      </c>
      <c r="G3005" t="s">
        <v>2491</v>
      </c>
      <c r="H3005" t="str">
        <f>_xlfn.XLOOKUP(Table22[[#This Row],[Unique Barcode]],$N$5:$N$33,$O$5:$O$33)</f>
        <v>HP Laptop</v>
      </c>
      <c r="I3005" t="str">
        <f>_xlfn.XLOOKUP(Table22[[#This Row],[Unique Barcode]],$N$5:$N$33,$P$5:$P$33)</f>
        <v>Device</v>
      </c>
      <c r="J3005" t="s">
        <v>2556</v>
      </c>
      <c r="K3005">
        <v>1</v>
      </c>
    </row>
    <row r="3006" spans="1:11" x14ac:dyDescent="0.2">
      <c r="A3006" s="1" t="d">
        <v>2023-02-09</v>
      </c>
      <c r="B3006">
        <v>-1</v>
      </c>
      <c r="C3006" t="s">
        <v>18</v>
      </c>
      <c r="D3006" t="str">
        <f>_xlfn.XLOOKUP(Table22[[#This Row],[Patron Group]],$S$5:$S$19,$T$5:$T$19)</f>
        <v>Undergraduate</v>
      </c>
      <c r="E3006" s="1" t="d">
        <v>2023-02-16</v>
      </c>
      <c r="F3006" t="s">
        <v>1698</v>
      </c>
      <c r="G3006" t="s">
        <v>2489</v>
      </c>
      <c r="H3006" t="str">
        <f>_xlfn.XLOOKUP(Table22[[#This Row],[Unique Barcode]],$N$5:$N$33,$O$5:$O$33)</f>
        <v>ChromeBook</v>
      </c>
      <c r="I3006" t="str">
        <f>_xlfn.XLOOKUP(Table22[[#This Row],[Unique Barcode]],$N$5:$N$33,$P$5:$P$33)</f>
        <v>Device</v>
      </c>
      <c r="J3006" t="s">
        <v>2556</v>
      </c>
      <c r="K3006">
        <v>1</v>
      </c>
    </row>
    <row r="3007" spans="1:11" x14ac:dyDescent="0.2">
      <c r="A3007" s="1" t="d">
        <v>2023-02-09</v>
      </c>
      <c r="B3007">
        <v>-1</v>
      </c>
      <c r="C3007" t="s">
        <v>18</v>
      </c>
      <c r="D3007" t="str">
        <f>_xlfn.XLOOKUP(Table22[[#This Row],[Patron Group]],$S$5:$S$19,$T$5:$T$19)</f>
        <v>Undergraduate</v>
      </c>
      <c r="E3007" s="1" t="d">
        <v>2023-02-10</v>
      </c>
      <c r="F3007" t="s">
        <v>935</v>
      </c>
      <c r="G3007" t="s">
        <v>2496</v>
      </c>
      <c r="H3007" t="str">
        <f>_xlfn.XLOOKUP(Table22[[#This Row],[Unique Barcode]],$N$5:$N$33,$O$5:$O$33)</f>
        <v>IPHONE</v>
      </c>
      <c r="I3007" t="str">
        <f>_xlfn.XLOOKUP(Table22[[#This Row],[Unique Barcode]],$N$5:$N$33,$P$5:$P$33)</f>
        <v>Charger</v>
      </c>
      <c r="J3007" t="s">
        <v>2640</v>
      </c>
      <c r="K3007">
        <v>1</v>
      </c>
    </row>
    <row r="3008" spans="1:11" x14ac:dyDescent="0.2">
      <c r="A3008" s="1" t="d">
        <v>2023-02-09</v>
      </c>
      <c r="B3008">
        <v>-1</v>
      </c>
      <c r="C3008" t="s">
        <v>18</v>
      </c>
      <c r="D3008" t="str">
        <f>_xlfn.XLOOKUP(Table22[[#This Row],[Patron Group]],$S$5:$S$19,$T$5:$T$19)</f>
        <v>Undergraduate</v>
      </c>
      <c r="E3008" s="1" t="d">
        <v>2023-02-16</v>
      </c>
      <c r="F3008" t="s">
        <v>384</v>
      </c>
      <c r="G3008" s="12" t="s">
        <v>2528</v>
      </c>
      <c r="H3008" t="str">
        <f>_xlfn.XLOOKUP(Table22[[#This Row],[Unique Barcode]],$N$5:$N$33,$O$5:$O$33)</f>
        <v>MacBook</v>
      </c>
      <c r="I3008" t="str">
        <f>_xlfn.XLOOKUP(Table22[[#This Row],[Unique Barcode]],$N$5:$N$33,$P$5:$P$33)</f>
        <v>Device</v>
      </c>
      <c r="J3008" t="s">
        <v>2556</v>
      </c>
      <c r="K3008">
        <v>1</v>
      </c>
    </row>
    <row r="3009" spans="1:11" x14ac:dyDescent="0.2">
      <c r="A3009" s="1" t="d">
        <v>2023-02-09</v>
      </c>
      <c r="B3009">
        <v>-1</v>
      </c>
      <c r="C3009" t="s">
        <v>13</v>
      </c>
      <c r="D3009" t="str">
        <f>_xlfn.XLOOKUP(Table22[[#This Row],[Patron Group]],$S$5:$S$19,$T$5:$T$19)</f>
        <v>Graduate</v>
      </c>
      <c r="E3009" s="1" t="d">
        <v>2023-02-23</v>
      </c>
      <c r="F3009" t="s">
        <v>273</v>
      </c>
      <c r="G3009" t="s">
        <v>2530</v>
      </c>
      <c r="H3009" t="str">
        <f>_xlfn.XLOOKUP(Table22[[#This Row],[Unique Barcode]],$N$5:$N$33,$O$5:$O$33)</f>
        <v>iPad</v>
      </c>
      <c r="I3009" t="str">
        <f>_xlfn.XLOOKUP(Table22[[#This Row],[Unique Barcode]],$N$5:$N$33,$P$5:$P$33)</f>
        <v>Device</v>
      </c>
      <c r="J3009" t="s">
        <v>2556</v>
      </c>
      <c r="K3009">
        <v>1</v>
      </c>
    </row>
    <row r="3010" spans="1:11" x14ac:dyDescent="0.2">
      <c r="A3010" s="1" t="d">
        <v>2023-02-09</v>
      </c>
      <c r="B3010">
        <v>-1</v>
      </c>
      <c r="C3010" t="s">
        <v>18</v>
      </c>
      <c r="D3010" t="str">
        <f>_xlfn.XLOOKUP(Table22[[#This Row],[Patron Group]],$S$5:$S$19,$T$5:$T$19)</f>
        <v>Undergraduate</v>
      </c>
      <c r="E3010" s="1" t="d">
        <v>2023-02-16</v>
      </c>
      <c r="F3010" t="s">
        <v>985</v>
      </c>
      <c r="G3010" t="s">
        <v>2528</v>
      </c>
      <c r="H3010" t="str">
        <f>_xlfn.XLOOKUP(Table22[[#This Row],[Unique Barcode]],$N$5:$N$33,$O$5:$O$33)</f>
        <v>MacBook</v>
      </c>
      <c r="I3010" t="str">
        <f>_xlfn.XLOOKUP(Table22[[#This Row],[Unique Barcode]],$N$5:$N$33,$P$5:$P$33)</f>
        <v>Device</v>
      </c>
      <c r="J3010" t="s">
        <v>2556</v>
      </c>
      <c r="K3010">
        <v>1</v>
      </c>
    </row>
    <row r="3011" spans="1:11" x14ac:dyDescent="0.2">
      <c r="A3011" s="1" t="d">
        <v>2023-02-09</v>
      </c>
      <c r="B3011">
        <v>-1</v>
      </c>
      <c r="C3011" t="s">
        <v>18</v>
      </c>
      <c r="D3011" t="str">
        <f>_xlfn.XLOOKUP(Table22[[#This Row],[Patron Group]],$S$5:$S$19,$T$5:$T$19)</f>
        <v>Undergraduate</v>
      </c>
      <c r="E3011" s="1" t="d">
        <v>2023-02-09</v>
      </c>
      <c r="F3011" t="s">
        <v>1648</v>
      </c>
      <c r="G3011" t="s">
        <v>2495</v>
      </c>
      <c r="H3011" t="str">
        <f>_xlfn.XLOOKUP(Table22[[#This Row],[Unique Barcode]],$N$5:$N$33,$O$5:$O$33)</f>
        <v>WALLADPT</v>
      </c>
      <c r="I3011" t="str">
        <f>_xlfn.XLOOKUP(Table22[[#This Row],[Unique Barcode]],$N$5:$N$33,$P$5:$P$33)</f>
        <v>Charger</v>
      </c>
      <c r="J3011" t="s">
        <v>2575</v>
      </c>
      <c r="K3011">
        <v>1</v>
      </c>
    </row>
    <row r="3012" spans="1:11" x14ac:dyDescent="0.2">
      <c r="A3012" s="1" t="d">
        <v>2023-02-09</v>
      </c>
      <c r="B3012">
        <v>-1</v>
      </c>
      <c r="C3012" t="s">
        <v>18</v>
      </c>
      <c r="D3012" t="str">
        <f>_xlfn.XLOOKUP(Table22[[#This Row],[Patron Group]],$S$5:$S$19,$T$5:$T$19)</f>
        <v>Undergraduate</v>
      </c>
      <c r="E3012" s="1" t="d">
        <v>2023-02-09</v>
      </c>
      <c r="F3012" t="s">
        <v>797</v>
      </c>
      <c r="G3012" t="s">
        <v>2496</v>
      </c>
      <c r="H3012" t="str">
        <f>_xlfn.XLOOKUP(Table22[[#This Row],[Unique Barcode]],$N$5:$N$33,$O$5:$O$33)</f>
        <v>IPHONE</v>
      </c>
      <c r="I3012" t="str">
        <f>_xlfn.XLOOKUP(Table22[[#This Row],[Unique Barcode]],$N$5:$N$33,$P$5:$P$33)</f>
        <v>Charger</v>
      </c>
      <c r="J3012" t="s">
        <v>2575</v>
      </c>
      <c r="K3012">
        <v>1</v>
      </c>
    </row>
    <row r="3013" spans="1:11" x14ac:dyDescent="0.2">
      <c r="A3013" s="1" t="d">
        <v>2023-02-10</v>
      </c>
      <c r="B3013">
        <v>-1</v>
      </c>
      <c r="C3013" t="s">
        <v>18</v>
      </c>
      <c r="D3013" t="str">
        <f>_xlfn.XLOOKUP(Table22[[#This Row],[Patron Group]],$S$5:$S$19,$T$5:$T$19)</f>
        <v>Undergraduate</v>
      </c>
      <c r="E3013" s="1" t="d">
        <v>2023-02-10</v>
      </c>
      <c r="F3013" t="s">
        <v>31</v>
      </c>
      <c r="G3013" t="s">
        <v>2492</v>
      </c>
      <c r="H3013" t="str">
        <f>_xlfn.XLOOKUP(Table22[[#This Row],[Unique Barcode]],$N$5:$N$33,$O$5:$O$33)</f>
        <v>MACUSBC</v>
      </c>
      <c r="I3013" t="str">
        <f>_xlfn.XLOOKUP(Table22[[#This Row],[Unique Barcode]],$N$5:$N$33,$P$5:$P$33)</f>
        <v>Charger</v>
      </c>
      <c r="J3013" t="s">
        <v>2556</v>
      </c>
      <c r="K3013">
        <v>1</v>
      </c>
    </row>
    <row r="3014" spans="1:11" x14ac:dyDescent="0.2">
      <c r="A3014" s="1" t="d">
        <v>2023-02-10</v>
      </c>
      <c r="B3014">
        <v>-1</v>
      </c>
      <c r="C3014" t="s">
        <v>18</v>
      </c>
      <c r="D3014" t="str">
        <f>_xlfn.XLOOKUP(Table22[[#This Row],[Patron Group]],$S$5:$S$19,$T$5:$T$19)</f>
        <v>Undergraduate</v>
      </c>
      <c r="E3014" s="1" t="d">
        <v>2023-02-17</v>
      </c>
      <c r="F3014" t="s">
        <v>1784</v>
      </c>
      <c r="G3014" t="s">
        <v>2489</v>
      </c>
      <c r="H3014" t="str">
        <f>_xlfn.XLOOKUP(Table22[[#This Row],[Unique Barcode]],$N$5:$N$33,$O$5:$O$33)</f>
        <v>ChromeBook</v>
      </c>
      <c r="I3014" t="str">
        <f>_xlfn.XLOOKUP(Table22[[#This Row],[Unique Barcode]],$N$5:$N$33,$P$5:$P$33)</f>
        <v>Device</v>
      </c>
      <c r="J3014" t="s">
        <v>2640</v>
      </c>
      <c r="K3014">
        <v>1</v>
      </c>
    </row>
    <row r="3015" spans="1:11" x14ac:dyDescent="0.2">
      <c r="A3015" s="1" t="d">
        <v>2023-02-10</v>
      </c>
      <c r="B3015">
        <v>-1</v>
      </c>
      <c r="C3015" t="s">
        <v>18</v>
      </c>
      <c r="D3015" t="str">
        <f>_xlfn.XLOOKUP(Table22[[#This Row],[Patron Group]],$S$5:$S$19,$T$5:$T$19)</f>
        <v>Undergraduate</v>
      </c>
      <c r="E3015" s="1" t="d">
        <v>2023-02-17</v>
      </c>
      <c r="F3015" t="s">
        <v>1786</v>
      </c>
      <c r="G3015" t="s">
        <v>2489</v>
      </c>
      <c r="H3015" t="str">
        <f>_xlfn.XLOOKUP(Table22[[#This Row],[Unique Barcode]],$N$5:$N$33,$O$5:$O$33)</f>
        <v>ChromeBook</v>
      </c>
      <c r="I3015" t="str">
        <f>_xlfn.XLOOKUP(Table22[[#This Row],[Unique Barcode]],$N$5:$N$33,$P$5:$P$33)</f>
        <v>Device</v>
      </c>
      <c r="J3015" t="s">
        <v>2640</v>
      </c>
      <c r="K3015">
        <v>1</v>
      </c>
    </row>
    <row r="3016" spans="1:11" x14ac:dyDescent="0.2">
      <c r="A3016" s="1" t="d">
        <v>2023-02-10</v>
      </c>
      <c r="B3016">
        <v>-1</v>
      </c>
      <c r="C3016" t="s">
        <v>215</v>
      </c>
      <c r="D3016" t="str">
        <f>_xlfn.XLOOKUP(Table22[[#This Row],[Patron Group]],$S$5:$S$19,$T$5:$T$19)</f>
        <v>Staff</v>
      </c>
      <c r="E3016" s="1" t="d">
        <v>2023-02-17</v>
      </c>
      <c r="F3016" t="s">
        <v>1788</v>
      </c>
      <c r="G3016" t="s">
        <v>2499</v>
      </c>
      <c r="H3016" t="str">
        <f>_xlfn.XLOOKUP(Table22[[#This Row],[Unique Barcode]],$N$5:$N$33,$O$5:$O$33)</f>
        <v>OMNI</v>
      </c>
      <c r="I3016" t="str">
        <f>_xlfn.XLOOKUP(Table22[[#This Row],[Unique Barcode]],$N$5:$N$33,$P$5:$P$33)</f>
        <v>Charger</v>
      </c>
      <c r="J3016" t="s">
        <v>2556</v>
      </c>
      <c r="K3016">
        <v>1</v>
      </c>
    </row>
    <row r="3017" spans="1:11" x14ac:dyDescent="0.2">
      <c r="A3017" s="1" t="d">
        <v>2023-02-10</v>
      </c>
      <c r="B3017">
        <v>-1</v>
      </c>
      <c r="C3017" t="s">
        <v>13</v>
      </c>
      <c r="D3017" t="str">
        <f>_xlfn.XLOOKUP(Table22[[#This Row],[Patron Group]],$S$5:$S$19,$T$5:$T$19)</f>
        <v>Graduate</v>
      </c>
      <c r="E3017" s="1" t="d">
        <v>2023-02-10</v>
      </c>
      <c r="F3017" t="s">
        <v>980</v>
      </c>
      <c r="G3017" t="s">
        <v>2492</v>
      </c>
      <c r="H3017" t="str">
        <f>_xlfn.XLOOKUP(Table22[[#This Row],[Unique Barcode]],$N$5:$N$33,$O$5:$O$33)</f>
        <v>MACUSBC</v>
      </c>
      <c r="I3017" t="str">
        <f>_xlfn.XLOOKUP(Table22[[#This Row],[Unique Barcode]],$N$5:$N$33,$P$5:$P$33)</f>
        <v>Charger</v>
      </c>
      <c r="J3017" t="s">
        <v>2556</v>
      </c>
      <c r="K3017">
        <v>1</v>
      </c>
    </row>
    <row r="3018" spans="1:11" x14ac:dyDescent="0.2">
      <c r="A3018" s="1" t="d">
        <v>2023-02-10</v>
      </c>
      <c r="B3018">
        <v>-1</v>
      </c>
      <c r="C3018" t="s">
        <v>18</v>
      </c>
      <c r="D3018" t="str">
        <f>_xlfn.XLOOKUP(Table22[[#This Row],[Patron Group]],$S$5:$S$19,$T$5:$T$19)</f>
        <v>Undergraduate</v>
      </c>
      <c r="E3018" s="1" t="d">
        <v>2023-02-10</v>
      </c>
      <c r="F3018" t="s">
        <v>129</v>
      </c>
      <c r="G3018" t="s">
        <v>2495</v>
      </c>
      <c r="H3018" t="str">
        <f>_xlfn.XLOOKUP(Table22[[#This Row],[Unique Barcode]],$N$5:$N$33,$O$5:$O$33)</f>
        <v>WALLADPT</v>
      </c>
      <c r="I3018" t="str">
        <f>_xlfn.XLOOKUP(Table22[[#This Row],[Unique Barcode]],$N$5:$N$33,$P$5:$P$33)</f>
        <v>Charger</v>
      </c>
      <c r="J3018" t="s">
        <v>2556</v>
      </c>
      <c r="K3018">
        <v>1</v>
      </c>
    </row>
    <row r="3019" spans="1:11" x14ac:dyDescent="0.2">
      <c r="A3019" s="1" t="d">
        <v>2023-02-10</v>
      </c>
      <c r="B3019">
        <v>-1</v>
      </c>
      <c r="C3019" t="s">
        <v>18</v>
      </c>
      <c r="D3019" t="str">
        <f>_xlfn.XLOOKUP(Table22[[#This Row],[Patron Group]],$S$5:$S$19,$T$5:$T$19)</f>
        <v>Undergraduate</v>
      </c>
      <c r="E3019" s="1" t="d">
        <v>2023-02-10</v>
      </c>
      <c r="F3019" t="s">
        <v>96</v>
      </c>
      <c r="G3019" t="s">
        <v>2496</v>
      </c>
      <c r="H3019" t="str">
        <f>_xlfn.XLOOKUP(Table22[[#This Row],[Unique Barcode]],$N$5:$N$33,$O$5:$O$33)</f>
        <v>IPHONE</v>
      </c>
      <c r="I3019" t="str">
        <f>_xlfn.XLOOKUP(Table22[[#This Row],[Unique Barcode]],$N$5:$N$33,$P$5:$P$33)</f>
        <v>Charger</v>
      </c>
      <c r="J3019" t="s">
        <v>2556</v>
      </c>
      <c r="K3019">
        <v>1</v>
      </c>
    </row>
    <row r="3020" spans="1:11" x14ac:dyDescent="0.2">
      <c r="A3020" s="1" t="d">
        <v>2023-02-10</v>
      </c>
      <c r="B3020">
        <v>-1</v>
      </c>
      <c r="C3020" t="s">
        <v>13</v>
      </c>
      <c r="D3020" t="str">
        <f>_xlfn.XLOOKUP(Table22[[#This Row],[Patron Group]],$S$5:$S$19,$T$5:$T$19)</f>
        <v>Graduate</v>
      </c>
      <c r="E3020" s="1" t="d">
        <v>2023-02-17</v>
      </c>
      <c r="F3020" t="s">
        <v>1789</v>
      </c>
      <c r="G3020" t="s">
        <v>2489</v>
      </c>
      <c r="H3020" t="str">
        <f>_xlfn.XLOOKUP(Table22[[#This Row],[Unique Barcode]],$N$5:$N$33,$O$5:$O$33)</f>
        <v>ChromeBook</v>
      </c>
      <c r="I3020" t="str">
        <f>_xlfn.XLOOKUP(Table22[[#This Row],[Unique Barcode]],$N$5:$N$33,$P$5:$P$33)</f>
        <v>Device</v>
      </c>
      <c r="J3020" t="s">
        <v>2640</v>
      </c>
      <c r="K3020">
        <v>1</v>
      </c>
    </row>
    <row r="3021" spans="1:11" x14ac:dyDescent="0.2">
      <c r="A3021" s="1" t="d">
        <v>2023-02-10</v>
      </c>
      <c r="B3021">
        <v>-1</v>
      </c>
      <c r="C3021" t="s">
        <v>18</v>
      </c>
      <c r="D3021" t="str">
        <f>_xlfn.XLOOKUP(Table22[[#This Row],[Patron Group]],$S$5:$S$19,$T$5:$T$19)</f>
        <v>Undergraduate</v>
      </c>
      <c r="E3021" s="1" t="d">
        <v>2023-02-19</v>
      </c>
      <c r="F3021" t="s">
        <v>1658</v>
      </c>
      <c r="G3021" s="12" t="s">
        <v>2528</v>
      </c>
      <c r="H3021" t="str">
        <f>_xlfn.XLOOKUP(Table22[[#This Row],[Unique Barcode]],$N$5:$N$33,$O$5:$O$33)</f>
        <v>MacBook</v>
      </c>
      <c r="I3021" t="str">
        <f>_xlfn.XLOOKUP(Table22[[#This Row],[Unique Barcode]],$N$5:$N$33,$P$5:$P$33)</f>
        <v>Device</v>
      </c>
      <c r="J3021" t="s">
        <v>2556</v>
      </c>
      <c r="K3021">
        <v>1</v>
      </c>
    </row>
    <row r="3022" spans="1:11" x14ac:dyDescent="0.2">
      <c r="A3022" s="1" t="d">
        <v>2023-02-10</v>
      </c>
      <c r="B3022">
        <v>-1</v>
      </c>
      <c r="C3022" t="s">
        <v>18</v>
      </c>
      <c r="D3022" t="str">
        <f>_xlfn.XLOOKUP(Table22[[#This Row],[Patron Group]],$S$5:$S$19,$T$5:$T$19)</f>
        <v>Undergraduate</v>
      </c>
      <c r="E3022" s="1" t="d">
        <v>2023-02-23</v>
      </c>
      <c r="F3022" t="s">
        <v>468</v>
      </c>
      <c r="G3022" t="s">
        <v>2490</v>
      </c>
      <c r="H3022" t="str">
        <f>_xlfn.XLOOKUP(Table22[[#This Row],[Unique Barcode]],$N$5:$N$33,$O$5:$O$33)</f>
        <v>MacBook</v>
      </c>
      <c r="I3022" t="str">
        <f>_xlfn.XLOOKUP(Table22[[#This Row],[Unique Barcode]],$N$5:$N$33,$P$5:$P$33)</f>
        <v>Device</v>
      </c>
      <c r="J3022" t="s">
        <v>2556</v>
      </c>
      <c r="K3022">
        <v>1</v>
      </c>
    </row>
    <row r="3023" spans="1:11" x14ac:dyDescent="0.2">
      <c r="A3023" s="1" t="d">
        <v>2023-02-10</v>
      </c>
      <c r="B3023">
        <v>-1</v>
      </c>
      <c r="C3023" t="s">
        <v>13</v>
      </c>
      <c r="D3023" t="str">
        <f>_xlfn.XLOOKUP(Table22[[#This Row],[Patron Group]],$S$5:$S$19,$T$5:$T$19)</f>
        <v>Graduate</v>
      </c>
      <c r="E3023" s="1" t="d">
        <v>2023-02-17</v>
      </c>
      <c r="F3023" t="s">
        <v>1791</v>
      </c>
      <c r="G3023" t="s">
        <v>2530</v>
      </c>
      <c r="H3023" t="str">
        <f>_xlfn.XLOOKUP(Table22[[#This Row],[Unique Barcode]],$N$5:$N$33,$O$5:$O$33)</f>
        <v>iPad</v>
      </c>
      <c r="I3023" t="str">
        <f>_xlfn.XLOOKUP(Table22[[#This Row],[Unique Barcode]],$N$5:$N$33,$P$5:$P$33)</f>
        <v>Device</v>
      </c>
      <c r="J3023" t="s">
        <v>2556</v>
      </c>
      <c r="K3023">
        <v>1</v>
      </c>
    </row>
    <row r="3024" spans="1:11" x14ac:dyDescent="0.2">
      <c r="A3024" s="1" t="d">
        <v>2023-02-10</v>
      </c>
      <c r="B3024">
        <v>-1</v>
      </c>
      <c r="C3024" t="s">
        <v>18</v>
      </c>
      <c r="D3024" t="str">
        <f>_xlfn.XLOOKUP(Table22[[#This Row],[Patron Group]],$S$5:$S$19,$T$5:$T$19)</f>
        <v>Undergraduate</v>
      </c>
      <c r="E3024" s="1" t="d">
        <v>2023-02-10</v>
      </c>
      <c r="F3024" t="s">
        <v>157</v>
      </c>
      <c r="G3024" t="s">
        <v>2495</v>
      </c>
      <c r="H3024" t="str">
        <f>_xlfn.XLOOKUP(Table22[[#This Row],[Unique Barcode]],$N$5:$N$33,$O$5:$O$33)</f>
        <v>WALLADPT</v>
      </c>
      <c r="I3024" t="str">
        <f>_xlfn.XLOOKUP(Table22[[#This Row],[Unique Barcode]],$N$5:$N$33,$P$5:$P$33)</f>
        <v>Charger</v>
      </c>
      <c r="J3024" t="s">
        <v>2556</v>
      </c>
      <c r="K3024">
        <v>1</v>
      </c>
    </row>
    <row r="3025" spans="1:11" x14ac:dyDescent="0.2">
      <c r="A3025" s="1" t="d">
        <v>2023-02-10</v>
      </c>
      <c r="B3025">
        <v>-1</v>
      </c>
      <c r="C3025" t="s">
        <v>18</v>
      </c>
      <c r="D3025" t="str">
        <f>_xlfn.XLOOKUP(Table22[[#This Row],[Patron Group]],$S$5:$S$19,$T$5:$T$19)</f>
        <v>Undergraduate</v>
      </c>
      <c r="E3025" s="1" t="d">
        <v>2023-02-10</v>
      </c>
      <c r="F3025" t="s">
        <v>158</v>
      </c>
      <c r="G3025" t="s">
        <v>2496</v>
      </c>
      <c r="H3025" t="str">
        <f>_xlfn.XLOOKUP(Table22[[#This Row],[Unique Barcode]],$N$5:$N$33,$O$5:$O$33)</f>
        <v>IPHONE</v>
      </c>
      <c r="I3025" t="str">
        <f>_xlfn.XLOOKUP(Table22[[#This Row],[Unique Barcode]],$N$5:$N$33,$P$5:$P$33)</f>
        <v>Charger</v>
      </c>
      <c r="J3025" t="s">
        <v>2556</v>
      </c>
      <c r="K3025">
        <v>1</v>
      </c>
    </row>
    <row r="3026" spans="1:11" x14ac:dyDescent="0.2">
      <c r="A3026" s="1" t="d">
        <v>2023-02-10</v>
      </c>
      <c r="B3026">
        <v>-1</v>
      </c>
      <c r="C3026" t="s">
        <v>18</v>
      </c>
      <c r="D3026" t="str">
        <f>_xlfn.XLOOKUP(Table22[[#This Row],[Patron Group]],$S$5:$S$19,$T$5:$T$19)</f>
        <v>Undergraduate</v>
      </c>
      <c r="E3026" s="1" t="d">
        <v>2023-02-24</v>
      </c>
      <c r="F3026" t="s">
        <v>226</v>
      </c>
      <c r="G3026" t="s">
        <v>2490</v>
      </c>
      <c r="H3026" t="str">
        <f>_xlfn.XLOOKUP(Table22[[#This Row],[Unique Barcode]],$N$5:$N$33,$O$5:$O$33)</f>
        <v>MacBook</v>
      </c>
      <c r="I3026" t="str">
        <f>_xlfn.XLOOKUP(Table22[[#This Row],[Unique Barcode]],$N$5:$N$33,$P$5:$P$33)</f>
        <v>Device</v>
      </c>
      <c r="J3026" t="s">
        <v>2556</v>
      </c>
      <c r="K3026">
        <v>1</v>
      </c>
    </row>
    <row r="3027" spans="1:11" x14ac:dyDescent="0.2">
      <c r="A3027" s="1" t="d">
        <v>2023-02-10</v>
      </c>
      <c r="B3027">
        <v>-1</v>
      </c>
      <c r="C3027" t="s">
        <v>18</v>
      </c>
      <c r="D3027" t="str">
        <f>_xlfn.XLOOKUP(Table22[[#This Row],[Patron Group]],$S$5:$S$19,$T$5:$T$19)</f>
        <v>Undergraduate</v>
      </c>
      <c r="E3027" s="1" t="d">
        <v>2023-02-17</v>
      </c>
      <c r="F3027" t="s">
        <v>987</v>
      </c>
      <c r="G3027" t="s">
        <v>2491</v>
      </c>
      <c r="H3027" t="str">
        <f>_xlfn.XLOOKUP(Table22[[#This Row],[Unique Barcode]],$N$5:$N$33,$O$5:$O$33)</f>
        <v>HP Laptop</v>
      </c>
      <c r="I3027" t="str">
        <f>_xlfn.XLOOKUP(Table22[[#This Row],[Unique Barcode]],$N$5:$N$33,$P$5:$P$33)</f>
        <v>Device</v>
      </c>
      <c r="J3027" t="s">
        <v>2556</v>
      </c>
      <c r="K3027">
        <v>1</v>
      </c>
    </row>
    <row r="3028" spans="1:11" x14ac:dyDescent="0.2">
      <c r="A3028" s="1" t="d">
        <v>2023-02-10</v>
      </c>
      <c r="B3028">
        <v>-1</v>
      </c>
      <c r="C3028" t="s">
        <v>13</v>
      </c>
      <c r="D3028" t="str">
        <f>_xlfn.XLOOKUP(Table22[[#This Row],[Patron Group]],$S$5:$S$19,$T$5:$T$19)</f>
        <v>Graduate</v>
      </c>
      <c r="E3028" s="1" t="d">
        <v>2023-02-24</v>
      </c>
      <c r="F3028" t="s">
        <v>655</v>
      </c>
      <c r="G3028" t="s">
        <v>2491</v>
      </c>
      <c r="H3028" t="str">
        <f>_xlfn.XLOOKUP(Table22[[#This Row],[Unique Barcode]],$N$5:$N$33,$O$5:$O$33)</f>
        <v>HP Laptop</v>
      </c>
      <c r="I3028" t="str">
        <f>_xlfn.XLOOKUP(Table22[[#This Row],[Unique Barcode]],$N$5:$N$33,$P$5:$P$33)</f>
        <v>Device</v>
      </c>
      <c r="J3028" t="s">
        <v>2556</v>
      </c>
      <c r="K3028">
        <v>1</v>
      </c>
    </row>
    <row r="3029" spans="1:11" x14ac:dyDescent="0.2">
      <c r="A3029" s="1" t="d">
        <v>2023-02-10</v>
      </c>
      <c r="B3029">
        <v>-1</v>
      </c>
      <c r="C3029" t="s">
        <v>13</v>
      </c>
      <c r="D3029" t="str">
        <f>_xlfn.XLOOKUP(Table22[[#This Row],[Patron Group]],$S$5:$S$19,$T$5:$T$19)</f>
        <v>Graduate</v>
      </c>
      <c r="E3029" s="1" t="d">
        <v>2023-02-10</v>
      </c>
      <c r="F3029" t="s">
        <v>626</v>
      </c>
      <c r="G3029" t="s">
        <v>2493</v>
      </c>
      <c r="H3029" t="str">
        <f>_xlfn.XLOOKUP(Table22[[#This Row],[Unique Barcode]],$N$5:$N$33,$O$5:$O$33)</f>
        <v>Headphones</v>
      </c>
      <c r="I3029" t="str">
        <f>_xlfn.XLOOKUP(Table22[[#This Row],[Unique Barcode]],$N$5:$N$33,$P$5:$P$33)</f>
        <v>Accessory</v>
      </c>
      <c r="J3029" t="s">
        <v>2556</v>
      </c>
      <c r="K3029">
        <v>1</v>
      </c>
    </row>
    <row r="3030" spans="1:11" x14ac:dyDescent="0.2">
      <c r="A3030" s="1" t="d">
        <v>2023-02-10</v>
      </c>
      <c r="B3030">
        <v>-1</v>
      </c>
      <c r="C3030" t="s">
        <v>18</v>
      </c>
      <c r="D3030" t="str">
        <f>_xlfn.XLOOKUP(Table22[[#This Row],[Patron Group]],$S$5:$S$19,$T$5:$T$19)</f>
        <v>Undergraduate</v>
      </c>
      <c r="E3030" s="1" t="d">
        <v>2023-02-10</v>
      </c>
      <c r="F3030" t="s">
        <v>1512</v>
      </c>
      <c r="G3030" t="s">
        <v>2507</v>
      </c>
      <c r="H3030" t="str">
        <f>_xlfn.XLOOKUP(Table22[[#This Row],[Unique Barcode]],$N$5:$N$33,$O$5:$O$33)</f>
        <v>iPad</v>
      </c>
      <c r="I3030" t="str">
        <f>_xlfn.XLOOKUP(Table22[[#This Row],[Unique Barcode]],$N$5:$N$33,$P$5:$P$33)</f>
        <v>Device</v>
      </c>
      <c r="J3030" t="s">
        <v>2556</v>
      </c>
      <c r="K3030">
        <v>1</v>
      </c>
    </row>
    <row r="3031" spans="1:11" x14ac:dyDescent="0.2">
      <c r="A3031" s="1" t="d">
        <v>2023-02-10</v>
      </c>
      <c r="B3031">
        <v>-1</v>
      </c>
      <c r="C3031" t="s">
        <v>18</v>
      </c>
      <c r="D3031" t="str">
        <f>_xlfn.XLOOKUP(Table22[[#This Row],[Patron Group]],$S$5:$S$19,$T$5:$T$19)</f>
        <v>Undergraduate</v>
      </c>
      <c r="E3031" s="1" t="d">
        <v>2023-02-22</v>
      </c>
      <c r="F3031" t="s">
        <v>1274</v>
      </c>
      <c r="G3031" t="s">
        <v>2530</v>
      </c>
      <c r="H3031" t="str">
        <f>_xlfn.XLOOKUP(Table22[[#This Row],[Unique Barcode]],$N$5:$N$33,$O$5:$O$33)</f>
        <v>iPad</v>
      </c>
      <c r="I3031" t="str">
        <f>_xlfn.XLOOKUP(Table22[[#This Row],[Unique Barcode]],$N$5:$N$33,$P$5:$P$33)</f>
        <v>Device</v>
      </c>
      <c r="J3031" t="s">
        <v>2556</v>
      </c>
      <c r="K3031">
        <v>1</v>
      </c>
    </row>
    <row r="3032" spans="1:11" x14ac:dyDescent="0.2">
      <c r="A3032" s="1" t="d">
        <v>2023-02-10</v>
      </c>
      <c r="B3032">
        <v>-1</v>
      </c>
      <c r="C3032" t="s">
        <v>18</v>
      </c>
      <c r="D3032" t="str">
        <f>_xlfn.XLOOKUP(Table22[[#This Row],[Patron Group]],$S$5:$S$19,$T$5:$T$19)</f>
        <v>Undergraduate</v>
      </c>
      <c r="E3032" s="1" t="d">
        <v>2023-02-10</v>
      </c>
      <c r="F3032" t="s">
        <v>636</v>
      </c>
      <c r="G3032" t="s">
        <v>2492</v>
      </c>
      <c r="H3032" t="str">
        <f>_xlfn.XLOOKUP(Table22[[#This Row],[Unique Barcode]],$N$5:$N$33,$O$5:$O$33)</f>
        <v>MACUSBC</v>
      </c>
      <c r="I3032" t="str">
        <f>_xlfn.XLOOKUP(Table22[[#This Row],[Unique Barcode]],$N$5:$N$33,$P$5:$P$33)</f>
        <v>Charger</v>
      </c>
      <c r="J3032" t="s">
        <v>2556</v>
      </c>
      <c r="K3032">
        <v>1</v>
      </c>
    </row>
    <row r="3033" spans="1:11" x14ac:dyDescent="0.2">
      <c r="A3033" s="1" t="d">
        <v>2023-02-10</v>
      </c>
      <c r="B3033">
        <v>-1</v>
      </c>
      <c r="C3033" t="s">
        <v>18</v>
      </c>
      <c r="D3033" t="str">
        <f>_xlfn.XLOOKUP(Table22[[#This Row],[Patron Group]],$S$5:$S$19,$T$5:$T$19)</f>
        <v>Undergraduate</v>
      </c>
      <c r="E3033" s="1" t="d">
        <v>2023-02-17</v>
      </c>
      <c r="F3033" t="s">
        <v>1792</v>
      </c>
      <c r="G3033" t="s">
        <v>2489</v>
      </c>
      <c r="H3033" t="str">
        <f>_xlfn.XLOOKUP(Table22[[#This Row],[Unique Barcode]],$N$5:$N$33,$O$5:$O$33)</f>
        <v>ChromeBook</v>
      </c>
      <c r="I3033" t="str">
        <f>_xlfn.XLOOKUP(Table22[[#This Row],[Unique Barcode]],$N$5:$N$33,$P$5:$P$33)</f>
        <v>Device</v>
      </c>
      <c r="J3033" t="s">
        <v>2640</v>
      </c>
      <c r="K3033">
        <v>1</v>
      </c>
    </row>
    <row r="3034" spans="1:11" x14ac:dyDescent="0.2">
      <c r="A3034" s="1" t="d">
        <v>2023-02-10</v>
      </c>
      <c r="B3034">
        <v>-1</v>
      </c>
      <c r="C3034" t="s">
        <v>18</v>
      </c>
      <c r="D3034" t="str">
        <f>_xlfn.XLOOKUP(Table22[[#This Row],[Patron Group]],$S$5:$S$19,$T$5:$T$19)</f>
        <v>Undergraduate</v>
      </c>
      <c r="E3034" s="1" t="d">
        <v>2023-02-17</v>
      </c>
      <c r="F3034" t="s">
        <v>1794</v>
      </c>
      <c r="G3034" t="s">
        <v>2489</v>
      </c>
      <c r="H3034" t="str">
        <f>_xlfn.XLOOKUP(Table22[[#This Row],[Unique Barcode]],$N$5:$N$33,$O$5:$O$33)</f>
        <v>ChromeBook</v>
      </c>
      <c r="I3034" t="str">
        <f>_xlfn.XLOOKUP(Table22[[#This Row],[Unique Barcode]],$N$5:$N$33,$P$5:$P$33)</f>
        <v>Device</v>
      </c>
      <c r="J3034" t="s">
        <v>2640</v>
      </c>
      <c r="K3034">
        <v>1</v>
      </c>
    </row>
    <row r="3035" spans="1:11" x14ac:dyDescent="0.2">
      <c r="A3035" s="1" t="d">
        <v>2023-02-10</v>
      </c>
      <c r="B3035">
        <v>-1</v>
      </c>
      <c r="C3035" t="s">
        <v>18</v>
      </c>
      <c r="D3035" t="str">
        <f>_xlfn.XLOOKUP(Table22[[#This Row],[Patron Group]],$S$5:$S$19,$T$5:$T$19)</f>
        <v>Undergraduate</v>
      </c>
      <c r="E3035" s="1" t="d">
        <v>2023-02-10</v>
      </c>
      <c r="F3035" t="s">
        <v>1146</v>
      </c>
      <c r="G3035" t="s">
        <v>2496</v>
      </c>
      <c r="H3035" t="str">
        <f>_xlfn.XLOOKUP(Table22[[#This Row],[Unique Barcode]],$N$5:$N$33,$O$5:$O$33)</f>
        <v>IPHONE</v>
      </c>
      <c r="I3035" t="str">
        <f>_xlfn.XLOOKUP(Table22[[#This Row],[Unique Barcode]],$N$5:$N$33,$P$5:$P$33)</f>
        <v>Charger</v>
      </c>
      <c r="J3035" t="s">
        <v>2580</v>
      </c>
      <c r="K3035">
        <v>1</v>
      </c>
    </row>
    <row r="3036" spans="1:11" x14ac:dyDescent="0.2">
      <c r="A3036" s="1" t="d">
        <v>2023-02-10</v>
      </c>
      <c r="B3036">
        <v>-1</v>
      </c>
      <c r="C3036" t="s">
        <v>18</v>
      </c>
      <c r="D3036" t="str">
        <f>_xlfn.XLOOKUP(Table22[[#This Row],[Patron Group]],$S$5:$S$19,$T$5:$T$19)</f>
        <v>Undergraduate</v>
      </c>
      <c r="E3036" s="1" t="d">
        <v>2023-02-10</v>
      </c>
      <c r="F3036" t="s">
        <v>1394</v>
      </c>
      <c r="G3036" t="s">
        <v>2503</v>
      </c>
      <c r="H3036" t="str">
        <f>_xlfn.XLOOKUP(Table22[[#This Row],[Unique Barcode]],$N$5:$N$33,$O$5:$O$33)</f>
        <v>HDMIC</v>
      </c>
      <c r="I3036" t="str">
        <f>_xlfn.XLOOKUP(Table22[[#This Row],[Unique Barcode]],$N$5:$N$33,$P$5:$P$33)</f>
        <v>Cable</v>
      </c>
      <c r="J3036" t="s">
        <v>2556</v>
      </c>
      <c r="K3036">
        <v>1</v>
      </c>
    </row>
    <row r="3037" spans="1:11" x14ac:dyDescent="0.2">
      <c r="A3037" s="1" t="d">
        <v>2023-02-10</v>
      </c>
      <c r="B3037">
        <v>-1</v>
      </c>
      <c r="C3037" t="s">
        <v>18</v>
      </c>
      <c r="D3037" t="str">
        <f>_xlfn.XLOOKUP(Table22[[#This Row],[Patron Group]],$S$5:$S$19,$T$5:$T$19)</f>
        <v>Undergraduate</v>
      </c>
      <c r="E3037" s="1" t="d">
        <v>2023-02-24</v>
      </c>
      <c r="F3037" t="s">
        <v>1425</v>
      </c>
      <c r="G3037" t="s">
        <v>2491</v>
      </c>
      <c r="H3037" t="str">
        <f>_xlfn.XLOOKUP(Table22[[#This Row],[Unique Barcode]],$N$5:$N$33,$O$5:$O$33)</f>
        <v>HP Laptop</v>
      </c>
      <c r="I3037" t="str">
        <f>_xlfn.XLOOKUP(Table22[[#This Row],[Unique Barcode]],$N$5:$N$33,$P$5:$P$33)</f>
        <v>Device</v>
      </c>
      <c r="J3037" t="s">
        <v>2556</v>
      </c>
      <c r="K3037">
        <v>1</v>
      </c>
    </row>
    <row r="3038" spans="1:11" x14ac:dyDescent="0.2">
      <c r="A3038" s="1" t="d">
        <v>2023-02-10</v>
      </c>
      <c r="B3038">
        <v>-1</v>
      </c>
      <c r="C3038" t="s">
        <v>18</v>
      </c>
      <c r="D3038" t="str">
        <f>_xlfn.XLOOKUP(Table22[[#This Row],[Patron Group]],$S$5:$S$19,$T$5:$T$19)</f>
        <v>Undergraduate</v>
      </c>
      <c r="E3038" s="1" t="d">
        <v>2023-02-17</v>
      </c>
      <c r="F3038" t="s">
        <v>405</v>
      </c>
      <c r="G3038" t="s">
        <v>2528</v>
      </c>
      <c r="H3038" t="str">
        <f>_xlfn.XLOOKUP(Table22[[#This Row],[Unique Barcode]],$N$5:$N$33,$O$5:$O$33)</f>
        <v>MacBook</v>
      </c>
      <c r="I3038" t="str">
        <f>_xlfn.XLOOKUP(Table22[[#This Row],[Unique Barcode]],$N$5:$N$33,$P$5:$P$33)</f>
        <v>Device</v>
      </c>
      <c r="J3038" t="s">
        <v>2556</v>
      </c>
      <c r="K3038">
        <v>1</v>
      </c>
    </row>
    <row r="3039" spans="1:11" x14ac:dyDescent="0.2">
      <c r="A3039" s="1" t="d">
        <v>2023-02-10</v>
      </c>
      <c r="B3039">
        <v>-1</v>
      </c>
      <c r="C3039" t="s">
        <v>18</v>
      </c>
      <c r="D3039" t="str">
        <f>_xlfn.XLOOKUP(Table22[[#This Row],[Patron Group]],$S$5:$S$19,$T$5:$T$19)</f>
        <v>Undergraduate</v>
      </c>
      <c r="E3039" s="1" t="d">
        <v>2023-02-17</v>
      </c>
      <c r="F3039" t="s">
        <v>1553</v>
      </c>
      <c r="G3039" t="s">
        <v>2490</v>
      </c>
      <c r="H3039" t="str">
        <f>_xlfn.XLOOKUP(Table22[[#This Row],[Unique Barcode]],$N$5:$N$33,$O$5:$O$33)</f>
        <v>MacBook</v>
      </c>
      <c r="I3039" t="str">
        <f>_xlfn.XLOOKUP(Table22[[#This Row],[Unique Barcode]],$N$5:$N$33,$P$5:$P$33)</f>
        <v>Device</v>
      </c>
      <c r="J3039" t="s">
        <v>2556</v>
      </c>
      <c r="K3039">
        <v>1</v>
      </c>
    </row>
    <row r="3040" spans="1:11" x14ac:dyDescent="0.2">
      <c r="A3040" s="1" t="d">
        <v>2023-02-10</v>
      </c>
      <c r="B3040">
        <v>-1</v>
      </c>
      <c r="C3040" t="s">
        <v>18</v>
      </c>
      <c r="D3040" t="str">
        <f>_xlfn.XLOOKUP(Table22[[#This Row],[Patron Group]],$S$5:$S$19,$T$5:$T$19)</f>
        <v>Undergraduate</v>
      </c>
      <c r="E3040" s="1" t="d">
        <v>2023-02-10</v>
      </c>
      <c r="F3040" t="s">
        <v>621</v>
      </c>
      <c r="G3040" t="s">
        <v>2495</v>
      </c>
      <c r="H3040" t="str">
        <f>_xlfn.XLOOKUP(Table22[[#This Row],[Unique Barcode]],$N$5:$N$33,$O$5:$O$33)</f>
        <v>WALLADPT</v>
      </c>
      <c r="I3040" t="str">
        <f>_xlfn.XLOOKUP(Table22[[#This Row],[Unique Barcode]],$N$5:$N$33,$P$5:$P$33)</f>
        <v>Charger</v>
      </c>
      <c r="J3040" t="s">
        <v>2556</v>
      </c>
      <c r="K3040">
        <v>1</v>
      </c>
    </row>
    <row r="3041" spans="1:11" x14ac:dyDescent="0.2">
      <c r="A3041" s="1" t="d">
        <v>2023-02-10</v>
      </c>
      <c r="B3041">
        <v>-1</v>
      </c>
      <c r="C3041" t="s">
        <v>18</v>
      </c>
      <c r="D3041" t="str">
        <f>_xlfn.XLOOKUP(Table22[[#This Row],[Patron Group]],$S$5:$S$19,$T$5:$T$19)</f>
        <v>Undergraduate</v>
      </c>
      <c r="E3041" s="1" t="d">
        <v>2023-02-10</v>
      </c>
      <c r="F3041" t="s">
        <v>1559</v>
      </c>
      <c r="G3041" t="s">
        <v>2504</v>
      </c>
      <c r="H3041" t="str">
        <f>_xlfn.XLOOKUP(Table22[[#This Row],[Unique Barcode]],$N$5:$N$33,$O$5:$O$33)</f>
        <v>Android Charger</v>
      </c>
      <c r="I3041" t="str">
        <f>_xlfn.XLOOKUP(Table22[[#This Row],[Unique Barcode]],$N$5:$N$33,$P$5:$P$33)</f>
        <v>Charger</v>
      </c>
      <c r="J3041" t="s">
        <v>2556</v>
      </c>
      <c r="K3041">
        <v>1</v>
      </c>
    </row>
    <row r="3042" spans="1:11" x14ac:dyDescent="0.2">
      <c r="A3042" s="1" t="d">
        <v>2023-02-10</v>
      </c>
      <c r="B3042">
        <v>-1</v>
      </c>
      <c r="C3042" t="s">
        <v>18</v>
      </c>
      <c r="D3042" t="str">
        <f>_xlfn.XLOOKUP(Table22[[#This Row],[Patron Group]],$S$5:$S$19,$T$5:$T$19)</f>
        <v>Undergraduate</v>
      </c>
      <c r="E3042" s="1" t="d">
        <v>2023-02-10</v>
      </c>
      <c r="F3042" t="s">
        <v>80</v>
      </c>
      <c r="G3042" t="s">
        <v>2492</v>
      </c>
      <c r="H3042" t="str">
        <f>_xlfn.XLOOKUP(Table22[[#This Row],[Unique Barcode]],$N$5:$N$33,$O$5:$O$33)</f>
        <v>MACUSBC</v>
      </c>
      <c r="I3042" t="str">
        <f>_xlfn.XLOOKUP(Table22[[#This Row],[Unique Barcode]],$N$5:$N$33,$P$5:$P$33)</f>
        <v>Charger</v>
      </c>
      <c r="J3042" t="s">
        <v>2556</v>
      </c>
      <c r="K3042">
        <v>1</v>
      </c>
    </row>
    <row r="3043" spans="1:11" x14ac:dyDescent="0.2">
      <c r="A3043" s="1" t="d">
        <v>2023-02-10</v>
      </c>
      <c r="B3043">
        <v>-1</v>
      </c>
      <c r="C3043" t="s">
        <v>13</v>
      </c>
      <c r="D3043" t="str">
        <f>_xlfn.XLOOKUP(Table22[[#This Row],[Patron Group]],$S$5:$S$19,$T$5:$T$19)</f>
        <v>Graduate</v>
      </c>
      <c r="E3043" s="1" t="d">
        <v>2023-02-10</v>
      </c>
      <c r="F3043" t="s">
        <v>490</v>
      </c>
      <c r="G3043" t="s">
        <v>2496</v>
      </c>
      <c r="H3043" t="str">
        <f>_xlfn.XLOOKUP(Table22[[#This Row],[Unique Barcode]],$N$5:$N$33,$O$5:$O$33)</f>
        <v>IPHONE</v>
      </c>
      <c r="I3043" t="str">
        <f>_xlfn.XLOOKUP(Table22[[#This Row],[Unique Barcode]],$N$5:$N$33,$P$5:$P$33)</f>
        <v>Charger</v>
      </c>
      <c r="J3043" t="s">
        <v>2556</v>
      </c>
      <c r="K3043">
        <v>1</v>
      </c>
    </row>
    <row r="3044" spans="1:11" x14ac:dyDescent="0.2">
      <c r="A3044" s="1" t="d">
        <v>2023-02-10</v>
      </c>
      <c r="B3044">
        <v>-1</v>
      </c>
      <c r="C3044" t="s">
        <v>13</v>
      </c>
      <c r="D3044" t="str">
        <f>_xlfn.XLOOKUP(Table22[[#This Row],[Patron Group]],$S$5:$S$19,$T$5:$T$19)</f>
        <v>Graduate</v>
      </c>
      <c r="E3044" s="1" t="d">
        <v>2023-02-10</v>
      </c>
      <c r="F3044" t="s">
        <v>1602</v>
      </c>
      <c r="G3044" t="s">
        <v>2495</v>
      </c>
      <c r="H3044" t="str">
        <f>_xlfn.XLOOKUP(Table22[[#This Row],[Unique Barcode]],$N$5:$N$33,$O$5:$O$33)</f>
        <v>WALLADPT</v>
      </c>
      <c r="I3044" t="str">
        <f>_xlfn.XLOOKUP(Table22[[#This Row],[Unique Barcode]],$N$5:$N$33,$P$5:$P$33)</f>
        <v>Charger</v>
      </c>
      <c r="J3044" t="s">
        <v>2556</v>
      </c>
      <c r="K3044">
        <v>1</v>
      </c>
    </row>
    <row r="3045" spans="1:11" x14ac:dyDescent="0.2">
      <c r="A3045" s="1" t="d">
        <v>2023-02-10</v>
      </c>
      <c r="B3045">
        <v>-1</v>
      </c>
      <c r="C3045" t="s">
        <v>18</v>
      </c>
      <c r="D3045" t="str">
        <f>_xlfn.XLOOKUP(Table22[[#This Row],[Patron Group]],$S$5:$S$19,$T$5:$T$19)</f>
        <v>Undergraduate</v>
      </c>
      <c r="E3045" s="1" t="d">
        <v>2023-02-17</v>
      </c>
      <c r="F3045" t="s">
        <v>811</v>
      </c>
      <c r="G3045" t="s">
        <v>2528</v>
      </c>
      <c r="H3045" t="str">
        <f>_xlfn.XLOOKUP(Table22[[#This Row],[Unique Barcode]],$N$5:$N$33,$O$5:$O$33)</f>
        <v>MacBook</v>
      </c>
      <c r="I3045" t="str">
        <f>_xlfn.XLOOKUP(Table22[[#This Row],[Unique Barcode]],$N$5:$N$33,$P$5:$P$33)</f>
        <v>Device</v>
      </c>
      <c r="J3045" t="s">
        <v>2556</v>
      </c>
      <c r="K3045">
        <v>1</v>
      </c>
    </row>
    <row r="3046" spans="1:11" x14ac:dyDescent="0.2">
      <c r="A3046" s="1" t="d">
        <v>2023-02-10</v>
      </c>
      <c r="B3046">
        <v>-1</v>
      </c>
      <c r="C3046" t="s">
        <v>18</v>
      </c>
      <c r="D3046" t="str">
        <f>_xlfn.XLOOKUP(Table22[[#This Row],[Patron Group]],$S$5:$S$19,$T$5:$T$19)</f>
        <v>Undergraduate</v>
      </c>
      <c r="E3046" s="1" t="d">
        <v>2023-02-10</v>
      </c>
      <c r="F3046" t="s">
        <v>1796</v>
      </c>
      <c r="G3046" t="s">
        <v>2495</v>
      </c>
      <c r="H3046" t="str">
        <f>_xlfn.XLOOKUP(Table22[[#This Row],[Unique Barcode]],$N$5:$N$33,$O$5:$O$33)</f>
        <v>WALLADPT</v>
      </c>
      <c r="I3046" t="str">
        <f>_xlfn.XLOOKUP(Table22[[#This Row],[Unique Barcode]],$N$5:$N$33,$P$5:$P$33)</f>
        <v>Charger</v>
      </c>
      <c r="J3046" t="s">
        <v>2556</v>
      </c>
      <c r="K3046">
        <v>1</v>
      </c>
    </row>
    <row r="3047" spans="1:11" x14ac:dyDescent="0.2">
      <c r="A3047" s="1" t="d">
        <v>2023-02-10</v>
      </c>
      <c r="B3047">
        <v>-1</v>
      </c>
      <c r="C3047" t="s">
        <v>18</v>
      </c>
      <c r="D3047" t="str">
        <f>_xlfn.XLOOKUP(Table22[[#This Row],[Patron Group]],$S$5:$S$19,$T$5:$T$19)</f>
        <v>Undergraduate</v>
      </c>
      <c r="E3047" s="1" t="d">
        <v>2023-02-10</v>
      </c>
      <c r="F3047" t="s">
        <v>1036</v>
      </c>
      <c r="G3047" t="s">
        <v>2496</v>
      </c>
      <c r="H3047" t="str">
        <f>_xlfn.XLOOKUP(Table22[[#This Row],[Unique Barcode]],$N$5:$N$33,$O$5:$O$33)</f>
        <v>IPHONE</v>
      </c>
      <c r="I3047" t="str">
        <f>_xlfn.XLOOKUP(Table22[[#This Row],[Unique Barcode]],$N$5:$N$33,$P$5:$P$33)</f>
        <v>Charger</v>
      </c>
      <c r="J3047" t="s">
        <v>2556</v>
      </c>
      <c r="K3047">
        <v>1</v>
      </c>
    </row>
    <row r="3048" spans="1:11" x14ac:dyDescent="0.2">
      <c r="A3048" s="1" t="d">
        <v>2023-02-10</v>
      </c>
      <c r="B3048">
        <v>-1</v>
      </c>
      <c r="C3048" t="s">
        <v>18</v>
      </c>
      <c r="D3048" t="str">
        <f>_xlfn.XLOOKUP(Table22[[#This Row],[Patron Group]],$S$5:$S$19,$T$5:$T$19)</f>
        <v>Undergraduate</v>
      </c>
      <c r="E3048" s="1" t="d">
        <v>2023-02-17</v>
      </c>
      <c r="F3048" t="s">
        <v>1217</v>
      </c>
      <c r="G3048" t="s">
        <v>2490</v>
      </c>
      <c r="H3048" t="str">
        <f>_xlfn.XLOOKUP(Table22[[#This Row],[Unique Barcode]],$N$5:$N$33,$O$5:$O$33)</f>
        <v>MacBook</v>
      </c>
      <c r="I3048" t="str">
        <f>_xlfn.XLOOKUP(Table22[[#This Row],[Unique Barcode]],$N$5:$N$33,$P$5:$P$33)</f>
        <v>Device</v>
      </c>
      <c r="J3048" t="s">
        <v>2556</v>
      </c>
      <c r="K3048">
        <v>1</v>
      </c>
    </row>
    <row r="3049" spans="1:11" x14ac:dyDescent="0.2">
      <c r="A3049" s="1" t="d">
        <v>2023-02-10</v>
      </c>
      <c r="B3049">
        <v>-1</v>
      </c>
      <c r="C3049" t="s">
        <v>18</v>
      </c>
      <c r="D3049" t="str">
        <f>_xlfn.XLOOKUP(Table22[[#This Row],[Patron Group]],$S$5:$S$19,$T$5:$T$19)</f>
        <v>Undergraduate</v>
      </c>
      <c r="E3049" s="1" t="d">
        <v>2023-02-17</v>
      </c>
      <c r="F3049" t="s">
        <v>35</v>
      </c>
      <c r="G3049" t="s">
        <v>2530</v>
      </c>
      <c r="H3049" t="str">
        <f>_xlfn.XLOOKUP(Table22[[#This Row],[Unique Barcode]],$N$5:$N$33,$O$5:$O$33)</f>
        <v>iPad</v>
      </c>
      <c r="I3049" t="str">
        <f>_xlfn.XLOOKUP(Table22[[#This Row],[Unique Barcode]],$N$5:$N$33,$P$5:$P$33)</f>
        <v>Device</v>
      </c>
      <c r="J3049" t="s">
        <v>2556</v>
      </c>
      <c r="K3049">
        <v>1</v>
      </c>
    </row>
    <row r="3050" spans="1:11" x14ac:dyDescent="0.2">
      <c r="A3050" s="1" t="d">
        <v>2023-02-10</v>
      </c>
      <c r="B3050">
        <v>-1</v>
      </c>
      <c r="C3050" t="s">
        <v>18</v>
      </c>
      <c r="D3050" t="str">
        <f>_xlfn.XLOOKUP(Table22[[#This Row],[Patron Group]],$S$5:$S$19,$T$5:$T$19)</f>
        <v>Undergraduate</v>
      </c>
      <c r="E3050" s="1" t="d">
        <v>2023-02-17</v>
      </c>
      <c r="F3050" t="s">
        <v>24</v>
      </c>
      <c r="G3050" t="s">
        <v>2490</v>
      </c>
      <c r="H3050" t="str">
        <f>_xlfn.XLOOKUP(Table22[[#This Row],[Unique Barcode]],$N$5:$N$33,$O$5:$O$33)</f>
        <v>MacBook</v>
      </c>
      <c r="I3050" t="str">
        <f>_xlfn.XLOOKUP(Table22[[#This Row],[Unique Barcode]],$N$5:$N$33,$P$5:$P$33)</f>
        <v>Device</v>
      </c>
      <c r="J3050" t="s">
        <v>2556</v>
      </c>
      <c r="K3050">
        <v>1</v>
      </c>
    </row>
    <row r="3051" spans="1:11" x14ac:dyDescent="0.2">
      <c r="A3051" s="1" t="d">
        <v>2023-02-10</v>
      </c>
      <c r="B3051">
        <v>-1</v>
      </c>
      <c r="C3051" t="s">
        <v>18</v>
      </c>
      <c r="D3051" t="str">
        <f>_xlfn.XLOOKUP(Table22[[#This Row],[Patron Group]],$S$5:$S$19,$T$5:$T$19)</f>
        <v>Undergraduate</v>
      </c>
      <c r="E3051" s="1" t="d">
        <v>2023-02-24</v>
      </c>
      <c r="F3051" t="s">
        <v>1797</v>
      </c>
      <c r="G3051" t="s">
        <v>2530</v>
      </c>
      <c r="H3051" t="str">
        <f>_xlfn.XLOOKUP(Table22[[#This Row],[Unique Barcode]],$N$5:$N$33,$O$5:$O$33)</f>
        <v>iPad</v>
      </c>
      <c r="I3051" t="str">
        <f>_xlfn.XLOOKUP(Table22[[#This Row],[Unique Barcode]],$N$5:$N$33,$P$5:$P$33)</f>
        <v>Device</v>
      </c>
      <c r="J3051" t="s">
        <v>2556</v>
      </c>
      <c r="K3051">
        <v>1</v>
      </c>
    </row>
    <row r="3052" spans="1:11" x14ac:dyDescent="0.2">
      <c r="A3052" s="1" t="d">
        <v>2023-02-10</v>
      </c>
      <c r="B3052">
        <v>-1</v>
      </c>
      <c r="C3052" t="s">
        <v>18</v>
      </c>
      <c r="D3052" t="str">
        <f>_xlfn.XLOOKUP(Table22[[#This Row],[Patron Group]],$S$5:$S$19,$T$5:$T$19)</f>
        <v>Undergraduate</v>
      </c>
      <c r="E3052" s="1" t="d">
        <v>2023-02-17</v>
      </c>
      <c r="F3052" t="s">
        <v>607</v>
      </c>
      <c r="G3052" t="s">
        <v>2490</v>
      </c>
      <c r="H3052" t="str">
        <f>_xlfn.XLOOKUP(Table22[[#This Row],[Unique Barcode]],$N$5:$N$33,$O$5:$O$33)</f>
        <v>MacBook</v>
      </c>
      <c r="I3052" t="str">
        <f>_xlfn.XLOOKUP(Table22[[#This Row],[Unique Barcode]],$N$5:$N$33,$P$5:$P$33)</f>
        <v>Device</v>
      </c>
      <c r="J3052" t="s">
        <v>2556</v>
      </c>
      <c r="K3052">
        <v>1</v>
      </c>
    </row>
    <row r="3053" spans="1:11" x14ac:dyDescent="0.2">
      <c r="A3053" s="1" t="d">
        <v>2023-02-10</v>
      </c>
      <c r="B3053">
        <v>-1</v>
      </c>
      <c r="C3053" t="s">
        <v>18</v>
      </c>
      <c r="D3053" t="str">
        <f>_xlfn.XLOOKUP(Table22[[#This Row],[Patron Group]],$S$5:$S$19,$T$5:$T$19)</f>
        <v>Undergraduate</v>
      </c>
      <c r="E3053" s="1" t="d">
        <v>2023-02-10</v>
      </c>
      <c r="F3053" t="s">
        <v>1132</v>
      </c>
      <c r="G3053" t="s">
        <v>2499</v>
      </c>
      <c r="H3053" t="str">
        <f>_xlfn.XLOOKUP(Table22[[#This Row],[Unique Barcode]],$N$5:$N$33,$O$5:$O$33)</f>
        <v>OMNI</v>
      </c>
      <c r="I3053" t="str">
        <f>_xlfn.XLOOKUP(Table22[[#This Row],[Unique Barcode]],$N$5:$N$33,$P$5:$P$33)</f>
        <v>Charger</v>
      </c>
      <c r="J3053" t="s">
        <v>2556</v>
      </c>
      <c r="K3053">
        <v>1</v>
      </c>
    </row>
    <row r="3054" spans="1:11" x14ac:dyDescent="0.2">
      <c r="A3054" s="1" t="d">
        <v>2023-02-10</v>
      </c>
      <c r="B3054">
        <v>-1</v>
      </c>
      <c r="C3054" t="s">
        <v>13</v>
      </c>
      <c r="D3054" t="str">
        <f>_xlfn.XLOOKUP(Table22[[#This Row],[Patron Group]],$S$5:$S$19,$T$5:$T$19)</f>
        <v>Graduate</v>
      </c>
      <c r="E3054" s="1" t="d">
        <v>2023-02-10</v>
      </c>
      <c r="F3054" t="s">
        <v>636</v>
      </c>
      <c r="G3054" t="s">
        <v>2492</v>
      </c>
      <c r="H3054" t="str">
        <f>_xlfn.XLOOKUP(Table22[[#This Row],[Unique Barcode]],$N$5:$N$33,$O$5:$O$33)</f>
        <v>MACUSBC</v>
      </c>
      <c r="I3054" t="str">
        <f>_xlfn.XLOOKUP(Table22[[#This Row],[Unique Barcode]],$N$5:$N$33,$P$5:$P$33)</f>
        <v>Charger</v>
      </c>
      <c r="J3054" t="s">
        <v>2556</v>
      </c>
      <c r="K3054">
        <v>1</v>
      </c>
    </row>
    <row r="3055" spans="1:11" x14ac:dyDescent="0.2">
      <c r="A3055" s="1" t="d">
        <v>2023-02-10</v>
      </c>
      <c r="B3055">
        <v>-1</v>
      </c>
      <c r="C3055" t="s">
        <v>13</v>
      </c>
      <c r="D3055" t="str">
        <f>_xlfn.XLOOKUP(Table22[[#This Row],[Patron Group]],$S$5:$S$19,$T$5:$T$19)</f>
        <v>Graduate</v>
      </c>
      <c r="E3055" s="1" t="d">
        <v>2023-02-10</v>
      </c>
      <c r="F3055" t="s">
        <v>31</v>
      </c>
      <c r="G3055" t="s">
        <v>2492</v>
      </c>
      <c r="H3055" t="str">
        <f>_xlfn.XLOOKUP(Table22[[#This Row],[Unique Barcode]],$N$5:$N$33,$O$5:$O$33)</f>
        <v>MACUSBC</v>
      </c>
      <c r="I3055" t="str">
        <f>_xlfn.XLOOKUP(Table22[[#This Row],[Unique Barcode]],$N$5:$N$33,$P$5:$P$33)</f>
        <v>Charger</v>
      </c>
      <c r="J3055" t="s">
        <v>2556</v>
      </c>
      <c r="K3055">
        <v>1</v>
      </c>
    </row>
    <row r="3056" spans="1:11" x14ac:dyDescent="0.2">
      <c r="A3056" s="1" t="d">
        <v>2023-02-10</v>
      </c>
      <c r="B3056">
        <v>-1</v>
      </c>
      <c r="C3056" t="s">
        <v>18</v>
      </c>
      <c r="D3056" t="str">
        <f>_xlfn.XLOOKUP(Table22[[#This Row],[Patron Group]],$S$5:$S$19,$T$5:$T$19)</f>
        <v>Undergraduate</v>
      </c>
      <c r="E3056" s="1" t="d">
        <v>2023-02-10</v>
      </c>
      <c r="F3056" t="s">
        <v>178</v>
      </c>
      <c r="G3056" t="s">
        <v>2495</v>
      </c>
      <c r="H3056" t="str">
        <f>_xlfn.XLOOKUP(Table22[[#This Row],[Unique Barcode]],$N$5:$N$33,$O$5:$O$33)</f>
        <v>WALLADPT</v>
      </c>
      <c r="I3056" t="str">
        <f>_xlfn.XLOOKUP(Table22[[#This Row],[Unique Barcode]],$N$5:$N$33,$P$5:$P$33)</f>
        <v>Charger</v>
      </c>
      <c r="J3056" t="s">
        <v>2556</v>
      </c>
      <c r="K3056">
        <v>1</v>
      </c>
    </row>
    <row r="3057" spans="1:11" x14ac:dyDescent="0.2">
      <c r="A3057" s="1" t="d">
        <v>2023-02-10</v>
      </c>
      <c r="B3057">
        <v>-1</v>
      </c>
      <c r="C3057" t="s">
        <v>18</v>
      </c>
      <c r="D3057" t="str">
        <f>_xlfn.XLOOKUP(Table22[[#This Row],[Patron Group]],$S$5:$S$19,$T$5:$T$19)</f>
        <v>Undergraduate</v>
      </c>
      <c r="E3057" s="1" t="d">
        <v>2023-02-10</v>
      </c>
      <c r="F3057" t="s">
        <v>257</v>
      </c>
      <c r="G3057" t="s">
        <v>2496</v>
      </c>
      <c r="H3057" t="str">
        <f>_xlfn.XLOOKUP(Table22[[#This Row],[Unique Barcode]],$N$5:$N$33,$O$5:$O$33)</f>
        <v>IPHONE</v>
      </c>
      <c r="I3057" t="str">
        <f>_xlfn.XLOOKUP(Table22[[#This Row],[Unique Barcode]],$N$5:$N$33,$P$5:$P$33)</f>
        <v>Charger</v>
      </c>
      <c r="J3057" t="s">
        <v>2556</v>
      </c>
      <c r="K3057">
        <v>1</v>
      </c>
    </row>
    <row r="3058" spans="1:11" x14ac:dyDescent="0.2">
      <c r="A3058" s="1" t="d">
        <v>2023-02-10</v>
      </c>
      <c r="B3058">
        <v>-1</v>
      </c>
      <c r="C3058" t="s">
        <v>13</v>
      </c>
      <c r="D3058" t="str">
        <f>_xlfn.XLOOKUP(Table22[[#This Row],[Patron Group]],$S$5:$S$19,$T$5:$T$19)</f>
        <v>Graduate</v>
      </c>
      <c r="E3058" s="1" t="d">
        <v>2023-02-10</v>
      </c>
      <c r="F3058" t="s">
        <v>1083</v>
      </c>
      <c r="G3058" t="s">
        <v>2497</v>
      </c>
      <c r="H3058" t="str">
        <f>_xlfn.XLOOKUP(Table22[[#This Row],[Unique Barcode]],$N$5:$N$33,$O$5:$O$33)</f>
        <v>MACCHRG</v>
      </c>
      <c r="I3058" t="str">
        <f>_xlfn.XLOOKUP(Table22[[#This Row],[Unique Barcode]],$N$5:$N$33,$P$5:$P$33)</f>
        <v>Charger</v>
      </c>
      <c r="J3058" t="s">
        <v>2554</v>
      </c>
      <c r="K3058">
        <v>1</v>
      </c>
    </row>
    <row r="3059" spans="1:11" x14ac:dyDescent="0.2">
      <c r="A3059" s="1" t="d">
        <v>2023-02-10</v>
      </c>
      <c r="B3059">
        <v>-1</v>
      </c>
      <c r="C3059" t="s">
        <v>13</v>
      </c>
      <c r="D3059" t="str">
        <f>_xlfn.XLOOKUP(Table22[[#This Row],[Patron Group]],$S$5:$S$19,$T$5:$T$19)</f>
        <v>Graduate</v>
      </c>
      <c r="E3059" s="1" t="d">
        <v>2023-02-13</v>
      </c>
      <c r="F3059" t="s">
        <v>650</v>
      </c>
      <c r="G3059" t="s">
        <v>2503</v>
      </c>
      <c r="H3059" t="str">
        <f>_xlfn.XLOOKUP(Table22[[#This Row],[Unique Barcode]],$N$5:$N$33,$O$5:$O$33)</f>
        <v>HDMIC</v>
      </c>
      <c r="I3059" t="str">
        <f>_xlfn.XLOOKUP(Table22[[#This Row],[Unique Barcode]],$N$5:$N$33,$P$5:$P$33)</f>
        <v>Cable</v>
      </c>
      <c r="J3059" t="s">
        <v>2554</v>
      </c>
      <c r="K3059">
        <v>1</v>
      </c>
    </row>
    <row r="3060" spans="1:11" x14ac:dyDescent="0.2">
      <c r="A3060" s="1" t="d">
        <v>2023-02-10</v>
      </c>
      <c r="B3060">
        <v>-1</v>
      </c>
      <c r="C3060" t="s">
        <v>13</v>
      </c>
      <c r="D3060" t="str">
        <f>_xlfn.XLOOKUP(Table22[[#This Row],[Patron Group]],$S$5:$S$19,$T$5:$T$19)</f>
        <v>Graduate</v>
      </c>
      <c r="E3060" s="1" t="d">
        <v>2023-02-13</v>
      </c>
      <c r="F3060" t="s">
        <v>1799</v>
      </c>
      <c r="G3060" t="s">
        <v>2515</v>
      </c>
      <c r="H3060" t="str">
        <f>_xlfn.XLOOKUP(Table22[[#This Row],[Unique Barcode]],$N$5:$N$33,$O$5:$O$33)</f>
        <v>BIOUSBCVGA</v>
      </c>
      <c r="I3060" t="str">
        <f>_xlfn.XLOOKUP(Table22[[#This Row],[Unique Barcode]],$N$5:$N$33,$P$5:$P$33)</f>
        <v>Cable</v>
      </c>
      <c r="J3060" t="s">
        <v>2554</v>
      </c>
      <c r="K3060">
        <v>1</v>
      </c>
    </row>
    <row r="3061" spans="1:11" x14ac:dyDescent="0.2">
      <c r="A3061" s="1" t="d">
        <v>2023-02-10</v>
      </c>
      <c r="B3061">
        <v>-1</v>
      </c>
      <c r="C3061" t="s">
        <v>13</v>
      </c>
      <c r="D3061" t="str">
        <f>_xlfn.XLOOKUP(Table22[[#This Row],[Patron Group]],$S$5:$S$19,$T$5:$T$19)</f>
        <v>Graduate</v>
      </c>
      <c r="E3061" s="1" t="d">
        <v>2023-02-13</v>
      </c>
      <c r="F3061" t="s">
        <v>1801</v>
      </c>
      <c r="G3061" t="s">
        <v>2511</v>
      </c>
      <c r="H3061" t="str">
        <f>_xlfn.XLOOKUP(Table22[[#This Row],[Unique Barcode]],$N$5:$N$33,$O$5:$O$33)</f>
        <v>VGA Cable</v>
      </c>
      <c r="I3061" t="str">
        <f>_xlfn.XLOOKUP(Table22[[#This Row],[Unique Barcode]],$N$5:$N$33,$P$5:$P$33)</f>
        <v>Cable</v>
      </c>
      <c r="J3061" t="s">
        <v>2554</v>
      </c>
      <c r="K3061">
        <v>1</v>
      </c>
    </row>
    <row r="3062" spans="1:11" x14ac:dyDescent="0.2">
      <c r="A3062" s="1" t="d">
        <v>2023-02-10</v>
      </c>
      <c r="B3062">
        <v>-1</v>
      </c>
      <c r="C3062" t="s">
        <v>18</v>
      </c>
      <c r="D3062" t="str">
        <f>_xlfn.XLOOKUP(Table22[[#This Row],[Patron Group]],$S$5:$S$19,$T$5:$T$19)</f>
        <v>Undergraduate</v>
      </c>
      <c r="E3062" s="1" t="d">
        <v>2023-02-10</v>
      </c>
      <c r="F3062" t="s">
        <v>1019</v>
      </c>
      <c r="G3062" t="s">
        <v>2506</v>
      </c>
      <c r="H3062" t="str">
        <f>_xlfn.XLOOKUP(Table22[[#This Row],[Unique Barcode]],$N$5:$N$33,$O$5:$O$33)</f>
        <v>UVGA</v>
      </c>
      <c r="I3062" t="str">
        <f>_xlfn.XLOOKUP(Table22[[#This Row],[Unique Barcode]],$N$5:$N$33,$P$5:$P$33)</f>
        <v>Cable</v>
      </c>
      <c r="J3062" t="s">
        <v>2556</v>
      </c>
      <c r="K3062">
        <v>1</v>
      </c>
    </row>
    <row r="3063" spans="1:11" x14ac:dyDescent="0.2">
      <c r="A3063" s="1" t="d">
        <v>2023-02-10</v>
      </c>
      <c r="B3063">
        <v>-1</v>
      </c>
      <c r="C3063" t="s">
        <v>18</v>
      </c>
      <c r="D3063" t="str">
        <f>_xlfn.XLOOKUP(Table22[[#This Row],[Patron Group]],$S$5:$S$19,$T$5:$T$19)</f>
        <v>Undergraduate</v>
      </c>
      <c r="E3063" s="1" t="d">
        <v>2023-02-22</v>
      </c>
      <c r="F3063" t="s">
        <v>693</v>
      </c>
      <c r="G3063" t="s">
        <v>2528</v>
      </c>
      <c r="H3063" t="str">
        <f>_xlfn.XLOOKUP(Table22[[#This Row],[Unique Barcode]],$N$5:$N$33,$O$5:$O$33)</f>
        <v>MacBook</v>
      </c>
      <c r="I3063" t="str">
        <f>_xlfn.XLOOKUP(Table22[[#This Row],[Unique Barcode]],$N$5:$N$33,$P$5:$P$33)</f>
        <v>Device</v>
      </c>
      <c r="J3063" t="s">
        <v>2556</v>
      </c>
      <c r="K3063">
        <v>1</v>
      </c>
    </row>
    <row r="3064" spans="1:11" x14ac:dyDescent="0.2">
      <c r="A3064" s="1" t="d">
        <v>2023-02-10</v>
      </c>
      <c r="B3064">
        <v>-1</v>
      </c>
      <c r="C3064" t="s">
        <v>18</v>
      </c>
      <c r="D3064" t="str">
        <f>_xlfn.XLOOKUP(Table22[[#This Row],[Patron Group]],$S$5:$S$19,$T$5:$T$19)</f>
        <v>Undergraduate</v>
      </c>
      <c r="E3064" s="1" t="d">
        <v>2023-02-10</v>
      </c>
      <c r="F3064" t="s">
        <v>1540</v>
      </c>
      <c r="G3064" t="s">
        <v>2495</v>
      </c>
      <c r="H3064" t="str">
        <f>_xlfn.XLOOKUP(Table22[[#This Row],[Unique Barcode]],$N$5:$N$33,$O$5:$O$33)</f>
        <v>WALLADPT</v>
      </c>
      <c r="I3064" t="str">
        <f>_xlfn.XLOOKUP(Table22[[#This Row],[Unique Barcode]],$N$5:$N$33,$P$5:$P$33)</f>
        <v>Charger</v>
      </c>
      <c r="J3064" t="s">
        <v>2556</v>
      </c>
      <c r="K3064">
        <v>1</v>
      </c>
    </row>
    <row r="3065" spans="1:11" x14ac:dyDescent="0.2">
      <c r="A3065" s="1" t="d">
        <v>2023-02-10</v>
      </c>
      <c r="B3065">
        <v>-1</v>
      </c>
      <c r="C3065" t="s">
        <v>18</v>
      </c>
      <c r="D3065" t="str">
        <f>_xlfn.XLOOKUP(Table22[[#This Row],[Patron Group]],$S$5:$S$19,$T$5:$T$19)</f>
        <v>Undergraduate</v>
      </c>
      <c r="E3065" s="1" t="d">
        <v>2023-02-10</v>
      </c>
      <c r="F3065" t="s">
        <v>624</v>
      </c>
      <c r="G3065" t="s">
        <v>2496</v>
      </c>
      <c r="H3065" t="str">
        <f>_xlfn.XLOOKUP(Table22[[#This Row],[Unique Barcode]],$N$5:$N$33,$O$5:$O$33)</f>
        <v>IPHONE</v>
      </c>
      <c r="I3065" t="str">
        <f>_xlfn.XLOOKUP(Table22[[#This Row],[Unique Barcode]],$N$5:$N$33,$P$5:$P$33)</f>
        <v>Charger</v>
      </c>
      <c r="J3065" t="s">
        <v>2556</v>
      </c>
      <c r="K3065">
        <v>1</v>
      </c>
    </row>
    <row r="3066" spans="1:11" x14ac:dyDescent="0.2">
      <c r="A3066" s="1" t="d">
        <v>2023-02-10</v>
      </c>
      <c r="B3066">
        <v>-1</v>
      </c>
      <c r="C3066" t="s">
        <v>18</v>
      </c>
      <c r="D3066" t="str">
        <f>_xlfn.XLOOKUP(Table22[[#This Row],[Patron Group]],$S$5:$S$19,$T$5:$T$19)</f>
        <v>Undergraduate</v>
      </c>
      <c r="E3066" s="1" t="d">
        <v>2023-02-10</v>
      </c>
      <c r="F3066" t="s">
        <v>1378</v>
      </c>
      <c r="G3066" t="s">
        <v>2496</v>
      </c>
      <c r="H3066" t="str">
        <f>_xlfn.XLOOKUP(Table22[[#This Row],[Unique Barcode]],$N$5:$N$33,$O$5:$O$33)</f>
        <v>IPHONE</v>
      </c>
      <c r="I3066" t="str">
        <f>_xlfn.XLOOKUP(Table22[[#This Row],[Unique Barcode]],$N$5:$N$33,$P$5:$P$33)</f>
        <v>Charger</v>
      </c>
      <c r="J3066" t="s">
        <v>2580</v>
      </c>
      <c r="K3066">
        <v>1</v>
      </c>
    </row>
    <row r="3067" spans="1:11" x14ac:dyDescent="0.2">
      <c r="A3067" s="1" t="d">
        <v>2023-02-10</v>
      </c>
      <c r="B3067">
        <v>-1</v>
      </c>
      <c r="C3067" t="s">
        <v>18</v>
      </c>
      <c r="D3067" t="str">
        <f>_xlfn.XLOOKUP(Table22[[#This Row],[Patron Group]],$S$5:$S$19,$T$5:$T$19)</f>
        <v>Undergraduate</v>
      </c>
      <c r="E3067" s="1" t="d">
        <v>2023-02-10</v>
      </c>
      <c r="F3067" t="s">
        <v>1073</v>
      </c>
      <c r="G3067" t="s">
        <v>2499</v>
      </c>
      <c r="H3067" t="str">
        <f>_xlfn.XLOOKUP(Table22[[#This Row],[Unique Barcode]],$N$5:$N$33,$O$5:$O$33)</f>
        <v>OMNI</v>
      </c>
      <c r="I3067" t="str">
        <f>_xlfn.XLOOKUP(Table22[[#This Row],[Unique Barcode]],$N$5:$N$33,$P$5:$P$33)</f>
        <v>Charger</v>
      </c>
      <c r="J3067" t="s">
        <v>2580</v>
      </c>
      <c r="K3067">
        <v>1</v>
      </c>
    </row>
    <row r="3068" spans="1:11" x14ac:dyDescent="0.2">
      <c r="A3068" s="1" t="d">
        <v>2023-02-10</v>
      </c>
      <c r="B3068">
        <v>-1</v>
      </c>
      <c r="C3068" t="s">
        <v>13</v>
      </c>
      <c r="D3068" t="str">
        <f>_xlfn.XLOOKUP(Table22[[#This Row],[Patron Group]],$S$5:$S$19,$T$5:$T$19)</f>
        <v>Graduate</v>
      </c>
      <c r="E3068" s="1" t="d">
        <v>2023-02-10</v>
      </c>
      <c r="F3068" t="s">
        <v>629</v>
      </c>
      <c r="G3068" t="s">
        <v>2495</v>
      </c>
      <c r="H3068" t="str">
        <f>_xlfn.XLOOKUP(Table22[[#This Row],[Unique Barcode]],$N$5:$N$33,$O$5:$O$33)</f>
        <v>WALLADPT</v>
      </c>
      <c r="I3068" t="str">
        <f>_xlfn.XLOOKUP(Table22[[#This Row],[Unique Barcode]],$N$5:$N$33,$P$5:$P$33)</f>
        <v>Charger</v>
      </c>
      <c r="J3068" t="s">
        <v>2556</v>
      </c>
      <c r="K3068">
        <v>1</v>
      </c>
    </row>
    <row r="3069" spans="1:11" x14ac:dyDescent="0.2">
      <c r="A3069" s="1" t="d">
        <v>2023-02-10</v>
      </c>
      <c r="B3069">
        <v>-1</v>
      </c>
      <c r="C3069" t="s">
        <v>13</v>
      </c>
      <c r="D3069" t="str">
        <f>_xlfn.XLOOKUP(Table22[[#This Row],[Patron Group]],$S$5:$S$19,$T$5:$T$19)</f>
        <v>Graduate</v>
      </c>
      <c r="E3069" s="1" t="d">
        <v>2023-02-10</v>
      </c>
      <c r="F3069" t="s">
        <v>1720</v>
      </c>
      <c r="G3069" t="s">
        <v>2496</v>
      </c>
      <c r="H3069" t="str">
        <f>_xlfn.XLOOKUP(Table22[[#This Row],[Unique Barcode]],$N$5:$N$33,$O$5:$O$33)</f>
        <v>IPHONE</v>
      </c>
      <c r="I3069" t="str">
        <f>_xlfn.XLOOKUP(Table22[[#This Row],[Unique Barcode]],$N$5:$N$33,$P$5:$P$33)</f>
        <v>Charger</v>
      </c>
      <c r="J3069" t="s">
        <v>2556</v>
      </c>
      <c r="K3069">
        <v>1</v>
      </c>
    </row>
    <row r="3070" spans="1:11" x14ac:dyDescent="0.2">
      <c r="A3070" s="1" t="d">
        <v>2023-02-10</v>
      </c>
      <c r="B3070">
        <v>-1</v>
      </c>
      <c r="C3070" t="s">
        <v>18</v>
      </c>
      <c r="D3070" t="str">
        <f>_xlfn.XLOOKUP(Table22[[#This Row],[Patron Group]],$S$5:$S$19,$T$5:$T$19)</f>
        <v>Undergraduate</v>
      </c>
      <c r="E3070" s="1" t="d">
        <v>2023-02-10</v>
      </c>
      <c r="F3070" t="s">
        <v>1803</v>
      </c>
      <c r="G3070" t="s">
        <v>2496</v>
      </c>
      <c r="H3070" t="str">
        <f>_xlfn.XLOOKUP(Table22[[#This Row],[Unique Barcode]],$N$5:$N$33,$O$5:$O$33)</f>
        <v>IPHONE</v>
      </c>
      <c r="I3070" t="str">
        <f>_xlfn.XLOOKUP(Table22[[#This Row],[Unique Barcode]],$N$5:$N$33,$P$5:$P$33)</f>
        <v>Charger</v>
      </c>
      <c r="J3070" t="s">
        <v>2640</v>
      </c>
      <c r="K3070">
        <v>1</v>
      </c>
    </row>
    <row r="3071" spans="1:11" x14ac:dyDescent="0.2">
      <c r="A3071" s="1" t="d">
        <v>2023-02-10</v>
      </c>
      <c r="B3071">
        <v>-1</v>
      </c>
      <c r="C3071" t="s">
        <v>18</v>
      </c>
      <c r="D3071" t="str">
        <f>_xlfn.XLOOKUP(Table22[[#This Row],[Patron Group]],$S$5:$S$19,$T$5:$T$19)</f>
        <v>Undergraduate</v>
      </c>
      <c r="E3071" s="1" t="d">
        <v>2023-02-10</v>
      </c>
      <c r="F3071" t="s">
        <v>621</v>
      </c>
      <c r="G3071" t="s">
        <v>2495</v>
      </c>
      <c r="H3071" t="str">
        <f>_xlfn.XLOOKUP(Table22[[#This Row],[Unique Barcode]],$N$5:$N$33,$O$5:$O$33)</f>
        <v>WALLADPT</v>
      </c>
      <c r="I3071" t="str">
        <f>_xlfn.XLOOKUP(Table22[[#This Row],[Unique Barcode]],$N$5:$N$33,$P$5:$P$33)</f>
        <v>Charger</v>
      </c>
      <c r="J3071" t="s">
        <v>2556</v>
      </c>
      <c r="K3071">
        <v>1</v>
      </c>
    </row>
    <row r="3072" spans="1:11" x14ac:dyDescent="0.2">
      <c r="A3072" s="1" t="d">
        <v>2023-02-10</v>
      </c>
      <c r="B3072">
        <v>-1</v>
      </c>
      <c r="C3072" t="s">
        <v>18</v>
      </c>
      <c r="D3072" t="str">
        <f>_xlfn.XLOOKUP(Table22[[#This Row],[Patron Group]],$S$5:$S$19,$T$5:$T$19)</f>
        <v>Undergraduate</v>
      </c>
      <c r="E3072" s="1" t="d">
        <v>2023-02-10</v>
      </c>
      <c r="F3072" t="s">
        <v>1036</v>
      </c>
      <c r="G3072" t="s">
        <v>2496</v>
      </c>
      <c r="H3072" t="str">
        <f>_xlfn.XLOOKUP(Table22[[#This Row],[Unique Barcode]],$N$5:$N$33,$O$5:$O$33)</f>
        <v>IPHONE</v>
      </c>
      <c r="I3072" t="str">
        <f>_xlfn.XLOOKUP(Table22[[#This Row],[Unique Barcode]],$N$5:$N$33,$P$5:$P$33)</f>
        <v>Charger</v>
      </c>
      <c r="J3072" t="s">
        <v>2556</v>
      </c>
      <c r="K3072">
        <v>1</v>
      </c>
    </row>
    <row r="3073" spans="1:11" x14ac:dyDescent="0.2">
      <c r="A3073" s="1" t="d">
        <v>2023-02-10</v>
      </c>
      <c r="B3073">
        <v>-1</v>
      </c>
      <c r="C3073" t="s">
        <v>18</v>
      </c>
      <c r="D3073" t="str">
        <f>_xlfn.XLOOKUP(Table22[[#This Row],[Patron Group]],$S$5:$S$19,$T$5:$T$19)</f>
        <v>Undergraduate</v>
      </c>
      <c r="E3073" s="1" t="d">
        <v>2023-02-17</v>
      </c>
      <c r="F3073" t="s">
        <v>1804</v>
      </c>
      <c r="G3073" t="s">
        <v>2530</v>
      </c>
      <c r="H3073" t="str">
        <f>_xlfn.XLOOKUP(Table22[[#This Row],[Unique Barcode]],$N$5:$N$33,$O$5:$O$33)</f>
        <v>iPad</v>
      </c>
      <c r="I3073" t="str">
        <f>_xlfn.XLOOKUP(Table22[[#This Row],[Unique Barcode]],$N$5:$N$33,$P$5:$P$33)</f>
        <v>Device</v>
      </c>
      <c r="J3073" t="s">
        <v>2556</v>
      </c>
      <c r="K3073">
        <v>1</v>
      </c>
    </row>
    <row r="3074" spans="1:11" x14ac:dyDescent="0.2">
      <c r="A3074" s="1" t="d">
        <v>2023-02-10</v>
      </c>
      <c r="B3074">
        <v>-1</v>
      </c>
      <c r="C3074" t="s">
        <v>18</v>
      </c>
      <c r="D3074" t="str">
        <f>_xlfn.XLOOKUP(Table22[[#This Row],[Patron Group]],$S$5:$S$19,$T$5:$T$19)</f>
        <v>Undergraduate</v>
      </c>
      <c r="E3074" s="1" t="d">
        <v>2023-02-24</v>
      </c>
      <c r="F3074" t="s">
        <v>1806</v>
      </c>
      <c r="G3074" s="12" t="s">
        <v>2528</v>
      </c>
      <c r="H3074" t="str">
        <f>_xlfn.XLOOKUP(Table22[[#This Row],[Unique Barcode]],$N$5:$N$33,$O$5:$O$33)</f>
        <v>MacBook</v>
      </c>
      <c r="I3074" t="str">
        <f>_xlfn.XLOOKUP(Table22[[#This Row],[Unique Barcode]],$N$5:$N$33,$P$5:$P$33)</f>
        <v>Device</v>
      </c>
      <c r="J3074" t="s">
        <v>2556</v>
      </c>
      <c r="K3074">
        <v>1</v>
      </c>
    </row>
    <row r="3075" spans="1:11" x14ac:dyDescent="0.2">
      <c r="A3075" s="1" t="d">
        <v>2023-02-10</v>
      </c>
      <c r="B3075">
        <v>-1</v>
      </c>
      <c r="C3075" t="s">
        <v>18</v>
      </c>
      <c r="D3075" t="str">
        <f>_xlfn.XLOOKUP(Table22[[#This Row],[Patron Group]],$S$5:$S$19,$T$5:$T$19)</f>
        <v>Undergraduate</v>
      </c>
      <c r="E3075" s="1" t="d">
        <v>2023-02-10</v>
      </c>
      <c r="F3075" t="s">
        <v>830</v>
      </c>
      <c r="G3075" t="s">
        <v>2501</v>
      </c>
      <c r="H3075" t="str">
        <f>_xlfn.XLOOKUP(Table22[[#This Row],[Unique Barcode]],$N$5:$N$33,$O$5:$O$33)</f>
        <v>HPUSBC</v>
      </c>
      <c r="I3075" t="str">
        <f>_xlfn.XLOOKUP(Table22[[#This Row],[Unique Barcode]],$N$5:$N$33,$P$5:$P$33)</f>
        <v>Charger</v>
      </c>
      <c r="J3075" t="s">
        <v>2575</v>
      </c>
      <c r="K3075">
        <v>1</v>
      </c>
    </row>
    <row r="3076" spans="1:11" x14ac:dyDescent="0.2">
      <c r="A3076" s="1" t="d">
        <v>2023-02-10</v>
      </c>
      <c r="B3076">
        <v>-1</v>
      </c>
      <c r="C3076" t="s">
        <v>18</v>
      </c>
      <c r="D3076" t="str">
        <f>_xlfn.XLOOKUP(Table22[[#This Row],[Patron Group]],$S$5:$S$19,$T$5:$T$19)</f>
        <v>Undergraduate</v>
      </c>
      <c r="E3076" s="1" t="d">
        <v>2023-02-10</v>
      </c>
      <c r="F3076" t="s">
        <v>320</v>
      </c>
      <c r="G3076" t="s">
        <v>2501</v>
      </c>
      <c r="H3076" t="str">
        <f>_xlfn.XLOOKUP(Table22[[#This Row],[Unique Barcode]],$N$5:$N$33,$O$5:$O$33)</f>
        <v>HPUSBC</v>
      </c>
      <c r="I3076" t="str">
        <f>_xlfn.XLOOKUP(Table22[[#This Row],[Unique Barcode]],$N$5:$N$33,$P$5:$P$33)</f>
        <v>Charger</v>
      </c>
      <c r="J3076" t="s">
        <v>2575</v>
      </c>
      <c r="K3076">
        <v>1</v>
      </c>
    </row>
    <row r="3077" spans="1:11" x14ac:dyDescent="0.2">
      <c r="A3077" s="1" t="d">
        <v>2023-02-10</v>
      </c>
      <c r="B3077">
        <v>-1</v>
      </c>
      <c r="C3077" t="s">
        <v>18</v>
      </c>
      <c r="D3077" t="str">
        <f>_xlfn.XLOOKUP(Table22[[#This Row],[Patron Group]],$S$5:$S$19,$T$5:$T$19)</f>
        <v>Undergraduate</v>
      </c>
      <c r="E3077" s="1" t="d">
        <v>2023-02-17</v>
      </c>
      <c r="F3077" t="s">
        <v>1807</v>
      </c>
      <c r="G3077" t="s">
        <v>2507</v>
      </c>
      <c r="H3077" t="str">
        <f>_xlfn.XLOOKUP(Table22[[#This Row],[Unique Barcode]],$N$5:$N$33,$O$5:$O$33)</f>
        <v>iPad</v>
      </c>
      <c r="I3077" t="str">
        <f>_xlfn.XLOOKUP(Table22[[#This Row],[Unique Barcode]],$N$5:$N$33,$P$5:$P$33)</f>
        <v>Device</v>
      </c>
      <c r="J3077" t="s">
        <v>2556</v>
      </c>
      <c r="K3077">
        <v>1</v>
      </c>
    </row>
    <row r="3078" spans="1:11" x14ac:dyDescent="0.2">
      <c r="A3078" s="1" t="d">
        <v>2023-02-10</v>
      </c>
      <c r="B3078">
        <v>-1</v>
      </c>
      <c r="C3078" t="s">
        <v>18</v>
      </c>
      <c r="D3078" t="str">
        <f>_xlfn.XLOOKUP(Table22[[#This Row],[Patron Group]],$S$5:$S$19,$T$5:$T$19)</f>
        <v>Undergraduate</v>
      </c>
      <c r="E3078" s="1" t="d">
        <v>2023-02-10</v>
      </c>
      <c r="F3078" t="s">
        <v>1358</v>
      </c>
      <c r="G3078" t="s">
        <v>2498</v>
      </c>
      <c r="H3078" t="str">
        <f>_xlfn.XLOOKUP(Table22[[#This Row],[Unique Barcode]],$N$5:$N$33,$O$5:$O$33)</f>
        <v>CALC</v>
      </c>
      <c r="I3078" t="str">
        <f>_xlfn.XLOOKUP(Table22[[#This Row],[Unique Barcode]],$N$5:$N$33,$P$5:$P$33)</f>
        <v>Accessory</v>
      </c>
      <c r="J3078" t="s">
        <v>2556</v>
      </c>
      <c r="K3078">
        <v>1</v>
      </c>
    </row>
    <row r="3079" spans="1:11" x14ac:dyDescent="0.2">
      <c r="A3079" s="1" t="d">
        <v>2023-02-10</v>
      </c>
      <c r="B3079">
        <v>-1</v>
      </c>
      <c r="C3079" t="s">
        <v>18</v>
      </c>
      <c r="D3079" t="str">
        <f>_xlfn.XLOOKUP(Table22[[#This Row],[Patron Group]],$S$5:$S$19,$T$5:$T$19)</f>
        <v>Undergraduate</v>
      </c>
      <c r="E3079" s="1" t="d">
        <v>2023-02-10</v>
      </c>
      <c r="F3079" t="s">
        <v>1809</v>
      </c>
      <c r="G3079" t="s">
        <v>2504</v>
      </c>
      <c r="H3079" t="str">
        <f>_xlfn.XLOOKUP(Table22[[#This Row],[Unique Barcode]],$N$5:$N$33,$O$5:$O$33)</f>
        <v>Android Charger</v>
      </c>
      <c r="I3079" t="str">
        <f>_xlfn.XLOOKUP(Table22[[#This Row],[Unique Barcode]],$N$5:$N$33,$P$5:$P$33)</f>
        <v>Charger</v>
      </c>
      <c r="J3079" t="s">
        <v>2554</v>
      </c>
      <c r="K3079">
        <v>1</v>
      </c>
    </row>
    <row r="3080" spans="1:11" x14ac:dyDescent="0.2">
      <c r="A3080" s="1" t="d">
        <v>2023-02-10</v>
      </c>
      <c r="B3080">
        <v>-1</v>
      </c>
      <c r="C3080" t="s">
        <v>18</v>
      </c>
      <c r="D3080" t="str">
        <f>_xlfn.XLOOKUP(Table22[[#This Row],[Patron Group]],$S$5:$S$19,$T$5:$T$19)</f>
        <v>Undergraduate</v>
      </c>
      <c r="E3080" s="1" t="d">
        <v>2023-02-10</v>
      </c>
      <c r="F3080" t="s">
        <v>1656</v>
      </c>
      <c r="G3080" t="s">
        <v>2495</v>
      </c>
      <c r="H3080" t="str">
        <f>_xlfn.XLOOKUP(Table22[[#This Row],[Unique Barcode]],$N$5:$N$33,$O$5:$O$33)</f>
        <v>WALLADPT</v>
      </c>
      <c r="I3080" t="str">
        <f>_xlfn.XLOOKUP(Table22[[#This Row],[Unique Barcode]],$N$5:$N$33,$P$5:$P$33)</f>
        <v>Charger</v>
      </c>
      <c r="J3080" t="s">
        <v>2554</v>
      </c>
      <c r="K3080">
        <v>1</v>
      </c>
    </row>
    <row r="3081" spans="1:11" x14ac:dyDescent="0.2">
      <c r="A3081" s="1" t="d">
        <v>2023-02-10</v>
      </c>
      <c r="B3081">
        <v>-1</v>
      </c>
      <c r="C3081" t="s">
        <v>18</v>
      </c>
      <c r="D3081" t="str">
        <f>_xlfn.XLOOKUP(Table22[[#This Row],[Patron Group]],$S$5:$S$19,$T$5:$T$19)</f>
        <v>Undergraduate</v>
      </c>
      <c r="E3081" s="1" t="d">
        <v>2023-02-10</v>
      </c>
      <c r="F3081" t="s">
        <v>419</v>
      </c>
      <c r="G3081" t="s">
        <v>2496</v>
      </c>
      <c r="H3081" t="str">
        <f>_xlfn.XLOOKUP(Table22[[#This Row],[Unique Barcode]],$N$5:$N$33,$O$5:$O$33)</f>
        <v>IPHONE</v>
      </c>
      <c r="I3081" t="str">
        <f>_xlfn.XLOOKUP(Table22[[#This Row],[Unique Barcode]],$N$5:$N$33,$P$5:$P$33)</f>
        <v>Charger</v>
      </c>
      <c r="J3081" t="s">
        <v>2554</v>
      </c>
      <c r="K3081">
        <v>1</v>
      </c>
    </row>
    <row r="3082" spans="1:11" x14ac:dyDescent="0.2">
      <c r="A3082" s="1" t="d">
        <v>2023-02-10</v>
      </c>
      <c r="B3082">
        <v>-1</v>
      </c>
      <c r="C3082" t="s">
        <v>18</v>
      </c>
      <c r="D3082" t="str">
        <f>_xlfn.XLOOKUP(Table22[[#This Row],[Patron Group]],$S$5:$S$19,$T$5:$T$19)</f>
        <v>Undergraduate</v>
      </c>
      <c r="E3082" s="1" t="d">
        <v>2023-02-21</v>
      </c>
      <c r="F3082" t="s">
        <v>1318</v>
      </c>
      <c r="G3082" t="s">
        <v>2491</v>
      </c>
      <c r="H3082" t="str">
        <f>_xlfn.XLOOKUP(Table22[[#This Row],[Unique Barcode]],$N$5:$N$33,$O$5:$O$33)</f>
        <v>HP Laptop</v>
      </c>
      <c r="I3082" t="str">
        <f>_xlfn.XLOOKUP(Table22[[#This Row],[Unique Barcode]],$N$5:$N$33,$P$5:$P$33)</f>
        <v>Device</v>
      </c>
      <c r="J3082" t="s">
        <v>2556</v>
      </c>
      <c r="K3082">
        <v>1</v>
      </c>
    </row>
    <row r="3083" spans="1:11" x14ac:dyDescent="0.2">
      <c r="A3083" s="1" t="d">
        <v>2023-02-10</v>
      </c>
      <c r="B3083">
        <v>-1</v>
      </c>
      <c r="C3083" t="s">
        <v>18</v>
      </c>
      <c r="D3083" t="str">
        <f>_xlfn.XLOOKUP(Table22[[#This Row],[Patron Group]],$S$5:$S$19,$T$5:$T$19)</f>
        <v>Undergraduate</v>
      </c>
      <c r="E3083" s="1" t="d">
        <v>2023-02-17</v>
      </c>
      <c r="F3083" t="s">
        <v>1114</v>
      </c>
      <c r="G3083" t="s">
        <v>2491</v>
      </c>
      <c r="H3083" t="str">
        <f>_xlfn.XLOOKUP(Table22[[#This Row],[Unique Barcode]],$N$5:$N$33,$O$5:$O$33)</f>
        <v>HP Laptop</v>
      </c>
      <c r="I3083" t="str">
        <f>_xlfn.XLOOKUP(Table22[[#This Row],[Unique Barcode]],$N$5:$N$33,$P$5:$P$33)</f>
        <v>Device</v>
      </c>
      <c r="J3083" t="s">
        <v>2556</v>
      </c>
      <c r="K3083">
        <v>1</v>
      </c>
    </row>
    <row r="3084" spans="1:11" x14ac:dyDescent="0.2">
      <c r="A3084" s="1" t="d">
        <v>2023-02-10</v>
      </c>
      <c r="B3084">
        <v>-1</v>
      </c>
      <c r="C3084" t="s">
        <v>18</v>
      </c>
      <c r="D3084" t="str">
        <f>_xlfn.XLOOKUP(Table22[[#This Row],[Patron Group]],$S$5:$S$19,$T$5:$T$19)</f>
        <v>Undergraduate</v>
      </c>
      <c r="E3084" s="1" t="d">
        <v>2023-02-24</v>
      </c>
      <c r="F3084" t="s">
        <v>1811</v>
      </c>
      <c r="G3084" t="s">
        <v>2491</v>
      </c>
      <c r="H3084" t="str">
        <f>_xlfn.XLOOKUP(Table22[[#This Row],[Unique Barcode]],$N$5:$N$33,$O$5:$O$33)</f>
        <v>HP Laptop</v>
      </c>
      <c r="I3084" t="str">
        <f>_xlfn.XLOOKUP(Table22[[#This Row],[Unique Barcode]],$N$5:$N$33,$P$5:$P$33)</f>
        <v>Device</v>
      </c>
      <c r="J3084" t="s">
        <v>2556</v>
      </c>
      <c r="K3084">
        <v>1</v>
      </c>
    </row>
    <row r="3085" spans="1:11" x14ac:dyDescent="0.2">
      <c r="A3085" s="1" t="d">
        <v>2023-02-10</v>
      </c>
      <c r="B3085">
        <v>-1</v>
      </c>
      <c r="C3085" t="s">
        <v>65</v>
      </c>
      <c r="D3085" t="str">
        <f>_xlfn.XLOOKUP(Table22[[#This Row],[Patron Group]],$S$5:$S$19,$T$5:$T$19)</f>
        <v>Graduate</v>
      </c>
      <c r="E3085" s="1" t="d">
        <v>2023-02-10</v>
      </c>
      <c r="F3085" t="s">
        <v>1057</v>
      </c>
      <c r="G3085" t="s">
        <v>2499</v>
      </c>
      <c r="H3085" t="str">
        <f>_xlfn.XLOOKUP(Table22[[#This Row],[Unique Barcode]],$N$5:$N$33,$O$5:$O$33)</f>
        <v>OMNI</v>
      </c>
      <c r="I3085" t="str">
        <f>_xlfn.XLOOKUP(Table22[[#This Row],[Unique Barcode]],$N$5:$N$33,$P$5:$P$33)</f>
        <v>Charger</v>
      </c>
      <c r="J3085" t="s">
        <v>2580</v>
      </c>
      <c r="K3085">
        <v>1</v>
      </c>
    </row>
    <row r="3086" spans="1:11" x14ac:dyDescent="0.2">
      <c r="A3086" s="1" t="d">
        <v>2023-02-10</v>
      </c>
      <c r="B3086">
        <v>-1</v>
      </c>
      <c r="C3086" t="s">
        <v>65</v>
      </c>
      <c r="D3086" t="str">
        <f>_xlfn.XLOOKUP(Table22[[#This Row],[Patron Group]],$S$5:$S$19,$T$5:$T$19)</f>
        <v>Graduate</v>
      </c>
      <c r="E3086" s="1" t="d">
        <v>2023-02-10</v>
      </c>
      <c r="F3086" t="s">
        <v>1146</v>
      </c>
      <c r="G3086" t="s">
        <v>2496</v>
      </c>
      <c r="H3086" t="str">
        <f>_xlfn.XLOOKUP(Table22[[#This Row],[Unique Barcode]],$N$5:$N$33,$O$5:$O$33)</f>
        <v>IPHONE</v>
      </c>
      <c r="I3086" t="str">
        <f>_xlfn.XLOOKUP(Table22[[#This Row],[Unique Barcode]],$N$5:$N$33,$P$5:$P$33)</f>
        <v>Charger</v>
      </c>
      <c r="J3086" t="s">
        <v>2580</v>
      </c>
      <c r="K3086">
        <v>1</v>
      </c>
    </row>
    <row r="3087" spans="1:11" x14ac:dyDescent="0.2">
      <c r="A3087" s="1" t="d">
        <v>2023-02-10</v>
      </c>
      <c r="B3087">
        <v>-1</v>
      </c>
      <c r="C3087" t="s">
        <v>13</v>
      </c>
      <c r="D3087" t="str">
        <f>_xlfn.XLOOKUP(Table22[[#This Row],[Patron Group]],$S$5:$S$19,$T$5:$T$19)</f>
        <v>Graduate</v>
      </c>
      <c r="E3087" s="1" t="d">
        <v>2023-02-17</v>
      </c>
      <c r="F3087" t="s">
        <v>1813</v>
      </c>
      <c r="G3087" s="11" t="s">
        <v>2528</v>
      </c>
      <c r="H3087" t="str">
        <f>_xlfn.XLOOKUP(Table22[[#This Row],[Unique Barcode]],$N$5:$N$33,$O$5:$O$33)</f>
        <v>MacBook</v>
      </c>
      <c r="I3087" t="str">
        <f>_xlfn.XLOOKUP(Table22[[#This Row],[Unique Barcode]],$N$5:$N$33,$P$5:$P$33)</f>
        <v>Device</v>
      </c>
      <c r="J3087" t="s">
        <v>2556</v>
      </c>
      <c r="K3087">
        <v>1</v>
      </c>
    </row>
    <row r="3088" spans="1:11" x14ac:dyDescent="0.2">
      <c r="A3088" s="1" t="d">
        <v>2023-02-10</v>
      </c>
      <c r="B3088">
        <v>-1</v>
      </c>
      <c r="C3088" t="s">
        <v>18</v>
      </c>
      <c r="D3088" t="str">
        <f>_xlfn.XLOOKUP(Table22[[#This Row],[Patron Group]],$S$5:$S$19,$T$5:$T$19)</f>
        <v>Undergraduate</v>
      </c>
      <c r="E3088" s="1" t="d">
        <v>2023-02-10</v>
      </c>
      <c r="F3088" t="s">
        <v>1814</v>
      </c>
      <c r="G3088" t="s">
        <v>2498</v>
      </c>
      <c r="H3088" t="str">
        <f>_xlfn.XLOOKUP(Table22[[#This Row],[Unique Barcode]],$N$5:$N$33,$O$5:$O$33)</f>
        <v>CALC</v>
      </c>
      <c r="I3088" t="str">
        <f>_xlfn.XLOOKUP(Table22[[#This Row],[Unique Barcode]],$N$5:$N$33,$P$5:$P$33)</f>
        <v>Accessory</v>
      </c>
      <c r="J3088" t="s">
        <v>2575</v>
      </c>
      <c r="K3088">
        <v>1</v>
      </c>
    </row>
    <row r="3089" spans="1:11" x14ac:dyDescent="0.2">
      <c r="A3089" s="1" t="d">
        <v>2023-02-10</v>
      </c>
      <c r="B3089">
        <v>-1</v>
      </c>
      <c r="C3089" t="s">
        <v>13</v>
      </c>
      <c r="D3089" t="str">
        <f>_xlfn.XLOOKUP(Table22[[#This Row],[Patron Group]],$S$5:$S$19,$T$5:$T$19)</f>
        <v>Graduate</v>
      </c>
      <c r="E3089" s="1" t="d">
        <v>2023-02-17</v>
      </c>
      <c r="F3089" t="s">
        <v>1815</v>
      </c>
      <c r="G3089" t="s">
        <v>2530</v>
      </c>
      <c r="H3089" t="str">
        <f>_xlfn.XLOOKUP(Table22[[#This Row],[Unique Barcode]],$N$5:$N$33,$O$5:$O$33)</f>
        <v>iPad</v>
      </c>
      <c r="I3089" t="str">
        <f>_xlfn.XLOOKUP(Table22[[#This Row],[Unique Barcode]],$N$5:$N$33,$P$5:$P$33)</f>
        <v>Device</v>
      </c>
      <c r="J3089" t="s">
        <v>2556</v>
      </c>
      <c r="K3089">
        <v>1</v>
      </c>
    </row>
    <row r="3090" spans="1:11" x14ac:dyDescent="0.2">
      <c r="A3090" s="1" t="d">
        <v>2023-02-10</v>
      </c>
      <c r="B3090">
        <v>-1</v>
      </c>
      <c r="C3090" t="s">
        <v>13</v>
      </c>
      <c r="D3090" t="str">
        <f>_xlfn.XLOOKUP(Table22[[#This Row],[Patron Group]],$S$5:$S$19,$T$5:$T$19)</f>
        <v>Graduate</v>
      </c>
      <c r="E3090" s="1" t="d">
        <v>2023-02-17</v>
      </c>
      <c r="F3090" t="s">
        <v>652</v>
      </c>
      <c r="G3090" t="s">
        <v>2530</v>
      </c>
      <c r="H3090" t="str">
        <f>_xlfn.XLOOKUP(Table22[[#This Row],[Unique Barcode]],$N$5:$N$33,$O$5:$O$33)</f>
        <v>iPad</v>
      </c>
      <c r="I3090" t="str">
        <f>_xlfn.XLOOKUP(Table22[[#This Row],[Unique Barcode]],$N$5:$N$33,$P$5:$P$33)</f>
        <v>Device</v>
      </c>
      <c r="J3090" t="s">
        <v>2556</v>
      </c>
      <c r="K3090">
        <v>1</v>
      </c>
    </row>
    <row r="3091" spans="1:11" x14ac:dyDescent="0.2">
      <c r="A3091" s="1" t="d">
        <v>2023-02-10</v>
      </c>
      <c r="B3091">
        <v>-1</v>
      </c>
      <c r="C3091" t="s">
        <v>18</v>
      </c>
      <c r="D3091" t="str">
        <f>_xlfn.XLOOKUP(Table22[[#This Row],[Patron Group]],$S$5:$S$19,$T$5:$T$19)</f>
        <v>Undergraduate</v>
      </c>
      <c r="E3091" s="1" t="d">
        <v>2023-02-23</v>
      </c>
      <c r="F3091" t="s">
        <v>871</v>
      </c>
      <c r="G3091" t="s">
        <v>2490</v>
      </c>
      <c r="H3091" t="str">
        <f>_xlfn.XLOOKUP(Table22[[#This Row],[Unique Barcode]],$N$5:$N$33,$O$5:$O$33)</f>
        <v>MacBook</v>
      </c>
      <c r="I3091" t="str">
        <f>_xlfn.XLOOKUP(Table22[[#This Row],[Unique Barcode]],$N$5:$N$33,$P$5:$P$33)</f>
        <v>Device</v>
      </c>
      <c r="J3091" t="s">
        <v>2556</v>
      </c>
      <c r="K3091">
        <v>1</v>
      </c>
    </row>
    <row r="3092" spans="1:11" x14ac:dyDescent="0.2">
      <c r="A3092" s="1" t="d">
        <v>2023-02-10</v>
      </c>
      <c r="B3092">
        <v>-1</v>
      </c>
      <c r="C3092" t="s">
        <v>18</v>
      </c>
      <c r="D3092" t="str">
        <f>_xlfn.XLOOKUP(Table22[[#This Row],[Patron Group]],$S$5:$S$19,$T$5:$T$19)</f>
        <v>Undergraduate</v>
      </c>
      <c r="E3092" s="1" t="d">
        <v>2023-02-10</v>
      </c>
      <c r="F3092" t="s">
        <v>786</v>
      </c>
      <c r="G3092" t="s">
        <v>2492</v>
      </c>
      <c r="H3092" t="str">
        <f>_xlfn.XLOOKUP(Table22[[#This Row],[Unique Barcode]],$N$5:$N$33,$O$5:$O$33)</f>
        <v>MACUSBC</v>
      </c>
      <c r="I3092" t="str">
        <f>_xlfn.XLOOKUP(Table22[[#This Row],[Unique Barcode]],$N$5:$N$33,$P$5:$P$33)</f>
        <v>Charger</v>
      </c>
      <c r="J3092" t="s">
        <v>2556</v>
      </c>
      <c r="K3092">
        <v>1</v>
      </c>
    </row>
    <row r="3093" spans="1:11" x14ac:dyDescent="0.2">
      <c r="A3093" s="1" t="d">
        <v>2023-02-10</v>
      </c>
      <c r="B3093">
        <v>-1</v>
      </c>
      <c r="C3093" t="s">
        <v>13</v>
      </c>
      <c r="D3093" t="str">
        <f>_xlfn.XLOOKUP(Table22[[#This Row],[Patron Group]],$S$5:$S$19,$T$5:$T$19)</f>
        <v>Graduate</v>
      </c>
      <c r="E3093" s="1" t="d">
        <v>2023-02-24</v>
      </c>
      <c r="F3093" t="s">
        <v>1532</v>
      </c>
      <c r="G3093" t="s">
        <v>2528</v>
      </c>
      <c r="H3093" t="str">
        <f>_xlfn.XLOOKUP(Table22[[#This Row],[Unique Barcode]],$N$5:$N$33,$O$5:$O$33)</f>
        <v>MacBook</v>
      </c>
      <c r="I3093" t="str">
        <f>_xlfn.XLOOKUP(Table22[[#This Row],[Unique Barcode]],$N$5:$N$33,$P$5:$P$33)</f>
        <v>Device</v>
      </c>
      <c r="J3093" t="s">
        <v>2556</v>
      </c>
      <c r="K3093">
        <v>1</v>
      </c>
    </row>
    <row r="3094" spans="1:11" x14ac:dyDescent="0.2">
      <c r="A3094" s="1" t="d">
        <v>2023-02-10</v>
      </c>
      <c r="B3094">
        <v>-1</v>
      </c>
      <c r="C3094" t="s">
        <v>13</v>
      </c>
      <c r="D3094" t="str">
        <f>_xlfn.XLOOKUP(Table22[[#This Row],[Patron Group]],$S$5:$S$19,$T$5:$T$19)</f>
        <v>Graduate</v>
      </c>
      <c r="E3094" s="1" t="d">
        <v>2023-02-17</v>
      </c>
      <c r="F3094" t="s">
        <v>1282</v>
      </c>
      <c r="G3094" t="s">
        <v>2530</v>
      </c>
      <c r="H3094" t="str">
        <f>_xlfn.XLOOKUP(Table22[[#This Row],[Unique Barcode]],$N$5:$N$33,$O$5:$O$33)</f>
        <v>iPad</v>
      </c>
      <c r="I3094" t="str">
        <f>_xlfn.XLOOKUP(Table22[[#This Row],[Unique Barcode]],$N$5:$N$33,$P$5:$P$33)</f>
        <v>Device</v>
      </c>
      <c r="J3094" t="s">
        <v>2556</v>
      </c>
      <c r="K3094">
        <v>1</v>
      </c>
    </row>
    <row r="3095" spans="1:11" x14ac:dyDescent="0.2">
      <c r="A3095" s="1" t="d">
        <v>2023-02-10</v>
      </c>
      <c r="B3095">
        <v>-1</v>
      </c>
      <c r="C3095" t="s">
        <v>13</v>
      </c>
      <c r="D3095" t="str">
        <f>_xlfn.XLOOKUP(Table22[[#This Row],[Patron Group]],$S$5:$S$19,$T$5:$T$19)</f>
        <v>Graduate</v>
      </c>
      <c r="E3095" s="1" t="d">
        <v>2023-02-17</v>
      </c>
      <c r="F3095" t="s">
        <v>50</v>
      </c>
      <c r="G3095" t="s">
        <v>2491</v>
      </c>
      <c r="H3095" t="str">
        <f>_xlfn.XLOOKUP(Table22[[#This Row],[Unique Barcode]],$N$5:$N$33,$O$5:$O$33)</f>
        <v>HP Laptop</v>
      </c>
      <c r="I3095" t="str">
        <f>_xlfn.XLOOKUP(Table22[[#This Row],[Unique Barcode]],$N$5:$N$33,$P$5:$P$33)</f>
        <v>Device</v>
      </c>
      <c r="J3095" t="s">
        <v>2556</v>
      </c>
      <c r="K3095">
        <v>1</v>
      </c>
    </row>
    <row r="3096" spans="1:11" x14ac:dyDescent="0.2">
      <c r="A3096" s="1" t="d">
        <v>2023-02-10</v>
      </c>
      <c r="B3096">
        <v>-1</v>
      </c>
      <c r="C3096" t="s">
        <v>18</v>
      </c>
      <c r="D3096" t="str">
        <f>_xlfn.XLOOKUP(Table22[[#This Row],[Patron Group]],$S$5:$S$19,$T$5:$T$19)</f>
        <v>Undergraduate</v>
      </c>
      <c r="E3096" s="1" t="d">
        <v>2023-02-10</v>
      </c>
      <c r="F3096" t="s">
        <v>257</v>
      </c>
      <c r="G3096" t="s">
        <v>2496</v>
      </c>
      <c r="H3096" t="str">
        <f>_xlfn.XLOOKUP(Table22[[#This Row],[Unique Barcode]],$N$5:$N$33,$O$5:$O$33)</f>
        <v>IPHONE</v>
      </c>
      <c r="I3096" t="str">
        <f>_xlfn.XLOOKUP(Table22[[#This Row],[Unique Barcode]],$N$5:$N$33,$P$5:$P$33)</f>
        <v>Charger</v>
      </c>
      <c r="J3096" t="s">
        <v>2556</v>
      </c>
      <c r="K3096">
        <v>1</v>
      </c>
    </row>
    <row r="3097" spans="1:11" x14ac:dyDescent="0.2">
      <c r="A3097" s="1" t="d">
        <v>2023-02-10</v>
      </c>
      <c r="B3097">
        <v>-1</v>
      </c>
      <c r="C3097" t="s">
        <v>18</v>
      </c>
      <c r="D3097" t="str">
        <f>_xlfn.XLOOKUP(Table22[[#This Row],[Patron Group]],$S$5:$S$19,$T$5:$T$19)</f>
        <v>Undergraduate</v>
      </c>
      <c r="E3097" s="1" t="d">
        <v>2023-02-10</v>
      </c>
      <c r="F3097" t="s">
        <v>1540</v>
      </c>
      <c r="G3097" t="s">
        <v>2495</v>
      </c>
      <c r="H3097" t="str">
        <f>_xlfn.XLOOKUP(Table22[[#This Row],[Unique Barcode]],$N$5:$N$33,$O$5:$O$33)</f>
        <v>WALLADPT</v>
      </c>
      <c r="I3097" t="str">
        <f>_xlfn.XLOOKUP(Table22[[#This Row],[Unique Barcode]],$N$5:$N$33,$P$5:$P$33)</f>
        <v>Charger</v>
      </c>
      <c r="J3097" t="s">
        <v>2556</v>
      </c>
      <c r="K3097">
        <v>1</v>
      </c>
    </row>
    <row r="3098" spans="1:11" x14ac:dyDescent="0.2">
      <c r="A3098" s="1" t="d">
        <v>2023-02-10</v>
      </c>
      <c r="B3098">
        <v>-1</v>
      </c>
      <c r="C3098" t="s">
        <v>18</v>
      </c>
      <c r="D3098" t="str">
        <f>_xlfn.XLOOKUP(Table22[[#This Row],[Patron Group]],$S$5:$S$19,$T$5:$T$19)</f>
        <v>Undergraduate</v>
      </c>
      <c r="E3098" s="1" t="d">
        <v>2023-02-10</v>
      </c>
      <c r="F3098" t="s">
        <v>31</v>
      </c>
      <c r="G3098" t="s">
        <v>2492</v>
      </c>
      <c r="H3098" t="str">
        <f>_xlfn.XLOOKUP(Table22[[#This Row],[Unique Barcode]],$N$5:$N$33,$O$5:$O$33)</f>
        <v>MACUSBC</v>
      </c>
      <c r="I3098" t="str">
        <f>_xlfn.XLOOKUP(Table22[[#This Row],[Unique Barcode]],$N$5:$N$33,$P$5:$P$33)</f>
        <v>Charger</v>
      </c>
      <c r="J3098" t="s">
        <v>2556</v>
      </c>
      <c r="K3098">
        <v>1</v>
      </c>
    </row>
    <row r="3099" spans="1:11" x14ac:dyDescent="0.2">
      <c r="A3099" s="1" t="d">
        <v>2023-02-10</v>
      </c>
      <c r="B3099">
        <v>-1</v>
      </c>
      <c r="C3099" t="s">
        <v>18</v>
      </c>
      <c r="D3099" t="str">
        <f>_xlfn.XLOOKUP(Table22[[#This Row],[Patron Group]],$S$5:$S$19,$T$5:$T$19)</f>
        <v>Undergraduate</v>
      </c>
      <c r="E3099" s="1" t="d">
        <v>2023-02-10</v>
      </c>
      <c r="F3099" t="s">
        <v>980</v>
      </c>
      <c r="G3099" t="s">
        <v>2492</v>
      </c>
      <c r="H3099" t="str">
        <f>_xlfn.XLOOKUP(Table22[[#This Row],[Unique Barcode]],$N$5:$N$33,$O$5:$O$33)</f>
        <v>MACUSBC</v>
      </c>
      <c r="I3099" t="str">
        <f>_xlfn.XLOOKUP(Table22[[#This Row],[Unique Barcode]],$N$5:$N$33,$P$5:$P$33)</f>
        <v>Charger</v>
      </c>
      <c r="J3099" t="s">
        <v>2556</v>
      </c>
      <c r="K3099">
        <v>1</v>
      </c>
    </row>
    <row r="3100" spans="1:11" x14ac:dyDescent="0.2">
      <c r="A3100" s="1" t="d">
        <v>2023-02-10</v>
      </c>
      <c r="B3100">
        <v>9398388780006530</v>
      </c>
      <c r="C3100" t="s">
        <v>18</v>
      </c>
      <c r="D3100" t="str">
        <f>_xlfn.XLOOKUP(Table22[[#This Row],[Patron Group]],$S$5:$S$19,$T$5:$T$19)</f>
        <v>Undergraduate</v>
      </c>
      <c r="E3100" s="1" t="d">
        <v>2023-02-10</v>
      </c>
      <c r="F3100" t="s">
        <v>1817</v>
      </c>
      <c r="G3100" t="s">
        <v>2496</v>
      </c>
      <c r="H3100" t="str">
        <f>_xlfn.XLOOKUP(Table22[[#This Row],[Unique Barcode]],$N$5:$N$33,$O$5:$O$33)</f>
        <v>IPHONE</v>
      </c>
      <c r="I3100" t="str">
        <f>_xlfn.XLOOKUP(Table22[[#This Row],[Unique Barcode]],$N$5:$N$33,$P$5:$P$33)</f>
        <v>Charger</v>
      </c>
      <c r="J3100" t="s">
        <v>2640</v>
      </c>
      <c r="K3100">
        <v>1</v>
      </c>
    </row>
    <row r="3101" spans="1:11" x14ac:dyDescent="0.2">
      <c r="A3101" s="1" t="d">
        <v>2023-02-10</v>
      </c>
      <c r="B3101">
        <v>-1</v>
      </c>
      <c r="C3101" t="s">
        <v>18</v>
      </c>
      <c r="D3101" t="str">
        <f>_xlfn.XLOOKUP(Table22[[#This Row],[Patron Group]],$S$5:$S$19,$T$5:$T$19)</f>
        <v>Undergraduate</v>
      </c>
      <c r="E3101" s="1" t="d">
        <v>2023-02-17</v>
      </c>
      <c r="F3101" t="s">
        <v>1818</v>
      </c>
      <c r="G3101" t="s">
        <v>2530</v>
      </c>
      <c r="H3101" t="str">
        <f>_xlfn.XLOOKUP(Table22[[#This Row],[Unique Barcode]],$N$5:$N$33,$O$5:$O$33)</f>
        <v>iPad</v>
      </c>
      <c r="I3101" t="str">
        <f>_xlfn.XLOOKUP(Table22[[#This Row],[Unique Barcode]],$N$5:$N$33,$P$5:$P$33)</f>
        <v>Device</v>
      </c>
      <c r="J3101" t="s">
        <v>2556</v>
      </c>
      <c r="K3101">
        <v>1</v>
      </c>
    </row>
    <row r="3102" spans="1:11" x14ac:dyDescent="0.2">
      <c r="A3102" s="1" t="d">
        <v>2023-02-10</v>
      </c>
      <c r="B3102">
        <v>-1</v>
      </c>
      <c r="C3102" t="s">
        <v>13</v>
      </c>
      <c r="D3102" t="str">
        <f>_xlfn.XLOOKUP(Table22[[#This Row],[Patron Group]],$S$5:$S$19,$T$5:$T$19)</f>
        <v>Graduate</v>
      </c>
      <c r="E3102" s="1" t="d">
        <v>2023-02-10</v>
      </c>
      <c r="F3102" t="s">
        <v>1142</v>
      </c>
      <c r="G3102" t="s">
        <v>2495</v>
      </c>
      <c r="H3102" t="str">
        <f>_xlfn.XLOOKUP(Table22[[#This Row],[Unique Barcode]],$N$5:$N$33,$O$5:$O$33)</f>
        <v>WALLADPT</v>
      </c>
      <c r="I3102" t="str">
        <f>_xlfn.XLOOKUP(Table22[[#This Row],[Unique Barcode]],$N$5:$N$33,$P$5:$P$33)</f>
        <v>Charger</v>
      </c>
      <c r="J3102" t="s">
        <v>2554</v>
      </c>
      <c r="K3102">
        <v>1</v>
      </c>
    </row>
    <row r="3103" spans="1:11" x14ac:dyDescent="0.2">
      <c r="A3103" s="1" t="d">
        <v>2023-02-10</v>
      </c>
      <c r="B3103">
        <v>-1</v>
      </c>
      <c r="C3103" t="s">
        <v>13</v>
      </c>
      <c r="D3103" t="str">
        <f>_xlfn.XLOOKUP(Table22[[#This Row],[Patron Group]],$S$5:$S$19,$T$5:$T$19)</f>
        <v>Graduate</v>
      </c>
      <c r="E3103" s="1" t="d">
        <v>2023-02-10</v>
      </c>
      <c r="F3103" t="s">
        <v>415</v>
      </c>
      <c r="G3103" t="s">
        <v>2496</v>
      </c>
      <c r="H3103" t="str">
        <f>_xlfn.XLOOKUP(Table22[[#This Row],[Unique Barcode]],$N$5:$N$33,$O$5:$O$33)</f>
        <v>IPHONE</v>
      </c>
      <c r="I3103" t="str">
        <f>_xlfn.XLOOKUP(Table22[[#This Row],[Unique Barcode]],$N$5:$N$33,$P$5:$P$33)</f>
        <v>Charger</v>
      </c>
      <c r="J3103" t="s">
        <v>2554</v>
      </c>
      <c r="K3103">
        <v>1</v>
      </c>
    </row>
    <row r="3104" spans="1:11" x14ac:dyDescent="0.2">
      <c r="A3104" s="1" t="d">
        <v>2023-02-10</v>
      </c>
      <c r="B3104">
        <v>-1</v>
      </c>
      <c r="C3104" t="s">
        <v>18</v>
      </c>
      <c r="D3104" t="str">
        <f>_xlfn.XLOOKUP(Table22[[#This Row],[Patron Group]],$S$5:$S$19,$T$5:$T$19)</f>
        <v>Undergraduate</v>
      </c>
      <c r="E3104" s="1" t="d">
        <v>2023-02-17</v>
      </c>
      <c r="F3104" t="s">
        <v>265</v>
      </c>
      <c r="G3104" t="s">
        <v>2530</v>
      </c>
      <c r="H3104" t="str">
        <f>_xlfn.XLOOKUP(Table22[[#This Row],[Unique Barcode]],$N$5:$N$33,$O$5:$O$33)</f>
        <v>iPad</v>
      </c>
      <c r="I3104" t="str">
        <f>_xlfn.XLOOKUP(Table22[[#This Row],[Unique Barcode]],$N$5:$N$33,$P$5:$P$33)</f>
        <v>Device</v>
      </c>
      <c r="J3104" t="s">
        <v>2556</v>
      </c>
      <c r="K3104">
        <v>1</v>
      </c>
    </row>
    <row r="3105" spans="1:11" x14ac:dyDescent="0.2">
      <c r="A3105" s="1" t="d">
        <v>2023-02-10</v>
      </c>
      <c r="B3105">
        <v>-1</v>
      </c>
      <c r="C3105" t="s">
        <v>18</v>
      </c>
      <c r="D3105" t="str">
        <f>_xlfn.XLOOKUP(Table22[[#This Row],[Patron Group]],$S$5:$S$19,$T$5:$T$19)</f>
        <v>Undergraduate</v>
      </c>
      <c r="E3105" s="1" t="d">
        <v>2023-02-10</v>
      </c>
      <c r="F3105" t="s">
        <v>658</v>
      </c>
      <c r="G3105" t="s">
        <v>2492</v>
      </c>
      <c r="H3105" t="str">
        <f>_xlfn.XLOOKUP(Table22[[#This Row],[Unique Barcode]],$N$5:$N$33,$O$5:$O$33)</f>
        <v>MACUSBC</v>
      </c>
      <c r="I3105" t="str">
        <f>_xlfn.XLOOKUP(Table22[[#This Row],[Unique Barcode]],$N$5:$N$33,$P$5:$P$33)</f>
        <v>Charger</v>
      </c>
      <c r="J3105" t="s">
        <v>2556</v>
      </c>
      <c r="K3105">
        <v>1</v>
      </c>
    </row>
    <row r="3106" spans="1:11" x14ac:dyDescent="0.2">
      <c r="A3106" s="1" t="d">
        <v>2023-02-10</v>
      </c>
      <c r="B3106">
        <v>-1</v>
      </c>
      <c r="C3106" t="s">
        <v>18</v>
      </c>
      <c r="D3106" t="str">
        <f>_xlfn.XLOOKUP(Table22[[#This Row],[Patron Group]],$S$5:$S$19,$T$5:$T$19)</f>
        <v>Undergraduate</v>
      </c>
      <c r="E3106" s="1" t="d">
        <v>2023-02-24</v>
      </c>
      <c r="F3106" t="s">
        <v>1818</v>
      </c>
      <c r="G3106" t="s">
        <v>2530</v>
      </c>
      <c r="H3106" t="str">
        <f>_xlfn.XLOOKUP(Table22[[#This Row],[Unique Barcode]],$N$5:$N$33,$O$5:$O$33)</f>
        <v>iPad</v>
      </c>
      <c r="I3106" t="str">
        <f>_xlfn.XLOOKUP(Table22[[#This Row],[Unique Barcode]],$N$5:$N$33,$P$5:$P$33)</f>
        <v>Device</v>
      </c>
      <c r="J3106" t="s">
        <v>2556</v>
      </c>
      <c r="K3106">
        <v>1</v>
      </c>
    </row>
    <row r="3107" spans="1:11" x14ac:dyDescent="0.2">
      <c r="A3107" s="1" t="d">
        <v>2023-02-10</v>
      </c>
      <c r="B3107">
        <v>-1</v>
      </c>
      <c r="C3107" t="s">
        <v>13</v>
      </c>
      <c r="D3107" t="str">
        <f>_xlfn.XLOOKUP(Table22[[#This Row],[Patron Group]],$S$5:$S$19,$T$5:$T$19)</f>
        <v>Graduate</v>
      </c>
      <c r="E3107" s="1" t="d">
        <v>2023-02-17</v>
      </c>
      <c r="F3107" t="s">
        <v>1820</v>
      </c>
      <c r="G3107" t="s">
        <v>2530</v>
      </c>
      <c r="H3107" t="str">
        <f>_xlfn.XLOOKUP(Table22[[#This Row],[Unique Barcode]],$N$5:$N$33,$O$5:$O$33)</f>
        <v>iPad</v>
      </c>
      <c r="I3107" t="str">
        <f>_xlfn.XLOOKUP(Table22[[#This Row],[Unique Barcode]],$N$5:$N$33,$P$5:$P$33)</f>
        <v>Device</v>
      </c>
      <c r="J3107" t="s">
        <v>2556</v>
      </c>
      <c r="K3107">
        <v>1</v>
      </c>
    </row>
    <row r="3108" spans="1:11" x14ac:dyDescent="0.2">
      <c r="A3108" s="1" t="d">
        <v>2023-02-10</v>
      </c>
      <c r="B3108">
        <v>-1</v>
      </c>
      <c r="C3108" t="s">
        <v>18</v>
      </c>
      <c r="D3108" t="str">
        <f>_xlfn.XLOOKUP(Table22[[#This Row],[Patron Group]],$S$5:$S$19,$T$5:$T$19)</f>
        <v>Undergraduate</v>
      </c>
      <c r="E3108" s="1" t="d">
        <v>2023-02-24</v>
      </c>
      <c r="F3108" t="s">
        <v>953</v>
      </c>
      <c r="G3108" t="s">
        <v>2491</v>
      </c>
      <c r="H3108" t="str">
        <f>_xlfn.XLOOKUP(Table22[[#This Row],[Unique Barcode]],$N$5:$N$33,$O$5:$O$33)</f>
        <v>HP Laptop</v>
      </c>
      <c r="I3108" t="str">
        <f>_xlfn.XLOOKUP(Table22[[#This Row],[Unique Barcode]],$N$5:$N$33,$P$5:$P$33)</f>
        <v>Device</v>
      </c>
      <c r="J3108" t="s">
        <v>2556</v>
      </c>
      <c r="K3108">
        <v>1</v>
      </c>
    </row>
    <row r="3109" spans="1:11" x14ac:dyDescent="0.2">
      <c r="A3109" s="1" t="d">
        <v>2023-02-10</v>
      </c>
      <c r="B3109">
        <v>-1</v>
      </c>
      <c r="C3109" t="s">
        <v>18</v>
      </c>
      <c r="D3109" t="str">
        <f>_xlfn.XLOOKUP(Table22[[#This Row],[Patron Group]],$S$5:$S$19,$T$5:$T$19)</f>
        <v>Undergraduate</v>
      </c>
      <c r="E3109" s="1" t="d">
        <v>2023-02-24</v>
      </c>
      <c r="F3109" t="s">
        <v>1205</v>
      </c>
      <c r="G3109" s="12" t="s">
        <v>2528</v>
      </c>
      <c r="H3109" t="str">
        <f>_xlfn.XLOOKUP(Table22[[#This Row],[Unique Barcode]],$N$5:$N$33,$O$5:$O$33)</f>
        <v>MacBook</v>
      </c>
      <c r="I3109" t="str">
        <f>_xlfn.XLOOKUP(Table22[[#This Row],[Unique Barcode]],$N$5:$N$33,$P$5:$P$33)</f>
        <v>Device</v>
      </c>
      <c r="J3109" t="s">
        <v>2556</v>
      </c>
      <c r="K3109">
        <v>1</v>
      </c>
    </row>
    <row r="3110" spans="1:11" x14ac:dyDescent="0.2">
      <c r="A3110" s="1" t="d">
        <v>2023-02-10</v>
      </c>
      <c r="B3110">
        <v>-1</v>
      </c>
      <c r="C3110" t="s">
        <v>18</v>
      </c>
      <c r="D3110" t="str">
        <f>_xlfn.XLOOKUP(Table22[[#This Row],[Patron Group]],$S$5:$S$19,$T$5:$T$19)</f>
        <v>Undergraduate</v>
      </c>
      <c r="E3110" s="1" t="d">
        <v>2023-02-17</v>
      </c>
      <c r="F3110" t="s">
        <v>1522</v>
      </c>
      <c r="G3110" t="s">
        <v>2491</v>
      </c>
      <c r="H3110" t="str">
        <f>_xlfn.XLOOKUP(Table22[[#This Row],[Unique Barcode]],$N$5:$N$33,$O$5:$O$33)</f>
        <v>HP Laptop</v>
      </c>
      <c r="I3110" t="str">
        <f>_xlfn.XLOOKUP(Table22[[#This Row],[Unique Barcode]],$N$5:$N$33,$P$5:$P$33)</f>
        <v>Device</v>
      </c>
      <c r="J3110" t="s">
        <v>2556</v>
      </c>
      <c r="K3110">
        <v>1</v>
      </c>
    </row>
    <row r="3111" spans="1:11" x14ac:dyDescent="0.2">
      <c r="A3111" s="1" t="d">
        <v>2023-02-10</v>
      </c>
      <c r="B3111">
        <v>-1</v>
      </c>
      <c r="C3111" t="s">
        <v>18</v>
      </c>
      <c r="D3111" t="str">
        <f>_xlfn.XLOOKUP(Table22[[#This Row],[Patron Group]],$S$5:$S$19,$T$5:$T$19)</f>
        <v>Undergraduate</v>
      </c>
      <c r="E3111" s="1" t="d">
        <v>2023-02-17</v>
      </c>
      <c r="F3111" t="s">
        <v>1660</v>
      </c>
      <c r="G3111" t="s">
        <v>2489</v>
      </c>
      <c r="H3111" t="str">
        <f>_xlfn.XLOOKUP(Table22[[#This Row],[Unique Barcode]],$N$5:$N$33,$O$5:$O$33)</f>
        <v>ChromeBook</v>
      </c>
      <c r="I3111" t="str">
        <f>_xlfn.XLOOKUP(Table22[[#This Row],[Unique Barcode]],$N$5:$N$33,$P$5:$P$33)</f>
        <v>Device</v>
      </c>
      <c r="J3111" t="s">
        <v>2556</v>
      </c>
      <c r="K3111">
        <v>1</v>
      </c>
    </row>
    <row r="3112" spans="1:11" x14ac:dyDescent="0.2">
      <c r="A3112" s="1" t="d">
        <v>2023-02-10</v>
      </c>
      <c r="B3112">
        <v>-1</v>
      </c>
      <c r="C3112" t="s">
        <v>13</v>
      </c>
      <c r="D3112" t="str">
        <f>_xlfn.XLOOKUP(Table22[[#This Row],[Patron Group]],$S$5:$S$19,$T$5:$T$19)</f>
        <v>Graduate</v>
      </c>
      <c r="E3112" s="1" t="d">
        <v>2023-02-17</v>
      </c>
      <c r="F3112" t="s">
        <v>52</v>
      </c>
      <c r="G3112" t="s">
        <v>2530</v>
      </c>
      <c r="H3112" t="str">
        <f>_xlfn.XLOOKUP(Table22[[#This Row],[Unique Barcode]],$N$5:$N$33,$O$5:$O$33)</f>
        <v>iPad</v>
      </c>
      <c r="I3112" t="str">
        <f>_xlfn.XLOOKUP(Table22[[#This Row],[Unique Barcode]],$N$5:$N$33,$P$5:$P$33)</f>
        <v>Device</v>
      </c>
      <c r="J3112" t="s">
        <v>2556</v>
      </c>
      <c r="K3112">
        <v>1</v>
      </c>
    </row>
    <row r="3113" spans="1:11" x14ac:dyDescent="0.2">
      <c r="A3113" s="1" t="d">
        <v>2023-02-10</v>
      </c>
      <c r="B3113">
        <v>-1</v>
      </c>
      <c r="C3113" t="s">
        <v>18</v>
      </c>
      <c r="D3113" t="str">
        <f>_xlfn.XLOOKUP(Table22[[#This Row],[Patron Group]],$S$5:$S$19,$T$5:$T$19)</f>
        <v>Undergraduate</v>
      </c>
      <c r="E3113" s="1" t="d">
        <v>2023-02-17</v>
      </c>
      <c r="F3113" t="s">
        <v>1028</v>
      </c>
      <c r="G3113" t="s">
        <v>2528</v>
      </c>
      <c r="H3113" t="str">
        <f>_xlfn.XLOOKUP(Table22[[#This Row],[Unique Barcode]],$N$5:$N$33,$O$5:$O$33)</f>
        <v>MacBook</v>
      </c>
      <c r="I3113" t="str">
        <f>_xlfn.XLOOKUP(Table22[[#This Row],[Unique Barcode]],$N$5:$N$33,$P$5:$P$33)</f>
        <v>Device</v>
      </c>
      <c r="J3113" t="s">
        <v>2556</v>
      </c>
      <c r="K3113">
        <v>1</v>
      </c>
    </row>
    <row r="3114" spans="1:11" x14ac:dyDescent="0.2">
      <c r="A3114" s="1" t="d">
        <v>2023-02-10</v>
      </c>
      <c r="B3114">
        <v>-1</v>
      </c>
      <c r="C3114" t="s">
        <v>18</v>
      </c>
      <c r="D3114" t="str">
        <f>_xlfn.XLOOKUP(Table22[[#This Row],[Patron Group]],$S$5:$S$19,$T$5:$T$19)</f>
        <v>Undergraduate</v>
      </c>
      <c r="E3114" s="1" t="d">
        <v>2023-02-17</v>
      </c>
      <c r="F3114" t="s">
        <v>1028</v>
      </c>
      <c r="G3114" t="s">
        <v>2528</v>
      </c>
      <c r="H3114" t="str">
        <f>_xlfn.XLOOKUP(Table22[[#This Row],[Unique Barcode]],$N$5:$N$33,$O$5:$O$33)</f>
        <v>MacBook</v>
      </c>
      <c r="I3114" t="str">
        <f>_xlfn.XLOOKUP(Table22[[#This Row],[Unique Barcode]],$N$5:$N$33,$P$5:$P$33)</f>
        <v>Device</v>
      </c>
      <c r="J3114" t="s">
        <v>2556</v>
      </c>
      <c r="K3114">
        <v>1</v>
      </c>
    </row>
    <row r="3115" spans="1:11" x14ac:dyDescent="0.2">
      <c r="A3115" s="1" t="d">
        <v>2023-02-10</v>
      </c>
      <c r="B3115">
        <v>-1</v>
      </c>
      <c r="C3115" t="s">
        <v>18</v>
      </c>
      <c r="D3115" t="str">
        <f>_xlfn.XLOOKUP(Table22[[#This Row],[Patron Group]],$S$5:$S$19,$T$5:$T$19)</f>
        <v>Undergraduate</v>
      </c>
      <c r="E3115" s="1" t="d">
        <v>2023-02-10</v>
      </c>
      <c r="F3115" t="s">
        <v>96</v>
      </c>
      <c r="G3115" t="s">
        <v>2496</v>
      </c>
      <c r="H3115" t="str">
        <f>_xlfn.XLOOKUP(Table22[[#This Row],[Unique Barcode]],$N$5:$N$33,$O$5:$O$33)</f>
        <v>IPHONE</v>
      </c>
      <c r="I3115" t="str">
        <f>_xlfn.XLOOKUP(Table22[[#This Row],[Unique Barcode]],$N$5:$N$33,$P$5:$P$33)</f>
        <v>Charger</v>
      </c>
      <c r="J3115" t="s">
        <v>2556</v>
      </c>
      <c r="K3115">
        <v>1</v>
      </c>
    </row>
    <row r="3116" spans="1:11" x14ac:dyDescent="0.2">
      <c r="A3116" s="1" t="d">
        <v>2023-02-10</v>
      </c>
      <c r="B3116">
        <v>-1</v>
      </c>
      <c r="C3116" t="s">
        <v>18</v>
      </c>
      <c r="D3116" t="str">
        <f>_xlfn.XLOOKUP(Table22[[#This Row],[Patron Group]],$S$5:$S$19,$T$5:$T$19)</f>
        <v>Undergraduate</v>
      </c>
      <c r="E3116" s="1" t="d">
        <v>2023-02-10</v>
      </c>
      <c r="F3116" t="s">
        <v>1494</v>
      </c>
      <c r="G3116" t="s">
        <v>2492</v>
      </c>
      <c r="H3116" t="str">
        <f>_xlfn.XLOOKUP(Table22[[#This Row],[Unique Barcode]],$N$5:$N$33,$O$5:$O$33)</f>
        <v>MACUSBC</v>
      </c>
      <c r="I3116" t="str">
        <f>_xlfn.XLOOKUP(Table22[[#This Row],[Unique Barcode]],$N$5:$N$33,$P$5:$P$33)</f>
        <v>Charger</v>
      </c>
      <c r="J3116" t="s">
        <v>2640</v>
      </c>
      <c r="K3116">
        <v>1</v>
      </c>
    </row>
    <row r="3117" spans="1:11" x14ac:dyDescent="0.2">
      <c r="A3117" s="1" t="d">
        <v>2023-02-11</v>
      </c>
      <c r="B3117">
        <v>-1</v>
      </c>
      <c r="C3117" t="s">
        <v>13</v>
      </c>
      <c r="D3117" t="str">
        <f>_xlfn.XLOOKUP(Table22[[#This Row],[Patron Group]],$S$5:$S$19,$T$5:$T$19)</f>
        <v>Graduate</v>
      </c>
      <c r="E3117" s="1" t="d">
        <v>2023-02-18</v>
      </c>
      <c r="F3117" t="s">
        <v>1822</v>
      </c>
      <c r="G3117" t="s">
        <v>2489</v>
      </c>
      <c r="H3117" t="str">
        <f>_xlfn.XLOOKUP(Table22[[#This Row],[Unique Barcode]],$N$5:$N$33,$O$5:$O$33)</f>
        <v>ChromeBook</v>
      </c>
      <c r="I3117" t="str">
        <f>_xlfn.XLOOKUP(Table22[[#This Row],[Unique Barcode]],$N$5:$N$33,$P$5:$P$33)</f>
        <v>Device</v>
      </c>
      <c r="J3117" t="s">
        <v>2554</v>
      </c>
      <c r="K3117">
        <v>1</v>
      </c>
    </row>
    <row r="3118" spans="1:11" x14ac:dyDescent="0.2">
      <c r="A3118" s="1" t="d">
        <v>2023-02-11</v>
      </c>
      <c r="B3118">
        <v>-1</v>
      </c>
      <c r="C3118" t="s">
        <v>18</v>
      </c>
      <c r="D3118" t="str">
        <f>_xlfn.XLOOKUP(Table22[[#This Row],[Patron Group]],$S$5:$S$19,$T$5:$T$19)</f>
        <v>Undergraduate</v>
      </c>
      <c r="E3118" s="1" t="d">
        <v>2023-02-11</v>
      </c>
      <c r="F3118" t="s">
        <v>786</v>
      </c>
      <c r="G3118" t="s">
        <v>2492</v>
      </c>
      <c r="H3118" t="str">
        <f>_xlfn.XLOOKUP(Table22[[#This Row],[Unique Barcode]],$N$5:$N$33,$O$5:$O$33)</f>
        <v>MACUSBC</v>
      </c>
      <c r="I3118" t="str">
        <f>_xlfn.XLOOKUP(Table22[[#This Row],[Unique Barcode]],$N$5:$N$33,$P$5:$P$33)</f>
        <v>Charger</v>
      </c>
      <c r="J3118" t="s">
        <v>2556</v>
      </c>
      <c r="K3118">
        <v>1</v>
      </c>
    </row>
    <row r="3119" spans="1:11" x14ac:dyDescent="0.2">
      <c r="A3119" s="1" t="d">
        <v>2023-02-11</v>
      </c>
      <c r="B3119">
        <v>-1</v>
      </c>
      <c r="C3119" t="s">
        <v>18</v>
      </c>
      <c r="D3119" t="str">
        <f>_xlfn.XLOOKUP(Table22[[#This Row],[Patron Group]],$S$5:$S$19,$T$5:$T$19)</f>
        <v>Undergraduate</v>
      </c>
      <c r="E3119" s="1" t="d">
        <v>2023-02-25</v>
      </c>
      <c r="F3119" t="s">
        <v>1351</v>
      </c>
      <c r="G3119" t="s">
        <v>2530</v>
      </c>
      <c r="H3119" t="str">
        <f>_xlfn.XLOOKUP(Table22[[#This Row],[Unique Barcode]],$N$5:$N$33,$O$5:$O$33)</f>
        <v>iPad</v>
      </c>
      <c r="I3119" t="str">
        <f>_xlfn.XLOOKUP(Table22[[#This Row],[Unique Barcode]],$N$5:$N$33,$P$5:$P$33)</f>
        <v>Device</v>
      </c>
      <c r="J3119" t="s">
        <v>2556</v>
      </c>
      <c r="K3119">
        <v>1</v>
      </c>
    </row>
    <row r="3120" spans="1:11" x14ac:dyDescent="0.2">
      <c r="A3120" s="1" t="d">
        <v>2023-02-11</v>
      </c>
      <c r="B3120">
        <v>-1</v>
      </c>
      <c r="C3120" t="s">
        <v>18</v>
      </c>
      <c r="D3120" t="str">
        <f>_xlfn.XLOOKUP(Table22[[#This Row],[Patron Group]],$S$5:$S$19,$T$5:$T$19)</f>
        <v>Undergraduate</v>
      </c>
      <c r="E3120" s="1" t="d">
        <v>2023-02-11</v>
      </c>
      <c r="F3120" t="s">
        <v>84</v>
      </c>
      <c r="G3120" t="s">
        <v>2492</v>
      </c>
      <c r="H3120" t="str">
        <f>_xlfn.XLOOKUP(Table22[[#This Row],[Unique Barcode]],$N$5:$N$33,$O$5:$O$33)</f>
        <v>MACUSBC</v>
      </c>
      <c r="I3120" t="str">
        <f>_xlfn.XLOOKUP(Table22[[#This Row],[Unique Barcode]],$N$5:$N$33,$P$5:$P$33)</f>
        <v>Charger</v>
      </c>
      <c r="J3120" t="s">
        <v>2556</v>
      </c>
      <c r="K3120">
        <v>1</v>
      </c>
    </row>
    <row r="3121" spans="1:11" x14ac:dyDescent="0.2">
      <c r="A3121" s="1" t="d">
        <v>2023-02-11</v>
      </c>
      <c r="B3121">
        <v>-1</v>
      </c>
      <c r="C3121" t="s">
        <v>13</v>
      </c>
      <c r="D3121" t="str">
        <f>_xlfn.XLOOKUP(Table22[[#This Row],[Patron Group]],$S$5:$S$19,$T$5:$T$19)</f>
        <v>Graduate</v>
      </c>
      <c r="E3121" s="1" t="d">
        <v>2023-02-11</v>
      </c>
      <c r="F3121" t="s">
        <v>80</v>
      </c>
      <c r="G3121" t="s">
        <v>2492</v>
      </c>
      <c r="H3121" t="str">
        <f>_xlfn.XLOOKUP(Table22[[#This Row],[Unique Barcode]],$N$5:$N$33,$O$5:$O$33)</f>
        <v>MACUSBC</v>
      </c>
      <c r="I3121" t="str">
        <f>_xlfn.XLOOKUP(Table22[[#This Row],[Unique Barcode]],$N$5:$N$33,$P$5:$P$33)</f>
        <v>Charger</v>
      </c>
      <c r="J3121" t="s">
        <v>2556</v>
      </c>
      <c r="K3121">
        <v>1</v>
      </c>
    </row>
    <row r="3122" spans="1:11" x14ac:dyDescent="0.2">
      <c r="A3122" s="1" t="d">
        <v>2023-02-11</v>
      </c>
      <c r="B3122">
        <v>-1</v>
      </c>
      <c r="C3122" t="s">
        <v>18</v>
      </c>
      <c r="D3122" t="str">
        <f>_xlfn.XLOOKUP(Table22[[#This Row],[Patron Group]],$S$5:$S$19,$T$5:$T$19)</f>
        <v>Undergraduate</v>
      </c>
      <c r="E3122" s="1" t="d">
        <v>2023-02-18</v>
      </c>
      <c r="F3122" t="s">
        <v>71</v>
      </c>
      <c r="G3122" t="s">
        <v>2490</v>
      </c>
      <c r="H3122" t="str">
        <f>_xlfn.XLOOKUP(Table22[[#This Row],[Unique Barcode]],$N$5:$N$33,$O$5:$O$33)</f>
        <v>MacBook</v>
      </c>
      <c r="I3122" t="str">
        <f>_xlfn.XLOOKUP(Table22[[#This Row],[Unique Barcode]],$N$5:$N$33,$P$5:$P$33)</f>
        <v>Device</v>
      </c>
      <c r="J3122" t="s">
        <v>2556</v>
      </c>
      <c r="K3122">
        <v>1</v>
      </c>
    </row>
    <row r="3123" spans="1:11" x14ac:dyDescent="0.2">
      <c r="A3123" s="1" t="d">
        <v>2023-02-11</v>
      </c>
      <c r="B3123">
        <v>-1</v>
      </c>
      <c r="C3123" t="s">
        <v>18</v>
      </c>
      <c r="D3123" t="str">
        <f>_xlfn.XLOOKUP(Table22[[#This Row],[Patron Group]],$S$5:$S$19,$T$5:$T$19)</f>
        <v>Undergraduate</v>
      </c>
      <c r="E3123" s="1" t="d">
        <v>2023-02-11</v>
      </c>
      <c r="F3123" t="s">
        <v>852</v>
      </c>
      <c r="G3123" t="s">
        <v>2502</v>
      </c>
      <c r="H3123" t="str">
        <f>_xlfn.XLOOKUP(Table22[[#This Row],[Unique Barcode]],$N$5:$N$33,$O$5:$O$33)</f>
        <v>UHDMI</v>
      </c>
      <c r="I3123" t="str">
        <f>_xlfn.XLOOKUP(Table22[[#This Row],[Unique Barcode]],$N$5:$N$33,$P$5:$P$33)</f>
        <v>Cable</v>
      </c>
      <c r="J3123" t="s">
        <v>2556</v>
      </c>
      <c r="K3123">
        <v>1</v>
      </c>
    </row>
    <row r="3124" spans="1:11" x14ac:dyDescent="0.2">
      <c r="A3124" s="1" t="d">
        <v>2023-02-11</v>
      </c>
      <c r="B3124">
        <v>-1</v>
      </c>
      <c r="C3124" t="s">
        <v>18</v>
      </c>
      <c r="D3124" t="str">
        <f>_xlfn.XLOOKUP(Table22[[#This Row],[Patron Group]],$S$5:$S$19,$T$5:$T$19)</f>
        <v>Undergraduate</v>
      </c>
      <c r="E3124" s="1" t="d">
        <v>2023-02-11</v>
      </c>
      <c r="F3124" t="s">
        <v>1394</v>
      </c>
      <c r="G3124" t="s">
        <v>2503</v>
      </c>
      <c r="H3124" t="str">
        <f>_xlfn.XLOOKUP(Table22[[#This Row],[Unique Barcode]],$N$5:$N$33,$O$5:$O$33)</f>
        <v>HDMIC</v>
      </c>
      <c r="I3124" t="str">
        <f>_xlfn.XLOOKUP(Table22[[#This Row],[Unique Barcode]],$N$5:$N$33,$P$5:$P$33)</f>
        <v>Cable</v>
      </c>
      <c r="J3124" t="s">
        <v>2556</v>
      </c>
      <c r="K3124">
        <v>1</v>
      </c>
    </row>
    <row r="3125" spans="1:11" x14ac:dyDescent="0.2">
      <c r="A3125" s="1" t="d">
        <v>2023-02-11</v>
      </c>
      <c r="B3125">
        <v>-1</v>
      </c>
      <c r="C3125" t="s">
        <v>18</v>
      </c>
      <c r="D3125" t="str">
        <f>_xlfn.XLOOKUP(Table22[[#This Row],[Patron Group]],$S$5:$S$19,$T$5:$T$19)</f>
        <v>Undergraduate</v>
      </c>
      <c r="E3125" s="1" t="d">
        <v>2023-02-11</v>
      </c>
      <c r="F3125" t="s">
        <v>1824</v>
      </c>
      <c r="G3125" t="s">
        <v>2493</v>
      </c>
      <c r="H3125" t="str">
        <f>_xlfn.XLOOKUP(Table22[[#This Row],[Unique Barcode]],$N$5:$N$33,$O$5:$O$33)</f>
        <v>Headphones</v>
      </c>
      <c r="I3125" t="str">
        <f>_xlfn.XLOOKUP(Table22[[#This Row],[Unique Barcode]],$N$5:$N$33,$P$5:$P$33)</f>
        <v>Accessory</v>
      </c>
      <c r="J3125" t="s">
        <v>2556</v>
      </c>
      <c r="K3125">
        <v>1</v>
      </c>
    </row>
    <row r="3126" spans="1:11" x14ac:dyDescent="0.2">
      <c r="A3126" s="1" t="d">
        <v>2023-02-11</v>
      </c>
      <c r="B3126">
        <v>-1</v>
      </c>
      <c r="C3126" t="s">
        <v>13</v>
      </c>
      <c r="D3126" t="str">
        <f>_xlfn.XLOOKUP(Table22[[#This Row],[Patron Group]],$S$5:$S$19,$T$5:$T$19)</f>
        <v>Graduate</v>
      </c>
      <c r="E3126" s="1" t="d">
        <v>2023-02-25</v>
      </c>
      <c r="F3126" t="s">
        <v>160</v>
      </c>
      <c r="G3126" t="s">
        <v>2528</v>
      </c>
      <c r="H3126" t="str">
        <f>_xlfn.XLOOKUP(Table22[[#This Row],[Unique Barcode]],$N$5:$N$33,$O$5:$O$33)</f>
        <v>MacBook</v>
      </c>
      <c r="I3126" t="str">
        <f>_xlfn.XLOOKUP(Table22[[#This Row],[Unique Barcode]],$N$5:$N$33,$P$5:$P$33)</f>
        <v>Device</v>
      </c>
      <c r="J3126" t="s">
        <v>2556</v>
      </c>
      <c r="K3126">
        <v>1</v>
      </c>
    </row>
    <row r="3127" spans="1:11" x14ac:dyDescent="0.2">
      <c r="A3127" s="1" t="d">
        <v>2023-02-11</v>
      </c>
      <c r="B3127">
        <v>-1</v>
      </c>
      <c r="C3127" t="s">
        <v>18</v>
      </c>
      <c r="D3127" t="str">
        <f>_xlfn.XLOOKUP(Table22[[#This Row],[Patron Group]],$S$5:$S$19,$T$5:$T$19)</f>
        <v>Undergraduate</v>
      </c>
      <c r="E3127" s="1" t="d">
        <v>2023-02-11</v>
      </c>
      <c r="F3127" t="s">
        <v>553</v>
      </c>
      <c r="G3127" t="s">
        <v>2492</v>
      </c>
      <c r="H3127" t="str">
        <f>_xlfn.XLOOKUP(Table22[[#This Row],[Unique Barcode]],$N$5:$N$33,$O$5:$O$33)</f>
        <v>MACUSBC</v>
      </c>
      <c r="I3127" t="str">
        <f>_xlfn.XLOOKUP(Table22[[#This Row],[Unique Barcode]],$N$5:$N$33,$P$5:$P$33)</f>
        <v>Charger</v>
      </c>
      <c r="J3127" t="s">
        <v>2640</v>
      </c>
      <c r="K3127">
        <v>1</v>
      </c>
    </row>
    <row r="3128" spans="1:11" x14ac:dyDescent="0.2">
      <c r="A3128" s="1" t="d">
        <v>2023-02-11</v>
      </c>
      <c r="B3128">
        <v>-1</v>
      </c>
      <c r="C3128" t="s">
        <v>13</v>
      </c>
      <c r="D3128" t="str">
        <f>_xlfn.XLOOKUP(Table22[[#This Row],[Patron Group]],$S$5:$S$19,$T$5:$T$19)</f>
        <v>Graduate</v>
      </c>
      <c r="E3128" s="1" t="d">
        <v>2023-02-18</v>
      </c>
      <c r="F3128" t="s">
        <v>1596</v>
      </c>
      <c r="G3128" t="s">
        <v>2489</v>
      </c>
      <c r="H3128" t="str">
        <f>_xlfn.XLOOKUP(Table22[[#This Row],[Unique Barcode]],$N$5:$N$33,$O$5:$O$33)</f>
        <v>ChromeBook</v>
      </c>
      <c r="I3128" t="str">
        <f>_xlfn.XLOOKUP(Table22[[#This Row],[Unique Barcode]],$N$5:$N$33,$P$5:$P$33)</f>
        <v>Device</v>
      </c>
      <c r="J3128" t="s">
        <v>2554</v>
      </c>
      <c r="K3128">
        <v>1</v>
      </c>
    </row>
    <row r="3129" spans="1:11" x14ac:dyDescent="0.2">
      <c r="A3129" s="1" t="d">
        <v>2023-02-11</v>
      </c>
      <c r="B3129">
        <v>-1</v>
      </c>
      <c r="C3129" t="s">
        <v>18</v>
      </c>
      <c r="D3129" t="str">
        <f>_xlfn.XLOOKUP(Table22[[#This Row],[Patron Group]],$S$5:$S$19,$T$5:$T$19)</f>
        <v>Undergraduate</v>
      </c>
      <c r="E3129" s="1" t="d">
        <v>2023-02-18</v>
      </c>
      <c r="F3129" t="s">
        <v>565</v>
      </c>
      <c r="G3129" t="s">
        <v>2489</v>
      </c>
      <c r="H3129" t="str">
        <f>_xlfn.XLOOKUP(Table22[[#This Row],[Unique Barcode]],$N$5:$N$33,$O$5:$O$33)</f>
        <v>ChromeBook</v>
      </c>
      <c r="I3129" t="str">
        <f>_xlfn.XLOOKUP(Table22[[#This Row],[Unique Barcode]],$N$5:$N$33,$P$5:$P$33)</f>
        <v>Device</v>
      </c>
      <c r="J3129" t="s">
        <v>2554</v>
      </c>
      <c r="K3129">
        <v>1</v>
      </c>
    </row>
    <row r="3130" spans="1:11" x14ac:dyDescent="0.2">
      <c r="A3130" s="1" t="d">
        <v>2023-02-12</v>
      </c>
      <c r="B3130">
        <v>-1</v>
      </c>
      <c r="C3130" t="s">
        <v>18</v>
      </c>
      <c r="D3130" t="str">
        <f>_xlfn.XLOOKUP(Table22[[#This Row],[Patron Group]],$S$5:$S$19,$T$5:$T$19)</f>
        <v>Undergraduate</v>
      </c>
      <c r="E3130" s="1" t="d">
        <v>2023-02-19</v>
      </c>
      <c r="F3130" t="s">
        <v>1437</v>
      </c>
      <c r="G3130" t="s">
        <v>2530</v>
      </c>
      <c r="H3130" t="str">
        <f>_xlfn.XLOOKUP(Table22[[#This Row],[Unique Barcode]],$N$5:$N$33,$O$5:$O$33)</f>
        <v>iPad</v>
      </c>
      <c r="I3130" t="str">
        <f>_xlfn.XLOOKUP(Table22[[#This Row],[Unique Barcode]],$N$5:$N$33,$P$5:$P$33)</f>
        <v>Device</v>
      </c>
      <c r="J3130" t="s">
        <v>2556</v>
      </c>
      <c r="K3130">
        <v>1</v>
      </c>
    </row>
    <row r="3131" spans="1:11" x14ac:dyDescent="0.2">
      <c r="A3131" s="1" t="d">
        <v>2023-02-12</v>
      </c>
      <c r="B3131">
        <v>-1</v>
      </c>
      <c r="C3131" t="s">
        <v>18</v>
      </c>
      <c r="D3131" t="str">
        <f>_xlfn.XLOOKUP(Table22[[#This Row],[Patron Group]],$S$5:$S$19,$T$5:$T$19)</f>
        <v>Undergraduate</v>
      </c>
      <c r="E3131" s="1" t="d">
        <v>2023-02-12</v>
      </c>
      <c r="F3131" t="s">
        <v>31</v>
      </c>
      <c r="G3131" t="s">
        <v>2492</v>
      </c>
      <c r="H3131" t="str">
        <f>_xlfn.XLOOKUP(Table22[[#This Row],[Unique Barcode]],$N$5:$N$33,$O$5:$O$33)</f>
        <v>MACUSBC</v>
      </c>
      <c r="I3131" t="str">
        <f>_xlfn.XLOOKUP(Table22[[#This Row],[Unique Barcode]],$N$5:$N$33,$P$5:$P$33)</f>
        <v>Charger</v>
      </c>
      <c r="J3131" t="s">
        <v>2556</v>
      </c>
      <c r="K3131">
        <v>1</v>
      </c>
    </row>
    <row r="3132" spans="1:11" x14ac:dyDescent="0.2">
      <c r="A3132" s="1" t="d">
        <v>2023-02-12</v>
      </c>
      <c r="B3132">
        <v>5559192710006530</v>
      </c>
      <c r="C3132" t="s">
        <v>18</v>
      </c>
      <c r="D3132" t="str">
        <f>_xlfn.XLOOKUP(Table22[[#This Row],[Patron Group]],$S$5:$S$19,$T$5:$T$19)</f>
        <v>Undergraduate</v>
      </c>
      <c r="E3132" s="1" t="d">
        <v>2023-02-19</v>
      </c>
      <c r="F3132" t="s">
        <v>1191</v>
      </c>
      <c r="G3132" t="s">
        <v>2490</v>
      </c>
      <c r="H3132" t="str">
        <f>_xlfn.XLOOKUP(Table22[[#This Row],[Unique Barcode]],$N$5:$N$33,$O$5:$O$33)</f>
        <v>MacBook</v>
      </c>
      <c r="I3132" t="str">
        <f>_xlfn.XLOOKUP(Table22[[#This Row],[Unique Barcode]],$N$5:$N$33,$P$5:$P$33)</f>
        <v>Device</v>
      </c>
      <c r="J3132" t="s">
        <v>2556</v>
      </c>
      <c r="K3132">
        <v>1</v>
      </c>
    </row>
    <row r="3133" spans="1:11" x14ac:dyDescent="0.2">
      <c r="A3133" s="1" t="d">
        <v>2023-02-12</v>
      </c>
      <c r="B3133">
        <v>-1</v>
      </c>
      <c r="C3133" t="s">
        <v>18</v>
      </c>
      <c r="D3133" t="str">
        <f>_xlfn.XLOOKUP(Table22[[#This Row],[Patron Group]],$S$5:$S$19,$T$5:$T$19)</f>
        <v>Undergraduate</v>
      </c>
      <c r="E3133" s="1" t="d">
        <v>2023-02-12</v>
      </c>
      <c r="F3133" t="s">
        <v>1290</v>
      </c>
      <c r="G3133" t="s">
        <v>2503</v>
      </c>
      <c r="H3133" t="str">
        <f>_xlfn.XLOOKUP(Table22[[#This Row],[Unique Barcode]],$N$5:$N$33,$O$5:$O$33)</f>
        <v>HDMIC</v>
      </c>
      <c r="I3133" t="str">
        <f>_xlfn.XLOOKUP(Table22[[#This Row],[Unique Barcode]],$N$5:$N$33,$P$5:$P$33)</f>
        <v>Cable</v>
      </c>
      <c r="J3133" t="s">
        <v>2556</v>
      </c>
      <c r="K3133">
        <v>1</v>
      </c>
    </row>
    <row r="3134" spans="1:11" x14ac:dyDescent="0.2">
      <c r="A3134" s="1" t="d">
        <v>2023-02-12</v>
      </c>
      <c r="B3134">
        <v>-1</v>
      </c>
      <c r="C3134" t="s">
        <v>18</v>
      </c>
      <c r="D3134" t="str">
        <f>_xlfn.XLOOKUP(Table22[[#This Row],[Patron Group]],$S$5:$S$19,$T$5:$T$19)</f>
        <v>Undergraduate</v>
      </c>
      <c r="E3134" s="1" t="d">
        <v>2023-02-12</v>
      </c>
      <c r="F3134" t="s">
        <v>1636</v>
      </c>
      <c r="G3134" t="s">
        <v>2503</v>
      </c>
      <c r="H3134" t="str">
        <f>_xlfn.XLOOKUP(Table22[[#This Row],[Unique Barcode]],$N$5:$N$33,$O$5:$O$33)</f>
        <v>HDMIC</v>
      </c>
      <c r="I3134" t="str">
        <f>_xlfn.XLOOKUP(Table22[[#This Row],[Unique Barcode]],$N$5:$N$33,$P$5:$P$33)</f>
        <v>Cable</v>
      </c>
      <c r="J3134" t="s">
        <v>2556</v>
      </c>
      <c r="K3134">
        <v>1</v>
      </c>
    </row>
    <row r="3135" spans="1:11" x14ac:dyDescent="0.2">
      <c r="A3135" s="1" t="d">
        <v>2023-02-12</v>
      </c>
      <c r="B3135">
        <v>-1</v>
      </c>
      <c r="C3135" t="s">
        <v>18</v>
      </c>
      <c r="D3135" t="str">
        <f>_xlfn.XLOOKUP(Table22[[#This Row],[Patron Group]],$S$5:$S$19,$T$5:$T$19)</f>
        <v>Undergraduate</v>
      </c>
      <c r="E3135" s="1" t="d">
        <v>2023-02-12</v>
      </c>
      <c r="F3135" t="s">
        <v>1036</v>
      </c>
      <c r="G3135" t="s">
        <v>2496</v>
      </c>
      <c r="H3135" t="str">
        <f>_xlfn.XLOOKUP(Table22[[#This Row],[Unique Barcode]],$N$5:$N$33,$O$5:$O$33)</f>
        <v>IPHONE</v>
      </c>
      <c r="I3135" t="str">
        <f>_xlfn.XLOOKUP(Table22[[#This Row],[Unique Barcode]],$N$5:$N$33,$P$5:$P$33)</f>
        <v>Charger</v>
      </c>
      <c r="J3135" t="s">
        <v>2556</v>
      </c>
      <c r="K3135">
        <v>1</v>
      </c>
    </row>
    <row r="3136" spans="1:11" x14ac:dyDescent="0.2">
      <c r="A3136" s="1" t="d">
        <v>2023-02-12</v>
      </c>
      <c r="B3136">
        <v>-1</v>
      </c>
      <c r="C3136" t="s">
        <v>18</v>
      </c>
      <c r="D3136" t="str">
        <f>_xlfn.XLOOKUP(Table22[[#This Row],[Patron Group]],$S$5:$S$19,$T$5:$T$19)</f>
        <v>Undergraduate</v>
      </c>
      <c r="E3136" s="1" t="d">
        <v>2023-02-12</v>
      </c>
      <c r="F3136" t="s">
        <v>1602</v>
      </c>
      <c r="G3136" t="s">
        <v>2495</v>
      </c>
      <c r="H3136" t="str">
        <f>_xlfn.XLOOKUP(Table22[[#This Row],[Unique Barcode]],$N$5:$N$33,$O$5:$O$33)</f>
        <v>WALLADPT</v>
      </c>
      <c r="I3136" t="str">
        <f>_xlfn.XLOOKUP(Table22[[#This Row],[Unique Barcode]],$N$5:$N$33,$P$5:$P$33)</f>
        <v>Charger</v>
      </c>
      <c r="J3136" t="s">
        <v>2556</v>
      </c>
      <c r="K3136">
        <v>1</v>
      </c>
    </row>
    <row r="3137" spans="1:11" x14ac:dyDescent="0.2">
      <c r="A3137" s="1" t="d">
        <v>2023-02-12</v>
      </c>
      <c r="B3137">
        <v>-1</v>
      </c>
      <c r="C3137" t="s">
        <v>18</v>
      </c>
      <c r="D3137" t="str">
        <f>_xlfn.XLOOKUP(Table22[[#This Row],[Patron Group]],$S$5:$S$19,$T$5:$T$19)</f>
        <v>Undergraduate</v>
      </c>
      <c r="E3137" s="1" t="d">
        <v>2023-02-19</v>
      </c>
      <c r="F3137" t="s">
        <v>1826</v>
      </c>
      <c r="G3137" t="s">
        <v>2490</v>
      </c>
      <c r="H3137" t="str">
        <f>_xlfn.XLOOKUP(Table22[[#This Row],[Unique Barcode]],$N$5:$N$33,$O$5:$O$33)</f>
        <v>MacBook</v>
      </c>
      <c r="I3137" t="str">
        <f>_xlfn.XLOOKUP(Table22[[#This Row],[Unique Barcode]],$N$5:$N$33,$P$5:$P$33)</f>
        <v>Device</v>
      </c>
      <c r="J3137" t="s">
        <v>2556</v>
      </c>
      <c r="K3137">
        <v>1</v>
      </c>
    </row>
    <row r="3138" spans="1:11" x14ac:dyDescent="0.2">
      <c r="A3138" s="1" t="d">
        <v>2023-02-12</v>
      </c>
      <c r="B3138">
        <v>-1</v>
      </c>
      <c r="C3138" t="s">
        <v>18</v>
      </c>
      <c r="D3138" t="str">
        <f>_xlfn.XLOOKUP(Table22[[#This Row],[Patron Group]],$S$5:$S$19,$T$5:$T$19)</f>
        <v>Undergraduate</v>
      </c>
      <c r="E3138" s="1" t="d">
        <v>2023-02-19</v>
      </c>
      <c r="F3138" t="s">
        <v>204</v>
      </c>
      <c r="G3138" s="11" t="s">
        <v>2528</v>
      </c>
      <c r="H3138" t="str">
        <f>_xlfn.XLOOKUP(Table22[[#This Row],[Unique Barcode]],$N$5:$N$33,$O$5:$O$33)</f>
        <v>MacBook</v>
      </c>
      <c r="I3138" t="str">
        <f>_xlfn.XLOOKUP(Table22[[#This Row],[Unique Barcode]],$N$5:$N$33,$P$5:$P$33)</f>
        <v>Device</v>
      </c>
      <c r="J3138" t="s">
        <v>2556</v>
      </c>
      <c r="K3138">
        <v>1</v>
      </c>
    </row>
    <row r="3139" spans="1:11" x14ac:dyDescent="0.2">
      <c r="A3139" s="1" t="d">
        <v>2023-02-12</v>
      </c>
      <c r="B3139">
        <v>-1</v>
      </c>
      <c r="C3139" t="s">
        <v>18</v>
      </c>
      <c r="D3139" t="str">
        <f>_xlfn.XLOOKUP(Table22[[#This Row],[Patron Group]],$S$5:$S$19,$T$5:$T$19)</f>
        <v>Undergraduate</v>
      </c>
      <c r="E3139" s="1" t="d">
        <v>2023-02-26</v>
      </c>
      <c r="F3139" t="s">
        <v>301</v>
      </c>
      <c r="G3139" t="s">
        <v>2489</v>
      </c>
      <c r="H3139" t="str">
        <f>_xlfn.XLOOKUP(Table22[[#This Row],[Unique Barcode]],$N$5:$N$33,$O$5:$O$33)</f>
        <v>ChromeBook</v>
      </c>
      <c r="I3139" t="str">
        <f>_xlfn.XLOOKUP(Table22[[#This Row],[Unique Barcode]],$N$5:$N$33,$P$5:$P$33)</f>
        <v>Device</v>
      </c>
      <c r="J3139" t="s">
        <v>2554</v>
      </c>
      <c r="K3139">
        <v>1</v>
      </c>
    </row>
    <row r="3140" spans="1:11" x14ac:dyDescent="0.2">
      <c r="A3140" s="1" t="d">
        <v>2023-02-12</v>
      </c>
      <c r="B3140">
        <v>-1</v>
      </c>
      <c r="C3140" t="s">
        <v>18</v>
      </c>
      <c r="D3140" t="str">
        <f>_xlfn.XLOOKUP(Table22[[#This Row],[Patron Group]],$S$5:$S$19,$T$5:$T$19)</f>
        <v>Undergraduate</v>
      </c>
      <c r="E3140" s="1" t="d">
        <v>2023-02-12</v>
      </c>
      <c r="F3140" t="s">
        <v>1656</v>
      </c>
      <c r="G3140" t="s">
        <v>2495</v>
      </c>
      <c r="H3140" t="str">
        <f>_xlfn.XLOOKUP(Table22[[#This Row],[Unique Barcode]],$N$5:$N$33,$O$5:$O$33)</f>
        <v>WALLADPT</v>
      </c>
      <c r="I3140" t="str">
        <f>_xlfn.XLOOKUP(Table22[[#This Row],[Unique Barcode]],$N$5:$N$33,$P$5:$P$33)</f>
        <v>Charger</v>
      </c>
      <c r="J3140" t="s">
        <v>2554</v>
      </c>
      <c r="K3140">
        <v>1</v>
      </c>
    </row>
    <row r="3141" spans="1:11" x14ac:dyDescent="0.2">
      <c r="A3141" s="1" t="d">
        <v>2023-02-12</v>
      </c>
      <c r="B3141">
        <v>-1</v>
      </c>
      <c r="C3141" t="s">
        <v>18</v>
      </c>
      <c r="D3141" t="str">
        <f>_xlfn.XLOOKUP(Table22[[#This Row],[Patron Group]],$S$5:$S$19,$T$5:$T$19)</f>
        <v>Undergraduate</v>
      </c>
      <c r="E3141" s="1" t="d">
        <v>2023-02-12</v>
      </c>
      <c r="F3141" t="s">
        <v>415</v>
      </c>
      <c r="G3141" t="s">
        <v>2496</v>
      </c>
      <c r="H3141" t="str">
        <f>_xlfn.XLOOKUP(Table22[[#This Row],[Unique Barcode]],$N$5:$N$33,$O$5:$O$33)</f>
        <v>IPHONE</v>
      </c>
      <c r="I3141" t="str">
        <f>_xlfn.XLOOKUP(Table22[[#This Row],[Unique Barcode]],$N$5:$N$33,$P$5:$P$33)</f>
        <v>Charger</v>
      </c>
      <c r="J3141" t="s">
        <v>2554</v>
      </c>
      <c r="K3141">
        <v>1</v>
      </c>
    </row>
    <row r="3142" spans="1:11" x14ac:dyDescent="0.2">
      <c r="A3142" s="1" t="d">
        <v>2023-02-13</v>
      </c>
      <c r="B3142">
        <v>-1</v>
      </c>
      <c r="C3142" t="s">
        <v>18</v>
      </c>
      <c r="D3142" t="str">
        <f>_xlfn.XLOOKUP(Table22[[#This Row],[Patron Group]],$S$5:$S$19,$T$5:$T$19)</f>
        <v>Undergraduate</v>
      </c>
      <c r="E3142" s="1" t="d">
        <v>2023-02-20</v>
      </c>
      <c r="F3142" t="s">
        <v>413</v>
      </c>
      <c r="G3142" t="s">
        <v>2489</v>
      </c>
      <c r="H3142" t="str">
        <f>_xlfn.XLOOKUP(Table22[[#This Row],[Unique Barcode]],$N$5:$N$33,$O$5:$O$33)</f>
        <v>ChromeBook</v>
      </c>
      <c r="I3142" t="str">
        <f>_xlfn.XLOOKUP(Table22[[#This Row],[Unique Barcode]],$N$5:$N$33,$P$5:$P$33)</f>
        <v>Device</v>
      </c>
      <c r="J3142" t="s">
        <v>2640</v>
      </c>
      <c r="K3142">
        <v>1</v>
      </c>
    </row>
    <row r="3143" spans="1:11" x14ac:dyDescent="0.2">
      <c r="A3143" s="1" t="d">
        <v>2023-02-13</v>
      </c>
      <c r="B3143">
        <v>-1</v>
      </c>
      <c r="C3143" t="s">
        <v>13</v>
      </c>
      <c r="D3143" t="str">
        <f>_xlfn.XLOOKUP(Table22[[#This Row],[Patron Group]],$S$5:$S$19,$T$5:$T$19)</f>
        <v>Graduate</v>
      </c>
      <c r="E3143" s="1" t="d">
        <v>2023-02-27</v>
      </c>
      <c r="F3143" t="s">
        <v>1294</v>
      </c>
      <c r="G3143" t="s">
        <v>2491</v>
      </c>
      <c r="H3143" t="str">
        <f>_xlfn.XLOOKUP(Table22[[#This Row],[Unique Barcode]],$N$5:$N$33,$O$5:$O$33)</f>
        <v>HP Laptop</v>
      </c>
      <c r="I3143" t="str">
        <f>_xlfn.XLOOKUP(Table22[[#This Row],[Unique Barcode]],$N$5:$N$33,$P$5:$P$33)</f>
        <v>Device</v>
      </c>
      <c r="J3143" t="s">
        <v>2556</v>
      </c>
      <c r="K3143">
        <v>1</v>
      </c>
    </row>
    <row r="3144" spans="1:11" x14ac:dyDescent="0.2">
      <c r="A3144" s="1" t="d">
        <v>2023-02-13</v>
      </c>
      <c r="B3144">
        <v>-1</v>
      </c>
      <c r="C3144" t="s">
        <v>108</v>
      </c>
      <c r="D3144" t="str">
        <f>_xlfn.XLOOKUP(Table22[[#This Row],[Patron Group]],$S$5:$S$19,$T$5:$T$19)</f>
        <v>Undergraduate</v>
      </c>
      <c r="E3144" s="1" t="d">
        <v>2023-02-20</v>
      </c>
      <c r="F3144" t="s">
        <v>122</v>
      </c>
      <c r="G3144" t="s">
        <v>2489</v>
      </c>
      <c r="H3144" t="str">
        <f>_xlfn.XLOOKUP(Table22[[#This Row],[Unique Barcode]],$N$5:$N$33,$O$5:$O$33)</f>
        <v>ChromeBook</v>
      </c>
      <c r="I3144" t="str">
        <f>_xlfn.XLOOKUP(Table22[[#This Row],[Unique Barcode]],$N$5:$N$33,$P$5:$P$33)</f>
        <v>Device</v>
      </c>
      <c r="J3144" t="s">
        <v>2640</v>
      </c>
      <c r="K3144">
        <v>1</v>
      </c>
    </row>
    <row r="3145" spans="1:11" x14ac:dyDescent="0.2">
      <c r="A3145" s="1" t="d">
        <v>2023-02-13</v>
      </c>
      <c r="B3145">
        <v>-1</v>
      </c>
      <c r="C3145" t="s">
        <v>18</v>
      </c>
      <c r="D3145" t="str">
        <f>_xlfn.XLOOKUP(Table22[[#This Row],[Patron Group]],$S$5:$S$19,$T$5:$T$19)</f>
        <v>Undergraduate</v>
      </c>
      <c r="E3145" s="1" t="d">
        <v>2023-02-13</v>
      </c>
      <c r="F3145" t="s">
        <v>1454</v>
      </c>
      <c r="G3145" t="s">
        <v>2506</v>
      </c>
      <c r="H3145" t="str">
        <f>_xlfn.XLOOKUP(Table22[[#This Row],[Unique Barcode]],$N$5:$N$33,$O$5:$O$33)</f>
        <v>UVGA</v>
      </c>
      <c r="I3145" t="str">
        <f>_xlfn.XLOOKUP(Table22[[#This Row],[Unique Barcode]],$N$5:$N$33,$P$5:$P$33)</f>
        <v>Cable</v>
      </c>
      <c r="J3145" t="s">
        <v>2556</v>
      </c>
      <c r="K3145">
        <v>1</v>
      </c>
    </row>
    <row r="3146" spans="1:11" x14ac:dyDescent="0.2">
      <c r="A3146" s="1" t="d">
        <v>2023-02-13</v>
      </c>
      <c r="B3146">
        <v>-1</v>
      </c>
      <c r="C3146" t="s">
        <v>13</v>
      </c>
      <c r="D3146" t="str">
        <f>_xlfn.XLOOKUP(Table22[[#This Row],[Patron Group]],$S$5:$S$19,$T$5:$T$19)</f>
        <v>Graduate</v>
      </c>
      <c r="E3146" s="1" t="d">
        <v>2023-02-13</v>
      </c>
      <c r="F3146" t="s">
        <v>654</v>
      </c>
      <c r="G3146" t="s">
        <v>2501</v>
      </c>
      <c r="H3146" t="str">
        <f>_xlfn.XLOOKUP(Table22[[#This Row],[Unique Barcode]],$N$5:$N$33,$O$5:$O$33)</f>
        <v>HPUSBC</v>
      </c>
      <c r="I3146" t="str">
        <f>_xlfn.XLOOKUP(Table22[[#This Row],[Unique Barcode]],$N$5:$N$33,$P$5:$P$33)</f>
        <v>Charger</v>
      </c>
      <c r="J3146" t="s">
        <v>2575</v>
      </c>
      <c r="K3146">
        <v>1</v>
      </c>
    </row>
    <row r="3147" spans="1:11" x14ac:dyDescent="0.2">
      <c r="A3147" s="1" t="d">
        <v>2023-02-13</v>
      </c>
      <c r="B3147">
        <v>-1</v>
      </c>
      <c r="C3147" t="s">
        <v>18</v>
      </c>
      <c r="D3147" t="str">
        <f>_xlfn.XLOOKUP(Table22[[#This Row],[Patron Group]],$S$5:$S$19,$T$5:$T$19)</f>
        <v>Undergraduate</v>
      </c>
      <c r="E3147" s="1" t="d">
        <v>2023-02-20</v>
      </c>
      <c r="F3147" t="s">
        <v>1261</v>
      </c>
      <c r="G3147" t="s">
        <v>2530</v>
      </c>
      <c r="H3147" t="str">
        <f>_xlfn.XLOOKUP(Table22[[#This Row],[Unique Barcode]],$N$5:$N$33,$O$5:$O$33)</f>
        <v>iPad</v>
      </c>
      <c r="I3147" t="str">
        <f>_xlfn.XLOOKUP(Table22[[#This Row],[Unique Barcode]],$N$5:$N$33,$P$5:$P$33)</f>
        <v>Device</v>
      </c>
      <c r="J3147" t="s">
        <v>2556</v>
      </c>
      <c r="K3147">
        <v>1</v>
      </c>
    </row>
    <row r="3148" spans="1:11" x14ac:dyDescent="0.2">
      <c r="A3148" s="1" t="d">
        <v>2023-02-13</v>
      </c>
      <c r="B3148">
        <v>-1</v>
      </c>
      <c r="C3148" t="s">
        <v>108</v>
      </c>
      <c r="D3148" t="str">
        <f>_xlfn.XLOOKUP(Table22[[#This Row],[Patron Group]],$S$5:$S$19,$T$5:$T$19)</f>
        <v>Undergraduate</v>
      </c>
      <c r="E3148" s="1" t="d">
        <v>2023-02-20</v>
      </c>
      <c r="F3148" t="s">
        <v>1828</v>
      </c>
      <c r="G3148" t="s">
        <v>2491</v>
      </c>
      <c r="H3148" t="str">
        <f>_xlfn.XLOOKUP(Table22[[#This Row],[Unique Barcode]],$N$5:$N$33,$O$5:$O$33)</f>
        <v>HP Laptop</v>
      </c>
      <c r="I3148" t="str">
        <f>_xlfn.XLOOKUP(Table22[[#This Row],[Unique Barcode]],$N$5:$N$33,$P$5:$P$33)</f>
        <v>Device</v>
      </c>
      <c r="J3148" t="s">
        <v>2556</v>
      </c>
      <c r="K3148">
        <v>1</v>
      </c>
    </row>
    <row r="3149" spans="1:11" x14ac:dyDescent="0.2">
      <c r="A3149" s="1" t="d">
        <v>2023-02-13</v>
      </c>
      <c r="B3149">
        <v>-1</v>
      </c>
      <c r="C3149" t="s">
        <v>18</v>
      </c>
      <c r="D3149" t="str">
        <f>_xlfn.XLOOKUP(Table22[[#This Row],[Patron Group]],$S$5:$S$19,$T$5:$T$19)</f>
        <v>Undergraduate</v>
      </c>
      <c r="E3149" s="1" t="d">
        <v>2023-02-27</v>
      </c>
      <c r="F3149" t="s">
        <v>1457</v>
      </c>
      <c r="G3149" t="s">
        <v>2490</v>
      </c>
      <c r="H3149" t="str">
        <f>_xlfn.XLOOKUP(Table22[[#This Row],[Unique Barcode]],$N$5:$N$33,$O$5:$O$33)</f>
        <v>MacBook</v>
      </c>
      <c r="I3149" t="str">
        <f>_xlfn.XLOOKUP(Table22[[#This Row],[Unique Barcode]],$N$5:$N$33,$P$5:$P$33)</f>
        <v>Device</v>
      </c>
      <c r="J3149" t="s">
        <v>2556</v>
      </c>
      <c r="K3149">
        <v>1</v>
      </c>
    </row>
    <row r="3150" spans="1:11" x14ac:dyDescent="0.2">
      <c r="A3150" s="1" t="d">
        <v>2023-02-13</v>
      </c>
      <c r="B3150">
        <v>-1</v>
      </c>
      <c r="C3150" t="s">
        <v>215</v>
      </c>
      <c r="D3150" t="str">
        <f>_xlfn.XLOOKUP(Table22[[#This Row],[Patron Group]],$S$5:$S$19,$T$5:$T$19)</f>
        <v>Staff</v>
      </c>
      <c r="E3150" s="1" t="d">
        <v>2023-02-20</v>
      </c>
      <c r="F3150" t="s">
        <v>922</v>
      </c>
      <c r="G3150" t="s">
        <v>2489</v>
      </c>
      <c r="H3150" t="str">
        <f>_xlfn.XLOOKUP(Table22[[#This Row],[Unique Barcode]],$N$5:$N$33,$O$5:$O$33)</f>
        <v>ChromeBook</v>
      </c>
      <c r="I3150" t="str">
        <f>_xlfn.XLOOKUP(Table22[[#This Row],[Unique Barcode]],$N$5:$N$33,$P$5:$P$33)</f>
        <v>Device</v>
      </c>
      <c r="J3150" t="s">
        <v>2554</v>
      </c>
      <c r="K3150">
        <v>1</v>
      </c>
    </row>
    <row r="3151" spans="1:11" x14ac:dyDescent="0.2">
      <c r="A3151" s="1" t="d">
        <v>2023-02-13</v>
      </c>
      <c r="B3151">
        <v>-1</v>
      </c>
      <c r="C3151" t="s">
        <v>18</v>
      </c>
      <c r="D3151" t="str">
        <f>_xlfn.XLOOKUP(Table22[[#This Row],[Patron Group]],$S$5:$S$19,$T$5:$T$19)</f>
        <v>Undergraduate</v>
      </c>
      <c r="E3151" s="1" t="d">
        <v>2023-02-20</v>
      </c>
      <c r="F3151" t="s">
        <v>387</v>
      </c>
      <c r="G3151" s="11" t="s">
        <v>2528</v>
      </c>
      <c r="H3151" t="str">
        <f>_xlfn.XLOOKUP(Table22[[#This Row],[Unique Barcode]],$N$5:$N$33,$O$5:$O$33)</f>
        <v>MacBook</v>
      </c>
      <c r="I3151" t="str">
        <f>_xlfn.XLOOKUP(Table22[[#This Row],[Unique Barcode]],$N$5:$N$33,$P$5:$P$33)</f>
        <v>Device</v>
      </c>
      <c r="J3151" t="s">
        <v>2556</v>
      </c>
      <c r="K3151">
        <v>1</v>
      </c>
    </row>
    <row r="3152" spans="1:11" x14ac:dyDescent="0.2">
      <c r="A3152" s="1" t="d">
        <v>2023-02-13</v>
      </c>
      <c r="B3152">
        <v>-1</v>
      </c>
      <c r="C3152" t="s">
        <v>18</v>
      </c>
      <c r="D3152" t="str">
        <f>_xlfn.XLOOKUP(Table22[[#This Row],[Patron Group]],$S$5:$S$19,$T$5:$T$19)</f>
        <v>Undergraduate</v>
      </c>
      <c r="E3152" s="1" t="d">
        <v>2023-02-26</v>
      </c>
      <c r="F3152" t="s">
        <v>136</v>
      </c>
      <c r="G3152" t="s">
        <v>2490</v>
      </c>
      <c r="H3152" t="str">
        <f>_xlfn.XLOOKUP(Table22[[#This Row],[Unique Barcode]],$N$5:$N$33,$O$5:$O$33)</f>
        <v>MacBook</v>
      </c>
      <c r="I3152" t="str">
        <f>_xlfn.XLOOKUP(Table22[[#This Row],[Unique Barcode]],$N$5:$N$33,$P$5:$P$33)</f>
        <v>Device</v>
      </c>
      <c r="J3152" t="s">
        <v>2556</v>
      </c>
      <c r="K3152">
        <v>1</v>
      </c>
    </row>
    <row r="3153" spans="1:11" x14ac:dyDescent="0.2">
      <c r="A3153" s="1" t="d">
        <v>2023-02-13</v>
      </c>
      <c r="B3153">
        <v>-1</v>
      </c>
      <c r="C3153" t="s">
        <v>18</v>
      </c>
      <c r="D3153" t="str">
        <f>_xlfn.XLOOKUP(Table22[[#This Row],[Patron Group]],$S$5:$S$19,$T$5:$T$19)</f>
        <v>Undergraduate</v>
      </c>
      <c r="E3153" s="1" t="d">
        <v>2023-02-13</v>
      </c>
      <c r="F3153" t="s">
        <v>1796</v>
      </c>
      <c r="G3153" t="s">
        <v>2495</v>
      </c>
      <c r="H3153" t="str">
        <f>_xlfn.XLOOKUP(Table22[[#This Row],[Unique Barcode]],$N$5:$N$33,$O$5:$O$33)</f>
        <v>WALLADPT</v>
      </c>
      <c r="I3153" t="str">
        <f>_xlfn.XLOOKUP(Table22[[#This Row],[Unique Barcode]],$N$5:$N$33,$P$5:$P$33)</f>
        <v>Charger</v>
      </c>
      <c r="J3153" t="s">
        <v>2556</v>
      </c>
      <c r="K3153">
        <v>1</v>
      </c>
    </row>
    <row r="3154" spans="1:11" x14ac:dyDescent="0.2">
      <c r="A3154" s="1" t="d">
        <v>2023-02-13</v>
      </c>
      <c r="B3154">
        <v>-1</v>
      </c>
      <c r="C3154" t="s">
        <v>18</v>
      </c>
      <c r="D3154" t="str">
        <f>_xlfn.XLOOKUP(Table22[[#This Row],[Patron Group]],$S$5:$S$19,$T$5:$T$19)</f>
        <v>Undergraduate</v>
      </c>
      <c r="E3154" s="1" t="d">
        <v>2023-02-13</v>
      </c>
      <c r="F3154" t="s">
        <v>1036</v>
      </c>
      <c r="G3154" t="s">
        <v>2496</v>
      </c>
      <c r="H3154" t="str">
        <f>_xlfn.XLOOKUP(Table22[[#This Row],[Unique Barcode]],$N$5:$N$33,$O$5:$O$33)</f>
        <v>IPHONE</v>
      </c>
      <c r="I3154" t="str">
        <f>_xlfn.XLOOKUP(Table22[[#This Row],[Unique Barcode]],$N$5:$N$33,$P$5:$P$33)</f>
        <v>Charger</v>
      </c>
      <c r="J3154" t="s">
        <v>2556</v>
      </c>
      <c r="K3154">
        <v>1</v>
      </c>
    </row>
    <row r="3155" spans="1:11" x14ac:dyDescent="0.2">
      <c r="A3155" s="1" t="d">
        <v>2023-02-13</v>
      </c>
      <c r="B3155">
        <v>-1</v>
      </c>
      <c r="C3155" t="s">
        <v>13</v>
      </c>
      <c r="D3155" t="str">
        <f>_xlfn.XLOOKUP(Table22[[#This Row],[Patron Group]],$S$5:$S$19,$T$5:$T$19)</f>
        <v>Graduate</v>
      </c>
      <c r="E3155" s="1" t="d">
        <v>2023-02-19</v>
      </c>
      <c r="F3155" t="s">
        <v>1367</v>
      </c>
      <c r="G3155" t="s">
        <v>2489</v>
      </c>
      <c r="H3155" t="str">
        <f>_xlfn.XLOOKUP(Table22[[#This Row],[Unique Barcode]],$N$5:$N$33,$O$5:$O$33)</f>
        <v>ChromeBook</v>
      </c>
      <c r="I3155" t="str">
        <f>_xlfn.XLOOKUP(Table22[[#This Row],[Unique Barcode]],$N$5:$N$33,$P$5:$P$33)</f>
        <v>Device</v>
      </c>
      <c r="J3155" t="s">
        <v>2575</v>
      </c>
      <c r="K3155">
        <v>1</v>
      </c>
    </row>
    <row r="3156" spans="1:11" x14ac:dyDescent="0.2">
      <c r="A3156" s="1" t="d">
        <v>2023-02-13</v>
      </c>
      <c r="B3156">
        <v>-1</v>
      </c>
      <c r="C3156" t="s">
        <v>13</v>
      </c>
      <c r="D3156" t="str">
        <f>_xlfn.XLOOKUP(Table22[[#This Row],[Patron Group]],$S$5:$S$19,$T$5:$T$19)</f>
        <v>Graduate</v>
      </c>
      <c r="E3156" s="1" t="d">
        <v>2023-02-13</v>
      </c>
      <c r="F3156" t="s">
        <v>1601</v>
      </c>
      <c r="G3156" t="s">
        <v>2498</v>
      </c>
      <c r="H3156" t="str">
        <f>_xlfn.XLOOKUP(Table22[[#This Row],[Unique Barcode]],$N$5:$N$33,$O$5:$O$33)</f>
        <v>CALC</v>
      </c>
      <c r="I3156" t="str">
        <f>_xlfn.XLOOKUP(Table22[[#This Row],[Unique Barcode]],$N$5:$N$33,$P$5:$P$33)</f>
        <v>Accessory</v>
      </c>
      <c r="J3156" t="s">
        <v>2556</v>
      </c>
      <c r="K3156">
        <v>1</v>
      </c>
    </row>
    <row r="3157" spans="1:11" x14ac:dyDescent="0.2">
      <c r="A3157" s="1" t="d">
        <v>2023-02-13</v>
      </c>
      <c r="B3157">
        <v>-1</v>
      </c>
      <c r="C3157" t="s">
        <v>18</v>
      </c>
      <c r="D3157" t="str">
        <f>_xlfn.XLOOKUP(Table22[[#This Row],[Patron Group]],$S$5:$S$19,$T$5:$T$19)</f>
        <v>Undergraduate</v>
      </c>
      <c r="E3157" s="1" t="d">
        <v>2023-02-27</v>
      </c>
      <c r="F3157" t="s">
        <v>1476</v>
      </c>
      <c r="G3157" t="s">
        <v>2491</v>
      </c>
      <c r="H3157" t="str">
        <f>_xlfn.XLOOKUP(Table22[[#This Row],[Unique Barcode]],$N$5:$N$33,$O$5:$O$33)</f>
        <v>HP Laptop</v>
      </c>
      <c r="I3157" t="str">
        <f>_xlfn.XLOOKUP(Table22[[#This Row],[Unique Barcode]],$N$5:$N$33,$P$5:$P$33)</f>
        <v>Device</v>
      </c>
      <c r="J3157" t="s">
        <v>2556</v>
      </c>
      <c r="K3157">
        <v>1</v>
      </c>
    </row>
    <row r="3158" spans="1:11" x14ac:dyDescent="0.2">
      <c r="A3158" s="1" t="d">
        <v>2023-02-13</v>
      </c>
      <c r="B3158">
        <v>-1</v>
      </c>
      <c r="C3158" t="s">
        <v>13</v>
      </c>
      <c r="D3158" t="str">
        <f>_xlfn.XLOOKUP(Table22[[#This Row],[Patron Group]],$S$5:$S$19,$T$5:$T$19)</f>
        <v>Graduate</v>
      </c>
      <c r="E3158" s="1" t="d">
        <v>2023-02-20</v>
      </c>
      <c r="F3158" t="s">
        <v>1822</v>
      </c>
      <c r="G3158" t="s">
        <v>2489</v>
      </c>
      <c r="H3158" t="str">
        <f>_xlfn.XLOOKUP(Table22[[#This Row],[Unique Barcode]],$N$5:$N$33,$O$5:$O$33)</f>
        <v>ChromeBook</v>
      </c>
      <c r="I3158" t="str">
        <f>_xlfn.XLOOKUP(Table22[[#This Row],[Unique Barcode]],$N$5:$N$33,$P$5:$P$33)</f>
        <v>Device</v>
      </c>
      <c r="J3158" t="s">
        <v>2554</v>
      </c>
      <c r="K3158">
        <v>1</v>
      </c>
    </row>
    <row r="3159" spans="1:11" x14ac:dyDescent="0.2">
      <c r="A3159" s="1" t="d">
        <v>2023-02-13</v>
      </c>
      <c r="B3159">
        <v>-1</v>
      </c>
      <c r="C3159" t="s">
        <v>13</v>
      </c>
      <c r="D3159" t="str">
        <f>_xlfn.XLOOKUP(Table22[[#This Row],[Patron Group]],$S$5:$S$19,$T$5:$T$19)</f>
        <v>Graduate</v>
      </c>
      <c r="E3159" s="1" t="d">
        <v>2023-02-13</v>
      </c>
      <c r="F3159" t="s">
        <v>80</v>
      </c>
      <c r="G3159" t="s">
        <v>2492</v>
      </c>
      <c r="H3159" t="str">
        <f>_xlfn.XLOOKUP(Table22[[#This Row],[Unique Barcode]],$N$5:$N$33,$O$5:$O$33)</f>
        <v>MACUSBC</v>
      </c>
      <c r="I3159" t="str">
        <f>_xlfn.XLOOKUP(Table22[[#This Row],[Unique Barcode]],$N$5:$N$33,$P$5:$P$33)</f>
        <v>Charger</v>
      </c>
      <c r="J3159" t="s">
        <v>2556</v>
      </c>
      <c r="K3159">
        <v>1</v>
      </c>
    </row>
    <row r="3160" spans="1:11" x14ac:dyDescent="0.2">
      <c r="A3160" s="1" t="d">
        <v>2023-02-13</v>
      </c>
      <c r="B3160">
        <v>-1</v>
      </c>
      <c r="C3160" t="s">
        <v>18</v>
      </c>
      <c r="D3160" t="str">
        <f>_xlfn.XLOOKUP(Table22[[#This Row],[Patron Group]],$S$5:$S$19,$T$5:$T$19)</f>
        <v>Undergraduate</v>
      </c>
      <c r="E3160" s="1" t="d">
        <v>2023-02-13</v>
      </c>
      <c r="F3160" t="s">
        <v>636</v>
      </c>
      <c r="G3160" t="s">
        <v>2492</v>
      </c>
      <c r="H3160" t="str">
        <f>_xlfn.XLOOKUP(Table22[[#This Row],[Unique Barcode]],$N$5:$N$33,$O$5:$O$33)</f>
        <v>MACUSBC</v>
      </c>
      <c r="I3160" t="str">
        <f>_xlfn.XLOOKUP(Table22[[#This Row],[Unique Barcode]],$N$5:$N$33,$P$5:$P$33)</f>
        <v>Charger</v>
      </c>
      <c r="J3160" t="s">
        <v>2556</v>
      </c>
      <c r="K3160">
        <v>1</v>
      </c>
    </row>
    <row r="3161" spans="1:11" x14ac:dyDescent="0.2">
      <c r="A3161" s="1" t="d">
        <v>2023-02-13</v>
      </c>
      <c r="B3161">
        <v>-1</v>
      </c>
      <c r="C3161" t="s">
        <v>18</v>
      </c>
      <c r="D3161" t="str">
        <f>_xlfn.XLOOKUP(Table22[[#This Row],[Patron Group]],$S$5:$S$19,$T$5:$T$19)</f>
        <v>Undergraduate</v>
      </c>
      <c r="E3161" s="1" t="d">
        <v>2023-02-13</v>
      </c>
      <c r="F3161" t="s">
        <v>658</v>
      </c>
      <c r="G3161" t="s">
        <v>2492</v>
      </c>
      <c r="H3161" t="str">
        <f>_xlfn.XLOOKUP(Table22[[#This Row],[Unique Barcode]],$N$5:$N$33,$O$5:$O$33)</f>
        <v>MACUSBC</v>
      </c>
      <c r="I3161" t="str">
        <f>_xlfn.XLOOKUP(Table22[[#This Row],[Unique Barcode]],$N$5:$N$33,$P$5:$P$33)</f>
        <v>Charger</v>
      </c>
      <c r="J3161" t="s">
        <v>2556</v>
      </c>
      <c r="K3161">
        <v>1</v>
      </c>
    </row>
    <row r="3162" spans="1:11" x14ac:dyDescent="0.2">
      <c r="A3162" s="1" t="d">
        <v>2023-02-13</v>
      </c>
      <c r="B3162">
        <v>-1</v>
      </c>
      <c r="C3162" t="s">
        <v>18</v>
      </c>
      <c r="D3162" t="str">
        <f>_xlfn.XLOOKUP(Table22[[#This Row],[Patron Group]],$S$5:$S$19,$T$5:$T$19)</f>
        <v>Undergraduate</v>
      </c>
      <c r="E3162" s="1" t="d">
        <v>2023-02-13</v>
      </c>
      <c r="F3162" t="s">
        <v>830</v>
      </c>
      <c r="G3162" t="s">
        <v>2501</v>
      </c>
      <c r="H3162" t="str">
        <f>_xlfn.XLOOKUP(Table22[[#This Row],[Unique Barcode]],$N$5:$N$33,$O$5:$O$33)</f>
        <v>HPUSBC</v>
      </c>
      <c r="I3162" t="str">
        <f>_xlfn.XLOOKUP(Table22[[#This Row],[Unique Barcode]],$N$5:$N$33,$P$5:$P$33)</f>
        <v>Charger</v>
      </c>
      <c r="J3162" t="s">
        <v>2575</v>
      </c>
      <c r="K3162">
        <v>1</v>
      </c>
    </row>
    <row r="3163" spans="1:11" x14ac:dyDescent="0.2">
      <c r="A3163" s="1" t="d">
        <v>2023-02-13</v>
      </c>
      <c r="B3163">
        <v>-1</v>
      </c>
      <c r="C3163" t="s">
        <v>18</v>
      </c>
      <c r="D3163" t="str">
        <f>_xlfn.XLOOKUP(Table22[[#This Row],[Patron Group]],$S$5:$S$19,$T$5:$T$19)</f>
        <v>Undergraduate</v>
      </c>
      <c r="E3163" s="1" t="d">
        <v>2023-02-13</v>
      </c>
      <c r="F3163" t="s">
        <v>1610</v>
      </c>
      <c r="G3163" t="s">
        <v>2495</v>
      </c>
      <c r="H3163" t="str">
        <f>_xlfn.XLOOKUP(Table22[[#This Row],[Unique Barcode]],$N$5:$N$33,$O$5:$O$33)</f>
        <v>WALLADPT</v>
      </c>
      <c r="I3163" t="str">
        <f>_xlfn.XLOOKUP(Table22[[#This Row],[Unique Barcode]],$N$5:$N$33,$P$5:$P$33)</f>
        <v>Charger</v>
      </c>
      <c r="J3163" t="s">
        <v>2556</v>
      </c>
      <c r="K3163">
        <v>1</v>
      </c>
    </row>
    <row r="3164" spans="1:11" x14ac:dyDescent="0.2">
      <c r="A3164" s="1" t="d">
        <v>2023-02-13</v>
      </c>
      <c r="B3164">
        <v>-1</v>
      </c>
      <c r="C3164" t="s">
        <v>18</v>
      </c>
      <c r="D3164" t="str">
        <f>_xlfn.XLOOKUP(Table22[[#This Row],[Patron Group]],$S$5:$S$19,$T$5:$T$19)</f>
        <v>Undergraduate</v>
      </c>
      <c r="E3164" s="1" t="d">
        <v>2023-02-13</v>
      </c>
      <c r="F3164" t="s">
        <v>1720</v>
      </c>
      <c r="G3164" t="s">
        <v>2496</v>
      </c>
      <c r="H3164" t="str">
        <f>_xlfn.XLOOKUP(Table22[[#This Row],[Unique Barcode]],$N$5:$N$33,$O$5:$O$33)</f>
        <v>IPHONE</v>
      </c>
      <c r="I3164" t="str">
        <f>_xlfn.XLOOKUP(Table22[[#This Row],[Unique Barcode]],$N$5:$N$33,$P$5:$P$33)</f>
        <v>Charger</v>
      </c>
      <c r="J3164" t="s">
        <v>2556</v>
      </c>
      <c r="K3164">
        <v>1</v>
      </c>
    </row>
    <row r="3165" spans="1:11" x14ac:dyDescent="0.2">
      <c r="A3165" s="1" t="d">
        <v>2023-02-13</v>
      </c>
      <c r="B3165">
        <v>-1</v>
      </c>
      <c r="C3165" t="s">
        <v>13</v>
      </c>
      <c r="D3165" t="str">
        <f>_xlfn.XLOOKUP(Table22[[#This Row],[Patron Group]],$S$5:$S$19,$T$5:$T$19)</f>
        <v>Graduate</v>
      </c>
      <c r="E3165" s="1" t="d">
        <v>2023-02-13</v>
      </c>
      <c r="F3165" t="s">
        <v>320</v>
      </c>
      <c r="G3165" t="s">
        <v>2501</v>
      </c>
      <c r="H3165" t="str">
        <f>_xlfn.XLOOKUP(Table22[[#This Row],[Unique Barcode]],$N$5:$N$33,$O$5:$O$33)</f>
        <v>HPUSBC</v>
      </c>
      <c r="I3165" t="str">
        <f>_xlfn.XLOOKUP(Table22[[#This Row],[Unique Barcode]],$N$5:$N$33,$P$5:$P$33)</f>
        <v>Charger</v>
      </c>
      <c r="J3165" t="s">
        <v>2575</v>
      </c>
      <c r="K3165">
        <v>1</v>
      </c>
    </row>
    <row r="3166" spans="1:11" x14ac:dyDescent="0.2">
      <c r="A3166" s="1" t="d">
        <v>2023-02-13</v>
      </c>
      <c r="B3166">
        <v>-1</v>
      </c>
      <c r="C3166" t="s">
        <v>18</v>
      </c>
      <c r="D3166" t="str">
        <f>_xlfn.XLOOKUP(Table22[[#This Row],[Patron Group]],$S$5:$S$19,$T$5:$T$19)</f>
        <v>Undergraduate</v>
      </c>
      <c r="E3166" s="1" t="d">
        <v>2023-02-13</v>
      </c>
      <c r="F3166" t="s">
        <v>1536</v>
      </c>
      <c r="G3166" t="s">
        <v>2499</v>
      </c>
      <c r="H3166" t="str">
        <f>_xlfn.XLOOKUP(Table22[[#This Row],[Unique Barcode]],$N$5:$N$33,$O$5:$O$33)</f>
        <v>OMNI</v>
      </c>
      <c r="I3166" t="str">
        <f>_xlfn.XLOOKUP(Table22[[#This Row],[Unique Barcode]],$N$5:$N$33,$P$5:$P$33)</f>
        <v>Charger</v>
      </c>
      <c r="J3166" t="s">
        <v>2575</v>
      </c>
      <c r="K3166">
        <v>1</v>
      </c>
    </row>
    <row r="3167" spans="1:11" x14ac:dyDescent="0.2">
      <c r="A3167" s="1" t="d">
        <v>2023-02-13</v>
      </c>
      <c r="B3167">
        <v>-1</v>
      </c>
      <c r="C3167" t="s">
        <v>18</v>
      </c>
      <c r="D3167" t="str">
        <f>_xlfn.XLOOKUP(Table22[[#This Row],[Patron Group]],$S$5:$S$19,$T$5:$T$19)</f>
        <v>Undergraduate</v>
      </c>
      <c r="E3167" s="1" t="d">
        <v>2023-02-13</v>
      </c>
      <c r="F3167" t="s">
        <v>84</v>
      </c>
      <c r="G3167" t="s">
        <v>2492</v>
      </c>
      <c r="H3167" t="str">
        <f>_xlfn.XLOOKUP(Table22[[#This Row],[Unique Barcode]],$N$5:$N$33,$O$5:$O$33)</f>
        <v>MACUSBC</v>
      </c>
      <c r="I3167" t="str">
        <f>_xlfn.XLOOKUP(Table22[[#This Row],[Unique Barcode]],$N$5:$N$33,$P$5:$P$33)</f>
        <v>Charger</v>
      </c>
      <c r="J3167" t="s">
        <v>2556</v>
      </c>
      <c r="K3167">
        <v>1</v>
      </c>
    </row>
    <row r="3168" spans="1:11" x14ac:dyDescent="0.2">
      <c r="A3168" s="1" t="d">
        <v>2023-02-13</v>
      </c>
      <c r="B3168">
        <v>-1</v>
      </c>
      <c r="C3168" t="s">
        <v>18</v>
      </c>
      <c r="D3168" t="str">
        <f>_xlfn.XLOOKUP(Table22[[#This Row],[Patron Group]],$S$5:$S$19,$T$5:$T$19)</f>
        <v>Undergraduate</v>
      </c>
      <c r="E3168" s="1" t="d">
        <v>2023-02-20</v>
      </c>
      <c r="F3168" t="s">
        <v>1516</v>
      </c>
      <c r="G3168" t="s">
        <v>2491</v>
      </c>
      <c r="H3168" t="str">
        <f>_xlfn.XLOOKUP(Table22[[#This Row],[Unique Barcode]],$N$5:$N$33,$O$5:$O$33)</f>
        <v>HP Laptop</v>
      </c>
      <c r="I3168" t="str">
        <f>_xlfn.XLOOKUP(Table22[[#This Row],[Unique Barcode]],$N$5:$N$33,$P$5:$P$33)</f>
        <v>Device</v>
      </c>
      <c r="J3168" t="s">
        <v>2556</v>
      </c>
      <c r="K3168">
        <v>1</v>
      </c>
    </row>
    <row r="3169" spans="1:11" x14ac:dyDescent="0.2">
      <c r="A3169" s="1" t="d">
        <v>2023-02-13</v>
      </c>
      <c r="B3169">
        <v>-1</v>
      </c>
      <c r="C3169" t="s">
        <v>18</v>
      </c>
      <c r="D3169" t="str">
        <f>_xlfn.XLOOKUP(Table22[[#This Row],[Patron Group]],$S$5:$S$19,$T$5:$T$19)</f>
        <v>Undergraduate</v>
      </c>
      <c r="E3169" s="1" t="d">
        <v>2023-02-13</v>
      </c>
      <c r="F3169" t="s">
        <v>980</v>
      </c>
      <c r="G3169" t="s">
        <v>2492</v>
      </c>
      <c r="H3169" t="str">
        <f>_xlfn.XLOOKUP(Table22[[#This Row],[Unique Barcode]],$N$5:$N$33,$O$5:$O$33)</f>
        <v>MACUSBC</v>
      </c>
      <c r="I3169" t="str">
        <f>_xlfn.XLOOKUP(Table22[[#This Row],[Unique Barcode]],$N$5:$N$33,$P$5:$P$33)</f>
        <v>Charger</v>
      </c>
      <c r="J3169" t="s">
        <v>2556</v>
      </c>
      <c r="K3169">
        <v>1</v>
      </c>
    </row>
    <row r="3170" spans="1:11" x14ac:dyDescent="0.2">
      <c r="A3170" s="1" t="d">
        <v>2023-02-13</v>
      </c>
      <c r="B3170">
        <v>-1</v>
      </c>
      <c r="C3170" t="s">
        <v>215</v>
      </c>
      <c r="D3170" t="str">
        <f>_xlfn.XLOOKUP(Table22[[#This Row],[Patron Group]],$S$5:$S$19,$T$5:$T$19)</f>
        <v>Staff</v>
      </c>
      <c r="E3170" s="1" t="d">
        <v>2023-02-13</v>
      </c>
      <c r="F3170" t="s">
        <v>309</v>
      </c>
      <c r="G3170" t="s">
        <v>2492</v>
      </c>
      <c r="H3170" t="str">
        <f>_xlfn.XLOOKUP(Table22[[#This Row],[Unique Barcode]],$N$5:$N$33,$O$5:$O$33)</f>
        <v>MACUSBC</v>
      </c>
      <c r="I3170" t="str">
        <f>_xlfn.XLOOKUP(Table22[[#This Row],[Unique Barcode]],$N$5:$N$33,$P$5:$P$33)</f>
        <v>Charger</v>
      </c>
      <c r="J3170" t="s">
        <v>2556</v>
      </c>
      <c r="K3170">
        <v>1</v>
      </c>
    </row>
    <row r="3171" spans="1:11" x14ac:dyDescent="0.2">
      <c r="A3171" s="1" t="d">
        <v>2023-02-13</v>
      </c>
      <c r="B3171">
        <v>-1</v>
      </c>
      <c r="C3171" t="s">
        <v>18</v>
      </c>
      <c r="D3171" t="str">
        <f>_xlfn.XLOOKUP(Table22[[#This Row],[Patron Group]],$S$5:$S$19,$T$5:$T$19)</f>
        <v>Undergraduate</v>
      </c>
      <c r="E3171" s="1" t="d">
        <v>2023-02-27</v>
      </c>
      <c r="F3171" t="s">
        <v>941</v>
      </c>
      <c r="G3171" t="s">
        <v>2490</v>
      </c>
      <c r="H3171" t="str">
        <f>_xlfn.XLOOKUP(Table22[[#This Row],[Unique Barcode]],$N$5:$N$33,$O$5:$O$33)</f>
        <v>MacBook</v>
      </c>
      <c r="I3171" t="str">
        <f>_xlfn.XLOOKUP(Table22[[#This Row],[Unique Barcode]],$N$5:$N$33,$P$5:$P$33)</f>
        <v>Device</v>
      </c>
      <c r="J3171" t="s">
        <v>2556</v>
      </c>
      <c r="K3171">
        <v>1</v>
      </c>
    </row>
    <row r="3172" spans="1:11" x14ac:dyDescent="0.2">
      <c r="A3172" s="1" t="d">
        <v>2023-02-13</v>
      </c>
      <c r="B3172">
        <v>-1</v>
      </c>
      <c r="C3172" t="s">
        <v>18</v>
      </c>
      <c r="D3172" t="str">
        <f>_xlfn.XLOOKUP(Table22[[#This Row],[Patron Group]],$S$5:$S$19,$T$5:$T$19)</f>
        <v>Undergraduate</v>
      </c>
      <c r="E3172" s="1" t="d">
        <v>2023-02-13</v>
      </c>
      <c r="F3172" t="s">
        <v>1358</v>
      </c>
      <c r="G3172" t="s">
        <v>2498</v>
      </c>
      <c r="H3172" t="str">
        <f>_xlfn.XLOOKUP(Table22[[#This Row],[Unique Barcode]],$N$5:$N$33,$O$5:$O$33)</f>
        <v>CALC</v>
      </c>
      <c r="I3172" t="str">
        <f>_xlfn.XLOOKUP(Table22[[#This Row],[Unique Barcode]],$N$5:$N$33,$P$5:$P$33)</f>
        <v>Accessory</v>
      </c>
      <c r="J3172" t="s">
        <v>2556</v>
      </c>
      <c r="K3172">
        <v>1</v>
      </c>
    </row>
    <row r="3173" spans="1:11" x14ac:dyDescent="0.2">
      <c r="A3173" s="1" t="d">
        <v>2023-02-13</v>
      </c>
      <c r="B3173">
        <v>-1</v>
      </c>
      <c r="C3173" t="s">
        <v>13</v>
      </c>
      <c r="D3173" t="str">
        <f>_xlfn.XLOOKUP(Table22[[#This Row],[Patron Group]],$S$5:$S$19,$T$5:$T$19)</f>
        <v>Graduate</v>
      </c>
      <c r="E3173" s="1" t="d">
        <v>2023-02-13</v>
      </c>
      <c r="F3173" t="s">
        <v>307</v>
      </c>
      <c r="G3173" t="s">
        <v>2492</v>
      </c>
      <c r="H3173" t="str">
        <f>_xlfn.XLOOKUP(Table22[[#This Row],[Unique Barcode]],$N$5:$N$33,$O$5:$O$33)</f>
        <v>MACUSBC</v>
      </c>
      <c r="I3173" t="str">
        <f>_xlfn.XLOOKUP(Table22[[#This Row],[Unique Barcode]],$N$5:$N$33,$P$5:$P$33)</f>
        <v>Charger</v>
      </c>
      <c r="J3173" t="s">
        <v>2556</v>
      </c>
      <c r="K3173">
        <v>1</v>
      </c>
    </row>
    <row r="3174" spans="1:11" x14ac:dyDescent="0.2">
      <c r="A3174" s="1" t="d">
        <v>2023-02-13</v>
      </c>
      <c r="B3174">
        <v>-1</v>
      </c>
      <c r="C3174" t="s">
        <v>13</v>
      </c>
      <c r="D3174" t="str">
        <f>_xlfn.XLOOKUP(Table22[[#This Row],[Patron Group]],$S$5:$S$19,$T$5:$T$19)</f>
        <v>Graduate</v>
      </c>
      <c r="E3174" s="1" t="d">
        <v>2023-02-27</v>
      </c>
      <c r="F3174" t="s">
        <v>71</v>
      </c>
      <c r="G3174" t="s">
        <v>2490</v>
      </c>
      <c r="H3174" t="str">
        <f>_xlfn.XLOOKUP(Table22[[#This Row],[Unique Barcode]],$N$5:$N$33,$O$5:$O$33)</f>
        <v>MacBook</v>
      </c>
      <c r="I3174" t="str">
        <f>_xlfn.XLOOKUP(Table22[[#This Row],[Unique Barcode]],$N$5:$N$33,$P$5:$P$33)</f>
        <v>Device</v>
      </c>
      <c r="J3174" t="s">
        <v>2556</v>
      </c>
      <c r="K3174">
        <v>1</v>
      </c>
    </row>
    <row r="3175" spans="1:11" x14ac:dyDescent="0.2">
      <c r="A3175" s="1" t="d">
        <v>2023-02-13</v>
      </c>
      <c r="B3175">
        <v>-1</v>
      </c>
      <c r="C3175" t="s">
        <v>18</v>
      </c>
      <c r="D3175" t="str">
        <f>_xlfn.XLOOKUP(Table22[[#This Row],[Patron Group]],$S$5:$S$19,$T$5:$T$19)</f>
        <v>Undergraduate</v>
      </c>
      <c r="E3175" s="1" t="d">
        <v>2023-02-13</v>
      </c>
      <c r="F3175" t="s">
        <v>1830</v>
      </c>
      <c r="G3175" t="s">
        <v>2495</v>
      </c>
      <c r="H3175" t="str">
        <f>_xlfn.XLOOKUP(Table22[[#This Row],[Unique Barcode]],$N$5:$N$33,$O$5:$O$33)</f>
        <v>WALLADPT</v>
      </c>
      <c r="I3175" t="str">
        <f>_xlfn.XLOOKUP(Table22[[#This Row],[Unique Barcode]],$N$5:$N$33,$P$5:$P$33)</f>
        <v>Charger</v>
      </c>
      <c r="J3175" t="s">
        <v>2556</v>
      </c>
      <c r="K3175">
        <v>1</v>
      </c>
    </row>
    <row r="3176" spans="1:11" x14ac:dyDescent="0.2">
      <c r="A3176" s="1" t="d">
        <v>2023-02-13</v>
      </c>
      <c r="B3176">
        <v>-1</v>
      </c>
      <c r="C3176" t="s">
        <v>18</v>
      </c>
      <c r="D3176" t="str">
        <f>_xlfn.XLOOKUP(Table22[[#This Row],[Patron Group]],$S$5:$S$19,$T$5:$T$19)</f>
        <v>Undergraduate</v>
      </c>
      <c r="E3176" s="1" t="d">
        <v>2023-02-13</v>
      </c>
      <c r="F3176" t="s">
        <v>257</v>
      </c>
      <c r="G3176" t="s">
        <v>2496</v>
      </c>
      <c r="H3176" t="str">
        <f>_xlfn.XLOOKUP(Table22[[#This Row],[Unique Barcode]],$N$5:$N$33,$O$5:$O$33)</f>
        <v>IPHONE</v>
      </c>
      <c r="I3176" t="str">
        <f>_xlfn.XLOOKUP(Table22[[#This Row],[Unique Barcode]],$N$5:$N$33,$P$5:$P$33)</f>
        <v>Charger</v>
      </c>
      <c r="J3176" t="s">
        <v>2556</v>
      </c>
      <c r="K3176">
        <v>1</v>
      </c>
    </row>
    <row r="3177" spans="1:11" x14ac:dyDescent="0.2">
      <c r="A3177" s="1" t="d">
        <v>2023-02-13</v>
      </c>
      <c r="B3177">
        <v>-1</v>
      </c>
      <c r="C3177" t="s">
        <v>18</v>
      </c>
      <c r="D3177" t="str">
        <f>_xlfn.XLOOKUP(Table22[[#This Row],[Patron Group]],$S$5:$S$19,$T$5:$T$19)</f>
        <v>Undergraduate</v>
      </c>
      <c r="E3177" s="1" t="d">
        <v>2023-02-20</v>
      </c>
      <c r="F3177" t="s">
        <v>596</v>
      </c>
      <c r="G3177" t="s">
        <v>2491</v>
      </c>
      <c r="H3177" t="str">
        <f>_xlfn.XLOOKUP(Table22[[#This Row],[Unique Barcode]],$N$5:$N$33,$O$5:$O$33)</f>
        <v>HP Laptop</v>
      </c>
      <c r="I3177" t="str">
        <f>_xlfn.XLOOKUP(Table22[[#This Row],[Unique Barcode]],$N$5:$N$33,$P$5:$P$33)</f>
        <v>Device</v>
      </c>
      <c r="J3177" t="s">
        <v>2556</v>
      </c>
      <c r="K3177">
        <v>1</v>
      </c>
    </row>
    <row r="3178" spans="1:11" x14ac:dyDescent="0.2">
      <c r="A3178" s="1" t="d">
        <v>2023-02-13</v>
      </c>
      <c r="B3178">
        <v>-1</v>
      </c>
      <c r="C3178" t="s">
        <v>18</v>
      </c>
      <c r="D3178" t="str">
        <f>_xlfn.XLOOKUP(Table22[[#This Row],[Patron Group]],$S$5:$S$19,$T$5:$T$19)</f>
        <v>Undergraduate</v>
      </c>
      <c r="E3178" s="1" t="d">
        <v>2023-02-13</v>
      </c>
      <c r="F3178" t="s">
        <v>218</v>
      </c>
      <c r="G3178" t="s">
        <v>2498</v>
      </c>
      <c r="H3178" t="str">
        <f>_xlfn.XLOOKUP(Table22[[#This Row],[Unique Barcode]],$N$5:$N$33,$O$5:$O$33)</f>
        <v>CALC</v>
      </c>
      <c r="I3178" t="str">
        <f>_xlfn.XLOOKUP(Table22[[#This Row],[Unique Barcode]],$N$5:$N$33,$P$5:$P$33)</f>
        <v>Accessory</v>
      </c>
      <c r="J3178" t="s">
        <v>2556</v>
      </c>
      <c r="K3178">
        <v>1</v>
      </c>
    </row>
    <row r="3179" spans="1:11" x14ac:dyDescent="0.2">
      <c r="A3179" s="1" t="d">
        <v>2023-02-13</v>
      </c>
      <c r="B3179">
        <v>-1</v>
      </c>
      <c r="C3179" t="s">
        <v>13</v>
      </c>
      <c r="D3179" t="str">
        <f>_xlfn.XLOOKUP(Table22[[#This Row],[Patron Group]],$S$5:$S$19,$T$5:$T$19)</f>
        <v>Graduate</v>
      </c>
      <c r="E3179" s="1" t="d">
        <v>2023-02-24</v>
      </c>
      <c r="F3179" t="s">
        <v>778</v>
      </c>
      <c r="G3179" t="s">
        <v>2528</v>
      </c>
      <c r="H3179" t="str">
        <f>_xlfn.XLOOKUP(Table22[[#This Row],[Unique Barcode]],$N$5:$N$33,$O$5:$O$33)</f>
        <v>MacBook</v>
      </c>
      <c r="I3179" t="str">
        <f>_xlfn.XLOOKUP(Table22[[#This Row],[Unique Barcode]],$N$5:$N$33,$P$5:$P$33)</f>
        <v>Device</v>
      </c>
      <c r="J3179" t="s">
        <v>2556</v>
      </c>
      <c r="K3179">
        <v>1</v>
      </c>
    </row>
    <row r="3180" spans="1:11" x14ac:dyDescent="0.2">
      <c r="A3180" s="1" t="d">
        <v>2023-02-13</v>
      </c>
      <c r="B3180">
        <v>-1</v>
      </c>
      <c r="C3180" t="s">
        <v>18</v>
      </c>
      <c r="D3180" t="str">
        <f>_xlfn.XLOOKUP(Table22[[#This Row],[Patron Group]],$S$5:$S$19,$T$5:$T$19)</f>
        <v>Undergraduate</v>
      </c>
      <c r="E3180" s="1" t="d">
        <v>2023-02-13</v>
      </c>
      <c r="F3180" t="s">
        <v>1232</v>
      </c>
      <c r="G3180" t="s">
        <v>2498</v>
      </c>
      <c r="H3180" t="str">
        <f>_xlfn.XLOOKUP(Table22[[#This Row],[Unique Barcode]],$N$5:$N$33,$O$5:$O$33)</f>
        <v>CALC</v>
      </c>
      <c r="I3180" t="str">
        <f>_xlfn.XLOOKUP(Table22[[#This Row],[Unique Barcode]],$N$5:$N$33,$P$5:$P$33)</f>
        <v>Accessory</v>
      </c>
      <c r="J3180" t="s">
        <v>2556</v>
      </c>
      <c r="K3180">
        <v>1</v>
      </c>
    </row>
    <row r="3181" spans="1:11" x14ac:dyDescent="0.2">
      <c r="A3181" s="1" t="d">
        <v>2023-02-13</v>
      </c>
      <c r="B3181">
        <v>-1</v>
      </c>
      <c r="C3181" t="s">
        <v>18</v>
      </c>
      <c r="D3181" t="str">
        <f>_xlfn.XLOOKUP(Table22[[#This Row],[Patron Group]],$S$5:$S$19,$T$5:$T$19)</f>
        <v>Undergraduate</v>
      </c>
      <c r="E3181" s="1" t="d">
        <v>2023-02-20</v>
      </c>
      <c r="F3181" t="s">
        <v>1831</v>
      </c>
      <c r="G3181" s="11" t="s">
        <v>2528</v>
      </c>
      <c r="H3181" t="str">
        <f>_xlfn.XLOOKUP(Table22[[#This Row],[Unique Barcode]],$N$5:$N$33,$O$5:$O$33)</f>
        <v>MacBook</v>
      </c>
      <c r="I3181" t="str">
        <f>_xlfn.XLOOKUP(Table22[[#This Row],[Unique Barcode]],$N$5:$N$33,$P$5:$P$33)</f>
        <v>Device</v>
      </c>
      <c r="J3181" t="s">
        <v>2556</v>
      </c>
      <c r="K3181">
        <v>1</v>
      </c>
    </row>
    <row r="3182" spans="1:11" x14ac:dyDescent="0.2">
      <c r="A3182" s="1" t="d">
        <v>2023-02-13</v>
      </c>
      <c r="B3182">
        <v>-1</v>
      </c>
      <c r="C3182" t="s">
        <v>18</v>
      </c>
      <c r="D3182" t="str">
        <f>_xlfn.XLOOKUP(Table22[[#This Row],[Patron Group]],$S$5:$S$19,$T$5:$T$19)</f>
        <v>Undergraduate</v>
      </c>
      <c r="E3182" s="1" t="d">
        <v>2023-02-13</v>
      </c>
      <c r="F3182" t="s">
        <v>1540</v>
      </c>
      <c r="G3182" t="s">
        <v>2495</v>
      </c>
      <c r="H3182" t="str">
        <f>_xlfn.XLOOKUP(Table22[[#This Row],[Unique Barcode]],$N$5:$N$33,$O$5:$O$33)</f>
        <v>WALLADPT</v>
      </c>
      <c r="I3182" t="str">
        <f>_xlfn.XLOOKUP(Table22[[#This Row],[Unique Barcode]],$N$5:$N$33,$P$5:$P$33)</f>
        <v>Charger</v>
      </c>
      <c r="J3182" t="s">
        <v>2556</v>
      </c>
      <c r="K3182">
        <v>1</v>
      </c>
    </row>
    <row r="3183" spans="1:11" x14ac:dyDescent="0.2">
      <c r="A3183" s="1" t="d">
        <v>2023-02-13</v>
      </c>
      <c r="B3183">
        <v>-1</v>
      </c>
      <c r="C3183" t="s">
        <v>18</v>
      </c>
      <c r="D3183" t="str">
        <f>_xlfn.XLOOKUP(Table22[[#This Row],[Patron Group]],$S$5:$S$19,$T$5:$T$19)</f>
        <v>Undergraduate</v>
      </c>
      <c r="E3183" s="1" t="d">
        <v>2023-02-13</v>
      </c>
      <c r="F3183" t="s">
        <v>96</v>
      </c>
      <c r="G3183" t="s">
        <v>2496</v>
      </c>
      <c r="H3183" t="str">
        <f>_xlfn.XLOOKUP(Table22[[#This Row],[Unique Barcode]],$N$5:$N$33,$O$5:$O$33)</f>
        <v>IPHONE</v>
      </c>
      <c r="I3183" t="str">
        <f>_xlfn.XLOOKUP(Table22[[#This Row],[Unique Barcode]],$N$5:$N$33,$P$5:$P$33)</f>
        <v>Charger</v>
      </c>
      <c r="J3183" t="s">
        <v>2556</v>
      </c>
      <c r="K3183">
        <v>1</v>
      </c>
    </row>
    <row r="3184" spans="1:11" x14ac:dyDescent="0.2">
      <c r="A3184" s="1" t="d">
        <v>2023-02-13</v>
      </c>
      <c r="B3184">
        <v>-1</v>
      </c>
      <c r="C3184" t="s">
        <v>13</v>
      </c>
      <c r="D3184" t="str">
        <f>_xlfn.XLOOKUP(Table22[[#This Row],[Patron Group]],$S$5:$S$19,$T$5:$T$19)</f>
        <v>Graduate</v>
      </c>
      <c r="E3184" s="1" t="d">
        <v>2023-02-13</v>
      </c>
      <c r="F3184" t="s">
        <v>636</v>
      </c>
      <c r="G3184" t="s">
        <v>2492</v>
      </c>
      <c r="H3184" t="str">
        <f>_xlfn.XLOOKUP(Table22[[#This Row],[Unique Barcode]],$N$5:$N$33,$O$5:$O$33)</f>
        <v>MACUSBC</v>
      </c>
      <c r="I3184" t="str">
        <f>_xlfn.XLOOKUP(Table22[[#This Row],[Unique Barcode]],$N$5:$N$33,$P$5:$P$33)</f>
        <v>Charger</v>
      </c>
      <c r="J3184" t="s">
        <v>2556</v>
      </c>
      <c r="K3184">
        <v>1</v>
      </c>
    </row>
    <row r="3185" spans="1:11" x14ac:dyDescent="0.2">
      <c r="A3185" s="1" t="d">
        <v>2023-02-13</v>
      </c>
      <c r="B3185">
        <v>9669442440006530</v>
      </c>
      <c r="C3185" t="s">
        <v>13</v>
      </c>
      <c r="D3185" t="str">
        <f>_xlfn.XLOOKUP(Table22[[#This Row],[Patron Group]],$S$5:$S$19,$T$5:$T$19)</f>
        <v>Graduate</v>
      </c>
      <c r="E3185" s="1" t="d">
        <v>2023-02-20</v>
      </c>
      <c r="F3185" t="s">
        <v>815</v>
      </c>
      <c r="G3185" t="s">
        <v>2507</v>
      </c>
      <c r="H3185" t="str">
        <f>_xlfn.XLOOKUP(Table22[[#This Row],[Unique Barcode]],$N$5:$N$33,$O$5:$O$33)</f>
        <v>iPad</v>
      </c>
      <c r="I3185" t="str">
        <f>_xlfn.XLOOKUP(Table22[[#This Row],[Unique Barcode]],$N$5:$N$33,$P$5:$P$33)</f>
        <v>Device</v>
      </c>
      <c r="J3185" t="s">
        <v>2556</v>
      </c>
      <c r="K3185">
        <v>1</v>
      </c>
    </row>
    <row r="3186" spans="1:11" x14ac:dyDescent="0.2">
      <c r="A3186" s="1" t="d">
        <v>2023-02-13</v>
      </c>
      <c r="B3186">
        <v>-1</v>
      </c>
      <c r="C3186" t="s">
        <v>18</v>
      </c>
      <c r="D3186" t="str">
        <f>_xlfn.XLOOKUP(Table22[[#This Row],[Patron Group]],$S$5:$S$19,$T$5:$T$19)</f>
        <v>Undergraduate</v>
      </c>
      <c r="E3186" s="1" t="d">
        <v>2023-02-13</v>
      </c>
      <c r="F3186" t="s">
        <v>1602</v>
      </c>
      <c r="G3186" t="s">
        <v>2495</v>
      </c>
      <c r="H3186" t="str">
        <f>_xlfn.XLOOKUP(Table22[[#This Row],[Unique Barcode]],$N$5:$N$33,$O$5:$O$33)</f>
        <v>WALLADPT</v>
      </c>
      <c r="I3186" t="str">
        <f>_xlfn.XLOOKUP(Table22[[#This Row],[Unique Barcode]],$N$5:$N$33,$P$5:$P$33)</f>
        <v>Charger</v>
      </c>
      <c r="J3186" t="s">
        <v>2556</v>
      </c>
      <c r="K3186">
        <v>1</v>
      </c>
    </row>
    <row r="3187" spans="1:11" x14ac:dyDescent="0.2">
      <c r="A3187" s="1" t="d">
        <v>2023-02-13</v>
      </c>
      <c r="B3187">
        <v>-1</v>
      </c>
      <c r="C3187" t="s">
        <v>18</v>
      </c>
      <c r="D3187" t="str">
        <f>_xlfn.XLOOKUP(Table22[[#This Row],[Patron Group]],$S$5:$S$19,$T$5:$T$19)</f>
        <v>Undergraduate</v>
      </c>
      <c r="E3187" s="1" t="d">
        <v>2023-02-13</v>
      </c>
      <c r="F3187" t="s">
        <v>1036</v>
      </c>
      <c r="G3187" t="s">
        <v>2496</v>
      </c>
      <c r="H3187" t="str">
        <f>_xlfn.XLOOKUP(Table22[[#This Row],[Unique Barcode]],$N$5:$N$33,$O$5:$O$33)</f>
        <v>IPHONE</v>
      </c>
      <c r="I3187" t="str">
        <f>_xlfn.XLOOKUP(Table22[[#This Row],[Unique Barcode]],$N$5:$N$33,$P$5:$P$33)</f>
        <v>Charger</v>
      </c>
      <c r="J3187" t="s">
        <v>2556</v>
      </c>
      <c r="K3187">
        <v>1</v>
      </c>
    </row>
    <row r="3188" spans="1:11" x14ac:dyDescent="0.2">
      <c r="A3188" s="1" t="d">
        <v>2023-02-13</v>
      </c>
      <c r="B3188">
        <v>-1</v>
      </c>
      <c r="C3188" t="s">
        <v>18</v>
      </c>
      <c r="D3188" t="str">
        <f>_xlfn.XLOOKUP(Table22[[#This Row],[Patron Group]],$S$5:$S$19,$T$5:$T$19)</f>
        <v>Undergraduate</v>
      </c>
      <c r="E3188" s="1" t="d">
        <v>2023-02-13</v>
      </c>
      <c r="F3188" t="s">
        <v>1132</v>
      </c>
      <c r="G3188" t="s">
        <v>2499</v>
      </c>
      <c r="H3188" t="str">
        <f>_xlfn.XLOOKUP(Table22[[#This Row],[Unique Barcode]],$N$5:$N$33,$O$5:$O$33)</f>
        <v>OMNI</v>
      </c>
      <c r="I3188" t="str">
        <f>_xlfn.XLOOKUP(Table22[[#This Row],[Unique Barcode]],$N$5:$N$33,$P$5:$P$33)</f>
        <v>Charger</v>
      </c>
      <c r="J3188" t="s">
        <v>2556</v>
      </c>
      <c r="K3188">
        <v>1</v>
      </c>
    </row>
    <row r="3189" spans="1:11" x14ac:dyDescent="0.2">
      <c r="A3189" s="1" t="d">
        <v>2023-02-13</v>
      </c>
      <c r="B3189">
        <v>-1</v>
      </c>
      <c r="C3189" t="s">
        <v>18</v>
      </c>
      <c r="D3189" t="str">
        <f>_xlfn.XLOOKUP(Table22[[#This Row],[Patron Group]],$S$5:$S$19,$T$5:$T$19)</f>
        <v>Undergraduate</v>
      </c>
      <c r="E3189" s="1" t="d">
        <v>2023-02-20</v>
      </c>
      <c r="F3189" t="s">
        <v>1512</v>
      </c>
      <c r="G3189" t="s">
        <v>2507</v>
      </c>
      <c r="H3189" t="str">
        <f>_xlfn.XLOOKUP(Table22[[#This Row],[Unique Barcode]],$N$5:$N$33,$O$5:$O$33)</f>
        <v>iPad</v>
      </c>
      <c r="I3189" t="str">
        <f>_xlfn.XLOOKUP(Table22[[#This Row],[Unique Barcode]],$N$5:$N$33,$P$5:$P$33)</f>
        <v>Device</v>
      </c>
      <c r="J3189" t="s">
        <v>2556</v>
      </c>
      <c r="K3189">
        <v>1</v>
      </c>
    </row>
    <row r="3190" spans="1:11" x14ac:dyDescent="0.2">
      <c r="A3190" s="1" t="d">
        <v>2023-02-13</v>
      </c>
      <c r="B3190">
        <v>-1</v>
      </c>
      <c r="C3190" t="s">
        <v>18</v>
      </c>
      <c r="D3190" t="str">
        <f>_xlfn.XLOOKUP(Table22[[#This Row],[Patron Group]],$S$5:$S$19,$T$5:$T$19)</f>
        <v>Undergraduate</v>
      </c>
      <c r="E3190" s="1" t="d">
        <v>2023-02-20</v>
      </c>
      <c r="F3190" t="s">
        <v>1832</v>
      </c>
      <c r="G3190" t="s">
        <v>2530</v>
      </c>
      <c r="H3190" t="str">
        <f>_xlfn.XLOOKUP(Table22[[#This Row],[Unique Barcode]],$N$5:$N$33,$O$5:$O$33)</f>
        <v>iPad</v>
      </c>
      <c r="I3190" t="str">
        <f>_xlfn.XLOOKUP(Table22[[#This Row],[Unique Barcode]],$N$5:$N$33,$P$5:$P$33)</f>
        <v>Device</v>
      </c>
      <c r="J3190" t="s">
        <v>2556</v>
      </c>
      <c r="K3190">
        <v>1</v>
      </c>
    </row>
    <row r="3191" spans="1:11" x14ac:dyDescent="0.2">
      <c r="A3191" s="1" t="d">
        <v>2023-02-13</v>
      </c>
      <c r="B3191">
        <v>-1</v>
      </c>
      <c r="C3191" t="s">
        <v>13</v>
      </c>
      <c r="D3191" t="str">
        <f>_xlfn.XLOOKUP(Table22[[#This Row],[Patron Group]],$S$5:$S$19,$T$5:$T$19)</f>
        <v>Graduate</v>
      </c>
      <c r="E3191" s="1" t="d">
        <v>2023-02-19</v>
      </c>
      <c r="F3191" t="s">
        <v>892</v>
      </c>
      <c r="G3191" t="s">
        <v>2489</v>
      </c>
      <c r="H3191" t="str">
        <f>_xlfn.XLOOKUP(Table22[[#This Row],[Unique Barcode]],$N$5:$N$33,$O$5:$O$33)</f>
        <v>ChromeBook</v>
      </c>
      <c r="I3191" t="str">
        <f>_xlfn.XLOOKUP(Table22[[#This Row],[Unique Barcode]],$N$5:$N$33,$P$5:$P$33)</f>
        <v>Device</v>
      </c>
      <c r="J3191" t="s">
        <v>2575</v>
      </c>
      <c r="K3191">
        <v>1</v>
      </c>
    </row>
    <row r="3192" spans="1:11" x14ac:dyDescent="0.2">
      <c r="A3192" s="1" t="d">
        <v>2023-02-13</v>
      </c>
      <c r="B3192">
        <v>-1</v>
      </c>
      <c r="C3192" t="s">
        <v>18</v>
      </c>
      <c r="D3192" t="str">
        <f>_xlfn.XLOOKUP(Table22[[#This Row],[Patron Group]],$S$5:$S$19,$T$5:$T$19)</f>
        <v>Undergraduate</v>
      </c>
      <c r="E3192" s="1" t="d">
        <v>2023-02-13</v>
      </c>
      <c r="F3192" t="s">
        <v>1600</v>
      </c>
      <c r="G3192" t="s">
        <v>2498</v>
      </c>
      <c r="H3192" t="str">
        <f>_xlfn.XLOOKUP(Table22[[#This Row],[Unique Barcode]],$N$5:$N$33,$O$5:$O$33)</f>
        <v>CALC</v>
      </c>
      <c r="I3192" t="str">
        <f>_xlfn.XLOOKUP(Table22[[#This Row],[Unique Barcode]],$N$5:$N$33,$P$5:$P$33)</f>
        <v>Accessory</v>
      </c>
      <c r="J3192" t="s">
        <v>2575</v>
      </c>
      <c r="K3192">
        <v>1</v>
      </c>
    </row>
    <row r="3193" spans="1:11" x14ac:dyDescent="0.2">
      <c r="A3193" s="1" t="d">
        <v>2023-02-13</v>
      </c>
      <c r="B3193">
        <v>-1</v>
      </c>
      <c r="C3193" t="s">
        <v>18</v>
      </c>
      <c r="D3193" t="str">
        <f>_xlfn.XLOOKUP(Table22[[#This Row],[Patron Group]],$S$5:$S$19,$T$5:$T$19)</f>
        <v>Undergraduate</v>
      </c>
      <c r="E3193" s="1" t="d">
        <v>2023-02-13</v>
      </c>
      <c r="F3193" t="s">
        <v>960</v>
      </c>
      <c r="G3193" t="s">
        <v>2493</v>
      </c>
      <c r="H3193" t="str">
        <f>_xlfn.XLOOKUP(Table22[[#This Row],[Unique Barcode]],$N$5:$N$33,$O$5:$O$33)</f>
        <v>Headphones</v>
      </c>
      <c r="I3193" t="str">
        <f>_xlfn.XLOOKUP(Table22[[#This Row],[Unique Barcode]],$N$5:$N$33,$P$5:$P$33)</f>
        <v>Accessory</v>
      </c>
      <c r="J3193" t="s">
        <v>2575</v>
      </c>
      <c r="K3193">
        <v>1</v>
      </c>
    </row>
    <row r="3194" spans="1:11" x14ac:dyDescent="0.2">
      <c r="A3194" s="1" t="d">
        <v>2023-02-13</v>
      </c>
      <c r="B3194">
        <v>-1</v>
      </c>
      <c r="C3194" t="s">
        <v>13</v>
      </c>
      <c r="D3194" t="str">
        <f>_xlfn.XLOOKUP(Table22[[#This Row],[Patron Group]],$S$5:$S$19,$T$5:$T$19)</f>
        <v>Graduate</v>
      </c>
      <c r="E3194" s="1" t="d">
        <v>2023-02-19</v>
      </c>
      <c r="F3194" t="s">
        <v>809</v>
      </c>
      <c r="G3194" t="s">
        <v>2489</v>
      </c>
      <c r="H3194" t="str">
        <f>_xlfn.XLOOKUP(Table22[[#This Row],[Unique Barcode]],$N$5:$N$33,$O$5:$O$33)</f>
        <v>ChromeBook</v>
      </c>
      <c r="I3194" t="str">
        <f>_xlfn.XLOOKUP(Table22[[#This Row],[Unique Barcode]],$N$5:$N$33,$P$5:$P$33)</f>
        <v>Device</v>
      </c>
      <c r="J3194" t="s">
        <v>2575</v>
      </c>
      <c r="K3194">
        <v>1</v>
      </c>
    </row>
    <row r="3195" spans="1:11" x14ac:dyDescent="0.2">
      <c r="A3195" s="1" t="d">
        <v>2023-02-13</v>
      </c>
      <c r="B3195">
        <v>-1</v>
      </c>
      <c r="C3195" t="s">
        <v>13</v>
      </c>
      <c r="D3195" t="str">
        <f>_xlfn.XLOOKUP(Table22[[#This Row],[Patron Group]],$S$5:$S$19,$T$5:$T$19)</f>
        <v>Graduate</v>
      </c>
      <c r="E3195" s="1" t="d">
        <v>2023-02-13</v>
      </c>
      <c r="F3195" t="s">
        <v>621</v>
      </c>
      <c r="G3195" t="s">
        <v>2495</v>
      </c>
      <c r="H3195" t="str">
        <f>_xlfn.XLOOKUP(Table22[[#This Row],[Unique Barcode]],$N$5:$N$33,$O$5:$O$33)</f>
        <v>WALLADPT</v>
      </c>
      <c r="I3195" t="str">
        <f>_xlfn.XLOOKUP(Table22[[#This Row],[Unique Barcode]],$N$5:$N$33,$P$5:$P$33)</f>
        <v>Charger</v>
      </c>
      <c r="J3195" t="s">
        <v>2556</v>
      </c>
      <c r="K3195">
        <v>1</v>
      </c>
    </row>
    <row r="3196" spans="1:11" x14ac:dyDescent="0.2">
      <c r="A3196" s="1" t="d">
        <v>2023-02-13</v>
      </c>
      <c r="B3196">
        <v>-1</v>
      </c>
      <c r="C3196" t="s">
        <v>13</v>
      </c>
      <c r="D3196" t="str">
        <f>_xlfn.XLOOKUP(Table22[[#This Row],[Patron Group]],$S$5:$S$19,$T$5:$T$19)</f>
        <v>Graduate</v>
      </c>
      <c r="E3196" s="1" t="d">
        <v>2023-02-13</v>
      </c>
      <c r="F3196" t="s">
        <v>490</v>
      </c>
      <c r="G3196" t="s">
        <v>2496</v>
      </c>
      <c r="H3196" t="str">
        <f>_xlfn.XLOOKUP(Table22[[#This Row],[Unique Barcode]],$N$5:$N$33,$O$5:$O$33)</f>
        <v>IPHONE</v>
      </c>
      <c r="I3196" t="str">
        <f>_xlfn.XLOOKUP(Table22[[#This Row],[Unique Barcode]],$N$5:$N$33,$P$5:$P$33)</f>
        <v>Charger</v>
      </c>
      <c r="J3196" t="s">
        <v>2556</v>
      </c>
      <c r="K3196">
        <v>1</v>
      </c>
    </row>
    <row r="3197" spans="1:11" x14ac:dyDescent="0.2">
      <c r="A3197" s="1" t="d">
        <v>2023-02-13</v>
      </c>
      <c r="B3197">
        <v>-1</v>
      </c>
      <c r="C3197" t="s">
        <v>18</v>
      </c>
      <c r="D3197" t="str">
        <f>_xlfn.XLOOKUP(Table22[[#This Row],[Patron Group]],$S$5:$S$19,$T$5:$T$19)</f>
        <v>Undergraduate</v>
      </c>
      <c r="E3197" s="1" t="d">
        <v>2023-02-20</v>
      </c>
      <c r="F3197" t="s">
        <v>1589</v>
      </c>
      <c r="G3197" t="s">
        <v>2489</v>
      </c>
      <c r="H3197" t="str">
        <f>_xlfn.XLOOKUP(Table22[[#This Row],[Unique Barcode]],$N$5:$N$33,$O$5:$O$33)</f>
        <v>ChromeBook</v>
      </c>
      <c r="I3197" t="str">
        <f>_xlfn.XLOOKUP(Table22[[#This Row],[Unique Barcode]],$N$5:$N$33,$P$5:$P$33)</f>
        <v>Device</v>
      </c>
      <c r="J3197" t="s">
        <v>2554</v>
      </c>
      <c r="K3197">
        <v>1</v>
      </c>
    </row>
    <row r="3198" spans="1:11" x14ac:dyDescent="0.2">
      <c r="A3198" s="1" t="d">
        <v>2023-02-13</v>
      </c>
      <c r="B3198">
        <v>-1</v>
      </c>
      <c r="C3198" t="s">
        <v>18</v>
      </c>
      <c r="D3198" t="str">
        <f>_xlfn.XLOOKUP(Table22[[#This Row],[Patron Group]],$S$5:$S$19,$T$5:$T$19)</f>
        <v>Undergraduate</v>
      </c>
      <c r="E3198" s="1" t="d">
        <v>2023-02-27</v>
      </c>
      <c r="F3198" t="s">
        <v>1833</v>
      </c>
      <c r="G3198" t="s">
        <v>2507</v>
      </c>
      <c r="H3198" t="str">
        <f>_xlfn.XLOOKUP(Table22[[#This Row],[Unique Barcode]],$N$5:$N$33,$O$5:$O$33)</f>
        <v>iPad</v>
      </c>
      <c r="I3198" t="str">
        <f>_xlfn.XLOOKUP(Table22[[#This Row],[Unique Barcode]],$N$5:$N$33,$P$5:$P$33)</f>
        <v>Device</v>
      </c>
      <c r="J3198" t="s">
        <v>2556</v>
      </c>
      <c r="K3198">
        <v>1</v>
      </c>
    </row>
    <row r="3199" spans="1:11" x14ac:dyDescent="0.2">
      <c r="A3199" s="1" t="d">
        <v>2023-02-13</v>
      </c>
      <c r="B3199">
        <v>-1</v>
      </c>
      <c r="C3199" t="s">
        <v>18</v>
      </c>
      <c r="D3199" t="str">
        <f>_xlfn.XLOOKUP(Table22[[#This Row],[Patron Group]],$S$5:$S$19,$T$5:$T$19)</f>
        <v>Undergraduate</v>
      </c>
      <c r="E3199" s="1" t="d">
        <v>2023-02-13</v>
      </c>
      <c r="F3199" t="s">
        <v>1316</v>
      </c>
      <c r="G3199" t="s">
        <v>2498</v>
      </c>
      <c r="H3199" t="str">
        <f>_xlfn.XLOOKUP(Table22[[#This Row],[Unique Barcode]],$N$5:$N$33,$O$5:$O$33)</f>
        <v>CALC</v>
      </c>
      <c r="I3199" t="str">
        <f>_xlfn.XLOOKUP(Table22[[#This Row],[Unique Barcode]],$N$5:$N$33,$P$5:$P$33)</f>
        <v>Accessory</v>
      </c>
      <c r="J3199" t="s">
        <v>2556</v>
      </c>
      <c r="K3199">
        <v>1</v>
      </c>
    </row>
    <row r="3200" spans="1:11" x14ac:dyDescent="0.2">
      <c r="A3200" s="1" t="d">
        <v>2023-02-13</v>
      </c>
      <c r="B3200">
        <v>-1</v>
      </c>
      <c r="C3200" t="s">
        <v>13</v>
      </c>
      <c r="D3200" t="str">
        <f>_xlfn.XLOOKUP(Table22[[#This Row],[Patron Group]],$S$5:$S$19,$T$5:$T$19)</f>
        <v>Graduate</v>
      </c>
      <c r="E3200" s="1" t="d">
        <v>2023-02-13</v>
      </c>
      <c r="F3200" t="s">
        <v>130</v>
      </c>
      <c r="G3200" t="s">
        <v>2496</v>
      </c>
      <c r="H3200" t="str">
        <f>_xlfn.XLOOKUP(Table22[[#This Row],[Unique Barcode]],$N$5:$N$33,$O$5:$O$33)</f>
        <v>IPHONE</v>
      </c>
      <c r="I3200" t="str">
        <f>_xlfn.XLOOKUP(Table22[[#This Row],[Unique Barcode]],$N$5:$N$33,$P$5:$P$33)</f>
        <v>Charger</v>
      </c>
      <c r="J3200" t="s">
        <v>2556</v>
      </c>
      <c r="K3200">
        <v>1</v>
      </c>
    </row>
    <row r="3201" spans="1:11" x14ac:dyDescent="0.2">
      <c r="A3201" s="1" t="d">
        <v>2023-02-13</v>
      </c>
      <c r="B3201">
        <v>-1</v>
      </c>
      <c r="C3201" t="s">
        <v>18</v>
      </c>
      <c r="D3201" t="str">
        <f>_xlfn.XLOOKUP(Table22[[#This Row],[Patron Group]],$S$5:$S$19,$T$5:$T$19)</f>
        <v>Undergraduate</v>
      </c>
      <c r="E3201" s="1" t="d">
        <v>2023-02-20</v>
      </c>
      <c r="F3201" t="s">
        <v>617</v>
      </c>
      <c r="G3201" t="s">
        <v>2490</v>
      </c>
      <c r="H3201" t="str">
        <f>_xlfn.XLOOKUP(Table22[[#This Row],[Unique Barcode]],$N$5:$N$33,$O$5:$O$33)</f>
        <v>MacBook</v>
      </c>
      <c r="I3201" t="str">
        <f>_xlfn.XLOOKUP(Table22[[#This Row],[Unique Barcode]],$N$5:$N$33,$P$5:$P$33)</f>
        <v>Device</v>
      </c>
      <c r="J3201" t="s">
        <v>2556</v>
      </c>
      <c r="K3201">
        <v>1</v>
      </c>
    </row>
    <row r="3202" spans="1:11" x14ac:dyDescent="0.2">
      <c r="A3202" s="1" t="d">
        <v>2023-02-13</v>
      </c>
      <c r="B3202">
        <v>-1</v>
      </c>
      <c r="C3202" t="s">
        <v>18</v>
      </c>
      <c r="D3202" t="str">
        <f>_xlfn.XLOOKUP(Table22[[#This Row],[Patron Group]],$S$5:$S$19,$T$5:$T$19)</f>
        <v>Undergraduate</v>
      </c>
      <c r="E3202" s="1" t="d">
        <v>2023-02-27</v>
      </c>
      <c r="F3202" t="s">
        <v>1163</v>
      </c>
      <c r="G3202" t="s">
        <v>2490</v>
      </c>
      <c r="H3202" t="str">
        <f>_xlfn.XLOOKUP(Table22[[#This Row],[Unique Barcode]],$N$5:$N$33,$O$5:$O$33)</f>
        <v>MacBook</v>
      </c>
      <c r="I3202" t="str">
        <f>_xlfn.XLOOKUP(Table22[[#This Row],[Unique Barcode]],$N$5:$N$33,$P$5:$P$33)</f>
        <v>Device</v>
      </c>
      <c r="J3202" t="s">
        <v>2556</v>
      </c>
      <c r="K3202">
        <v>1</v>
      </c>
    </row>
    <row r="3203" spans="1:11" x14ac:dyDescent="0.2">
      <c r="A3203" s="1" t="d">
        <v>2023-02-13</v>
      </c>
      <c r="B3203">
        <v>-1</v>
      </c>
      <c r="C3203" t="s">
        <v>18</v>
      </c>
      <c r="D3203" t="str">
        <f>_xlfn.XLOOKUP(Table22[[#This Row],[Patron Group]],$S$5:$S$19,$T$5:$T$19)</f>
        <v>Undergraduate</v>
      </c>
      <c r="E3203" s="1" t="d">
        <v>2023-02-20</v>
      </c>
      <c r="F3203" t="s">
        <v>228</v>
      </c>
      <c r="G3203" t="s">
        <v>2490</v>
      </c>
      <c r="H3203" t="str">
        <f>_xlfn.XLOOKUP(Table22[[#This Row],[Unique Barcode]],$N$5:$N$33,$O$5:$O$33)</f>
        <v>MacBook</v>
      </c>
      <c r="I3203" t="str">
        <f>_xlfn.XLOOKUP(Table22[[#This Row],[Unique Barcode]],$N$5:$N$33,$P$5:$P$33)</f>
        <v>Device</v>
      </c>
      <c r="J3203" t="s">
        <v>2556</v>
      </c>
      <c r="K3203">
        <v>1</v>
      </c>
    </row>
    <row r="3204" spans="1:11" x14ac:dyDescent="0.2">
      <c r="A3204" s="1" t="d">
        <v>2023-02-13</v>
      </c>
      <c r="B3204">
        <v>-1</v>
      </c>
      <c r="C3204" t="s">
        <v>18</v>
      </c>
      <c r="D3204" t="str">
        <f>_xlfn.XLOOKUP(Table22[[#This Row],[Patron Group]],$S$5:$S$19,$T$5:$T$19)</f>
        <v>Undergraduate</v>
      </c>
      <c r="E3204" s="1" t="d">
        <v>2023-02-13</v>
      </c>
      <c r="F3204" t="s">
        <v>1480</v>
      </c>
      <c r="G3204" t="s">
        <v>2496</v>
      </c>
      <c r="H3204" t="str">
        <f>_xlfn.XLOOKUP(Table22[[#This Row],[Unique Barcode]],$N$5:$N$33,$O$5:$O$33)</f>
        <v>IPHONE</v>
      </c>
      <c r="I3204" t="str">
        <f>_xlfn.XLOOKUP(Table22[[#This Row],[Unique Barcode]],$N$5:$N$33,$P$5:$P$33)</f>
        <v>Charger</v>
      </c>
      <c r="J3204" t="s">
        <v>3244</v>
      </c>
      <c r="K3204">
        <v>1</v>
      </c>
    </row>
    <row r="3205" spans="1:11" x14ac:dyDescent="0.2">
      <c r="A3205" s="1" t="d">
        <v>2023-02-13</v>
      </c>
      <c r="B3205">
        <v>5561686770006530</v>
      </c>
      <c r="C3205" t="s">
        <v>18</v>
      </c>
      <c r="D3205" t="str">
        <f>_xlfn.XLOOKUP(Table22[[#This Row],[Patron Group]],$S$5:$S$19,$T$5:$T$19)</f>
        <v>Undergraduate</v>
      </c>
      <c r="E3205" s="1" t="d">
        <v>2023-02-20</v>
      </c>
      <c r="F3205" t="s">
        <v>472</v>
      </c>
      <c r="G3205" t="s">
        <v>2490</v>
      </c>
      <c r="H3205" t="str">
        <f>_xlfn.XLOOKUP(Table22[[#This Row],[Unique Barcode]],$N$5:$N$33,$O$5:$O$33)</f>
        <v>MacBook</v>
      </c>
      <c r="I3205" t="str">
        <f>_xlfn.XLOOKUP(Table22[[#This Row],[Unique Barcode]],$N$5:$N$33,$P$5:$P$33)</f>
        <v>Device</v>
      </c>
      <c r="J3205" t="s">
        <v>2556</v>
      </c>
      <c r="K3205">
        <v>1</v>
      </c>
    </row>
    <row r="3206" spans="1:11" x14ac:dyDescent="0.2">
      <c r="A3206" s="1" t="d">
        <v>2023-02-13</v>
      </c>
      <c r="B3206">
        <v>-1</v>
      </c>
      <c r="C3206" t="s">
        <v>18</v>
      </c>
      <c r="D3206" t="str">
        <f>_xlfn.XLOOKUP(Table22[[#This Row],[Patron Group]],$S$5:$S$19,$T$5:$T$19)</f>
        <v>Undergraduate</v>
      </c>
      <c r="E3206" s="1" t="d">
        <v>2023-02-27</v>
      </c>
      <c r="F3206" t="s">
        <v>630</v>
      </c>
      <c r="G3206" t="s">
        <v>2490</v>
      </c>
      <c r="H3206" t="str">
        <f>_xlfn.XLOOKUP(Table22[[#This Row],[Unique Barcode]],$N$5:$N$33,$O$5:$O$33)</f>
        <v>MacBook</v>
      </c>
      <c r="I3206" t="str">
        <f>_xlfn.XLOOKUP(Table22[[#This Row],[Unique Barcode]],$N$5:$N$33,$P$5:$P$33)</f>
        <v>Device</v>
      </c>
      <c r="J3206" t="s">
        <v>2556</v>
      </c>
      <c r="K3206">
        <v>1</v>
      </c>
    </row>
    <row r="3207" spans="1:11" x14ac:dyDescent="0.2">
      <c r="A3207" s="1" t="d">
        <v>2023-02-13</v>
      </c>
      <c r="B3207">
        <v>-1</v>
      </c>
      <c r="C3207" t="s">
        <v>18</v>
      </c>
      <c r="D3207" t="str">
        <f>_xlfn.XLOOKUP(Table22[[#This Row],[Patron Group]],$S$5:$S$19,$T$5:$T$19)</f>
        <v>Undergraduate</v>
      </c>
      <c r="E3207" s="1" t="d">
        <v>2023-02-13</v>
      </c>
      <c r="F3207" t="s">
        <v>1648</v>
      </c>
      <c r="G3207" t="s">
        <v>2495</v>
      </c>
      <c r="H3207" t="str">
        <f>_xlfn.XLOOKUP(Table22[[#This Row],[Unique Barcode]],$N$5:$N$33,$O$5:$O$33)</f>
        <v>WALLADPT</v>
      </c>
      <c r="I3207" t="str">
        <f>_xlfn.XLOOKUP(Table22[[#This Row],[Unique Barcode]],$N$5:$N$33,$P$5:$P$33)</f>
        <v>Charger</v>
      </c>
      <c r="J3207" t="s">
        <v>2575</v>
      </c>
      <c r="K3207">
        <v>1</v>
      </c>
    </row>
    <row r="3208" spans="1:11" x14ac:dyDescent="0.2">
      <c r="A3208" s="1" t="d">
        <v>2023-02-13</v>
      </c>
      <c r="B3208">
        <v>-1</v>
      </c>
      <c r="C3208" t="s">
        <v>18</v>
      </c>
      <c r="D3208" t="str">
        <f>_xlfn.XLOOKUP(Table22[[#This Row],[Patron Group]],$S$5:$S$19,$T$5:$T$19)</f>
        <v>Undergraduate</v>
      </c>
      <c r="E3208" s="1" t="d">
        <v>2023-02-13</v>
      </c>
      <c r="F3208" t="s">
        <v>1137</v>
      </c>
      <c r="G3208" t="s">
        <v>2512</v>
      </c>
      <c r="H3208" t="str">
        <f>_xlfn.XLOOKUP(Table22[[#This Row],[Unique Barcode]],$N$5:$N$33,$O$5:$O$33)</f>
        <v>IPHONE</v>
      </c>
      <c r="I3208" t="str">
        <f>_xlfn.XLOOKUP(Table22[[#This Row],[Unique Barcode]],$N$5:$N$33,$P$5:$P$33)</f>
        <v>Charger</v>
      </c>
      <c r="J3208" t="s">
        <v>2575</v>
      </c>
      <c r="K3208">
        <v>1</v>
      </c>
    </row>
    <row r="3209" spans="1:11" x14ac:dyDescent="0.2">
      <c r="A3209" s="1" t="d">
        <v>2023-02-13</v>
      </c>
      <c r="B3209">
        <v>-1</v>
      </c>
      <c r="C3209" t="s">
        <v>18</v>
      </c>
      <c r="D3209" t="str">
        <f>_xlfn.XLOOKUP(Table22[[#This Row],[Patron Group]],$S$5:$S$19,$T$5:$T$19)</f>
        <v>Undergraduate</v>
      </c>
      <c r="E3209" s="1" t="d">
        <v>2023-02-27</v>
      </c>
      <c r="F3209" t="s">
        <v>1835</v>
      </c>
      <c r="G3209" t="s">
        <v>2490</v>
      </c>
      <c r="H3209" t="str">
        <f>_xlfn.XLOOKUP(Table22[[#This Row],[Unique Barcode]],$N$5:$N$33,$O$5:$O$33)</f>
        <v>MacBook</v>
      </c>
      <c r="I3209" t="str">
        <f>_xlfn.XLOOKUP(Table22[[#This Row],[Unique Barcode]],$N$5:$N$33,$P$5:$P$33)</f>
        <v>Device</v>
      </c>
      <c r="J3209" t="s">
        <v>2556</v>
      </c>
      <c r="K3209">
        <v>1</v>
      </c>
    </row>
    <row r="3210" spans="1:11" x14ac:dyDescent="0.2">
      <c r="A3210" s="1" t="d">
        <v>2023-02-13</v>
      </c>
      <c r="B3210">
        <v>-1</v>
      </c>
      <c r="C3210" t="s">
        <v>18</v>
      </c>
      <c r="D3210" t="str">
        <f>_xlfn.XLOOKUP(Table22[[#This Row],[Patron Group]],$S$5:$S$19,$T$5:$T$19)</f>
        <v>Undergraduate</v>
      </c>
      <c r="E3210" s="1" t="d">
        <v>2023-02-15</v>
      </c>
      <c r="F3210" t="s">
        <v>1316</v>
      </c>
      <c r="G3210" t="s">
        <v>2498</v>
      </c>
      <c r="H3210" t="str">
        <f>_xlfn.XLOOKUP(Table22[[#This Row],[Unique Barcode]],$N$5:$N$33,$O$5:$O$33)</f>
        <v>CALC</v>
      </c>
      <c r="I3210" t="str">
        <f>_xlfn.XLOOKUP(Table22[[#This Row],[Unique Barcode]],$N$5:$N$33,$P$5:$P$33)</f>
        <v>Accessory</v>
      </c>
      <c r="J3210" t="s">
        <v>2556</v>
      </c>
      <c r="K3210">
        <v>1</v>
      </c>
    </row>
    <row r="3211" spans="1:11" x14ac:dyDescent="0.2">
      <c r="A3211" s="1" t="d">
        <v>2023-02-13</v>
      </c>
      <c r="B3211">
        <v>-1</v>
      </c>
      <c r="C3211" t="s">
        <v>18</v>
      </c>
      <c r="D3211" t="str">
        <f>_xlfn.XLOOKUP(Table22[[#This Row],[Patron Group]],$S$5:$S$19,$T$5:$T$19)</f>
        <v>Undergraduate</v>
      </c>
      <c r="E3211" s="1" t="d">
        <v>2023-02-27</v>
      </c>
      <c r="F3211" t="s">
        <v>1284</v>
      </c>
      <c r="G3211" t="s">
        <v>2490</v>
      </c>
      <c r="H3211" t="str">
        <f>_xlfn.XLOOKUP(Table22[[#This Row],[Unique Barcode]],$N$5:$N$33,$O$5:$O$33)</f>
        <v>MacBook</v>
      </c>
      <c r="I3211" t="str">
        <f>_xlfn.XLOOKUP(Table22[[#This Row],[Unique Barcode]],$N$5:$N$33,$P$5:$P$33)</f>
        <v>Device</v>
      </c>
      <c r="J3211" t="s">
        <v>2556</v>
      </c>
      <c r="K3211">
        <v>1</v>
      </c>
    </row>
    <row r="3212" spans="1:11" x14ac:dyDescent="0.2">
      <c r="A3212" s="1" t="d">
        <v>2023-02-13</v>
      </c>
      <c r="B3212">
        <v>-1</v>
      </c>
      <c r="C3212" t="s">
        <v>18</v>
      </c>
      <c r="D3212" t="str">
        <f>_xlfn.XLOOKUP(Table22[[#This Row],[Patron Group]],$S$5:$S$19,$T$5:$T$19)</f>
        <v>Undergraduate</v>
      </c>
      <c r="E3212" s="1" t="d">
        <v>2023-02-20</v>
      </c>
      <c r="F3212" t="s">
        <v>275</v>
      </c>
      <c r="G3212" t="s">
        <v>2490</v>
      </c>
      <c r="H3212" t="str">
        <f>_xlfn.XLOOKUP(Table22[[#This Row],[Unique Barcode]],$N$5:$N$33,$O$5:$O$33)</f>
        <v>MacBook</v>
      </c>
      <c r="I3212" t="str">
        <f>_xlfn.XLOOKUP(Table22[[#This Row],[Unique Barcode]],$N$5:$N$33,$P$5:$P$33)</f>
        <v>Device</v>
      </c>
      <c r="J3212" t="s">
        <v>2556</v>
      </c>
      <c r="K3212">
        <v>1</v>
      </c>
    </row>
    <row r="3213" spans="1:11" x14ac:dyDescent="0.2">
      <c r="A3213" s="1" t="d">
        <v>2023-02-13</v>
      </c>
      <c r="B3213">
        <v>-1</v>
      </c>
      <c r="C3213" t="s">
        <v>18</v>
      </c>
      <c r="D3213" t="str">
        <f>_xlfn.XLOOKUP(Table22[[#This Row],[Patron Group]],$S$5:$S$19,$T$5:$T$19)</f>
        <v>Undergraduate</v>
      </c>
      <c r="E3213" s="1" t="d">
        <v>2023-02-20</v>
      </c>
      <c r="F3213" t="s">
        <v>99</v>
      </c>
      <c r="G3213" t="s">
        <v>2528</v>
      </c>
      <c r="H3213" t="str">
        <f>_xlfn.XLOOKUP(Table22[[#This Row],[Unique Barcode]],$N$5:$N$33,$O$5:$O$33)</f>
        <v>MacBook</v>
      </c>
      <c r="I3213" t="str">
        <f>_xlfn.XLOOKUP(Table22[[#This Row],[Unique Barcode]],$N$5:$N$33,$P$5:$P$33)</f>
        <v>Device</v>
      </c>
      <c r="J3213" t="s">
        <v>2556</v>
      </c>
      <c r="K3213">
        <v>1</v>
      </c>
    </row>
    <row r="3214" spans="1:11" x14ac:dyDescent="0.2">
      <c r="A3214" s="1" t="d">
        <v>2023-02-13</v>
      </c>
      <c r="B3214">
        <v>-1</v>
      </c>
      <c r="C3214" t="s">
        <v>18</v>
      </c>
      <c r="D3214" t="str">
        <f>_xlfn.XLOOKUP(Table22[[#This Row],[Patron Group]],$S$5:$S$19,$T$5:$T$19)</f>
        <v>Undergraduate</v>
      </c>
      <c r="E3214" s="1" t="d">
        <v>2023-02-27</v>
      </c>
      <c r="F3214" t="s">
        <v>1208</v>
      </c>
      <c r="G3214" s="11" t="s">
        <v>2528</v>
      </c>
      <c r="H3214" t="str">
        <f>_xlfn.XLOOKUP(Table22[[#This Row],[Unique Barcode]],$N$5:$N$33,$O$5:$O$33)</f>
        <v>MacBook</v>
      </c>
      <c r="I3214" t="str">
        <f>_xlfn.XLOOKUP(Table22[[#This Row],[Unique Barcode]],$N$5:$N$33,$P$5:$P$33)</f>
        <v>Device</v>
      </c>
      <c r="J3214" t="s">
        <v>2556</v>
      </c>
      <c r="K3214">
        <v>1</v>
      </c>
    </row>
    <row r="3215" spans="1:11" x14ac:dyDescent="0.2">
      <c r="A3215" s="1" t="d">
        <v>2023-02-13</v>
      </c>
      <c r="B3215">
        <v>-1</v>
      </c>
      <c r="C3215" t="s">
        <v>108</v>
      </c>
      <c r="D3215" t="str">
        <f>_xlfn.XLOOKUP(Table22[[#This Row],[Patron Group]],$S$5:$S$19,$T$5:$T$19)</f>
        <v>Undergraduate</v>
      </c>
      <c r="E3215" s="1" t="d">
        <v>2023-02-20</v>
      </c>
      <c r="F3215" t="s">
        <v>1837</v>
      </c>
      <c r="G3215" t="s">
        <v>2530</v>
      </c>
      <c r="H3215" t="str">
        <f>_xlfn.XLOOKUP(Table22[[#This Row],[Unique Barcode]],$N$5:$N$33,$O$5:$O$33)</f>
        <v>iPad</v>
      </c>
      <c r="I3215" t="str">
        <f>_xlfn.XLOOKUP(Table22[[#This Row],[Unique Barcode]],$N$5:$N$33,$P$5:$P$33)</f>
        <v>Device</v>
      </c>
      <c r="J3215" t="s">
        <v>2556</v>
      </c>
      <c r="K3215">
        <v>1</v>
      </c>
    </row>
    <row r="3216" spans="1:11" x14ac:dyDescent="0.2">
      <c r="A3216" s="1" t="d">
        <v>2023-02-13</v>
      </c>
      <c r="B3216">
        <v>-1</v>
      </c>
      <c r="C3216" t="s">
        <v>18</v>
      </c>
      <c r="D3216" t="str">
        <f>_xlfn.XLOOKUP(Table22[[#This Row],[Patron Group]],$S$5:$S$19,$T$5:$T$19)</f>
        <v>Undergraduate</v>
      </c>
      <c r="E3216" s="1" t="d">
        <v>2023-02-13</v>
      </c>
      <c r="F3216" t="s">
        <v>1243</v>
      </c>
      <c r="G3216" t="s">
        <v>2498</v>
      </c>
      <c r="H3216" t="str">
        <f>_xlfn.XLOOKUP(Table22[[#This Row],[Unique Barcode]],$N$5:$N$33,$O$5:$O$33)</f>
        <v>CALC</v>
      </c>
      <c r="I3216" t="str">
        <f>_xlfn.XLOOKUP(Table22[[#This Row],[Unique Barcode]],$N$5:$N$33,$P$5:$P$33)</f>
        <v>Accessory</v>
      </c>
      <c r="J3216" t="s">
        <v>2556</v>
      </c>
      <c r="K3216">
        <v>1</v>
      </c>
    </row>
    <row r="3217" spans="1:11" x14ac:dyDescent="0.2">
      <c r="A3217" s="1" t="d">
        <v>2023-02-13</v>
      </c>
      <c r="B3217">
        <v>-1</v>
      </c>
      <c r="C3217" t="s">
        <v>18</v>
      </c>
      <c r="D3217" t="str">
        <f>_xlfn.XLOOKUP(Table22[[#This Row],[Patron Group]],$S$5:$S$19,$T$5:$T$19)</f>
        <v>Undergraduate</v>
      </c>
      <c r="E3217" s="1" t="d">
        <v>2023-02-20</v>
      </c>
      <c r="F3217" t="s">
        <v>632</v>
      </c>
      <c r="G3217" t="s">
        <v>2490</v>
      </c>
      <c r="H3217" t="str">
        <f>_xlfn.XLOOKUP(Table22[[#This Row],[Unique Barcode]],$N$5:$N$33,$O$5:$O$33)</f>
        <v>MacBook</v>
      </c>
      <c r="I3217" t="str">
        <f>_xlfn.XLOOKUP(Table22[[#This Row],[Unique Barcode]],$N$5:$N$33,$P$5:$P$33)</f>
        <v>Device</v>
      </c>
      <c r="J3217" t="s">
        <v>2556</v>
      </c>
      <c r="K3217">
        <v>1</v>
      </c>
    </row>
    <row r="3218" spans="1:11" x14ac:dyDescent="0.2">
      <c r="A3218" s="1" t="d">
        <v>2023-02-13</v>
      </c>
      <c r="B3218">
        <v>-1</v>
      </c>
      <c r="C3218" t="s">
        <v>18</v>
      </c>
      <c r="D3218" t="str">
        <f>_xlfn.XLOOKUP(Table22[[#This Row],[Patron Group]],$S$5:$S$19,$T$5:$T$19)</f>
        <v>Undergraduate</v>
      </c>
      <c r="E3218" s="1" t="d">
        <v>2023-03-07</v>
      </c>
      <c r="F3218" t="s">
        <v>1573</v>
      </c>
      <c r="G3218" t="s">
        <v>2491</v>
      </c>
      <c r="H3218" t="str">
        <f>_xlfn.XLOOKUP(Table22[[#This Row],[Unique Barcode]],$N$5:$N$33,$O$5:$O$33)</f>
        <v>HP Laptop</v>
      </c>
      <c r="I3218" t="str">
        <f>_xlfn.XLOOKUP(Table22[[#This Row],[Unique Barcode]],$N$5:$N$33,$P$5:$P$33)</f>
        <v>Device</v>
      </c>
      <c r="J3218" t="s">
        <v>2556</v>
      </c>
      <c r="K3218">
        <v>1</v>
      </c>
    </row>
    <row r="3219" spans="1:11" x14ac:dyDescent="0.2">
      <c r="A3219" s="1" t="d">
        <v>2023-02-13</v>
      </c>
      <c r="B3219">
        <v>-1</v>
      </c>
      <c r="C3219" t="s">
        <v>18</v>
      </c>
      <c r="D3219" t="str">
        <f>_xlfn.XLOOKUP(Table22[[#This Row],[Patron Group]],$S$5:$S$19,$T$5:$T$19)</f>
        <v>Undergraduate</v>
      </c>
      <c r="E3219" s="1" t="d">
        <v>2023-02-13</v>
      </c>
      <c r="F3219" t="s">
        <v>489</v>
      </c>
      <c r="G3219" t="s">
        <v>2496</v>
      </c>
      <c r="H3219" t="str">
        <f>_xlfn.XLOOKUP(Table22[[#This Row],[Unique Barcode]],$N$5:$N$33,$O$5:$O$33)</f>
        <v>IPHONE</v>
      </c>
      <c r="I3219" t="str">
        <f>_xlfn.XLOOKUP(Table22[[#This Row],[Unique Barcode]],$N$5:$N$33,$P$5:$P$33)</f>
        <v>Charger</v>
      </c>
      <c r="J3219" t="s">
        <v>2556</v>
      </c>
      <c r="K3219">
        <v>1</v>
      </c>
    </row>
    <row r="3220" spans="1:11" x14ac:dyDescent="0.2">
      <c r="A3220" s="1" t="d">
        <v>2023-02-13</v>
      </c>
      <c r="B3220">
        <v>-1</v>
      </c>
      <c r="C3220" t="s">
        <v>18</v>
      </c>
      <c r="D3220" t="str">
        <f>_xlfn.XLOOKUP(Table22[[#This Row],[Patron Group]],$S$5:$S$19,$T$5:$T$19)</f>
        <v>Undergraduate</v>
      </c>
      <c r="E3220" s="1" t="d">
        <v>2023-02-13</v>
      </c>
      <c r="F3220" t="s">
        <v>1629</v>
      </c>
      <c r="G3220" t="s">
        <v>2498</v>
      </c>
      <c r="H3220" t="str">
        <f>_xlfn.XLOOKUP(Table22[[#This Row],[Unique Barcode]],$N$5:$N$33,$O$5:$O$33)</f>
        <v>CALC</v>
      </c>
      <c r="I3220" t="str">
        <f>_xlfn.XLOOKUP(Table22[[#This Row],[Unique Barcode]],$N$5:$N$33,$P$5:$P$33)</f>
        <v>Accessory</v>
      </c>
      <c r="J3220" t="s">
        <v>2556</v>
      </c>
      <c r="K3220">
        <v>1</v>
      </c>
    </row>
    <row r="3221" spans="1:11" x14ac:dyDescent="0.2">
      <c r="A3221" s="1" t="d">
        <v>2023-02-13</v>
      </c>
      <c r="B3221">
        <v>-1</v>
      </c>
      <c r="C3221" t="s">
        <v>18</v>
      </c>
      <c r="D3221" t="str">
        <f>_xlfn.XLOOKUP(Table22[[#This Row],[Patron Group]],$S$5:$S$19,$T$5:$T$19)</f>
        <v>Undergraduate</v>
      </c>
      <c r="E3221" s="1" t="d">
        <v>2023-02-13</v>
      </c>
      <c r="F3221" t="s">
        <v>1540</v>
      </c>
      <c r="G3221" t="s">
        <v>2495</v>
      </c>
      <c r="H3221" t="str">
        <f>_xlfn.XLOOKUP(Table22[[#This Row],[Unique Barcode]],$N$5:$N$33,$O$5:$O$33)</f>
        <v>WALLADPT</v>
      </c>
      <c r="I3221" t="str">
        <f>_xlfn.XLOOKUP(Table22[[#This Row],[Unique Barcode]],$N$5:$N$33,$P$5:$P$33)</f>
        <v>Charger</v>
      </c>
      <c r="J3221" t="s">
        <v>2556</v>
      </c>
      <c r="K3221">
        <v>1</v>
      </c>
    </row>
    <row r="3222" spans="1:11" x14ac:dyDescent="0.2">
      <c r="A3222" s="1" t="d">
        <v>2023-02-13</v>
      </c>
      <c r="B3222">
        <v>-1</v>
      </c>
      <c r="C3222" t="s">
        <v>18</v>
      </c>
      <c r="D3222" t="str">
        <f>_xlfn.XLOOKUP(Table22[[#This Row],[Patron Group]],$S$5:$S$19,$T$5:$T$19)</f>
        <v>Undergraduate</v>
      </c>
      <c r="E3222" s="1" t="d">
        <v>2023-02-13</v>
      </c>
      <c r="F3222" t="s">
        <v>96</v>
      </c>
      <c r="G3222" t="s">
        <v>2496</v>
      </c>
      <c r="H3222" t="str">
        <f>_xlfn.XLOOKUP(Table22[[#This Row],[Unique Barcode]],$N$5:$N$33,$O$5:$O$33)</f>
        <v>IPHONE</v>
      </c>
      <c r="I3222" t="str">
        <f>_xlfn.XLOOKUP(Table22[[#This Row],[Unique Barcode]],$N$5:$N$33,$P$5:$P$33)</f>
        <v>Charger</v>
      </c>
      <c r="J3222" t="s">
        <v>2556</v>
      </c>
      <c r="K3222">
        <v>1</v>
      </c>
    </row>
    <row r="3223" spans="1:11" x14ac:dyDescent="0.2">
      <c r="A3223" s="1" t="d">
        <v>2023-02-13</v>
      </c>
      <c r="B3223">
        <v>6200476780006530</v>
      </c>
      <c r="C3223" t="s">
        <v>18</v>
      </c>
      <c r="D3223" t="str">
        <f>_xlfn.XLOOKUP(Table22[[#This Row],[Patron Group]],$S$5:$S$19,$T$5:$T$19)</f>
        <v>Undergraduate</v>
      </c>
      <c r="E3223" s="1" t="d">
        <v>2023-02-20</v>
      </c>
      <c r="F3223" t="s">
        <v>1492</v>
      </c>
      <c r="G3223" t="s">
        <v>2507</v>
      </c>
      <c r="H3223" t="str">
        <f>_xlfn.XLOOKUP(Table22[[#This Row],[Unique Barcode]],$N$5:$N$33,$O$5:$O$33)</f>
        <v>iPad</v>
      </c>
      <c r="I3223" t="str">
        <f>_xlfn.XLOOKUP(Table22[[#This Row],[Unique Barcode]],$N$5:$N$33,$P$5:$P$33)</f>
        <v>Device</v>
      </c>
      <c r="J3223" t="s">
        <v>2556</v>
      </c>
      <c r="K3223">
        <v>1</v>
      </c>
    </row>
    <row r="3224" spans="1:11" x14ac:dyDescent="0.2">
      <c r="A3224" s="1" t="d">
        <v>2023-02-13</v>
      </c>
      <c r="B3224">
        <v>-1</v>
      </c>
      <c r="C3224" t="s">
        <v>13</v>
      </c>
      <c r="D3224" t="str">
        <f>_xlfn.XLOOKUP(Table22[[#This Row],[Patron Group]],$S$5:$S$19,$T$5:$T$19)</f>
        <v>Graduate</v>
      </c>
      <c r="E3224" s="1" t="d">
        <v>2023-02-20</v>
      </c>
      <c r="F3224" t="s">
        <v>937</v>
      </c>
      <c r="G3224" t="s">
        <v>2530</v>
      </c>
      <c r="H3224" t="str">
        <f>_xlfn.XLOOKUP(Table22[[#This Row],[Unique Barcode]],$N$5:$N$33,$O$5:$O$33)</f>
        <v>iPad</v>
      </c>
      <c r="I3224" t="str">
        <f>_xlfn.XLOOKUP(Table22[[#This Row],[Unique Barcode]],$N$5:$N$33,$P$5:$P$33)</f>
        <v>Device</v>
      </c>
      <c r="J3224" t="s">
        <v>2556</v>
      </c>
      <c r="K3224">
        <v>1</v>
      </c>
    </row>
    <row r="3225" spans="1:11" x14ac:dyDescent="0.2">
      <c r="A3225" s="1" t="d">
        <v>2023-02-13</v>
      </c>
      <c r="B3225">
        <v>-1</v>
      </c>
      <c r="C3225" t="s">
        <v>13</v>
      </c>
      <c r="D3225" t="str">
        <f>_xlfn.XLOOKUP(Table22[[#This Row],[Patron Group]],$S$5:$S$19,$T$5:$T$19)</f>
        <v>Graduate</v>
      </c>
      <c r="E3225" s="1" t="d">
        <v>2023-02-13</v>
      </c>
      <c r="F3225" t="s">
        <v>1583</v>
      </c>
      <c r="G3225" t="s">
        <v>2506</v>
      </c>
      <c r="H3225" t="str">
        <f>_xlfn.XLOOKUP(Table22[[#This Row],[Unique Barcode]],$N$5:$N$33,$O$5:$O$33)</f>
        <v>UVGA</v>
      </c>
      <c r="I3225" t="str">
        <f>_xlfn.XLOOKUP(Table22[[#This Row],[Unique Barcode]],$N$5:$N$33,$P$5:$P$33)</f>
        <v>Cable</v>
      </c>
      <c r="J3225" t="s">
        <v>2556</v>
      </c>
      <c r="K3225">
        <v>1</v>
      </c>
    </row>
    <row r="3226" spans="1:11" x14ac:dyDescent="0.2">
      <c r="A3226" s="1" t="d">
        <v>2023-02-13</v>
      </c>
      <c r="B3226">
        <v>-1</v>
      </c>
      <c r="C3226" t="s">
        <v>18</v>
      </c>
      <c r="D3226" t="str">
        <f>_xlfn.XLOOKUP(Table22[[#This Row],[Patron Group]],$S$5:$S$19,$T$5:$T$19)</f>
        <v>Undergraduate</v>
      </c>
      <c r="E3226" s="1" t="d">
        <v>2023-02-13</v>
      </c>
      <c r="F3226" t="s">
        <v>626</v>
      </c>
      <c r="G3226" t="s">
        <v>2493</v>
      </c>
      <c r="H3226" t="str">
        <f>_xlfn.XLOOKUP(Table22[[#This Row],[Unique Barcode]],$N$5:$N$33,$O$5:$O$33)</f>
        <v>Headphones</v>
      </c>
      <c r="I3226" t="str">
        <f>_xlfn.XLOOKUP(Table22[[#This Row],[Unique Barcode]],$N$5:$N$33,$P$5:$P$33)</f>
        <v>Accessory</v>
      </c>
      <c r="J3226" t="s">
        <v>2556</v>
      </c>
      <c r="K3226">
        <v>1</v>
      </c>
    </row>
    <row r="3227" spans="1:11" x14ac:dyDescent="0.2">
      <c r="A3227" s="1" t="d">
        <v>2023-02-13</v>
      </c>
      <c r="B3227">
        <v>-1</v>
      </c>
      <c r="C3227" t="s">
        <v>13</v>
      </c>
      <c r="D3227" t="str">
        <f>_xlfn.XLOOKUP(Table22[[#This Row],[Patron Group]],$S$5:$S$19,$T$5:$T$19)</f>
        <v>Graduate</v>
      </c>
      <c r="E3227" s="1" t="d">
        <v>2023-02-13</v>
      </c>
      <c r="F3227" t="s">
        <v>650</v>
      </c>
      <c r="G3227" t="s">
        <v>2503</v>
      </c>
      <c r="H3227" t="str">
        <f>_xlfn.XLOOKUP(Table22[[#This Row],[Unique Barcode]],$N$5:$N$33,$O$5:$O$33)</f>
        <v>HDMIC</v>
      </c>
      <c r="I3227" t="str">
        <f>_xlfn.XLOOKUP(Table22[[#This Row],[Unique Barcode]],$N$5:$N$33,$P$5:$P$33)</f>
        <v>Cable</v>
      </c>
      <c r="J3227" t="s">
        <v>2554</v>
      </c>
      <c r="K3227">
        <v>1</v>
      </c>
    </row>
    <row r="3228" spans="1:11" x14ac:dyDescent="0.2">
      <c r="A3228" s="1" t="d">
        <v>2023-02-13</v>
      </c>
      <c r="B3228">
        <v>-1</v>
      </c>
      <c r="C3228" t="s">
        <v>18</v>
      </c>
      <c r="D3228" t="str">
        <f>_xlfn.XLOOKUP(Table22[[#This Row],[Patron Group]],$S$5:$S$19,$T$5:$T$19)</f>
        <v>Undergraduate</v>
      </c>
      <c r="E3228" s="1" t="d">
        <v>2023-02-13</v>
      </c>
      <c r="F3228" t="s">
        <v>1540</v>
      </c>
      <c r="G3228" t="s">
        <v>2495</v>
      </c>
      <c r="H3228" t="str">
        <f>_xlfn.XLOOKUP(Table22[[#This Row],[Unique Barcode]],$N$5:$N$33,$O$5:$O$33)</f>
        <v>WALLADPT</v>
      </c>
      <c r="I3228" t="str">
        <f>_xlfn.XLOOKUP(Table22[[#This Row],[Unique Barcode]],$N$5:$N$33,$P$5:$P$33)</f>
        <v>Charger</v>
      </c>
      <c r="J3228" t="s">
        <v>2556</v>
      </c>
      <c r="K3228">
        <v>1</v>
      </c>
    </row>
    <row r="3229" spans="1:11" x14ac:dyDescent="0.2">
      <c r="A3229" s="1" t="d">
        <v>2023-02-13</v>
      </c>
      <c r="B3229">
        <v>-1</v>
      </c>
      <c r="C3229" t="s">
        <v>18</v>
      </c>
      <c r="D3229" t="str">
        <f>_xlfn.XLOOKUP(Table22[[#This Row],[Patron Group]],$S$5:$S$19,$T$5:$T$19)</f>
        <v>Undergraduate</v>
      </c>
      <c r="E3229" s="1" t="d">
        <v>2023-02-13</v>
      </c>
      <c r="F3229" t="s">
        <v>1601</v>
      </c>
      <c r="G3229" t="s">
        <v>2498</v>
      </c>
      <c r="H3229" t="str">
        <f>_xlfn.XLOOKUP(Table22[[#This Row],[Unique Barcode]],$N$5:$N$33,$O$5:$O$33)</f>
        <v>CALC</v>
      </c>
      <c r="I3229" t="str">
        <f>_xlfn.XLOOKUP(Table22[[#This Row],[Unique Barcode]],$N$5:$N$33,$P$5:$P$33)</f>
        <v>Accessory</v>
      </c>
      <c r="J3229" t="s">
        <v>2556</v>
      </c>
      <c r="K3229">
        <v>1</v>
      </c>
    </row>
    <row r="3230" spans="1:11" x14ac:dyDescent="0.2">
      <c r="A3230" s="1" t="d">
        <v>2023-02-13</v>
      </c>
      <c r="B3230">
        <v>-1</v>
      </c>
      <c r="C3230" t="s">
        <v>18</v>
      </c>
      <c r="D3230" t="str">
        <f>_xlfn.XLOOKUP(Table22[[#This Row],[Patron Group]],$S$5:$S$19,$T$5:$T$19)</f>
        <v>Undergraduate</v>
      </c>
      <c r="E3230" s="1" t="d">
        <v>2023-02-20</v>
      </c>
      <c r="F3230" t="s">
        <v>1471</v>
      </c>
      <c r="G3230" t="s">
        <v>2507</v>
      </c>
      <c r="H3230" t="str">
        <f>_xlfn.XLOOKUP(Table22[[#This Row],[Unique Barcode]],$N$5:$N$33,$O$5:$O$33)</f>
        <v>iPad</v>
      </c>
      <c r="I3230" t="str">
        <f>_xlfn.XLOOKUP(Table22[[#This Row],[Unique Barcode]],$N$5:$N$33,$P$5:$P$33)</f>
        <v>Device</v>
      </c>
      <c r="J3230" t="s">
        <v>2556</v>
      </c>
      <c r="K3230">
        <v>1</v>
      </c>
    </row>
    <row r="3231" spans="1:11" x14ac:dyDescent="0.2">
      <c r="A3231" s="1" t="d">
        <v>2023-02-13</v>
      </c>
      <c r="B3231">
        <v>-1</v>
      </c>
      <c r="C3231" t="s">
        <v>18</v>
      </c>
      <c r="D3231" t="str">
        <f>_xlfn.XLOOKUP(Table22[[#This Row],[Patron Group]],$S$5:$S$19,$T$5:$T$19)</f>
        <v>Undergraduate</v>
      </c>
      <c r="E3231" s="1" t="d">
        <v>2023-02-13</v>
      </c>
      <c r="F3231" t="s">
        <v>1839</v>
      </c>
      <c r="G3231" t="s">
        <v>2492</v>
      </c>
      <c r="H3231" t="str">
        <f>_xlfn.XLOOKUP(Table22[[#This Row],[Unique Barcode]],$N$5:$N$33,$O$5:$O$33)</f>
        <v>MACUSBC</v>
      </c>
      <c r="I3231" t="str">
        <f>_xlfn.XLOOKUP(Table22[[#This Row],[Unique Barcode]],$N$5:$N$33,$P$5:$P$33)</f>
        <v>Charger</v>
      </c>
      <c r="J3231" t="s">
        <v>2556</v>
      </c>
      <c r="K3231">
        <v>1</v>
      </c>
    </row>
    <row r="3232" spans="1:11" x14ac:dyDescent="0.2">
      <c r="A3232" s="1" t="d">
        <v>2023-02-13</v>
      </c>
      <c r="B3232">
        <v>-1</v>
      </c>
      <c r="C3232" t="s">
        <v>18</v>
      </c>
      <c r="D3232" t="str">
        <f>_xlfn.XLOOKUP(Table22[[#This Row],[Patron Group]],$S$5:$S$19,$T$5:$T$19)</f>
        <v>Undergraduate</v>
      </c>
      <c r="E3232" s="1" t="d">
        <v>2023-02-13</v>
      </c>
      <c r="F3232" t="s">
        <v>1036</v>
      </c>
      <c r="G3232" t="s">
        <v>2496</v>
      </c>
      <c r="H3232" t="str">
        <f>_xlfn.XLOOKUP(Table22[[#This Row],[Unique Barcode]],$N$5:$N$33,$O$5:$O$33)</f>
        <v>IPHONE</v>
      </c>
      <c r="I3232" t="str">
        <f>_xlfn.XLOOKUP(Table22[[#This Row],[Unique Barcode]],$N$5:$N$33,$P$5:$P$33)</f>
        <v>Charger</v>
      </c>
      <c r="J3232" t="s">
        <v>2556</v>
      </c>
      <c r="K3232">
        <v>1</v>
      </c>
    </row>
    <row r="3233" spans="1:11" x14ac:dyDescent="0.2">
      <c r="A3233" s="1" t="d">
        <v>2023-02-13</v>
      </c>
      <c r="B3233">
        <v>-1</v>
      </c>
      <c r="C3233" t="s">
        <v>18</v>
      </c>
      <c r="D3233" t="str">
        <f>_xlfn.XLOOKUP(Table22[[#This Row],[Patron Group]],$S$5:$S$19,$T$5:$T$19)</f>
        <v>Undergraduate</v>
      </c>
      <c r="E3233" s="1" t="d">
        <v>2023-02-13</v>
      </c>
      <c r="F3233" t="s">
        <v>657</v>
      </c>
      <c r="G3233" t="s">
        <v>2495</v>
      </c>
      <c r="H3233" t="str">
        <f>_xlfn.XLOOKUP(Table22[[#This Row],[Unique Barcode]],$N$5:$N$33,$O$5:$O$33)</f>
        <v>WALLADPT</v>
      </c>
      <c r="I3233" t="str">
        <f>_xlfn.XLOOKUP(Table22[[#This Row],[Unique Barcode]],$N$5:$N$33,$P$5:$P$33)</f>
        <v>Charger</v>
      </c>
      <c r="J3233" t="s">
        <v>2556</v>
      </c>
      <c r="K3233">
        <v>1</v>
      </c>
    </row>
    <row r="3234" spans="1:11" x14ac:dyDescent="0.2">
      <c r="A3234" s="1" t="d">
        <v>2023-02-13</v>
      </c>
      <c r="B3234">
        <v>-1</v>
      </c>
      <c r="C3234" t="s">
        <v>13</v>
      </c>
      <c r="D3234" t="str">
        <f>_xlfn.XLOOKUP(Table22[[#This Row],[Patron Group]],$S$5:$S$19,$T$5:$T$19)</f>
        <v>Graduate</v>
      </c>
      <c r="E3234" s="1" t="d">
        <v>2023-02-13</v>
      </c>
      <c r="F3234" t="s">
        <v>1840</v>
      </c>
      <c r="G3234" t="s">
        <v>2499</v>
      </c>
      <c r="H3234" t="str">
        <f>_xlfn.XLOOKUP(Table22[[#This Row],[Unique Barcode]],$N$5:$N$33,$O$5:$O$33)</f>
        <v>OMNI</v>
      </c>
      <c r="I3234" t="str">
        <f>_xlfn.XLOOKUP(Table22[[#This Row],[Unique Barcode]],$N$5:$N$33,$P$5:$P$33)</f>
        <v>Charger</v>
      </c>
      <c r="J3234" t="s">
        <v>2575</v>
      </c>
      <c r="K3234">
        <v>1</v>
      </c>
    </row>
    <row r="3235" spans="1:11" x14ac:dyDescent="0.2">
      <c r="A3235" s="1" t="d">
        <v>2023-02-13</v>
      </c>
      <c r="B3235">
        <v>-1</v>
      </c>
      <c r="C3235" t="s">
        <v>13</v>
      </c>
      <c r="D3235" t="str">
        <f>_xlfn.XLOOKUP(Table22[[#This Row],[Patron Group]],$S$5:$S$19,$T$5:$T$19)</f>
        <v>Graduate</v>
      </c>
      <c r="E3235" s="1" t="d">
        <v>2023-02-13</v>
      </c>
      <c r="F3235" t="s">
        <v>654</v>
      </c>
      <c r="G3235" t="s">
        <v>2501</v>
      </c>
      <c r="H3235" t="str">
        <f>_xlfn.XLOOKUP(Table22[[#This Row],[Unique Barcode]],$N$5:$N$33,$O$5:$O$33)</f>
        <v>HPUSBC</v>
      </c>
      <c r="I3235" t="str">
        <f>_xlfn.XLOOKUP(Table22[[#This Row],[Unique Barcode]],$N$5:$N$33,$P$5:$P$33)</f>
        <v>Charger</v>
      </c>
      <c r="J3235" t="s">
        <v>2575</v>
      </c>
      <c r="K3235">
        <v>1</v>
      </c>
    </row>
    <row r="3236" spans="1:11" x14ac:dyDescent="0.2">
      <c r="A3236" s="1" t="d">
        <v>2023-02-13</v>
      </c>
      <c r="B3236">
        <v>-1</v>
      </c>
      <c r="C3236" t="s">
        <v>13</v>
      </c>
      <c r="D3236" t="str">
        <f>_xlfn.XLOOKUP(Table22[[#This Row],[Patron Group]],$S$5:$S$19,$T$5:$T$19)</f>
        <v>Graduate</v>
      </c>
      <c r="E3236" s="1" t="d">
        <v>2023-02-13</v>
      </c>
      <c r="F3236" t="s">
        <v>95</v>
      </c>
      <c r="G3236" t="s">
        <v>2495</v>
      </c>
      <c r="H3236" t="str">
        <f>_xlfn.XLOOKUP(Table22[[#This Row],[Unique Barcode]],$N$5:$N$33,$O$5:$O$33)</f>
        <v>WALLADPT</v>
      </c>
      <c r="I3236" t="str">
        <f>_xlfn.XLOOKUP(Table22[[#This Row],[Unique Barcode]],$N$5:$N$33,$P$5:$P$33)</f>
        <v>Charger</v>
      </c>
      <c r="J3236" t="s">
        <v>2556</v>
      </c>
      <c r="K3236">
        <v>1</v>
      </c>
    </row>
    <row r="3237" spans="1:11" x14ac:dyDescent="0.2">
      <c r="A3237" s="1" t="d">
        <v>2023-02-13</v>
      </c>
      <c r="B3237">
        <v>-1</v>
      </c>
      <c r="C3237" t="s">
        <v>13</v>
      </c>
      <c r="D3237" t="str">
        <f>_xlfn.XLOOKUP(Table22[[#This Row],[Patron Group]],$S$5:$S$19,$T$5:$T$19)</f>
        <v>Graduate</v>
      </c>
      <c r="E3237" s="1" t="d">
        <v>2023-02-13</v>
      </c>
      <c r="F3237" t="s">
        <v>96</v>
      </c>
      <c r="G3237" t="s">
        <v>2496</v>
      </c>
      <c r="H3237" t="str">
        <f>_xlfn.XLOOKUP(Table22[[#This Row],[Unique Barcode]],$N$5:$N$33,$O$5:$O$33)</f>
        <v>IPHONE</v>
      </c>
      <c r="I3237" t="str">
        <f>_xlfn.XLOOKUP(Table22[[#This Row],[Unique Barcode]],$N$5:$N$33,$P$5:$P$33)</f>
        <v>Charger</v>
      </c>
      <c r="J3237" t="s">
        <v>2556</v>
      </c>
      <c r="K3237">
        <v>1</v>
      </c>
    </row>
    <row r="3238" spans="1:11" x14ac:dyDescent="0.2">
      <c r="A3238" s="1" t="d">
        <v>2023-02-13</v>
      </c>
      <c r="B3238">
        <v>-1</v>
      </c>
      <c r="C3238" t="s">
        <v>18</v>
      </c>
      <c r="D3238" t="str">
        <f>_xlfn.XLOOKUP(Table22[[#This Row],[Patron Group]],$S$5:$S$19,$T$5:$T$19)</f>
        <v>Undergraduate</v>
      </c>
      <c r="E3238" s="1" t="d">
        <v>2023-02-27</v>
      </c>
      <c r="F3238" t="s">
        <v>1842</v>
      </c>
      <c r="G3238" s="12" t="s">
        <v>2528</v>
      </c>
      <c r="H3238" t="str">
        <f>_xlfn.XLOOKUP(Table22[[#This Row],[Unique Barcode]],$N$5:$N$33,$O$5:$O$33)</f>
        <v>MacBook</v>
      </c>
      <c r="I3238" t="str">
        <f>_xlfn.XLOOKUP(Table22[[#This Row],[Unique Barcode]],$N$5:$N$33,$P$5:$P$33)</f>
        <v>Device</v>
      </c>
      <c r="J3238" t="s">
        <v>2556</v>
      </c>
      <c r="K3238">
        <v>1</v>
      </c>
    </row>
    <row r="3239" spans="1:11" x14ac:dyDescent="0.2">
      <c r="A3239" s="1" t="d">
        <v>2023-02-13</v>
      </c>
      <c r="B3239">
        <v>-1</v>
      </c>
      <c r="C3239" t="s">
        <v>18</v>
      </c>
      <c r="D3239" t="str">
        <f>_xlfn.XLOOKUP(Table22[[#This Row],[Patron Group]],$S$5:$S$19,$T$5:$T$19)</f>
        <v>Undergraduate</v>
      </c>
      <c r="E3239" s="1" t="d">
        <v>2023-02-13</v>
      </c>
      <c r="F3239" t="s">
        <v>1510</v>
      </c>
      <c r="G3239" t="s">
        <v>2506</v>
      </c>
      <c r="H3239" t="str">
        <f>_xlfn.XLOOKUP(Table22[[#This Row],[Unique Barcode]],$N$5:$N$33,$O$5:$O$33)</f>
        <v>UVGA</v>
      </c>
      <c r="I3239" t="str">
        <f>_xlfn.XLOOKUP(Table22[[#This Row],[Unique Barcode]],$N$5:$N$33,$P$5:$P$33)</f>
        <v>Cable</v>
      </c>
      <c r="J3239" t="s">
        <v>2556</v>
      </c>
      <c r="K3239">
        <v>1</v>
      </c>
    </row>
    <row r="3240" spans="1:11" x14ac:dyDescent="0.2">
      <c r="A3240" s="1" t="d">
        <v>2023-02-13</v>
      </c>
      <c r="B3240">
        <v>-1</v>
      </c>
      <c r="C3240" t="s">
        <v>18</v>
      </c>
      <c r="D3240" t="str">
        <f>_xlfn.XLOOKUP(Table22[[#This Row],[Patron Group]],$S$5:$S$19,$T$5:$T$19)</f>
        <v>Undergraduate</v>
      </c>
      <c r="E3240" s="1" t="d">
        <v>2023-02-27</v>
      </c>
      <c r="F3240" t="s">
        <v>1843</v>
      </c>
      <c r="G3240" t="s">
        <v>2530</v>
      </c>
      <c r="H3240" t="str">
        <f>_xlfn.XLOOKUP(Table22[[#This Row],[Unique Barcode]],$N$5:$N$33,$O$5:$O$33)</f>
        <v>iPad</v>
      </c>
      <c r="I3240" t="str">
        <f>_xlfn.XLOOKUP(Table22[[#This Row],[Unique Barcode]],$N$5:$N$33,$P$5:$P$33)</f>
        <v>Device</v>
      </c>
      <c r="J3240" t="s">
        <v>2556</v>
      </c>
      <c r="K3240">
        <v>1</v>
      </c>
    </row>
    <row r="3241" spans="1:11" x14ac:dyDescent="0.2">
      <c r="A3241" s="1" t="d">
        <v>2023-02-13</v>
      </c>
      <c r="B3241">
        <v>-1</v>
      </c>
      <c r="C3241" t="s">
        <v>18</v>
      </c>
      <c r="D3241" t="str">
        <f>_xlfn.XLOOKUP(Table22[[#This Row],[Patron Group]],$S$5:$S$19,$T$5:$T$19)</f>
        <v>Undergraduate</v>
      </c>
      <c r="E3241" s="1" t="d">
        <v>2023-02-13</v>
      </c>
      <c r="F3241" t="s">
        <v>129</v>
      </c>
      <c r="G3241" t="s">
        <v>2495</v>
      </c>
      <c r="H3241" t="str">
        <f>_xlfn.XLOOKUP(Table22[[#This Row],[Unique Barcode]],$N$5:$N$33,$O$5:$O$33)</f>
        <v>WALLADPT</v>
      </c>
      <c r="I3241" t="str">
        <f>_xlfn.XLOOKUP(Table22[[#This Row],[Unique Barcode]],$N$5:$N$33,$P$5:$P$33)</f>
        <v>Charger</v>
      </c>
      <c r="J3241" t="s">
        <v>2556</v>
      </c>
      <c r="K3241">
        <v>1</v>
      </c>
    </row>
    <row r="3242" spans="1:11" x14ac:dyDescent="0.2">
      <c r="A3242" s="1" t="d">
        <v>2023-02-13</v>
      </c>
      <c r="B3242">
        <v>-1</v>
      </c>
      <c r="C3242" t="s">
        <v>18</v>
      </c>
      <c r="D3242" t="str">
        <f>_xlfn.XLOOKUP(Table22[[#This Row],[Patron Group]],$S$5:$S$19,$T$5:$T$19)</f>
        <v>Undergraduate</v>
      </c>
      <c r="E3242" s="1" t="d">
        <v>2023-02-13</v>
      </c>
      <c r="F3242" t="s">
        <v>624</v>
      </c>
      <c r="G3242" t="s">
        <v>2496</v>
      </c>
      <c r="H3242" t="str">
        <f>_xlfn.XLOOKUP(Table22[[#This Row],[Unique Barcode]],$N$5:$N$33,$O$5:$O$33)</f>
        <v>IPHONE</v>
      </c>
      <c r="I3242" t="str">
        <f>_xlfn.XLOOKUP(Table22[[#This Row],[Unique Barcode]],$N$5:$N$33,$P$5:$P$33)</f>
        <v>Charger</v>
      </c>
      <c r="J3242" t="s">
        <v>2556</v>
      </c>
      <c r="K3242">
        <v>1</v>
      </c>
    </row>
    <row r="3243" spans="1:11" x14ac:dyDescent="0.2">
      <c r="A3243" s="1" t="d">
        <v>2023-02-13</v>
      </c>
      <c r="B3243">
        <v>-1</v>
      </c>
      <c r="C3243" t="s">
        <v>18</v>
      </c>
      <c r="D3243" t="str">
        <f>_xlfn.XLOOKUP(Table22[[#This Row],[Patron Group]],$S$5:$S$19,$T$5:$T$19)</f>
        <v>Undergraduate</v>
      </c>
      <c r="E3243" s="1" t="d">
        <v>2023-02-13</v>
      </c>
      <c r="F3243" t="s">
        <v>1232</v>
      </c>
      <c r="G3243" t="s">
        <v>2498</v>
      </c>
      <c r="H3243" t="str">
        <f>_xlfn.XLOOKUP(Table22[[#This Row],[Unique Barcode]],$N$5:$N$33,$O$5:$O$33)</f>
        <v>CALC</v>
      </c>
      <c r="I3243" t="str">
        <f>_xlfn.XLOOKUP(Table22[[#This Row],[Unique Barcode]],$N$5:$N$33,$P$5:$P$33)</f>
        <v>Accessory</v>
      </c>
      <c r="J3243" t="s">
        <v>2556</v>
      </c>
      <c r="K3243">
        <v>1</v>
      </c>
    </row>
    <row r="3244" spans="1:11" x14ac:dyDescent="0.2">
      <c r="A3244" s="1" t="d">
        <v>2023-02-13</v>
      </c>
      <c r="B3244">
        <v>-1</v>
      </c>
      <c r="C3244" t="s">
        <v>18</v>
      </c>
      <c r="D3244" t="str">
        <f>_xlfn.XLOOKUP(Table22[[#This Row],[Patron Group]],$S$5:$S$19,$T$5:$T$19)</f>
        <v>Undergraduate</v>
      </c>
      <c r="E3244" s="1" t="d">
        <v>2023-02-27</v>
      </c>
      <c r="F3244" t="s">
        <v>1332</v>
      </c>
      <c r="G3244" t="s">
        <v>2491</v>
      </c>
      <c r="H3244" t="str">
        <f>_xlfn.XLOOKUP(Table22[[#This Row],[Unique Barcode]],$N$5:$N$33,$O$5:$O$33)</f>
        <v>HP Laptop</v>
      </c>
      <c r="I3244" t="str">
        <f>_xlfn.XLOOKUP(Table22[[#This Row],[Unique Barcode]],$N$5:$N$33,$P$5:$P$33)</f>
        <v>Device</v>
      </c>
      <c r="J3244" t="s">
        <v>2556</v>
      </c>
      <c r="K3244">
        <v>1</v>
      </c>
    </row>
    <row r="3245" spans="1:11" x14ac:dyDescent="0.2">
      <c r="A3245" s="1" t="d">
        <v>2023-02-13</v>
      </c>
      <c r="B3245">
        <v>-1</v>
      </c>
      <c r="C3245" t="s">
        <v>18</v>
      </c>
      <c r="D3245" t="str">
        <f>_xlfn.XLOOKUP(Table22[[#This Row],[Patron Group]],$S$5:$S$19,$T$5:$T$19)</f>
        <v>Undergraduate</v>
      </c>
      <c r="E3245" s="1" t="d">
        <v>2023-02-13</v>
      </c>
      <c r="F3245" t="s">
        <v>257</v>
      </c>
      <c r="G3245" t="s">
        <v>2496</v>
      </c>
      <c r="H3245" t="str">
        <f>_xlfn.XLOOKUP(Table22[[#This Row],[Unique Barcode]],$N$5:$N$33,$O$5:$O$33)</f>
        <v>IPHONE</v>
      </c>
      <c r="I3245" t="str">
        <f>_xlfn.XLOOKUP(Table22[[#This Row],[Unique Barcode]],$N$5:$N$33,$P$5:$P$33)</f>
        <v>Charger</v>
      </c>
      <c r="J3245" t="s">
        <v>2556</v>
      </c>
      <c r="K3245">
        <v>1</v>
      </c>
    </row>
    <row r="3246" spans="1:11" x14ac:dyDescent="0.2">
      <c r="A3246" s="1" t="d">
        <v>2023-02-13</v>
      </c>
      <c r="B3246">
        <v>-1</v>
      </c>
      <c r="C3246" t="s">
        <v>18</v>
      </c>
      <c r="D3246" t="str">
        <f>_xlfn.XLOOKUP(Table22[[#This Row],[Patron Group]],$S$5:$S$19,$T$5:$T$19)</f>
        <v>Undergraduate</v>
      </c>
      <c r="E3246" s="1" t="d">
        <v>2023-02-13</v>
      </c>
      <c r="F3246" t="s">
        <v>1830</v>
      </c>
      <c r="G3246" t="s">
        <v>2495</v>
      </c>
      <c r="H3246" t="str">
        <f>_xlfn.XLOOKUP(Table22[[#This Row],[Unique Barcode]],$N$5:$N$33,$O$5:$O$33)</f>
        <v>WALLADPT</v>
      </c>
      <c r="I3246" t="str">
        <f>_xlfn.XLOOKUP(Table22[[#This Row],[Unique Barcode]],$N$5:$N$33,$P$5:$P$33)</f>
        <v>Charger</v>
      </c>
      <c r="J3246" t="s">
        <v>2556</v>
      </c>
      <c r="K3246">
        <v>1</v>
      </c>
    </row>
    <row r="3247" spans="1:11" x14ac:dyDescent="0.2">
      <c r="A3247" s="1" t="d">
        <v>2023-02-13</v>
      </c>
      <c r="B3247">
        <v>-1</v>
      </c>
      <c r="C3247" t="s">
        <v>18</v>
      </c>
      <c r="D3247" t="str">
        <f>_xlfn.XLOOKUP(Table22[[#This Row],[Patron Group]],$S$5:$S$19,$T$5:$T$19)</f>
        <v>Undergraduate</v>
      </c>
      <c r="E3247" s="1" t="d">
        <v>2023-02-13</v>
      </c>
      <c r="F3247" t="s">
        <v>1845</v>
      </c>
      <c r="G3247" t="s">
        <v>2492</v>
      </c>
      <c r="H3247" t="str">
        <f>_xlfn.XLOOKUP(Table22[[#This Row],[Unique Barcode]],$N$5:$N$33,$O$5:$O$33)</f>
        <v>MACUSBC</v>
      </c>
      <c r="I3247" t="str">
        <f>_xlfn.XLOOKUP(Table22[[#This Row],[Unique Barcode]],$N$5:$N$33,$P$5:$P$33)</f>
        <v>Charger</v>
      </c>
      <c r="J3247" t="s">
        <v>2556</v>
      </c>
      <c r="K3247">
        <v>1</v>
      </c>
    </row>
    <row r="3248" spans="1:11" x14ac:dyDescent="0.2">
      <c r="A3248" s="1" t="d">
        <v>2023-02-13</v>
      </c>
      <c r="B3248">
        <v>-1</v>
      </c>
      <c r="C3248" t="s">
        <v>18</v>
      </c>
      <c r="D3248" t="str">
        <f>_xlfn.XLOOKUP(Table22[[#This Row],[Patron Group]],$S$5:$S$19,$T$5:$T$19)</f>
        <v>Undergraduate</v>
      </c>
      <c r="E3248" s="1" t="d">
        <v>2023-02-27</v>
      </c>
      <c r="F3248" t="s">
        <v>1846</v>
      </c>
      <c r="G3248" t="s">
        <v>2530</v>
      </c>
      <c r="H3248" t="str">
        <f>_xlfn.XLOOKUP(Table22[[#This Row],[Unique Barcode]],$N$5:$N$33,$O$5:$O$33)</f>
        <v>iPad</v>
      </c>
      <c r="I3248" t="str">
        <f>_xlfn.XLOOKUP(Table22[[#This Row],[Unique Barcode]],$N$5:$N$33,$P$5:$P$33)</f>
        <v>Device</v>
      </c>
      <c r="J3248" t="s">
        <v>2556</v>
      </c>
      <c r="K3248">
        <v>1</v>
      </c>
    </row>
    <row r="3249" spans="1:11" x14ac:dyDescent="0.2">
      <c r="A3249" s="1" t="d">
        <v>2023-02-13</v>
      </c>
      <c r="B3249">
        <v>-1</v>
      </c>
      <c r="C3249" t="s">
        <v>18</v>
      </c>
      <c r="D3249" t="str">
        <f>_xlfn.XLOOKUP(Table22[[#This Row],[Patron Group]],$S$5:$S$19,$T$5:$T$19)</f>
        <v>Undergraduate</v>
      </c>
      <c r="E3249" s="1" t="d">
        <v>2023-02-13</v>
      </c>
      <c r="F3249" t="s">
        <v>1602</v>
      </c>
      <c r="G3249" t="s">
        <v>2495</v>
      </c>
      <c r="H3249" t="str">
        <f>_xlfn.XLOOKUP(Table22[[#This Row],[Unique Barcode]],$N$5:$N$33,$O$5:$O$33)</f>
        <v>WALLADPT</v>
      </c>
      <c r="I3249" t="str">
        <f>_xlfn.XLOOKUP(Table22[[#This Row],[Unique Barcode]],$N$5:$N$33,$P$5:$P$33)</f>
        <v>Charger</v>
      </c>
      <c r="J3249" t="s">
        <v>2556</v>
      </c>
      <c r="K3249">
        <v>1</v>
      </c>
    </row>
    <row r="3250" spans="1:11" x14ac:dyDescent="0.2">
      <c r="A3250" s="1" t="d">
        <v>2023-02-13</v>
      </c>
      <c r="B3250">
        <v>-1</v>
      </c>
      <c r="C3250" t="s">
        <v>18</v>
      </c>
      <c r="D3250" t="str">
        <f>_xlfn.XLOOKUP(Table22[[#This Row],[Patron Group]],$S$5:$S$19,$T$5:$T$19)</f>
        <v>Undergraduate</v>
      </c>
      <c r="E3250" s="1" t="d">
        <v>2023-02-13</v>
      </c>
      <c r="F3250" t="s">
        <v>1700</v>
      </c>
      <c r="G3250" t="s">
        <v>2496</v>
      </c>
      <c r="H3250" t="str">
        <f>_xlfn.XLOOKUP(Table22[[#This Row],[Unique Barcode]],$N$5:$N$33,$O$5:$O$33)</f>
        <v>IPHONE</v>
      </c>
      <c r="I3250" t="str">
        <f>_xlfn.XLOOKUP(Table22[[#This Row],[Unique Barcode]],$N$5:$N$33,$P$5:$P$33)</f>
        <v>Charger</v>
      </c>
      <c r="J3250" t="s">
        <v>2556</v>
      </c>
      <c r="K3250">
        <v>1</v>
      </c>
    </row>
    <row r="3251" spans="1:11" x14ac:dyDescent="0.2">
      <c r="A3251" s="1" t="d">
        <v>2023-02-13</v>
      </c>
      <c r="B3251">
        <v>-1</v>
      </c>
      <c r="C3251" t="s">
        <v>18</v>
      </c>
      <c r="D3251" t="str">
        <f>_xlfn.XLOOKUP(Table22[[#This Row],[Patron Group]],$S$5:$S$19,$T$5:$T$19)</f>
        <v>Undergraduate</v>
      </c>
      <c r="E3251" s="1" t="d">
        <v>2023-02-13</v>
      </c>
      <c r="F3251" t="s">
        <v>370</v>
      </c>
      <c r="G3251" t="s">
        <v>2501</v>
      </c>
      <c r="H3251" t="str">
        <f>_xlfn.XLOOKUP(Table22[[#This Row],[Unique Barcode]],$N$5:$N$33,$O$5:$O$33)</f>
        <v>HPUSBC</v>
      </c>
      <c r="I3251" t="str">
        <f>_xlfn.XLOOKUP(Table22[[#This Row],[Unique Barcode]],$N$5:$N$33,$P$5:$P$33)</f>
        <v>Charger</v>
      </c>
      <c r="J3251" t="s">
        <v>2575</v>
      </c>
      <c r="K3251">
        <v>1</v>
      </c>
    </row>
    <row r="3252" spans="1:11" x14ac:dyDescent="0.2">
      <c r="A3252" s="1" t="d">
        <v>2023-02-13</v>
      </c>
      <c r="B3252">
        <v>5563579740006530</v>
      </c>
      <c r="C3252" t="s">
        <v>13</v>
      </c>
      <c r="D3252" t="str">
        <f>_xlfn.XLOOKUP(Table22[[#This Row],[Patron Group]],$S$5:$S$19,$T$5:$T$19)</f>
        <v>Graduate</v>
      </c>
      <c r="E3252" s="1" t="d">
        <v>2023-02-20</v>
      </c>
      <c r="F3252" t="s">
        <v>632</v>
      </c>
      <c r="G3252" t="s">
        <v>2490</v>
      </c>
      <c r="H3252" t="str">
        <f>_xlfn.XLOOKUP(Table22[[#This Row],[Unique Barcode]],$N$5:$N$33,$O$5:$O$33)</f>
        <v>MacBook</v>
      </c>
      <c r="I3252" t="str">
        <f>_xlfn.XLOOKUP(Table22[[#This Row],[Unique Barcode]],$N$5:$N$33,$P$5:$P$33)</f>
        <v>Device</v>
      </c>
      <c r="J3252" t="s">
        <v>2556</v>
      </c>
      <c r="K3252">
        <v>1</v>
      </c>
    </row>
    <row r="3253" spans="1:11" x14ac:dyDescent="0.2">
      <c r="A3253" s="1" t="d">
        <v>2023-02-13</v>
      </c>
      <c r="B3253">
        <v>-1</v>
      </c>
      <c r="C3253" t="s">
        <v>243</v>
      </c>
      <c r="D3253" t="str">
        <f>_xlfn.XLOOKUP(Table22[[#This Row],[Patron Group]],$S$5:$S$19,$T$5:$T$19)</f>
        <v>Academic</v>
      </c>
      <c r="E3253" s="1" t="d">
        <v>2023-02-13</v>
      </c>
      <c r="F3253" t="s">
        <v>1729</v>
      </c>
      <c r="G3253" t="s">
        <v>2493</v>
      </c>
      <c r="H3253" t="str">
        <f>_xlfn.XLOOKUP(Table22[[#This Row],[Unique Barcode]],$N$5:$N$33,$O$5:$O$33)</f>
        <v>Headphones</v>
      </c>
      <c r="I3253" t="str">
        <f>_xlfn.XLOOKUP(Table22[[#This Row],[Unique Barcode]],$N$5:$N$33,$P$5:$P$33)</f>
        <v>Accessory</v>
      </c>
      <c r="J3253" t="s">
        <v>2554</v>
      </c>
      <c r="K3253">
        <v>1</v>
      </c>
    </row>
    <row r="3254" spans="1:11" x14ac:dyDescent="0.2">
      <c r="A3254" s="1" t="d">
        <v>2023-02-13</v>
      </c>
      <c r="B3254">
        <v>-1</v>
      </c>
      <c r="C3254" t="s">
        <v>18</v>
      </c>
      <c r="D3254" t="str">
        <f>_xlfn.XLOOKUP(Table22[[#This Row],[Patron Group]],$S$5:$S$19,$T$5:$T$19)</f>
        <v>Undergraduate</v>
      </c>
      <c r="E3254" s="1" t="d">
        <v>2023-02-27</v>
      </c>
      <c r="F3254" t="s">
        <v>1848</v>
      </c>
      <c r="G3254" t="s">
        <v>2528</v>
      </c>
      <c r="H3254" t="str">
        <f>_xlfn.XLOOKUP(Table22[[#This Row],[Unique Barcode]],$N$5:$N$33,$O$5:$O$33)</f>
        <v>MacBook</v>
      </c>
      <c r="I3254" t="str">
        <f>_xlfn.XLOOKUP(Table22[[#This Row],[Unique Barcode]],$N$5:$N$33,$P$5:$P$33)</f>
        <v>Device</v>
      </c>
      <c r="J3254" t="s">
        <v>2556</v>
      </c>
      <c r="K3254">
        <v>1</v>
      </c>
    </row>
    <row r="3255" spans="1:11" x14ac:dyDescent="0.2">
      <c r="A3255" s="1" t="d">
        <v>2023-02-13</v>
      </c>
      <c r="B3255">
        <v>-1</v>
      </c>
      <c r="C3255" t="s">
        <v>18</v>
      </c>
      <c r="D3255" t="str">
        <f>_xlfn.XLOOKUP(Table22[[#This Row],[Patron Group]],$S$5:$S$19,$T$5:$T$19)</f>
        <v>Undergraduate</v>
      </c>
      <c r="E3255" s="1" t="d">
        <v>2023-02-13</v>
      </c>
      <c r="F3255" t="s">
        <v>1850</v>
      </c>
      <c r="G3255" t="s">
        <v>2498</v>
      </c>
      <c r="H3255" t="str">
        <f>_xlfn.XLOOKUP(Table22[[#This Row],[Unique Barcode]],$N$5:$N$33,$O$5:$O$33)</f>
        <v>CALC</v>
      </c>
      <c r="I3255" t="str">
        <f>_xlfn.XLOOKUP(Table22[[#This Row],[Unique Barcode]],$N$5:$N$33,$P$5:$P$33)</f>
        <v>Accessory</v>
      </c>
      <c r="J3255" t="s">
        <v>2556</v>
      </c>
      <c r="K3255">
        <v>1</v>
      </c>
    </row>
    <row r="3256" spans="1:11" x14ac:dyDescent="0.2">
      <c r="A3256" s="1" t="d">
        <v>2023-02-13</v>
      </c>
      <c r="B3256">
        <v>-1</v>
      </c>
      <c r="C3256" t="s">
        <v>18</v>
      </c>
      <c r="D3256" t="str">
        <f>_xlfn.XLOOKUP(Table22[[#This Row],[Patron Group]],$S$5:$S$19,$T$5:$T$19)</f>
        <v>Undergraduate</v>
      </c>
      <c r="E3256" s="1" t="d">
        <v>2023-02-13</v>
      </c>
      <c r="F3256" t="s">
        <v>1442</v>
      </c>
      <c r="G3256" t="s">
        <v>2498</v>
      </c>
      <c r="H3256" t="str">
        <f>_xlfn.XLOOKUP(Table22[[#This Row],[Unique Barcode]],$N$5:$N$33,$O$5:$O$33)</f>
        <v>CALC</v>
      </c>
      <c r="I3256" t="str">
        <f>_xlfn.XLOOKUP(Table22[[#This Row],[Unique Barcode]],$N$5:$N$33,$P$5:$P$33)</f>
        <v>Accessory</v>
      </c>
      <c r="J3256" t="s">
        <v>2556</v>
      </c>
      <c r="K3256">
        <v>1</v>
      </c>
    </row>
    <row r="3257" spans="1:11" x14ac:dyDescent="0.2">
      <c r="A3257" s="1" t="d">
        <v>2023-02-13</v>
      </c>
      <c r="B3257">
        <v>-1</v>
      </c>
      <c r="C3257" t="s">
        <v>18</v>
      </c>
      <c r="D3257" t="str">
        <f>_xlfn.XLOOKUP(Table22[[#This Row],[Patron Group]],$S$5:$S$19,$T$5:$T$19)</f>
        <v>Undergraduate</v>
      </c>
      <c r="E3257" s="1" t="d">
        <v>2023-02-13</v>
      </c>
      <c r="F3257" t="s">
        <v>415</v>
      </c>
      <c r="G3257" t="s">
        <v>2496</v>
      </c>
      <c r="H3257" t="str">
        <f>_xlfn.XLOOKUP(Table22[[#This Row],[Unique Barcode]],$N$5:$N$33,$O$5:$O$33)</f>
        <v>IPHONE</v>
      </c>
      <c r="I3257" t="str">
        <f>_xlfn.XLOOKUP(Table22[[#This Row],[Unique Barcode]],$N$5:$N$33,$P$5:$P$33)</f>
        <v>Charger</v>
      </c>
      <c r="J3257" t="s">
        <v>2554</v>
      </c>
      <c r="K3257">
        <v>1</v>
      </c>
    </row>
    <row r="3258" spans="1:11" x14ac:dyDescent="0.2">
      <c r="A3258" s="1" t="d">
        <v>2023-02-13</v>
      </c>
      <c r="B3258">
        <v>-1</v>
      </c>
      <c r="C3258" t="s">
        <v>18</v>
      </c>
      <c r="D3258" t="str">
        <f>_xlfn.XLOOKUP(Table22[[#This Row],[Patron Group]],$S$5:$S$19,$T$5:$T$19)</f>
        <v>Undergraduate</v>
      </c>
      <c r="E3258" s="1" t="d">
        <v>2023-02-13</v>
      </c>
      <c r="F3258" t="s">
        <v>1656</v>
      </c>
      <c r="G3258" t="s">
        <v>2495</v>
      </c>
      <c r="H3258" t="str">
        <f>_xlfn.XLOOKUP(Table22[[#This Row],[Unique Barcode]],$N$5:$N$33,$O$5:$O$33)</f>
        <v>WALLADPT</v>
      </c>
      <c r="I3258" t="str">
        <f>_xlfn.XLOOKUP(Table22[[#This Row],[Unique Barcode]],$N$5:$N$33,$P$5:$P$33)</f>
        <v>Charger</v>
      </c>
      <c r="J3258" t="s">
        <v>2554</v>
      </c>
      <c r="K3258">
        <v>1</v>
      </c>
    </row>
    <row r="3259" spans="1:11" x14ac:dyDescent="0.2">
      <c r="A3259" s="1" t="d">
        <v>2023-02-13</v>
      </c>
      <c r="B3259">
        <v>-1</v>
      </c>
      <c r="C3259" t="s">
        <v>18</v>
      </c>
      <c r="D3259" t="str">
        <f>_xlfn.XLOOKUP(Table22[[#This Row],[Patron Group]],$S$5:$S$19,$T$5:$T$19)</f>
        <v>Undergraduate</v>
      </c>
      <c r="E3259" s="1" t="d">
        <v>2023-02-13</v>
      </c>
      <c r="F3259" t="s">
        <v>489</v>
      </c>
      <c r="G3259" t="s">
        <v>2496</v>
      </c>
      <c r="H3259" t="str">
        <f>_xlfn.XLOOKUP(Table22[[#This Row],[Unique Barcode]],$N$5:$N$33,$O$5:$O$33)</f>
        <v>IPHONE</v>
      </c>
      <c r="I3259" t="str">
        <f>_xlfn.XLOOKUP(Table22[[#This Row],[Unique Barcode]],$N$5:$N$33,$P$5:$P$33)</f>
        <v>Charger</v>
      </c>
      <c r="J3259" t="s">
        <v>2556</v>
      </c>
      <c r="K3259">
        <v>1</v>
      </c>
    </row>
    <row r="3260" spans="1:11" x14ac:dyDescent="0.2">
      <c r="A3260" s="1" t="d">
        <v>2023-02-13</v>
      </c>
      <c r="B3260">
        <v>-1</v>
      </c>
      <c r="C3260" t="s">
        <v>18</v>
      </c>
      <c r="D3260" t="str">
        <f>_xlfn.XLOOKUP(Table22[[#This Row],[Patron Group]],$S$5:$S$19,$T$5:$T$19)</f>
        <v>Undergraduate</v>
      </c>
      <c r="E3260" s="1" t="d">
        <v>2023-02-27</v>
      </c>
      <c r="F3260" t="s">
        <v>1852</v>
      </c>
      <c r="G3260" s="12" t="s">
        <v>2528</v>
      </c>
      <c r="H3260" t="str">
        <f>_xlfn.XLOOKUP(Table22[[#This Row],[Unique Barcode]],$N$5:$N$33,$O$5:$O$33)</f>
        <v>MacBook</v>
      </c>
      <c r="I3260" t="str">
        <f>_xlfn.XLOOKUP(Table22[[#This Row],[Unique Barcode]],$N$5:$N$33,$P$5:$P$33)</f>
        <v>Device</v>
      </c>
      <c r="J3260" t="s">
        <v>2556</v>
      </c>
      <c r="K3260">
        <v>1</v>
      </c>
    </row>
    <row r="3261" spans="1:11" x14ac:dyDescent="0.2">
      <c r="A3261" s="1" t="d">
        <v>2023-02-13</v>
      </c>
      <c r="B3261">
        <v>-1</v>
      </c>
      <c r="C3261" t="s">
        <v>13</v>
      </c>
      <c r="D3261" t="str">
        <f>_xlfn.XLOOKUP(Table22[[#This Row],[Patron Group]],$S$5:$S$19,$T$5:$T$19)</f>
        <v>Graduate</v>
      </c>
      <c r="E3261" s="1" t="d">
        <v>2023-02-20</v>
      </c>
      <c r="F3261" t="s">
        <v>1589</v>
      </c>
      <c r="G3261" t="s">
        <v>2489</v>
      </c>
      <c r="H3261" t="str">
        <f>_xlfn.XLOOKUP(Table22[[#This Row],[Unique Barcode]],$N$5:$N$33,$O$5:$O$33)</f>
        <v>ChromeBook</v>
      </c>
      <c r="I3261" t="str">
        <f>_xlfn.XLOOKUP(Table22[[#This Row],[Unique Barcode]],$N$5:$N$33,$P$5:$P$33)</f>
        <v>Device</v>
      </c>
      <c r="J3261" t="s">
        <v>2554</v>
      </c>
      <c r="K3261">
        <v>1</v>
      </c>
    </row>
    <row r="3262" spans="1:11" x14ac:dyDescent="0.2">
      <c r="A3262" s="1" t="d">
        <v>2023-02-13</v>
      </c>
      <c r="B3262">
        <v>-1</v>
      </c>
      <c r="C3262" t="s">
        <v>13</v>
      </c>
      <c r="D3262" t="str">
        <f>_xlfn.XLOOKUP(Table22[[#This Row],[Patron Group]],$S$5:$S$19,$T$5:$T$19)</f>
        <v>Graduate</v>
      </c>
      <c r="E3262" s="1" t="d">
        <v>2023-02-13</v>
      </c>
      <c r="F3262" t="s">
        <v>1853</v>
      </c>
      <c r="G3262" t="s">
        <v>2492</v>
      </c>
      <c r="H3262" t="str">
        <f>_xlfn.XLOOKUP(Table22[[#This Row],[Unique Barcode]],$N$5:$N$33,$O$5:$O$33)</f>
        <v>MACUSBC</v>
      </c>
      <c r="I3262" t="str">
        <f>_xlfn.XLOOKUP(Table22[[#This Row],[Unique Barcode]],$N$5:$N$33,$P$5:$P$33)</f>
        <v>Charger</v>
      </c>
      <c r="J3262" t="s">
        <v>2556</v>
      </c>
      <c r="K3262">
        <v>1</v>
      </c>
    </row>
    <row r="3263" spans="1:11" x14ac:dyDescent="0.2">
      <c r="A3263" s="1" t="d">
        <v>2023-02-13</v>
      </c>
      <c r="B3263">
        <v>-1</v>
      </c>
      <c r="C3263" t="s">
        <v>18</v>
      </c>
      <c r="D3263" t="str">
        <f>_xlfn.XLOOKUP(Table22[[#This Row],[Patron Group]],$S$5:$S$19,$T$5:$T$19)</f>
        <v>Undergraduate</v>
      </c>
      <c r="E3263" s="1" t="d">
        <v>2023-02-13</v>
      </c>
      <c r="F3263" t="s">
        <v>1536</v>
      </c>
      <c r="G3263" t="s">
        <v>2499</v>
      </c>
      <c r="H3263" t="str">
        <f>_xlfn.XLOOKUP(Table22[[#This Row],[Unique Barcode]],$N$5:$N$33,$O$5:$O$33)</f>
        <v>OMNI</v>
      </c>
      <c r="I3263" t="str">
        <f>_xlfn.XLOOKUP(Table22[[#This Row],[Unique Barcode]],$N$5:$N$33,$P$5:$P$33)</f>
        <v>Charger</v>
      </c>
      <c r="J3263" t="s">
        <v>2575</v>
      </c>
      <c r="K3263">
        <v>1</v>
      </c>
    </row>
    <row r="3264" spans="1:11" x14ac:dyDescent="0.2">
      <c r="A3264" s="1" t="d">
        <v>2023-02-13</v>
      </c>
      <c r="B3264">
        <v>-1</v>
      </c>
      <c r="C3264" t="s">
        <v>18</v>
      </c>
      <c r="D3264" t="str">
        <f>_xlfn.XLOOKUP(Table22[[#This Row],[Patron Group]],$S$5:$S$19,$T$5:$T$19)</f>
        <v>Undergraduate</v>
      </c>
      <c r="E3264" s="1" t="d">
        <v>2023-02-13</v>
      </c>
      <c r="F3264" t="s">
        <v>1571</v>
      </c>
      <c r="G3264" t="s">
        <v>2498</v>
      </c>
      <c r="H3264" t="str">
        <f>_xlfn.XLOOKUP(Table22[[#This Row],[Unique Barcode]],$N$5:$N$33,$O$5:$O$33)</f>
        <v>CALC</v>
      </c>
      <c r="I3264" t="str">
        <f>_xlfn.XLOOKUP(Table22[[#This Row],[Unique Barcode]],$N$5:$N$33,$P$5:$P$33)</f>
        <v>Accessory</v>
      </c>
      <c r="J3264" t="s">
        <v>2575</v>
      </c>
      <c r="K3264">
        <v>1</v>
      </c>
    </row>
    <row r="3265" spans="1:11" x14ac:dyDescent="0.2">
      <c r="A3265" s="1" t="d">
        <v>2023-02-13</v>
      </c>
      <c r="B3265">
        <v>-1</v>
      </c>
      <c r="C3265" t="s">
        <v>18</v>
      </c>
      <c r="D3265" t="str">
        <f>_xlfn.XLOOKUP(Table22[[#This Row],[Patron Group]],$S$5:$S$19,$T$5:$T$19)</f>
        <v>Undergraduate</v>
      </c>
      <c r="E3265" s="1" t="d">
        <v>2023-02-13</v>
      </c>
      <c r="F3265" t="s">
        <v>261</v>
      </c>
      <c r="G3265" t="s">
        <v>2495</v>
      </c>
      <c r="H3265" t="str">
        <f>_xlfn.XLOOKUP(Table22[[#This Row],[Unique Barcode]],$N$5:$N$33,$O$5:$O$33)</f>
        <v>WALLADPT</v>
      </c>
      <c r="I3265" t="str">
        <f>_xlfn.XLOOKUP(Table22[[#This Row],[Unique Barcode]],$N$5:$N$33,$P$5:$P$33)</f>
        <v>Charger</v>
      </c>
      <c r="J3265" t="s">
        <v>2556</v>
      </c>
      <c r="K3265">
        <v>1</v>
      </c>
    </row>
    <row r="3266" spans="1:11" x14ac:dyDescent="0.2">
      <c r="A3266" s="1" t="d">
        <v>2023-02-13</v>
      </c>
      <c r="B3266">
        <v>-1</v>
      </c>
      <c r="C3266" t="s">
        <v>18</v>
      </c>
      <c r="D3266" t="str">
        <f>_xlfn.XLOOKUP(Table22[[#This Row],[Patron Group]],$S$5:$S$19,$T$5:$T$19)</f>
        <v>Undergraduate</v>
      </c>
      <c r="E3266" s="1" t="d">
        <v>2023-02-13</v>
      </c>
      <c r="F3266" t="s">
        <v>162</v>
      </c>
      <c r="G3266" t="s">
        <v>2496</v>
      </c>
      <c r="H3266" t="str">
        <f>_xlfn.XLOOKUP(Table22[[#This Row],[Unique Barcode]],$N$5:$N$33,$O$5:$O$33)</f>
        <v>IPHONE</v>
      </c>
      <c r="I3266" t="str">
        <f>_xlfn.XLOOKUP(Table22[[#This Row],[Unique Barcode]],$N$5:$N$33,$P$5:$P$33)</f>
        <v>Charger</v>
      </c>
      <c r="J3266" t="s">
        <v>2556</v>
      </c>
      <c r="K3266">
        <v>1</v>
      </c>
    </row>
    <row r="3267" spans="1:11" x14ac:dyDescent="0.2">
      <c r="A3267" s="1" t="d">
        <v>2023-02-13</v>
      </c>
      <c r="B3267">
        <v>-1</v>
      </c>
      <c r="C3267" t="s">
        <v>18</v>
      </c>
      <c r="D3267" t="str">
        <f>_xlfn.XLOOKUP(Table22[[#This Row],[Patron Group]],$S$5:$S$19,$T$5:$T$19)</f>
        <v>Undergraduate</v>
      </c>
      <c r="E3267" s="1" t="d">
        <v>2023-02-13</v>
      </c>
      <c r="F3267" t="s">
        <v>1854</v>
      </c>
      <c r="G3267" t="s">
        <v>2492</v>
      </c>
      <c r="H3267" t="str">
        <f>_xlfn.XLOOKUP(Table22[[#This Row],[Unique Barcode]],$N$5:$N$33,$O$5:$O$33)</f>
        <v>MACUSBC</v>
      </c>
      <c r="I3267" t="str">
        <f>_xlfn.XLOOKUP(Table22[[#This Row],[Unique Barcode]],$N$5:$N$33,$P$5:$P$33)</f>
        <v>Charger</v>
      </c>
      <c r="J3267" t="s">
        <v>2556</v>
      </c>
      <c r="K3267">
        <v>1</v>
      </c>
    </row>
    <row r="3268" spans="1:11" x14ac:dyDescent="0.2">
      <c r="A3268" s="1" t="d">
        <v>2023-02-13</v>
      </c>
      <c r="B3268">
        <v>-1</v>
      </c>
      <c r="C3268" t="s">
        <v>13</v>
      </c>
      <c r="D3268" t="str">
        <f>_xlfn.XLOOKUP(Table22[[#This Row],[Patron Group]],$S$5:$S$19,$T$5:$T$19)</f>
        <v>Graduate</v>
      </c>
      <c r="E3268" s="1" t="d">
        <v>2023-02-26</v>
      </c>
      <c r="F3268" t="s">
        <v>648</v>
      </c>
      <c r="G3268" t="s">
        <v>2490</v>
      </c>
      <c r="H3268" t="str">
        <f>_xlfn.XLOOKUP(Table22[[#This Row],[Unique Barcode]],$N$5:$N$33,$O$5:$O$33)</f>
        <v>MacBook</v>
      </c>
      <c r="I3268" t="str">
        <f>_xlfn.XLOOKUP(Table22[[#This Row],[Unique Barcode]],$N$5:$N$33,$P$5:$P$33)</f>
        <v>Device</v>
      </c>
      <c r="J3268" t="s">
        <v>2556</v>
      </c>
      <c r="K3268">
        <v>1</v>
      </c>
    </row>
    <row r="3269" spans="1:11" x14ac:dyDescent="0.2">
      <c r="A3269" s="1" t="d">
        <v>2023-02-13</v>
      </c>
      <c r="B3269">
        <v>-1</v>
      </c>
      <c r="C3269" t="s">
        <v>18</v>
      </c>
      <c r="D3269" t="str">
        <f>_xlfn.XLOOKUP(Table22[[#This Row],[Patron Group]],$S$5:$S$19,$T$5:$T$19)</f>
        <v>Undergraduate</v>
      </c>
      <c r="E3269" s="1" t="d">
        <v>2023-02-13</v>
      </c>
      <c r="F3269" t="s">
        <v>1636</v>
      </c>
      <c r="G3269" t="s">
        <v>2503</v>
      </c>
      <c r="H3269" t="str">
        <f>_xlfn.XLOOKUP(Table22[[#This Row],[Unique Barcode]],$N$5:$N$33,$O$5:$O$33)</f>
        <v>HDMIC</v>
      </c>
      <c r="I3269" t="str">
        <f>_xlfn.XLOOKUP(Table22[[#This Row],[Unique Barcode]],$N$5:$N$33,$P$5:$P$33)</f>
        <v>Cable</v>
      </c>
      <c r="J3269" t="s">
        <v>2556</v>
      </c>
      <c r="K3269">
        <v>1</v>
      </c>
    </row>
    <row r="3270" spans="1:11" x14ac:dyDescent="0.2">
      <c r="A3270" s="1" t="d">
        <v>2023-02-13</v>
      </c>
      <c r="B3270">
        <v>-1</v>
      </c>
      <c r="C3270" t="s">
        <v>18</v>
      </c>
      <c r="D3270" t="str">
        <f>_xlfn.XLOOKUP(Table22[[#This Row],[Patron Group]],$S$5:$S$19,$T$5:$T$19)</f>
        <v>Undergraduate</v>
      </c>
      <c r="E3270" s="1" t="d">
        <v>2023-02-13</v>
      </c>
      <c r="F3270" t="s">
        <v>1012</v>
      </c>
      <c r="G3270" t="s">
        <v>2506</v>
      </c>
      <c r="H3270" t="str">
        <f>_xlfn.XLOOKUP(Table22[[#This Row],[Unique Barcode]],$N$5:$N$33,$O$5:$O$33)</f>
        <v>UVGA</v>
      </c>
      <c r="I3270" t="str">
        <f>_xlfn.XLOOKUP(Table22[[#This Row],[Unique Barcode]],$N$5:$N$33,$P$5:$P$33)</f>
        <v>Cable</v>
      </c>
      <c r="J3270" t="s">
        <v>2556</v>
      </c>
      <c r="K3270">
        <v>1</v>
      </c>
    </row>
    <row r="3271" spans="1:11" x14ac:dyDescent="0.2">
      <c r="A3271" s="1" t="d">
        <v>2023-02-13</v>
      </c>
      <c r="B3271">
        <v>-1</v>
      </c>
      <c r="C3271" t="s">
        <v>18</v>
      </c>
      <c r="D3271" t="str">
        <f>_xlfn.XLOOKUP(Table22[[#This Row],[Patron Group]],$S$5:$S$19,$T$5:$T$19)</f>
        <v>Undergraduate</v>
      </c>
      <c r="E3271" s="1" t="d">
        <v>2023-02-13</v>
      </c>
      <c r="F3271" t="s">
        <v>1855</v>
      </c>
      <c r="G3271" t="s">
        <v>2492</v>
      </c>
      <c r="H3271" t="str">
        <f>_xlfn.XLOOKUP(Table22[[#This Row],[Unique Barcode]],$N$5:$N$33,$O$5:$O$33)</f>
        <v>MACUSBC</v>
      </c>
      <c r="I3271" t="str">
        <f>_xlfn.XLOOKUP(Table22[[#This Row],[Unique Barcode]],$N$5:$N$33,$P$5:$P$33)</f>
        <v>Charger</v>
      </c>
      <c r="J3271" t="s">
        <v>2556</v>
      </c>
      <c r="K3271">
        <v>1</v>
      </c>
    </row>
    <row r="3272" spans="1:11" x14ac:dyDescent="0.2">
      <c r="A3272" s="1" t="d">
        <v>2023-02-13</v>
      </c>
      <c r="B3272">
        <v>-1</v>
      </c>
      <c r="C3272" t="s">
        <v>18</v>
      </c>
      <c r="D3272" t="str">
        <f>_xlfn.XLOOKUP(Table22[[#This Row],[Patron Group]],$S$5:$S$19,$T$5:$T$19)</f>
        <v>Undergraduate</v>
      </c>
      <c r="E3272" s="1" t="d">
        <v>2023-02-13</v>
      </c>
      <c r="F3272" t="s">
        <v>714</v>
      </c>
      <c r="G3272" t="s">
        <v>2502</v>
      </c>
      <c r="H3272" t="str">
        <f>_xlfn.XLOOKUP(Table22[[#This Row],[Unique Barcode]],$N$5:$N$33,$O$5:$O$33)</f>
        <v>UHDMI</v>
      </c>
      <c r="I3272" t="str">
        <f>_xlfn.XLOOKUP(Table22[[#This Row],[Unique Barcode]],$N$5:$N$33,$P$5:$P$33)</f>
        <v>Cable</v>
      </c>
      <c r="J3272" t="s">
        <v>2556</v>
      </c>
      <c r="K3272">
        <v>1</v>
      </c>
    </row>
    <row r="3273" spans="1:11" x14ac:dyDescent="0.2">
      <c r="A3273" s="1" t="d">
        <v>2023-02-13</v>
      </c>
      <c r="B3273">
        <v>-1</v>
      </c>
      <c r="C3273" t="s">
        <v>13</v>
      </c>
      <c r="D3273" t="str">
        <f>_xlfn.XLOOKUP(Table22[[#This Row],[Patron Group]],$S$5:$S$19,$T$5:$T$19)</f>
        <v>Graduate</v>
      </c>
      <c r="E3273" s="1" t="d">
        <v>2023-02-13</v>
      </c>
      <c r="F3273" t="s">
        <v>1083</v>
      </c>
      <c r="G3273" t="s">
        <v>2497</v>
      </c>
      <c r="H3273" t="str">
        <f>_xlfn.XLOOKUP(Table22[[#This Row],[Unique Barcode]],$N$5:$N$33,$O$5:$O$33)</f>
        <v>MACCHRG</v>
      </c>
      <c r="I3273" t="str">
        <f>_xlfn.XLOOKUP(Table22[[#This Row],[Unique Barcode]],$N$5:$N$33,$P$5:$P$33)</f>
        <v>Charger</v>
      </c>
      <c r="J3273" t="s">
        <v>2554</v>
      </c>
      <c r="K3273">
        <v>1</v>
      </c>
    </row>
    <row r="3274" spans="1:11" x14ac:dyDescent="0.2">
      <c r="A3274" s="1" t="d">
        <v>2023-02-13</v>
      </c>
      <c r="B3274">
        <v>-1</v>
      </c>
      <c r="C3274" t="s">
        <v>18</v>
      </c>
      <c r="D3274" t="str">
        <f>_xlfn.XLOOKUP(Table22[[#This Row],[Patron Group]],$S$5:$S$19,$T$5:$T$19)</f>
        <v>Undergraduate</v>
      </c>
      <c r="E3274" s="1" t="d">
        <v>2023-02-13</v>
      </c>
      <c r="F3274" t="s">
        <v>1856</v>
      </c>
      <c r="G3274" t="s">
        <v>2498</v>
      </c>
      <c r="H3274" t="str">
        <f>_xlfn.XLOOKUP(Table22[[#This Row],[Unique Barcode]],$N$5:$N$33,$O$5:$O$33)</f>
        <v>CALC</v>
      </c>
      <c r="I3274" t="str">
        <f>_xlfn.XLOOKUP(Table22[[#This Row],[Unique Barcode]],$N$5:$N$33,$P$5:$P$33)</f>
        <v>Accessory</v>
      </c>
      <c r="J3274" t="s">
        <v>2575</v>
      </c>
      <c r="K3274">
        <v>1</v>
      </c>
    </row>
    <row r="3275" spans="1:11" x14ac:dyDescent="0.2">
      <c r="A3275" s="1" t="d">
        <v>2023-02-13</v>
      </c>
      <c r="B3275">
        <v>-1</v>
      </c>
      <c r="C3275" t="s">
        <v>18</v>
      </c>
      <c r="D3275" t="str">
        <f>_xlfn.XLOOKUP(Table22[[#This Row],[Patron Group]],$S$5:$S$19,$T$5:$T$19)</f>
        <v>Undergraduate</v>
      </c>
      <c r="E3275" s="1" t="d">
        <v>2023-02-27</v>
      </c>
      <c r="F3275" t="s">
        <v>1857</v>
      </c>
      <c r="G3275" t="s">
        <v>2491</v>
      </c>
      <c r="H3275" t="str">
        <f>_xlfn.XLOOKUP(Table22[[#This Row],[Unique Barcode]],$N$5:$N$33,$O$5:$O$33)</f>
        <v>HP Laptop</v>
      </c>
      <c r="I3275" t="str">
        <f>_xlfn.XLOOKUP(Table22[[#This Row],[Unique Barcode]],$N$5:$N$33,$P$5:$P$33)</f>
        <v>Device</v>
      </c>
      <c r="J3275" t="s">
        <v>2556</v>
      </c>
      <c r="K3275">
        <v>1</v>
      </c>
    </row>
    <row r="3276" spans="1:11" x14ac:dyDescent="0.2">
      <c r="A3276" s="1" t="d">
        <v>2023-02-13</v>
      </c>
      <c r="B3276">
        <v>-1</v>
      </c>
      <c r="C3276" t="s">
        <v>18</v>
      </c>
      <c r="D3276" t="str">
        <f>_xlfn.XLOOKUP(Table22[[#This Row],[Patron Group]],$S$5:$S$19,$T$5:$T$19)</f>
        <v>Undergraduate</v>
      </c>
      <c r="E3276" s="1" t="d">
        <v>2023-02-20</v>
      </c>
      <c r="F3276" t="s">
        <v>819</v>
      </c>
      <c r="G3276" t="s">
        <v>2491</v>
      </c>
      <c r="H3276" t="str">
        <f>_xlfn.XLOOKUP(Table22[[#This Row],[Unique Barcode]],$N$5:$N$33,$O$5:$O$33)</f>
        <v>HP Laptop</v>
      </c>
      <c r="I3276" t="str">
        <f>_xlfn.XLOOKUP(Table22[[#This Row],[Unique Barcode]],$N$5:$N$33,$P$5:$P$33)</f>
        <v>Device</v>
      </c>
      <c r="J3276" t="s">
        <v>2556</v>
      </c>
      <c r="K3276">
        <v>1</v>
      </c>
    </row>
    <row r="3277" spans="1:11" x14ac:dyDescent="0.2">
      <c r="A3277" s="1" t="d">
        <v>2023-02-13</v>
      </c>
      <c r="B3277">
        <v>-1</v>
      </c>
      <c r="C3277" t="s">
        <v>18</v>
      </c>
      <c r="D3277" t="str">
        <f>_xlfn.XLOOKUP(Table22[[#This Row],[Patron Group]],$S$5:$S$19,$T$5:$T$19)</f>
        <v>Undergraduate</v>
      </c>
      <c r="E3277" s="1" t="d">
        <v>2023-02-27</v>
      </c>
      <c r="F3277" t="s">
        <v>1859</v>
      </c>
      <c r="G3277" t="s">
        <v>2490</v>
      </c>
      <c r="H3277" t="str">
        <f>_xlfn.XLOOKUP(Table22[[#This Row],[Unique Barcode]],$N$5:$N$33,$O$5:$O$33)</f>
        <v>MacBook</v>
      </c>
      <c r="I3277" t="str">
        <f>_xlfn.XLOOKUP(Table22[[#This Row],[Unique Barcode]],$N$5:$N$33,$P$5:$P$33)</f>
        <v>Device</v>
      </c>
      <c r="J3277" t="s">
        <v>2556</v>
      </c>
      <c r="K3277">
        <v>1</v>
      </c>
    </row>
    <row r="3278" spans="1:11" x14ac:dyDescent="0.2">
      <c r="A3278" s="1" t="d">
        <v>2023-02-13</v>
      </c>
      <c r="B3278">
        <v>-1</v>
      </c>
      <c r="C3278" t="s">
        <v>18</v>
      </c>
      <c r="D3278" t="str">
        <f>_xlfn.XLOOKUP(Table22[[#This Row],[Patron Group]],$S$5:$S$19,$T$5:$T$19)</f>
        <v>Undergraduate</v>
      </c>
      <c r="E3278" s="1" t="d">
        <v>2023-02-13</v>
      </c>
      <c r="F3278" t="s">
        <v>218</v>
      </c>
      <c r="G3278" t="s">
        <v>2498</v>
      </c>
      <c r="H3278" t="str">
        <f>_xlfn.XLOOKUP(Table22[[#This Row],[Unique Barcode]],$N$5:$N$33,$O$5:$O$33)</f>
        <v>CALC</v>
      </c>
      <c r="I3278" t="str">
        <f>_xlfn.XLOOKUP(Table22[[#This Row],[Unique Barcode]],$N$5:$N$33,$P$5:$P$33)</f>
        <v>Accessory</v>
      </c>
      <c r="J3278" t="s">
        <v>2556</v>
      </c>
      <c r="K3278">
        <v>1</v>
      </c>
    </row>
    <row r="3279" spans="1:11" x14ac:dyDescent="0.2">
      <c r="A3279" s="1" t="d">
        <v>2023-02-13</v>
      </c>
      <c r="B3279">
        <v>-1</v>
      </c>
      <c r="C3279" t="s">
        <v>18</v>
      </c>
      <c r="D3279" t="str">
        <f>_xlfn.XLOOKUP(Table22[[#This Row],[Patron Group]],$S$5:$S$19,$T$5:$T$19)</f>
        <v>Undergraduate</v>
      </c>
      <c r="E3279" s="1" t="d">
        <v>2023-02-13</v>
      </c>
      <c r="F3279" t="s">
        <v>492</v>
      </c>
      <c r="G3279" t="s">
        <v>2495</v>
      </c>
      <c r="H3279" t="str">
        <f>_xlfn.XLOOKUP(Table22[[#This Row],[Unique Barcode]],$N$5:$N$33,$O$5:$O$33)</f>
        <v>WALLADPT</v>
      </c>
      <c r="I3279" t="str">
        <f>_xlfn.XLOOKUP(Table22[[#This Row],[Unique Barcode]],$N$5:$N$33,$P$5:$P$33)</f>
        <v>Charger</v>
      </c>
      <c r="J3279" t="s">
        <v>2556</v>
      </c>
      <c r="K3279">
        <v>1</v>
      </c>
    </row>
    <row r="3280" spans="1:11" x14ac:dyDescent="0.2">
      <c r="A3280" s="1" t="d">
        <v>2023-02-13</v>
      </c>
      <c r="B3280">
        <v>-1</v>
      </c>
      <c r="C3280" t="s">
        <v>13</v>
      </c>
      <c r="D3280" t="str">
        <f>_xlfn.XLOOKUP(Table22[[#This Row],[Patron Group]],$S$5:$S$19,$T$5:$T$19)</f>
        <v>Graduate</v>
      </c>
      <c r="E3280" s="1" t="d">
        <v>2023-02-13</v>
      </c>
      <c r="F3280" t="s">
        <v>492</v>
      </c>
      <c r="G3280" t="s">
        <v>2495</v>
      </c>
      <c r="H3280" t="str">
        <f>_xlfn.XLOOKUP(Table22[[#This Row],[Unique Barcode]],$N$5:$N$33,$O$5:$O$33)</f>
        <v>WALLADPT</v>
      </c>
      <c r="I3280" t="str">
        <f>_xlfn.XLOOKUP(Table22[[#This Row],[Unique Barcode]],$N$5:$N$33,$P$5:$P$33)</f>
        <v>Charger</v>
      </c>
      <c r="J3280" t="s">
        <v>2556</v>
      </c>
      <c r="K3280">
        <v>1</v>
      </c>
    </row>
    <row r="3281" spans="1:11" x14ac:dyDescent="0.2">
      <c r="A3281" s="1" t="d">
        <v>2023-02-13</v>
      </c>
      <c r="B3281">
        <v>-1</v>
      </c>
      <c r="C3281" t="s">
        <v>13</v>
      </c>
      <c r="D3281" t="str">
        <f>_xlfn.XLOOKUP(Table22[[#This Row],[Patron Group]],$S$5:$S$19,$T$5:$T$19)</f>
        <v>Graduate</v>
      </c>
      <c r="E3281" s="1" t="d">
        <v>2023-02-13</v>
      </c>
      <c r="F3281" t="s">
        <v>130</v>
      </c>
      <c r="G3281" t="s">
        <v>2496</v>
      </c>
      <c r="H3281" t="str">
        <f>_xlfn.XLOOKUP(Table22[[#This Row],[Unique Barcode]],$N$5:$N$33,$O$5:$O$33)</f>
        <v>IPHONE</v>
      </c>
      <c r="I3281" t="str">
        <f>_xlfn.XLOOKUP(Table22[[#This Row],[Unique Barcode]],$N$5:$N$33,$P$5:$P$33)</f>
        <v>Charger</v>
      </c>
      <c r="J3281" t="s">
        <v>2556</v>
      </c>
      <c r="K3281">
        <v>1</v>
      </c>
    </row>
    <row r="3282" spans="1:11" x14ac:dyDescent="0.2">
      <c r="A3282" s="1" t="d">
        <v>2023-02-13</v>
      </c>
      <c r="B3282">
        <v>-1</v>
      </c>
      <c r="C3282" t="s">
        <v>18</v>
      </c>
      <c r="D3282" t="str">
        <f>_xlfn.XLOOKUP(Table22[[#This Row],[Patron Group]],$S$5:$S$19,$T$5:$T$19)</f>
        <v>Undergraduate</v>
      </c>
      <c r="E3282" s="1" t="d">
        <v>2023-02-13</v>
      </c>
      <c r="F3282" t="s">
        <v>1814</v>
      </c>
      <c r="G3282" t="s">
        <v>2498</v>
      </c>
      <c r="H3282" t="str">
        <f>_xlfn.XLOOKUP(Table22[[#This Row],[Unique Barcode]],$N$5:$N$33,$O$5:$O$33)</f>
        <v>CALC</v>
      </c>
      <c r="I3282" t="str">
        <f>_xlfn.XLOOKUP(Table22[[#This Row],[Unique Barcode]],$N$5:$N$33,$P$5:$P$33)</f>
        <v>Accessory</v>
      </c>
      <c r="J3282" t="s">
        <v>2575</v>
      </c>
      <c r="K3282">
        <v>1</v>
      </c>
    </row>
    <row r="3283" spans="1:11" x14ac:dyDescent="0.2">
      <c r="A3283" s="1" t="d">
        <v>2023-02-13</v>
      </c>
      <c r="B3283">
        <v>-1</v>
      </c>
      <c r="C3283" t="s">
        <v>13</v>
      </c>
      <c r="D3283" t="str">
        <f>_xlfn.XLOOKUP(Table22[[#This Row],[Patron Group]],$S$5:$S$19,$T$5:$T$19)</f>
        <v>Graduate</v>
      </c>
      <c r="E3283" s="1" t="d">
        <v>2023-02-20</v>
      </c>
      <c r="F3283" t="s">
        <v>1598</v>
      </c>
      <c r="G3283" t="s">
        <v>2489</v>
      </c>
      <c r="H3283" t="str">
        <f>_xlfn.XLOOKUP(Table22[[#This Row],[Unique Barcode]],$N$5:$N$33,$O$5:$O$33)</f>
        <v>ChromeBook</v>
      </c>
      <c r="I3283" t="str">
        <f>_xlfn.XLOOKUP(Table22[[#This Row],[Unique Barcode]],$N$5:$N$33,$P$5:$P$33)</f>
        <v>Device</v>
      </c>
      <c r="J3283" t="s">
        <v>2554</v>
      </c>
      <c r="K3283">
        <v>1</v>
      </c>
    </row>
    <row r="3284" spans="1:11" x14ac:dyDescent="0.2">
      <c r="A3284" s="1" t="d">
        <v>2023-02-13</v>
      </c>
      <c r="B3284">
        <v>-1</v>
      </c>
      <c r="C3284" t="s">
        <v>18</v>
      </c>
      <c r="D3284" t="str">
        <f>_xlfn.XLOOKUP(Table22[[#This Row],[Patron Group]],$S$5:$S$19,$T$5:$T$19)</f>
        <v>Undergraduate</v>
      </c>
      <c r="E3284" s="1" t="d">
        <v>2023-02-13</v>
      </c>
      <c r="F3284" t="s">
        <v>370</v>
      </c>
      <c r="G3284" t="s">
        <v>2501</v>
      </c>
      <c r="H3284" t="str">
        <f>_xlfn.XLOOKUP(Table22[[#This Row],[Unique Barcode]],$N$5:$N$33,$O$5:$O$33)</f>
        <v>HPUSBC</v>
      </c>
      <c r="I3284" t="str">
        <f>_xlfn.XLOOKUP(Table22[[#This Row],[Unique Barcode]],$N$5:$N$33,$P$5:$P$33)</f>
        <v>Charger</v>
      </c>
      <c r="J3284" t="s">
        <v>2575</v>
      </c>
      <c r="K3284">
        <v>1</v>
      </c>
    </row>
    <row r="3285" spans="1:11" x14ac:dyDescent="0.2">
      <c r="A3285" s="1" t="d">
        <v>2023-02-13</v>
      </c>
      <c r="B3285">
        <v>-1</v>
      </c>
      <c r="C3285" t="s">
        <v>18</v>
      </c>
      <c r="D3285" t="str">
        <f>_xlfn.XLOOKUP(Table22[[#This Row],[Patron Group]],$S$5:$S$19,$T$5:$T$19)</f>
        <v>Undergraduate</v>
      </c>
      <c r="E3285" s="1" t="d">
        <v>2023-02-13</v>
      </c>
      <c r="F3285" t="s">
        <v>415</v>
      </c>
      <c r="G3285" t="s">
        <v>2496</v>
      </c>
      <c r="H3285" t="str">
        <f>_xlfn.XLOOKUP(Table22[[#This Row],[Unique Barcode]],$N$5:$N$33,$O$5:$O$33)</f>
        <v>IPHONE</v>
      </c>
      <c r="I3285" t="str">
        <f>_xlfn.XLOOKUP(Table22[[#This Row],[Unique Barcode]],$N$5:$N$33,$P$5:$P$33)</f>
        <v>Charger</v>
      </c>
      <c r="J3285" t="s">
        <v>2554</v>
      </c>
      <c r="K3285">
        <v>1</v>
      </c>
    </row>
    <row r="3286" spans="1:11" x14ac:dyDescent="0.2">
      <c r="A3286" s="1" t="d">
        <v>2023-02-13</v>
      </c>
      <c r="B3286">
        <v>-1</v>
      </c>
      <c r="C3286" t="s">
        <v>18</v>
      </c>
      <c r="D3286" t="str">
        <f>_xlfn.XLOOKUP(Table22[[#This Row],[Patron Group]],$S$5:$S$19,$T$5:$T$19)</f>
        <v>Undergraduate</v>
      </c>
      <c r="E3286" s="1" t="d">
        <v>2023-02-13</v>
      </c>
      <c r="F3286" t="s">
        <v>1656</v>
      </c>
      <c r="G3286" t="s">
        <v>2495</v>
      </c>
      <c r="H3286" t="str">
        <f>_xlfn.XLOOKUP(Table22[[#This Row],[Unique Barcode]],$N$5:$N$33,$O$5:$O$33)</f>
        <v>WALLADPT</v>
      </c>
      <c r="I3286" t="str">
        <f>_xlfn.XLOOKUP(Table22[[#This Row],[Unique Barcode]],$N$5:$N$33,$P$5:$P$33)</f>
        <v>Charger</v>
      </c>
      <c r="J3286" t="s">
        <v>2554</v>
      </c>
      <c r="K3286">
        <v>1</v>
      </c>
    </row>
    <row r="3287" spans="1:11" x14ac:dyDescent="0.2">
      <c r="A3287" s="1" t="d">
        <v>2023-02-13</v>
      </c>
      <c r="B3287">
        <v>-1</v>
      </c>
      <c r="C3287" t="s">
        <v>18</v>
      </c>
      <c r="D3287" t="str">
        <f>_xlfn.XLOOKUP(Table22[[#This Row],[Patron Group]],$S$5:$S$19,$T$5:$T$19)</f>
        <v>Undergraduate</v>
      </c>
      <c r="E3287" s="1" t="d">
        <v>2023-02-13</v>
      </c>
      <c r="F3287" t="s">
        <v>95</v>
      </c>
      <c r="G3287" t="s">
        <v>2495</v>
      </c>
      <c r="H3287" t="str">
        <f>_xlfn.XLOOKUP(Table22[[#This Row],[Unique Barcode]],$N$5:$N$33,$O$5:$O$33)</f>
        <v>WALLADPT</v>
      </c>
      <c r="I3287" t="str">
        <f>_xlfn.XLOOKUP(Table22[[#This Row],[Unique Barcode]],$N$5:$N$33,$P$5:$P$33)</f>
        <v>Charger</v>
      </c>
      <c r="J3287" t="s">
        <v>2556</v>
      </c>
      <c r="K3287">
        <v>1</v>
      </c>
    </row>
    <row r="3288" spans="1:11" x14ac:dyDescent="0.2">
      <c r="A3288" s="1" t="d">
        <v>2023-02-13</v>
      </c>
      <c r="B3288">
        <v>-1</v>
      </c>
      <c r="C3288" t="s">
        <v>18</v>
      </c>
      <c r="D3288" t="str">
        <f>_xlfn.XLOOKUP(Table22[[#This Row],[Patron Group]],$S$5:$S$19,$T$5:$T$19)</f>
        <v>Undergraduate</v>
      </c>
      <c r="E3288" s="1" t="d">
        <v>2023-02-13</v>
      </c>
      <c r="F3288" t="s">
        <v>96</v>
      </c>
      <c r="G3288" t="s">
        <v>2496</v>
      </c>
      <c r="H3288" t="str">
        <f>_xlfn.XLOOKUP(Table22[[#This Row],[Unique Barcode]],$N$5:$N$33,$O$5:$O$33)</f>
        <v>IPHONE</v>
      </c>
      <c r="I3288" t="str">
        <f>_xlfn.XLOOKUP(Table22[[#This Row],[Unique Barcode]],$N$5:$N$33,$P$5:$P$33)</f>
        <v>Charger</v>
      </c>
      <c r="J3288" t="s">
        <v>2556</v>
      </c>
      <c r="K3288">
        <v>1</v>
      </c>
    </row>
    <row r="3289" spans="1:11" x14ac:dyDescent="0.2">
      <c r="A3289" s="1" t="d">
        <v>2023-02-13</v>
      </c>
      <c r="B3289">
        <v>-1</v>
      </c>
      <c r="C3289" t="s">
        <v>18</v>
      </c>
      <c r="D3289" t="str">
        <f>_xlfn.XLOOKUP(Table22[[#This Row],[Patron Group]],$S$5:$S$19,$T$5:$T$19)</f>
        <v>Undergraduate</v>
      </c>
      <c r="E3289" s="1" t="d">
        <v>2023-02-13</v>
      </c>
      <c r="F3289" t="s">
        <v>1861</v>
      </c>
      <c r="G3289" t="s">
        <v>2503</v>
      </c>
      <c r="H3289" t="str">
        <f>_xlfn.XLOOKUP(Table22[[#This Row],[Unique Barcode]],$N$5:$N$33,$O$5:$O$33)</f>
        <v>HDMIC</v>
      </c>
      <c r="I3289" t="str">
        <f>_xlfn.XLOOKUP(Table22[[#This Row],[Unique Barcode]],$N$5:$N$33,$P$5:$P$33)</f>
        <v>Cable</v>
      </c>
      <c r="J3289" t="s">
        <v>2556</v>
      </c>
      <c r="K3289">
        <v>1</v>
      </c>
    </row>
    <row r="3290" spans="1:11" x14ac:dyDescent="0.2">
      <c r="A3290" s="1" t="d">
        <v>2023-02-13</v>
      </c>
      <c r="B3290">
        <v>-1</v>
      </c>
      <c r="C3290" t="s">
        <v>13</v>
      </c>
      <c r="D3290" t="str">
        <f>_xlfn.XLOOKUP(Table22[[#This Row],[Patron Group]],$S$5:$S$19,$T$5:$T$19)</f>
        <v>Graduate</v>
      </c>
      <c r="E3290" s="1" t="d">
        <v>2023-02-20</v>
      </c>
      <c r="F3290" t="s">
        <v>551</v>
      </c>
      <c r="G3290" t="s">
        <v>2491</v>
      </c>
      <c r="H3290" t="str">
        <f>_xlfn.XLOOKUP(Table22[[#This Row],[Unique Barcode]],$N$5:$N$33,$O$5:$O$33)</f>
        <v>HP Laptop</v>
      </c>
      <c r="I3290" t="str">
        <f>_xlfn.XLOOKUP(Table22[[#This Row],[Unique Barcode]],$N$5:$N$33,$P$5:$P$33)</f>
        <v>Device</v>
      </c>
      <c r="J3290" t="s">
        <v>2556</v>
      </c>
      <c r="K3290">
        <v>1</v>
      </c>
    </row>
    <row r="3291" spans="1:11" x14ac:dyDescent="0.2">
      <c r="A3291" s="1" t="d">
        <v>2023-02-13</v>
      </c>
      <c r="B3291">
        <v>-1</v>
      </c>
      <c r="C3291" t="s">
        <v>18</v>
      </c>
      <c r="D3291" t="str">
        <f>_xlfn.XLOOKUP(Table22[[#This Row],[Patron Group]],$S$5:$S$19,$T$5:$T$19)</f>
        <v>Undergraduate</v>
      </c>
      <c r="E3291" s="1" t="d">
        <v>2023-02-13</v>
      </c>
      <c r="F3291" t="s">
        <v>1839</v>
      </c>
      <c r="G3291" t="s">
        <v>2492</v>
      </c>
      <c r="H3291" t="str">
        <f>_xlfn.XLOOKUP(Table22[[#This Row],[Unique Barcode]],$N$5:$N$33,$O$5:$O$33)</f>
        <v>MACUSBC</v>
      </c>
      <c r="I3291" t="str">
        <f>_xlfn.XLOOKUP(Table22[[#This Row],[Unique Barcode]],$N$5:$N$33,$P$5:$P$33)</f>
        <v>Charger</v>
      </c>
      <c r="J3291" t="s">
        <v>2556</v>
      </c>
      <c r="K3291">
        <v>1</v>
      </c>
    </row>
    <row r="3292" spans="1:11" x14ac:dyDescent="0.2">
      <c r="A3292" s="1" t="d">
        <v>2023-02-13</v>
      </c>
      <c r="B3292">
        <v>-1</v>
      </c>
      <c r="C3292" t="s">
        <v>18</v>
      </c>
      <c r="D3292" t="str">
        <f>_xlfn.XLOOKUP(Table22[[#This Row],[Patron Group]],$S$5:$S$19,$T$5:$T$19)</f>
        <v>Undergraduate</v>
      </c>
      <c r="E3292" s="1" t="d">
        <v>2023-02-27</v>
      </c>
      <c r="F3292" t="s">
        <v>1558</v>
      </c>
      <c r="G3292" s="12" t="s">
        <v>2528</v>
      </c>
      <c r="H3292" t="str">
        <f>_xlfn.XLOOKUP(Table22[[#This Row],[Unique Barcode]],$N$5:$N$33,$O$5:$O$33)</f>
        <v>MacBook</v>
      </c>
      <c r="I3292" t="str">
        <f>_xlfn.XLOOKUP(Table22[[#This Row],[Unique Barcode]],$N$5:$N$33,$P$5:$P$33)</f>
        <v>Device</v>
      </c>
      <c r="J3292" t="s">
        <v>2556</v>
      </c>
      <c r="K3292">
        <v>1</v>
      </c>
    </row>
    <row r="3293" spans="1:11" x14ac:dyDescent="0.2">
      <c r="A3293" s="1" t="d">
        <v>2023-02-13</v>
      </c>
      <c r="B3293">
        <v>-1</v>
      </c>
      <c r="C3293" t="s">
        <v>18</v>
      </c>
      <c r="D3293" t="str">
        <f>_xlfn.XLOOKUP(Table22[[#This Row],[Patron Group]],$S$5:$S$19,$T$5:$T$19)</f>
        <v>Undergraduate</v>
      </c>
      <c r="E3293" s="1" t="d">
        <v>2023-02-13</v>
      </c>
      <c r="F3293" t="s">
        <v>261</v>
      </c>
      <c r="G3293" t="s">
        <v>2495</v>
      </c>
      <c r="H3293" t="str">
        <f>_xlfn.XLOOKUP(Table22[[#This Row],[Unique Barcode]],$N$5:$N$33,$O$5:$O$33)</f>
        <v>WALLADPT</v>
      </c>
      <c r="I3293" t="str">
        <f>_xlfn.XLOOKUP(Table22[[#This Row],[Unique Barcode]],$N$5:$N$33,$P$5:$P$33)</f>
        <v>Charger</v>
      </c>
      <c r="J3293" t="s">
        <v>2556</v>
      </c>
      <c r="K3293">
        <v>1</v>
      </c>
    </row>
    <row r="3294" spans="1:11" x14ac:dyDescent="0.2">
      <c r="A3294" s="1" t="d">
        <v>2023-02-13</v>
      </c>
      <c r="B3294">
        <v>-1</v>
      </c>
      <c r="C3294" t="s">
        <v>18</v>
      </c>
      <c r="D3294" t="str">
        <f>_xlfn.XLOOKUP(Table22[[#This Row],[Patron Group]],$S$5:$S$19,$T$5:$T$19)</f>
        <v>Undergraduate</v>
      </c>
      <c r="E3294" s="1" t="d">
        <v>2023-02-27</v>
      </c>
      <c r="F3294" t="s">
        <v>1863</v>
      </c>
      <c r="G3294" s="12" t="s">
        <v>2528</v>
      </c>
      <c r="H3294" t="str">
        <f>_xlfn.XLOOKUP(Table22[[#This Row],[Unique Barcode]],$N$5:$N$33,$O$5:$O$33)</f>
        <v>MacBook</v>
      </c>
      <c r="I3294" t="str">
        <f>_xlfn.XLOOKUP(Table22[[#This Row],[Unique Barcode]],$N$5:$N$33,$P$5:$P$33)</f>
        <v>Device</v>
      </c>
      <c r="J3294" t="s">
        <v>2556</v>
      </c>
      <c r="K3294">
        <v>1</v>
      </c>
    </row>
    <row r="3295" spans="1:11" x14ac:dyDescent="0.2">
      <c r="A3295" s="1" t="d">
        <v>2023-02-13</v>
      </c>
      <c r="B3295">
        <v>-1</v>
      </c>
      <c r="C3295" t="s">
        <v>13</v>
      </c>
      <c r="D3295" t="str">
        <f>_xlfn.XLOOKUP(Table22[[#This Row],[Patron Group]],$S$5:$S$19,$T$5:$T$19)</f>
        <v>Graduate</v>
      </c>
      <c r="E3295" s="1" t="d">
        <v>2023-02-13</v>
      </c>
      <c r="F3295" t="s">
        <v>1012</v>
      </c>
      <c r="G3295" t="s">
        <v>2506</v>
      </c>
      <c r="H3295" t="str">
        <f>_xlfn.XLOOKUP(Table22[[#This Row],[Unique Barcode]],$N$5:$N$33,$O$5:$O$33)</f>
        <v>UVGA</v>
      </c>
      <c r="I3295" t="str">
        <f>_xlfn.XLOOKUP(Table22[[#This Row],[Unique Barcode]],$N$5:$N$33,$P$5:$P$33)</f>
        <v>Cable</v>
      </c>
      <c r="J3295" t="s">
        <v>2556</v>
      </c>
      <c r="K3295">
        <v>1</v>
      </c>
    </row>
    <row r="3296" spans="1:11" x14ac:dyDescent="0.2">
      <c r="A3296" s="1" t="d">
        <v>2023-02-13</v>
      </c>
      <c r="B3296">
        <v>-1</v>
      </c>
      <c r="C3296" t="s">
        <v>13</v>
      </c>
      <c r="D3296" t="str">
        <f>_xlfn.XLOOKUP(Table22[[#This Row],[Patron Group]],$S$5:$S$19,$T$5:$T$19)</f>
        <v>Graduate</v>
      </c>
      <c r="E3296" s="1" t="d">
        <v>2023-02-13</v>
      </c>
      <c r="F3296" t="s">
        <v>1864</v>
      </c>
      <c r="G3296" t="s">
        <v>2503</v>
      </c>
      <c r="H3296" t="str">
        <f>_xlfn.XLOOKUP(Table22[[#This Row],[Unique Barcode]],$N$5:$N$33,$O$5:$O$33)</f>
        <v>HDMIC</v>
      </c>
      <c r="I3296" t="str">
        <f>_xlfn.XLOOKUP(Table22[[#This Row],[Unique Barcode]],$N$5:$N$33,$P$5:$P$33)</f>
        <v>Cable</v>
      </c>
      <c r="J3296" t="s">
        <v>2556</v>
      </c>
      <c r="K3296">
        <v>1</v>
      </c>
    </row>
    <row r="3297" spans="1:11" x14ac:dyDescent="0.2">
      <c r="A3297" s="1" t="d">
        <v>2023-02-13</v>
      </c>
      <c r="B3297">
        <v>-1</v>
      </c>
      <c r="C3297" t="s">
        <v>13</v>
      </c>
      <c r="D3297" t="str">
        <f>_xlfn.XLOOKUP(Table22[[#This Row],[Patron Group]],$S$5:$S$19,$T$5:$T$19)</f>
        <v>Graduate</v>
      </c>
      <c r="E3297" s="1" t="d">
        <v>2023-02-13</v>
      </c>
      <c r="F3297" t="s">
        <v>1428</v>
      </c>
      <c r="G3297" t="s">
        <v>2502</v>
      </c>
      <c r="H3297" t="str">
        <f>_xlfn.XLOOKUP(Table22[[#This Row],[Unique Barcode]],$N$5:$N$33,$O$5:$O$33)</f>
        <v>UHDMI</v>
      </c>
      <c r="I3297" t="str">
        <f>_xlfn.XLOOKUP(Table22[[#This Row],[Unique Barcode]],$N$5:$N$33,$P$5:$P$33)</f>
        <v>Cable</v>
      </c>
      <c r="J3297" t="s">
        <v>2556</v>
      </c>
      <c r="K3297">
        <v>1</v>
      </c>
    </row>
    <row r="3298" spans="1:11" x14ac:dyDescent="0.2">
      <c r="A3298" s="1" t="d">
        <v>2023-02-13</v>
      </c>
      <c r="B3298">
        <v>-1</v>
      </c>
      <c r="C3298" t="s">
        <v>18</v>
      </c>
      <c r="D3298" t="str">
        <f>_xlfn.XLOOKUP(Table22[[#This Row],[Patron Group]],$S$5:$S$19,$T$5:$T$19)</f>
        <v>Undergraduate</v>
      </c>
      <c r="E3298" s="1" t="d">
        <v>2023-02-13</v>
      </c>
      <c r="F3298" t="s">
        <v>1866</v>
      </c>
      <c r="G3298" t="s">
        <v>2492</v>
      </c>
      <c r="H3298" t="str">
        <f>_xlfn.XLOOKUP(Table22[[#This Row],[Unique Barcode]],$N$5:$N$33,$O$5:$O$33)</f>
        <v>MACUSBC</v>
      </c>
      <c r="I3298" t="str">
        <f>_xlfn.XLOOKUP(Table22[[#This Row],[Unique Barcode]],$N$5:$N$33,$P$5:$P$33)</f>
        <v>Charger</v>
      </c>
      <c r="J3298" t="s">
        <v>2556</v>
      </c>
      <c r="K3298">
        <v>1</v>
      </c>
    </row>
    <row r="3299" spans="1:11" x14ac:dyDescent="0.2">
      <c r="A3299" s="1" t="d">
        <v>2023-02-13</v>
      </c>
      <c r="B3299">
        <v>-1</v>
      </c>
      <c r="C3299" t="s">
        <v>18</v>
      </c>
      <c r="D3299" t="str">
        <f>_xlfn.XLOOKUP(Table22[[#This Row],[Patron Group]],$S$5:$S$19,$T$5:$T$19)</f>
        <v>Undergraduate</v>
      </c>
      <c r="E3299" s="1" t="d">
        <v>2023-02-13</v>
      </c>
      <c r="F3299" t="s">
        <v>1867</v>
      </c>
      <c r="G3299" t="s">
        <v>2492</v>
      </c>
      <c r="H3299" t="str">
        <f>_xlfn.XLOOKUP(Table22[[#This Row],[Unique Barcode]],$N$5:$N$33,$O$5:$O$33)</f>
        <v>MACUSBC</v>
      </c>
      <c r="I3299" t="str">
        <f>_xlfn.XLOOKUP(Table22[[#This Row],[Unique Barcode]],$N$5:$N$33,$P$5:$P$33)</f>
        <v>Charger</v>
      </c>
      <c r="J3299" t="s">
        <v>2556</v>
      </c>
      <c r="K3299">
        <v>1</v>
      </c>
    </row>
    <row r="3300" spans="1:11" x14ac:dyDescent="0.2">
      <c r="A3300" s="1" t="d">
        <v>2023-02-13</v>
      </c>
      <c r="B3300">
        <v>-1</v>
      </c>
      <c r="C3300" t="s">
        <v>13</v>
      </c>
      <c r="D3300" t="str">
        <f>_xlfn.XLOOKUP(Table22[[#This Row],[Patron Group]],$S$5:$S$19,$T$5:$T$19)</f>
        <v>Graduate</v>
      </c>
      <c r="E3300" s="1" t="d">
        <v>2023-02-20</v>
      </c>
      <c r="F3300" t="s">
        <v>1304</v>
      </c>
      <c r="G3300" t="s">
        <v>2489</v>
      </c>
      <c r="H3300" t="str">
        <f>_xlfn.XLOOKUP(Table22[[#This Row],[Unique Barcode]],$N$5:$N$33,$O$5:$O$33)</f>
        <v>ChromeBook</v>
      </c>
      <c r="I3300" t="str">
        <f>_xlfn.XLOOKUP(Table22[[#This Row],[Unique Barcode]],$N$5:$N$33,$P$5:$P$33)</f>
        <v>Device</v>
      </c>
      <c r="J3300" t="s">
        <v>2640</v>
      </c>
      <c r="K3300">
        <v>1</v>
      </c>
    </row>
    <row r="3301" spans="1:11" x14ac:dyDescent="0.2">
      <c r="A3301" s="1" t="d">
        <v>2023-02-14</v>
      </c>
      <c r="B3301">
        <v>-1</v>
      </c>
      <c r="C3301" t="s">
        <v>18</v>
      </c>
      <c r="D3301" t="str">
        <f>_xlfn.XLOOKUP(Table22[[#This Row],[Patron Group]],$S$5:$S$19,$T$5:$T$19)</f>
        <v>Undergraduate</v>
      </c>
      <c r="E3301" s="1" t="d">
        <v>2023-02-14</v>
      </c>
      <c r="F3301" t="s">
        <v>1389</v>
      </c>
      <c r="G3301" t="s">
        <v>2497</v>
      </c>
      <c r="H3301" t="str">
        <f>_xlfn.XLOOKUP(Table22[[#This Row],[Unique Barcode]],$N$5:$N$33,$O$5:$O$33)</f>
        <v>MACCHRG</v>
      </c>
      <c r="I3301" t="str">
        <f>_xlfn.XLOOKUP(Table22[[#This Row],[Unique Barcode]],$N$5:$N$33,$P$5:$P$33)</f>
        <v>Charger</v>
      </c>
      <c r="J3301" t="s">
        <v>2556</v>
      </c>
      <c r="K3301">
        <v>1</v>
      </c>
    </row>
    <row r="3302" spans="1:11" x14ac:dyDescent="0.2">
      <c r="A3302" s="1" t="d">
        <v>2023-02-14</v>
      </c>
      <c r="B3302">
        <v>-1</v>
      </c>
      <c r="C3302" t="s">
        <v>18</v>
      </c>
      <c r="D3302" t="str">
        <f>_xlfn.XLOOKUP(Table22[[#This Row],[Patron Group]],$S$5:$S$19,$T$5:$T$19)</f>
        <v>Undergraduate</v>
      </c>
      <c r="E3302" s="1" t="d">
        <v>2023-02-14</v>
      </c>
      <c r="F3302" t="s">
        <v>1866</v>
      </c>
      <c r="G3302" t="s">
        <v>2492</v>
      </c>
      <c r="H3302" t="str">
        <f>_xlfn.XLOOKUP(Table22[[#This Row],[Unique Barcode]],$N$5:$N$33,$O$5:$O$33)</f>
        <v>MACUSBC</v>
      </c>
      <c r="I3302" t="str">
        <f>_xlfn.XLOOKUP(Table22[[#This Row],[Unique Barcode]],$N$5:$N$33,$P$5:$P$33)</f>
        <v>Charger</v>
      </c>
      <c r="J3302" t="s">
        <v>2556</v>
      </c>
      <c r="K3302">
        <v>1</v>
      </c>
    </row>
    <row r="3303" spans="1:11" x14ac:dyDescent="0.2">
      <c r="A3303" s="1" t="d">
        <v>2023-02-14</v>
      </c>
      <c r="B3303">
        <v>-1</v>
      </c>
      <c r="C3303" t="s">
        <v>13</v>
      </c>
      <c r="D3303" t="str">
        <f>_xlfn.XLOOKUP(Table22[[#This Row],[Patron Group]],$S$5:$S$19,$T$5:$T$19)</f>
        <v>Graduate</v>
      </c>
      <c r="E3303" s="1" t="d">
        <v>2023-02-28</v>
      </c>
      <c r="F3303" t="s">
        <v>1001</v>
      </c>
      <c r="G3303" t="s">
        <v>2491</v>
      </c>
      <c r="H3303" t="str">
        <f>_xlfn.XLOOKUP(Table22[[#This Row],[Unique Barcode]],$N$5:$N$33,$O$5:$O$33)</f>
        <v>HP Laptop</v>
      </c>
      <c r="I3303" t="str">
        <f>_xlfn.XLOOKUP(Table22[[#This Row],[Unique Barcode]],$N$5:$N$33,$P$5:$P$33)</f>
        <v>Device</v>
      </c>
      <c r="J3303" t="s">
        <v>2556</v>
      </c>
      <c r="K3303">
        <v>1</v>
      </c>
    </row>
    <row r="3304" spans="1:11" x14ac:dyDescent="0.2">
      <c r="A3304" s="1" t="d">
        <v>2023-02-14</v>
      </c>
      <c r="B3304">
        <v>-1</v>
      </c>
      <c r="C3304" t="s">
        <v>18</v>
      </c>
      <c r="D3304" t="str">
        <f>_xlfn.XLOOKUP(Table22[[#This Row],[Patron Group]],$S$5:$S$19,$T$5:$T$19)</f>
        <v>Undergraduate</v>
      </c>
      <c r="E3304" s="1" t="d">
        <v>2023-02-14</v>
      </c>
      <c r="F3304" t="s">
        <v>1868</v>
      </c>
      <c r="G3304" t="s">
        <v>2514</v>
      </c>
      <c r="H3304" t="str">
        <f>_xlfn.XLOOKUP(Table22[[#This Row],[Unique Barcode]],$N$5:$N$33,$O$5:$O$33)</f>
        <v>Mouse</v>
      </c>
      <c r="I3304" t="str">
        <f>_xlfn.XLOOKUP(Table22[[#This Row],[Unique Barcode]],$N$5:$N$33,$P$5:$P$33)</f>
        <v>Accessory</v>
      </c>
      <c r="J3304" t="s">
        <v>2575</v>
      </c>
      <c r="K3304">
        <v>1</v>
      </c>
    </row>
    <row r="3305" spans="1:11" x14ac:dyDescent="0.2">
      <c r="A3305" s="1" t="d">
        <v>2023-02-14</v>
      </c>
      <c r="B3305">
        <v>-1</v>
      </c>
      <c r="C3305" t="s">
        <v>18</v>
      </c>
      <c r="D3305" t="str">
        <f>_xlfn.XLOOKUP(Table22[[#This Row],[Patron Group]],$S$5:$S$19,$T$5:$T$19)</f>
        <v>Undergraduate</v>
      </c>
      <c r="E3305" s="1" t="d">
        <v>2023-02-14</v>
      </c>
      <c r="F3305" t="s">
        <v>1600</v>
      </c>
      <c r="G3305" t="s">
        <v>2498</v>
      </c>
      <c r="H3305" t="str">
        <f>_xlfn.XLOOKUP(Table22[[#This Row],[Unique Barcode]],$N$5:$N$33,$O$5:$O$33)</f>
        <v>CALC</v>
      </c>
      <c r="I3305" t="str">
        <f>_xlfn.XLOOKUP(Table22[[#This Row],[Unique Barcode]],$N$5:$N$33,$P$5:$P$33)</f>
        <v>Accessory</v>
      </c>
      <c r="J3305" t="s">
        <v>2575</v>
      </c>
      <c r="K3305">
        <v>1</v>
      </c>
    </row>
    <row r="3306" spans="1:11" x14ac:dyDescent="0.2">
      <c r="A3306" s="1" t="d">
        <v>2023-02-14</v>
      </c>
      <c r="B3306">
        <v>-1</v>
      </c>
      <c r="C3306" t="s">
        <v>13</v>
      </c>
      <c r="D3306" t="str">
        <f>_xlfn.XLOOKUP(Table22[[#This Row],[Patron Group]],$S$5:$S$19,$T$5:$T$19)</f>
        <v>Graduate</v>
      </c>
      <c r="E3306" s="1" t="d">
        <v>2023-02-21</v>
      </c>
      <c r="F3306" t="s">
        <v>1589</v>
      </c>
      <c r="G3306" t="s">
        <v>2489</v>
      </c>
      <c r="H3306" t="str">
        <f>_xlfn.XLOOKUP(Table22[[#This Row],[Unique Barcode]],$N$5:$N$33,$O$5:$O$33)</f>
        <v>ChromeBook</v>
      </c>
      <c r="I3306" t="str">
        <f>_xlfn.XLOOKUP(Table22[[#This Row],[Unique Barcode]],$N$5:$N$33,$P$5:$P$33)</f>
        <v>Device</v>
      </c>
      <c r="J3306" t="s">
        <v>2554</v>
      </c>
      <c r="K3306">
        <v>1</v>
      </c>
    </row>
    <row r="3307" spans="1:11" x14ac:dyDescent="0.2">
      <c r="A3307" s="1" t="d">
        <v>2023-02-14</v>
      </c>
      <c r="B3307">
        <v>-1</v>
      </c>
      <c r="C3307" t="s">
        <v>18</v>
      </c>
      <c r="D3307" t="str">
        <f>_xlfn.XLOOKUP(Table22[[#This Row],[Patron Group]],$S$5:$S$19,$T$5:$T$19)</f>
        <v>Undergraduate</v>
      </c>
      <c r="E3307" s="1" t="d">
        <v>2023-02-28</v>
      </c>
      <c r="F3307" t="s">
        <v>701</v>
      </c>
      <c r="G3307" t="s">
        <v>2490</v>
      </c>
      <c r="H3307" t="str">
        <f>_xlfn.XLOOKUP(Table22[[#This Row],[Unique Barcode]],$N$5:$N$33,$O$5:$O$33)</f>
        <v>MacBook</v>
      </c>
      <c r="I3307" t="str">
        <f>_xlfn.XLOOKUP(Table22[[#This Row],[Unique Barcode]],$N$5:$N$33,$P$5:$P$33)</f>
        <v>Device</v>
      </c>
      <c r="J3307" t="s">
        <v>2556</v>
      </c>
      <c r="K3307">
        <v>1</v>
      </c>
    </row>
    <row r="3308" spans="1:11" x14ac:dyDescent="0.2">
      <c r="A3308" s="1" t="d">
        <v>2023-02-14</v>
      </c>
      <c r="B3308">
        <v>-1</v>
      </c>
      <c r="C3308" t="s">
        <v>18</v>
      </c>
      <c r="D3308" t="str">
        <f>_xlfn.XLOOKUP(Table22[[#This Row],[Patron Group]],$S$5:$S$19,$T$5:$T$19)</f>
        <v>Undergraduate</v>
      </c>
      <c r="E3308" s="1" t="d">
        <v>2023-02-14</v>
      </c>
      <c r="F3308" t="s">
        <v>1854</v>
      </c>
      <c r="G3308" t="s">
        <v>2492</v>
      </c>
      <c r="H3308" t="str">
        <f>_xlfn.XLOOKUP(Table22[[#This Row],[Unique Barcode]],$N$5:$N$33,$O$5:$O$33)</f>
        <v>MACUSBC</v>
      </c>
      <c r="I3308" t="str">
        <f>_xlfn.XLOOKUP(Table22[[#This Row],[Unique Barcode]],$N$5:$N$33,$P$5:$P$33)</f>
        <v>Charger</v>
      </c>
      <c r="J3308" t="s">
        <v>2556</v>
      </c>
      <c r="K3308">
        <v>1</v>
      </c>
    </row>
    <row r="3309" spans="1:11" x14ac:dyDescent="0.2">
      <c r="A3309" s="1" t="d">
        <v>2023-02-14</v>
      </c>
      <c r="B3309">
        <v>-1</v>
      </c>
      <c r="C3309" t="s">
        <v>18</v>
      </c>
      <c r="D3309" t="str">
        <f>_xlfn.XLOOKUP(Table22[[#This Row],[Patron Group]],$S$5:$S$19,$T$5:$T$19)</f>
        <v>Undergraduate</v>
      </c>
      <c r="E3309" s="1" t="d">
        <v>2023-02-21</v>
      </c>
      <c r="F3309" t="s">
        <v>875</v>
      </c>
      <c r="G3309" t="s">
        <v>2489</v>
      </c>
      <c r="H3309" t="str">
        <f>_xlfn.XLOOKUP(Table22[[#This Row],[Unique Barcode]],$N$5:$N$33,$O$5:$O$33)</f>
        <v>ChromeBook</v>
      </c>
      <c r="I3309" t="str">
        <f>_xlfn.XLOOKUP(Table22[[#This Row],[Unique Barcode]],$N$5:$N$33,$P$5:$P$33)</f>
        <v>Device</v>
      </c>
      <c r="J3309" t="s">
        <v>2554</v>
      </c>
      <c r="K3309">
        <v>1</v>
      </c>
    </row>
    <row r="3310" spans="1:11" x14ac:dyDescent="0.2">
      <c r="A3310" s="1" t="d">
        <v>2023-02-14</v>
      </c>
      <c r="B3310">
        <v>-1</v>
      </c>
      <c r="C3310" t="s">
        <v>13</v>
      </c>
      <c r="D3310" t="str">
        <f>_xlfn.XLOOKUP(Table22[[#This Row],[Patron Group]],$S$5:$S$19,$T$5:$T$19)</f>
        <v>Graduate</v>
      </c>
      <c r="E3310" s="1" t="d">
        <v>2023-02-14</v>
      </c>
      <c r="F3310" t="s">
        <v>1867</v>
      </c>
      <c r="G3310" t="s">
        <v>2492</v>
      </c>
      <c r="H3310" t="str">
        <f>_xlfn.XLOOKUP(Table22[[#This Row],[Unique Barcode]],$N$5:$N$33,$O$5:$O$33)</f>
        <v>MACUSBC</v>
      </c>
      <c r="I3310" t="str">
        <f>_xlfn.XLOOKUP(Table22[[#This Row],[Unique Barcode]],$N$5:$N$33,$P$5:$P$33)</f>
        <v>Charger</v>
      </c>
      <c r="J3310" t="s">
        <v>2556</v>
      </c>
      <c r="K3310">
        <v>1</v>
      </c>
    </row>
    <row r="3311" spans="1:11" x14ac:dyDescent="0.2">
      <c r="A3311" s="1" t="d">
        <v>2023-02-14</v>
      </c>
      <c r="B3311">
        <v>-1</v>
      </c>
      <c r="C3311" t="s">
        <v>13</v>
      </c>
      <c r="D3311" t="str">
        <f>_xlfn.XLOOKUP(Table22[[#This Row],[Patron Group]],$S$5:$S$19,$T$5:$T$19)</f>
        <v>Graduate</v>
      </c>
      <c r="E3311" s="1" t="d">
        <v>2023-02-14</v>
      </c>
      <c r="F3311" t="s">
        <v>1855</v>
      </c>
      <c r="G3311" t="s">
        <v>2492</v>
      </c>
      <c r="H3311" t="str">
        <f>_xlfn.XLOOKUP(Table22[[#This Row],[Unique Barcode]],$N$5:$N$33,$O$5:$O$33)</f>
        <v>MACUSBC</v>
      </c>
      <c r="I3311" t="str">
        <f>_xlfn.XLOOKUP(Table22[[#This Row],[Unique Barcode]],$N$5:$N$33,$P$5:$P$33)</f>
        <v>Charger</v>
      </c>
      <c r="J3311" t="s">
        <v>2556</v>
      </c>
      <c r="K3311">
        <v>1</v>
      </c>
    </row>
    <row r="3312" spans="1:11" x14ac:dyDescent="0.2">
      <c r="A3312" s="1" t="d">
        <v>2023-02-14</v>
      </c>
      <c r="B3312">
        <v>-1</v>
      </c>
      <c r="C3312" t="s">
        <v>18</v>
      </c>
      <c r="D3312" t="str">
        <f>_xlfn.XLOOKUP(Table22[[#This Row],[Patron Group]],$S$5:$S$19,$T$5:$T$19)</f>
        <v>Undergraduate</v>
      </c>
      <c r="E3312" s="1" t="d">
        <v>2023-02-14</v>
      </c>
      <c r="F3312" t="s">
        <v>1232</v>
      </c>
      <c r="G3312" t="s">
        <v>2498</v>
      </c>
      <c r="H3312" t="str">
        <f>_xlfn.XLOOKUP(Table22[[#This Row],[Unique Barcode]],$N$5:$N$33,$O$5:$O$33)</f>
        <v>CALC</v>
      </c>
      <c r="I3312" t="str">
        <f>_xlfn.XLOOKUP(Table22[[#This Row],[Unique Barcode]],$N$5:$N$33,$P$5:$P$33)</f>
        <v>Accessory</v>
      </c>
      <c r="J3312" t="s">
        <v>2556</v>
      </c>
      <c r="K3312">
        <v>1</v>
      </c>
    </row>
    <row r="3313" spans="1:11" x14ac:dyDescent="0.2">
      <c r="A3313" s="1" t="d">
        <v>2023-02-14</v>
      </c>
      <c r="B3313">
        <v>-1</v>
      </c>
      <c r="C3313" t="s">
        <v>18</v>
      </c>
      <c r="D3313" t="str">
        <f>_xlfn.XLOOKUP(Table22[[#This Row],[Patron Group]],$S$5:$S$19,$T$5:$T$19)</f>
        <v>Undergraduate</v>
      </c>
      <c r="E3313" s="1" t="d">
        <v>2023-02-14</v>
      </c>
      <c r="F3313" t="s">
        <v>1870</v>
      </c>
      <c r="G3313" t="s">
        <v>2492</v>
      </c>
      <c r="H3313" t="str">
        <f>_xlfn.XLOOKUP(Table22[[#This Row],[Unique Barcode]],$N$5:$N$33,$O$5:$O$33)</f>
        <v>MACUSBC</v>
      </c>
      <c r="I3313" t="str">
        <f>_xlfn.XLOOKUP(Table22[[#This Row],[Unique Barcode]],$N$5:$N$33,$P$5:$P$33)</f>
        <v>Charger</v>
      </c>
      <c r="J3313" t="s">
        <v>2556</v>
      </c>
      <c r="K3313">
        <v>1</v>
      </c>
    </row>
    <row r="3314" spans="1:11" x14ac:dyDescent="0.2">
      <c r="A3314" s="1" t="d">
        <v>2023-02-14</v>
      </c>
      <c r="B3314">
        <v>-1</v>
      </c>
      <c r="C3314" t="s">
        <v>18</v>
      </c>
      <c r="D3314" t="str">
        <f>_xlfn.XLOOKUP(Table22[[#This Row],[Patron Group]],$S$5:$S$19,$T$5:$T$19)</f>
        <v>Undergraduate</v>
      </c>
      <c r="E3314" s="1" t="d">
        <v>2023-02-14</v>
      </c>
      <c r="F3314" t="s">
        <v>370</v>
      </c>
      <c r="G3314" t="s">
        <v>2501</v>
      </c>
      <c r="H3314" t="str">
        <f>_xlfn.XLOOKUP(Table22[[#This Row],[Unique Barcode]],$N$5:$N$33,$O$5:$O$33)</f>
        <v>HPUSBC</v>
      </c>
      <c r="I3314" t="str">
        <f>_xlfn.XLOOKUP(Table22[[#This Row],[Unique Barcode]],$N$5:$N$33,$P$5:$P$33)</f>
        <v>Charger</v>
      </c>
      <c r="J3314" t="s">
        <v>2575</v>
      </c>
      <c r="K3314">
        <v>1</v>
      </c>
    </row>
    <row r="3315" spans="1:11" x14ac:dyDescent="0.2">
      <c r="A3315" s="1" t="d">
        <v>2023-02-14</v>
      </c>
      <c r="B3315">
        <v>-1</v>
      </c>
      <c r="C3315" t="s">
        <v>18</v>
      </c>
      <c r="D3315" t="str">
        <f>_xlfn.XLOOKUP(Table22[[#This Row],[Patron Group]],$S$5:$S$19,$T$5:$T$19)</f>
        <v>Undergraduate</v>
      </c>
      <c r="E3315" s="1" t="d">
        <v>2023-02-14</v>
      </c>
      <c r="F3315" t="s">
        <v>1762</v>
      </c>
      <c r="G3315" t="s">
        <v>2498</v>
      </c>
      <c r="H3315" t="str">
        <f>_xlfn.XLOOKUP(Table22[[#This Row],[Unique Barcode]],$N$5:$N$33,$O$5:$O$33)</f>
        <v>CALC</v>
      </c>
      <c r="I3315" t="str">
        <f>_xlfn.XLOOKUP(Table22[[#This Row],[Unique Barcode]],$N$5:$N$33,$P$5:$P$33)</f>
        <v>Accessory</v>
      </c>
      <c r="J3315" t="s">
        <v>2575</v>
      </c>
      <c r="K3315">
        <v>1</v>
      </c>
    </row>
    <row r="3316" spans="1:11" x14ac:dyDescent="0.2">
      <c r="A3316" s="1" t="d">
        <v>2023-02-14</v>
      </c>
      <c r="B3316">
        <v>-1</v>
      </c>
      <c r="C3316" t="s">
        <v>13</v>
      </c>
      <c r="D3316" t="str">
        <f>_xlfn.XLOOKUP(Table22[[#This Row],[Patron Group]],$S$5:$S$19,$T$5:$T$19)</f>
        <v>Graduate</v>
      </c>
      <c r="E3316" s="1" t="d">
        <v>2023-02-14</v>
      </c>
      <c r="F3316" t="s">
        <v>370</v>
      </c>
      <c r="G3316" t="s">
        <v>2501</v>
      </c>
      <c r="H3316" t="str">
        <f>_xlfn.XLOOKUP(Table22[[#This Row],[Unique Barcode]],$N$5:$N$33,$O$5:$O$33)</f>
        <v>HPUSBC</v>
      </c>
      <c r="I3316" t="str">
        <f>_xlfn.XLOOKUP(Table22[[#This Row],[Unique Barcode]],$N$5:$N$33,$P$5:$P$33)</f>
        <v>Charger</v>
      </c>
      <c r="J3316" t="s">
        <v>2575</v>
      </c>
      <c r="K3316">
        <v>1</v>
      </c>
    </row>
    <row r="3317" spans="1:11" x14ac:dyDescent="0.2">
      <c r="A3317" s="1" t="d">
        <v>2023-02-14</v>
      </c>
      <c r="B3317">
        <v>-1</v>
      </c>
      <c r="C3317" t="s">
        <v>18</v>
      </c>
      <c r="D3317" t="str">
        <f>_xlfn.XLOOKUP(Table22[[#This Row],[Patron Group]],$S$5:$S$19,$T$5:$T$19)</f>
        <v>Undergraduate</v>
      </c>
      <c r="E3317" s="1" t="d">
        <v>2023-02-28</v>
      </c>
      <c r="F3317" t="s">
        <v>1871</v>
      </c>
      <c r="G3317" s="12" t="s">
        <v>2528</v>
      </c>
      <c r="H3317" t="str">
        <f>_xlfn.XLOOKUP(Table22[[#This Row],[Unique Barcode]],$N$5:$N$33,$O$5:$O$33)</f>
        <v>MacBook</v>
      </c>
      <c r="I3317" t="str">
        <f>_xlfn.XLOOKUP(Table22[[#This Row],[Unique Barcode]],$N$5:$N$33,$P$5:$P$33)</f>
        <v>Device</v>
      </c>
      <c r="J3317" t="s">
        <v>2556</v>
      </c>
      <c r="K3317">
        <v>1</v>
      </c>
    </row>
    <row r="3318" spans="1:11" x14ac:dyDescent="0.2">
      <c r="A3318" s="1" t="d">
        <v>2023-02-14</v>
      </c>
      <c r="B3318">
        <v>-1</v>
      </c>
      <c r="C3318" t="s">
        <v>18</v>
      </c>
      <c r="D3318" t="str">
        <f>_xlfn.XLOOKUP(Table22[[#This Row],[Patron Group]],$S$5:$S$19,$T$5:$T$19)</f>
        <v>Undergraduate</v>
      </c>
      <c r="E3318" s="1" t="d">
        <v>2023-02-14</v>
      </c>
      <c r="F3318" t="s">
        <v>1601</v>
      </c>
      <c r="G3318" t="s">
        <v>2498</v>
      </c>
      <c r="H3318" t="str">
        <f>_xlfn.XLOOKUP(Table22[[#This Row],[Unique Barcode]],$N$5:$N$33,$O$5:$O$33)</f>
        <v>CALC</v>
      </c>
      <c r="I3318" t="str">
        <f>_xlfn.XLOOKUP(Table22[[#This Row],[Unique Barcode]],$N$5:$N$33,$P$5:$P$33)</f>
        <v>Accessory</v>
      </c>
      <c r="J3318" t="s">
        <v>2556</v>
      </c>
      <c r="K3318">
        <v>1</v>
      </c>
    </row>
    <row r="3319" spans="1:11" x14ac:dyDescent="0.2">
      <c r="A3319" s="1" t="d">
        <v>2023-02-14</v>
      </c>
      <c r="B3319">
        <v>-1</v>
      </c>
      <c r="C3319" t="s">
        <v>18</v>
      </c>
      <c r="D3319" t="str">
        <f>_xlfn.XLOOKUP(Table22[[#This Row],[Patron Group]],$S$5:$S$19,$T$5:$T$19)</f>
        <v>Undergraduate</v>
      </c>
      <c r="E3319" s="1" t="d">
        <v>2023-02-28</v>
      </c>
      <c r="F3319" t="s">
        <v>387</v>
      </c>
      <c r="G3319" s="12" t="s">
        <v>2528</v>
      </c>
      <c r="H3319" t="str">
        <f>_xlfn.XLOOKUP(Table22[[#This Row],[Unique Barcode]],$N$5:$N$33,$O$5:$O$33)</f>
        <v>MacBook</v>
      </c>
      <c r="I3319" t="str">
        <f>_xlfn.XLOOKUP(Table22[[#This Row],[Unique Barcode]],$N$5:$N$33,$P$5:$P$33)</f>
        <v>Device</v>
      </c>
      <c r="J3319" t="s">
        <v>2556</v>
      </c>
      <c r="K3319">
        <v>1</v>
      </c>
    </row>
    <row r="3320" spans="1:11" x14ac:dyDescent="0.2">
      <c r="A3320" s="1" t="d">
        <v>2023-02-14</v>
      </c>
      <c r="B3320">
        <v>-1</v>
      </c>
      <c r="C3320" t="s">
        <v>18</v>
      </c>
      <c r="D3320" t="str">
        <f>_xlfn.XLOOKUP(Table22[[#This Row],[Patron Group]],$S$5:$S$19,$T$5:$T$19)</f>
        <v>Undergraduate</v>
      </c>
      <c r="E3320" s="1" t="d">
        <v>2023-02-21</v>
      </c>
      <c r="F3320" t="s">
        <v>1872</v>
      </c>
      <c r="G3320" s="12" t="s">
        <v>2528</v>
      </c>
      <c r="H3320" t="str">
        <f>_xlfn.XLOOKUP(Table22[[#This Row],[Unique Barcode]],$N$5:$N$33,$O$5:$O$33)</f>
        <v>MacBook</v>
      </c>
      <c r="I3320" t="str">
        <f>_xlfn.XLOOKUP(Table22[[#This Row],[Unique Barcode]],$N$5:$N$33,$P$5:$P$33)</f>
        <v>Device</v>
      </c>
      <c r="J3320" t="s">
        <v>2556</v>
      </c>
      <c r="K3320">
        <v>1</v>
      </c>
    </row>
    <row r="3321" spans="1:11" x14ac:dyDescent="0.2">
      <c r="A3321" s="1" t="d">
        <v>2023-02-14</v>
      </c>
      <c r="B3321">
        <v>-1</v>
      </c>
      <c r="C3321" t="s">
        <v>18</v>
      </c>
      <c r="D3321" t="str">
        <f>_xlfn.XLOOKUP(Table22[[#This Row],[Patron Group]],$S$5:$S$19,$T$5:$T$19)</f>
        <v>Undergraduate</v>
      </c>
      <c r="E3321" s="1" t="d">
        <v>2023-02-21</v>
      </c>
      <c r="F3321" t="s">
        <v>1690</v>
      </c>
      <c r="G3321" s="12" t="s">
        <v>2528</v>
      </c>
      <c r="H3321" t="str">
        <f>_xlfn.XLOOKUP(Table22[[#This Row],[Unique Barcode]],$N$5:$N$33,$O$5:$O$33)</f>
        <v>MacBook</v>
      </c>
      <c r="I3321" t="str">
        <f>_xlfn.XLOOKUP(Table22[[#This Row],[Unique Barcode]],$N$5:$N$33,$P$5:$P$33)</f>
        <v>Device</v>
      </c>
      <c r="J3321" t="s">
        <v>2556</v>
      </c>
      <c r="K3321">
        <v>1</v>
      </c>
    </row>
    <row r="3322" spans="1:11" x14ac:dyDescent="0.2">
      <c r="A3322" s="1" t="d">
        <v>2023-02-14</v>
      </c>
      <c r="B3322">
        <v>-1</v>
      </c>
      <c r="C3322" t="s">
        <v>13</v>
      </c>
      <c r="D3322" t="str">
        <f>_xlfn.XLOOKUP(Table22[[#This Row],[Patron Group]],$S$5:$S$19,$T$5:$T$19)</f>
        <v>Graduate</v>
      </c>
      <c r="E3322" s="1" t="d">
        <v>2023-02-14</v>
      </c>
      <c r="F3322" t="s">
        <v>1796</v>
      </c>
      <c r="G3322" t="s">
        <v>2495</v>
      </c>
      <c r="H3322" t="str">
        <f>_xlfn.XLOOKUP(Table22[[#This Row],[Unique Barcode]],$N$5:$N$33,$O$5:$O$33)</f>
        <v>WALLADPT</v>
      </c>
      <c r="I3322" t="str">
        <f>_xlfn.XLOOKUP(Table22[[#This Row],[Unique Barcode]],$N$5:$N$33,$P$5:$P$33)</f>
        <v>Charger</v>
      </c>
      <c r="J3322" t="s">
        <v>2556</v>
      </c>
      <c r="K3322">
        <v>1</v>
      </c>
    </row>
    <row r="3323" spans="1:11" x14ac:dyDescent="0.2">
      <c r="A3323" s="1" t="d">
        <v>2023-02-14</v>
      </c>
      <c r="B3323">
        <v>-1</v>
      </c>
      <c r="C3323" t="s">
        <v>13</v>
      </c>
      <c r="D3323" t="str">
        <f>_xlfn.XLOOKUP(Table22[[#This Row],[Patron Group]],$S$5:$S$19,$T$5:$T$19)</f>
        <v>Graduate</v>
      </c>
      <c r="E3323" s="1" t="d">
        <v>2023-02-14</v>
      </c>
      <c r="F3323" t="s">
        <v>1036</v>
      </c>
      <c r="G3323" t="s">
        <v>2496</v>
      </c>
      <c r="H3323" t="str">
        <f>_xlfn.XLOOKUP(Table22[[#This Row],[Unique Barcode]],$N$5:$N$33,$O$5:$O$33)</f>
        <v>IPHONE</v>
      </c>
      <c r="I3323" t="str">
        <f>_xlfn.XLOOKUP(Table22[[#This Row],[Unique Barcode]],$N$5:$N$33,$P$5:$P$33)</f>
        <v>Charger</v>
      </c>
      <c r="J3323" t="s">
        <v>2556</v>
      </c>
      <c r="K3323">
        <v>1</v>
      </c>
    </row>
    <row r="3324" spans="1:11" x14ac:dyDescent="0.2">
      <c r="A3324" s="1" t="d">
        <v>2023-02-14</v>
      </c>
      <c r="B3324">
        <v>-1</v>
      </c>
      <c r="C3324" t="s">
        <v>18</v>
      </c>
      <c r="D3324" t="str">
        <f>_xlfn.XLOOKUP(Table22[[#This Row],[Patron Group]],$S$5:$S$19,$T$5:$T$19)</f>
        <v>Undergraduate</v>
      </c>
      <c r="E3324" s="1" t="d">
        <v>2023-02-14</v>
      </c>
      <c r="F3324" t="s">
        <v>130</v>
      </c>
      <c r="G3324" t="s">
        <v>2496</v>
      </c>
      <c r="H3324" t="str">
        <f>_xlfn.XLOOKUP(Table22[[#This Row],[Unique Barcode]],$N$5:$N$33,$O$5:$O$33)</f>
        <v>IPHONE</v>
      </c>
      <c r="I3324" t="str">
        <f>_xlfn.XLOOKUP(Table22[[#This Row],[Unique Barcode]],$N$5:$N$33,$P$5:$P$33)</f>
        <v>Charger</v>
      </c>
      <c r="J3324" t="s">
        <v>2556</v>
      </c>
      <c r="K3324">
        <v>1</v>
      </c>
    </row>
    <row r="3325" spans="1:11" x14ac:dyDescent="0.2">
      <c r="A3325" s="1" t="d">
        <v>2023-02-14</v>
      </c>
      <c r="B3325">
        <v>-1</v>
      </c>
      <c r="C3325" t="s">
        <v>18</v>
      </c>
      <c r="D3325" t="str">
        <f>_xlfn.XLOOKUP(Table22[[#This Row],[Patron Group]],$S$5:$S$19,$T$5:$T$19)</f>
        <v>Undergraduate</v>
      </c>
      <c r="E3325" s="1" t="d">
        <v>2023-02-14</v>
      </c>
      <c r="F3325" t="s">
        <v>492</v>
      </c>
      <c r="G3325" t="s">
        <v>2495</v>
      </c>
      <c r="H3325" t="str">
        <f>_xlfn.XLOOKUP(Table22[[#This Row],[Unique Barcode]],$N$5:$N$33,$O$5:$O$33)</f>
        <v>WALLADPT</v>
      </c>
      <c r="I3325" t="str">
        <f>_xlfn.XLOOKUP(Table22[[#This Row],[Unique Barcode]],$N$5:$N$33,$P$5:$P$33)</f>
        <v>Charger</v>
      </c>
      <c r="J3325" t="s">
        <v>2556</v>
      </c>
      <c r="K3325">
        <v>1</v>
      </c>
    </row>
    <row r="3326" spans="1:11" x14ac:dyDescent="0.2">
      <c r="A3326" s="1" t="d">
        <v>2023-02-14</v>
      </c>
      <c r="B3326">
        <v>-1</v>
      </c>
      <c r="C3326" t="s">
        <v>18</v>
      </c>
      <c r="D3326" t="str">
        <f>_xlfn.XLOOKUP(Table22[[#This Row],[Patron Group]],$S$5:$S$19,$T$5:$T$19)</f>
        <v>Undergraduate</v>
      </c>
      <c r="E3326" s="1" t="d">
        <v>2023-02-28</v>
      </c>
      <c r="F3326" t="s">
        <v>337</v>
      </c>
      <c r="G3326" t="s">
        <v>2490</v>
      </c>
      <c r="H3326" t="str">
        <f>_xlfn.XLOOKUP(Table22[[#This Row],[Unique Barcode]],$N$5:$N$33,$O$5:$O$33)</f>
        <v>MacBook</v>
      </c>
      <c r="I3326" t="str">
        <f>_xlfn.XLOOKUP(Table22[[#This Row],[Unique Barcode]],$N$5:$N$33,$P$5:$P$33)</f>
        <v>Device</v>
      </c>
      <c r="J3326" t="s">
        <v>2556</v>
      </c>
      <c r="K3326">
        <v>1</v>
      </c>
    </row>
    <row r="3327" spans="1:11" x14ac:dyDescent="0.2">
      <c r="A3327" s="1" t="d">
        <v>2023-02-14</v>
      </c>
      <c r="B3327">
        <v>-1</v>
      </c>
      <c r="C3327" t="s">
        <v>13</v>
      </c>
      <c r="D3327" t="str">
        <f>_xlfn.XLOOKUP(Table22[[#This Row],[Patron Group]],$S$5:$S$19,$T$5:$T$19)</f>
        <v>Graduate</v>
      </c>
      <c r="E3327" s="1" t="d">
        <v>2023-03-06</v>
      </c>
      <c r="F3327" t="s">
        <v>937</v>
      </c>
      <c r="G3327" t="s">
        <v>2530</v>
      </c>
      <c r="H3327" t="str">
        <f>_xlfn.XLOOKUP(Table22[[#This Row],[Unique Barcode]],$N$5:$N$33,$O$5:$O$33)</f>
        <v>iPad</v>
      </c>
      <c r="I3327" t="str">
        <f>_xlfn.XLOOKUP(Table22[[#This Row],[Unique Barcode]],$N$5:$N$33,$P$5:$P$33)</f>
        <v>Device</v>
      </c>
      <c r="J3327" t="s">
        <v>2556</v>
      </c>
      <c r="K3327">
        <v>1</v>
      </c>
    </row>
    <row r="3328" spans="1:11" x14ac:dyDescent="0.2">
      <c r="A3328" s="1" t="d">
        <v>2023-02-14</v>
      </c>
      <c r="B3328">
        <v>-1</v>
      </c>
      <c r="C3328" t="s">
        <v>18</v>
      </c>
      <c r="D3328" t="str">
        <f>_xlfn.XLOOKUP(Table22[[#This Row],[Patron Group]],$S$5:$S$19,$T$5:$T$19)</f>
        <v>Undergraduate</v>
      </c>
      <c r="E3328" s="1" t="d">
        <v>2023-02-28</v>
      </c>
      <c r="F3328" t="s">
        <v>684</v>
      </c>
      <c r="G3328" t="s">
        <v>2530</v>
      </c>
      <c r="H3328" t="str">
        <f>_xlfn.XLOOKUP(Table22[[#This Row],[Unique Barcode]],$N$5:$N$33,$O$5:$O$33)</f>
        <v>iPad</v>
      </c>
      <c r="I3328" t="str">
        <f>_xlfn.XLOOKUP(Table22[[#This Row],[Unique Barcode]],$N$5:$N$33,$P$5:$P$33)</f>
        <v>Device</v>
      </c>
      <c r="J3328" t="s">
        <v>2556</v>
      </c>
      <c r="K3328">
        <v>1</v>
      </c>
    </row>
    <row r="3329" spans="1:11" x14ac:dyDescent="0.2">
      <c r="A3329" s="1" t="d">
        <v>2023-02-14</v>
      </c>
      <c r="B3329">
        <v>-1</v>
      </c>
      <c r="C3329" t="s">
        <v>18</v>
      </c>
      <c r="D3329" t="str">
        <f>_xlfn.XLOOKUP(Table22[[#This Row],[Patron Group]],$S$5:$S$19,$T$5:$T$19)</f>
        <v>Undergraduate</v>
      </c>
      <c r="E3329" s="1" t="d">
        <v>2023-02-14</v>
      </c>
      <c r="F3329" t="s">
        <v>1689</v>
      </c>
      <c r="G3329" t="s">
        <v>2508</v>
      </c>
      <c r="H3329" t="str">
        <f>_xlfn.XLOOKUP(Table22[[#This Row],[Unique Barcode]],$N$5:$N$33,$O$5:$O$33)</f>
        <v>ANKER</v>
      </c>
      <c r="I3329" t="str">
        <f>_xlfn.XLOOKUP(Table22[[#This Row],[Unique Barcode]],$N$5:$N$33,$P$5:$P$33)</f>
        <v>Charger</v>
      </c>
      <c r="J3329" t="s">
        <v>2556</v>
      </c>
      <c r="K3329">
        <v>1</v>
      </c>
    </row>
    <row r="3330" spans="1:11" x14ac:dyDescent="0.2">
      <c r="A3330" s="1" t="d">
        <v>2023-02-14</v>
      </c>
      <c r="B3330">
        <v>-1</v>
      </c>
      <c r="C3330" t="s">
        <v>18</v>
      </c>
      <c r="D3330" t="str">
        <f>_xlfn.XLOOKUP(Table22[[#This Row],[Patron Group]],$S$5:$S$19,$T$5:$T$19)</f>
        <v>Undergraduate</v>
      </c>
      <c r="E3330" s="1" t="d">
        <v>2023-02-14</v>
      </c>
      <c r="F3330" t="s">
        <v>1648</v>
      </c>
      <c r="G3330" t="s">
        <v>2495</v>
      </c>
      <c r="H3330" t="str">
        <f>_xlfn.XLOOKUP(Table22[[#This Row],[Unique Barcode]],$N$5:$N$33,$O$5:$O$33)</f>
        <v>WALLADPT</v>
      </c>
      <c r="I3330" t="str">
        <f>_xlfn.XLOOKUP(Table22[[#This Row],[Unique Barcode]],$N$5:$N$33,$P$5:$P$33)</f>
        <v>Charger</v>
      </c>
      <c r="J3330" t="s">
        <v>2575</v>
      </c>
      <c r="K3330">
        <v>1</v>
      </c>
    </row>
    <row r="3331" spans="1:11" x14ac:dyDescent="0.2">
      <c r="A3331" s="1" t="d">
        <v>2023-02-14</v>
      </c>
      <c r="B3331">
        <v>-1</v>
      </c>
      <c r="C3331" t="s">
        <v>18</v>
      </c>
      <c r="D3331" t="str">
        <f>_xlfn.XLOOKUP(Table22[[#This Row],[Patron Group]],$S$5:$S$19,$T$5:$T$19)</f>
        <v>Undergraduate</v>
      </c>
      <c r="E3331" s="1" t="d">
        <v>2023-02-14</v>
      </c>
      <c r="F3331" t="s">
        <v>797</v>
      </c>
      <c r="G3331" t="s">
        <v>2496</v>
      </c>
      <c r="H3331" t="str">
        <f>_xlfn.XLOOKUP(Table22[[#This Row],[Unique Barcode]],$N$5:$N$33,$O$5:$O$33)</f>
        <v>IPHONE</v>
      </c>
      <c r="I3331" t="str">
        <f>_xlfn.XLOOKUP(Table22[[#This Row],[Unique Barcode]],$N$5:$N$33,$P$5:$P$33)</f>
        <v>Charger</v>
      </c>
      <c r="J3331" t="s">
        <v>2575</v>
      </c>
      <c r="K3331">
        <v>1</v>
      </c>
    </row>
    <row r="3332" spans="1:11" x14ac:dyDescent="0.2">
      <c r="A3332" s="1" t="d">
        <v>2023-02-14</v>
      </c>
      <c r="B3332">
        <v>-1</v>
      </c>
      <c r="C3332" t="s">
        <v>18</v>
      </c>
      <c r="D3332" t="str">
        <f>_xlfn.XLOOKUP(Table22[[#This Row],[Patron Group]],$S$5:$S$19,$T$5:$T$19)</f>
        <v>Undergraduate</v>
      </c>
      <c r="E3332" s="1" t="d">
        <v>2023-02-28</v>
      </c>
      <c r="F3332" t="s">
        <v>1873</v>
      </c>
      <c r="G3332" s="12" t="s">
        <v>2528</v>
      </c>
      <c r="H3332" t="str">
        <f>_xlfn.XLOOKUP(Table22[[#This Row],[Unique Barcode]],$N$5:$N$33,$O$5:$O$33)</f>
        <v>MacBook</v>
      </c>
      <c r="I3332" t="str">
        <f>_xlfn.XLOOKUP(Table22[[#This Row],[Unique Barcode]],$N$5:$N$33,$P$5:$P$33)</f>
        <v>Device</v>
      </c>
      <c r="J3332" t="s">
        <v>2556</v>
      </c>
      <c r="K3332">
        <v>1</v>
      </c>
    </row>
    <row r="3333" spans="1:11" x14ac:dyDescent="0.2">
      <c r="A3333" s="1" t="d">
        <v>2023-02-14</v>
      </c>
      <c r="B3333">
        <v>-1</v>
      </c>
      <c r="C3333" t="s">
        <v>13</v>
      </c>
      <c r="D3333" t="str">
        <f>_xlfn.XLOOKUP(Table22[[#This Row],[Patron Group]],$S$5:$S$19,$T$5:$T$19)</f>
        <v>Graduate</v>
      </c>
      <c r="E3333" s="1" t="d">
        <v>2023-02-14</v>
      </c>
      <c r="F3333" t="s">
        <v>261</v>
      </c>
      <c r="G3333" t="s">
        <v>2495</v>
      </c>
      <c r="H3333" t="str">
        <f>_xlfn.XLOOKUP(Table22[[#This Row],[Unique Barcode]],$N$5:$N$33,$O$5:$O$33)</f>
        <v>WALLADPT</v>
      </c>
      <c r="I3333" t="str">
        <f>_xlfn.XLOOKUP(Table22[[#This Row],[Unique Barcode]],$N$5:$N$33,$P$5:$P$33)</f>
        <v>Charger</v>
      </c>
      <c r="J3333" t="s">
        <v>2556</v>
      </c>
      <c r="K3333">
        <v>1</v>
      </c>
    </row>
    <row r="3334" spans="1:11" x14ac:dyDescent="0.2">
      <c r="A3334" s="1" t="d">
        <v>2023-02-14</v>
      </c>
      <c r="B3334">
        <v>-1</v>
      </c>
      <c r="C3334" t="s">
        <v>13</v>
      </c>
      <c r="D3334" t="str">
        <f>_xlfn.XLOOKUP(Table22[[#This Row],[Patron Group]],$S$5:$S$19,$T$5:$T$19)</f>
        <v>Graduate</v>
      </c>
      <c r="E3334" s="1" t="d">
        <v>2023-02-14</v>
      </c>
      <c r="F3334" t="s">
        <v>96</v>
      </c>
      <c r="G3334" t="s">
        <v>2496</v>
      </c>
      <c r="H3334" t="str">
        <f>_xlfn.XLOOKUP(Table22[[#This Row],[Unique Barcode]],$N$5:$N$33,$O$5:$O$33)</f>
        <v>IPHONE</v>
      </c>
      <c r="I3334" t="str">
        <f>_xlfn.XLOOKUP(Table22[[#This Row],[Unique Barcode]],$N$5:$N$33,$P$5:$P$33)</f>
        <v>Charger</v>
      </c>
      <c r="J3334" t="s">
        <v>2556</v>
      </c>
      <c r="K3334">
        <v>1</v>
      </c>
    </row>
    <row r="3335" spans="1:11" x14ac:dyDescent="0.2">
      <c r="A3335" s="1" t="d">
        <v>2023-02-14</v>
      </c>
      <c r="B3335">
        <v>-1</v>
      </c>
      <c r="C3335" t="s">
        <v>18</v>
      </c>
      <c r="D3335" t="str">
        <f>_xlfn.XLOOKUP(Table22[[#This Row],[Patron Group]],$S$5:$S$19,$T$5:$T$19)</f>
        <v>Undergraduate</v>
      </c>
      <c r="E3335" s="1" t="d">
        <v>2023-02-14</v>
      </c>
      <c r="F3335" t="s">
        <v>1700</v>
      </c>
      <c r="G3335" t="s">
        <v>2496</v>
      </c>
      <c r="H3335" t="str">
        <f>_xlfn.XLOOKUP(Table22[[#This Row],[Unique Barcode]],$N$5:$N$33,$O$5:$O$33)</f>
        <v>IPHONE</v>
      </c>
      <c r="I3335" t="str">
        <f>_xlfn.XLOOKUP(Table22[[#This Row],[Unique Barcode]],$N$5:$N$33,$P$5:$P$33)</f>
        <v>Charger</v>
      </c>
      <c r="J3335" t="s">
        <v>2556</v>
      </c>
      <c r="K3335">
        <v>1</v>
      </c>
    </row>
    <row r="3336" spans="1:11" x14ac:dyDescent="0.2">
      <c r="A3336" s="1" t="d">
        <v>2023-02-14</v>
      </c>
      <c r="B3336">
        <v>-1</v>
      </c>
      <c r="C3336" t="s">
        <v>18</v>
      </c>
      <c r="D3336" t="str">
        <f>_xlfn.XLOOKUP(Table22[[#This Row],[Patron Group]],$S$5:$S$19,$T$5:$T$19)</f>
        <v>Undergraduate</v>
      </c>
      <c r="E3336" s="1" t="d">
        <v>2023-02-14</v>
      </c>
      <c r="F3336" t="s">
        <v>621</v>
      </c>
      <c r="G3336" t="s">
        <v>2495</v>
      </c>
      <c r="H3336" t="str">
        <f>_xlfn.XLOOKUP(Table22[[#This Row],[Unique Barcode]],$N$5:$N$33,$O$5:$O$33)</f>
        <v>WALLADPT</v>
      </c>
      <c r="I3336" t="str">
        <f>_xlfn.XLOOKUP(Table22[[#This Row],[Unique Barcode]],$N$5:$N$33,$P$5:$P$33)</f>
        <v>Charger</v>
      </c>
      <c r="J3336" t="s">
        <v>2556</v>
      </c>
      <c r="K3336">
        <v>1</v>
      </c>
    </row>
    <row r="3337" spans="1:11" x14ac:dyDescent="0.2">
      <c r="A3337" s="1" t="d">
        <v>2023-02-14</v>
      </c>
      <c r="B3337">
        <v>-1</v>
      </c>
      <c r="C3337" t="s">
        <v>18</v>
      </c>
      <c r="D3337" t="str">
        <f>_xlfn.XLOOKUP(Table22[[#This Row],[Patron Group]],$S$5:$S$19,$T$5:$T$19)</f>
        <v>Undergraduate</v>
      </c>
      <c r="E3337" s="1" t="d">
        <v>2023-02-14</v>
      </c>
      <c r="F3337" t="s">
        <v>624</v>
      </c>
      <c r="G3337" t="s">
        <v>2496</v>
      </c>
      <c r="H3337" t="str">
        <f>_xlfn.XLOOKUP(Table22[[#This Row],[Unique Barcode]],$N$5:$N$33,$O$5:$O$33)</f>
        <v>IPHONE</v>
      </c>
      <c r="I3337" t="str">
        <f>_xlfn.XLOOKUP(Table22[[#This Row],[Unique Barcode]],$N$5:$N$33,$P$5:$P$33)</f>
        <v>Charger</v>
      </c>
      <c r="J3337" t="s">
        <v>2556</v>
      </c>
      <c r="K3337">
        <v>1</v>
      </c>
    </row>
    <row r="3338" spans="1:11" x14ac:dyDescent="0.2">
      <c r="A3338" s="1" t="d">
        <v>2023-02-14</v>
      </c>
      <c r="B3338">
        <v>-1</v>
      </c>
      <c r="C3338" t="s">
        <v>18</v>
      </c>
      <c r="D3338" t="str">
        <f>_xlfn.XLOOKUP(Table22[[#This Row],[Patron Group]],$S$5:$S$19,$T$5:$T$19)</f>
        <v>Undergraduate</v>
      </c>
      <c r="E3338" s="1" t="d">
        <v>2023-02-14</v>
      </c>
      <c r="F3338" t="s">
        <v>95</v>
      </c>
      <c r="G3338" t="s">
        <v>2495</v>
      </c>
      <c r="H3338" t="str">
        <f>_xlfn.XLOOKUP(Table22[[#This Row],[Unique Barcode]],$N$5:$N$33,$O$5:$O$33)</f>
        <v>WALLADPT</v>
      </c>
      <c r="I3338" t="str">
        <f>_xlfn.XLOOKUP(Table22[[#This Row],[Unique Barcode]],$N$5:$N$33,$P$5:$P$33)</f>
        <v>Charger</v>
      </c>
      <c r="J3338" t="s">
        <v>2556</v>
      </c>
      <c r="K3338">
        <v>1</v>
      </c>
    </row>
    <row r="3339" spans="1:11" x14ac:dyDescent="0.2">
      <c r="A3339" s="1" t="d">
        <v>2023-02-14</v>
      </c>
      <c r="B3339">
        <v>-1</v>
      </c>
      <c r="C3339" t="s">
        <v>18</v>
      </c>
      <c r="D3339" t="str">
        <f>_xlfn.XLOOKUP(Table22[[#This Row],[Patron Group]],$S$5:$S$19,$T$5:$T$19)</f>
        <v>Undergraduate</v>
      </c>
      <c r="E3339" s="1" t="d">
        <v>2023-02-21</v>
      </c>
      <c r="F3339" t="s">
        <v>1670</v>
      </c>
      <c r="G3339" t="s">
        <v>2528</v>
      </c>
      <c r="H3339" t="str">
        <f>_xlfn.XLOOKUP(Table22[[#This Row],[Unique Barcode]],$N$5:$N$33,$O$5:$O$33)</f>
        <v>MacBook</v>
      </c>
      <c r="I3339" t="str">
        <f>_xlfn.XLOOKUP(Table22[[#This Row],[Unique Barcode]],$N$5:$N$33,$P$5:$P$33)</f>
        <v>Device</v>
      </c>
      <c r="J3339" t="s">
        <v>2556</v>
      </c>
      <c r="K3339">
        <v>1</v>
      </c>
    </row>
    <row r="3340" spans="1:11" x14ac:dyDescent="0.2">
      <c r="A3340" s="1" t="d">
        <v>2023-02-14</v>
      </c>
      <c r="B3340">
        <v>-1</v>
      </c>
      <c r="C3340" t="s">
        <v>215</v>
      </c>
      <c r="D3340" t="str">
        <f>_xlfn.XLOOKUP(Table22[[#This Row],[Patron Group]],$S$5:$S$19,$T$5:$T$19)</f>
        <v>Staff</v>
      </c>
      <c r="E3340" s="1" t="d">
        <v>2023-02-14</v>
      </c>
      <c r="F3340" t="s">
        <v>1874</v>
      </c>
      <c r="G3340" t="s">
        <v>2504</v>
      </c>
      <c r="H3340" t="str">
        <f>_xlfn.XLOOKUP(Table22[[#This Row],[Unique Barcode]],$N$5:$N$33,$O$5:$O$33)</f>
        <v>Android Charger</v>
      </c>
      <c r="I3340" t="str">
        <f>_xlfn.XLOOKUP(Table22[[#This Row],[Unique Barcode]],$N$5:$N$33,$P$5:$P$33)</f>
        <v>Charger</v>
      </c>
      <c r="J3340" t="s">
        <v>2554</v>
      </c>
      <c r="K3340">
        <v>1</v>
      </c>
    </row>
    <row r="3341" spans="1:11" x14ac:dyDescent="0.2">
      <c r="A3341" s="1" t="d">
        <v>2023-02-14</v>
      </c>
      <c r="B3341">
        <v>-1</v>
      </c>
      <c r="C3341" t="s">
        <v>18</v>
      </c>
      <c r="D3341" t="str">
        <f>_xlfn.XLOOKUP(Table22[[#This Row],[Patron Group]],$S$5:$S$19,$T$5:$T$19)</f>
        <v>Undergraduate</v>
      </c>
      <c r="E3341" s="1" t="d">
        <v>2023-02-14</v>
      </c>
      <c r="F3341" t="s">
        <v>1854</v>
      </c>
      <c r="G3341" t="s">
        <v>2492</v>
      </c>
      <c r="H3341" t="str">
        <f>_xlfn.XLOOKUP(Table22[[#This Row],[Unique Barcode]],$N$5:$N$33,$O$5:$O$33)</f>
        <v>MACUSBC</v>
      </c>
      <c r="I3341" t="str">
        <f>_xlfn.XLOOKUP(Table22[[#This Row],[Unique Barcode]],$N$5:$N$33,$P$5:$P$33)</f>
        <v>Charger</v>
      </c>
      <c r="J3341" t="s">
        <v>2556</v>
      </c>
      <c r="K3341">
        <v>1</v>
      </c>
    </row>
    <row r="3342" spans="1:11" x14ac:dyDescent="0.2">
      <c r="A3342" s="1" t="d">
        <v>2023-02-14</v>
      </c>
      <c r="B3342">
        <v>-1</v>
      </c>
      <c r="C3342" t="s">
        <v>13</v>
      </c>
      <c r="D3342" t="str">
        <f>_xlfn.XLOOKUP(Table22[[#This Row],[Patron Group]],$S$5:$S$19,$T$5:$T$19)</f>
        <v>Graduate</v>
      </c>
      <c r="E3342" s="1" t="d">
        <v>2023-02-14</v>
      </c>
      <c r="F3342" t="s">
        <v>434</v>
      </c>
      <c r="G3342" t="s">
        <v>2495</v>
      </c>
      <c r="H3342" t="str">
        <f>_xlfn.XLOOKUP(Table22[[#This Row],[Unique Barcode]],$N$5:$N$33,$O$5:$O$33)</f>
        <v>WALLADPT</v>
      </c>
      <c r="I3342" t="str">
        <f>_xlfn.XLOOKUP(Table22[[#This Row],[Unique Barcode]],$N$5:$N$33,$P$5:$P$33)</f>
        <v>Charger</v>
      </c>
      <c r="J3342" t="s">
        <v>2556</v>
      </c>
      <c r="K3342">
        <v>1</v>
      </c>
    </row>
    <row r="3343" spans="1:11" x14ac:dyDescent="0.2">
      <c r="A3343" s="1" t="d">
        <v>2023-02-14</v>
      </c>
      <c r="B3343">
        <v>-1</v>
      </c>
      <c r="C3343" t="s">
        <v>13</v>
      </c>
      <c r="D3343" t="str">
        <f>_xlfn.XLOOKUP(Table22[[#This Row],[Patron Group]],$S$5:$S$19,$T$5:$T$19)</f>
        <v>Graduate</v>
      </c>
      <c r="E3343" s="1" t="d">
        <v>2023-02-14</v>
      </c>
      <c r="F3343" t="s">
        <v>1559</v>
      </c>
      <c r="G3343" t="s">
        <v>2504</v>
      </c>
      <c r="H3343" t="str">
        <f>_xlfn.XLOOKUP(Table22[[#This Row],[Unique Barcode]],$N$5:$N$33,$O$5:$O$33)</f>
        <v>Android Charger</v>
      </c>
      <c r="I3343" t="str">
        <f>_xlfn.XLOOKUP(Table22[[#This Row],[Unique Barcode]],$N$5:$N$33,$P$5:$P$33)</f>
        <v>Charger</v>
      </c>
      <c r="J3343" t="s">
        <v>2556</v>
      </c>
      <c r="K3343">
        <v>1</v>
      </c>
    </row>
    <row r="3344" spans="1:11" x14ac:dyDescent="0.2">
      <c r="A3344" s="1" t="d">
        <v>2023-02-14</v>
      </c>
      <c r="B3344">
        <v>-1</v>
      </c>
      <c r="C3344" t="s">
        <v>18</v>
      </c>
      <c r="D3344" t="str">
        <f>_xlfn.XLOOKUP(Table22[[#This Row],[Patron Group]],$S$5:$S$19,$T$5:$T$19)</f>
        <v>Undergraduate</v>
      </c>
      <c r="E3344" s="1" t="d">
        <v>2023-02-21</v>
      </c>
      <c r="F3344" t="s">
        <v>1280</v>
      </c>
      <c r="G3344" t="s">
        <v>2489</v>
      </c>
      <c r="H3344" t="str">
        <f>_xlfn.XLOOKUP(Table22[[#This Row],[Unique Barcode]],$N$5:$N$33,$O$5:$O$33)</f>
        <v>ChromeBook</v>
      </c>
      <c r="I3344" t="str">
        <f>_xlfn.XLOOKUP(Table22[[#This Row],[Unique Barcode]],$N$5:$N$33,$P$5:$P$33)</f>
        <v>Device</v>
      </c>
      <c r="J3344" t="s">
        <v>2556</v>
      </c>
      <c r="K3344">
        <v>1</v>
      </c>
    </row>
    <row r="3345" spans="1:11" x14ac:dyDescent="0.2">
      <c r="A3345" s="1" t="d">
        <v>2023-02-14</v>
      </c>
      <c r="B3345">
        <v>-1</v>
      </c>
      <c r="C3345" t="s">
        <v>18</v>
      </c>
      <c r="D3345" t="str">
        <f>_xlfn.XLOOKUP(Table22[[#This Row],[Patron Group]],$S$5:$S$19,$T$5:$T$19)</f>
        <v>Undergraduate</v>
      </c>
      <c r="E3345" s="1" t="d">
        <v>2023-02-21</v>
      </c>
      <c r="F3345" t="s">
        <v>356</v>
      </c>
      <c r="G3345" t="s">
        <v>2491</v>
      </c>
      <c r="H3345" t="str">
        <f>_xlfn.XLOOKUP(Table22[[#This Row],[Unique Barcode]],$N$5:$N$33,$O$5:$O$33)</f>
        <v>HP Laptop</v>
      </c>
      <c r="I3345" t="str">
        <f>_xlfn.XLOOKUP(Table22[[#This Row],[Unique Barcode]],$N$5:$N$33,$P$5:$P$33)</f>
        <v>Device</v>
      </c>
      <c r="J3345" t="s">
        <v>2556</v>
      </c>
      <c r="K3345">
        <v>1</v>
      </c>
    </row>
    <row r="3346" spans="1:11" x14ac:dyDescent="0.2">
      <c r="A3346" s="1" t="d">
        <v>2023-02-14</v>
      </c>
      <c r="B3346">
        <v>-1</v>
      </c>
      <c r="C3346" t="s">
        <v>18</v>
      </c>
      <c r="D3346" t="str">
        <f>_xlfn.XLOOKUP(Table22[[#This Row],[Patron Group]],$S$5:$S$19,$T$5:$T$19)</f>
        <v>Undergraduate</v>
      </c>
      <c r="E3346" s="1" t="d">
        <v>2023-02-28</v>
      </c>
      <c r="F3346" t="s">
        <v>1487</v>
      </c>
      <c r="G3346" s="12" t="s">
        <v>2528</v>
      </c>
      <c r="H3346" t="str">
        <f>_xlfn.XLOOKUP(Table22[[#This Row],[Unique Barcode]],$N$5:$N$33,$O$5:$O$33)</f>
        <v>MacBook</v>
      </c>
      <c r="I3346" t="str">
        <f>_xlfn.XLOOKUP(Table22[[#This Row],[Unique Barcode]],$N$5:$N$33,$P$5:$P$33)</f>
        <v>Device</v>
      </c>
      <c r="J3346" t="s">
        <v>2556</v>
      </c>
      <c r="K3346">
        <v>1</v>
      </c>
    </row>
    <row r="3347" spans="1:11" x14ac:dyDescent="0.2">
      <c r="A3347" s="1" t="d">
        <v>2023-02-14</v>
      </c>
      <c r="B3347">
        <v>-1</v>
      </c>
      <c r="C3347" t="s">
        <v>18</v>
      </c>
      <c r="D3347" t="str">
        <f>_xlfn.XLOOKUP(Table22[[#This Row],[Patron Group]],$S$5:$S$19,$T$5:$T$19)</f>
        <v>Undergraduate</v>
      </c>
      <c r="E3347" s="1" t="d">
        <v>2023-02-28</v>
      </c>
      <c r="F3347" t="s">
        <v>567</v>
      </c>
      <c r="G3347" t="s">
        <v>2490</v>
      </c>
      <c r="H3347" t="str">
        <f>_xlfn.XLOOKUP(Table22[[#This Row],[Unique Barcode]],$N$5:$N$33,$O$5:$O$33)</f>
        <v>MacBook</v>
      </c>
      <c r="I3347" t="str">
        <f>_xlfn.XLOOKUP(Table22[[#This Row],[Unique Barcode]],$N$5:$N$33,$P$5:$P$33)</f>
        <v>Device</v>
      </c>
      <c r="J3347" t="s">
        <v>2556</v>
      </c>
      <c r="K3347">
        <v>1</v>
      </c>
    </row>
    <row r="3348" spans="1:11" x14ac:dyDescent="0.2">
      <c r="A3348" s="1" t="d">
        <v>2023-02-14</v>
      </c>
      <c r="B3348">
        <v>-1</v>
      </c>
      <c r="C3348" t="s">
        <v>18</v>
      </c>
      <c r="D3348" t="str">
        <f>_xlfn.XLOOKUP(Table22[[#This Row],[Patron Group]],$S$5:$S$19,$T$5:$T$19)</f>
        <v>Undergraduate</v>
      </c>
      <c r="E3348" s="1" t="d">
        <v>2023-02-14</v>
      </c>
      <c r="F3348" t="s">
        <v>1845</v>
      </c>
      <c r="G3348" t="s">
        <v>2492</v>
      </c>
      <c r="H3348" t="str">
        <f>_xlfn.XLOOKUP(Table22[[#This Row],[Unique Barcode]],$N$5:$N$33,$O$5:$O$33)</f>
        <v>MACUSBC</v>
      </c>
      <c r="I3348" t="str">
        <f>_xlfn.XLOOKUP(Table22[[#This Row],[Unique Barcode]],$N$5:$N$33,$P$5:$P$33)</f>
        <v>Charger</v>
      </c>
      <c r="J3348" t="s">
        <v>2556</v>
      </c>
      <c r="K3348">
        <v>1</v>
      </c>
    </row>
    <row r="3349" spans="1:11" x14ac:dyDescent="0.2">
      <c r="A3349" s="1" t="d">
        <v>2023-02-14</v>
      </c>
      <c r="B3349">
        <v>-1</v>
      </c>
      <c r="C3349" t="s">
        <v>18</v>
      </c>
      <c r="D3349" t="str">
        <f>_xlfn.XLOOKUP(Table22[[#This Row],[Patron Group]],$S$5:$S$19,$T$5:$T$19)</f>
        <v>Undergraduate</v>
      </c>
      <c r="E3349" s="1" t="d">
        <v>2023-02-28</v>
      </c>
      <c r="F3349" t="s">
        <v>776</v>
      </c>
      <c r="G3349" t="s">
        <v>2491</v>
      </c>
      <c r="H3349" t="str">
        <f>_xlfn.XLOOKUP(Table22[[#This Row],[Unique Barcode]],$N$5:$N$33,$O$5:$O$33)</f>
        <v>HP Laptop</v>
      </c>
      <c r="I3349" t="str">
        <f>_xlfn.XLOOKUP(Table22[[#This Row],[Unique Barcode]],$N$5:$N$33,$P$5:$P$33)</f>
        <v>Device</v>
      </c>
      <c r="J3349" t="s">
        <v>2556</v>
      </c>
      <c r="K3349">
        <v>1</v>
      </c>
    </row>
    <row r="3350" spans="1:11" x14ac:dyDescent="0.2">
      <c r="A3350" s="1" t="d">
        <v>2023-02-14</v>
      </c>
      <c r="B3350">
        <v>-1</v>
      </c>
      <c r="C3350" t="s">
        <v>13</v>
      </c>
      <c r="D3350" t="str">
        <f>_xlfn.XLOOKUP(Table22[[#This Row],[Patron Group]],$S$5:$S$19,$T$5:$T$19)</f>
        <v>Graduate</v>
      </c>
      <c r="E3350" s="1" t="d">
        <v>2023-02-14</v>
      </c>
      <c r="F3350" t="s">
        <v>415</v>
      </c>
      <c r="G3350" t="s">
        <v>2496</v>
      </c>
      <c r="H3350" t="str">
        <f>_xlfn.XLOOKUP(Table22[[#This Row],[Unique Barcode]],$N$5:$N$33,$O$5:$O$33)</f>
        <v>IPHONE</v>
      </c>
      <c r="I3350" t="str">
        <f>_xlfn.XLOOKUP(Table22[[#This Row],[Unique Barcode]],$N$5:$N$33,$P$5:$P$33)</f>
        <v>Charger</v>
      </c>
      <c r="J3350" t="s">
        <v>2554</v>
      </c>
      <c r="K3350">
        <v>1</v>
      </c>
    </row>
    <row r="3351" spans="1:11" x14ac:dyDescent="0.2">
      <c r="A3351" s="1" t="d">
        <v>2023-02-14</v>
      </c>
      <c r="B3351">
        <v>-1</v>
      </c>
      <c r="C3351" t="s">
        <v>13</v>
      </c>
      <c r="D3351" t="str">
        <f>_xlfn.XLOOKUP(Table22[[#This Row],[Patron Group]],$S$5:$S$19,$T$5:$T$19)</f>
        <v>Graduate</v>
      </c>
      <c r="E3351" s="1" t="d">
        <v>2023-02-14</v>
      </c>
      <c r="F3351" t="s">
        <v>73</v>
      </c>
      <c r="G3351" t="s">
        <v>2495</v>
      </c>
      <c r="H3351" t="str">
        <f>_xlfn.XLOOKUP(Table22[[#This Row],[Unique Barcode]],$N$5:$N$33,$O$5:$O$33)</f>
        <v>WALLADPT</v>
      </c>
      <c r="I3351" t="str">
        <f>_xlfn.XLOOKUP(Table22[[#This Row],[Unique Barcode]],$N$5:$N$33,$P$5:$P$33)</f>
        <v>Charger</v>
      </c>
      <c r="J3351" t="s">
        <v>2554</v>
      </c>
      <c r="K3351">
        <v>1</v>
      </c>
    </row>
    <row r="3352" spans="1:11" x14ac:dyDescent="0.2">
      <c r="A3352" s="1" t="d">
        <v>2023-02-14</v>
      </c>
      <c r="B3352">
        <v>-1</v>
      </c>
      <c r="C3352" t="s">
        <v>13</v>
      </c>
      <c r="D3352" t="str">
        <f>_xlfn.XLOOKUP(Table22[[#This Row],[Patron Group]],$S$5:$S$19,$T$5:$T$19)</f>
        <v>Graduate</v>
      </c>
      <c r="E3352" s="1" t="d">
        <v>2023-02-21</v>
      </c>
      <c r="F3352" t="s">
        <v>1876</v>
      </c>
      <c r="G3352" t="s">
        <v>2489</v>
      </c>
      <c r="H3352" t="str">
        <f>_xlfn.XLOOKUP(Table22[[#This Row],[Unique Barcode]],$N$5:$N$33,$O$5:$O$33)</f>
        <v>ChromeBook</v>
      </c>
      <c r="I3352" t="str">
        <f>_xlfn.XLOOKUP(Table22[[#This Row],[Unique Barcode]],$N$5:$N$33,$P$5:$P$33)</f>
        <v>Device</v>
      </c>
      <c r="J3352" t="s">
        <v>2556</v>
      </c>
      <c r="K3352">
        <v>1</v>
      </c>
    </row>
    <row r="3353" spans="1:11" x14ac:dyDescent="0.2">
      <c r="A3353" s="1" t="d">
        <v>2023-02-14</v>
      </c>
      <c r="B3353">
        <v>-1</v>
      </c>
      <c r="C3353" t="s">
        <v>13</v>
      </c>
      <c r="D3353" t="str">
        <f>_xlfn.XLOOKUP(Table22[[#This Row],[Patron Group]],$S$5:$S$19,$T$5:$T$19)</f>
        <v>Graduate</v>
      </c>
      <c r="E3353" s="1" t="d">
        <v>2023-02-14</v>
      </c>
      <c r="F3353" t="s">
        <v>626</v>
      </c>
      <c r="G3353" t="s">
        <v>2493</v>
      </c>
      <c r="H3353" t="str">
        <f>_xlfn.XLOOKUP(Table22[[#This Row],[Unique Barcode]],$N$5:$N$33,$O$5:$O$33)</f>
        <v>Headphones</v>
      </c>
      <c r="I3353" t="str">
        <f>_xlfn.XLOOKUP(Table22[[#This Row],[Unique Barcode]],$N$5:$N$33,$P$5:$P$33)</f>
        <v>Accessory</v>
      </c>
      <c r="J3353" t="s">
        <v>2556</v>
      </c>
      <c r="K3353">
        <v>1</v>
      </c>
    </row>
    <row r="3354" spans="1:11" x14ac:dyDescent="0.2">
      <c r="A3354" s="1" t="d">
        <v>2023-02-14</v>
      </c>
      <c r="B3354">
        <v>-1</v>
      </c>
      <c r="C3354" t="s">
        <v>18</v>
      </c>
      <c r="D3354" t="str">
        <f>_xlfn.XLOOKUP(Table22[[#This Row],[Patron Group]],$S$5:$S$19,$T$5:$T$19)</f>
        <v>Undergraduate</v>
      </c>
      <c r="E3354" s="1" t="d">
        <v>2023-02-21</v>
      </c>
      <c r="F3354" t="s">
        <v>1245</v>
      </c>
      <c r="G3354" t="s">
        <v>2491</v>
      </c>
      <c r="H3354" t="str">
        <f>_xlfn.XLOOKUP(Table22[[#This Row],[Unique Barcode]],$N$5:$N$33,$O$5:$O$33)</f>
        <v>HP Laptop</v>
      </c>
      <c r="I3354" t="str">
        <f>_xlfn.XLOOKUP(Table22[[#This Row],[Unique Barcode]],$N$5:$N$33,$P$5:$P$33)</f>
        <v>Device</v>
      </c>
      <c r="J3354" t="s">
        <v>2556</v>
      </c>
      <c r="K3354">
        <v>1</v>
      </c>
    </row>
    <row r="3355" spans="1:11" x14ac:dyDescent="0.2">
      <c r="A3355" s="1" t="d">
        <v>2023-02-14</v>
      </c>
      <c r="B3355">
        <v>-1</v>
      </c>
      <c r="C3355" t="s">
        <v>65</v>
      </c>
      <c r="D3355" t="str">
        <f>_xlfn.XLOOKUP(Table22[[#This Row],[Patron Group]],$S$5:$S$19,$T$5:$T$19)</f>
        <v>Graduate</v>
      </c>
      <c r="E3355" s="1" t="d">
        <v>2023-02-14</v>
      </c>
      <c r="F3355" t="s">
        <v>1089</v>
      </c>
      <c r="G3355" t="s">
        <v>2499</v>
      </c>
      <c r="H3355" t="str">
        <f>_xlfn.XLOOKUP(Table22[[#This Row],[Unique Barcode]],$N$5:$N$33,$O$5:$O$33)</f>
        <v>OMNI</v>
      </c>
      <c r="I3355" t="str">
        <f>_xlfn.XLOOKUP(Table22[[#This Row],[Unique Barcode]],$N$5:$N$33,$P$5:$P$33)</f>
        <v>Charger</v>
      </c>
      <c r="J3355" t="s">
        <v>2580</v>
      </c>
      <c r="K3355">
        <v>1</v>
      </c>
    </row>
    <row r="3356" spans="1:11" x14ac:dyDescent="0.2">
      <c r="A3356" s="1" t="d">
        <v>2023-02-14</v>
      </c>
      <c r="B3356">
        <v>-1</v>
      </c>
      <c r="C3356" t="s">
        <v>18</v>
      </c>
      <c r="D3356" t="str">
        <f>_xlfn.XLOOKUP(Table22[[#This Row],[Patron Group]],$S$5:$S$19,$T$5:$T$19)</f>
        <v>Undergraduate</v>
      </c>
      <c r="E3356" s="1" t="d">
        <v>2023-02-28</v>
      </c>
      <c r="F3356" t="s">
        <v>932</v>
      </c>
      <c r="G3356" t="s">
        <v>2530</v>
      </c>
      <c r="H3356" t="str">
        <f>_xlfn.XLOOKUP(Table22[[#This Row],[Unique Barcode]],$N$5:$N$33,$O$5:$O$33)</f>
        <v>iPad</v>
      </c>
      <c r="I3356" t="str">
        <f>_xlfn.XLOOKUP(Table22[[#This Row],[Unique Barcode]],$N$5:$N$33,$P$5:$P$33)</f>
        <v>Device</v>
      </c>
      <c r="J3356" t="s">
        <v>2556</v>
      </c>
      <c r="K3356">
        <v>1</v>
      </c>
    </row>
    <row r="3357" spans="1:11" x14ac:dyDescent="0.2">
      <c r="A3357" s="1" t="d">
        <v>2023-02-14</v>
      </c>
      <c r="B3357">
        <v>-1</v>
      </c>
      <c r="C3357" t="s">
        <v>18</v>
      </c>
      <c r="D3357" t="str">
        <f>_xlfn.XLOOKUP(Table22[[#This Row],[Patron Group]],$S$5:$S$19,$T$5:$T$19)</f>
        <v>Undergraduate</v>
      </c>
      <c r="E3357" s="1" t="d">
        <v>2023-02-14</v>
      </c>
      <c r="F3357" t="s">
        <v>1796</v>
      </c>
      <c r="G3357" t="s">
        <v>2495</v>
      </c>
      <c r="H3357" t="str">
        <f>_xlfn.XLOOKUP(Table22[[#This Row],[Unique Barcode]],$N$5:$N$33,$O$5:$O$33)</f>
        <v>WALLADPT</v>
      </c>
      <c r="I3357" t="str">
        <f>_xlfn.XLOOKUP(Table22[[#This Row],[Unique Barcode]],$N$5:$N$33,$P$5:$P$33)</f>
        <v>Charger</v>
      </c>
      <c r="J3357" t="s">
        <v>2556</v>
      </c>
      <c r="K3357">
        <v>1</v>
      </c>
    </row>
    <row r="3358" spans="1:11" x14ac:dyDescent="0.2">
      <c r="A3358" s="1" t="d">
        <v>2023-02-14</v>
      </c>
      <c r="B3358">
        <v>-1</v>
      </c>
      <c r="C3358" t="s">
        <v>18</v>
      </c>
      <c r="D3358" t="str">
        <f>_xlfn.XLOOKUP(Table22[[#This Row],[Patron Group]],$S$5:$S$19,$T$5:$T$19)</f>
        <v>Undergraduate</v>
      </c>
      <c r="E3358" s="1" t="d">
        <v>2023-02-14</v>
      </c>
      <c r="F3358" t="s">
        <v>1036</v>
      </c>
      <c r="G3358" t="s">
        <v>2496</v>
      </c>
      <c r="H3358" t="str">
        <f>_xlfn.XLOOKUP(Table22[[#This Row],[Unique Barcode]],$N$5:$N$33,$O$5:$O$33)</f>
        <v>IPHONE</v>
      </c>
      <c r="I3358" t="str">
        <f>_xlfn.XLOOKUP(Table22[[#This Row],[Unique Barcode]],$N$5:$N$33,$P$5:$P$33)</f>
        <v>Charger</v>
      </c>
      <c r="J3358" t="s">
        <v>2556</v>
      </c>
      <c r="K3358">
        <v>1</v>
      </c>
    </row>
    <row r="3359" spans="1:11" x14ac:dyDescent="0.2">
      <c r="A3359" s="1" t="d">
        <v>2023-02-14</v>
      </c>
      <c r="B3359">
        <v>-1</v>
      </c>
      <c r="C3359" t="s">
        <v>18</v>
      </c>
      <c r="D3359" t="str">
        <f>_xlfn.XLOOKUP(Table22[[#This Row],[Patron Group]],$S$5:$S$19,$T$5:$T$19)</f>
        <v>Undergraduate</v>
      </c>
      <c r="E3359" s="1" t="d">
        <v>2023-02-28</v>
      </c>
      <c r="F3359" t="s">
        <v>1878</v>
      </c>
      <c r="G3359" t="s">
        <v>2490</v>
      </c>
      <c r="H3359" t="str">
        <f>_xlfn.XLOOKUP(Table22[[#This Row],[Unique Barcode]],$N$5:$N$33,$O$5:$O$33)</f>
        <v>MacBook</v>
      </c>
      <c r="I3359" t="str">
        <f>_xlfn.XLOOKUP(Table22[[#This Row],[Unique Barcode]],$N$5:$N$33,$P$5:$P$33)</f>
        <v>Device</v>
      </c>
      <c r="J3359" t="s">
        <v>2556</v>
      </c>
      <c r="K3359">
        <v>1</v>
      </c>
    </row>
    <row r="3360" spans="1:11" x14ac:dyDescent="0.2">
      <c r="A3360" s="1" t="d">
        <v>2023-02-14</v>
      </c>
      <c r="B3360">
        <v>-1</v>
      </c>
      <c r="C3360" t="s">
        <v>13</v>
      </c>
      <c r="D3360" t="str">
        <f>_xlfn.XLOOKUP(Table22[[#This Row],[Patron Group]],$S$5:$S$19,$T$5:$T$19)</f>
        <v>Graduate</v>
      </c>
      <c r="E3360" s="1" t="d">
        <v>2023-02-14</v>
      </c>
      <c r="F3360" t="s">
        <v>419</v>
      </c>
      <c r="G3360" t="s">
        <v>2496</v>
      </c>
      <c r="H3360" t="str">
        <f>_xlfn.XLOOKUP(Table22[[#This Row],[Unique Barcode]],$N$5:$N$33,$O$5:$O$33)</f>
        <v>IPHONE</v>
      </c>
      <c r="I3360" t="str">
        <f>_xlfn.XLOOKUP(Table22[[#This Row],[Unique Barcode]],$N$5:$N$33,$P$5:$P$33)</f>
        <v>Charger</v>
      </c>
      <c r="J3360" t="s">
        <v>2554</v>
      </c>
      <c r="K3360">
        <v>1</v>
      </c>
    </row>
    <row r="3361" spans="1:11" x14ac:dyDescent="0.2">
      <c r="A3361" s="1" t="d">
        <v>2023-02-14</v>
      </c>
      <c r="B3361">
        <v>-1</v>
      </c>
      <c r="C3361" t="s">
        <v>13</v>
      </c>
      <c r="D3361" t="str">
        <f>_xlfn.XLOOKUP(Table22[[#This Row],[Patron Group]],$S$5:$S$19,$T$5:$T$19)</f>
        <v>Graduate</v>
      </c>
      <c r="E3361" s="1" t="d">
        <v>2023-02-14</v>
      </c>
      <c r="F3361" t="s">
        <v>73</v>
      </c>
      <c r="G3361" t="s">
        <v>2495</v>
      </c>
      <c r="H3361" t="str">
        <f>_xlfn.XLOOKUP(Table22[[#This Row],[Unique Barcode]],$N$5:$N$33,$O$5:$O$33)</f>
        <v>WALLADPT</v>
      </c>
      <c r="I3361" t="str">
        <f>_xlfn.XLOOKUP(Table22[[#This Row],[Unique Barcode]],$N$5:$N$33,$P$5:$P$33)</f>
        <v>Charger</v>
      </c>
      <c r="J3361" t="s">
        <v>2554</v>
      </c>
      <c r="K3361">
        <v>1</v>
      </c>
    </row>
    <row r="3362" spans="1:11" x14ac:dyDescent="0.2">
      <c r="A3362" s="1" t="d">
        <v>2023-02-14</v>
      </c>
      <c r="B3362">
        <v>-1</v>
      </c>
      <c r="C3362" t="s">
        <v>18</v>
      </c>
      <c r="D3362" t="str">
        <f>_xlfn.XLOOKUP(Table22[[#This Row],[Patron Group]],$S$5:$S$19,$T$5:$T$19)</f>
        <v>Undergraduate</v>
      </c>
      <c r="E3362" s="1" t="d">
        <v>2023-02-28</v>
      </c>
      <c r="F3362" t="s">
        <v>1879</v>
      </c>
      <c r="G3362" t="s">
        <v>2528</v>
      </c>
      <c r="H3362" t="str">
        <f>_xlfn.XLOOKUP(Table22[[#This Row],[Unique Barcode]],$N$5:$N$33,$O$5:$O$33)</f>
        <v>MacBook</v>
      </c>
      <c r="I3362" t="str">
        <f>_xlfn.XLOOKUP(Table22[[#This Row],[Unique Barcode]],$N$5:$N$33,$P$5:$P$33)</f>
        <v>Device</v>
      </c>
      <c r="J3362" t="s">
        <v>2556</v>
      </c>
      <c r="K3362">
        <v>1</v>
      </c>
    </row>
    <row r="3363" spans="1:11" x14ac:dyDescent="0.2">
      <c r="A3363" s="1" t="d">
        <v>2023-02-14</v>
      </c>
      <c r="B3363">
        <v>-1</v>
      </c>
      <c r="C3363" t="s">
        <v>18</v>
      </c>
      <c r="D3363" t="str">
        <f>_xlfn.XLOOKUP(Table22[[#This Row],[Patron Group]],$S$5:$S$19,$T$5:$T$19)</f>
        <v>Undergraduate</v>
      </c>
      <c r="E3363" s="1" t="d">
        <v>2023-02-14</v>
      </c>
      <c r="F3363" t="s">
        <v>1866</v>
      </c>
      <c r="G3363" t="s">
        <v>2492</v>
      </c>
      <c r="H3363" t="str">
        <f>_xlfn.XLOOKUP(Table22[[#This Row],[Unique Barcode]],$N$5:$N$33,$O$5:$O$33)</f>
        <v>MACUSBC</v>
      </c>
      <c r="I3363" t="str">
        <f>_xlfn.XLOOKUP(Table22[[#This Row],[Unique Barcode]],$N$5:$N$33,$P$5:$P$33)</f>
        <v>Charger</v>
      </c>
      <c r="J3363" t="s">
        <v>2556</v>
      </c>
      <c r="K3363">
        <v>1</v>
      </c>
    </row>
    <row r="3364" spans="1:11" x14ac:dyDescent="0.2">
      <c r="A3364" s="1" t="d">
        <v>2023-02-14</v>
      </c>
      <c r="B3364">
        <v>-1</v>
      </c>
      <c r="C3364" t="s">
        <v>18</v>
      </c>
      <c r="D3364" t="str">
        <f>_xlfn.XLOOKUP(Table22[[#This Row],[Patron Group]],$S$5:$S$19,$T$5:$T$19)</f>
        <v>Undergraduate</v>
      </c>
      <c r="E3364" s="1" t="d">
        <v>2023-02-14</v>
      </c>
      <c r="F3364" t="s">
        <v>1243</v>
      </c>
      <c r="G3364" t="s">
        <v>2498</v>
      </c>
      <c r="H3364" t="str">
        <f>_xlfn.XLOOKUP(Table22[[#This Row],[Unique Barcode]],$N$5:$N$33,$O$5:$O$33)</f>
        <v>CALC</v>
      </c>
      <c r="I3364" t="str">
        <f>_xlfn.XLOOKUP(Table22[[#This Row],[Unique Barcode]],$N$5:$N$33,$P$5:$P$33)</f>
        <v>Accessory</v>
      </c>
      <c r="J3364" t="s">
        <v>2556</v>
      </c>
      <c r="K3364">
        <v>1</v>
      </c>
    </row>
    <row r="3365" spans="1:11" x14ac:dyDescent="0.2">
      <c r="A3365" s="1" t="d">
        <v>2023-02-14</v>
      </c>
      <c r="B3365">
        <v>-1</v>
      </c>
      <c r="C3365" t="s">
        <v>18</v>
      </c>
      <c r="D3365" t="str">
        <f>_xlfn.XLOOKUP(Table22[[#This Row],[Patron Group]],$S$5:$S$19,$T$5:$T$19)</f>
        <v>Undergraduate</v>
      </c>
      <c r="E3365" s="1" t="d">
        <v>2023-02-28</v>
      </c>
      <c r="F3365" t="s">
        <v>1881</v>
      </c>
      <c r="G3365" t="s">
        <v>2489</v>
      </c>
      <c r="H3365" t="str">
        <f>_xlfn.XLOOKUP(Table22[[#This Row],[Unique Barcode]],$N$5:$N$33,$O$5:$O$33)</f>
        <v>ChromeBook</v>
      </c>
      <c r="I3365" t="str">
        <f>_xlfn.XLOOKUP(Table22[[#This Row],[Unique Barcode]],$N$5:$N$33,$P$5:$P$33)</f>
        <v>Device</v>
      </c>
      <c r="J3365" t="s">
        <v>2640</v>
      </c>
      <c r="K3365">
        <v>1</v>
      </c>
    </row>
    <row r="3366" spans="1:11" x14ac:dyDescent="0.2">
      <c r="A3366" s="1" t="d">
        <v>2023-02-14</v>
      </c>
      <c r="B3366">
        <v>-1</v>
      </c>
      <c r="C3366" t="s">
        <v>18</v>
      </c>
      <c r="D3366" t="str">
        <f>_xlfn.XLOOKUP(Table22[[#This Row],[Patron Group]],$S$5:$S$19,$T$5:$T$19)</f>
        <v>Undergraduate</v>
      </c>
      <c r="E3366" s="1" t="d">
        <v>2023-02-14</v>
      </c>
      <c r="F3366" t="s">
        <v>1870</v>
      </c>
      <c r="G3366" t="s">
        <v>2492</v>
      </c>
      <c r="H3366" t="str">
        <f>_xlfn.XLOOKUP(Table22[[#This Row],[Unique Barcode]],$N$5:$N$33,$O$5:$O$33)</f>
        <v>MACUSBC</v>
      </c>
      <c r="I3366" t="str">
        <f>_xlfn.XLOOKUP(Table22[[#This Row],[Unique Barcode]],$N$5:$N$33,$P$5:$P$33)</f>
        <v>Charger</v>
      </c>
      <c r="J3366" t="s">
        <v>2556</v>
      </c>
      <c r="K3366">
        <v>1</v>
      </c>
    </row>
    <row r="3367" spans="1:11" x14ac:dyDescent="0.2">
      <c r="A3367" s="1" t="d">
        <v>2023-02-14</v>
      </c>
      <c r="B3367">
        <v>-1</v>
      </c>
      <c r="C3367" t="s">
        <v>18</v>
      </c>
      <c r="D3367" t="str">
        <f>_xlfn.XLOOKUP(Table22[[#This Row],[Patron Group]],$S$5:$S$19,$T$5:$T$19)</f>
        <v>Undergraduate</v>
      </c>
      <c r="E3367" s="1" t="d">
        <v>2023-02-14</v>
      </c>
      <c r="F3367" t="s">
        <v>1839</v>
      </c>
      <c r="G3367" t="s">
        <v>2492</v>
      </c>
      <c r="H3367" t="str">
        <f>_xlfn.XLOOKUP(Table22[[#This Row],[Unique Barcode]],$N$5:$N$33,$O$5:$O$33)</f>
        <v>MACUSBC</v>
      </c>
      <c r="I3367" t="str">
        <f>_xlfn.XLOOKUP(Table22[[#This Row],[Unique Barcode]],$N$5:$N$33,$P$5:$P$33)</f>
        <v>Charger</v>
      </c>
      <c r="J3367" t="s">
        <v>2556</v>
      </c>
      <c r="K3367">
        <v>1</v>
      </c>
    </row>
    <row r="3368" spans="1:11" x14ac:dyDescent="0.2">
      <c r="A3368" s="1" t="d">
        <v>2023-02-14</v>
      </c>
      <c r="B3368">
        <v>-1</v>
      </c>
      <c r="C3368" t="s">
        <v>18</v>
      </c>
      <c r="D3368" t="str">
        <f>_xlfn.XLOOKUP(Table22[[#This Row],[Patron Group]],$S$5:$S$19,$T$5:$T$19)</f>
        <v>Undergraduate</v>
      </c>
      <c r="E3368" s="1" t="d">
        <v>2023-02-14</v>
      </c>
      <c r="F3368" t="s">
        <v>960</v>
      </c>
      <c r="G3368" t="s">
        <v>2493</v>
      </c>
      <c r="H3368" t="str">
        <f>_xlfn.XLOOKUP(Table22[[#This Row],[Unique Barcode]],$N$5:$N$33,$O$5:$O$33)</f>
        <v>Headphones</v>
      </c>
      <c r="I3368" t="str">
        <f>_xlfn.XLOOKUP(Table22[[#This Row],[Unique Barcode]],$N$5:$N$33,$P$5:$P$33)</f>
        <v>Accessory</v>
      </c>
      <c r="J3368" t="s">
        <v>2575</v>
      </c>
      <c r="K3368">
        <v>1</v>
      </c>
    </row>
    <row r="3369" spans="1:11" x14ac:dyDescent="0.2">
      <c r="A3369" s="1" t="d">
        <v>2023-02-14</v>
      </c>
      <c r="B3369">
        <v>-1</v>
      </c>
      <c r="C3369" t="s">
        <v>18</v>
      </c>
      <c r="D3369" t="str">
        <f>_xlfn.XLOOKUP(Table22[[#This Row],[Patron Group]],$S$5:$S$19,$T$5:$T$19)</f>
        <v>Undergraduate</v>
      </c>
      <c r="E3369" s="1" t="d">
        <v>2023-02-14</v>
      </c>
      <c r="F3369" t="s">
        <v>1561</v>
      </c>
      <c r="G3369" t="s">
        <v>2508</v>
      </c>
      <c r="H3369" t="str">
        <f>_xlfn.XLOOKUP(Table22[[#This Row],[Unique Barcode]],$N$5:$N$33,$O$5:$O$33)</f>
        <v>ANKER</v>
      </c>
      <c r="I3369" t="str">
        <f>_xlfn.XLOOKUP(Table22[[#This Row],[Unique Barcode]],$N$5:$N$33,$P$5:$P$33)</f>
        <v>Charger</v>
      </c>
      <c r="J3369" t="s">
        <v>2556</v>
      </c>
      <c r="K3369">
        <v>1</v>
      </c>
    </row>
    <row r="3370" spans="1:11" x14ac:dyDescent="0.2">
      <c r="A3370" s="1" t="d">
        <v>2023-02-14</v>
      </c>
      <c r="B3370">
        <v>-1</v>
      </c>
      <c r="C3370" t="s">
        <v>18</v>
      </c>
      <c r="D3370" t="str">
        <f>_xlfn.XLOOKUP(Table22[[#This Row],[Patron Group]],$S$5:$S$19,$T$5:$T$19)</f>
        <v>Undergraduate</v>
      </c>
      <c r="E3370" s="1" t="d">
        <v>2023-02-28</v>
      </c>
      <c r="F3370" t="s">
        <v>1038</v>
      </c>
      <c r="G3370" t="s">
        <v>2491</v>
      </c>
      <c r="H3370" t="str">
        <f>_xlfn.XLOOKUP(Table22[[#This Row],[Unique Barcode]],$N$5:$N$33,$O$5:$O$33)</f>
        <v>HP Laptop</v>
      </c>
      <c r="I3370" t="str">
        <f>_xlfn.XLOOKUP(Table22[[#This Row],[Unique Barcode]],$N$5:$N$33,$P$5:$P$33)</f>
        <v>Device</v>
      </c>
      <c r="J3370" t="s">
        <v>2556</v>
      </c>
      <c r="K3370">
        <v>1</v>
      </c>
    </row>
    <row r="3371" spans="1:11" x14ac:dyDescent="0.2">
      <c r="A3371" s="1" t="d">
        <v>2023-02-14</v>
      </c>
      <c r="B3371">
        <v>-1</v>
      </c>
      <c r="C3371" t="s">
        <v>18</v>
      </c>
      <c r="D3371" t="str">
        <f>_xlfn.XLOOKUP(Table22[[#This Row],[Patron Group]],$S$5:$S$19,$T$5:$T$19)</f>
        <v>Undergraduate</v>
      </c>
      <c r="E3371" s="1" t="d">
        <v>2023-02-21</v>
      </c>
      <c r="F3371" t="s">
        <v>1883</v>
      </c>
      <c r="G3371" t="s">
        <v>2528</v>
      </c>
      <c r="H3371" t="str">
        <f>_xlfn.XLOOKUP(Table22[[#This Row],[Unique Barcode]],$N$5:$N$33,$O$5:$O$33)</f>
        <v>MacBook</v>
      </c>
      <c r="I3371" t="str">
        <f>_xlfn.XLOOKUP(Table22[[#This Row],[Unique Barcode]],$N$5:$N$33,$P$5:$P$33)</f>
        <v>Device</v>
      </c>
      <c r="J3371" t="s">
        <v>2556</v>
      </c>
      <c r="K3371">
        <v>1</v>
      </c>
    </row>
    <row r="3372" spans="1:11" x14ac:dyDescent="0.2">
      <c r="A3372" s="1" t="d">
        <v>2023-02-14</v>
      </c>
      <c r="B3372">
        <v>-1</v>
      </c>
      <c r="C3372" t="s">
        <v>18</v>
      </c>
      <c r="D3372" t="str">
        <f>_xlfn.XLOOKUP(Table22[[#This Row],[Patron Group]],$S$5:$S$19,$T$5:$T$19)</f>
        <v>Undergraduate</v>
      </c>
      <c r="E3372" s="1" t="d">
        <v>2023-02-21</v>
      </c>
      <c r="F3372" t="s">
        <v>1693</v>
      </c>
      <c r="G3372" s="12" t="s">
        <v>2528</v>
      </c>
      <c r="H3372" t="str">
        <f>_xlfn.XLOOKUP(Table22[[#This Row],[Unique Barcode]],$N$5:$N$33,$O$5:$O$33)</f>
        <v>MacBook</v>
      </c>
      <c r="I3372" t="str">
        <f>_xlfn.XLOOKUP(Table22[[#This Row],[Unique Barcode]],$N$5:$N$33,$P$5:$P$33)</f>
        <v>Device</v>
      </c>
      <c r="J3372" t="s">
        <v>2556</v>
      </c>
      <c r="K3372">
        <v>1</v>
      </c>
    </row>
    <row r="3373" spans="1:11" x14ac:dyDescent="0.2">
      <c r="A3373" s="1" t="d">
        <v>2023-02-14</v>
      </c>
      <c r="B3373">
        <v>-1</v>
      </c>
      <c r="C3373" t="s">
        <v>18</v>
      </c>
      <c r="D3373" t="str">
        <f>_xlfn.XLOOKUP(Table22[[#This Row],[Patron Group]],$S$5:$S$19,$T$5:$T$19)</f>
        <v>Undergraduate</v>
      </c>
      <c r="E3373" s="1" t="d">
        <v>2023-02-28</v>
      </c>
      <c r="F3373" t="s">
        <v>1885</v>
      </c>
      <c r="G3373" t="s">
        <v>2490</v>
      </c>
      <c r="H3373" t="str">
        <f>_xlfn.XLOOKUP(Table22[[#This Row],[Unique Barcode]],$N$5:$N$33,$O$5:$O$33)</f>
        <v>MacBook</v>
      </c>
      <c r="I3373" t="str">
        <f>_xlfn.XLOOKUP(Table22[[#This Row],[Unique Barcode]],$N$5:$N$33,$P$5:$P$33)</f>
        <v>Device</v>
      </c>
      <c r="J3373" t="s">
        <v>2556</v>
      </c>
      <c r="K3373">
        <v>1</v>
      </c>
    </row>
    <row r="3374" spans="1:11" x14ac:dyDescent="0.2">
      <c r="A3374" s="1" t="d">
        <v>2023-02-14</v>
      </c>
      <c r="B3374">
        <v>-1</v>
      </c>
      <c r="C3374" t="s">
        <v>18</v>
      </c>
      <c r="D3374" t="str">
        <f>_xlfn.XLOOKUP(Table22[[#This Row],[Patron Group]],$S$5:$S$19,$T$5:$T$19)</f>
        <v>Undergraduate</v>
      </c>
      <c r="E3374" s="1" t="d">
        <v>2023-02-14</v>
      </c>
      <c r="F3374" t="s">
        <v>1146</v>
      </c>
      <c r="G3374" t="s">
        <v>2496</v>
      </c>
      <c r="H3374" t="str">
        <f>_xlfn.XLOOKUP(Table22[[#This Row],[Unique Barcode]],$N$5:$N$33,$O$5:$O$33)</f>
        <v>IPHONE</v>
      </c>
      <c r="I3374" t="str">
        <f>_xlfn.XLOOKUP(Table22[[#This Row],[Unique Barcode]],$N$5:$N$33,$P$5:$P$33)</f>
        <v>Charger</v>
      </c>
      <c r="J3374" t="s">
        <v>2580</v>
      </c>
      <c r="K3374">
        <v>1</v>
      </c>
    </row>
    <row r="3375" spans="1:11" x14ac:dyDescent="0.2">
      <c r="A3375" s="1" t="d">
        <v>2023-02-14</v>
      </c>
      <c r="B3375">
        <v>-1</v>
      </c>
      <c r="C3375" t="s">
        <v>18</v>
      </c>
      <c r="D3375" t="str">
        <f>_xlfn.XLOOKUP(Table22[[#This Row],[Patron Group]],$S$5:$S$19,$T$5:$T$19)</f>
        <v>Undergraduate</v>
      </c>
      <c r="E3375" s="1" t="d">
        <v>2023-02-14</v>
      </c>
      <c r="F3375" t="s">
        <v>1073</v>
      </c>
      <c r="G3375" t="s">
        <v>2499</v>
      </c>
      <c r="H3375" t="str">
        <f>_xlfn.XLOOKUP(Table22[[#This Row],[Unique Barcode]],$N$5:$N$33,$O$5:$O$33)</f>
        <v>OMNI</v>
      </c>
      <c r="I3375" t="str">
        <f>_xlfn.XLOOKUP(Table22[[#This Row],[Unique Barcode]],$N$5:$N$33,$P$5:$P$33)</f>
        <v>Charger</v>
      </c>
      <c r="J3375" t="s">
        <v>2580</v>
      </c>
      <c r="K3375">
        <v>1</v>
      </c>
    </row>
    <row r="3376" spans="1:11" x14ac:dyDescent="0.2">
      <c r="A3376" s="1" t="d">
        <v>2023-02-14</v>
      </c>
      <c r="B3376">
        <v>-1</v>
      </c>
      <c r="C3376" t="s">
        <v>13</v>
      </c>
      <c r="D3376" t="str">
        <f>_xlfn.XLOOKUP(Table22[[#This Row],[Patron Group]],$S$5:$S$19,$T$5:$T$19)</f>
        <v>Graduate</v>
      </c>
      <c r="E3376" s="1" t="d">
        <v>2023-02-28</v>
      </c>
      <c r="F3376" t="s">
        <v>20</v>
      </c>
      <c r="G3376" t="s">
        <v>2491</v>
      </c>
      <c r="H3376" t="str">
        <f>_xlfn.XLOOKUP(Table22[[#This Row],[Unique Barcode]],$N$5:$N$33,$O$5:$O$33)</f>
        <v>HP Laptop</v>
      </c>
      <c r="I3376" t="str">
        <f>_xlfn.XLOOKUP(Table22[[#This Row],[Unique Barcode]],$N$5:$N$33,$P$5:$P$33)</f>
        <v>Device</v>
      </c>
      <c r="J3376" t="s">
        <v>2556</v>
      </c>
      <c r="K3376">
        <v>1</v>
      </c>
    </row>
    <row r="3377" spans="1:11" x14ac:dyDescent="0.2">
      <c r="A3377" s="1" t="d">
        <v>2023-02-14</v>
      </c>
      <c r="B3377">
        <v>-1</v>
      </c>
      <c r="C3377" t="s">
        <v>18</v>
      </c>
      <c r="D3377" t="str">
        <f>_xlfn.XLOOKUP(Table22[[#This Row],[Patron Group]],$S$5:$S$19,$T$5:$T$19)</f>
        <v>Undergraduate</v>
      </c>
      <c r="E3377" s="1" t="d">
        <v>2023-02-14</v>
      </c>
      <c r="F3377" t="s">
        <v>1781</v>
      </c>
      <c r="G3377" t="s">
        <v>2502</v>
      </c>
      <c r="H3377" t="str">
        <f>_xlfn.XLOOKUP(Table22[[#This Row],[Unique Barcode]],$N$5:$N$33,$O$5:$O$33)</f>
        <v>UHDMI</v>
      </c>
      <c r="I3377" t="str">
        <f>_xlfn.XLOOKUP(Table22[[#This Row],[Unique Barcode]],$N$5:$N$33,$P$5:$P$33)</f>
        <v>Cable</v>
      </c>
      <c r="J3377" t="s">
        <v>2556</v>
      </c>
      <c r="K3377">
        <v>1</v>
      </c>
    </row>
    <row r="3378" spans="1:11" x14ac:dyDescent="0.2">
      <c r="A3378" s="1" t="d">
        <v>2023-02-14</v>
      </c>
      <c r="B3378">
        <v>-1</v>
      </c>
      <c r="C3378" t="s">
        <v>18</v>
      </c>
      <c r="D3378" t="str">
        <f>_xlfn.XLOOKUP(Table22[[#This Row],[Patron Group]],$S$5:$S$19,$T$5:$T$19)</f>
        <v>Undergraduate</v>
      </c>
      <c r="E3378" s="1" t="d">
        <v>2023-02-14</v>
      </c>
      <c r="F3378" t="s">
        <v>1636</v>
      </c>
      <c r="G3378" t="s">
        <v>2503</v>
      </c>
      <c r="H3378" t="str">
        <f>_xlfn.XLOOKUP(Table22[[#This Row],[Unique Barcode]],$N$5:$N$33,$O$5:$O$33)</f>
        <v>HDMIC</v>
      </c>
      <c r="I3378" t="str">
        <f>_xlfn.XLOOKUP(Table22[[#This Row],[Unique Barcode]],$N$5:$N$33,$P$5:$P$33)</f>
        <v>Cable</v>
      </c>
      <c r="J3378" t="s">
        <v>2556</v>
      </c>
      <c r="K3378">
        <v>1</v>
      </c>
    </row>
    <row r="3379" spans="1:11" x14ac:dyDescent="0.2">
      <c r="A3379" s="1" t="d">
        <v>2023-02-14</v>
      </c>
      <c r="B3379">
        <v>-1</v>
      </c>
      <c r="C3379" t="s">
        <v>18</v>
      </c>
      <c r="D3379" t="str">
        <f>_xlfn.XLOOKUP(Table22[[#This Row],[Patron Group]],$S$5:$S$19,$T$5:$T$19)</f>
        <v>Undergraduate</v>
      </c>
      <c r="E3379" s="1" t="d">
        <v>2023-02-21</v>
      </c>
      <c r="F3379" t="s">
        <v>1763</v>
      </c>
      <c r="G3379" s="12" t="s">
        <v>2528</v>
      </c>
      <c r="H3379" t="str">
        <f>_xlfn.XLOOKUP(Table22[[#This Row],[Unique Barcode]],$N$5:$N$33,$O$5:$O$33)</f>
        <v>MacBook</v>
      </c>
      <c r="I3379" t="str">
        <f>_xlfn.XLOOKUP(Table22[[#This Row],[Unique Barcode]],$N$5:$N$33,$P$5:$P$33)</f>
        <v>Device</v>
      </c>
      <c r="J3379" t="s">
        <v>2556</v>
      </c>
      <c r="K3379">
        <v>1</v>
      </c>
    </row>
    <row r="3380" spans="1:11" x14ac:dyDescent="0.2">
      <c r="A3380" s="1" t="d">
        <v>2023-02-14</v>
      </c>
      <c r="B3380">
        <v>-1</v>
      </c>
      <c r="C3380" t="s">
        <v>13</v>
      </c>
      <c r="D3380" t="str">
        <f>_xlfn.XLOOKUP(Table22[[#This Row],[Patron Group]],$S$5:$S$19,$T$5:$T$19)</f>
        <v>Graduate</v>
      </c>
      <c r="E3380" s="1" t="d">
        <v>2023-02-21</v>
      </c>
      <c r="F3380" t="s">
        <v>1589</v>
      </c>
      <c r="G3380" t="s">
        <v>2489</v>
      </c>
      <c r="H3380" t="str">
        <f>_xlfn.XLOOKUP(Table22[[#This Row],[Unique Barcode]],$N$5:$N$33,$O$5:$O$33)</f>
        <v>ChromeBook</v>
      </c>
      <c r="I3380" t="str">
        <f>_xlfn.XLOOKUP(Table22[[#This Row],[Unique Barcode]],$N$5:$N$33,$P$5:$P$33)</f>
        <v>Device</v>
      </c>
      <c r="J3380" t="s">
        <v>2554</v>
      </c>
      <c r="K3380">
        <v>1</v>
      </c>
    </row>
    <row r="3381" spans="1:11" x14ac:dyDescent="0.2">
      <c r="A3381" s="1" t="d">
        <v>2023-02-14</v>
      </c>
      <c r="B3381">
        <v>-1</v>
      </c>
      <c r="C3381" t="s">
        <v>18</v>
      </c>
      <c r="D3381" t="str">
        <f>_xlfn.XLOOKUP(Table22[[#This Row],[Patron Group]],$S$5:$S$19,$T$5:$T$19)</f>
        <v>Undergraduate</v>
      </c>
      <c r="E3381" s="1" t="d">
        <v>2023-02-14</v>
      </c>
      <c r="F3381" t="s">
        <v>654</v>
      </c>
      <c r="G3381" t="s">
        <v>2501</v>
      </c>
      <c r="H3381" t="str">
        <f>_xlfn.XLOOKUP(Table22[[#This Row],[Unique Barcode]],$N$5:$N$33,$O$5:$O$33)</f>
        <v>HPUSBC</v>
      </c>
      <c r="I3381" t="str">
        <f>_xlfn.XLOOKUP(Table22[[#This Row],[Unique Barcode]],$N$5:$N$33,$P$5:$P$33)</f>
        <v>Charger</v>
      </c>
      <c r="J3381" t="s">
        <v>2575</v>
      </c>
      <c r="K3381">
        <v>1</v>
      </c>
    </row>
    <row r="3382" spans="1:11" x14ac:dyDescent="0.2">
      <c r="A3382" s="1" t="d">
        <v>2023-02-14</v>
      </c>
      <c r="B3382">
        <v>-1</v>
      </c>
      <c r="C3382" t="s">
        <v>18</v>
      </c>
      <c r="D3382" t="str">
        <f>_xlfn.XLOOKUP(Table22[[#This Row],[Patron Group]],$S$5:$S$19,$T$5:$T$19)</f>
        <v>Undergraduate</v>
      </c>
      <c r="E3382" s="1" t="d">
        <v>2023-02-14</v>
      </c>
      <c r="F3382" t="s">
        <v>1855</v>
      </c>
      <c r="G3382" t="s">
        <v>2492</v>
      </c>
      <c r="H3382" t="str">
        <f>_xlfn.XLOOKUP(Table22[[#This Row],[Unique Barcode]],$N$5:$N$33,$O$5:$O$33)</f>
        <v>MACUSBC</v>
      </c>
      <c r="I3382" t="str">
        <f>_xlfn.XLOOKUP(Table22[[#This Row],[Unique Barcode]],$N$5:$N$33,$P$5:$P$33)</f>
        <v>Charger</v>
      </c>
      <c r="J3382" t="s">
        <v>2556</v>
      </c>
      <c r="K3382">
        <v>1</v>
      </c>
    </row>
    <row r="3383" spans="1:11" x14ac:dyDescent="0.2">
      <c r="A3383" s="1" t="d">
        <v>2023-02-14</v>
      </c>
      <c r="B3383">
        <v>-1</v>
      </c>
      <c r="C3383" t="s">
        <v>18</v>
      </c>
      <c r="D3383" t="str">
        <f>_xlfn.XLOOKUP(Table22[[#This Row],[Patron Group]],$S$5:$S$19,$T$5:$T$19)</f>
        <v>Undergraduate</v>
      </c>
      <c r="E3383" s="1" t="d">
        <v>2023-02-14</v>
      </c>
      <c r="F3383" t="s">
        <v>1850</v>
      </c>
      <c r="G3383" t="s">
        <v>2498</v>
      </c>
      <c r="H3383" t="str">
        <f>_xlfn.XLOOKUP(Table22[[#This Row],[Unique Barcode]],$N$5:$N$33,$O$5:$O$33)</f>
        <v>CALC</v>
      </c>
      <c r="I3383" t="str">
        <f>_xlfn.XLOOKUP(Table22[[#This Row],[Unique Barcode]],$N$5:$N$33,$P$5:$P$33)</f>
        <v>Accessory</v>
      </c>
      <c r="J3383" t="s">
        <v>2556</v>
      </c>
      <c r="K3383">
        <v>1</v>
      </c>
    </row>
    <row r="3384" spans="1:11" x14ac:dyDescent="0.2">
      <c r="A3384" s="1" t="d">
        <v>2023-02-14</v>
      </c>
      <c r="B3384">
        <v>-1</v>
      </c>
      <c r="C3384" t="s">
        <v>18</v>
      </c>
      <c r="D3384" t="str">
        <f>_xlfn.XLOOKUP(Table22[[#This Row],[Patron Group]],$S$5:$S$19,$T$5:$T$19)</f>
        <v>Undergraduate</v>
      </c>
      <c r="E3384" s="1" t="d">
        <v>2023-02-28</v>
      </c>
      <c r="F3384" t="s">
        <v>836</v>
      </c>
      <c r="G3384" s="12" t="s">
        <v>2528</v>
      </c>
      <c r="H3384" t="str">
        <f>_xlfn.XLOOKUP(Table22[[#This Row],[Unique Barcode]],$N$5:$N$33,$O$5:$O$33)</f>
        <v>MacBook</v>
      </c>
      <c r="I3384" t="str">
        <f>_xlfn.XLOOKUP(Table22[[#This Row],[Unique Barcode]],$N$5:$N$33,$P$5:$P$33)</f>
        <v>Device</v>
      </c>
      <c r="J3384" t="s">
        <v>2556</v>
      </c>
      <c r="K3384">
        <v>1</v>
      </c>
    </row>
    <row r="3385" spans="1:11" x14ac:dyDescent="0.2">
      <c r="A3385" s="1" t="d">
        <v>2023-02-14</v>
      </c>
      <c r="B3385">
        <v>-1</v>
      </c>
      <c r="C3385" t="s">
        <v>18</v>
      </c>
      <c r="D3385" t="str">
        <f>_xlfn.XLOOKUP(Table22[[#This Row],[Patron Group]],$S$5:$S$19,$T$5:$T$19)</f>
        <v>Undergraduate</v>
      </c>
      <c r="E3385" s="1" t="d">
        <v>2023-02-28</v>
      </c>
      <c r="F3385" t="s">
        <v>1813</v>
      </c>
      <c r="G3385" s="12" t="s">
        <v>2528</v>
      </c>
      <c r="H3385" t="str">
        <f>_xlfn.XLOOKUP(Table22[[#This Row],[Unique Barcode]],$N$5:$N$33,$O$5:$O$33)</f>
        <v>MacBook</v>
      </c>
      <c r="I3385" t="str">
        <f>_xlfn.XLOOKUP(Table22[[#This Row],[Unique Barcode]],$N$5:$N$33,$P$5:$P$33)</f>
        <v>Device</v>
      </c>
      <c r="J3385" t="s">
        <v>2556</v>
      </c>
      <c r="K3385">
        <v>1</v>
      </c>
    </row>
    <row r="3386" spans="1:11" x14ac:dyDescent="0.2">
      <c r="A3386" s="1" t="d">
        <v>2023-02-14</v>
      </c>
      <c r="B3386">
        <v>-1</v>
      </c>
      <c r="C3386" t="s">
        <v>13</v>
      </c>
      <c r="D3386" t="str">
        <f>_xlfn.XLOOKUP(Table22[[#This Row],[Patron Group]],$S$5:$S$19,$T$5:$T$19)</f>
        <v>Graduate</v>
      </c>
      <c r="E3386" s="1" t="d">
        <v>2023-02-14</v>
      </c>
      <c r="F3386" t="s">
        <v>1150</v>
      </c>
      <c r="G3386" t="s">
        <v>2506</v>
      </c>
      <c r="H3386" t="str">
        <f>_xlfn.XLOOKUP(Table22[[#This Row],[Unique Barcode]],$N$5:$N$33,$O$5:$O$33)</f>
        <v>UVGA</v>
      </c>
      <c r="I3386" t="str">
        <f>_xlfn.XLOOKUP(Table22[[#This Row],[Unique Barcode]],$N$5:$N$33,$P$5:$P$33)</f>
        <v>Cable</v>
      </c>
      <c r="J3386" t="s">
        <v>2556</v>
      </c>
      <c r="K3386">
        <v>1</v>
      </c>
    </row>
    <row r="3387" spans="1:11" x14ac:dyDescent="0.2">
      <c r="A3387" s="1" t="d">
        <v>2023-02-14</v>
      </c>
      <c r="B3387">
        <v>-1</v>
      </c>
      <c r="C3387" t="s">
        <v>13</v>
      </c>
      <c r="D3387" t="str">
        <f>_xlfn.XLOOKUP(Table22[[#This Row],[Patron Group]],$S$5:$S$19,$T$5:$T$19)</f>
        <v>Graduate</v>
      </c>
      <c r="E3387" s="1" t="d">
        <v>2023-02-21</v>
      </c>
      <c r="F3387" t="s">
        <v>1887</v>
      </c>
      <c r="G3387" t="s">
        <v>2489</v>
      </c>
      <c r="H3387" t="str">
        <f>_xlfn.XLOOKUP(Table22[[#This Row],[Unique Barcode]],$N$5:$N$33,$O$5:$O$33)</f>
        <v>ChromeBook</v>
      </c>
      <c r="I3387" t="str">
        <f>_xlfn.XLOOKUP(Table22[[#This Row],[Unique Barcode]],$N$5:$N$33,$P$5:$P$33)</f>
        <v>Device</v>
      </c>
      <c r="J3387" t="s">
        <v>2640</v>
      </c>
      <c r="K3387">
        <v>1</v>
      </c>
    </row>
    <row r="3388" spans="1:11" x14ac:dyDescent="0.2">
      <c r="A3388" s="1" t="d">
        <v>2023-02-14</v>
      </c>
      <c r="B3388">
        <v>-1</v>
      </c>
      <c r="C3388" t="s">
        <v>18</v>
      </c>
      <c r="D3388" t="str">
        <f>_xlfn.XLOOKUP(Table22[[#This Row],[Patron Group]],$S$5:$S$19,$T$5:$T$19)</f>
        <v>Undergraduate</v>
      </c>
      <c r="E3388" s="1" t="d">
        <v>2023-02-28</v>
      </c>
      <c r="F3388" t="s">
        <v>1889</v>
      </c>
      <c r="G3388" t="s">
        <v>2489</v>
      </c>
      <c r="H3388" t="str">
        <f>_xlfn.XLOOKUP(Table22[[#This Row],[Unique Barcode]],$N$5:$N$33,$O$5:$O$33)</f>
        <v>ChromeBook</v>
      </c>
      <c r="I3388" t="str">
        <f>_xlfn.XLOOKUP(Table22[[#This Row],[Unique Barcode]],$N$5:$N$33,$P$5:$P$33)</f>
        <v>Device</v>
      </c>
      <c r="J3388" t="s">
        <v>2556</v>
      </c>
      <c r="K3388">
        <v>1</v>
      </c>
    </row>
    <row r="3389" spans="1:11" x14ac:dyDescent="0.2">
      <c r="A3389" s="1" t="d">
        <v>2023-02-14</v>
      </c>
      <c r="B3389">
        <v>-1</v>
      </c>
      <c r="C3389" t="s">
        <v>18</v>
      </c>
      <c r="D3389" t="str">
        <f>_xlfn.XLOOKUP(Table22[[#This Row],[Patron Group]],$S$5:$S$19,$T$5:$T$19)</f>
        <v>Undergraduate</v>
      </c>
      <c r="E3389" s="1" t="d">
        <v>2023-02-14</v>
      </c>
      <c r="F3389" t="s">
        <v>714</v>
      </c>
      <c r="G3389" t="s">
        <v>2502</v>
      </c>
      <c r="H3389" t="str">
        <f>_xlfn.XLOOKUP(Table22[[#This Row],[Unique Barcode]],$N$5:$N$33,$O$5:$O$33)</f>
        <v>UHDMI</v>
      </c>
      <c r="I3389" t="str">
        <f>_xlfn.XLOOKUP(Table22[[#This Row],[Unique Barcode]],$N$5:$N$33,$P$5:$P$33)</f>
        <v>Cable</v>
      </c>
      <c r="J3389" t="s">
        <v>2556</v>
      </c>
      <c r="K3389">
        <v>1</v>
      </c>
    </row>
    <row r="3390" spans="1:11" x14ac:dyDescent="0.2">
      <c r="A3390" s="1" t="d">
        <v>2023-02-14</v>
      </c>
      <c r="B3390">
        <v>-1</v>
      </c>
      <c r="C3390" t="s">
        <v>18</v>
      </c>
      <c r="D3390" t="str">
        <f>_xlfn.XLOOKUP(Table22[[#This Row],[Patron Group]],$S$5:$S$19,$T$5:$T$19)</f>
        <v>Undergraduate</v>
      </c>
      <c r="E3390" s="1" t="d">
        <v>2023-02-14</v>
      </c>
      <c r="F3390" t="s">
        <v>1840</v>
      </c>
      <c r="G3390" t="s">
        <v>2499</v>
      </c>
      <c r="H3390" t="str">
        <f>_xlfn.XLOOKUP(Table22[[#This Row],[Unique Barcode]],$N$5:$N$33,$O$5:$O$33)</f>
        <v>OMNI</v>
      </c>
      <c r="I3390" t="str">
        <f>_xlfn.XLOOKUP(Table22[[#This Row],[Unique Barcode]],$N$5:$N$33,$P$5:$P$33)</f>
        <v>Charger</v>
      </c>
      <c r="J3390" t="s">
        <v>2575</v>
      </c>
      <c r="K3390">
        <v>1</v>
      </c>
    </row>
    <row r="3391" spans="1:11" x14ac:dyDescent="0.2">
      <c r="A3391" s="1" t="d">
        <v>2023-02-14</v>
      </c>
      <c r="B3391">
        <v>-1</v>
      </c>
      <c r="C3391" t="s">
        <v>18</v>
      </c>
      <c r="D3391" t="str">
        <f>_xlfn.XLOOKUP(Table22[[#This Row],[Patron Group]],$S$5:$S$19,$T$5:$T$19)</f>
        <v>Undergraduate</v>
      </c>
      <c r="E3391" s="1" t="d">
        <v>2023-02-14</v>
      </c>
      <c r="F3391" t="s">
        <v>627</v>
      </c>
      <c r="G3391" t="s">
        <v>2501</v>
      </c>
      <c r="H3391" t="str">
        <f>_xlfn.XLOOKUP(Table22[[#This Row],[Unique Barcode]],$N$5:$N$33,$O$5:$O$33)</f>
        <v>HPUSBC</v>
      </c>
      <c r="I3391" t="str">
        <f>_xlfn.XLOOKUP(Table22[[#This Row],[Unique Barcode]],$N$5:$N$33,$P$5:$P$33)</f>
        <v>Charger</v>
      </c>
      <c r="J3391" t="s">
        <v>2575</v>
      </c>
      <c r="K3391">
        <v>1</v>
      </c>
    </row>
    <row r="3392" spans="1:11" x14ac:dyDescent="0.2">
      <c r="A3392" s="1" t="d">
        <v>2023-02-14</v>
      </c>
      <c r="B3392">
        <v>-1</v>
      </c>
      <c r="C3392" t="s">
        <v>18</v>
      </c>
      <c r="D3392" t="str">
        <f>_xlfn.XLOOKUP(Table22[[#This Row],[Patron Group]],$S$5:$S$19,$T$5:$T$19)</f>
        <v>Undergraduate</v>
      </c>
      <c r="E3392" s="1" t="d">
        <v>2023-02-22</v>
      </c>
      <c r="F3392" t="s">
        <v>884</v>
      </c>
      <c r="G3392" t="s">
        <v>2490</v>
      </c>
      <c r="H3392" t="str">
        <f>_xlfn.XLOOKUP(Table22[[#This Row],[Unique Barcode]],$N$5:$N$33,$O$5:$O$33)</f>
        <v>MacBook</v>
      </c>
      <c r="I3392" t="str">
        <f>_xlfn.XLOOKUP(Table22[[#This Row],[Unique Barcode]],$N$5:$N$33,$P$5:$P$33)</f>
        <v>Device</v>
      </c>
      <c r="J3392" t="s">
        <v>2556</v>
      </c>
      <c r="K3392">
        <v>1</v>
      </c>
    </row>
    <row r="3393" spans="1:11" x14ac:dyDescent="0.2">
      <c r="A3393" s="1" t="d">
        <v>2023-02-14</v>
      </c>
      <c r="B3393">
        <v>-1</v>
      </c>
      <c r="C3393" t="s">
        <v>18</v>
      </c>
      <c r="D3393" t="str">
        <f>_xlfn.XLOOKUP(Table22[[#This Row],[Patron Group]],$S$5:$S$19,$T$5:$T$19)</f>
        <v>Undergraduate</v>
      </c>
      <c r="E3393" s="1" t="d">
        <v>2023-02-14</v>
      </c>
      <c r="F3393" t="s">
        <v>1856</v>
      </c>
      <c r="G3393" t="s">
        <v>2498</v>
      </c>
      <c r="H3393" t="str">
        <f>_xlfn.XLOOKUP(Table22[[#This Row],[Unique Barcode]],$N$5:$N$33,$O$5:$O$33)</f>
        <v>CALC</v>
      </c>
      <c r="I3393" t="str">
        <f>_xlfn.XLOOKUP(Table22[[#This Row],[Unique Barcode]],$N$5:$N$33,$P$5:$P$33)</f>
        <v>Accessory</v>
      </c>
      <c r="J3393" t="s">
        <v>2575</v>
      </c>
      <c r="K3393">
        <v>1</v>
      </c>
    </row>
    <row r="3394" spans="1:11" x14ac:dyDescent="0.2">
      <c r="A3394" s="1" t="d">
        <v>2023-02-14</v>
      </c>
      <c r="B3394">
        <v>-1</v>
      </c>
      <c r="C3394" t="s">
        <v>18</v>
      </c>
      <c r="D3394" t="str">
        <f>_xlfn.XLOOKUP(Table22[[#This Row],[Patron Group]],$S$5:$S$19,$T$5:$T$19)</f>
        <v>Undergraduate</v>
      </c>
      <c r="E3394" s="1" t="d">
        <v>2023-02-14</v>
      </c>
      <c r="F3394" t="s">
        <v>1891</v>
      </c>
      <c r="G3394" t="s">
        <v>2496</v>
      </c>
      <c r="H3394" t="str">
        <f>_xlfn.XLOOKUP(Table22[[#This Row],[Unique Barcode]],$N$5:$N$33,$O$5:$O$33)</f>
        <v>IPHONE</v>
      </c>
      <c r="I3394" t="str">
        <f>_xlfn.XLOOKUP(Table22[[#This Row],[Unique Barcode]],$N$5:$N$33,$P$5:$P$33)</f>
        <v>Charger</v>
      </c>
      <c r="J3394" t="s">
        <v>2640</v>
      </c>
      <c r="K3394">
        <v>1</v>
      </c>
    </row>
    <row r="3395" spans="1:11" x14ac:dyDescent="0.2">
      <c r="A3395" s="1" t="d">
        <v>2023-02-14</v>
      </c>
      <c r="B3395">
        <v>-1</v>
      </c>
      <c r="C3395" t="s">
        <v>13</v>
      </c>
      <c r="D3395" t="str">
        <f>_xlfn.XLOOKUP(Table22[[#This Row],[Patron Group]],$S$5:$S$19,$T$5:$T$19)</f>
        <v>Graduate</v>
      </c>
      <c r="E3395" s="1" t="d">
        <v>2023-02-21</v>
      </c>
      <c r="F3395" t="s">
        <v>652</v>
      </c>
      <c r="G3395" t="s">
        <v>2530</v>
      </c>
      <c r="H3395" t="str">
        <f>_xlfn.XLOOKUP(Table22[[#This Row],[Unique Barcode]],$N$5:$N$33,$O$5:$O$33)</f>
        <v>iPad</v>
      </c>
      <c r="I3395" t="str">
        <f>_xlfn.XLOOKUP(Table22[[#This Row],[Unique Barcode]],$N$5:$N$33,$P$5:$P$33)</f>
        <v>Device</v>
      </c>
      <c r="J3395" t="s">
        <v>2556</v>
      </c>
      <c r="K3395">
        <v>1</v>
      </c>
    </row>
    <row r="3396" spans="1:11" x14ac:dyDescent="0.2">
      <c r="A3396" s="1" t="d">
        <v>2023-02-14</v>
      </c>
      <c r="B3396">
        <v>-1</v>
      </c>
      <c r="C3396" t="s">
        <v>18</v>
      </c>
      <c r="D3396" t="str">
        <f>_xlfn.XLOOKUP(Table22[[#This Row],[Patron Group]],$S$5:$S$19,$T$5:$T$19)</f>
        <v>Undergraduate</v>
      </c>
      <c r="E3396" s="1" t="d">
        <v>2023-02-14</v>
      </c>
      <c r="F3396" t="s">
        <v>1861</v>
      </c>
      <c r="G3396" t="s">
        <v>2503</v>
      </c>
      <c r="H3396" t="str">
        <f>_xlfn.XLOOKUP(Table22[[#This Row],[Unique Barcode]],$N$5:$N$33,$O$5:$O$33)</f>
        <v>HDMIC</v>
      </c>
      <c r="I3396" t="str">
        <f>_xlfn.XLOOKUP(Table22[[#This Row],[Unique Barcode]],$N$5:$N$33,$P$5:$P$33)</f>
        <v>Cable</v>
      </c>
      <c r="J3396" t="s">
        <v>2556</v>
      </c>
      <c r="K3396">
        <v>1</v>
      </c>
    </row>
    <row r="3397" spans="1:11" x14ac:dyDescent="0.2">
      <c r="A3397" s="1" t="d">
        <v>2023-02-14</v>
      </c>
      <c r="B3397">
        <v>-1</v>
      </c>
      <c r="C3397" t="s">
        <v>18</v>
      </c>
      <c r="D3397" t="str">
        <f>_xlfn.XLOOKUP(Table22[[#This Row],[Patron Group]],$S$5:$S$19,$T$5:$T$19)</f>
        <v>Undergraduate</v>
      </c>
      <c r="E3397" s="1" t="d">
        <v>2023-02-14</v>
      </c>
      <c r="F3397" t="s">
        <v>680</v>
      </c>
      <c r="G3397" t="s">
        <v>2502</v>
      </c>
      <c r="H3397" t="str">
        <f>_xlfn.XLOOKUP(Table22[[#This Row],[Unique Barcode]],$N$5:$N$33,$O$5:$O$33)</f>
        <v>UHDMI</v>
      </c>
      <c r="I3397" t="str">
        <f>_xlfn.XLOOKUP(Table22[[#This Row],[Unique Barcode]],$N$5:$N$33,$P$5:$P$33)</f>
        <v>Cable</v>
      </c>
      <c r="J3397" t="s">
        <v>2556</v>
      </c>
      <c r="K3397">
        <v>1</v>
      </c>
    </row>
    <row r="3398" spans="1:11" x14ac:dyDescent="0.2">
      <c r="A3398" s="1" t="d">
        <v>2023-02-14</v>
      </c>
      <c r="B3398">
        <v>-1</v>
      </c>
      <c r="C3398" t="s">
        <v>13</v>
      </c>
      <c r="D3398" t="str">
        <f>_xlfn.XLOOKUP(Table22[[#This Row],[Patron Group]],$S$5:$S$19,$T$5:$T$19)</f>
        <v>Graduate</v>
      </c>
      <c r="E3398" s="1" t="d">
        <v>2023-02-14</v>
      </c>
      <c r="F3398" t="s">
        <v>793</v>
      </c>
      <c r="G3398" t="s">
        <v>2496</v>
      </c>
      <c r="H3398" t="str">
        <f>_xlfn.XLOOKUP(Table22[[#This Row],[Unique Barcode]],$N$5:$N$33,$O$5:$O$33)</f>
        <v>IPHONE</v>
      </c>
      <c r="I3398" t="str">
        <f>_xlfn.XLOOKUP(Table22[[#This Row],[Unique Barcode]],$N$5:$N$33,$P$5:$P$33)</f>
        <v>Charger</v>
      </c>
      <c r="J3398" t="s">
        <v>2575</v>
      </c>
      <c r="K3398">
        <v>1</v>
      </c>
    </row>
    <row r="3399" spans="1:11" x14ac:dyDescent="0.2">
      <c r="A3399" s="1" t="d">
        <v>2023-02-14</v>
      </c>
      <c r="B3399">
        <v>-1</v>
      </c>
      <c r="C3399" t="s">
        <v>215</v>
      </c>
      <c r="D3399" t="str">
        <f>_xlfn.XLOOKUP(Table22[[#This Row],[Patron Group]],$S$5:$S$19,$T$5:$T$19)</f>
        <v>Staff</v>
      </c>
      <c r="E3399" s="1" t="d">
        <v>2023-02-14</v>
      </c>
      <c r="F3399" t="s">
        <v>627</v>
      </c>
      <c r="G3399" t="s">
        <v>2501</v>
      </c>
      <c r="H3399" t="str">
        <f>_xlfn.XLOOKUP(Table22[[#This Row],[Unique Barcode]],$N$5:$N$33,$O$5:$O$33)</f>
        <v>HPUSBC</v>
      </c>
      <c r="I3399" t="str">
        <f>_xlfn.XLOOKUP(Table22[[#This Row],[Unique Barcode]],$N$5:$N$33,$P$5:$P$33)</f>
        <v>Charger</v>
      </c>
      <c r="J3399" t="s">
        <v>2575</v>
      </c>
      <c r="K3399">
        <v>1</v>
      </c>
    </row>
    <row r="3400" spans="1:11" x14ac:dyDescent="0.2">
      <c r="A3400" s="1" t="d">
        <v>2023-02-14</v>
      </c>
      <c r="B3400">
        <v>-1</v>
      </c>
      <c r="C3400" t="s">
        <v>18</v>
      </c>
      <c r="D3400" t="str">
        <f>_xlfn.XLOOKUP(Table22[[#This Row],[Patron Group]],$S$5:$S$19,$T$5:$T$19)</f>
        <v>Undergraduate</v>
      </c>
      <c r="E3400" s="1" t="d">
        <v>2023-02-14</v>
      </c>
      <c r="F3400" t="s">
        <v>627</v>
      </c>
      <c r="G3400" t="s">
        <v>2501</v>
      </c>
      <c r="H3400" t="str">
        <f>_xlfn.XLOOKUP(Table22[[#This Row],[Unique Barcode]],$N$5:$N$33,$O$5:$O$33)</f>
        <v>HPUSBC</v>
      </c>
      <c r="I3400" t="str">
        <f>_xlfn.XLOOKUP(Table22[[#This Row],[Unique Barcode]],$N$5:$N$33,$P$5:$P$33)</f>
        <v>Charger</v>
      </c>
      <c r="J3400" t="s">
        <v>2575</v>
      </c>
      <c r="K3400">
        <v>1</v>
      </c>
    </row>
    <row r="3401" spans="1:11" x14ac:dyDescent="0.2">
      <c r="A3401" s="1" t="d">
        <v>2023-02-14</v>
      </c>
      <c r="B3401">
        <v>-1</v>
      </c>
      <c r="C3401" t="s">
        <v>18</v>
      </c>
      <c r="D3401" t="str">
        <f>_xlfn.XLOOKUP(Table22[[#This Row],[Patron Group]],$S$5:$S$19,$T$5:$T$19)</f>
        <v>Undergraduate</v>
      </c>
      <c r="E3401" s="1" t="d">
        <v>2023-02-21</v>
      </c>
      <c r="F3401" t="s">
        <v>1892</v>
      </c>
      <c r="G3401" t="s">
        <v>2530</v>
      </c>
      <c r="H3401" t="str">
        <f>_xlfn.XLOOKUP(Table22[[#This Row],[Unique Barcode]],$N$5:$N$33,$O$5:$O$33)</f>
        <v>iPad</v>
      </c>
      <c r="I3401" t="str">
        <f>_xlfn.XLOOKUP(Table22[[#This Row],[Unique Barcode]],$N$5:$N$33,$P$5:$P$33)</f>
        <v>Device</v>
      </c>
      <c r="J3401" t="s">
        <v>2556</v>
      </c>
      <c r="K3401">
        <v>1</v>
      </c>
    </row>
    <row r="3402" spans="1:11" x14ac:dyDescent="0.2">
      <c r="A3402" s="1" t="d">
        <v>2023-02-14</v>
      </c>
      <c r="B3402">
        <v>-1</v>
      </c>
      <c r="C3402" t="s">
        <v>13</v>
      </c>
      <c r="D3402" t="str">
        <f>_xlfn.XLOOKUP(Table22[[#This Row],[Patron Group]],$S$5:$S$19,$T$5:$T$19)</f>
        <v>Graduate</v>
      </c>
      <c r="E3402" s="1" t="d">
        <v>2023-02-14</v>
      </c>
      <c r="F3402" t="s">
        <v>1894</v>
      </c>
      <c r="G3402" t="s">
        <v>2496</v>
      </c>
      <c r="H3402" t="str">
        <f>_xlfn.XLOOKUP(Table22[[#This Row],[Unique Barcode]],$N$5:$N$33,$O$5:$O$33)</f>
        <v>IPHONE</v>
      </c>
      <c r="I3402" t="str">
        <f>_xlfn.XLOOKUP(Table22[[#This Row],[Unique Barcode]],$N$5:$N$33,$P$5:$P$33)</f>
        <v>Charger</v>
      </c>
      <c r="J3402" t="s">
        <v>2640</v>
      </c>
      <c r="K3402">
        <v>1</v>
      </c>
    </row>
    <row r="3403" spans="1:11" x14ac:dyDescent="0.2">
      <c r="A3403" s="1" t="d">
        <v>2023-02-14</v>
      </c>
      <c r="B3403">
        <v>-1</v>
      </c>
      <c r="C3403" t="s">
        <v>18</v>
      </c>
      <c r="D3403" t="str">
        <f>_xlfn.XLOOKUP(Table22[[#This Row],[Patron Group]],$S$5:$S$19,$T$5:$T$19)</f>
        <v>Undergraduate</v>
      </c>
      <c r="E3403" s="1" t="d">
        <v>2023-02-14</v>
      </c>
      <c r="F3403" t="s">
        <v>1610</v>
      </c>
      <c r="G3403" t="s">
        <v>2495</v>
      </c>
      <c r="H3403" t="str">
        <f>_xlfn.XLOOKUP(Table22[[#This Row],[Unique Barcode]],$N$5:$N$33,$O$5:$O$33)</f>
        <v>WALLADPT</v>
      </c>
      <c r="I3403" t="str">
        <f>_xlfn.XLOOKUP(Table22[[#This Row],[Unique Barcode]],$N$5:$N$33,$P$5:$P$33)</f>
        <v>Charger</v>
      </c>
      <c r="J3403" t="s">
        <v>2556</v>
      </c>
      <c r="K3403">
        <v>1</v>
      </c>
    </row>
    <row r="3404" spans="1:11" x14ac:dyDescent="0.2">
      <c r="A3404" s="1" t="d">
        <v>2023-02-14</v>
      </c>
      <c r="B3404">
        <v>-1</v>
      </c>
      <c r="C3404" t="s">
        <v>18</v>
      </c>
      <c r="D3404" t="str">
        <f>_xlfn.XLOOKUP(Table22[[#This Row],[Patron Group]],$S$5:$S$19,$T$5:$T$19)</f>
        <v>Undergraduate</v>
      </c>
      <c r="E3404" s="1" t="d">
        <v>2023-02-14</v>
      </c>
      <c r="F3404" t="s">
        <v>1720</v>
      </c>
      <c r="G3404" t="s">
        <v>2496</v>
      </c>
      <c r="H3404" t="str">
        <f>_xlfn.XLOOKUP(Table22[[#This Row],[Unique Barcode]],$N$5:$N$33,$O$5:$O$33)</f>
        <v>IPHONE</v>
      </c>
      <c r="I3404" t="str">
        <f>_xlfn.XLOOKUP(Table22[[#This Row],[Unique Barcode]],$N$5:$N$33,$P$5:$P$33)</f>
        <v>Charger</v>
      </c>
      <c r="J3404" t="s">
        <v>2556</v>
      </c>
      <c r="K3404">
        <v>1</v>
      </c>
    </row>
    <row r="3405" spans="1:11" x14ac:dyDescent="0.2">
      <c r="A3405" s="1" t="d">
        <v>2023-02-14</v>
      </c>
      <c r="B3405">
        <v>-1</v>
      </c>
      <c r="C3405" t="s">
        <v>13</v>
      </c>
      <c r="D3405" t="str">
        <f>_xlfn.XLOOKUP(Table22[[#This Row],[Patron Group]],$S$5:$S$19,$T$5:$T$19)</f>
        <v>Graduate</v>
      </c>
      <c r="E3405" s="1" t="d">
        <v>2023-02-28</v>
      </c>
      <c r="F3405" t="s">
        <v>1469</v>
      </c>
      <c r="G3405" t="s">
        <v>2530</v>
      </c>
      <c r="H3405" t="str">
        <f>_xlfn.XLOOKUP(Table22[[#This Row],[Unique Barcode]],$N$5:$N$33,$O$5:$O$33)</f>
        <v>iPad</v>
      </c>
      <c r="I3405" t="str">
        <f>_xlfn.XLOOKUP(Table22[[#This Row],[Unique Barcode]],$N$5:$N$33,$P$5:$P$33)</f>
        <v>Device</v>
      </c>
      <c r="J3405" t="s">
        <v>2556</v>
      </c>
      <c r="K3405">
        <v>1</v>
      </c>
    </row>
    <row r="3406" spans="1:11" x14ac:dyDescent="0.2">
      <c r="A3406" s="1" t="d">
        <v>2023-02-14</v>
      </c>
      <c r="B3406">
        <v>-1</v>
      </c>
      <c r="C3406" t="s">
        <v>13</v>
      </c>
      <c r="D3406" t="str">
        <f>_xlfn.XLOOKUP(Table22[[#This Row],[Patron Group]],$S$5:$S$19,$T$5:$T$19)</f>
        <v>Graduate</v>
      </c>
      <c r="E3406" s="1" t="d">
        <v>2023-02-28</v>
      </c>
      <c r="F3406" t="s">
        <v>204</v>
      </c>
      <c r="G3406" s="12" t="s">
        <v>2528</v>
      </c>
      <c r="H3406" t="str">
        <f>_xlfn.XLOOKUP(Table22[[#This Row],[Unique Barcode]],$N$5:$N$33,$O$5:$O$33)</f>
        <v>MacBook</v>
      </c>
      <c r="I3406" t="str">
        <f>_xlfn.XLOOKUP(Table22[[#This Row],[Unique Barcode]],$N$5:$N$33,$P$5:$P$33)</f>
        <v>Device</v>
      </c>
      <c r="J3406" t="s">
        <v>2556</v>
      </c>
      <c r="K3406">
        <v>1</v>
      </c>
    </row>
    <row r="3407" spans="1:11" x14ac:dyDescent="0.2">
      <c r="A3407" s="1" t="d">
        <v>2023-02-14</v>
      </c>
      <c r="B3407">
        <v>-1</v>
      </c>
      <c r="C3407" t="s">
        <v>13</v>
      </c>
      <c r="D3407" t="str">
        <f>_xlfn.XLOOKUP(Table22[[#This Row],[Patron Group]],$S$5:$S$19,$T$5:$T$19)</f>
        <v>Graduate</v>
      </c>
      <c r="E3407" s="1" t="d">
        <v>2023-02-21</v>
      </c>
      <c r="F3407" t="s">
        <v>170</v>
      </c>
      <c r="G3407" t="s">
        <v>2491</v>
      </c>
      <c r="H3407" t="str">
        <f>_xlfn.XLOOKUP(Table22[[#This Row],[Unique Barcode]],$N$5:$N$33,$O$5:$O$33)</f>
        <v>HP Laptop</v>
      </c>
      <c r="I3407" t="str">
        <f>_xlfn.XLOOKUP(Table22[[#This Row],[Unique Barcode]],$N$5:$N$33,$P$5:$P$33)</f>
        <v>Device</v>
      </c>
      <c r="J3407" t="s">
        <v>2556</v>
      </c>
      <c r="K3407">
        <v>1</v>
      </c>
    </row>
    <row r="3408" spans="1:11" x14ac:dyDescent="0.2">
      <c r="A3408" s="1" t="d">
        <v>2023-02-14</v>
      </c>
      <c r="B3408">
        <v>-1</v>
      </c>
      <c r="C3408" t="s">
        <v>18</v>
      </c>
      <c r="D3408" t="str">
        <f>_xlfn.XLOOKUP(Table22[[#This Row],[Patron Group]],$S$5:$S$19,$T$5:$T$19)</f>
        <v>Undergraduate</v>
      </c>
      <c r="E3408" s="1" t="d">
        <v>2023-02-21</v>
      </c>
      <c r="F3408" t="s">
        <v>1306</v>
      </c>
      <c r="G3408" t="s">
        <v>2489</v>
      </c>
      <c r="H3408" t="str">
        <f>_xlfn.XLOOKUP(Table22[[#This Row],[Unique Barcode]],$N$5:$N$33,$O$5:$O$33)</f>
        <v>ChromeBook</v>
      </c>
      <c r="I3408" t="str">
        <f>_xlfn.XLOOKUP(Table22[[#This Row],[Unique Barcode]],$N$5:$N$33,$P$5:$P$33)</f>
        <v>Device</v>
      </c>
      <c r="J3408" t="s">
        <v>2640</v>
      </c>
      <c r="K3408">
        <v>1</v>
      </c>
    </row>
    <row r="3409" spans="1:11" x14ac:dyDescent="0.2">
      <c r="A3409" s="1" t="d">
        <v>2023-02-14</v>
      </c>
      <c r="B3409">
        <v>-1</v>
      </c>
      <c r="C3409" t="s">
        <v>18</v>
      </c>
      <c r="D3409" t="str">
        <f>_xlfn.XLOOKUP(Table22[[#This Row],[Patron Group]],$S$5:$S$19,$T$5:$T$19)</f>
        <v>Undergraduate</v>
      </c>
      <c r="E3409" s="1" t="d">
        <v>2023-02-14</v>
      </c>
      <c r="F3409" t="s">
        <v>261</v>
      </c>
      <c r="G3409" t="s">
        <v>2495</v>
      </c>
      <c r="H3409" t="str">
        <f>_xlfn.XLOOKUP(Table22[[#This Row],[Unique Barcode]],$N$5:$N$33,$O$5:$O$33)</f>
        <v>WALLADPT</v>
      </c>
      <c r="I3409" t="str">
        <f>_xlfn.XLOOKUP(Table22[[#This Row],[Unique Barcode]],$N$5:$N$33,$P$5:$P$33)</f>
        <v>Charger</v>
      </c>
      <c r="J3409" t="s">
        <v>2556</v>
      </c>
      <c r="K3409">
        <v>1</v>
      </c>
    </row>
    <row r="3410" spans="1:11" x14ac:dyDescent="0.2">
      <c r="A3410" s="1" t="d">
        <v>2023-02-14</v>
      </c>
      <c r="B3410">
        <v>-1</v>
      </c>
      <c r="C3410" t="s">
        <v>18</v>
      </c>
      <c r="D3410" t="str">
        <f>_xlfn.XLOOKUP(Table22[[#This Row],[Patron Group]],$S$5:$S$19,$T$5:$T$19)</f>
        <v>Undergraduate</v>
      </c>
      <c r="E3410" s="1" t="d">
        <v>2023-02-14</v>
      </c>
      <c r="F3410" t="s">
        <v>96</v>
      </c>
      <c r="G3410" t="s">
        <v>2496</v>
      </c>
      <c r="H3410" t="str">
        <f>_xlfn.XLOOKUP(Table22[[#This Row],[Unique Barcode]],$N$5:$N$33,$O$5:$O$33)</f>
        <v>IPHONE</v>
      </c>
      <c r="I3410" t="str">
        <f>_xlfn.XLOOKUP(Table22[[#This Row],[Unique Barcode]],$N$5:$N$33,$P$5:$P$33)</f>
        <v>Charger</v>
      </c>
      <c r="J3410" t="s">
        <v>2556</v>
      </c>
      <c r="K3410">
        <v>1</v>
      </c>
    </row>
    <row r="3411" spans="1:11" x14ac:dyDescent="0.2">
      <c r="A3411" s="1" t="d">
        <v>2023-02-14</v>
      </c>
      <c r="B3411">
        <v>-1</v>
      </c>
      <c r="C3411" t="s">
        <v>13</v>
      </c>
      <c r="D3411" t="str">
        <f>_xlfn.XLOOKUP(Table22[[#This Row],[Patron Group]],$S$5:$S$19,$T$5:$T$19)</f>
        <v>Graduate</v>
      </c>
      <c r="E3411" s="1" t="d">
        <v>2023-02-21</v>
      </c>
      <c r="F3411" t="s">
        <v>1396</v>
      </c>
      <c r="G3411" t="s">
        <v>2491</v>
      </c>
      <c r="H3411" t="str">
        <f>_xlfn.XLOOKUP(Table22[[#This Row],[Unique Barcode]],$N$5:$N$33,$O$5:$O$33)</f>
        <v>HP Laptop</v>
      </c>
      <c r="I3411" t="str">
        <f>_xlfn.XLOOKUP(Table22[[#This Row],[Unique Barcode]],$N$5:$N$33,$P$5:$P$33)</f>
        <v>Device</v>
      </c>
      <c r="J3411" t="s">
        <v>2556</v>
      </c>
      <c r="K3411">
        <v>1</v>
      </c>
    </row>
    <row r="3412" spans="1:11" x14ac:dyDescent="0.2">
      <c r="A3412" s="1" t="d">
        <v>2023-02-14</v>
      </c>
      <c r="B3412">
        <v>-1</v>
      </c>
      <c r="C3412" t="s">
        <v>18</v>
      </c>
      <c r="D3412" t="str">
        <f>_xlfn.XLOOKUP(Table22[[#This Row],[Patron Group]],$S$5:$S$19,$T$5:$T$19)</f>
        <v>Undergraduate</v>
      </c>
      <c r="E3412" s="1" t="d">
        <v>2023-02-14</v>
      </c>
      <c r="F3412" t="s">
        <v>1571</v>
      </c>
      <c r="G3412" t="s">
        <v>2498</v>
      </c>
      <c r="H3412" t="str">
        <f>_xlfn.XLOOKUP(Table22[[#This Row],[Unique Barcode]],$N$5:$N$33,$O$5:$O$33)</f>
        <v>CALC</v>
      </c>
      <c r="I3412" t="str">
        <f>_xlfn.XLOOKUP(Table22[[#This Row],[Unique Barcode]],$N$5:$N$33,$P$5:$P$33)</f>
        <v>Accessory</v>
      </c>
      <c r="J3412" t="s">
        <v>2575</v>
      </c>
      <c r="K3412">
        <v>1</v>
      </c>
    </row>
    <row r="3413" spans="1:11" x14ac:dyDescent="0.2">
      <c r="A3413" s="1" t="d">
        <v>2023-02-14</v>
      </c>
      <c r="B3413">
        <v>-1</v>
      </c>
      <c r="C3413" t="s">
        <v>18</v>
      </c>
      <c r="D3413" t="str">
        <f>_xlfn.XLOOKUP(Table22[[#This Row],[Patron Group]],$S$5:$S$19,$T$5:$T$19)</f>
        <v>Undergraduate</v>
      </c>
      <c r="E3413" s="1" t="d">
        <v>2023-02-26</v>
      </c>
      <c r="F3413" t="s">
        <v>1895</v>
      </c>
      <c r="G3413" t="s">
        <v>2490</v>
      </c>
      <c r="H3413" t="str">
        <f>_xlfn.XLOOKUP(Table22[[#This Row],[Unique Barcode]],$N$5:$N$33,$O$5:$O$33)</f>
        <v>MacBook</v>
      </c>
      <c r="I3413" t="str">
        <f>_xlfn.XLOOKUP(Table22[[#This Row],[Unique Barcode]],$N$5:$N$33,$P$5:$P$33)</f>
        <v>Device</v>
      </c>
      <c r="J3413" t="s">
        <v>2556</v>
      </c>
      <c r="K3413">
        <v>1</v>
      </c>
    </row>
    <row r="3414" spans="1:11" x14ac:dyDescent="0.2">
      <c r="A3414" s="1" t="d">
        <v>2023-02-14</v>
      </c>
      <c r="B3414">
        <v>-1</v>
      </c>
      <c r="C3414" t="s">
        <v>18</v>
      </c>
      <c r="D3414" t="str">
        <f>_xlfn.XLOOKUP(Table22[[#This Row],[Patron Group]],$S$5:$S$19,$T$5:$T$19)</f>
        <v>Undergraduate</v>
      </c>
      <c r="E3414" s="1" t="d">
        <v>2023-02-28</v>
      </c>
      <c r="F3414" t="s">
        <v>476</v>
      </c>
      <c r="G3414" t="s">
        <v>2528</v>
      </c>
      <c r="H3414" t="str">
        <f>_xlfn.XLOOKUP(Table22[[#This Row],[Unique Barcode]],$N$5:$N$33,$O$5:$O$33)</f>
        <v>MacBook</v>
      </c>
      <c r="I3414" t="str">
        <f>_xlfn.XLOOKUP(Table22[[#This Row],[Unique Barcode]],$N$5:$N$33,$P$5:$P$33)</f>
        <v>Device</v>
      </c>
      <c r="J3414" t="s">
        <v>2556</v>
      </c>
      <c r="K3414">
        <v>1</v>
      </c>
    </row>
    <row r="3415" spans="1:11" x14ac:dyDescent="0.2">
      <c r="A3415" s="1" t="d">
        <v>2023-02-14</v>
      </c>
      <c r="B3415">
        <v>-1</v>
      </c>
      <c r="C3415" t="s">
        <v>18</v>
      </c>
      <c r="D3415" t="str">
        <f>_xlfn.XLOOKUP(Table22[[#This Row],[Patron Group]],$S$5:$S$19,$T$5:$T$19)</f>
        <v>Undergraduate</v>
      </c>
      <c r="E3415" s="1" t="d">
        <v>2023-02-21</v>
      </c>
      <c r="F3415" t="s">
        <v>571</v>
      </c>
      <c r="G3415" t="s">
        <v>2489</v>
      </c>
      <c r="H3415" t="str">
        <f>_xlfn.XLOOKUP(Table22[[#This Row],[Unique Barcode]],$N$5:$N$33,$O$5:$O$33)</f>
        <v>ChromeBook</v>
      </c>
      <c r="I3415" t="str">
        <f>_xlfn.XLOOKUP(Table22[[#This Row],[Unique Barcode]],$N$5:$N$33,$P$5:$P$33)</f>
        <v>Device</v>
      </c>
      <c r="J3415" t="s">
        <v>2556</v>
      </c>
      <c r="K3415">
        <v>1</v>
      </c>
    </row>
    <row r="3416" spans="1:11" x14ac:dyDescent="0.2">
      <c r="A3416" s="1" t="d">
        <v>2023-02-14</v>
      </c>
      <c r="B3416">
        <v>-1</v>
      </c>
      <c r="C3416" t="s">
        <v>18</v>
      </c>
      <c r="D3416" t="str">
        <f>_xlfn.XLOOKUP(Table22[[#This Row],[Patron Group]],$S$5:$S$19,$T$5:$T$19)</f>
        <v>Undergraduate</v>
      </c>
      <c r="E3416" s="1" t="d">
        <v>2023-02-14</v>
      </c>
      <c r="F3416" t="s">
        <v>1896</v>
      </c>
      <c r="G3416" t="s">
        <v>2503</v>
      </c>
      <c r="H3416" t="str">
        <f>_xlfn.XLOOKUP(Table22[[#This Row],[Unique Barcode]],$N$5:$N$33,$O$5:$O$33)</f>
        <v>HDMIC</v>
      </c>
      <c r="I3416" t="str">
        <f>_xlfn.XLOOKUP(Table22[[#This Row],[Unique Barcode]],$N$5:$N$33,$P$5:$P$33)</f>
        <v>Cable</v>
      </c>
      <c r="J3416" t="s">
        <v>2556</v>
      </c>
      <c r="K3416">
        <v>1</v>
      </c>
    </row>
    <row r="3417" spans="1:11" x14ac:dyDescent="0.2">
      <c r="A3417" s="1" t="d">
        <v>2023-02-14</v>
      </c>
      <c r="B3417">
        <v>-1</v>
      </c>
      <c r="C3417" t="s">
        <v>18</v>
      </c>
      <c r="D3417" t="str">
        <f>_xlfn.XLOOKUP(Table22[[#This Row],[Patron Group]],$S$5:$S$19,$T$5:$T$19)</f>
        <v>Undergraduate</v>
      </c>
      <c r="E3417" s="1" t="d">
        <v>2023-02-14</v>
      </c>
      <c r="F3417" t="s">
        <v>1725</v>
      </c>
      <c r="G3417" t="s">
        <v>2498</v>
      </c>
      <c r="H3417" t="str">
        <f>_xlfn.XLOOKUP(Table22[[#This Row],[Unique Barcode]],$N$5:$N$33,$O$5:$O$33)</f>
        <v>CALC</v>
      </c>
      <c r="I3417" t="str">
        <f>_xlfn.XLOOKUP(Table22[[#This Row],[Unique Barcode]],$N$5:$N$33,$P$5:$P$33)</f>
        <v>Accessory</v>
      </c>
      <c r="J3417" t="s">
        <v>2556</v>
      </c>
      <c r="K3417">
        <v>1</v>
      </c>
    </row>
    <row r="3418" spans="1:11" x14ac:dyDescent="0.2">
      <c r="A3418" s="1" t="d">
        <v>2023-02-14</v>
      </c>
      <c r="B3418">
        <v>-1</v>
      </c>
      <c r="C3418" t="s">
        <v>18</v>
      </c>
      <c r="D3418" t="str">
        <f>_xlfn.XLOOKUP(Table22[[#This Row],[Patron Group]],$S$5:$S$19,$T$5:$T$19)</f>
        <v>Undergraduate</v>
      </c>
      <c r="E3418" s="1" t="d">
        <v>2023-02-14</v>
      </c>
      <c r="F3418" t="s">
        <v>1854</v>
      </c>
      <c r="G3418" t="s">
        <v>2492</v>
      </c>
      <c r="H3418" t="str">
        <f>_xlfn.XLOOKUP(Table22[[#This Row],[Unique Barcode]],$N$5:$N$33,$O$5:$O$33)</f>
        <v>MACUSBC</v>
      </c>
      <c r="I3418" t="str">
        <f>_xlfn.XLOOKUP(Table22[[#This Row],[Unique Barcode]],$N$5:$N$33,$P$5:$P$33)</f>
        <v>Charger</v>
      </c>
      <c r="J3418" t="s">
        <v>2556</v>
      </c>
      <c r="K3418">
        <v>1</v>
      </c>
    </row>
    <row r="3419" spans="1:11" x14ac:dyDescent="0.2">
      <c r="A3419" s="1" t="d">
        <v>2023-02-14</v>
      </c>
      <c r="B3419">
        <v>-1</v>
      </c>
      <c r="C3419" t="s">
        <v>13</v>
      </c>
      <c r="D3419" t="str">
        <f>_xlfn.XLOOKUP(Table22[[#This Row],[Patron Group]],$S$5:$S$19,$T$5:$T$19)</f>
        <v>Graduate</v>
      </c>
      <c r="E3419" s="1" t="d">
        <v>2023-02-14</v>
      </c>
      <c r="F3419" t="s">
        <v>1142</v>
      </c>
      <c r="G3419" t="s">
        <v>2495</v>
      </c>
      <c r="H3419" t="str">
        <f>_xlfn.XLOOKUP(Table22[[#This Row],[Unique Barcode]],$N$5:$N$33,$O$5:$O$33)</f>
        <v>WALLADPT</v>
      </c>
      <c r="I3419" t="str">
        <f>_xlfn.XLOOKUP(Table22[[#This Row],[Unique Barcode]],$N$5:$N$33,$P$5:$P$33)</f>
        <v>Charger</v>
      </c>
      <c r="J3419" t="s">
        <v>2554</v>
      </c>
      <c r="K3419">
        <v>1</v>
      </c>
    </row>
    <row r="3420" spans="1:11" x14ac:dyDescent="0.2">
      <c r="A3420" s="1" t="d">
        <v>2023-02-14</v>
      </c>
      <c r="B3420">
        <v>-1</v>
      </c>
      <c r="C3420" t="s">
        <v>13</v>
      </c>
      <c r="D3420" t="str">
        <f>_xlfn.XLOOKUP(Table22[[#This Row],[Patron Group]],$S$5:$S$19,$T$5:$T$19)</f>
        <v>Graduate</v>
      </c>
      <c r="E3420" s="1" t="d">
        <v>2023-02-14</v>
      </c>
      <c r="F3420" t="s">
        <v>419</v>
      </c>
      <c r="G3420" t="s">
        <v>2496</v>
      </c>
      <c r="H3420" t="str">
        <f>_xlfn.XLOOKUP(Table22[[#This Row],[Unique Barcode]],$N$5:$N$33,$O$5:$O$33)</f>
        <v>IPHONE</v>
      </c>
      <c r="I3420" t="str">
        <f>_xlfn.XLOOKUP(Table22[[#This Row],[Unique Barcode]],$N$5:$N$33,$P$5:$P$33)</f>
        <v>Charger</v>
      </c>
      <c r="J3420" t="s">
        <v>2554</v>
      </c>
      <c r="K3420">
        <v>1</v>
      </c>
    </row>
    <row r="3421" spans="1:11" x14ac:dyDescent="0.2">
      <c r="A3421" s="1" t="d">
        <v>2023-02-15</v>
      </c>
      <c r="B3421">
        <v>-1</v>
      </c>
      <c r="C3421" t="s">
        <v>18</v>
      </c>
      <c r="D3421" t="str">
        <f>_xlfn.XLOOKUP(Table22[[#This Row],[Patron Group]],$S$5:$S$19,$T$5:$T$19)</f>
        <v>Undergraduate</v>
      </c>
      <c r="E3421" s="1" t="d">
        <v>2023-02-15</v>
      </c>
      <c r="F3421" t="s">
        <v>1854</v>
      </c>
      <c r="G3421" t="s">
        <v>2492</v>
      </c>
      <c r="H3421" t="str">
        <f>_xlfn.XLOOKUP(Table22[[#This Row],[Unique Barcode]],$N$5:$N$33,$O$5:$O$33)</f>
        <v>MACUSBC</v>
      </c>
      <c r="I3421" t="str">
        <f>_xlfn.XLOOKUP(Table22[[#This Row],[Unique Barcode]],$N$5:$N$33,$P$5:$P$33)</f>
        <v>Charger</v>
      </c>
      <c r="J3421" t="s">
        <v>2556</v>
      </c>
      <c r="K3421">
        <v>1</v>
      </c>
    </row>
    <row r="3422" spans="1:11" x14ac:dyDescent="0.2">
      <c r="A3422" s="1" t="d">
        <v>2023-02-15</v>
      </c>
      <c r="B3422">
        <v>-1</v>
      </c>
      <c r="C3422" t="s">
        <v>215</v>
      </c>
      <c r="D3422" t="str">
        <f>_xlfn.XLOOKUP(Table22[[#This Row],[Patron Group]],$S$5:$S$19,$T$5:$T$19)</f>
        <v>Staff</v>
      </c>
      <c r="E3422" s="1" t="d">
        <v>2023-02-22</v>
      </c>
      <c r="F3422" t="s">
        <v>676</v>
      </c>
      <c r="G3422" t="s">
        <v>2489</v>
      </c>
      <c r="H3422" t="str">
        <f>_xlfn.XLOOKUP(Table22[[#This Row],[Unique Barcode]],$N$5:$N$33,$O$5:$O$33)</f>
        <v>ChromeBook</v>
      </c>
      <c r="I3422" t="str">
        <f>_xlfn.XLOOKUP(Table22[[#This Row],[Unique Barcode]],$N$5:$N$33,$P$5:$P$33)</f>
        <v>Device</v>
      </c>
      <c r="J3422" t="s">
        <v>2556</v>
      </c>
      <c r="K3422">
        <v>1</v>
      </c>
    </row>
    <row r="3423" spans="1:11" x14ac:dyDescent="0.2">
      <c r="A3423" s="1" t="d">
        <v>2023-02-15</v>
      </c>
      <c r="B3423">
        <v>-1</v>
      </c>
      <c r="C3423" t="s">
        <v>1899</v>
      </c>
      <c r="D3423" t="str">
        <f>_xlfn.XLOOKUP(Table22[[#This Row],[Patron Group]],$S$5:$S$19,$T$5:$T$19)</f>
        <v>Graduate</v>
      </c>
      <c r="E3423" s="1" t="d">
        <v>2023-02-22</v>
      </c>
      <c r="F3423" t="s">
        <v>1898</v>
      </c>
      <c r="G3423" t="s">
        <v>2530</v>
      </c>
      <c r="H3423" t="str">
        <f>_xlfn.XLOOKUP(Table22[[#This Row],[Unique Barcode]],$N$5:$N$33,$O$5:$O$33)</f>
        <v>iPad</v>
      </c>
      <c r="I3423" t="str">
        <f>_xlfn.XLOOKUP(Table22[[#This Row],[Unique Barcode]],$N$5:$N$33,$P$5:$P$33)</f>
        <v>Device</v>
      </c>
      <c r="J3423" t="s">
        <v>2556</v>
      </c>
      <c r="K3423">
        <v>1</v>
      </c>
    </row>
    <row r="3424" spans="1:11" x14ac:dyDescent="0.2">
      <c r="A3424" s="1" t="d">
        <v>2023-02-15</v>
      </c>
      <c r="B3424">
        <v>-1</v>
      </c>
      <c r="C3424" t="s">
        <v>18</v>
      </c>
      <c r="D3424" t="str">
        <f>_xlfn.XLOOKUP(Table22[[#This Row],[Patron Group]],$S$5:$S$19,$T$5:$T$19)</f>
        <v>Undergraduate</v>
      </c>
      <c r="E3424" s="1" t="d">
        <v>2023-02-15</v>
      </c>
      <c r="F3424" t="s">
        <v>1150</v>
      </c>
      <c r="G3424" t="s">
        <v>2506</v>
      </c>
      <c r="H3424" t="str">
        <f>_xlfn.XLOOKUP(Table22[[#This Row],[Unique Barcode]],$N$5:$N$33,$O$5:$O$33)</f>
        <v>UVGA</v>
      </c>
      <c r="I3424" t="str">
        <f>_xlfn.XLOOKUP(Table22[[#This Row],[Unique Barcode]],$N$5:$N$33,$P$5:$P$33)</f>
        <v>Cable</v>
      </c>
      <c r="J3424" t="s">
        <v>2556</v>
      </c>
      <c r="K3424">
        <v>1</v>
      </c>
    </row>
    <row r="3425" spans="1:11" x14ac:dyDescent="0.2">
      <c r="A3425" s="1" t="d">
        <v>2023-02-15</v>
      </c>
      <c r="B3425">
        <v>-1</v>
      </c>
      <c r="C3425" t="s">
        <v>18</v>
      </c>
      <c r="D3425" t="str">
        <f>_xlfn.XLOOKUP(Table22[[#This Row],[Patron Group]],$S$5:$S$19,$T$5:$T$19)</f>
        <v>Undergraduate</v>
      </c>
      <c r="E3425" s="1" t="d">
        <v>2023-02-15</v>
      </c>
      <c r="F3425" t="s">
        <v>261</v>
      </c>
      <c r="G3425" t="s">
        <v>2495</v>
      </c>
      <c r="H3425" t="str">
        <f>_xlfn.XLOOKUP(Table22[[#This Row],[Unique Barcode]],$N$5:$N$33,$O$5:$O$33)</f>
        <v>WALLADPT</v>
      </c>
      <c r="I3425" t="str">
        <f>_xlfn.XLOOKUP(Table22[[#This Row],[Unique Barcode]],$N$5:$N$33,$P$5:$P$33)</f>
        <v>Charger</v>
      </c>
      <c r="J3425" t="s">
        <v>2556</v>
      </c>
      <c r="K3425">
        <v>1</v>
      </c>
    </row>
    <row r="3426" spans="1:11" x14ac:dyDescent="0.2">
      <c r="A3426" s="1" t="d">
        <v>2023-02-15</v>
      </c>
      <c r="B3426">
        <v>-1</v>
      </c>
      <c r="C3426" t="s">
        <v>18</v>
      </c>
      <c r="D3426" t="str">
        <f>_xlfn.XLOOKUP(Table22[[#This Row],[Patron Group]],$S$5:$S$19,$T$5:$T$19)</f>
        <v>Undergraduate</v>
      </c>
      <c r="E3426" s="1" t="d">
        <v>2023-02-15</v>
      </c>
      <c r="F3426" t="s">
        <v>96</v>
      </c>
      <c r="G3426" t="s">
        <v>2496</v>
      </c>
      <c r="H3426" t="str">
        <f>_xlfn.XLOOKUP(Table22[[#This Row],[Unique Barcode]],$N$5:$N$33,$O$5:$O$33)</f>
        <v>IPHONE</v>
      </c>
      <c r="I3426" t="str">
        <f>_xlfn.XLOOKUP(Table22[[#This Row],[Unique Barcode]],$N$5:$N$33,$P$5:$P$33)</f>
        <v>Charger</v>
      </c>
      <c r="J3426" t="s">
        <v>2556</v>
      </c>
      <c r="K3426">
        <v>1</v>
      </c>
    </row>
    <row r="3427" spans="1:11" x14ac:dyDescent="0.2">
      <c r="A3427" s="1" t="d">
        <v>2023-02-15</v>
      </c>
      <c r="B3427">
        <v>-1</v>
      </c>
      <c r="C3427" t="s">
        <v>18</v>
      </c>
      <c r="D3427" t="str">
        <f>_xlfn.XLOOKUP(Table22[[#This Row],[Patron Group]],$S$5:$S$19,$T$5:$T$19)</f>
        <v>Undergraduate</v>
      </c>
      <c r="E3427" s="1" t="d">
        <v>2023-02-15</v>
      </c>
      <c r="F3427" t="s">
        <v>1866</v>
      </c>
      <c r="G3427" t="s">
        <v>2492</v>
      </c>
      <c r="H3427" t="str">
        <f>_xlfn.XLOOKUP(Table22[[#This Row],[Unique Barcode]],$N$5:$N$33,$O$5:$O$33)</f>
        <v>MACUSBC</v>
      </c>
      <c r="I3427" t="str">
        <f>_xlfn.XLOOKUP(Table22[[#This Row],[Unique Barcode]],$N$5:$N$33,$P$5:$P$33)</f>
        <v>Charger</v>
      </c>
      <c r="J3427" t="s">
        <v>2556</v>
      </c>
      <c r="K3427">
        <v>1</v>
      </c>
    </row>
    <row r="3428" spans="1:11" x14ac:dyDescent="0.2">
      <c r="A3428" s="1" t="d">
        <v>2023-02-15</v>
      </c>
      <c r="B3428">
        <v>-1</v>
      </c>
      <c r="C3428" t="s">
        <v>18</v>
      </c>
      <c r="D3428" t="str">
        <f>_xlfn.XLOOKUP(Table22[[#This Row],[Patron Group]],$S$5:$S$19,$T$5:$T$19)</f>
        <v>Undergraduate</v>
      </c>
      <c r="E3428" s="1" t="d">
        <v>2023-02-15</v>
      </c>
      <c r="F3428" t="s">
        <v>1610</v>
      </c>
      <c r="G3428" t="s">
        <v>2495</v>
      </c>
      <c r="H3428" t="str">
        <f>_xlfn.XLOOKUP(Table22[[#This Row],[Unique Barcode]],$N$5:$N$33,$O$5:$O$33)</f>
        <v>WALLADPT</v>
      </c>
      <c r="I3428" t="str">
        <f>_xlfn.XLOOKUP(Table22[[#This Row],[Unique Barcode]],$N$5:$N$33,$P$5:$P$33)</f>
        <v>Charger</v>
      </c>
      <c r="J3428" t="s">
        <v>2556</v>
      </c>
      <c r="K3428">
        <v>1</v>
      </c>
    </row>
    <row r="3429" spans="1:11" x14ac:dyDescent="0.2">
      <c r="A3429" s="1" t="d">
        <v>2023-02-15</v>
      </c>
      <c r="B3429">
        <v>-1</v>
      </c>
      <c r="C3429" t="s">
        <v>18</v>
      </c>
      <c r="D3429" t="str">
        <f>_xlfn.XLOOKUP(Table22[[#This Row],[Patron Group]],$S$5:$S$19,$T$5:$T$19)</f>
        <v>Undergraduate</v>
      </c>
      <c r="E3429" s="1" t="d">
        <v>2023-02-15</v>
      </c>
      <c r="F3429" t="s">
        <v>624</v>
      </c>
      <c r="G3429" t="s">
        <v>2496</v>
      </c>
      <c r="H3429" t="str">
        <f>_xlfn.XLOOKUP(Table22[[#This Row],[Unique Barcode]],$N$5:$N$33,$O$5:$O$33)</f>
        <v>IPHONE</v>
      </c>
      <c r="I3429" t="str">
        <f>_xlfn.XLOOKUP(Table22[[#This Row],[Unique Barcode]],$N$5:$N$33,$P$5:$P$33)</f>
        <v>Charger</v>
      </c>
      <c r="J3429" t="s">
        <v>2556</v>
      </c>
      <c r="K3429">
        <v>1</v>
      </c>
    </row>
    <row r="3430" spans="1:11" x14ac:dyDescent="0.2">
      <c r="A3430" s="1" t="d">
        <v>2023-02-15</v>
      </c>
      <c r="B3430">
        <v>-1</v>
      </c>
      <c r="C3430" t="s">
        <v>18</v>
      </c>
      <c r="D3430" t="str">
        <f>_xlfn.XLOOKUP(Table22[[#This Row],[Patron Group]],$S$5:$S$19,$T$5:$T$19)</f>
        <v>Undergraduate</v>
      </c>
      <c r="E3430" s="1" t="d">
        <v>2023-02-15</v>
      </c>
      <c r="F3430" t="s">
        <v>1840</v>
      </c>
      <c r="G3430" t="s">
        <v>2499</v>
      </c>
      <c r="H3430" t="str">
        <f>_xlfn.XLOOKUP(Table22[[#This Row],[Unique Barcode]],$N$5:$N$33,$O$5:$O$33)</f>
        <v>OMNI</v>
      </c>
      <c r="I3430" t="str">
        <f>_xlfn.XLOOKUP(Table22[[#This Row],[Unique Barcode]],$N$5:$N$33,$P$5:$P$33)</f>
        <v>Charger</v>
      </c>
      <c r="J3430" t="s">
        <v>2575</v>
      </c>
      <c r="K3430">
        <v>1</v>
      </c>
    </row>
    <row r="3431" spans="1:11" x14ac:dyDescent="0.2">
      <c r="A3431" s="1" t="d">
        <v>2023-02-15</v>
      </c>
      <c r="B3431">
        <v>-1</v>
      </c>
      <c r="C3431" t="s">
        <v>18</v>
      </c>
      <c r="D3431" t="str">
        <f>_xlfn.XLOOKUP(Table22[[#This Row],[Patron Group]],$S$5:$S$19,$T$5:$T$19)</f>
        <v>Undergraduate</v>
      </c>
      <c r="E3431" s="1" t="d">
        <v>2023-02-15</v>
      </c>
      <c r="F3431" t="s">
        <v>434</v>
      </c>
      <c r="G3431" t="s">
        <v>2495</v>
      </c>
      <c r="H3431" t="str">
        <f>_xlfn.XLOOKUP(Table22[[#This Row],[Unique Barcode]],$N$5:$N$33,$O$5:$O$33)</f>
        <v>WALLADPT</v>
      </c>
      <c r="I3431" t="str">
        <f>_xlfn.XLOOKUP(Table22[[#This Row],[Unique Barcode]],$N$5:$N$33,$P$5:$P$33)</f>
        <v>Charger</v>
      </c>
      <c r="J3431" t="s">
        <v>2556</v>
      </c>
      <c r="K3431">
        <v>1</v>
      </c>
    </row>
    <row r="3432" spans="1:11" x14ac:dyDescent="0.2">
      <c r="A3432" s="1" t="d">
        <v>2023-02-15</v>
      </c>
      <c r="B3432">
        <v>-1</v>
      </c>
      <c r="C3432" t="s">
        <v>18</v>
      </c>
      <c r="D3432" t="str">
        <f>_xlfn.XLOOKUP(Table22[[#This Row],[Patron Group]],$S$5:$S$19,$T$5:$T$19)</f>
        <v>Undergraduate</v>
      </c>
      <c r="E3432" s="1" t="d">
        <v>2023-02-15</v>
      </c>
      <c r="F3432" t="s">
        <v>1036</v>
      </c>
      <c r="G3432" t="s">
        <v>2496</v>
      </c>
      <c r="H3432" t="str">
        <f>_xlfn.XLOOKUP(Table22[[#This Row],[Unique Barcode]],$N$5:$N$33,$O$5:$O$33)</f>
        <v>IPHONE</v>
      </c>
      <c r="I3432" t="str">
        <f>_xlfn.XLOOKUP(Table22[[#This Row],[Unique Barcode]],$N$5:$N$33,$P$5:$P$33)</f>
        <v>Charger</v>
      </c>
      <c r="J3432" t="s">
        <v>2556</v>
      </c>
      <c r="K3432">
        <v>1</v>
      </c>
    </row>
    <row r="3433" spans="1:11" x14ac:dyDescent="0.2">
      <c r="A3433" s="1" t="d">
        <v>2023-02-15</v>
      </c>
      <c r="B3433">
        <v>-1</v>
      </c>
      <c r="C3433" t="s">
        <v>215</v>
      </c>
      <c r="D3433" t="str">
        <f>_xlfn.XLOOKUP(Table22[[#This Row],[Patron Group]],$S$5:$S$19,$T$5:$T$19)</f>
        <v>Staff</v>
      </c>
      <c r="E3433" s="1" t="d">
        <v>2023-02-15</v>
      </c>
      <c r="F3433" t="s">
        <v>1870</v>
      </c>
      <c r="G3433" t="s">
        <v>2492</v>
      </c>
      <c r="H3433" t="str">
        <f>_xlfn.XLOOKUP(Table22[[#This Row],[Unique Barcode]],$N$5:$N$33,$O$5:$O$33)</f>
        <v>MACUSBC</v>
      </c>
      <c r="I3433" t="str">
        <f>_xlfn.XLOOKUP(Table22[[#This Row],[Unique Barcode]],$N$5:$N$33,$P$5:$P$33)</f>
        <v>Charger</v>
      </c>
      <c r="J3433" t="s">
        <v>2556</v>
      </c>
      <c r="K3433">
        <v>1</v>
      </c>
    </row>
    <row r="3434" spans="1:11" x14ac:dyDescent="0.2">
      <c r="A3434" s="1" t="d">
        <v>2023-02-15</v>
      </c>
      <c r="B3434">
        <v>-1</v>
      </c>
      <c r="C3434" t="s">
        <v>18</v>
      </c>
      <c r="D3434" t="str">
        <f>_xlfn.XLOOKUP(Table22[[#This Row],[Patron Group]],$S$5:$S$19,$T$5:$T$19)</f>
        <v>Undergraduate</v>
      </c>
      <c r="E3434" s="1" t="d">
        <v>2023-03-01</v>
      </c>
      <c r="F3434" t="s">
        <v>1900</v>
      </c>
      <c r="G3434" s="12" t="s">
        <v>2528</v>
      </c>
      <c r="H3434" t="str">
        <f>_xlfn.XLOOKUP(Table22[[#This Row],[Unique Barcode]],$N$5:$N$33,$O$5:$O$33)</f>
        <v>MacBook</v>
      </c>
      <c r="I3434" t="str">
        <f>_xlfn.XLOOKUP(Table22[[#This Row],[Unique Barcode]],$N$5:$N$33,$P$5:$P$33)</f>
        <v>Device</v>
      </c>
      <c r="J3434" t="s">
        <v>2556</v>
      </c>
      <c r="K3434">
        <v>1</v>
      </c>
    </row>
    <row r="3435" spans="1:11" x14ac:dyDescent="0.2">
      <c r="A3435" s="1" t="d">
        <v>2023-02-15</v>
      </c>
      <c r="B3435">
        <v>-1</v>
      </c>
      <c r="C3435" t="s">
        <v>13</v>
      </c>
      <c r="D3435" t="str">
        <f>_xlfn.XLOOKUP(Table22[[#This Row],[Patron Group]],$S$5:$S$19,$T$5:$T$19)</f>
        <v>Graduate</v>
      </c>
      <c r="E3435" s="1" t="d">
        <v>2023-02-15</v>
      </c>
      <c r="F3435" t="s">
        <v>1083</v>
      </c>
      <c r="G3435" t="s">
        <v>2497</v>
      </c>
      <c r="H3435" t="str">
        <f>_xlfn.XLOOKUP(Table22[[#This Row],[Unique Barcode]],$N$5:$N$33,$O$5:$O$33)</f>
        <v>MACCHRG</v>
      </c>
      <c r="I3435" t="str">
        <f>_xlfn.XLOOKUP(Table22[[#This Row],[Unique Barcode]],$N$5:$N$33,$P$5:$P$33)</f>
        <v>Charger</v>
      </c>
      <c r="J3435" t="s">
        <v>2554</v>
      </c>
      <c r="K3435">
        <v>1</v>
      </c>
    </row>
    <row r="3436" spans="1:11" x14ac:dyDescent="0.2">
      <c r="A3436" s="1" t="d">
        <v>2023-02-15</v>
      </c>
      <c r="B3436">
        <v>-1</v>
      </c>
      <c r="C3436" t="s">
        <v>215</v>
      </c>
      <c r="D3436" t="str">
        <f>_xlfn.XLOOKUP(Table22[[#This Row],[Patron Group]],$S$5:$S$19,$T$5:$T$19)</f>
        <v>Staff</v>
      </c>
      <c r="E3436" s="1" t="d">
        <v>2023-02-15</v>
      </c>
      <c r="F3436" t="s">
        <v>1729</v>
      </c>
      <c r="G3436" t="s">
        <v>2493</v>
      </c>
      <c r="H3436" t="str">
        <f>_xlfn.XLOOKUP(Table22[[#This Row],[Unique Barcode]],$N$5:$N$33,$O$5:$O$33)</f>
        <v>Headphones</v>
      </c>
      <c r="I3436" t="str">
        <f>_xlfn.XLOOKUP(Table22[[#This Row],[Unique Barcode]],$N$5:$N$33,$P$5:$P$33)</f>
        <v>Accessory</v>
      </c>
      <c r="J3436" t="s">
        <v>2554</v>
      </c>
      <c r="K3436">
        <v>1</v>
      </c>
    </row>
    <row r="3437" spans="1:11" x14ac:dyDescent="0.2">
      <c r="A3437" s="1" t="d">
        <v>2023-02-15</v>
      </c>
      <c r="B3437">
        <v>-1</v>
      </c>
      <c r="C3437" t="s">
        <v>18</v>
      </c>
      <c r="D3437" t="str">
        <f>_xlfn.XLOOKUP(Table22[[#This Row],[Patron Group]],$S$5:$S$19,$T$5:$T$19)</f>
        <v>Undergraduate</v>
      </c>
      <c r="E3437" s="1" t="d">
        <v>2023-02-15</v>
      </c>
      <c r="F3437" t="s">
        <v>1867</v>
      </c>
      <c r="G3437" t="s">
        <v>2492</v>
      </c>
      <c r="H3437" t="str">
        <f>_xlfn.XLOOKUP(Table22[[#This Row],[Unique Barcode]],$N$5:$N$33,$O$5:$O$33)</f>
        <v>MACUSBC</v>
      </c>
      <c r="I3437" t="str">
        <f>_xlfn.XLOOKUP(Table22[[#This Row],[Unique Barcode]],$N$5:$N$33,$P$5:$P$33)</f>
        <v>Charger</v>
      </c>
      <c r="J3437" t="s">
        <v>2556</v>
      </c>
      <c r="K3437">
        <v>1</v>
      </c>
    </row>
    <row r="3438" spans="1:11" x14ac:dyDescent="0.2">
      <c r="A3438" s="1" t="d">
        <v>2023-02-15</v>
      </c>
      <c r="B3438">
        <v>-1</v>
      </c>
      <c r="C3438" t="s">
        <v>13</v>
      </c>
      <c r="D3438" t="str">
        <f>_xlfn.XLOOKUP(Table22[[#This Row],[Patron Group]],$S$5:$S$19,$T$5:$T$19)</f>
        <v>Graduate</v>
      </c>
      <c r="E3438" s="1" t="d">
        <v>2023-03-01</v>
      </c>
      <c r="F3438" t="s">
        <v>739</v>
      </c>
      <c r="G3438" t="s">
        <v>2528</v>
      </c>
      <c r="H3438" t="str">
        <f>_xlfn.XLOOKUP(Table22[[#This Row],[Unique Barcode]],$N$5:$N$33,$O$5:$O$33)</f>
        <v>MacBook</v>
      </c>
      <c r="I3438" t="str">
        <f>_xlfn.XLOOKUP(Table22[[#This Row],[Unique Barcode]],$N$5:$N$33,$P$5:$P$33)</f>
        <v>Device</v>
      </c>
      <c r="J3438" t="s">
        <v>2556</v>
      </c>
      <c r="K3438">
        <v>1</v>
      </c>
    </row>
    <row r="3439" spans="1:11" x14ac:dyDescent="0.2">
      <c r="A3439" s="1" t="d">
        <v>2023-02-15</v>
      </c>
      <c r="B3439">
        <v>-1</v>
      </c>
      <c r="C3439" t="s">
        <v>18</v>
      </c>
      <c r="D3439" t="str">
        <f>_xlfn.XLOOKUP(Table22[[#This Row],[Patron Group]],$S$5:$S$19,$T$5:$T$19)</f>
        <v>Undergraduate</v>
      </c>
      <c r="E3439" s="1" t="d">
        <v>2023-02-15</v>
      </c>
      <c r="F3439" t="s">
        <v>1839</v>
      </c>
      <c r="G3439" t="s">
        <v>2492</v>
      </c>
      <c r="H3439" t="str">
        <f>_xlfn.XLOOKUP(Table22[[#This Row],[Unique Barcode]],$N$5:$N$33,$O$5:$O$33)</f>
        <v>MACUSBC</v>
      </c>
      <c r="I3439" t="str">
        <f>_xlfn.XLOOKUP(Table22[[#This Row],[Unique Barcode]],$N$5:$N$33,$P$5:$P$33)</f>
        <v>Charger</v>
      </c>
      <c r="J3439" t="s">
        <v>2556</v>
      </c>
      <c r="K3439">
        <v>1</v>
      </c>
    </row>
    <row r="3440" spans="1:11" x14ac:dyDescent="0.2">
      <c r="A3440" s="1" t="d">
        <v>2023-02-15</v>
      </c>
      <c r="B3440">
        <v>-1</v>
      </c>
      <c r="C3440" t="s">
        <v>18</v>
      </c>
      <c r="D3440" t="str">
        <f>_xlfn.XLOOKUP(Table22[[#This Row],[Patron Group]],$S$5:$S$19,$T$5:$T$19)</f>
        <v>Undergraduate</v>
      </c>
      <c r="E3440" s="1" t="d">
        <v>2023-02-15</v>
      </c>
      <c r="F3440" t="s">
        <v>490</v>
      </c>
      <c r="G3440" t="s">
        <v>2496</v>
      </c>
      <c r="H3440" t="str">
        <f>_xlfn.XLOOKUP(Table22[[#This Row],[Unique Barcode]],$N$5:$N$33,$O$5:$O$33)</f>
        <v>IPHONE</v>
      </c>
      <c r="I3440" t="str">
        <f>_xlfn.XLOOKUP(Table22[[#This Row],[Unique Barcode]],$N$5:$N$33,$P$5:$P$33)</f>
        <v>Charger</v>
      </c>
      <c r="J3440" t="s">
        <v>2556</v>
      </c>
      <c r="K3440">
        <v>1</v>
      </c>
    </row>
    <row r="3441" spans="1:11" x14ac:dyDescent="0.2">
      <c r="A3441" s="1" t="d">
        <v>2023-02-15</v>
      </c>
      <c r="B3441">
        <v>-1</v>
      </c>
      <c r="C3441" t="s">
        <v>18</v>
      </c>
      <c r="D3441" t="str">
        <f>_xlfn.XLOOKUP(Table22[[#This Row],[Patron Group]],$S$5:$S$19,$T$5:$T$19)</f>
        <v>Undergraduate</v>
      </c>
      <c r="E3441" s="1" t="d">
        <v>2023-02-15</v>
      </c>
      <c r="F3441" t="s">
        <v>1855</v>
      </c>
      <c r="G3441" t="s">
        <v>2492</v>
      </c>
      <c r="H3441" t="str">
        <f>_xlfn.XLOOKUP(Table22[[#This Row],[Unique Barcode]],$N$5:$N$33,$O$5:$O$33)</f>
        <v>MACUSBC</v>
      </c>
      <c r="I3441" t="str">
        <f>_xlfn.XLOOKUP(Table22[[#This Row],[Unique Barcode]],$N$5:$N$33,$P$5:$P$33)</f>
        <v>Charger</v>
      </c>
      <c r="J3441" t="s">
        <v>2556</v>
      </c>
      <c r="K3441">
        <v>1</v>
      </c>
    </row>
    <row r="3442" spans="1:11" x14ac:dyDescent="0.2">
      <c r="A3442" s="1" t="d">
        <v>2023-02-15</v>
      </c>
      <c r="B3442">
        <v>-1</v>
      </c>
      <c r="C3442" t="s">
        <v>18</v>
      </c>
      <c r="D3442" t="str">
        <f>_xlfn.XLOOKUP(Table22[[#This Row],[Patron Group]],$S$5:$S$19,$T$5:$T$19)</f>
        <v>Undergraduate</v>
      </c>
      <c r="E3442" s="1" t="d">
        <v>2023-02-15</v>
      </c>
      <c r="F3442" t="s">
        <v>1853</v>
      </c>
      <c r="G3442" t="s">
        <v>2492</v>
      </c>
      <c r="H3442" t="str">
        <f>_xlfn.XLOOKUP(Table22[[#This Row],[Unique Barcode]],$N$5:$N$33,$O$5:$O$33)</f>
        <v>MACUSBC</v>
      </c>
      <c r="I3442" t="str">
        <f>_xlfn.XLOOKUP(Table22[[#This Row],[Unique Barcode]],$N$5:$N$33,$P$5:$P$33)</f>
        <v>Charger</v>
      </c>
      <c r="J3442" t="s">
        <v>2556</v>
      </c>
      <c r="K3442">
        <v>1</v>
      </c>
    </row>
    <row r="3443" spans="1:11" x14ac:dyDescent="0.2">
      <c r="A3443" s="1" t="d">
        <v>2023-02-15</v>
      </c>
      <c r="B3443">
        <v>-1</v>
      </c>
      <c r="C3443" t="s">
        <v>18</v>
      </c>
      <c r="D3443" t="str">
        <f>_xlfn.XLOOKUP(Table22[[#This Row],[Patron Group]],$S$5:$S$19,$T$5:$T$19)</f>
        <v>Undergraduate</v>
      </c>
      <c r="E3443" s="1" t="d">
        <v>2023-02-15</v>
      </c>
      <c r="F3443" t="s">
        <v>96</v>
      </c>
      <c r="G3443" t="s">
        <v>2496</v>
      </c>
      <c r="H3443" t="str">
        <f>_xlfn.XLOOKUP(Table22[[#This Row],[Unique Barcode]],$N$5:$N$33,$O$5:$O$33)</f>
        <v>IPHONE</v>
      </c>
      <c r="I3443" t="str">
        <f>_xlfn.XLOOKUP(Table22[[#This Row],[Unique Barcode]],$N$5:$N$33,$P$5:$P$33)</f>
        <v>Charger</v>
      </c>
      <c r="J3443" t="s">
        <v>2556</v>
      </c>
      <c r="K3443">
        <v>1</v>
      </c>
    </row>
    <row r="3444" spans="1:11" x14ac:dyDescent="0.2">
      <c r="A3444" s="1" t="d">
        <v>2023-02-15</v>
      </c>
      <c r="B3444">
        <v>-1</v>
      </c>
      <c r="C3444" t="s">
        <v>18</v>
      </c>
      <c r="D3444" t="str">
        <f>_xlfn.XLOOKUP(Table22[[#This Row],[Patron Group]],$S$5:$S$19,$T$5:$T$19)</f>
        <v>Undergraduate</v>
      </c>
      <c r="E3444" s="1" t="d">
        <v>2023-02-15</v>
      </c>
      <c r="F3444" t="s">
        <v>492</v>
      </c>
      <c r="G3444" t="s">
        <v>2495</v>
      </c>
      <c r="H3444" t="str">
        <f>_xlfn.XLOOKUP(Table22[[#This Row],[Unique Barcode]],$N$5:$N$33,$O$5:$O$33)</f>
        <v>WALLADPT</v>
      </c>
      <c r="I3444" t="str">
        <f>_xlfn.XLOOKUP(Table22[[#This Row],[Unique Barcode]],$N$5:$N$33,$P$5:$P$33)</f>
        <v>Charger</v>
      </c>
      <c r="J3444" t="s">
        <v>2556</v>
      </c>
      <c r="K3444">
        <v>1</v>
      </c>
    </row>
    <row r="3445" spans="1:11" x14ac:dyDescent="0.2">
      <c r="A3445" s="1" t="d">
        <v>2023-02-15</v>
      </c>
      <c r="B3445">
        <v>-1</v>
      </c>
      <c r="C3445" t="s">
        <v>18</v>
      </c>
      <c r="D3445" t="str">
        <f>_xlfn.XLOOKUP(Table22[[#This Row],[Patron Group]],$S$5:$S$19,$T$5:$T$19)</f>
        <v>Undergraduate</v>
      </c>
      <c r="E3445" s="1" t="d">
        <v>2023-02-15</v>
      </c>
      <c r="F3445" t="s">
        <v>1824</v>
      </c>
      <c r="G3445" t="s">
        <v>2493</v>
      </c>
      <c r="H3445" t="str">
        <f>_xlfn.XLOOKUP(Table22[[#This Row],[Unique Barcode]],$N$5:$N$33,$O$5:$O$33)</f>
        <v>Headphones</v>
      </c>
      <c r="I3445" t="str">
        <f>_xlfn.XLOOKUP(Table22[[#This Row],[Unique Barcode]],$N$5:$N$33,$P$5:$P$33)</f>
        <v>Accessory</v>
      </c>
      <c r="J3445" t="s">
        <v>2556</v>
      </c>
      <c r="K3445">
        <v>1</v>
      </c>
    </row>
    <row r="3446" spans="1:11" x14ac:dyDescent="0.2">
      <c r="A3446" s="1" t="d">
        <v>2023-02-15</v>
      </c>
      <c r="B3446">
        <v>-1</v>
      </c>
      <c r="C3446" t="s">
        <v>13</v>
      </c>
      <c r="D3446" t="str">
        <f>_xlfn.XLOOKUP(Table22[[#This Row],[Patron Group]],$S$5:$S$19,$T$5:$T$19)</f>
        <v>Graduate</v>
      </c>
      <c r="E3446" s="1" t="d">
        <v>2023-02-15</v>
      </c>
      <c r="F3446" t="s">
        <v>1901</v>
      </c>
      <c r="G3446" t="s">
        <v>2492</v>
      </c>
      <c r="H3446" t="str">
        <f>_xlfn.XLOOKUP(Table22[[#This Row],[Unique Barcode]],$N$5:$N$33,$O$5:$O$33)</f>
        <v>MACUSBC</v>
      </c>
      <c r="I3446" t="str">
        <f>_xlfn.XLOOKUP(Table22[[#This Row],[Unique Barcode]],$N$5:$N$33,$P$5:$P$33)</f>
        <v>Charger</v>
      </c>
      <c r="J3446" t="s">
        <v>2556</v>
      </c>
      <c r="K3446">
        <v>1</v>
      </c>
    </row>
    <row r="3447" spans="1:11" x14ac:dyDescent="0.2">
      <c r="A3447" s="1" t="d">
        <v>2023-02-15</v>
      </c>
      <c r="B3447">
        <v>-1</v>
      </c>
      <c r="C3447" t="s">
        <v>13</v>
      </c>
      <c r="D3447" t="str">
        <f>_xlfn.XLOOKUP(Table22[[#This Row],[Patron Group]],$S$5:$S$19,$T$5:$T$19)</f>
        <v>Graduate</v>
      </c>
      <c r="E3447" s="1" t="d">
        <v>2023-02-28</v>
      </c>
      <c r="F3447" t="s">
        <v>1716</v>
      </c>
      <c r="G3447" t="s">
        <v>2528</v>
      </c>
      <c r="H3447" t="str">
        <f>_xlfn.XLOOKUP(Table22[[#This Row],[Unique Barcode]],$N$5:$N$33,$O$5:$O$33)</f>
        <v>MacBook</v>
      </c>
      <c r="I3447" t="str">
        <f>_xlfn.XLOOKUP(Table22[[#This Row],[Unique Barcode]],$N$5:$N$33,$P$5:$P$33)</f>
        <v>Device</v>
      </c>
      <c r="J3447" t="s">
        <v>2556</v>
      </c>
      <c r="K3447">
        <v>1</v>
      </c>
    </row>
    <row r="3448" spans="1:11" x14ac:dyDescent="0.2">
      <c r="A3448" s="1" t="d">
        <v>2023-02-15</v>
      </c>
      <c r="B3448">
        <v>-1</v>
      </c>
      <c r="C3448" t="s">
        <v>18</v>
      </c>
      <c r="D3448" t="str">
        <f>_xlfn.XLOOKUP(Table22[[#This Row],[Patron Group]],$S$5:$S$19,$T$5:$T$19)</f>
        <v>Undergraduate</v>
      </c>
      <c r="E3448" s="1" t="d">
        <v>2023-02-22</v>
      </c>
      <c r="F3448" t="s">
        <v>493</v>
      </c>
      <c r="G3448" t="s">
        <v>2528</v>
      </c>
      <c r="H3448" t="str">
        <f>_xlfn.XLOOKUP(Table22[[#This Row],[Unique Barcode]],$N$5:$N$33,$O$5:$O$33)</f>
        <v>MacBook</v>
      </c>
      <c r="I3448" t="str">
        <f>_xlfn.XLOOKUP(Table22[[#This Row],[Unique Barcode]],$N$5:$N$33,$P$5:$P$33)</f>
        <v>Device</v>
      </c>
      <c r="J3448" t="s">
        <v>2556</v>
      </c>
      <c r="K3448">
        <v>1</v>
      </c>
    </row>
    <row r="3449" spans="1:11" x14ac:dyDescent="0.2">
      <c r="A3449" s="1" t="d">
        <v>2023-02-15</v>
      </c>
      <c r="B3449">
        <v>-1</v>
      </c>
      <c r="C3449" t="s">
        <v>13</v>
      </c>
      <c r="D3449" t="str">
        <f>_xlfn.XLOOKUP(Table22[[#This Row],[Patron Group]],$S$5:$S$19,$T$5:$T$19)</f>
        <v>Graduate</v>
      </c>
      <c r="E3449" s="1" t="d">
        <v>2023-02-15</v>
      </c>
      <c r="F3449" t="s">
        <v>1902</v>
      </c>
      <c r="G3449" t="s">
        <v>2498</v>
      </c>
      <c r="H3449" t="str">
        <f>_xlfn.XLOOKUP(Table22[[#This Row],[Unique Barcode]],$N$5:$N$33,$O$5:$O$33)</f>
        <v>CALC</v>
      </c>
      <c r="I3449" t="str">
        <f>_xlfn.XLOOKUP(Table22[[#This Row],[Unique Barcode]],$N$5:$N$33,$P$5:$P$33)</f>
        <v>Accessory</v>
      </c>
      <c r="J3449" t="s">
        <v>2554</v>
      </c>
      <c r="K3449">
        <v>1</v>
      </c>
    </row>
    <row r="3450" spans="1:11" x14ac:dyDescent="0.2">
      <c r="A3450" s="1" t="d">
        <v>2023-02-15</v>
      </c>
      <c r="B3450">
        <v>-1</v>
      </c>
      <c r="C3450" t="s">
        <v>18</v>
      </c>
      <c r="D3450" t="str">
        <f>_xlfn.XLOOKUP(Table22[[#This Row],[Patron Group]],$S$5:$S$19,$T$5:$T$19)</f>
        <v>Undergraduate</v>
      </c>
      <c r="E3450" s="1" t="d">
        <v>2023-02-15</v>
      </c>
      <c r="F3450" t="s">
        <v>1602</v>
      </c>
      <c r="G3450" t="s">
        <v>2495</v>
      </c>
      <c r="H3450" t="str">
        <f>_xlfn.XLOOKUP(Table22[[#This Row],[Unique Barcode]],$N$5:$N$33,$O$5:$O$33)</f>
        <v>WALLADPT</v>
      </c>
      <c r="I3450" t="str">
        <f>_xlfn.XLOOKUP(Table22[[#This Row],[Unique Barcode]],$N$5:$N$33,$P$5:$P$33)</f>
        <v>Charger</v>
      </c>
      <c r="J3450" t="s">
        <v>2556</v>
      </c>
      <c r="K3450">
        <v>1</v>
      </c>
    </row>
    <row r="3451" spans="1:11" x14ac:dyDescent="0.2">
      <c r="A3451" s="1" t="d">
        <v>2023-02-15</v>
      </c>
      <c r="B3451">
        <v>-1</v>
      </c>
      <c r="C3451" t="s">
        <v>18</v>
      </c>
      <c r="D3451" t="str">
        <f>_xlfn.XLOOKUP(Table22[[#This Row],[Patron Group]],$S$5:$S$19,$T$5:$T$19)</f>
        <v>Undergraduate</v>
      </c>
      <c r="E3451" s="1" t="d">
        <v>2023-02-15</v>
      </c>
      <c r="F3451" t="s">
        <v>1700</v>
      </c>
      <c r="G3451" t="s">
        <v>2496</v>
      </c>
      <c r="H3451" t="str">
        <f>_xlfn.XLOOKUP(Table22[[#This Row],[Unique Barcode]],$N$5:$N$33,$O$5:$O$33)</f>
        <v>IPHONE</v>
      </c>
      <c r="I3451" t="str">
        <f>_xlfn.XLOOKUP(Table22[[#This Row],[Unique Barcode]],$N$5:$N$33,$P$5:$P$33)</f>
        <v>Charger</v>
      </c>
      <c r="J3451" t="s">
        <v>2556</v>
      </c>
      <c r="K3451">
        <v>1</v>
      </c>
    </row>
    <row r="3452" spans="1:11" x14ac:dyDescent="0.2">
      <c r="A3452" s="1" t="d">
        <v>2023-02-15</v>
      </c>
      <c r="B3452">
        <v>-1</v>
      </c>
      <c r="C3452" t="s">
        <v>18</v>
      </c>
      <c r="D3452" t="str">
        <f>_xlfn.XLOOKUP(Table22[[#This Row],[Patron Group]],$S$5:$S$19,$T$5:$T$19)</f>
        <v>Undergraduate</v>
      </c>
      <c r="E3452" s="1" t="d">
        <v>2023-02-15</v>
      </c>
      <c r="F3452" t="s">
        <v>1648</v>
      </c>
      <c r="G3452" t="s">
        <v>2495</v>
      </c>
      <c r="H3452" t="str">
        <f>_xlfn.XLOOKUP(Table22[[#This Row],[Unique Barcode]],$N$5:$N$33,$O$5:$O$33)</f>
        <v>WALLADPT</v>
      </c>
      <c r="I3452" t="str">
        <f>_xlfn.XLOOKUP(Table22[[#This Row],[Unique Barcode]],$N$5:$N$33,$P$5:$P$33)</f>
        <v>Charger</v>
      </c>
      <c r="J3452" t="s">
        <v>2575</v>
      </c>
      <c r="K3452">
        <v>1</v>
      </c>
    </row>
    <row r="3453" spans="1:11" x14ac:dyDescent="0.2">
      <c r="A3453" s="1" t="d">
        <v>2023-02-15</v>
      </c>
      <c r="B3453">
        <v>-1</v>
      </c>
      <c r="C3453" t="s">
        <v>18</v>
      </c>
      <c r="D3453" t="str">
        <f>_xlfn.XLOOKUP(Table22[[#This Row],[Patron Group]],$S$5:$S$19,$T$5:$T$19)</f>
        <v>Undergraduate</v>
      </c>
      <c r="E3453" s="1" t="d">
        <v>2023-02-15</v>
      </c>
      <c r="F3453" t="s">
        <v>797</v>
      </c>
      <c r="G3453" t="s">
        <v>2496</v>
      </c>
      <c r="H3453" t="str">
        <f>_xlfn.XLOOKUP(Table22[[#This Row],[Unique Barcode]],$N$5:$N$33,$O$5:$O$33)</f>
        <v>IPHONE</v>
      </c>
      <c r="I3453" t="str">
        <f>_xlfn.XLOOKUP(Table22[[#This Row],[Unique Barcode]],$N$5:$N$33,$P$5:$P$33)</f>
        <v>Charger</v>
      </c>
      <c r="J3453" t="s">
        <v>2575</v>
      </c>
      <c r="K3453">
        <v>1</v>
      </c>
    </row>
    <row r="3454" spans="1:11" x14ac:dyDescent="0.2">
      <c r="A3454" s="1" t="d">
        <v>2023-02-15</v>
      </c>
      <c r="B3454">
        <v>-1</v>
      </c>
      <c r="C3454" t="s">
        <v>18</v>
      </c>
      <c r="D3454" t="str">
        <f>_xlfn.XLOOKUP(Table22[[#This Row],[Patron Group]],$S$5:$S$19,$T$5:$T$19)</f>
        <v>Undergraduate</v>
      </c>
      <c r="E3454" s="1" t="d">
        <v>2023-03-01</v>
      </c>
      <c r="F3454" t="s">
        <v>943</v>
      </c>
      <c r="G3454" t="s">
        <v>2491</v>
      </c>
      <c r="H3454" t="str">
        <f>_xlfn.XLOOKUP(Table22[[#This Row],[Unique Barcode]],$N$5:$N$33,$O$5:$O$33)</f>
        <v>HP Laptop</v>
      </c>
      <c r="I3454" t="str">
        <f>_xlfn.XLOOKUP(Table22[[#This Row],[Unique Barcode]],$N$5:$N$33,$P$5:$P$33)</f>
        <v>Device</v>
      </c>
      <c r="J3454" t="s">
        <v>2556</v>
      </c>
      <c r="K3454">
        <v>1</v>
      </c>
    </row>
    <row r="3455" spans="1:11" x14ac:dyDescent="0.2">
      <c r="A3455" s="1" t="d">
        <v>2023-02-15</v>
      </c>
      <c r="B3455">
        <v>-1</v>
      </c>
      <c r="C3455" t="s">
        <v>18</v>
      </c>
      <c r="D3455" t="str">
        <f>_xlfn.XLOOKUP(Table22[[#This Row],[Patron Group]],$S$5:$S$19,$T$5:$T$19)</f>
        <v>Undergraduate</v>
      </c>
      <c r="E3455" s="1" t="d">
        <v>2023-02-22</v>
      </c>
      <c r="F3455" t="s">
        <v>1876</v>
      </c>
      <c r="G3455" t="s">
        <v>2489</v>
      </c>
      <c r="H3455" t="str">
        <f>_xlfn.XLOOKUP(Table22[[#This Row],[Unique Barcode]],$N$5:$N$33,$O$5:$O$33)</f>
        <v>ChromeBook</v>
      </c>
      <c r="I3455" t="str">
        <f>_xlfn.XLOOKUP(Table22[[#This Row],[Unique Barcode]],$N$5:$N$33,$P$5:$P$33)</f>
        <v>Device</v>
      </c>
      <c r="J3455" t="s">
        <v>2556</v>
      </c>
      <c r="K3455">
        <v>1</v>
      </c>
    </row>
    <row r="3456" spans="1:11" x14ac:dyDescent="0.2">
      <c r="A3456" s="1" t="d">
        <v>2023-02-15</v>
      </c>
      <c r="B3456">
        <v>-1</v>
      </c>
      <c r="C3456" t="s">
        <v>18</v>
      </c>
      <c r="D3456" t="str">
        <f>_xlfn.XLOOKUP(Table22[[#This Row],[Patron Group]],$S$5:$S$19,$T$5:$T$19)</f>
        <v>Undergraduate</v>
      </c>
      <c r="E3456" s="1" t="d">
        <v>2023-02-22</v>
      </c>
      <c r="F3456" t="s">
        <v>208</v>
      </c>
      <c r="G3456" t="s">
        <v>2489</v>
      </c>
      <c r="H3456" t="str">
        <f>_xlfn.XLOOKUP(Table22[[#This Row],[Unique Barcode]],$N$5:$N$33,$O$5:$O$33)</f>
        <v>ChromeBook</v>
      </c>
      <c r="I3456" t="str">
        <f>_xlfn.XLOOKUP(Table22[[#This Row],[Unique Barcode]],$N$5:$N$33,$P$5:$P$33)</f>
        <v>Device</v>
      </c>
      <c r="J3456" t="s">
        <v>2556</v>
      </c>
      <c r="K3456">
        <v>1</v>
      </c>
    </row>
    <row r="3457" spans="1:11" x14ac:dyDescent="0.2">
      <c r="A3457" s="1" t="d">
        <v>2023-02-15</v>
      </c>
      <c r="B3457">
        <v>-1</v>
      </c>
      <c r="C3457" t="s">
        <v>18</v>
      </c>
      <c r="D3457" t="str">
        <f>_xlfn.XLOOKUP(Table22[[#This Row],[Patron Group]],$S$5:$S$19,$T$5:$T$19)</f>
        <v>Undergraduate</v>
      </c>
      <c r="E3457" s="1" t="d">
        <v>2023-02-28</v>
      </c>
      <c r="F3457" t="s">
        <v>230</v>
      </c>
      <c r="G3457" t="s">
        <v>2490</v>
      </c>
      <c r="H3457" t="str">
        <f>_xlfn.XLOOKUP(Table22[[#This Row],[Unique Barcode]],$N$5:$N$33,$O$5:$O$33)</f>
        <v>MacBook</v>
      </c>
      <c r="I3457" t="str">
        <f>_xlfn.XLOOKUP(Table22[[#This Row],[Unique Barcode]],$N$5:$N$33,$P$5:$P$33)</f>
        <v>Device</v>
      </c>
      <c r="J3457" t="s">
        <v>2556</v>
      </c>
      <c r="K3457">
        <v>1</v>
      </c>
    </row>
    <row r="3458" spans="1:11" x14ac:dyDescent="0.2">
      <c r="A3458" s="1" t="d">
        <v>2023-02-15</v>
      </c>
      <c r="B3458">
        <v>-1</v>
      </c>
      <c r="C3458" t="s">
        <v>18</v>
      </c>
      <c r="D3458" t="str">
        <f>_xlfn.XLOOKUP(Table22[[#This Row],[Patron Group]],$S$5:$S$19,$T$5:$T$19)</f>
        <v>Undergraduate</v>
      </c>
      <c r="E3458" s="1" t="d">
        <v>2023-03-01</v>
      </c>
      <c r="F3458" t="s">
        <v>991</v>
      </c>
      <c r="G3458" t="s">
        <v>2491</v>
      </c>
      <c r="H3458" t="str">
        <f>_xlfn.XLOOKUP(Table22[[#This Row],[Unique Barcode]],$N$5:$N$33,$O$5:$O$33)</f>
        <v>HP Laptop</v>
      </c>
      <c r="I3458" t="str">
        <f>_xlfn.XLOOKUP(Table22[[#This Row],[Unique Barcode]],$N$5:$N$33,$P$5:$P$33)</f>
        <v>Device</v>
      </c>
      <c r="J3458" t="s">
        <v>2556</v>
      </c>
      <c r="K3458">
        <v>1</v>
      </c>
    </row>
    <row r="3459" spans="1:11" x14ac:dyDescent="0.2">
      <c r="A3459" s="1" t="d">
        <v>2023-02-15</v>
      </c>
      <c r="B3459">
        <v>-1</v>
      </c>
      <c r="C3459" t="s">
        <v>65</v>
      </c>
      <c r="D3459" t="str">
        <f>_xlfn.XLOOKUP(Table22[[#This Row],[Patron Group]],$S$5:$S$19,$T$5:$T$19)</f>
        <v>Graduate</v>
      </c>
      <c r="E3459" s="1" t="d">
        <v>2023-02-15</v>
      </c>
      <c r="F3459" t="s">
        <v>1073</v>
      </c>
      <c r="G3459" t="s">
        <v>2499</v>
      </c>
      <c r="H3459" t="str">
        <f>_xlfn.XLOOKUP(Table22[[#This Row],[Unique Barcode]],$N$5:$N$33,$O$5:$O$33)</f>
        <v>OMNI</v>
      </c>
      <c r="I3459" t="str">
        <f>_xlfn.XLOOKUP(Table22[[#This Row],[Unique Barcode]],$N$5:$N$33,$P$5:$P$33)</f>
        <v>Charger</v>
      </c>
      <c r="J3459" t="s">
        <v>2580</v>
      </c>
      <c r="K3459">
        <v>1</v>
      </c>
    </row>
    <row r="3460" spans="1:11" x14ac:dyDescent="0.2">
      <c r="A3460" s="1" t="d">
        <v>2023-02-15</v>
      </c>
      <c r="B3460">
        <v>-1</v>
      </c>
      <c r="C3460" t="s">
        <v>18</v>
      </c>
      <c r="D3460" t="str">
        <f>_xlfn.XLOOKUP(Table22[[#This Row],[Patron Group]],$S$5:$S$19,$T$5:$T$19)</f>
        <v>Undergraduate</v>
      </c>
      <c r="E3460" s="1" t="d">
        <v>2023-02-15</v>
      </c>
      <c r="F3460" t="s">
        <v>629</v>
      </c>
      <c r="G3460" t="s">
        <v>2495</v>
      </c>
      <c r="H3460" t="str">
        <f>_xlfn.XLOOKUP(Table22[[#This Row],[Unique Barcode]],$N$5:$N$33,$O$5:$O$33)</f>
        <v>WALLADPT</v>
      </c>
      <c r="I3460" t="str">
        <f>_xlfn.XLOOKUP(Table22[[#This Row],[Unique Barcode]],$N$5:$N$33,$P$5:$P$33)</f>
        <v>Charger</v>
      </c>
      <c r="J3460" t="s">
        <v>2556</v>
      </c>
      <c r="K3460">
        <v>1</v>
      </c>
    </row>
    <row r="3461" spans="1:11" x14ac:dyDescent="0.2">
      <c r="A3461" s="1" t="d">
        <v>2023-02-15</v>
      </c>
      <c r="B3461">
        <v>-1</v>
      </c>
      <c r="C3461" t="s">
        <v>18</v>
      </c>
      <c r="D3461" t="str">
        <f>_xlfn.XLOOKUP(Table22[[#This Row],[Patron Group]],$S$5:$S$19,$T$5:$T$19)</f>
        <v>Undergraduate</v>
      </c>
      <c r="E3461" s="1" t="d">
        <v>2023-02-15</v>
      </c>
      <c r="F3461" t="s">
        <v>130</v>
      </c>
      <c r="G3461" t="s">
        <v>2496</v>
      </c>
      <c r="H3461" t="str">
        <f>_xlfn.XLOOKUP(Table22[[#This Row],[Unique Barcode]],$N$5:$N$33,$O$5:$O$33)</f>
        <v>IPHONE</v>
      </c>
      <c r="I3461" t="str">
        <f>_xlfn.XLOOKUP(Table22[[#This Row],[Unique Barcode]],$N$5:$N$33,$P$5:$P$33)</f>
        <v>Charger</v>
      </c>
      <c r="J3461" t="s">
        <v>2556</v>
      </c>
      <c r="K3461">
        <v>1</v>
      </c>
    </row>
    <row r="3462" spans="1:11" x14ac:dyDescent="0.2">
      <c r="A3462" s="1" t="d">
        <v>2023-02-15</v>
      </c>
      <c r="B3462">
        <v>-1</v>
      </c>
      <c r="C3462" t="s">
        <v>18</v>
      </c>
      <c r="D3462" t="str">
        <f>_xlfn.XLOOKUP(Table22[[#This Row],[Patron Group]],$S$5:$S$19,$T$5:$T$19)</f>
        <v>Undergraduate</v>
      </c>
      <c r="E3462" s="1" t="d">
        <v>2023-02-15</v>
      </c>
      <c r="F3462" t="s">
        <v>162</v>
      </c>
      <c r="G3462" t="s">
        <v>2496</v>
      </c>
      <c r="H3462" t="str">
        <f>_xlfn.XLOOKUP(Table22[[#This Row],[Unique Barcode]],$N$5:$N$33,$O$5:$O$33)</f>
        <v>IPHONE</v>
      </c>
      <c r="I3462" t="str">
        <f>_xlfn.XLOOKUP(Table22[[#This Row],[Unique Barcode]],$N$5:$N$33,$P$5:$P$33)</f>
        <v>Charger</v>
      </c>
      <c r="J3462" t="s">
        <v>2556</v>
      </c>
      <c r="K3462">
        <v>1</v>
      </c>
    </row>
    <row r="3463" spans="1:11" x14ac:dyDescent="0.2">
      <c r="A3463" s="1" t="d">
        <v>2023-02-15</v>
      </c>
      <c r="B3463">
        <v>-1</v>
      </c>
      <c r="C3463" t="s">
        <v>18</v>
      </c>
      <c r="D3463" t="str">
        <f>_xlfn.XLOOKUP(Table22[[#This Row],[Patron Group]],$S$5:$S$19,$T$5:$T$19)</f>
        <v>Undergraduate</v>
      </c>
      <c r="E3463" s="1" t="d">
        <v>2023-02-15</v>
      </c>
      <c r="F3463" t="s">
        <v>261</v>
      </c>
      <c r="G3463" t="s">
        <v>2495</v>
      </c>
      <c r="H3463" t="str">
        <f>_xlfn.XLOOKUP(Table22[[#This Row],[Unique Barcode]],$N$5:$N$33,$O$5:$O$33)</f>
        <v>WALLADPT</v>
      </c>
      <c r="I3463" t="str">
        <f>_xlfn.XLOOKUP(Table22[[#This Row],[Unique Barcode]],$N$5:$N$33,$P$5:$P$33)</f>
        <v>Charger</v>
      </c>
      <c r="J3463" t="s">
        <v>2556</v>
      </c>
      <c r="K3463">
        <v>1</v>
      </c>
    </row>
    <row r="3464" spans="1:11" x14ac:dyDescent="0.2">
      <c r="A3464" s="1" t="d">
        <v>2023-02-15</v>
      </c>
      <c r="B3464">
        <v>-1</v>
      </c>
      <c r="C3464" t="s">
        <v>18</v>
      </c>
      <c r="D3464" t="str">
        <f>_xlfn.XLOOKUP(Table22[[#This Row],[Patron Group]],$S$5:$S$19,$T$5:$T$19)</f>
        <v>Undergraduate</v>
      </c>
      <c r="E3464" s="1" t="d">
        <v>2023-03-01</v>
      </c>
      <c r="F3464" t="s">
        <v>1529</v>
      </c>
      <c r="G3464" t="s">
        <v>2491</v>
      </c>
      <c r="H3464" t="str">
        <f>_xlfn.XLOOKUP(Table22[[#This Row],[Unique Barcode]],$N$5:$N$33,$O$5:$O$33)</f>
        <v>HP Laptop</v>
      </c>
      <c r="I3464" t="str">
        <f>_xlfn.XLOOKUP(Table22[[#This Row],[Unique Barcode]],$N$5:$N$33,$P$5:$P$33)</f>
        <v>Device</v>
      </c>
      <c r="J3464" t="s">
        <v>2556</v>
      </c>
      <c r="K3464">
        <v>1</v>
      </c>
    </row>
    <row r="3465" spans="1:11" x14ac:dyDescent="0.2">
      <c r="A3465" s="1" t="d">
        <v>2023-02-15</v>
      </c>
      <c r="B3465">
        <v>-1</v>
      </c>
      <c r="C3465" t="s">
        <v>13</v>
      </c>
      <c r="D3465" t="str">
        <f>_xlfn.XLOOKUP(Table22[[#This Row],[Patron Group]],$S$5:$S$19,$T$5:$T$19)</f>
        <v>Graduate</v>
      </c>
      <c r="E3465" s="1" t="d">
        <v>2023-02-15</v>
      </c>
      <c r="F3465" t="s">
        <v>1409</v>
      </c>
      <c r="G3465" t="s">
        <v>2506</v>
      </c>
      <c r="H3465" t="str">
        <f>_xlfn.XLOOKUP(Table22[[#This Row],[Unique Barcode]],$N$5:$N$33,$O$5:$O$33)</f>
        <v>UVGA</v>
      </c>
      <c r="I3465" t="str">
        <f>_xlfn.XLOOKUP(Table22[[#This Row],[Unique Barcode]],$N$5:$N$33,$P$5:$P$33)</f>
        <v>Cable</v>
      </c>
      <c r="J3465" t="s">
        <v>2556</v>
      </c>
      <c r="K3465">
        <v>1</v>
      </c>
    </row>
    <row r="3466" spans="1:11" x14ac:dyDescent="0.2">
      <c r="A3466" s="1" t="d">
        <v>2023-02-15</v>
      </c>
      <c r="B3466">
        <v>-1</v>
      </c>
      <c r="C3466" t="s">
        <v>13</v>
      </c>
      <c r="D3466" t="str">
        <f>_xlfn.XLOOKUP(Table22[[#This Row],[Patron Group]],$S$5:$S$19,$T$5:$T$19)</f>
        <v>Graduate</v>
      </c>
      <c r="E3466" s="1" t="d">
        <v>2023-02-22</v>
      </c>
      <c r="F3466" t="s">
        <v>809</v>
      </c>
      <c r="G3466" t="s">
        <v>2489</v>
      </c>
      <c r="H3466" t="str">
        <f>_xlfn.XLOOKUP(Table22[[#This Row],[Unique Barcode]],$N$5:$N$33,$O$5:$O$33)</f>
        <v>ChromeBook</v>
      </c>
      <c r="I3466" t="str">
        <f>_xlfn.XLOOKUP(Table22[[#This Row],[Unique Barcode]],$N$5:$N$33,$P$5:$P$33)</f>
        <v>Device</v>
      </c>
      <c r="J3466" t="s">
        <v>2575</v>
      </c>
      <c r="K3466">
        <v>1</v>
      </c>
    </row>
    <row r="3467" spans="1:11" x14ac:dyDescent="0.2">
      <c r="A3467" s="1" t="d">
        <v>2023-02-15</v>
      </c>
      <c r="B3467">
        <v>-1</v>
      </c>
      <c r="C3467" t="s">
        <v>18</v>
      </c>
      <c r="D3467" t="str">
        <f>_xlfn.XLOOKUP(Table22[[#This Row],[Patron Group]],$S$5:$S$19,$T$5:$T$19)</f>
        <v>Undergraduate</v>
      </c>
      <c r="E3467" s="1" t="d">
        <v>2023-02-15</v>
      </c>
      <c r="F3467" t="s">
        <v>1575</v>
      </c>
      <c r="G3467" t="s">
        <v>2508</v>
      </c>
      <c r="H3467" t="str">
        <f>_xlfn.XLOOKUP(Table22[[#This Row],[Unique Barcode]],$N$5:$N$33,$O$5:$O$33)</f>
        <v>ANKER</v>
      </c>
      <c r="I3467" t="str">
        <f>_xlfn.XLOOKUP(Table22[[#This Row],[Unique Barcode]],$N$5:$N$33,$P$5:$P$33)</f>
        <v>Charger</v>
      </c>
      <c r="J3467" t="s">
        <v>2556</v>
      </c>
      <c r="K3467">
        <v>1</v>
      </c>
    </row>
    <row r="3468" spans="1:11" x14ac:dyDescent="0.2">
      <c r="A3468" s="1" t="d">
        <v>2023-02-15</v>
      </c>
      <c r="B3468">
        <v>-1</v>
      </c>
      <c r="C3468" t="s">
        <v>13</v>
      </c>
      <c r="D3468" t="str">
        <f>_xlfn.XLOOKUP(Table22[[#This Row],[Patron Group]],$S$5:$S$19,$T$5:$T$19)</f>
        <v>Graduate</v>
      </c>
      <c r="E3468" s="1" t="d">
        <v>2023-02-15</v>
      </c>
      <c r="F3468" t="s">
        <v>1505</v>
      </c>
      <c r="G3468" t="s">
        <v>2499</v>
      </c>
      <c r="H3468" t="str">
        <f>_xlfn.XLOOKUP(Table22[[#This Row],[Unique Barcode]],$N$5:$N$33,$O$5:$O$33)</f>
        <v>OMNI</v>
      </c>
      <c r="I3468" t="str">
        <f>_xlfn.XLOOKUP(Table22[[#This Row],[Unique Barcode]],$N$5:$N$33,$P$5:$P$33)</f>
        <v>Charger</v>
      </c>
      <c r="J3468" t="s">
        <v>2575</v>
      </c>
      <c r="K3468">
        <v>1</v>
      </c>
    </row>
    <row r="3469" spans="1:11" x14ac:dyDescent="0.2">
      <c r="A3469" s="1" t="d">
        <v>2023-02-15</v>
      </c>
      <c r="B3469">
        <v>-1</v>
      </c>
      <c r="C3469" t="s">
        <v>18</v>
      </c>
      <c r="D3469" t="str">
        <f>_xlfn.XLOOKUP(Table22[[#This Row],[Patron Group]],$S$5:$S$19,$T$5:$T$19)</f>
        <v>Undergraduate</v>
      </c>
      <c r="E3469" s="1" t="d">
        <v>2023-02-15</v>
      </c>
      <c r="F3469" t="s">
        <v>1551</v>
      </c>
      <c r="G3469" t="s">
        <v>2499</v>
      </c>
      <c r="H3469" t="str">
        <f>_xlfn.XLOOKUP(Table22[[#This Row],[Unique Barcode]],$N$5:$N$33,$O$5:$O$33)</f>
        <v>OMNI</v>
      </c>
      <c r="I3469" t="str">
        <f>_xlfn.XLOOKUP(Table22[[#This Row],[Unique Barcode]],$N$5:$N$33,$P$5:$P$33)</f>
        <v>Charger</v>
      </c>
      <c r="J3469" t="s">
        <v>2575</v>
      </c>
      <c r="K3469">
        <v>1</v>
      </c>
    </row>
    <row r="3470" spans="1:11" x14ac:dyDescent="0.2">
      <c r="A3470" s="1" t="d">
        <v>2023-02-15</v>
      </c>
      <c r="B3470">
        <v>-1</v>
      </c>
      <c r="C3470" t="s">
        <v>18</v>
      </c>
      <c r="D3470" t="str">
        <f>_xlfn.XLOOKUP(Table22[[#This Row],[Patron Group]],$S$5:$S$19,$T$5:$T$19)</f>
        <v>Undergraduate</v>
      </c>
      <c r="E3470" s="1" t="d">
        <v>2023-02-15</v>
      </c>
      <c r="F3470" t="s">
        <v>320</v>
      </c>
      <c r="G3470" t="s">
        <v>2501</v>
      </c>
      <c r="H3470" t="str">
        <f>_xlfn.XLOOKUP(Table22[[#This Row],[Unique Barcode]],$N$5:$N$33,$O$5:$O$33)</f>
        <v>HPUSBC</v>
      </c>
      <c r="I3470" t="str">
        <f>_xlfn.XLOOKUP(Table22[[#This Row],[Unique Barcode]],$N$5:$N$33,$P$5:$P$33)</f>
        <v>Charger</v>
      </c>
      <c r="J3470" t="s">
        <v>2575</v>
      </c>
      <c r="K3470">
        <v>1</v>
      </c>
    </row>
    <row r="3471" spans="1:11" x14ac:dyDescent="0.2">
      <c r="A3471" s="1" t="d">
        <v>2023-02-15</v>
      </c>
      <c r="B3471">
        <v>-1</v>
      </c>
      <c r="C3471" t="s">
        <v>18</v>
      </c>
      <c r="D3471" t="str">
        <f>_xlfn.XLOOKUP(Table22[[#This Row],[Patron Group]],$S$5:$S$19,$T$5:$T$19)</f>
        <v>Undergraduate</v>
      </c>
      <c r="E3471" s="1" t="d">
        <v>2023-02-15</v>
      </c>
      <c r="F3471" t="s">
        <v>1830</v>
      </c>
      <c r="G3471" t="s">
        <v>2495</v>
      </c>
      <c r="H3471" t="str">
        <f>_xlfn.XLOOKUP(Table22[[#This Row],[Unique Barcode]],$N$5:$N$33,$O$5:$O$33)</f>
        <v>WALLADPT</v>
      </c>
      <c r="I3471" t="str">
        <f>_xlfn.XLOOKUP(Table22[[#This Row],[Unique Barcode]],$N$5:$N$33,$P$5:$P$33)</f>
        <v>Charger</v>
      </c>
      <c r="J3471" t="s">
        <v>2556</v>
      </c>
      <c r="K3471">
        <v>1</v>
      </c>
    </row>
    <row r="3472" spans="1:11" x14ac:dyDescent="0.2">
      <c r="A3472" s="1" t="d">
        <v>2023-02-15</v>
      </c>
      <c r="B3472">
        <v>-1</v>
      </c>
      <c r="C3472" t="s">
        <v>18</v>
      </c>
      <c r="D3472" t="str">
        <f>_xlfn.XLOOKUP(Table22[[#This Row],[Patron Group]],$S$5:$S$19,$T$5:$T$19)</f>
        <v>Undergraduate</v>
      </c>
      <c r="E3472" s="1" t="d">
        <v>2023-02-15</v>
      </c>
      <c r="F3472" t="s">
        <v>1870</v>
      </c>
      <c r="G3472" t="s">
        <v>2492</v>
      </c>
      <c r="H3472" t="str">
        <f>_xlfn.XLOOKUP(Table22[[#This Row],[Unique Barcode]],$N$5:$N$33,$O$5:$O$33)</f>
        <v>MACUSBC</v>
      </c>
      <c r="I3472" t="str">
        <f>_xlfn.XLOOKUP(Table22[[#This Row],[Unique Barcode]],$N$5:$N$33,$P$5:$P$33)</f>
        <v>Charger</v>
      </c>
      <c r="J3472" t="s">
        <v>2556</v>
      </c>
      <c r="K3472">
        <v>1</v>
      </c>
    </row>
    <row r="3473" spans="1:11" x14ac:dyDescent="0.2">
      <c r="A3473" s="1" t="d">
        <v>2023-02-15</v>
      </c>
      <c r="B3473">
        <v>-1</v>
      </c>
      <c r="C3473" t="s">
        <v>18</v>
      </c>
      <c r="D3473" t="str">
        <f>_xlfn.XLOOKUP(Table22[[#This Row],[Patron Group]],$S$5:$S$19,$T$5:$T$19)</f>
        <v>Undergraduate</v>
      </c>
      <c r="E3473" s="1" t="d">
        <v>2023-02-15</v>
      </c>
      <c r="F3473" t="s">
        <v>96</v>
      </c>
      <c r="G3473" t="s">
        <v>2496</v>
      </c>
      <c r="H3473" t="str">
        <f>_xlfn.XLOOKUP(Table22[[#This Row],[Unique Barcode]],$N$5:$N$33,$O$5:$O$33)</f>
        <v>IPHONE</v>
      </c>
      <c r="I3473" t="str">
        <f>_xlfn.XLOOKUP(Table22[[#This Row],[Unique Barcode]],$N$5:$N$33,$P$5:$P$33)</f>
        <v>Charger</v>
      </c>
      <c r="J3473" t="s">
        <v>2556</v>
      </c>
      <c r="K3473">
        <v>1</v>
      </c>
    </row>
    <row r="3474" spans="1:11" x14ac:dyDescent="0.2">
      <c r="A3474" s="1" t="d">
        <v>2023-02-15</v>
      </c>
      <c r="B3474">
        <v>-1</v>
      </c>
      <c r="C3474" t="s">
        <v>18</v>
      </c>
      <c r="D3474" t="str">
        <f>_xlfn.XLOOKUP(Table22[[#This Row],[Patron Group]],$S$5:$S$19,$T$5:$T$19)</f>
        <v>Undergraduate</v>
      </c>
      <c r="E3474" s="1" t="d">
        <v>2023-02-15</v>
      </c>
      <c r="F3474" t="s">
        <v>879</v>
      </c>
      <c r="G3474" t="s">
        <v>2499</v>
      </c>
      <c r="H3474" t="str">
        <f>_xlfn.XLOOKUP(Table22[[#This Row],[Unique Barcode]],$N$5:$N$33,$O$5:$O$33)</f>
        <v>OMNI</v>
      </c>
      <c r="I3474" t="str">
        <f>_xlfn.XLOOKUP(Table22[[#This Row],[Unique Barcode]],$N$5:$N$33,$P$5:$P$33)</f>
        <v>Charger</v>
      </c>
      <c r="J3474" t="s">
        <v>2556</v>
      </c>
      <c r="K3474">
        <v>1</v>
      </c>
    </row>
    <row r="3475" spans="1:11" x14ac:dyDescent="0.2">
      <c r="A3475" s="1" t="d">
        <v>2023-02-15</v>
      </c>
      <c r="B3475">
        <v>-1</v>
      </c>
      <c r="C3475" t="s">
        <v>13</v>
      </c>
      <c r="D3475" t="str">
        <f>_xlfn.XLOOKUP(Table22[[#This Row],[Patron Group]],$S$5:$S$19,$T$5:$T$19)</f>
        <v>Graduate</v>
      </c>
      <c r="E3475" s="1" t="d">
        <v>2023-02-15</v>
      </c>
      <c r="F3475" t="s">
        <v>1629</v>
      </c>
      <c r="G3475" t="s">
        <v>2498</v>
      </c>
      <c r="H3475" t="str">
        <f>_xlfn.XLOOKUP(Table22[[#This Row],[Unique Barcode]],$N$5:$N$33,$O$5:$O$33)</f>
        <v>CALC</v>
      </c>
      <c r="I3475" t="str">
        <f>_xlfn.XLOOKUP(Table22[[#This Row],[Unique Barcode]],$N$5:$N$33,$P$5:$P$33)</f>
        <v>Accessory</v>
      </c>
      <c r="J3475" t="s">
        <v>2556</v>
      </c>
      <c r="K3475">
        <v>1</v>
      </c>
    </row>
    <row r="3476" spans="1:11" x14ac:dyDescent="0.2">
      <c r="A3476" s="1" t="d">
        <v>2023-02-15</v>
      </c>
      <c r="B3476">
        <v>-1</v>
      </c>
      <c r="C3476" t="s">
        <v>13</v>
      </c>
      <c r="D3476" t="str">
        <f>_xlfn.XLOOKUP(Table22[[#This Row],[Patron Group]],$S$5:$S$19,$T$5:$T$19)</f>
        <v>Graduate</v>
      </c>
      <c r="E3476" s="1" t="d">
        <v>2023-02-15</v>
      </c>
      <c r="F3476" t="s">
        <v>1358</v>
      </c>
      <c r="G3476" t="s">
        <v>2498</v>
      </c>
      <c r="H3476" t="str">
        <f>_xlfn.XLOOKUP(Table22[[#This Row],[Unique Barcode]],$N$5:$N$33,$O$5:$O$33)</f>
        <v>CALC</v>
      </c>
      <c r="I3476" t="str">
        <f>_xlfn.XLOOKUP(Table22[[#This Row],[Unique Barcode]],$N$5:$N$33,$P$5:$P$33)</f>
        <v>Accessory</v>
      </c>
      <c r="J3476" t="s">
        <v>2556</v>
      </c>
      <c r="K3476">
        <v>1</v>
      </c>
    </row>
    <row r="3477" spans="1:11" x14ac:dyDescent="0.2">
      <c r="A3477" s="1" t="d">
        <v>2023-02-15</v>
      </c>
      <c r="B3477">
        <v>-1</v>
      </c>
      <c r="C3477" t="s">
        <v>18</v>
      </c>
      <c r="D3477" t="str">
        <f>_xlfn.XLOOKUP(Table22[[#This Row],[Patron Group]],$S$5:$S$19,$T$5:$T$19)</f>
        <v>Undergraduate</v>
      </c>
      <c r="E3477" s="1" t="d">
        <v>2023-02-15</v>
      </c>
      <c r="F3477" t="s">
        <v>1839</v>
      </c>
      <c r="G3477" t="s">
        <v>2492</v>
      </c>
      <c r="H3477" t="str">
        <f>_xlfn.XLOOKUP(Table22[[#This Row],[Unique Barcode]],$N$5:$N$33,$O$5:$O$33)</f>
        <v>MACUSBC</v>
      </c>
      <c r="I3477" t="str">
        <f>_xlfn.XLOOKUP(Table22[[#This Row],[Unique Barcode]],$N$5:$N$33,$P$5:$P$33)</f>
        <v>Charger</v>
      </c>
      <c r="J3477" t="s">
        <v>2556</v>
      </c>
      <c r="K3477">
        <v>1</v>
      </c>
    </row>
    <row r="3478" spans="1:11" x14ac:dyDescent="0.2">
      <c r="A3478" s="1" t="d">
        <v>2023-02-15</v>
      </c>
      <c r="B3478">
        <v>-1</v>
      </c>
      <c r="C3478" t="s">
        <v>18</v>
      </c>
      <c r="D3478" t="str">
        <f>_xlfn.XLOOKUP(Table22[[#This Row],[Patron Group]],$S$5:$S$19,$T$5:$T$19)</f>
        <v>Undergraduate</v>
      </c>
      <c r="E3478" s="1" t="d">
        <v>2023-03-01</v>
      </c>
      <c r="F3478" t="s">
        <v>1193</v>
      </c>
      <c r="G3478" t="s">
        <v>2491</v>
      </c>
      <c r="H3478" t="str">
        <f>_xlfn.XLOOKUP(Table22[[#This Row],[Unique Barcode]],$N$5:$N$33,$O$5:$O$33)</f>
        <v>HP Laptop</v>
      </c>
      <c r="I3478" t="str">
        <f>_xlfn.XLOOKUP(Table22[[#This Row],[Unique Barcode]],$N$5:$N$33,$P$5:$P$33)</f>
        <v>Device</v>
      </c>
      <c r="J3478" t="s">
        <v>2556</v>
      </c>
      <c r="K3478">
        <v>1</v>
      </c>
    </row>
    <row r="3479" spans="1:11" x14ac:dyDescent="0.2">
      <c r="A3479" s="1" t="d">
        <v>2023-02-15</v>
      </c>
      <c r="B3479">
        <v>-1</v>
      </c>
      <c r="C3479" t="s">
        <v>18</v>
      </c>
      <c r="D3479" t="str">
        <f>_xlfn.XLOOKUP(Table22[[#This Row],[Patron Group]],$S$5:$S$19,$T$5:$T$19)</f>
        <v>Undergraduate</v>
      </c>
      <c r="E3479" s="1" t="d">
        <v>2023-02-22</v>
      </c>
      <c r="F3479" t="s">
        <v>978</v>
      </c>
      <c r="G3479" t="s">
        <v>2490</v>
      </c>
      <c r="H3479" t="str">
        <f>_xlfn.XLOOKUP(Table22[[#This Row],[Unique Barcode]],$N$5:$N$33,$O$5:$O$33)</f>
        <v>MacBook</v>
      </c>
      <c r="I3479" t="str">
        <f>_xlfn.XLOOKUP(Table22[[#This Row],[Unique Barcode]],$N$5:$N$33,$P$5:$P$33)</f>
        <v>Device</v>
      </c>
      <c r="J3479" t="s">
        <v>2556</v>
      </c>
      <c r="K3479">
        <v>1</v>
      </c>
    </row>
    <row r="3480" spans="1:11" x14ac:dyDescent="0.2">
      <c r="A3480" s="1" t="d">
        <v>2023-02-15</v>
      </c>
      <c r="B3480">
        <v>-1</v>
      </c>
      <c r="C3480" t="s">
        <v>18</v>
      </c>
      <c r="D3480" t="str">
        <f>_xlfn.XLOOKUP(Table22[[#This Row],[Patron Group]],$S$5:$S$19,$T$5:$T$19)</f>
        <v>Undergraduate</v>
      </c>
      <c r="E3480" s="1" t="d">
        <v>2023-02-15</v>
      </c>
      <c r="F3480" t="s">
        <v>1903</v>
      </c>
      <c r="G3480" t="s">
        <v>2492</v>
      </c>
      <c r="H3480" t="str">
        <f>_xlfn.XLOOKUP(Table22[[#This Row],[Unique Barcode]],$N$5:$N$33,$O$5:$O$33)</f>
        <v>MACUSBC</v>
      </c>
      <c r="I3480" t="str">
        <f>_xlfn.XLOOKUP(Table22[[#This Row],[Unique Barcode]],$N$5:$N$33,$P$5:$P$33)</f>
        <v>Charger</v>
      </c>
      <c r="J3480" t="s">
        <v>2556</v>
      </c>
      <c r="K3480">
        <v>1</v>
      </c>
    </row>
    <row r="3481" spans="1:11" x14ac:dyDescent="0.2">
      <c r="A3481" s="1" t="d">
        <v>2023-02-15</v>
      </c>
      <c r="B3481">
        <v>-1</v>
      </c>
      <c r="C3481" t="s">
        <v>18</v>
      </c>
      <c r="D3481" t="str">
        <f>_xlfn.XLOOKUP(Table22[[#This Row],[Patron Group]],$S$5:$S$19,$T$5:$T$19)</f>
        <v>Undergraduate</v>
      </c>
      <c r="E3481" s="1" t="d">
        <v>2023-02-15</v>
      </c>
      <c r="F3481" t="s">
        <v>795</v>
      </c>
      <c r="G3481" t="s">
        <v>2495</v>
      </c>
      <c r="H3481" t="str">
        <f>_xlfn.XLOOKUP(Table22[[#This Row],[Unique Barcode]],$N$5:$N$33,$O$5:$O$33)</f>
        <v>WALLADPT</v>
      </c>
      <c r="I3481" t="str">
        <f>_xlfn.XLOOKUP(Table22[[#This Row],[Unique Barcode]],$N$5:$N$33,$P$5:$P$33)</f>
        <v>Charger</v>
      </c>
      <c r="J3481" t="s">
        <v>2575</v>
      </c>
      <c r="K3481">
        <v>1</v>
      </c>
    </row>
    <row r="3482" spans="1:11" x14ac:dyDescent="0.2">
      <c r="A3482" s="1" t="d">
        <v>2023-02-15</v>
      </c>
      <c r="B3482">
        <v>-1</v>
      </c>
      <c r="C3482" t="s">
        <v>18</v>
      </c>
      <c r="D3482" t="str">
        <f>_xlfn.XLOOKUP(Table22[[#This Row],[Patron Group]],$S$5:$S$19,$T$5:$T$19)</f>
        <v>Undergraduate</v>
      </c>
      <c r="E3482" s="1" t="d">
        <v>2023-02-15</v>
      </c>
      <c r="F3482" t="s">
        <v>323</v>
      </c>
      <c r="G3482" t="s">
        <v>2496</v>
      </c>
      <c r="H3482" t="str">
        <f>_xlfn.XLOOKUP(Table22[[#This Row],[Unique Barcode]],$N$5:$N$33,$O$5:$O$33)</f>
        <v>IPHONE</v>
      </c>
      <c r="I3482" t="str">
        <f>_xlfn.XLOOKUP(Table22[[#This Row],[Unique Barcode]],$N$5:$N$33,$P$5:$P$33)</f>
        <v>Charger</v>
      </c>
      <c r="J3482" t="s">
        <v>2575</v>
      </c>
      <c r="K3482">
        <v>1</v>
      </c>
    </row>
    <row r="3483" spans="1:11" x14ac:dyDescent="0.2">
      <c r="A3483" s="1" t="d">
        <v>2023-02-15</v>
      </c>
      <c r="B3483">
        <v>-1</v>
      </c>
      <c r="C3483" t="s">
        <v>18</v>
      </c>
      <c r="D3483" t="str">
        <f>_xlfn.XLOOKUP(Table22[[#This Row],[Patron Group]],$S$5:$S$19,$T$5:$T$19)</f>
        <v>Undergraduate</v>
      </c>
      <c r="E3483" s="1" t="d">
        <v>2023-02-15</v>
      </c>
      <c r="F3483" t="s">
        <v>1641</v>
      </c>
      <c r="G3483" t="s">
        <v>2496</v>
      </c>
      <c r="H3483" t="str">
        <f>_xlfn.XLOOKUP(Table22[[#This Row],[Unique Barcode]],$N$5:$N$33,$O$5:$O$33)</f>
        <v>IPHONE</v>
      </c>
      <c r="I3483" t="str">
        <f>_xlfn.XLOOKUP(Table22[[#This Row],[Unique Barcode]],$N$5:$N$33,$P$5:$P$33)</f>
        <v>Charger</v>
      </c>
      <c r="J3483" t="s">
        <v>2580</v>
      </c>
      <c r="K3483">
        <v>1</v>
      </c>
    </row>
    <row r="3484" spans="1:11" x14ac:dyDescent="0.2">
      <c r="A3484" s="1" t="d">
        <v>2023-02-15</v>
      </c>
      <c r="B3484">
        <v>-1</v>
      </c>
      <c r="C3484" t="s">
        <v>18</v>
      </c>
      <c r="D3484" t="str">
        <f>_xlfn.XLOOKUP(Table22[[#This Row],[Patron Group]],$S$5:$S$19,$T$5:$T$19)</f>
        <v>Undergraduate</v>
      </c>
      <c r="E3484" s="1" t="d">
        <v>2023-02-15</v>
      </c>
      <c r="F3484" t="s">
        <v>1845</v>
      </c>
      <c r="G3484" t="s">
        <v>2492</v>
      </c>
      <c r="H3484" t="str">
        <f>_xlfn.XLOOKUP(Table22[[#This Row],[Unique Barcode]],$N$5:$N$33,$O$5:$O$33)</f>
        <v>MACUSBC</v>
      </c>
      <c r="I3484" t="str">
        <f>_xlfn.XLOOKUP(Table22[[#This Row],[Unique Barcode]],$N$5:$N$33,$P$5:$P$33)</f>
        <v>Charger</v>
      </c>
      <c r="J3484" t="s">
        <v>2556</v>
      </c>
      <c r="K3484">
        <v>1</v>
      </c>
    </row>
    <row r="3485" spans="1:11" x14ac:dyDescent="0.2">
      <c r="A3485" s="1" t="d">
        <v>2023-02-15</v>
      </c>
      <c r="B3485">
        <v>-1</v>
      </c>
      <c r="C3485" t="s">
        <v>18</v>
      </c>
      <c r="D3485" t="str">
        <f>_xlfn.XLOOKUP(Table22[[#This Row],[Patron Group]],$S$5:$S$19,$T$5:$T$19)</f>
        <v>Undergraduate</v>
      </c>
      <c r="E3485" s="1" t="d">
        <v>2023-02-15</v>
      </c>
      <c r="F3485" t="s">
        <v>257</v>
      </c>
      <c r="G3485" t="s">
        <v>2496</v>
      </c>
      <c r="H3485" t="str">
        <f>_xlfn.XLOOKUP(Table22[[#This Row],[Unique Barcode]],$N$5:$N$33,$O$5:$O$33)</f>
        <v>IPHONE</v>
      </c>
      <c r="I3485" t="str">
        <f>_xlfn.XLOOKUP(Table22[[#This Row],[Unique Barcode]],$N$5:$N$33,$P$5:$P$33)</f>
        <v>Charger</v>
      </c>
      <c r="J3485" t="s">
        <v>2556</v>
      </c>
      <c r="K3485">
        <v>1</v>
      </c>
    </row>
    <row r="3486" spans="1:11" x14ac:dyDescent="0.2">
      <c r="A3486" s="1" t="d">
        <v>2023-02-15</v>
      </c>
      <c r="B3486">
        <v>-1</v>
      </c>
      <c r="C3486" t="s">
        <v>18</v>
      </c>
      <c r="D3486" t="str">
        <f>_xlfn.XLOOKUP(Table22[[#This Row],[Patron Group]],$S$5:$S$19,$T$5:$T$19)</f>
        <v>Undergraduate</v>
      </c>
      <c r="E3486" s="1" t="d">
        <v>2023-02-15</v>
      </c>
      <c r="F3486" t="s">
        <v>1540</v>
      </c>
      <c r="G3486" t="s">
        <v>2495</v>
      </c>
      <c r="H3486" t="str">
        <f>_xlfn.XLOOKUP(Table22[[#This Row],[Unique Barcode]],$N$5:$N$33,$O$5:$O$33)</f>
        <v>WALLADPT</v>
      </c>
      <c r="I3486" t="str">
        <f>_xlfn.XLOOKUP(Table22[[#This Row],[Unique Barcode]],$N$5:$N$33,$P$5:$P$33)</f>
        <v>Charger</v>
      </c>
      <c r="J3486" t="s">
        <v>2556</v>
      </c>
      <c r="K3486">
        <v>1</v>
      </c>
    </row>
    <row r="3487" spans="1:11" x14ac:dyDescent="0.2">
      <c r="A3487" s="1" t="d">
        <v>2023-02-15</v>
      </c>
      <c r="B3487">
        <v>-1</v>
      </c>
      <c r="C3487" t="s">
        <v>18</v>
      </c>
      <c r="D3487" t="str">
        <f>_xlfn.XLOOKUP(Table22[[#This Row],[Patron Group]],$S$5:$S$19,$T$5:$T$19)</f>
        <v>Undergraduate</v>
      </c>
      <c r="E3487" s="1" t="d">
        <v>2023-02-28</v>
      </c>
      <c r="F3487" t="s">
        <v>541</v>
      </c>
      <c r="G3487" t="s">
        <v>2528</v>
      </c>
      <c r="H3487" t="str">
        <f>_xlfn.XLOOKUP(Table22[[#This Row],[Unique Barcode]],$N$5:$N$33,$O$5:$O$33)</f>
        <v>MacBook</v>
      </c>
      <c r="I3487" t="str">
        <f>_xlfn.XLOOKUP(Table22[[#This Row],[Unique Barcode]],$N$5:$N$33,$P$5:$P$33)</f>
        <v>Device</v>
      </c>
      <c r="J3487" t="s">
        <v>2556</v>
      </c>
      <c r="K3487">
        <v>1</v>
      </c>
    </row>
    <row r="3488" spans="1:11" x14ac:dyDescent="0.2">
      <c r="A3488" s="1" t="d">
        <v>2023-02-15</v>
      </c>
      <c r="B3488">
        <v>-1</v>
      </c>
      <c r="C3488" t="s">
        <v>13</v>
      </c>
      <c r="D3488" t="str">
        <f>_xlfn.XLOOKUP(Table22[[#This Row],[Patron Group]],$S$5:$S$19,$T$5:$T$19)</f>
        <v>Graduate</v>
      </c>
      <c r="E3488" s="1" t="d">
        <v>2023-02-22</v>
      </c>
      <c r="F3488" t="s">
        <v>256</v>
      </c>
      <c r="G3488" t="s">
        <v>2530</v>
      </c>
      <c r="H3488" t="str">
        <f>_xlfn.XLOOKUP(Table22[[#This Row],[Unique Barcode]],$N$5:$N$33,$O$5:$O$33)</f>
        <v>iPad</v>
      </c>
      <c r="I3488" t="str">
        <f>_xlfn.XLOOKUP(Table22[[#This Row],[Unique Barcode]],$N$5:$N$33,$P$5:$P$33)</f>
        <v>Device</v>
      </c>
      <c r="J3488" t="s">
        <v>2556</v>
      </c>
      <c r="K3488">
        <v>1</v>
      </c>
    </row>
    <row r="3489" spans="1:11" x14ac:dyDescent="0.2">
      <c r="A3489" s="1" t="d">
        <v>2023-02-15</v>
      </c>
      <c r="B3489">
        <v>-1</v>
      </c>
      <c r="C3489" t="s">
        <v>18</v>
      </c>
      <c r="D3489" t="str">
        <f>_xlfn.XLOOKUP(Table22[[#This Row],[Patron Group]],$S$5:$S$19,$T$5:$T$19)</f>
        <v>Undergraduate</v>
      </c>
      <c r="E3489" s="1" t="d">
        <v>2023-03-01</v>
      </c>
      <c r="F3489" t="s">
        <v>1904</v>
      </c>
      <c r="G3489" s="12" t="s">
        <v>2528</v>
      </c>
      <c r="H3489" t="str">
        <f>_xlfn.XLOOKUP(Table22[[#This Row],[Unique Barcode]],$N$5:$N$33,$O$5:$O$33)</f>
        <v>MacBook</v>
      </c>
      <c r="I3489" t="str">
        <f>_xlfn.XLOOKUP(Table22[[#This Row],[Unique Barcode]],$N$5:$N$33,$P$5:$P$33)</f>
        <v>Device</v>
      </c>
      <c r="J3489" t="s">
        <v>2556</v>
      </c>
      <c r="K3489">
        <v>1</v>
      </c>
    </row>
    <row r="3490" spans="1:11" x14ac:dyDescent="0.2">
      <c r="A3490" s="1" t="d">
        <v>2023-02-15</v>
      </c>
      <c r="B3490">
        <v>-1</v>
      </c>
      <c r="C3490" t="s">
        <v>18</v>
      </c>
      <c r="D3490" t="str">
        <f>_xlfn.XLOOKUP(Table22[[#This Row],[Patron Group]],$S$5:$S$19,$T$5:$T$19)</f>
        <v>Undergraduate</v>
      </c>
      <c r="E3490" s="1" t="d">
        <v>2023-02-15</v>
      </c>
      <c r="F3490" t="s">
        <v>1861</v>
      </c>
      <c r="G3490" t="s">
        <v>2503</v>
      </c>
      <c r="H3490" t="str">
        <f>_xlfn.XLOOKUP(Table22[[#This Row],[Unique Barcode]],$N$5:$N$33,$O$5:$O$33)</f>
        <v>HDMIC</v>
      </c>
      <c r="I3490" t="str">
        <f>_xlfn.XLOOKUP(Table22[[#This Row],[Unique Barcode]],$N$5:$N$33,$P$5:$P$33)</f>
        <v>Cable</v>
      </c>
      <c r="J3490" t="s">
        <v>2556</v>
      </c>
      <c r="K3490">
        <v>1</v>
      </c>
    </row>
    <row r="3491" spans="1:11" x14ac:dyDescent="0.2">
      <c r="A3491" s="1" t="d">
        <v>2023-02-15</v>
      </c>
      <c r="B3491">
        <v>-1</v>
      </c>
      <c r="C3491" t="s">
        <v>18</v>
      </c>
      <c r="D3491" t="str">
        <f>_xlfn.XLOOKUP(Table22[[#This Row],[Patron Group]],$S$5:$S$19,$T$5:$T$19)</f>
        <v>Undergraduate</v>
      </c>
      <c r="E3491" s="1" t="d">
        <v>2023-02-15</v>
      </c>
      <c r="F3491" t="s">
        <v>1781</v>
      </c>
      <c r="G3491" t="s">
        <v>2502</v>
      </c>
      <c r="H3491" t="str">
        <f>_xlfn.XLOOKUP(Table22[[#This Row],[Unique Barcode]],$N$5:$N$33,$O$5:$O$33)</f>
        <v>UHDMI</v>
      </c>
      <c r="I3491" t="str">
        <f>_xlfn.XLOOKUP(Table22[[#This Row],[Unique Barcode]],$N$5:$N$33,$P$5:$P$33)</f>
        <v>Cable</v>
      </c>
      <c r="J3491" t="s">
        <v>2556</v>
      </c>
      <c r="K3491">
        <v>1</v>
      </c>
    </row>
    <row r="3492" spans="1:11" x14ac:dyDescent="0.2">
      <c r="A3492" s="1" t="d">
        <v>2023-02-15</v>
      </c>
      <c r="B3492">
        <v>-1</v>
      </c>
      <c r="C3492" t="s">
        <v>13</v>
      </c>
      <c r="D3492" t="str">
        <f>_xlfn.XLOOKUP(Table22[[#This Row],[Patron Group]],$S$5:$S$19,$T$5:$T$19)</f>
        <v>Graduate</v>
      </c>
      <c r="E3492" s="1" t="d">
        <v>2023-02-15</v>
      </c>
      <c r="F3492" t="s">
        <v>1905</v>
      </c>
      <c r="G3492" t="s">
        <v>2493</v>
      </c>
      <c r="H3492" t="str">
        <f>_xlfn.XLOOKUP(Table22[[#This Row],[Unique Barcode]],$N$5:$N$33,$O$5:$O$33)</f>
        <v>Headphones</v>
      </c>
      <c r="I3492" t="str">
        <f>_xlfn.XLOOKUP(Table22[[#This Row],[Unique Barcode]],$N$5:$N$33,$P$5:$P$33)</f>
        <v>Accessory</v>
      </c>
      <c r="J3492" t="s">
        <v>2556</v>
      </c>
      <c r="K3492">
        <v>1</v>
      </c>
    </row>
    <row r="3493" spans="1:11" x14ac:dyDescent="0.2">
      <c r="A3493" s="1" t="d">
        <v>2023-02-15</v>
      </c>
      <c r="B3493">
        <v>-1</v>
      </c>
      <c r="C3493" t="s">
        <v>18</v>
      </c>
      <c r="D3493" t="str">
        <f>_xlfn.XLOOKUP(Table22[[#This Row],[Patron Group]],$S$5:$S$19,$T$5:$T$19)</f>
        <v>Undergraduate</v>
      </c>
      <c r="E3493" s="1" t="d">
        <v>2023-02-15</v>
      </c>
      <c r="F3493" t="s">
        <v>1853</v>
      </c>
      <c r="G3493" t="s">
        <v>2492</v>
      </c>
      <c r="H3493" t="str">
        <f>_xlfn.XLOOKUP(Table22[[#This Row],[Unique Barcode]],$N$5:$N$33,$O$5:$O$33)</f>
        <v>MACUSBC</v>
      </c>
      <c r="I3493" t="str">
        <f>_xlfn.XLOOKUP(Table22[[#This Row],[Unique Barcode]],$N$5:$N$33,$P$5:$P$33)</f>
        <v>Charger</v>
      </c>
      <c r="J3493" t="s">
        <v>2556</v>
      </c>
      <c r="K3493">
        <v>1</v>
      </c>
    </row>
    <row r="3494" spans="1:11" x14ac:dyDescent="0.2">
      <c r="A3494" s="1" t="d">
        <v>2023-02-15</v>
      </c>
      <c r="B3494">
        <v>-1</v>
      </c>
      <c r="C3494" t="s">
        <v>18</v>
      </c>
      <c r="D3494" t="str">
        <f>_xlfn.XLOOKUP(Table22[[#This Row],[Patron Group]],$S$5:$S$19,$T$5:$T$19)</f>
        <v>Undergraduate</v>
      </c>
      <c r="E3494" s="1" t="d">
        <v>2023-02-15</v>
      </c>
      <c r="F3494" t="s">
        <v>1602</v>
      </c>
      <c r="G3494" t="s">
        <v>2495</v>
      </c>
      <c r="H3494" t="str">
        <f>_xlfn.XLOOKUP(Table22[[#This Row],[Unique Barcode]],$N$5:$N$33,$O$5:$O$33)</f>
        <v>WALLADPT</v>
      </c>
      <c r="I3494" t="str">
        <f>_xlfn.XLOOKUP(Table22[[#This Row],[Unique Barcode]],$N$5:$N$33,$P$5:$P$33)</f>
        <v>Charger</v>
      </c>
      <c r="J3494" t="s">
        <v>2556</v>
      </c>
      <c r="K3494">
        <v>1</v>
      </c>
    </row>
    <row r="3495" spans="1:11" x14ac:dyDescent="0.2">
      <c r="A3495" s="1" t="d">
        <v>2023-02-15</v>
      </c>
      <c r="B3495">
        <v>-1</v>
      </c>
      <c r="C3495" t="s">
        <v>18</v>
      </c>
      <c r="D3495" t="str">
        <f>_xlfn.XLOOKUP(Table22[[#This Row],[Patron Group]],$S$5:$S$19,$T$5:$T$19)</f>
        <v>Undergraduate</v>
      </c>
      <c r="E3495" s="1" t="d">
        <v>2023-02-15</v>
      </c>
      <c r="F3495" t="s">
        <v>1036</v>
      </c>
      <c r="G3495" t="s">
        <v>2496</v>
      </c>
      <c r="H3495" t="str">
        <f>_xlfn.XLOOKUP(Table22[[#This Row],[Unique Barcode]],$N$5:$N$33,$O$5:$O$33)</f>
        <v>IPHONE</v>
      </c>
      <c r="I3495" t="str">
        <f>_xlfn.XLOOKUP(Table22[[#This Row],[Unique Barcode]],$N$5:$N$33,$P$5:$P$33)</f>
        <v>Charger</v>
      </c>
      <c r="J3495" t="s">
        <v>2556</v>
      </c>
      <c r="K3495">
        <v>1</v>
      </c>
    </row>
    <row r="3496" spans="1:11" x14ac:dyDescent="0.2">
      <c r="A3496" s="1" t="d">
        <v>2023-02-15</v>
      </c>
      <c r="B3496">
        <v>-1</v>
      </c>
      <c r="C3496" t="s">
        <v>18</v>
      </c>
      <c r="D3496" t="str">
        <f>_xlfn.XLOOKUP(Table22[[#This Row],[Patron Group]],$S$5:$S$19,$T$5:$T$19)</f>
        <v>Undergraduate</v>
      </c>
      <c r="E3496" s="1" t="d">
        <v>2023-02-15</v>
      </c>
      <c r="F3496" t="s">
        <v>1648</v>
      </c>
      <c r="G3496" t="s">
        <v>2495</v>
      </c>
      <c r="H3496" t="str">
        <f>_xlfn.XLOOKUP(Table22[[#This Row],[Unique Barcode]],$N$5:$N$33,$O$5:$O$33)</f>
        <v>WALLADPT</v>
      </c>
      <c r="I3496" t="str">
        <f>_xlfn.XLOOKUP(Table22[[#This Row],[Unique Barcode]],$N$5:$N$33,$P$5:$P$33)</f>
        <v>Charger</v>
      </c>
      <c r="J3496" t="s">
        <v>2575</v>
      </c>
      <c r="K3496">
        <v>1</v>
      </c>
    </row>
    <row r="3497" spans="1:11" x14ac:dyDescent="0.2">
      <c r="A3497" s="1" t="d">
        <v>2023-02-15</v>
      </c>
      <c r="B3497">
        <v>-1</v>
      </c>
      <c r="C3497" t="s">
        <v>18</v>
      </c>
      <c r="D3497" t="str">
        <f>_xlfn.XLOOKUP(Table22[[#This Row],[Patron Group]],$S$5:$S$19,$T$5:$T$19)</f>
        <v>Undergraduate</v>
      </c>
      <c r="E3497" s="1" t="d">
        <v>2023-02-15</v>
      </c>
      <c r="F3497" t="s">
        <v>797</v>
      </c>
      <c r="G3497" t="s">
        <v>2496</v>
      </c>
      <c r="H3497" t="str">
        <f>_xlfn.XLOOKUP(Table22[[#This Row],[Unique Barcode]],$N$5:$N$33,$O$5:$O$33)</f>
        <v>IPHONE</v>
      </c>
      <c r="I3497" t="str">
        <f>_xlfn.XLOOKUP(Table22[[#This Row],[Unique Barcode]],$N$5:$N$33,$P$5:$P$33)</f>
        <v>Charger</v>
      </c>
      <c r="J3497" t="s">
        <v>2575</v>
      </c>
      <c r="K3497">
        <v>1</v>
      </c>
    </row>
    <row r="3498" spans="1:11" x14ac:dyDescent="0.2">
      <c r="A3498" s="1" t="d">
        <v>2023-02-15</v>
      </c>
      <c r="B3498">
        <v>-1</v>
      </c>
      <c r="C3498" t="s">
        <v>18</v>
      </c>
      <c r="D3498" t="str">
        <f>_xlfn.XLOOKUP(Table22[[#This Row],[Patron Group]],$S$5:$S$19,$T$5:$T$19)</f>
        <v>Undergraduate</v>
      </c>
      <c r="E3498" s="1" t="d">
        <v>2023-02-15</v>
      </c>
      <c r="F3498" t="s">
        <v>130</v>
      </c>
      <c r="G3498" t="s">
        <v>2496</v>
      </c>
      <c r="H3498" t="str">
        <f>_xlfn.XLOOKUP(Table22[[#This Row],[Unique Barcode]],$N$5:$N$33,$O$5:$O$33)</f>
        <v>IPHONE</v>
      </c>
      <c r="I3498" t="str">
        <f>_xlfn.XLOOKUP(Table22[[#This Row],[Unique Barcode]],$N$5:$N$33,$P$5:$P$33)</f>
        <v>Charger</v>
      </c>
      <c r="J3498" t="s">
        <v>2556</v>
      </c>
      <c r="K3498">
        <v>1</v>
      </c>
    </row>
    <row r="3499" spans="1:11" x14ac:dyDescent="0.2">
      <c r="A3499" s="1" t="d">
        <v>2023-02-15</v>
      </c>
      <c r="B3499">
        <v>-1</v>
      </c>
      <c r="C3499" t="s">
        <v>18</v>
      </c>
      <c r="D3499" t="str">
        <f>_xlfn.XLOOKUP(Table22[[#This Row],[Patron Group]],$S$5:$S$19,$T$5:$T$19)</f>
        <v>Undergraduate</v>
      </c>
      <c r="E3499" s="1" t="d">
        <v>2023-02-15</v>
      </c>
      <c r="F3499" t="s">
        <v>492</v>
      </c>
      <c r="G3499" t="s">
        <v>2495</v>
      </c>
      <c r="H3499" t="str">
        <f>_xlfn.XLOOKUP(Table22[[#This Row],[Unique Barcode]],$N$5:$N$33,$O$5:$O$33)</f>
        <v>WALLADPT</v>
      </c>
      <c r="I3499" t="str">
        <f>_xlfn.XLOOKUP(Table22[[#This Row],[Unique Barcode]],$N$5:$N$33,$P$5:$P$33)</f>
        <v>Charger</v>
      </c>
      <c r="J3499" t="s">
        <v>2556</v>
      </c>
      <c r="K3499">
        <v>1</v>
      </c>
    </row>
    <row r="3500" spans="1:11" x14ac:dyDescent="0.2">
      <c r="A3500" s="1" t="d">
        <v>2023-02-15</v>
      </c>
      <c r="B3500">
        <v>-1</v>
      </c>
      <c r="C3500" t="s">
        <v>18</v>
      </c>
      <c r="D3500" t="str">
        <f>_xlfn.XLOOKUP(Table22[[#This Row],[Patron Group]],$S$5:$S$19,$T$5:$T$19)</f>
        <v>Undergraduate</v>
      </c>
      <c r="E3500" s="1" t="d">
        <v>2023-02-15</v>
      </c>
      <c r="F3500" t="s">
        <v>178</v>
      </c>
      <c r="G3500" t="s">
        <v>2495</v>
      </c>
      <c r="H3500" t="str">
        <f>_xlfn.XLOOKUP(Table22[[#This Row],[Unique Barcode]],$N$5:$N$33,$O$5:$O$33)</f>
        <v>WALLADPT</v>
      </c>
      <c r="I3500" t="str">
        <f>_xlfn.XLOOKUP(Table22[[#This Row],[Unique Barcode]],$N$5:$N$33,$P$5:$P$33)</f>
        <v>Charger</v>
      </c>
      <c r="J3500" t="s">
        <v>2556</v>
      </c>
      <c r="K3500">
        <v>1</v>
      </c>
    </row>
    <row r="3501" spans="1:11" x14ac:dyDescent="0.2">
      <c r="A3501" s="1" t="d">
        <v>2023-02-15</v>
      </c>
      <c r="B3501">
        <v>-1</v>
      </c>
      <c r="C3501" t="s">
        <v>18</v>
      </c>
      <c r="D3501" t="str">
        <f>_xlfn.XLOOKUP(Table22[[#This Row],[Patron Group]],$S$5:$S$19,$T$5:$T$19)</f>
        <v>Undergraduate</v>
      </c>
      <c r="E3501" s="1" t="d">
        <v>2023-02-15</v>
      </c>
      <c r="F3501" t="s">
        <v>1720</v>
      </c>
      <c r="G3501" t="s">
        <v>2496</v>
      </c>
      <c r="H3501" t="str">
        <f>_xlfn.XLOOKUP(Table22[[#This Row],[Unique Barcode]],$N$5:$N$33,$O$5:$O$33)</f>
        <v>IPHONE</v>
      </c>
      <c r="I3501" t="str">
        <f>_xlfn.XLOOKUP(Table22[[#This Row],[Unique Barcode]],$N$5:$N$33,$P$5:$P$33)</f>
        <v>Charger</v>
      </c>
      <c r="J3501" t="s">
        <v>2556</v>
      </c>
      <c r="K3501">
        <v>1</v>
      </c>
    </row>
    <row r="3502" spans="1:11" x14ac:dyDescent="0.2">
      <c r="A3502" s="1" t="d">
        <v>2023-02-15</v>
      </c>
      <c r="B3502">
        <v>-1</v>
      </c>
      <c r="C3502" t="s">
        <v>18</v>
      </c>
      <c r="D3502" t="str">
        <f>_xlfn.XLOOKUP(Table22[[#This Row],[Patron Group]],$S$5:$S$19,$T$5:$T$19)</f>
        <v>Undergraduate</v>
      </c>
      <c r="E3502" s="1" t="d">
        <v>2023-02-15</v>
      </c>
      <c r="F3502" t="s">
        <v>1718</v>
      </c>
      <c r="G3502" t="s">
        <v>2496</v>
      </c>
      <c r="H3502" t="str">
        <f>_xlfn.XLOOKUP(Table22[[#This Row],[Unique Barcode]],$N$5:$N$33,$O$5:$O$33)</f>
        <v>IPHONE</v>
      </c>
      <c r="I3502" t="str">
        <f>_xlfn.XLOOKUP(Table22[[#This Row],[Unique Barcode]],$N$5:$N$33,$P$5:$P$33)</f>
        <v>Charger</v>
      </c>
      <c r="J3502" t="s">
        <v>2580</v>
      </c>
      <c r="K3502">
        <v>1</v>
      </c>
    </row>
    <row r="3503" spans="1:11" x14ac:dyDescent="0.2">
      <c r="A3503" s="1" t="d">
        <v>2023-02-15</v>
      </c>
      <c r="B3503">
        <v>-1</v>
      </c>
      <c r="C3503" t="s">
        <v>18</v>
      </c>
      <c r="D3503" t="str">
        <f>_xlfn.XLOOKUP(Table22[[#This Row],[Patron Group]],$S$5:$S$19,$T$5:$T$19)</f>
        <v>Undergraduate</v>
      </c>
      <c r="E3503" s="1" t="d">
        <v>2023-02-15</v>
      </c>
      <c r="F3503" t="s">
        <v>834</v>
      </c>
      <c r="G3503" t="s">
        <v>2499</v>
      </c>
      <c r="H3503" t="str">
        <f>_xlfn.XLOOKUP(Table22[[#This Row],[Unique Barcode]],$N$5:$N$33,$O$5:$O$33)</f>
        <v>OMNI</v>
      </c>
      <c r="I3503" t="str">
        <f>_xlfn.XLOOKUP(Table22[[#This Row],[Unique Barcode]],$N$5:$N$33,$P$5:$P$33)</f>
        <v>Charger</v>
      </c>
      <c r="J3503" t="s">
        <v>2580</v>
      </c>
      <c r="K3503">
        <v>1</v>
      </c>
    </row>
    <row r="3504" spans="1:11" x14ac:dyDescent="0.2">
      <c r="A3504" s="1" t="d">
        <v>2023-02-15</v>
      </c>
      <c r="B3504">
        <v>-1</v>
      </c>
      <c r="C3504" t="s">
        <v>18</v>
      </c>
      <c r="D3504" t="str">
        <f>_xlfn.XLOOKUP(Table22[[#This Row],[Patron Group]],$S$5:$S$19,$T$5:$T$19)</f>
        <v>Undergraduate</v>
      </c>
      <c r="E3504" s="1" t="d">
        <v>2023-03-01</v>
      </c>
      <c r="F3504" t="s">
        <v>1907</v>
      </c>
      <c r="G3504" s="12" t="s">
        <v>2528</v>
      </c>
      <c r="H3504" t="str">
        <f>_xlfn.XLOOKUP(Table22[[#This Row],[Unique Barcode]],$N$5:$N$33,$O$5:$O$33)</f>
        <v>MacBook</v>
      </c>
      <c r="I3504" t="str">
        <f>_xlfn.XLOOKUP(Table22[[#This Row],[Unique Barcode]],$N$5:$N$33,$P$5:$P$33)</f>
        <v>Device</v>
      </c>
      <c r="J3504" t="s">
        <v>2556</v>
      </c>
      <c r="K3504">
        <v>1</v>
      </c>
    </row>
    <row r="3505" spans="1:11" x14ac:dyDescent="0.2">
      <c r="A3505" s="1" t="d">
        <v>2023-02-15</v>
      </c>
      <c r="B3505">
        <v>-1</v>
      </c>
      <c r="C3505" t="s">
        <v>18</v>
      </c>
      <c r="D3505" t="str">
        <f>_xlfn.XLOOKUP(Table22[[#This Row],[Patron Group]],$S$5:$S$19,$T$5:$T$19)</f>
        <v>Undergraduate</v>
      </c>
      <c r="E3505" s="1" t="d">
        <v>2023-02-15</v>
      </c>
      <c r="F3505" t="s">
        <v>1866</v>
      </c>
      <c r="G3505" t="s">
        <v>2492</v>
      </c>
      <c r="H3505" t="str">
        <f>_xlfn.XLOOKUP(Table22[[#This Row],[Unique Barcode]],$N$5:$N$33,$O$5:$O$33)</f>
        <v>MACUSBC</v>
      </c>
      <c r="I3505" t="str">
        <f>_xlfn.XLOOKUP(Table22[[#This Row],[Unique Barcode]],$N$5:$N$33,$P$5:$P$33)</f>
        <v>Charger</v>
      </c>
      <c r="J3505" t="s">
        <v>2556</v>
      </c>
      <c r="K3505">
        <v>1</v>
      </c>
    </row>
    <row r="3506" spans="1:11" x14ac:dyDescent="0.2">
      <c r="A3506" s="1" t="d">
        <v>2023-02-15</v>
      </c>
      <c r="B3506">
        <v>-1</v>
      </c>
      <c r="C3506" t="s">
        <v>13</v>
      </c>
      <c r="D3506" t="str">
        <f>_xlfn.XLOOKUP(Table22[[#This Row],[Patron Group]],$S$5:$S$19,$T$5:$T$19)</f>
        <v>Graduate</v>
      </c>
      <c r="E3506" s="1" t="d">
        <v>2023-03-01</v>
      </c>
      <c r="F3506" t="s">
        <v>1531</v>
      </c>
      <c r="G3506" t="s">
        <v>2530</v>
      </c>
      <c r="H3506" t="str">
        <f>_xlfn.XLOOKUP(Table22[[#This Row],[Unique Barcode]],$N$5:$N$33,$O$5:$O$33)</f>
        <v>iPad</v>
      </c>
      <c r="I3506" t="str">
        <f>_xlfn.XLOOKUP(Table22[[#This Row],[Unique Barcode]],$N$5:$N$33,$P$5:$P$33)</f>
        <v>Device</v>
      </c>
      <c r="J3506" t="s">
        <v>2556</v>
      </c>
      <c r="K3506">
        <v>1</v>
      </c>
    </row>
    <row r="3507" spans="1:11" x14ac:dyDescent="0.2">
      <c r="A3507" s="1" t="d">
        <v>2023-02-15</v>
      </c>
      <c r="B3507">
        <v>-1</v>
      </c>
      <c r="C3507" t="s">
        <v>13</v>
      </c>
      <c r="D3507" t="str">
        <f>_xlfn.XLOOKUP(Table22[[#This Row],[Patron Group]],$S$5:$S$19,$T$5:$T$19)</f>
        <v>Graduate</v>
      </c>
      <c r="E3507" s="1" t="d">
        <v>2023-03-24</v>
      </c>
      <c r="F3507" t="s">
        <v>1022</v>
      </c>
      <c r="G3507" t="s">
        <v>2491</v>
      </c>
      <c r="H3507" t="str">
        <f>_xlfn.XLOOKUP(Table22[[#This Row],[Unique Barcode]],$N$5:$N$33,$O$5:$O$33)</f>
        <v>HP Laptop</v>
      </c>
      <c r="I3507" t="str">
        <f>_xlfn.XLOOKUP(Table22[[#This Row],[Unique Barcode]],$N$5:$N$33,$P$5:$P$33)</f>
        <v>Device</v>
      </c>
      <c r="J3507" t="s">
        <v>2556</v>
      </c>
      <c r="K3507">
        <v>1</v>
      </c>
    </row>
    <row r="3508" spans="1:11" x14ac:dyDescent="0.2">
      <c r="A3508" s="1" t="d">
        <v>2023-02-15</v>
      </c>
      <c r="B3508">
        <v>-1</v>
      </c>
      <c r="C3508" t="s">
        <v>13</v>
      </c>
      <c r="D3508" t="str">
        <f>_xlfn.XLOOKUP(Table22[[#This Row],[Patron Group]],$S$5:$S$19,$T$5:$T$19)</f>
        <v>Graduate</v>
      </c>
      <c r="E3508" s="1" t="d">
        <v>2023-03-01</v>
      </c>
      <c r="F3508" t="s">
        <v>176</v>
      </c>
      <c r="G3508" t="s">
        <v>2491</v>
      </c>
      <c r="H3508" t="str">
        <f>_xlfn.XLOOKUP(Table22[[#This Row],[Unique Barcode]],$N$5:$N$33,$O$5:$O$33)</f>
        <v>HP Laptop</v>
      </c>
      <c r="I3508" t="str">
        <f>_xlfn.XLOOKUP(Table22[[#This Row],[Unique Barcode]],$N$5:$N$33,$P$5:$P$33)</f>
        <v>Device</v>
      </c>
      <c r="J3508" t="s">
        <v>2556</v>
      </c>
      <c r="K3508">
        <v>1</v>
      </c>
    </row>
    <row r="3509" spans="1:11" x14ac:dyDescent="0.2">
      <c r="A3509" s="1" t="d">
        <v>2023-02-15</v>
      </c>
      <c r="B3509">
        <v>-1</v>
      </c>
      <c r="C3509" t="s">
        <v>18</v>
      </c>
      <c r="D3509" t="str">
        <f>_xlfn.XLOOKUP(Table22[[#This Row],[Patron Group]],$S$5:$S$19,$T$5:$T$19)</f>
        <v>Undergraduate</v>
      </c>
      <c r="E3509" s="1" t="d">
        <v>2023-02-22</v>
      </c>
      <c r="F3509" t="s">
        <v>1280</v>
      </c>
      <c r="G3509" t="s">
        <v>2489</v>
      </c>
      <c r="H3509" t="str">
        <f>_xlfn.XLOOKUP(Table22[[#This Row],[Unique Barcode]],$N$5:$N$33,$O$5:$O$33)</f>
        <v>ChromeBook</v>
      </c>
      <c r="I3509" t="str">
        <f>_xlfn.XLOOKUP(Table22[[#This Row],[Unique Barcode]],$N$5:$N$33,$P$5:$P$33)</f>
        <v>Device</v>
      </c>
      <c r="J3509" t="s">
        <v>2556</v>
      </c>
      <c r="K3509">
        <v>1</v>
      </c>
    </row>
    <row r="3510" spans="1:11" x14ac:dyDescent="0.2">
      <c r="A3510" s="1" t="d">
        <v>2023-02-15</v>
      </c>
      <c r="B3510">
        <v>-1</v>
      </c>
      <c r="C3510" t="s">
        <v>18</v>
      </c>
      <c r="D3510" t="str">
        <f>_xlfn.XLOOKUP(Table22[[#This Row],[Patron Group]],$S$5:$S$19,$T$5:$T$19)</f>
        <v>Undergraduate</v>
      </c>
      <c r="E3510" s="1" t="d">
        <v>2023-03-01</v>
      </c>
      <c r="F3510" t="s">
        <v>681</v>
      </c>
      <c r="G3510" t="s">
        <v>2491</v>
      </c>
      <c r="H3510" t="str">
        <f>_xlfn.XLOOKUP(Table22[[#This Row],[Unique Barcode]],$N$5:$N$33,$O$5:$O$33)</f>
        <v>HP Laptop</v>
      </c>
      <c r="I3510" t="str">
        <f>_xlfn.XLOOKUP(Table22[[#This Row],[Unique Barcode]],$N$5:$N$33,$P$5:$P$33)</f>
        <v>Device</v>
      </c>
      <c r="J3510" t="s">
        <v>2556</v>
      </c>
      <c r="K3510">
        <v>1</v>
      </c>
    </row>
    <row r="3511" spans="1:11" x14ac:dyDescent="0.2">
      <c r="A3511" s="1" t="d">
        <v>2023-02-15</v>
      </c>
      <c r="B3511">
        <v>-1</v>
      </c>
      <c r="C3511" t="s">
        <v>215</v>
      </c>
      <c r="D3511" t="str">
        <f>_xlfn.XLOOKUP(Table22[[#This Row],[Patron Group]],$S$5:$S$19,$T$5:$T$19)</f>
        <v>Staff</v>
      </c>
      <c r="E3511" s="1" t="d">
        <v>2023-02-15</v>
      </c>
      <c r="F3511" t="s">
        <v>650</v>
      </c>
      <c r="G3511" t="s">
        <v>2503</v>
      </c>
      <c r="H3511" t="str">
        <f>_xlfn.XLOOKUP(Table22[[#This Row],[Unique Barcode]],$N$5:$N$33,$O$5:$O$33)</f>
        <v>HDMIC</v>
      </c>
      <c r="I3511" t="str">
        <f>_xlfn.XLOOKUP(Table22[[#This Row],[Unique Barcode]],$N$5:$N$33,$P$5:$P$33)</f>
        <v>Cable</v>
      </c>
      <c r="J3511" t="s">
        <v>2554</v>
      </c>
      <c r="K3511">
        <v>1</v>
      </c>
    </row>
    <row r="3512" spans="1:11" x14ac:dyDescent="0.2">
      <c r="A3512" s="1" t="d">
        <v>2023-02-15</v>
      </c>
      <c r="B3512">
        <v>-1</v>
      </c>
      <c r="C3512" t="s">
        <v>18</v>
      </c>
      <c r="D3512" t="str">
        <f>_xlfn.XLOOKUP(Table22[[#This Row],[Patron Group]],$S$5:$S$19,$T$5:$T$19)</f>
        <v>Undergraduate</v>
      </c>
      <c r="E3512" s="1" t="d">
        <v>2023-02-15</v>
      </c>
      <c r="F3512" t="s">
        <v>490</v>
      </c>
      <c r="G3512" t="s">
        <v>2496</v>
      </c>
      <c r="H3512" t="str">
        <f>_xlfn.XLOOKUP(Table22[[#This Row],[Unique Barcode]],$N$5:$N$33,$O$5:$O$33)</f>
        <v>IPHONE</v>
      </c>
      <c r="I3512" t="str">
        <f>_xlfn.XLOOKUP(Table22[[#This Row],[Unique Barcode]],$N$5:$N$33,$P$5:$P$33)</f>
        <v>Charger</v>
      </c>
      <c r="J3512" t="s">
        <v>2556</v>
      </c>
      <c r="K3512">
        <v>1</v>
      </c>
    </row>
    <row r="3513" spans="1:11" x14ac:dyDescent="0.2">
      <c r="A3513" s="1" t="d">
        <v>2023-02-15</v>
      </c>
      <c r="B3513">
        <v>-1</v>
      </c>
      <c r="C3513" t="s">
        <v>18</v>
      </c>
      <c r="D3513" t="str">
        <f>_xlfn.XLOOKUP(Table22[[#This Row],[Patron Group]],$S$5:$S$19,$T$5:$T$19)</f>
        <v>Undergraduate</v>
      </c>
      <c r="E3513" s="1" t="d">
        <v>2023-02-15</v>
      </c>
      <c r="F3513" t="s">
        <v>1005</v>
      </c>
      <c r="G3513" t="s">
        <v>2495</v>
      </c>
      <c r="H3513" t="str">
        <f>_xlfn.XLOOKUP(Table22[[#This Row],[Unique Barcode]],$N$5:$N$33,$O$5:$O$33)</f>
        <v>WALLADPT</v>
      </c>
      <c r="I3513" t="str">
        <f>_xlfn.XLOOKUP(Table22[[#This Row],[Unique Barcode]],$N$5:$N$33,$P$5:$P$33)</f>
        <v>Charger</v>
      </c>
      <c r="J3513" t="s">
        <v>2556</v>
      </c>
      <c r="K3513">
        <v>1</v>
      </c>
    </row>
    <row r="3514" spans="1:11" x14ac:dyDescent="0.2">
      <c r="A3514" s="1" t="d">
        <v>2023-02-15</v>
      </c>
      <c r="B3514">
        <v>-1</v>
      </c>
      <c r="C3514" t="s">
        <v>13</v>
      </c>
      <c r="D3514" t="str">
        <f>_xlfn.XLOOKUP(Table22[[#This Row],[Patron Group]],$S$5:$S$19,$T$5:$T$19)</f>
        <v>Graduate</v>
      </c>
      <c r="E3514" s="1" t="d">
        <v>2023-02-15</v>
      </c>
      <c r="F3514" t="s">
        <v>1854</v>
      </c>
      <c r="G3514" t="s">
        <v>2492</v>
      </c>
      <c r="H3514" t="str">
        <f>_xlfn.XLOOKUP(Table22[[#This Row],[Unique Barcode]],$N$5:$N$33,$O$5:$O$33)</f>
        <v>MACUSBC</v>
      </c>
      <c r="I3514" t="str">
        <f>_xlfn.XLOOKUP(Table22[[#This Row],[Unique Barcode]],$N$5:$N$33,$P$5:$P$33)</f>
        <v>Charger</v>
      </c>
      <c r="J3514" t="s">
        <v>2556</v>
      </c>
      <c r="K3514">
        <v>1</v>
      </c>
    </row>
    <row r="3515" spans="1:11" x14ac:dyDescent="0.2">
      <c r="A3515" s="1" t="d">
        <v>2023-02-15</v>
      </c>
      <c r="B3515">
        <v>-1</v>
      </c>
      <c r="C3515" t="s">
        <v>13</v>
      </c>
      <c r="D3515" t="str">
        <f>_xlfn.XLOOKUP(Table22[[#This Row],[Patron Group]],$S$5:$S$19,$T$5:$T$19)</f>
        <v>Graduate</v>
      </c>
      <c r="E3515" s="1" t="d">
        <v>2023-02-22</v>
      </c>
      <c r="F3515" t="s">
        <v>875</v>
      </c>
      <c r="G3515" t="s">
        <v>2489</v>
      </c>
      <c r="H3515" t="str">
        <f>_xlfn.XLOOKUP(Table22[[#This Row],[Unique Barcode]],$N$5:$N$33,$O$5:$O$33)</f>
        <v>ChromeBook</v>
      </c>
      <c r="I3515" t="str">
        <f>_xlfn.XLOOKUP(Table22[[#This Row],[Unique Barcode]],$N$5:$N$33,$P$5:$P$33)</f>
        <v>Device</v>
      </c>
      <c r="J3515" t="s">
        <v>2554</v>
      </c>
      <c r="K3515">
        <v>1</v>
      </c>
    </row>
    <row r="3516" spans="1:11" x14ac:dyDescent="0.2">
      <c r="A3516" s="1" t="d">
        <v>2023-02-15</v>
      </c>
      <c r="B3516">
        <v>-1</v>
      </c>
      <c r="C3516" t="s">
        <v>18</v>
      </c>
      <c r="D3516" t="str">
        <f>_xlfn.XLOOKUP(Table22[[#This Row],[Patron Group]],$S$5:$S$19,$T$5:$T$19)</f>
        <v>Undergraduate</v>
      </c>
      <c r="E3516" s="1" t="d">
        <v>2023-02-15</v>
      </c>
      <c r="F3516" t="s">
        <v>1402</v>
      </c>
      <c r="G3516" t="s">
        <v>2496</v>
      </c>
      <c r="H3516" t="str">
        <f>_xlfn.XLOOKUP(Table22[[#This Row],[Unique Barcode]],$N$5:$N$33,$O$5:$O$33)</f>
        <v>IPHONE</v>
      </c>
      <c r="I3516" t="str">
        <f>_xlfn.XLOOKUP(Table22[[#This Row],[Unique Barcode]],$N$5:$N$33,$P$5:$P$33)</f>
        <v>Charger</v>
      </c>
      <c r="J3516" t="s">
        <v>2640</v>
      </c>
      <c r="K3516">
        <v>1</v>
      </c>
    </row>
    <row r="3517" spans="1:11" x14ac:dyDescent="0.2">
      <c r="A3517" s="1" t="d">
        <v>2023-02-15</v>
      </c>
      <c r="B3517">
        <v>-1</v>
      </c>
      <c r="C3517" t="s">
        <v>18</v>
      </c>
      <c r="D3517" t="str">
        <f>_xlfn.XLOOKUP(Table22[[#This Row],[Patron Group]],$S$5:$S$19,$T$5:$T$19)</f>
        <v>Undergraduate</v>
      </c>
      <c r="E3517" s="1" t="d">
        <v>2023-02-15</v>
      </c>
      <c r="F3517" t="s">
        <v>1908</v>
      </c>
      <c r="G3517" t="s">
        <v>2497</v>
      </c>
      <c r="H3517" t="str">
        <f>_xlfn.XLOOKUP(Table22[[#This Row],[Unique Barcode]],$N$5:$N$33,$O$5:$O$33)</f>
        <v>MACCHRG</v>
      </c>
      <c r="I3517" t="str">
        <f>_xlfn.XLOOKUP(Table22[[#This Row],[Unique Barcode]],$N$5:$N$33,$P$5:$P$33)</f>
        <v>Charger</v>
      </c>
      <c r="J3517" t="s">
        <v>3244</v>
      </c>
      <c r="K3517">
        <v>1</v>
      </c>
    </row>
    <row r="3518" spans="1:11" x14ac:dyDescent="0.2">
      <c r="A3518" s="1" t="d">
        <v>2023-02-15</v>
      </c>
      <c r="B3518">
        <v>-1</v>
      </c>
      <c r="C3518" t="s">
        <v>18</v>
      </c>
      <c r="D3518" t="str">
        <f>_xlfn.XLOOKUP(Table22[[#This Row],[Patron Group]],$S$5:$S$19,$T$5:$T$19)</f>
        <v>Undergraduate</v>
      </c>
      <c r="E3518" s="1" t="d">
        <v>2023-02-15</v>
      </c>
      <c r="F3518" t="s">
        <v>1814</v>
      </c>
      <c r="G3518" t="s">
        <v>2498</v>
      </c>
      <c r="H3518" t="str">
        <f>_xlfn.XLOOKUP(Table22[[#This Row],[Unique Barcode]],$N$5:$N$33,$O$5:$O$33)</f>
        <v>CALC</v>
      </c>
      <c r="I3518" t="str">
        <f>_xlfn.XLOOKUP(Table22[[#This Row],[Unique Barcode]],$N$5:$N$33,$P$5:$P$33)</f>
        <v>Accessory</v>
      </c>
      <c r="J3518" t="s">
        <v>2575</v>
      </c>
      <c r="K3518">
        <v>1</v>
      </c>
    </row>
    <row r="3519" spans="1:11" x14ac:dyDescent="0.2">
      <c r="A3519" s="1" t="d">
        <v>2023-02-15</v>
      </c>
      <c r="B3519">
        <v>-1</v>
      </c>
      <c r="C3519" t="s">
        <v>18</v>
      </c>
      <c r="D3519" t="str">
        <f>_xlfn.XLOOKUP(Table22[[#This Row],[Patron Group]],$S$5:$S$19,$T$5:$T$19)</f>
        <v>Undergraduate</v>
      </c>
      <c r="E3519" s="1" t="d">
        <v>2023-02-15</v>
      </c>
      <c r="F3519" t="s">
        <v>673</v>
      </c>
      <c r="G3519" t="s">
        <v>2499</v>
      </c>
      <c r="H3519" t="str">
        <f>_xlfn.XLOOKUP(Table22[[#This Row],[Unique Barcode]],$N$5:$N$33,$O$5:$O$33)</f>
        <v>OMNI</v>
      </c>
      <c r="I3519" t="str">
        <f>_xlfn.XLOOKUP(Table22[[#This Row],[Unique Barcode]],$N$5:$N$33,$P$5:$P$33)</f>
        <v>Charger</v>
      </c>
      <c r="J3519" t="s">
        <v>2580</v>
      </c>
      <c r="K3519">
        <v>1</v>
      </c>
    </row>
    <row r="3520" spans="1:11" x14ac:dyDescent="0.2">
      <c r="A3520" s="1" t="d">
        <v>2023-02-15</v>
      </c>
      <c r="B3520">
        <v>-1</v>
      </c>
      <c r="C3520" t="s">
        <v>18</v>
      </c>
      <c r="D3520" t="str">
        <f>_xlfn.XLOOKUP(Table22[[#This Row],[Patron Group]],$S$5:$S$19,$T$5:$T$19)</f>
        <v>Undergraduate</v>
      </c>
      <c r="E3520" s="1" t="d">
        <v>2023-02-15</v>
      </c>
      <c r="F3520" t="s">
        <v>1378</v>
      </c>
      <c r="G3520" t="s">
        <v>2496</v>
      </c>
      <c r="H3520" t="str">
        <f>_xlfn.XLOOKUP(Table22[[#This Row],[Unique Barcode]],$N$5:$N$33,$O$5:$O$33)</f>
        <v>IPHONE</v>
      </c>
      <c r="I3520" t="str">
        <f>_xlfn.XLOOKUP(Table22[[#This Row],[Unique Barcode]],$N$5:$N$33,$P$5:$P$33)</f>
        <v>Charger</v>
      </c>
      <c r="J3520" t="s">
        <v>2580</v>
      </c>
      <c r="K3520">
        <v>1</v>
      </c>
    </row>
    <row r="3521" spans="1:11" x14ac:dyDescent="0.2">
      <c r="A3521" s="1" t="d">
        <v>2023-02-15</v>
      </c>
      <c r="B3521">
        <v>-1</v>
      </c>
      <c r="C3521" t="s">
        <v>18</v>
      </c>
      <c r="D3521" t="str">
        <f>_xlfn.XLOOKUP(Table22[[#This Row],[Patron Group]],$S$5:$S$19,$T$5:$T$19)</f>
        <v>Undergraduate</v>
      </c>
      <c r="E3521" s="1" t="d">
        <v>2023-02-22</v>
      </c>
      <c r="F3521" t="s">
        <v>1346</v>
      </c>
      <c r="G3521" t="s">
        <v>2491</v>
      </c>
      <c r="H3521" t="str">
        <f>_xlfn.XLOOKUP(Table22[[#This Row],[Unique Barcode]],$N$5:$N$33,$O$5:$O$33)</f>
        <v>HP Laptop</v>
      </c>
      <c r="I3521" t="str">
        <f>_xlfn.XLOOKUP(Table22[[#This Row],[Unique Barcode]],$N$5:$N$33,$P$5:$P$33)</f>
        <v>Device</v>
      </c>
      <c r="J3521" t="s">
        <v>2556</v>
      </c>
      <c r="K3521">
        <v>1</v>
      </c>
    </row>
    <row r="3522" spans="1:11" x14ac:dyDescent="0.2">
      <c r="A3522" s="1" t="d">
        <v>2023-02-15</v>
      </c>
      <c r="B3522">
        <v>-1</v>
      </c>
      <c r="C3522" t="s">
        <v>18</v>
      </c>
      <c r="D3522" t="str">
        <f>_xlfn.XLOOKUP(Table22[[#This Row],[Patron Group]],$S$5:$S$19,$T$5:$T$19)</f>
        <v>Undergraduate</v>
      </c>
      <c r="E3522" s="1" t="d">
        <v>2023-02-15</v>
      </c>
      <c r="F3522" t="s">
        <v>1845</v>
      </c>
      <c r="G3522" t="s">
        <v>2492</v>
      </c>
      <c r="H3522" t="str">
        <f>_xlfn.XLOOKUP(Table22[[#This Row],[Unique Barcode]],$N$5:$N$33,$O$5:$O$33)</f>
        <v>MACUSBC</v>
      </c>
      <c r="I3522" t="str">
        <f>_xlfn.XLOOKUP(Table22[[#This Row],[Unique Barcode]],$N$5:$N$33,$P$5:$P$33)</f>
        <v>Charger</v>
      </c>
      <c r="J3522" t="s">
        <v>2556</v>
      </c>
      <c r="K3522">
        <v>1</v>
      </c>
    </row>
    <row r="3523" spans="1:11" x14ac:dyDescent="0.2">
      <c r="A3523" s="1" t="d">
        <v>2023-02-15</v>
      </c>
      <c r="B3523">
        <v>-1</v>
      </c>
      <c r="C3523" t="s">
        <v>18</v>
      </c>
      <c r="D3523" t="str">
        <f>_xlfn.XLOOKUP(Table22[[#This Row],[Patron Group]],$S$5:$S$19,$T$5:$T$19)</f>
        <v>Undergraduate</v>
      </c>
      <c r="E3523" s="1" t="d">
        <v>2023-02-15</v>
      </c>
      <c r="F3523" t="s">
        <v>654</v>
      </c>
      <c r="G3523" t="s">
        <v>2501</v>
      </c>
      <c r="H3523" t="str">
        <f>_xlfn.XLOOKUP(Table22[[#This Row],[Unique Barcode]],$N$5:$N$33,$O$5:$O$33)</f>
        <v>HPUSBC</v>
      </c>
      <c r="I3523" t="str">
        <f>_xlfn.XLOOKUP(Table22[[#This Row],[Unique Barcode]],$N$5:$N$33,$P$5:$P$33)</f>
        <v>Charger</v>
      </c>
      <c r="J3523" t="s">
        <v>2575</v>
      </c>
      <c r="K3523">
        <v>1</v>
      </c>
    </row>
    <row r="3524" spans="1:11" x14ac:dyDescent="0.2">
      <c r="A3524" s="1" t="d">
        <v>2023-02-15</v>
      </c>
      <c r="B3524">
        <v>-1</v>
      </c>
      <c r="C3524" t="s">
        <v>18</v>
      </c>
      <c r="D3524" t="str">
        <f>_xlfn.XLOOKUP(Table22[[#This Row],[Patron Group]],$S$5:$S$19,$T$5:$T$19)</f>
        <v>Undergraduate</v>
      </c>
      <c r="E3524" s="1" t="d">
        <v>2023-02-22</v>
      </c>
      <c r="F3524" t="s">
        <v>283</v>
      </c>
      <c r="G3524" t="s">
        <v>2530</v>
      </c>
      <c r="H3524" t="str">
        <f>_xlfn.XLOOKUP(Table22[[#This Row],[Unique Barcode]],$N$5:$N$33,$O$5:$O$33)</f>
        <v>iPad</v>
      </c>
      <c r="I3524" t="str">
        <f>_xlfn.XLOOKUP(Table22[[#This Row],[Unique Barcode]],$N$5:$N$33,$P$5:$P$33)</f>
        <v>Device</v>
      </c>
      <c r="J3524" t="s">
        <v>2556</v>
      </c>
      <c r="K3524">
        <v>1</v>
      </c>
    </row>
    <row r="3525" spans="1:11" x14ac:dyDescent="0.2">
      <c r="A3525" s="1" t="d">
        <v>2023-02-15</v>
      </c>
      <c r="B3525">
        <v>-1</v>
      </c>
      <c r="C3525" t="s">
        <v>18</v>
      </c>
      <c r="D3525" t="str">
        <f>_xlfn.XLOOKUP(Table22[[#This Row],[Patron Group]],$S$5:$S$19,$T$5:$T$19)</f>
        <v>Undergraduate</v>
      </c>
      <c r="E3525" s="1" t="d">
        <v>2023-02-15</v>
      </c>
      <c r="F3525" t="s">
        <v>1850</v>
      </c>
      <c r="G3525" t="s">
        <v>2498</v>
      </c>
      <c r="H3525" t="str">
        <f>_xlfn.XLOOKUP(Table22[[#This Row],[Unique Barcode]],$N$5:$N$33,$O$5:$O$33)</f>
        <v>CALC</v>
      </c>
      <c r="I3525" t="str">
        <f>_xlfn.XLOOKUP(Table22[[#This Row],[Unique Barcode]],$N$5:$N$33,$P$5:$P$33)</f>
        <v>Accessory</v>
      </c>
      <c r="J3525" t="s">
        <v>2556</v>
      </c>
      <c r="K3525">
        <v>1</v>
      </c>
    </row>
    <row r="3526" spans="1:11" x14ac:dyDescent="0.2">
      <c r="A3526" s="1" t="d">
        <v>2023-02-15</v>
      </c>
      <c r="B3526">
        <v>-1</v>
      </c>
      <c r="C3526" t="s">
        <v>18</v>
      </c>
      <c r="D3526" t="str">
        <f>_xlfn.XLOOKUP(Table22[[#This Row],[Patron Group]],$S$5:$S$19,$T$5:$T$19)</f>
        <v>Undergraduate</v>
      </c>
      <c r="E3526" s="1" t="d">
        <v>2023-02-15</v>
      </c>
      <c r="F3526" t="s">
        <v>879</v>
      </c>
      <c r="G3526" t="s">
        <v>2499</v>
      </c>
      <c r="H3526" t="str">
        <f>_xlfn.XLOOKUP(Table22[[#This Row],[Unique Barcode]],$N$5:$N$33,$O$5:$O$33)</f>
        <v>OMNI</v>
      </c>
      <c r="I3526" t="str">
        <f>_xlfn.XLOOKUP(Table22[[#This Row],[Unique Barcode]],$N$5:$N$33,$P$5:$P$33)</f>
        <v>Charger</v>
      </c>
      <c r="J3526" t="s">
        <v>2556</v>
      </c>
      <c r="K3526">
        <v>1</v>
      </c>
    </row>
    <row r="3527" spans="1:11" x14ac:dyDescent="0.2">
      <c r="A3527" s="1" t="d">
        <v>2023-02-15</v>
      </c>
      <c r="B3527">
        <v>-1</v>
      </c>
      <c r="C3527" t="s">
        <v>18</v>
      </c>
      <c r="D3527" t="str">
        <f>_xlfn.XLOOKUP(Table22[[#This Row],[Patron Group]],$S$5:$S$19,$T$5:$T$19)</f>
        <v>Undergraduate</v>
      </c>
      <c r="E3527" s="1" t="d">
        <v>2023-03-01</v>
      </c>
      <c r="F3527" t="s">
        <v>1180</v>
      </c>
      <c r="G3527" t="s">
        <v>2491</v>
      </c>
      <c r="H3527" t="str">
        <f>_xlfn.XLOOKUP(Table22[[#This Row],[Unique Barcode]],$N$5:$N$33,$O$5:$O$33)</f>
        <v>HP Laptop</v>
      </c>
      <c r="I3527" t="str">
        <f>_xlfn.XLOOKUP(Table22[[#This Row],[Unique Barcode]],$N$5:$N$33,$P$5:$P$33)</f>
        <v>Device</v>
      </c>
      <c r="J3527" t="s">
        <v>2556</v>
      </c>
      <c r="K3527">
        <v>1</v>
      </c>
    </row>
    <row r="3528" spans="1:11" x14ac:dyDescent="0.2">
      <c r="A3528" s="1" t="d">
        <v>2023-02-15</v>
      </c>
      <c r="B3528">
        <v>-1</v>
      </c>
      <c r="C3528" t="s">
        <v>18</v>
      </c>
      <c r="D3528" t="str">
        <f>_xlfn.XLOOKUP(Table22[[#This Row],[Patron Group]],$S$5:$S$19,$T$5:$T$19)</f>
        <v>Undergraduate</v>
      </c>
      <c r="E3528" s="1" t="d">
        <v>2023-02-15</v>
      </c>
      <c r="F3528" t="s">
        <v>320</v>
      </c>
      <c r="G3528" t="s">
        <v>2501</v>
      </c>
      <c r="H3528" t="str">
        <f>_xlfn.XLOOKUP(Table22[[#This Row],[Unique Barcode]],$N$5:$N$33,$O$5:$O$33)</f>
        <v>HPUSBC</v>
      </c>
      <c r="I3528" t="str">
        <f>_xlfn.XLOOKUP(Table22[[#This Row],[Unique Barcode]],$N$5:$N$33,$P$5:$P$33)</f>
        <v>Charger</v>
      </c>
      <c r="J3528" t="s">
        <v>2575</v>
      </c>
      <c r="K3528">
        <v>1</v>
      </c>
    </row>
    <row r="3529" spans="1:11" x14ac:dyDescent="0.2">
      <c r="A3529" s="1" t="d">
        <v>2023-02-15</v>
      </c>
      <c r="B3529">
        <v>-1</v>
      </c>
      <c r="C3529" t="s">
        <v>18</v>
      </c>
      <c r="D3529" t="str">
        <f>_xlfn.XLOOKUP(Table22[[#This Row],[Patron Group]],$S$5:$S$19,$T$5:$T$19)</f>
        <v>Undergraduate</v>
      </c>
      <c r="E3529" s="1" t="d">
        <v>2023-02-15</v>
      </c>
      <c r="F3529" t="s">
        <v>1461</v>
      </c>
      <c r="G3529" t="s">
        <v>2499</v>
      </c>
      <c r="H3529" t="str">
        <f>_xlfn.XLOOKUP(Table22[[#This Row],[Unique Barcode]],$N$5:$N$33,$O$5:$O$33)</f>
        <v>OMNI</v>
      </c>
      <c r="I3529" t="str">
        <f>_xlfn.XLOOKUP(Table22[[#This Row],[Unique Barcode]],$N$5:$N$33,$P$5:$P$33)</f>
        <v>Charger</v>
      </c>
      <c r="J3529" t="s">
        <v>2575</v>
      </c>
      <c r="K3529">
        <v>1</v>
      </c>
    </row>
    <row r="3530" spans="1:11" x14ac:dyDescent="0.2">
      <c r="A3530" s="1" t="d">
        <v>2023-02-15</v>
      </c>
      <c r="B3530">
        <v>-1</v>
      </c>
      <c r="C3530" t="s">
        <v>18</v>
      </c>
      <c r="D3530" t="str">
        <f>_xlfn.XLOOKUP(Table22[[#This Row],[Patron Group]],$S$5:$S$19,$T$5:$T$19)</f>
        <v>Undergraduate</v>
      </c>
      <c r="E3530" s="1" t="d">
        <v>2023-02-15</v>
      </c>
      <c r="F3530" t="s">
        <v>1866</v>
      </c>
      <c r="G3530" t="s">
        <v>2492</v>
      </c>
      <c r="H3530" t="str">
        <f>_xlfn.XLOOKUP(Table22[[#This Row],[Unique Barcode]],$N$5:$N$33,$O$5:$O$33)</f>
        <v>MACUSBC</v>
      </c>
      <c r="I3530" t="str">
        <f>_xlfn.XLOOKUP(Table22[[#This Row],[Unique Barcode]],$N$5:$N$33,$P$5:$P$33)</f>
        <v>Charger</v>
      </c>
      <c r="J3530" t="s">
        <v>2556</v>
      </c>
      <c r="K3530">
        <v>1</v>
      </c>
    </row>
    <row r="3531" spans="1:11" x14ac:dyDescent="0.2">
      <c r="A3531" s="1" t="d">
        <v>2023-02-15</v>
      </c>
      <c r="B3531">
        <v>-1</v>
      </c>
      <c r="C3531" t="s">
        <v>18</v>
      </c>
      <c r="D3531" t="str">
        <f>_xlfn.XLOOKUP(Table22[[#This Row],[Patron Group]],$S$5:$S$19,$T$5:$T$19)</f>
        <v>Undergraduate</v>
      </c>
      <c r="E3531" s="1" t="d">
        <v>2023-02-15</v>
      </c>
      <c r="F3531" t="s">
        <v>321</v>
      </c>
      <c r="G3531" t="s">
        <v>2495</v>
      </c>
      <c r="H3531" t="str">
        <f>_xlfn.XLOOKUP(Table22[[#This Row],[Unique Barcode]],$N$5:$N$33,$O$5:$O$33)</f>
        <v>WALLADPT</v>
      </c>
      <c r="I3531" t="str">
        <f>_xlfn.XLOOKUP(Table22[[#This Row],[Unique Barcode]],$N$5:$N$33,$P$5:$P$33)</f>
        <v>Charger</v>
      </c>
      <c r="J3531" t="s">
        <v>2575</v>
      </c>
      <c r="K3531">
        <v>1</v>
      </c>
    </row>
    <row r="3532" spans="1:11" x14ac:dyDescent="0.2">
      <c r="A3532" s="1" t="d">
        <v>2023-02-15</v>
      </c>
      <c r="B3532">
        <v>-1</v>
      </c>
      <c r="C3532" t="s">
        <v>18</v>
      </c>
      <c r="D3532" t="str">
        <f>_xlfn.XLOOKUP(Table22[[#This Row],[Patron Group]],$S$5:$S$19,$T$5:$T$19)</f>
        <v>Undergraduate</v>
      </c>
      <c r="E3532" s="1" t="d">
        <v>2023-02-15</v>
      </c>
      <c r="F3532" t="s">
        <v>1465</v>
      </c>
      <c r="G3532" t="s">
        <v>2496</v>
      </c>
      <c r="H3532" t="str">
        <f>_xlfn.XLOOKUP(Table22[[#This Row],[Unique Barcode]],$N$5:$N$33,$O$5:$O$33)</f>
        <v>IPHONE</v>
      </c>
      <c r="I3532" t="str">
        <f>_xlfn.XLOOKUP(Table22[[#This Row],[Unique Barcode]],$N$5:$N$33,$P$5:$P$33)</f>
        <v>Charger</v>
      </c>
      <c r="J3532" t="s">
        <v>2575</v>
      </c>
      <c r="K3532">
        <v>1</v>
      </c>
    </row>
    <row r="3533" spans="1:11" x14ac:dyDescent="0.2">
      <c r="A3533" s="1" t="d">
        <v>2023-02-15</v>
      </c>
      <c r="B3533">
        <v>-1</v>
      </c>
      <c r="C3533" t="s">
        <v>13</v>
      </c>
      <c r="D3533" t="str">
        <f>_xlfn.XLOOKUP(Table22[[#This Row],[Patron Group]],$S$5:$S$19,$T$5:$T$19)</f>
        <v>Graduate</v>
      </c>
      <c r="E3533" s="1" t="d">
        <v>2023-03-01</v>
      </c>
      <c r="F3533" t="s">
        <v>1419</v>
      </c>
      <c r="G3533" t="s">
        <v>2530</v>
      </c>
      <c r="H3533" t="str">
        <f>_xlfn.XLOOKUP(Table22[[#This Row],[Unique Barcode]],$N$5:$N$33,$O$5:$O$33)</f>
        <v>iPad</v>
      </c>
      <c r="I3533" t="str">
        <f>_xlfn.XLOOKUP(Table22[[#This Row],[Unique Barcode]],$N$5:$N$33,$P$5:$P$33)</f>
        <v>Device</v>
      </c>
      <c r="J3533" t="s">
        <v>2556</v>
      </c>
      <c r="K3533">
        <v>1</v>
      </c>
    </row>
    <row r="3534" spans="1:11" x14ac:dyDescent="0.2">
      <c r="A3534" s="1" t="d">
        <v>2023-02-15</v>
      </c>
      <c r="B3534">
        <v>-1</v>
      </c>
      <c r="C3534" t="s">
        <v>18</v>
      </c>
      <c r="D3534" t="str">
        <f>_xlfn.XLOOKUP(Table22[[#This Row],[Patron Group]],$S$5:$S$19,$T$5:$T$19)</f>
        <v>Undergraduate</v>
      </c>
      <c r="E3534" s="1" t="d">
        <v>2023-02-15</v>
      </c>
      <c r="F3534" t="s">
        <v>1209</v>
      </c>
      <c r="G3534" t="s">
        <v>2496</v>
      </c>
      <c r="H3534" t="str">
        <f>_xlfn.XLOOKUP(Table22[[#This Row],[Unique Barcode]],$N$5:$N$33,$O$5:$O$33)</f>
        <v>IPHONE</v>
      </c>
      <c r="I3534" t="str">
        <f>_xlfn.XLOOKUP(Table22[[#This Row],[Unique Barcode]],$N$5:$N$33,$P$5:$P$33)</f>
        <v>Charger</v>
      </c>
      <c r="J3534" t="s">
        <v>2554</v>
      </c>
      <c r="K3534">
        <v>1</v>
      </c>
    </row>
    <row r="3535" spans="1:11" x14ac:dyDescent="0.2">
      <c r="A3535" s="1" t="d">
        <v>2023-02-15</v>
      </c>
      <c r="B3535">
        <v>-1</v>
      </c>
      <c r="C3535" t="s">
        <v>18</v>
      </c>
      <c r="D3535" t="str">
        <f>_xlfn.XLOOKUP(Table22[[#This Row],[Patron Group]],$S$5:$S$19,$T$5:$T$19)</f>
        <v>Undergraduate</v>
      </c>
      <c r="E3535" s="1" t="d">
        <v>2023-02-15</v>
      </c>
      <c r="F3535" t="s">
        <v>1478</v>
      </c>
      <c r="G3535" t="s">
        <v>2495</v>
      </c>
      <c r="H3535" t="str">
        <f>_xlfn.XLOOKUP(Table22[[#This Row],[Unique Barcode]],$N$5:$N$33,$O$5:$O$33)</f>
        <v>WALLADPT</v>
      </c>
      <c r="I3535" t="str">
        <f>_xlfn.XLOOKUP(Table22[[#This Row],[Unique Barcode]],$N$5:$N$33,$P$5:$P$33)</f>
        <v>Charger</v>
      </c>
      <c r="J3535" t="s">
        <v>2554</v>
      </c>
      <c r="K3535">
        <v>1</v>
      </c>
    </row>
    <row r="3536" spans="1:11" x14ac:dyDescent="0.2">
      <c r="A3536" s="1" t="d">
        <v>2023-02-15</v>
      </c>
      <c r="B3536">
        <v>-1</v>
      </c>
      <c r="C3536" t="s">
        <v>18</v>
      </c>
      <c r="D3536" t="str">
        <f>_xlfn.XLOOKUP(Table22[[#This Row],[Patron Group]],$S$5:$S$19,$T$5:$T$19)</f>
        <v>Undergraduate</v>
      </c>
      <c r="E3536" s="1" t="d">
        <v>2023-02-15</v>
      </c>
      <c r="F3536" t="s">
        <v>1505</v>
      </c>
      <c r="G3536" t="s">
        <v>2499</v>
      </c>
      <c r="H3536" t="str">
        <f>_xlfn.XLOOKUP(Table22[[#This Row],[Unique Barcode]],$N$5:$N$33,$O$5:$O$33)</f>
        <v>OMNI</v>
      </c>
      <c r="I3536" t="str">
        <f>_xlfn.XLOOKUP(Table22[[#This Row],[Unique Barcode]],$N$5:$N$33,$P$5:$P$33)</f>
        <v>Charger</v>
      </c>
      <c r="J3536" t="s">
        <v>2575</v>
      </c>
      <c r="K3536">
        <v>1</v>
      </c>
    </row>
    <row r="3537" spans="1:11" x14ac:dyDescent="0.2">
      <c r="A3537" s="1" t="d">
        <v>2023-02-15</v>
      </c>
      <c r="B3537">
        <v>-1</v>
      </c>
      <c r="C3537" t="s">
        <v>18</v>
      </c>
      <c r="D3537" t="str">
        <f>_xlfn.XLOOKUP(Table22[[#This Row],[Patron Group]],$S$5:$S$19,$T$5:$T$19)</f>
        <v>Undergraduate</v>
      </c>
      <c r="E3537" s="1" t="d">
        <v>2023-02-22</v>
      </c>
      <c r="F3537" t="s">
        <v>228</v>
      </c>
      <c r="G3537" t="s">
        <v>2490</v>
      </c>
      <c r="H3537" t="str">
        <f>_xlfn.XLOOKUP(Table22[[#This Row],[Unique Barcode]],$N$5:$N$33,$O$5:$O$33)</f>
        <v>MacBook</v>
      </c>
      <c r="I3537" t="str">
        <f>_xlfn.XLOOKUP(Table22[[#This Row],[Unique Barcode]],$N$5:$N$33,$P$5:$P$33)</f>
        <v>Device</v>
      </c>
      <c r="J3537" t="s">
        <v>2556</v>
      </c>
      <c r="K3537">
        <v>1</v>
      </c>
    </row>
    <row r="3538" spans="1:11" x14ac:dyDescent="0.2">
      <c r="A3538" s="1" t="d">
        <v>2023-02-15</v>
      </c>
      <c r="B3538">
        <v>-1</v>
      </c>
      <c r="C3538" t="s">
        <v>18</v>
      </c>
      <c r="D3538" t="str">
        <f>_xlfn.XLOOKUP(Table22[[#This Row],[Patron Group]],$S$5:$S$19,$T$5:$T$19)</f>
        <v>Undergraduate</v>
      </c>
      <c r="E3538" s="1" t="d">
        <v>2023-02-15</v>
      </c>
      <c r="F3538" t="s">
        <v>1036</v>
      </c>
      <c r="G3538" t="s">
        <v>2496</v>
      </c>
      <c r="H3538" t="str">
        <f>_xlfn.XLOOKUP(Table22[[#This Row],[Unique Barcode]],$N$5:$N$33,$O$5:$O$33)</f>
        <v>IPHONE</v>
      </c>
      <c r="I3538" t="str">
        <f>_xlfn.XLOOKUP(Table22[[#This Row],[Unique Barcode]],$N$5:$N$33,$P$5:$P$33)</f>
        <v>Charger</v>
      </c>
      <c r="J3538" t="s">
        <v>2556</v>
      </c>
      <c r="K3538">
        <v>1</v>
      </c>
    </row>
    <row r="3539" spans="1:11" x14ac:dyDescent="0.2">
      <c r="A3539" s="1" t="d">
        <v>2023-02-15</v>
      </c>
      <c r="B3539">
        <v>-1</v>
      </c>
      <c r="C3539" t="s">
        <v>18</v>
      </c>
      <c r="D3539" t="str">
        <f>_xlfn.XLOOKUP(Table22[[#This Row],[Patron Group]],$S$5:$S$19,$T$5:$T$19)</f>
        <v>Undergraduate</v>
      </c>
      <c r="E3539" s="1" t="d">
        <v>2023-02-15</v>
      </c>
      <c r="F3539" t="s">
        <v>1035</v>
      </c>
      <c r="G3539" t="s">
        <v>2495</v>
      </c>
      <c r="H3539" t="str">
        <f>_xlfn.XLOOKUP(Table22[[#This Row],[Unique Barcode]],$N$5:$N$33,$O$5:$O$33)</f>
        <v>WALLADPT</v>
      </c>
      <c r="I3539" t="str">
        <f>_xlfn.XLOOKUP(Table22[[#This Row],[Unique Barcode]],$N$5:$N$33,$P$5:$P$33)</f>
        <v>Charger</v>
      </c>
      <c r="J3539" t="s">
        <v>2556</v>
      </c>
      <c r="K3539">
        <v>1</v>
      </c>
    </row>
    <row r="3540" spans="1:11" x14ac:dyDescent="0.2">
      <c r="A3540" s="1" t="d">
        <v>2023-02-15</v>
      </c>
      <c r="B3540">
        <v>-1</v>
      </c>
      <c r="C3540" t="s">
        <v>13</v>
      </c>
      <c r="D3540" t="str">
        <f>_xlfn.XLOOKUP(Table22[[#This Row],[Patron Group]],$S$5:$S$19,$T$5:$T$19)</f>
        <v>Graduate</v>
      </c>
      <c r="E3540" s="1" t="d">
        <v>2023-02-15</v>
      </c>
      <c r="F3540" t="s">
        <v>1648</v>
      </c>
      <c r="G3540" t="s">
        <v>2495</v>
      </c>
      <c r="H3540" t="str">
        <f>_xlfn.XLOOKUP(Table22[[#This Row],[Unique Barcode]],$N$5:$N$33,$O$5:$O$33)</f>
        <v>WALLADPT</v>
      </c>
      <c r="I3540" t="str">
        <f>_xlfn.XLOOKUP(Table22[[#This Row],[Unique Barcode]],$N$5:$N$33,$P$5:$P$33)</f>
        <v>Charger</v>
      </c>
      <c r="J3540" t="s">
        <v>2575</v>
      </c>
      <c r="K3540">
        <v>1</v>
      </c>
    </row>
    <row r="3541" spans="1:11" x14ac:dyDescent="0.2">
      <c r="A3541" s="1" t="d">
        <v>2023-02-15</v>
      </c>
      <c r="B3541">
        <v>-1</v>
      </c>
      <c r="C3541" t="s">
        <v>13</v>
      </c>
      <c r="D3541" t="str">
        <f>_xlfn.XLOOKUP(Table22[[#This Row],[Patron Group]],$S$5:$S$19,$T$5:$T$19)</f>
        <v>Graduate</v>
      </c>
      <c r="E3541" s="1" t="d">
        <v>2023-02-15</v>
      </c>
      <c r="F3541" t="s">
        <v>797</v>
      </c>
      <c r="G3541" t="s">
        <v>2496</v>
      </c>
      <c r="H3541" t="str">
        <f>_xlfn.XLOOKUP(Table22[[#This Row],[Unique Barcode]],$N$5:$N$33,$O$5:$O$33)</f>
        <v>IPHONE</v>
      </c>
      <c r="I3541" t="str">
        <f>_xlfn.XLOOKUP(Table22[[#This Row],[Unique Barcode]],$N$5:$N$33,$P$5:$P$33)</f>
        <v>Charger</v>
      </c>
      <c r="J3541" t="s">
        <v>2575</v>
      </c>
      <c r="K3541">
        <v>1</v>
      </c>
    </row>
    <row r="3542" spans="1:11" x14ac:dyDescent="0.2">
      <c r="A3542" s="1" t="d">
        <v>2023-02-15</v>
      </c>
      <c r="B3542">
        <v>-1</v>
      </c>
      <c r="C3542" t="s">
        <v>18</v>
      </c>
      <c r="D3542" t="str">
        <f>_xlfn.XLOOKUP(Table22[[#This Row],[Patron Group]],$S$5:$S$19,$T$5:$T$19)</f>
        <v>Undergraduate</v>
      </c>
      <c r="E3542" s="1" t="d">
        <v>2023-02-15</v>
      </c>
      <c r="F3542" t="s">
        <v>1901</v>
      </c>
      <c r="G3542" t="s">
        <v>2492</v>
      </c>
      <c r="H3542" t="str">
        <f>_xlfn.XLOOKUP(Table22[[#This Row],[Unique Barcode]],$N$5:$N$33,$O$5:$O$33)</f>
        <v>MACUSBC</v>
      </c>
      <c r="I3542" t="str">
        <f>_xlfn.XLOOKUP(Table22[[#This Row],[Unique Barcode]],$N$5:$N$33,$P$5:$P$33)</f>
        <v>Charger</v>
      </c>
      <c r="J3542" t="s">
        <v>2556</v>
      </c>
      <c r="K3542">
        <v>1</v>
      </c>
    </row>
    <row r="3543" spans="1:11" x14ac:dyDescent="0.2">
      <c r="A3543" s="1" t="d">
        <v>2023-02-15</v>
      </c>
      <c r="B3543">
        <v>-1</v>
      </c>
      <c r="C3543" t="s">
        <v>18</v>
      </c>
      <c r="D3543" t="str">
        <f>_xlfn.XLOOKUP(Table22[[#This Row],[Patron Group]],$S$5:$S$19,$T$5:$T$19)</f>
        <v>Undergraduate</v>
      </c>
      <c r="E3543" s="1" t="d">
        <v>2023-02-15</v>
      </c>
      <c r="F3543" t="s">
        <v>624</v>
      </c>
      <c r="G3543" t="s">
        <v>2496</v>
      </c>
      <c r="H3543" t="str">
        <f>_xlfn.XLOOKUP(Table22[[#This Row],[Unique Barcode]],$N$5:$N$33,$O$5:$O$33)</f>
        <v>IPHONE</v>
      </c>
      <c r="I3543" t="str">
        <f>_xlfn.XLOOKUP(Table22[[#This Row],[Unique Barcode]],$N$5:$N$33,$P$5:$P$33)</f>
        <v>Charger</v>
      </c>
      <c r="J3543" t="s">
        <v>2556</v>
      </c>
      <c r="K3543">
        <v>1</v>
      </c>
    </row>
    <row r="3544" spans="1:11" x14ac:dyDescent="0.2">
      <c r="A3544" s="1" t="d">
        <v>2023-02-15</v>
      </c>
      <c r="B3544">
        <v>-1</v>
      </c>
      <c r="C3544" t="s">
        <v>18</v>
      </c>
      <c r="D3544" t="str">
        <f>_xlfn.XLOOKUP(Table22[[#This Row],[Patron Group]],$S$5:$S$19,$T$5:$T$19)</f>
        <v>Undergraduate</v>
      </c>
      <c r="E3544" s="1" t="d">
        <v>2023-02-15</v>
      </c>
      <c r="F3544" t="s">
        <v>492</v>
      </c>
      <c r="G3544" t="s">
        <v>2495</v>
      </c>
      <c r="H3544" t="str">
        <f>_xlfn.XLOOKUP(Table22[[#This Row],[Unique Barcode]],$N$5:$N$33,$O$5:$O$33)</f>
        <v>WALLADPT</v>
      </c>
      <c r="I3544" t="str">
        <f>_xlfn.XLOOKUP(Table22[[#This Row],[Unique Barcode]],$N$5:$N$33,$P$5:$P$33)</f>
        <v>Charger</v>
      </c>
      <c r="J3544" t="s">
        <v>2556</v>
      </c>
      <c r="K3544">
        <v>1</v>
      </c>
    </row>
    <row r="3545" spans="1:11" x14ac:dyDescent="0.2">
      <c r="A3545" s="1" t="d">
        <v>2023-02-15</v>
      </c>
      <c r="B3545">
        <v>-1</v>
      </c>
      <c r="C3545" t="s">
        <v>18</v>
      </c>
      <c r="D3545" t="str">
        <f>_xlfn.XLOOKUP(Table22[[#This Row],[Patron Group]],$S$5:$S$19,$T$5:$T$19)</f>
        <v>Undergraduate</v>
      </c>
      <c r="E3545" s="1" t="d">
        <v>2023-02-15</v>
      </c>
      <c r="F3545" t="s">
        <v>1610</v>
      </c>
      <c r="G3545" t="s">
        <v>2495</v>
      </c>
      <c r="H3545" t="str">
        <f>_xlfn.XLOOKUP(Table22[[#This Row],[Unique Barcode]],$N$5:$N$33,$O$5:$O$33)</f>
        <v>WALLADPT</v>
      </c>
      <c r="I3545" t="str">
        <f>_xlfn.XLOOKUP(Table22[[#This Row],[Unique Barcode]],$N$5:$N$33,$P$5:$P$33)</f>
        <v>Charger</v>
      </c>
      <c r="J3545" t="s">
        <v>2556</v>
      </c>
      <c r="K3545">
        <v>1</v>
      </c>
    </row>
    <row r="3546" spans="1:11" x14ac:dyDescent="0.2">
      <c r="A3546" s="1" t="d">
        <v>2023-02-15</v>
      </c>
      <c r="B3546">
        <v>-1</v>
      </c>
      <c r="C3546" t="s">
        <v>18</v>
      </c>
      <c r="D3546" t="str">
        <f>_xlfn.XLOOKUP(Table22[[#This Row],[Patron Group]],$S$5:$S$19,$T$5:$T$19)</f>
        <v>Undergraduate</v>
      </c>
      <c r="E3546" s="1" t="d">
        <v>2023-02-15</v>
      </c>
      <c r="F3546" t="s">
        <v>130</v>
      </c>
      <c r="G3546" t="s">
        <v>2496</v>
      </c>
      <c r="H3546" t="str">
        <f>_xlfn.XLOOKUP(Table22[[#This Row],[Unique Barcode]],$N$5:$N$33,$O$5:$O$33)</f>
        <v>IPHONE</v>
      </c>
      <c r="I3546" t="str">
        <f>_xlfn.XLOOKUP(Table22[[#This Row],[Unique Barcode]],$N$5:$N$33,$P$5:$P$33)</f>
        <v>Charger</v>
      </c>
      <c r="J3546" t="s">
        <v>2556</v>
      </c>
      <c r="K3546">
        <v>1</v>
      </c>
    </row>
    <row r="3547" spans="1:11" x14ac:dyDescent="0.2">
      <c r="A3547" s="1" t="d">
        <v>2023-02-15</v>
      </c>
      <c r="B3547">
        <v>-1</v>
      </c>
      <c r="C3547" t="s">
        <v>18</v>
      </c>
      <c r="D3547" t="str">
        <f>_xlfn.XLOOKUP(Table22[[#This Row],[Patron Group]],$S$5:$S$19,$T$5:$T$19)</f>
        <v>Undergraduate</v>
      </c>
      <c r="E3547" s="1" t="d">
        <v>2023-02-15</v>
      </c>
      <c r="F3547" t="s">
        <v>1142</v>
      </c>
      <c r="G3547" t="s">
        <v>2495</v>
      </c>
      <c r="H3547" t="str">
        <f>_xlfn.XLOOKUP(Table22[[#This Row],[Unique Barcode]],$N$5:$N$33,$O$5:$O$33)</f>
        <v>WALLADPT</v>
      </c>
      <c r="I3547" t="str">
        <f>_xlfn.XLOOKUP(Table22[[#This Row],[Unique Barcode]],$N$5:$N$33,$P$5:$P$33)</f>
        <v>Charger</v>
      </c>
      <c r="J3547" t="s">
        <v>2554</v>
      </c>
      <c r="K3547">
        <v>1</v>
      </c>
    </row>
    <row r="3548" spans="1:11" x14ac:dyDescent="0.2">
      <c r="A3548" s="1" t="d">
        <v>2023-02-15</v>
      </c>
      <c r="B3548">
        <v>-1</v>
      </c>
      <c r="C3548" t="s">
        <v>18</v>
      </c>
      <c r="D3548" t="str">
        <f>_xlfn.XLOOKUP(Table22[[#This Row],[Patron Group]],$S$5:$S$19,$T$5:$T$19)</f>
        <v>Undergraduate</v>
      </c>
      <c r="E3548" s="1" t="d">
        <v>2023-02-15</v>
      </c>
      <c r="F3548" t="s">
        <v>419</v>
      </c>
      <c r="G3548" t="s">
        <v>2496</v>
      </c>
      <c r="H3548" t="str">
        <f>_xlfn.XLOOKUP(Table22[[#This Row],[Unique Barcode]],$N$5:$N$33,$O$5:$O$33)</f>
        <v>IPHONE</v>
      </c>
      <c r="I3548" t="str">
        <f>_xlfn.XLOOKUP(Table22[[#This Row],[Unique Barcode]],$N$5:$N$33,$P$5:$P$33)</f>
        <v>Charger</v>
      </c>
      <c r="J3548" t="s">
        <v>2554</v>
      </c>
      <c r="K3548">
        <v>1</v>
      </c>
    </row>
    <row r="3549" spans="1:11" x14ac:dyDescent="0.2">
      <c r="A3549" s="1" t="d">
        <v>2023-02-15</v>
      </c>
      <c r="B3549">
        <v>-1</v>
      </c>
      <c r="C3549" t="s">
        <v>18</v>
      </c>
      <c r="D3549" t="str">
        <f>_xlfn.XLOOKUP(Table22[[#This Row],[Patron Group]],$S$5:$S$19,$T$5:$T$19)</f>
        <v>Undergraduate</v>
      </c>
      <c r="E3549" s="1" t="d">
        <v>2023-02-15</v>
      </c>
      <c r="F3549" t="s">
        <v>415</v>
      </c>
      <c r="G3549" t="s">
        <v>2496</v>
      </c>
      <c r="H3549" t="str">
        <f>_xlfn.XLOOKUP(Table22[[#This Row],[Unique Barcode]],$N$5:$N$33,$O$5:$O$33)</f>
        <v>IPHONE</v>
      </c>
      <c r="I3549" t="str">
        <f>_xlfn.XLOOKUP(Table22[[#This Row],[Unique Barcode]],$N$5:$N$33,$P$5:$P$33)</f>
        <v>Charger</v>
      </c>
      <c r="J3549" t="s">
        <v>2554</v>
      </c>
      <c r="K3549">
        <v>1</v>
      </c>
    </row>
    <row r="3550" spans="1:11" x14ac:dyDescent="0.2">
      <c r="A3550" s="1" t="d">
        <v>2023-02-15</v>
      </c>
      <c r="B3550">
        <v>9292950800006530</v>
      </c>
      <c r="C3550" t="s">
        <v>18</v>
      </c>
      <c r="D3550" t="str">
        <f>_xlfn.XLOOKUP(Table22[[#This Row],[Patron Group]],$S$5:$S$19,$T$5:$T$19)</f>
        <v>Undergraduate</v>
      </c>
      <c r="E3550" s="1" t="d">
        <v>2023-02-22</v>
      </c>
      <c r="F3550" t="s">
        <v>1910</v>
      </c>
      <c r="G3550" t="s">
        <v>2507</v>
      </c>
      <c r="H3550" t="str">
        <f>_xlfn.XLOOKUP(Table22[[#This Row],[Unique Barcode]],$N$5:$N$33,$O$5:$O$33)</f>
        <v>iPad</v>
      </c>
      <c r="I3550" t="str">
        <f>_xlfn.XLOOKUP(Table22[[#This Row],[Unique Barcode]],$N$5:$N$33,$P$5:$P$33)</f>
        <v>Device</v>
      </c>
      <c r="J3550" t="s">
        <v>2556</v>
      </c>
      <c r="K3550">
        <v>1</v>
      </c>
    </row>
    <row r="3551" spans="1:11" x14ac:dyDescent="0.2">
      <c r="A3551" s="1" t="d">
        <v>2023-02-15</v>
      </c>
      <c r="B3551">
        <v>-1</v>
      </c>
      <c r="C3551" t="s">
        <v>18</v>
      </c>
      <c r="D3551" t="str">
        <f>_xlfn.XLOOKUP(Table22[[#This Row],[Patron Group]],$S$5:$S$19,$T$5:$T$19)</f>
        <v>Undergraduate</v>
      </c>
      <c r="E3551" s="1" t="d">
        <v>2023-02-15</v>
      </c>
      <c r="F3551" t="s">
        <v>257</v>
      </c>
      <c r="G3551" t="s">
        <v>2496</v>
      </c>
      <c r="H3551" t="str">
        <f>_xlfn.XLOOKUP(Table22[[#This Row],[Unique Barcode]],$N$5:$N$33,$O$5:$O$33)</f>
        <v>IPHONE</v>
      </c>
      <c r="I3551" t="str">
        <f>_xlfn.XLOOKUP(Table22[[#This Row],[Unique Barcode]],$N$5:$N$33,$P$5:$P$33)</f>
        <v>Charger</v>
      </c>
      <c r="J3551" t="s">
        <v>2556</v>
      </c>
      <c r="K3551">
        <v>1</v>
      </c>
    </row>
    <row r="3552" spans="1:11" x14ac:dyDescent="0.2">
      <c r="A3552" s="1" t="d">
        <v>2023-02-15</v>
      </c>
      <c r="B3552">
        <v>-1</v>
      </c>
      <c r="C3552" t="s">
        <v>18</v>
      </c>
      <c r="D3552" t="str">
        <f>_xlfn.XLOOKUP(Table22[[#This Row],[Patron Group]],$S$5:$S$19,$T$5:$T$19)</f>
        <v>Undergraduate</v>
      </c>
      <c r="E3552" s="1" t="d">
        <v>2023-02-15</v>
      </c>
      <c r="F3552" t="s">
        <v>1540</v>
      </c>
      <c r="G3552" t="s">
        <v>2495</v>
      </c>
      <c r="H3552" t="str">
        <f>_xlfn.XLOOKUP(Table22[[#This Row],[Unique Barcode]],$N$5:$N$33,$O$5:$O$33)</f>
        <v>WALLADPT</v>
      </c>
      <c r="I3552" t="str">
        <f>_xlfn.XLOOKUP(Table22[[#This Row],[Unique Barcode]],$N$5:$N$33,$P$5:$P$33)</f>
        <v>Charger</v>
      </c>
      <c r="J3552" t="s">
        <v>2556</v>
      </c>
      <c r="K3552">
        <v>1</v>
      </c>
    </row>
    <row r="3553" spans="1:11" x14ac:dyDescent="0.2">
      <c r="A3553" s="1" t="d">
        <v>2023-02-15</v>
      </c>
      <c r="B3553">
        <v>-1</v>
      </c>
      <c r="C3553" t="s">
        <v>18</v>
      </c>
      <c r="D3553" t="str">
        <f>_xlfn.XLOOKUP(Table22[[#This Row],[Patron Group]],$S$5:$S$19,$T$5:$T$19)</f>
        <v>Undergraduate</v>
      </c>
      <c r="E3553" s="1" t="d">
        <v>2023-02-15</v>
      </c>
      <c r="F3553" t="s">
        <v>795</v>
      </c>
      <c r="G3553" t="s">
        <v>2495</v>
      </c>
      <c r="H3553" t="str">
        <f>_xlfn.XLOOKUP(Table22[[#This Row],[Unique Barcode]],$N$5:$N$33,$O$5:$O$33)</f>
        <v>WALLADPT</v>
      </c>
      <c r="I3553" t="str">
        <f>_xlfn.XLOOKUP(Table22[[#This Row],[Unique Barcode]],$N$5:$N$33,$P$5:$P$33)</f>
        <v>Charger</v>
      </c>
      <c r="J3553" t="s">
        <v>2575</v>
      </c>
      <c r="K3553">
        <v>1</v>
      </c>
    </row>
    <row r="3554" spans="1:11" x14ac:dyDescent="0.2">
      <c r="A3554" s="1" t="d">
        <v>2023-02-15</v>
      </c>
      <c r="B3554">
        <v>-1</v>
      </c>
      <c r="C3554" t="s">
        <v>18</v>
      </c>
      <c r="D3554" t="str">
        <f>_xlfn.XLOOKUP(Table22[[#This Row],[Patron Group]],$S$5:$S$19,$T$5:$T$19)</f>
        <v>Undergraduate</v>
      </c>
      <c r="E3554" s="1" t="d">
        <v>2023-02-15</v>
      </c>
      <c r="F3554" t="s">
        <v>323</v>
      </c>
      <c r="G3554" t="s">
        <v>2496</v>
      </c>
      <c r="H3554" t="str">
        <f>_xlfn.XLOOKUP(Table22[[#This Row],[Unique Barcode]],$N$5:$N$33,$O$5:$O$33)</f>
        <v>IPHONE</v>
      </c>
      <c r="I3554" t="str">
        <f>_xlfn.XLOOKUP(Table22[[#This Row],[Unique Barcode]],$N$5:$N$33,$P$5:$P$33)</f>
        <v>Charger</v>
      </c>
      <c r="J3554" t="s">
        <v>2575</v>
      </c>
      <c r="K3554">
        <v>1</v>
      </c>
    </row>
    <row r="3555" spans="1:11" x14ac:dyDescent="0.2">
      <c r="A3555" s="1" t="d">
        <v>2023-02-15</v>
      </c>
      <c r="B3555">
        <v>-1</v>
      </c>
      <c r="C3555" t="s">
        <v>18</v>
      </c>
      <c r="D3555" t="str">
        <f>_xlfn.XLOOKUP(Table22[[#This Row],[Patron Group]],$S$5:$S$19,$T$5:$T$19)</f>
        <v>Undergraduate</v>
      </c>
      <c r="E3555" s="1" t="d">
        <v>2023-03-01</v>
      </c>
      <c r="F3555" t="s">
        <v>1912</v>
      </c>
      <c r="G3555" t="s">
        <v>2530</v>
      </c>
      <c r="H3555" t="str">
        <f>_xlfn.XLOOKUP(Table22[[#This Row],[Unique Barcode]],$N$5:$N$33,$O$5:$O$33)</f>
        <v>iPad</v>
      </c>
      <c r="I3555" t="str">
        <f>_xlfn.XLOOKUP(Table22[[#This Row],[Unique Barcode]],$N$5:$N$33,$P$5:$P$33)</f>
        <v>Device</v>
      </c>
      <c r="J3555" t="s">
        <v>2556</v>
      </c>
      <c r="K3555">
        <v>1</v>
      </c>
    </row>
    <row r="3556" spans="1:11" x14ac:dyDescent="0.2">
      <c r="A3556" s="1" t="d">
        <v>2023-02-15</v>
      </c>
      <c r="B3556">
        <v>-1</v>
      </c>
      <c r="C3556" t="s">
        <v>18</v>
      </c>
      <c r="D3556" t="str">
        <f>_xlfn.XLOOKUP(Table22[[#This Row],[Patron Group]],$S$5:$S$19,$T$5:$T$19)</f>
        <v>Undergraduate</v>
      </c>
      <c r="E3556" s="1" t="d">
        <v>2023-02-15</v>
      </c>
      <c r="F3556" t="s">
        <v>1853</v>
      </c>
      <c r="G3556" t="s">
        <v>2492</v>
      </c>
      <c r="H3556" t="str">
        <f>_xlfn.XLOOKUP(Table22[[#This Row],[Unique Barcode]],$N$5:$N$33,$O$5:$O$33)</f>
        <v>MACUSBC</v>
      </c>
      <c r="I3556" t="str">
        <f>_xlfn.XLOOKUP(Table22[[#This Row],[Unique Barcode]],$N$5:$N$33,$P$5:$P$33)</f>
        <v>Charger</v>
      </c>
      <c r="J3556" t="s">
        <v>2556</v>
      </c>
      <c r="K3556">
        <v>1</v>
      </c>
    </row>
    <row r="3557" spans="1:11" x14ac:dyDescent="0.2">
      <c r="A3557" s="1" t="d">
        <v>2023-02-15</v>
      </c>
      <c r="B3557">
        <v>-1</v>
      </c>
      <c r="C3557" t="s">
        <v>18</v>
      </c>
      <c r="D3557" t="str">
        <f>_xlfn.XLOOKUP(Table22[[#This Row],[Patron Group]],$S$5:$S$19,$T$5:$T$19)</f>
        <v>Undergraduate</v>
      </c>
      <c r="E3557" s="1" t="d">
        <v>2023-02-15</v>
      </c>
      <c r="F3557" t="s">
        <v>1839</v>
      </c>
      <c r="G3557" t="s">
        <v>2492</v>
      </c>
      <c r="H3557" t="str">
        <f>_xlfn.XLOOKUP(Table22[[#This Row],[Unique Barcode]],$N$5:$N$33,$O$5:$O$33)</f>
        <v>MACUSBC</v>
      </c>
      <c r="I3557" t="str">
        <f>_xlfn.XLOOKUP(Table22[[#This Row],[Unique Barcode]],$N$5:$N$33,$P$5:$P$33)</f>
        <v>Charger</v>
      </c>
      <c r="J3557" t="s">
        <v>2556</v>
      </c>
      <c r="K3557">
        <v>1</v>
      </c>
    </row>
    <row r="3558" spans="1:11" x14ac:dyDescent="0.2">
      <c r="A3558" s="1" t="d">
        <v>2023-02-15</v>
      </c>
      <c r="B3558">
        <v>-1</v>
      </c>
      <c r="C3558" t="s">
        <v>13</v>
      </c>
      <c r="D3558" t="str">
        <f>_xlfn.XLOOKUP(Table22[[#This Row],[Patron Group]],$S$5:$S$19,$T$5:$T$19)</f>
        <v>Graduate</v>
      </c>
      <c r="E3558" s="1" t="d">
        <v>2023-02-15</v>
      </c>
      <c r="F3558" t="s">
        <v>1146</v>
      </c>
      <c r="G3558" t="s">
        <v>2496</v>
      </c>
      <c r="H3558" t="str">
        <f>_xlfn.XLOOKUP(Table22[[#This Row],[Unique Barcode]],$N$5:$N$33,$O$5:$O$33)</f>
        <v>IPHONE</v>
      </c>
      <c r="I3558" t="str">
        <f>_xlfn.XLOOKUP(Table22[[#This Row],[Unique Barcode]],$N$5:$N$33,$P$5:$P$33)</f>
        <v>Charger</v>
      </c>
      <c r="J3558" t="s">
        <v>2580</v>
      </c>
      <c r="K3558">
        <v>1</v>
      </c>
    </row>
    <row r="3559" spans="1:11" x14ac:dyDescent="0.2">
      <c r="A3559" s="1" t="d">
        <v>2023-02-15</v>
      </c>
      <c r="B3559">
        <v>-1</v>
      </c>
      <c r="C3559" t="s">
        <v>18</v>
      </c>
      <c r="D3559" t="str">
        <f>_xlfn.XLOOKUP(Table22[[#This Row],[Patron Group]],$S$5:$S$19,$T$5:$T$19)</f>
        <v>Undergraduate</v>
      </c>
      <c r="E3559" s="1" t="d">
        <v>2023-02-15</v>
      </c>
      <c r="F3559" t="s">
        <v>434</v>
      </c>
      <c r="G3559" t="s">
        <v>2495</v>
      </c>
      <c r="H3559" t="str">
        <f>_xlfn.XLOOKUP(Table22[[#This Row],[Unique Barcode]],$N$5:$N$33,$O$5:$O$33)</f>
        <v>WALLADPT</v>
      </c>
      <c r="I3559" t="str">
        <f>_xlfn.XLOOKUP(Table22[[#This Row],[Unique Barcode]],$N$5:$N$33,$P$5:$P$33)</f>
        <v>Charger</v>
      </c>
      <c r="J3559" t="s">
        <v>2556</v>
      </c>
      <c r="K3559">
        <v>1</v>
      </c>
    </row>
    <row r="3560" spans="1:11" x14ac:dyDescent="0.2">
      <c r="A3560" s="1" t="d">
        <v>2023-02-15</v>
      </c>
      <c r="B3560">
        <v>-1</v>
      </c>
      <c r="C3560" t="s">
        <v>18</v>
      </c>
      <c r="D3560" t="str">
        <f>_xlfn.XLOOKUP(Table22[[#This Row],[Patron Group]],$S$5:$S$19,$T$5:$T$19)</f>
        <v>Undergraduate</v>
      </c>
      <c r="E3560" s="1" t="d">
        <v>2023-02-15</v>
      </c>
      <c r="F3560" t="s">
        <v>1700</v>
      </c>
      <c r="G3560" t="s">
        <v>2496</v>
      </c>
      <c r="H3560" t="str">
        <f>_xlfn.XLOOKUP(Table22[[#This Row],[Unique Barcode]],$N$5:$N$33,$O$5:$O$33)</f>
        <v>IPHONE</v>
      </c>
      <c r="I3560" t="str">
        <f>_xlfn.XLOOKUP(Table22[[#This Row],[Unique Barcode]],$N$5:$N$33,$P$5:$P$33)</f>
        <v>Charger</v>
      </c>
      <c r="J3560" t="s">
        <v>2556</v>
      </c>
      <c r="K3560">
        <v>1</v>
      </c>
    </row>
    <row r="3561" spans="1:11" x14ac:dyDescent="0.2">
      <c r="A3561" s="1" t="d">
        <v>2023-02-15</v>
      </c>
      <c r="B3561">
        <v>-1</v>
      </c>
      <c r="C3561" t="s">
        <v>13</v>
      </c>
      <c r="D3561" t="str">
        <f>_xlfn.XLOOKUP(Table22[[#This Row],[Patron Group]],$S$5:$S$19,$T$5:$T$19)</f>
        <v>Graduate</v>
      </c>
      <c r="E3561" s="1" t="d">
        <v>2023-02-15</v>
      </c>
      <c r="F3561" t="s">
        <v>1855</v>
      </c>
      <c r="G3561" t="s">
        <v>2492</v>
      </c>
      <c r="H3561" t="str">
        <f>_xlfn.XLOOKUP(Table22[[#This Row],[Unique Barcode]],$N$5:$N$33,$O$5:$O$33)</f>
        <v>MACUSBC</v>
      </c>
      <c r="I3561" t="str">
        <f>_xlfn.XLOOKUP(Table22[[#This Row],[Unique Barcode]],$N$5:$N$33,$P$5:$P$33)</f>
        <v>Charger</v>
      </c>
      <c r="J3561" t="s">
        <v>2556</v>
      </c>
      <c r="K3561">
        <v>1</v>
      </c>
    </row>
    <row r="3562" spans="1:11" x14ac:dyDescent="0.2">
      <c r="A3562" s="1" t="d">
        <v>2023-02-15</v>
      </c>
      <c r="B3562">
        <v>-1</v>
      </c>
      <c r="C3562" t="s">
        <v>18</v>
      </c>
      <c r="D3562" t="str">
        <f>_xlfn.XLOOKUP(Table22[[#This Row],[Patron Group]],$S$5:$S$19,$T$5:$T$19)</f>
        <v>Undergraduate</v>
      </c>
      <c r="E3562" s="1" t="d">
        <v>2023-03-01</v>
      </c>
      <c r="F3562" t="s">
        <v>1364</v>
      </c>
      <c r="G3562" t="s">
        <v>2528</v>
      </c>
      <c r="H3562" t="str">
        <f>_xlfn.XLOOKUP(Table22[[#This Row],[Unique Barcode]],$N$5:$N$33,$O$5:$O$33)</f>
        <v>MacBook</v>
      </c>
      <c r="I3562" t="str">
        <f>_xlfn.XLOOKUP(Table22[[#This Row],[Unique Barcode]],$N$5:$N$33,$P$5:$P$33)</f>
        <v>Device</v>
      </c>
      <c r="J3562" t="s">
        <v>2556</v>
      </c>
      <c r="K3562">
        <v>1</v>
      </c>
    </row>
    <row r="3563" spans="1:11" x14ac:dyDescent="0.2">
      <c r="A3563" s="1" t="d">
        <v>2023-02-15</v>
      </c>
      <c r="B3563">
        <v>-1</v>
      </c>
      <c r="C3563" t="s">
        <v>18</v>
      </c>
      <c r="D3563" t="str">
        <f>_xlfn.XLOOKUP(Table22[[#This Row],[Patron Group]],$S$5:$S$19,$T$5:$T$19)</f>
        <v>Undergraduate</v>
      </c>
      <c r="E3563" s="1" t="d">
        <v>2023-02-15</v>
      </c>
      <c r="F3563" t="s">
        <v>1704</v>
      </c>
      <c r="G3563" t="s">
        <v>2498</v>
      </c>
      <c r="H3563" t="str">
        <f>_xlfn.XLOOKUP(Table22[[#This Row],[Unique Barcode]],$N$5:$N$33,$O$5:$O$33)</f>
        <v>CALC</v>
      </c>
      <c r="I3563" t="str">
        <f>_xlfn.XLOOKUP(Table22[[#This Row],[Unique Barcode]],$N$5:$N$33,$P$5:$P$33)</f>
        <v>Accessory</v>
      </c>
      <c r="J3563" t="s">
        <v>2554</v>
      </c>
      <c r="K3563">
        <v>1</v>
      </c>
    </row>
    <row r="3564" spans="1:11" x14ac:dyDescent="0.2">
      <c r="A3564" s="1" t="d">
        <v>2023-02-15</v>
      </c>
      <c r="B3564">
        <v>-1</v>
      </c>
      <c r="C3564" t="s">
        <v>18</v>
      </c>
      <c r="D3564" t="str">
        <f>_xlfn.XLOOKUP(Table22[[#This Row],[Patron Group]],$S$5:$S$19,$T$5:$T$19)</f>
        <v>Undergraduate</v>
      </c>
      <c r="E3564" s="1" t="d">
        <v>2023-03-01</v>
      </c>
      <c r="F3564" t="s">
        <v>1568</v>
      </c>
      <c r="G3564" t="s">
        <v>2528</v>
      </c>
      <c r="H3564" t="str">
        <f>_xlfn.XLOOKUP(Table22[[#This Row],[Unique Barcode]],$N$5:$N$33,$O$5:$O$33)</f>
        <v>MacBook</v>
      </c>
      <c r="I3564" t="str">
        <f>_xlfn.XLOOKUP(Table22[[#This Row],[Unique Barcode]],$N$5:$N$33,$P$5:$P$33)</f>
        <v>Device</v>
      </c>
      <c r="J3564" t="s">
        <v>2556</v>
      </c>
      <c r="K3564">
        <v>1</v>
      </c>
    </row>
    <row r="3565" spans="1:11" x14ac:dyDescent="0.2">
      <c r="A3565" s="1" t="d">
        <v>2023-02-15</v>
      </c>
      <c r="B3565">
        <v>-1</v>
      </c>
      <c r="C3565" t="s">
        <v>18</v>
      </c>
      <c r="D3565" t="str">
        <f>_xlfn.XLOOKUP(Table22[[#This Row],[Patron Group]],$S$5:$S$19,$T$5:$T$19)</f>
        <v>Undergraduate</v>
      </c>
      <c r="E3565" s="1" t="d">
        <v>2023-02-15</v>
      </c>
      <c r="F3565" t="s">
        <v>629</v>
      </c>
      <c r="G3565" t="s">
        <v>2495</v>
      </c>
      <c r="H3565" t="str">
        <f>_xlfn.XLOOKUP(Table22[[#This Row],[Unique Barcode]],$N$5:$N$33,$O$5:$O$33)</f>
        <v>WALLADPT</v>
      </c>
      <c r="I3565" t="str">
        <f>_xlfn.XLOOKUP(Table22[[#This Row],[Unique Barcode]],$N$5:$N$33,$P$5:$P$33)</f>
        <v>Charger</v>
      </c>
      <c r="J3565" t="s">
        <v>2556</v>
      </c>
      <c r="K3565">
        <v>1</v>
      </c>
    </row>
    <row r="3566" spans="1:11" x14ac:dyDescent="0.2">
      <c r="A3566" s="1" t="d">
        <v>2023-02-15</v>
      </c>
      <c r="B3566">
        <v>-1</v>
      </c>
      <c r="C3566" t="s">
        <v>18</v>
      </c>
      <c r="D3566" t="str">
        <f>_xlfn.XLOOKUP(Table22[[#This Row],[Patron Group]],$S$5:$S$19,$T$5:$T$19)</f>
        <v>Undergraduate</v>
      </c>
      <c r="E3566" s="1" t="d">
        <v>2023-02-15</v>
      </c>
      <c r="F3566" t="s">
        <v>96</v>
      </c>
      <c r="G3566" t="s">
        <v>2496</v>
      </c>
      <c r="H3566" t="str">
        <f>_xlfn.XLOOKUP(Table22[[#This Row],[Unique Barcode]],$N$5:$N$33,$O$5:$O$33)</f>
        <v>IPHONE</v>
      </c>
      <c r="I3566" t="str">
        <f>_xlfn.XLOOKUP(Table22[[#This Row],[Unique Barcode]],$N$5:$N$33,$P$5:$P$33)</f>
        <v>Charger</v>
      </c>
      <c r="J3566" t="s">
        <v>2556</v>
      </c>
      <c r="K3566">
        <v>1</v>
      </c>
    </row>
    <row r="3567" spans="1:11" x14ac:dyDescent="0.2">
      <c r="A3567" s="1" t="d">
        <v>2023-02-15</v>
      </c>
      <c r="B3567">
        <v>-1</v>
      </c>
      <c r="C3567" t="s">
        <v>18</v>
      </c>
      <c r="D3567" t="str">
        <f>_xlfn.XLOOKUP(Table22[[#This Row],[Patron Group]],$S$5:$S$19,$T$5:$T$19)</f>
        <v>Undergraduate</v>
      </c>
      <c r="E3567" s="1" t="d">
        <v>2023-02-15</v>
      </c>
      <c r="F3567" t="s">
        <v>1903</v>
      </c>
      <c r="G3567" t="s">
        <v>2492</v>
      </c>
      <c r="H3567" t="str">
        <f>_xlfn.XLOOKUP(Table22[[#This Row],[Unique Barcode]],$N$5:$N$33,$O$5:$O$33)</f>
        <v>MACUSBC</v>
      </c>
      <c r="I3567" t="str">
        <f>_xlfn.XLOOKUP(Table22[[#This Row],[Unique Barcode]],$N$5:$N$33,$P$5:$P$33)</f>
        <v>Charger</v>
      </c>
      <c r="J3567" t="s">
        <v>2556</v>
      </c>
      <c r="K3567">
        <v>1</v>
      </c>
    </row>
    <row r="3568" spans="1:11" x14ac:dyDescent="0.2">
      <c r="A3568" s="1" t="d">
        <v>2023-02-15</v>
      </c>
      <c r="B3568">
        <v>-1</v>
      </c>
      <c r="C3568" t="s">
        <v>18</v>
      </c>
      <c r="D3568" t="str">
        <f>_xlfn.XLOOKUP(Table22[[#This Row],[Patron Group]],$S$5:$S$19,$T$5:$T$19)</f>
        <v>Undergraduate</v>
      </c>
      <c r="E3568" s="1" t="d">
        <v>2023-02-15</v>
      </c>
      <c r="F3568" t="s">
        <v>621</v>
      </c>
      <c r="G3568" t="s">
        <v>2495</v>
      </c>
      <c r="H3568" t="str">
        <f>_xlfn.XLOOKUP(Table22[[#This Row],[Unique Barcode]],$N$5:$N$33,$O$5:$O$33)</f>
        <v>WALLADPT</v>
      </c>
      <c r="I3568" t="str">
        <f>_xlfn.XLOOKUP(Table22[[#This Row],[Unique Barcode]],$N$5:$N$33,$P$5:$P$33)</f>
        <v>Charger</v>
      </c>
      <c r="J3568" t="s">
        <v>2556</v>
      </c>
      <c r="K3568">
        <v>1</v>
      </c>
    </row>
    <row r="3569" spans="1:11" x14ac:dyDescent="0.2">
      <c r="A3569" s="1" t="d">
        <v>2023-02-15</v>
      </c>
      <c r="B3569">
        <v>-1</v>
      </c>
      <c r="C3569" t="s">
        <v>18</v>
      </c>
      <c r="D3569" t="str">
        <f>_xlfn.XLOOKUP(Table22[[#This Row],[Patron Group]],$S$5:$S$19,$T$5:$T$19)</f>
        <v>Undergraduate</v>
      </c>
      <c r="E3569" s="1" t="d">
        <v>2023-02-15</v>
      </c>
      <c r="F3569" t="s">
        <v>619</v>
      </c>
      <c r="G3569" t="s">
        <v>2496</v>
      </c>
      <c r="H3569" t="str">
        <f>_xlfn.XLOOKUP(Table22[[#This Row],[Unique Barcode]],$N$5:$N$33,$O$5:$O$33)</f>
        <v>IPHONE</v>
      </c>
      <c r="I3569" t="str">
        <f>_xlfn.XLOOKUP(Table22[[#This Row],[Unique Barcode]],$N$5:$N$33,$P$5:$P$33)</f>
        <v>Charger</v>
      </c>
      <c r="J3569" t="s">
        <v>2556</v>
      </c>
      <c r="K3569">
        <v>1</v>
      </c>
    </row>
    <row r="3570" spans="1:11" x14ac:dyDescent="0.2">
      <c r="A3570" s="1" t="d">
        <v>2023-02-15</v>
      </c>
      <c r="B3570">
        <v>-1</v>
      </c>
      <c r="C3570" t="s">
        <v>18</v>
      </c>
      <c r="D3570" t="str">
        <f>_xlfn.XLOOKUP(Table22[[#This Row],[Patron Group]],$S$5:$S$19,$T$5:$T$19)</f>
        <v>Undergraduate</v>
      </c>
      <c r="E3570" s="1" t="d">
        <v>2023-02-15</v>
      </c>
      <c r="F3570" t="s">
        <v>1629</v>
      </c>
      <c r="G3570" t="s">
        <v>2498</v>
      </c>
      <c r="H3570" t="str">
        <f>_xlfn.XLOOKUP(Table22[[#This Row],[Unique Barcode]],$N$5:$N$33,$O$5:$O$33)</f>
        <v>CALC</v>
      </c>
      <c r="I3570" t="str">
        <f>_xlfn.XLOOKUP(Table22[[#This Row],[Unique Barcode]],$N$5:$N$33,$P$5:$P$33)</f>
        <v>Accessory</v>
      </c>
      <c r="J3570" t="s">
        <v>2556</v>
      </c>
      <c r="K3570">
        <v>1</v>
      </c>
    </row>
    <row r="3571" spans="1:11" x14ac:dyDescent="0.2">
      <c r="A3571" s="1" t="d">
        <v>2023-02-15</v>
      </c>
      <c r="B3571">
        <v>-1</v>
      </c>
      <c r="C3571" t="s">
        <v>18</v>
      </c>
      <c r="D3571" t="str">
        <f>_xlfn.XLOOKUP(Table22[[#This Row],[Patron Group]],$S$5:$S$19,$T$5:$T$19)</f>
        <v>Undergraduate</v>
      </c>
      <c r="E3571" s="1" t="d">
        <v>2023-02-15</v>
      </c>
      <c r="F3571" t="s">
        <v>323</v>
      </c>
      <c r="G3571" t="s">
        <v>2496</v>
      </c>
      <c r="H3571" t="str">
        <f>_xlfn.XLOOKUP(Table22[[#This Row],[Unique Barcode]],$N$5:$N$33,$O$5:$O$33)</f>
        <v>IPHONE</v>
      </c>
      <c r="I3571" t="str">
        <f>_xlfn.XLOOKUP(Table22[[#This Row],[Unique Barcode]],$N$5:$N$33,$P$5:$P$33)</f>
        <v>Charger</v>
      </c>
      <c r="J3571" t="s">
        <v>2575</v>
      </c>
      <c r="K3571">
        <v>1</v>
      </c>
    </row>
    <row r="3572" spans="1:11" x14ac:dyDescent="0.2">
      <c r="A3572" s="1" t="d">
        <v>2023-02-15</v>
      </c>
      <c r="B3572">
        <v>-1</v>
      </c>
      <c r="C3572" t="s">
        <v>13</v>
      </c>
      <c r="D3572" t="str">
        <f>_xlfn.XLOOKUP(Table22[[#This Row],[Patron Group]],$S$5:$S$19,$T$5:$T$19)</f>
        <v>Graduate</v>
      </c>
      <c r="E3572" s="1" t="d">
        <v>2023-03-01</v>
      </c>
      <c r="F3572" t="s">
        <v>1414</v>
      </c>
      <c r="G3572" t="s">
        <v>2490</v>
      </c>
      <c r="H3572" t="str">
        <f>_xlfn.XLOOKUP(Table22[[#This Row],[Unique Barcode]],$N$5:$N$33,$O$5:$O$33)</f>
        <v>MacBook</v>
      </c>
      <c r="I3572" t="str">
        <f>_xlfn.XLOOKUP(Table22[[#This Row],[Unique Barcode]],$N$5:$N$33,$P$5:$P$33)</f>
        <v>Device</v>
      </c>
      <c r="J3572" t="s">
        <v>2556</v>
      </c>
      <c r="K3572">
        <v>1</v>
      </c>
    </row>
    <row r="3573" spans="1:11" x14ac:dyDescent="0.2">
      <c r="A3573" s="1" t="d">
        <v>2023-02-15</v>
      </c>
      <c r="B3573">
        <v>-1</v>
      </c>
      <c r="C3573" t="s">
        <v>18</v>
      </c>
      <c r="D3573" t="str">
        <f>_xlfn.XLOOKUP(Table22[[#This Row],[Patron Group]],$S$5:$S$19,$T$5:$T$19)</f>
        <v>Undergraduate</v>
      </c>
      <c r="E3573" s="1" t="d">
        <v>2023-02-15</v>
      </c>
      <c r="F3573" t="s">
        <v>1845</v>
      </c>
      <c r="G3573" t="s">
        <v>2492</v>
      </c>
      <c r="H3573" t="str">
        <f>_xlfn.XLOOKUP(Table22[[#This Row],[Unique Barcode]],$N$5:$N$33,$O$5:$O$33)</f>
        <v>MACUSBC</v>
      </c>
      <c r="I3573" t="str">
        <f>_xlfn.XLOOKUP(Table22[[#This Row],[Unique Barcode]],$N$5:$N$33,$P$5:$P$33)</f>
        <v>Charger</v>
      </c>
      <c r="J3573" t="s">
        <v>2556</v>
      </c>
      <c r="K3573">
        <v>1</v>
      </c>
    </row>
    <row r="3574" spans="1:11" x14ac:dyDescent="0.2">
      <c r="A3574" s="1" t="d">
        <v>2023-02-15</v>
      </c>
      <c r="B3574">
        <v>-1</v>
      </c>
      <c r="C3574" t="s">
        <v>18</v>
      </c>
      <c r="D3574" t="str">
        <f>_xlfn.XLOOKUP(Table22[[#This Row],[Patron Group]],$S$5:$S$19,$T$5:$T$19)</f>
        <v>Undergraduate</v>
      </c>
      <c r="E3574" s="1" t="d">
        <v>2023-02-15</v>
      </c>
      <c r="F3574" t="s">
        <v>178</v>
      </c>
      <c r="G3574" t="s">
        <v>2495</v>
      </c>
      <c r="H3574" t="str">
        <f>_xlfn.XLOOKUP(Table22[[#This Row],[Unique Barcode]],$N$5:$N$33,$O$5:$O$33)</f>
        <v>WALLADPT</v>
      </c>
      <c r="I3574" t="str">
        <f>_xlfn.XLOOKUP(Table22[[#This Row],[Unique Barcode]],$N$5:$N$33,$P$5:$P$33)</f>
        <v>Charger</v>
      </c>
      <c r="J3574" t="s">
        <v>2556</v>
      </c>
      <c r="K3574">
        <v>1</v>
      </c>
    </row>
    <row r="3575" spans="1:11" x14ac:dyDescent="0.2">
      <c r="A3575" s="1" t="d">
        <v>2023-02-15</v>
      </c>
      <c r="B3575">
        <v>-1</v>
      </c>
      <c r="C3575" t="s">
        <v>18</v>
      </c>
      <c r="D3575" t="str">
        <f>_xlfn.XLOOKUP(Table22[[#This Row],[Patron Group]],$S$5:$S$19,$T$5:$T$19)</f>
        <v>Undergraduate</v>
      </c>
      <c r="E3575" s="1" t="d">
        <v>2023-02-15</v>
      </c>
      <c r="F3575" t="s">
        <v>1720</v>
      </c>
      <c r="G3575" t="s">
        <v>2496</v>
      </c>
      <c r="H3575" t="str">
        <f>_xlfn.XLOOKUP(Table22[[#This Row],[Unique Barcode]],$N$5:$N$33,$O$5:$O$33)</f>
        <v>IPHONE</v>
      </c>
      <c r="I3575" t="str">
        <f>_xlfn.XLOOKUP(Table22[[#This Row],[Unique Barcode]],$N$5:$N$33,$P$5:$P$33)</f>
        <v>Charger</v>
      </c>
      <c r="J3575" t="s">
        <v>2556</v>
      </c>
      <c r="K3575">
        <v>1</v>
      </c>
    </row>
    <row r="3576" spans="1:11" x14ac:dyDescent="0.2">
      <c r="A3576" s="1" t="d">
        <v>2023-02-15</v>
      </c>
      <c r="B3576">
        <v>-1</v>
      </c>
      <c r="C3576" t="s">
        <v>13</v>
      </c>
      <c r="D3576" t="str">
        <f>_xlfn.XLOOKUP(Table22[[#This Row],[Patron Group]],$S$5:$S$19,$T$5:$T$19)</f>
        <v>Graduate</v>
      </c>
      <c r="E3576" s="1" t="d">
        <v>2023-02-15</v>
      </c>
      <c r="F3576" t="s">
        <v>95</v>
      </c>
      <c r="G3576" t="s">
        <v>2495</v>
      </c>
      <c r="H3576" t="str">
        <f>_xlfn.XLOOKUP(Table22[[#This Row],[Unique Barcode]],$N$5:$N$33,$O$5:$O$33)</f>
        <v>WALLADPT</v>
      </c>
      <c r="I3576" t="str">
        <f>_xlfn.XLOOKUP(Table22[[#This Row],[Unique Barcode]],$N$5:$N$33,$P$5:$P$33)</f>
        <v>Charger</v>
      </c>
      <c r="J3576" t="s">
        <v>2556</v>
      </c>
      <c r="K3576">
        <v>1</v>
      </c>
    </row>
    <row r="3577" spans="1:11" x14ac:dyDescent="0.2">
      <c r="A3577" s="1" t="d">
        <v>2023-02-15</v>
      </c>
      <c r="B3577">
        <v>-1</v>
      </c>
      <c r="C3577" t="s">
        <v>13</v>
      </c>
      <c r="D3577" t="str">
        <f>_xlfn.XLOOKUP(Table22[[#This Row],[Patron Group]],$S$5:$S$19,$T$5:$T$19)</f>
        <v>Graduate</v>
      </c>
      <c r="E3577" s="1" t="d">
        <v>2023-02-15</v>
      </c>
      <c r="F3577" t="s">
        <v>96</v>
      </c>
      <c r="G3577" t="s">
        <v>2496</v>
      </c>
      <c r="H3577" t="str">
        <f>_xlfn.XLOOKUP(Table22[[#This Row],[Unique Barcode]],$N$5:$N$33,$O$5:$O$33)</f>
        <v>IPHONE</v>
      </c>
      <c r="I3577" t="str">
        <f>_xlfn.XLOOKUP(Table22[[#This Row],[Unique Barcode]],$N$5:$N$33,$P$5:$P$33)</f>
        <v>Charger</v>
      </c>
      <c r="J3577" t="s">
        <v>2556</v>
      </c>
      <c r="K3577">
        <v>1</v>
      </c>
    </row>
    <row r="3578" spans="1:11" x14ac:dyDescent="0.2">
      <c r="A3578" s="1" t="d">
        <v>2023-02-15</v>
      </c>
      <c r="B3578">
        <v>-1</v>
      </c>
      <c r="C3578" t="s">
        <v>18</v>
      </c>
      <c r="D3578" t="str">
        <f>_xlfn.XLOOKUP(Table22[[#This Row],[Patron Group]],$S$5:$S$19,$T$5:$T$19)</f>
        <v>Undergraduate</v>
      </c>
      <c r="E3578" s="1" t="d">
        <v>2023-02-15</v>
      </c>
      <c r="F3578" t="s">
        <v>1914</v>
      </c>
      <c r="G3578" t="s">
        <v>2505</v>
      </c>
      <c r="H3578" t="str">
        <f>_xlfn.XLOOKUP(Table22[[#This Row],[Unique Barcode]],$N$5:$N$33,$O$5:$O$33)</f>
        <v>OLDMACCHRG</v>
      </c>
      <c r="I3578" t="str">
        <f>_xlfn.XLOOKUP(Table22[[#This Row],[Unique Barcode]],$N$5:$N$33,$P$5:$P$33)</f>
        <v>Charger</v>
      </c>
      <c r="J3578" t="s">
        <v>2556</v>
      </c>
      <c r="K3578">
        <v>1</v>
      </c>
    </row>
    <row r="3579" spans="1:11" x14ac:dyDescent="0.2">
      <c r="A3579" s="1" t="d">
        <v>2023-02-15</v>
      </c>
      <c r="B3579">
        <v>-1</v>
      </c>
      <c r="C3579" t="s">
        <v>18</v>
      </c>
      <c r="D3579" t="str">
        <f>_xlfn.XLOOKUP(Table22[[#This Row],[Patron Group]],$S$5:$S$19,$T$5:$T$19)</f>
        <v>Undergraduate</v>
      </c>
      <c r="E3579" s="1" t="d">
        <v>2023-02-15</v>
      </c>
      <c r="F3579" t="s">
        <v>605</v>
      </c>
      <c r="G3579" t="s">
        <v>2497</v>
      </c>
      <c r="H3579" t="str">
        <f>_xlfn.XLOOKUP(Table22[[#This Row],[Unique Barcode]],$N$5:$N$33,$O$5:$O$33)</f>
        <v>MACCHRG</v>
      </c>
      <c r="I3579" t="str">
        <f>_xlfn.XLOOKUP(Table22[[#This Row],[Unique Barcode]],$N$5:$N$33,$P$5:$P$33)</f>
        <v>Charger</v>
      </c>
      <c r="J3579" t="s">
        <v>2556</v>
      </c>
      <c r="K3579">
        <v>1</v>
      </c>
    </row>
    <row r="3580" spans="1:11" x14ac:dyDescent="0.2">
      <c r="A3580" s="1" t="d">
        <v>2023-02-15</v>
      </c>
      <c r="B3580">
        <v>-1</v>
      </c>
      <c r="C3580" t="s">
        <v>18</v>
      </c>
      <c r="D3580" t="str">
        <f>_xlfn.XLOOKUP(Table22[[#This Row],[Patron Group]],$S$5:$S$19,$T$5:$T$19)</f>
        <v>Undergraduate</v>
      </c>
      <c r="E3580" s="1" t="d">
        <v>2023-02-15</v>
      </c>
      <c r="F3580" t="s">
        <v>1505</v>
      </c>
      <c r="G3580" t="s">
        <v>2499</v>
      </c>
      <c r="H3580" t="str">
        <f>_xlfn.XLOOKUP(Table22[[#This Row],[Unique Barcode]],$N$5:$N$33,$O$5:$O$33)</f>
        <v>OMNI</v>
      </c>
      <c r="I3580" t="str">
        <f>_xlfn.XLOOKUP(Table22[[#This Row],[Unique Barcode]],$N$5:$N$33,$P$5:$P$33)</f>
        <v>Charger</v>
      </c>
      <c r="J3580" t="s">
        <v>2575</v>
      </c>
      <c r="K3580">
        <v>1</v>
      </c>
    </row>
    <row r="3581" spans="1:11" x14ac:dyDescent="0.2">
      <c r="A3581" s="1" t="d">
        <v>2023-02-15</v>
      </c>
      <c r="B3581">
        <v>-1</v>
      </c>
      <c r="C3581" t="s">
        <v>18</v>
      </c>
      <c r="D3581" t="str">
        <f>_xlfn.XLOOKUP(Table22[[#This Row],[Patron Group]],$S$5:$S$19,$T$5:$T$19)</f>
        <v>Undergraduate</v>
      </c>
      <c r="E3581" s="1" t="d">
        <v>2023-02-15</v>
      </c>
      <c r="F3581" t="s">
        <v>1142</v>
      </c>
      <c r="G3581" t="s">
        <v>2495</v>
      </c>
      <c r="H3581" t="str">
        <f>_xlfn.XLOOKUP(Table22[[#This Row],[Unique Barcode]],$N$5:$N$33,$O$5:$O$33)</f>
        <v>WALLADPT</v>
      </c>
      <c r="I3581" t="str">
        <f>_xlfn.XLOOKUP(Table22[[#This Row],[Unique Barcode]],$N$5:$N$33,$P$5:$P$33)</f>
        <v>Charger</v>
      </c>
      <c r="J3581" t="s">
        <v>2554</v>
      </c>
      <c r="K3581">
        <v>1</v>
      </c>
    </row>
    <row r="3582" spans="1:11" x14ac:dyDescent="0.2">
      <c r="A3582" s="1" t="d">
        <v>2023-02-15</v>
      </c>
      <c r="B3582">
        <v>-1</v>
      </c>
      <c r="C3582" t="s">
        <v>18</v>
      </c>
      <c r="D3582" t="str">
        <f>_xlfn.XLOOKUP(Table22[[#This Row],[Patron Group]],$S$5:$S$19,$T$5:$T$19)</f>
        <v>Undergraduate</v>
      </c>
      <c r="E3582" s="1" t="d">
        <v>2023-02-15</v>
      </c>
      <c r="F3582" t="s">
        <v>415</v>
      </c>
      <c r="G3582" t="s">
        <v>2496</v>
      </c>
      <c r="H3582" t="str">
        <f>_xlfn.XLOOKUP(Table22[[#This Row],[Unique Barcode]],$N$5:$N$33,$O$5:$O$33)</f>
        <v>IPHONE</v>
      </c>
      <c r="I3582" t="str">
        <f>_xlfn.XLOOKUP(Table22[[#This Row],[Unique Barcode]],$N$5:$N$33,$P$5:$P$33)</f>
        <v>Charger</v>
      </c>
      <c r="J3582" t="s">
        <v>2554</v>
      </c>
      <c r="K3582">
        <v>1</v>
      </c>
    </row>
    <row r="3583" spans="1:11" x14ac:dyDescent="0.2">
      <c r="A3583" s="1" t="d">
        <v>2023-02-16</v>
      </c>
      <c r="B3583">
        <v>-1</v>
      </c>
      <c r="C3583" t="s">
        <v>13</v>
      </c>
      <c r="D3583" t="str">
        <f>_xlfn.XLOOKUP(Table22[[#This Row],[Patron Group]],$S$5:$S$19,$T$5:$T$19)</f>
        <v>Graduate</v>
      </c>
      <c r="E3583" s="1" t="d">
        <v>2023-02-16</v>
      </c>
      <c r="F3583" t="s">
        <v>1358</v>
      </c>
      <c r="G3583" t="s">
        <v>2498</v>
      </c>
      <c r="H3583" t="str">
        <f>_xlfn.XLOOKUP(Table22[[#This Row],[Unique Barcode]],$N$5:$N$33,$O$5:$O$33)</f>
        <v>CALC</v>
      </c>
      <c r="I3583" t="str">
        <f>_xlfn.XLOOKUP(Table22[[#This Row],[Unique Barcode]],$N$5:$N$33,$P$5:$P$33)</f>
        <v>Accessory</v>
      </c>
      <c r="J3583" t="s">
        <v>2556</v>
      </c>
      <c r="K3583">
        <v>1</v>
      </c>
    </row>
    <row r="3584" spans="1:11" x14ac:dyDescent="0.2">
      <c r="A3584" s="1" t="d">
        <v>2023-02-16</v>
      </c>
      <c r="B3584">
        <v>-1</v>
      </c>
      <c r="C3584" t="s">
        <v>18</v>
      </c>
      <c r="D3584" t="str">
        <f>_xlfn.XLOOKUP(Table22[[#This Row],[Patron Group]],$S$5:$S$19,$T$5:$T$19)</f>
        <v>Undergraduate</v>
      </c>
      <c r="E3584" s="1" t="d">
        <v>2023-02-16</v>
      </c>
      <c r="F3584" t="s">
        <v>1901</v>
      </c>
      <c r="G3584" t="s">
        <v>2492</v>
      </c>
      <c r="H3584" t="str">
        <f>_xlfn.XLOOKUP(Table22[[#This Row],[Unique Barcode]],$N$5:$N$33,$O$5:$O$33)</f>
        <v>MACUSBC</v>
      </c>
      <c r="I3584" t="str">
        <f>_xlfn.XLOOKUP(Table22[[#This Row],[Unique Barcode]],$N$5:$N$33,$P$5:$P$33)</f>
        <v>Charger</v>
      </c>
      <c r="J3584" t="s">
        <v>2556</v>
      </c>
      <c r="K3584">
        <v>1</v>
      </c>
    </row>
    <row r="3585" spans="1:11" x14ac:dyDescent="0.2">
      <c r="A3585" s="1" t="d">
        <v>2023-02-16</v>
      </c>
      <c r="B3585">
        <v>-1</v>
      </c>
      <c r="C3585" t="s">
        <v>18</v>
      </c>
      <c r="D3585" t="str">
        <f>_xlfn.XLOOKUP(Table22[[#This Row],[Patron Group]],$S$5:$S$19,$T$5:$T$19)</f>
        <v>Undergraduate</v>
      </c>
      <c r="E3585" s="1" t="d">
        <v>2023-02-16</v>
      </c>
      <c r="F3585" t="s">
        <v>1867</v>
      </c>
      <c r="G3585" t="s">
        <v>2492</v>
      </c>
      <c r="H3585" t="str">
        <f>_xlfn.XLOOKUP(Table22[[#This Row],[Unique Barcode]],$N$5:$N$33,$O$5:$O$33)</f>
        <v>MACUSBC</v>
      </c>
      <c r="I3585" t="str">
        <f>_xlfn.XLOOKUP(Table22[[#This Row],[Unique Barcode]],$N$5:$N$33,$P$5:$P$33)</f>
        <v>Charger</v>
      </c>
      <c r="J3585" t="s">
        <v>2556</v>
      </c>
      <c r="K3585">
        <v>1</v>
      </c>
    </row>
    <row r="3586" spans="1:11" x14ac:dyDescent="0.2">
      <c r="A3586" s="1" t="d">
        <v>2023-02-16</v>
      </c>
      <c r="B3586">
        <v>-1</v>
      </c>
      <c r="C3586" t="s">
        <v>13</v>
      </c>
      <c r="D3586" t="str">
        <f>_xlfn.XLOOKUP(Table22[[#This Row],[Patron Group]],$S$5:$S$19,$T$5:$T$19)</f>
        <v>Graduate</v>
      </c>
      <c r="E3586" s="1" t="d">
        <v>2023-02-16</v>
      </c>
      <c r="F3586" t="s">
        <v>1845</v>
      </c>
      <c r="G3586" t="s">
        <v>2492</v>
      </c>
      <c r="H3586" t="str">
        <f>_xlfn.XLOOKUP(Table22[[#This Row],[Unique Barcode]],$N$5:$N$33,$O$5:$O$33)</f>
        <v>MACUSBC</v>
      </c>
      <c r="I3586" t="str">
        <f>_xlfn.XLOOKUP(Table22[[#This Row],[Unique Barcode]],$N$5:$N$33,$P$5:$P$33)</f>
        <v>Charger</v>
      </c>
      <c r="J3586" t="s">
        <v>2556</v>
      </c>
      <c r="K3586">
        <v>1</v>
      </c>
    </row>
    <row r="3587" spans="1:11" x14ac:dyDescent="0.2">
      <c r="A3587" s="1" t="d">
        <v>2023-02-16</v>
      </c>
      <c r="B3587">
        <v>-1</v>
      </c>
      <c r="C3587" t="s">
        <v>18</v>
      </c>
      <c r="D3587" t="str">
        <f>_xlfn.XLOOKUP(Table22[[#This Row],[Patron Group]],$S$5:$S$19,$T$5:$T$19)</f>
        <v>Undergraduate</v>
      </c>
      <c r="E3587" s="1" t="d">
        <v>2023-02-16</v>
      </c>
      <c r="F3587" t="s">
        <v>261</v>
      </c>
      <c r="G3587" t="s">
        <v>2495</v>
      </c>
      <c r="H3587" t="str">
        <f>_xlfn.XLOOKUP(Table22[[#This Row],[Unique Barcode]],$N$5:$N$33,$O$5:$O$33)</f>
        <v>WALLADPT</v>
      </c>
      <c r="I3587" t="str">
        <f>_xlfn.XLOOKUP(Table22[[#This Row],[Unique Barcode]],$N$5:$N$33,$P$5:$P$33)</f>
        <v>Charger</v>
      </c>
      <c r="J3587" t="s">
        <v>2556</v>
      </c>
      <c r="K3587">
        <v>1</v>
      </c>
    </row>
    <row r="3588" spans="1:11" x14ac:dyDescent="0.2">
      <c r="A3588" s="1" t="d">
        <v>2023-02-16</v>
      </c>
      <c r="B3588">
        <v>-1</v>
      </c>
      <c r="C3588" t="s">
        <v>18</v>
      </c>
      <c r="D3588" t="str">
        <f>_xlfn.XLOOKUP(Table22[[#This Row],[Patron Group]],$S$5:$S$19,$T$5:$T$19)</f>
        <v>Undergraduate</v>
      </c>
      <c r="E3588" s="1" t="d">
        <v>2023-02-16</v>
      </c>
      <c r="F3588" t="s">
        <v>162</v>
      </c>
      <c r="G3588" t="s">
        <v>2496</v>
      </c>
      <c r="H3588" t="str">
        <f>_xlfn.XLOOKUP(Table22[[#This Row],[Unique Barcode]],$N$5:$N$33,$O$5:$O$33)</f>
        <v>IPHONE</v>
      </c>
      <c r="I3588" t="str">
        <f>_xlfn.XLOOKUP(Table22[[#This Row],[Unique Barcode]],$N$5:$N$33,$P$5:$P$33)</f>
        <v>Charger</v>
      </c>
      <c r="J3588" t="s">
        <v>2556</v>
      </c>
      <c r="K3588">
        <v>1</v>
      </c>
    </row>
    <row r="3589" spans="1:11" x14ac:dyDescent="0.2">
      <c r="A3589" s="1" t="d">
        <v>2023-02-16</v>
      </c>
      <c r="B3589">
        <v>-1</v>
      </c>
      <c r="C3589" t="s">
        <v>18</v>
      </c>
      <c r="D3589" t="str">
        <f>_xlfn.XLOOKUP(Table22[[#This Row],[Patron Group]],$S$5:$S$19,$T$5:$T$19)</f>
        <v>Undergraduate</v>
      </c>
      <c r="E3589" s="1" t="d">
        <v>2023-02-23</v>
      </c>
      <c r="F3589" t="s">
        <v>114</v>
      </c>
      <c r="G3589" t="s">
        <v>2491</v>
      </c>
      <c r="H3589" t="str">
        <f>_xlfn.XLOOKUP(Table22[[#This Row],[Unique Barcode]],$N$5:$N$33,$O$5:$O$33)</f>
        <v>HP Laptop</v>
      </c>
      <c r="I3589" t="str">
        <f>_xlfn.XLOOKUP(Table22[[#This Row],[Unique Barcode]],$N$5:$N$33,$P$5:$P$33)</f>
        <v>Device</v>
      </c>
      <c r="J3589" t="s">
        <v>2556</v>
      </c>
      <c r="K3589">
        <v>1</v>
      </c>
    </row>
    <row r="3590" spans="1:11" x14ac:dyDescent="0.2">
      <c r="A3590" s="1" t="d">
        <v>2023-02-16</v>
      </c>
      <c r="B3590">
        <v>-1</v>
      </c>
      <c r="C3590" t="s">
        <v>18</v>
      </c>
      <c r="D3590" t="str">
        <f>_xlfn.XLOOKUP(Table22[[#This Row],[Patron Group]],$S$5:$S$19,$T$5:$T$19)</f>
        <v>Undergraduate</v>
      </c>
      <c r="E3590" s="1" t="d">
        <v>2023-02-16</v>
      </c>
      <c r="F3590" t="s">
        <v>96</v>
      </c>
      <c r="G3590" t="s">
        <v>2496</v>
      </c>
      <c r="H3590" t="str">
        <f>_xlfn.XLOOKUP(Table22[[#This Row],[Unique Barcode]],$N$5:$N$33,$O$5:$O$33)</f>
        <v>IPHONE</v>
      </c>
      <c r="I3590" t="str">
        <f>_xlfn.XLOOKUP(Table22[[#This Row],[Unique Barcode]],$N$5:$N$33,$P$5:$P$33)</f>
        <v>Charger</v>
      </c>
      <c r="J3590" t="s">
        <v>2556</v>
      </c>
      <c r="K3590">
        <v>1</v>
      </c>
    </row>
    <row r="3591" spans="1:11" x14ac:dyDescent="0.2">
      <c r="A3591" s="1" t="d">
        <v>2023-02-16</v>
      </c>
      <c r="B3591">
        <v>-1</v>
      </c>
      <c r="C3591" t="s">
        <v>18</v>
      </c>
      <c r="D3591" t="str">
        <f>_xlfn.XLOOKUP(Table22[[#This Row],[Patron Group]],$S$5:$S$19,$T$5:$T$19)</f>
        <v>Undergraduate</v>
      </c>
      <c r="E3591" s="1" t="d">
        <v>2023-02-16</v>
      </c>
      <c r="F3591" t="s">
        <v>492</v>
      </c>
      <c r="G3591" t="s">
        <v>2495</v>
      </c>
      <c r="H3591" t="str">
        <f>_xlfn.XLOOKUP(Table22[[#This Row],[Unique Barcode]],$N$5:$N$33,$O$5:$O$33)</f>
        <v>WALLADPT</v>
      </c>
      <c r="I3591" t="str">
        <f>_xlfn.XLOOKUP(Table22[[#This Row],[Unique Barcode]],$N$5:$N$33,$P$5:$P$33)</f>
        <v>Charger</v>
      </c>
      <c r="J3591" t="s">
        <v>2556</v>
      </c>
      <c r="K3591">
        <v>1</v>
      </c>
    </row>
    <row r="3592" spans="1:11" x14ac:dyDescent="0.2">
      <c r="A3592" s="1" t="d">
        <v>2023-02-16</v>
      </c>
      <c r="B3592">
        <v>-1</v>
      </c>
      <c r="C3592" t="s">
        <v>18</v>
      </c>
      <c r="D3592" t="str">
        <f>_xlfn.XLOOKUP(Table22[[#This Row],[Patron Group]],$S$5:$S$19,$T$5:$T$19)</f>
        <v>Undergraduate</v>
      </c>
      <c r="E3592" s="1" t="d">
        <v>2023-03-02</v>
      </c>
      <c r="F3592" t="s">
        <v>1916</v>
      </c>
      <c r="G3592" t="s">
        <v>2530</v>
      </c>
      <c r="H3592" t="str">
        <f>_xlfn.XLOOKUP(Table22[[#This Row],[Unique Barcode]],$N$5:$N$33,$O$5:$O$33)</f>
        <v>iPad</v>
      </c>
      <c r="I3592" t="str">
        <f>_xlfn.XLOOKUP(Table22[[#This Row],[Unique Barcode]],$N$5:$N$33,$P$5:$P$33)</f>
        <v>Device</v>
      </c>
      <c r="J3592" t="s">
        <v>2556</v>
      </c>
      <c r="K3592">
        <v>1</v>
      </c>
    </row>
    <row r="3593" spans="1:11" x14ac:dyDescent="0.2">
      <c r="A3593" s="1" t="d">
        <v>2023-02-16</v>
      </c>
      <c r="B3593">
        <v>-1</v>
      </c>
      <c r="C3593" t="s">
        <v>18</v>
      </c>
      <c r="D3593" t="str">
        <f>_xlfn.XLOOKUP(Table22[[#This Row],[Patron Group]],$S$5:$S$19,$T$5:$T$19)</f>
        <v>Undergraduate</v>
      </c>
      <c r="E3593" s="1" t="d">
        <v>2023-02-16</v>
      </c>
      <c r="F3593" t="s">
        <v>1854</v>
      </c>
      <c r="G3593" t="s">
        <v>2492</v>
      </c>
      <c r="H3593" t="str">
        <f>_xlfn.XLOOKUP(Table22[[#This Row],[Unique Barcode]],$N$5:$N$33,$O$5:$O$33)</f>
        <v>MACUSBC</v>
      </c>
      <c r="I3593" t="str">
        <f>_xlfn.XLOOKUP(Table22[[#This Row],[Unique Barcode]],$N$5:$N$33,$P$5:$P$33)</f>
        <v>Charger</v>
      </c>
      <c r="J3593" t="s">
        <v>2556</v>
      </c>
      <c r="K3593">
        <v>1</v>
      </c>
    </row>
    <row r="3594" spans="1:11" x14ac:dyDescent="0.2">
      <c r="A3594" s="1" t="d">
        <v>2023-02-16</v>
      </c>
      <c r="B3594">
        <v>-1</v>
      </c>
      <c r="C3594" t="s">
        <v>13</v>
      </c>
      <c r="D3594" t="str">
        <f>_xlfn.XLOOKUP(Table22[[#This Row],[Patron Group]],$S$5:$S$19,$T$5:$T$19)</f>
        <v>Graduate</v>
      </c>
      <c r="E3594" s="1" t="d">
        <v>2023-02-16</v>
      </c>
      <c r="F3594" t="s">
        <v>1918</v>
      </c>
      <c r="G3594" t="s">
        <v>2498</v>
      </c>
      <c r="H3594" t="str">
        <f>_xlfn.XLOOKUP(Table22[[#This Row],[Unique Barcode]],$N$5:$N$33,$O$5:$O$33)</f>
        <v>CALC</v>
      </c>
      <c r="I3594" t="str">
        <f>_xlfn.XLOOKUP(Table22[[#This Row],[Unique Barcode]],$N$5:$N$33,$P$5:$P$33)</f>
        <v>Accessory</v>
      </c>
      <c r="J3594" t="s">
        <v>2556</v>
      </c>
      <c r="K3594">
        <v>1</v>
      </c>
    </row>
    <row r="3595" spans="1:11" x14ac:dyDescent="0.2">
      <c r="A3595" s="1" t="d">
        <v>2023-02-16</v>
      </c>
      <c r="B3595">
        <v>-1</v>
      </c>
      <c r="C3595" t="s">
        <v>18</v>
      </c>
      <c r="D3595" t="str">
        <f>_xlfn.XLOOKUP(Table22[[#This Row],[Patron Group]],$S$5:$S$19,$T$5:$T$19)</f>
        <v>Undergraduate</v>
      </c>
      <c r="E3595" s="1" t="d">
        <v>2023-03-01</v>
      </c>
      <c r="F3595" t="s">
        <v>1919</v>
      </c>
      <c r="G3595" t="s">
        <v>2489</v>
      </c>
      <c r="H3595" t="str">
        <f>_xlfn.XLOOKUP(Table22[[#This Row],[Unique Barcode]],$N$5:$N$33,$O$5:$O$33)</f>
        <v>ChromeBook</v>
      </c>
      <c r="I3595" t="str">
        <f>_xlfn.XLOOKUP(Table22[[#This Row],[Unique Barcode]],$N$5:$N$33,$P$5:$P$33)</f>
        <v>Device</v>
      </c>
      <c r="J3595" t="s">
        <v>2556</v>
      </c>
      <c r="K3595">
        <v>1</v>
      </c>
    </row>
    <row r="3596" spans="1:11" x14ac:dyDescent="0.2">
      <c r="A3596" s="1" t="d">
        <v>2023-02-16</v>
      </c>
      <c r="B3596">
        <v>-1</v>
      </c>
      <c r="C3596" t="s">
        <v>18</v>
      </c>
      <c r="D3596" t="str">
        <f>_xlfn.XLOOKUP(Table22[[#This Row],[Patron Group]],$S$5:$S$19,$T$5:$T$19)</f>
        <v>Undergraduate</v>
      </c>
      <c r="E3596" s="1" t="d">
        <v>2023-02-23</v>
      </c>
      <c r="F3596" t="s">
        <v>1921</v>
      </c>
      <c r="G3596" s="12" t="s">
        <v>2528</v>
      </c>
      <c r="H3596" t="str">
        <f>_xlfn.XLOOKUP(Table22[[#This Row],[Unique Barcode]],$N$5:$N$33,$O$5:$O$33)</f>
        <v>MacBook</v>
      </c>
      <c r="I3596" t="str">
        <f>_xlfn.XLOOKUP(Table22[[#This Row],[Unique Barcode]],$N$5:$N$33,$P$5:$P$33)</f>
        <v>Device</v>
      </c>
      <c r="J3596" t="s">
        <v>2556</v>
      </c>
      <c r="K3596">
        <v>1</v>
      </c>
    </row>
    <row r="3597" spans="1:11" x14ac:dyDescent="0.2">
      <c r="A3597" s="1" t="d">
        <v>2023-02-16</v>
      </c>
      <c r="B3597">
        <v>-1</v>
      </c>
      <c r="C3597" t="s">
        <v>18</v>
      </c>
      <c r="D3597" t="str">
        <f>_xlfn.XLOOKUP(Table22[[#This Row],[Patron Group]],$S$5:$S$19,$T$5:$T$19)</f>
        <v>Undergraduate</v>
      </c>
      <c r="E3597" s="1" t="d">
        <v>2023-02-16</v>
      </c>
      <c r="F3597" t="s">
        <v>1870</v>
      </c>
      <c r="G3597" t="s">
        <v>2492</v>
      </c>
      <c r="H3597" t="str">
        <f>_xlfn.XLOOKUP(Table22[[#This Row],[Unique Barcode]],$N$5:$N$33,$O$5:$O$33)</f>
        <v>MACUSBC</v>
      </c>
      <c r="I3597" t="str">
        <f>_xlfn.XLOOKUP(Table22[[#This Row],[Unique Barcode]],$N$5:$N$33,$P$5:$P$33)</f>
        <v>Charger</v>
      </c>
      <c r="J3597" t="s">
        <v>2556</v>
      </c>
      <c r="K3597">
        <v>1</v>
      </c>
    </row>
    <row r="3598" spans="1:11" x14ac:dyDescent="0.2">
      <c r="A3598" s="1" t="d">
        <v>2023-02-16</v>
      </c>
      <c r="B3598">
        <v>-1</v>
      </c>
      <c r="C3598" t="s">
        <v>18</v>
      </c>
      <c r="D3598" t="str">
        <f>_xlfn.XLOOKUP(Table22[[#This Row],[Patron Group]],$S$5:$S$19,$T$5:$T$19)</f>
        <v>Undergraduate</v>
      </c>
      <c r="E3598" s="1" t="d">
        <v>2023-02-16</v>
      </c>
      <c r="F3598" t="s">
        <v>1755</v>
      </c>
      <c r="G3598" t="s">
        <v>2496</v>
      </c>
      <c r="H3598" t="str">
        <f>_xlfn.XLOOKUP(Table22[[#This Row],[Unique Barcode]],$N$5:$N$33,$O$5:$O$33)</f>
        <v>IPHONE</v>
      </c>
      <c r="I3598" t="str">
        <f>_xlfn.XLOOKUP(Table22[[#This Row],[Unique Barcode]],$N$5:$N$33,$P$5:$P$33)</f>
        <v>Charger</v>
      </c>
      <c r="J3598" t="s">
        <v>2640</v>
      </c>
      <c r="K3598">
        <v>1</v>
      </c>
    </row>
    <row r="3599" spans="1:11" x14ac:dyDescent="0.2">
      <c r="A3599" s="1" t="d">
        <v>2023-02-16</v>
      </c>
      <c r="B3599">
        <v>-1</v>
      </c>
      <c r="C3599" t="s">
        <v>18</v>
      </c>
      <c r="D3599" t="str">
        <f>_xlfn.XLOOKUP(Table22[[#This Row],[Patron Group]],$S$5:$S$19,$T$5:$T$19)</f>
        <v>Undergraduate</v>
      </c>
      <c r="E3599" s="1" t="d">
        <v>2023-02-23</v>
      </c>
      <c r="F3599" t="s">
        <v>788</v>
      </c>
      <c r="G3599" t="s">
        <v>2489</v>
      </c>
      <c r="H3599" t="str">
        <f>_xlfn.XLOOKUP(Table22[[#This Row],[Unique Barcode]],$N$5:$N$33,$O$5:$O$33)</f>
        <v>ChromeBook</v>
      </c>
      <c r="I3599" t="str">
        <f>_xlfn.XLOOKUP(Table22[[#This Row],[Unique Barcode]],$N$5:$N$33,$P$5:$P$33)</f>
        <v>Device</v>
      </c>
      <c r="J3599" t="s">
        <v>2640</v>
      </c>
      <c r="K3599">
        <v>1</v>
      </c>
    </row>
    <row r="3600" spans="1:11" x14ac:dyDescent="0.2">
      <c r="A3600" s="1" t="d">
        <v>2023-02-16</v>
      </c>
      <c r="B3600">
        <v>-1</v>
      </c>
      <c r="C3600" t="s">
        <v>18</v>
      </c>
      <c r="D3600" t="str">
        <f>_xlfn.XLOOKUP(Table22[[#This Row],[Patron Group]],$S$5:$S$19,$T$5:$T$19)</f>
        <v>Undergraduate</v>
      </c>
      <c r="E3600" s="1" t="d">
        <v>2023-02-16</v>
      </c>
      <c r="F3600" t="s">
        <v>489</v>
      </c>
      <c r="G3600" t="s">
        <v>2496</v>
      </c>
      <c r="H3600" t="str">
        <f>_xlfn.XLOOKUP(Table22[[#This Row],[Unique Barcode]],$N$5:$N$33,$O$5:$O$33)</f>
        <v>IPHONE</v>
      </c>
      <c r="I3600" t="str">
        <f>_xlfn.XLOOKUP(Table22[[#This Row],[Unique Barcode]],$N$5:$N$33,$P$5:$P$33)</f>
        <v>Charger</v>
      </c>
      <c r="J3600" t="s">
        <v>2556</v>
      </c>
      <c r="K3600">
        <v>1</v>
      </c>
    </row>
    <row r="3601" spans="1:11" x14ac:dyDescent="0.2">
      <c r="A3601" s="1" t="d">
        <v>2023-02-16</v>
      </c>
      <c r="B3601">
        <v>-1</v>
      </c>
      <c r="C3601" t="s">
        <v>18</v>
      </c>
      <c r="D3601" t="str">
        <f>_xlfn.XLOOKUP(Table22[[#This Row],[Patron Group]],$S$5:$S$19,$T$5:$T$19)</f>
        <v>Undergraduate</v>
      </c>
      <c r="E3601" s="1" t="d">
        <v>2023-02-16</v>
      </c>
      <c r="F3601" t="s">
        <v>1905</v>
      </c>
      <c r="G3601" t="s">
        <v>2493</v>
      </c>
      <c r="H3601" t="str">
        <f>_xlfn.XLOOKUP(Table22[[#This Row],[Unique Barcode]],$N$5:$N$33,$O$5:$O$33)</f>
        <v>Headphones</v>
      </c>
      <c r="I3601" t="str">
        <f>_xlfn.XLOOKUP(Table22[[#This Row],[Unique Barcode]],$N$5:$N$33,$P$5:$P$33)</f>
        <v>Accessory</v>
      </c>
      <c r="J3601" t="s">
        <v>2556</v>
      </c>
      <c r="K3601">
        <v>1</v>
      </c>
    </row>
    <row r="3602" spans="1:11" x14ac:dyDescent="0.2">
      <c r="A3602" s="1" t="d">
        <v>2023-02-16</v>
      </c>
      <c r="B3602">
        <v>-1</v>
      </c>
      <c r="C3602" t="s">
        <v>243</v>
      </c>
      <c r="D3602" t="str">
        <f>_xlfn.XLOOKUP(Table22[[#This Row],[Patron Group]],$S$5:$S$19,$T$5:$T$19)</f>
        <v>Academic</v>
      </c>
      <c r="E3602" s="1" t="d">
        <v>2023-02-23</v>
      </c>
      <c r="F3602" t="s">
        <v>875</v>
      </c>
      <c r="G3602" t="s">
        <v>2489</v>
      </c>
      <c r="H3602" t="str">
        <f>_xlfn.XLOOKUP(Table22[[#This Row],[Unique Barcode]],$N$5:$N$33,$O$5:$O$33)</f>
        <v>ChromeBook</v>
      </c>
      <c r="I3602" t="str">
        <f>_xlfn.XLOOKUP(Table22[[#This Row],[Unique Barcode]],$N$5:$N$33,$P$5:$P$33)</f>
        <v>Device</v>
      </c>
      <c r="J3602" t="s">
        <v>2554</v>
      </c>
      <c r="K3602">
        <v>1</v>
      </c>
    </row>
    <row r="3603" spans="1:11" x14ac:dyDescent="0.2">
      <c r="A3603" s="1" t="d">
        <v>2023-02-16</v>
      </c>
      <c r="B3603">
        <v>-1</v>
      </c>
      <c r="C3603" t="s">
        <v>18</v>
      </c>
      <c r="D3603" t="str">
        <f>_xlfn.XLOOKUP(Table22[[#This Row],[Patron Group]],$S$5:$S$19,$T$5:$T$19)</f>
        <v>Undergraduate</v>
      </c>
      <c r="E3603" s="1" t="d">
        <v>2023-02-16</v>
      </c>
      <c r="F3603" t="s">
        <v>1867</v>
      </c>
      <c r="G3603" t="s">
        <v>2492</v>
      </c>
      <c r="H3603" t="str">
        <f>_xlfn.XLOOKUP(Table22[[#This Row],[Unique Barcode]],$N$5:$N$33,$O$5:$O$33)</f>
        <v>MACUSBC</v>
      </c>
      <c r="I3603" t="str">
        <f>_xlfn.XLOOKUP(Table22[[#This Row],[Unique Barcode]],$N$5:$N$33,$P$5:$P$33)</f>
        <v>Charger</v>
      </c>
      <c r="J3603" t="s">
        <v>2556</v>
      </c>
      <c r="K3603">
        <v>1</v>
      </c>
    </row>
    <row r="3604" spans="1:11" x14ac:dyDescent="0.2">
      <c r="A3604" s="1" t="d">
        <v>2023-02-16</v>
      </c>
      <c r="B3604">
        <v>-1</v>
      </c>
      <c r="C3604" t="s">
        <v>65</v>
      </c>
      <c r="D3604" t="str">
        <f>_xlfn.XLOOKUP(Table22[[#This Row],[Patron Group]],$S$5:$S$19,$T$5:$T$19)</f>
        <v>Graduate</v>
      </c>
      <c r="E3604" s="1" t="d">
        <v>2023-02-16</v>
      </c>
      <c r="F3604" t="s">
        <v>1922</v>
      </c>
      <c r="G3604" t="s">
        <v>2497</v>
      </c>
      <c r="H3604" t="str">
        <f>_xlfn.XLOOKUP(Table22[[#This Row],[Unique Barcode]],$N$5:$N$33,$O$5:$O$33)</f>
        <v>MACCHRG</v>
      </c>
      <c r="I3604" t="str">
        <f>_xlfn.XLOOKUP(Table22[[#This Row],[Unique Barcode]],$N$5:$N$33,$P$5:$P$33)</f>
        <v>Charger</v>
      </c>
      <c r="J3604" t="s">
        <v>2580</v>
      </c>
      <c r="K3604">
        <v>1</v>
      </c>
    </row>
    <row r="3605" spans="1:11" x14ac:dyDescent="0.2">
      <c r="A3605" s="1" t="d">
        <v>2023-02-16</v>
      </c>
      <c r="B3605">
        <v>-1</v>
      </c>
      <c r="C3605" t="s">
        <v>18</v>
      </c>
      <c r="D3605" t="str">
        <f>_xlfn.XLOOKUP(Table22[[#This Row],[Patron Group]],$S$5:$S$19,$T$5:$T$19)</f>
        <v>Undergraduate</v>
      </c>
      <c r="E3605" s="1" t="d">
        <v>2023-02-16</v>
      </c>
      <c r="F3605" t="s">
        <v>1866</v>
      </c>
      <c r="G3605" t="s">
        <v>2492</v>
      </c>
      <c r="H3605" t="str">
        <f>_xlfn.XLOOKUP(Table22[[#This Row],[Unique Barcode]],$N$5:$N$33,$O$5:$O$33)</f>
        <v>MACUSBC</v>
      </c>
      <c r="I3605" t="str">
        <f>_xlfn.XLOOKUP(Table22[[#This Row],[Unique Barcode]],$N$5:$N$33,$P$5:$P$33)</f>
        <v>Charger</v>
      </c>
      <c r="J3605" t="s">
        <v>2556</v>
      </c>
      <c r="K3605">
        <v>1</v>
      </c>
    </row>
    <row r="3606" spans="1:11" x14ac:dyDescent="0.2">
      <c r="A3606" s="1" t="d">
        <v>2023-02-16</v>
      </c>
      <c r="B3606">
        <v>-1</v>
      </c>
      <c r="C3606" t="s">
        <v>18</v>
      </c>
      <c r="D3606" t="str">
        <f>_xlfn.XLOOKUP(Table22[[#This Row],[Patron Group]],$S$5:$S$19,$T$5:$T$19)</f>
        <v>Undergraduate</v>
      </c>
      <c r="E3606" s="1" t="d">
        <v>2023-02-16</v>
      </c>
      <c r="F3606" t="s">
        <v>654</v>
      </c>
      <c r="G3606" t="s">
        <v>2501</v>
      </c>
      <c r="H3606" t="str">
        <f>_xlfn.XLOOKUP(Table22[[#This Row],[Unique Barcode]],$N$5:$N$33,$O$5:$O$33)</f>
        <v>HPUSBC</v>
      </c>
      <c r="I3606" t="str">
        <f>_xlfn.XLOOKUP(Table22[[#This Row],[Unique Barcode]],$N$5:$N$33,$P$5:$P$33)</f>
        <v>Charger</v>
      </c>
      <c r="J3606" t="s">
        <v>2575</v>
      </c>
      <c r="K3606">
        <v>1</v>
      </c>
    </row>
    <row r="3607" spans="1:11" x14ac:dyDescent="0.2">
      <c r="A3607" s="1" t="d">
        <v>2023-02-16</v>
      </c>
      <c r="B3607">
        <v>-1</v>
      </c>
      <c r="C3607" t="s">
        <v>13</v>
      </c>
      <c r="D3607" t="str">
        <f>_xlfn.XLOOKUP(Table22[[#This Row],[Patron Group]],$S$5:$S$19,$T$5:$T$19)</f>
        <v>Graduate</v>
      </c>
      <c r="E3607" s="1" t="d">
        <v>2023-02-16</v>
      </c>
      <c r="F3607" t="s">
        <v>705</v>
      </c>
      <c r="G3607" t="s">
        <v>2506</v>
      </c>
      <c r="H3607" t="str">
        <f>_xlfn.XLOOKUP(Table22[[#This Row],[Unique Barcode]],$N$5:$N$33,$O$5:$O$33)</f>
        <v>UVGA</v>
      </c>
      <c r="I3607" t="str">
        <f>_xlfn.XLOOKUP(Table22[[#This Row],[Unique Barcode]],$N$5:$N$33,$P$5:$P$33)</f>
        <v>Cable</v>
      </c>
      <c r="J3607" t="s">
        <v>2556</v>
      </c>
      <c r="K3607">
        <v>1</v>
      </c>
    </row>
    <row r="3608" spans="1:11" x14ac:dyDescent="0.2">
      <c r="A3608" s="1" t="d">
        <v>2023-02-16</v>
      </c>
      <c r="B3608">
        <v>-1</v>
      </c>
      <c r="C3608" t="s">
        <v>13</v>
      </c>
      <c r="D3608" t="str">
        <f>_xlfn.XLOOKUP(Table22[[#This Row],[Patron Group]],$S$5:$S$19,$T$5:$T$19)</f>
        <v>Graduate</v>
      </c>
      <c r="E3608" s="1" t="d">
        <v>2023-02-16</v>
      </c>
      <c r="F3608" t="s">
        <v>627</v>
      </c>
      <c r="G3608" t="s">
        <v>2501</v>
      </c>
      <c r="H3608" t="str">
        <f>_xlfn.XLOOKUP(Table22[[#This Row],[Unique Barcode]],$N$5:$N$33,$O$5:$O$33)</f>
        <v>HPUSBC</v>
      </c>
      <c r="I3608" t="str">
        <f>_xlfn.XLOOKUP(Table22[[#This Row],[Unique Barcode]],$N$5:$N$33,$P$5:$P$33)</f>
        <v>Charger</v>
      </c>
      <c r="J3608" t="s">
        <v>2575</v>
      </c>
      <c r="K3608">
        <v>1</v>
      </c>
    </row>
    <row r="3609" spans="1:11" x14ac:dyDescent="0.2">
      <c r="A3609" s="1" t="d">
        <v>2023-02-16</v>
      </c>
      <c r="B3609">
        <v>-1</v>
      </c>
      <c r="C3609" t="s">
        <v>13</v>
      </c>
      <c r="D3609" t="str">
        <f>_xlfn.XLOOKUP(Table22[[#This Row],[Patron Group]],$S$5:$S$19,$T$5:$T$19)</f>
        <v>Graduate</v>
      </c>
      <c r="E3609" s="1" t="d">
        <v>2023-02-23</v>
      </c>
      <c r="F3609" t="s">
        <v>869</v>
      </c>
      <c r="G3609" t="s">
        <v>2489</v>
      </c>
      <c r="H3609" t="str">
        <f>_xlfn.XLOOKUP(Table22[[#This Row],[Unique Barcode]],$N$5:$N$33,$O$5:$O$33)</f>
        <v>ChromeBook</v>
      </c>
      <c r="I3609" t="str">
        <f>_xlfn.XLOOKUP(Table22[[#This Row],[Unique Barcode]],$N$5:$N$33,$P$5:$P$33)</f>
        <v>Device</v>
      </c>
      <c r="J3609" t="s">
        <v>2640</v>
      </c>
      <c r="K3609">
        <v>1</v>
      </c>
    </row>
    <row r="3610" spans="1:11" x14ac:dyDescent="0.2">
      <c r="A3610" s="1" t="d">
        <v>2023-02-16</v>
      </c>
      <c r="B3610">
        <v>-1</v>
      </c>
      <c r="C3610" t="s">
        <v>18</v>
      </c>
      <c r="D3610" t="str">
        <f>_xlfn.XLOOKUP(Table22[[#This Row],[Patron Group]],$S$5:$S$19,$T$5:$T$19)</f>
        <v>Undergraduate</v>
      </c>
      <c r="E3610" s="1" t="d">
        <v>2023-02-23</v>
      </c>
      <c r="F3610" t="s">
        <v>1441</v>
      </c>
      <c r="G3610" t="s">
        <v>2489</v>
      </c>
      <c r="H3610" t="str">
        <f>_xlfn.XLOOKUP(Table22[[#This Row],[Unique Barcode]],$N$5:$N$33,$O$5:$O$33)</f>
        <v>ChromeBook</v>
      </c>
      <c r="I3610" t="str">
        <f>_xlfn.XLOOKUP(Table22[[#This Row],[Unique Barcode]],$N$5:$N$33,$P$5:$P$33)</f>
        <v>Device</v>
      </c>
      <c r="J3610" t="s">
        <v>2580</v>
      </c>
      <c r="K3610">
        <v>1</v>
      </c>
    </row>
    <row r="3611" spans="1:11" x14ac:dyDescent="0.2">
      <c r="A3611" s="1" t="d">
        <v>2023-02-16</v>
      </c>
      <c r="B3611">
        <v>-1</v>
      </c>
      <c r="C3611" t="s">
        <v>18</v>
      </c>
      <c r="D3611" t="str">
        <f>_xlfn.XLOOKUP(Table22[[#This Row],[Patron Group]],$S$5:$S$19,$T$5:$T$19)</f>
        <v>Undergraduate</v>
      </c>
      <c r="E3611" s="1" t="d">
        <v>2023-02-16</v>
      </c>
      <c r="F3611" t="s">
        <v>261</v>
      </c>
      <c r="G3611" t="s">
        <v>2495</v>
      </c>
      <c r="H3611" t="str">
        <f>_xlfn.XLOOKUP(Table22[[#This Row],[Unique Barcode]],$N$5:$N$33,$O$5:$O$33)</f>
        <v>WALLADPT</v>
      </c>
      <c r="I3611" t="str">
        <f>_xlfn.XLOOKUP(Table22[[#This Row],[Unique Barcode]],$N$5:$N$33,$P$5:$P$33)</f>
        <v>Charger</v>
      </c>
      <c r="J3611" t="s">
        <v>2556</v>
      </c>
      <c r="K3611">
        <v>1</v>
      </c>
    </row>
    <row r="3612" spans="1:11" x14ac:dyDescent="0.2">
      <c r="A3612" s="1" t="d">
        <v>2023-02-16</v>
      </c>
      <c r="B3612">
        <v>-1</v>
      </c>
      <c r="C3612" t="s">
        <v>18</v>
      </c>
      <c r="D3612" t="str">
        <f>_xlfn.XLOOKUP(Table22[[#This Row],[Patron Group]],$S$5:$S$19,$T$5:$T$19)</f>
        <v>Undergraduate</v>
      </c>
      <c r="E3612" s="1" t="d">
        <v>2023-02-16</v>
      </c>
      <c r="F3612" t="s">
        <v>162</v>
      </c>
      <c r="G3612" t="s">
        <v>2496</v>
      </c>
      <c r="H3612" t="str">
        <f>_xlfn.XLOOKUP(Table22[[#This Row],[Unique Barcode]],$N$5:$N$33,$O$5:$O$33)</f>
        <v>IPHONE</v>
      </c>
      <c r="I3612" t="str">
        <f>_xlfn.XLOOKUP(Table22[[#This Row],[Unique Barcode]],$N$5:$N$33,$P$5:$P$33)</f>
        <v>Charger</v>
      </c>
      <c r="J3612" t="s">
        <v>2556</v>
      </c>
      <c r="K3612">
        <v>1</v>
      </c>
    </row>
    <row r="3613" spans="1:11" x14ac:dyDescent="0.2">
      <c r="A3613" s="1" t="d">
        <v>2023-02-16</v>
      </c>
      <c r="B3613">
        <v>-1</v>
      </c>
      <c r="C3613" t="s">
        <v>18</v>
      </c>
      <c r="D3613" t="str">
        <f>_xlfn.XLOOKUP(Table22[[#This Row],[Patron Group]],$S$5:$S$19,$T$5:$T$19)</f>
        <v>Undergraduate</v>
      </c>
      <c r="E3613" s="1" t="d">
        <v>2023-02-16</v>
      </c>
      <c r="F3613" t="s">
        <v>320</v>
      </c>
      <c r="G3613" t="s">
        <v>2501</v>
      </c>
      <c r="H3613" t="str">
        <f>_xlfn.XLOOKUP(Table22[[#This Row],[Unique Barcode]],$N$5:$N$33,$O$5:$O$33)</f>
        <v>HPUSBC</v>
      </c>
      <c r="I3613" t="str">
        <f>_xlfn.XLOOKUP(Table22[[#This Row],[Unique Barcode]],$N$5:$N$33,$P$5:$P$33)</f>
        <v>Charger</v>
      </c>
      <c r="J3613" t="s">
        <v>2575</v>
      </c>
      <c r="K3613">
        <v>1</v>
      </c>
    </row>
    <row r="3614" spans="1:11" x14ac:dyDescent="0.2">
      <c r="A3614" s="1" t="d">
        <v>2023-02-16</v>
      </c>
      <c r="B3614">
        <v>-1</v>
      </c>
      <c r="C3614" t="s">
        <v>18</v>
      </c>
      <c r="D3614" t="str">
        <f>_xlfn.XLOOKUP(Table22[[#This Row],[Patron Group]],$S$5:$S$19,$T$5:$T$19)</f>
        <v>Undergraduate</v>
      </c>
      <c r="E3614" s="1" t="d">
        <v>2023-02-16</v>
      </c>
      <c r="F3614" t="s">
        <v>624</v>
      </c>
      <c r="G3614" t="s">
        <v>2496</v>
      </c>
      <c r="H3614" t="str">
        <f>_xlfn.XLOOKUP(Table22[[#This Row],[Unique Barcode]],$N$5:$N$33,$O$5:$O$33)</f>
        <v>IPHONE</v>
      </c>
      <c r="I3614" t="str">
        <f>_xlfn.XLOOKUP(Table22[[#This Row],[Unique Barcode]],$N$5:$N$33,$P$5:$P$33)</f>
        <v>Charger</v>
      </c>
      <c r="J3614" t="s">
        <v>2556</v>
      </c>
      <c r="K3614">
        <v>1</v>
      </c>
    </row>
    <row r="3615" spans="1:11" x14ac:dyDescent="0.2">
      <c r="A3615" s="1" t="d">
        <v>2023-02-16</v>
      </c>
      <c r="B3615">
        <v>-1</v>
      </c>
      <c r="C3615" t="s">
        <v>18</v>
      </c>
      <c r="D3615" t="str">
        <f>_xlfn.XLOOKUP(Table22[[#This Row],[Patron Group]],$S$5:$S$19,$T$5:$T$19)</f>
        <v>Undergraduate</v>
      </c>
      <c r="E3615" s="1" t="d">
        <v>2023-02-16</v>
      </c>
      <c r="F3615" t="s">
        <v>95</v>
      </c>
      <c r="G3615" t="s">
        <v>2495</v>
      </c>
      <c r="H3615" t="str">
        <f>_xlfn.XLOOKUP(Table22[[#This Row],[Unique Barcode]],$N$5:$N$33,$O$5:$O$33)</f>
        <v>WALLADPT</v>
      </c>
      <c r="I3615" t="str">
        <f>_xlfn.XLOOKUP(Table22[[#This Row],[Unique Barcode]],$N$5:$N$33,$P$5:$P$33)</f>
        <v>Charger</v>
      </c>
      <c r="J3615" t="s">
        <v>2556</v>
      </c>
      <c r="K3615">
        <v>1</v>
      </c>
    </row>
    <row r="3616" spans="1:11" x14ac:dyDescent="0.2">
      <c r="A3616" s="1" t="d">
        <v>2023-02-16</v>
      </c>
      <c r="B3616">
        <v>-1</v>
      </c>
      <c r="C3616" t="s">
        <v>13</v>
      </c>
      <c r="D3616" t="str">
        <f>_xlfn.XLOOKUP(Table22[[#This Row],[Patron Group]],$S$5:$S$19,$T$5:$T$19)</f>
        <v>Graduate</v>
      </c>
      <c r="E3616" s="1" t="d">
        <v>2023-02-16</v>
      </c>
      <c r="F3616" t="s">
        <v>73</v>
      </c>
      <c r="G3616" t="s">
        <v>2495</v>
      </c>
      <c r="H3616" t="str">
        <f>_xlfn.XLOOKUP(Table22[[#This Row],[Unique Barcode]],$N$5:$N$33,$O$5:$O$33)</f>
        <v>WALLADPT</v>
      </c>
      <c r="I3616" t="str">
        <f>_xlfn.XLOOKUP(Table22[[#This Row],[Unique Barcode]],$N$5:$N$33,$P$5:$P$33)</f>
        <v>Charger</v>
      </c>
      <c r="J3616" t="s">
        <v>2554</v>
      </c>
      <c r="K3616">
        <v>1</v>
      </c>
    </row>
    <row r="3617" spans="1:11" x14ac:dyDescent="0.2">
      <c r="A3617" s="1" t="d">
        <v>2023-02-16</v>
      </c>
      <c r="B3617">
        <v>-1</v>
      </c>
      <c r="C3617" t="s">
        <v>13</v>
      </c>
      <c r="D3617" t="str">
        <f>_xlfn.XLOOKUP(Table22[[#This Row],[Patron Group]],$S$5:$S$19,$T$5:$T$19)</f>
        <v>Graduate</v>
      </c>
      <c r="E3617" s="1" t="d">
        <v>2023-02-16</v>
      </c>
      <c r="F3617" t="s">
        <v>419</v>
      </c>
      <c r="G3617" t="s">
        <v>2496</v>
      </c>
      <c r="H3617" t="str">
        <f>_xlfn.XLOOKUP(Table22[[#This Row],[Unique Barcode]],$N$5:$N$33,$O$5:$O$33)</f>
        <v>IPHONE</v>
      </c>
      <c r="I3617" t="str">
        <f>_xlfn.XLOOKUP(Table22[[#This Row],[Unique Barcode]],$N$5:$N$33,$P$5:$P$33)</f>
        <v>Charger</v>
      </c>
      <c r="J3617" t="s">
        <v>2554</v>
      </c>
      <c r="K3617">
        <v>1</v>
      </c>
    </row>
    <row r="3618" spans="1:11" x14ac:dyDescent="0.2">
      <c r="A3618" s="1" t="d">
        <v>2023-02-16</v>
      </c>
      <c r="B3618">
        <v>-1</v>
      </c>
      <c r="C3618" t="s">
        <v>18</v>
      </c>
      <c r="D3618" t="str">
        <f>_xlfn.XLOOKUP(Table22[[#This Row],[Patron Group]],$S$5:$S$19,$T$5:$T$19)</f>
        <v>Undergraduate</v>
      </c>
      <c r="E3618" s="1" t="d">
        <v>2023-02-16</v>
      </c>
      <c r="F3618" t="s">
        <v>1754</v>
      </c>
      <c r="G3618" t="s">
        <v>2498</v>
      </c>
      <c r="H3618" t="str">
        <f>_xlfn.XLOOKUP(Table22[[#This Row],[Unique Barcode]],$N$5:$N$33,$O$5:$O$33)</f>
        <v>CALC</v>
      </c>
      <c r="I3618" t="str">
        <f>_xlfn.XLOOKUP(Table22[[#This Row],[Unique Barcode]],$N$5:$N$33,$P$5:$P$33)</f>
        <v>Accessory</v>
      </c>
      <c r="J3618" t="s">
        <v>2575</v>
      </c>
      <c r="K3618">
        <v>1</v>
      </c>
    </row>
    <row r="3619" spans="1:11" x14ac:dyDescent="0.2">
      <c r="A3619" s="1" t="d">
        <v>2023-02-16</v>
      </c>
      <c r="B3619">
        <v>-1</v>
      </c>
      <c r="C3619" t="s">
        <v>13</v>
      </c>
      <c r="D3619" t="str">
        <f>_xlfn.XLOOKUP(Table22[[#This Row],[Patron Group]],$S$5:$S$19,$T$5:$T$19)</f>
        <v>Graduate</v>
      </c>
      <c r="E3619" s="1" t="d">
        <v>2023-02-23</v>
      </c>
      <c r="F3619" t="s">
        <v>1923</v>
      </c>
      <c r="G3619" t="s">
        <v>2489</v>
      </c>
      <c r="H3619" t="str">
        <f>_xlfn.XLOOKUP(Table22[[#This Row],[Unique Barcode]],$N$5:$N$33,$O$5:$O$33)</f>
        <v>ChromeBook</v>
      </c>
      <c r="I3619" t="str">
        <f>_xlfn.XLOOKUP(Table22[[#This Row],[Unique Barcode]],$N$5:$N$33,$P$5:$P$33)</f>
        <v>Device</v>
      </c>
      <c r="J3619" t="s">
        <v>2556</v>
      </c>
      <c r="K3619">
        <v>1</v>
      </c>
    </row>
    <row r="3620" spans="1:11" x14ac:dyDescent="0.2">
      <c r="A3620" s="1" t="d">
        <v>2023-02-16</v>
      </c>
      <c r="B3620">
        <v>-1</v>
      </c>
      <c r="C3620" t="s">
        <v>18</v>
      </c>
      <c r="D3620" t="str">
        <f>_xlfn.XLOOKUP(Table22[[#This Row],[Patron Group]],$S$5:$S$19,$T$5:$T$19)</f>
        <v>Undergraduate</v>
      </c>
      <c r="E3620" s="1" t="d">
        <v>2023-02-16</v>
      </c>
      <c r="F3620" t="s">
        <v>1814</v>
      </c>
      <c r="G3620" t="s">
        <v>2498</v>
      </c>
      <c r="H3620" t="str">
        <f>_xlfn.XLOOKUP(Table22[[#This Row],[Unique Barcode]],$N$5:$N$33,$O$5:$O$33)</f>
        <v>CALC</v>
      </c>
      <c r="I3620" t="str">
        <f>_xlfn.XLOOKUP(Table22[[#This Row],[Unique Barcode]],$N$5:$N$33,$P$5:$P$33)</f>
        <v>Accessory</v>
      </c>
      <c r="J3620" t="s">
        <v>2575</v>
      </c>
      <c r="K3620">
        <v>1</v>
      </c>
    </row>
    <row r="3621" spans="1:11" x14ac:dyDescent="0.2">
      <c r="A3621" s="1" t="d">
        <v>2023-02-16</v>
      </c>
      <c r="B3621">
        <v>-1</v>
      </c>
      <c r="C3621" t="s">
        <v>18</v>
      </c>
      <c r="D3621" t="str">
        <f>_xlfn.XLOOKUP(Table22[[#This Row],[Patron Group]],$S$5:$S$19,$T$5:$T$19)</f>
        <v>Undergraduate</v>
      </c>
      <c r="E3621" s="1" t="d">
        <v>2023-02-16</v>
      </c>
      <c r="F3621" t="s">
        <v>489</v>
      </c>
      <c r="G3621" t="s">
        <v>2496</v>
      </c>
      <c r="H3621" t="str">
        <f>_xlfn.XLOOKUP(Table22[[#This Row],[Unique Barcode]],$N$5:$N$33,$O$5:$O$33)</f>
        <v>IPHONE</v>
      </c>
      <c r="I3621" t="str">
        <f>_xlfn.XLOOKUP(Table22[[#This Row],[Unique Barcode]],$N$5:$N$33,$P$5:$P$33)</f>
        <v>Charger</v>
      </c>
      <c r="J3621" t="s">
        <v>2556</v>
      </c>
      <c r="K3621">
        <v>1</v>
      </c>
    </row>
    <row r="3622" spans="1:11" x14ac:dyDescent="0.2">
      <c r="A3622" s="1" t="d">
        <v>2023-02-16</v>
      </c>
      <c r="B3622">
        <v>-1</v>
      </c>
      <c r="C3622" t="s">
        <v>13</v>
      </c>
      <c r="D3622" t="str">
        <f>_xlfn.XLOOKUP(Table22[[#This Row],[Patron Group]],$S$5:$S$19,$T$5:$T$19)</f>
        <v>Graduate</v>
      </c>
      <c r="E3622" s="1" t="d">
        <v>2023-02-23</v>
      </c>
      <c r="F3622" t="s">
        <v>1925</v>
      </c>
      <c r="G3622" t="s">
        <v>2489</v>
      </c>
      <c r="H3622" t="str">
        <f>_xlfn.XLOOKUP(Table22[[#This Row],[Unique Barcode]],$N$5:$N$33,$O$5:$O$33)</f>
        <v>ChromeBook</v>
      </c>
      <c r="I3622" t="str">
        <f>_xlfn.XLOOKUP(Table22[[#This Row],[Unique Barcode]],$N$5:$N$33,$P$5:$P$33)</f>
        <v>Device</v>
      </c>
      <c r="J3622" t="s">
        <v>2556</v>
      </c>
      <c r="K3622">
        <v>1</v>
      </c>
    </row>
    <row r="3623" spans="1:11" x14ac:dyDescent="0.2">
      <c r="A3623" s="1" t="d">
        <v>2023-02-16</v>
      </c>
      <c r="B3623">
        <v>-1</v>
      </c>
      <c r="C3623" t="s">
        <v>13</v>
      </c>
      <c r="D3623" t="str">
        <f>_xlfn.XLOOKUP(Table22[[#This Row],[Patron Group]],$S$5:$S$19,$T$5:$T$19)</f>
        <v>Graduate</v>
      </c>
      <c r="E3623" s="1" t="d">
        <v>2023-02-23</v>
      </c>
      <c r="F3623" t="s">
        <v>1638</v>
      </c>
      <c r="G3623" t="s">
        <v>2528</v>
      </c>
      <c r="H3623" t="str">
        <f>_xlfn.XLOOKUP(Table22[[#This Row],[Unique Barcode]],$N$5:$N$33,$O$5:$O$33)</f>
        <v>MacBook</v>
      </c>
      <c r="I3623" t="str">
        <f>_xlfn.XLOOKUP(Table22[[#This Row],[Unique Barcode]],$N$5:$N$33,$P$5:$P$33)</f>
        <v>Device</v>
      </c>
      <c r="J3623" t="s">
        <v>2556</v>
      </c>
      <c r="K3623">
        <v>1</v>
      </c>
    </row>
    <row r="3624" spans="1:11" x14ac:dyDescent="0.2">
      <c r="A3624" s="1" t="d">
        <v>2023-02-16</v>
      </c>
      <c r="B3624">
        <v>-1</v>
      </c>
      <c r="C3624" t="s">
        <v>18</v>
      </c>
      <c r="D3624" t="str">
        <f>_xlfn.XLOOKUP(Table22[[#This Row],[Patron Group]],$S$5:$S$19,$T$5:$T$19)</f>
        <v>Undergraduate</v>
      </c>
      <c r="E3624" s="1" t="d">
        <v>2023-02-16</v>
      </c>
      <c r="F3624" t="s">
        <v>1855</v>
      </c>
      <c r="G3624" t="s">
        <v>2492</v>
      </c>
      <c r="H3624" t="str">
        <f>_xlfn.XLOOKUP(Table22[[#This Row],[Unique Barcode]],$N$5:$N$33,$O$5:$O$33)</f>
        <v>MACUSBC</v>
      </c>
      <c r="I3624" t="str">
        <f>_xlfn.XLOOKUP(Table22[[#This Row],[Unique Barcode]],$N$5:$N$33,$P$5:$P$33)</f>
        <v>Charger</v>
      </c>
      <c r="J3624" t="s">
        <v>2556</v>
      </c>
      <c r="K3624">
        <v>1</v>
      </c>
    </row>
    <row r="3625" spans="1:11" x14ac:dyDescent="0.2">
      <c r="A3625" s="1" t="d">
        <v>2023-02-16</v>
      </c>
      <c r="B3625">
        <v>-1</v>
      </c>
      <c r="C3625" t="s">
        <v>18</v>
      </c>
      <c r="D3625" t="str">
        <f>_xlfn.XLOOKUP(Table22[[#This Row],[Patron Group]],$S$5:$S$19,$T$5:$T$19)</f>
        <v>Undergraduate</v>
      </c>
      <c r="E3625" s="1" t="d">
        <v>2023-02-16</v>
      </c>
      <c r="F3625" t="s">
        <v>619</v>
      </c>
      <c r="G3625" t="s">
        <v>2496</v>
      </c>
      <c r="H3625" t="str">
        <f>_xlfn.XLOOKUP(Table22[[#This Row],[Unique Barcode]],$N$5:$N$33,$O$5:$O$33)</f>
        <v>IPHONE</v>
      </c>
      <c r="I3625" t="str">
        <f>_xlfn.XLOOKUP(Table22[[#This Row],[Unique Barcode]],$N$5:$N$33,$P$5:$P$33)</f>
        <v>Charger</v>
      </c>
      <c r="J3625" t="s">
        <v>2556</v>
      </c>
      <c r="K3625">
        <v>1</v>
      </c>
    </row>
    <row r="3626" spans="1:11" x14ac:dyDescent="0.2">
      <c r="A3626" s="1" t="d">
        <v>2023-02-16</v>
      </c>
      <c r="B3626">
        <v>-1</v>
      </c>
      <c r="C3626" t="s">
        <v>18</v>
      </c>
      <c r="D3626" t="str">
        <f>_xlfn.XLOOKUP(Table22[[#This Row],[Patron Group]],$S$5:$S$19,$T$5:$T$19)</f>
        <v>Undergraduate</v>
      </c>
      <c r="E3626" s="1" t="d">
        <v>2023-02-16</v>
      </c>
      <c r="F3626" t="s">
        <v>320</v>
      </c>
      <c r="G3626" t="s">
        <v>2501</v>
      </c>
      <c r="H3626" t="str">
        <f>_xlfn.XLOOKUP(Table22[[#This Row],[Unique Barcode]],$N$5:$N$33,$O$5:$O$33)</f>
        <v>HPUSBC</v>
      </c>
      <c r="I3626" t="str">
        <f>_xlfn.XLOOKUP(Table22[[#This Row],[Unique Barcode]],$N$5:$N$33,$P$5:$P$33)</f>
        <v>Charger</v>
      </c>
      <c r="J3626" t="s">
        <v>2575</v>
      </c>
      <c r="K3626">
        <v>1</v>
      </c>
    </row>
    <row r="3627" spans="1:11" x14ac:dyDescent="0.2">
      <c r="A3627" s="1" t="d">
        <v>2023-02-16</v>
      </c>
      <c r="B3627">
        <v>-1</v>
      </c>
      <c r="C3627" t="s">
        <v>18</v>
      </c>
      <c r="D3627" t="str">
        <f>_xlfn.XLOOKUP(Table22[[#This Row],[Patron Group]],$S$5:$S$19,$T$5:$T$19)</f>
        <v>Undergraduate</v>
      </c>
      <c r="E3627" s="1" t="d">
        <v>2023-02-16</v>
      </c>
      <c r="F3627" t="s">
        <v>1853</v>
      </c>
      <c r="G3627" t="s">
        <v>2492</v>
      </c>
      <c r="H3627" t="str">
        <f>_xlfn.XLOOKUP(Table22[[#This Row],[Unique Barcode]],$N$5:$N$33,$O$5:$O$33)</f>
        <v>MACUSBC</v>
      </c>
      <c r="I3627" t="str">
        <f>_xlfn.XLOOKUP(Table22[[#This Row],[Unique Barcode]],$N$5:$N$33,$P$5:$P$33)</f>
        <v>Charger</v>
      </c>
      <c r="J3627" t="s">
        <v>2556</v>
      </c>
      <c r="K3627">
        <v>1</v>
      </c>
    </row>
    <row r="3628" spans="1:11" x14ac:dyDescent="0.2">
      <c r="A3628" s="1" t="d">
        <v>2023-02-16</v>
      </c>
      <c r="B3628">
        <v>-1</v>
      </c>
      <c r="C3628" t="s">
        <v>18</v>
      </c>
      <c r="D3628" t="str">
        <f>_xlfn.XLOOKUP(Table22[[#This Row],[Patron Group]],$S$5:$S$19,$T$5:$T$19)</f>
        <v>Undergraduate</v>
      </c>
      <c r="E3628" s="1" t="d">
        <v>2023-02-23</v>
      </c>
      <c r="F3628" t="s">
        <v>1927</v>
      </c>
      <c r="G3628" t="s">
        <v>2528</v>
      </c>
      <c r="H3628" t="str">
        <f>_xlfn.XLOOKUP(Table22[[#This Row],[Unique Barcode]],$N$5:$N$33,$O$5:$O$33)</f>
        <v>MacBook</v>
      </c>
      <c r="I3628" t="str">
        <f>_xlfn.XLOOKUP(Table22[[#This Row],[Unique Barcode]],$N$5:$N$33,$P$5:$P$33)</f>
        <v>Device</v>
      </c>
      <c r="J3628" t="s">
        <v>2556</v>
      </c>
      <c r="K3628">
        <v>1</v>
      </c>
    </row>
    <row r="3629" spans="1:11" x14ac:dyDescent="0.2">
      <c r="A3629" s="1" t="d">
        <v>2023-02-16</v>
      </c>
      <c r="B3629">
        <v>-1</v>
      </c>
      <c r="C3629" t="s">
        <v>18</v>
      </c>
      <c r="D3629" t="str">
        <f>_xlfn.XLOOKUP(Table22[[#This Row],[Patron Group]],$S$5:$S$19,$T$5:$T$19)</f>
        <v>Undergraduate</v>
      </c>
      <c r="E3629" s="1" t="d">
        <v>2023-02-23</v>
      </c>
      <c r="F3629" t="s">
        <v>1929</v>
      </c>
      <c r="G3629" s="12" t="s">
        <v>2528</v>
      </c>
      <c r="H3629" t="str">
        <f>_xlfn.XLOOKUP(Table22[[#This Row],[Unique Barcode]],$N$5:$N$33,$O$5:$O$33)</f>
        <v>MacBook</v>
      </c>
      <c r="I3629" t="str">
        <f>_xlfn.XLOOKUP(Table22[[#This Row],[Unique Barcode]],$N$5:$N$33,$P$5:$P$33)</f>
        <v>Device</v>
      </c>
      <c r="J3629" t="s">
        <v>2556</v>
      </c>
      <c r="K3629">
        <v>1</v>
      </c>
    </row>
    <row r="3630" spans="1:11" x14ac:dyDescent="0.2">
      <c r="A3630" s="1" t="d">
        <v>2023-02-16</v>
      </c>
      <c r="B3630">
        <v>-1</v>
      </c>
      <c r="C3630" t="s">
        <v>18</v>
      </c>
      <c r="D3630" t="str">
        <f>_xlfn.XLOOKUP(Table22[[#This Row],[Patron Group]],$S$5:$S$19,$T$5:$T$19)</f>
        <v>Undergraduate</v>
      </c>
      <c r="E3630" s="1" t="d">
        <v>2023-02-16</v>
      </c>
      <c r="F3630" t="s">
        <v>162</v>
      </c>
      <c r="G3630" t="s">
        <v>2496</v>
      </c>
      <c r="H3630" t="str">
        <f>_xlfn.XLOOKUP(Table22[[#This Row],[Unique Barcode]],$N$5:$N$33,$O$5:$O$33)</f>
        <v>IPHONE</v>
      </c>
      <c r="I3630" t="str">
        <f>_xlfn.XLOOKUP(Table22[[#This Row],[Unique Barcode]],$N$5:$N$33,$P$5:$P$33)</f>
        <v>Charger</v>
      </c>
      <c r="J3630" t="s">
        <v>2556</v>
      </c>
      <c r="K3630">
        <v>1</v>
      </c>
    </row>
    <row r="3631" spans="1:11" x14ac:dyDescent="0.2">
      <c r="A3631" s="1" t="d">
        <v>2023-02-16</v>
      </c>
      <c r="B3631">
        <v>-1</v>
      </c>
      <c r="C3631" t="s">
        <v>18</v>
      </c>
      <c r="D3631" t="str">
        <f>_xlfn.XLOOKUP(Table22[[#This Row],[Patron Group]],$S$5:$S$19,$T$5:$T$19)</f>
        <v>Undergraduate</v>
      </c>
      <c r="E3631" s="1" t="d">
        <v>2023-02-16</v>
      </c>
      <c r="F3631" t="s">
        <v>261</v>
      </c>
      <c r="G3631" t="s">
        <v>2495</v>
      </c>
      <c r="H3631" t="str">
        <f>_xlfn.XLOOKUP(Table22[[#This Row],[Unique Barcode]],$N$5:$N$33,$O$5:$O$33)</f>
        <v>WALLADPT</v>
      </c>
      <c r="I3631" t="str">
        <f>_xlfn.XLOOKUP(Table22[[#This Row],[Unique Barcode]],$N$5:$N$33,$P$5:$P$33)</f>
        <v>Charger</v>
      </c>
      <c r="J3631" t="s">
        <v>2556</v>
      </c>
      <c r="K3631">
        <v>1</v>
      </c>
    </row>
    <row r="3632" spans="1:11" x14ac:dyDescent="0.2">
      <c r="A3632" s="1" t="d">
        <v>2023-02-16</v>
      </c>
      <c r="B3632">
        <v>-1</v>
      </c>
      <c r="C3632" t="s">
        <v>18</v>
      </c>
      <c r="D3632" t="str">
        <f>_xlfn.XLOOKUP(Table22[[#This Row],[Patron Group]],$S$5:$S$19,$T$5:$T$19)</f>
        <v>Undergraduate</v>
      </c>
      <c r="E3632" s="1" t="d">
        <v>2023-02-16</v>
      </c>
      <c r="F3632" t="s">
        <v>129</v>
      </c>
      <c r="G3632" t="s">
        <v>2495</v>
      </c>
      <c r="H3632" t="str">
        <f>_xlfn.XLOOKUP(Table22[[#This Row],[Unique Barcode]],$N$5:$N$33,$O$5:$O$33)</f>
        <v>WALLADPT</v>
      </c>
      <c r="I3632" t="str">
        <f>_xlfn.XLOOKUP(Table22[[#This Row],[Unique Barcode]],$N$5:$N$33,$P$5:$P$33)</f>
        <v>Charger</v>
      </c>
      <c r="J3632" t="s">
        <v>2556</v>
      </c>
      <c r="K3632">
        <v>1</v>
      </c>
    </row>
    <row r="3633" spans="1:11" x14ac:dyDescent="0.2">
      <c r="A3633" s="1" t="d">
        <v>2023-02-16</v>
      </c>
      <c r="B3633">
        <v>-1</v>
      </c>
      <c r="C3633" t="s">
        <v>18</v>
      </c>
      <c r="D3633" t="str">
        <f>_xlfn.XLOOKUP(Table22[[#This Row],[Patron Group]],$S$5:$S$19,$T$5:$T$19)</f>
        <v>Undergraduate</v>
      </c>
      <c r="E3633" s="1" t="d">
        <v>2023-02-16</v>
      </c>
      <c r="F3633" t="s">
        <v>1720</v>
      </c>
      <c r="G3633" t="s">
        <v>2496</v>
      </c>
      <c r="H3633" t="str">
        <f>_xlfn.XLOOKUP(Table22[[#This Row],[Unique Barcode]],$N$5:$N$33,$O$5:$O$33)</f>
        <v>IPHONE</v>
      </c>
      <c r="I3633" t="str">
        <f>_xlfn.XLOOKUP(Table22[[#This Row],[Unique Barcode]],$N$5:$N$33,$P$5:$P$33)</f>
        <v>Charger</v>
      </c>
      <c r="J3633" t="s">
        <v>2556</v>
      </c>
      <c r="K3633">
        <v>1</v>
      </c>
    </row>
    <row r="3634" spans="1:11" x14ac:dyDescent="0.2">
      <c r="A3634" s="1" t="d">
        <v>2023-02-16</v>
      </c>
      <c r="B3634">
        <v>-1</v>
      </c>
      <c r="C3634" t="s">
        <v>13</v>
      </c>
      <c r="D3634" t="str">
        <f>_xlfn.XLOOKUP(Table22[[#This Row],[Patron Group]],$S$5:$S$19,$T$5:$T$19)</f>
        <v>Graduate</v>
      </c>
      <c r="E3634" s="1" t="d">
        <v>2023-02-16</v>
      </c>
      <c r="F3634" t="s">
        <v>1839</v>
      </c>
      <c r="G3634" t="s">
        <v>2492</v>
      </c>
      <c r="H3634" t="str">
        <f>_xlfn.XLOOKUP(Table22[[#This Row],[Unique Barcode]],$N$5:$N$33,$O$5:$O$33)</f>
        <v>MACUSBC</v>
      </c>
      <c r="I3634" t="str">
        <f>_xlfn.XLOOKUP(Table22[[#This Row],[Unique Barcode]],$N$5:$N$33,$P$5:$P$33)</f>
        <v>Charger</v>
      </c>
      <c r="J3634" t="s">
        <v>2556</v>
      </c>
      <c r="K3634">
        <v>1</v>
      </c>
    </row>
    <row r="3635" spans="1:11" x14ac:dyDescent="0.2">
      <c r="A3635" s="1" t="d">
        <v>2023-02-16</v>
      </c>
      <c r="B3635">
        <v>-1</v>
      </c>
      <c r="C3635" t="s">
        <v>13</v>
      </c>
      <c r="D3635" t="str">
        <f>_xlfn.XLOOKUP(Table22[[#This Row],[Patron Group]],$S$5:$S$19,$T$5:$T$19)</f>
        <v>Graduate</v>
      </c>
      <c r="E3635" s="1" t="d">
        <v>2023-02-23</v>
      </c>
      <c r="F3635" t="s">
        <v>1460</v>
      </c>
      <c r="G3635" s="12" t="s">
        <v>2528</v>
      </c>
      <c r="H3635" t="str">
        <f>_xlfn.XLOOKUP(Table22[[#This Row],[Unique Barcode]],$N$5:$N$33,$O$5:$O$33)</f>
        <v>MacBook</v>
      </c>
      <c r="I3635" t="str">
        <f>_xlfn.XLOOKUP(Table22[[#This Row],[Unique Barcode]],$N$5:$N$33,$P$5:$P$33)</f>
        <v>Device</v>
      </c>
      <c r="J3635" t="s">
        <v>2556</v>
      </c>
      <c r="K3635">
        <v>1</v>
      </c>
    </row>
    <row r="3636" spans="1:11" x14ac:dyDescent="0.2">
      <c r="A3636" s="1" t="d">
        <v>2023-02-16</v>
      </c>
      <c r="B3636">
        <v>-1</v>
      </c>
      <c r="C3636" t="s">
        <v>13</v>
      </c>
      <c r="D3636" t="str">
        <f>_xlfn.XLOOKUP(Table22[[#This Row],[Patron Group]],$S$5:$S$19,$T$5:$T$19)</f>
        <v>Graduate</v>
      </c>
      <c r="E3636" s="1" t="d">
        <v>2023-02-23</v>
      </c>
      <c r="F3636" t="s">
        <v>166</v>
      </c>
      <c r="G3636" t="s">
        <v>2489</v>
      </c>
      <c r="H3636" t="str">
        <f>_xlfn.XLOOKUP(Table22[[#This Row],[Unique Barcode]],$N$5:$N$33,$O$5:$O$33)</f>
        <v>ChromeBook</v>
      </c>
      <c r="I3636" t="str">
        <f>_xlfn.XLOOKUP(Table22[[#This Row],[Unique Barcode]],$N$5:$N$33,$P$5:$P$33)</f>
        <v>Device</v>
      </c>
      <c r="J3636" t="s">
        <v>2575</v>
      </c>
      <c r="K3636">
        <v>1</v>
      </c>
    </row>
    <row r="3637" spans="1:11" x14ac:dyDescent="0.2">
      <c r="A3637" s="1" t="d">
        <v>2023-02-16</v>
      </c>
      <c r="B3637">
        <v>-1</v>
      </c>
      <c r="C3637" t="s">
        <v>18</v>
      </c>
      <c r="D3637" t="str">
        <f>_xlfn.XLOOKUP(Table22[[#This Row],[Patron Group]],$S$5:$S$19,$T$5:$T$19)</f>
        <v>Undergraduate</v>
      </c>
      <c r="E3637" s="1" t="d">
        <v>2023-02-16</v>
      </c>
      <c r="F3637" t="s">
        <v>654</v>
      </c>
      <c r="G3637" t="s">
        <v>2501</v>
      </c>
      <c r="H3637" t="str">
        <f>_xlfn.XLOOKUP(Table22[[#This Row],[Unique Barcode]],$N$5:$N$33,$O$5:$O$33)</f>
        <v>HPUSBC</v>
      </c>
      <c r="I3637" t="str">
        <f>_xlfn.XLOOKUP(Table22[[#This Row],[Unique Barcode]],$N$5:$N$33,$P$5:$P$33)</f>
        <v>Charger</v>
      </c>
      <c r="J3637" t="s">
        <v>2575</v>
      </c>
      <c r="K3637">
        <v>1</v>
      </c>
    </row>
    <row r="3638" spans="1:11" x14ac:dyDescent="0.2">
      <c r="A3638" s="1" t="d">
        <v>2023-02-16</v>
      </c>
      <c r="B3638">
        <v>-1</v>
      </c>
      <c r="C3638" t="s">
        <v>18</v>
      </c>
      <c r="D3638" t="str">
        <f>_xlfn.XLOOKUP(Table22[[#This Row],[Patron Group]],$S$5:$S$19,$T$5:$T$19)</f>
        <v>Undergraduate</v>
      </c>
      <c r="E3638" s="1" t="d">
        <v>2023-02-16</v>
      </c>
      <c r="F3638" t="s">
        <v>1629</v>
      </c>
      <c r="G3638" t="s">
        <v>2498</v>
      </c>
      <c r="H3638" t="str">
        <f>_xlfn.XLOOKUP(Table22[[#This Row],[Unique Barcode]],$N$5:$N$33,$O$5:$O$33)</f>
        <v>CALC</v>
      </c>
      <c r="I3638" t="str">
        <f>_xlfn.XLOOKUP(Table22[[#This Row],[Unique Barcode]],$N$5:$N$33,$P$5:$P$33)</f>
        <v>Accessory</v>
      </c>
      <c r="J3638" t="s">
        <v>2556</v>
      </c>
      <c r="K3638">
        <v>1</v>
      </c>
    </row>
    <row r="3639" spans="1:11" x14ac:dyDescent="0.2">
      <c r="A3639" s="1" t="d">
        <v>2023-02-16</v>
      </c>
      <c r="B3639">
        <v>-1</v>
      </c>
      <c r="C3639" t="s">
        <v>13</v>
      </c>
      <c r="D3639" t="str">
        <f>_xlfn.XLOOKUP(Table22[[#This Row],[Patron Group]],$S$5:$S$19,$T$5:$T$19)</f>
        <v>Graduate</v>
      </c>
      <c r="E3639" s="1" t="d">
        <v>2023-02-23</v>
      </c>
      <c r="F3639" t="s">
        <v>232</v>
      </c>
      <c r="G3639" t="s">
        <v>2490</v>
      </c>
      <c r="H3639" t="str">
        <f>_xlfn.XLOOKUP(Table22[[#This Row],[Unique Barcode]],$N$5:$N$33,$O$5:$O$33)</f>
        <v>MacBook</v>
      </c>
      <c r="I3639" t="str">
        <f>_xlfn.XLOOKUP(Table22[[#This Row],[Unique Barcode]],$N$5:$N$33,$P$5:$P$33)</f>
        <v>Device</v>
      </c>
      <c r="J3639" t="s">
        <v>2556</v>
      </c>
      <c r="K3639">
        <v>1</v>
      </c>
    </row>
    <row r="3640" spans="1:11" x14ac:dyDescent="0.2">
      <c r="A3640" s="1" t="d">
        <v>2023-02-16</v>
      </c>
      <c r="B3640">
        <v>-1</v>
      </c>
      <c r="C3640" t="s">
        <v>13</v>
      </c>
      <c r="D3640" t="str">
        <f>_xlfn.XLOOKUP(Table22[[#This Row],[Patron Group]],$S$5:$S$19,$T$5:$T$19)</f>
        <v>Graduate</v>
      </c>
      <c r="E3640" s="1" t="d">
        <v>2023-02-23</v>
      </c>
      <c r="F3640" t="s">
        <v>1576</v>
      </c>
      <c r="G3640" s="12" t="s">
        <v>2528</v>
      </c>
      <c r="H3640" t="str">
        <f>_xlfn.XLOOKUP(Table22[[#This Row],[Unique Barcode]],$N$5:$N$33,$O$5:$O$33)</f>
        <v>MacBook</v>
      </c>
      <c r="I3640" t="str">
        <f>_xlfn.XLOOKUP(Table22[[#This Row],[Unique Barcode]],$N$5:$N$33,$P$5:$P$33)</f>
        <v>Device</v>
      </c>
      <c r="J3640" t="s">
        <v>2556</v>
      </c>
      <c r="K3640">
        <v>1</v>
      </c>
    </row>
    <row r="3641" spans="1:11" x14ac:dyDescent="0.2">
      <c r="A3641" s="1" t="d">
        <v>2023-02-16</v>
      </c>
      <c r="B3641">
        <v>-1</v>
      </c>
      <c r="C3641" t="s">
        <v>18</v>
      </c>
      <c r="D3641" t="str">
        <f>_xlfn.XLOOKUP(Table22[[#This Row],[Patron Group]],$S$5:$S$19,$T$5:$T$19)</f>
        <v>Undergraduate</v>
      </c>
      <c r="E3641" s="1" t="d">
        <v>2023-02-16</v>
      </c>
      <c r="F3641" t="s">
        <v>1505</v>
      </c>
      <c r="G3641" t="s">
        <v>2499</v>
      </c>
      <c r="H3641" t="str">
        <f>_xlfn.XLOOKUP(Table22[[#This Row],[Unique Barcode]],$N$5:$N$33,$O$5:$O$33)</f>
        <v>OMNI</v>
      </c>
      <c r="I3641" t="str">
        <f>_xlfn.XLOOKUP(Table22[[#This Row],[Unique Barcode]],$N$5:$N$33,$P$5:$P$33)</f>
        <v>Charger</v>
      </c>
      <c r="J3641" t="s">
        <v>2575</v>
      </c>
      <c r="K3641">
        <v>1</v>
      </c>
    </row>
    <row r="3642" spans="1:11" x14ac:dyDescent="0.2">
      <c r="A3642" s="1" t="d">
        <v>2023-02-16</v>
      </c>
      <c r="B3642">
        <v>-1</v>
      </c>
      <c r="C3642" t="s">
        <v>18</v>
      </c>
      <c r="D3642" t="str">
        <f>_xlfn.XLOOKUP(Table22[[#This Row],[Patron Group]],$S$5:$S$19,$T$5:$T$19)</f>
        <v>Undergraduate</v>
      </c>
      <c r="E3642" s="1" t="d">
        <v>2023-02-16</v>
      </c>
      <c r="F3642" t="s">
        <v>1870</v>
      </c>
      <c r="G3642" t="s">
        <v>2492</v>
      </c>
      <c r="H3642" t="str">
        <f>_xlfn.XLOOKUP(Table22[[#This Row],[Unique Barcode]],$N$5:$N$33,$O$5:$O$33)</f>
        <v>MACUSBC</v>
      </c>
      <c r="I3642" t="str">
        <f>_xlfn.XLOOKUP(Table22[[#This Row],[Unique Barcode]],$N$5:$N$33,$P$5:$P$33)</f>
        <v>Charger</v>
      </c>
      <c r="J3642" t="s">
        <v>2556</v>
      </c>
      <c r="K3642">
        <v>1</v>
      </c>
    </row>
    <row r="3643" spans="1:11" x14ac:dyDescent="0.2">
      <c r="A3643" s="1" t="d">
        <v>2023-02-16</v>
      </c>
      <c r="B3643">
        <v>-1</v>
      </c>
      <c r="C3643" t="s">
        <v>13</v>
      </c>
      <c r="D3643" t="str">
        <f>_xlfn.XLOOKUP(Table22[[#This Row],[Patron Group]],$S$5:$S$19,$T$5:$T$19)</f>
        <v>Graduate</v>
      </c>
      <c r="E3643" s="1" t="d">
        <v>2023-02-16</v>
      </c>
      <c r="F3643" t="s">
        <v>1903</v>
      </c>
      <c r="G3643" t="s">
        <v>2492</v>
      </c>
      <c r="H3643" t="str">
        <f>_xlfn.XLOOKUP(Table22[[#This Row],[Unique Barcode]],$N$5:$N$33,$O$5:$O$33)</f>
        <v>MACUSBC</v>
      </c>
      <c r="I3643" t="str">
        <f>_xlfn.XLOOKUP(Table22[[#This Row],[Unique Barcode]],$N$5:$N$33,$P$5:$P$33)</f>
        <v>Charger</v>
      </c>
      <c r="J3643" t="s">
        <v>2556</v>
      </c>
      <c r="K3643">
        <v>1</v>
      </c>
    </row>
    <row r="3644" spans="1:11" x14ac:dyDescent="0.2">
      <c r="A3644" s="1" t="d">
        <v>2023-02-16</v>
      </c>
      <c r="B3644">
        <v>-1</v>
      </c>
      <c r="C3644" t="s">
        <v>18</v>
      </c>
      <c r="D3644" t="str">
        <f>_xlfn.XLOOKUP(Table22[[#This Row],[Patron Group]],$S$5:$S$19,$T$5:$T$19)</f>
        <v>Undergraduate</v>
      </c>
      <c r="E3644" s="1" t="d">
        <v>2023-03-02</v>
      </c>
      <c r="F3644" t="s">
        <v>1557</v>
      </c>
      <c r="G3644" s="12" t="s">
        <v>2528</v>
      </c>
      <c r="H3644" t="str">
        <f>_xlfn.XLOOKUP(Table22[[#This Row],[Unique Barcode]],$N$5:$N$33,$O$5:$O$33)</f>
        <v>MacBook</v>
      </c>
      <c r="I3644" t="str">
        <f>_xlfn.XLOOKUP(Table22[[#This Row],[Unique Barcode]],$N$5:$N$33,$P$5:$P$33)</f>
        <v>Device</v>
      </c>
      <c r="J3644" t="s">
        <v>2556</v>
      </c>
      <c r="K3644">
        <v>1</v>
      </c>
    </row>
    <row r="3645" spans="1:11" x14ac:dyDescent="0.2">
      <c r="A3645" s="1" t="d">
        <v>2023-02-16</v>
      </c>
      <c r="B3645">
        <v>-1</v>
      </c>
      <c r="C3645" t="s">
        <v>13</v>
      </c>
      <c r="D3645" t="str">
        <f>_xlfn.XLOOKUP(Table22[[#This Row],[Patron Group]],$S$5:$S$19,$T$5:$T$19)</f>
        <v>Graduate</v>
      </c>
      <c r="E3645" s="1" t="d">
        <v>2023-02-23</v>
      </c>
      <c r="F3645" t="s">
        <v>38</v>
      </c>
      <c r="G3645" t="s">
        <v>2490</v>
      </c>
      <c r="H3645" t="str">
        <f>_xlfn.XLOOKUP(Table22[[#This Row],[Unique Barcode]],$N$5:$N$33,$O$5:$O$33)</f>
        <v>MacBook</v>
      </c>
      <c r="I3645" t="str">
        <f>_xlfn.XLOOKUP(Table22[[#This Row],[Unique Barcode]],$N$5:$N$33,$P$5:$P$33)</f>
        <v>Device</v>
      </c>
      <c r="J3645" t="s">
        <v>2556</v>
      </c>
      <c r="K3645">
        <v>1</v>
      </c>
    </row>
    <row r="3646" spans="1:11" x14ac:dyDescent="0.2">
      <c r="A3646" s="1" t="d">
        <v>2023-02-16</v>
      </c>
      <c r="B3646">
        <v>-1</v>
      </c>
      <c r="C3646" t="s">
        <v>18</v>
      </c>
      <c r="D3646" t="str">
        <f>_xlfn.XLOOKUP(Table22[[#This Row],[Patron Group]],$S$5:$S$19,$T$5:$T$19)</f>
        <v>Undergraduate</v>
      </c>
      <c r="E3646" s="1" t="d">
        <v>2023-02-16</v>
      </c>
      <c r="F3646" t="s">
        <v>1540</v>
      </c>
      <c r="G3646" t="s">
        <v>2495</v>
      </c>
      <c r="H3646" t="str">
        <f>_xlfn.XLOOKUP(Table22[[#This Row],[Unique Barcode]],$N$5:$N$33,$O$5:$O$33)</f>
        <v>WALLADPT</v>
      </c>
      <c r="I3646" t="str">
        <f>_xlfn.XLOOKUP(Table22[[#This Row],[Unique Barcode]],$N$5:$N$33,$P$5:$P$33)</f>
        <v>Charger</v>
      </c>
      <c r="J3646" t="s">
        <v>2556</v>
      </c>
      <c r="K3646">
        <v>1</v>
      </c>
    </row>
    <row r="3647" spans="1:11" x14ac:dyDescent="0.2">
      <c r="A3647" s="1" t="d">
        <v>2023-02-16</v>
      </c>
      <c r="B3647">
        <v>-1</v>
      </c>
      <c r="C3647" t="s">
        <v>18</v>
      </c>
      <c r="D3647" t="str">
        <f>_xlfn.XLOOKUP(Table22[[#This Row],[Patron Group]],$S$5:$S$19,$T$5:$T$19)</f>
        <v>Undergraduate</v>
      </c>
      <c r="E3647" s="1" t="d">
        <v>2023-02-16</v>
      </c>
      <c r="F3647" t="s">
        <v>130</v>
      </c>
      <c r="G3647" t="s">
        <v>2496</v>
      </c>
      <c r="H3647" t="str">
        <f>_xlfn.XLOOKUP(Table22[[#This Row],[Unique Barcode]],$N$5:$N$33,$O$5:$O$33)</f>
        <v>IPHONE</v>
      </c>
      <c r="I3647" t="str">
        <f>_xlfn.XLOOKUP(Table22[[#This Row],[Unique Barcode]],$N$5:$N$33,$P$5:$P$33)</f>
        <v>Charger</v>
      </c>
      <c r="J3647" t="s">
        <v>2556</v>
      </c>
      <c r="K3647">
        <v>1</v>
      </c>
    </row>
    <row r="3648" spans="1:11" x14ac:dyDescent="0.2">
      <c r="A3648" s="1" t="d">
        <v>2023-02-16</v>
      </c>
      <c r="B3648">
        <v>-1</v>
      </c>
      <c r="C3648" t="s">
        <v>13</v>
      </c>
      <c r="D3648" t="str">
        <f>_xlfn.XLOOKUP(Table22[[#This Row],[Patron Group]],$S$5:$S$19,$T$5:$T$19)</f>
        <v>Graduate</v>
      </c>
      <c r="E3648" s="1" t="d">
        <v>2023-03-02</v>
      </c>
      <c r="F3648" t="s">
        <v>1721</v>
      </c>
      <c r="G3648" t="s">
        <v>2528</v>
      </c>
      <c r="H3648" t="str">
        <f>_xlfn.XLOOKUP(Table22[[#This Row],[Unique Barcode]],$N$5:$N$33,$O$5:$O$33)</f>
        <v>MacBook</v>
      </c>
      <c r="I3648" t="str">
        <f>_xlfn.XLOOKUP(Table22[[#This Row],[Unique Barcode]],$N$5:$N$33,$P$5:$P$33)</f>
        <v>Device</v>
      </c>
      <c r="J3648" t="s">
        <v>2556</v>
      </c>
      <c r="K3648">
        <v>1</v>
      </c>
    </row>
    <row r="3649" spans="1:11" x14ac:dyDescent="0.2">
      <c r="A3649" s="1" t="d">
        <v>2023-02-16</v>
      </c>
      <c r="B3649">
        <v>-1</v>
      </c>
      <c r="C3649" t="s">
        <v>18</v>
      </c>
      <c r="D3649" t="str">
        <f>_xlfn.XLOOKUP(Table22[[#This Row],[Patron Group]],$S$5:$S$19,$T$5:$T$19)</f>
        <v>Undergraduate</v>
      </c>
      <c r="E3649" s="1" t="d">
        <v>2023-03-02</v>
      </c>
      <c r="F3649" t="s">
        <v>1482</v>
      </c>
      <c r="G3649" s="12" t="s">
        <v>2528</v>
      </c>
      <c r="H3649" t="str">
        <f>_xlfn.XLOOKUP(Table22[[#This Row],[Unique Barcode]],$N$5:$N$33,$O$5:$O$33)</f>
        <v>MacBook</v>
      </c>
      <c r="I3649" t="str">
        <f>_xlfn.XLOOKUP(Table22[[#This Row],[Unique Barcode]],$N$5:$N$33,$P$5:$P$33)</f>
        <v>Device</v>
      </c>
      <c r="J3649" t="s">
        <v>2556</v>
      </c>
      <c r="K3649">
        <v>1</v>
      </c>
    </row>
    <row r="3650" spans="1:11" x14ac:dyDescent="0.2">
      <c r="A3650" s="1" t="d">
        <v>2023-02-16</v>
      </c>
      <c r="B3650">
        <v>-1</v>
      </c>
      <c r="C3650" t="s">
        <v>18</v>
      </c>
      <c r="D3650" t="str">
        <f>_xlfn.XLOOKUP(Table22[[#This Row],[Patron Group]],$S$5:$S$19,$T$5:$T$19)</f>
        <v>Undergraduate</v>
      </c>
      <c r="E3650" s="1" t="d">
        <v>2023-03-02</v>
      </c>
      <c r="F3650" t="s">
        <v>1250</v>
      </c>
      <c r="G3650" t="s">
        <v>2490</v>
      </c>
      <c r="H3650" t="str">
        <f>_xlfn.XLOOKUP(Table22[[#This Row],[Unique Barcode]],$N$5:$N$33,$O$5:$O$33)</f>
        <v>MacBook</v>
      </c>
      <c r="I3650" t="str">
        <f>_xlfn.XLOOKUP(Table22[[#This Row],[Unique Barcode]],$N$5:$N$33,$P$5:$P$33)</f>
        <v>Device</v>
      </c>
      <c r="J3650" t="s">
        <v>2556</v>
      </c>
      <c r="K3650">
        <v>1</v>
      </c>
    </row>
    <row r="3651" spans="1:11" x14ac:dyDescent="0.2">
      <c r="A3651" s="1" t="d">
        <v>2023-02-16</v>
      </c>
      <c r="B3651">
        <v>-1</v>
      </c>
      <c r="C3651" t="s">
        <v>18</v>
      </c>
      <c r="D3651" t="str">
        <f>_xlfn.XLOOKUP(Table22[[#This Row],[Patron Group]],$S$5:$S$19,$T$5:$T$19)</f>
        <v>Undergraduate</v>
      </c>
      <c r="E3651" s="1" t="d">
        <v>2023-02-16</v>
      </c>
      <c r="F3651" t="s">
        <v>830</v>
      </c>
      <c r="G3651" t="s">
        <v>2501</v>
      </c>
      <c r="H3651" t="str">
        <f>_xlfn.XLOOKUP(Table22[[#This Row],[Unique Barcode]],$N$5:$N$33,$O$5:$O$33)</f>
        <v>HPUSBC</v>
      </c>
      <c r="I3651" t="str">
        <f>_xlfn.XLOOKUP(Table22[[#This Row],[Unique Barcode]],$N$5:$N$33,$P$5:$P$33)</f>
        <v>Charger</v>
      </c>
      <c r="J3651" t="s">
        <v>2575</v>
      </c>
      <c r="K3651">
        <v>1</v>
      </c>
    </row>
    <row r="3652" spans="1:11" x14ac:dyDescent="0.2">
      <c r="A3652" s="1" t="d">
        <v>2023-02-16</v>
      </c>
      <c r="B3652">
        <v>-1</v>
      </c>
      <c r="C3652" t="s">
        <v>18</v>
      </c>
      <c r="D3652" t="str">
        <f>_xlfn.XLOOKUP(Table22[[#This Row],[Patron Group]],$S$5:$S$19,$T$5:$T$19)</f>
        <v>Undergraduate</v>
      </c>
      <c r="E3652" s="1" t="d">
        <v>2023-02-16</v>
      </c>
      <c r="F3652" t="s">
        <v>1853</v>
      </c>
      <c r="G3652" t="s">
        <v>2492</v>
      </c>
      <c r="H3652" t="str">
        <f>_xlfn.XLOOKUP(Table22[[#This Row],[Unique Barcode]],$N$5:$N$33,$O$5:$O$33)</f>
        <v>MACUSBC</v>
      </c>
      <c r="I3652" t="str">
        <f>_xlfn.XLOOKUP(Table22[[#This Row],[Unique Barcode]],$N$5:$N$33,$P$5:$P$33)</f>
        <v>Charger</v>
      </c>
      <c r="J3652" t="s">
        <v>2556</v>
      </c>
      <c r="K3652">
        <v>1</v>
      </c>
    </row>
    <row r="3653" spans="1:11" x14ac:dyDescent="0.2">
      <c r="A3653" s="1" t="d">
        <v>2023-02-16</v>
      </c>
      <c r="B3653">
        <v>-1</v>
      </c>
      <c r="C3653" t="s">
        <v>18</v>
      </c>
      <c r="D3653" t="str">
        <f>_xlfn.XLOOKUP(Table22[[#This Row],[Patron Group]],$S$5:$S$19,$T$5:$T$19)</f>
        <v>Undergraduate</v>
      </c>
      <c r="E3653" s="1" t="d">
        <v>2023-02-16</v>
      </c>
      <c r="F3653" t="s">
        <v>1930</v>
      </c>
      <c r="G3653" t="s">
        <v>2496</v>
      </c>
      <c r="H3653" t="str">
        <f>_xlfn.XLOOKUP(Table22[[#This Row],[Unique Barcode]],$N$5:$N$33,$O$5:$O$33)</f>
        <v>IPHONE</v>
      </c>
      <c r="I3653" t="str">
        <f>_xlfn.XLOOKUP(Table22[[#This Row],[Unique Barcode]],$N$5:$N$33,$P$5:$P$33)</f>
        <v>Charger</v>
      </c>
      <c r="J3653" t="s">
        <v>3344</v>
      </c>
      <c r="K3653">
        <v>1</v>
      </c>
    </row>
    <row r="3654" spans="1:11" x14ac:dyDescent="0.2">
      <c r="A3654" s="1" t="d">
        <v>2023-02-16</v>
      </c>
      <c r="B3654">
        <v>-1</v>
      </c>
      <c r="C3654" t="s">
        <v>18</v>
      </c>
      <c r="D3654" t="str">
        <f>_xlfn.XLOOKUP(Table22[[#This Row],[Patron Group]],$S$5:$S$19,$T$5:$T$19)</f>
        <v>Undergraduate</v>
      </c>
      <c r="E3654" s="1" t="d">
        <v>2023-02-16</v>
      </c>
      <c r="F3654" t="s">
        <v>1314</v>
      </c>
      <c r="G3654" t="s">
        <v>2495</v>
      </c>
      <c r="H3654" t="str">
        <f>_xlfn.XLOOKUP(Table22[[#This Row],[Unique Barcode]],$N$5:$N$33,$O$5:$O$33)</f>
        <v>WALLADPT</v>
      </c>
      <c r="I3654" t="str">
        <f>_xlfn.XLOOKUP(Table22[[#This Row],[Unique Barcode]],$N$5:$N$33,$P$5:$P$33)</f>
        <v>Charger</v>
      </c>
      <c r="J3654" t="s">
        <v>3344</v>
      </c>
      <c r="K3654">
        <v>1</v>
      </c>
    </row>
    <row r="3655" spans="1:11" x14ac:dyDescent="0.2">
      <c r="A3655" s="1" t="d">
        <v>2023-02-16</v>
      </c>
      <c r="B3655">
        <v>-1</v>
      </c>
      <c r="C3655" t="s">
        <v>13</v>
      </c>
      <c r="D3655" t="str">
        <f>_xlfn.XLOOKUP(Table22[[#This Row],[Patron Group]],$S$5:$S$19,$T$5:$T$19)</f>
        <v>Graduate</v>
      </c>
      <c r="E3655" s="1" t="d">
        <v>2023-03-02</v>
      </c>
      <c r="F3655" t="s">
        <v>920</v>
      </c>
      <c r="G3655" t="s">
        <v>2491</v>
      </c>
      <c r="H3655" t="str">
        <f>_xlfn.XLOOKUP(Table22[[#This Row],[Unique Barcode]],$N$5:$N$33,$O$5:$O$33)</f>
        <v>HP Laptop</v>
      </c>
      <c r="I3655" t="str">
        <f>_xlfn.XLOOKUP(Table22[[#This Row],[Unique Barcode]],$N$5:$N$33,$P$5:$P$33)</f>
        <v>Device</v>
      </c>
      <c r="J3655" t="s">
        <v>2556</v>
      </c>
      <c r="K3655">
        <v>1</v>
      </c>
    </row>
    <row r="3656" spans="1:11" x14ac:dyDescent="0.2">
      <c r="A3656" s="1" t="d">
        <v>2023-02-16</v>
      </c>
      <c r="B3656">
        <v>-1</v>
      </c>
      <c r="C3656" t="s">
        <v>18</v>
      </c>
      <c r="D3656" t="str">
        <f>_xlfn.XLOOKUP(Table22[[#This Row],[Patron Group]],$S$5:$S$19,$T$5:$T$19)</f>
        <v>Undergraduate</v>
      </c>
      <c r="E3656" s="1" t="d">
        <v>2023-03-02</v>
      </c>
      <c r="F3656" t="s">
        <v>1932</v>
      </c>
      <c r="G3656" t="s">
        <v>2530</v>
      </c>
      <c r="H3656" t="str">
        <f>_xlfn.XLOOKUP(Table22[[#This Row],[Unique Barcode]],$N$5:$N$33,$O$5:$O$33)</f>
        <v>iPad</v>
      </c>
      <c r="I3656" t="str">
        <f>_xlfn.XLOOKUP(Table22[[#This Row],[Unique Barcode]],$N$5:$N$33,$P$5:$P$33)</f>
        <v>Device</v>
      </c>
      <c r="J3656" t="s">
        <v>2556</v>
      </c>
      <c r="K3656">
        <v>1</v>
      </c>
    </row>
    <row r="3657" spans="1:11" x14ac:dyDescent="0.2">
      <c r="A3657" s="1" t="d">
        <v>2023-02-16</v>
      </c>
      <c r="B3657">
        <v>-1</v>
      </c>
      <c r="C3657" t="s">
        <v>18</v>
      </c>
      <c r="D3657" t="str">
        <f>_xlfn.XLOOKUP(Table22[[#This Row],[Patron Group]],$S$5:$S$19,$T$5:$T$19)</f>
        <v>Undergraduate</v>
      </c>
      <c r="E3657" s="1" t="d">
        <v>2023-03-02</v>
      </c>
      <c r="F3657" t="s">
        <v>238</v>
      </c>
      <c r="G3657" t="s">
        <v>2490</v>
      </c>
      <c r="H3657" t="str">
        <f>_xlfn.XLOOKUP(Table22[[#This Row],[Unique Barcode]],$N$5:$N$33,$O$5:$O$33)</f>
        <v>MacBook</v>
      </c>
      <c r="I3657" t="str">
        <f>_xlfn.XLOOKUP(Table22[[#This Row],[Unique Barcode]],$N$5:$N$33,$P$5:$P$33)</f>
        <v>Device</v>
      </c>
      <c r="J3657" t="s">
        <v>2556</v>
      </c>
      <c r="K3657">
        <v>1</v>
      </c>
    </row>
    <row r="3658" spans="1:11" x14ac:dyDescent="0.2">
      <c r="A3658" s="1" t="d">
        <v>2023-02-16</v>
      </c>
      <c r="B3658">
        <v>-1</v>
      </c>
      <c r="C3658" t="s">
        <v>18</v>
      </c>
      <c r="D3658" t="str">
        <f>_xlfn.XLOOKUP(Table22[[#This Row],[Patron Group]],$S$5:$S$19,$T$5:$T$19)</f>
        <v>Undergraduate</v>
      </c>
      <c r="E3658" s="1" t="d">
        <v>2023-02-16</v>
      </c>
      <c r="F3658" t="s">
        <v>1720</v>
      </c>
      <c r="G3658" t="s">
        <v>2496</v>
      </c>
      <c r="H3658" t="str">
        <f>_xlfn.XLOOKUP(Table22[[#This Row],[Unique Barcode]],$N$5:$N$33,$O$5:$O$33)</f>
        <v>IPHONE</v>
      </c>
      <c r="I3658" t="str">
        <f>_xlfn.XLOOKUP(Table22[[#This Row],[Unique Barcode]],$N$5:$N$33,$P$5:$P$33)</f>
        <v>Charger</v>
      </c>
      <c r="J3658" t="s">
        <v>2556</v>
      </c>
      <c r="K3658">
        <v>1</v>
      </c>
    </row>
    <row r="3659" spans="1:11" x14ac:dyDescent="0.2">
      <c r="A3659" s="1" t="d">
        <v>2023-02-16</v>
      </c>
      <c r="B3659">
        <v>-1</v>
      </c>
      <c r="C3659" t="s">
        <v>18</v>
      </c>
      <c r="D3659" t="str">
        <f>_xlfn.XLOOKUP(Table22[[#This Row],[Patron Group]],$S$5:$S$19,$T$5:$T$19)</f>
        <v>Undergraduate</v>
      </c>
      <c r="E3659" s="1" t="d">
        <v>2023-02-16</v>
      </c>
      <c r="F3659" t="s">
        <v>129</v>
      </c>
      <c r="G3659" t="s">
        <v>2495</v>
      </c>
      <c r="H3659" t="str">
        <f>_xlfn.XLOOKUP(Table22[[#This Row],[Unique Barcode]],$N$5:$N$33,$O$5:$O$33)</f>
        <v>WALLADPT</v>
      </c>
      <c r="I3659" t="str">
        <f>_xlfn.XLOOKUP(Table22[[#This Row],[Unique Barcode]],$N$5:$N$33,$P$5:$P$33)</f>
        <v>Charger</v>
      </c>
      <c r="J3659" t="s">
        <v>2556</v>
      </c>
      <c r="K3659">
        <v>1</v>
      </c>
    </row>
    <row r="3660" spans="1:11" x14ac:dyDescent="0.2">
      <c r="A3660" s="1" t="d">
        <v>2023-02-16</v>
      </c>
      <c r="B3660">
        <v>-1</v>
      </c>
      <c r="C3660" t="s">
        <v>18</v>
      </c>
      <c r="D3660" t="str">
        <f>_xlfn.XLOOKUP(Table22[[#This Row],[Patron Group]],$S$5:$S$19,$T$5:$T$19)</f>
        <v>Undergraduate</v>
      </c>
      <c r="E3660" s="1" t="d">
        <v>2023-02-16</v>
      </c>
      <c r="F3660" t="s">
        <v>1700</v>
      </c>
      <c r="G3660" t="s">
        <v>2496</v>
      </c>
      <c r="H3660" t="str">
        <f>_xlfn.XLOOKUP(Table22[[#This Row],[Unique Barcode]],$N$5:$N$33,$O$5:$O$33)</f>
        <v>IPHONE</v>
      </c>
      <c r="I3660" t="str">
        <f>_xlfn.XLOOKUP(Table22[[#This Row],[Unique Barcode]],$N$5:$N$33,$P$5:$P$33)</f>
        <v>Charger</v>
      </c>
      <c r="J3660" t="s">
        <v>2556</v>
      </c>
      <c r="K3660">
        <v>1</v>
      </c>
    </row>
    <row r="3661" spans="1:11" x14ac:dyDescent="0.2">
      <c r="A3661" s="1" t="d">
        <v>2023-02-16</v>
      </c>
      <c r="B3661">
        <v>-1</v>
      </c>
      <c r="C3661" t="s">
        <v>18</v>
      </c>
      <c r="D3661" t="str">
        <f>_xlfn.XLOOKUP(Table22[[#This Row],[Patron Group]],$S$5:$S$19,$T$5:$T$19)</f>
        <v>Undergraduate</v>
      </c>
      <c r="E3661" s="1" t="d">
        <v>2023-02-16</v>
      </c>
      <c r="F3661" t="s">
        <v>1225</v>
      </c>
      <c r="G3661" t="s">
        <v>2495</v>
      </c>
      <c r="H3661" t="str">
        <f>_xlfn.XLOOKUP(Table22[[#This Row],[Unique Barcode]],$N$5:$N$33,$O$5:$O$33)</f>
        <v>WALLADPT</v>
      </c>
      <c r="I3661" t="str">
        <f>_xlfn.XLOOKUP(Table22[[#This Row],[Unique Barcode]],$N$5:$N$33,$P$5:$P$33)</f>
        <v>Charger</v>
      </c>
      <c r="J3661" t="s">
        <v>2556</v>
      </c>
      <c r="K3661">
        <v>1</v>
      </c>
    </row>
    <row r="3662" spans="1:11" x14ac:dyDescent="0.2">
      <c r="A3662" s="1" t="d">
        <v>2023-02-16</v>
      </c>
      <c r="B3662">
        <v>-1</v>
      </c>
      <c r="C3662" t="s">
        <v>18</v>
      </c>
      <c r="D3662" t="str">
        <f>_xlfn.XLOOKUP(Table22[[#This Row],[Patron Group]],$S$5:$S$19,$T$5:$T$19)</f>
        <v>Undergraduate</v>
      </c>
      <c r="E3662" s="1" t="d">
        <v>2023-02-16</v>
      </c>
      <c r="F3662" t="s">
        <v>1867</v>
      </c>
      <c r="G3662" t="s">
        <v>2492</v>
      </c>
      <c r="H3662" t="str">
        <f>_xlfn.XLOOKUP(Table22[[#This Row],[Unique Barcode]],$N$5:$N$33,$O$5:$O$33)</f>
        <v>MACUSBC</v>
      </c>
      <c r="I3662" t="str">
        <f>_xlfn.XLOOKUP(Table22[[#This Row],[Unique Barcode]],$N$5:$N$33,$P$5:$P$33)</f>
        <v>Charger</v>
      </c>
      <c r="J3662" t="s">
        <v>2556</v>
      </c>
      <c r="K3662">
        <v>1</v>
      </c>
    </row>
    <row r="3663" spans="1:11" x14ac:dyDescent="0.2">
      <c r="A3663" s="1" t="d">
        <v>2023-02-16</v>
      </c>
      <c r="B3663">
        <v>-1</v>
      </c>
      <c r="C3663" t="s">
        <v>18</v>
      </c>
      <c r="D3663" t="str">
        <f>_xlfn.XLOOKUP(Table22[[#This Row],[Patron Group]],$S$5:$S$19,$T$5:$T$19)</f>
        <v>Undergraduate</v>
      </c>
      <c r="E3663" s="1" t="d">
        <v>2023-02-16</v>
      </c>
      <c r="F3663" t="s">
        <v>1853</v>
      </c>
      <c r="G3663" t="s">
        <v>2492</v>
      </c>
      <c r="H3663" t="str">
        <f>_xlfn.XLOOKUP(Table22[[#This Row],[Unique Barcode]],$N$5:$N$33,$O$5:$O$33)</f>
        <v>MACUSBC</v>
      </c>
      <c r="I3663" t="str">
        <f>_xlfn.XLOOKUP(Table22[[#This Row],[Unique Barcode]],$N$5:$N$33,$P$5:$P$33)</f>
        <v>Charger</v>
      </c>
      <c r="J3663" t="s">
        <v>2556</v>
      </c>
      <c r="K3663">
        <v>1</v>
      </c>
    </row>
    <row r="3664" spans="1:11" x14ac:dyDescent="0.2">
      <c r="A3664" s="1" t="d">
        <v>2023-02-16</v>
      </c>
      <c r="B3664">
        <v>-1</v>
      </c>
      <c r="C3664" t="s">
        <v>18</v>
      </c>
      <c r="D3664" t="str">
        <f>_xlfn.XLOOKUP(Table22[[#This Row],[Patron Group]],$S$5:$S$19,$T$5:$T$19)</f>
        <v>Undergraduate</v>
      </c>
      <c r="E3664" s="1" t="d">
        <v>2023-02-16</v>
      </c>
      <c r="F3664" t="s">
        <v>837</v>
      </c>
      <c r="G3664" t="s">
        <v>2502</v>
      </c>
      <c r="H3664" t="str">
        <f>_xlfn.XLOOKUP(Table22[[#This Row],[Unique Barcode]],$N$5:$N$33,$O$5:$O$33)</f>
        <v>UHDMI</v>
      </c>
      <c r="I3664" t="str">
        <f>_xlfn.XLOOKUP(Table22[[#This Row],[Unique Barcode]],$N$5:$N$33,$P$5:$P$33)</f>
        <v>Cable</v>
      </c>
      <c r="J3664" t="s">
        <v>2556</v>
      </c>
      <c r="K3664">
        <v>1</v>
      </c>
    </row>
    <row r="3665" spans="1:11" x14ac:dyDescent="0.2">
      <c r="A3665" s="1" t="d">
        <v>2023-02-16</v>
      </c>
      <c r="B3665">
        <v>-1</v>
      </c>
      <c r="C3665" t="s">
        <v>18</v>
      </c>
      <c r="D3665" t="str">
        <f>_xlfn.XLOOKUP(Table22[[#This Row],[Patron Group]],$S$5:$S$19,$T$5:$T$19)</f>
        <v>Undergraduate</v>
      </c>
      <c r="E3665" s="1" t="d">
        <v>2023-02-16</v>
      </c>
      <c r="F3665" t="s">
        <v>162</v>
      </c>
      <c r="G3665" t="s">
        <v>2496</v>
      </c>
      <c r="H3665" t="str">
        <f>_xlfn.XLOOKUP(Table22[[#This Row],[Unique Barcode]],$N$5:$N$33,$O$5:$O$33)</f>
        <v>IPHONE</v>
      </c>
      <c r="I3665" t="str">
        <f>_xlfn.XLOOKUP(Table22[[#This Row],[Unique Barcode]],$N$5:$N$33,$P$5:$P$33)</f>
        <v>Charger</v>
      </c>
      <c r="J3665" t="s">
        <v>2556</v>
      </c>
      <c r="K3665">
        <v>1</v>
      </c>
    </row>
    <row r="3666" spans="1:11" x14ac:dyDescent="0.2">
      <c r="A3666" s="1" t="d">
        <v>2023-02-16</v>
      </c>
      <c r="B3666">
        <v>-1</v>
      </c>
      <c r="C3666" t="s">
        <v>18</v>
      </c>
      <c r="D3666" t="str">
        <f>_xlfn.XLOOKUP(Table22[[#This Row],[Patron Group]],$S$5:$S$19,$T$5:$T$19)</f>
        <v>Undergraduate</v>
      </c>
      <c r="E3666" s="1" t="d">
        <v>2023-02-16</v>
      </c>
      <c r="F3666" t="s">
        <v>1510</v>
      </c>
      <c r="G3666" t="s">
        <v>2506</v>
      </c>
      <c r="H3666" t="str">
        <f>_xlfn.XLOOKUP(Table22[[#This Row],[Unique Barcode]],$N$5:$N$33,$O$5:$O$33)</f>
        <v>UVGA</v>
      </c>
      <c r="I3666" t="str">
        <f>_xlfn.XLOOKUP(Table22[[#This Row],[Unique Barcode]],$N$5:$N$33,$P$5:$P$33)</f>
        <v>Cable</v>
      </c>
      <c r="J3666" t="s">
        <v>2556</v>
      </c>
      <c r="K3666">
        <v>1</v>
      </c>
    </row>
    <row r="3667" spans="1:11" x14ac:dyDescent="0.2">
      <c r="A3667" s="1" t="d">
        <v>2023-02-16</v>
      </c>
      <c r="B3667">
        <v>-1</v>
      </c>
      <c r="C3667" t="s">
        <v>18</v>
      </c>
      <c r="D3667" t="str">
        <f>_xlfn.XLOOKUP(Table22[[#This Row],[Patron Group]],$S$5:$S$19,$T$5:$T$19)</f>
        <v>Undergraduate</v>
      </c>
      <c r="E3667" s="1" t="d">
        <v>2023-02-16</v>
      </c>
      <c r="F3667" t="s">
        <v>1636</v>
      </c>
      <c r="G3667" t="s">
        <v>2503</v>
      </c>
      <c r="H3667" t="str">
        <f>_xlfn.XLOOKUP(Table22[[#This Row],[Unique Barcode]],$N$5:$N$33,$O$5:$O$33)</f>
        <v>HDMIC</v>
      </c>
      <c r="I3667" t="str">
        <f>_xlfn.XLOOKUP(Table22[[#This Row],[Unique Barcode]],$N$5:$N$33,$P$5:$P$33)</f>
        <v>Cable</v>
      </c>
      <c r="J3667" t="s">
        <v>2556</v>
      </c>
      <c r="K3667">
        <v>1</v>
      </c>
    </row>
    <row r="3668" spans="1:11" x14ac:dyDescent="0.2">
      <c r="A3668" s="1" t="d">
        <v>2023-02-16</v>
      </c>
      <c r="B3668">
        <v>-1</v>
      </c>
      <c r="C3668" t="s">
        <v>18</v>
      </c>
      <c r="D3668" t="str">
        <f>_xlfn.XLOOKUP(Table22[[#This Row],[Patron Group]],$S$5:$S$19,$T$5:$T$19)</f>
        <v>Undergraduate</v>
      </c>
      <c r="E3668" s="1" t="d">
        <v>2023-02-16</v>
      </c>
      <c r="F3668" t="s">
        <v>714</v>
      </c>
      <c r="G3668" t="s">
        <v>2502</v>
      </c>
      <c r="H3668" t="str">
        <f>_xlfn.XLOOKUP(Table22[[#This Row],[Unique Barcode]],$N$5:$N$33,$O$5:$O$33)</f>
        <v>UHDMI</v>
      </c>
      <c r="I3668" t="str">
        <f>_xlfn.XLOOKUP(Table22[[#This Row],[Unique Barcode]],$N$5:$N$33,$P$5:$P$33)</f>
        <v>Cable</v>
      </c>
      <c r="J3668" t="s">
        <v>2556</v>
      </c>
      <c r="K3668">
        <v>1</v>
      </c>
    </row>
    <row r="3669" spans="1:11" x14ac:dyDescent="0.2">
      <c r="A3669" s="1" t="d">
        <v>2023-02-16</v>
      </c>
      <c r="B3669">
        <v>-1</v>
      </c>
      <c r="C3669" t="s">
        <v>18</v>
      </c>
      <c r="D3669" t="str">
        <f>_xlfn.XLOOKUP(Table22[[#This Row],[Patron Group]],$S$5:$S$19,$T$5:$T$19)</f>
        <v>Undergraduate</v>
      </c>
      <c r="E3669" s="1" t="d">
        <v>2023-02-16</v>
      </c>
      <c r="F3669" t="s">
        <v>1934</v>
      </c>
      <c r="G3669" t="s">
        <v>2495</v>
      </c>
      <c r="H3669" t="str">
        <f>_xlfn.XLOOKUP(Table22[[#This Row],[Unique Barcode]],$N$5:$N$33,$O$5:$O$33)</f>
        <v>WALLADPT</v>
      </c>
      <c r="I3669" t="str">
        <f>_xlfn.XLOOKUP(Table22[[#This Row],[Unique Barcode]],$N$5:$N$33,$P$5:$P$33)</f>
        <v>Charger</v>
      </c>
      <c r="J3669" t="s">
        <v>2556</v>
      </c>
      <c r="K3669">
        <v>1</v>
      </c>
    </row>
    <row r="3670" spans="1:11" x14ac:dyDescent="0.2">
      <c r="A3670" s="1" t="d">
        <v>2023-02-16</v>
      </c>
      <c r="B3670">
        <v>-1</v>
      </c>
      <c r="C3670" t="s">
        <v>18</v>
      </c>
      <c r="D3670" t="str">
        <f>_xlfn.XLOOKUP(Table22[[#This Row],[Patron Group]],$S$5:$S$19,$T$5:$T$19)</f>
        <v>Undergraduate</v>
      </c>
      <c r="E3670" s="1" t="d">
        <v>2023-02-16</v>
      </c>
      <c r="F3670" t="s">
        <v>1870</v>
      </c>
      <c r="G3670" t="s">
        <v>2492</v>
      </c>
      <c r="H3670" t="str">
        <f>_xlfn.XLOOKUP(Table22[[#This Row],[Unique Barcode]],$N$5:$N$33,$O$5:$O$33)</f>
        <v>MACUSBC</v>
      </c>
      <c r="I3670" t="str">
        <f>_xlfn.XLOOKUP(Table22[[#This Row],[Unique Barcode]],$N$5:$N$33,$P$5:$P$33)</f>
        <v>Charger</v>
      </c>
      <c r="J3670" t="s">
        <v>2556</v>
      </c>
      <c r="K3670">
        <v>1</v>
      </c>
    </row>
    <row r="3671" spans="1:11" x14ac:dyDescent="0.2">
      <c r="A3671" s="1" t="d">
        <v>2023-02-16</v>
      </c>
      <c r="B3671">
        <v>-1</v>
      </c>
      <c r="C3671" t="s">
        <v>18</v>
      </c>
      <c r="D3671" t="str">
        <f>_xlfn.XLOOKUP(Table22[[#This Row],[Patron Group]],$S$5:$S$19,$T$5:$T$19)</f>
        <v>Undergraduate</v>
      </c>
      <c r="E3671" s="1" t="d">
        <v>2023-02-23</v>
      </c>
      <c r="F3671" t="s">
        <v>346</v>
      </c>
      <c r="G3671" t="s">
        <v>2530</v>
      </c>
      <c r="H3671" t="str">
        <f>_xlfn.XLOOKUP(Table22[[#This Row],[Unique Barcode]],$N$5:$N$33,$O$5:$O$33)</f>
        <v>iPad</v>
      </c>
      <c r="I3671" t="str">
        <f>_xlfn.XLOOKUP(Table22[[#This Row],[Unique Barcode]],$N$5:$N$33,$P$5:$P$33)</f>
        <v>Device</v>
      </c>
      <c r="J3671" t="s">
        <v>2556</v>
      </c>
      <c r="K3671">
        <v>1</v>
      </c>
    </row>
    <row r="3672" spans="1:11" x14ac:dyDescent="0.2">
      <c r="A3672" s="1" t="d">
        <v>2023-02-16</v>
      </c>
      <c r="B3672">
        <v>-1</v>
      </c>
      <c r="C3672" t="s">
        <v>18</v>
      </c>
      <c r="D3672" t="str">
        <f>_xlfn.XLOOKUP(Table22[[#This Row],[Patron Group]],$S$5:$S$19,$T$5:$T$19)</f>
        <v>Undergraduate</v>
      </c>
      <c r="E3672" s="1" t="d">
        <v>2023-02-23</v>
      </c>
      <c r="F3672" t="s">
        <v>1148</v>
      </c>
      <c r="G3672" t="s">
        <v>2490</v>
      </c>
      <c r="H3672" t="str">
        <f>_xlfn.XLOOKUP(Table22[[#This Row],[Unique Barcode]],$N$5:$N$33,$O$5:$O$33)</f>
        <v>MacBook</v>
      </c>
      <c r="I3672" t="str">
        <f>_xlfn.XLOOKUP(Table22[[#This Row],[Unique Barcode]],$N$5:$N$33,$P$5:$P$33)</f>
        <v>Device</v>
      </c>
      <c r="J3672" t="s">
        <v>2556</v>
      </c>
      <c r="K3672">
        <v>1</v>
      </c>
    </row>
    <row r="3673" spans="1:11" x14ac:dyDescent="0.2">
      <c r="A3673" s="1" t="d">
        <v>2023-02-16</v>
      </c>
      <c r="B3673">
        <v>-1</v>
      </c>
      <c r="C3673" t="s">
        <v>18</v>
      </c>
      <c r="D3673" t="str">
        <f>_xlfn.XLOOKUP(Table22[[#This Row],[Patron Group]],$S$5:$S$19,$T$5:$T$19)</f>
        <v>Undergraduate</v>
      </c>
      <c r="E3673" s="1" t="d">
        <v>2023-02-16</v>
      </c>
      <c r="F3673" t="s">
        <v>1169</v>
      </c>
      <c r="G3673" t="s">
        <v>2499</v>
      </c>
      <c r="H3673" t="str">
        <f>_xlfn.XLOOKUP(Table22[[#This Row],[Unique Barcode]],$N$5:$N$33,$O$5:$O$33)</f>
        <v>OMNI</v>
      </c>
      <c r="I3673" t="str">
        <f>_xlfn.XLOOKUP(Table22[[#This Row],[Unique Barcode]],$N$5:$N$33,$P$5:$P$33)</f>
        <v>Charger</v>
      </c>
      <c r="J3673" t="s">
        <v>2575</v>
      </c>
      <c r="K3673">
        <v>1</v>
      </c>
    </row>
    <row r="3674" spans="1:11" x14ac:dyDescent="0.2">
      <c r="A3674" s="1" t="d">
        <v>2023-02-16</v>
      </c>
      <c r="B3674">
        <v>-1</v>
      </c>
      <c r="C3674" t="s">
        <v>18</v>
      </c>
      <c r="D3674" t="str">
        <f>_xlfn.XLOOKUP(Table22[[#This Row],[Patron Group]],$S$5:$S$19,$T$5:$T$19)</f>
        <v>Undergraduate</v>
      </c>
      <c r="E3674" s="1" t="d">
        <v>2023-03-02</v>
      </c>
      <c r="F3674" t="s">
        <v>1213</v>
      </c>
      <c r="G3674" t="s">
        <v>2490</v>
      </c>
      <c r="H3674" t="str">
        <f>_xlfn.XLOOKUP(Table22[[#This Row],[Unique Barcode]],$N$5:$N$33,$O$5:$O$33)</f>
        <v>MacBook</v>
      </c>
      <c r="I3674" t="str">
        <f>_xlfn.XLOOKUP(Table22[[#This Row],[Unique Barcode]],$N$5:$N$33,$P$5:$P$33)</f>
        <v>Device</v>
      </c>
      <c r="J3674" t="s">
        <v>2556</v>
      </c>
      <c r="K3674">
        <v>1</v>
      </c>
    </row>
    <row r="3675" spans="1:11" x14ac:dyDescent="0.2">
      <c r="A3675" s="1" t="d">
        <v>2023-02-16</v>
      </c>
      <c r="B3675">
        <v>-1</v>
      </c>
      <c r="C3675" t="s">
        <v>18</v>
      </c>
      <c r="D3675" t="str">
        <f>_xlfn.XLOOKUP(Table22[[#This Row],[Patron Group]],$S$5:$S$19,$T$5:$T$19)</f>
        <v>Undergraduate</v>
      </c>
      <c r="E3675" s="1" t="d">
        <v>2023-02-16</v>
      </c>
      <c r="F3675" t="s">
        <v>489</v>
      </c>
      <c r="G3675" t="s">
        <v>2496</v>
      </c>
      <c r="H3675" t="str">
        <f>_xlfn.XLOOKUP(Table22[[#This Row],[Unique Barcode]],$N$5:$N$33,$O$5:$O$33)</f>
        <v>IPHONE</v>
      </c>
      <c r="I3675" t="str">
        <f>_xlfn.XLOOKUP(Table22[[#This Row],[Unique Barcode]],$N$5:$N$33,$P$5:$P$33)</f>
        <v>Charger</v>
      </c>
      <c r="J3675" t="s">
        <v>2556</v>
      </c>
      <c r="K3675">
        <v>1</v>
      </c>
    </row>
    <row r="3676" spans="1:11" x14ac:dyDescent="0.2">
      <c r="A3676" s="1" t="d">
        <v>2023-02-16</v>
      </c>
      <c r="B3676">
        <v>-1</v>
      </c>
      <c r="C3676" t="s">
        <v>18</v>
      </c>
      <c r="D3676" t="str">
        <f>_xlfn.XLOOKUP(Table22[[#This Row],[Patron Group]],$S$5:$S$19,$T$5:$T$19)</f>
        <v>Undergraduate</v>
      </c>
      <c r="E3676" s="1" t="d">
        <v>2023-02-16</v>
      </c>
      <c r="F3676" t="s">
        <v>1005</v>
      </c>
      <c r="G3676" t="s">
        <v>2495</v>
      </c>
      <c r="H3676" t="str">
        <f>_xlfn.XLOOKUP(Table22[[#This Row],[Unique Barcode]],$N$5:$N$33,$O$5:$O$33)</f>
        <v>WALLADPT</v>
      </c>
      <c r="I3676" t="str">
        <f>_xlfn.XLOOKUP(Table22[[#This Row],[Unique Barcode]],$N$5:$N$33,$P$5:$P$33)</f>
        <v>Charger</v>
      </c>
      <c r="J3676" t="s">
        <v>2556</v>
      </c>
      <c r="K3676">
        <v>1</v>
      </c>
    </row>
    <row r="3677" spans="1:11" x14ac:dyDescent="0.2">
      <c r="A3677" s="1" t="d">
        <v>2023-02-16</v>
      </c>
      <c r="B3677">
        <v>-1</v>
      </c>
      <c r="C3677" t="s">
        <v>18</v>
      </c>
      <c r="D3677" t="str">
        <f>_xlfn.XLOOKUP(Table22[[#This Row],[Patron Group]],$S$5:$S$19,$T$5:$T$19)</f>
        <v>Undergraduate</v>
      </c>
      <c r="E3677" s="1" t="d">
        <v>2023-02-16</v>
      </c>
      <c r="F3677" t="s">
        <v>1036</v>
      </c>
      <c r="G3677" t="s">
        <v>2496</v>
      </c>
      <c r="H3677" t="str">
        <f>_xlfn.XLOOKUP(Table22[[#This Row],[Unique Barcode]],$N$5:$N$33,$O$5:$O$33)</f>
        <v>IPHONE</v>
      </c>
      <c r="I3677" t="str">
        <f>_xlfn.XLOOKUP(Table22[[#This Row],[Unique Barcode]],$N$5:$N$33,$P$5:$P$33)</f>
        <v>Charger</v>
      </c>
      <c r="J3677" t="s">
        <v>2556</v>
      </c>
      <c r="K3677">
        <v>1</v>
      </c>
    </row>
    <row r="3678" spans="1:11" x14ac:dyDescent="0.2">
      <c r="A3678" s="1" t="d">
        <v>2023-02-16</v>
      </c>
      <c r="B3678">
        <v>-1</v>
      </c>
      <c r="C3678" t="s">
        <v>18</v>
      </c>
      <c r="D3678" t="str">
        <f>_xlfn.XLOOKUP(Table22[[#This Row],[Patron Group]],$S$5:$S$19,$T$5:$T$19)</f>
        <v>Undergraduate</v>
      </c>
      <c r="E3678" s="1" t="d">
        <v>2023-02-16</v>
      </c>
      <c r="F3678" t="s">
        <v>1403</v>
      </c>
      <c r="G3678" t="s">
        <v>2495</v>
      </c>
      <c r="H3678" t="str">
        <f>_xlfn.XLOOKUP(Table22[[#This Row],[Unique Barcode]],$N$5:$N$33,$O$5:$O$33)</f>
        <v>WALLADPT</v>
      </c>
      <c r="I3678" t="str">
        <f>_xlfn.XLOOKUP(Table22[[#This Row],[Unique Barcode]],$N$5:$N$33,$P$5:$P$33)</f>
        <v>Charger</v>
      </c>
      <c r="J3678" t="s">
        <v>2575</v>
      </c>
      <c r="K3678">
        <v>1</v>
      </c>
    </row>
    <row r="3679" spans="1:11" x14ac:dyDescent="0.2">
      <c r="A3679" s="1" t="d">
        <v>2023-02-16</v>
      </c>
      <c r="B3679">
        <v>-1</v>
      </c>
      <c r="C3679" t="s">
        <v>18</v>
      </c>
      <c r="D3679" t="str">
        <f>_xlfn.XLOOKUP(Table22[[#This Row],[Patron Group]],$S$5:$S$19,$T$5:$T$19)</f>
        <v>Undergraduate</v>
      </c>
      <c r="E3679" s="1" t="d">
        <v>2023-02-16</v>
      </c>
      <c r="F3679" t="s">
        <v>1137</v>
      </c>
      <c r="G3679" t="s">
        <v>2512</v>
      </c>
      <c r="H3679" t="str">
        <f>_xlfn.XLOOKUP(Table22[[#This Row],[Unique Barcode]],$N$5:$N$33,$O$5:$O$33)</f>
        <v>IPHONE</v>
      </c>
      <c r="I3679" t="str">
        <f>_xlfn.XLOOKUP(Table22[[#This Row],[Unique Barcode]],$N$5:$N$33,$P$5:$P$33)</f>
        <v>Charger</v>
      </c>
      <c r="J3679" t="s">
        <v>2575</v>
      </c>
      <c r="K3679">
        <v>1</v>
      </c>
    </row>
    <row r="3680" spans="1:11" x14ac:dyDescent="0.2">
      <c r="A3680" s="1" t="d">
        <v>2023-02-16</v>
      </c>
      <c r="B3680">
        <v>-1</v>
      </c>
      <c r="C3680" t="s">
        <v>18</v>
      </c>
      <c r="D3680" t="str">
        <f>_xlfn.XLOOKUP(Table22[[#This Row],[Patron Group]],$S$5:$S$19,$T$5:$T$19)</f>
        <v>Undergraduate</v>
      </c>
      <c r="E3680" s="1" t="d">
        <v>2023-02-16</v>
      </c>
      <c r="F3680" t="s">
        <v>1225</v>
      </c>
      <c r="G3680" t="s">
        <v>2495</v>
      </c>
      <c r="H3680" t="str">
        <f>_xlfn.XLOOKUP(Table22[[#This Row],[Unique Barcode]],$N$5:$N$33,$O$5:$O$33)</f>
        <v>WALLADPT</v>
      </c>
      <c r="I3680" t="str">
        <f>_xlfn.XLOOKUP(Table22[[#This Row],[Unique Barcode]],$N$5:$N$33,$P$5:$P$33)</f>
        <v>Charger</v>
      </c>
      <c r="J3680" t="s">
        <v>2556</v>
      </c>
      <c r="K3680">
        <v>1</v>
      </c>
    </row>
    <row r="3681" spans="1:11" x14ac:dyDescent="0.2">
      <c r="A3681" s="1" t="d">
        <v>2023-02-16</v>
      </c>
      <c r="B3681">
        <v>-1</v>
      </c>
      <c r="C3681" t="s">
        <v>18</v>
      </c>
      <c r="D3681" t="str">
        <f>_xlfn.XLOOKUP(Table22[[#This Row],[Patron Group]],$S$5:$S$19,$T$5:$T$19)</f>
        <v>Undergraduate</v>
      </c>
      <c r="E3681" s="1" t="d">
        <v>2023-02-16</v>
      </c>
      <c r="F3681" t="s">
        <v>1700</v>
      </c>
      <c r="G3681" t="s">
        <v>2496</v>
      </c>
      <c r="H3681" t="str">
        <f>_xlfn.XLOOKUP(Table22[[#This Row],[Unique Barcode]],$N$5:$N$33,$O$5:$O$33)</f>
        <v>IPHONE</v>
      </c>
      <c r="I3681" t="str">
        <f>_xlfn.XLOOKUP(Table22[[#This Row],[Unique Barcode]],$N$5:$N$33,$P$5:$P$33)</f>
        <v>Charger</v>
      </c>
      <c r="J3681" t="s">
        <v>2556</v>
      </c>
      <c r="K3681">
        <v>1</v>
      </c>
    </row>
    <row r="3682" spans="1:11" x14ac:dyDescent="0.2">
      <c r="A3682" s="1" t="d">
        <v>2023-02-16</v>
      </c>
      <c r="B3682">
        <v>-1</v>
      </c>
      <c r="C3682" t="s">
        <v>13</v>
      </c>
      <c r="D3682" t="str">
        <f>_xlfn.XLOOKUP(Table22[[#This Row],[Patron Group]],$S$5:$S$19,$T$5:$T$19)</f>
        <v>Graduate</v>
      </c>
      <c r="E3682" s="1" t="d">
        <v>2023-03-02</v>
      </c>
      <c r="F3682" t="s">
        <v>93</v>
      </c>
      <c r="G3682" t="s">
        <v>2528</v>
      </c>
      <c r="H3682" t="str">
        <f>_xlfn.XLOOKUP(Table22[[#This Row],[Unique Barcode]],$N$5:$N$33,$O$5:$O$33)</f>
        <v>MacBook</v>
      </c>
      <c r="I3682" t="str">
        <f>_xlfn.XLOOKUP(Table22[[#This Row],[Unique Barcode]],$N$5:$N$33,$P$5:$P$33)</f>
        <v>Device</v>
      </c>
      <c r="J3682" t="s">
        <v>2556</v>
      </c>
      <c r="K3682">
        <v>1</v>
      </c>
    </row>
    <row r="3683" spans="1:11" x14ac:dyDescent="0.2">
      <c r="A3683" s="1" t="d">
        <v>2023-02-16</v>
      </c>
      <c r="B3683">
        <v>-1</v>
      </c>
      <c r="C3683" t="s">
        <v>13</v>
      </c>
      <c r="D3683" t="str">
        <f>_xlfn.XLOOKUP(Table22[[#This Row],[Patron Group]],$S$5:$S$19,$T$5:$T$19)</f>
        <v>Graduate</v>
      </c>
      <c r="E3683" s="1" t="d">
        <v>2023-03-02</v>
      </c>
      <c r="F3683" t="s">
        <v>947</v>
      </c>
      <c r="G3683" t="s">
        <v>2491</v>
      </c>
      <c r="H3683" t="str">
        <f>_xlfn.XLOOKUP(Table22[[#This Row],[Unique Barcode]],$N$5:$N$33,$O$5:$O$33)</f>
        <v>HP Laptop</v>
      </c>
      <c r="I3683" t="str">
        <f>_xlfn.XLOOKUP(Table22[[#This Row],[Unique Barcode]],$N$5:$N$33,$P$5:$P$33)</f>
        <v>Device</v>
      </c>
      <c r="J3683" t="s">
        <v>2556</v>
      </c>
      <c r="K3683">
        <v>1</v>
      </c>
    </row>
    <row r="3684" spans="1:11" x14ac:dyDescent="0.2">
      <c r="A3684" s="1" t="d">
        <v>2023-02-16</v>
      </c>
      <c r="B3684">
        <v>-1</v>
      </c>
      <c r="C3684" t="s">
        <v>18</v>
      </c>
      <c r="D3684" t="str">
        <f>_xlfn.XLOOKUP(Table22[[#This Row],[Patron Group]],$S$5:$S$19,$T$5:$T$19)</f>
        <v>Undergraduate</v>
      </c>
      <c r="E3684" s="1" t="d">
        <v>2023-02-23</v>
      </c>
      <c r="F3684" t="s">
        <v>170</v>
      </c>
      <c r="G3684" t="s">
        <v>2491</v>
      </c>
      <c r="H3684" t="str">
        <f>_xlfn.XLOOKUP(Table22[[#This Row],[Unique Barcode]],$N$5:$N$33,$O$5:$O$33)</f>
        <v>HP Laptop</v>
      </c>
      <c r="I3684" t="str">
        <f>_xlfn.XLOOKUP(Table22[[#This Row],[Unique Barcode]],$N$5:$N$33,$P$5:$P$33)</f>
        <v>Device</v>
      </c>
      <c r="J3684" t="s">
        <v>2556</v>
      </c>
      <c r="K3684">
        <v>1</v>
      </c>
    </row>
    <row r="3685" spans="1:11" x14ac:dyDescent="0.2">
      <c r="A3685" s="1" t="d">
        <v>2023-02-16</v>
      </c>
      <c r="B3685">
        <v>-1</v>
      </c>
      <c r="C3685" t="s">
        <v>13</v>
      </c>
      <c r="D3685" t="str">
        <f>_xlfn.XLOOKUP(Table22[[#This Row],[Patron Group]],$S$5:$S$19,$T$5:$T$19)</f>
        <v>Graduate</v>
      </c>
      <c r="E3685" s="1" t="d">
        <v>2023-03-02</v>
      </c>
      <c r="F3685" t="s">
        <v>1670</v>
      </c>
      <c r="G3685" t="s">
        <v>2528</v>
      </c>
      <c r="H3685" t="str">
        <f>_xlfn.XLOOKUP(Table22[[#This Row],[Unique Barcode]],$N$5:$N$33,$O$5:$O$33)</f>
        <v>MacBook</v>
      </c>
      <c r="I3685" t="str">
        <f>_xlfn.XLOOKUP(Table22[[#This Row],[Unique Barcode]],$N$5:$N$33,$P$5:$P$33)</f>
        <v>Device</v>
      </c>
      <c r="J3685" t="s">
        <v>2556</v>
      </c>
      <c r="K3685">
        <v>1</v>
      </c>
    </row>
    <row r="3686" spans="1:11" x14ac:dyDescent="0.2">
      <c r="A3686" s="1" t="d">
        <v>2023-02-16</v>
      </c>
      <c r="B3686">
        <v>-1</v>
      </c>
      <c r="C3686" t="s">
        <v>13</v>
      </c>
      <c r="D3686" t="str">
        <f>_xlfn.XLOOKUP(Table22[[#This Row],[Patron Group]],$S$5:$S$19,$T$5:$T$19)</f>
        <v>Graduate</v>
      </c>
      <c r="E3686" s="1" t="d">
        <v>2023-02-16</v>
      </c>
      <c r="F3686" t="s">
        <v>1540</v>
      </c>
      <c r="G3686" t="s">
        <v>2495</v>
      </c>
      <c r="H3686" t="str">
        <f>_xlfn.XLOOKUP(Table22[[#This Row],[Unique Barcode]],$N$5:$N$33,$O$5:$O$33)</f>
        <v>WALLADPT</v>
      </c>
      <c r="I3686" t="str">
        <f>_xlfn.XLOOKUP(Table22[[#This Row],[Unique Barcode]],$N$5:$N$33,$P$5:$P$33)</f>
        <v>Charger</v>
      </c>
      <c r="J3686" t="s">
        <v>2556</v>
      </c>
      <c r="K3686">
        <v>1</v>
      </c>
    </row>
    <row r="3687" spans="1:11" x14ac:dyDescent="0.2">
      <c r="A3687" s="1" t="d">
        <v>2023-02-16</v>
      </c>
      <c r="B3687">
        <v>-1</v>
      </c>
      <c r="C3687" t="s">
        <v>13</v>
      </c>
      <c r="D3687" t="str">
        <f>_xlfn.XLOOKUP(Table22[[#This Row],[Patron Group]],$S$5:$S$19,$T$5:$T$19)</f>
        <v>Graduate</v>
      </c>
      <c r="E3687" s="1" t="d">
        <v>2023-02-16</v>
      </c>
      <c r="F3687" t="s">
        <v>130</v>
      </c>
      <c r="G3687" t="s">
        <v>2496</v>
      </c>
      <c r="H3687" t="str">
        <f>_xlfn.XLOOKUP(Table22[[#This Row],[Unique Barcode]],$N$5:$N$33,$O$5:$O$33)</f>
        <v>IPHONE</v>
      </c>
      <c r="I3687" t="str">
        <f>_xlfn.XLOOKUP(Table22[[#This Row],[Unique Barcode]],$N$5:$N$33,$P$5:$P$33)</f>
        <v>Charger</v>
      </c>
      <c r="J3687" t="s">
        <v>2556</v>
      </c>
      <c r="K3687">
        <v>1</v>
      </c>
    </row>
    <row r="3688" spans="1:11" x14ac:dyDescent="0.2">
      <c r="A3688" s="1" t="d">
        <v>2023-02-16</v>
      </c>
      <c r="B3688">
        <v>-1</v>
      </c>
      <c r="C3688" t="s">
        <v>18</v>
      </c>
      <c r="D3688" t="str">
        <f>_xlfn.XLOOKUP(Table22[[#This Row],[Patron Group]],$S$5:$S$19,$T$5:$T$19)</f>
        <v>Undergraduate</v>
      </c>
      <c r="E3688" s="1" t="d">
        <v>2023-02-16</v>
      </c>
      <c r="F3688" t="s">
        <v>795</v>
      </c>
      <c r="G3688" t="s">
        <v>2495</v>
      </c>
      <c r="H3688" t="str">
        <f>_xlfn.XLOOKUP(Table22[[#This Row],[Unique Barcode]],$N$5:$N$33,$O$5:$O$33)</f>
        <v>WALLADPT</v>
      </c>
      <c r="I3688" t="str">
        <f>_xlfn.XLOOKUP(Table22[[#This Row],[Unique Barcode]],$N$5:$N$33,$P$5:$P$33)</f>
        <v>Charger</v>
      </c>
      <c r="J3688" t="s">
        <v>2575</v>
      </c>
      <c r="K3688">
        <v>1</v>
      </c>
    </row>
    <row r="3689" spans="1:11" x14ac:dyDescent="0.2">
      <c r="A3689" s="1" t="d">
        <v>2023-02-16</v>
      </c>
      <c r="B3689">
        <v>-1</v>
      </c>
      <c r="C3689" t="s">
        <v>18</v>
      </c>
      <c r="D3689" t="str">
        <f>_xlfn.XLOOKUP(Table22[[#This Row],[Patron Group]],$S$5:$S$19,$T$5:$T$19)</f>
        <v>Undergraduate</v>
      </c>
      <c r="E3689" s="1" t="d">
        <v>2023-02-16</v>
      </c>
      <c r="F3689" t="s">
        <v>323</v>
      </c>
      <c r="G3689" t="s">
        <v>2496</v>
      </c>
      <c r="H3689" t="str">
        <f>_xlfn.XLOOKUP(Table22[[#This Row],[Unique Barcode]],$N$5:$N$33,$O$5:$O$33)</f>
        <v>IPHONE</v>
      </c>
      <c r="I3689" t="str">
        <f>_xlfn.XLOOKUP(Table22[[#This Row],[Unique Barcode]],$N$5:$N$33,$P$5:$P$33)</f>
        <v>Charger</v>
      </c>
      <c r="J3689" t="s">
        <v>2575</v>
      </c>
      <c r="K3689">
        <v>1</v>
      </c>
    </row>
    <row r="3690" spans="1:11" x14ac:dyDescent="0.2">
      <c r="A3690" s="1" t="d">
        <v>2023-02-16</v>
      </c>
      <c r="B3690">
        <v>-1</v>
      </c>
      <c r="C3690" t="s">
        <v>18</v>
      </c>
      <c r="D3690" t="str">
        <f>_xlfn.XLOOKUP(Table22[[#This Row],[Patron Group]],$S$5:$S$19,$T$5:$T$19)</f>
        <v>Undergraduate</v>
      </c>
      <c r="E3690" s="1" t="d">
        <v>2023-02-16</v>
      </c>
      <c r="F3690" t="s">
        <v>1935</v>
      </c>
      <c r="G3690" t="s">
        <v>2492</v>
      </c>
      <c r="H3690" t="str">
        <f>_xlfn.XLOOKUP(Table22[[#This Row],[Unique Barcode]],$N$5:$N$33,$O$5:$O$33)</f>
        <v>MACUSBC</v>
      </c>
      <c r="I3690" t="str">
        <f>_xlfn.XLOOKUP(Table22[[#This Row],[Unique Barcode]],$N$5:$N$33,$P$5:$P$33)</f>
        <v>Charger</v>
      </c>
      <c r="J3690" t="s">
        <v>2556</v>
      </c>
      <c r="K3690">
        <v>1</v>
      </c>
    </row>
    <row r="3691" spans="1:11" x14ac:dyDescent="0.2">
      <c r="A3691" s="1" t="d">
        <v>2023-02-16</v>
      </c>
      <c r="B3691">
        <v>-1</v>
      </c>
      <c r="C3691" t="s">
        <v>215</v>
      </c>
      <c r="D3691" t="str">
        <f>_xlfn.XLOOKUP(Table22[[#This Row],[Patron Group]],$S$5:$S$19,$T$5:$T$19)</f>
        <v>Staff</v>
      </c>
      <c r="E3691" s="1" t="d">
        <v>2023-03-02</v>
      </c>
      <c r="F3691" t="s">
        <v>1330</v>
      </c>
      <c r="G3691" t="s">
        <v>2491</v>
      </c>
      <c r="H3691" t="str">
        <f>_xlfn.XLOOKUP(Table22[[#This Row],[Unique Barcode]],$N$5:$N$33,$O$5:$O$33)</f>
        <v>HP Laptop</v>
      </c>
      <c r="I3691" t="str">
        <f>_xlfn.XLOOKUP(Table22[[#This Row],[Unique Barcode]],$N$5:$N$33,$P$5:$P$33)</f>
        <v>Device</v>
      </c>
      <c r="J3691" t="s">
        <v>2556</v>
      </c>
      <c r="K3691">
        <v>1</v>
      </c>
    </row>
    <row r="3692" spans="1:11" x14ac:dyDescent="0.2">
      <c r="A3692" s="1" t="d">
        <v>2023-02-16</v>
      </c>
      <c r="B3692">
        <v>-1</v>
      </c>
      <c r="C3692" t="s">
        <v>18</v>
      </c>
      <c r="D3692" t="str">
        <f>_xlfn.XLOOKUP(Table22[[#This Row],[Patron Group]],$S$5:$S$19,$T$5:$T$19)</f>
        <v>Undergraduate</v>
      </c>
      <c r="E3692" s="1" t="d">
        <v>2023-02-16</v>
      </c>
      <c r="F3692" t="s">
        <v>1005</v>
      </c>
      <c r="G3692" t="s">
        <v>2495</v>
      </c>
      <c r="H3692" t="str">
        <f>_xlfn.XLOOKUP(Table22[[#This Row],[Unique Barcode]],$N$5:$N$33,$O$5:$O$33)</f>
        <v>WALLADPT</v>
      </c>
      <c r="I3692" t="str">
        <f>_xlfn.XLOOKUP(Table22[[#This Row],[Unique Barcode]],$N$5:$N$33,$P$5:$P$33)</f>
        <v>Charger</v>
      </c>
      <c r="J3692" t="s">
        <v>2556</v>
      </c>
      <c r="K3692">
        <v>1</v>
      </c>
    </row>
    <row r="3693" spans="1:11" x14ac:dyDescent="0.2">
      <c r="A3693" s="1" t="d">
        <v>2023-02-16</v>
      </c>
      <c r="B3693">
        <v>-1</v>
      </c>
      <c r="C3693" t="s">
        <v>18</v>
      </c>
      <c r="D3693" t="str">
        <f>_xlfn.XLOOKUP(Table22[[#This Row],[Patron Group]],$S$5:$S$19,$T$5:$T$19)</f>
        <v>Undergraduate</v>
      </c>
      <c r="E3693" s="1" t="d">
        <v>2023-02-16</v>
      </c>
      <c r="F3693" t="s">
        <v>1036</v>
      </c>
      <c r="G3693" t="s">
        <v>2496</v>
      </c>
      <c r="H3693" t="str">
        <f>_xlfn.XLOOKUP(Table22[[#This Row],[Unique Barcode]],$N$5:$N$33,$O$5:$O$33)</f>
        <v>IPHONE</v>
      </c>
      <c r="I3693" t="str">
        <f>_xlfn.XLOOKUP(Table22[[#This Row],[Unique Barcode]],$N$5:$N$33,$P$5:$P$33)</f>
        <v>Charger</v>
      </c>
      <c r="J3693" t="s">
        <v>2556</v>
      </c>
      <c r="K3693">
        <v>1</v>
      </c>
    </row>
    <row r="3694" spans="1:11" x14ac:dyDescent="0.2">
      <c r="A3694" s="1" t="d">
        <v>2023-02-16</v>
      </c>
      <c r="B3694">
        <v>-1</v>
      </c>
      <c r="C3694" t="s">
        <v>18</v>
      </c>
      <c r="D3694" t="str">
        <f>_xlfn.XLOOKUP(Table22[[#This Row],[Patron Group]],$S$5:$S$19,$T$5:$T$19)</f>
        <v>Undergraduate</v>
      </c>
      <c r="E3694" s="1" t="d">
        <v>2023-02-16</v>
      </c>
      <c r="F3694" t="s">
        <v>830</v>
      </c>
      <c r="G3694" t="s">
        <v>2501</v>
      </c>
      <c r="H3694" t="str">
        <f>_xlfn.XLOOKUP(Table22[[#This Row],[Unique Barcode]],$N$5:$N$33,$O$5:$O$33)</f>
        <v>HPUSBC</v>
      </c>
      <c r="I3694" t="str">
        <f>_xlfn.XLOOKUP(Table22[[#This Row],[Unique Barcode]],$N$5:$N$33,$P$5:$P$33)</f>
        <v>Charger</v>
      </c>
      <c r="J3694" t="s">
        <v>2575</v>
      </c>
      <c r="K3694">
        <v>1</v>
      </c>
    </row>
    <row r="3695" spans="1:11" x14ac:dyDescent="0.2">
      <c r="A3695" s="1" t="d">
        <v>2023-02-16</v>
      </c>
      <c r="B3695">
        <v>-1</v>
      </c>
      <c r="C3695" t="s">
        <v>13</v>
      </c>
      <c r="D3695" t="str">
        <f>_xlfn.XLOOKUP(Table22[[#This Row],[Patron Group]],$S$5:$S$19,$T$5:$T$19)</f>
        <v>Graduate</v>
      </c>
      <c r="E3695" s="1" t="d">
        <v>2023-02-16</v>
      </c>
      <c r="F3695" t="s">
        <v>489</v>
      </c>
      <c r="G3695" t="s">
        <v>2496</v>
      </c>
      <c r="H3695" t="str">
        <f>_xlfn.XLOOKUP(Table22[[#This Row],[Unique Barcode]],$N$5:$N$33,$O$5:$O$33)</f>
        <v>IPHONE</v>
      </c>
      <c r="I3695" t="str">
        <f>_xlfn.XLOOKUP(Table22[[#This Row],[Unique Barcode]],$N$5:$N$33,$P$5:$P$33)</f>
        <v>Charger</v>
      </c>
      <c r="J3695" t="s">
        <v>2556</v>
      </c>
      <c r="K3695">
        <v>1</v>
      </c>
    </row>
    <row r="3696" spans="1:11" x14ac:dyDescent="0.2">
      <c r="A3696" s="1" t="d">
        <v>2023-02-16</v>
      </c>
      <c r="B3696">
        <v>-1</v>
      </c>
      <c r="C3696" t="s">
        <v>13</v>
      </c>
      <c r="D3696" t="str">
        <f>_xlfn.XLOOKUP(Table22[[#This Row],[Patron Group]],$S$5:$S$19,$T$5:$T$19)</f>
        <v>Graduate</v>
      </c>
      <c r="E3696" s="1" t="d">
        <v>2023-02-28</v>
      </c>
      <c r="F3696" t="s">
        <v>904</v>
      </c>
      <c r="G3696" t="s">
        <v>2528</v>
      </c>
      <c r="H3696" t="str">
        <f>_xlfn.XLOOKUP(Table22[[#This Row],[Unique Barcode]],$N$5:$N$33,$O$5:$O$33)</f>
        <v>MacBook</v>
      </c>
      <c r="I3696" t="str">
        <f>_xlfn.XLOOKUP(Table22[[#This Row],[Unique Barcode]],$N$5:$N$33,$P$5:$P$33)</f>
        <v>Device</v>
      </c>
      <c r="J3696" t="s">
        <v>2556</v>
      </c>
      <c r="K3696">
        <v>1</v>
      </c>
    </row>
    <row r="3697" spans="1:11" x14ac:dyDescent="0.2">
      <c r="A3697" s="1" t="d">
        <v>2023-02-16</v>
      </c>
      <c r="B3697">
        <v>-1</v>
      </c>
      <c r="C3697" t="s">
        <v>13</v>
      </c>
      <c r="D3697" t="str">
        <f>_xlfn.XLOOKUP(Table22[[#This Row],[Patron Group]],$S$5:$S$19,$T$5:$T$19)</f>
        <v>Graduate</v>
      </c>
      <c r="E3697" s="1" t="d">
        <v>2023-02-16</v>
      </c>
      <c r="F3697" t="s">
        <v>234</v>
      </c>
      <c r="G3697" t="s">
        <v>2493</v>
      </c>
      <c r="H3697" t="str">
        <f>_xlfn.XLOOKUP(Table22[[#This Row],[Unique Barcode]],$N$5:$N$33,$O$5:$O$33)</f>
        <v>Headphones</v>
      </c>
      <c r="I3697" t="str">
        <f>_xlfn.XLOOKUP(Table22[[#This Row],[Unique Barcode]],$N$5:$N$33,$P$5:$P$33)</f>
        <v>Accessory</v>
      </c>
      <c r="J3697" t="s">
        <v>2556</v>
      </c>
      <c r="K3697">
        <v>1</v>
      </c>
    </row>
    <row r="3698" spans="1:11" x14ac:dyDescent="0.2">
      <c r="A3698" s="1" t="d">
        <v>2023-02-16</v>
      </c>
      <c r="B3698">
        <v>-1</v>
      </c>
      <c r="C3698" t="s">
        <v>18</v>
      </c>
      <c r="D3698" t="str">
        <f>_xlfn.XLOOKUP(Table22[[#This Row],[Patron Group]],$S$5:$S$19,$T$5:$T$19)</f>
        <v>Undergraduate</v>
      </c>
      <c r="E3698" s="1" t="d">
        <v>2023-02-16</v>
      </c>
      <c r="F3698" t="s">
        <v>1901</v>
      </c>
      <c r="G3698" t="s">
        <v>2492</v>
      </c>
      <c r="H3698" t="str">
        <f>_xlfn.XLOOKUP(Table22[[#This Row],[Unique Barcode]],$N$5:$N$33,$O$5:$O$33)</f>
        <v>MACUSBC</v>
      </c>
      <c r="I3698" t="str">
        <f>_xlfn.XLOOKUP(Table22[[#This Row],[Unique Barcode]],$N$5:$N$33,$P$5:$P$33)</f>
        <v>Charger</v>
      </c>
      <c r="J3698" t="s">
        <v>2556</v>
      </c>
      <c r="K3698">
        <v>1</v>
      </c>
    </row>
    <row r="3699" spans="1:11" x14ac:dyDescent="0.2">
      <c r="A3699" s="1" t="d">
        <v>2023-02-16</v>
      </c>
      <c r="B3699">
        <v>-1</v>
      </c>
      <c r="C3699" t="s">
        <v>65</v>
      </c>
      <c r="D3699" t="str">
        <f>_xlfn.XLOOKUP(Table22[[#This Row],[Patron Group]],$S$5:$S$19,$T$5:$T$19)</f>
        <v>Graduate</v>
      </c>
      <c r="E3699" s="1" t="d">
        <v>2023-02-23</v>
      </c>
      <c r="F3699" t="s">
        <v>1936</v>
      </c>
      <c r="G3699" t="s">
        <v>2489</v>
      </c>
      <c r="H3699" t="str">
        <f>_xlfn.XLOOKUP(Table22[[#This Row],[Unique Barcode]],$N$5:$N$33,$O$5:$O$33)</f>
        <v>ChromeBook</v>
      </c>
      <c r="I3699" t="str">
        <f>_xlfn.XLOOKUP(Table22[[#This Row],[Unique Barcode]],$N$5:$N$33,$P$5:$P$33)</f>
        <v>Device</v>
      </c>
      <c r="J3699" t="s">
        <v>2580</v>
      </c>
      <c r="K3699">
        <v>1</v>
      </c>
    </row>
    <row r="3700" spans="1:11" x14ac:dyDescent="0.2">
      <c r="A3700" s="1" t="d">
        <v>2023-02-16</v>
      </c>
      <c r="B3700">
        <v>-1</v>
      </c>
      <c r="C3700" t="s">
        <v>65</v>
      </c>
      <c r="D3700" t="str">
        <f>_xlfn.XLOOKUP(Table22[[#This Row],[Patron Group]],$S$5:$S$19,$T$5:$T$19)</f>
        <v>Graduate</v>
      </c>
      <c r="E3700" s="1" t="d">
        <v>2023-02-16</v>
      </c>
      <c r="F3700" t="s">
        <v>1938</v>
      </c>
      <c r="G3700" t="s">
        <v>2506</v>
      </c>
      <c r="H3700" t="str">
        <f>_xlfn.XLOOKUP(Table22[[#This Row],[Unique Barcode]],$N$5:$N$33,$O$5:$O$33)</f>
        <v>UVGA</v>
      </c>
      <c r="I3700" t="str">
        <f>_xlfn.XLOOKUP(Table22[[#This Row],[Unique Barcode]],$N$5:$N$33,$P$5:$P$33)</f>
        <v>Cable</v>
      </c>
      <c r="J3700" t="s">
        <v>2580</v>
      </c>
      <c r="K3700">
        <v>1</v>
      </c>
    </row>
    <row r="3701" spans="1:11" x14ac:dyDescent="0.2">
      <c r="A3701" s="1" t="d">
        <v>2023-02-16</v>
      </c>
      <c r="B3701">
        <v>-1</v>
      </c>
      <c r="C3701" t="s">
        <v>18</v>
      </c>
      <c r="D3701" t="str">
        <f>_xlfn.XLOOKUP(Table22[[#This Row],[Patron Group]],$S$5:$S$19,$T$5:$T$19)</f>
        <v>Undergraduate</v>
      </c>
      <c r="E3701" s="1" t="d">
        <v>2023-02-16</v>
      </c>
      <c r="F3701" t="s">
        <v>1905</v>
      </c>
      <c r="G3701" t="s">
        <v>2493</v>
      </c>
      <c r="H3701" t="str">
        <f>_xlfn.XLOOKUP(Table22[[#This Row],[Unique Barcode]],$N$5:$N$33,$O$5:$O$33)</f>
        <v>Headphones</v>
      </c>
      <c r="I3701" t="str">
        <f>_xlfn.XLOOKUP(Table22[[#This Row],[Unique Barcode]],$N$5:$N$33,$P$5:$P$33)</f>
        <v>Accessory</v>
      </c>
      <c r="J3701" t="s">
        <v>2556</v>
      </c>
      <c r="K3701">
        <v>1</v>
      </c>
    </row>
    <row r="3702" spans="1:11" x14ac:dyDescent="0.2">
      <c r="A3702" s="1" t="d">
        <v>2023-02-16</v>
      </c>
      <c r="B3702">
        <v>-1</v>
      </c>
      <c r="C3702" t="s">
        <v>18</v>
      </c>
      <c r="D3702" t="str">
        <f>_xlfn.XLOOKUP(Table22[[#This Row],[Patron Group]],$S$5:$S$19,$T$5:$T$19)</f>
        <v>Undergraduate</v>
      </c>
      <c r="E3702" s="1" t="d">
        <v>2023-02-23</v>
      </c>
      <c r="F3702" t="s">
        <v>1940</v>
      </c>
      <c r="G3702" t="s">
        <v>2530</v>
      </c>
      <c r="H3702" t="str">
        <f>_xlfn.XLOOKUP(Table22[[#This Row],[Unique Barcode]],$N$5:$N$33,$O$5:$O$33)</f>
        <v>iPad</v>
      </c>
      <c r="I3702" t="str">
        <f>_xlfn.XLOOKUP(Table22[[#This Row],[Unique Barcode]],$N$5:$N$33,$P$5:$P$33)</f>
        <v>Device</v>
      </c>
      <c r="J3702" t="s">
        <v>2556</v>
      </c>
      <c r="K3702">
        <v>1</v>
      </c>
    </row>
    <row r="3703" spans="1:11" x14ac:dyDescent="0.2">
      <c r="A3703" s="1" t="d">
        <v>2023-02-16</v>
      </c>
      <c r="B3703">
        <v>-1</v>
      </c>
      <c r="C3703" t="s">
        <v>13</v>
      </c>
      <c r="D3703" t="str">
        <f>_xlfn.XLOOKUP(Table22[[#This Row],[Patron Group]],$S$5:$S$19,$T$5:$T$19)</f>
        <v>Graduate</v>
      </c>
      <c r="E3703" s="1" t="d">
        <v>2023-02-16</v>
      </c>
      <c r="F3703" t="s">
        <v>1461</v>
      </c>
      <c r="G3703" t="s">
        <v>2499</v>
      </c>
      <c r="H3703" t="str">
        <f>_xlfn.XLOOKUP(Table22[[#This Row],[Unique Barcode]],$N$5:$N$33,$O$5:$O$33)</f>
        <v>OMNI</v>
      </c>
      <c r="I3703" t="str">
        <f>_xlfn.XLOOKUP(Table22[[#This Row],[Unique Barcode]],$N$5:$N$33,$P$5:$P$33)</f>
        <v>Charger</v>
      </c>
      <c r="J3703" t="s">
        <v>2575</v>
      </c>
      <c r="K3703">
        <v>1</v>
      </c>
    </row>
    <row r="3704" spans="1:11" x14ac:dyDescent="0.2">
      <c r="A3704" s="1" t="d">
        <v>2023-02-16</v>
      </c>
      <c r="B3704">
        <v>-1</v>
      </c>
      <c r="C3704" t="s">
        <v>18</v>
      </c>
      <c r="D3704" t="str">
        <f>_xlfn.XLOOKUP(Table22[[#This Row],[Patron Group]],$S$5:$S$19,$T$5:$T$19)</f>
        <v>Undergraduate</v>
      </c>
      <c r="E3704" s="1" t="d">
        <v>2023-03-02</v>
      </c>
      <c r="F3704" t="s">
        <v>1942</v>
      </c>
      <c r="G3704" t="s">
        <v>2490</v>
      </c>
      <c r="H3704" t="str">
        <f>_xlfn.XLOOKUP(Table22[[#This Row],[Unique Barcode]],$N$5:$N$33,$O$5:$O$33)</f>
        <v>MacBook</v>
      </c>
      <c r="I3704" t="str">
        <f>_xlfn.XLOOKUP(Table22[[#This Row],[Unique Barcode]],$N$5:$N$33,$P$5:$P$33)</f>
        <v>Device</v>
      </c>
      <c r="J3704" t="s">
        <v>2556</v>
      </c>
      <c r="K3704">
        <v>1</v>
      </c>
    </row>
    <row r="3705" spans="1:11" x14ac:dyDescent="0.2">
      <c r="A3705" s="1" t="d">
        <v>2023-02-16</v>
      </c>
      <c r="B3705">
        <v>-1</v>
      </c>
      <c r="C3705" t="s">
        <v>18</v>
      </c>
      <c r="D3705" t="str">
        <f>_xlfn.XLOOKUP(Table22[[#This Row],[Patron Group]],$S$5:$S$19,$T$5:$T$19)</f>
        <v>Undergraduate</v>
      </c>
      <c r="E3705" s="1" t="d">
        <v>2023-03-02</v>
      </c>
      <c r="F3705" t="s">
        <v>1595</v>
      </c>
      <c r="G3705" s="11" t="s">
        <v>2528</v>
      </c>
      <c r="H3705" t="str">
        <f>_xlfn.XLOOKUP(Table22[[#This Row],[Unique Barcode]],$N$5:$N$33,$O$5:$O$33)</f>
        <v>MacBook</v>
      </c>
      <c r="I3705" t="str">
        <f>_xlfn.XLOOKUP(Table22[[#This Row],[Unique Barcode]],$N$5:$N$33,$P$5:$P$33)</f>
        <v>Device</v>
      </c>
      <c r="J3705" t="s">
        <v>2556</v>
      </c>
      <c r="K3705">
        <v>1</v>
      </c>
    </row>
    <row r="3706" spans="1:11" x14ac:dyDescent="0.2">
      <c r="A3706" s="1" t="d">
        <v>2023-02-16</v>
      </c>
      <c r="B3706">
        <v>-1</v>
      </c>
      <c r="C3706" t="s">
        <v>18</v>
      </c>
      <c r="D3706" t="str">
        <f>_xlfn.XLOOKUP(Table22[[#This Row],[Patron Group]],$S$5:$S$19,$T$5:$T$19)</f>
        <v>Undergraduate</v>
      </c>
      <c r="E3706" s="1" t="d">
        <v>2023-02-23</v>
      </c>
      <c r="F3706" t="s">
        <v>569</v>
      </c>
      <c r="G3706" t="s">
        <v>2490</v>
      </c>
      <c r="H3706" t="str">
        <f>_xlfn.XLOOKUP(Table22[[#This Row],[Unique Barcode]],$N$5:$N$33,$O$5:$O$33)</f>
        <v>MacBook</v>
      </c>
      <c r="I3706" t="str">
        <f>_xlfn.XLOOKUP(Table22[[#This Row],[Unique Barcode]],$N$5:$N$33,$P$5:$P$33)</f>
        <v>Device</v>
      </c>
      <c r="J3706" t="s">
        <v>2556</v>
      </c>
      <c r="K3706">
        <v>1</v>
      </c>
    </row>
    <row r="3707" spans="1:11" x14ac:dyDescent="0.2">
      <c r="A3707" s="1" t="d">
        <v>2023-02-16</v>
      </c>
      <c r="B3707">
        <v>-1</v>
      </c>
      <c r="C3707" t="s">
        <v>13</v>
      </c>
      <c r="D3707" t="str">
        <f>_xlfn.XLOOKUP(Table22[[#This Row],[Patron Group]],$S$5:$S$19,$T$5:$T$19)</f>
        <v>Graduate</v>
      </c>
      <c r="E3707" s="1" t="d">
        <v>2023-02-16</v>
      </c>
      <c r="F3707" t="s">
        <v>1142</v>
      </c>
      <c r="G3707" t="s">
        <v>2495</v>
      </c>
      <c r="H3707" t="str">
        <f>_xlfn.XLOOKUP(Table22[[#This Row],[Unique Barcode]],$N$5:$N$33,$O$5:$O$33)</f>
        <v>WALLADPT</v>
      </c>
      <c r="I3707" t="str">
        <f>_xlfn.XLOOKUP(Table22[[#This Row],[Unique Barcode]],$N$5:$N$33,$P$5:$P$33)</f>
        <v>Charger</v>
      </c>
      <c r="J3707" t="s">
        <v>2554</v>
      </c>
      <c r="K3707">
        <v>1</v>
      </c>
    </row>
    <row r="3708" spans="1:11" x14ac:dyDescent="0.2">
      <c r="A3708" s="1" t="d">
        <v>2023-02-16</v>
      </c>
      <c r="B3708">
        <v>-1</v>
      </c>
      <c r="C3708" t="s">
        <v>13</v>
      </c>
      <c r="D3708" t="str">
        <f>_xlfn.XLOOKUP(Table22[[#This Row],[Patron Group]],$S$5:$S$19,$T$5:$T$19)</f>
        <v>Graduate</v>
      </c>
      <c r="E3708" s="1" t="d">
        <v>2023-02-16</v>
      </c>
      <c r="F3708" t="s">
        <v>419</v>
      </c>
      <c r="G3708" t="s">
        <v>2496</v>
      </c>
      <c r="H3708" t="str">
        <f>_xlfn.XLOOKUP(Table22[[#This Row],[Unique Barcode]],$N$5:$N$33,$O$5:$O$33)</f>
        <v>IPHONE</v>
      </c>
      <c r="I3708" t="str">
        <f>_xlfn.XLOOKUP(Table22[[#This Row],[Unique Barcode]],$N$5:$N$33,$P$5:$P$33)</f>
        <v>Charger</v>
      </c>
      <c r="J3708" t="s">
        <v>2554</v>
      </c>
      <c r="K3708">
        <v>1</v>
      </c>
    </row>
    <row r="3709" spans="1:11" x14ac:dyDescent="0.2">
      <c r="A3709" s="1" t="d">
        <v>2023-02-16</v>
      </c>
      <c r="B3709">
        <v>5561697820006530</v>
      </c>
      <c r="C3709" t="s">
        <v>18</v>
      </c>
      <c r="D3709" t="str">
        <f>_xlfn.XLOOKUP(Table22[[#This Row],[Patron Group]],$S$5:$S$19,$T$5:$T$19)</f>
        <v>Undergraduate</v>
      </c>
      <c r="E3709" s="1" t="d">
        <v>2023-02-23</v>
      </c>
      <c r="F3709" t="s">
        <v>188</v>
      </c>
      <c r="G3709" t="s">
        <v>2491</v>
      </c>
      <c r="H3709" t="str">
        <f>_xlfn.XLOOKUP(Table22[[#This Row],[Unique Barcode]],$N$5:$N$33,$O$5:$O$33)</f>
        <v>HP Laptop</v>
      </c>
      <c r="I3709" t="str">
        <f>_xlfn.XLOOKUP(Table22[[#This Row],[Unique Barcode]],$N$5:$N$33,$P$5:$P$33)</f>
        <v>Device</v>
      </c>
      <c r="J3709" t="s">
        <v>2556</v>
      </c>
      <c r="K3709">
        <v>1</v>
      </c>
    </row>
    <row r="3710" spans="1:11" x14ac:dyDescent="0.2">
      <c r="A3710" s="1" t="d">
        <v>2023-02-16</v>
      </c>
      <c r="B3710">
        <v>-1</v>
      </c>
      <c r="C3710" t="s">
        <v>13</v>
      </c>
      <c r="D3710" t="str">
        <f>_xlfn.XLOOKUP(Table22[[#This Row],[Patron Group]],$S$5:$S$19,$T$5:$T$19)</f>
        <v>Graduate</v>
      </c>
      <c r="E3710" s="1" t="d">
        <v>2023-02-23</v>
      </c>
      <c r="F3710" t="s">
        <v>1013</v>
      </c>
      <c r="G3710" t="s">
        <v>2528</v>
      </c>
      <c r="H3710" t="str">
        <f>_xlfn.XLOOKUP(Table22[[#This Row],[Unique Barcode]],$N$5:$N$33,$O$5:$O$33)</f>
        <v>MacBook</v>
      </c>
      <c r="I3710" t="str">
        <f>_xlfn.XLOOKUP(Table22[[#This Row],[Unique Barcode]],$N$5:$N$33,$P$5:$P$33)</f>
        <v>Device</v>
      </c>
      <c r="J3710" t="s">
        <v>2556</v>
      </c>
      <c r="K3710">
        <v>1</v>
      </c>
    </row>
    <row r="3711" spans="1:11" x14ac:dyDescent="0.2">
      <c r="A3711" s="1" t="d">
        <v>2023-02-16</v>
      </c>
      <c r="B3711">
        <v>-1</v>
      </c>
      <c r="C3711" t="s">
        <v>13</v>
      </c>
      <c r="D3711" t="str">
        <f>_xlfn.XLOOKUP(Table22[[#This Row],[Patron Group]],$S$5:$S$19,$T$5:$T$19)</f>
        <v>Graduate</v>
      </c>
      <c r="E3711" s="1" t="d">
        <v>2023-02-16</v>
      </c>
      <c r="F3711" t="s">
        <v>1720</v>
      </c>
      <c r="G3711" t="s">
        <v>2496</v>
      </c>
      <c r="H3711" t="str">
        <f>_xlfn.XLOOKUP(Table22[[#This Row],[Unique Barcode]],$N$5:$N$33,$O$5:$O$33)</f>
        <v>IPHONE</v>
      </c>
      <c r="I3711" t="str">
        <f>_xlfn.XLOOKUP(Table22[[#This Row],[Unique Barcode]],$N$5:$N$33,$P$5:$P$33)</f>
        <v>Charger</v>
      </c>
      <c r="J3711" t="s">
        <v>2556</v>
      </c>
      <c r="K3711">
        <v>1</v>
      </c>
    </row>
    <row r="3712" spans="1:11" x14ac:dyDescent="0.2">
      <c r="A3712" s="1" t="d">
        <v>2023-02-16</v>
      </c>
      <c r="B3712">
        <v>-1</v>
      </c>
      <c r="C3712" t="s">
        <v>18</v>
      </c>
      <c r="D3712" t="str">
        <f>_xlfn.XLOOKUP(Table22[[#This Row],[Patron Group]],$S$5:$S$19,$T$5:$T$19)</f>
        <v>Undergraduate</v>
      </c>
      <c r="E3712" s="1" t="d">
        <v>2023-03-02</v>
      </c>
      <c r="F3712" t="s">
        <v>1562</v>
      </c>
      <c r="G3712" t="s">
        <v>2528</v>
      </c>
      <c r="H3712" t="str">
        <f>_xlfn.XLOOKUP(Table22[[#This Row],[Unique Barcode]],$N$5:$N$33,$O$5:$O$33)</f>
        <v>MacBook</v>
      </c>
      <c r="I3712" t="str">
        <f>_xlfn.XLOOKUP(Table22[[#This Row],[Unique Barcode]],$N$5:$N$33,$P$5:$P$33)</f>
        <v>Device</v>
      </c>
      <c r="J3712" t="s">
        <v>2556</v>
      </c>
      <c r="K3712">
        <v>1</v>
      </c>
    </row>
    <row r="3713" spans="1:11" x14ac:dyDescent="0.2">
      <c r="A3713" s="1" t="d">
        <v>2023-02-16</v>
      </c>
      <c r="B3713">
        <v>-1</v>
      </c>
      <c r="C3713" t="s">
        <v>18</v>
      </c>
      <c r="D3713" t="str">
        <f>_xlfn.XLOOKUP(Table22[[#This Row],[Patron Group]],$S$5:$S$19,$T$5:$T$19)</f>
        <v>Undergraduate</v>
      </c>
      <c r="E3713" s="1" t="d">
        <v>2023-02-23</v>
      </c>
      <c r="F3713" t="s">
        <v>1943</v>
      </c>
      <c r="G3713" t="s">
        <v>2528</v>
      </c>
      <c r="H3713" t="str">
        <f>_xlfn.XLOOKUP(Table22[[#This Row],[Unique Barcode]],$N$5:$N$33,$O$5:$O$33)</f>
        <v>MacBook</v>
      </c>
      <c r="I3713" t="str">
        <f>_xlfn.XLOOKUP(Table22[[#This Row],[Unique Barcode]],$N$5:$N$33,$P$5:$P$33)</f>
        <v>Device</v>
      </c>
      <c r="J3713" t="s">
        <v>2556</v>
      </c>
      <c r="K3713">
        <v>1</v>
      </c>
    </row>
    <row r="3714" spans="1:11" x14ac:dyDescent="0.2">
      <c r="A3714" s="1" t="d">
        <v>2023-02-16</v>
      </c>
      <c r="B3714">
        <v>-1</v>
      </c>
      <c r="C3714" t="s">
        <v>13</v>
      </c>
      <c r="D3714" t="str">
        <f>_xlfn.XLOOKUP(Table22[[#This Row],[Patron Group]],$S$5:$S$19,$T$5:$T$19)</f>
        <v>Graduate</v>
      </c>
      <c r="E3714" s="1" t="d">
        <v>2023-02-23</v>
      </c>
      <c r="F3714" t="s">
        <v>1945</v>
      </c>
      <c r="G3714" t="s">
        <v>2530</v>
      </c>
      <c r="H3714" t="str">
        <f>_xlfn.XLOOKUP(Table22[[#This Row],[Unique Barcode]],$N$5:$N$33,$O$5:$O$33)</f>
        <v>iPad</v>
      </c>
      <c r="I3714" t="str">
        <f>_xlfn.XLOOKUP(Table22[[#This Row],[Unique Barcode]],$N$5:$N$33,$P$5:$P$33)</f>
        <v>Device</v>
      </c>
      <c r="J3714" t="s">
        <v>2556</v>
      </c>
      <c r="K3714">
        <v>1</v>
      </c>
    </row>
    <row r="3715" spans="1:11" x14ac:dyDescent="0.2">
      <c r="A3715" s="1" t="d">
        <v>2023-02-16</v>
      </c>
      <c r="B3715">
        <v>-1</v>
      </c>
      <c r="C3715" t="s">
        <v>13</v>
      </c>
      <c r="D3715" t="str">
        <f>_xlfn.XLOOKUP(Table22[[#This Row],[Patron Group]],$S$5:$S$19,$T$5:$T$19)</f>
        <v>Graduate</v>
      </c>
      <c r="E3715" s="1" t="d">
        <v>2023-02-16</v>
      </c>
      <c r="F3715" t="s">
        <v>130</v>
      </c>
      <c r="G3715" t="s">
        <v>2496</v>
      </c>
      <c r="H3715" t="str">
        <f>_xlfn.XLOOKUP(Table22[[#This Row],[Unique Barcode]],$N$5:$N$33,$O$5:$O$33)</f>
        <v>IPHONE</v>
      </c>
      <c r="I3715" t="str">
        <f>_xlfn.XLOOKUP(Table22[[#This Row],[Unique Barcode]],$N$5:$N$33,$P$5:$P$33)</f>
        <v>Charger</v>
      </c>
      <c r="J3715" t="s">
        <v>2556</v>
      </c>
      <c r="K3715">
        <v>1</v>
      </c>
    </row>
    <row r="3716" spans="1:11" x14ac:dyDescent="0.2">
      <c r="A3716" s="1" t="d">
        <v>2023-02-16</v>
      </c>
      <c r="B3716">
        <v>-1</v>
      </c>
      <c r="C3716" t="s">
        <v>13</v>
      </c>
      <c r="D3716" t="str">
        <f>_xlfn.XLOOKUP(Table22[[#This Row],[Patron Group]],$S$5:$S$19,$T$5:$T$19)</f>
        <v>Graduate</v>
      </c>
      <c r="E3716" s="1" t="d">
        <v>2023-02-16</v>
      </c>
      <c r="F3716" t="s">
        <v>1866</v>
      </c>
      <c r="G3716" t="s">
        <v>2492</v>
      </c>
      <c r="H3716" t="str">
        <f>_xlfn.XLOOKUP(Table22[[#This Row],[Unique Barcode]],$N$5:$N$33,$O$5:$O$33)</f>
        <v>MACUSBC</v>
      </c>
      <c r="I3716" t="str">
        <f>_xlfn.XLOOKUP(Table22[[#This Row],[Unique Barcode]],$N$5:$N$33,$P$5:$P$33)</f>
        <v>Charger</v>
      </c>
      <c r="J3716" t="s">
        <v>2556</v>
      </c>
      <c r="K3716">
        <v>1</v>
      </c>
    </row>
    <row r="3717" spans="1:11" x14ac:dyDescent="0.2">
      <c r="A3717" s="1" t="d">
        <v>2023-02-17</v>
      </c>
      <c r="B3717">
        <v>-1</v>
      </c>
      <c r="C3717" t="s">
        <v>13</v>
      </c>
      <c r="D3717" t="str">
        <f>_xlfn.XLOOKUP(Table22[[#This Row],[Patron Group]],$S$5:$S$19,$T$5:$T$19)</f>
        <v>Graduate</v>
      </c>
      <c r="E3717" s="1" t="d">
        <v>2023-03-03</v>
      </c>
      <c r="F3717" t="s">
        <v>1947</v>
      </c>
      <c r="G3717" t="s">
        <v>2491</v>
      </c>
      <c r="H3717" t="str">
        <f>_xlfn.XLOOKUP(Table22[[#This Row],[Unique Barcode]],$N$5:$N$33,$O$5:$O$33)</f>
        <v>HP Laptop</v>
      </c>
      <c r="I3717" t="str">
        <f>_xlfn.XLOOKUP(Table22[[#This Row],[Unique Barcode]],$N$5:$N$33,$P$5:$P$33)</f>
        <v>Device</v>
      </c>
      <c r="J3717" t="s">
        <v>2556</v>
      </c>
      <c r="K3717">
        <v>1</v>
      </c>
    </row>
    <row r="3718" spans="1:11" x14ac:dyDescent="0.2">
      <c r="A3718" s="1" t="d">
        <v>2023-02-17</v>
      </c>
      <c r="B3718">
        <v>-1</v>
      </c>
      <c r="C3718" t="s">
        <v>13</v>
      </c>
      <c r="D3718" t="str">
        <f>_xlfn.XLOOKUP(Table22[[#This Row],[Patron Group]],$S$5:$S$19,$T$5:$T$19)</f>
        <v>Graduate</v>
      </c>
      <c r="E3718" s="1" t="d">
        <v>2023-02-24</v>
      </c>
      <c r="F3718" t="s">
        <v>1948</v>
      </c>
      <c r="G3718" t="s">
        <v>2528</v>
      </c>
      <c r="H3718" t="str">
        <f>_xlfn.XLOOKUP(Table22[[#This Row],[Unique Barcode]],$N$5:$N$33,$O$5:$O$33)</f>
        <v>MacBook</v>
      </c>
      <c r="I3718" t="str">
        <f>_xlfn.XLOOKUP(Table22[[#This Row],[Unique Barcode]],$N$5:$N$33,$P$5:$P$33)</f>
        <v>Device</v>
      </c>
      <c r="J3718" t="s">
        <v>2556</v>
      </c>
      <c r="K3718">
        <v>1</v>
      </c>
    </row>
    <row r="3719" spans="1:11" x14ac:dyDescent="0.2">
      <c r="A3719" s="1" t="d">
        <v>2023-02-17</v>
      </c>
      <c r="B3719">
        <v>-1</v>
      </c>
      <c r="C3719" t="s">
        <v>18</v>
      </c>
      <c r="D3719" t="str">
        <f>_xlfn.XLOOKUP(Table22[[#This Row],[Patron Group]],$S$5:$S$19,$T$5:$T$19)</f>
        <v>Undergraduate</v>
      </c>
      <c r="E3719" s="1" t="d">
        <v>2023-02-24</v>
      </c>
      <c r="F3719" t="s">
        <v>216</v>
      </c>
      <c r="G3719" t="s">
        <v>2489</v>
      </c>
      <c r="H3719" t="str">
        <f>_xlfn.XLOOKUP(Table22[[#This Row],[Unique Barcode]],$N$5:$N$33,$O$5:$O$33)</f>
        <v>ChromeBook</v>
      </c>
      <c r="I3719" t="str">
        <f>_xlfn.XLOOKUP(Table22[[#This Row],[Unique Barcode]],$N$5:$N$33,$P$5:$P$33)</f>
        <v>Device</v>
      </c>
      <c r="J3719" t="s">
        <v>2640</v>
      </c>
      <c r="K3719">
        <v>1</v>
      </c>
    </row>
    <row r="3720" spans="1:11" x14ac:dyDescent="0.2">
      <c r="A3720" s="1" t="d">
        <v>2023-02-17</v>
      </c>
      <c r="B3720">
        <v>-1</v>
      </c>
      <c r="C3720" t="s">
        <v>13</v>
      </c>
      <c r="D3720" t="str">
        <f>_xlfn.XLOOKUP(Table22[[#This Row],[Patron Group]],$S$5:$S$19,$T$5:$T$19)</f>
        <v>Graduate</v>
      </c>
      <c r="E3720" s="1" t="d">
        <v>2023-02-17</v>
      </c>
      <c r="F3720" t="s">
        <v>1083</v>
      </c>
      <c r="G3720" t="s">
        <v>2497</v>
      </c>
      <c r="H3720" t="str">
        <f>_xlfn.XLOOKUP(Table22[[#This Row],[Unique Barcode]],$N$5:$N$33,$O$5:$O$33)</f>
        <v>MACCHRG</v>
      </c>
      <c r="I3720" t="str">
        <f>_xlfn.XLOOKUP(Table22[[#This Row],[Unique Barcode]],$N$5:$N$33,$P$5:$P$33)</f>
        <v>Charger</v>
      </c>
      <c r="J3720" t="s">
        <v>2554</v>
      </c>
      <c r="K3720">
        <v>1</v>
      </c>
    </row>
    <row r="3721" spans="1:11" x14ac:dyDescent="0.2">
      <c r="A3721" s="1" t="d">
        <v>2023-02-17</v>
      </c>
      <c r="B3721">
        <v>-1</v>
      </c>
      <c r="C3721" t="s">
        <v>13</v>
      </c>
      <c r="D3721" t="str">
        <f>_xlfn.XLOOKUP(Table22[[#This Row],[Patron Group]],$S$5:$S$19,$T$5:$T$19)</f>
        <v>Graduate</v>
      </c>
      <c r="E3721" s="1" t="d">
        <v>2023-02-24</v>
      </c>
      <c r="F3721" t="s">
        <v>675</v>
      </c>
      <c r="G3721" t="s">
        <v>2530</v>
      </c>
      <c r="H3721" t="str">
        <f>_xlfn.XLOOKUP(Table22[[#This Row],[Unique Barcode]],$N$5:$N$33,$O$5:$O$33)</f>
        <v>iPad</v>
      </c>
      <c r="I3721" t="str">
        <f>_xlfn.XLOOKUP(Table22[[#This Row],[Unique Barcode]],$N$5:$N$33,$P$5:$P$33)</f>
        <v>Device</v>
      </c>
      <c r="J3721" t="s">
        <v>2556</v>
      </c>
      <c r="K3721">
        <v>1</v>
      </c>
    </row>
    <row r="3722" spans="1:11" x14ac:dyDescent="0.2">
      <c r="A3722" s="1" t="d">
        <v>2023-02-17</v>
      </c>
      <c r="B3722">
        <v>-1</v>
      </c>
      <c r="C3722" t="s">
        <v>18</v>
      </c>
      <c r="D3722" t="str">
        <f>_xlfn.XLOOKUP(Table22[[#This Row],[Patron Group]],$S$5:$S$19,$T$5:$T$19)</f>
        <v>Undergraduate</v>
      </c>
      <c r="E3722" s="1" t="d">
        <v>2023-02-17</v>
      </c>
      <c r="F3722" t="s">
        <v>1019</v>
      </c>
      <c r="G3722" t="s">
        <v>2506</v>
      </c>
      <c r="H3722" t="str">
        <f>_xlfn.XLOOKUP(Table22[[#This Row],[Unique Barcode]],$N$5:$N$33,$O$5:$O$33)</f>
        <v>UVGA</v>
      </c>
      <c r="I3722" t="str">
        <f>_xlfn.XLOOKUP(Table22[[#This Row],[Unique Barcode]],$N$5:$N$33,$P$5:$P$33)</f>
        <v>Cable</v>
      </c>
      <c r="J3722" t="s">
        <v>2556</v>
      </c>
      <c r="K3722">
        <v>1</v>
      </c>
    </row>
    <row r="3723" spans="1:11" x14ac:dyDescent="0.2">
      <c r="A3723" s="1" t="d">
        <v>2023-02-17</v>
      </c>
      <c r="B3723">
        <v>-1</v>
      </c>
      <c r="C3723" t="s">
        <v>18</v>
      </c>
      <c r="D3723" t="str">
        <f>_xlfn.XLOOKUP(Table22[[#This Row],[Patron Group]],$S$5:$S$19,$T$5:$T$19)</f>
        <v>Undergraduate</v>
      </c>
      <c r="E3723" s="1" t="d">
        <v>2023-02-17</v>
      </c>
      <c r="F3723" t="s">
        <v>1754</v>
      </c>
      <c r="G3723" t="s">
        <v>2498</v>
      </c>
      <c r="H3723" t="str">
        <f>_xlfn.XLOOKUP(Table22[[#This Row],[Unique Barcode]],$N$5:$N$33,$O$5:$O$33)</f>
        <v>CALC</v>
      </c>
      <c r="I3723" t="str">
        <f>_xlfn.XLOOKUP(Table22[[#This Row],[Unique Barcode]],$N$5:$N$33,$P$5:$P$33)</f>
        <v>Accessory</v>
      </c>
      <c r="J3723" t="s">
        <v>2575</v>
      </c>
      <c r="K3723">
        <v>1</v>
      </c>
    </row>
    <row r="3724" spans="1:11" x14ac:dyDescent="0.2">
      <c r="A3724" s="1" t="d">
        <v>2023-02-17</v>
      </c>
      <c r="B3724">
        <v>-1</v>
      </c>
      <c r="C3724" t="s">
        <v>18</v>
      </c>
      <c r="D3724" t="str">
        <f>_xlfn.XLOOKUP(Table22[[#This Row],[Patron Group]],$S$5:$S$19,$T$5:$T$19)</f>
        <v>Undergraduate</v>
      </c>
      <c r="E3724" s="1" t="d">
        <v>2023-02-17</v>
      </c>
      <c r="F3724" t="s">
        <v>267</v>
      </c>
      <c r="G3724" t="s">
        <v>2497</v>
      </c>
      <c r="H3724" t="str">
        <f>_xlfn.XLOOKUP(Table22[[#This Row],[Unique Barcode]],$N$5:$N$33,$O$5:$O$33)</f>
        <v>MACCHRG</v>
      </c>
      <c r="I3724" t="str">
        <f>_xlfn.XLOOKUP(Table22[[#This Row],[Unique Barcode]],$N$5:$N$33,$P$5:$P$33)</f>
        <v>Charger</v>
      </c>
      <c r="J3724" t="s">
        <v>2556</v>
      </c>
      <c r="K3724">
        <v>1</v>
      </c>
    </row>
    <row r="3725" spans="1:11" x14ac:dyDescent="0.2">
      <c r="A3725" s="1" t="d">
        <v>2023-02-17</v>
      </c>
      <c r="B3725">
        <v>-1</v>
      </c>
      <c r="C3725" t="s">
        <v>18</v>
      </c>
      <c r="D3725" t="str">
        <f>_xlfn.XLOOKUP(Table22[[#This Row],[Patron Group]],$S$5:$S$19,$T$5:$T$19)</f>
        <v>Undergraduate</v>
      </c>
      <c r="E3725" s="1" t="d">
        <v>2023-02-17</v>
      </c>
      <c r="F3725" t="s">
        <v>1561</v>
      </c>
      <c r="G3725" t="s">
        <v>2508</v>
      </c>
      <c r="H3725" t="str">
        <f>_xlfn.XLOOKUP(Table22[[#This Row],[Unique Barcode]],$N$5:$N$33,$O$5:$O$33)</f>
        <v>ANKER</v>
      </c>
      <c r="I3725" t="str">
        <f>_xlfn.XLOOKUP(Table22[[#This Row],[Unique Barcode]],$N$5:$N$33,$P$5:$P$33)</f>
        <v>Charger</v>
      </c>
      <c r="J3725" t="s">
        <v>2556</v>
      </c>
      <c r="K3725">
        <v>1</v>
      </c>
    </row>
    <row r="3726" spans="1:11" x14ac:dyDescent="0.2">
      <c r="A3726" s="1" t="d">
        <v>2023-02-17</v>
      </c>
      <c r="B3726">
        <v>-1</v>
      </c>
      <c r="C3726" t="s">
        <v>18</v>
      </c>
      <c r="D3726" t="str">
        <f>_xlfn.XLOOKUP(Table22[[#This Row],[Patron Group]],$S$5:$S$19,$T$5:$T$19)</f>
        <v>Undergraduate</v>
      </c>
      <c r="E3726" s="1" t="d">
        <v>2023-02-17</v>
      </c>
      <c r="F3726" t="s">
        <v>1950</v>
      </c>
      <c r="G3726" t="s">
        <v>2499</v>
      </c>
      <c r="H3726" t="str">
        <f>_xlfn.XLOOKUP(Table22[[#This Row],[Unique Barcode]],$N$5:$N$33,$O$5:$O$33)</f>
        <v>OMNI</v>
      </c>
      <c r="I3726" t="str">
        <f>_xlfn.XLOOKUP(Table22[[#This Row],[Unique Barcode]],$N$5:$N$33,$P$5:$P$33)</f>
        <v>Charger</v>
      </c>
      <c r="J3726" t="s">
        <v>2556</v>
      </c>
      <c r="K3726">
        <v>1</v>
      </c>
    </row>
    <row r="3727" spans="1:11" x14ac:dyDescent="0.2">
      <c r="A3727" s="1" t="d">
        <v>2023-02-17</v>
      </c>
      <c r="B3727">
        <v>-1</v>
      </c>
      <c r="C3727" t="s">
        <v>591</v>
      </c>
      <c r="D3727" t="str">
        <f>_xlfn.XLOOKUP(Table22[[#This Row],[Patron Group]],$S$5:$S$19,$T$5:$T$19)</f>
        <v>Graduate</v>
      </c>
      <c r="E3727" s="1" t="d">
        <v>2023-02-24</v>
      </c>
      <c r="F3727" t="s">
        <v>35</v>
      </c>
      <c r="G3727" t="s">
        <v>2530</v>
      </c>
      <c r="H3727" t="str">
        <f>_xlfn.XLOOKUP(Table22[[#This Row],[Unique Barcode]],$N$5:$N$33,$O$5:$O$33)</f>
        <v>iPad</v>
      </c>
      <c r="I3727" t="str">
        <f>_xlfn.XLOOKUP(Table22[[#This Row],[Unique Barcode]],$N$5:$N$33,$P$5:$P$33)</f>
        <v>Device</v>
      </c>
      <c r="J3727" t="s">
        <v>2556</v>
      </c>
      <c r="K3727">
        <v>1</v>
      </c>
    </row>
    <row r="3728" spans="1:11" x14ac:dyDescent="0.2">
      <c r="A3728" s="1" t="d">
        <v>2023-02-17</v>
      </c>
      <c r="B3728">
        <v>-1</v>
      </c>
      <c r="C3728" t="s">
        <v>13</v>
      </c>
      <c r="D3728" t="str">
        <f>_xlfn.XLOOKUP(Table22[[#This Row],[Patron Group]],$S$5:$S$19,$T$5:$T$19)</f>
        <v>Graduate</v>
      </c>
      <c r="E3728" s="1" t="d">
        <v>2023-02-17</v>
      </c>
      <c r="F3728" t="s">
        <v>1866</v>
      </c>
      <c r="G3728" t="s">
        <v>2492</v>
      </c>
      <c r="H3728" t="str">
        <f>_xlfn.XLOOKUP(Table22[[#This Row],[Unique Barcode]],$N$5:$N$33,$O$5:$O$33)</f>
        <v>MACUSBC</v>
      </c>
      <c r="I3728" t="str">
        <f>_xlfn.XLOOKUP(Table22[[#This Row],[Unique Barcode]],$N$5:$N$33,$P$5:$P$33)</f>
        <v>Charger</v>
      </c>
      <c r="J3728" t="s">
        <v>2556</v>
      </c>
      <c r="K3728">
        <v>1</v>
      </c>
    </row>
    <row r="3729" spans="1:11" x14ac:dyDescent="0.2">
      <c r="A3729" s="1" t="d">
        <v>2023-02-17</v>
      </c>
      <c r="B3729">
        <v>-1</v>
      </c>
      <c r="C3729" t="s">
        <v>18</v>
      </c>
      <c r="D3729" t="str">
        <f>_xlfn.XLOOKUP(Table22[[#This Row],[Patron Group]],$S$5:$S$19,$T$5:$T$19)</f>
        <v>Undergraduate</v>
      </c>
      <c r="E3729" s="1" t="d">
        <v>2023-02-24</v>
      </c>
      <c r="F3729" t="s">
        <v>1952</v>
      </c>
      <c r="G3729" t="s">
        <v>2528</v>
      </c>
      <c r="H3729" t="str">
        <f>_xlfn.XLOOKUP(Table22[[#This Row],[Unique Barcode]],$N$5:$N$33,$O$5:$O$33)</f>
        <v>MacBook</v>
      </c>
      <c r="I3729" t="str">
        <f>_xlfn.XLOOKUP(Table22[[#This Row],[Unique Barcode]],$N$5:$N$33,$P$5:$P$33)</f>
        <v>Device</v>
      </c>
      <c r="J3729" t="s">
        <v>2556</v>
      </c>
      <c r="K3729">
        <v>1</v>
      </c>
    </row>
    <row r="3730" spans="1:11" x14ac:dyDescent="0.2">
      <c r="A3730" s="1" t="d">
        <v>2023-02-17</v>
      </c>
      <c r="B3730">
        <v>-1</v>
      </c>
      <c r="C3730" t="s">
        <v>18</v>
      </c>
      <c r="D3730" t="str">
        <f>_xlfn.XLOOKUP(Table22[[#This Row],[Patron Group]],$S$5:$S$19,$T$5:$T$19)</f>
        <v>Undergraduate</v>
      </c>
      <c r="E3730" s="1" t="d">
        <v>2023-03-03</v>
      </c>
      <c r="F3730" t="s">
        <v>1528</v>
      </c>
      <c r="G3730" t="s">
        <v>2530</v>
      </c>
      <c r="H3730" t="str">
        <f>_xlfn.XLOOKUP(Table22[[#This Row],[Unique Barcode]],$N$5:$N$33,$O$5:$O$33)</f>
        <v>iPad</v>
      </c>
      <c r="I3730" t="str">
        <f>_xlfn.XLOOKUP(Table22[[#This Row],[Unique Barcode]],$N$5:$N$33,$P$5:$P$33)</f>
        <v>Device</v>
      </c>
      <c r="J3730" t="s">
        <v>2556</v>
      </c>
      <c r="K3730">
        <v>1</v>
      </c>
    </row>
    <row r="3731" spans="1:11" x14ac:dyDescent="0.2">
      <c r="A3731" s="1" t="d">
        <v>2023-02-17</v>
      </c>
      <c r="B3731">
        <v>-1</v>
      </c>
      <c r="C3731" t="s">
        <v>18</v>
      </c>
      <c r="D3731" t="str">
        <f>_xlfn.XLOOKUP(Table22[[#This Row],[Patron Group]],$S$5:$S$19,$T$5:$T$19)</f>
        <v>Undergraduate</v>
      </c>
      <c r="E3731" s="1" t="d">
        <v>2023-02-24</v>
      </c>
      <c r="F3731" t="s">
        <v>360</v>
      </c>
      <c r="G3731" t="s">
        <v>2490</v>
      </c>
      <c r="H3731" t="str">
        <f>_xlfn.XLOOKUP(Table22[[#This Row],[Unique Barcode]],$N$5:$N$33,$O$5:$O$33)</f>
        <v>MacBook</v>
      </c>
      <c r="I3731" t="str">
        <f>_xlfn.XLOOKUP(Table22[[#This Row],[Unique Barcode]],$N$5:$N$33,$P$5:$P$33)</f>
        <v>Device</v>
      </c>
      <c r="J3731" t="s">
        <v>2556</v>
      </c>
      <c r="K3731">
        <v>1</v>
      </c>
    </row>
    <row r="3732" spans="1:11" x14ac:dyDescent="0.2">
      <c r="A3732" s="1" t="d">
        <v>2023-02-17</v>
      </c>
      <c r="B3732">
        <v>-1</v>
      </c>
      <c r="C3732" t="s">
        <v>18</v>
      </c>
      <c r="D3732" t="str">
        <f>_xlfn.XLOOKUP(Table22[[#This Row],[Patron Group]],$S$5:$S$19,$T$5:$T$19)</f>
        <v>Undergraduate</v>
      </c>
      <c r="E3732" s="1" t="d">
        <v>2023-02-24</v>
      </c>
      <c r="F3732" t="s">
        <v>916</v>
      </c>
      <c r="G3732" t="s">
        <v>2491</v>
      </c>
      <c r="H3732" t="str">
        <f>_xlfn.XLOOKUP(Table22[[#This Row],[Unique Barcode]],$N$5:$N$33,$O$5:$O$33)</f>
        <v>HP Laptop</v>
      </c>
      <c r="I3732" t="str">
        <f>_xlfn.XLOOKUP(Table22[[#This Row],[Unique Barcode]],$N$5:$N$33,$P$5:$P$33)</f>
        <v>Device</v>
      </c>
      <c r="J3732" t="s">
        <v>2556</v>
      </c>
      <c r="K3732">
        <v>1</v>
      </c>
    </row>
    <row r="3733" spans="1:11" x14ac:dyDescent="0.2">
      <c r="A3733" s="1" t="d">
        <v>2023-02-17</v>
      </c>
      <c r="B3733">
        <v>-1</v>
      </c>
      <c r="C3733" t="s">
        <v>18</v>
      </c>
      <c r="D3733" t="str">
        <f>_xlfn.XLOOKUP(Table22[[#This Row],[Patron Group]],$S$5:$S$19,$T$5:$T$19)</f>
        <v>Undergraduate</v>
      </c>
      <c r="E3733" s="1" t="d">
        <v>2023-02-24</v>
      </c>
      <c r="F3733" t="s">
        <v>1954</v>
      </c>
      <c r="G3733" t="s">
        <v>2489</v>
      </c>
      <c r="H3733" t="str">
        <f>_xlfn.XLOOKUP(Table22[[#This Row],[Unique Barcode]],$N$5:$N$33,$O$5:$O$33)</f>
        <v>ChromeBook</v>
      </c>
      <c r="I3733" t="str">
        <f>_xlfn.XLOOKUP(Table22[[#This Row],[Unique Barcode]],$N$5:$N$33,$P$5:$P$33)</f>
        <v>Device</v>
      </c>
      <c r="J3733" t="s">
        <v>2554</v>
      </c>
      <c r="K3733">
        <v>1</v>
      </c>
    </row>
    <row r="3734" spans="1:11" x14ac:dyDescent="0.2">
      <c r="A3734" s="1" t="d">
        <v>2023-02-17</v>
      </c>
      <c r="B3734">
        <v>-1</v>
      </c>
      <c r="C3734" t="s">
        <v>18</v>
      </c>
      <c r="D3734" t="str">
        <f>_xlfn.XLOOKUP(Table22[[#This Row],[Patron Group]],$S$5:$S$19,$T$5:$T$19)</f>
        <v>Undergraduate</v>
      </c>
      <c r="E3734" s="1" t="d">
        <v>2023-02-17</v>
      </c>
      <c r="F3734" t="s">
        <v>1824</v>
      </c>
      <c r="G3734" t="s">
        <v>2493</v>
      </c>
      <c r="H3734" t="str">
        <f>_xlfn.XLOOKUP(Table22[[#This Row],[Unique Barcode]],$N$5:$N$33,$O$5:$O$33)</f>
        <v>Headphones</v>
      </c>
      <c r="I3734" t="str">
        <f>_xlfn.XLOOKUP(Table22[[#This Row],[Unique Barcode]],$N$5:$N$33,$P$5:$P$33)</f>
        <v>Accessory</v>
      </c>
      <c r="J3734" t="s">
        <v>2556</v>
      </c>
      <c r="K3734">
        <v>1</v>
      </c>
    </row>
    <row r="3735" spans="1:11" x14ac:dyDescent="0.2">
      <c r="A3735" s="1" t="d">
        <v>2023-02-17</v>
      </c>
      <c r="B3735">
        <v>-1</v>
      </c>
      <c r="C3735" t="s">
        <v>13</v>
      </c>
      <c r="D3735" t="str">
        <f>_xlfn.XLOOKUP(Table22[[#This Row],[Patron Group]],$S$5:$S$19,$T$5:$T$19)</f>
        <v>Graduate</v>
      </c>
      <c r="E3735" s="1" t="d">
        <v>2023-02-24</v>
      </c>
      <c r="F3735" t="s">
        <v>537</v>
      </c>
      <c r="G3735" t="s">
        <v>2528</v>
      </c>
      <c r="H3735" t="str">
        <f>_xlfn.XLOOKUP(Table22[[#This Row],[Unique Barcode]],$N$5:$N$33,$O$5:$O$33)</f>
        <v>MacBook</v>
      </c>
      <c r="I3735" t="str">
        <f>_xlfn.XLOOKUP(Table22[[#This Row],[Unique Barcode]],$N$5:$N$33,$P$5:$P$33)</f>
        <v>Device</v>
      </c>
      <c r="J3735" t="s">
        <v>2556</v>
      </c>
      <c r="K3735">
        <v>1</v>
      </c>
    </row>
    <row r="3736" spans="1:11" x14ac:dyDescent="0.2">
      <c r="A3736" s="1" t="d">
        <v>2023-02-17</v>
      </c>
      <c r="B3736">
        <v>-1</v>
      </c>
      <c r="C3736" t="s">
        <v>18</v>
      </c>
      <c r="D3736" t="str">
        <f>_xlfn.XLOOKUP(Table22[[#This Row],[Patron Group]],$S$5:$S$19,$T$5:$T$19)</f>
        <v>Undergraduate</v>
      </c>
      <c r="E3736" s="1" t="d">
        <v>2023-02-24</v>
      </c>
      <c r="F3736" t="s">
        <v>503</v>
      </c>
      <c r="G3736" t="s">
        <v>2490</v>
      </c>
      <c r="H3736" t="str">
        <f>_xlfn.XLOOKUP(Table22[[#This Row],[Unique Barcode]],$N$5:$N$33,$O$5:$O$33)</f>
        <v>MacBook</v>
      </c>
      <c r="I3736" t="str">
        <f>_xlfn.XLOOKUP(Table22[[#This Row],[Unique Barcode]],$N$5:$N$33,$P$5:$P$33)</f>
        <v>Device</v>
      </c>
      <c r="J3736" t="s">
        <v>2556</v>
      </c>
      <c r="K3736">
        <v>1</v>
      </c>
    </row>
    <row r="3737" spans="1:11" x14ac:dyDescent="0.2">
      <c r="A3737" s="1" t="d">
        <v>2023-02-17</v>
      </c>
      <c r="B3737">
        <v>-1</v>
      </c>
      <c r="C3737" t="s">
        <v>13</v>
      </c>
      <c r="D3737" t="str">
        <f>_xlfn.XLOOKUP(Table22[[#This Row],[Patron Group]],$S$5:$S$19,$T$5:$T$19)</f>
        <v>Graduate</v>
      </c>
      <c r="E3737" s="1" t="d">
        <v>2023-03-02</v>
      </c>
      <c r="F3737" t="s">
        <v>1956</v>
      </c>
      <c r="G3737" t="s">
        <v>2491</v>
      </c>
      <c r="H3737" t="str">
        <f>_xlfn.XLOOKUP(Table22[[#This Row],[Unique Barcode]],$N$5:$N$33,$O$5:$O$33)</f>
        <v>HP Laptop</v>
      </c>
      <c r="I3737" t="str">
        <f>_xlfn.XLOOKUP(Table22[[#This Row],[Unique Barcode]],$N$5:$N$33,$P$5:$P$33)</f>
        <v>Device</v>
      </c>
      <c r="J3737" t="s">
        <v>2556</v>
      </c>
      <c r="K3737">
        <v>1</v>
      </c>
    </row>
    <row r="3738" spans="1:11" x14ac:dyDescent="0.2">
      <c r="A3738" s="1" t="d">
        <v>2023-02-17</v>
      </c>
      <c r="B3738">
        <v>-1</v>
      </c>
      <c r="C3738" t="s">
        <v>18</v>
      </c>
      <c r="D3738" t="str">
        <f>_xlfn.XLOOKUP(Table22[[#This Row],[Patron Group]],$S$5:$S$19,$T$5:$T$19)</f>
        <v>Undergraduate</v>
      </c>
      <c r="E3738" s="1" t="d">
        <v>2023-03-03</v>
      </c>
      <c r="F3738" t="s">
        <v>383</v>
      </c>
      <c r="G3738" t="s">
        <v>2530</v>
      </c>
      <c r="H3738" t="str">
        <f>_xlfn.XLOOKUP(Table22[[#This Row],[Unique Barcode]],$N$5:$N$33,$O$5:$O$33)</f>
        <v>iPad</v>
      </c>
      <c r="I3738" t="str">
        <f>_xlfn.XLOOKUP(Table22[[#This Row],[Unique Barcode]],$N$5:$N$33,$P$5:$P$33)</f>
        <v>Device</v>
      </c>
      <c r="J3738" t="s">
        <v>2556</v>
      </c>
      <c r="K3738">
        <v>1</v>
      </c>
    </row>
    <row r="3739" spans="1:11" x14ac:dyDescent="0.2">
      <c r="A3739" s="1" t="d">
        <v>2023-02-17</v>
      </c>
      <c r="B3739">
        <v>-1</v>
      </c>
      <c r="C3739" t="s">
        <v>13</v>
      </c>
      <c r="D3739" t="str">
        <f>_xlfn.XLOOKUP(Table22[[#This Row],[Patron Group]],$S$5:$S$19,$T$5:$T$19)</f>
        <v>Graduate</v>
      </c>
      <c r="E3739" s="1" t="d">
        <v>2023-02-17</v>
      </c>
      <c r="F3739" t="s">
        <v>261</v>
      </c>
      <c r="G3739" t="s">
        <v>2495</v>
      </c>
      <c r="H3739" t="str">
        <f>_xlfn.XLOOKUP(Table22[[#This Row],[Unique Barcode]],$N$5:$N$33,$O$5:$O$33)</f>
        <v>WALLADPT</v>
      </c>
      <c r="I3739" t="str">
        <f>_xlfn.XLOOKUP(Table22[[#This Row],[Unique Barcode]],$N$5:$N$33,$P$5:$P$33)</f>
        <v>Charger</v>
      </c>
      <c r="J3739" t="s">
        <v>2556</v>
      </c>
      <c r="K3739">
        <v>1</v>
      </c>
    </row>
    <row r="3740" spans="1:11" x14ac:dyDescent="0.2">
      <c r="A3740" s="1" t="d">
        <v>2023-02-17</v>
      </c>
      <c r="B3740">
        <v>-1</v>
      </c>
      <c r="C3740" t="s">
        <v>13</v>
      </c>
      <c r="D3740" t="str">
        <f>_xlfn.XLOOKUP(Table22[[#This Row],[Patron Group]],$S$5:$S$19,$T$5:$T$19)</f>
        <v>Graduate</v>
      </c>
      <c r="E3740" s="1" t="d">
        <v>2023-02-17</v>
      </c>
      <c r="F3740" t="s">
        <v>130</v>
      </c>
      <c r="G3740" t="s">
        <v>2496</v>
      </c>
      <c r="H3740" t="str">
        <f>_xlfn.XLOOKUP(Table22[[#This Row],[Unique Barcode]],$N$5:$N$33,$O$5:$O$33)</f>
        <v>IPHONE</v>
      </c>
      <c r="I3740" t="str">
        <f>_xlfn.XLOOKUP(Table22[[#This Row],[Unique Barcode]],$N$5:$N$33,$P$5:$P$33)</f>
        <v>Charger</v>
      </c>
      <c r="J3740" t="s">
        <v>2556</v>
      </c>
      <c r="K3740">
        <v>1</v>
      </c>
    </row>
    <row r="3741" spans="1:11" x14ac:dyDescent="0.2">
      <c r="A3741" s="1" t="d">
        <v>2023-02-17</v>
      </c>
      <c r="B3741">
        <v>-1</v>
      </c>
      <c r="C3741" t="s">
        <v>18</v>
      </c>
      <c r="D3741" t="str">
        <f>_xlfn.XLOOKUP(Table22[[#This Row],[Patron Group]],$S$5:$S$19,$T$5:$T$19)</f>
        <v>Undergraduate</v>
      </c>
      <c r="E3741" s="1" t="d">
        <v>2023-02-24</v>
      </c>
      <c r="F3741" t="s">
        <v>1822</v>
      </c>
      <c r="G3741" t="s">
        <v>2489</v>
      </c>
      <c r="H3741" t="str">
        <f>_xlfn.XLOOKUP(Table22[[#This Row],[Unique Barcode]],$N$5:$N$33,$O$5:$O$33)</f>
        <v>ChromeBook</v>
      </c>
      <c r="I3741" t="str">
        <f>_xlfn.XLOOKUP(Table22[[#This Row],[Unique Barcode]],$N$5:$N$33,$P$5:$P$33)</f>
        <v>Device</v>
      </c>
      <c r="J3741" t="s">
        <v>2554</v>
      </c>
      <c r="K3741">
        <v>1</v>
      </c>
    </row>
    <row r="3742" spans="1:11" x14ac:dyDescent="0.2">
      <c r="A3742" s="1" t="d">
        <v>2023-02-17</v>
      </c>
      <c r="B3742">
        <v>-1</v>
      </c>
      <c r="C3742" t="s">
        <v>215</v>
      </c>
      <c r="D3742" t="str">
        <f>_xlfn.XLOOKUP(Table22[[#This Row],[Patron Group]],$S$5:$S$19,$T$5:$T$19)</f>
        <v>Staff</v>
      </c>
      <c r="E3742" s="1" t="d">
        <v>2023-02-24</v>
      </c>
      <c r="F3742" t="s">
        <v>565</v>
      </c>
      <c r="G3742" t="s">
        <v>2489</v>
      </c>
      <c r="H3742" t="str">
        <f>_xlfn.XLOOKUP(Table22[[#This Row],[Unique Barcode]],$N$5:$N$33,$O$5:$O$33)</f>
        <v>ChromeBook</v>
      </c>
      <c r="I3742" t="str">
        <f>_xlfn.XLOOKUP(Table22[[#This Row],[Unique Barcode]],$N$5:$N$33,$P$5:$P$33)</f>
        <v>Device</v>
      </c>
      <c r="J3742" t="s">
        <v>2575</v>
      </c>
      <c r="K3742">
        <v>1</v>
      </c>
    </row>
    <row r="3743" spans="1:11" x14ac:dyDescent="0.2">
      <c r="A3743" s="1" t="d">
        <v>2023-02-17</v>
      </c>
      <c r="B3743">
        <v>-1</v>
      </c>
      <c r="C3743" t="s">
        <v>18</v>
      </c>
      <c r="D3743" t="str">
        <f>_xlfn.XLOOKUP(Table22[[#This Row],[Patron Group]],$S$5:$S$19,$T$5:$T$19)</f>
        <v>Undergraduate</v>
      </c>
      <c r="E3743" s="1" t="d">
        <v>2023-02-24</v>
      </c>
      <c r="F3743" t="s">
        <v>922</v>
      </c>
      <c r="G3743" t="s">
        <v>2489</v>
      </c>
      <c r="H3743" t="str">
        <f>_xlfn.XLOOKUP(Table22[[#This Row],[Unique Barcode]],$N$5:$N$33,$O$5:$O$33)</f>
        <v>ChromeBook</v>
      </c>
      <c r="I3743" t="str">
        <f>_xlfn.XLOOKUP(Table22[[#This Row],[Unique Barcode]],$N$5:$N$33,$P$5:$P$33)</f>
        <v>Device</v>
      </c>
      <c r="J3743" t="s">
        <v>2554</v>
      </c>
      <c r="K3743">
        <v>1</v>
      </c>
    </row>
    <row r="3744" spans="1:11" x14ac:dyDescent="0.2">
      <c r="A3744" s="1" t="d">
        <v>2023-02-17</v>
      </c>
      <c r="B3744">
        <v>-1</v>
      </c>
      <c r="C3744" t="s">
        <v>18</v>
      </c>
      <c r="D3744" t="str">
        <f>_xlfn.XLOOKUP(Table22[[#This Row],[Patron Group]],$S$5:$S$19,$T$5:$T$19)</f>
        <v>Undergraduate</v>
      </c>
      <c r="E3744" s="1" t="d">
        <v>2023-02-17</v>
      </c>
      <c r="F3744" t="s">
        <v>654</v>
      </c>
      <c r="G3744" t="s">
        <v>2501</v>
      </c>
      <c r="H3744" t="str">
        <f>_xlfn.XLOOKUP(Table22[[#This Row],[Unique Barcode]],$N$5:$N$33,$O$5:$O$33)</f>
        <v>HPUSBC</v>
      </c>
      <c r="I3744" t="str">
        <f>_xlfn.XLOOKUP(Table22[[#This Row],[Unique Barcode]],$N$5:$N$33,$P$5:$P$33)</f>
        <v>Charger</v>
      </c>
      <c r="J3744" t="s">
        <v>2575</v>
      </c>
      <c r="K3744">
        <v>1</v>
      </c>
    </row>
    <row r="3745" spans="1:11" x14ac:dyDescent="0.2">
      <c r="A3745" s="1" t="d">
        <v>2023-02-17</v>
      </c>
      <c r="B3745">
        <v>-1</v>
      </c>
      <c r="C3745" t="s">
        <v>18</v>
      </c>
      <c r="D3745" t="str">
        <f>_xlfn.XLOOKUP(Table22[[#This Row],[Patron Group]],$S$5:$S$19,$T$5:$T$19)</f>
        <v>Undergraduate</v>
      </c>
      <c r="E3745" s="1" t="d">
        <v>2023-02-17</v>
      </c>
      <c r="F3745" t="s">
        <v>1045</v>
      </c>
      <c r="G3745" t="s">
        <v>2499</v>
      </c>
      <c r="H3745" t="str">
        <f>_xlfn.XLOOKUP(Table22[[#This Row],[Unique Barcode]],$N$5:$N$33,$O$5:$O$33)</f>
        <v>OMNI</v>
      </c>
      <c r="I3745" t="str">
        <f>_xlfn.XLOOKUP(Table22[[#This Row],[Unique Barcode]],$N$5:$N$33,$P$5:$P$33)</f>
        <v>Charger</v>
      </c>
      <c r="J3745" t="s">
        <v>2575</v>
      </c>
      <c r="K3745">
        <v>1</v>
      </c>
    </row>
    <row r="3746" spans="1:11" x14ac:dyDescent="0.2">
      <c r="A3746" s="1" t="d">
        <v>2023-02-17</v>
      </c>
      <c r="B3746">
        <v>-1</v>
      </c>
      <c r="C3746" t="s">
        <v>18</v>
      </c>
      <c r="D3746" t="str">
        <f>_xlfn.XLOOKUP(Table22[[#This Row],[Patron Group]],$S$5:$S$19,$T$5:$T$19)</f>
        <v>Undergraduate</v>
      </c>
      <c r="E3746" s="1" t="d">
        <v>2023-02-17</v>
      </c>
      <c r="F3746" t="s">
        <v>830</v>
      </c>
      <c r="G3746" t="s">
        <v>2501</v>
      </c>
      <c r="H3746" t="str">
        <f>_xlfn.XLOOKUP(Table22[[#This Row],[Unique Barcode]],$N$5:$N$33,$O$5:$O$33)</f>
        <v>HPUSBC</v>
      </c>
      <c r="I3746" t="str">
        <f>_xlfn.XLOOKUP(Table22[[#This Row],[Unique Barcode]],$N$5:$N$33,$P$5:$P$33)</f>
        <v>Charger</v>
      </c>
      <c r="J3746" t="s">
        <v>2575</v>
      </c>
      <c r="K3746">
        <v>1</v>
      </c>
    </row>
    <row r="3747" spans="1:11" x14ac:dyDescent="0.2">
      <c r="A3747" s="1" t="d">
        <v>2023-02-17</v>
      </c>
      <c r="B3747">
        <v>-1</v>
      </c>
      <c r="C3747" t="s">
        <v>18</v>
      </c>
      <c r="D3747" t="str">
        <f>_xlfn.XLOOKUP(Table22[[#This Row],[Patron Group]],$S$5:$S$19,$T$5:$T$19)</f>
        <v>Undergraduate</v>
      </c>
      <c r="E3747" s="1" t="d">
        <v>2023-02-17</v>
      </c>
      <c r="F3747" t="s">
        <v>1845</v>
      </c>
      <c r="G3747" t="s">
        <v>2492</v>
      </c>
      <c r="H3747" t="str">
        <f>_xlfn.XLOOKUP(Table22[[#This Row],[Unique Barcode]],$N$5:$N$33,$O$5:$O$33)</f>
        <v>MACUSBC</v>
      </c>
      <c r="I3747" t="str">
        <f>_xlfn.XLOOKUP(Table22[[#This Row],[Unique Barcode]],$N$5:$N$33,$P$5:$P$33)</f>
        <v>Charger</v>
      </c>
      <c r="J3747" t="s">
        <v>2556</v>
      </c>
      <c r="K3747">
        <v>1</v>
      </c>
    </row>
    <row r="3748" spans="1:11" x14ac:dyDescent="0.2">
      <c r="A3748" s="1" t="d">
        <v>2023-02-17</v>
      </c>
      <c r="B3748">
        <v>-1</v>
      </c>
      <c r="C3748" t="s">
        <v>18</v>
      </c>
      <c r="D3748" t="str">
        <f>_xlfn.XLOOKUP(Table22[[#This Row],[Patron Group]],$S$5:$S$19,$T$5:$T$19)</f>
        <v>Undergraduate</v>
      </c>
      <c r="E3748" s="1" t="d">
        <v>2023-02-17</v>
      </c>
      <c r="F3748" t="s">
        <v>1901</v>
      </c>
      <c r="G3748" t="s">
        <v>2492</v>
      </c>
      <c r="H3748" t="str">
        <f>_xlfn.XLOOKUP(Table22[[#This Row],[Unique Barcode]],$N$5:$N$33,$O$5:$O$33)</f>
        <v>MACUSBC</v>
      </c>
      <c r="I3748" t="str">
        <f>_xlfn.XLOOKUP(Table22[[#This Row],[Unique Barcode]],$N$5:$N$33,$P$5:$P$33)</f>
        <v>Charger</v>
      </c>
      <c r="J3748" t="s">
        <v>2556</v>
      </c>
      <c r="K3748">
        <v>1</v>
      </c>
    </row>
    <row r="3749" spans="1:11" x14ac:dyDescent="0.2">
      <c r="A3749" s="1" t="d">
        <v>2023-02-17</v>
      </c>
      <c r="B3749">
        <v>-1</v>
      </c>
      <c r="C3749" t="s">
        <v>13</v>
      </c>
      <c r="D3749" t="str">
        <f>_xlfn.XLOOKUP(Table22[[#This Row],[Patron Group]],$S$5:$S$19,$T$5:$T$19)</f>
        <v>Graduate</v>
      </c>
      <c r="E3749" s="1" t="d">
        <v>2023-02-17</v>
      </c>
      <c r="F3749" t="s">
        <v>1853</v>
      </c>
      <c r="G3749" t="s">
        <v>2492</v>
      </c>
      <c r="H3749" t="str">
        <f>_xlfn.XLOOKUP(Table22[[#This Row],[Unique Barcode]],$N$5:$N$33,$O$5:$O$33)</f>
        <v>MACUSBC</v>
      </c>
      <c r="I3749" t="str">
        <f>_xlfn.XLOOKUP(Table22[[#This Row],[Unique Barcode]],$N$5:$N$33,$P$5:$P$33)</f>
        <v>Charger</v>
      </c>
      <c r="J3749" t="s">
        <v>2556</v>
      </c>
      <c r="K3749">
        <v>1</v>
      </c>
    </row>
    <row r="3750" spans="1:11" x14ac:dyDescent="0.2">
      <c r="A3750" s="1" t="d">
        <v>2023-02-17</v>
      </c>
      <c r="B3750">
        <v>-1</v>
      </c>
      <c r="C3750" t="s">
        <v>18</v>
      </c>
      <c r="D3750" t="str">
        <f>_xlfn.XLOOKUP(Table22[[#This Row],[Patron Group]],$S$5:$S$19,$T$5:$T$19)</f>
        <v>Undergraduate</v>
      </c>
      <c r="E3750" s="1" t="d">
        <v>2023-02-17</v>
      </c>
      <c r="F3750" t="s">
        <v>1957</v>
      </c>
      <c r="G3750" t="s">
        <v>2496</v>
      </c>
      <c r="H3750" t="str">
        <f>_xlfn.XLOOKUP(Table22[[#This Row],[Unique Barcode]],$N$5:$N$33,$O$5:$O$33)</f>
        <v>IPHONE</v>
      </c>
      <c r="I3750" t="str">
        <f>_xlfn.XLOOKUP(Table22[[#This Row],[Unique Barcode]],$N$5:$N$33,$P$5:$P$33)</f>
        <v>Charger</v>
      </c>
      <c r="J3750" t="s">
        <v>2640</v>
      </c>
      <c r="K3750">
        <v>1</v>
      </c>
    </row>
    <row r="3751" spans="1:11" x14ac:dyDescent="0.2">
      <c r="A3751" s="1" t="d">
        <v>2023-02-17</v>
      </c>
      <c r="B3751">
        <v>-1</v>
      </c>
      <c r="C3751" t="s">
        <v>18</v>
      </c>
      <c r="D3751" t="str">
        <f>_xlfn.XLOOKUP(Table22[[#This Row],[Patron Group]],$S$5:$S$19,$T$5:$T$19)</f>
        <v>Undergraduate</v>
      </c>
      <c r="E3751" s="1" t="d">
        <v>2023-03-03</v>
      </c>
      <c r="F3751" t="s">
        <v>547</v>
      </c>
      <c r="G3751" t="s">
        <v>2491</v>
      </c>
      <c r="H3751" t="str">
        <f>_xlfn.XLOOKUP(Table22[[#This Row],[Unique Barcode]],$N$5:$N$33,$O$5:$O$33)</f>
        <v>HP Laptop</v>
      </c>
      <c r="I3751" t="str">
        <f>_xlfn.XLOOKUP(Table22[[#This Row],[Unique Barcode]],$N$5:$N$33,$P$5:$P$33)</f>
        <v>Device</v>
      </c>
      <c r="J3751" t="s">
        <v>2556</v>
      </c>
      <c r="K3751">
        <v>1</v>
      </c>
    </row>
    <row r="3752" spans="1:11" x14ac:dyDescent="0.2">
      <c r="A3752" s="1" t="d">
        <v>2023-02-17</v>
      </c>
      <c r="B3752">
        <v>-1</v>
      </c>
      <c r="C3752" t="s">
        <v>18</v>
      </c>
      <c r="D3752" t="str">
        <f>_xlfn.XLOOKUP(Table22[[#This Row],[Patron Group]],$S$5:$S$19,$T$5:$T$19)</f>
        <v>Undergraduate</v>
      </c>
      <c r="E3752" s="1" t="d">
        <v>2023-02-24</v>
      </c>
      <c r="F3752" t="s">
        <v>742</v>
      </c>
      <c r="G3752" t="s">
        <v>2528</v>
      </c>
      <c r="H3752" t="str">
        <f>_xlfn.XLOOKUP(Table22[[#This Row],[Unique Barcode]],$N$5:$N$33,$O$5:$O$33)</f>
        <v>MacBook</v>
      </c>
      <c r="I3752" t="str">
        <f>_xlfn.XLOOKUP(Table22[[#This Row],[Unique Barcode]],$N$5:$N$33,$P$5:$P$33)</f>
        <v>Device</v>
      </c>
      <c r="J3752" t="s">
        <v>2556</v>
      </c>
      <c r="K3752">
        <v>1</v>
      </c>
    </row>
    <row r="3753" spans="1:11" x14ac:dyDescent="0.2">
      <c r="A3753" s="1" t="d">
        <v>2023-02-17</v>
      </c>
      <c r="B3753">
        <v>-1</v>
      </c>
      <c r="C3753" t="s">
        <v>18</v>
      </c>
      <c r="D3753" t="str">
        <f>_xlfn.XLOOKUP(Table22[[#This Row],[Patron Group]],$S$5:$S$19,$T$5:$T$19)</f>
        <v>Undergraduate</v>
      </c>
      <c r="E3753" s="1" t="d">
        <v>2023-02-17</v>
      </c>
      <c r="F3753" t="s">
        <v>1959</v>
      </c>
      <c r="G3753" t="s">
        <v>2499</v>
      </c>
      <c r="H3753" t="str">
        <f>_xlfn.XLOOKUP(Table22[[#This Row],[Unique Barcode]],$N$5:$N$33,$O$5:$O$33)</f>
        <v>OMNI</v>
      </c>
      <c r="I3753" t="str">
        <f>_xlfn.XLOOKUP(Table22[[#This Row],[Unique Barcode]],$N$5:$N$33,$P$5:$P$33)</f>
        <v>Charger</v>
      </c>
      <c r="J3753" t="s">
        <v>2556</v>
      </c>
      <c r="K3753">
        <v>1</v>
      </c>
    </row>
    <row r="3754" spans="1:11" x14ac:dyDescent="0.2">
      <c r="A3754" s="1" t="d">
        <v>2023-02-17</v>
      </c>
      <c r="B3754">
        <v>-1</v>
      </c>
      <c r="C3754" t="s">
        <v>18</v>
      </c>
      <c r="D3754" t="str">
        <f>_xlfn.XLOOKUP(Table22[[#This Row],[Patron Group]],$S$5:$S$19,$T$5:$T$19)</f>
        <v>Undergraduate</v>
      </c>
      <c r="E3754" s="1" t="d">
        <v>2023-02-17</v>
      </c>
      <c r="F3754" t="s">
        <v>1855</v>
      </c>
      <c r="G3754" t="s">
        <v>2492</v>
      </c>
      <c r="H3754" t="str">
        <f>_xlfn.XLOOKUP(Table22[[#This Row],[Unique Barcode]],$N$5:$N$33,$O$5:$O$33)</f>
        <v>MACUSBC</v>
      </c>
      <c r="I3754" t="str">
        <f>_xlfn.XLOOKUP(Table22[[#This Row],[Unique Barcode]],$N$5:$N$33,$P$5:$P$33)</f>
        <v>Charger</v>
      </c>
      <c r="J3754" t="s">
        <v>2556</v>
      </c>
      <c r="K3754">
        <v>1</v>
      </c>
    </row>
    <row r="3755" spans="1:11" x14ac:dyDescent="0.2">
      <c r="A3755" s="1" t="d">
        <v>2023-02-17</v>
      </c>
      <c r="B3755">
        <v>-1</v>
      </c>
      <c r="C3755" t="s">
        <v>13</v>
      </c>
      <c r="D3755" t="str">
        <f>_xlfn.XLOOKUP(Table22[[#This Row],[Patron Group]],$S$5:$S$19,$T$5:$T$19)</f>
        <v>Graduate</v>
      </c>
      <c r="E3755" s="1" t="d">
        <v>2023-02-17</v>
      </c>
      <c r="F3755" t="s">
        <v>1903</v>
      </c>
      <c r="G3755" t="s">
        <v>2492</v>
      </c>
      <c r="H3755" t="str">
        <f>_xlfn.XLOOKUP(Table22[[#This Row],[Unique Barcode]],$N$5:$N$33,$O$5:$O$33)</f>
        <v>MACUSBC</v>
      </c>
      <c r="I3755" t="str">
        <f>_xlfn.XLOOKUP(Table22[[#This Row],[Unique Barcode]],$N$5:$N$33,$P$5:$P$33)</f>
        <v>Charger</v>
      </c>
      <c r="J3755" t="s">
        <v>2556</v>
      </c>
      <c r="K3755">
        <v>1</v>
      </c>
    </row>
    <row r="3756" spans="1:11" x14ac:dyDescent="0.2">
      <c r="A3756" s="1" t="d">
        <v>2023-02-17</v>
      </c>
      <c r="B3756">
        <v>-1</v>
      </c>
      <c r="C3756" t="s">
        <v>13</v>
      </c>
      <c r="D3756" t="str">
        <f>_xlfn.XLOOKUP(Table22[[#This Row],[Patron Group]],$S$5:$S$19,$T$5:$T$19)</f>
        <v>Graduate</v>
      </c>
      <c r="E3756" s="1" t="d">
        <v>2023-02-24</v>
      </c>
      <c r="F3756" t="s">
        <v>875</v>
      </c>
      <c r="G3756" t="s">
        <v>2489</v>
      </c>
      <c r="H3756" t="str">
        <f>_xlfn.XLOOKUP(Table22[[#This Row],[Unique Barcode]],$N$5:$N$33,$O$5:$O$33)</f>
        <v>ChromeBook</v>
      </c>
      <c r="I3756" t="str">
        <f>_xlfn.XLOOKUP(Table22[[#This Row],[Unique Barcode]],$N$5:$N$33,$P$5:$P$33)</f>
        <v>Device</v>
      </c>
      <c r="J3756" t="s">
        <v>2554</v>
      </c>
      <c r="K3756">
        <v>1</v>
      </c>
    </row>
    <row r="3757" spans="1:11" x14ac:dyDescent="0.2">
      <c r="A3757" s="1" t="d">
        <v>2023-02-17</v>
      </c>
      <c r="B3757">
        <v>-1</v>
      </c>
      <c r="C3757" t="s">
        <v>18</v>
      </c>
      <c r="D3757" t="str">
        <f>_xlfn.XLOOKUP(Table22[[#This Row],[Patron Group]],$S$5:$S$19,$T$5:$T$19)</f>
        <v>Undergraduate</v>
      </c>
      <c r="E3757" s="1" t="d">
        <v>2023-02-24</v>
      </c>
      <c r="F3757" t="s">
        <v>1534</v>
      </c>
      <c r="G3757" t="s">
        <v>2489</v>
      </c>
      <c r="H3757" t="str">
        <f>_xlfn.XLOOKUP(Table22[[#This Row],[Unique Barcode]],$N$5:$N$33,$O$5:$O$33)</f>
        <v>ChromeBook</v>
      </c>
      <c r="I3757" t="str">
        <f>_xlfn.XLOOKUP(Table22[[#This Row],[Unique Barcode]],$N$5:$N$33,$P$5:$P$33)</f>
        <v>Device</v>
      </c>
      <c r="J3757" t="s">
        <v>2556</v>
      </c>
      <c r="K3757">
        <v>1</v>
      </c>
    </row>
    <row r="3758" spans="1:11" x14ac:dyDescent="0.2">
      <c r="A3758" s="1" t="d">
        <v>2023-02-17</v>
      </c>
      <c r="B3758">
        <v>-1</v>
      </c>
      <c r="C3758" t="s">
        <v>13</v>
      </c>
      <c r="D3758" t="str">
        <f>_xlfn.XLOOKUP(Table22[[#This Row],[Patron Group]],$S$5:$S$19,$T$5:$T$19)</f>
        <v>Graduate</v>
      </c>
      <c r="E3758" s="1" t="d">
        <v>2023-02-24</v>
      </c>
      <c r="F3758" t="s">
        <v>1377</v>
      </c>
      <c r="G3758" s="11" t="s">
        <v>2528</v>
      </c>
      <c r="H3758" t="str">
        <f>_xlfn.XLOOKUP(Table22[[#This Row],[Unique Barcode]],$N$5:$N$33,$O$5:$O$33)</f>
        <v>MacBook</v>
      </c>
      <c r="I3758" t="str">
        <f>_xlfn.XLOOKUP(Table22[[#This Row],[Unique Barcode]],$N$5:$N$33,$P$5:$P$33)</f>
        <v>Device</v>
      </c>
      <c r="J3758" t="s">
        <v>2556</v>
      </c>
      <c r="K3758">
        <v>1</v>
      </c>
    </row>
    <row r="3759" spans="1:11" x14ac:dyDescent="0.2">
      <c r="A3759" s="1" t="d">
        <v>2023-02-17</v>
      </c>
      <c r="B3759">
        <v>-1</v>
      </c>
      <c r="C3759" t="s">
        <v>13</v>
      </c>
      <c r="D3759" t="str">
        <f>_xlfn.XLOOKUP(Table22[[#This Row],[Patron Group]],$S$5:$S$19,$T$5:$T$19)</f>
        <v>Graduate</v>
      </c>
      <c r="E3759" s="1" t="d">
        <v>2023-03-03</v>
      </c>
      <c r="F3759" t="s">
        <v>311</v>
      </c>
      <c r="G3759" t="s">
        <v>2490</v>
      </c>
      <c r="H3759" t="str">
        <f>_xlfn.XLOOKUP(Table22[[#This Row],[Unique Barcode]],$N$5:$N$33,$O$5:$O$33)</f>
        <v>MacBook</v>
      </c>
      <c r="I3759" t="str">
        <f>_xlfn.XLOOKUP(Table22[[#This Row],[Unique Barcode]],$N$5:$N$33,$P$5:$P$33)</f>
        <v>Device</v>
      </c>
      <c r="J3759" t="s">
        <v>2556</v>
      </c>
      <c r="K3759">
        <v>1</v>
      </c>
    </row>
    <row r="3760" spans="1:11" x14ac:dyDescent="0.2">
      <c r="A3760" s="1" t="d">
        <v>2023-02-17</v>
      </c>
      <c r="B3760">
        <v>-1</v>
      </c>
      <c r="C3760" t="s">
        <v>13</v>
      </c>
      <c r="D3760" t="str">
        <f>_xlfn.XLOOKUP(Table22[[#This Row],[Patron Group]],$S$5:$S$19,$T$5:$T$19)</f>
        <v>Graduate</v>
      </c>
      <c r="E3760" s="1" t="d">
        <v>2023-02-24</v>
      </c>
      <c r="F3760" t="s">
        <v>663</v>
      </c>
      <c r="G3760" t="s">
        <v>2489</v>
      </c>
      <c r="H3760" t="str">
        <f>_xlfn.XLOOKUP(Table22[[#This Row],[Unique Barcode]],$N$5:$N$33,$O$5:$O$33)</f>
        <v>ChromeBook</v>
      </c>
      <c r="I3760" t="str">
        <f>_xlfn.XLOOKUP(Table22[[#This Row],[Unique Barcode]],$N$5:$N$33,$P$5:$P$33)</f>
        <v>Device</v>
      </c>
      <c r="J3760" t="s">
        <v>2554</v>
      </c>
      <c r="K3760">
        <v>1</v>
      </c>
    </row>
    <row r="3761" spans="1:11" x14ac:dyDescent="0.2">
      <c r="A3761" s="1" t="d">
        <v>2023-02-17</v>
      </c>
      <c r="B3761">
        <v>-1</v>
      </c>
      <c r="C3761" t="s">
        <v>18</v>
      </c>
      <c r="D3761" t="str">
        <f>_xlfn.XLOOKUP(Table22[[#This Row],[Patron Group]],$S$5:$S$19,$T$5:$T$19)</f>
        <v>Undergraduate</v>
      </c>
      <c r="E3761" s="1" t="d">
        <v>2023-02-24</v>
      </c>
      <c r="F3761" t="s">
        <v>1961</v>
      </c>
      <c r="G3761" s="11" t="s">
        <v>2528</v>
      </c>
      <c r="H3761" t="str">
        <f>_xlfn.XLOOKUP(Table22[[#This Row],[Unique Barcode]],$N$5:$N$33,$O$5:$O$33)</f>
        <v>MacBook</v>
      </c>
      <c r="I3761" t="str">
        <f>_xlfn.XLOOKUP(Table22[[#This Row],[Unique Barcode]],$N$5:$N$33,$P$5:$P$33)</f>
        <v>Device</v>
      </c>
      <c r="J3761" t="s">
        <v>2556</v>
      </c>
      <c r="K3761">
        <v>1</v>
      </c>
    </row>
    <row r="3762" spans="1:11" x14ac:dyDescent="0.2">
      <c r="A3762" s="1" t="d">
        <v>2023-02-17</v>
      </c>
      <c r="B3762">
        <v>-1</v>
      </c>
      <c r="C3762" t="s">
        <v>18</v>
      </c>
      <c r="D3762" t="str">
        <f>_xlfn.XLOOKUP(Table22[[#This Row],[Patron Group]],$S$5:$S$19,$T$5:$T$19)</f>
        <v>Undergraduate</v>
      </c>
      <c r="E3762" s="1" t="d">
        <v>2023-02-24</v>
      </c>
      <c r="F3762" t="s">
        <v>1962</v>
      </c>
      <c r="G3762" t="s">
        <v>2490</v>
      </c>
      <c r="H3762" t="str">
        <f>_xlfn.XLOOKUP(Table22[[#This Row],[Unique Barcode]],$N$5:$N$33,$O$5:$O$33)</f>
        <v>MacBook</v>
      </c>
      <c r="I3762" t="str">
        <f>_xlfn.XLOOKUP(Table22[[#This Row],[Unique Barcode]],$N$5:$N$33,$P$5:$P$33)</f>
        <v>Device</v>
      </c>
      <c r="J3762" t="s">
        <v>2556</v>
      </c>
      <c r="K3762">
        <v>1</v>
      </c>
    </row>
    <row r="3763" spans="1:11" x14ac:dyDescent="0.2">
      <c r="A3763" s="1" t="d">
        <v>2023-02-17</v>
      </c>
      <c r="B3763">
        <v>-1</v>
      </c>
      <c r="C3763" t="s">
        <v>13</v>
      </c>
      <c r="D3763" t="str">
        <f>_xlfn.XLOOKUP(Table22[[#This Row],[Patron Group]],$S$5:$S$19,$T$5:$T$19)</f>
        <v>Graduate</v>
      </c>
      <c r="E3763" s="1" t="d">
        <v>2023-02-24</v>
      </c>
      <c r="F3763" t="s">
        <v>1217</v>
      </c>
      <c r="G3763" t="s">
        <v>2490</v>
      </c>
      <c r="H3763" t="str">
        <f>_xlfn.XLOOKUP(Table22[[#This Row],[Unique Barcode]],$N$5:$N$33,$O$5:$O$33)</f>
        <v>MacBook</v>
      </c>
      <c r="I3763" t="str">
        <f>_xlfn.XLOOKUP(Table22[[#This Row],[Unique Barcode]],$N$5:$N$33,$P$5:$P$33)</f>
        <v>Device</v>
      </c>
      <c r="J3763" t="s">
        <v>2556</v>
      </c>
      <c r="K3763">
        <v>1</v>
      </c>
    </row>
    <row r="3764" spans="1:11" x14ac:dyDescent="0.2">
      <c r="A3764" s="1" t="d">
        <v>2023-02-17</v>
      </c>
      <c r="B3764">
        <v>-1</v>
      </c>
      <c r="C3764" t="s">
        <v>18</v>
      </c>
      <c r="D3764" t="str">
        <f>_xlfn.XLOOKUP(Table22[[#This Row],[Patron Group]],$S$5:$S$19,$T$5:$T$19)</f>
        <v>Undergraduate</v>
      </c>
      <c r="E3764" s="1" t="d">
        <v>2023-02-17</v>
      </c>
      <c r="F3764" t="s">
        <v>1870</v>
      </c>
      <c r="G3764" t="s">
        <v>2492</v>
      </c>
      <c r="H3764" t="str">
        <f>_xlfn.XLOOKUP(Table22[[#This Row],[Unique Barcode]],$N$5:$N$33,$O$5:$O$33)</f>
        <v>MACUSBC</v>
      </c>
      <c r="I3764" t="str">
        <f>_xlfn.XLOOKUP(Table22[[#This Row],[Unique Barcode]],$N$5:$N$33,$P$5:$P$33)</f>
        <v>Charger</v>
      </c>
      <c r="J3764" t="s">
        <v>2556</v>
      </c>
      <c r="K3764">
        <v>1</v>
      </c>
    </row>
    <row r="3765" spans="1:11" x14ac:dyDescent="0.2">
      <c r="A3765" s="1" t="d">
        <v>2023-02-17</v>
      </c>
      <c r="B3765">
        <v>-1</v>
      </c>
      <c r="C3765" t="s">
        <v>18</v>
      </c>
      <c r="D3765" t="str">
        <f>_xlfn.XLOOKUP(Table22[[#This Row],[Patron Group]],$S$5:$S$19,$T$5:$T$19)</f>
        <v>Undergraduate</v>
      </c>
      <c r="E3765" s="1" t="d">
        <v>2023-02-17</v>
      </c>
      <c r="F3765" t="s">
        <v>129</v>
      </c>
      <c r="G3765" t="s">
        <v>2495</v>
      </c>
      <c r="H3765" t="str">
        <f>_xlfn.XLOOKUP(Table22[[#This Row],[Unique Barcode]],$N$5:$N$33,$O$5:$O$33)</f>
        <v>WALLADPT</v>
      </c>
      <c r="I3765" t="str">
        <f>_xlfn.XLOOKUP(Table22[[#This Row],[Unique Barcode]],$N$5:$N$33,$P$5:$P$33)</f>
        <v>Charger</v>
      </c>
      <c r="J3765" t="s">
        <v>2556</v>
      </c>
      <c r="K3765">
        <v>1</v>
      </c>
    </row>
    <row r="3766" spans="1:11" x14ac:dyDescent="0.2">
      <c r="A3766" s="1" t="d">
        <v>2023-02-17</v>
      </c>
      <c r="B3766">
        <v>-1</v>
      </c>
      <c r="C3766" t="s">
        <v>18</v>
      </c>
      <c r="D3766" t="str">
        <f>_xlfn.XLOOKUP(Table22[[#This Row],[Patron Group]],$S$5:$S$19,$T$5:$T$19)</f>
        <v>Undergraduate</v>
      </c>
      <c r="E3766" s="1" t="d">
        <v>2023-02-17</v>
      </c>
      <c r="F3766" t="s">
        <v>624</v>
      </c>
      <c r="G3766" t="s">
        <v>2496</v>
      </c>
      <c r="H3766" t="str">
        <f>_xlfn.XLOOKUP(Table22[[#This Row],[Unique Barcode]],$N$5:$N$33,$O$5:$O$33)</f>
        <v>IPHONE</v>
      </c>
      <c r="I3766" t="str">
        <f>_xlfn.XLOOKUP(Table22[[#This Row],[Unique Barcode]],$N$5:$N$33,$P$5:$P$33)</f>
        <v>Charger</v>
      </c>
      <c r="J3766" t="s">
        <v>2556</v>
      </c>
      <c r="K3766">
        <v>1</v>
      </c>
    </row>
    <row r="3767" spans="1:11" x14ac:dyDescent="0.2">
      <c r="A3767" s="1" t="d">
        <v>2023-02-17</v>
      </c>
      <c r="B3767">
        <v>-1</v>
      </c>
      <c r="C3767" t="s">
        <v>18</v>
      </c>
      <c r="D3767" t="str">
        <f>_xlfn.XLOOKUP(Table22[[#This Row],[Patron Group]],$S$5:$S$19,$T$5:$T$19)</f>
        <v>Undergraduate</v>
      </c>
      <c r="E3767" s="1" t="d">
        <v>2023-02-17</v>
      </c>
      <c r="F3767" t="s">
        <v>1587</v>
      </c>
      <c r="G3767" t="s">
        <v>2496</v>
      </c>
      <c r="H3767" t="str">
        <f>_xlfn.XLOOKUP(Table22[[#This Row],[Unique Barcode]],$N$5:$N$33,$O$5:$O$33)</f>
        <v>IPHONE</v>
      </c>
      <c r="I3767" t="str">
        <f>_xlfn.XLOOKUP(Table22[[#This Row],[Unique Barcode]],$N$5:$N$33,$P$5:$P$33)</f>
        <v>Charger</v>
      </c>
      <c r="J3767" t="s">
        <v>2556</v>
      </c>
      <c r="K3767">
        <v>1</v>
      </c>
    </row>
    <row r="3768" spans="1:11" x14ac:dyDescent="0.2">
      <c r="A3768" s="1" t="d">
        <v>2023-02-17</v>
      </c>
      <c r="B3768">
        <v>-1</v>
      </c>
      <c r="C3768" t="s">
        <v>18</v>
      </c>
      <c r="D3768" t="str">
        <f>_xlfn.XLOOKUP(Table22[[#This Row],[Patron Group]],$S$5:$S$19,$T$5:$T$19)</f>
        <v>Undergraduate</v>
      </c>
      <c r="E3768" s="1" t="d">
        <v>2023-02-17</v>
      </c>
      <c r="F3768" t="s">
        <v>253</v>
      </c>
      <c r="G3768" t="s">
        <v>2499</v>
      </c>
      <c r="H3768" t="str">
        <f>_xlfn.XLOOKUP(Table22[[#This Row],[Unique Barcode]],$N$5:$N$33,$O$5:$O$33)</f>
        <v>OMNI</v>
      </c>
      <c r="I3768" t="str">
        <f>_xlfn.XLOOKUP(Table22[[#This Row],[Unique Barcode]],$N$5:$N$33,$P$5:$P$33)</f>
        <v>Charger</v>
      </c>
      <c r="J3768" t="s">
        <v>2556</v>
      </c>
      <c r="K3768">
        <v>1</v>
      </c>
    </row>
    <row r="3769" spans="1:11" x14ac:dyDescent="0.2">
      <c r="A3769" s="1" t="d">
        <v>2023-02-17</v>
      </c>
      <c r="B3769">
        <v>-1</v>
      </c>
      <c r="C3769" t="s">
        <v>13</v>
      </c>
      <c r="D3769" t="str">
        <f>_xlfn.XLOOKUP(Table22[[#This Row],[Patron Group]],$S$5:$S$19,$T$5:$T$19)</f>
        <v>Graduate</v>
      </c>
      <c r="E3769" s="1" t="d">
        <v>2023-02-17</v>
      </c>
      <c r="F3769" t="s">
        <v>257</v>
      </c>
      <c r="G3769" t="s">
        <v>2496</v>
      </c>
      <c r="H3769" t="str">
        <f>_xlfn.XLOOKUP(Table22[[#This Row],[Unique Barcode]],$N$5:$N$33,$O$5:$O$33)</f>
        <v>IPHONE</v>
      </c>
      <c r="I3769" t="str">
        <f>_xlfn.XLOOKUP(Table22[[#This Row],[Unique Barcode]],$N$5:$N$33,$P$5:$P$33)</f>
        <v>Charger</v>
      </c>
      <c r="J3769" t="s">
        <v>2556</v>
      </c>
      <c r="K3769">
        <v>1</v>
      </c>
    </row>
    <row r="3770" spans="1:11" x14ac:dyDescent="0.2">
      <c r="A3770" s="1" t="d">
        <v>2023-02-17</v>
      </c>
      <c r="B3770">
        <v>-1</v>
      </c>
      <c r="C3770" t="s">
        <v>13</v>
      </c>
      <c r="D3770" t="str">
        <f>_xlfn.XLOOKUP(Table22[[#This Row],[Patron Group]],$S$5:$S$19,$T$5:$T$19)</f>
        <v>Graduate</v>
      </c>
      <c r="E3770" s="1" t="d">
        <v>2023-02-17</v>
      </c>
      <c r="F3770" t="s">
        <v>654</v>
      </c>
      <c r="G3770" t="s">
        <v>2501</v>
      </c>
      <c r="H3770" t="str">
        <f>_xlfn.XLOOKUP(Table22[[#This Row],[Unique Barcode]],$N$5:$N$33,$O$5:$O$33)</f>
        <v>HPUSBC</v>
      </c>
      <c r="I3770" t="str">
        <f>_xlfn.XLOOKUP(Table22[[#This Row],[Unique Barcode]],$N$5:$N$33,$P$5:$P$33)</f>
        <v>Charger</v>
      </c>
      <c r="J3770" t="s">
        <v>2575</v>
      </c>
      <c r="K3770">
        <v>1</v>
      </c>
    </row>
    <row r="3771" spans="1:11" x14ac:dyDescent="0.2">
      <c r="A3771" s="1" t="d">
        <v>2023-02-17</v>
      </c>
      <c r="B3771">
        <v>-1</v>
      </c>
      <c r="C3771" t="s">
        <v>13</v>
      </c>
      <c r="D3771" t="str">
        <f>_xlfn.XLOOKUP(Table22[[#This Row],[Patron Group]],$S$5:$S$19,$T$5:$T$19)</f>
        <v>Graduate</v>
      </c>
      <c r="E3771" s="1" t="d">
        <v>2023-03-03</v>
      </c>
      <c r="F3771" t="s">
        <v>792</v>
      </c>
      <c r="G3771" t="s">
        <v>2530</v>
      </c>
      <c r="H3771" t="str">
        <f>_xlfn.XLOOKUP(Table22[[#This Row],[Unique Barcode]],$N$5:$N$33,$O$5:$O$33)</f>
        <v>iPad</v>
      </c>
      <c r="I3771" t="str">
        <f>_xlfn.XLOOKUP(Table22[[#This Row],[Unique Barcode]],$N$5:$N$33,$P$5:$P$33)</f>
        <v>Device</v>
      </c>
      <c r="J3771" t="s">
        <v>2556</v>
      </c>
      <c r="K3771">
        <v>1</v>
      </c>
    </row>
    <row r="3772" spans="1:11" x14ac:dyDescent="0.2">
      <c r="A3772" s="1" t="d">
        <v>2023-02-17</v>
      </c>
      <c r="B3772">
        <v>-1</v>
      </c>
      <c r="C3772" t="s">
        <v>18</v>
      </c>
      <c r="D3772" t="str">
        <f>_xlfn.XLOOKUP(Table22[[#This Row],[Patron Group]],$S$5:$S$19,$T$5:$T$19)</f>
        <v>Undergraduate</v>
      </c>
      <c r="E3772" s="1" t="d">
        <v>2023-03-03</v>
      </c>
      <c r="F3772" t="s">
        <v>1638</v>
      </c>
      <c r="G3772" t="s">
        <v>2528</v>
      </c>
      <c r="H3772" t="str">
        <f>_xlfn.XLOOKUP(Table22[[#This Row],[Unique Barcode]],$N$5:$N$33,$O$5:$O$33)</f>
        <v>MacBook</v>
      </c>
      <c r="I3772" t="str">
        <f>_xlfn.XLOOKUP(Table22[[#This Row],[Unique Barcode]],$N$5:$N$33,$P$5:$P$33)</f>
        <v>Device</v>
      </c>
      <c r="J3772" t="s">
        <v>2556</v>
      </c>
      <c r="K3772">
        <v>1</v>
      </c>
    </row>
    <row r="3773" spans="1:11" x14ac:dyDescent="0.2">
      <c r="A3773" s="1" t="d">
        <v>2023-02-17</v>
      </c>
      <c r="B3773">
        <v>-1</v>
      </c>
      <c r="C3773" t="s">
        <v>13</v>
      </c>
      <c r="D3773" t="str">
        <f>_xlfn.XLOOKUP(Table22[[#This Row],[Patron Group]],$S$5:$S$19,$T$5:$T$19)</f>
        <v>Graduate</v>
      </c>
      <c r="E3773" s="1" t="d">
        <v>2023-02-17</v>
      </c>
      <c r="F3773" t="s">
        <v>989</v>
      </c>
      <c r="G3773" t="s">
        <v>2493</v>
      </c>
      <c r="H3773" t="str">
        <f>_xlfn.XLOOKUP(Table22[[#This Row],[Unique Barcode]],$N$5:$N$33,$O$5:$O$33)</f>
        <v>Headphones</v>
      </c>
      <c r="I3773" t="str">
        <f>_xlfn.XLOOKUP(Table22[[#This Row],[Unique Barcode]],$N$5:$N$33,$P$5:$P$33)</f>
        <v>Accessory</v>
      </c>
      <c r="J3773" t="s">
        <v>2556</v>
      </c>
      <c r="K3773">
        <v>1</v>
      </c>
    </row>
    <row r="3774" spans="1:11" x14ac:dyDescent="0.2">
      <c r="A3774" s="1" t="d">
        <v>2023-02-17</v>
      </c>
      <c r="B3774">
        <v>-1</v>
      </c>
      <c r="C3774" t="s">
        <v>215</v>
      </c>
      <c r="D3774" t="str">
        <f>_xlfn.XLOOKUP(Table22[[#This Row],[Patron Group]],$S$5:$S$19,$T$5:$T$19)</f>
        <v>Staff</v>
      </c>
      <c r="E3774" s="1" t="d">
        <v>2023-02-24</v>
      </c>
      <c r="F3774" t="s">
        <v>689</v>
      </c>
      <c r="G3774" t="s">
        <v>2489</v>
      </c>
      <c r="H3774" t="str">
        <f>_xlfn.XLOOKUP(Table22[[#This Row],[Unique Barcode]],$N$5:$N$33,$O$5:$O$33)</f>
        <v>ChromeBook</v>
      </c>
      <c r="I3774" t="str">
        <f>_xlfn.XLOOKUP(Table22[[#This Row],[Unique Barcode]],$N$5:$N$33,$P$5:$P$33)</f>
        <v>Device</v>
      </c>
      <c r="J3774" t="s">
        <v>2575</v>
      </c>
      <c r="K3774">
        <v>1</v>
      </c>
    </row>
    <row r="3775" spans="1:11" x14ac:dyDescent="0.2">
      <c r="A3775" s="1" t="d">
        <v>2023-02-17</v>
      </c>
      <c r="B3775">
        <v>-1</v>
      </c>
      <c r="C3775" t="s">
        <v>18</v>
      </c>
      <c r="D3775" t="str">
        <f>_xlfn.XLOOKUP(Table22[[#This Row],[Patron Group]],$S$5:$S$19,$T$5:$T$19)</f>
        <v>Undergraduate</v>
      </c>
      <c r="E3775" s="1" t="d">
        <v>2023-02-17</v>
      </c>
      <c r="F3775" t="s">
        <v>492</v>
      </c>
      <c r="G3775" t="s">
        <v>2495</v>
      </c>
      <c r="H3775" t="str">
        <f>_xlfn.XLOOKUP(Table22[[#This Row],[Unique Barcode]],$N$5:$N$33,$O$5:$O$33)</f>
        <v>WALLADPT</v>
      </c>
      <c r="I3775" t="str">
        <f>_xlfn.XLOOKUP(Table22[[#This Row],[Unique Barcode]],$N$5:$N$33,$P$5:$P$33)</f>
        <v>Charger</v>
      </c>
      <c r="J3775" t="s">
        <v>2556</v>
      </c>
      <c r="K3775">
        <v>1</v>
      </c>
    </row>
    <row r="3776" spans="1:11" x14ac:dyDescent="0.2">
      <c r="A3776" s="1" t="d">
        <v>2023-02-17</v>
      </c>
      <c r="B3776">
        <v>-1</v>
      </c>
      <c r="C3776" t="s">
        <v>18</v>
      </c>
      <c r="D3776" t="str">
        <f>_xlfn.XLOOKUP(Table22[[#This Row],[Patron Group]],$S$5:$S$19,$T$5:$T$19)</f>
        <v>Undergraduate</v>
      </c>
      <c r="E3776" s="1" t="d">
        <v>2023-02-17</v>
      </c>
      <c r="F3776" t="s">
        <v>1720</v>
      </c>
      <c r="G3776" t="s">
        <v>2496</v>
      </c>
      <c r="H3776" t="str">
        <f>_xlfn.XLOOKUP(Table22[[#This Row],[Unique Barcode]],$N$5:$N$33,$O$5:$O$33)</f>
        <v>IPHONE</v>
      </c>
      <c r="I3776" t="str">
        <f>_xlfn.XLOOKUP(Table22[[#This Row],[Unique Barcode]],$N$5:$N$33,$P$5:$P$33)</f>
        <v>Charger</v>
      </c>
      <c r="J3776" t="s">
        <v>2556</v>
      </c>
      <c r="K3776">
        <v>1</v>
      </c>
    </row>
    <row r="3777" spans="1:11" x14ac:dyDescent="0.2">
      <c r="A3777" s="1" t="d">
        <v>2023-02-17</v>
      </c>
      <c r="B3777">
        <v>-1</v>
      </c>
      <c r="C3777" t="s">
        <v>18</v>
      </c>
      <c r="D3777" t="str">
        <f>_xlfn.XLOOKUP(Table22[[#This Row],[Patron Group]],$S$5:$S$19,$T$5:$T$19)</f>
        <v>Undergraduate</v>
      </c>
      <c r="E3777" s="1" t="d">
        <v>2023-02-17</v>
      </c>
      <c r="F3777" t="s">
        <v>1934</v>
      </c>
      <c r="G3777" t="s">
        <v>2495</v>
      </c>
      <c r="H3777" t="str">
        <f>_xlfn.XLOOKUP(Table22[[#This Row],[Unique Barcode]],$N$5:$N$33,$O$5:$O$33)</f>
        <v>WALLADPT</v>
      </c>
      <c r="I3777" t="str">
        <f>_xlfn.XLOOKUP(Table22[[#This Row],[Unique Barcode]],$N$5:$N$33,$P$5:$P$33)</f>
        <v>Charger</v>
      </c>
      <c r="J3777" t="s">
        <v>2556</v>
      </c>
      <c r="K3777">
        <v>1</v>
      </c>
    </row>
    <row r="3778" spans="1:11" x14ac:dyDescent="0.2">
      <c r="A3778" s="1" t="d">
        <v>2023-02-17</v>
      </c>
      <c r="B3778">
        <v>-1</v>
      </c>
      <c r="C3778" t="s">
        <v>18</v>
      </c>
      <c r="D3778" t="str">
        <f>_xlfn.XLOOKUP(Table22[[#This Row],[Patron Group]],$S$5:$S$19,$T$5:$T$19)</f>
        <v>Undergraduate</v>
      </c>
      <c r="E3778" s="1" t="d">
        <v>2023-02-17</v>
      </c>
      <c r="F3778" t="s">
        <v>619</v>
      </c>
      <c r="G3778" t="s">
        <v>2496</v>
      </c>
      <c r="H3778" t="str">
        <f>_xlfn.XLOOKUP(Table22[[#This Row],[Unique Barcode]],$N$5:$N$33,$O$5:$O$33)</f>
        <v>IPHONE</v>
      </c>
      <c r="I3778" t="str">
        <f>_xlfn.XLOOKUP(Table22[[#This Row],[Unique Barcode]],$N$5:$N$33,$P$5:$P$33)</f>
        <v>Charger</v>
      </c>
      <c r="J3778" t="s">
        <v>2556</v>
      </c>
      <c r="K3778">
        <v>1</v>
      </c>
    </row>
    <row r="3779" spans="1:11" x14ac:dyDescent="0.2">
      <c r="A3779" s="1" t="d">
        <v>2023-02-17</v>
      </c>
      <c r="B3779">
        <v>-1</v>
      </c>
      <c r="C3779" t="s">
        <v>13</v>
      </c>
      <c r="D3779" t="str">
        <f>_xlfn.XLOOKUP(Table22[[#This Row],[Patron Group]],$S$5:$S$19,$T$5:$T$19)</f>
        <v>Graduate</v>
      </c>
      <c r="E3779" s="1" t="d">
        <v>2023-03-03</v>
      </c>
      <c r="F3779" t="s">
        <v>1964</v>
      </c>
      <c r="G3779" s="12" t="s">
        <v>2528</v>
      </c>
      <c r="H3779" t="str">
        <f>_xlfn.XLOOKUP(Table22[[#This Row],[Unique Barcode]],$N$5:$N$33,$O$5:$O$33)</f>
        <v>MacBook</v>
      </c>
      <c r="I3779" t="str">
        <f>_xlfn.XLOOKUP(Table22[[#This Row],[Unique Barcode]],$N$5:$N$33,$P$5:$P$33)</f>
        <v>Device</v>
      </c>
      <c r="J3779" t="s">
        <v>2556</v>
      </c>
      <c r="K3779">
        <v>1</v>
      </c>
    </row>
    <row r="3780" spans="1:11" x14ac:dyDescent="0.2">
      <c r="A3780" s="1" t="d">
        <v>2023-02-17</v>
      </c>
      <c r="B3780">
        <v>-1</v>
      </c>
      <c r="C3780" t="s">
        <v>18</v>
      </c>
      <c r="D3780" t="str">
        <f>_xlfn.XLOOKUP(Table22[[#This Row],[Patron Group]],$S$5:$S$19,$T$5:$T$19)</f>
        <v>Undergraduate</v>
      </c>
      <c r="E3780" s="1" t="d">
        <v>2023-02-17</v>
      </c>
      <c r="F3780" t="s">
        <v>1854</v>
      </c>
      <c r="G3780" t="s">
        <v>2492</v>
      </c>
      <c r="H3780" t="str">
        <f>_xlfn.XLOOKUP(Table22[[#This Row],[Unique Barcode]],$N$5:$N$33,$O$5:$O$33)</f>
        <v>MACUSBC</v>
      </c>
      <c r="I3780" t="str">
        <f>_xlfn.XLOOKUP(Table22[[#This Row],[Unique Barcode]],$N$5:$N$33,$P$5:$P$33)</f>
        <v>Charger</v>
      </c>
      <c r="J3780" t="s">
        <v>2556</v>
      </c>
      <c r="K3780">
        <v>1</v>
      </c>
    </row>
    <row r="3781" spans="1:11" x14ac:dyDescent="0.2">
      <c r="A3781" s="1" t="d">
        <v>2023-02-17</v>
      </c>
      <c r="B3781">
        <v>-1</v>
      </c>
      <c r="C3781" t="s">
        <v>18</v>
      </c>
      <c r="D3781" t="str">
        <f>_xlfn.XLOOKUP(Table22[[#This Row],[Patron Group]],$S$5:$S$19,$T$5:$T$19)</f>
        <v>Undergraduate</v>
      </c>
      <c r="E3781" s="1" t="d">
        <v>2023-02-17</v>
      </c>
      <c r="F3781" t="s">
        <v>1033</v>
      </c>
      <c r="G3781" t="s">
        <v>2493</v>
      </c>
      <c r="H3781" t="str">
        <f>_xlfn.XLOOKUP(Table22[[#This Row],[Unique Barcode]],$N$5:$N$33,$O$5:$O$33)</f>
        <v>Headphones</v>
      </c>
      <c r="I3781" t="str">
        <f>_xlfn.XLOOKUP(Table22[[#This Row],[Unique Barcode]],$N$5:$N$33,$P$5:$P$33)</f>
        <v>Accessory</v>
      </c>
      <c r="J3781" t="s">
        <v>2556</v>
      </c>
      <c r="K3781">
        <v>1</v>
      </c>
    </row>
    <row r="3782" spans="1:11" x14ac:dyDescent="0.2">
      <c r="A3782" s="1" t="d">
        <v>2023-02-17</v>
      </c>
      <c r="B3782">
        <v>-1</v>
      </c>
      <c r="C3782" t="s">
        <v>13</v>
      </c>
      <c r="D3782" t="str">
        <f>_xlfn.XLOOKUP(Table22[[#This Row],[Patron Group]],$S$5:$S$19,$T$5:$T$19)</f>
        <v>Graduate</v>
      </c>
      <c r="E3782" s="1" t="d">
        <v>2023-02-24</v>
      </c>
      <c r="F3782" t="s">
        <v>1271</v>
      </c>
      <c r="G3782" t="s">
        <v>2530</v>
      </c>
      <c r="H3782" t="str">
        <f>_xlfn.XLOOKUP(Table22[[#This Row],[Unique Barcode]],$N$5:$N$33,$O$5:$O$33)</f>
        <v>iPad</v>
      </c>
      <c r="I3782" t="str">
        <f>_xlfn.XLOOKUP(Table22[[#This Row],[Unique Barcode]],$N$5:$N$33,$P$5:$P$33)</f>
        <v>Device</v>
      </c>
      <c r="J3782" t="s">
        <v>2556</v>
      </c>
      <c r="K3782">
        <v>1</v>
      </c>
    </row>
    <row r="3783" spans="1:11" x14ac:dyDescent="0.2">
      <c r="A3783" s="1" t="d">
        <v>2023-02-17</v>
      </c>
      <c r="B3783">
        <v>-1</v>
      </c>
      <c r="C3783" t="s">
        <v>13</v>
      </c>
      <c r="D3783" t="str">
        <f>_xlfn.XLOOKUP(Table22[[#This Row],[Patron Group]],$S$5:$S$19,$T$5:$T$19)</f>
        <v>Graduate</v>
      </c>
      <c r="E3783" s="1" t="d">
        <v>2023-02-24</v>
      </c>
      <c r="F3783" t="s">
        <v>1965</v>
      </c>
      <c r="G3783" t="s">
        <v>2489</v>
      </c>
      <c r="H3783" t="str">
        <f>_xlfn.XLOOKUP(Table22[[#This Row],[Unique Barcode]],$N$5:$N$33,$O$5:$O$33)</f>
        <v>ChromeBook</v>
      </c>
      <c r="I3783" t="str">
        <f>_xlfn.XLOOKUP(Table22[[#This Row],[Unique Barcode]],$N$5:$N$33,$P$5:$P$33)</f>
        <v>Device</v>
      </c>
      <c r="J3783" t="s">
        <v>2640</v>
      </c>
      <c r="K3783">
        <v>1</v>
      </c>
    </row>
    <row r="3784" spans="1:11" x14ac:dyDescent="0.2">
      <c r="A3784" s="1" t="d">
        <v>2023-02-17</v>
      </c>
      <c r="B3784">
        <v>-1</v>
      </c>
      <c r="C3784" t="s">
        <v>13</v>
      </c>
      <c r="D3784" t="str">
        <f>_xlfn.XLOOKUP(Table22[[#This Row],[Patron Group]],$S$5:$S$19,$T$5:$T$19)</f>
        <v>Graduate</v>
      </c>
      <c r="E3784" s="1" t="d">
        <v>2023-02-17</v>
      </c>
      <c r="F3784" t="s">
        <v>234</v>
      </c>
      <c r="G3784" t="s">
        <v>2493</v>
      </c>
      <c r="H3784" t="str">
        <f>_xlfn.XLOOKUP(Table22[[#This Row],[Unique Barcode]],$N$5:$N$33,$O$5:$O$33)</f>
        <v>Headphones</v>
      </c>
      <c r="I3784" t="str">
        <f>_xlfn.XLOOKUP(Table22[[#This Row],[Unique Barcode]],$N$5:$N$33,$P$5:$P$33)</f>
        <v>Accessory</v>
      </c>
      <c r="J3784" t="s">
        <v>2556</v>
      </c>
      <c r="K3784">
        <v>1</v>
      </c>
    </row>
    <row r="3785" spans="1:11" x14ac:dyDescent="0.2">
      <c r="A3785" s="1" t="d">
        <v>2023-02-17</v>
      </c>
      <c r="B3785">
        <v>-1</v>
      </c>
      <c r="C3785" t="s">
        <v>13</v>
      </c>
      <c r="D3785" t="str">
        <f>_xlfn.XLOOKUP(Table22[[#This Row],[Patron Group]],$S$5:$S$19,$T$5:$T$19)</f>
        <v>Graduate</v>
      </c>
      <c r="E3785" s="1" t="d">
        <v>2023-02-24</v>
      </c>
      <c r="F3785" t="s">
        <v>1967</v>
      </c>
      <c r="G3785" t="s">
        <v>2489</v>
      </c>
      <c r="H3785" t="str">
        <f>_xlfn.XLOOKUP(Table22[[#This Row],[Unique Barcode]],$N$5:$N$33,$O$5:$O$33)</f>
        <v>ChromeBook</v>
      </c>
      <c r="I3785" t="str">
        <f>_xlfn.XLOOKUP(Table22[[#This Row],[Unique Barcode]],$N$5:$N$33,$P$5:$P$33)</f>
        <v>Device</v>
      </c>
      <c r="J3785" t="s">
        <v>2556</v>
      </c>
      <c r="K3785">
        <v>1</v>
      </c>
    </row>
    <row r="3786" spans="1:11" x14ac:dyDescent="0.2">
      <c r="A3786" s="1" t="d">
        <v>2023-02-17</v>
      </c>
      <c r="B3786">
        <v>-1</v>
      </c>
      <c r="C3786" t="s">
        <v>18</v>
      </c>
      <c r="D3786" t="str">
        <f>_xlfn.XLOOKUP(Table22[[#This Row],[Patron Group]],$S$5:$S$19,$T$5:$T$19)</f>
        <v>Undergraduate</v>
      </c>
      <c r="E3786" s="1" t="d">
        <v>2023-03-01</v>
      </c>
      <c r="F3786" t="s">
        <v>281</v>
      </c>
      <c r="G3786" t="s">
        <v>2530</v>
      </c>
      <c r="H3786" t="str">
        <f>_xlfn.XLOOKUP(Table22[[#This Row],[Unique Barcode]],$N$5:$N$33,$O$5:$O$33)</f>
        <v>iPad</v>
      </c>
      <c r="I3786" t="str">
        <f>_xlfn.XLOOKUP(Table22[[#This Row],[Unique Barcode]],$N$5:$N$33,$P$5:$P$33)</f>
        <v>Device</v>
      </c>
      <c r="J3786" t="s">
        <v>2556</v>
      </c>
      <c r="K3786">
        <v>1</v>
      </c>
    </row>
    <row r="3787" spans="1:11" x14ac:dyDescent="0.2">
      <c r="A3787" s="1" t="d">
        <v>2023-02-17</v>
      </c>
      <c r="B3787">
        <v>-1</v>
      </c>
      <c r="C3787" t="s">
        <v>18</v>
      </c>
      <c r="D3787" t="str">
        <f>_xlfn.XLOOKUP(Table22[[#This Row],[Patron Group]],$S$5:$S$19,$T$5:$T$19)</f>
        <v>Undergraduate</v>
      </c>
      <c r="E3787" s="1" t="d">
        <v>2023-02-17</v>
      </c>
      <c r="F3787" t="s">
        <v>1146</v>
      </c>
      <c r="G3787" t="s">
        <v>2496</v>
      </c>
      <c r="H3787" t="str">
        <f>_xlfn.XLOOKUP(Table22[[#This Row],[Unique Barcode]],$N$5:$N$33,$O$5:$O$33)</f>
        <v>IPHONE</v>
      </c>
      <c r="I3787" t="str">
        <f>_xlfn.XLOOKUP(Table22[[#This Row],[Unique Barcode]],$N$5:$N$33,$P$5:$P$33)</f>
        <v>Charger</v>
      </c>
      <c r="J3787" t="s">
        <v>2580</v>
      </c>
      <c r="K3787">
        <v>1</v>
      </c>
    </row>
    <row r="3788" spans="1:11" x14ac:dyDescent="0.2">
      <c r="A3788" s="1" t="d">
        <v>2023-02-17</v>
      </c>
      <c r="B3788">
        <v>-1</v>
      </c>
      <c r="C3788" t="s">
        <v>18</v>
      </c>
      <c r="D3788" t="str">
        <f>_xlfn.XLOOKUP(Table22[[#This Row],[Patron Group]],$S$5:$S$19,$T$5:$T$19)</f>
        <v>Undergraduate</v>
      </c>
      <c r="E3788" s="1" t="d">
        <v>2023-02-17</v>
      </c>
      <c r="F3788" t="s">
        <v>1089</v>
      </c>
      <c r="G3788" t="s">
        <v>2499</v>
      </c>
      <c r="H3788" t="str">
        <f>_xlfn.XLOOKUP(Table22[[#This Row],[Unique Barcode]],$N$5:$N$33,$O$5:$O$33)</f>
        <v>OMNI</v>
      </c>
      <c r="I3788" t="str">
        <f>_xlfn.XLOOKUP(Table22[[#This Row],[Unique Barcode]],$N$5:$N$33,$P$5:$P$33)</f>
        <v>Charger</v>
      </c>
      <c r="J3788" t="s">
        <v>2580</v>
      </c>
      <c r="K3788">
        <v>1</v>
      </c>
    </row>
    <row r="3789" spans="1:11" x14ac:dyDescent="0.2">
      <c r="A3789" s="1" t="d">
        <v>2023-02-17</v>
      </c>
      <c r="B3789">
        <v>-1</v>
      </c>
      <c r="C3789" t="s">
        <v>18</v>
      </c>
      <c r="D3789" t="str">
        <f>_xlfn.XLOOKUP(Table22[[#This Row],[Patron Group]],$S$5:$S$19,$T$5:$T$19)</f>
        <v>Undergraduate</v>
      </c>
      <c r="E3789" s="1" t="d">
        <v>2023-02-17</v>
      </c>
      <c r="F3789" t="s">
        <v>178</v>
      </c>
      <c r="G3789" t="s">
        <v>2495</v>
      </c>
      <c r="H3789" t="str">
        <f>_xlfn.XLOOKUP(Table22[[#This Row],[Unique Barcode]],$N$5:$N$33,$O$5:$O$33)</f>
        <v>WALLADPT</v>
      </c>
      <c r="I3789" t="str">
        <f>_xlfn.XLOOKUP(Table22[[#This Row],[Unique Barcode]],$N$5:$N$33,$P$5:$P$33)</f>
        <v>Charger</v>
      </c>
      <c r="J3789" t="s">
        <v>2556</v>
      </c>
      <c r="K3789">
        <v>1</v>
      </c>
    </row>
    <row r="3790" spans="1:11" x14ac:dyDescent="0.2">
      <c r="A3790" s="1" t="d">
        <v>2023-02-17</v>
      </c>
      <c r="B3790">
        <v>-1</v>
      </c>
      <c r="C3790" t="s">
        <v>18</v>
      </c>
      <c r="D3790" t="str">
        <f>_xlfn.XLOOKUP(Table22[[#This Row],[Patron Group]],$S$5:$S$19,$T$5:$T$19)</f>
        <v>Undergraduate</v>
      </c>
      <c r="E3790" s="1" t="d">
        <v>2023-02-17</v>
      </c>
      <c r="F3790" t="s">
        <v>96</v>
      </c>
      <c r="G3790" t="s">
        <v>2496</v>
      </c>
      <c r="H3790" t="str">
        <f>_xlfn.XLOOKUP(Table22[[#This Row],[Unique Barcode]],$N$5:$N$33,$O$5:$O$33)</f>
        <v>IPHONE</v>
      </c>
      <c r="I3790" t="str">
        <f>_xlfn.XLOOKUP(Table22[[#This Row],[Unique Barcode]],$N$5:$N$33,$P$5:$P$33)</f>
        <v>Charger</v>
      </c>
      <c r="J3790" t="s">
        <v>2556</v>
      </c>
      <c r="K3790">
        <v>1</v>
      </c>
    </row>
    <row r="3791" spans="1:11" x14ac:dyDescent="0.2">
      <c r="A3791" s="1" t="d">
        <v>2023-02-17</v>
      </c>
      <c r="B3791">
        <v>-1</v>
      </c>
      <c r="C3791" t="s">
        <v>18</v>
      </c>
      <c r="D3791" t="str">
        <f>_xlfn.XLOOKUP(Table22[[#This Row],[Patron Group]],$S$5:$S$19,$T$5:$T$19)</f>
        <v>Undergraduate</v>
      </c>
      <c r="E3791" s="1" t="d">
        <v>2023-02-24</v>
      </c>
      <c r="F3791" t="s">
        <v>1247</v>
      </c>
      <c r="G3791" s="12" t="s">
        <v>2528</v>
      </c>
      <c r="H3791" t="str">
        <f>_xlfn.XLOOKUP(Table22[[#This Row],[Unique Barcode]],$N$5:$N$33,$O$5:$O$33)</f>
        <v>MacBook</v>
      </c>
      <c r="I3791" t="str">
        <f>_xlfn.XLOOKUP(Table22[[#This Row],[Unique Barcode]],$N$5:$N$33,$P$5:$P$33)</f>
        <v>Device</v>
      </c>
      <c r="J3791" t="s">
        <v>2556</v>
      </c>
      <c r="K3791">
        <v>1</v>
      </c>
    </row>
    <row r="3792" spans="1:11" x14ac:dyDescent="0.2">
      <c r="A3792" s="1" t="d">
        <v>2023-02-17</v>
      </c>
      <c r="B3792">
        <v>-1</v>
      </c>
      <c r="C3792" t="s">
        <v>13</v>
      </c>
      <c r="D3792" t="str">
        <f>_xlfn.XLOOKUP(Table22[[#This Row],[Patron Group]],$S$5:$S$19,$T$5:$T$19)</f>
        <v>Graduate</v>
      </c>
      <c r="E3792" s="1" t="d">
        <v>2023-02-24</v>
      </c>
      <c r="F3792" t="s">
        <v>663</v>
      </c>
      <c r="G3792" t="s">
        <v>2489</v>
      </c>
      <c r="H3792" t="str">
        <f>_xlfn.XLOOKUP(Table22[[#This Row],[Unique Barcode]],$N$5:$N$33,$O$5:$O$33)</f>
        <v>ChromeBook</v>
      </c>
      <c r="I3792" t="str">
        <f>_xlfn.XLOOKUP(Table22[[#This Row],[Unique Barcode]],$N$5:$N$33,$P$5:$P$33)</f>
        <v>Device</v>
      </c>
      <c r="J3792" t="s">
        <v>2554</v>
      </c>
      <c r="K3792">
        <v>1</v>
      </c>
    </row>
    <row r="3793" spans="1:11" x14ac:dyDescent="0.2">
      <c r="A3793" s="1" t="d">
        <v>2023-02-17</v>
      </c>
      <c r="B3793">
        <v>-1</v>
      </c>
      <c r="C3793" t="s">
        <v>18</v>
      </c>
      <c r="D3793" t="str">
        <f>_xlfn.XLOOKUP(Table22[[#This Row],[Patron Group]],$S$5:$S$19,$T$5:$T$19)</f>
        <v>Undergraduate</v>
      </c>
      <c r="E3793" s="1" t="d">
        <v>2023-02-17</v>
      </c>
      <c r="F3793" t="s">
        <v>207</v>
      </c>
      <c r="G3793" t="s">
        <v>2495</v>
      </c>
      <c r="H3793" t="str">
        <f>_xlfn.XLOOKUP(Table22[[#This Row],[Unique Barcode]],$N$5:$N$33,$O$5:$O$33)</f>
        <v>WALLADPT</v>
      </c>
      <c r="I3793" t="str">
        <f>_xlfn.XLOOKUP(Table22[[#This Row],[Unique Barcode]],$N$5:$N$33,$P$5:$P$33)</f>
        <v>Charger</v>
      </c>
      <c r="J3793" t="s">
        <v>2556</v>
      </c>
      <c r="K3793">
        <v>1</v>
      </c>
    </row>
    <row r="3794" spans="1:11" x14ac:dyDescent="0.2">
      <c r="A3794" s="1" t="d">
        <v>2023-02-17</v>
      </c>
      <c r="B3794">
        <v>-1</v>
      </c>
      <c r="C3794" t="s">
        <v>18</v>
      </c>
      <c r="D3794" t="str">
        <f>_xlfn.XLOOKUP(Table22[[#This Row],[Patron Group]],$S$5:$S$19,$T$5:$T$19)</f>
        <v>Undergraduate</v>
      </c>
      <c r="E3794" s="1" t="d">
        <v>2023-02-17</v>
      </c>
      <c r="F3794" t="s">
        <v>1720</v>
      </c>
      <c r="G3794" t="s">
        <v>2496</v>
      </c>
      <c r="H3794" t="str">
        <f>_xlfn.XLOOKUP(Table22[[#This Row],[Unique Barcode]],$N$5:$N$33,$O$5:$O$33)</f>
        <v>IPHONE</v>
      </c>
      <c r="I3794" t="str">
        <f>_xlfn.XLOOKUP(Table22[[#This Row],[Unique Barcode]],$N$5:$N$33,$P$5:$P$33)</f>
        <v>Charger</v>
      </c>
      <c r="J3794" t="s">
        <v>2556</v>
      </c>
      <c r="K3794">
        <v>1</v>
      </c>
    </row>
    <row r="3795" spans="1:11" x14ac:dyDescent="0.2">
      <c r="A3795" s="1" t="d">
        <v>2023-02-17</v>
      </c>
      <c r="B3795">
        <v>-1</v>
      </c>
      <c r="C3795" t="s">
        <v>13</v>
      </c>
      <c r="D3795" t="str">
        <f>_xlfn.XLOOKUP(Table22[[#This Row],[Patron Group]],$S$5:$S$19,$T$5:$T$19)</f>
        <v>Graduate</v>
      </c>
      <c r="E3795" s="1" t="d">
        <v>2023-02-17</v>
      </c>
      <c r="F3795" t="s">
        <v>1839</v>
      </c>
      <c r="G3795" t="s">
        <v>2492</v>
      </c>
      <c r="H3795" t="str">
        <f>_xlfn.XLOOKUP(Table22[[#This Row],[Unique Barcode]],$N$5:$N$33,$O$5:$O$33)</f>
        <v>MACUSBC</v>
      </c>
      <c r="I3795" t="str">
        <f>_xlfn.XLOOKUP(Table22[[#This Row],[Unique Barcode]],$N$5:$N$33,$P$5:$P$33)</f>
        <v>Charger</v>
      </c>
      <c r="J3795" t="s">
        <v>2556</v>
      </c>
      <c r="K3795">
        <v>1</v>
      </c>
    </row>
    <row r="3796" spans="1:11" x14ac:dyDescent="0.2">
      <c r="A3796" s="1" t="d">
        <v>2023-02-17</v>
      </c>
      <c r="B3796">
        <v>-1</v>
      </c>
      <c r="C3796" t="s">
        <v>18</v>
      </c>
      <c r="D3796" t="str">
        <f>_xlfn.XLOOKUP(Table22[[#This Row],[Patron Group]],$S$5:$S$19,$T$5:$T$19)</f>
        <v>Undergraduate</v>
      </c>
      <c r="E3796" s="1" t="d">
        <v>2023-02-17</v>
      </c>
      <c r="F3796" t="s">
        <v>1867</v>
      </c>
      <c r="G3796" t="s">
        <v>2492</v>
      </c>
      <c r="H3796" t="str">
        <f>_xlfn.XLOOKUP(Table22[[#This Row],[Unique Barcode]],$N$5:$N$33,$O$5:$O$33)</f>
        <v>MACUSBC</v>
      </c>
      <c r="I3796" t="str">
        <f>_xlfn.XLOOKUP(Table22[[#This Row],[Unique Barcode]],$N$5:$N$33,$P$5:$P$33)</f>
        <v>Charger</v>
      </c>
      <c r="J3796" t="s">
        <v>2556</v>
      </c>
      <c r="K3796">
        <v>1</v>
      </c>
    </row>
    <row r="3797" spans="1:11" x14ac:dyDescent="0.2">
      <c r="A3797" s="1" t="d">
        <v>2023-02-17</v>
      </c>
      <c r="B3797">
        <v>-1</v>
      </c>
      <c r="C3797" t="s">
        <v>18</v>
      </c>
      <c r="D3797" t="str">
        <f>_xlfn.XLOOKUP(Table22[[#This Row],[Patron Group]],$S$5:$S$19,$T$5:$T$19)</f>
        <v>Undergraduate</v>
      </c>
      <c r="E3797" s="1" t="d">
        <v>2023-03-03</v>
      </c>
      <c r="F3797" t="s">
        <v>240</v>
      </c>
      <c r="G3797" t="s">
        <v>2490</v>
      </c>
      <c r="H3797" t="str">
        <f>_xlfn.XLOOKUP(Table22[[#This Row],[Unique Barcode]],$N$5:$N$33,$O$5:$O$33)</f>
        <v>MacBook</v>
      </c>
      <c r="I3797" t="str">
        <f>_xlfn.XLOOKUP(Table22[[#This Row],[Unique Barcode]],$N$5:$N$33,$P$5:$P$33)</f>
        <v>Device</v>
      </c>
      <c r="J3797" t="s">
        <v>2556</v>
      </c>
      <c r="K3797">
        <v>1</v>
      </c>
    </row>
    <row r="3798" spans="1:11" x14ac:dyDescent="0.2">
      <c r="A3798" s="1" t="d">
        <v>2023-02-17</v>
      </c>
      <c r="B3798">
        <v>-1</v>
      </c>
      <c r="C3798" t="s">
        <v>1357</v>
      </c>
      <c r="D3798" t="str">
        <f>_xlfn.XLOOKUP(Table22[[#This Row],[Patron Group]],$S$5:$S$19,$T$5:$T$19)</f>
        <v>Graduate</v>
      </c>
      <c r="E3798" s="1" t="d">
        <v>2023-02-17</v>
      </c>
      <c r="F3798" t="s">
        <v>1036</v>
      </c>
      <c r="G3798" t="s">
        <v>2496</v>
      </c>
      <c r="H3798" t="str">
        <f>_xlfn.XLOOKUP(Table22[[#This Row],[Unique Barcode]],$N$5:$N$33,$O$5:$O$33)</f>
        <v>IPHONE</v>
      </c>
      <c r="I3798" t="str">
        <f>_xlfn.XLOOKUP(Table22[[#This Row],[Unique Barcode]],$N$5:$N$33,$P$5:$P$33)</f>
        <v>Charger</v>
      </c>
      <c r="J3798" t="s">
        <v>2556</v>
      </c>
      <c r="K3798">
        <v>1</v>
      </c>
    </row>
    <row r="3799" spans="1:11" x14ac:dyDescent="0.2">
      <c r="A3799" s="1" t="d">
        <v>2023-02-17</v>
      </c>
      <c r="B3799">
        <v>-1</v>
      </c>
      <c r="C3799" t="s">
        <v>1357</v>
      </c>
      <c r="D3799" t="str">
        <f>_xlfn.XLOOKUP(Table22[[#This Row],[Patron Group]],$S$5:$S$19,$T$5:$T$19)</f>
        <v>Graduate</v>
      </c>
      <c r="E3799" s="1" t="d">
        <v>2023-02-17</v>
      </c>
      <c r="F3799" t="s">
        <v>1005</v>
      </c>
      <c r="G3799" t="s">
        <v>2495</v>
      </c>
      <c r="H3799" t="str">
        <f>_xlfn.XLOOKUP(Table22[[#This Row],[Unique Barcode]],$N$5:$N$33,$O$5:$O$33)</f>
        <v>WALLADPT</v>
      </c>
      <c r="I3799" t="str">
        <f>_xlfn.XLOOKUP(Table22[[#This Row],[Unique Barcode]],$N$5:$N$33,$P$5:$P$33)</f>
        <v>Charger</v>
      </c>
      <c r="J3799" t="s">
        <v>2556</v>
      </c>
      <c r="K3799">
        <v>1</v>
      </c>
    </row>
    <row r="3800" spans="1:11" x14ac:dyDescent="0.2">
      <c r="A3800" s="1" t="d">
        <v>2023-02-17</v>
      </c>
      <c r="B3800">
        <v>-1</v>
      </c>
      <c r="C3800" t="s">
        <v>13</v>
      </c>
      <c r="D3800" t="str">
        <f>_xlfn.XLOOKUP(Table22[[#This Row],[Patron Group]],$S$5:$S$19,$T$5:$T$19)</f>
        <v>Graduate</v>
      </c>
      <c r="E3800" s="1" t="d">
        <v>2023-03-03</v>
      </c>
      <c r="F3800" t="s">
        <v>1969</v>
      </c>
      <c r="G3800" t="s">
        <v>2530</v>
      </c>
      <c r="H3800" t="str">
        <f>_xlfn.XLOOKUP(Table22[[#This Row],[Unique Barcode]],$N$5:$N$33,$O$5:$O$33)</f>
        <v>iPad</v>
      </c>
      <c r="I3800" t="str">
        <f>_xlfn.XLOOKUP(Table22[[#This Row],[Unique Barcode]],$N$5:$N$33,$P$5:$P$33)</f>
        <v>Device</v>
      </c>
      <c r="J3800" t="s">
        <v>2556</v>
      </c>
      <c r="K3800">
        <v>1</v>
      </c>
    </row>
    <row r="3801" spans="1:11" x14ac:dyDescent="0.2">
      <c r="A3801" s="1" t="d">
        <v>2023-02-17</v>
      </c>
      <c r="B3801">
        <v>-1</v>
      </c>
      <c r="C3801" t="s">
        <v>18</v>
      </c>
      <c r="D3801" t="str">
        <f>_xlfn.XLOOKUP(Table22[[#This Row],[Patron Group]],$S$5:$S$19,$T$5:$T$19)</f>
        <v>Undergraduate</v>
      </c>
      <c r="E3801" s="1" t="d">
        <v>2023-02-17</v>
      </c>
      <c r="F3801" t="s">
        <v>1867</v>
      </c>
      <c r="G3801" t="s">
        <v>2492</v>
      </c>
      <c r="H3801" t="str">
        <f>_xlfn.XLOOKUP(Table22[[#This Row],[Unique Barcode]],$N$5:$N$33,$O$5:$O$33)</f>
        <v>MACUSBC</v>
      </c>
      <c r="I3801" t="str">
        <f>_xlfn.XLOOKUP(Table22[[#This Row],[Unique Barcode]],$N$5:$N$33,$P$5:$P$33)</f>
        <v>Charger</v>
      </c>
      <c r="J3801" t="s">
        <v>2556</v>
      </c>
      <c r="K3801">
        <v>1</v>
      </c>
    </row>
    <row r="3802" spans="1:11" x14ac:dyDescent="0.2">
      <c r="A3802" s="1" t="d">
        <v>2023-02-18</v>
      </c>
      <c r="B3802">
        <v>-1</v>
      </c>
      <c r="C3802" t="s">
        <v>13</v>
      </c>
      <c r="D3802" t="str">
        <f>_xlfn.XLOOKUP(Table22[[#This Row],[Patron Group]],$S$5:$S$19,$T$5:$T$19)</f>
        <v>Graduate</v>
      </c>
      <c r="E3802" s="1" t="d">
        <v>2023-02-18</v>
      </c>
      <c r="F3802" t="s">
        <v>96</v>
      </c>
      <c r="G3802" t="s">
        <v>2496</v>
      </c>
      <c r="H3802" t="str">
        <f>_xlfn.XLOOKUP(Table22[[#This Row],[Unique Barcode]],$N$5:$N$33,$O$5:$O$33)</f>
        <v>IPHONE</v>
      </c>
      <c r="I3802" t="str">
        <f>_xlfn.XLOOKUP(Table22[[#This Row],[Unique Barcode]],$N$5:$N$33,$P$5:$P$33)</f>
        <v>Charger</v>
      </c>
      <c r="J3802" t="s">
        <v>2556</v>
      </c>
      <c r="K3802">
        <v>1</v>
      </c>
    </row>
    <row r="3803" spans="1:11" x14ac:dyDescent="0.2">
      <c r="A3803" s="1" t="d">
        <v>2023-02-18</v>
      </c>
      <c r="B3803">
        <v>-1</v>
      </c>
      <c r="C3803" t="s">
        <v>13</v>
      </c>
      <c r="D3803" t="str">
        <f>_xlfn.XLOOKUP(Table22[[#This Row],[Patron Group]],$S$5:$S$19,$T$5:$T$19)</f>
        <v>Graduate</v>
      </c>
      <c r="E3803" s="1" t="d">
        <v>2023-02-18</v>
      </c>
      <c r="F3803" t="s">
        <v>261</v>
      </c>
      <c r="G3803" t="s">
        <v>2495</v>
      </c>
      <c r="H3803" t="str">
        <f>_xlfn.XLOOKUP(Table22[[#This Row],[Unique Barcode]],$N$5:$N$33,$O$5:$O$33)</f>
        <v>WALLADPT</v>
      </c>
      <c r="I3803" t="str">
        <f>_xlfn.XLOOKUP(Table22[[#This Row],[Unique Barcode]],$N$5:$N$33,$P$5:$P$33)</f>
        <v>Charger</v>
      </c>
      <c r="J3803" t="s">
        <v>2556</v>
      </c>
      <c r="K3803">
        <v>1</v>
      </c>
    </row>
    <row r="3804" spans="1:11" x14ac:dyDescent="0.2">
      <c r="A3804" s="1" t="d">
        <v>2023-02-19</v>
      </c>
      <c r="B3804">
        <v>-1</v>
      </c>
      <c r="C3804" t="s">
        <v>13</v>
      </c>
      <c r="D3804" t="str">
        <f>_xlfn.XLOOKUP(Table22[[#This Row],[Patron Group]],$S$5:$S$19,$T$5:$T$19)</f>
        <v>Graduate</v>
      </c>
      <c r="E3804" s="1" t="d">
        <v>2023-02-26</v>
      </c>
      <c r="F3804" t="s">
        <v>840</v>
      </c>
      <c r="G3804" t="s">
        <v>2528</v>
      </c>
      <c r="H3804" t="str">
        <f>_xlfn.XLOOKUP(Table22[[#This Row],[Unique Barcode]],$N$5:$N$33,$O$5:$O$33)</f>
        <v>MacBook</v>
      </c>
      <c r="I3804" t="str">
        <f>_xlfn.XLOOKUP(Table22[[#This Row],[Unique Barcode]],$N$5:$N$33,$P$5:$P$33)</f>
        <v>Device</v>
      </c>
      <c r="J3804" t="s">
        <v>2556</v>
      </c>
      <c r="K3804">
        <v>1</v>
      </c>
    </row>
    <row r="3805" spans="1:11" x14ac:dyDescent="0.2">
      <c r="A3805" s="1" t="d">
        <v>2023-02-19</v>
      </c>
      <c r="B3805">
        <v>-1</v>
      </c>
      <c r="C3805" t="s">
        <v>18</v>
      </c>
      <c r="D3805" t="str">
        <f>_xlfn.XLOOKUP(Table22[[#This Row],[Patron Group]],$S$5:$S$19,$T$5:$T$19)</f>
        <v>Undergraduate</v>
      </c>
      <c r="E3805" s="1" t="d">
        <v>2023-03-05</v>
      </c>
      <c r="F3805" t="s">
        <v>1354</v>
      </c>
      <c r="G3805" s="12" t="s">
        <v>2528</v>
      </c>
      <c r="H3805" t="str">
        <f>_xlfn.XLOOKUP(Table22[[#This Row],[Unique Barcode]],$N$5:$N$33,$O$5:$O$33)</f>
        <v>MacBook</v>
      </c>
      <c r="I3805" t="str">
        <f>_xlfn.XLOOKUP(Table22[[#This Row],[Unique Barcode]],$N$5:$N$33,$P$5:$P$33)</f>
        <v>Device</v>
      </c>
      <c r="J3805" t="s">
        <v>2556</v>
      </c>
      <c r="K3805">
        <v>1</v>
      </c>
    </row>
    <row r="3806" spans="1:11" x14ac:dyDescent="0.2">
      <c r="A3806" s="1" t="d">
        <v>2023-02-19</v>
      </c>
      <c r="B3806">
        <v>-1</v>
      </c>
      <c r="C3806" t="s">
        <v>18</v>
      </c>
      <c r="D3806" t="str">
        <f>_xlfn.XLOOKUP(Table22[[#This Row],[Patron Group]],$S$5:$S$19,$T$5:$T$19)</f>
        <v>Undergraduate</v>
      </c>
      <c r="E3806" s="1" t="d">
        <v>2023-03-04</v>
      </c>
      <c r="F3806" t="s">
        <v>1175</v>
      </c>
      <c r="G3806" t="s">
        <v>2530</v>
      </c>
      <c r="H3806" t="str">
        <f>_xlfn.XLOOKUP(Table22[[#This Row],[Unique Barcode]],$N$5:$N$33,$O$5:$O$33)</f>
        <v>iPad</v>
      </c>
      <c r="I3806" t="str">
        <f>_xlfn.XLOOKUP(Table22[[#This Row],[Unique Barcode]],$N$5:$N$33,$P$5:$P$33)</f>
        <v>Device</v>
      </c>
      <c r="J3806" t="s">
        <v>2556</v>
      </c>
      <c r="K3806">
        <v>1</v>
      </c>
    </row>
    <row r="3807" spans="1:11" x14ac:dyDescent="0.2">
      <c r="A3807" s="1" t="d">
        <v>2023-02-19</v>
      </c>
      <c r="B3807">
        <v>-1</v>
      </c>
      <c r="C3807" t="s">
        <v>18</v>
      </c>
      <c r="D3807" t="str">
        <f>_xlfn.XLOOKUP(Table22[[#This Row],[Patron Group]],$S$5:$S$19,$T$5:$T$19)</f>
        <v>Undergraduate</v>
      </c>
      <c r="E3807" s="1" t="d">
        <v>2023-02-19</v>
      </c>
      <c r="F3807" t="s">
        <v>837</v>
      </c>
      <c r="G3807" t="s">
        <v>2502</v>
      </c>
      <c r="H3807" t="str">
        <f>_xlfn.XLOOKUP(Table22[[#This Row],[Unique Barcode]],$N$5:$N$33,$O$5:$O$33)</f>
        <v>UHDMI</v>
      </c>
      <c r="I3807" t="str">
        <f>_xlfn.XLOOKUP(Table22[[#This Row],[Unique Barcode]],$N$5:$N$33,$P$5:$P$33)</f>
        <v>Cable</v>
      </c>
      <c r="J3807" t="s">
        <v>2556</v>
      </c>
      <c r="K3807">
        <v>1</v>
      </c>
    </row>
    <row r="3808" spans="1:11" x14ac:dyDescent="0.2">
      <c r="A3808" s="1" t="d">
        <v>2023-02-19</v>
      </c>
      <c r="B3808">
        <v>-1</v>
      </c>
      <c r="C3808" t="s">
        <v>13</v>
      </c>
      <c r="D3808" t="str">
        <f>_xlfn.XLOOKUP(Table22[[#This Row],[Patron Group]],$S$5:$S$19,$T$5:$T$19)</f>
        <v>Graduate</v>
      </c>
      <c r="E3808" s="1" t="d">
        <v>2023-03-05</v>
      </c>
      <c r="F3808" t="s">
        <v>708</v>
      </c>
      <c r="G3808" t="s">
        <v>2490</v>
      </c>
      <c r="H3808" t="str">
        <f>_xlfn.XLOOKUP(Table22[[#This Row],[Unique Barcode]],$N$5:$N$33,$O$5:$O$33)</f>
        <v>MacBook</v>
      </c>
      <c r="I3808" t="str">
        <f>_xlfn.XLOOKUP(Table22[[#This Row],[Unique Barcode]],$N$5:$N$33,$P$5:$P$33)</f>
        <v>Device</v>
      </c>
      <c r="J3808" t="s">
        <v>2556</v>
      </c>
      <c r="K3808">
        <v>1</v>
      </c>
    </row>
    <row r="3809" spans="1:11" x14ac:dyDescent="0.2">
      <c r="A3809" s="1" t="d">
        <v>2023-02-19</v>
      </c>
      <c r="B3809">
        <v>-1</v>
      </c>
      <c r="C3809" t="s">
        <v>13</v>
      </c>
      <c r="D3809" t="str">
        <f>_xlfn.XLOOKUP(Table22[[#This Row],[Patron Group]],$S$5:$S$19,$T$5:$T$19)</f>
        <v>Graduate</v>
      </c>
      <c r="E3809" s="1" t="d">
        <v>2023-02-19</v>
      </c>
      <c r="F3809" t="s">
        <v>1971</v>
      </c>
      <c r="G3809" t="s">
        <v>2495</v>
      </c>
      <c r="H3809" t="str">
        <f>_xlfn.XLOOKUP(Table22[[#This Row],[Unique Barcode]],$N$5:$N$33,$O$5:$O$33)</f>
        <v>WALLADPT</v>
      </c>
      <c r="I3809" t="str">
        <f>_xlfn.XLOOKUP(Table22[[#This Row],[Unique Barcode]],$N$5:$N$33,$P$5:$P$33)</f>
        <v>Charger</v>
      </c>
      <c r="J3809" t="s">
        <v>2554</v>
      </c>
      <c r="K3809">
        <v>1</v>
      </c>
    </row>
    <row r="3810" spans="1:11" x14ac:dyDescent="0.2">
      <c r="A3810" s="1" t="d">
        <v>2023-02-19</v>
      </c>
      <c r="B3810">
        <v>-1</v>
      </c>
      <c r="C3810" t="s">
        <v>13</v>
      </c>
      <c r="D3810" t="str">
        <f>_xlfn.XLOOKUP(Table22[[#This Row],[Patron Group]],$S$5:$S$19,$T$5:$T$19)</f>
        <v>Graduate</v>
      </c>
      <c r="E3810" s="1" t="d">
        <v>2023-02-19</v>
      </c>
      <c r="F3810" t="s">
        <v>415</v>
      </c>
      <c r="G3810" t="s">
        <v>2496</v>
      </c>
      <c r="H3810" t="str">
        <f>_xlfn.XLOOKUP(Table22[[#This Row],[Unique Barcode]],$N$5:$N$33,$O$5:$O$33)</f>
        <v>IPHONE</v>
      </c>
      <c r="I3810" t="str">
        <f>_xlfn.XLOOKUP(Table22[[#This Row],[Unique Barcode]],$N$5:$N$33,$P$5:$P$33)</f>
        <v>Charger</v>
      </c>
      <c r="J3810" t="s">
        <v>2554</v>
      </c>
      <c r="K3810">
        <v>1</v>
      </c>
    </row>
    <row r="3811" spans="1:11" x14ac:dyDescent="0.2">
      <c r="A3811" s="1" t="d">
        <v>2023-02-19</v>
      </c>
      <c r="B3811">
        <v>-1</v>
      </c>
      <c r="C3811" t="s">
        <v>13</v>
      </c>
      <c r="D3811" t="str">
        <f>_xlfn.XLOOKUP(Table22[[#This Row],[Patron Group]],$S$5:$S$19,$T$5:$T$19)</f>
        <v>Graduate</v>
      </c>
      <c r="E3811" s="1" t="d">
        <v>2023-03-04</v>
      </c>
      <c r="F3811" t="s">
        <v>1259</v>
      </c>
      <c r="G3811" t="s">
        <v>2491</v>
      </c>
      <c r="H3811" t="str">
        <f>_xlfn.XLOOKUP(Table22[[#This Row],[Unique Barcode]],$N$5:$N$33,$O$5:$O$33)</f>
        <v>HP Laptop</v>
      </c>
      <c r="I3811" t="str">
        <f>_xlfn.XLOOKUP(Table22[[#This Row],[Unique Barcode]],$N$5:$N$33,$P$5:$P$33)</f>
        <v>Device</v>
      </c>
      <c r="J3811" t="s">
        <v>2556</v>
      </c>
      <c r="K3811">
        <v>1</v>
      </c>
    </row>
    <row r="3812" spans="1:11" x14ac:dyDescent="0.2">
      <c r="A3812" s="1" t="d">
        <v>2023-02-19</v>
      </c>
      <c r="B3812">
        <v>-1</v>
      </c>
      <c r="C3812" t="s">
        <v>18</v>
      </c>
      <c r="D3812" t="str">
        <f>_xlfn.XLOOKUP(Table22[[#This Row],[Patron Group]],$S$5:$S$19,$T$5:$T$19)</f>
        <v>Undergraduate</v>
      </c>
      <c r="E3812" s="1" t="d">
        <v>2023-02-26</v>
      </c>
      <c r="F3812" t="s">
        <v>1127</v>
      </c>
      <c r="G3812" t="s">
        <v>2491</v>
      </c>
      <c r="H3812" t="str">
        <f>_xlfn.XLOOKUP(Table22[[#This Row],[Unique Barcode]],$N$5:$N$33,$O$5:$O$33)</f>
        <v>HP Laptop</v>
      </c>
      <c r="I3812" t="str">
        <f>_xlfn.XLOOKUP(Table22[[#This Row],[Unique Barcode]],$N$5:$N$33,$P$5:$P$33)</f>
        <v>Device</v>
      </c>
      <c r="J3812" t="s">
        <v>2556</v>
      </c>
      <c r="K3812">
        <v>1</v>
      </c>
    </row>
    <row r="3813" spans="1:11" x14ac:dyDescent="0.2">
      <c r="A3813" s="1" t="d">
        <v>2023-02-19</v>
      </c>
      <c r="B3813">
        <v>-1</v>
      </c>
      <c r="C3813" t="s">
        <v>18</v>
      </c>
      <c r="D3813" t="str">
        <f>_xlfn.XLOOKUP(Table22[[#This Row],[Patron Group]],$S$5:$S$19,$T$5:$T$19)</f>
        <v>Undergraduate</v>
      </c>
      <c r="E3813" s="1" t="d">
        <v>2023-02-26</v>
      </c>
      <c r="F3813" t="s">
        <v>1973</v>
      </c>
      <c r="G3813" t="s">
        <v>2528</v>
      </c>
      <c r="H3813" t="str">
        <f>_xlfn.XLOOKUP(Table22[[#This Row],[Unique Barcode]],$N$5:$N$33,$O$5:$O$33)</f>
        <v>MacBook</v>
      </c>
      <c r="I3813" t="str">
        <f>_xlfn.XLOOKUP(Table22[[#This Row],[Unique Barcode]],$N$5:$N$33,$P$5:$P$33)</f>
        <v>Device</v>
      </c>
      <c r="J3813" t="s">
        <v>2556</v>
      </c>
      <c r="K3813">
        <v>1</v>
      </c>
    </row>
    <row r="3814" spans="1:11" x14ac:dyDescent="0.2">
      <c r="A3814" s="1" t="d">
        <v>2023-02-19</v>
      </c>
      <c r="B3814">
        <v>-1</v>
      </c>
      <c r="C3814" t="s">
        <v>18</v>
      </c>
      <c r="D3814" t="str">
        <f>_xlfn.XLOOKUP(Table22[[#This Row],[Patron Group]],$S$5:$S$19,$T$5:$T$19)</f>
        <v>Undergraduate</v>
      </c>
      <c r="E3814" s="1" t="d">
        <v>2023-02-26</v>
      </c>
      <c r="F3814" t="s">
        <v>1975</v>
      </c>
      <c r="G3814" t="s">
        <v>2528</v>
      </c>
      <c r="H3814" t="str">
        <f>_xlfn.XLOOKUP(Table22[[#This Row],[Unique Barcode]],$N$5:$N$33,$O$5:$O$33)</f>
        <v>MacBook</v>
      </c>
      <c r="I3814" t="str">
        <f>_xlfn.XLOOKUP(Table22[[#This Row],[Unique Barcode]],$N$5:$N$33,$P$5:$P$33)</f>
        <v>Device</v>
      </c>
      <c r="J3814" t="s">
        <v>2556</v>
      </c>
      <c r="K3814">
        <v>1</v>
      </c>
    </row>
    <row r="3815" spans="1:11" x14ac:dyDescent="0.2">
      <c r="A3815" s="1" t="d">
        <v>2023-02-19</v>
      </c>
      <c r="B3815">
        <v>-1</v>
      </c>
      <c r="C3815" t="s">
        <v>18</v>
      </c>
      <c r="D3815" t="str">
        <f>_xlfn.XLOOKUP(Table22[[#This Row],[Patron Group]],$S$5:$S$19,$T$5:$T$19)</f>
        <v>Undergraduate</v>
      </c>
      <c r="E3815" s="1" t="d">
        <v>2023-02-26</v>
      </c>
      <c r="F3815" t="s">
        <v>970</v>
      </c>
      <c r="G3815" t="s">
        <v>2489</v>
      </c>
      <c r="H3815" t="str">
        <f>_xlfn.XLOOKUP(Table22[[#This Row],[Unique Barcode]],$N$5:$N$33,$O$5:$O$33)</f>
        <v>ChromeBook</v>
      </c>
      <c r="I3815" t="str">
        <f>_xlfn.XLOOKUP(Table22[[#This Row],[Unique Barcode]],$N$5:$N$33,$P$5:$P$33)</f>
        <v>Device</v>
      </c>
      <c r="J3815" t="s">
        <v>2640</v>
      </c>
      <c r="K3815">
        <v>1</v>
      </c>
    </row>
    <row r="3816" spans="1:11" x14ac:dyDescent="0.2">
      <c r="A3816" s="1" t="d">
        <v>2023-02-19</v>
      </c>
      <c r="B3816">
        <v>-1</v>
      </c>
      <c r="C3816" t="s">
        <v>18</v>
      </c>
      <c r="D3816" t="str">
        <f>_xlfn.XLOOKUP(Table22[[#This Row],[Patron Group]],$S$5:$S$19,$T$5:$T$19)</f>
        <v>Undergraduate</v>
      </c>
      <c r="E3816" s="1" t="d">
        <v>2023-02-26</v>
      </c>
      <c r="F3816" t="s">
        <v>972</v>
      </c>
      <c r="G3816" t="s">
        <v>2489</v>
      </c>
      <c r="H3816" t="str">
        <f>_xlfn.XLOOKUP(Table22[[#This Row],[Unique Barcode]],$N$5:$N$33,$O$5:$O$33)</f>
        <v>ChromeBook</v>
      </c>
      <c r="I3816" t="str">
        <f>_xlfn.XLOOKUP(Table22[[#This Row],[Unique Barcode]],$N$5:$N$33,$P$5:$P$33)</f>
        <v>Device</v>
      </c>
      <c r="J3816" t="s">
        <v>2640</v>
      </c>
      <c r="K3816">
        <v>1</v>
      </c>
    </row>
    <row r="3817" spans="1:11" x14ac:dyDescent="0.2">
      <c r="A3817" s="1" t="d">
        <v>2023-02-19</v>
      </c>
      <c r="B3817">
        <v>-1</v>
      </c>
      <c r="C3817" t="s">
        <v>18</v>
      </c>
      <c r="D3817" t="str">
        <f>_xlfn.XLOOKUP(Table22[[#This Row],[Patron Group]],$S$5:$S$19,$T$5:$T$19)</f>
        <v>Undergraduate</v>
      </c>
      <c r="E3817" s="1" t="d">
        <v>2023-02-19</v>
      </c>
      <c r="F3817" t="s">
        <v>1977</v>
      </c>
      <c r="G3817" t="s">
        <v>2492</v>
      </c>
      <c r="H3817" t="str">
        <f>_xlfn.XLOOKUP(Table22[[#This Row],[Unique Barcode]],$N$5:$N$33,$O$5:$O$33)</f>
        <v>MACUSBC</v>
      </c>
      <c r="I3817" t="str">
        <f>_xlfn.XLOOKUP(Table22[[#This Row],[Unique Barcode]],$N$5:$N$33,$P$5:$P$33)</f>
        <v>Charger</v>
      </c>
      <c r="J3817" t="s">
        <v>2640</v>
      </c>
      <c r="K3817">
        <v>1</v>
      </c>
    </row>
    <row r="3818" spans="1:11" x14ac:dyDescent="0.2">
      <c r="A3818" s="1" t="d">
        <v>2023-02-19</v>
      </c>
      <c r="B3818">
        <v>-1</v>
      </c>
      <c r="C3818" t="s">
        <v>18</v>
      </c>
      <c r="D3818" t="str">
        <f>_xlfn.XLOOKUP(Table22[[#This Row],[Patron Group]],$S$5:$S$19,$T$5:$T$19)</f>
        <v>Undergraduate</v>
      </c>
      <c r="E3818" s="1" t="d">
        <v>2023-02-26</v>
      </c>
      <c r="F3818" t="s">
        <v>1978</v>
      </c>
      <c r="G3818" t="s">
        <v>2489</v>
      </c>
      <c r="H3818" t="str">
        <f>_xlfn.XLOOKUP(Table22[[#This Row],[Unique Barcode]],$N$5:$N$33,$O$5:$O$33)</f>
        <v>ChromeBook</v>
      </c>
      <c r="I3818" t="str">
        <f>_xlfn.XLOOKUP(Table22[[#This Row],[Unique Barcode]],$N$5:$N$33,$P$5:$P$33)</f>
        <v>Device</v>
      </c>
      <c r="J3818" t="s">
        <v>2640</v>
      </c>
      <c r="K3818">
        <v>1</v>
      </c>
    </row>
    <row r="3819" spans="1:11" x14ac:dyDescent="0.2">
      <c r="A3819" s="1" t="d">
        <v>2023-02-19</v>
      </c>
      <c r="B3819">
        <v>-1</v>
      </c>
      <c r="C3819" t="s">
        <v>18</v>
      </c>
      <c r="D3819" t="str">
        <f>_xlfn.XLOOKUP(Table22[[#This Row],[Patron Group]],$S$5:$S$19,$T$5:$T$19)</f>
        <v>Undergraduate</v>
      </c>
      <c r="E3819" s="1" t="d">
        <v>2023-02-19</v>
      </c>
      <c r="F3819" t="s">
        <v>1508</v>
      </c>
      <c r="G3819" t="s">
        <v>2496</v>
      </c>
      <c r="H3819" t="str">
        <f>_xlfn.XLOOKUP(Table22[[#This Row],[Unique Barcode]],$N$5:$N$33,$O$5:$O$33)</f>
        <v>IPHONE</v>
      </c>
      <c r="I3819" t="str">
        <f>_xlfn.XLOOKUP(Table22[[#This Row],[Unique Barcode]],$N$5:$N$33,$P$5:$P$33)</f>
        <v>Charger</v>
      </c>
      <c r="J3819" t="s">
        <v>2640</v>
      </c>
      <c r="K3819">
        <v>1</v>
      </c>
    </row>
    <row r="3820" spans="1:11" x14ac:dyDescent="0.2">
      <c r="A3820" s="1" t="d">
        <v>2023-02-20</v>
      </c>
      <c r="B3820">
        <v>-1</v>
      </c>
      <c r="C3820" t="s">
        <v>13</v>
      </c>
      <c r="D3820" t="str">
        <f>_xlfn.XLOOKUP(Table22[[#This Row],[Patron Group]],$S$5:$S$19,$T$5:$T$19)</f>
        <v>Graduate</v>
      </c>
      <c r="E3820" s="1" t="d">
        <v>2023-03-06</v>
      </c>
      <c r="F3820" t="s">
        <v>1948</v>
      </c>
      <c r="G3820" t="s">
        <v>2528</v>
      </c>
      <c r="H3820" t="str">
        <f>_xlfn.XLOOKUP(Table22[[#This Row],[Unique Barcode]],$N$5:$N$33,$O$5:$O$33)</f>
        <v>MacBook</v>
      </c>
      <c r="I3820" t="str">
        <f>_xlfn.XLOOKUP(Table22[[#This Row],[Unique Barcode]],$N$5:$N$33,$P$5:$P$33)</f>
        <v>Device</v>
      </c>
      <c r="J3820" t="s">
        <v>2556</v>
      </c>
      <c r="K3820">
        <v>1</v>
      </c>
    </row>
    <row r="3821" spans="1:11" x14ac:dyDescent="0.2">
      <c r="A3821" s="1" t="d">
        <v>2023-02-20</v>
      </c>
      <c r="B3821">
        <v>-1</v>
      </c>
      <c r="C3821" t="s">
        <v>18</v>
      </c>
      <c r="D3821" t="str">
        <f>_xlfn.XLOOKUP(Table22[[#This Row],[Patron Group]],$S$5:$S$19,$T$5:$T$19)</f>
        <v>Undergraduate</v>
      </c>
      <c r="E3821" s="1" t="d">
        <v>2023-02-20</v>
      </c>
      <c r="F3821" t="s">
        <v>1636</v>
      </c>
      <c r="G3821" t="s">
        <v>2503</v>
      </c>
      <c r="H3821" t="str">
        <f>_xlfn.XLOOKUP(Table22[[#This Row],[Unique Barcode]],$N$5:$N$33,$O$5:$O$33)</f>
        <v>HDMIC</v>
      </c>
      <c r="I3821" t="str">
        <f>_xlfn.XLOOKUP(Table22[[#This Row],[Unique Barcode]],$N$5:$N$33,$P$5:$P$33)</f>
        <v>Cable</v>
      </c>
      <c r="J3821" t="s">
        <v>2556</v>
      </c>
      <c r="K3821">
        <v>1</v>
      </c>
    </row>
    <row r="3822" spans="1:11" x14ac:dyDescent="0.2">
      <c r="A3822" s="1" t="d">
        <v>2023-02-20</v>
      </c>
      <c r="B3822">
        <v>-1</v>
      </c>
      <c r="C3822" t="s">
        <v>18</v>
      </c>
      <c r="D3822" t="str">
        <f>_xlfn.XLOOKUP(Table22[[#This Row],[Patron Group]],$S$5:$S$19,$T$5:$T$19)</f>
        <v>Undergraduate</v>
      </c>
      <c r="E3822" s="1" t="d">
        <v>2023-02-20</v>
      </c>
      <c r="F3822" t="s">
        <v>1555</v>
      </c>
      <c r="G3822" t="s">
        <v>2502</v>
      </c>
      <c r="H3822" t="str">
        <f>_xlfn.XLOOKUP(Table22[[#This Row],[Unique Barcode]],$N$5:$N$33,$O$5:$O$33)</f>
        <v>UHDMI</v>
      </c>
      <c r="I3822" t="str">
        <f>_xlfn.XLOOKUP(Table22[[#This Row],[Unique Barcode]],$N$5:$N$33,$P$5:$P$33)</f>
        <v>Cable</v>
      </c>
      <c r="J3822" t="s">
        <v>2556</v>
      </c>
      <c r="K3822">
        <v>1</v>
      </c>
    </row>
    <row r="3823" spans="1:11" x14ac:dyDescent="0.2">
      <c r="A3823" s="1" t="d">
        <v>2023-02-20</v>
      </c>
      <c r="B3823">
        <v>-1</v>
      </c>
      <c r="C3823" t="s">
        <v>18</v>
      </c>
      <c r="D3823" t="str">
        <f>_xlfn.XLOOKUP(Table22[[#This Row],[Patron Group]],$S$5:$S$19,$T$5:$T$19)</f>
        <v>Undergraduate</v>
      </c>
      <c r="E3823" s="1" t="d">
        <v>2023-02-20</v>
      </c>
      <c r="F3823" t="s">
        <v>1855</v>
      </c>
      <c r="G3823" t="s">
        <v>2492</v>
      </c>
      <c r="H3823" t="str">
        <f>_xlfn.XLOOKUP(Table22[[#This Row],[Unique Barcode]],$N$5:$N$33,$O$5:$O$33)</f>
        <v>MACUSBC</v>
      </c>
      <c r="I3823" t="str">
        <f>_xlfn.XLOOKUP(Table22[[#This Row],[Unique Barcode]],$N$5:$N$33,$P$5:$P$33)</f>
        <v>Charger</v>
      </c>
      <c r="J3823" t="s">
        <v>2556</v>
      </c>
      <c r="K3823">
        <v>1</v>
      </c>
    </row>
    <row r="3824" spans="1:11" x14ac:dyDescent="0.2">
      <c r="A3824" s="1" t="d">
        <v>2023-02-20</v>
      </c>
      <c r="B3824">
        <v>-1</v>
      </c>
      <c r="C3824" t="s">
        <v>13</v>
      </c>
      <c r="D3824" t="str">
        <f>_xlfn.XLOOKUP(Table22[[#This Row],[Patron Group]],$S$5:$S$19,$T$5:$T$19)</f>
        <v>Graduate</v>
      </c>
      <c r="E3824" s="1" t="d">
        <v>2023-02-27</v>
      </c>
      <c r="F3824" t="s">
        <v>1980</v>
      </c>
      <c r="G3824" t="s">
        <v>2530</v>
      </c>
      <c r="H3824" t="str">
        <f>_xlfn.XLOOKUP(Table22[[#This Row],[Unique Barcode]],$N$5:$N$33,$O$5:$O$33)</f>
        <v>iPad</v>
      </c>
      <c r="I3824" t="str">
        <f>_xlfn.XLOOKUP(Table22[[#This Row],[Unique Barcode]],$N$5:$N$33,$P$5:$P$33)</f>
        <v>Device</v>
      </c>
      <c r="J3824" t="s">
        <v>2556</v>
      </c>
      <c r="K3824">
        <v>1</v>
      </c>
    </row>
    <row r="3825" spans="1:11" x14ac:dyDescent="0.2">
      <c r="A3825" s="1" t="d">
        <v>2023-02-20</v>
      </c>
      <c r="B3825">
        <v>-1</v>
      </c>
      <c r="C3825" t="s">
        <v>18</v>
      </c>
      <c r="D3825" t="str">
        <f>_xlfn.XLOOKUP(Table22[[#This Row],[Patron Group]],$S$5:$S$19,$T$5:$T$19)</f>
        <v>Undergraduate</v>
      </c>
      <c r="E3825" s="1" t="d">
        <v>2023-02-27</v>
      </c>
      <c r="F3825" t="s">
        <v>644</v>
      </c>
      <c r="G3825" t="s">
        <v>2528</v>
      </c>
      <c r="H3825" t="str">
        <f>_xlfn.XLOOKUP(Table22[[#This Row],[Unique Barcode]],$N$5:$N$33,$O$5:$O$33)</f>
        <v>MacBook</v>
      </c>
      <c r="I3825" t="str">
        <f>_xlfn.XLOOKUP(Table22[[#This Row],[Unique Barcode]],$N$5:$N$33,$P$5:$P$33)</f>
        <v>Device</v>
      </c>
      <c r="J3825" t="s">
        <v>2556</v>
      </c>
      <c r="K3825">
        <v>1</v>
      </c>
    </row>
    <row r="3826" spans="1:11" x14ac:dyDescent="0.2">
      <c r="A3826" s="1" t="d">
        <v>2023-02-20</v>
      </c>
      <c r="B3826">
        <v>-1</v>
      </c>
      <c r="C3826" t="s">
        <v>18</v>
      </c>
      <c r="D3826" t="str">
        <f>_xlfn.XLOOKUP(Table22[[#This Row],[Patron Group]],$S$5:$S$19,$T$5:$T$19)</f>
        <v>Undergraduate</v>
      </c>
      <c r="E3826" s="1" t="d">
        <v>2023-02-20</v>
      </c>
      <c r="F3826" t="s">
        <v>989</v>
      </c>
      <c r="G3826" t="s">
        <v>2493</v>
      </c>
      <c r="H3826" t="str">
        <f>_xlfn.XLOOKUP(Table22[[#This Row],[Unique Barcode]],$N$5:$N$33,$O$5:$O$33)</f>
        <v>Headphones</v>
      </c>
      <c r="I3826" t="str">
        <f>_xlfn.XLOOKUP(Table22[[#This Row],[Unique Barcode]],$N$5:$N$33,$P$5:$P$33)</f>
        <v>Accessory</v>
      </c>
      <c r="J3826" t="s">
        <v>2556</v>
      </c>
      <c r="K3826">
        <v>1</v>
      </c>
    </row>
    <row r="3827" spans="1:11" x14ac:dyDescent="0.2">
      <c r="A3827" s="1" t="d">
        <v>2023-02-20</v>
      </c>
      <c r="B3827">
        <v>-1</v>
      </c>
      <c r="C3827" t="s">
        <v>18</v>
      </c>
      <c r="D3827" t="str">
        <f>_xlfn.XLOOKUP(Table22[[#This Row],[Patron Group]],$S$5:$S$19,$T$5:$T$19)</f>
        <v>Undergraduate</v>
      </c>
      <c r="E3827" s="1" t="d">
        <v>2023-02-27</v>
      </c>
      <c r="F3827" t="s">
        <v>1114</v>
      </c>
      <c r="G3827" t="s">
        <v>2491</v>
      </c>
      <c r="H3827" t="str">
        <f>_xlfn.XLOOKUP(Table22[[#This Row],[Unique Barcode]],$N$5:$N$33,$O$5:$O$33)</f>
        <v>HP Laptop</v>
      </c>
      <c r="I3827" t="str">
        <f>_xlfn.XLOOKUP(Table22[[#This Row],[Unique Barcode]],$N$5:$N$33,$P$5:$P$33)</f>
        <v>Device</v>
      </c>
      <c r="J3827" t="s">
        <v>2556</v>
      </c>
      <c r="K3827">
        <v>1</v>
      </c>
    </row>
    <row r="3828" spans="1:11" x14ac:dyDescent="0.2">
      <c r="A3828" s="1" t="d">
        <v>2023-02-20</v>
      </c>
      <c r="B3828">
        <v>-1</v>
      </c>
      <c r="C3828" t="s">
        <v>18</v>
      </c>
      <c r="D3828" t="str">
        <f>_xlfn.XLOOKUP(Table22[[#This Row],[Patron Group]],$S$5:$S$19,$T$5:$T$19)</f>
        <v>Undergraduate</v>
      </c>
      <c r="E3828" s="1" t="d">
        <v>2023-02-27</v>
      </c>
      <c r="F3828" t="s">
        <v>1606</v>
      </c>
      <c r="G3828" t="s">
        <v>2528</v>
      </c>
      <c r="H3828" t="str">
        <f>_xlfn.XLOOKUP(Table22[[#This Row],[Unique Barcode]],$N$5:$N$33,$O$5:$O$33)</f>
        <v>MacBook</v>
      </c>
      <c r="I3828" t="str">
        <f>_xlfn.XLOOKUP(Table22[[#This Row],[Unique Barcode]],$N$5:$N$33,$P$5:$P$33)</f>
        <v>Device</v>
      </c>
      <c r="J3828" t="s">
        <v>2556</v>
      </c>
      <c r="K3828">
        <v>1</v>
      </c>
    </row>
    <row r="3829" spans="1:11" x14ac:dyDescent="0.2">
      <c r="A3829" s="1" t="d">
        <v>2023-02-20</v>
      </c>
      <c r="B3829">
        <v>-1</v>
      </c>
      <c r="C3829" t="s">
        <v>18</v>
      </c>
      <c r="D3829" t="str">
        <f>_xlfn.XLOOKUP(Table22[[#This Row],[Patron Group]],$S$5:$S$19,$T$5:$T$19)</f>
        <v>Undergraduate</v>
      </c>
      <c r="E3829" s="1" t="d">
        <v>2023-03-06</v>
      </c>
      <c r="F3829" t="s">
        <v>1690</v>
      </c>
      <c r="G3829" s="12" t="s">
        <v>2528</v>
      </c>
      <c r="H3829" t="str">
        <f>_xlfn.XLOOKUP(Table22[[#This Row],[Unique Barcode]],$N$5:$N$33,$O$5:$O$33)</f>
        <v>MacBook</v>
      </c>
      <c r="I3829" t="str">
        <f>_xlfn.XLOOKUP(Table22[[#This Row],[Unique Barcode]],$N$5:$N$33,$P$5:$P$33)</f>
        <v>Device</v>
      </c>
      <c r="J3829" t="s">
        <v>2556</v>
      </c>
      <c r="K3829">
        <v>1</v>
      </c>
    </row>
    <row r="3830" spans="1:11" x14ac:dyDescent="0.2">
      <c r="A3830" s="1" t="d">
        <v>2023-02-20</v>
      </c>
      <c r="B3830">
        <v>-1</v>
      </c>
      <c r="C3830" t="s">
        <v>18</v>
      </c>
      <c r="D3830" t="str">
        <f>_xlfn.XLOOKUP(Table22[[#This Row],[Patron Group]],$S$5:$S$19,$T$5:$T$19)</f>
        <v>Undergraduate</v>
      </c>
      <c r="E3830" s="1" t="d">
        <v>2023-02-20</v>
      </c>
      <c r="F3830" t="s">
        <v>1033</v>
      </c>
      <c r="G3830" t="s">
        <v>2493</v>
      </c>
      <c r="H3830" t="str">
        <f>_xlfn.XLOOKUP(Table22[[#This Row],[Unique Barcode]],$N$5:$N$33,$O$5:$O$33)</f>
        <v>Headphones</v>
      </c>
      <c r="I3830" t="str">
        <f>_xlfn.XLOOKUP(Table22[[#This Row],[Unique Barcode]],$N$5:$N$33,$P$5:$P$33)</f>
        <v>Accessory</v>
      </c>
      <c r="J3830" t="s">
        <v>2556</v>
      </c>
      <c r="K3830">
        <v>1</v>
      </c>
    </row>
    <row r="3831" spans="1:11" x14ac:dyDescent="0.2">
      <c r="A3831" s="1" t="d">
        <v>2023-02-20</v>
      </c>
      <c r="B3831">
        <v>-1</v>
      </c>
      <c r="C3831" t="s">
        <v>1357</v>
      </c>
      <c r="D3831" t="str">
        <f>_xlfn.XLOOKUP(Table22[[#This Row],[Patron Group]],$S$5:$S$19,$T$5:$T$19)</f>
        <v>Graduate</v>
      </c>
      <c r="E3831" s="1" t="d">
        <v>2023-03-05</v>
      </c>
      <c r="F3831" t="s">
        <v>26</v>
      </c>
      <c r="G3831" t="s">
        <v>2528</v>
      </c>
      <c r="H3831" t="str">
        <f>_xlfn.XLOOKUP(Table22[[#This Row],[Unique Barcode]],$N$5:$N$33,$O$5:$O$33)</f>
        <v>MacBook</v>
      </c>
      <c r="I3831" t="str">
        <f>_xlfn.XLOOKUP(Table22[[#This Row],[Unique Barcode]],$N$5:$N$33,$P$5:$P$33)</f>
        <v>Device</v>
      </c>
      <c r="J3831" t="s">
        <v>2556</v>
      </c>
      <c r="K3831">
        <v>1</v>
      </c>
    </row>
    <row r="3832" spans="1:11" x14ac:dyDescent="0.2">
      <c r="A3832" s="1" t="d">
        <v>2023-02-20</v>
      </c>
      <c r="B3832">
        <v>9408453990006530</v>
      </c>
      <c r="C3832" t="s">
        <v>13</v>
      </c>
      <c r="D3832" t="str">
        <f>_xlfn.XLOOKUP(Table22[[#This Row],[Patron Group]],$S$5:$S$19,$T$5:$T$19)</f>
        <v>Graduate</v>
      </c>
      <c r="E3832" s="1" t="d">
        <v>2023-02-27</v>
      </c>
      <c r="F3832" t="s">
        <v>1982</v>
      </c>
      <c r="G3832" t="s">
        <v>2490</v>
      </c>
      <c r="H3832" t="str">
        <f>_xlfn.XLOOKUP(Table22[[#This Row],[Unique Barcode]],$N$5:$N$33,$O$5:$O$33)</f>
        <v>MacBook</v>
      </c>
      <c r="I3832" t="str">
        <f>_xlfn.XLOOKUP(Table22[[#This Row],[Unique Barcode]],$N$5:$N$33,$P$5:$P$33)</f>
        <v>Device</v>
      </c>
      <c r="J3832" t="s">
        <v>2556</v>
      </c>
      <c r="K3832">
        <v>1</v>
      </c>
    </row>
    <row r="3833" spans="1:11" x14ac:dyDescent="0.2">
      <c r="A3833" s="1" t="d">
        <v>2023-02-20</v>
      </c>
      <c r="B3833">
        <v>-1</v>
      </c>
      <c r="C3833" t="s">
        <v>18</v>
      </c>
      <c r="D3833" t="str">
        <f>_xlfn.XLOOKUP(Table22[[#This Row],[Patron Group]],$S$5:$S$19,$T$5:$T$19)</f>
        <v>Undergraduate</v>
      </c>
      <c r="E3833" s="1" t="d">
        <v>2023-02-20</v>
      </c>
      <c r="F3833" t="s">
        <v>935</v>
      </c>
      <c r="G3833" t="s">
        <v>2496</v>
      </c>
      <c r="H3833" t="str">
        <f>_xlfn.XLOOKUP(Table22[[#This Row],[Unique Barcode]],$N$5:$N$33,$O$5:$O$33)</f>
        <v>IPHONE</v>
      </c>
      <c r="I3833" t="str">
        <f>_xlfn.XLOOKUP(Table22[[#This Row],[Unique Barcode]],$N$5:$N$33,$P$5:$P$33)</f>
        <v>Charger</v>
      </c>
      <c r="J3833" t="s">
        <v>2640</v>
      </c>
      <c r="K3833">
        <v>1</v>
      </c>
    </row>
    <row r="3834" spans="1:11" x14ac:dyDescent="0.2">
      <c r="A3834" s="1" t="d">
        <v>2023-02-20</v>
      </c>
      <c r="B3834">
        <v>-1</v>
      </c>
      <c r="C3834" t="s">
        <v>18</v>
      </c>
      <c r="D3834" t="str">
        <f>_xlfn.XLOOKUP(Table22[[#This Row],[Patron Group]],$S$5:$S$19,$T$5:$T$19)</f>
        <v>Undergraduate</v>
      </c>
      <c r="E3834" s="1" t="d">
        <v>2023-03-06</v>
      </c>
      <c r="F3834" t="s">
        <v>87</v>
      </c>
      <c r="G3834" t="s">
        <v>2490</v>
      </c>
      <c r="H3834" t="str">
        <f>_xlfn.XLOOKUP(Table22[[#This Row],[Unique Barcode]],$N$5:$N$33,$O$5:$O$33)</f>
        <v>MacBook</v>
      </c>
      <c r="I3834" t="str">
        <f>_xlfn.XLOOKUP(Table22[[#This Row],[Unique Barcode]],$N$5:$N$33,$P$5:$P$33)</f>
        <v>Device</v>
      </c>
      <c r="J3834" t="s">
        <v>2556</v>
      </c>
      <c r="K3834">
        <v>1</v>
      </c>
    </row>
    <row r="3835" spans="1:11" x14ac:dyDescent="0.2">
      <c r="A3835" s="1" t="d">
        <v>2023-02-20</v>
      </c>
      <c r="B3835">
        <v>-1</v>
      </c>
      <c r="C3835" t="s">
        <v>18</v>
      </c>
      <c r="D3835" t="str">
        <f>_xlfn.XLOOKUP(Table22[[#This Row],[Patron Group]],$S$5:$S$19,$T$5:$T$19)</f>
        <v>Undergraduate</v>
      </c>
      <c r="E3835" s="1" t="d">
        <v>2023-03-06</v>
      </c>
      <c r="F3835" t="s">
        <v>951</v>
      </c>
      <c r="G3835" t="s">
        <v>2490</v>
      </c>
      <c r="H3835" t="str">
        <f>_xlfn.XLOOKUP(Table22[[#This Row],[Unique Barcode]],$N$5:$N$33,$O$5:$O$33)</f>
        <v>MacBook</v>
      </c>
      <c r="I3835" t="str">
        <f>_xlfn.XLOOKUP(Table22[[#This Row],[Unique Barcode]],$N$5:$N$33,$P$5:$P$33)</f>
        <v>Device</v>
      </c>
      <c r="J3835" t="s">
        <v>2556</v>
      </c>
      <c r="K3835">
        <v>1</v>
      </c>
    </row>
    <row r="3836" spans="1:11" x14ac:dyDescent="0.2">
      <c r="A3836" s="1" t="d">
        <v>2023-02-20</v>
      </c>
      <c r="B3836">
        <v>-1</v>
      </c>
      <c r="C3836" t="s">
        <v>18</v>
      </c>
      <c r="D3836" t="str">
        <f>_xlfn.XLOOKUP(Table22[[#This Row],[Patron Group]],$S$5:$S$19,$T$5:$T$19)</f>
        <v>Undergraduate</v>
      </c>
      <c r="E3836" s="1" t="d">
        <v>2023-03-06</v>
      </c>
      <c r="F3836" t="s">
        <v>1144</v>
      </c>
      <c r="G3836" t="s">
        <v>2507</v>
      </c>
      <c r="H3836" t="s">
        <v>2529</v>
      </c>
      <c r="I3836" t="str">
        <f>_xlfn.XLOOKUP(Table22[[#This Row],[Unique Barcode]],$N$5:$N$33,$P$5:$P$33)</f>
        <v>Device</v>
      </c>
      <c r="J3836" t="s">
        <v>2556</v>
      </c>
      <c r="K3836">
        <v>1</v>
      </c>
    </row>
    <row r="3837" spans="1:11" x14ac:dyDescent="0.2">
      <c r="A3837" s="1" t="d">
        <v>2023-02-20</v>
      </c>
      <c r="B3837">
        <v>-1</v>
      </c>
      <c r="C3837" t="s">
        <v>18</v>
      </c>
      <c r="D3837" t="str">
        <f>_xlfn.XLOOKUP(Table22[[#This Row],[Patron Group]],$S$5:$S$19,$T$5:$T$19)</f>
        <v>Undergraduate</v>
      </c>
      <c r="E3837" s="1" t="d">
        <v>2023-03-06</v>
      </c>
      <c r="F3837" t="s">
        <v>1983</v>
      </c>
      <c r="G3837" t="s">
        <v>2491</v>
      </c>
      <c r="H3837" t="str">
        <f>_xlfn.XLOOKUP(Table22[[#This Row],[Unique Barcode]],$N$5:$N$33,$O$5:$O$33)</f>
        <v>HP Laptop</v>
      </c>
      <c r="I3837" t="str">
        <f>_xlfn.XLOOKUP(Table22[[#This Row],[Unique Barcode]],$N$5:$N$33,$P$5:$P$33)</f>
        <v>Device</v>
      </c>
      <c r="J3837" t="s">
        <v>2556</v>
      </c>
      <c r="K3837">
        <v>1</v>
      </c>
    </row>
    <row r="3838" spans="1:11" x14ac:dyDescent="0.2">
      <c r="A3838" s="1" t="d">
        <v>2023-02-20</v>
      </c>
      <c r="B3838">
        <v>-1</v>
      </c>
      <c r="C3838" t="s">
        <v>18</v>
      </c>
      <c r="D3838" t="str">
        <f>_xlfn.XLOOKUP(Table22[[#This Row],[Patron Group]],$S$5:$S$19,$T$5:$T$19)</f>
        <v>Undergraduate</v>
      </c>
      <c r="E3838" s="1" t="d">
        <v>2023-03-06</v>
      </c>
      <c r="F3838" t="s">
        <v>1047</v>
      </c>
      <c r="G3838" t="s">
        <v>2490</v>
      </c>
      <c r="H3838" t="str">
        <f>_xlfn.XLOOKUP(Table22[[#This Row],[Unique Barcode]],$N$5:$N$33,$O$5:$O$33)</f>
        <v>MacBook</v>
      </c>
      <c r="I3838" t="str">
        <f>_xlfn.XLOOKUP(Table22[[#This Row],[Unique Barcode]],$N$5:$N$33,$P$5:$P$33)</f>
        <v>Device</v>
      </c>
      <c r="J3838" t="s">
        <v>2556</v>
      </c>
      <c r="K3838">
        <v>1</v>
      </c>
    </row>
    <row r="3839" spans="1:11" x14ac:dyDescent="0.2">
      <c r="A3839" s="1" t="d">
        <v>2023-02-20</v>
      </c>
      <c r="B3839">
        <v>-1</v>
      </c>
      <c r="C3839" t="s">
        <v>13</v>
      </c>
      <c r="D3839" t="str">
        <f>_xlfn.XLOOKUP(Table22[[#This Row],[Patron Group]],$S$5:$S$19,$T$5:$T$19)</f>
        <v>Graduate</v>
      </c>
      <c r="E3839" s="1" t="d">
        <v>2023-02-27</v>
      </c>
      <c r="F3839" t="s">
        <v>663</v>
      </c>
      <c r="G3839" t="s">
        <v>2489</v>
      </c>
      <c r="H3839" t="str">
        <f>_xlfn.XLOOKUP(Table22[[#This Row],[Unique Barcode]],$N$5:$N$33,$O$5:$O$33)</f>
        <v>ChromeBook</v>
      </c>
      <c r="I3839" t="str">
        <f>_xlfn.XLOOKUP(Table22[[#This Row],[Unique Barcode]],$N$5:$N$33,$P$5:$P$33)</f>
        <v>Device</v>
      </c>
      <c r="J3839" t="s">
        <v>2554</v>
      </c>
      <c r="K3839">
        <v>1</v>
      </c>
    </row>
    <row r="3840" spans="1:11" x14ac:dyDescent="0.2">
      <c r="A3840" s="1" t="d">
        <v>2023-02-21</v>
      </c>
      <c r="B3840">
        <v>-1</v>
      </c>
      <c r="C3840" t="s">
        <v>18</v>
      </c>
      <c r="D3840" t="str">
        <f>_xlfn.XLOOKUP(Table22[[#This Row],[Patron Group]],$S$5:$S$19,$T$5:$T$19)</f>
        <v>Undergraduate</v>
      </c>
      <c r="E3840" s="1" t="d">
        <v>2023-02-28</v>
      </c>
      <c r="F3840" t="s">
        <v>293</v>
      </c>
      <c r="G3840" t="s">
        <v>2489</v>
      </c>
      <c r="H3840" t="str">
        <f>_xlfn.XLOOKUP(Table22[[#This Row],[Unique Barcode]],$N$5:$N$33,$O$5:$O$33)</f>
        <v>ChromeBook</v>
      </c>
      <c r="I3840" t="str">
        <f>_xlfn.XLOOKUP(Table22[[#This Row],[Unique Barcode]],$N$5:$N$33,$P$5:$P$33)</f>
        <v>Device</v>
      </c>
      <c r="J3840" t="s">
        <v>2640</v>
      </c>
      <c r="K3840">
        <v>1</v>
      </c>
    </row>
    <row r="3841" spans="1:11" x14ac:dyDescent="0.2">
      <c r="A3841" s="1" t="d">
        <v>2023-02-21</v>
      </c>
      <c r="B3841">
        <v>-1</v>
      </c>
      <c r="C3841" t="s">
        <v>243</v>
      </c>
      <c r="D3841" t="str">
        <f>_xlfn.XLOOKUP(Table22[[#This Row],[Patron Group]],$S$5:$S$19,$T$5:$T$19)</f>
        <v>Academic</v>
      </c>
      <c r="E3841" s="1" t="d">
        <v>2023-02-28</v>
      </c>
      <c r="F3841" t="s">
        <v>1286</v>
      </c>
      <c r="G3841" t="s">
        <v>2489</v>
      </c>
      <c r="H3841" t="str">
        <f>_xlfn.XLOOKUP(Table22[[#This Row],[Unique Barcode]],$N$5:$N$33,$O$5:$O$33)</f>
        <v>ChromeBook</v>
      </c>
      <c r="I3841" t="str">
        <f>_xlfn.XLOOKUP(Table22[[#This Row],[Unique Barcode]],$N$5:$N$33,$P$5:$P$33)</f>
        <v>Device</v>
      </c>
      <c r="J3841" t="s">
        <v>2556</v>
      </c>
      <c r="K3841">
        <v>1</v>
      </c>
    </row>
    <row r="3842" spans="1:11" x14ac:dyDescent="0.2">
      <c r="A3842" s="1" t="d">
        <v>2023-02-21</v>
      </c>
      <c r="B3842">
        <v>-1</v>
      </c>
      <c r="C3842" t="s">
        <v>18</v>
      </c>
      <c r="D3842" t="str">
        <f>_xlfn.XLOOKUP(Table22[[#This Row],[Patron Group]],$S$5:$S$19,$T$5:$T$19)</f>
        <v>Undergraduate</v>
      </c>
      <c r="E3842" s="1" t="d">
        <v>2023-02-21</v>
      </c>
      <c r="F3842" t="s">
        <v>1866</v>
      </c>
      <c r="G3842" t="s">
        <v>2492</v>
      </c>
      <c r="H3842" t="str">
        <f>_xlfn.XLOOKUP(Table22[[#This Row],[Unique Barcode]],$N$5:$N$33,$O$5:$O$33)</f>
        <v>MACUSBC</v>
      </c>
      <c r="I3842" t="str">
        <f>_xlfn.XLOOKUP(Table22[[#This Row],[Unique Barcode]],$N$5:$N$33,$P$5:$P$33)</f>
        <v>Charger</v>
      </c>
      <c r="J3842" t="s">
        <v>2556</v>
      </c>
      <c r="K3842">
        <v>1</v>
      </c>
    </row>
    <row r="3843" spans="1:11" x14ac:dyDescent="0.2">
      <c r="A3843" s="1" t="d">
        <v>2023-02-21</v>
      </c>
      <c r="B3843">
        <v>-1</v>
      </c>
      <c r="C3843" t="s">
        <v>18</v>
      </c>
      <c r="D3843" t="str">
        <f>_xlfn.XLOOKUP(Table22[[#This Row],[Patron Group]],$S$5:$S$19,$T$5:$T$19)</f>
        <v>Undergraduate</v>
      </c>
      <c r="E3843" s="1" t="d">
        <v>2023-02-28</v>
      </c>
      <c r="F3843" t="s">
        <v>1984</v>
      </c>
      <c r="G3843" s="12" t="s">
        <v>2528</v>
      </c>
      <c r="H3843" t="str">
        <f>_xlfn.XLOOKUP(Table22[[#This Row],[Unique Barcode]],$N$5:$N$33,$O$5:$O$33)</f>
        <v>MacBook</v>
      </c>
      <c r="I3843" t="str">
        <f>_xlfn.XLOOKUP(Table22[[#This Row],[Unique Barcode]],$N$5:$N$33,$P$5:$P$33)</f>
        <v>Device</v>
      </c>
      <c r="J3843" t="s">
        <v>2556</v>
      </c>
      <c r="K3843">
        <v>1</v>
      </c>
    </row>
    <row r="3844" spans="1:11" x14ac:dyDescent="0.2">
      <c r="A3844" s="1" t="d">
        <v>2023-02-21</v>
      </c>
      <c r="B3844">
        <v>-1</v>
      </c>
      <c r="C3844" t="s">
        <v>18</v>
      </c>
      <c r="D3844" t="str">
        <f>_xlfn.XLOOKUP(Table22[[#This Row],[Patron Group]],$S$5:$S$19,$T$5:$T$19)</f>
        <v>Undergraduate</v>
      </c>
      <c r="E3844" s="1" t="d">
        <v>2023-03-07</v>
      </c>
      <c r="F3844" t="s">
        <v>439</v>
      </c>
      <c r="G3844" t="s">
        <v>2528</v>
      </c>
      <c r="H3844" t="str">
        <f>_xlfn.XLOOKUP(Table22[[#This Row],[Unique Barcode]],$N$5:$N$33,$O$5:$O$33)</f>
        <v>MacBook</v>
      </c>
      <c r="I3844" t="str">
        <f>_xlfn.XLOOKUP(Table22[[#This Row],[Unique Barcode]],$N$5:$N$33,$P$5:$P$33)</f>
        <v>Device</v>
      </c>
      <c r="J3844" t="s">
        <v>2556</v>
      </c>
      <c r="K3844">
        <v>1</v>
      </c>
    </row>
    <row r="3845" spans="1:11" x14ac:dyDescent="0.2">
      <c r="A3845" s="1" t="d">
        <v>2023-02-21</v>
      </c>
      <c r="B3845">
        <v>-1</v>
      </c>
      <c r="C3845" t="s">
        <v>18</v>
      </c>
      <c r="D3845" t="str">
        <f>_xlfn.XLOOKUP(Table22[[#This Row],[Patron Group]],$S$5:$S$19,$T$5:$T$19)</f>
        <v>Undergraduate</v>
      </c>
      <c r="E3845" s="1" t="d">
        <v>2023-02-28</v>
      </c>
      <c r="F3845" t="s">
        <v>1475</v>
      </c>
      <c r="G3845" s="12" t="s">
        <v>2528</v>
      </c>
      <c r="H3845" t="str">
        <f>_xlfn.XLOOKUP(Table22[[#This Row],[Unique Barcode]],$N$5:$N$33,$O$5:$O$33)</f>
        <v>MacBook</v>
      </c>
      <c r="I3845" t="str">
        <f>_xlfn.XLOOKUP(Table22[[#This Row],[Unique Barcode]],$N$5:$N$33,$P$5:$P$33)</f>
        <v>Device</v>
      </c>
      <c r="J3845" t="s">
        <v>2556</v>
      </c>
      <c r="K3845">
        <v>1</v>
      </c>
    </row>
    <row r="3846" spans="1:11" x14ac:dyDescent="0.2">
      <c r="A3846" s="1" t="d">
        <v>2023-02-21</v>
      </c>
      <c r="B3846">
        <v>-1</v>
      </c>
      <c r="C3846" t="s">
        <v>18</v>
      </c>
      <c r="D3846" t="str">
        <f>_xlfn.XLOOKUP(Table22[[#This Row],[Patron Group]],$S$5:$S$19,$T$5:$T$19)</f>
        <v>Undergraduate</v>
      </c>
      <c r="E3846" s="1" t="d">
        <v>2023-03-07</v>
      </c>
      <c r="F3846" t="s">
        <v>1985</v>
      </c>
      <c r="G3846" t="s">
        <v>2490</v>
      </c>
      <c r="H3846" t="str">
        <f>_xlfn.XLOOKUP(Table22[[#This Row],[Unique Barcode]],$N$5:$N$33,$O$5:$O$33)</f>
        <v>MacBook</v>
      </c>
      <c r="I3846" t="str">
        <f>_xlfn.XLOOKUP(Table22[[#This Row],[Unique Barcode]],$N$5:$N$33,$P$5:$P$33)</f>
        <v>Device</v>
      </c>
      <c r="J3846" t="s">
        <v>2556</v>
      </c>
      <c r="K3846">
        <v>1</v>
      </c>
    </row>
    <row r="3847" spans="1:11" x14ac:dyDescent="0.2">
      <c r="A3847" s="1" t="d">
        <v>2023-02-21</v>
      </c>
      <c r="B3847">
        <v>-1</v>
      </c>
      <c r="C3847" t="s">
        <v>18</v>
      </c>
      <c r="D3847" t="str">
        <f>_xlfn.XLOOKUP(Table22[[#This Row],[Patron Group]],$S$5:$S$19,$T$5:$T$19)</f>
        <v>Undergraduate</v>
      </c>
      <c r="E3847" s="1" t="d">
        <v>2023-03-07</v>
      </c>
      <c r="F3847" t="s">
        <v>1682</v>
      </c>
      <c r="G3847" t="s">
        <v>2491</v>
      </c>
      <c r="H3847" t="str">
        <f>_xlfn.XLOOKUP(Table22[[#This Row],[Unique Barcode]],$N$5:$N$33,$O$5:$O$33)</f>
        <v>HP Laptop</v>
      </c>
      <c r="I3847" t="str">
        <f>_xlfn.XLOOKUP(Table22[[#This Row],[Unique Barcode]],$N$5:$N$33,$P$5:$P$33)</f>
        <v>Device</v>
      </c>
      <c r="J3847" t="s">
        <v>2556</v>
      </c>
      <c r="K3847">
        <v>1</v>
      </c>
    </row>
    <row r="3848" spans="1:11" x14ac:dyDescent="0.2">
      <c r="A3848" s="1" t="d">
        <v>2023-02-21</v>
      </c>
      <c r="B3848">
        <v>-1</v>
      </c>
      <c r="C3848" t="s">
        <v>18</v>
      </c>
      <c r="D3848" t="str">
        <f>_xlfn.XLOOKUP(Table22[[#This Row],[Patron Group]],$S$5:$S$19,$T$5:$T$19)</f>
        <v>Undergraduate</v>
      </c>
      <c r="E3848" s="1" t="d">
        <v>2023-02-28</v>
      </c>
      <c r="F3848" t="s">
        <v>236</v>
      </c>
      <c r="G3848" t="s">
        <v>2491</v>
      </c>
      <c r="H3848" t="str">
        <f>_xlfn.XLOOKUP(Table22[[#This Row],[Unique Barcode]],$N$5:$N$33,$O$5:$O$33)</f>
        <v>HP Laptop</v>
      </c>
      <c r="I3848" t="str">
        <f>_xlfn.XLOOKUP(Table22[[#This Row],[Unique Barcode]],$N$5:$N$33,$P$5:$P$33)</f>
        <v>Device</v>
      </c>
      <c r="J3848" t="s">
        <v>2556</v>
      </c>
      <c r="K3848">
        <v>1</v>
      </c>
    </row>
    <row r="3849" spans="1:11" x14ac:dyDescent="0.2">
      <c r="A3849" s="1" t="d">
        <v>2023-02-21</v>
      </c>
      <c r="B3849">
        <v>-1</v>
      </c>
      <c r="C3849" t="s">
        <v>18</v>
      </c>
      <c r="D3849" t="str">
        <f>_xlfn.XLOOKUP(Table22[[#This Row],[Patron Group]],$S$5:$S$19,$T$5:$T$19)</f>
        <v>Undergraduate</v>
      </c>
      <c r="E3849" s="1" t="d">
        <v>2023-03-07</v>
      </c>
      <c r="F3849" t="s">
        <v>36</v>
      </c>
      <c r="G3849" t="s">
        <v>2490</v>
      </c>
      <c r="H3849" t="str">
        <f>_xlfn.XLOOKUP(Table22[[#This Row],[Unique Barcode]],$N$5:$N$33,$O$5:$O$33)</f>
        <v>MacBook</v>
      </c>
      <c r="I3849" t="str">
        <f>_xlfn.XLOOKUP(Table22[[#This Row],[Unique Barcode]],$N$5:$N$33,$P$5:$P$33)</f>
        <v>Device</v>
      </c>
      <c r="J3849" t="s">
        <v>2556</v>
      </c>
      <c r="K3849">
        <v>1</v>
      </c>
    </row>
    <row r="3850" spans="1:11" x14ac:dyDescent="0.2">
      <c r="A3850" s="1" t="d">
        <v>2023-02-21</v>
      </c>
      <c r="B3850">
        <v>-1</v>
      </c>
      <c r="C3850" t="s">
        <v>18</v>
      </c>
      <c r="D3850" t="str">
        <f>_xlfn.XLOOKUP(Table22[[#This Row],[Patron Group]],$S$5:$S$19,$T$5:$T$19)</f>
        <v>Undergraduate</v>
      </c>
      <c r="E3850" s="1" t="d">
        <v>2023-02-21</v>
      </c>
      <c r="F3850" t="s">
        <v>1850</v>
      </c>
      <c r="G3850" t="s">
        <v>2498</v>
      </c>
      <c r="H3850" t="str">
        <f>_xlfn.XLOOKUP(Table22[[#This Row],[Unique Barcode]],$N$5:$N$33,$O$5:$O$33)</f>
        <v>CALC</v>
      </c>
      <c r="I3850" t="str">
        <f>_xlfn.XLOOKUP(Table22[[#This Row],[Unique Barcode]],$N$5:$N$33,$P$5:$P$33)</f>
        <v>Accessory</v>
      </c>
      <c r="J3850" t="s">
        <v>2556</v>
      </c>
      <c r="K3850">
        <v>1</v>
      </c>
    </row>
    <row r="3851" spans="1:11" x14ac:dyDescent="0.2">
      <c r="A3851" s="1" t="d">
        <v>2023-02-21</v>
      </c>
      <c r="B3851">
        <v>-1</v>
      </c>
      <c r="C3851" t="s">
        <v>13</v>
      </c>
      <c r="D3851" t="str">
        <f>_xlfn.XLOOKUP(Table22[[#This Row],[Patron Group]],$S$5:$S$19,$T$5:$T$19)</f>
        <v>Graduate</v>
      </c>
      <c r="E3851" s="1" t="d">
        <v>2023-02-21</v>
      </c>
      <c r="F3851" t="s">
        <v>1845</v>
      </c>
      <c r="G3851" t="s">
        <v>2492</v>
      </c>
      <c r="H3851" t="str">
        <f>_xlfn.XLOOKUP(Table22[[#This Row],[Unique Barcode]],$N$5:$N$33,$O$5:$O$33)</f>
        <v>MACUSBC</v>
      </c>
      <c r="I3851" t="str">
        <f>_xlfn.XLOOKUP(Table22[[#This Row],[Unique Barcode]],$N$5:$N$33,$P$5:$P$33)</f>
        <v>Charger</v>
      </c>
      <c r="J3851" t="s">
        <v>2556</v>
      </c>
      <c r="K3851">
        <v>1</v>
      </c>
    </row>
    <row r="3852" spans="1:11" x14ac:dyDescent="0.2">
      <c r="A3852" s="1" t="d">
        <v>2023-02-21</v>
      </c>
      <c r="B3852">
        <v>-1</v>
      </c>
      <c r="C3852" t="s">
        <v>13</v>
      </c>
      <c r="D3852" t="str">
        <f>_xlfn.XLOOKUP(Table22[[#This Row],[Patron Group]],$S$5:$S$19,$T$5:$T$19)</f>
        <v>Graduate</v>
      </c>
      <c r="E3852" s="1" t="d">
        <v>2023-02-28</v>
      </c>
      <c r="F3852" t="s">
        <v>1987</v>
      </c>
      <c r="G3852" t="s">
        <v>2490</v>
      </c>
      <c r="H3852" t="str">
        <f>_xlfn.XLOOKUP(Table22[[#This Row],[Unique Barcode]],$N$5:$N$33,$O$5:$O$33)</f>
        <v>MacBook</v>
      </c>
      <c r="I3852" t="str">
        <f>_xlfn.XLOOKUP(Table22[[#This Row],[Unique Barcode]],$N$5:$N$33,$P$5:$P$33)</f>
        <v>Device</v>
      </c>
      <c r="J3852" t="s">
        <v>2556</v>
      </c>
      <c r="K3852">
        <v>1</v>
      </c>
    </row>
    <row r="3853" spans="1:11" x14ac:dyDescent="0.2">
      <c r="A3853" s="1" t="d">
        <v>2023-02-21</v>
      </c>
      <c r="B3853">
        <v>-1</v>
      </c>
      <c r="C3853" t="s">
        <v>18</v>
      </c>
      <c r="D3853" t="str">
        <f>_xlfn.XLOOKUP(Table22[[#This Row],[Patron Group]],$S$5:$S$19,$T$5:$T$19)</f>
        <v>Undergraduate</v>
      </c>
      <c r="E3853" s="1" t="d">
        <v>2023-02-21</v>
      </c>
      <c r="F3853" t="s">
        <v>434</v>
      </c>
      <c r="G3853" t="s">
        <v>2495</v>
      </c>
      <c r="H3853" t="str">
        <f>_xlfn.XLOOKUP(Table22[[#This Row],[Unique Barcode]],$N$5:$N$33,$O$5:$O$33)</f>
        <v>WALLADPT</v>
      </c>
      <c r="I3853" t="str">
        <f>_xlfn.XLOOKUP(Table22[[#This Row],[Unique Barcode]],$N$5:$N$33,$P$5:$P$33)</f>
        <v>Charger</v>
      </c>
      <c r="J3853" t="s">
        <v>2556</v>
      </c>
      <c r="K3853">
        <v>1</v>
      </c>
    </row>
    <row r="3854" spans="1:11" x14ac:dyDescent="0.2">
      <c r="A3854" s="1" t="d">
        <v>2023-02-21</v>
      </c>
      <c r="B3854">
        <v>-1</v>
      </c>
      <c r="C3854" t="s">
        <v>18</v>
      </c>
      <c r="D3854" t="str">
        <f>_xlfn.XLOOKUP(Table22[[#This Row],[Patron Group]],$S$5:$S$19,$T$5:$T$19)</f>
        <v>Undergraduate</v>
      </c>
      <c r="E3854" s="1" t="d">
        <v>2023-02-21</v>
      </c>
      <c r="F3854" t="s">
        <v>490</v>
      </c>
      <c r="G3854" t="s">
        <v>2496</v>
      </c>
      <c r="H3854" t="str">
        <f>_xlfn.XLOOKUP(Table22[[#This Row],[Unique Barcode]],$N$5:$N$33,$O$5:$O$33)</f>
        <v>IPHONE</v>
      </c>
      <c r="I3854" t="str">
        <f>_xlfn.XLOOKUP(Table22[[#This Row],[Unique Barcode]],$N$5:$N$33,$P$5:$P$33)</f>
        <v>Charger</v>
      </c>
      <c r="J3854" t="s">
        <v>2556</v>
      </c>
      <c r="K3854">
        <v>1</v>
      </c>
    </row>
    <row r="3855" spans="1:11" x14ac:dyDescent="0.2">
      <c r="A3855" s="1" t="d">
        <v>2023-02-21</v>
      </c>
      <c r="B3855">
        <v>6201026490006530</v>
      </c>
      <c r="C3855" t="s">
        <v>18</v>
      </c>
      <c r="D3855" t="str">
        <f>_xlfn.XLOOKUP(Table22[[#This Row],[Patron Group]],$S$5:$S$19,$T$5:$T$19)</f>
        <v>Undergraduate</v>
      </c>
      <c r="E3855" s="1" t="d">
        <v>2023-02-28</v>
      </c>
      <c r="F3855" t="s">
        <v>1989</v>
      </c>
      <c r="G3855" t="s">
        <v>2489</v>
      </c>
      <c r="H3855" t="str">
        <f>_xlfn.XLOOKUP(Table22[[#This Row],[Unique Barcode]],$N$5:$N$33,$O$5:$O$33)</f>
        <v>ChromeBook</v>
      </c>
      <c r="I3855" t="str">
        <f>_xlfn.XLOOKUP(Table22[[#This Row],[Unique Barcode]],$N$5:$N$33,$P$5:$P$33)</f>
        <v>Device</v>
      </c>
      <c r="J3855" t="s">
        <v>2556</v>
      </c>
      <c r="K3855">
        <v>1</v>
      </c>
    </row>
    <row r="3856" spans="1:11" x14ac:dyDescent="0.2">
      <c r="A3856" s="1" t="d">
        <v>2023-02-21</v>
      </c>
      <c r="B3856">
        <v>-1</v>
      </c>
      <c r="C3856" t="s">
        <v>18</v>
      </c>
      <c r="D3856" t="str">
        <f>_xlfn.XLOOKUP(Table22[[#This Row],[Patron Group]],$S$5:$S$19,$T$5:$T$19)</f>
        <v>Undergraduate</v>
      </c>
      <c r="E3856" s="1" t="d">
        <v>2023-02-21</v>
      </c>
      <c r="F3856" t="s">
        <v>267</v>
      </c>
      <c r="G3856" t="s">
        <v>2497</v>
      </c>
      <c r="H3856" t="str">
        <f>_xlfn.XLOOKUP(Table22[[#This Row],[Unique Barcode]],$N$5:$N$33,$O$5:$O$33)</f>
        <v>MACCHRG</v>
      </c>
      <c r="I3856" t="str">
        <f>_xlfn.XLOOKUP(Table22[[#This Row],[Unique Barcode]],$N$5:$N$33,$P$5:$P$33)</f>
        <v>Charger</v>
      </c>
      <c r="J3856" t="s">
        <v>2556</v>
      </c>
      <c r="K3856">
        <v>1</v>
      </c>
    </row>
    <row r="3857" spans="1:11" x14ac:dyDescent="0.2">
      <c r="A3857" s="1" t="d">
        <v>2023-02-21</v>
      </c>
      <c r="B3857">
        <v>-1</v>
      </c>
      <c r="C3857" t="s">
        <v>18</v>
      </c>
      <c r="D3857" t="str">
        <f>_xlfn.XLOOKUP(Table22[[#This Row],[Patron Group]],$S$5:$S$19,$T$5:$T$19)</f>
        <v>Undergraduate</v>
      </c>
      <c r="E3857" s="1" t="d">
        <v>2023-03-07</v>
      </c>
      <c r="F3857" t="s">
        <v>644</v>
      </c>
      <c r="G3857" t="s">
        <v>2528</v>
      </c>
      <c r="H3857" t="str">
        <f>_xlfn.XLOOKUP(Table22[[#This Row],[Unique Barcode]],$N$5:$N$33,$O$5:$O$33)</f>
        <v>MacBook</v>
      </c>
      <c r="I3857" t="str">
        <f>_xlfn.XLOOKUP(Table22[[#This Row],[Unique Barcode]],$N$5:$N$33,$P$5:$P$33)</f>
        <v>Device</v>
      </c>
      <c r="J3857" t="s">
        <v>2556</v>
      </c>
      <c r="K3857">
        <v>1</v>
      </c>
    </row>
    <row r="3858" spans="1:11" x14ac:dyDescent="0.2">
      <c r="A3858" s="1" t="d">
        <v>2023-02-21</v>
      </c>
      <c r="B3858">
        <v>-1</v>
      </c>
      <c r="C3858" t="s">
        <v>243</v>
      </c>
      <c r="D3858" t="str">
        <f>_xlfn.XLOOKUP(Table22[[#This Row],[Patron Group]],$S$5:$S$19,$T$5:$T$19)</f>
        <v>Academic</v>
      </c>
      <c r="E3858" s="1" t="d">
        <v>2023-02-21</v>
      </c>
      <c r="F3858" t="s">
        <v>1781</v>
      </c>
      <c r="G3858" t="s">
        <v>2502</v>
      </c>
      <c r="H3858" t="str">
        <f>_xlfn.XLOOKUP(Table22[[#This Row],[Unique Barcode]],$N$5:$N$33,$O$5:$O$33)</f>
        <v>UHDMI</v>
      </c>
      <c r="I3858" t="str">
        <f>_xlfn.XLOOKUP(Table22[[#This Row],[Unique Barcode]],$N$5:$N$33,$P$5:$P$33)</f>
        <v>Cable</v>
      </c>
      <c r="J3858" t="s">
        <v>2556</v>
      </c>
      <c r="K3858">
        <v>1</v>
      </c>
    </row>
    <row r="3859" spans="1:11" x14ac:dyDescent="0.2">
      <c r="A3859" s="1" t="d">
        <v>2023-02-21</v>
      </c>
      <c r="B3859">
        <v>-1</v>
      </c>
      <c r="C3859" t="s">
        <v>1357</v>
      </c>
      <c r="D3859" t="str">
        <f>_xlfn.XLOOKUP(Table22[[#This Row],[Patron Group]],$S$5:$S$19,$T$5:$T$19)</f>
        <v>Graduate</v>
      </c>
      <c r="E3859" s="1" t="d">
        <v>2023-03-07</v>
      </c>
      <c r="F3859" t="s">
        <v>945</v>
      </c>
      <c r="G3859" t="s">
        <v>2491</v>
      </c>
      <c r="H3859" t="str">
        <f>_xlfn.XLOOKUP(Table22[[#This Row],[Unique Barcode]],$N$5:$N$33,$O$5:$O$33)</f>
        <v>HP Laptop</v>
      </c>
      <c r="I3859" t="str">
        <f>_xlfn.XLOOKUP(Table22[[#This Row],[Unique Barcode]],$N$5:$N$33,$P$5:$P$33)</f>
        <v>Device</v>
      </c>
      <c r="J3859" t="s">
        <v>2556</v>
      </c>
      <c r="K3859">
        <v>1</v>
      </c>
    </row>
    <row r="3860" spans="1:11" x14ac:dyDescent="0.2">
      <c r="A3860" s="1" t="d">
        <v>2023-02-21</v>
      </c>
      <c r="B3860">
        <v>-1</v>
      </c>
      <c r="C3860" t="s">
        <v>13</v>
      </c>
      <c r="D3860" t="str">
        <f>_xlfn.XLOOKUP(Table22[[#This Row],[Patron Group]],$S$5:$S$19,$T$5:$T$19)</f>
        <v>Graduate</v>
      </c>
      <c r="E3860" s="1" t="d">
        <v>2023-03-07</v>
      </c>
      <c r="F3860" t="s">
        <v>1952</v>
      </c>
      <c r="G3860" t="s">
        <v>2528</v>
      </c>
      <c r="H3860" t="str">
        <f>_xlfn.XLOOKUP(Table22[[#This Row],[Unique Barcode]],$N$5:$N$33,$O$5:$O$33)</f>
        <v>MacBook</v>
      </c>
      <c r="I3860" t="str">
        <f>_xlfn.XLOOKUP(Table22[[#This Row],[Unique Barcode]],$N$5:$N$33,$P$5:$P$33)</f>
        <v>Device</v>
      </c>
      <c r="J3860" t="s">
        <v>2556</v>
      </c>
      <c r="K3860">
        <v>1</v>
      </c>
    </row>
    <row r="3861" spans="1:11" x14ac:dyDescent="0.2">
      <c r="A3861" s="1" t="d">
        <v>2023-02-21</v>
      </c>
      <c r="B3861">
        <v>-1</v>
      </c>
      <c r="C3861" t="s">
        <v>18</v>
      </c>
      <c r="D3861" t="str">
        <f>_xlfn.XLOOKUP(Table22[[#This Row],[Patron Group]],$S$5:$S$19,$T$5:$T$19)</f>
        <v>Undergraduate</v>
      </c>
      <c r="E3861" s="1" t="d">
        <v>2023-02-28</v>
      </c>
      <c r="F3861" t="s">
        <v>147</v>
      </c>
      <c r="G3861" t="s">
        <v>2490</v>
      </c>
      <c r="H3861" t="str">
        <f>_xlfn.XLOOKUP(Table22[[#This Row],[Unique Barcode]],$N$5:$N$33,$O$5:$O$33)</f>
        <v>MacBook</v>
      </c>
      <c r="I3861" t="str">
        <f>_xlfn.XLOOKUP(Table22[[#This Row],[Unique Barcode]],$N$5:$N$33,$P$5:$P$33)</f>
        <v>Device</v>
      </c>
      <c r="J3861" t="s">
        <v>2556</v>
      </c>
      <c r="K3861">
        <v>1</v>
      </c>
    </row>
    <row r="3862" spans="1:11" x14ac:dyDescent="0.2">
      <c r="A3862" s="1" t="d">
        <v>2023-02-21</v>
      </c>
      <c r="B3862">
        <v>-1</v>
      </c>
      <c r="C3862" t="s">
        <v>13</v>
      </c>
      <c r="D3862" t="str">
        <f>_xlfn.XLOOKUP(Table22[[#This Row],[Patron Group]],$S$5:$S$19,$T$5:$T$19)</f>
        <v>Graduate</v>
      </c>
      <c r="E3862" s="1" t="d">
        <v>2023-03-06</v>
      </c>
      <c r="F3862" t="s">
        <v>574</v>
      </c>
      <c r="G3862" t="s">
        <v>2491</v>
      </c>
      <c r="H3862" t="str">
        <f>_xlfn.XLOOKUP(Table22[[#This Row],[Unique Barcode]],$N$5:$N$33,$O$5:$O$33)</f>
        <v>HP Laptop</v>
      </c>
      <c r="I3862" t="str">
        <f>_xlfn.XLOOKUP(Table22[[#This Row],[Unique Barcode]],$N$5:$N$33,$P$5:$P$33)</f>
        <v>Device</v>
      </c>
      <c r="J3862" t="s">
        <v>2556</v>
      </c>
      <c r="K3862">
        <v>1</v>
      </c>
    </row>
    <row r="3863" spans="1:11" x14ac:dyDescent="0.2">
      <c r="A3863" s="1" t="d">
        <v>2023-02-21</v>
      </c>
      <c r="B3863">
        <v>-1</v>
      </c>
      <c r="C3863" t="s">
        <v>18</v>
      </c>
      <c r="D3863" t="str">
        <f>_xlfn.XLOOKUP(Table22[[#This Row],[Patron Group]],$S$5:$S$19,$T$5:$T$19)</f>
        <v>Undergraduate</v>
      </c>
      <c r="E3863" s="1" t="d">
        <v>2023-02-28</v>
      </c>
      <c r="F3863" t="s">
        <v>1991</v>
      </c>
      <c r="G3863" t="s">
        <v>2528</v>
      </c>
      <c r="H3863" t="str">
        <f>_xlfn.XLOOKUP(Table22[[#This Row],[Unique Barcode]],$N$5:$N$33,$O$5:$O$33)</f>
        <v>MacBook</v>
      </c>
      <c r="I3863" t="str">
        <f>_xlfn.XLOOKUP(Table22[[#This Row],[Unique Barcode]],$N$5:$N$33,$P$5:$P$33)</f>
        <v>Device</v>
      </c>
      <c r="J3863" t="s">
        <v>2556</v>
      </c>
      <c r="K3863">
        <v>1</v>
      </c>
    </row>
    <row r="3864" spans="1:11" x14ac:dyDescent="0.2">
      <c r="A3864" s="1" t="d">
        <v>2023-02-21</v>
      </c>
      <c r="B3864">
        <v>-1</v>
      </c>
      <c r="C3864" t="s">
        <v>18</v>
      </c>
      <c r="D3864" t="str">
        <f>_xlfn.XLOOKUP(Table22[[#This Row],[Patron Group]],$S$5:$S$19,$T$5:$T$19)</f>
        <v>Undergraduate</v>
      </c>
      <c r="E3864" s="1" t="d">
        <v>2023-02-28</v>
      </c>
      <c r="F3864" t="s">
        <v>865</v>
      </c>
      <c r="G3864" t="s">
        <v>2491</v>
      </c>
      <c r="H3864" t="str">
        <f>_xlfn.XLOOKUP(Table22[[#This Row],[Unique Barcode]],$N$5:$N$33,$O$5:$O$33)</f>
        <v>HP Laptop</v>
      </c>
      <c r="I3864" t="str">
        <f>_xlfn.XLOOKUP(Table22[[#This Row],[Unique Barcode]],$N$5:$N$33,$P$5:$P$33)</f>
        <v>Device</v>
      </c>
      <c r="J3864" t="s">
        <v>2556</v>
      </c>
      <c r="K3864">
        <v>1</v>
      </c>
    </row>
    <row r="3865" spans="1:11" x14ac:dyDescent="0.2">
      <c r="A3865" s="1" t="d">
        <v>2023-02-21</v>
      </c>
      <c r="B3865">
        <v>-1</v>
      </c>
      <c r="C3865" t="s">
        <v>18</v>
      </c>
      <c r="D3865" t="str">
        <f>_xlfn.XLOOKUP(Table22[[#This Row],[Patron Group]],$S$5:$S$19,$T$5:$T$19)</f>
        <v>Undergraduate</v>
      </c>
      <c r="E3865" s="1" t="d">
        <v>2023-02-21</v>
      </c>
      <c r="F3865" t="s">
        <v>129</v>
      </c>
      <c r="G3865" t="s">
        <v>2495</v>
      </c>
      <c r="H3865" t="str">
        <f>_xlfn.XLOOKUP(Table22[[#This Row],[Unique Barcode]],$N$5:$N$33,$O$5:$O$33)</f>
        <v>WALLADPT</v>
      </c>
      <c r="I3865" t="str">
        <f>_xlfn.XLOOKUP(Table22[[#This Row],[Unique Barcode]],$N$5:$N$33,$P$5:$P$33)</f>
        <v>Charger</v>
      </c>
      <c r="J3865" t="s">
        <v>2556</v>
      </c>
      <c r="K3865">
        <v>1</v>
      </c>
    </row>
    <row r="3866" spans="1:11" x14ac:dyDescent="0.2">
      <c r="A3866" s="1" t="d">
        <v>2023-02-21</v>
      </c>
      <c r="B3866">
        <v>-1</v>
      </c>
      <c r="C3866" t="s">
        <v>18</v>
      </c>
      <c r="D3866" t="str">
        <f>_xlfn.XLOOKUP(Table22[[#This Row],[Patron Group]],$S$5:$S$19,$T$5:$T$19)</f>
        <v>Undergraduate</v>
      </c>
      <c r="E3866" s="1" t="d">
        <v>2023-02-21</v>
      </c>
      <c r="F3866" t="s">
        <v>96</v>
      </c>
      <c r="G3866" t="s">
        <v>2496</v>
      </c>
      <c r="H3866" t="str">
        <f>_xlfn.XLOOKUP(Table22[[#This Row],[Unique Barcode]],$N$5:$N$33,$O$5:$O$33)</f>
        <v>IPHONE</v>
      </c>
      <c r="I3866" t="str">
        <f>_xlfn.XLOOKUP(Table22[[#This Row],[Unique Barcode]],$N$5:$N$33,$P$5:$P$33)</f>
        <v>Charger</v>
      </c>
      <c r="J3866" t="s">
        <v>2556</v>
      </c>
      <c r="K3866">
        <v>1</v>
      </c>
    </row>
    <row r="3867" spans="1:11" x14ac:dyDescent="0.2">
      <c r="A3867" s="1" t="d">
        <v>2023-02-21</v>
      </c>
      <c r="B3867">
        <v>-1</v>
      </c>
      <c r="C3867" t="s">
        <v>18</v>
      </c>
      <c r="D3867" t="str">
        <f>_xlfn.XLOOKUP(Table22[[#This Row],[Patron Group]],$S$5:$S$19,$T$5:$T$19)</f>
        <v>Undergraduate</v>
      </c>
      <c r="E3867" s="1" t="d">
        <v>2023-02-21</v>
      </c>
      <c r="F3867" t="s">
        <v>1045</v>
      </c>
      <c r="G3867" t="s">
        <v>2499</v>
      </c>
      <c r="H3867" t="str">
        <f>_xlfn.XLOOKUP(Table22[[#This Row],[Unique Barcode]],$N$5:$N$33,$O$5:$O$33)</f>
        <v>OMNI</v>
      </c>
      <c r="I3867" t="str">
        <f>_xlfn.XLOOKUP(Table22[[#This Row],[Unique Barcode]],$N$5:$N$33,$P$5:$P$33)</f>
        <v>Charger</v>
      </c>
      <c r="J3867" t="s">
        <v>2575</v>
      </c>
      <c r="K3867">
        <v>1</v>
      </c>
    </row>
    <row r="3868" spans="1:11" x14ac:dyDescent="0.2">
      <c r="A3868" s="1" t="d">
        <v>2023-02-21</v>
      </c>
      <c r="B3868">
        <v>-1</v>
      </c>
      <c r="C3868" t="s">
        <v>18</v>
      </c>
      <c r="D3868" t="str">
        <f>_xlfn.XLOOKUP(Table22[[#This Row],[Patron Group]],$S$5:$S$19,$T$5:$T$19)</f>
        <v>Undergraduate</v>
      </c>
      <c r="E3868" s="1" t="d">
        <v>2023-02-21</v>
      </c>
      <c r="F3868" t="s">
        <v>654</v>
      </c>
      <c r="G3868" t="s">
        <v>2501</v>
      </c>
      <c r="H3868" t="str">
        <f>_xlfn.XLOOKUP(Table22[[#This Row],[Unique Barcode]],$N$5:$N$33,$O$5:$O$33)</f>
        <v>HPUSBC</v>
      </c>
      <c r="I3868" t="str">
        <f>_xlfn.XLOOKUP(Table22[[#This Row],[Unique Barcode]],$N$5:$N$33,$P$5:$P$33)</f>
        <v>Charger</v>
      </c>
      <c r="J3868" t="s">
        <v>2575</v>
      </c>
      <c r="K3868">
        <v>1</v>
      </c>
    </row>
    <row r="3869" spans="1:11" x14ac:dyDescent="0.2">
      <c r="A3869" s="1" t="d">
        <v>2023-02-21</v>
      </c>
      <c r="B3869">
        <v>-1</v>
      </c>
      <c r="C3869" t="s">
        <v>18</v>
      </c>
      <c r="D3869" t="str">
        <f>_xlfn.XLOOKUP(Table22[[#This Row],[Patron Group]],$S$5:$S$19,$T$5:$T$19)</f>
        <v>Undergraduate</v>
      </c>
      <c r="E3869" s="1" t="d">
        <v>2023-02-21</v>
      </c>
      <c r="F3869" t="s">
        <v>1854</v>
      </c>
      <c r="G3869" t="s">
        <v>2492</v>
      </c>
      <c r="H3869" t="str">
        <f>_xlfn.XLOOKUP(Table22[[#This Row],[Unique Barcode]],$N$5:$N$33,$O$5:$O$33)</f>
        <v>MACUSBC</v>
      </c>
      <c r="I3869" t="str">
        <f>_xlfn.XLOOKUP(Table22[[#This Row],[Unique Barcode]],$N$5:$N$33,$P$5:$P$33)</f>
        <v>Charger</v>
      </c>
      <c r="J3869" t="s">
        <v>2556</v>
      </c>
      <c r="K3869">
        <v>1</v>
      </c>
    </row>
    <row r="3870" spans="1:11" x14ac:dyDescent="0.2">
      <c r="A3870" s="1" t="d">
        <v>2023-02-21</v>
      </c>
      <c r="B3870">
        <v>-1</v>
      </c>
      <c r="C3870" t="s">
        <v>18</v>
      </c>
      <c r="D3870" t="str">
        <f>_xlfn.XLOOKUP(Table22[[#This Row],[Patron Group]],$S$5:$S$19,$T$5:$T$19)</f>
        <v>Undergraduate</v>
      </c>
      <c r="E3870" s="1" t="d">
        <v>2023-03-07</v>
      </c>
      <c r="F3870" t="s">
        <v>890</v>
      </c>
      <c r="G3870" t="s">
        <v>2530</v>
      </c>
      <c r="H3870" t="str">
        <f>_xlfn.XLOOKUP(Table22[[#This Row],[Unique Barcode]],$N$5:$N$33,$O$5:$O$33)</f>
        <v>iPad</v>
      </c>
      <c r="I3870" t="str">
        <f>_xlfn.XLOOKUP(Table22[[#This Row],[Unique Barcode]],$N$5:$N$33,$P$5:$P$33)</f>
        <v>Device</v>
      </c>
      <c r="J3870" t="s">
        <v>2556</v>
      </c>
      <c r="K3870">
        <v>1</v>
      </c>
    </row>
    <row r="3871" spans="1:11" x14ac:dyDescent="0.2">
      <c r="A3871" s="1" t="d">
        <v>2023-02-21</v>
      </c>
      <c r="B3871">
        <v>-1</v>
      </c>
      <c r="C3871" t="s">
        <v>18</v>
      </c>
      <c r="D3871" t="str">
        <f>_xlfn.XLOOKUP(Table22[[#This Row],[Patron Group]],$S$5:$S$19,$T$5:$T$19)</f>
        <v>Undergraduate</v>
      </c>
      <c r="E3871" s="1" t="d">
        <v>2023-03-06</v>
      </c>
      <c r="F3871" t="s">
        <v>1804</v>
      </c>
      <c r="G3871" t="s">
        <v>2530</v>
      </c>
      <c r="H3871" t="str">
        <f>_xlfn.XLOOKUP(Table22[[#This Row],[Unique Barcode]],$N$5:$N$33,$O$5:$O$33)</f>
        <v>iPad</v>
      </c>
      <c r="I3871" t="str">
        <f>_xlfn.XLOOKUP(Table22[[#This Row],[Unique Barcode]],$N$5:$N$33,$P$5:$P$33)</f>
        <v>Device</v>
      </c>
      <c r="J3871" t="s">
        <v>2556</v>
      </c>
      <c r="K3871">
        <v>1</v>
      </c>
    </row>
    <row r="3872" spans="1:11" x14ac:dyDescent="0.2">
      <c r="A3872" s="1" t="d">
        <v>2023-02-21</v>
      </c>
      <c r="B3872">
        <v>-1</v>
      </c>
      <c r="C3872" t="s">
        <v>13</v>
      </c>
      <c r="D3872" t="str">
        <f>_xlfn.XLOOKUP(Table22[[#This Row],[Patron Group]],$S$5:$S$19,$T$5:$T$19)</f>
        <v>Graduate</v>
      </c>
      <c r="E3872" s="1" t="d">
        <v>2023-03-07</v>
      </c>
      <c r="F3872" t="s">
        <v>403</v>
      </c>
      <c r="G3872" t="s">
        <v>2491</v>
      </c>
      <c r="H3872" t="str">
        <f>_xlfn.XLOOKUP(Table22[[#This Row],[Unique Barcode]],$N$5:$N$33,$O$5:$O$33)</f>
        <v>HP Laptop</v>
      </c>
      <c r="I3872" t="str">
        <f>_xlfn.XLOOKUP(Table22[[#This Row],[Unique Barcode]],$N$5:$N$33,$P$5:$P$33)</f>
        <v>Device</v>
      </c>
      <c r="J3872" t="s">
        <v>2556</v>
      </c>
      <c r="K3872">
        <v>1</v>
      </c>
    </row>
    <row r="3873" spans="1:11" x14ac:dyDescent="0.2">
      <c r="A3873" s="1" t="d">
        <v>2023-02-21</v>
      </c>
      <c r="B3873">
        <v>-1</v>
      </c>
      <c r="C3873" t="s">
        <v>18</v>
      </c>
      <c r="D3873" t="str">
        <f>_xlfn.XLOOKUP(Table22[[#This Row],[Patron Group]],$S$5:$S$19,$T$5:$T$19)</f>
        <v>Undergraduate</v>
      </c>
      <c r="E3873" s="1" t="d">
        <v>2023-03-07</v>
      </c>
      <c r="F3873" t="s">
        <v>1826</v>
      </c>
      <c r="G3873" t="s">
        <v>2490</v>
      </c>
      <c r="H3873" t="str">
        <f>_xlfn.XLOOKUP(Table22[[#This Row],[Unique Barcode]],$N$5:$N$33,$O$5:$O$33)</f>
        <v>MacBook</v>
      </c>
      <c r="I3873" t="str">
        <f>_xlfn.XLOOKUP(Table22[[#This Row],[Unique Barcode]],$N$5:$N$33,$P$5:$P$33)</f>
        <v>Device</v>
      </c>
      <c r="J3873" t="s">
        <v>2556</v>
      </c>
      <c r="K3873">
        <v>1</v>
      </c>
    </row>
    <row r="3874" spans="1:11" x14ac:dyDescent="0.2">
      <c r="A3874" s="1" t="d">
        <v>2023-02-21</v>
      </c>
      <c r="B3874">
        <v>-1</v>
      </c>
      <c r="C3874" t="s">
        <v>13</v>
      </c>
      <c r="D3874" t="str">
        <f>_xlfn.XLOOKUP(Table22[[#This Row],[Patron Group]],$S$5:$S$19,$T$5:$T$19)</f>
        <v>Graduate</v>
      </c>
      <c r="E3874" s="1" t="d">
        <v>2023-02-21</v>
      </c>
      <c r="F3874" t="s">
        <v>1870</v>
      </c>
      <c r="G3874" t="s">
        <v>2492</v>
      </c>
      <c r="H3874" t="str">
        <f>_xlfn.XLOOKUP(Table22[[#This Row],[Unique Barcode]],$N$5:$N$33,$O$5:$O$33)</f>
        <v>MACUSBC</v>
      </c>
      <c r="I3874" t="str">
        <f>_xlfn.XLOOKUP(Table22[[#This Row],[Unique Barcode]],$N$5:$N$33,$P$5:$P$33)</f>
        <v>Charger</v>
      </c>
      <c r="J3874" t="s">
        <v>2556</v>
      </c>
      <c r="K3874">
        <v>1</v>
      </c>
    </row>
    <row r="3875" spans="1:11" x14ac:dyDescent="0.2">
      <c r="A3875" s="1" t="d">
        <v>2023-02-21</v>
      </c>
      <c r="B3875">
        <v>-1</v>
      </c>
      <c r="C3875" t="s">
        <v>18</v>
      </c>
      <c r="D3875" t="str">
        <f>_xlfn.XLOOKUP(Table22[[#This Row],[Patron Group]],$S$5:$S$19,$T$5:$T$19)</f>
        <v>Undergraduate</v>
      </c>
      <c r="E3875" s="1" t="d">
        <v>2023-02-21</v>
      </c>
      <c r="F3875" t="s">
        <v>1993</v>
      </c>
      <c r="G3875" t="s">
        <v>2492</v>
      </c>
      <c r="H3875" t="str">
        <f>_xlfn.XLOOKUP(Table22[[#This Row],[Unique Barcode]],$N$5:$N$33,$O$5:$O$33)</f>
        <v>MACUSBC</v>
      </c>
      <c r="I3875" t="str">
        <f>_xlfn.XLOOKUP(Table22[[#This Row],[Unique Barcode]],$N$5:$N$33,$P$5:$P$33)</f>
        <v>Charger</v>
      </c>
      <c r="J3875" t="s">
        <v>2640</v>
      </c>
      <c r="K3875">
        <v>1</v>
      </c>
    </row>
    <row r="3876" spans="1:11" x14ac:dyDescent="0.2">
      <c r="A3876" s="1" t="d">
        <v>2023-02-21</v>
      </c>
      <c r="B3876">
        <v>-1</v>
      </c>
      <c r="C3876" t="s">
        <v>18</v>
      </c>
      <c r="D3876" t="str">
        <f>_xlfn.XLOOKUP(Table22[[#This Row],[Patron Group]],$S$5:$S$19,$T$5:$T$19)</f>
        <v>Undergraduate</v>
      </c>
      <c r="E3876" s="1" t="d">
        <v>2023-02-21</v>
      </c>
      <c r="F3876" t="s">
        <v>1510</v>
      </c>
      <c r="G3876" t="s">
        <v>2506</v>
      </c>
      <c r="H3876" t="str">
        <f>_xlfn.XLOOKUP(Table22[[#This Row],[Unique Barcode]],$N$5:$N$33,$O$5:$O$33)</f>
        <v>UVGA</v>
      </c>
      <c r="I3876" t="str">
        <f>_xlfn.XLOOKUP(Table22[[#This Row],[Unique Barcode]],$N$5:$N$33,$P$5:$P$33)</f>
        <v>Cable</v>
      </c>
      <c r="J3876" t="s">
        <v>2556</v>
      </c>
      <c r="K3876">
        <v>1</v>
      </c>
    </row>
    <row r="3877" spans="1:11" x14ac:dyDescent="0.2">
      <c r="A3877" s="1" t="d">
        <v>2023-02-21</v>
      </c>
      <c r="B3877">
        <v>-1</v>
      </c>
      <c r="C3877" t="s">
        <v>18</v>
      </c>
      <c r="D3877" t="str">
        <f>_xlfn.XLOOKUP(Table22[[#This Row],[Patron Group]],$S$5:$S$19,$T$5:$T$19)</f>
        <v>Undergraduate</v>
      </c>
      <c r="E3877" s="1" t="d">
        <v>2023-02-21</v>
      </c>
      <c r="F3877" t="s">
        <v>1853</v>
      </c>
      <c r="G3877" t="s">
        <v>2492</v>
      </c>
      <c r="H3877" t="str">
        <f>_xlfn.XLOOKUP(Table22[[#This Row],[Unique Barcode]],$N$5:$N$33,$O$5:$O$33)</f>
        <v>MACUSBC</v>
      </c>
      <c r="I3877" t="str">
        <f>_xlfn.XLOOKUP(Table22[[#This Row],[Unique Barcode]],$N$5:$N$33,$P$5:$P$33)</f>
        <v>Charger</v>
      </c>
      <c r="J3877" t="s">
        <v>2556</v>
      </c>
      <c r="K3877">
        <v>1</v>
      </c>
    </row>
    <row r="3878" spans="1:11" x14ac:dyDescent="0.2">
      <c r="A3878" s="1" t="d">
        <v>2023-02-21</v>
      </c>
      <c r="B3878">
        <v>5568303620006530</v>
      </c>
      <c r="C3878" t="s">
        <v>18</v>
      </c>
      <c r="D3878" t="str">
        <f>_xlfn.XLOOKUP(Table22[[#This Row],[Patron Group]],$S$5:$S$19,$T$5:$T$19)</f>
        <v>Undergraduate</v>
      </c>
      <c r="E3878" s="1" t="d">
        <v>2023-02-28</v>
      </c>
      <c r="F3878" t="s">
        <v>721</v>
      </c>
      <c r="G3878" t="s">
        <v>2490</v>
      </c>
      <c r="H3878" t="str">
        <f>_xlfn.XLOOKUP(Table22[[#This Row],[Unique Barcode]],$N$5:$N$33,$O$5:$O$33)</f>
        <v>MacBook</v>
      </c>
      <c r="I3878" t="str">
        <f>_xlfn.XLOOKUP(Table22[[#This Row],[Unique Barcode]],$N$5:$N$33,$P$5:$P$33)</f>
        <v>Device</v>
      </c>
      <c r="J3878" t="s">
        <v>2556</v>
      </c>
      <c r="K3878">
        <v>1</v>
      </c>
    </row>
    <row r="3879" spans="1:11" x14ac:dyDescent="0.2">
      <c r="A3879" s="1" t="d">
        <v>2023-02-21</v>
      </c>
      <c r="B3879">
        <v>-1</v>
      </c>
      <c r="C3879" t="s">
        <v>18</v>
      </c>
      <c r="D3879" t="str">
        <f>_xlfn.XLOOKUP(Table22[[#This Row],[Patron Group]],$S$5:$S$19,$T$5:$T$19)</f>
        <v>Undergraduate</v>
      </c>
      <c r="E3879" s="1" t="d">
        <v>2023-02-21</v>
      </c>
      <c r="F3879" t="s">
        <v>1935</v>
      </c>
      <c r="G3879" t="s">
        <v>2492</v>
      </c>
      <c r="H3879" t="str">
        <f>_xlfn.XLOOKUP(Table22[[#This Row],[Unique Barcode]],$N$5:$N$33,$O$5:$O$33)</f>
        <v>MACUSBC</v>
      </c>
      <c r="I3879" t="str">
        <f>_xlfn.XLOOKUP(Table22[[#This Row],[Unique Barcode]],$N$5:$N$33,$P$5:$P$33)</f>
        <v>Charger</v>
      </c>
      <c r="J3879" t="s">
        <v>2556</v>
      </c>
      <c r="K3879">
        <v>1</v>
      </c>
    </row>
    <row r="3880" spans="1:11" x14ac:dyDescent="0.2">
      <c r="A3880" s="1" t="d">
        <v>2023-02-21</v>
      </c>
      <c r="B3880">
        <v>5560137890006530</v>
      </c>
      <c r="C3880" t="s">
        <v>18</v>
      </c>
      <c r="D3880" t="str">
        <f>_xlfn.XLOOKUP(Table22[[#This Row],[Patron Group]],$S$5:$S$19,$T$5:$T$19)</f>
        <v>Undergraduate</v>
      </c>
      <c r="E3880" s="1" t="d">
        <v>2023-02-28</v>
      </c>
      <c r="F3880" t="s">
        <v>1994</v>
      </c>
      <c r="G3880" t="s">
        <v>2528</v>
      </c>
      <c r="H3880" t="str">
        <f>_xlfn.XLOOKUP(Table22[[#This Row],[Unique Barcode]],$N$5:$N$33,$O$5:$O$33)</f>
        <v>MacBook</v>
      </c>
      <c r="I3880" t="str">
        <f>_xlfn.XLOOKUP(Table22[[#This Row],[Unique Barcode]],$N$5:$N$33,$P$5:$P$33)</f>
        <v>Device</v>
      </c>
      <c r="J3880" t="s">
        <v>2556</v>
      </c>
      <c r="K3880">
        <v>1</v>
      </c>
    </row>
    <row r="3881" spans="1:11" x14ac:dyDescent="0.2">
      <c r="A3881" s="1" t="d">
        <v>2023-02-21</v>
      </c>
      <c r="B3881">
        <v>-1</v>
      </c>
      <c r="C3881" t="s">
        <v>13</v>
      </c>
      <c r="D3881" t="str">
        <f>_xlfn.XLOOKUP(Table22[[#This Row],[Patron Group]],$S$5:$S$19,$T$5:$T$19)</f>
        <v>Graduate</v>
      </c>
      <c r="E3881" s="1" t="d">
        <v>2023-02-21</v>
      </c>
      <c r="F3881" t="s">
        <v>657</v>
      </c>
      <c r="G3881" t="s">
        <v>2495</v>
      </c>
      <c r="H3881" t="str">
        <f>_xlfn.XLOOKUP(Table22[[#This Row],[Unique Barcode]],$N$5:$N$33,$O$5:$O$33)</f>
        <v>WALLADPT</v>
      </c>
      <c r="I3881" t="str">
        <f>_xlfn.XLOOKUP(Table22[[#This Row],[Unique Barcode]],$N$5:$N$33,$P$5:$P$33)</f>
        <v>Charger</v>
      </c>
      <c r="J3881" t="s">
        <v>2556</v>
      </c>
      <c r="K3881">
        <v>1</v>
      </c>
    </row>
    <row r="3882" spans="1:11" x14ac:dyDescent="0.2">
      <c r="A3882" s="1" t="d">
        <v>2023-02-21</v>
      </c>
      <c r="B3882">
        <v>-1</v>
      </c>
      <c r="C3882" t="s">
        <v>13</v>
      </c>
      <c r="D3882" t="str">
        <f>_xlfn.XLOOKUP(Table22[[#This Row],[Patron Group]],$S$5:$S$19,$T$5:$T$19)</f>
        <v>Graduate</v>
      </c>
      <c r="E3882" s="1" t="d">
        <v>2023-02-21</v>
      </c>
      <c r="F3882" t="s">
        <v>1996</v>
      </c>
      <c r="G3882" t="s">
        <v>2504</v>
      </c>
      <c r="H3882" t="str">
        <f>_xlfn.XLOOKUP(Table22[[#This Row],[Unique Barcode]],$N$5:$N$33,$O$5:$O$33)</f>
        <v>Android Charger</v>
      </c>
      <c r="I3882" t="str">
        <f>_xlfn.XLOOKUP(Table22[[#This Row],[Unique Barcode]],$N$5:$N$33,$P$5:$P$33)</f>
        <v>Charger</v>
      </c>
      <c r="J3882" t="s">
        <v>2556</v>
      </c>
      <c r="K3882">
        <v>1</v>
      </c>
    </row>
    <row r="3883" spans="1:11" x14ac:dyDescent="0.2">
      <c r="A3883" s="1" t="d">
        <v>2023-02-21</v>
      </c>
      <c r="B3883">
        <v>-1</v>
      </c>
      <c r="C3883" t="s">
        <v>13</v>
      </c>
      <c r="D3883" t="str">
        <f>_xlfn.XLOOKUP(Table22[[#This Row],[Patron Group]],$S$5:$S$19,$T$5:$T$19)</f>
        <v>Graduate</v>
      </c>
      <c r="E3883" s="1" t="d">
        <v>2023-03-07</v>
      </c>
      <c r="F3883" t="s">
        <v>1570</v>
      </c>
      <c r="G3883" s="12" t="s">
        <v>2528</v>
      </c>
      <c r="H3883" t="str">
        <f>_xlfn.XLOOKUP(Table22[[#This Row],[Unique Barcode]],$N$5:$N$33,$O$5:$O$33)</f>
        <v>MacBook</v>
      </c>
      <c r="I3883" t="str">
        <f>_xlfn.XLOOKUP(Table22[[#This Row],[Unique Barcode]],$N$5:$N$33,$P$5:$P$33)</f>
        <v>Device</v>
      </c>
      <c r="J3883" t="s">
        <v>2556</v>
      </c>
      <c r="K3883">
        <v>1</v>
      </c>
    </row>
    <row r="3884" spans="1:11" x14ac:dyDescent="0.2">
      <c r="A3884" s="1" t="d">
        <v>2023-02-21</v>
      </c>
      <c r="B3884">
        <v>-1</v>
      </c>
      <c r="C3884" t="s">
        <v>18</v>
      </c>
      <c r="D3884" t="str">
        <f>_xlfn.XLOOKUP(Table22[[#This Row],[Patron Group]],$S$5:$S$19,$T$5:$T$19)</f>
        <v>Undergraduate</v>
      </c>
      <c r="E3884" s="1" t="d">
        <v>2023-02-28</v>
      </c>
      <c r="F3884" t="s">
        <v>248</v>
      </c>
      <c r="G3884" t="s">
        <v>2530</v>
      </c>
      <c r="H3884" t="str">
        <f>_xlfn.XLOOKUP(Table22[[#This Row],[Unique Barcode]],$N$5:$N$33,$O$5:$O$33)</f>
        <v>iPad</v>
      </c>
      <c r="I3884" t="str">
        <f>_xlfn.XLOOKUP(Table22[[#This Row],[Unique Barcode]],$N$5:$N$33,$P$5:$P$33)</f>
        <v>Device</v>
      </c>
      <c r="J3884" t="s">
        <v>2556</v>
      </c>
      <c r="K3884">
        <v>1</v>
      </c>
    </row>
    <row r="3885" spans="1:11" x14ac:dyDescent="0.2">
      <c r="A3885" s="1" t="d">
        <v>2023-02-21</v>
      </c>
      <c r="B3885">
        <v>-1</v>
      </c>
      <c r="C3885" t="s">
        <v>18</v>
      </c>
      <c r="D3885" t="str">
        <f>_xlfn.XLOOKUP(Table22[[#This Row],[Patron Group]],$S$5:$S$19,$T$5:$T$19)</f>
        <v>Undergraduate</v>
      </c>
      <c r="E3885" s="1" t="d">
        <v>2023-02-28</v>
      </c>
      <c r="F3885" t="s">
        <v>1998</v>
      </c>
      <c r="G3885" t="s">
        <v>2491</v>
      </c>
      <c r="H3885" t="str">
        <f>_xlfn.XLOOKUP(Table22[[#This Row],[Unique Barcode]],$N$5:$N$33,$O$5:$O$33)</f>
        <v>HP Laptop</v>
      </c>
      <c r="I3885" t="str">
        <f>_xlfn.XLOOKUP(Table22[[#This Row],[Unique Barcode]],$N$5:$N$33,$P$5:$P$33)</f>
        <v>Device</v>
      </c>
      <c r="J3885" t="s">
        <v>2556</v>
      </c>
      <c r="K3885">
        <v>1</v>
      </c>
    </row>
    <row r="3886" spans="1:11" x14ac:dyDescent="0.2">
      <c r="A3886" s="1" t="d">
        <v>2023-02-21</v>
      </c>
      <c r="B3886">
        <v>-1</v>
      </c>
      <c r="C3886" t="s">
        <v>18</v>
      </c>
      <c r="D3886" t="str">
        <f>_xlfn.XLOOKUP(Table22[[#This Row],[Patron Group]],$S$5:$S$19,$T$5:$T$19)</f>
        <v>Undergraduate</v>
      </c>
      <c r="E3886" s="1" t="d">
        <v>2023-03-07</v>
      </c>
      <c r="F3886" t="s">
        <v>1999</v>
      </c>
      <c r="G3886" t="s">
        <v>2530</v>
      </c>
      <c r="H3886" t="str">
        <f>_xlfn.XLOOKUP(Table22[[#This Row],[Unique Barcode]],$N$5:$N$33,$O$5:$O$33)</f>
        <v>iPad</v>
      </c>
      <c r="I3886" t="str">
        <f>_xlfn.XLOOKUP(Table22[[#This Row],[Unique Barcode]],$N$5:$N$33,$P$5:$P$33)</f>
        <v>Device</v>
      </c>
      <c r="J3886" t="s">
        <v>2556</v>
      </c>
      <c r="K3886">
        <v>1</v>
      </c>
    </row>
    <row r="3887" spans="1:11" x14ac:dyDescent="0.2">
      <c r="A3887" s="1" t="d">
        <v>2023-02-21</v>
      </c>
      <c r="B3887">
        <v>-1</v>
      </c>
      <c r="C3887" t="s">
        <v>18</v>
      </c>
      <c r="D3887" t="str">
        <f>_xlfn.XLOOKUP(Table22[[#This Row],[Patron Group]],$S$5:$S$19,$T$5:$T$19)</f>
        <v>Undergraduate</v>
      </c>
      <c r="E3887" s="1" t="d">
        <v>2023-03-07</v>
      </c>
      <c r="F3887" t="s">
        <v>2001</v>
      </c>
      <c r="G3887" t="s">
        <v>2528</v>
      </c>
      <c r="H3887" t="str">
        <f>_xlfn.XLOOKUP(Table22[[#This Row],[Unique Barcode]],$N$5:$N$33,$O$5:$O$33)</f>
        <v>MacBook</v>
      </c>
      <c r="I3887" t="str">
        <f>_xlfn.XLOOKUP(Table22[[#This Row],[Unique Barcode]],$N$5:$N$33,$P$5:$P$33)</f>
        <v>Device</v>
      </c>
      <c r="J3887" t="s">
        <v>2556</v>
      </c>
      <c r="K3887">
        <v>1</v>
      </c>
    </row>
    <row r="3888" spans="1:11" x14ac:dyDescent="0.2">
      <c r="A3888" s="1" t="d">
        <v>2023-02-21</v>
      </c>
      <c r="B3888">
        <v>-1</v>
      </c>
      <c r="C3888" t="s">
        <v>13</v>
      </c>
      <c r="D3888" t="str">
        <f>_xlfn.XLOOKUP(Table22[[#This Row],[Patron Group]],$S$5:$S$19,$T$5:$T$19)</f>
        <v>Graduate</v>
      </c>
      <c r="E3888" s="1" t="d">
        <v>2023-02-21</v>
      </c>
      <c r="F3888" t="s">
        <v>1036</v>
      </c>
      <c r="G3888" t="s">
        <v>2496</v>
      </c>
      <c r="H3888" t="str">
        <f>_xlfn.XLOOKUP(Table22[[#This Row],[Unique Barcode]],$N$5:$N$33,$O$5:$O$33)</f>
        <v>IPHONE</v>
      </c>
      <c r="I3888" t="str">
        <f>_xlfn.XLOOKUP(Table22[[#This Row],[Unique Barcode]],$N$5:$N$33,$P$5:$P$33)</f>
        <v>Charger</v>
      </c>
      <c r="J3888" t="s">
        <v>2556</v>
      </c>
      <c r="K3888">
        <v>1</v>
      </c>
    </row>
    <row r="3889" spans="1:11" x14ac:dyDescent="0.2">
      <c r="A3889" s="1" t="d">
        <v>2023-02-21</v>
      </c>
      <c r="B3889">
        <v>-1</v>
      </c>
      <c r="C3889" t="s">
        <v>13</v>
      </c>
      <c r="D3889" t="str">
        <f>_xlfn.XLOOKUP(Table22[[#This Row],[Patron Group]],$S$5:$S$19,$T$5:$T$19)</f>
        <v>Graduate</v>
      </c>
      <c r="E3889" s="1" t="d">
        <v>2023-02-21</v>
      </c>
      <c r="F3889" t="s">
        <v>1583</v>
      </c>
      <c r="G3889" t="s">
        <v>2506</v>
      </c>
      <c r="H3889" t="str">
        <f>_xlfn.XLOOKUP(Table22[[#This Row],[Unique Barcode]],$N$5:$N$33,$O$5:$O$33)</f>
        <v>UVGA</v>
      </c>
      <c r="I3889" t="str">
        <f>_xlfn.XLOOKUP(Table22[[#This Row],[Unique Barcode]],$N$5:$N$33,$P$5:$P$33)</f>
        <v>Cable</v>
      </c>
      <c r="J3889" t="s">
        <v>2556</v>
      </c>
      <c r="K3889">
        <v>1</v>
      </c>
    </row>
    <row r="3890" spans="1:11" x14ac:dyDescent="0.2">
      <c r="A3890" s="1" t="d">
        <v>2023-02-21</v>
      </c>
      <c r="B3890">
        <v>-1</v>
      </c>
      <c r="C3890" t="s">
        <v>18</v>
      </c>
      <c r="D3890" t="str">
        <f>_xlfn.XLOOKUP(Table22[[#This Row],[Patron Group]],$S$5:$S$19,$T$5:$T$19)</f>
        <v>Undergraduate</v>
      </c>
      <c r="E3890" s="1" t="d">
        <v>2023-02-21</v>
      </c>
      <c r="F3890" t="s">
        <v>654</v>
      </c>
      <c r="G3890" t="s">
        <v>2501</v>
      </c>
      <c r="H3890" t="str">
        <f>_xlfn.XLOOKUP(Table22[[#This Row],[Unique Barcode]],$N$5:$N$33,$O$5:$O$33)</f>
        <v>HPUSBC</v>
      </c>
      <c r="I3890" t="str">
        <f>_xlfn.XLOOKUP(Table22[[#This Row],[Unique Barcode]],$N$5:$N$33,$P$5:$P$33)</f>
        <v>Charger</v>
      </c>
      <c r="J3890" t="s">
        <v>2575</v>
      </c>
      <c r="K3890">
        <v>1</v>
      </c>
    </row>
    <row r="3891" spans="1:11" x14ac:dyDescent="0.2">
      <c r="A3891" s="1" t="d">
        <v>2023-02-21</v>
      </c>
      <c r="B3891">
        <v>-1</v>
      </c>
      <c r="C3891" t="s">
        <v>18</v>
      </c>
      <c r="D3891" t="str">
        <f>_xlfn.XLOOKUP(Table22[[#This Row],[Patron Group]],$S$5:$S$19,$T$5:$T$19)</f>
        <v>Undergraduate</v>
      </c>
      <c r="E3891" s="1" t="d">
        <v>2023-02-21</v>
      </c>
      <c r="F3891" t="s">
        <v>1587</v>
      </c>
      <c r="G3891" t="s">
        <v>2496</v>
      </c>
      <c r="H3891" t="str">
        <f>_xlfn.XLOOKUP(Table22[[#This Row],[Unique Barcode]],$N$5:$N$33,$O$5:$O$33)</f>
        <v>IPHONE</v>
      </c>
      <c r="I3891" t="str">
        <f>_xlfn.XLOOKUP(Table22[[#This Row],[Unique Barcode]],$N$5:$N$33,$P$5:$P$33)</f>
        <v>Charger</v>
      </c>
      <c r="J3891" t="s">
        <v>2556</v>
      </c>
      <c r="K3891">
        <v>1</v>
      </c>
    </row>
    <row r="3892" spans="1:11" x14ac:dyDescent="0.2">
      <c r="A3892" s="1" t="d">
        <v>2023-02-21</v>
      </c>
      <c r="B3892">
        <v>-1</v>
      </c>
      <c r="C3892" t="s">
        <v>18</v>
      </c>
      <c r="D3892" t="str">
        <f>_xlfn.XLOOKUP(Table22[[#This Row],[Patron Group]],$S$5:$S$19,$T$5:$T$19)</f>
        <v>Undergraduate</v>
      </c>
      <c r="E3892" s="1" t="d">
        <v>2023-02-21</v>
      </c>
      <c r="F3892" t="s">
        <v>1855</v>
      </c>
      <c r="G3892" t="s">
        <v>2492</v>
      </c>
      <c r="H3892" t="str">
        <f>_xlfn.XLOOKUP(Table22[[#This Row],[Unique Barcode]],$N$5:$N$33,$O$5:$O$33)</f>
        <v>MACUSBC</v>
      </c>
      <c r="I3892" t="str">
        <f>_xlfn.XLOOKUP(Table22[[#This Row],[Unique Barcode]],$N$5:$N$33,$P$5:$P$33)</f>
        <v>Charger</v>
      </c>
      <c r="J3892" t="s">
        <v>2556</v>
      </c>
      <c r="K3892">
        <v>1</v>
      </c>
    </row>
    <row r="3893" spans="1:11" x14ac:dyDescent="0.2">
      <c r="A3893" s="1" t="d">
        <v>2023-02-21</v>
      </c>
      <c r="B3893">
        <v>-1</v>
      </c>
      <c r="C3893" t="s">
        <v>18</v>
      </c>
      <c r="D3893" t="str">
        <f>_xlfn.XLOOKUP(Table22[[#This Row],[Patron Group]],$S$5:$S$19,$T$5:$T$19)</f>
        <v>Undergraduate</v>
      </c>
      <c r="E3893" s="1" t="d">
        <v>2023-02-21</v>
      </c>
      <c r="F3893" t="s">
        <v>1853</v>
      </c>
      <c r="G3893" t="s">
        <v>2492</v>
      </c>
      <c r="H3893" t="str">
        <f>_xlfn.XLOOKUP(Table22[[#This Row],[Unique Barcode]],$N$5:$N$33,$O$5:$O$33)</f>
        <v>MACUSBC</v>
      </c>
      <c r="I3893" t="str">
        <f>_xlfn.XLOOKUP(Table22[[#This Row],[Unique Barcode]],$N$5:$N$33,$P$5:$P$33)</f>
        <v>Charger</v>
      </c>
      <c r="J3893" t="s">
        <v>2556</v>
      </c>
      <c r="K3893">
        <v>1</v>
      </c>
    </row>
    <row r="3894" spans="1:11" x14ac:dyDescent="0.2">
      <c r="A3894" s="1" t="d">
        <v>2023-02-21</v>
      </c>
      <c r="B3894">
        <v>-1</v>
      </c>
      <c r="C3894" t="s">
        <v>18</v>
      </c>
      <c r="D3894" t="str">
        <f>_xlfn.XLOOKUP(Table22[[#This Row],[Patron Group]],$S$5:$S$19,$T$5:$T$19)</f>
        <v>Undergraduate</v>
      </c>
      <c r="E3894" s="1" t="d">
        <v>2023-02-21</v>
      </c>
      <c r="F3894" t="s">
        <v>1005</v>
      </c>
      <c r="G3894" t="s">
        <v>2495</v>
      </c>
      <c r="H3894" t="str">
        <f>_xlfn.XLOOKUP(Table22[[#This Row],[Unique Barcode]],$N$5:$N$33,$O$5:$O$33)</f>
        <v>WALLADPT</v>
      </c>
      <c r="I3894" t="str">
        <f>_xlfn.XLOOKUP(Table22[[#This Row],[Unique Barcode]],$N$5:$N$33,$P$5:$P$33)</f>
        <v>Charger</v>
      </c>
      <c r="J3894" t="s">
        <v>2556</v>
      </c>
      <c r="K3894">
        <v>1</v>
      </c>
    </row>
    <row r="3895" spans="1:11" x14ac:dyDescent="0.2">
      <c r="A3895" s="1" t="d">
        <v>2023-02-21</v>
      </c>
      <c r="B3895">
        <v>-1</v>
      </c>
      <c r="C3895" t="s">
        <v>18</v>
      </c>
      <c r="D3895" t="str">
        <f>_xlfn.XLOOKUP(Table22[[#This Row],[Patron Group]],$S$5:$S$19,$T$5:$T$19)</f>
        <v>Undergraduate</v>
      </c>
      <c r="E3895" s="1" t="d">
        <v>2023-02-21</v>
      </c>
      <c r="F3895" t="s">
        <v>1781</v>
      </c>
      <c r="G3895" t="s">
        <v>2502</v>
      </c>
      <c r="H3895" t="str">
        <f>_xlfn.XLOOKUP(Table22[[#This Row],[Unique Barcode]],$N$5:$N$33,$O$5:$O$33)</f>
        <v>UHDMI</v>
      </c>
      <c r="I3895" t="str">
        <f>_xlfn.XLOOKUP(Table22[[#This Row],[Unique Barcode]],$N$5:$N$33,$P$5:$P$33)</f>
        <v>Cable</v>
      </c>
      <c r="J3895" t="s">
        <v>2556</v>
      </c>
      <c r="K3895">
        <v>1</v>
      </c>
    </row>
    <row r="3896" spans="1:11" x14ac:dyDescent="0.2">
      <c r="A3896" s="1" t="d">
        <v>2023-02-21</v>
      </c>
      <c r="B3896">
        <v>-1</v>
      </c>
      <c r="C3896" t="s">
        <v>18</v>
      </c>
      <c r="D3896" t="str">
        <f>_xlfn.XLOOKUP(Table22[[#This Row],[Patron Group]],$S$5:$S$19,$T$5:$T$19)</f>
        <v>Undergraduate</v>
      </c>
      <c r="E3896" s="1" t="d">
        <v>2023-02-28</v>
      </c>
      <c r="F3896" t="s">
        <v>2003</v>
      </c>
      <c r="G3896" t="s">
        <v>2490</v>
      </c>
      <c r="H3896" t="str">
        <f>_xlfn.XLOOKUP(Table22[[#This Row],[Unique Barcode]],$N$5:$N$33,$O$5:$O$33)</f>
        <v>MacBook</v>
      </c>
      <c r="I3896" t="str">
        <f>_xlfn.XLOOKUP(Table22[[#This Row],[Unique Barcode]],$N$5:$N$33,$P$5:$P$33)</f>
        <v>Device</v>
      </c>
      <c r="J3896" t="s">
        <v>2556</v>
      </c>
      <c r="K3896">
        <v>1</v>
      </c>
    </row>
    <row r="3897" spans="1:11" x14ac:dyDescent="0.2">
      <c r="A3897" s="1" t="d">
        <v>2023-02-21</v>
      </c>
      <c r="B3897">
        <v>-1</v>
      </c>
      <c r="C3897" t="s">
        <v>18</v>
      </c>
      <c r="D3897" t="str">
        <f>_xlfn.XLOOKUP(Table22[[#This Row],[Patron Group]],$S$5:$S$19,$T$5:$T$19)</f>
        <v>Undergraduate</v>
      </c>
      <c r="E3897" s="1" t="d">
        <v>2023-02-21</v>
      </c>
      <c r="F3897" t="s">
        <v>1409</v>
      </c>
      <c r="G3897" t="s">
        <v>2506</v>
      </c>
      <c r="H3897" t="str">
        <f>_xlfn.XLOOKUP(Table22[[#This Row],[Unique Barcode]],$N$5:$N$33,$O$5:$O$33)</f>
        <v>UVGA</v>
      </c>
      <c r="I3897" t="str">
        <f>_xlfn.XLOOKUP(Table22[[#This Row],[Unique Barcode]],$N$5:$N$33,$P$5:$P$33)</f>
        <v>Cable</v>
      </c>
      <c r="J3897" t="s">
        <v>2556</v>
      </c>
      <c r="K3897">
        <v>1</v>
      </c>
    </row>
    <row r="3898" spans="1:11" x14ac:dyDescent="0.2">
      <c r="A3898" s="1" t="d">
        <v>2023-02-21</v>
      </c>
      <c r="B3898">
        <v>-1</v>
      </c>
      <c r="C3898" t="s">
        <v>18</v>
      </c>
      <c r="D3898" t="str">
        <f>_xlfn.XLOOKUP(Table22[[#This Row],[Patron Group]],$S$5:$S$19,$T$5:$T$19)</f>
        <v>Undergraduate</v>
      </c>
      <c r="E3898" s="1" t="d">
        <v>2023-03-07</v>
      </c>
      <c r="F3898" t="s">
        <v>817</v>
      </c>
      <c r="G3898" t="s">
        <v>2528</v>
      </c>
      <c r="H3898" t="str">
        <f>_xlfn.XLOOKUP(Table22[[#This Row],[Unique Barcode]],$N$5:$N$33,$O$5:$O$33)</f>
        <v>MacBook</v>
      </c>
      <c r="I3898" t="str">
        <f>_xlfn.XLOOKUP(Table22[[#This Row],[Unique Barcode]],$N$5:$N$33,$P$5:$P$33)</f>
        <v>Device</v>
      </c>
      <c r="J3898" t="s">
        <v>2556</v>
      </c>
      <c r="K3898">
        <v>1</v>
      </c>
    </row>
    <row r="3899" spans="1:11" x14ac:dyDescent="0.2">
      <c r="A3899" s="1" t="d">
        <v>2023-02-21</v>
      </c>
      <c r="B3899">
        <v>-1</v>
      </c>
      <c r="C3899" t="s">
        <v>18</v>
      </c>
      <c r="D3899" t="str">
        <f>_xlfn.XLOOKUP(Table22[[#This Row],[Patron Group]],$S$5:$S$19,$T$5:$T$19)</f>
        <v>Undergraduate</v>
      </c>
      <c r="E3899" s="1" t="d">
        <v>2023-03-07</v>
      </c>
      <c r="F3899" t="s">
        <v>2005</v>
      </c>
      <c r="G3899" t="s">
        <v>2490</v>
      </c>
      <c r="H3899" t="str">
        <f>_xlfn.XLOOKUP(Table22[[#This Row],[Unique Barcode]],$N$5:$N$33,$O$5:$O$33)</f>
        <v>MacBook</v>
      </c>
      <c r="I3899" t="str">
        <f>_xlfn.XLOOKUP(Table22[[#This Row],[Unique Barcode]],$N$5:$N$33,$P$5:$P$33)</f>
        <v>Device</v>
      </c>
      <c r="J3899" t="s">
        <v>2556</v>
      </c>
      <c r="K3899">
        <v>1</v>
      </c>
    </row>
    <row r="3900" spans="1:11" x14ac:dyDescent="0.2">
      <c r="A3900" s="1" t="d">
        <v>2023-02-21</v>
      </c>
      <c r="B3900">
        <v>-1</v>
      </c>
      <c r="C3900" t="s">
        <v>18</v>
      </c>
      <c r="D3900" t="str">
        <f>_xlfn.XLOOKUP(Table22[[#This Row],[Patron Group]],$S$5:$S$19,$T$5:$T$19)</f>
        <v>Undergraduate</v>
      </c>
      <c r="E3900" s="1" t="d">
        <v>2023-02-21</v>
      </c>
      <c r="F3900" t="s">
        <v>1555</v>
      </c>
      <c r="G3900" t="s">
        <v>2502</v>
      </c>
      <c r="H3900" t="str">
        <f>_xlfn.XLOOKUP(Table22[[#This Row],[Unique Barcode]],$N$5:$N$33,$O$5:$O$33)</f>
        <v>UHDMI</v>
      </c>
      <c r="I3900" t="str">
        <f>_xlfn.XLOOKUP(Table22[[#This Row],[Unique Barcode]],$N$5:$N$33,$P$5:$P$33)</f>
        <v>Cable</v>
      </c>
      <c r="J3900" t="s">
        <v>2556</v>
      </c>
      <c r="K3900">
        <v>1</v>
      </c>
    </row>
    <row r="3901" spans="1:11" x14ac:dyDescent="0.2">
      <c r="A3901" s="1" t="d">
        <v>2023-02-21</v>
      </c>
      <c r="B3901">
        <v>-1</v>
      </c>
      <c r="C3901" t="s">
        <v>18</v>
      </c>
      <c r="D3901" t="str">
        <f>_xlfn.XLOOKUP(Table22[[#This Row],[Patron Group]],$S$5:$S$19,$T$5:$T$19)</f>
        <v>Undergraduate</v>
      </c>
      <c r="E3901" s="1" t="d">
        <v>2023-02-21</v>
      </c>
      <c r="F3901" t="s">
        <v>1903</v>
      </c>
      <c r="G3901" t="s">
        <v>2492</v>
      </c>
      <c r="H3901" t="str">
        <f>_xlfn.XLOOKUP(Table22[[#This Row],[Unique Barcode]],$N$5:$N$33,$O$5:$O$33)</f>
        <v>MACUSBC</v>
      </c>
      <c r="I3901" t="str">
        <f>_xlfn.XLOOKUP(Table22[[#This Row],[Unique Barcode]],$N$5:$N$33,$P$5:$P$33)</f>
        <v>Charger</v>
      </c>
      <c r="J3901" t="s">
        <v>2556</v>
      </c>
      <c r="K3901">
        <v>1</v>
      </c>
    </row>
    <row r="3902" spans="1:11" x14ac:dyDescent="0.2">
      <c r="A3902" s="1" t="d">
        <v>2023-02-21</v>
      </c>
      <c r="B3902">
        <v>-1</v>
      </c>
      <c r="C3902" t="s">
        <v>18</v>
      </c>
      <c r="D3902" t="str">
        <f>_xlfn.XLOOKUP(Table22[[#This Row],[Patron Group]],$S$5:$S$19,$T$5:$T$19)</f>
        <v>Undergraduate</v>
      </c>
      <c r="E3902" s="1" t="d">
        <v>2023-02-21</v>
      </c>
      <c r="F3902" t="s">
        <v>1146</v>
      </c>
      <c r="G3902" t="s">
        <v>2496</v>
      </c>
      <c r="H3902" t="str">
        <f>_xlfn.XLOOKUP(Table22[[#This Row],[Unique Barcode]],$N$5:$N$33,$O$5:$O$33)</f>
        <v>IPHONE</v>
      </c>
      <c r="I3902" t="str">
        <f>_xlfn.XLOOKUP(Table22[[#This Row],[Unique Barcode]],$N$5:$N$33,$P$5:$P$33)</f>
        <v>Charger</v>
      </c>
      <c r="J3902" t="s">
        <v>2580</v>
      </c>
      <c r="K3902">
        <v>1</v>
      </c>
    </row>
    <row r="3903" spans="1:11" x14ac:dyDescent="0.2">
      <c r="A3903" s="1" t="d">
        <v>2023-02-21</v>
      </c>
      <c r="B3903">
        <v>-1</v>
      </c>
      <c r="C3903" t="s">
        <v>18</v>
      </c>
      <c r="D3903" t="str">
        <f>_xlfn.XLOOKUP(Table22[[#This Row],[Patron Group]],$S$5:$S$19,$T$5:$T$19)</f>
        <v>Undergraduate</v>
      </c>
      <c r="E3903" s="1" t="d">
        <v>2023-02-21</v>
      </c>
      <c r="F3903" t="s">
        <v>1073</v>
      </c>
      <c r="G3903" t="s">
        <v>2499</v>
      </c>
      <c r="H3903" t="str">
        <f>_xlfn.XLOOKUP(Table22[[#This Row],[Unique Barcode]],$N$5:$N$33,$O$5:$O$33)</f>
        <v>OMNI</v>
      </c>
      <c r="I3903" t="str">
        <f>_xlfn.XLOOKUP(Table22[[#This Row],[Unique Barcode]],$N$5:$N$33,$P$5:$P$33)</f>
        <v>Charger</v>
      </c>
      <c r="J3903" t="s">
        <v>2580</v>
      </c>
      <c r="K3903">
        <v>1</v>
      </c>
    </row>
    <row r="3904" spans="1:11" x14ac:dyDescent="0.2">
      <c r="A3904" s="1" t="d">
        <v>2023-02-21</v>
      </c>
      <c r="B3904">
        <v>-1</v>
      </c>
      <c r="C3904" t="s">
        <v>18</v>
      </c>
      <c r="D3904" t="str">
        <f>_xlfn.XLOOKUP(Table22[[#This Row],[Patron Group]],$S$5:$S$19,$T$5:$T$19)</f>
        <v>Undergraduate</v>
      </c>
      <c r="E3904" s="1" t="d">
        <v>2023-02-21</v>
      </c>
      <c r="F3904" t="s">
        <v>129</v>
      </c>
      <c r="G3904" t="s">
        <v>2495</v>
      </c>
      <c r="H3904" t="str">
        <f>_xlfn.XLOOKUP(Table22[[#This Row],[Unique Barcode]],$N$5:$N$33,$O$5:$O$33)</f>
        <v>WALLADPT</v>
      </c>
      <c r="I3904" t="str">
        <f>_xlfn.XLOOKUP(Table22[[#This Row],[Unique Barcode]],$N$5:$N$33,$P$5:$P$33)</f>
        <v>Charger</v>
      </c>
      <c r="J3904" t="s">
        <v>2556</v>
      </c>
      <c r="K3904">
        <v>1</v>
      </c>
    </row>
    <row r="3905" spans="1:11" x14ac:dyDescent="0.2">
      <c r="A3905" s="1" t="d">
        <v>2023-02-21</v>
      </c>
      <c r="B3905">
        <v>-1</v>
      </c>
      <c r="C3905" t="s">
        <v>18</v>
      </c>
      <c r="D3905" t="str">
        <f>_xlfn.XLOOKUP(Table22[[#This Row],[Patron Group]],$S$5:$S$19,$T$5:$T$19)</f>
        <v>Undergraduate</v>
      </c>
      <c r="E3905" s="1" t="d">
        <v>2023-02-21</v>
      </c>
      <c r="F3905" t="s">
        <v>96</v>
      </c>
      <c r="G3905" t="s">
        <v>2496</v>
      </c>
      <c r="H3905" t="str">
        <f>_xlfn.XLOOKUP(Table22[[#This Row],[Unique Barcode]],$N$5:$N$33,$O$5:$O$33)</f>
        <v>IPHONE</v>
      </c>
      <c r="I3905" t="str">
        <f>_xlfn.XLOOKUP(Table22[[#This Row],[Unique Barcode]],$N$5:$N$33,$P$5:$P$33)</f>
        <v>Charger</v>
      </c>
      <c r="J3905" t="s">
        <v>2556</v>
      </c>
      <c r="K3905">
        <v>1</v>
      </c>
    </row>
    <row r="3906" spans="1:11" x14ac:dyDescent="0.2">
      <c r="A3906" s="1" t="d">
        <v>2023-02-21</v>
      </c>
      <c r="B3906">
        <v>-1</v>
      </c>
      <c r="C3906" t="s">
        <v>18</v>
      </c>
      <c r="D3906" t="str">
        <f>_xlfn.XLOOKUP(Table22[[#This Row],[Patron Group]],$S$5:$S$19,$T$5:$T$19)</f>
        <v>Undergraduate</v>
      </c>
      <c r="E3906" s="1" t="d">
        <v>2023-02-21</v>
      </c>
      <c r="F3906" t="s">
        <v>1601</v>
      </c>
      <c r="G3906" t="s">
        <v>2498</v>
      </c>
      <c r="H3906" t="str">
        <f>_xlfn.XLOOKUP(Table22[[#This Row],[Unique Barcode]],$N$5:$N$33,$O$5:$O$33)</f>
        <v>CALC</v>
      </c>
      <c r="I3906" t="str">
        <f>_xlfn.XLOOKUP(Table22[[#This Row],[Unique Barcode]],$N$5:$N$33,$P$5:$P$33)</f>
        <v>Accessory</v>
      </c>
      <c r="J3906" t="s">
        <v>2556</v>
      </c>
      <c r="K3906">
        <v>1</v>
      </c>
    </row>
    <row r="3907" spans="1:11" x14ac:dyDescent="0.2">
      <c r="A3907" s="1" t="d">
        <v>2023-02-21</v>
      </c>
      <c r="B3907">
        <v>-1</v>
      </c>
      <c r="C3907" t="s">
        <v>18</v>
      </c>
      <c r="D3907" t="str">
        <f>_xlfn.XLOOKUP(Table22[[#This Row],[Patron Group]],$S$5:$S$19,$T$5:$T$19)</f>
        <v>Undergraduate</v>
      </c>
      <c r="E3907" s="1" t="d">
        <v>2023-02-21</v>
      </c>
      <c r="F3907" t="s">
        <v>1867</v>
      </c>
      <c r="G3907" t="s">
        <v>2492</v>
      </c>
      <c r="H3907" t="str">
        <f>_xlfn.XLOOKUP(Table22[[#This Row],[Unique Barcode]],$N$5:$N$33,$O$5:$O$33)</f>
        <v>MACUSBC</v>
      </c>
      <c r="I3907" t="str">
        <f>_xlfn.XLOOKUP(Table22[[#This Row],[Unique Barcode]],$N$5:$N$33,$P$5:$P$33)</f>
        <v>Charger</v>
      </c>
      <c r="J3907" t="s">
        <v>2556</v>
      </c>
      <c r="K3907">
        <v>1</v>
      </c>
    </row>
    <row r="3908" spans="1:11" x14ac:dyDescent="0.2">
      <c r="A3908" s="1" t="d">
        <v>2023-02-21</v>
      </c>
      <c r="B3908">
        <v>-1</v>
      </c>
      <c r="C3908" t="s">
        <v>13</v>
      </c>
      <c r="D3908" t="str">
        <f>_xlfn.XLOOKUP(Table22[[#This Row],[Patron Group]],$S$5:$S$19,$T$5:$T$19)</f>
        <v>Graduate</v>
      </c>
      <c r="E3908" s="1" t="d">
        <v>2023-02-21</v>
      </c>
      <c r="F3908" t="s">
        <v>489</v>
      </c>
      <c r="G3908" t="s">
        <v>2496</v>
      </c>
      <c r="H3908" t="str">
        <f>_xlfn.XLOOKUP(Table22[[#This Row],[Unique Barcode]],$N$5:$N$33,$O$5:$O$33)</f>
        <v>IPHONE</v>
      </c>
      <c r="I3908" t="str">
        <f>_xlfn.XLOOKUP(Table22[[#This Row],[Unique Barcode]],$N$5:$N$33,$P$5:$P$33)</f>
        <v>Charger</v>
      </c>
      <c r="J3908" t="s">
        <v>2556</v>
      </c>
      <c r="K3908">
        <v>1</v>
      </c>
    </row>
    <row r="3909" spans="1:11" x14ac:dyDescent="0.2">
      <c r="A3909" s="1" t="d">
        <v>2023-02-21</v>
      </c>
      <c r="B3909">
        <v>-1</v>
      </c>
      <c r="C3909" t="s">
        <v>18</v>
      </c>
      <c r="D3909" t="str">
        <f>_xlfn.XLOOKUP(Table22[[#This Row],[Patron Group]],$S$5:$S$19,$T$5:$T$19)</f>
        <v>Undergraduate</v>
      </c>
      <c r="E3909" s="1" t="d">
        <v>2023-03-07</v>
      </c>
      <c r="F3909" t="s">
        <v>1157</v>
      </c>
      <c r="G3909" t="s">
        <v>2491</v>
      </c>
      <c r="H3909" t="str">
        <f>_xlfn.XLOOKUP(Table22[[#This Row],[Unique Barcode]],$N$5:$N$33,$O$5:$O$33)</f>
        <v>HP Laptop</v>
      </c>
      <c r="I3909" t="str">
        <f>_xlfn.XLOOKUP(Table22[[#This Row],[Unique Barcode]],$N$5:$N$33,$P$5:$P$33)</f>
        <v>Device</v>
      </c>
      <c r="J3909" t="s">
        <v>2556</v>
      </c>
      <c r="K3909">
        <v>1</v>
      </c>
    </row>
    <row r="3910" spans="1:11" x14ac:dyDescent="0.2">
      <c r="A3910" s="1" t="d">
        <v>2023-02-21</v>
      </c>
      <c r="B3910">
        <v>-1</v>
      </c>
      <c r="C3910" t="s">
        <v>18</v>
      </c>
      <c r="D3910" t="str">
        <f>_xlfn.XLOOKUP(Table22[[#This Row],[Patron Group]],$S$5:$S$19,$T$5:$T$19)</f>
        <v>Undergraduate</v>
      </c>
      <c r="E3910" s="1" t="d">
        <v>2023-02-21</v>
      </c>
      <c r="F3910" t="s">
        <v>657</v>
      </c>
      <c r="G3910" t="s">
        <v>2495</v>
      </c>
      <c r="H3910" t="str">
        <f>_xlfn.XLOOKUP(Table22[[#This Row],[Unique Barcode]],$N$5:$N$33,$O$5:$O$33)</f>
        <v>WALLADPT</v>
      </c>
      <c r="I3910" t="str">
        <f>_xlfn.XLOOKUP(Table22[[#This Row],[Unique Barcode]],$N$5:$N$33,$P$5:$P$33)</f>
        <v>Charger</v>
      </c>
      <c r="J3910" t="s">
        <v>2556</v>
      </c>
      <c r="K3910">
        <v>1</v>
      </c>
    </row>
    <row r="3911" spans="1:11" x14ac:dyDescent="0.2">
      <c r="A3911" s="1" t="d">
        <v>2023-02-21</v>
      </c>
      <c r="B3911">
        <v>-1</v>
      </c>
      <c r="C3911" t="s">
        <v>18</v>
      </c>
      <c r="D3911" t="str">
        <f>_xlfn.XLOOKUP(Table22[[#This Row],[Patron Group]],$S$5:$S$19,$T$5:$T$19)</f>
        <v>Undergraduate</v>
      </c>
      <c r="E3911" s="1" t="d">
        <v>2023-02-21</v>
      </c>
      <c r="F3911" t="s">
        <v>1036</v>
      </c>
      <c r="G3911" t="s">
        <v>2496</v>
      </c>
      <c r="H3911" t="str">
        <f>_xlfn.XLOOKUP(Table22[[#This Row],[Unique Barcode]],$N$5:$N$33,$O$5:$O$33)</f>
        <v>IPHONE</v>
      </c>
      <c r="I3911" t="str">
        <f>_xlfn.XLOOKUP(Table22[[#This Row],[Unique Barcode]],$N$5:$N$33,$P$5:$P$33)</f>
        <v>Charger</v>
      </c>
      <c r="J3911" t="s">
        <v>2556</v>
      </c>
      <c r="K3911">
        <v>1</v>
      </c>
    </row>
    <row r="3912" spans="1:11" x14ac:dyDescent="0.2">
      <c r="A3912" s="1" t="d">
        <v>2023-02-21</v>
      </c>
      <c r="B3912">
        <v>-1</v>
      </c>
      <c r="C3912" t="s">
        <v>18</v>
      </c>
      <c r="D3912" t="str">
        <f>_xlfn.XLOOKUP(Table22[[#This Row],[Patron Group]],$S$5:$S$19,$T$5:$T$19)</f>
        <v>Undergraduate</v>
      </c>
      <c r="E3912" s="1" t="d">
        <v>2023-02-21</v>
      </c>
      <c r="F3912" t="s">
        <v>621</v>
      </c>
      <c r="G3912" t="s">
        <v>2495</v>
      </c>
      <c r="H3912" t="str">
        <f>_xlfn.XLOOKUP(Table22[[#This Row],[Unique Barcode]],$N$5:$N$33,$O$5:$O$33)</f>
        <v>WALLADPT</v>
      </c>
      <c r="I3912" t="str">
        <f>_xlfn.XLOOKUP(Table22[[#This Row],[Unique Barcode]],$N$5:$N$33,$P$5:$P$33)</f>
        <v>Charger</v>
      </c>
      <c r="J3912" t="s">
        <v>2556</v>
      </c>
      <c r="K3912">
        <v>1</v>
      </c>
    </row>
    <row r="3913" spans="1:11" x14ac:dyDescent="0.2">
      <c r="A3913" s="1" t="d">
        <v>2023-02-21</v>
      </c>
      <c r="B3913">
        <v>-1</v>
      </c>
      <c r="C3913" t="s">
        <v>18</v>
      </c>
      <c r="D3913" t="str">
        <f>_xlfn.XLOOKUP(Table22[[#This Row],[Patron Group]],$S$5:$S$19,$T$5:$T$19)</f>
        <v>Undergraduate</v>
      </c>
      <c r="E3913" s="1" t="d">
        <v>2023-02-21</v>
      </c>
      <c r="F3913" t="s">
        <v>1996</v>
      </c>
      <c r="G3913" t="s">
        <v>2504</v>
      </c>
      <c r="H3913" t="str">
        <f>_xlfn.XLOOKUP(Table22[[#This Row],[Unique Barcode]],$N$5:$N$33,$O$5:$O$33)</f>
        <v>Android Charger</v>
      </c>
      <c r="I3913" t="str">
        <f>_xlfn.XLOOKUP(Table22[[#This Row],[Unique Barcode]],$N$5:$N$33,$P$5:$P$33)</f>
        <v>Charger</v>
      </c>
      <c r="J3913" t="s">
        <v>2556</v>
      </c>
      <c r="K3913">
        <v>1</v>
      </c>
    </row>
    <row r="3914" spans="1:11" x14ac:dyDescent="0.2">
      <c r="A3914" s="1" t="d">
        <v>2023-02-21</v>
      </c>
      <c r="B3914">
        <v>-1</v>
      </c>
      <c r="C3914" t="s">
        <v>13</v>
      </c>
      <c r="D3914" t="str">
        <f>_xlfn.XLOOKUP(Table22[[#This Row],[Patron Group]],$S$5:$S$19,$T$5:$T$19)</f>
        <v>Graduate</v>
      </c>
      <c r="E3914" s="1" t="d">
        <v>2023-03-07</v>
      </c>
      <c r="F3914" t="s">
        <v>813</v>
      </c>
      <c r="G3914" t="s">
        <v>2528</v>
      </c>
      <c r="H3914" t="str">
        <f>_xlfn.XLOOKUP(Table22[[#This Row],[Unique Barcode]],$N$5:$N$33,$O$5:$O$33)</f>
        <v>MacBook</v>
      </c>
      <c r="I3914" t="str">
        <f>_xlfn.XLOOKUP(Table22[[#This Row],[Unique Barcode]],$N$5:$N$33,$P$5:$P$33)</f>
        <v>Device</v>
      </c>
      <c r="J3914" t="s">
        <v>2556</v>
      </c>
      <c r="K3914">
        <v>1</v>
      </c>
    </row>
    <row r="3915" spans="1:11" x14ac:dyDescent="0.2">
      <c r="A3915" s="1" t="d">
        <v>2023-02-21</v>
      </c>
      <c r="B3915">
        <v>-1</v>
      </c>
      <c r="C3915" t="s">
        <v>13</v>
      </c>
      <c r="D3915" t="str">
        <f>_xlfn.XLOOKUP(Table22[[#This Row],[Patron Group]],$S$5:$S$19,$T$5:$T$19)</f>
        <v>Graduate</v>
      </c>
      <c r="E3915" s="1" t="d">
        <v>2023-02-28</v>
      </c>
      <c r="F3915" t="s">
        <v>166</v>
      </c>
      <c r="G3915" t="s">
        <v>2489</v>
      </c>
      <c r="H3915" t="str">
        <f>_xlfn.XLOOKUP(Table22[[#This Row],[Unique Barcode]],$N$5:$N$33,$O$5:$O$33)</f>
        <v>ChromeBook</v>
      </c>
      <c r="I3915" t="str">
        <f>_xlfn.XLOOKUP(Table22[[#This Row],[Unique Barcode]],$N$5:$N$33,$P$5:$P$33)</f>
        <v>Device</v>
      </c>
      <c r="J3915" t="s">
        <v>2554</v>
      </c>
      <c r="K3915">
        <v>1</v>
      </c>
    </row>
    <row r="3916" spans="1:11" x14ac:dyDescent="0.2">
      <c r="A3916" s="1" t="d">
        <v>2023-02-21</v>
      </c>
      <c r="B3916">
        <v>-1</v>
      </c>
      <c r="C3916" t="s">
        <v>18</v>
      </c>
      <c r="D3916" t="str">
        <f>_xlfn.XLOOKUP(Table22[[#This Row],[Patron Group]],$S$5:$S$19,$T$5:$T$19)</f>
        <v>Undergraduate</v>
      </c>
      <c r="E3916" s="1" t="d">
        <v>2023-02-21</v>
      </c>
      <c r="F3916" t="s">
        <v>1839</v>
      </c>
      <c r="G3916" t="s">
        <v>2492</v>
      </c>
      <c r="H3916" t="str">
        <f>_xlfn.XLOOKUP(Table22[[#This Row],[Unique Barcode]],$N$5:$N$33,$O$5:$O$33)</f>
        <v>MACUSBC</v>
      </c>
      <c r="I3916" t="str">
        <f>_xlfn.XLOOKUP(Table22[[#This Row],[Unique Barcode]],$N$5:$N$33,$P$5:$P$33)</f>
        <v>Charger</v>
      </c>
      <c r="J3916" t="s">
        <v>2556</v>
      </c>
      <c r="K3916">
        <v>1</v>
      </c>
    </row>
    <row r="3917" spans="1:11" x14ac:dyDescent="0.2">
      <c r="A3917" s="1" t="d">
        <v>2023-02-21</v>
      </c>
      <c r="B3917">
        <v>-1</v>
      </c>
      <c r="C3917" t="s">
        <v>18</v>
      </c>
      <c r="D3917" t="str">
        <f>_xlfn.XLOOKUP(Table22[[#This Row],[Patron Group]],$S$5:$S$19,$T$5:$T$19)</f>
        <v>Undergraduate</v>
      </c>
      <c r="E3917" s="1" t="d">
        <v>2023-02-21</v>
      </c>
      <c r="F3917" t="s">
        <v>492</v>
      </c>
      <c r="G3917" t="s">
        <v>2495</v>
      </c>
      <c r="H3917" t="str">
        <f>_xlfn.XLOOKUP(Table22[[#This Row],[Unique Barcode]],$N$5:$N$33,$O$5:$O$33)</f>
        <v>WALLADPT</v>
      </c>
      <c r="I3917" t="str">
        <f>_xlfn.XLOOKUP(Table22[[#This Row],[Unique Barcode]],$N$5:$N$33,$P$5:$P$33)</f>
        <v>Charger</v>
      </c>
      <c r="J3917" t="s">
        <v>2556</v>
      </c>
      <c r="K3917">
        <v>1</v>
      </c>
    </row>
    <row r="3918" spans="1:11" x14ac:dyDescent="0.2">
      <c r="A3918" s="1" t="d">
        <v>2023-02-21</v>
      </c>
      <c r="B3918">
        <v>-1</v>
      </c>
      <c r="C3918" t="s">
        <v>18</v>
      </c>
      <c r="D3918" t="str">
        <f>_xlfn.XLOOKUP(Table22[[#This Row],[Patron Group]],$S$5:$S$19,$T$5:$T$19)</f>
        <v>Undergraduate</v>
      </c>
      <c r="E3918" s="1" t="d">
        <v>2023-02-21</v>
      </c>
      <c r="F3918" t="s">
        <v>257</v>
      </c>
      <c r="G3918" t="s">
        <v>2496</v>
      </c>
      <c r="H3918" t="str">
        <f>_xlfn.XLOOKUP(Table22[[#This Row],[Unique Barcode]],$N$5:$N$33,$O$5:$O$33)</f>
        <v>IPHONE</v>
      </c>
      <c r="I3918" t="str">
        <f>_xlfn.XLOOKUP(Table22[[#This Row],[Unique Barcode]],$N$5:$N$33,$P$5:$P$33)</f>
        <v>Charger</v>
      </c>
      <c r="J3918" t="s">
        <v>2556</v>
      </c>
      <c r="K3918">
        <v>1</v>
      </c>
    </row>
    <row r="3919" spans="1:11" x14ac:dyDescent="0.2">
      <c r="A3919" s="1" t="d">
        <v>2023-02-21</v>
      </c>
      <c r="B3919">
        <v>-1</v>
      </c>
      <c r="C3919" t="s">
        <v>18</v>
      </c>
      <c r="D3919" t="str">
        <f>_xlfn.XLOOKUP(Table22[[#This Row],[Patron Group]],$S$5:$S$19,$T$5:$T$19)</f>
        <v>Undergraduate</v>
      </c>
      <c r="E3919" s="1" t="d">
        <v>2023-02-28</v>
      </c>
      <c r="F3919" t="s">
        <v>1171</v>
      </c>
      <c r="G3919" t="s">
        <v>2491</v>
      </c>
      <c r="H3919" t="str">
        <f>_xlfn.XLOOKUP(Table22[[#This Row],[Unique Barcode]],$N$5:$N$33,$O$5:$O$33)</f>
        <v>HP Laptop</v>
      </c>
      <c r="I3919" t="str">
        <f>_xlfn.XLOOKUP(Table22[[#This Row],[Unique Barcode]],$N$5:$N$33,$P$5:$P$33)</f>
        <v>Device</v>
      </c>
      <c r="J3919" t="s">
        <v>2556</v>
      </c>
      <c r="K3919">
        <v>1</v>
      </c>
    </row>
    <row r="3920" spans="1:11" x14ac:dyDescent="0.2">
      <c r="A3920" s="1" t="d">
        <v>2023-02-21</v>
      </c>
      <c r="B3920">
        <v>-1</v>
      </c>
      <c r="C3920" t="s">
        <v>18</v>
      </c>
      <c r="D3920" t="str">
        <f>_xlfn.XLOOKUP(Table22[[#This Row],[Patron Group]],$S$5:$S$19,$T$5:$T$19)</f>
        <v>Undergraduate</v>
      </c>
      <c r="E3920" s="1" t="d">
        <v>2023-02-28</v>
      </c>
      <c r="F3920" t="s">
        <v>470</v>
      </c>
      <c r="G3920" t="s">
        <v>2530</v>
      </c>
      <c r="H3920" t="str">
        <f>_xlfn.XLOOKUP(Table22[[#This Row],[Unique Barcode]],$N$5:$N$33,$O$5:$O$33)</f>
        <v>iPad</v>
      </c>
      <c r="I3920" t="str">
        <f>_xlfn.XLOOKUP(Table22[[#This Row],[Unique Barcode]],$N$5:$N$33,$P$5:$P$33)</f>
        <v>Device</v>
      </c>
      <c r="J3920" t="s">
        <v>2556</v>
      </c>
      <c r="K3920">
        <v>1</v>
      </c>
    </row>
    <row r="3921" spans="1:11" x14ac:dyDescent="0.2">
      <c r="A3921" s="1" t="d">
        <v>2023-02-21</v>
      </c>
      <c r="B3921">
        <v>-1</v>
      </c>
      <c r="C3921" t="s">
        <v>18</v>
      </c>
      <c r="D3921" t="str">
        <f>_xlfn.XLOOKUP(Table22[[#This Row],[Patron Group]],$S$5:$S$19,$T$5:$T$19)</f>
        <v>Undergraduate</v>
      </c>
      <c r="E3921" s="1" t="d">
        <v>2023-03-07</v>
      </c>
      <c r="F3921" t="s">
        <v>949</v>
      </c>
      <c r="G3921" t="s">
        <v>2490</v>
      </c>
      <c r="H3921" t="str">
        <f>_xlfn.XLOOKUP(Table22[[#This Row],[Unique Barcode]],$N$5:$N$33,$O$5:$O$33)</f>
        <v>MacBook</v>
      </c>
      <c r="I3921" t="str">
        <f>_xlfn.XLOOKUP(Table22[[#This Row],[Unique Barcode]],$N$5:$N$33,$P$5:$P$33)</f>
        <v>Device</v>
      </c>
      <c r="J3921" t="s">
        <v>2556</v>
      </c>
      <c r="K3921">
        <v>1</v>
      </c>
    </row>
    <row r="3922" spans="1:11" x14ac:dyDescent="0.2">
      <c r="A3922" s="1" t="d">
        <v>2023-02-21</v>
      </c>
      <c r="B3922">
        <v>-1</v>
      </c>
      <c r="C3922" t="s">
        <v>18</v>
      </c>
      <c r="D3922" t="str">
        <f>_xlfn.XLOOKUP(Table22[[#This Row],[Patron Group]],$S$5:$S$19,$T$5:$T$19)</f>
        <v>Undergraduate</v>
      </c>
      <c r="E3922" s="1" t="d">
        <v>2023-02-28</v>
      </c>
      <c r="F3922" t="s">
        <v>52</v>
      </c>
      <c r="G3922" t="s">
        <v>2530</v>
      </c>
      <c r="H3922" t="str">
        <f>_xlfn.XLOOKUP(Table22[[#This Row],[Unique Barcode]],$N$5:$N$33,$O$5:$O$33)</f>
        <v>iPad</v>
      </c>
      <c r="I3922" t="str">
        <f>_xlfn.XLOOKUP(Table22[[#This Row],[Unique Barcode]],$N$5:$N$33,$P$5:$P$33)</f>
        <v>Device</v>
      </c>
      <c r="J3922" t="s">
        <v>2556</v>
      </c>
      <c r="K3922">
        <v>1</v>
      </c>
    </row>
    <row r="3923" spans="1:11" x14ac:dyDescent="0.2">
      <c r="A3923" s="1" t="d">
        <v>2023-02-21</v>
      </c>
      <c r="B3923">
        <v>-1</v>
      </c>
      <c r="C3923" t="s">
        <v>18</v>
      </c>
      <c r="D3923" t="str">
        <f>_xlfn.XLOOKUP(Table22[[#This Row],[Patron Group]],$S$5:$S$19,$T$5:$T$19)</f>
        <v>Undergraduate</v>
      </c>
      <c r="E3923" s="1" t="d">
        <v>2023-02-21</v>
      </c>
      <c r="F3923" t="s">
        <v>207</v>
      </c>
      <c r="G3923" t="s">
        <v>2495</v>
      </c>
      <c r="H3923" t="str">
        <f>_xlfn.XLOOKUP(Table22[[#This Row],[Unique Barcode]],$N$5:$N$33,$O$5:$O$33)</f>
        <v>WALLADPT</v>
      </c>
      <c r="I3923" t="str">
        <f>_xlfn.XLOOKUP(Table22[[#This Row],[Unique Barcode]],$N$5:$N$33,$P$5:$P$33)</f>
        <v>Charger</v>
      </c>
      <c r="J3923" t="s">
        <v>2556</v>
      </c>
      <c r="K3923">
        <v>1</v>
      </c>
    </row>
    <row r="3924" spans="1:11" x14ac:dyDescent="0.2">
      <c r="A3924" s="1" t="d">
        <v>2023-02-21</v>
      </c>
      <c r="B3924">
        <v>-1</v>
      </c>
      <c r="C3924" t="s">
        <v>18</v>
      </c>
      <c r="D3924" t="str">
        <f>_xlfn.XLOOKUP(Table22[[#This Row],[Patron Group]],$S$5:$S$19,$T$5:$T$19)</f>
        <v>Undergraduate</v>
      </c>
      <c r="E3924" s="1" t="d">
        <v>2023-02-21</v>
      </c>
      <c r="F3924" t="s">
        <v>130</v>
      </c>
      <c r="G3924" t="s">
        <v>2496</v>
      </c>
      <c r="H3924" t="str">
        <f>_xlfn.XLOOKUP(Table22[[#This Row],[Unique Barcode]],$N$5:$N$33,$O$5:$O$33)</f>
        <v>IPHONE</v>
      </c>
      <c r="I3924" t="str">
        <f>_xlfn.XLOOKUP(Table22[[#This Row],[Unique Barcode]],$N$5:$N$33,$P$5:$P$33)</f>
        <v>Charger</v>
      </c>
      <c r="J3924" t="s">
        <v>2556</v>
      </c>
      <c r="K3924">
        <v>1</v>
      </c>
    </row>
    <row r="3925" spans="1:11" x14ac:dyDescent="0.2">
      <c r="A3925" s="1" t="d">
        <v>2023-02-21</v>
      </c>
      <c r="B3925">
        <v>-1</v>
      </c>
      <c r="C3925" t="s">
        <v>13</v>
      </c>
      <c r="D3925" t="str">
        <f>_xlfn.XLOOKUP(Table22[[#This Row],[Patron Group]],$S$5:$S$19,$T$5:$T$19)</f>
        <v>Graduate</v>
      </c>
      <c r="E3925" s="1" t="d">
        <v>2023-02-28</v>
      </c>
      <c r="F3925" t="s">
        <v>47</v>
      </c>
      <c r="G3925" t="s">
        <v>2490</v>
      </c>
      <c r="H3925" t="str">
        <f>_xlfn.XLOOKUP(Table22[[#This Row],[Unique Barcode]],$N$5:$N$33,$O$5:$O$33)</f>
        <v>MacBook</v>
      </c>
      <c r="I3925" t="str">
        <f>_xlfn.XLOOKUP(Table22[[#This Row],[Unique Barcode]],$N$5:$N$33,$P$5:$P$33)</f>
        <v>Device</v>
      </c>
      <c r="J3925" t="s">
        <v>2556</v>
      </c>
      <c r="K3925">
        <v>1</v>
      </c>
    </row>
    <row r="3926" spans="1:11" x14ac:dyDescent="0.2">
      <c r="A3926" s="1" t="d">
        <v>2023-02-21</v>
      </c>
      <c r="B3926">
        <v>-1</v>
      </c>
      <c r="C3926" t="s">
        <v>18</v>
      </c>
      <c r="D3926" t="str">
        <f>_xlfn.XLOOKUP(Table22[[#This Row],[Patron Group]],$S$5:$S$19,$T$5:$T$19)</f>
        <v>Undergraduate</v>
      </c>
      <c r="E3926" s="1" t="d">
        <v>2023-03-07</v>
      </c>
      <c r="F3926" t="s">
        <v>2007</v>
      </c>
      <c r="G3926" s="12" t="s">
        <v>2528</v>
      </c>
      <c r="H3926" t="str">
        <f>_xlfn.XLOOKUP(Table22[[#This Row],[Unique Barcode]],$N$5:$N$33,$O$5:$O$33)</f>
        <v>MacBook</v>
      </c>
      <c r="I3926" t="str">
        <f>_xlfn.XLOOKUP(Table22[[#This Row],[Unique Barcode]],$N$5:$N$33,$P$5:$P$33)</f>
        <v>Device</v>
      </c>
      <c r="J3926" t="s">
        <v>2556</v>
      </c>
      <c r="K3926">
        <v>1</v>
      </c>
    </row>
    <row r="3927" spans="1:11" x14ac:dyDescent="0.2">
      <c r="A3927" s="1" t="d">
        <v>2023-02-21</v>
      </c>
      <c r="B3927">
        <v>-1</v>
      </c>
      <c r="C3927" t="s">
        <v>18</v>
      </c>
      <c r="D3927" t="str">
        <f>_xlfn.XLOOKUP(Table22[[#This Row],[Patron Group]],$S$5:$S$19,$T$5:$T$19)</f>
        <v>Undergraduate</v>
      </c>
      <c r="E3927" s="1" t="d">
        <v>2023-03-07</v>
      </c>
      <c r="F3927" t="s">
        <v>1696</v>
      </c>
      <c r="G3927" t="s">
        <v>2490</v>
      </c>
      <c r="H3927" t="str">
        <f>_xlfn.XLOOKUP(Table22[[#This Row],[Unique Barcode]],$N$5:$N$33,$O$5:$O$33)</f>
        <v>MacBook</v>
      </c>
      <c r="I3927" t="str">
        <f>_xlfn.XLOOKUP(Table22[[#This Row],[Unique Barcode]],$N$5:$N$33,$P$5:$P$33)</f>
        <v>Device</v>
      </c>
      <c r="J3927" t="s">
        <v>2556</v>
      </c>
      <c r="K3927">
        <v>1</v>
      </c>
    </row>
    <row r="3928" spans="1:11" x14ac:dyDescent="0.2">
      <c r="A3928" s="1" t="d">
        <v>2023-02-21</v>
      </c>
      <c r="B3928">
        <v>-1</v>
      </c>
      <c r="C3928" t="s">
        <v>18</v>
      </c>
      <c r="D3928" t="str">
        <f>_xlfn.XLOOKUP(Table22[[#This Row],[Patron Group]],$S$5:$S$19,$T$5:$T$19)</f>
        <v>Undergraduate</v>
      </c>
      <c r="E3928" s="1" t="d">
        <v>2023-02-21</v>
      </c>
      <c r="F3928" t="s">
        <v>1891</v>
      </c>
      <c r="G3928" t="s">
        <v>2496</v>
      </c>
      <c r="H3928" t="str">
        <f>_xlfn.XLOOKUP(Table22[[#This Row],[Unique Barcode]],$N$5:$N$33,$O$5:$O$33)</f>
        <v>IPHONE</v>
      </c>
      <c r="I3928" t="str">
        <f>_xlfn.XLOOKUP(Table22[[#This Row],[Unique Barcode]],$N$5:$N$33,$P$5:$P$33)</f>
        <v>Charger</v>
      </c>
      <c r="J3928" t="s">
        <v>2640</v>
      </c>
      <c r="K3928">
        <v>1</v>
      </c>
    </row>
    <row r="3929" spans="1:11" x14ac:dyDescent="0.2">
      <c r="A3929" s="1" t="d">
        <v>2023-02-21</v>
      </c>
      <c r="B3929">
        <v>-1</v>
      </c>
      <c r="C3929" t="s">
        <v>18</v>
      </c>
      <c r="D3929" t="str">
        <f>_xlfn.XLOOKUP(Table22[[#This Row],[Patron Group]],$S$5:$S$19,$T$5:$T$19)</f>
        <v>Undergraduate</v>
      </c>
      <c r="E3929" s="1" t="d">
        <v>2023-03-07</v>
      </c>
      <c r="F3929" t="s">
        <v>2008</v>
      </c>
      <c r="G3929" t="s">
        <v>2490</v>
      </c>
      <c r="H3929" t="str">
        <f>_xlfn.XLOOKUP(Table22[[#This Row],[Unique Barcode]],$N$5:$N$33,$O$5:$O$33)</f>
        <v>MacBook</v>
      </c>
      <c r="I3929" t="str">
        <f>_xlfn.XLOOKUP(Table22[[#This Row],[Unique Barcode]],$N$5:$N$33,$P$5:$P$33)</f>
        <v>Device</v>
      </c>
      <c r="J3929" t="s">
        <v>2556</v>
      </c>
      <c r="K3929">
        <v>1</v>
      </c>
    </row>
    <row r="3930" spans="1:11" x14ac:dyDescent="0.2">
      <c r="A3930" s="1" t="d">
        <v>2023-02-21</v>
      </c>
      <c r="B3930">
        <v>-1</v>
      </c>
      <c r="C3930" t="s">
        <v>18</v>
      </c>
      <c r="D3930" t="str">
        <f>_xlfn.XLOOKUP(Table22[[#This Row],[Patron Group]],$S$5:$S$19,$T$5:$T$19)</f>
        <v>Undergraduate</v>
      </c>
      <c r="E3930" s="1" t="d">
        <v>2023-02-21</v>
      </c>
      <c r="F3930" t="s">
        <v>1643</v>
      </c>
      <c r="G3930" t="s">
        <v>2497</v>
      </c>
      <c r="H3930" t="str">
        <f>_xlfn.XLOOKUP(Table22[[#This Row],[Unique Barcode]],$N$5:$N$33,$O$5:$O$33)</f>
        <v>MACCHRG</v>
      </c>
      <c r="I3930" t="str">
        <f>_xlfn.XLOOKUP(Table22[[#This Row],[Unique Barcode]],$N$5:$N$33,$P$5:$P$33)</f>
        <v>Charger</v>
      </c>
      <c r="J3930" t="s">
        <v>2575</v>
      </c>
      <c r="K3930">
        <v>1</v>
      </c>
    </row>
    <row r="3931" spans="1:11" x14ac:dyDescent="0.2">
      <c r="A3931" s="1" t="d">
        <v>2023-02-21</v>
      </c>
      <c r="B3931">
        <v>-1</v>
      </c>
      <c r="C3931" t="s">
        <v>18</v>
      </c>
      <c r="D3931" t="str">
        <f>_xlfn.XLOOKUP(Table22[[#This Row],[Patron Group]],$S$5:$S$19,$T$5:$T$19)</f>
        <v>Undergraduate</v>
      </c>
      <c r="E3931" s="1" t="d">
        <v>2023-03-07</v>
      </c>
      <c r="F3931" t="s">
        <v>107</v>
      </c>
      <c r="G3931" t="s">
        <v>2490</v>
      </c>
      <c r="H3931" t="str">
        <f>_xlfn.XLOOKUP(Table22[[#This Row],[Unique Barcode]],$N$5:$N$33,$O$5:$O$33)</f>
        <v>MacBook</v>
      </c>
      <c r="I3931" t="str">
        <f>_xlfn.XLOOKUP(Table22[[#This Row],[Unique Barcode]],$N$5:$N$33,$P$5:$P$33)</f>
        <v>Device</v>
      </c>
      <c r="J3931" t="s">
        <v>2556</v>
      </c>
      <c r="K3931">
        <v>1</v>
      </c>
    </row>
    <row r="3932" spans="1:11" x14ac:dyDescent="0.2">
      <c r="A3932" s="1" t="d">
        <v>2023-02-21</v>
      </c>
      <c r="B3932">
        <v>-1</v>
      </c>
      <c r="C3932" t="s">
        <v>18</v>
      </c>
      <c r="D3932" t="str">
        <f>_xlfn.XLOOKUP(Table22[[#This Row],[Patron Group]],$S$5:$S$19,$T$5:$T$19)</f>
        <v>Undergraduate</v>
      </c>
      <c r="E3932" s="1" t="d">
        <v>2023-02-21</v>
      </c>
      <c r="F3932" t="s">
        <v>1866</v>
      </c>
      <c r="G3932" t="s">
        <v>2492</v>
      </c>
      <c r="H3932" t="str">
        <f>_xlfn.XLOOKUP(Table22[[#This Row],[Unique Barcode]],$N$5:$N$33,$O$5:$O$33)</f>
        <v>MACUSBC</v>
      </c>
      <c r="I3932" t="str">
        <f>_xlfn.XLOOKUP(Table22[[#This Row],[Unique Barcode]],$N$5:$N$33,$P$5:$P$33)</f>
        <v>Charger</v>
      </c>
      <c r="J3932" t="s">
        <v>2556</v>
      </c>
      <c r="K3932">
        <v>1</v>
      </c>
    </row>
    <row r="3933" spans="1:11" x14ac:dyDescent="0.2">
      <c r="A3933" s="1" t="d">
        <v>2023-02-21</v>
      </c>
      <c r="B3933">
        <v>-1</v>
      </c>
      <c r="C3933" t="s">
        <v>18</v>
      </c>
      <c r="D3933" t="str">
        <f>_xlfn.XLOOKUP(Table22[[#This Row],[Patron Group]],$S$5:$S$19,$T$5:$T$19)</f>
        <v>Undergraduate</v>
      </c>
      <c r="E3933" s="1" t="d">
        <v>2023-03-07</v>
      </c>
      <c r="F3933" t="s">
        <v>1549</v>
      </c>
      <c r="G3933" t="s">
        <v>2491</v>
      </c>
      <c r="H3933" t="str">
        <f>_xlfn.XLOOKUP(Table22[[#This Row],[Unique Barcode]],$N$5:$N$33,$O$5:$O$33)</f>
        <v>HP Laptop</v>
      </c>
      <c r="I3933" t="str">
        <f>_xlfn.XLOOKUP(Table22[[#This Row],[Unique Barcode]],$N$5:$N$33,$P$5:$P$33)</f>
        <v>Device</v>
      </c>
      <c r="J3933" t="s">
        <v>2556</v>
      </c>
      <c r="K3933">
        <v>1</v>
      </c>
    </row>
    <row r="3934" spans="1:11" x14ac:dyDescent="0.2">
      <c r="A3934" s="1" t="d">
        <v>2023-02-21</v>
      </c>
      <c r="B3934">
        <v>-1</v>
      </c>
      <c r="C3934" t="s">
        <v>18</v>
      </c>
      <c r="D3934" t="str">
        <f>_xlfn.XLOOKUP(Table22[[#This Row],[Patron Group]],$S$5:$S$19,$T$5:$T$19)</f>
        <v>Undergraduate</v>
      </c>
      <c r="E3934" s="1" t="d">
        <v>2023-03-07</v>
      </c>
      <c r="F3934" t="s">
        <v>1475</v>
      </c>
      <c r="G3934" s="12" t="s">
        <v>2528</v>
      </c>
      <c r="H3934" t="str">
        <f>_xlfn.XLOOKUP(Table22[[#This Row],[Unique Barcode]],$N$5:$N$33,$O$5:$O$33)</f>
        <v>MacBook</v>
      </c>
      <c r="I3934" t="str">
        <f>_xlfn.XLOOKUP(Table22[[#This Row],[Unique Barcode]],$N$5:$N$33,$P$5:$P$33)</f>
        <v>Device</v>
      </c>
      <c r="J3934" t="s">
        <v>2556</v>
      </c>
      <c r="K3934">
        <v>1</v>
      </c>
    </row>
    <row r="3935" spans="1:11" x14ac:dyDescent="0.2">
      <c r="A3935" s="1" t="d">
        <v>2023-02-21</v>
      </c>
      <c r="B3935">
        <v>5566177880006530</v>
      </c>
      <c r="C3935" t="s">
        <v>108</v>
      </c>
      <c r="D3935" t="str">
        <f>_xlfn.XLOOKUP(Table22[[#This Row],[Patron Group]],$S$5:$S$19,$T$5:$T$19)</f>
        <v>Undergraduate</v>
      </c>
      <c r="E3935" s="1" t="d">
        <v>2023-03-07</v>
      </c>
      <c r="F3935" t="s">
        <v>646</v>
      </c>
      <c r="G3935" t="s">
        <v>2490</v>
      </c>
      <c r="H3935" t="str">
        <f>_xlfn.XLOOKUP(Table22[[#This Row],[Unique Barcode]],$N$5:$N$33,$O$5:$O$33)</f>
        <v>MacBook</v>
      </c>
      <c r="I3935" t="str">
        <f>_xlfn.XLOOKUP(Table22[[#This Row],[Unique Barcode]],$N$5:$N$33,$P$5:$P$33)</f>
        <v>Device</v>
      </c>
      <c r="J3935" t="s">
        <v>2556</v>
      </c>
      <c r="K3935">
        <v>1</v>
      </c>
    </row>
    <row r="3936" spans="1:11" x14ac:dyDescent="0.2">
      <c r="A3936" s="1" t="d">
        <v>2023-02-21</v>
      </c>
      <c r="B3936">
        <v>-1</v>
      </c>
      <c r="C3936" t="s">
        <v>13</v>
      </c>
      <c r="D3936" t="str">
        <f>_xlfn.XLOOKUP(Table22[[#This Row],[Patron Group]],$S$5:$S$19,$T$5:$T$19)</f>
        <v>Graduate</v>
      </c>
      <c r="E3936" s="1" t="d">
        <v>2023-02-28</v>
      </c>
      <c r="F3936" t="s">
        <v>2009</v>
      </c>
      <c r="G3936" t="s">
        <v>2530</v>
      </c>
      <c r="H3936" t="str">
        <f>_xlfn.XLOOKUP(Table22[[#This Row],[Unique Barcode]],$N$5:$N$33,$O$5:$O$33)</f>
        <v>iPad</v>
      </c>
      <c r="I3936" t="str">
        <f>_xlfn.XLOOKUP(Table22[[#This Row],[Unique Barcode]],$N$5:$N$33,$P$5:$P$33)</f>
        <v>Device</v>
      </c>
      <c r="J3936" t="s">
        <v>2556</v>
      </c>
      <c r="K3936">
        <v>1</v>
      </c>
    </row>
    <row r="3937" spans="1:11" x14ac:dyDescent="0.2">
      <c r="A3937" s="1" t="d">
        <v>2023-02-21</v>
      </c>
      <c r="B3937">
        <v>-1</v>
      </c>
      <c r="C3937" t="s">
        <v>18</v>
      </c>
      <c r="D3937" t="str">
        <f>_xlfn.XLOOKUP(Table22[[#This Row],[Patron Group]],$S$5:$S$19,$T$5:$T$19)</f>
        <v>Undergraduate</v>
      </c>
      <c r="E3937" s="1" t="d">
        <v>2023-02-21</v>
      </c>
      <c r="F3937" t="s">
        <v>2011</v>
      </c>
      <c r="G3937" t="s">
        <v>2514</v>
      </c>
      <c r="H3937" t="str">
        <f>_xlfn.XLOOKUP(Table22[[#This Row],[Unique Barcode]],$N$5:$N$33,$O$5:$O$33)</f>
        <v>Mouse</v>
      </c>
      <c r="I3937" t="str">
        <f>_xlfn.XLOOKUP(Table22[[#This Row],[Unique Barcode]],$N$5:$N$33,$P$5:$P$33)</f>
        <v>Accessory</v>
      </c>
      <c r="J3937" t="s">
        <v>2575</v>
      </c>
      <c r="K3937">
        <v>1</v>
      </c>
    </row>
    <row r="3938" spans="1:11" x14ac:dyDescent="0.2">
      <c r="A3938" s="1" t="d">
        <v>2023-02-21</v>
      </c>
      <c r="B3938">
        <v>-1</v>
      </c>
      <c r="C3938" t="s">
        <v>18</v>
      </c>
      <c r="D3938" t="str">
        <f>_xlfn.XLOOKUP(Table22[[#This Row],[Patron Group]],$S$5:$S$19,$T$5:$T$19)</f>
        <v>Undergraduate</v>
      </c>
      <c r="E3938" s="1" t="d">
        <v>2023-02-21</v>
      </c>
      <c r="F3938" t="s">
        <v>1725</v>
      </c>
      <c r="G3938" t="s">
        <v>2498</v>
      </c>
      <c r="H3938" t="str">
        <f>_xlfn.XLOOKUP(Table22[[#This Row],[Unique Barcode]],$N$5:$N$33,$O$5:$O$33)</f>
        <v>CALC</v>
      </c>
      <c r="I3938" t="str">
        <f>_xlfn.XLOOKUP(Table22[[#This Row],[Unique Barcode]],$N$5:$N$33,$P$5:$P$33)</f>
        <v>Accessory</v>
      </c>
      <c r="J3938" t="s">
        <v>2556</v>
      </c>
      <c r="K3938">
        <v>1</v>
      </c>
    </row>
    <row r="3939" spans="1:11" x14ac:dyDescent="0.2">
      <c r="A3939" s="1" t="d">
        <v>2023-02-21</v>
      </c>
      <c r="B3939">
        <v>-1</v>
      </c>
      <c r="C3939" t="s">
        <v>18</v>
      </c>
      <c r="D3939" t="str">
        <f>_xlfn.XLOOKUP(Table22[[#This Row],[Patron Group]],$S$5:$S$19,$T$5:$T$19)</f>
        <v>Undergraduate</v>
      </c>
      <c r="E3939" s="1" t="d">
        <v>2023-02-28</v>
      </c>
      <c r="F3939" t="s">
        <v>511</v>
      </c>
      <c r="G3939" t="s">
        <v>2490</v>
      </c>
      <c r="H3939" t="str">
        <f>_xlfn.XLOOKUP(Table22[[#This Row],[Unique Barcode]],$N$5:$N$33,$O$5:$O$33)</f>
        <v>MacBook</v>
      </c>
      <c r="I3939" t="str">
        <f>_xlfn.XLOOKUP(Table22[[#This Row],[Unique Barcode]],$N$5:$N$33,$P$5:$P$33)</f>
        <v>Device</v>
      </c>
      <c r="J3939" t="s">
        <v>2556</v>
      </c>
      <c r="K3939">
        <v>1</v>
      </c>
    </row>
    <row r="3940" spans="1:11" x14ac:dyDescent="0.2">
      <c r="A3940" s="1" t="d">
        <v>2023-02-21</v>
      </c>
      <c r="B3940">
        <v>-1</v>
      </c>
      <c r="C3940" t="s">
        <v>13</v>
      </c>
      <c r="D3940" t="str">
        <f>_xlfn.XLOOKUP(Table22[[#This Row],[Patron Group]],$S$5:$S$19,$T$5:$T$19)</f>
        <v>Graduate</v>
      </c>
      <c r="E3940" s="1" t="d">
        <v>2023-02-21</v>
      </c>
      <c r="F3940" t="s">
        <v>1019</v>
      </c>
      <c r="G3940" t="s">
        <v>2506</v>
      </c>
      <c r="H3940" t="str">
        <f>_xlfn.XLOOKUP(Table22[[#This Row],[Unique Barcode]],$N$5:$N$33,$O$5:$O$33)</f>
        <v>UVGA</v>
      </c>
      <c r="I3940" t="str">
        <f>_xlfn.XLOOKUP(Table22[[#This Row],[Unique Barcode]],$N$5:$N$33,$P$5:$P$33)</f>
        <v>Cable</v>
      </c>
      <c r="J3940" t="s">
        <v>2556</v>
      </c>
      <c r="K3940">
        <v>1</v>
      </c>
    </row>
    <row r="3941" spans="1:11" x14ac:dyDescent="0.2">
      <c r="A3941" s="1" t="d">
        <v>2023-02-21</v>
      </c>
      <c r="B3941">
        <v>-1</v>
      </c>
      <c r="C3941" t="s">
        <v>18</v>
      </c>
      <c r="D3941" t="str">
        <f>_xlfn.XLOOKUP(Table22[[#This Row],[Patron Group]],$S$5:$S$19,$T$5:$T$19)</f>
        <v>Undergraduate</v>
      </c>
      <c r="E3941" s="1" t="d">
        <v>2023-02-28</v>
      </c>
      <c r="F3941" t="s">
        <v>313</v>
      </c>
      <c r="G3941" t="s">
        <v>2490</v>
      </c>
      <c r="H3941" t="str">
        <f>_xlfn.XLOOKUP(Table22[[#This Row],[Unique Barcode]],$N$5:$N$33,$O$5:$O$33)</f>
        <v>MacBook</v>
      </c>
      <c r="I3941" t="str">
        <f>_xlfn.XLOOKUP(Table22[[#This Row],[Unique Barcode]],$N$5:$N$33,$P$5:$P$33)</f>
        <v>Device</v>
      </c>
      <c r="J3941" t="s">
        <v>2556</v>
      </c>
      <c r="K3941">
        <v>1</v>
      </c>
    </row>
    <row r="3942" spans="1:11" x14ac:dyDescent="0.2">
      <c r="A3942" s="1" t="d">
        <v>2023-02-21</v>
      </c>
      <c r="B3942">
        <v>-1</v>
      </c>
      <c r="C3942" t="s">
        <v>13</v>
      </c>
      <c r="D3942" t="str">
        <f>_xlfn.XLOOKUP(Table22[[#This Row],[Patron Group]],$S$5:$S$19,$T$5:$T$19)</f>
        <v>Graduate</v>
      </c>
      <c r="E3942" s="1" t="d">
        <v>2023-02-28</v>
      </c>
      <c r="F3942" t="s">
        <v>2013</v>
      </c>
      <c r="G3942" t="s">
        <v>2530</v>
      </c>
      <c r="H3942" t="str">
        <f>_xlfn.XLOOKUP(Table22[[#This Row],[Unique Barcode]],$N$5:$N$33,$O$5:$O$33)</f>
        <v>iPad</v>
      </c>
      <c r="I3942" t="str">
        <f>_xlfn.XLOOKUP(Table22[[#This Row],[Unique Barcode]],$N$5:$N$33,$P$5:$P$33)</f>
        <v>Device</v>
      </c>
      <c r="J3942" t="s">
        <v>2556</v>
      </c>
      <c r="K3942">
        <v>1</v>
      </c>
    </row>
    <row r="3943" spans="1:11" x14ac:dyDescent="0.2">
      <c r="A3943" s="1" t="d">
        <v>2023-02-21</v>
      </c>
      <c r="B3943">
        <v>-1</v>
      </c>
      <c r="C3943" t="s">
        <v>13</v>
      </c>
      <c r="D3943" t="str">
        <f>_xlfn.XLOOKUP(Table22[[#This Row],[Patron Group]],$S$5:$S$19,$T$5:$T$19)</f>
        <v>Graduate</v>
      </c>
      <c r="E3943" s="1" t="d">
        <v>2023-04-03</v>
      </c>
      <c r="F3943" t="s">
        <v>807</v>
      </c>
      <c r="G3943" t="s">
        <v>2530</v>
      </c>
      <c r="H3943" t="str">
        <f>_xlfn.XLOOKUP(Table22[[#This Row],[Unique Barcode]],$N$5:$N$33,$O$5:$O$33)</f>
        <v>iPad</v>
      </c>
      <c r="I3943" t="str">
        <f>_xlfn.XLOOKUP(Table22[[#This Row],[Unique Barcode]],$N$5:$N$33,$P$5:$P$33)</f>
        <v>Device</v>
      </c>
      <c r="J3943" t="s">
        <v>2556</v>
      </c>
      <c r="K3943">
        <v>1</v>
      </c>
    </row>
    <row r="3944" spans="1:11" x14ac:dyDescent="0.2">
      <c r="A3944" s="1" t="d">
        <v>2023-02-21</v>
      </c>
      <c r="B3944">
        <v>-1</v>
      </c>
      <c r="C3944" t="s">
        <v>13</v>
      </c>
      <c r="D3944" t="str">
        <f>_xlfn.XLOOKUP(Table22[[#This Row],[Patron Group]],$S$5:$S$19,$T$5:$T$19)</f>
        <v>Graduate</v>
      </c>
      <c r="E3944" s="1" t="d">
        <v>2023-03-24</v>
      </c>
      <c r="F3944" t="s">
        <v>2015</v>
      </c>
      <c r="G3944" t="s">
        <v>2530</v>
      </c>
      <c r="H3944" t="str">
        <f>_xlfn.XLOOKUP(Table22[[#This Row],[Unique Barcode]],$N$5:$N$33,$O$5:$O$33)</f>
        <v>iPad</v>
      </c>
      <c r="I3944" t="str">
        <f>_xlfn.XLOOKUP(Table22[[#This Row],[Unique Barcode]],$N$5:$N$33,$P$5:$P$33)</f>
        <v>Device</v>
      </c>
      <c r="J3944" t="s">
        <v>2556</v>
      </c>
      <c r="K3944">
        <v>1</v>
      </c>
    </row>
    <row r="3945" spans="1:11" x14ac:dyDescent="0.2">
      <c r="A3945" s="1" t="d">
        <v>2023-02-21</v>
      </c>
      <c r="B3945">
        <v>-1</v>
      </c>
      <c r="C3945" t="s">
        <v>18</v>
      </c>
      <c r="D3945" t="str">
        <f>_xlfn.XLOOKUP(Table22[[#This Row],[Patron Group]],$S$5:$S$19,$T$5:$T$19)</f>
        <v>Undergraduate</v>
      </c>
      <c r="E3945" s="1" t="d">
        <v>2023-02-21</v>
      </c>
      <c r="F3945" t="s">
        <v>2017</v>
      </c>
      <c r="G3945" t="s">
        <v>2493</v>
      </c>
      <c r="H3945" t="str">
        <f>_xlfn.XLOOKUP(Table22[[#This Row],[Unique Barcode]],$N$5:$N$33,$O$5:$O$33)</f>
        <v>Headphones</v>
      </c>
      <c r="I3945" t="str">
        <f>_xlfn.XLOOKUP(Table22[[#This Row],[Unique Barcode]],$N$5:$N$33,$P$5:$P$33)</f>
        <v>Accessory</v>
      </c>
      <c r="J3945" t="s">
        <v>2575</v>
      </c>
      <c r="K3945">
        <v>1</v>
      </c>
    </row>
    <row r="3946" spans="1:11" x14ac:dyDescent="0.2">
      <c r="A3946" s="1" t="d">
        <v>2023-02-21</v>
      </c>
      <c r="B3946">
        <v>-1</v>
      </c>
      <c r="C3946" t="s">
        <v>18</v>
      </c>
      <c r="D3946" t="str">
        <f>_xlfn.XLOOKUP(Table22[[#This Row],[Patron Group]],$S$5:$S$19,$T$5:$T$19)</f>
        <v>Undergraduate</v>
      </c>
      <c r="E3946" s="1" t="d">
        <v>2023-02-21</v>
      </c>
      <c r="F3946" t="s">
        <v>1853</v>
      </c>
      <c r="G3946" t="s">
        <v>2492</v>
      </c>
      <c r="H3946" t="str">
        <f>_xlfn.XLOOKUP(Table22[[#This Row],[Unique Barcode]],$N$5:$N$33,$O$5:$O$33)</f>
        <v>MACUSBC</v>
      </c>
      <c r="I3946" t="str">
        <f>_xlfn.XLOOKUP(Table22[[#This Row],[Unique Barcode]],$N$5:$N$33,$P$5:$P$33)</f>
        <v>Charger</v>
      </c>
      <c r="J3946" t="s">
        <v>2556</v>
      </c>
      <c r="K3946">
        <v>1</v>
      </c>
    </row>
    <row r="3947" spans="1:11" x14ac:dyDescent="0.2">
      <c r="A3947" s="1" t="d">
        <v>2023-02-21</v>
      </c>
      <c r="B3947">
        <v>-1</v>
      </c>
      <c r="C3947" t="s">
        <v>18</v>
      </c>
      <c r="D3947" t="str">
        <f>_xlfn.XLOOKUP(Table22[[#This Row],[Patron Group]],$S$5:$S$19,$T$5:$T$19)</f>
        <v>Undergraduate</v>
      </c>
      <c r="E3947" s="1" t="d">
        <v>2023-02-21</v>
      </c>
      <c r="F3947" t="s">
        <v>1839</v>
      </c>
      <c r="G3947" t="s">
        <v>2492</v>
      </c>
      <c r="H3947" t="str">
        <f>_xlfn.XLOOKUP(Table22[[#This Row],[Unique Barcode]],$N$5:$N$33,$O$5:$O$33)</f>
        <v>MACUSBC</v>
      </c>
      <c r="I3947" t="str">
        <f>_xlfn.XLOOKUP(Table22[[#This Row],[Unique Barcode]],$N$5:$N$33,$P$5:$P$33)</f>
        <v>Charger</v>
      </c>
      <c r="J3947" t="s">
        <v>2556</v>
      </c>
      <c r="K3947">
        <v>1</v>
      </c>
    </row>
    <row r="3948" spans="1:11" x14ac:dyDescent="0.2">
      <c r="A3948" s="1" t="d">
        <v>2023-02-21</v>
      </c>
      <c r="B3948">
        <v>-1</v>
      </c>
      <c r="C3948" t="s">
        <v>18</v>
      </c>
      <c r="D3948" t="str">
        <f>_xlfn.XLOOKUP(Table22[[#This Row],[Patron Group]],$S$5:$S$19,$T$5:$T$19)</f>
        <v>Undergraduate</v>
      </c>
      <c r="E3948" s="1" t="d">
        <v>2023-02-28</v>
      </c>
      <c r="F3948" t="s">
        <v>1674</v>
      </c>
      <c r="G3948" t="s">
        <v>2528</v>
      </c>
      <c r="H3948" t="str">
        <f>_xlfn.XLOOKUP(Table22[[#This Row],[Unique Barcode]],$N$5:$N$33,$O$5:$O$33)</f>
        <v>MacBook</v>
      </c>
      <c r="I3948" t="str">
        <f>_xlfn.XLOOKUP(Table22[[#This Row],[Unique Barcode]],$N$5:$N$33,$P$5:$P$33)</f>
        <v>Device</v>
      </c>
      <c r="J3948" t="s">
        <v>2556</v>
      </c>
      <c r="K3948">
        <v>1</v>
      </c>
    </row>
    <row r="3949" spans="1:11" x14ac:dyDescent="0.2">
      <c r="A3949" s="1" t="d">
        <v>2023-02-21</v>
      </c>
      <c r="B3949">
        <v>-1</v>
      </c>
      <c r="C3949" t="s">
        <v>18</v>
      </c>
      <c r="D3949" t="str">
        <f>_xlfn.XLOOKUP(Table22[[#This Row],[Patron Group]],$S$5:$S$19,$T$5:$T$19)</f>
        <v>Undergraduate</v>
      </c>
      <c r="E3949" s="1" t="d">
        <v>2023-02-21</v>
      </c>
      <c r="F3949" t="s">
        <v>1754</v>
      </c>
      <c r="G3949" t="s">
        <v>2498</v>
      </c>
      <c r="H3949" t="str">
        <f>_xlfn.XLOOKUP(Table22[[#This Row],[Unique Barcode]],$N$5:$N$33,$O$5:$O$33)</f>
        <v>CALC</v>
      </c>
      <c r="I3949" t="str">
        <f>_xlfn.XLOOKUP(Table22[[#This Row],[Unique Barcode]],$N$5:$N$33,$P$5:$P$33)</f>
        <v>Accessory</v>
      </c>
      <c r="J3949" t="s">
        <v>2575</v>
      </c>
      <c r="K3949">
        <v>1</v>
      </c>
    </row>
    <row r="3950" spans="1:11" x14ac:dyDescent="0.2">
      <c r="A3950" s="1" t="d">
        <v>2023-02-21</v>
      </c>
      <c r="B3950">
        <v>-1</v>
      </c>
      <c r="C3950" t="s">
        <v>18</v>
      </c>
      <c r="D3950" t="str">
        <f>_xlfn.XLOOKUP(Table22[[#This Row],[Patron Group]],$S$5:$S$19,$T$5:$T$19)</f>
        <v>Undergraduate</v>
      </c>
      <c r="E3950" s="1" t="d">
        <v>2023-02-21</v>
      </c>
      <c r="F3950" t="s">
        <v>1209</v>
      </c>
      <c r="G3950" t="s">
        <v>2496</v>
      </c>
      <c r="H3950" t="str">
        <f>_xlfn.XLOOKUP(Table22[[#This Row],[Unique Barcode]],$N$5:$N$33,$O$5:$O$33)</f>
        <v>IPHONE</v>
      </c>
      <c r="I3950" t="str">
        <f>_xlfn.XLOOKUP(Table22[[#This Row],[Unique Barcode]],$N$5:$N$33,$P$5:$P$33)</f>
        <v>Charger</v>
      </c>
      <c r="J3950" t="s">
        <v>3244</v>
      </c>
      <c r="K3950">
        <v>1</v>
      </c>
    </row>
    <row r="3951" spans="1:11" x14ac:dyDescent="0.2">
      <c r="A3951" s="1" t="d">
        <v>2023-02-21</v>
      </c>
      <c r="B3951">
        <v>-1</v>
      </c>
      <c r="C3951" t="s">
        <v>18</v>
      </c>
      <c r="D3951" t="str">
        <f>_xlfn.XLOOKUP(Table22[[#This Row],[Patron Group]],$S$5:$S$19,$T$5:$T$19)</f>
        <v>Undergraduate</v>
      </c>
      <c r="E3951" s="1" t="d">
        <v>2023-02-21</v>
      </c>
      <c r="F3951" t="s">
        <v>1478</v>
      </c>
      <c r="G3951" t="s">
        <v>2495</v>
      </c>
      <c r="H3951" t="str">
        <f>_xlfn.XLOOKUP(Table22[[#This Row],[Unique Barcode]],$N$5:$N$33,$O$5:$O$33)</f>
        <v>WALLADPT</v>
      </c>
      <c r="I3951" t="str">
        <f>_xlfn.XLOOKUP(Table22[[#This Row],[Unique Barcode]],$N$5:$N$33,$P$5:$P$33)</f>
        <v>Charger</v>
      </c>
      <c r="J3951" t="s">
        <v>3244</v>
      </c>
      <c r="K3951">
        <v>1</v>
      </c>
    </row>
    <row r="3952" spans="1:11" x14ac:dyDescent="0.2">
      <c r="A3952" s="1" t="d">
        <v>2023-02-21</v>
      </c>
      <c r="B3952">
        <v>-1</v>
      </c>
      <c r="C3952" t="s">
        <v>18</v>
      </c>
      <c r="D3952" t="str">
        <f>_xlfn.XLOOKUP(Table22[[#This Row],[Patron Group]],$S$5:$S$19,$T$5:$T$19)</f>
        <v>Undergraduate</v>
      </c>
      <c r="E3952" s="1" t="d">
        <v>2023-02-21</v>
      </c>
      <c r="F3952" t="s">
        <v>1409</v>
      </c>
      <c r="G3952" t="s">
        <v>2506</v>
      </c>
      <c r="H3952" t="str">
        <f>_xlfn.XLOOKUP(Table22[[#This Row],[Unique Barcode]],$N$5:$N$33,$O$5:$O$33)</f>
        <v>UVGA</v>
      </c>
      <c r="I3952" t="str">
        <f>_xlfn.XLOOKUP(Table22[[#This Row],[Unique Barcode]],$N$5:$N$33,$P$5:$P$33)</f>
        <v>Cable</v>
      </c>
      <c r="J3952" t="s">
        <v>2556</v>
      </c>
      <c r="K3952">
        <v>1</v>
      </c>
    </row>
    <row r="3953" spans="1:11" x14ac:dyDescent="0.2">
      <c r="A3953" s="1" t="d">
        <v>2023-02-21</v>
      </c>
      <c r="B3953">
        <v>-1</v>
      </c>
      <c r="C3953" t="s">
        <v>215</v>
      </c>
      <c r="D3953" t="str">
        <f>_xlfn.XLOOKUP(Table22[[#This Row],[Patron Group]],$S$5:$S$19,$T$5:$T$19)</f>
        <v>Staff</v>
      </c>
      <c r="E3953" s="1" t="d">
        <v>2023-02-21</v>
      </c>
      <c r="F3953" t="s">
        <v>673</v>
      </c>
      <c r="G3953" t="s">
        <v>2499</v>
      </c>
      <c r="H3953" t="str">
        <f>_xlfn.XLOOKUP(Table22[[#This Row],[Unique Barcode]],$N$5:$N$33,$O$5:$O$33)</f>
        <v>OMNI</v>
      </c>
      <c r="I3953" t="str">
        <f>_xlfn.XLOOKUP(Table22[[#This Row],[Unique Barcode]],$N$5:$N$33,$P$5:$P$33)</f>
        <v>Charger</v>
      </c>
      <c r="J3953" t="s">
        <v>2580</v>
      </c>
      <c r="K3953">
        <v>1</v>
      </c>
    </row>
    <row r="3954" spans="1:11" x14ac:dyDescent="0.2">
      <c r="A3954" s="1" t="d">
        <v>2023-02-21</v>
      </c>
      <c r="B3954">
        <v>-1</v>
      </c>
      <c r="C3954" t="s">
        <v>215</v>
      </c>
      <c r="D3954" t="str">
        <f>_xlfn.XLOOKUP(Table22[[#This Row],[Patron Group]],$S$5:$S$19,$T$5:$T$19)</f>
        <v>Staff</v>
      </c>
      <c r="E3954" s="1" t="d">
        <v>2023-02-21</v>
      </c>
      <c r="F3954" t="s">
        <v>1378</v>
      </c>
      <c r="G3954" t="s">
        <v>2496</v>
      </c>
      <c r="H3954" t="str">
        <f>_xlfn.XLOOKUP(Table22[[#This Row],[Unique Barcode]],$N$5:$N$33,$O$5:$O$33)</f>
        <v>IPHONE</v>
      </c>
      <c r="I3954" t="str">
        <f>_xlfn.XLOOKUP(Table22[[#This Row],[Unique Barcode]],$N$5:$N$33,$P$5:$P$33)</f>
        <v>Charger</v>
      </c>
      <c r="J3954" t="s">
        <v>2580</v>
      </c>
      <c r="K3954">
        <v>1</v>
      </c>
    </row>
    <row r="3955" spans="1:11" x14ac:dyDescent="0.2">
      <c r="A3955" s="1" t="d">
        <v>2023-02-21</v>
      </c>
      <c r="B3955">
        <v>-1</v>
      </c>
      <c r="C3955" t="s">
        <v>18</v>
      </c>
      <c r="D3955" t="str">
        <f>_xlfn.XLOOKUP(Table22[[#This Row],[Patron Group]],$S$5:$S$19,$T$5:$T$19)</f>
        <v>Undergraduate</v>
      </c>
      <c r="E3955" s="1" t="d">
        <v>2023-03-07</v>
      </c>
      <c r="F3955" t="s">
        <v>985</v>
      </c>
      <c r="G3955" t="s">
        <v>2528</v>
      </c>
      <c r="H3955" t="str">
        <f>_xlfn.XLOOKUP(Table22[[#This Row],[Unique Barcode]],$N$5:$N$33,$O$5:$O$33)</f>
        <v>MacBook</v>
      </c>
      <c r="I3955" t="str">
        <f>_xlfn.XLOOKUP(Table22[[#This Row],[Unique Barcode]],$N$5:$N$33,$P$5:$P$33)</f>
        <v>Device</v>
      </c>
      <c r="J3955" t="s">
        <v>2556</v>
      </c>
      <c r="K3955">
        <v>1</v>
      </c>
    </row>
    <row r="3956" spans="1:11" x14ac:dyDescent="0.2">
      <c r="A3956" s="1" t="d">
        <v>2023-02-21</v>
      </c>
      <c r="B3956">
        <v>-1</v>
      </c>
      <c r="C3956" t="s">
        <v>18</v>
      </c>
      <c r="D3956" t="str">
        <f>_xlfn.XLOOKUP(Table22[[#This Row],[Patron Group]],$S$5:$S$19,$T$5:$T$19)</f>
        <v>Undergraduate</v>
      </c>
      <c r="E3956" s="1" t="d">
        <v>2023-02-21</v>
      </c>
      <c r="F3956" t="s">
        <v>1146</v>
      </c>
      <c r="G3956" t="s">
        <v>2496</v>
      </c>
      <c r="H3956" t="str">
        <f>_xlfn.XLOOKUP(Table22[[#This Row],[Unique Barcode]],$N$5:$N$33,$O$5:$O$33)</f>
        <v>IPHONE</v>
      </c>
      <c r="I3956" t="str">
        <f>_xlfn.XLOOKUP(Table22[[#This Row],[Unique Barcode]],$N$5:$N$33,$P$5:$P$33)</f>
        <v>Charger</v>
      </c>
      <c r="J3956" t="s">
        <v>2580</v>
      </c>
      <c r="K3956">
        <v>1</v>
      </c>
    </row>
    <row r="3957" spans="1:11" x14ac:dyDescent="0.2">
      <c r="A3957" s="1" t="d">
        <v>2023-02-21</v>
      </c>
      <c r="B3957">
        <v>-1</v>
      </c>
      <c r="C3957" t="s">
        <v>18</v>
      </c>
      <c r="D3957" t="str">
        <f>_xlfn.XLOOKUP(Table22[[#This Row],[Patron Group]],$S$5:$S$19,$T$5:$T$19)</f>
        <v>Undergraduate</v>
      </c>
      <c r="E3957" s="1" t="d">
        <v>2023-02-21</v>
      </c>
      <c r="F3957" t="s">
        <v>1089</v>
      </c>
      <c r="G3957" t="s">
        <v>2499</v>
      </c>
      <c r="H3957" t="str">
        <f>_xlfn.XLOOKUP(Table22[[#This Row],[Unique Barcode]],$N$5:$N$33,$O$5:$O$33)</f>
        <v>OMNI</v>
      </c>
      <c r="I3957" t="str">
        <f>_xlfn.XLOOKUP(Table22[[#This Row],[Unique Barcode]],$N$5:$N$33,$P$5:$P$33)</f>
        <v>Charger</v>
      </c>
      <c r="J3957" t="s">
        <v>2580</v>
      </c>
      <c r="K3957">
        <v>1</v>
      </c>
    </row>
    <row r="3958" spans="1:11" x14ac:dyDescent="0.2">
      <c r="A3958" s="1" t="d">
        <v>2023-02-21</v>
      </c>
      <c r="B3958">
        <v>-1</v>
      </c>
      <c r="C3958" t="s">
        <v>18</v>
      </c>
      <c r="D3958" t="str">
        <f>_xlfn.XLOOKUP(Table22[[#This Row],[Patron Group]],$S$5:$S$19,$T$5:$T$19)</f>
        <v>Undergraduate</v>
      </c>
      <c r="E3958" s="1" t="d">
        <v>2023-02-21</v>
      </c>
      <c r="F3958" t="s">
        <v>96</v>
      </c>
      <c r="G3958" t="s">
        <v>2496</v>
      </c>
      <c r="H3958" t="str">
        <f>_xlfn.XLOOKUP(Table22[[#This Row],[Unique Barcode]],$N$5:$N$33,$O$5:$O$33)</f>
        <v>IPHONE</v>
      </c>
      <c r="I3958" t="str">
        <f>_xlfn.XLOOKUP(Table22[[#This Row],[Unique Barcode]],$N$5:$N$33,$P$5:$P$33)</f>
        <v>Charger</v>
      </c>
      <c r="J3958" t="s">
        <v>2556</v>
      </c>
      <c r="K3958">
        <v>1</v>
      </c>
    </row>
    <row r="3959" spans="1:11" x14ac:dyDescent="0.2">
      <c r="A3959" s="1" t="d">
        <v>2023-02-21</v>
      </c>
      <c r="B3959">
        <v>-1</v>
      </c>
      <c r="C3959" t="s">
        <v>18</v>
      </c>
      <c r="D3959" t="str">
        <f>_xlfn.XLOOKUP(Table22[[#This Row],[Patron Group]],$S$5:$S$19,$T$5:$T$19)</f>
        <v>Undergraduate</v>
      </c>
      <c r="E3959" s="1" t="d">
        <v>2023-02-21</v>
      </c>
      <c r="F3959" t="s">
        <v>688</v>
      </c>
      <c r="G3959" t="s">
        <v>2495</v>
      </c>
      <c r="H3959" t="str">
        <f>_xlfn.XLOOKUP(Table22[[#This Row],[Unique Barcode]],$N$5:$N$33,$O$5:$O$33)</f>
        <v>WALLADPT</v>
      </c>
      <c r="I3959" t="str">
        <f>_xlfn.XLOOKUP(Table22[[#This Row],[Unique Barcode]],$N$5:$N$33,$P$5:$P$33)</f>
        <v>Charger</v>
      </c>
      <c r="J3959" t="s">
        <v>2556</v>
      </c>
      <c r="K3959">
        <v>1</v>
      </c>
    </row>
    <row r="3960" spans="1:11" x14ac:dyDescent="0.2">
      <c r="A3960" s="1" t="d">
        <v>2023-02-21</v>
      </c>
      <c r="B3960">
        <v>-1</v>
      </c>
      <c r="C3960" t="s">
        <v>18</v>
      </c>
      <c r="D3960" t="str">
        <f>_xlfn.XLOOKUP(Table22[[#This Row],[Patron Group]],$S$5:$S$19,$T$5:$T$19)</f>
        <v>Undergraduate</v>
      </c>
      <c r="E3960" s="1" t="d">
        <v>2023-03-07</v>
      </c>
      <c r="F3960" t="s">
        <v>1483</v>
      </c>
      <c r="G3960" t="s">
        <v>2490</v>
      </c>
      <c r="H3960" t="str">
        <f>_xlfn.XLOOKUP(Table22[[#This Row],[Unique Barcode]],$N$5:$N$33,$O$5:$O$33)</f>
        <v>MacBook</v>
      </c>
      <c r="I3960" t="str">
        <f>_xlfn.XLOOKUP(Table22[[#This Row],[Unique Barcode]],$N$5:$N$33,$P$5:$P$33)</f>
        <v>Device</v>
      </c>
      <c r="J3960" t="s">
        <v>2556</v>
      </c>
      <c r="K3960">
        <v>1</v>
      </c>
    </row>
    <row r="3961" spans="1:11" x14ac:dyDescent="0.2">
      <c r="A3961" s="1" t="d">
        <v>2023-02-21</v>
      </c>
      <c r="B3961">
        <v>-1</v>
      </c>
      <c r="C3961" t="s">
        <v>13</v>
      </c>
      <c r="D3961" t="str">
        <f>_xlfn.XLOOKUP(Table22[[#This Row],[Patron Group]],$S$5:$S$19,$T$5:$T$19)</f>
        <v>Graduate</v>
      </c>
      <c r="E3961" s="1" t="d">
        <v>2023-03-13</v>
      </c>
      <c r="F3961" t="s">
        <v>2019</v>
      </c>
      <c r="G3961" t="s">
        <v>2507</v>
      </c>
      <c r="H3961" t="str">
        <f>_xlfn.XLOOKUP(Table22[[#This Row],[Unique Barcode]],$N$5:$N$33,$O$5:$O$33)</f>
        <v>iPad</v>
      </c>
      <c r="I3961" t="str">
        <f>_xlfn.XLOOKUP(Table22[[#This Row],[Unique Barcode]],$N$5:$N$33,$P$5:$P$33)</f>
        <v>Device</v>
      </c>
      <c r="J3961" t="s">
        <v>2556</v>
      </c>
      <c r="K3961">
        <v>1</v>
      </c>
    </row>
    <row r="3962" spans="1:11" x14ac:dyDescent="0.2">
      <c r="A3962" s="1" t="d">
        <v>2023-02-21</v>
      </c>
      <c r="B3962">
        <v>-1</v>
      </c>
      <c r="C3962" t="s">
        <v>18</v>
      </c>
      <c r="D3962" t="str">
        <f>_xlfn.XLOOKUP(Table22[[#This Row],[Patron Group]],$S$5:$S$19,$T$5:$T$19)</f>
        <v>Undergraduate</v>
      </c>
      <c r="E3962" s="1" t="d">
        <v>2023-03-07</v>
      </c>
      <c r="F3962" t="s">
        <v>2021</v>
      </c>
      <c r="G3962" s="12" t="s">
        <v>2528</v>
      </c>
      <c r="H3962" t="str">
        <f>_xlfn.XLOOKUP(Table22[[#This Row],[Unique Barcode]],$N$5:$N$33,$O$5:$O$33)</f>
        <v>MacBook</v>
      </c>
      <c r="I3962" t="str">
        <f>_xlfn.XLOOKUP(Table22[[#This Row],[Unique Barcode]],$N$5:$N$33,$P$5:$P$33)</f>
        <v>Device</v>
      </c>
      <c r="J3962" t="s">
        <v>2556</v>
      </c>
      <c r="K3962">
        <v>1</v>
      </c>
    </row>
    <row r="3963" spans="1:11" x14ac:dyDescent="0.2">
      <c r="A3963" s="1" t="d">
        <v>2023-02-21</v>
      </c>
      <c r="B3963">
        <v>-1</v>
      </c>
      <c r="C3963" t="s">
        <v>591</v>
      </c>
      <c r="D3963" t="str">
        <f>_xlfn.XLOOKUP(Table22[[#This Row],[Patron Group]],$S$5:$S$19,$T$5:$T$19)</f>
        <v>Graduate</v>
      </c>
      <c r="E3963" s="1" t="d">
        <v>2023-03-07</v>
      </c>
      <c r="F3963" t="s">
        <v>2013</v>
      </c>
      <c r="G3963" t="s">
        <v>2530</v>
      </c>
      <c r="H3963" t="str">
        <f>_xlfn.XLOOKUP(Table22[[#This Row],[Unique Barcode]],$N$5:$N$33,$O$5:$O$33)</f>
        <v>iPad</v>
      </c>
      <c r="I3963" t="str">
        <f>_xlfn.XLOOKUP(Table22[[#This Row],[Unique Barcode]],$N$5:$N$33,$P$5:$P$33)</f>
        <v>Device</v>
      </c>
      <c r="J3963" t="s">
        <v>2556</v>
      </c>
      <c r="K3963">
        <v>1</v>
      </c>
    </row>
    <row r="3964" spans="1:11" x14ac:dyDescent="0.2">
      <c r="A3964" s="1" t="d">
        <v>2023-02-21</v>
      </c>
      <c r="B3964">
        <v>-1</v>
      </c>
      <c r="C3964" t="s">
        <v>18</v>
      </c>
      <c r="D3964" t="str">
        <f>_xlfn.XLOOKUP(Table22[[#This Row],[Patron Group]],$S$5:$S$19,$T$5:$T$19)</f>
        <v>Undergraduate</v>
      </c>
      <c r="E3964" s="1" t="d">
        <v>2023-02-21</v>
      </c>
      <c r="F3964" t="s">
        <v>1870</v>
      </c>
      <c r="G3964" t="s">
        <v>2492</v>
      </c>
      <c r="H3964" t="str">
        <f>_xlfn.XLOOKUP(Table22[[#This Row],[Unique Barcode]],$N$5:$N$33,$O$5:$O$33)</f>
        <v>MACUSBC</v>
      </c>
      <c r="I3964" t="str">
        <f>_xlfn.XLOOKUP(Table22[[#This Row],[Unique Barcode]],$N$5:$N$33,$P$5:$P$33)</f>
        <v>Charger</v>
      </c>
      <c r="J3964" t="s">
        <v>2556</v>
      </c>
      <c r="K3964">
        <v>1</v>
      </c>
    </row>
    <row r="3965" spans="1:11" x14ac:dyDescent="0.2">
      <c r="A3965" s="1" t="d">
        <v>2023-02-21</v>
      </c>
      <c r="B3965">
        <v>-1</v>
      </c>
      <c r="C3965" t="s">
        <v>18</v>
      </c>
      <c r="D3965" t="str">
        <f>_xlfn.XLOOKUP(Table22[[#This Row],[Patron Group]],$S$5:$S$19,$T$5:$T$19)</f>
        <v>Undergraduate</v>
      </c>
      <c r="E3965" s="1" t="d">
        <v>2023-02-28</v>
      </c>
      <c r="F3965" t="s">
        <v>669</v>
      </c>
      <c r="G3965" t="s">
        <v>2490</v>
      </c>
      <c r="H3965" t="str">
        <f>_xlfn.XLOOKUP(Table22[[#This Row],[Unique Barcode]],$N$5:$N$33,$O$5:$O$33)</f>
        <v>MacBook</v>
      </c>
      <c r="I3965" t="str">
        <f>_xlfn.XLOOKUP(Table22[[#This Row],[Unique Barcode]],$N$5:$N$33,$P$5:$P$33)</f>
        <v>Device</v>
      </c>
      <c r="J3965" t="s">
        <v>2556</v>
      </c>
      <c r="K3965">
        <v>1</v>
      </c>
    </row>
    <row r="3966" spans="1:11" x14ac:dyDescent="0.2">
      <c r="A3966" s="1" t="d">
        <v>2023-02-21</v>
      </c>
      <c r="B3966">
        <v>-1</v>
      </c>
      <c r="C3966" t="s">
        <v>13</v>
      </c>
      <c r="D3966" t="str">
        <f>_xlfn.XLOOKUP(Table22[[#This Row],[Patron Group]],$S$5:$S$19,$T$5:$T$19)</f>
        <v>Graduate</v>
      </c>
      <c r="E3966" s="1" t="d">
        <v>2023-02-21</v>
      </c>
      <c r="F3966" t="s">
        <v>1470</v>
      </c>
      <c r="G3966" t="s">
        <v>2495</v>
      </c>
      <c r="H3966" t="str">
        <f>_xlfn.XLOOKUP(Table22[[#This Row],[Unique Barcode]],$N$5:$N$33,$O$5:$O$33)</f>
        <v>WALLADPT</v>
      </c>
      <c r="I3966" t="str">
        <f>_xlfn.XLOOKUP(Table22[[#This Row],[Unique Barcode]],$N$5:$N$33,$P$5:$P$33)</f>
        <v>Charger</v>
      </c>
      <c r="J3966" t="s">
        <v>2556</v>
      </c>
      <c r="K3966">
        <v>1</v>
      </c>
    </row>
    <row r="3967" spans="1:11" x14ac:dyDescent="0.2">
      <c r="A3967" s="1" t="d">
        <v>2023-02-21</v>
      </c>
      <c r="B3967">
        <v>-1</v>
      </c>
      <c r="C3967" t="s">
        <v>13</v>
      </c>
      <c r="D3967" t="str">
        <f>_xlfn.XLOOKUP(Table22[[#This Row],[Patron Group]],$S$5:$S$19,$T$5:$T$19)</f>
        <v>Graduate</v>
      </c>
      <c r="E3967" s="1" t="d">
        <v>2023-02-21</v>
      </c>
      <c r="F3967" t="s">
        <v>1544</v>
      </c>
      <c r="G3967" t="s">
        <v>2496</v>
      </c>
      <c r="H3967" t="str">
        <f>_xlfn.XLOOKUP(Table22[[#This Row],[Unique Barcode]],$N$5:$N$33,$O$5:$O$33)</f>
        <v>IPHONE</v>
      </c>
      <c r="I3967" t="str">
        <f>_xlfn.XLOOKUP(Table22[[#This Row],[Unique Barcode]],$N$5:$N$33,$P$5:$P$33)</f>
        <v>Charger</v>
      </c>
      <c r="J3967" t="s">
        <v>2556</v>
      </c>
      <c r="K3967">
        <v>1</v>
      </c>
    </row>
    <row r="3968" spans="1:11" x14ac:dyDescent="0.2">
      <c r="A3968" s="1" t="d">
        <v>2023-02-21</v>
      </c>
      <c r="B3968">
        <v>-1</v>
      </c>
      <c r="C3968" t="s">
        <v>18</v>
      </c>
      <c r="D3968" t="str">
        <f>_xlfn.XLOOKUP(Table22[[#This Row],[Patron Group]],$S$5:$S$19,$T$5:$T$19)</f>
        <v>Undergraduate</v>
      </c>
      <c r="E3968" s="1" t="d">
        <v>2023-02-28</v>
      </c>
      <c r="F3968" t="s">
        <v>1739</v>
      </c>
      <c r="G3968" t="s">
        <v>2489</v>
      </c>
      <c r="H3968" t="str">
        <f>_xlfn.XLOOKUP(Table22[[#This Row],[Unique Barcode]],$N$5:$N$33,$O$5:$O$33)</f>
        <v>ChromeBook</v>
      </c>
      <c r="I3968" t="str">
        <f>_xlfn.XLOOKUP(Table22[[#This Row],[Unique Barcode]],$N$5:$N$33,$P$5:$P$33)</f>
        <v>Device</v>
      </c>
      <c r="J3968" t="s">
        <v>2556</v>
      </c>
      <c r="K3968">
        <v>1</v>
      </c>
    </row>
    <row r="3969" spans="1:11" x14ac:dyDescent="0.2">
      <c r="A3969" s="1" t="d">
        <v>2023-02-21</v>
      </c>
      <c r="B3969">
        <v>-1</v>
      </c>
      <c r="C3969" t="s">
        <v>13</v>
      </c>
      <c r="D3969" t="str">
        <f>_xlfn.XLOOKUP(Table22[[#This Row],[Patron Group]],$S$5:$S$19,$T$5:$T$19)</f>
        <v>Graduate</v>
      </c>
      <c r="E3969" s="1" t="d">
        <v>2023-03-06</v>
      </c>
      <c r="F3969" t="s">
        <v>1355</v>
      </c>
      <c r="G3969" t="s">
        <v>2491</v>
      </c>
      <c r="H3969" t="str">
        <f>_xlfn.XLOOKUP(Table22[[#This Row],[Unique Barcode]],$N$5:$N$33,$O$5:$O$33)</f>
        <v>HP Laptop</v>
      </c>
      <c r="I3969" t="str">
        <f>_xlfn.XLOOKUP(Table22[[#This Row],[Unique Barcode]],$N$5:$N$33,$P$5:$P$33)</f>
        <v>Device</v>
      </c>
      <c r="J3969" t="s">
        <v>2556</v>
      </c>
      <c r="K3969">
        <v>1</v>
      </c>
    </row>
    <row r="3970" spans="1:11" x14ac:dyDescent="0.2">
      <c r="A3970" s="1" t="d">
        <v>2023-02-21</v>
      </c>
      <c r="B3970">
        <v>-1</v>
      </c>
      <c r="C3970" t="s">
        <v>18</v>
      </c>
      <c r="D3970" t="str">
        <f>_xlfn.XLOOKUP(Table22[[#This Row],[Patron Group]],$S$5:$S$19,$T$5:$T$19)</f>
        <v>Undergraduate</v>
      </c>
      <c r="E3970" s="1" t="d">
        <v>2023-02-21</v>
      </c>
      <c r="F3970" t="s">
        <v>1005</v>
      </c>
      <c r="G3970" t="s">
        <v>2495</v>
      </c>
      <c r="H3970" t="str">
        <f>_xlfn.XLOOKUP(Table22[[#This Row],[Unique Barcode]],$N$5:$N$33,$O$5:$O$33)</f>
        <v>WALLADPT</v>
      </c>
      <c r="I3970" t="str">
        <f>_xlfn.XLOOKUP(Table22[[#This Row],[Unique Barcode]],$N$5:$N$33,$P$5:$P$33)</f>
        <v>Charger</v>
      </c>
      <c r="J3970" t="s">
        <v>2556</v>
      </c>
      <c r="K3970">
        <v>1</v>
      </c>
    </row>
    <row r="3971" spans="1:11" x14ac:dyDescent="0.2">
      <c r="A3971" s="1" t="d">
        <v>2023-02-21</v>
      </c>
      <c r="B3971">
        <v>-1</v>
      </c>
      <c r="C3971" t="s">
        <v>18</v>
      </c>
      <c r="D3971" t="str">
        <f>_xlfn.XLOOKUP(Table22[[#This Row],[Patron Group]],$S$5:$S$19,$T$5:$T$19)</f>
        <v>Undergraduate</v>
      </c>
      <c r="E3971" s="1" t="d">
        <v>2023-02-21</v>
      </c>
      <c r="F3971" t="s">
        <v>1587</v>
      </c>
      <c r="G3971" t="s">
        <v>2496</v>
      </c>
      <c r="H3971" t="str">
        <f>_xlfn.XLOOKUP(Table22[[#This Row],[Unique Barcode]],$N$5:$N$33,$O$5:$O$33)</f>
        <v>IPHONE</v>
      </c>
      <c r="I3971" t="str">
        <f>_xlfn.XLOOKUP(Table22[[#This Row],[Unique Barcode]],$N$5:$N$33,$P$5:$P$33)</f>
        <v>Charger</v>
      </c>
      <c r="J3971" t="s">
        <v>2556</v>
      </c>
      <c r="K3971">
        <v>1</v>
      </c>
    </row>
    <row r="3972" spans="1:11" x14ac:dyDescent="0.2">
      <c r="A3972" s="1" t="d">
        <v>2023-02-21</v>
      </c>
      <c r="B3972">
        <v>-1</v>
      </c>
      <c r="C3972" t="s">
        <v>18</v>
      </c>
      <c r="D3972" t="str">
        <f>_xlfn.XLOOKUP(Table22[[#This Row],[Patron Group]],$S$5:$S$19,$T$5:$T$19)</f>
        <v>Undergraduate</v>
      </c>
      <c r="E3972" s="1" t="d">
        <v>2023-02-21</v>
      </c>
      <c r="F3972" t="s">
        <v>1894</v>
      </c>
      <c r="G3972" t="s">
        <v>2496</v>
      </c>
      <c r="H3972" t="str">
        <f>_xlfn.XLOOKUP(Table22[[#This Row],[Unique Barcode]],$N$5:$N$33,$O$5:$O$33)</f>
        <v>IPHONE</v>
      </c>
      <c r="I3972" t="str">
        <f>_xlfn.XLOOKUP(Table22[[#This Row],[Unique Barcode]],$N$5:$N$33,$P$5:$P$33)</f>
        <v>Charger</v>
      </c>
      <c r="J3972" t="s">
        <v>2640</v>
      </c>
      <c r="K3972">
        <v>1</v>
      </c>
    </row>
    <row r="3973" spans="1:11" x14ac:dyDescent="0.2">
      <c r="A3973" s="1" t="d">
        <v>2023-02-21</v>
      </c>
      <c r="B3973">
        <v>-1</v>
      </c>
      <c r="C3973" t="s">
        <v>18</v>
      </c>
      <c r="D3973" t="str">
        <f>_xlfn.XLOOKUP(Table22[[#This Row],[Patron Group]],$S$5:$S$19,$T$5:$T$19)</f>
        <v>Undergraduate</v>
      </c>
      <c r="E3973" s="1" t="d">
        <v>2023-02-21</v>
      </c>
      <c r="F3973" t="s">
        <v>1461</v>
      </c>
      <c r="G3973" t="s">
        <v>2499</v>
      </c>
      <c r="H3973" t="str">
        <f>_xlfn.XLOOKUP(Table22[[#This Row],[Unique Barcode]],$N$5:$N$33,$O$5:$O$33)</f>
        <v>OMNI</v>
      </c>
      <c r="I3973" t="str">
        <f>_xlfn.XLOOKUP(Table22[[#This Row],[Unique Barcode]],$N$5:$N$33,$P$5:$P$33)</f>
        <v>Charger</v>
      </c>
      <c r="J3973" t="s">
        <v>2575</v>
      </c>
      <c r="K3973">
        <v>1</v>
      </c>
    </row>
    <row r="3974" spans="1:11" x14ac:dyDescent="0.2">
      <c r="A3974" s="1" t="d">
        <v>2023-02-21</v>
      </c>
      <c r="B3974">
        <v>-1</v>
      </c>
      <c r="C3974" t="s">
        <v>18</v>
      </c>
      <c r="D3974" t="str">
        <f>_xlfn.XLOOKUP(Table22[[#This Row],[Patron Group]],$S$5:$S$19,$T$5:$T$19)</f>
        <v>Undergraduate</v>
      </c>
      <c r="E3974" s="1" t="d">
        <v>2023-02-21</v>
      </c>
      <c r="F3974" t="s">
        <v>1867</v>
      </c>
      <c r="G3974" t="s">
        <v>2492</v>
      </c>
      <c r="H3974" t="str">
        <f>_xlfn.XLOOKUP(Table22[[#This Row],[Unique Barcode]],$N$5:$N$33,$O$5:$O$33)</f>
        <v>MACUSBC</v>
      </c>
      <c r="I3974" t="str">
        <f>_xlfn.XLOOKUP(Table22[[#This Row],[Unique Barcode]],$N$5:$N$33,$P$5:$P$33)</f>
        <v>Charger</v>
      </c>
      <c r="J3974" t="s">
        <v>2556</v>
      </c>
      <c r="K3974">
        <v>1</v>
      </c>
    </row>
    <row r="3975" spans="1:11" x14ac:dyDescent="0.2">
      <c r="A3975" s="1" t="d">
        <v>2023-02-21</v>
      </c>
      <c r="B3975">
        <v>-1</v>
      </c>
      <c r="C3975" t="s">
        <v>18</v>
      </c>
      <c r="D3975" t="str">
        <f>_xlfn.XLOOKUP(Table22[[#This Row],[Patron Group]],$S$5:$S$19,$T$5:$T$19)</f>
        <v>Undergraduate</v>
      </c>
      <c r="E3975" s="1" t="d">
        <v>2023-03-03</v>
      </c>
      <c r="F3975" t="s">
        <v>317</v>
      </c>
      <c r="G3975" t="s">
        <v>2528</v>
      </c>
      <c r="H3975" t="str">
        <f>_xlfn.XLOOKUP(Table22[[#This Row],[Unique Barcode]],$N$5:$N$33,$O$5:$O$33)</f>
        <v>MacBook</v>
      </c>
      <c r="I3975" t="str">
        <f>_xlfn.XLOOKUP(Table22[[#This Row],[Unique Barcode]],$N$5:$N$33,$P$5:$P$33)</f>
        <v>Device</v>
      </c>
      <c r="J3975" t="s">
        <v>2556</v>
      </c>
      <c r="K3975">
        <v>1</v>
      </c>
    </row>
    <row r="3976" spans="1:11" x14ac:dyDescent="0.2">
      <c r="A3976" s="1" t="d">
        <v>2023-02-21</v>
      </c>
      <c r="B3976">
        <v>-1</v>
      </c>
      <c r="C3976" t="s">
        <v>13</v>
      </c>
      <c r="D3976" t="str">
        <f>_xlfn.XLOOKUP(Table22[[#This Row],[Patron Group]],$S$5:$S$19,$T$5:$T$19)</f>
        <v>Graduate</v>
      </c>
      <c r="E3976" s="1" t="d">
        <v>2023-02-28</v>
      </c>
      <c r="F3976" t="s">
        <v>2022</v>
      </c>
      <c r="G3976" t="s">
        <v>2530</v>
      </c>
      <c r="H3976" t="str">
        <f>_xlfn.XLOOKUP(Table22[[#This Row],[Unique Barcode]],$N$5:$N$33,$O$5:$O$33)</f>
        <v>iPad</v>
      </c>
      <c r="I3976" t="str">
        <f>_xlfn.XLOOKUP(Table22[[#This Row],[Unique Barcode]],$N$5:$N$33,$P$5:$P$33)</f>
        <v>Device</v>
      </c>
      <c r="J3976" t="s">
        <v>2556</v>
      </c>
      <c r="K3976">
        <v>1</v>
      </c>
    </row>
    <row r="3977" spans="1:11" x14ac:dyDescent="0.2">
      <c r="A3977" s="1" t="d">
        <v>2023-02-21</v>
      </c>
      <c r="B3977">
        <v>-1</v>
      </c>
      <c r="C3977" t="s">
        <v>18</v>
      </c>
      <c r="D3977" t="str">
        <f>_xlfn.XLOOKUP(Table22[[#This Row],[Patron Group]],$S$5:$S$19,$T$5:$T$19)</f>
        <v>Undergraduate</v>
      </c>
      <c r="E3977" s="1" t="d">
        <v>2023-02-21</v>
      </c>
      <c r="F3977" t="s">
        <v>1746</v>
      </c>
      <c r="G3977" t="s">
        <v>2504</v>
      </c>
      <c r="H3977" t="str">
        <f>_xlfn.XLOOKUP(Table22[[#This Row],[Unique Barcode]],$N$5:$N$33,$O$5:$O$33)</f>
        <v>Android Charger</v>
      </c>
      <c r="I3977" t="str">
        <f>_xlfn.XLOOKUP(Table22[[#This Row],[Unique Barcode]],$N$5:$N$33,$P$5:$P$33)</f>
        <v>Charger</v>
      </c>
      <c r="J3977" t="s">
        <v>2556</v>
      </c>
      <c r="K3977">
        <v>1</v>
      </c>
    </row>
    <row r="3978" spans="1:11" x14ac:dyDescent="0.2">
      <c r="A3978" s="1" t="d">
        <v>2023-02-21</v>
      </c>
      <c r="B3978">
        <v>-1</v>
      </c>
      <c r="C3978" t="s">
        <v>18</v>
      </c>
      <c r="D3978" t="str">
        <f>_xlfn.XLOOKUP(Table22[[#This Row],[Patron Group]],$S$5:$S$19,$T$5:$T$19)</f>
        <v>Undergraduate</v>
      </c>
      <c r="E3978" s="1" t="d">
        <v>2023-02-21</v>
      </c>
      <c r="F3978" t="s">
        <v>492</v>
      </c>
      <c r="G3978" t="s">
        <v>2495</v>
      </c>
      <c r="H3978" t="str">
        <f>_xlfn.XLOOKUP(Table22[[#This Row],[Unique Barcode]],$N$5:$N$33,$O$5:$O$33)</f>
        <v>WALLADPT</v>
      </c>
      <c r="I3978" t="str">
        <f>_xlfn.XLOOKUP(Table22[[#This Row],[Unique Barcode]],$N$5:$N$33,$P$5:$P$33)</f>
        <v>Charger</v>
      </c>
      <c r="J3978" t="s">
        <v>2556</v>
      </c>
      <c r="K3978">
        <v>1</v>
      </c>
    </row>
    <row r="3979" spans="1:11" x14ac:dyDescent="0.2">
      <c r="A3979" s="1" t="d">
        <v>2023-02-21</v>
      </c>
      <c r="B3979">
        <v>-1</v>
      </c>
      <c r="C3979" t="s">
        <v>18</v>
      </c>
      <c r="D3979" t="str">
        <f>_xlfn.XLOOKUP(Table22[[#This Row],[Patron Group]],$S$5:$S$19,$T$5:$T$19)</f>
        <v>Undergraduate</v>
      </c>
      <c r="E3979" s="1" t="d">
        <v>2023-02-21</v>
      </c>
      <c r="F3979" t="s">
        <v>1870</v>
      </c>
      <c r="G3979" t="s">
        <v>2492</v>
      </c>
      <c r="H3979" t="str">
        <f>_xlfn.XLOOKUP(Table22[[#This Row],[Unique Barcode]],$N$5:$N$33,$O$5:$O$33)</f>
        <v>MACUSBC</v>
      </c>
      <c r="I3979" t="str">
        <f>_xlfn.XLOOKUP(Table22[[#This Row],[Unique Barcode]],$N$5:$N$33,$P$5:$P$33)</f>
        <v>Charger</v>
      </c>
      <c r="J3979" t="s">
        <v>2556</v>
      </c>
      <c r="K3979">
        <v>1</v>
      </c>
    </row>
    <row r="3980" spans="1:11" x14ac:dyDescent="0.2">
      <c r="A3980" s="1" t="d">
        <v>2023-02-21</v>
      </c>
      <c r="B3980">
        <v>-1</v>
      </c>
      <c r="C3980" t="s">
        <v>243</v>
      </c>
      <c r="D3980" t="str">
        <f>_xlfn.XLOOKUP(Table22[[#This Row],[Patron Group]],$S$5:$S$19,$T$5:$T$19)</f>
        <v>Academic</v>
      </c>
      <c r="E3980" s="1" t="d">
        <v>2023-02-28</v>
      </c>
      <c r="F3980" t="s">
        <v>2024</v>
      </c>
      <c r="G3980" t="s">
        <v>2489</v>
      </c>
      <c r="H3980" t="str">
        <f>_xlfn.XLOOKUP(Table22[[#This Row],[Unique Barcode]],$N$5:$N$33,$O$5:$O$33)</f>
        <v>ChromeBook</v>
      </c>
      <c r="I3980" t="str">
        <f>_xlfn.XLOOKUP(Table22[[#This Row],[Unique Barcode]],$N$5:$N$33,$P$5:$P$33)</f>
        <v>Device</v>
      </c>
      <c r="J3980" t="s">
        <v>2575</v>
      </c>
      <c r="K3980">
        <v>1</v>
      </c>
    </row>
    <row r="3981" spans="1:11" x14ac:dyDescent="0.2">
      <c r="A3981" s="1" t="d">
        <v>2023-02-21</v>
      </c>
      <c r="B3981">
        <v>-1</v>
      </c>
      <c r="C3981" t="s">
        <v>18</v>
      </c>
      <c r="D3981" t="str">
        <f>_xlfn.XLOOKUP(Table22[[#This Row],[Patron Group]],$S$5:$S$19,$T$5:$T$19)</f>
        <v>Undergraduate</v>
      </c>
      <c r="E3981" s="1" t="d">
        <v>2023-02-21</v>
      </c>
      <c r="F3981" t="s">
        <v>1830</v>
      </c>
      <c r="G3981" t="s">
        <v>2495</v>
      </c>
      <c r="H3981" t="str">
        <f>_xlfn.XLOOKUP(Table22[[#This Row],[Unique Barcode]],$N$5:$N$33,$O$5:$O$33)</f>
        <v>WALLADPT</v>
      </c>
      <c r="I3981" t="str">
        <f>_xlfn.XLOOKUP(Table22[[#This Row],[Unique Barcode]],$N$5:$N$33,$P$5:$P$33)</f>
        <v>Charger</v>
      </c>
      <c r="J3981" t="s">
        <v>2556</v>
      </c>
      <c r="K3981">
        <v>1</v>
      </c>
    </row>
    <row r="3982" spans="1:11" x14ac:dyDescent="0.2">
      <c r="A3982" s="1" t="d">
        <v>2023-02-21</v>
      </c>
      <c r="B3982">
        <v>-1</v>
      </c>
      <c r="C3982" t="s">
        <v>18</v>
      </c>
      <c r="D3982" t="str">
        <f>_xlfn.XLOOKUP(Table22[[#This Row],[Patron Group]],$S$5:$S$19,$T$5:$T$19)</f>
        <v>Undergraduate</v>
      </c>
      <c r="E3982" s="1" t="d">
        <v>2023-02-21</v>
      </c>
      <c r="F3982" t="s">
        <v>257</v>
      </c>
      <c r="G3982" t="s">
        <v>2496</v>
      </c>
      <c r="H3982" t="str">
        <f>_xlfn.XLOOKUP(Table22[[#This Row],[Unique Barcode]],$N$5:$N$33,$O$5:$O$33)</f>
        <v>IPHONE</v>
      </c>
      <c r="I3982" t="str">
        <f>_xlfn.XLOOKUP(Table22[[#This Row],[Unique Barcode]],$N$5:$N$33,$P$5:$P$33)</f>
        <v>Charger</v>
      </c>
      <c r="J3982" t="s">
        <v>2556</v>
      </c>
      <c r="K3982">
        <v>1</v>
      </c>
    </row>
    <row r="3983" spans="1:11" x14ac:dyDescent="0.2">
      <c r="A3983" s="1" t="d">
        <v>2023-02-21</v>
      </c>
      <c r="B3983">
        <v>-1</v>
      </c>
      <c r="C3983" t="s">
        <v>18</v>
      </c>
      <c r="D3983" t="str">
        <f>_xlfn.XLOOKUP(Table22[[#This Row],[Patron Group]],$S$5:$S$19,$T$5:$T$19)</f>
        <v>Undergraduate</v>
      </c>
      <c r="E3983" s="1" t="d">
        <v>2023-02-28</v>
      </c>
      <c r="F3983" t="s">
        <v>910</v>
      </c>
      <c r="G3983" t="s">
        <v>2491</v>
      </c>
      <c r="H3983" t="str">
        <f>_xlfn.XLOOKUP(Table22[[#This Row],[Unique Barcode]],$N$5:$N$33,$O$5:$O$33)</f>
        <v>HP Laptop</v>
      </c>
      <c r="I3983" t="str">
        <f>_xlfn.XLOOKUP(Table22[[#This Row],[Unique Barcode]],$N$5:$N$33,$P$5:$P$33)</f>
        <v>Device</v>
      </c>
      <c r="J3983" t="s">
        <v>2556</v>
      </c>
      <c r="K3983">
        <v>1</v>
      </c>
    </row>
    <row r="3984" spans="1:11" x14ac:dyDescent="0.2">
      <c r="A3984" s="1" t="d">
        <v>2023-02-21</v>
      </c>
      <c r="B3984">
        <v>-1</v>
      </c>
      <c r="C3984" t="s">
        <v>18</v>
      </c>
      <c r="D3984" t="str">
        <f>_xlfn.XLOOKUP(Table22[[#This Row],[Patron Group]],$S$5:$S$19,$T$5:$T$19)</f>
        <v>Undergraduate</v>
      </c>
      <c r="E3984" s="1" t="d">
        <v>2023-03-07</v>
      </c>
      <c r="F3984" t="s">
        <v>210</v>
      </c>
      <c r="G3984" t="s">
        <v>2490</v>
      </c>
      <c r="H3984" t="str">
        <f>_xlfn.XLOOKUP(Table22[[#This Row],[Unique Barcode]],$N$5:$N$33,$O$5:$O$33)</f>
        <v>MacBook</v>
      </c>
      <c r="I3984" t="str">
        <f>_xlfn.XLOOKUP(Table22[[#This Row],[Unique Barcode]],$N$5:$N$33,$P$5:$P$33)</f>
        <v>Device</v>
      </c>
      <c r="J3984" t="s">
        <v>2556</v>
      </c>
      <c r="K3984">
        <v>1</v>
      </c>
    </row>
    <row r="3985" spans="1:11" x14ac:dyDescent="0.2">
      <c r="A3985" s="1" t="d">
        <v>2023-02-21</v>
      </c>
      <c r="B3985">
        <v>-1</v>
      </c>
      <c r="C3985" t="s">
        <v>18</v>
      </c>
      <c r="D3985" t="str">
        <f>_xlfn.XLOOKUP(Table22[[#This Row],[Patron Group]],$S$5:$S$19,$T$5:$T$19)</f>
        <v>Undergraduate</v>
      </c>
      <c r="E3985" s="1" t="d">
        <v>2023-02-21</v>
      </c>
      <c r="F3985" t="s">
        <v>1540</v>
      </c>
      <c r="G3985" t="s">
        <v>2495</v>
      </c>
      <c r="H3985" t="str">
        <f>_xlfn.XLOOKUP(Table22[[#This Row],[Unique Barcode]],$N$5:$N$33,$O$5:$O$33)</f>
        <v>WALLADPT</v>
      </c>
      <c r="I3985" t="str">
        <f>_xlfn.XLOOKUP(Table22[[#This Row],[Unique Barcode]],$N$5:$N$33,$P$5:$P$33)</f>
        <v>Charger</v>
      </c>
      <c r="J3985" t="s">
        <v>2556</v>
      </c>
      <c r="K3985">
        <v>1</v>
      </c>
    </row>
    <row r="3986" spans="1:11" x14ac:dyDescent="0.2">
      <c r="A3986" s="1" t="d">
        <v>2023-02-21</v>
      </c>
      <c r="B3986">
        <v>-1</v>
      </c>
      <c r="C3986" t="s">
        <v>18</v>
      </c>
      <c r="D3986" t="str">
        <f>_xlfn.XLOOKUP(Table22[[#This Row],[Patron Group]],$S$5:$S$19,$T$5:$T$19)</f>
        <v>Undergraduate</v>
      </c>
      <c r="E3986" s="1" t="d">
        <v>2023-02-21</v>
      </c>
      <c r="F3986" t="s">
        <v>1720</v>
      </c>
      <c r="G3986" t="s">
        <v>2496</v>
      </c>
      <c r="H3986" t="str">
        <f>_xlfn.XLOOKUP(Table22[[#This Row],[Unique Barcode]],$N$5:$N$33,$O$5:$O$33)</f>
        <v>IPHONE</v>
      </c>
      <c r="I3986" t="str">
        <f>_xlfn.XLOOKUP(Table22[[#This Row],[Unique Barcode]],$N$5:$N$33,$P$5:$P$33)</f>
        <v>Charger</v>
      </c>
      <c r="J3986" t="s">
        <v>2556</v>
      </c>
      <c r="K3986">
        <v>1</v>
      </c>
    </row>
    <row r="3987" spans="1:11" x14ac:dyDescent="0.2">
      <c r="A3987" s="1" t="d">
        <v>2023-02-21</v>
      </c>
      <c r="B3987">
        <v>-1</v>
      </c>
      <c r="C3987" t="s">
        <v>13</v>
      </c>
      <c r="D3987" t="str">
        <f>_xlfn.XLOOKUP(Table22[[#This Row],[Patron Group]],$S$5:$S$19,$T$5:$T$19)</f>
        <v>Graduate</v>
      </c>
      <c r="E3987" s="1" t="d">
        <v>2023-02-21</v>
      </c>
      <c r="F3987" t="s">
        <v>73</v>
      </c>
      <c r="G3987" t="s">
        <v>2495</v>
      </c>
      <c r="H3987" t="str">
        <f>_xlfn.XLOOKUP(Table22[[#This Row],[Unique Barcode]],$N$5:$N$33,$O$5:$O$33)</f>
        <v>WALLADPT</v>
      </c>
      <c r="I3987" t="str">
        <f>_xlfn.XLOOKUP(Table22[[#This Row],[Unique Barcode]],$N$5:$N$33,$P$5:$P$33)</f>
        <v>Charger</v>
      </c>
      <c r="J3987" t="s">
        <v>2575</v>
      </c>
      <c r="K3987">
        <v>1</v>
      </c>
    </row>
    <row r="3988" spans="1:11" x14ac:dyDescent="0.2">
      <c r="A3988" s="1" t="d">
        <v>2023-02-21</v>
      </c>
      <c r="B3988">
        <v>-1</v>
      </c>
      <c r="C3988" t="s">
        <v>13</v>
      </c>
      <c r="D3988" t="str">
        <f>_xlfn.XLOOKUP(Table22[[#This Row],[Patron Group]],$S$5:$S$19,$T$5:$T$19)</f>
        <v>Graduate</v>
      </c>
      <c r="E3988" s="1" t="d">
        <v>2023-02-21</v>
      </c>
      <c r="F3988" t="s">
        <v>419</v>
      </c>
      <c r="G3988" t="s">
        <v>2496</v>
      </c>
      <c r="H3988" t="str">
        <f>_xlfn.XLOOKUP(Table22[[#This Row],[Unique Barcode]],$N$5:$N$33,$O$5:$O$33)</f>
        <v>IPHONE</v>
      </c>
      <c r="I3988" t="str">
        <f>_xlfn.XLOOKUP(Table22[[#This Row],[Unique Barcode]],$N$5:$N$33,$P$5:$P$33)</f>
        <v>Charger</v>
      </c>
      <c r="J3988" t="s">
        <v>2575</v>
      </c>
      <c r="K3988">
        <v>1</v>
      </c>
    </row>
    <row r="3989" spans="1:11" x14ac:dyDescent="0.2">
      <c r="A3989" s="1" t="d">
        <v>2023-02-21</v>
      </c>
      <c r="B3989">
        <v>-1</v>
      </c>
      <c r="C3989" t="s">
        <v>18</v>
      </c>
      <c r="D3989" t="str">
        <f>_xlfn.XLOOKUP(Table22[[#This Row],[Patron Group]],$S$5:$S$19,$T$5:$T$19)</f>
        <v>Undergraduate</v>
      </c>
      <c r="E3989" s="1" t="d">
        <v>2023-02-21</v>
      </c>
      <c r="F3989" t="s">
        <v>619</v>
      </c>
      <c r="G3989" t="s">
        <v>2496</v>
      </c>
      <c r="H3989" t="str">
        <f>_xlfn.XLOOKUP(Table22[[#This Row],[Unique Barcode]],$N$5:$N$33,$O$5:$O$33)</f>
        <v>IPHONE</v>
      </c>
      <c r="I3989" t="str">
        <f>_xlfn.XLOOKUP(Table22[[#This Row],[Unique Barcode]],$N$5:$N$33,$P$5:$P$33)</f>
        <v>Charger</v>
      </c>
      <c r="J3989" t="s">
        <v>2556</v>
      </c>
      <c r="K3989">
        <v>1</v>
      </c>
    </row>
    <row r="3990" spans="1:11" x14ac:dyDescent="0.2">
      <c r="A3990" s="1" t="d">
        <v>2023-02-21</v>
      </c>
      <c r="B3990">
        <v>-1</v>
      </c>
      <c r="C3990" t="s">
        <v>18</v>
      </c>
      <c r="D3990" t="str">
        <f>_xlfn.XLOOKUP(Table22[[#This Row],[Patron Group]],$S$5:$S$19,$T$5:$T$19)</f>
        <v>Undergraduate</v>
      </c>
      <c r="E3990" s="1" t="d">
        <v>2023-02-21</v>
      </c>
      <c r="F3990" t="s">
        <v>621</v>
      </c>
      <c r="G3990" t="s">
        <v>2495</v>
      </c>
      <c r="H3990" t="str">
        <f>_xlfn.XLOOKUP(Table22[[#This Row],[Unique Barcode]],$N$5:$N$33,$O$5:$O$33)</f>
        <v>WALLADPT</v>
      </c>
      <c r="I3990" t="str">
        <f>_xlfn.XLOOKUP(Table22[[#This Row],[Unique Barcode]],$N$5:$N$33,$P$5:$P$33)</f>
        <v>Charger</v>
      </c>
      <c r="J3990" t="s">
        <v>2556</v>
      </c>
      <c r="K3990">
        <v>1</v>
      </c>
    </row>
    <row r="3991" spans="1:11" x14ac:dyDescent="0.2">
      <c r="A3991" s="1" t="d">
        <v>2023-02-21</v>
      </c>
      <c r="B3991">
        <v>-1</v>
      </c>
      <c r="C3991" t="s">
        <v>18</v>
      </c>
      <c r="D3991" t="str">
        <f>_xlfn.XLOOKUP(Table22[[#This Row],[Patron Group]],$S$5:$S$19,$T$5:$T$19)</f>
        <v>Undergraduate</v>
      </c>
      <c r="E3991" s="1" t="d">
        <v>2023-02-22</v>
      </c>
      <c r="F3991" t="s">
        <v>1854</v>
      </c>
      <c r="G3991" t="s">
        <v>2492</v>
      </c>
      <c r="H3991" t="str">
        <f>_xlfn.XLOOKUP(Table22[[#This Row],[Unique Barcode]],$N$5:$N$33,$O$5:$O$33)</f>
        <v>MACUSBC</v>
      </c>
      <c r="I3991" t="str">
        <f>_xlfn.XLOOKUP(Table22[[#This Row],[Unique Barcode]],$N$5:$N$33,$P$5:$P$33)</f>
        <v>Charger</v>
      </c>
      <c r="J3991" t="s">
        <v>2556</v>
      </c>
      <c r="K3991">
        <v>1</v>
      </c>
    </row>
    <row r="3992" spans="1:11" x14ac:dyDescent="0.2">
      <c r="A3992" s="1" t="d">
        <v>2023-02-21</v>
      </c>
      <c r="B3992">
        <v>-1</v>
      </c>
      <c r="C3992" t="s">
        <v>18</v>
      </c>
      <c r="D3992" t="str">
        <f>_xlfn.XLOOKUP(Table22[[#This Row],[Patron Group]],$S$5:$S$19,$T$5:$T$19)</f>
        <v>Undergraduate</v>
      </c>
      <c r="E3992" s="1" t="d">
        <v>2023-02-21</v>
      </c>
      <c r="F3992" t="s">
        <v>1867</v>
      </c>
      <c r="G3992" t="s">
        <v>2492</v>
      </c>
      <c r="H3992" t="str">
        <f>_xlfn.XLOOKUP(Table22[[#This Row],[Unique Barcode]],$N$5:$N$33,$O$5:$O$33)</f>
        <v>MACUSBC</v>
      </c>
      <c r="I3992" t="str">
        <f>_xlfn.XLOOKUP(Table22[[#This Row],[Unique Barcode]],$N$5:$N$33,$P$5:$P$33)</f>
        <v>Charger</v>
      </c>
      <c r="J3992" t="s">
        <v>2556</v>
      </c>
      <c r="K3992">
        <v>1</v>
      </c>
    </row>
    <row r="3993" spans="1:11" x14ac:dyDescent="0.2">
      <c r="A3993" s="1" t="d">
        <v>2023-02-21</v>
      </c>
      <c r="B3993">
        <v>-1</v>
      </c>
      <c r="C3993" t="s">
        <v>18</v>
      </c>
      <c r="D3993" t="str">
        <f>_xlfn.XLOOKUP(Table22[[#This Row],[Patron Group]],$S$5:$S$19,$T$5:$T$19)</f>
        <v>Undergraduate</v>
      </c>
      <c r="E3993" s="1" t="d">
        <v>2023-02-21</v>
      </c>
      <c r="F3993" t="s">
        <v>2026</v>
      </c>
      <c r="G3993" t="s">
        <v>2498</v>
      </c>
      <c r="H3993" t="str">
        <f>_xlfn.XLOOKUP(Table22[[#This Row],[Unique Barcode]],$N$5:$N$33,$O$5:$O$33)</f>
        <v>CALC</v>
      </c>
      <c r="I3993" t="str">
        <f>_xlfn.XLOOKUP(Table22[[#This Row],[Unique Barcode]],$N$5:$N$33,$P$5:$P$33)</f>
        <v>Accessory</v>
      </c>
      <c r="J3993" t="s">
        <v>2554</v>
      </c>
      <c r="K3993">
        <v>1</v>
      </c>
    </row>
    <row r="3994" spans="1:11" x14ac:dyDescent="0.2">
      <c r="A3994" s="1" t="d">
        <v>2023-02-21</v>
      </c>
      <c r="B3994">
        <v>-1</v>
      </c>
      <c r="C3994" t="s">
        <v>18</v>
      </c>
      <c r="D3994" t="str">
        <f>_xlfn.XLOOKUP(Table22[[#This Row],[Patron Group]],$S$5:$S$19,$T$5:$T$19)</f>
        <v>Undergraduate</v>
      </c>
      <c r="E3994" s="1" t="d">
        <v>2023-02-28</v>
      </c>
      <c r="F3994" t="s">
        <v>275</v>
      </c>
      <c r="G3994" t="s">
        <v>2490</v>
      </c>
      <c r="H3994" t="str">
        <f>_xlfn.XLOOKUP(Table22[[#This Row],[Unique Barcode]],$N$5:$N$33,$O$5:$O$33)</f>
        <v>MacBook</v>
      </c>
      <c r="I3994" t="str">
        <f>_xlfn.XLOOKUP(Table22[[#This Row],[Unique Barcode]],$N$5:$N$33,$P$5:$P$33)</f>
        <v>Device</v>
      </c>
      <c r="J3994" t="s">
        <v>2556</v>
      </c>
      <c r="K3994">
        <v>1</v>
      </c>
    </row>
    <row r="3995" spans="1:11" x14ac:dyDescent="0.2">
      <c r="A3995" s="1" t="d">
        <v>2023-02-21</v>
      </c>
      <c r="B3995">
        <v>-1</v>
      </c>
      <c r="C3995" t="s">
        <v>18</v>
      </c>
      <c r="D3995" t="str">
        <f>_xlfn.XLOOKUP(Table22[[#This Row],[Patron Group]],$S$5:$S$19,$T$5:$T$19)</f>
        <v>Undergraduate</v>
      </c>
      <c r="E3995" s="1" t="d">
        <v>2023-02-21</v>
      </c>
      <c r="F3995" t="s">
        <v>96</v>
      </c>
      <c r="G3995" t="s">
        <v>2496</v>
      </c>
      <c r="H3995" t="str">
        <f>_xlfn.XLOOKUP(Table22[[#This Row],[Unique Barcode]],$N$5:$N$33,$O$5:$O$33)</f>
        <v>IPHONE</v>
      </c>
      <c r="I3995" t="str">
        <f>_xlfn.XLOOKUP(Table22[[#This Row],[Unique Barcode]],$N$5:$N$33,$P$5:$P$33)</f>
        <v>Charger</v>
      </c>
      <c r="J3995" t="s">
        <v>2556</v>
      </c>
      <c r="K3995">
        <v>1</v>
      </c>
    </row>
    <row r="3996" spans="1:11" x14ac:dyDescent="0.2">
      <c r="A3996" s="1" t="d">
        <v>2023-02-21</v>
      </c>
      <c r="B3996">
        <v>-1</v>
      </c>
      <c r="C3996" t="s">
        <v>18</v>
      </c>
      <c r="D3996" t="str">
        <f>_xlfn.XLOOKUP(Table22[[#This Row],[Patron Group]],$S$5:$S$19,$T$5:$T$19)</f>
        <v>Undergraduate</v>
      </c>
      <c r="E3996" s="1" t="d">
        <v>2023-02-21</v>
      </c>
      <c r="F3996" t="s">
        <v>654</v>
      </c>
      <c r="G3996" t="s">
        <v>2501</v>
      </c>
      <c r="H3996" t="str">
        <f>_xlfn.XLOOKUP(Table22[[#This Row],[Unique Barcode]],$N$5:$N$33,$O$5:$O$33)</f>
        <v>HPUSBC</v>
      </c>
      <c r="I3996" t="str">
        <f>_xlfn.XLOOKUP(Table22[[#This Row],[Unique Barcode]],$N$5:$N$33,$P$5:$P$33)</f>
        <v>Charger</v>
      </c>
      <c r="J3996" t="s">
        <v>2575</v>
      </c>
      <c r="K3996">
        <v>1</v>
      </c>
    </row>
    <row r="3997" spans="1:11" x14ac:dyDescent="0.2">
      <c r="A3997" s="1" t="d">
        <v>2023-02-21</v>
      </c>
      <c r="B3997">
        <v>-1</v>
      </c>
      <c r="C3997" t="s">
        <v>18</v>
      </c>
      <c r="D3997" t="str">
        <f>_xlfn.XLOOKUP(Table22[[#This Row],[Patron Group]],$S$5:$S$19,$T$5:$T$19)</f>
        <v>Undergraduate</v>
      </c>
      <c r="E3997" s="1" t="d">
        <v>2023-02-21</v>
      </c>
      <c r="F3997" t="s">
        <v>2027</v>
      </c>
      <c r="G3997" t="s">
        <v>2499</v>
      </c>
      <c r="H3997" t="str">
        <f>_xlfn.XLOOKUP(Table22[[#This Row],[Unique Barcode]],$N$5:$N$33,$O$5:$O$33)</f>
        <v>OMNI</v>
      </c>
      <c r="I3997" t="str">
        <f>_xlfn.XLOOKUP(Table22[[#This Row],[Unique Barcode]],$N$5:$N$33,$P$5:$P$33)</f>
        <v>Charger</v>
      </c>
      <c r="J3997" t="s">
        <v>2575</v>
      </c>
      <c r="K3997">
        <v>1</v>
      </c>
    </row>
    <row r="3998" spans="1:11" x14ac:dyDescent="0.2">
      <c r="A3998" s="1" t="d">
        <v>2023-02-21</v>
      </c>
      <c r="B3998">
        <v>-1</v>
      </c>
      <c r="C3998" t="s">
        <v>18</v>
      </c>
      <c r="D3998" t="str">
        <f>_xlfn.XLOOKUP(Table22[[#This Row],[Patron Group]],$S$5:$S$19,$T$5:$T$19)</f>
        <v>Undergraduate</v>
      </c>
      <c r="E3998" s="1" t="d">
        <v>2023-02-21</v>
      </c>
      <c r="F3998" t="s">
        <v>2029</v>
      </c>
      <c r="G3998" t="s">
        <v>2492</v>
      </c>
      <c r="H3998" t="str">
        <f>_xlfn.XLOOKUP(Table22[[#This Row],[Unique Barcode]],$N$5:$N$33,$O$5:$O$33)</f>
        <v>MACUSBC</v>
      </c>
      <c r="I3998" t="str">
        <f>_xlfn.XLOOKUP(Table22[[#This Row],[Unique Barcode]],$N$5:$N$33,$P$5:$P$33)</f>
        <v>Charger</v>
      </c>
      <c r="J3998" t="s">
        <v>2556</v>
      </c>
      <c r="K3998">
        <v>1</v>
      </c>
    </row>
    <row r="3999" spans="1:11" x14ac:dyDescent="0.2">
      <c r="A3999" s="1" t="d">
        <v>2023-02-21</v>
      </c>
      <c r="B3999">
        <v>-1</v>
      </c>
      <c r="C3999" t="s">
        <v>18</v>
      </c>
      <c r="D3999" t="str">
        <f>_xlfn.XLOOKUP(Table22[[#This Row],[Patron Group]],$S$5:$S$19,$T$5:$T$19)</f>
        <v>Undergraduate</v>
      </c>
      <c r="E3999" s="1" t="d">
        <v>2023-02-21</v>
      </c>
      <c r="F3999" t="s">
        <v>1840</v>
      </c>
      <c r="G3999" t="s">
        <v>2499</v>
      </c>
      <c r="H3999" t="str">
        <f>_xlfn.XLOOKUP(Table22[[#This Row],[Unique Barcode]],$N$5:$N$33,$O$5:$O$33)</f>
        <v>OMNI</v>
      </c>
      <c r="I3999" t="str">
        <f>_xlfn.XLOOKUP(Table22[[#This Row],[Unique Barcode]],$N$5:$N$33,$P$5:$P$33)</f>
        <v>Charger</v>
      </c>
      <c r="J3999" t="s">
        <v>2575</v>
      </c>
      <c r="K3999">
        <v>1</v>
      </c>
    </row>
    <row r="4000" spans="1:11" x14ac:dyDescent="0.2">
      <c r="A4000" s="1" t="d">
        <v>2023-02-21</v>
      </c>
      <c r="B4000">
        <v>-1</v>
      </c>
      <c r="C4000" t="s">
        <v>18</v>
      </c>
      <c r="D4000" t="str">
        <f>_xlfn.XLOOKUP(Table22[[#This Row],[Patron Group]],$S$5:$S$19,$T$5:$T$19)</f>
        <v>Undergraduate</v>
      </c>
      <c r="E4000" s="1" t="d">
        <v>2023-02-28</v>
      </c>
      <c r="F4000" t="s">
        <v>1822</v>
      </c>
      <c r="G4000" t="s">
        <v>2489</v>
      </c>
      <c r="H4000" t="str">
        <f>_xlfn.XLOOKUP(Table22[[#This Row],[Unique Barcode]],$N$5:$N$33,$O$5:$O$33)</f>
        <v>ChromeBook</v>
      </c>
      <c r="I4000" t="str">
        <f>_xlfn.XLOOKUP(Table22[[#This Row],[Unique Barcode]],$N$5:$N$33,$P$5:$P$33)</f>
        <v>Device</v>
      </c>
      <c r="J4000" t="s">
        <v>2554</v>
      </c>
      <c r="K4000">
        <v>1</v>
      </c>
    </row>
    <row r="4001" spans="1:11" x14ac:dyDescent="0.2">
      <c r="A4001" s="1" t="d">
        <v>2023-02-21</v>
      </c>
      <c r="B4001">
        <v>-1</v>
      </c>
      <c r="C4001" t="s">
        <v>18</v>
      </c>
      <c r="D4001" t="str">
        <f>_xlfn.XLOOKUP(Table22[[#This Row],[Patron Group]],$S$5:$S$19,$T$5:$T$19)</f>
        <v>Undergraduate</v>
      </c>
      <c r="E4001" s="1" t="d">
        <v>2023-02-21</v>
      </c>
      <c r="F4001" t="s">
        <v>1903</v>
      </c>
      <c r="G4001" t="s">
        <v>2492</v>
      </c>
      <c r="H4001" t="str">
        <f>_xlfn.XLOOKUP(Table22[[#This Row],[Unique Barcode]],$N$5:$N$33,$O$5:$O$33)</f>
        <v>MACUSBC</v>
      </c>
      <c r="I4001" t="str">
        <f>_xlfn.XLOOKUP(Table22[[#This Row],[Unique Barcode]],$N$5:$N$33,$P$5:$P$33)</f>
        <v>Charger</v>
      </c>
      <c r="J4001" t="s">
        <v>2556</v>
      </c>
      <c r="K4001">
        <v>1</v>
      </c>
    </row>
    <row r="4002" spans="1:11" x14ac:dyDescent="0.2">
      <c r="A4002" s="1" t="d">
        <v>2023-02-21</v>
      </c>
      <c r="B4002">
        <v>-1</v>
      </c>
      <c r="C4002" t="s">
        <v>18</v>
      </c>
      <c r="D4002" t="str">
        <f>_xlfn.XLOOKUP(Table22[[#This Row],[Patron Group]],$S$5:$S$19,$T$5:$T$19)</f>
        <v>Undergraduate</v>
      </c>
      <c r="E4002" s="1" t="d">
        <v>2023-02-21</v>
      </c>
      <c r="F4002" t="s">
        <v>1720</v>
      </c>
      <c r="G4002" t="s">
        <v>2496</v>
      </c>
      <c r="H4002" t="str">
        <f>_xlfn.XLOOKUP(Table22[[#This Row],[Unique Barcode]],$N$5:$N$33,$O$5:$O$33)</f>
        <v>IPHONE</v>
      </c>
      <c r="I4002" t="str">
        <f>_xlfn.XLOOKUP(Table22[[#This Row],[Unique Barcode]],$N$5:$N$33,$P$5:$P$33)</f>
        <v>Charger</v>
      </c>
      <c r="J4002" t="s">
        <v>2556</v>
      </c>
      <c r="K4002">
        <v>1</v>
      </c>
    </row>
    <row r="4003" spans="1:11" x14ac:dyDescent="0.2">
      <c r="A4003" s="1" t="d">
        <v>2023-02-21</v>
      </c>
      <c r="B4003">
        <v>-1</v>
      </c>
      <c r="C4003" t="s">
        <v>13</v>
      </c>
      <c r="D4003" t="str">
        <f>_xlfn.XLOOKUP(Table22[[#This Row],[Patron Group]],$S$5:$S$19,$T$5:$T$19)</f>
        <v>Graduate</v>
      </c>
      <c r="E4003" s="1" t="d">
        <v>2023-02-21</v>
      </c>
      <c r="F4003" t="s">
        <v>320</v>
      </c>
      <c r="G4003" t="s">
        <v>2501</v>
      </c>
      <c r="H4003" t="str">
        <f>_xlfn.XLOOKUP(Table22[[#This Row],[Unique Barcode]],$N$5:$N$33,$O$5:$O$33)</f>
        <v>HPUSBC</v>
      </c>
      <c r="I4003" t="str">
        <f>_xlfn.XLOOKUP(Table22[[#This Row],[Unique Barcode]],$N$5:$N$33,$P$5:$P$33)</f>
        <v>Charger</v>
      </c>
      <c r="J4003" t="s">
        <v>2575</v>
      </c>
      <c r="K4003">
        <v>1</v>
      </c>
    </row>
    <row r="4004" spans="1:11" x14ac:dyDescent="0.2">
      <c r="A4004" s="1" t="d">
        <v>2023-02-21</v>
      </c>
      <c r="B4004">
        <v>-1</v>
      </c>
      <c r="C4004" t="s">
        <v>18</v>
      </c>
      <c r="D4004" t="str">
        <f>_xlfn.XLOOKUP(Table22[[#This Row],[Patron Group]],$S$5:$S$19,$T$5:$T$19)</f>
        <v>Undergraduate</v>
      </c>
      <c r="E4004" s="1" t="d">
        <v>2023-03-07</v>
      </c>
      <c r="F4004" t="s">
        <v>1733</v>
      </c>
      <c r="G4004" t="s">
        <v>2490</v>
      </c>
      <c r="H4004" t="str">
        <f>_xlfn.XLOOKUP(Table22[[#This Row],[Unique Barcode]],$N$5:$N$33,$O$5:$O$33)</f>
        <v>MacBook</v>
      </c>
      <c r="I4004" t="str">
        <f>_xlfn.XLOOKUP(Table22[[#This Row],[Unique Barcode]],$N$5:$N$33,$P$5:$P$33)</f>
        <v>Device</v>
      </c>
      <c r="J4004" t="s">
        <v>2556</v>
      </c>
      <c r="K4004">
        <v>1</v>
      </c>
    </row>
    <row r="4005" spans="1:11" x14ac:dyDescent="0.2">
      <c r="A4005" s="1" t="d">
        <v>2023-02-21</v>
      </c>
      <c r="B4005">
        <v>-1</v>
      </c>
      <c r="C4005" t="s">
        <v>13</v>
      </c>
      <c r="D4005" t="str">
        <f>_xlfn.XLOOKUP(Table22[[#This Row],[Patron Group]],$S$5:$S$19,$T$5:$T$19)</f>
        <v>Graduate</v>
      </c>
      <c r="E4005" s="1" t="d">
        <v>2023-02-21</v>
      </c>
      <c r="F4005" t="s">
        <v>207</v>
      </c>
      <c r="G4005" t="s">
        <v>2495</v>
      </c>
      <c r="H4005" t="str">
        <f>_xlfn.XLOOKUP(Table22[[#This Row],[Unique Barcode]],$N$5:$N$33,$O$5:$O$33)</f>
        <v>WALLADPT</v>
      </c>
      <c r="I4005" t="str">
        <f>_xlfn.XLOOKUP(Table22[[#This Row],[Unique Barcode]],$N$5:$N$33,$P$5:$P$33)</f>
        <v>Charger</v>
      </c>
      <c r="J4005" t="s">
        <v>2556</v>
      </c>
      <c r="K4005">
        <v>1</v>
      </c>
    </row>
    <row r="4006" spans="1:11" x14ac:dyDescent="0.2">
      <c r="A4006" s="1" t="d">
        <v>2023-02-21</v>
      </c>
      <c r="B4006">
        <v>-1</v>
      </c>
      <c r="C4006" t="s">
        <v>13</v>
      </c>
      <c r="D4006" t="str">
        <f>_xlfn.XLOOKUP(Table22[[#This Row],[Patron Group]],$S$5:$S$19,$T$5:$T$19)</f>
        <v>Graduate</v>
      </c>
      <c r="E4006" s="1" t="d">
        <v>2023-02-21</v>
      </c>
      <c r="F4006" t="s">
        <v>624</v>
      </c>
      <c r="G4006" t="s">
        <v>2496</v>
      </c>
      <c r="H4006" t="str">
        <f>_xlfn.XLOOKUP(Table22[[#This Row],[Unique Barcode]],$N$5:$N$33,$O$5:$O$33)</f>
        <v>IPHONE</v>
      </c>
      <c r="I4006" t="str">
        <f>_xlfn.XLOOKUP(Table22[[#This Row],[Unique Barcode]],$N$5:$N$33,$P$5:$P$33)</f>
        <v>Charger</v>
      </c>
      <c r="J4006" t="s">
        <v>2556</v>
      </c>
      <c r="K4006">
        <v>1</v>
      </c>
    </row>
    <row r="4007" spans="1:11" x14ac:dyDescent="0.2">
      <c r="A4007" s="1" t="d">
        <v>2023-02-21</v>
      </c>
      <c r="B4007">
        <v>-1</v>
      </c>
      <c r="C4007" t="s">
        <v>18</v>
      </c>
      <c r="D4007" t="str">
        <f>_xlfn.XLOOKUP(Table22[[#This Row],[Patron Group]],$S$5:$S$19,$T$5:$T$19)</f>
        <v>Undergraduate</v>
      </c>
      <c r="E4007" s="1" t="d">
        <v>2023-02-22</v>
      </c>
      <c r="F4007" t="s">
        <v>1957</v>
      </c>
      <c r="G4007" t="s">
        <v>2496</v>
      </c>
      <c r="H4007" t="str">
        <f>_xlfn.XLOOKUP(Table22[[#This Row],[Unique Barcode]],$N$5:$N$33,$O$5:$O$33)</f>
        <v>IPHONE</v>
      </c>
      <c r="I4007" t="str">
        <f>_xlfn.XLOOKUP(Table22[[#This Row],[Unique Barcode]],$N$5:$N$33,$P$5:$P$33)</f>
        <v>Charger</v>
      </c>
      <c r="J4007" t="s">
        <v>2640</v>
      </c>
      <c r="K4007">
        <v>1</v>
      </c>
    </row>
    <row r="4008" spans="1:11" x14ac:dyDescent="0.2">
      <c r="A4008" s="1" t="d">
        <v>2023-02-21</v>
      </c>
      <c r="B4008">
        <v>-1</v>
      </c>
      <c r="C4008" t="s">
        <v>13</v>
      </c>
      <c r="D4008" t="str">
        <f>_xlfn.XLOOKUP(Table22[[#This Row],[Patron Group]],$S$5:$S$19,$T$5:$T$19)</f>
        <v>Graduate</v>
      </c>
      <c r="E4008" s="1" t="d">
        <v>2023-02-21</v>
      </c>
      <c r="F4008" t="s">
        <v>1073</v>
      </c>
      <c r="G4008" t="s">
        <v>2499</v>
      </c>
      <c r="H4008" t="str">
        <f>_xlfn.XLOOKUP(Table22[[#This Row],[Unique Barcode]],$N$5:$N$33,$O$5:$O$33)</f>
        <v>OMNI</v>
      </c>
      <c r="I4008" t="str">
        <f>_xlfn.XLOOKUP(Table22[[#This Row],[Unique Barcode]],$N$5:$N$33,$P$5:$P$33)</f>
        <v>Charger</v>
      </c>
      <c r="J4008" t="s">
        <v>2580</v>
      </c>
      <c r="K4008">
        <v>1</v>
      </c>
    </row>
    <row r="4009" spans="1:11" x14ac:dyDescent="0.2">
      <c r="A4009" s="1" t="d">
        <v>2023-02-21</v>
      </c>
      <c r="B4009">
        <v>-1</v>
      </c>
      <c r="C4009" t="s">
        <v>13</v>
      </c>
      <c r="D4009" t="str">
        <f>_xlfn.XLOOKUP(Table22[[#This Row],[Patron Group]],$S$5:$S$19,$T$5:$T$19)</f>
        <v>Graduate</v>
      </c>
      <c r="E4009" s="1" t="d">
        <v>2023-02-21</v>
      </c>
      <c r="F4009" t="s">
        <v>1075</v>
      </c>
      <c r="G4009" t="s">
        <v>2496</v>
      </c>
      <c r="H4009" t="str">
        <f>_xlfn.XLOOKUP(Table22[[#This Row],[Unique Barcode]],$N$5:$N$33,$O$5:$O$33)</f>
        <v>IPHONE</v>
      </c>
      <c r="I4009" t="str">
        <f>_xlfn.XLOOKUP(Table22[[#This Row],[Unique Barcode]],$N$5:$N$33,$P$5:$P$33)</f>
        <v>Charger</v>
      </c>
      <c r="J4009" t="s">
        <v>2580</v>
      </c>
      <c r="K4009">
        <v>1</v>
      </c>
    </row>
    <row r="4010" spans="1:11" x14ac:dyDescent="0.2">
      <c r="A4010" s="1" t="d">
        <v>2023-02-21</v>
      </c>
      <c r="B4010">
        <v>-1</v>
      </c>
      <c r="C4010" t="s">
        <v>18</v>
      </c>
      <c r="D4010" t="str">
        <f>_xlfn.XLOOKUP(Table22[[#This Row],[Patron Group]],$S$5:$S$19,$T$5:$T$19)</f>
        <v>Undergraduate</v>
      </c>
      <c r="E4010" s="1" t="d">
        <v>2023-02-21</v>
      </c>
      <c r="F4010" t="s">
        <v>130</v>
      </c>
      <c r="G4010" t="s">
        <v>2496</v>
      </c>
      <c r="H4010" t="str">
        <f>_xlfn.XLOOKUP(Table22[[#This Row],[Unique Barcode]],$N$5:$N$33,$O$5:$O$33)</f>
        <v>IPHONE</v>
      </c>
      <c r="I4010" t="str">
        <f>_xlfn.XLOOKUP(Table22[[#This Row],[Unique Barcode]],$N$5:$N$33,$P$5:$P$33)</f>
        <v>Charger</v>
      </c>
      <c r="J4010" t="s">
        <v>2556</v>
      </c>
      <c r="K4010">
        <v>1</v>
      </c>
    </row>
    <row r="4011" spans="1:11" x14ac:dyDescent="0.2">
      <c r="A4011" s="1" t="d">
        <v>2023-02-21</v>
      </c>
      <c r="B4011">
        <v>-1</v>
      </c>
      <c r="C4011" t="s">
        <v>18</v>
      </c>
      <c r="D4011" t="str">
        <f>_xlfn.XLOOKUP(Table22[[#This Row],[Patron Group]],$S$5:$S$19,$T$5:$T$19)</f>
        <v>Undergraduate</v>
      </c>
      <c r="E4011" s="1" t="d">
        <v>2023-02-21</v>
      </c>
      <c r="F4011" t="s">
        <v>261</v>
      </c>
      <c r="G4011" t="s">
        <v>2495</v>
      </c>
      <c r="H4011" t="str">
        <f>_xlfn.XLOOKUP(Table22[[#This Row],[Unique Barcode]],$N$5:$N$33,$O$5:$O$33)</f>
        <v>WALLADPT</v>
      </c>
      <c r="I4011" t="str">
        <f>_xlfn.XLOOKUP(Table22[[#This Row],[Unique Barcode]],$N$5:$N$33,$P$5:$P$33)</f>
        <v>Charger</v>
      </c>
      <c r="J4011" t="s">
        <v>2556</v>
      </c>
      <c r="K4011">
        <v>1</v>
      </c>
    </row>
    <row r="4012" spans="1:11" x14ac:dyDescent="0.2">
      <c r="A4012" s="1" t="d">
        <v>2023-02-21</v>
      </c>
      <c r="B4012">
        <v>-1</v>
      </c>
      <c r="C4012" t="s">
        <v>18</v>
      </c>
      <c r="D4012" t="str">
        <f>_xlfn.XLOOKUP(Table22[[#This Row],[Patron Group]],$S$5:$S$19,$T$5:$T$19)</f>
        <v>Undergraduate</v>
      </c>
      <c r="E4012" s="1" t="d">
        <v>2023-02-22</v>
      </c>
      <c r="F4012" t="s">
        <v>1407</v>
      </c>
      <c r="G4012" t="s">
        <v>2496</v>
      </c>
      <c r="H4012" t="str">
        <f>_xlfn.XLOOKUP(Table22[[#This Row],[Unique Barcode]],$N$5:$N$33,$O$5:$O$33)</f>
        <v>IPHONE</v>
      </c>
      <c r="I4012" t="str">
        <f>_xlfn.XLOOKUP(Table22[[#This Row],[Unique Barcode]],$N$5:$N$33,$P$5:$P$33)</f>
        <v>Charger</v>
      </c>
      <c r="J4012" t="s">
        <v>2640</v>
      </c>
      <c r="K4012">
        <v>1</v>
      </c>
    </row>
    <row r="4013" spans="1:11" x14ac:dyDescent="0.2">
      <c r="A4013" s="1" t="d">
        <v>2023-02-21</v>
      </c>
      <c r="B4013">
        <v>-1</v>
      </c>
      <c r="C4013" t="s">
        <v>18</v>
      </c>
      <c r="D4013" t="str">
        <f>_xlfn.XLOOKUP(Table22[[#This Row],[Patron Group]],$S$5:$S$19,$T$5:$T$19)</f>
        <v>Undergraduate</v>
      </c>
      <c r="E4013" s="1" t="d">
        <v>2023-02-21</v>
      </c>
      <c r="F4013" t="s">
        <v>1866</v>
      </c>
      <c r="G4013" t="s">
        <v>2492</v>
      </c>
      <c r="H4013" t="str">
        <f>_xlfn.XLOOKUP(Table22[[#This Row],[Unique Barcode]],$N$5:$N$33,$O$5:$O$33)</f>
        <v>MACUSBC</v>
      </c>
      <c r="I4013" t="str">
        <f>_xlfn.XLOOKUP(Table22[[#This Row],[Unique Barcode]],$N$5:$N$33,$P$5:$P$33)</f>
        <v>Charger</v>
      </c>
      <c r="J4013" t="s">
        <v>2556</v>
      </c>
      <c r="K4013">
        <v>1</v>
      </c>
    </row>
    <row r="4014" spans="1:11" x14ac:dyDescent="0.2">
      <c r="A4014" s="1" t="d">
        <v>2023-02-21</v>
      </c>
      <c r="B4014">
        <v>-1</v>
      </c>
      <c r="C4014" t="s">
        <v>13</v>
      </c>
      <c r="D4014" t="str">
        <f>_xlfn.XLOOKUP(Table22[[#This Row],[Patron Group]],$S$5:$S$19,$T$5:$T$19)</f>
        <v>Graduate</v>
      </c>
      <c r="E4014" s="1" t="d">
        <v>2023-02-21</v>
      </c>
      <c r="F4014" t="s">
        <v>1830</v>
      </c>
      <c r="G4014" t="s">
        <v>2495</v>
      </c>
      <c r="H4014" t="str">
        <f>_xlfn.XLOOKUP(Table22[[#This Row],[Unique Barcode]],$N$5:$N$33,$O$5:$O$33)</f>
        <v>WALLADPT</v>
      </c>
      <c r="I4014" t="str">
        <f>_xlfn.XLOOKUP(Table22[[#This Row],[Unique Barcode]],$N$5:$N$33,$P$5:$P$33)</f>
        <v>Charger</v>
      </c>
      <c r="J4014" t="s">
        <v>2556</v>
      </c>
      <c r="K4014">
        <v>1</v>
      </c>
    </row>
    <row r="4015" spans="1:11" x14ac:dyDescent="0.2">
      <c r="A4015" s="1" t="d">
        <v>2023-02-21</v>
      </c>
      <c r="B4015">
        <v>-1</v>
      </c>
      <c r="C4015" t="s">
        <v>13</v>
      </c>
      <c r="D4015" t="str">
        <f>_xlfn.XLOOKUP(Table22[[#This Row],[Patron Group]],$S$5:$S$19,$T$5:$T$19)</f>
        <v>Graduate</v>
      </c>
      <c r="E4015" s="1" t="d">
        <v>2023-02-21</v>
      </c>
      <c r="F4015" t="s">
        <v>257</v>
      </c>
      <c r="G4015" t="s">
        <v>2496</v>
      </c>
      <c r="H4015" t="str">
        <f>_xlfn.XLOOKUP(Table22[[#This Row],[Unique Barcode]],$N$5:$N$33,$O$5:$O$33)</f>
        <v>IPHONE</v>
      </c>
      <c r="I4015" t="str">
        <f>_xlfn.XLOOKUP(Table22[[#This Row],[Unique Barcode]],$N$5:$N$33,$P$5:$P$33)</f>
        <v>Charger</v>
      </c>
      <c r="J4015" t="s">
        <v>2556</v>
      </c>
      <c r="K4015">
        <v>1</v>
      </c>
    </row>
    <row r="4016" spans="1:11" x14ac:dyDescent="0.2">
      <c r="A4016" s="1" t="d">
        <v>2023-02-21</v>
      </c>
      <c r="B4016">
        <v>-1</v>
      </c>
      <c r="C4016" t="s">
        <v>18</v>
      </c>
      <c r="D4016" t="str">
        <f>_xlfn.XLOOKUP(Table22[[#This Row],[Patron Group]],$S$5:$S$19,$T$5:$T$19)</f>
        <v>Undergraduate</v>
      </c>
      <c r="E4016" s="1" t="d">
        <v>2023-02-21</v>
      </c>
      <c r="F4016" t="s">
        <v>688</v>
      </c>
      <c r="G4016" t="s">
        <v>2495</v>
      </c>
      <c r="H4016" t="str">
        <f>_xlfn.XLOOKUP(Table22[[#This Row],[Unique Barcode]],$N$5:$N$33,$O$5:$O$33)</f>
        <v>WALLADPT</v>
      </c>
      <c r="I4016" t="str">
        <f>_xlfn.XLOOKUP(Table22[[#This Row],[Unique Barcode]],$N$5:$N$33,$P$5:$P$33)</f>
        <v>Charger</v>
      </c>
      <c r="J4016" t="s">
        <v>2556</v>
      </c>
      <c r="K4016">
        <v>1</v>
      </c>
    </row>
    <row r="4017" spans="1:11" x14ac:dyDescent="0.2">
      <c r="A4017" s="1" t="d">
        <v>2023-02-21</v>
      </c>
      <c r="B4017">
        <v>-1</v>
      </c>
      <c r="C4017" t="s">
        <v>18</v>
      </c>
      <c r="D4017" t="str">
        <f>_xlfn.XLOOKUP(Table22[[#This Row],[Patron Group]],$S$5:$S$19,$T$5:$T$19)</f>
        <v>Undergraduate</v>
      </c>
      <c r="E4017" s="1" t="d">
        <v>2023-02-21</v>
      </c>
      <c r="F4017" t="s">
        <v>1746</v>
      </c>
      <c r="G4017" t="s">
        <v>2504</v>
      </c>
      <c r="H4017" t="str">
        <f>_xlfn.XLOOKUP(Table22[[#This Row],[Unique Barcode]],$N$5:$N$33,$O$5:$O$33)</f>
        <v>Android Charger</v>
      </c>
      <c r="I4017" t="str">
        <f>_xlfn.XLOOKUP(Table22[[#This Row],[Unique Barcode]],$N$5:$N$33,$P$5:$P$33)</f>
        <v>Charger</v>
      </c>
      <c r="J4017" t="s">
        <v>2556</v>
      </c>
      <c r="K4017">
        <v>1</v>
      </c>
    </row>
    <row r="4018" spans="1:11" x14ac:dyDescent="0.2">
      <c r="A4018" s="1" t="d">
        <v>2023-02-22</v>
      </c>
      <c r="B4018">
        <v>-1</v>
      </c>
      <c r="C4018" t="s">
        <v>18</v>
      </c>
      <c r="D4018" t="str">
        <f>_xlfn.XLOOKUP(Table22[[#This Row],[Patron Group]],$S$5:$S$19,$T$5:$T$19)</f>
        <v>Undergraduate</v>
      </c>
      <c r="E4018" s="1" t="d">
        <v>2023-02-22</v>
      </c>
      <c r="F4018" t="s">
        <v>1870</v>
      </c>
      <c r="G4018" t="s">
        <v>2492</v>
      </c>
      <c r="H4018" t="str">
        <f>_xlfn.XLOOKUP(Table22[[#This Row],[Unique Barcode]],$N$5:$N$33,$O$5:$O$33)</f>
        <v>MACUSBC</v>
      </c>
      <c r="I4018" t="str">
        <f>_xlfn.XLOOKUP(Table22[[#This Row],[Unique Barcode]],$N$5:$N$33,$P$5:$P$33)</f>
        <v>Charger</v>
      </c>
      <c r="J4018" t="s">
        <v>2556</v>
      </c>
      <c r="K4018">
        <v>1</v>
      </c>
    </row>
    <row r="4019" spans="1:11" x14ac:dyDescent="0.2">
      <c r="A4019" s="1" t="d">
        <v>2023-02-22</v>
      </c>
      <c r="B4019">
        <v>-1</v>
      </c>
      <c r="C4019" t="s">
        <v>215</v>
      </c>
      <c r="D4019" t="str">
        <f>_xlfn.XLOOKUP(Table22[[#This Row],[Patron Group]],$S$5:$S$19,$T$5:$T$19)</f>
        <v>Staff</v>
      </c>
      <c r="E4019" s="1" t="d">
        <v>2023-03-01</v>
      </c>
      <c r="F4019" t="s">
        <v>1822</v>
      </c>
      <c r="G4019" t="s">
        <v>2489</v>
      </c>
      <c r="H4019" t="str">
        <f>_xlfn.XLOOKUP(Table22[[#This Row],[Unique Barcode]],$N$5:$N$33,$O$5:$O$33)</f>
        <v>ChromeBook</v>
      </c>
      <c r="I4019" t="str">
        <f>_xlfn.XLOOKUP(Table22[[#This Row],[Unique Barcode]],$N$5:$N$33,$P$5:$P$33)</f>
        <v>Device</v>
      </c>
      <c r="J4019" t="s">
        <v>2554</v>
      </c>
      <c r="K4019">
        <v>1</v>
      </c>
    </row>
    <row r="4020" spans="1:11" x14ac:dyDescent="0.2">
      <c r="A4020" s="1" t="d">
        <v>2023-02-22</v>
      </c>
      <c r="B4020">
        <v>-1</v>
      </c>
      <c r="C4020" t="s">
        <v>18</v>
      </c>
      <c r="D4020" t="str">
        <f>_xlfn.XLOOKUP(Table22[[#This Row],[Patron Group]],$S$5:$S$19,$T$5:$T$19)</f>
        <v>Undergraduate</v>
      </c>
      <c r="E4020" s="1" t="d">
        <v>2023-02-22</v>
      </c>
      <c r="F4020" t="s">
        <v>1019</v>
      </c>
      <c r="G4020" t="s">
        <v>2506</v>
      </c>
      <c r="H4020" t="str">
        <f>_xlfn.XLOOKUP(Table22[[#This Row],[Unique Barcode]],$N$5:$N$33,$O$5:$O$33)</f>
        <v>UVGA</v>
      </c>
      <c r="I4020" t="str">
        <f>_xlfn.XLOOKUP(Table22[[#This Row],[Unique Barcode]],$N$5:$N$33,$P$5:$P$33)</f>
        <v>Cable</v>
      </c>
      <c r="J4020" t="s">
        <v>2556</v>
      </c>
      <c r="K4020">
        <v>1</v>
      </c>
    </row>
    <row r="4021" spans="1:11" x14ac:dyDescent="0.2">
      <c r="A4021" s="1" t="d">
        <v>2023-02-22</v>
      </c>
      <c r="B4021">
        <v>-1</v>
      </c>
      <c r="C4021" t="s">
        <v>13</v>
      </c>
      <c r="D4021" t="str">
        <f>_xlfn.XLOOKUP(Table22[[#This Row],[Patron Group]],$S$5:$S$19,$T$5:$T$19)</f>
        <v>Graduate</v>
      </c>
      <c r="E4021" s="1" t="d">
        <v>2023-03-01</v>
      </c>
      <c r="F4021" t="s">
        <v>1596</v>
      </c>
      <c r="G4021" t="s">
        <v>2489</v>
      </c>
      <c r="H4021" t="str">
        <f>_xlfn.XLOOKUP(Table22[[#This Row],[Unique Barcode]],$N$5:$N$33,$O$5:$O$33)</f>
        <v>ChromeBook</v>
      </c>
      <c r="I4021" t="str">
        <f>_xlfn.XLOOKUP(Table22[[#This Row],[Unique Barcode]],$N$5:$N$33,$P$5:$P$33)</f>
        <v>Device</v>
      </c>
      <c r="J4021" t="s">
        <v>2554</v>
      </c>
      <c r="K4021">
        <v>1</v>
      </c>
    </row>
    <row r="4022" spans="1:11" x14ac:dyDescent="0.2">
      <c r="A4022" s="1" t="d">
        <v>2023-02-22</v>
      </c>
      <c r="B4022">
        <v>-1</v>
      </c>
      <c r="C4022" t="s">
        <v>13</v>
      </c>
      <c r="D4022" t="str">
        <f>_xlfn.XLOOKUP(Table22[[#This Row],[Patron Group]],$S$5:$S$19,$T$5:$T$19)</f>
        <v>Graduate</v>
      </c>
      <c r="E4022" s="1" t="d">
        <v>2023-03-01</v>
      </c>
      <c r="F4022" t="s">
        <v>1927</v>
      </c>
      <c r="G4022" t="s">
        <v>2528</v>
      </c>
      <c r="H4022" t="str">
        <f>_xlfn.XLOOKUP(Table22[[#This Row],[Unique Barcode]],$N$5:$N$33,$O$5:$O$33)</f>
        <v>MacBook</v>
      </c>
      <c r="I4022" t="str">
        <f>_xlfn.XLOOKUP(Table22[[#This Row],[Unique Barcode]],$N$5:$N$33,$P$5:$P$33)</f>
        <v>Device</v>
      </c>
      <c r="J4022" t="s">
        <v>2556</v>
      </c>
      <c r="K4022">
        <v>1</v>
      </c>
    </row>
    <row r="4023" spans="1:11" x14ac:dyDescent="0.2">
      <c r="A4023" s="1" t="d">
        <v>2023-02-22</v>
      </c>
      <c r="B4023">
        <v>-1</v>
      </c>
      <c r="C4023" t="s">
        <v>18</v>
      </c>
      <c r="D4023" t="str">
        <f>_xlfn.XLOOKUP(Table22[[#This Row],[Patron Group]],$S$5:$S$19,$T$5:$T$19)</f>
        <v>Undergraduate</v>
      </c>
      <c r="E4023" s="1" t="d">
        <v>2023-02-22</v>
      </c>
      <c r="F4023" t="s">
        <v>1866</v>
      </c>
      <c r="G4023" t="s">
        <v>2492</v>
      </c>
      <c r="H4023" t="str">
        <f>_xlfn.XLOOKUP(Table22[[#This Row],[Unique Barcode]],$N$5:$N$33,$O$5:$O$33)</f>
        <v>MACUSBC</v>
      </c>
      <c r="I4023" t="str">
        <f>_xlfn.XLOOKUP(Table22[[#This Row],[Unique Barcode]],$N$5:$N$33,$P$5:$P$33)</f>
        <v>Charger</v>
      </c>
      <c r="J4023" t="s">
        <v>2556</v>
      </c>
      <c r="K4023">
        <v>1</v>
      </c>
    </row>
    <row r="4024" spans="1:11" x14ac:dyDescent="0.2">
      <c r="A4024" s="1" t="d">
        <v>2023-02-22</v>
      </c>
      <c r="B4024">
        <v>-1</v>
      </c>
      <c r="C4024" t="s">
        <v>18</v>
      </c>
      <c r="D4024" t="str">
        <f>_xlfn.XLOOKUP(Table22[[#This Row],[Patron Group]],$S$5:$S$19,$T$5:$T$19)</f>
        <v>Undergraduate</v>
      </c>
      <c r="E4024" s="1" t="d">
        <v>2023-02-22</v>
      </c>
      <c r="F4024" t="s">
        <v>207</v>
      </c>
      <c r="G4024" t="s">
        <v>2495</v>
      </c>
      <c r="H4024" t="str">
        <f>_xlfn.XLOOKUP(Table22[[#This Row],[Unique Barcode]],$N$5:$N$33,$O$5:$O$33)</f>
        <v>WALLADPT</v>
      </c>
      <c r="I4024" t="str">
        <f>_xlfn.XLOOKUP(Table22[[#This Row],[Unique Barcode]],$N$5:$N$33,$P$5:$P$33)</f>
        <v>Charger</v>
      </c>
      <c r="J4024" t="s">
        <v>2556</v>
      </c>
      <c r="K4024">
        <v>1</v>
      </c>
    </row>
    <row r="4025" spans="1:11" x14ac:dyDescent="0.2">
      <c r="A4025" s="1" t="d">
        <v>2023-02-22</v>
      </c>
      <c r="B4025">
        <v>-1</v>
      </c>
      <c r="C4025" t="s">
        <v>18</v>
      </c>
      <c r="D4025" t="str">
        <f>_xlfn.XLOOKUP(Table22[[#This Row],[Patron Group]],$S$5:$S$19,$T$5:$T$19)</f>
        <v>Undergraduate</v>
      </c>
      <c r="E4025" s="1" t="d">
        <v>2023-02-22</v>
      </c>
      <c r="F4025" t="s">
        <v>257</v>
      </c>
      <c r="G4025" t="s">
        <v>2496</v>
      </c>
      <c r="H4025" t="str">
        <f>_xlfn.XLOOKUP(Table22[[#This Row],[Unique Barcode]],$N$5:$N$33,$O$5:$O$33)</f>
        <v>IPHONE</v>
      </c>
      <c r="I4025" t="str">
        <f>_xlfn.XLOOKUP(Table22[[#This Row],[Unique Barcode]],$N$5:$N$33,$P$5:$P$33)</f>
        <v>Charger</v>
      </c>
      <c r="J4025" t="s">
        <v>2556</v>
      </c>
      <c r="K4025">
        <v>1</v>
      </c>
    </row>
    <row r="4026" spans="1:11" x14ac:dyDescent="0.2">
      <c r="A4026" s="1" t="d">
        <v>2023-02-22</v>
      </c>
      <c r="B4026">
        <v>-1</v>
      </c>
      <c r="C4026" t="s">
        <v>18</v>
      </c>
      <c r="D4026" t="str">
        <f>_xlfn.XLOOKUP(Table22[[#This Row],[Patron Group]],$S$5:$S$19,$T$5:$T$19)</f>
        <v>Undergraduate</v>
      </c>
      <c r="E4026" s="1" t="d">
        <v>2023-02-22</v>
      </c>
      <c r="F4026" t="s">
        <v>1867</v>
      </c>
      <c r="G4026" t="s">
        <v>2492</v>
      </c>
      <c r="H4026" t="str">
        <f>_xlfn.XLOOKUP(Table22[[#This Row],[Unique Barcode]],$N$5:$N$33,$O$5:$O$33)</f>
        <v>MACUSBC</v>
      </c>
      <c r="I4026" t="str">
        <f>_xlfn.XLOOKUP(Table22[[#This Row],[Unique Barcode]],$N$5:$N$33,$P$5:$P$33)</f>
        <v>Charger</v>
      </c>
      <c r="J4026" t="s">
        <v>2556</v>
      </c>
      <c r="K4026">
        <v>1</v>
      </c>
    </row>
    <row r="4027" spans="1:11" x14ac:dyDescent="0.2">
      <c r="A4027" s="1" t="d">
        <v>2023-02-22</v>
      </c>
      <c r="B4027">
        <v>-1</v>
      </c>
      <c r="C4027" t="s">
        <v>18</v>
      </c>
      <c r="D4027" t="str">
        <f>_xlfn.XLOOKUP(Table22[[#This Row],[Patron Group]],$S$5:$S$19,$T$5:$T$19)</f>
        <v>Undergraduate</v>
      </c>
      <c r="E4027" s="1" t="d">
        <v>2023-02-22</v>
      </c>
      <c r="F4027" t="s">
        <v>2027</v>
      </c>
      <c r="G4027" t="s">
        <v>2499</v>
      </c>
      <c r="H4027" t="str">
        <f>_xlfn.XLOOKUP(Table22[[#This Row],[Unique Barcode]],$N$5:$N$33,$O$5:$O$33)</f>
        <v>OMNI</v>
      </c>
      <c r="I4027" t="str">
        <f>_xlfn.XLOOKUP(Table22[[#This Row],[Unique Barcode]],$N$5:$N$33,$P$5:$P$33)</f>
        <v>Charger</v>
      </c>
      <c r="J4027" t="s">
        <v>2575</v>
      </c>
      <c r="K4027">
        <v>1</v>
      </c>
    </row>
    <row r="4028" spans="1:11" x14ac:dyDescent="0.2">
      <c r="A4028" s="1" t="d">
        <v>2023-02-22</v>
      </c>
      <c r="B4028">
        <v>-1</v>
      </c>
      <c r="C4028" t="s">
        <v>18</v>
      </c>
      <c r="D4028" t="str">
        <f>_xlfn.XLOOKUP(Table22[[#This Row],[Patron Group]],$S$5:$S$19,$T$5:$T$19)</f>
        <v>Undergraduate</v>
      </c>
      <c r="E4028" s="1" t="d">
        <v>2023-03-01</v>
      </c>
      <c r="F4028" t="s">
        <v>712</v>
      </c>
      <c r="G4028" t="s">
        <v>2490</v>
      </c>
      <c r="H4028" t="str">
        <f>_xlfn.XLOOKUP(Table22[[#This Row],[Unique Barcode]],$N$5:$N$33,$O$5:$O$33)</f>
        <v>MacBook</v>
      </c>
      <c r="I4028" t="str">
        <f>_xlfn.XLOOKUP(Table22[[#This Row],[Unique Barcode]],$N$5:$N$33,$P$5:$P$33)</f>
        <v>Device</v>
      </c>
      <c r="J4028" t="s">
        <v>2556</v>
      </c>
      <c r="K4028">
        <v>1</v>
      </c>
    </row>
    <row r="4029" spans="1:11" x14ac:dyDescent="0.2">
      <c r="A4029" s="1" t="d">
        <v>2023-02-22</v>
      </c>
      <c r="B4029">
        <v>-1</v>
      </c>
      <c r="C4029" t="s">
        <v>18</v>
      </c>
      <c r="D4029" t="str">
        <f>_xlfn.XLOOKUP(Table22[[#This Row],[Patron Group]],$S$5:$S$19,$T$5:$T$19)</f>
        <v>Undergraduate</v>
      </c>
      <c r="E4029" s="1" t="d">
        <v>2023-03-08</v>
      </c>
      <c r="F4029" t="s">
        <v>1680</v>
      </c>
      <c r="G4029" t="s">
        <v>2490</v>
      </c>
      <c r="H4029" t="str">
        <f>_xlfn.XLOOKUP(Table22[[#This Row],[Unique Barcode]],$N$5:$N$33,$O$5:$O$33)</f>
        <v>MacBook</v>
      </c>
      <c r="I4029" t="str">
        <f>_xlfn.XLOOKUP(Table22[[#This Row],[Unique Barcode]],$N$5:$N$33,$P$5:$P$33)</f>
        <v>Device</v>
      </c>
      <c r="J4029" t="s">
        <v>2556</v>
      </c>
      <c r="K4029">
        <v>1</v>
      </c>
    </row>
    <row r="4030" spans="1:11" x14ac:dyDescent="0.2">
      <c r="A4030" s="1" t="d">
        <v>2023-02-22</v>
      </c>
      <c r="B4030">
        <v>-1</v>
      </c>
      <c r="C4030" t="s">
        <v>18</v>
      </c>
      <c r="D4030" t="str">
        <f>_xlfn.XLOOKUP(Table22[[#This Row],[Patron Group]],$S$5:$S$19,$T$5:$T$19)</f>
        <v>Undergraduate</v>
      </c>
      <c r="E4030" s="1" t="d">
        <v>2023-02-22</v>
      </c>
      <c r="F4030" t="s">
        <v>257</v>
      </c>
      <c r="G4030" t="s">
        <v>2496</v>
      </c>
      <c r="H4030" t="str">
        <f>_xlfn.XLOOKUP(Table22[[#This Row],[Unique Barcode]],$N$5:$N$33,$O$5:$O$33)</f>
        <v>IPHONE</v>
      </c>
      <c r="I4030" t="str">
        <f>_xlfn.XLOOKUP(Table22[[#This Row],[Unique Barcode]],$N$5:$N$33,$P$5:$P$33)</f>
        <v>Charger</v>
      </c>
      <c r="J4030" t="s">
        <v>2556</v>
      </c>
      <c r="K4030">
        <v>1</v>
      </c>
    </row>
    <row r="4031" spans="1:11" x14ac:dyDescent="0.2">
      <c r="A4031" s="1" t="d">
        <v>2023-02-22</v>
      </c>
      <c r="B4031">
        <v>-1</v>
      </c>
      <c r="C4031" t="s">
        <v>18</v>
      </c>
      <c r="D4031" t="str">
        <f>_xlfn.XLOOKUP(Table22[[#This Row],[Patron Group]],$S$5:$S$19,$T$5:$T$19)</f>
        <v>Undergraduate</v>
      </c>
      <c r="E4031" s="1" t="d">
        <v>2023-02-22</v>
      </c>
      <c r="F4031" t="s">
        <v>1959</v>
      </c>
      <c r="G4031" t="s">
        <v>2499</v>
      </c>
      <c r="H4031" t="str">
        <f>_xlfn.XLOOKUP(Table22[[#This Row],[Unique Barcode]],$N$5:$N$33,$O$5:$O$33)</f>
        <v>OMNI</v>
      </c>
      <c r="I4031" t="str">
        <f>_xlfn.XLOOKUP(Table22[[#This Row],[Unique Barcode]],$N$5:$N$33,$P$5:$P$33)</f>
        <v>Charger</v>
      </c>
      <c r="J4031" t="s">
        <v>2556</v>
      </c>
      <c r="K4031">
        <v>1</v>
      </c>
    </row>
    <row r="4032" spans="1:11" x14ac:dyDescent="0.2">
      <c r="A4032" s="1" t="d">
        <v>2023-02-22</v>
      </c>
      <c r="B4032">
        <v>-1</v>
      </c>
      <c r="C4032" t="s">
        <v>18</v>
      </c>
      <c r="D4032" t="str">
        <f>_xlfn.XLOOKUP(Table22[[#This Row],[Patron Group]],$S$5:$S$19,$T$5:$T$19)</f>
        <v>Undergraduate</v>
      </c>
      <c r="E4032" s="1" t="d">
        <v>2023-03-08</v>
      </c>
      <c r="F4032" t="s">
        <v>1646</v>
      </c>
      <c r="G4032" s="12" t="s">
        <v>2528</v>
      </c>
      <c r="H4032" t="str">
        <f>_xlfn.XLOOKUP(Table22[[#This Row],[Unique Barcode]],$N$5:$N$33,$O$5:$O$33)</f>
        <v>MacBook</v>
      </c>
      <c r="I4032" t="str">
        <f>_xlfn.XLOOKUP(Table22[[#This Row],[Unique Barcode]],$N$5:$N$33,$P$5:$P$33)</f>
        <v>Device</v>
      </c>
      <c r="J4032" t="s">
        <v>2556</v>
      </c>
      <c r="K4032">
        <v>1</v>
      </c>
    </row>
    <row r="4033" spans="1:11" x14ac:dyDescent="0.2">
      <c r="A4033" s="1" t="d">
        <v>2023-02-22</v>
      </c>
      <c r="B4033">
        <v>-1</v>
      </c>
      <c r="C4033" t="s">
        <v>18</v>
      </c>
      <c r="D4033" t="str">
        <f>_xlfn.XLOOKUP(Table22[[#This Row],[Patron Group]],$S$5:$S$19,$T$5:$T$19)</f>
        <v>Undergraduate</v>
      </c>
      <c r="E4033" s="1" t="d">
        <v>2023-03-08</v>
      </c>
      <c r="F4033" t="s">
        <v>871</v>
      </c>
      <c r="G4033" t="s">
        <v>2490</v>
      </c>
      <c r="H4033" t="str">
        <f>_xlfn.XLOOKUP(Table22[[#This Row],[Unique Barcode]],$N$5:$N$33,$O$5:$O$33)</f>
        <v>MacBook</v>
      </c>
      <c r="I4033" t="str">
        <f>_xlfn.XLOOKUP(Table22[[#This Row],[Unique Barcode]],$N$5:$N$33,$P$5:$P$33)</f>
        <v>Device</v>
      </c>
      <c r="J4033" t="s">
        <v>2556</v>
      </c>
      <c r="K4033">
        <v>1</v>
      </c>
    </row>
    <row r="4034" spans="1:11" x14ac:dyDescent="0.2">
      <c r="A4034" s="1" t="d">
        <v>2023-02-22</v>
      </c>
      <c r="B4034">
        <v>-1</v>
      </c>
      <c r="C4034" t="s">
        <v>18</v>
      </c>
      <c r="D4034" t="str">
        <f>_xlfn.XLOOKUP(Table22[[#This Row],[Patron Group]],$S$5:$S$19,$T$5:$T$19)</f>
        <v>Undergraduate</v>
      </c>
      <c r="E4034" s="1" t="d">
        <v>2023-03-07</v>
      </c>
      <c r="F4034" t="s">
        <v>660</v>
      </c>
      <c r="G4034" t="s">
        <v>2528</v>
      </c>
      <c r="H4034" t="str">
        <f>_xlfn.XLOOKUP(Table22[[#This Row],[Unique Barcode]],$N$5:$N$33,$O$5:$O$33)</f>
        <v>MacBook</v>
      </c>
      <c r="I4034" t="str">
        <f>_xlfn.XLOOKUP(Table22[[#This Row],[Unique Barcode]],$N$5:$N$33,$P$5:$P$33)</f>
        <v>Device</v>
      </c>
      <c r="J4034" t="s">
        <v>2556</v>
      </c>
      <c r="K4034">
        <v>1</v>
      </c>
    </row>
    <row r="4035" spans="1:11" x14ac:dyDescent="0.2">
      <c r="A4035" s="1" t="d">
        <v>2023-02-22</v>
      </c>
      <c r="B4035">
        <v>-1</v>
      </c>
      <c r="C4035" t="s">
        <v>18</v>
      </c>
      <c r="D4035" t="str">
        <f>_xlfn.XLOOKUP(Table22[[#This Row],[Patron Group]],$S$5:$S$19,$T$5:$T$19)</f>
        <v>Undergraduate</v>
      </c>
      <c r="E4035" s="1" t="d">
        <v>2023-02-22</v>
      </c>
      <c r="F4035" t="s">
        <v>1678</v>
      </c>
      <c r="G4035" t="s">
        <v>2495</v>
      </c>
      <c r="H4035" t="str">
        <f>_xlfn.XLOOKUP(Table22[[#This Row],[Unique Barcode]],$N$5:$N$33,$O$5:$O$33)</f>
        <v>WALLADPT</v>
      </c>
      <c r="I4035" t="str">
        <f>_xlfn.XLOOKUP(Table22[[#This Row],[Unique Barcode]],$N$5:$N$33,$P$5:$P$33)</f>
        <v>Charger</v>
      </c>
      <c r="J4035" t="s">
        <v>2575</v>
      </c>
      <c r="K4035">
        <v>1</v>
      </c>
    </row>
    <row r="4036" spans="1:11" x14ac:dyDescent="0.2">
      <c r="A4036" s="1" t="d">
        <v>2023-02-22</v>
      </c>
      <c r="B4036">
        <v>-1</v>
      </c>
      <c r="C4036" t="s">
        <v>18</v>
      </c>
      <c r="D4036" t="str">
        <f>_xlfn.XLOOKUP(Table22[[#This Row],[Patron Group]],$S$5:$S$19,$T$5:$T$19)</f>
        <v>Undergraduate</v>
      </c>
      <c r="E4036" s="1" t="d">
        <v>2023-02-22</v>
      </c>
      <c r="F4036" t="s">
        <v>1405</v>
      </c>
      <c r="G4036" t="s">
        <v>2496</v>
      </c>
      <c r="H4036" t="str">
        <f>_xlfn.XLOOKUP(Table22[[#This Row],[Unique Barcode]],$N$5:$N$33,$O$5:$O$33)</f>
        <v>IPHONE</v>
      </c>
      <c r="I4036" t="str">
        <f>_xlfn.XLOOKUP(Table22[[#This Row],[Unique Barcode]],$N$5:$N$33,$P$5:$P$33)</f>
        <v>Charger</v>
      </c>
      <c r="J4036" t="s">
        <v>2575</v>
      </c>
      <c r="K4036">
        <v>1</v>
      </c>
    </row>
    <row r="4037" spans="1:11" x14ac:dyDescent="0.2">
      <c r="A4037" s="1" t="d">
        <v>2023-02-22</v>
      </c>
      <c r="B4037">
        <v>-1</v>
      </c>
      <c r="C4037" t="s">
        <v>18</v>
      </c>
      <c r="D4037" t="str">
        <f>_xlfn.XLOOKUP(Table22[[#This Row],[Patron Group]],$S$5:$S$19,$T$5:$T$19)</f>
        <v>Undergraduate</v>
      </c>
      <c r="E4037" s="1" t="d">
        <v>2023-03-01</v>
      </c>
      <c r="F4037" t="s">
        <v>1187</v>
      </c>
      <c r="G4037" t="s">
        <v>2489</v>
      </c>
      <c r="H4037" t="str">
        <f>_xlfn.XLOOKUP(Table22[[#This Row],[Unique Barcode]],$N$5:$N$33,$O$5:$O$33)</f>
        <v>ChromeBook</v>
      </c>
      <c r="I4037" t="str">
        <f>_xlfn.XLOOKUP(Table22[[#This Row],[Unique Barcode]],$N$5:$N$33,$P$5:$P$33)</f>
        <v>Device</v>
      </c>
      <c r="J4037" t="s">
        <v>2640</v>
      </c>
      <c r="K4037">
        <v>1</v>
      </c>
    </row>
    <row r="4038" spans="1:11" x14ac:dyDescent="0.2">
      <c r="A4038" s="1" t="d">
        <v>2023-02-22</v>
      </c>
      <c r="B4038">
        <v>-1</v>
      </c>
      <c r="C4038" t="s">
        <v>18</v>
      </c>
      <c r="D4038" t="str">
        <f>_xlfn.XLOOKUP(Table22[[#This Row],[Patron Group]],$S$5:$S$19,$T$5:$T$19)</f>
        <v>Undergraduate</v>
      </c>
      <c r="E4038" s="1" t="d">
        <v>2023-02-22</v>
      </c>
      <c r="F4038" t="s">
        <v>1461</v>
      </c>
      <c r="G4038" t="s">
        <v>2499</v>
      </c>
      <c r="H4038" t="str">
        <f>_xlfn.XLOOKUP(Table22[[#This Row],[Unique Barcode]],$N$5:$N$33,$O$5:$O$33)</f>
        <v>OMNI</v>
      </c>
      <c r="I4038" t="str">
        <f>_xlfn.XLOOKUP(Table22[[#This Row],[Unique Barcode]],$N$5:$N$33,$P$5:$P$33)</f>
        <v>Charger</v>
      </c>
      <c r="J4038" t="s">
        <v>2575</v>
      </c>
      <c r="K4038">
        <v>1</v>
      </c>
    </row>
    <row r="4039" spans="1:11" x14ac:dyDescent="0.2">
      <c r="A4039" s="1" t="d">
        <v>2023-02-22</v>
      </c>
      <c r="B4039">
        <v>-1</v>
      </c>
      <c r="C4039" t="s">
        <v>18</v>
      </c>
      <c r="D4039" t="str">
        <f>_xlfn.XLOOKUP(Table22[[#This Row],[Patron Group]],$S$5:$S$19,$T$5:$T$19)</f>
        <v>Undergraduate</v>
      </c>
      <c r="E4039" s="1" t="d">
        <v>2023-03-01</v>
      </c>
      <c r="F4039" t="s">
        <v>607</v>
      </c>
      <c r="G4039" t="s">
        <v>2490</v>
      </c>
      <c r="H4039" t="str">
        <f>_xlfn.XLOOKUP(Table22[[#This Row],[Unique Barcode]],$N$5:$N$33,$O$5:$O$33)</f>
        <v>MacBook</v>
      </c>
      <c r="I4039" t="str">
        <f>_xlfn.XLOOKUP(Table22[[#This Row],[Unique Barcode]],$N$5:$N$33,$P$5:$P$33)</f>
        <v>Device</v>
      </c>
      <c r="J4039" t="s">
        <v>2556</v>
      </c>
      <c r="K4039">
        <v>1</v>
      </c>
    </row>
    <row r="4040" spans="1:11" x14ac:dyDescent="0.2">
      <c r="A4040" s="1" t="d">
        <v>2023-02-22</v>
      </c>
      <c r="B4040">
        <v>-1</v>
      </c>
      <c r="C4040" t="s">
        <v>18</v>
      </c>
      <c r="D4040" t="str">
        <f>_xlfn.XLOOKUP(Table22[[#This Row],[Patron Group]],$S$5:$S$19,$T$5:$T$19)</f>
        <v>Undergraduate</v>
      </c>
      <c r="E4040" s="1" t="d">
        <v>2023-03-01</v>
      </c>
      <c r="F4040" t="s">
        <v>1772</v>
      </c>
      <c r="G4040" t="s">
        <v>2490</v>
      </c>
      <c r="H4040" t="str">
        <f>_xlfn.XLOOKUP(Table22[[#This Row],[Unique Barcode]],$N$5:$N$33,$O$5:$O$33)</f>
        <v>MacBook</v>
      </c>
      <c r="I4040" t="str">
        <f>_xlfn.XLOOKUP(Table22[[#This Row],[Unique Barcode]],$N$5:$N$33,$P$5:$P$33)</f>
        <v>Device</v>
      </c>
      <c r="J4040" t="s">
        <v>2556</v>
      </c>
      <c r="K4040">
        <v>1</v>
      </c>
    </row>
    <row r="4041" spans="1:11" x14ac:dyDescent="0.2">
      <c r="A4041" s="1" t="d">
        <v>2023-02-22</v>
      </c>
      <c r="B4041">
        <v>-1</v>
      </c>
      <c r="C4041" t="s">
        <v>18</v>
      </c>
      <c r="D4041" t="str">
        <f>_xlfn.XLOOKUP(Table22[[#This Row],[Patron Group]],$S$5:$S$19,$T$5:$T$19)</f>
        <v>Undergraduate</v>
      </c>
      <c r="E4041" s="1" t="d">
        <v>2023-02-22</v>
      </c>
      <c r="F4041" t="s">
        <v>1403</v>
      </c>
      <c r="G4041" t="s">
        <v>2495</v>
      </c>
      <c r="H4041" t="str">
        <f>_xlfn.XLOOKUP(Table22[[#This Row],[Unique Barcode]],$N$5:$N$33,$O$5:$O$33)</f>
        <v>WALLADPT</v>
      </c>
      <c r="I4041" t="str">
        <f>_xlfn.XLOOKUP(Table22[[#This Row],[Unique Barcode]],$N$5:$N$33,$P$5:$P$33)</f>
        <v>Charger</v>
      </c>
      <c r="J4041" t="s">
        <v>2575</v>
      </c>
      <c r="K4041">
        <v>1</v>
      </c>
    </row>
    <row r="4042" spans="1:11" x14ac:dyDescent="0.2">
      <c r="A4042" s="1" t="d">
        <v>2023-02-22</v>
      </c>
      <c r="B4042">
        <v>-1</v>
      </c>
      <c r="C4042" t="s">
        <v>18</v>
      </c>
      <c r="D4042" t="str">
        <f>_xlfn.XLOOKUP(Table22[[#This Row],[Patron Group]],$S$5:$S$19,$T$5:$T$19)</f>
        <v>Undergraduate</v>
      </c>
      <c r="E4042" s="1" t="d">
        <v>2023-02-22</v>
      </c>
      <c r="F4042" t="s">
        <v>1137</v>
      </c>
      <c r="G4042" t="s">
        <v>2512</v>
      </c>
      <c r="H4042" t="str">
        <f>_xlfn.XLOOKUP(Table22[[#This Row],[Unique Barcode]],$N$5:$N$33,$O$5:$O$33)</f>
        <v>IPHONE</v>
      </c>
      <c r="I4042" t="str">
        <f>_xlfn.XLOOKUP(Table22[[#This Row],[Unique Barcode]],$N$5:$N$33,$P$5:$P$33)</f>
        <v>Charger</v>
      </c>
      <c r="J4042" t="s">
        <v>2575</v>
      </c>
      <c r="K4042">
        <v>1</v>
      </c>
    </row>
    <row r="4043" spans="1:11" x14ac:dyDescent="0.2">
      <c r="A4043" s="1" t="d">
        <v>2023-02-22</v>
      </c>
      <c r="B4043">
        <v>-1</v>
      </c>
      <c r="C4043" t="s">
        <v>13</v>
      </c>
      <c r="D4043" t="str">
        <f>_xlfn.XLOOKUP(Table22[[#This Row],[Patron Group]],$S$5:$S$19,$T$5:$T$19)</f>
        <v>Graduate</v>
      </c>
      <c r="E4043" s="1" t="d">
        <v>2023-02-22</v>
      </c>
      <c r="F4043" t="s">
        <v>1718</v>
      </c>
      <c r="G4043" t="s">
        <v>2496</v>
      </c>
      <c r="H4043" t="str">
        <f>_xlfn.XLOOKUP(Table22[[#This Row],[Unique Barcode]],$N$5:$N$33,$O$5:$O$33)</f>
        <v>IPHONE</v>
      </c>
      <c r="I4043" t="str">
        <f>_xlfn.XLOOKUP(Table22[[#This Row],[Unique Barcode]],$N$5:$N$33,$P$5:$P$33)</f>
        <v>Charger</v>
      </c>
      <c r="J4043" t="s">
        <v>2580</v>
      </c>
      <c r="K4043">
        <v>1</v>
      </c>
    </row>
    <row r="4044" spans="1:11" x14ac:dyDescent="0.2">
      <c r="A4044" s="1" t="d">
        <v>2023-02-22</v>
      </c>
      <c r="B4044">
        <v>-1</v>
      </c>
      <c r="C4044" t="s">
        <v>13</v>
      </c>
      <c r="D4044" t="str">
        <f>_xlfn.XLOOKUP(Table22[[#This Row],[Patron Group]],$S$5:$S$19,$T$5:$T$19)</f>
        <v>Graduate</v>
      </c>
      <c r="E4044" s="1" t="d">
        <v>2023-02-22</v>
      </c>
      <c r="F4044" t="s">
        <v>1073</v>
      </c>
      <c r="G4044" t="s">
        <v>2499</v>
      </c>
      <c r="H4044" t="str">
        <f>_xlfn.XLOOKUP(Table22[[#This Row],[Unique Barcode]],$N$5:$N$33,$O$5:$O$33)</f>
        <v>OMNI</v>
      </c>
      <c r="I4044" t="str">
        <f>_xlfn.XLOOKUP(Table22[[#This Row],[Unique Barcode]],$N$5:$N$33,$P$5:$P$33)</f>
        <v>Charger</v>
      </c>
      <c r="J4044" t="s">
        <v>2580</v>
      </c>
      <c r="K4044">
        <v>1</v>
      </c>
    </row>
    <row r="4045" spans="1:11" x14ac:dyDescent="0.2">
      <c r="A4045" s="1" t="d">
        <v>2023-02-22</v>
      </c>
      <c r="B4045">
        <v>-1</v>
      </c>
      <c r="C4045" t="s">
        <v>18</v>
      </c>
      <c r="D4045" t="str">
        <f>_xlfn.XLOOKUP(Table22[[#This Row],[Patron Group]],$S$5:$S$19,$T$5:$T$19)</f>
        <v>Undergraduate</v>
      </c>
      <c r="E4045" s="1" t="d">
        <v>2023-03-08</v>
      </c>
      <c r="F4045" t="s">
        <v>2032</v>
      </c>
      <c r="G4045" t="s">
        <v>2528</v>
      </c>
      <c r="H4045" t="str">
        <f>_xlfn.XLOOKUP(Table22[[#This Row],[Unique Barcode]],$N$5:$N$33,$O$5:$O$33)</f>
        <v>MacBook</v>
      </c>
      <c r="I4045" t="str">
        <f>_xlfn.XLOOKUP(Table22[[#This Row],[Unique Barcode]],$N$5:$N$33,$P$5:$P$33)</f>
        <v>Device</v>
      </c>
      <c r="J4045" t="s">
        <v>2556</v>
      </c>
      <c r="K4045">
        <v>1</v>
      </c>
    </row>
    <row r="4046" spans="1:11" x14ac:dyDescent="0.2">
      <c r="A4046" s="1" t="d">
        <v>2023-02-22</v>
      </c>
      <c r="B4046">
        <v>-1</v>
      </c>
      <c r="C4046" t="s">
        <v>13</v>
      </c>
      <c r="D4046" t="str">
        <f>_xlfn.XLOOKUP(Table22[[#This Row],[Patron Group]],$S$5:$S$19,$T$5:$T$19)</f>
        <v>Graduate</v>
      </c>
      <c r="E4046" s="1" t="d">
        <v>2023-02-22</v>
      </c>
      <c r="F4046" t="s">
        <v>1656</v>
      </c>
      <c r="G4046" t="s">
        <v>2495</v>
      </c>
      <c r="H4046" t="str">
        <f>_xlfn.XLOOKUP(Table22[[#This Row],[Unique Barcode]],$N$5:$N$33,$O$5:$O$33)</f>
        <v>WALLADPT</v>
      </c>
      <c r="I4046" t="str">
        <f>_xlfn.XLOOKUP(Table22[[#This Row],[Unique Barcode]],$N$5:$N$33,$P$5:$P$33)</f>
        <v>Charger</v>
      </c>
      <c r="J4046" t="s">
        <v>2554</v>
      </c>
      <c r="K4046">
        <v>1</v>
      </c>
    </row>
    <row r="4047" spans="1:11" x14ac:dyDescent="0.2">
      <c r="A4047" s="1" t="d">
        <v>2023-02-22</v>
      </c>
      <c r="B4047">
        <v>-1</v>
      </c>
      <c r="C4047" t="s">
        <v>13</v>
      </c>
      <c r="D4047" t="str">
        <f>_xlfn.XLOOKUP(Table22[[#This Row],[Patron Group]],$S$5:$S$19,$T$5:$T$19)</f>
        <v>Graduate</v>
      </c>
      <c r="E4047" s="1" t="d">
        <v>2023-02-22</v>
      </c>
      <c r="F4047" t="s">
        <v>140</v>
      </c>
      <c r="G4047" t="s">
        <v>2496</v>
      </c>
      <c r="H4047" t="str">
        <f>_xlfn.XLOOKUP(Table22[[#This Row],[Unique Barcode]],$N$5:$N$33,$O$5:$O$33)</f>
        <v>IPHONE</v>
      </c>
      <c r="I4047" t="str">
        <f>_xlfn.XLOOKUP(Table22[[#This Row],[Unique Barcode]],$N$5:$N$33,$P$5:$P$33)</f>
        <v>Charger</v>
      </c>
      <c r="J4047" t="s">
        <v>2554</v>
      </c>
      <c r="K4047">
        <v>1</v>
      </c>
    </row>
    <row r="4048" spans="1:11" x14ac:dyDescent="0.2">
      <c r="A4048" s="1" t="d">
        <v>2023-02-22</v>
      </c>
      <c r="B4048">
        <v>-1</v>
      </c>
      <c r="C4048" t="s">
        <v>18</v>
      </c>
      <c r="D4048" t="str">
        <f>_xlfn.XLOOKUP(Table22[[#This Row],[Patron Group]],$S$5:$S$19,$T$5:$T$19)</f>
        <v>Undergraduate</v>
      </c>
      <c r="E4048" s="1" t="d">
        <v>2023-02-22</v>
      </c>
      <c r="F4048" t="s">
        <v>2034</v>
      </c>
      <c r="G4048" t="s">
        <v>2493</v>
      </c>
      <c r="H4048" t="str">
        <f>_xlfn.XLOOKUP(Table22[[#This Row],[Unique Barcode]],$N$5:$N$33,$O$5:$O$33)</f>
        <v>Headphones</v>
      </c>
      <c r="I4048" t="str">
        <f>_xlfn.XLOOKUP(Table22[[#This Row],[Unique Barcode]],$N$5:$N$33,$P$5:$P$33)</f>
        <v>Accessory</v>
      </c>
      <c r="J4048" t="s">
        <v>2556</v>
      </c>
      <c r="K4048">
        <v>1</v>
      </c>
    </row>
    <row r="4049" spans="1:11" x14ac:dyDescent="0.2">
      <c r="A4049" s="1" t="d">
        <v>2023-02-22</v>
      </c>
      <c r="B4049">
        <v>-1</v>
      </c>
      <c r="C4049" t="s">
        <v>18</v>
      </c>
      <c r="D4049" t="str">
        <f>_xlfn.XLOOKUP(Table22[[#This Row],[Patron Group]],$S$5:$S$19,$T$5:$T$19)</f>
        <v>Undergraduate</v>
      </c>
      <c r="E4049" s="1" t="d">
        <v>2023-03-01</v>
      </c>
      <c r="F4049" t="s">
        <v>2036</v>
      </c>
      <c r="G4049" s="12" t="s">
        <v>2528</v>
      </c>
      <c r="H4049" t="str">
        <f>_xlfn.XLOOKUP(Table22[[#This Row],[Unique Barcode]],$N$5:$N$33,$O$5:$O$33)</f>
        <v>MacBook</v>
      </c>
      <c r="I4049" t="str">
        <f>_xlfn.XLOOKUP(Table22[[#This Row],[Unique Barcode]],$N$5:$N$33,$P$5:$P$33)</f>
        <v>Device</v>
      </c>
      <c r="J4049" t="s">
        <v>2556</v>
      </c>
      <c r="K4049">
        <v>1</v>
      </c>
    </row>
    <row r="4050" spans="1:11" x14ac:dyDescent="0.2">
      <c r="A4050" s="1" t="d">
        <v>2023-02-22</v>
      </c>
      <c r="B4050">
        <v>-1</v>
      </c>
      <c r="C4050" t="s">
        <v>18</v>
      </c>
      <c r="D4050" t="str">
        <f>_xlfn.XLOOKUP(Table22[[#This Row],[Patron Group]],$S$5:$S$19,$T$5:$T$19)</f>
        <v>Undergraduate</v>
      </c>
      <c r="E4050" s="1" t="d">
        <v>2023-03-07</v>
      </c>
      <c r="F4050" t="s">
        <v>1093</v>
      </c>
      <c r="G4050" t="s">
        <v>2491</v>
      </c>
      <c r="H4050" t="str">
        <f>_xlfn.XLOOKUP(Table22[[#This Row],[Unique Barcode]],$N$5:$N$33,$O$5:$O$33)</f>
        <v>HP Laptop</v>
      </c>
      <c r="I4050" t="str">
        <f>_xlfn.XLOOKUP(Table22[[#This Row],[Unique Barcode]],$N$5:$N$33,$P$5:$P$33)</f>
        <v>Device</v>
      </c>
      <c r="J4050" t="s">
        <v>2556</v>
      </c>
      <c r="K4050">
        <v>1</v>
      </c>
    </row>
    <row r="4051" spans="1:11" x14ac:dyDescent="0.2">
      <c r="A4051" s="1" t="d">
        <v>2023-02-22</v>
      </c>
      <c r="B4051">
        <v>-1</v>
      </c>
      <c r="C4051" t="s">
        <v>18</v>
      </c>
      <c r="D4051" t="str">
        <f>_xlfn.XLOOKUP(Table22[[#This Row],[Patron Group]],$S$5:$S$19,$T$5:$T$19)</f>
        <v>Undergraduate</v>
      </c>
      <c r="E4051" s="1" t="d">
        <v>2023-03-01</v>
      </c>
      <c r="F4051" t="s">
        <v>2037</v>
      </c>
      <c r="G4051" s="12" t="s">
        <v>2528</v>
      </c>
      <c r="H4051" t="str">
        <f>_xlfn.XLOOKUP(Table22[[#This Row],[Unique Barcode]],$N$5:$N$33,$O$5:$O$33)</f>
        <v>MacBook</v>
      </c>
      <c r="I4051" t="str">
        <f>_xlfn.XLOOKUP(Table22[[#This Row],[Unique Barcode]],$N$5:$N$33,$P$5:$P$33)</f>
        <v>Device</v>
      </c>
      <c r="J4051" t="s">
        <v>2556</v>
      </c>
      <c r="K4051">
        <v>1</v>
      </c>
    </row>
    <row r="4052" spans="1:11" x14ac:dyDescent="0.2">
      <c r="A4052" s="1" t="d">
        <v>2023-02-22</v>
      </c>
      <c r="B4052">
        <v>-1</v>
      </c>
      <c r="C4052" t="s">
        <v>18</v>
      </c>
      <c r="D4052" t="str">
        <f>_xlfn.XLOOKUP(Table22[[#This Row],[Patron Group]],$S$5:$S$19,$T$5:$T$19)</f>
        <v>Undergraduate</v>
      </c>
      <c r="E4052" s="1" t="d">
        <v>2023-03-01</v>
      </c>
      <c r="F4052" t="s">
        <v>2038</v>
      </c>
      <c r="G4052" t="s">
        <v>2530</v>
      </c>
      <c r="H4052" t="str">
        <f>_xlfn.XLOOKUP(Table22[[#This Row],[Unique Barcode]],$N$5:$N$33,$O$5:$O$33)</f>
        <v>iPad</v>
      </c>
      <c r="I4052" t="str">
        <f>_xlfn.XLOOKUP(Table22[[#This Row],[Unique Barcode]],$N$5:$N$33,$P$5:$P$33)</f>
        <v>Device</v>
      </c>
      <c r="J4052" t="s">
        <v>2556</v>
      </c>
      <c r="K4052">
        <v>1</v>
      </c>
    </row>
    <row r="4053" spans="1:11" x14ac:dyDescent="0.2">
      <c r="A4053" s="1" t="d">
        <v>2023-02-22</v>
      </c>
      <c r="B4053">
        <v>-1</v>
      </c>
      <c r="C4053" t="s">
        <v>18</v>
      </c>
      <c r="D4053" t="str">
        <f>_xlfn.XLOOKUP(Table22[[#This Row],[Patron Group]],$S$5:$S$19,$T$5:$T$19)</f>
        <v>Undergraduate</v>
      </c>
      <c r="E4053" s="1" t="d">
        <v>2023-03-01</v>
      </c>
      <c r="F4053" t="s">
        <v>136</v>
      </c>
      <c r="G4053" t="s">
        <v>2490</v>
      </c>
      <c r="H4053" t="str">
        <f>_xlfn.XLOOKUP(Table22[[#This Row],[Unique Barcode]],$N$5:$N$33,$O$5:$O$33)</f>
        <v>MacBook</v>
      </c>
      <c r="I4053" t="str">
        <f>_xlfn.XLOOKUP(Table22[[#This Row],[Unique Barcode]],$N$5:$N$33,$P$5:$P$33)</f>
        <v>Device</v>
      </c>
      <c r="J4053" t="s">
        <v>2556</v>
      </c>
      <c r="K4053">
        <v>1</v>
      </c>
    </row>
    <row r="4054" spans="1:11" x14ac:dyDescent="0.2">
      <c r="A4054" s="1" t="d">
        <v>2023-02-22</v>
      </c>
      <c r="B4054">
        <v>-1</v>
      </c>
      <c r="C4054" t="s">
        <v>65</v>
      </c>
      <c r="D4054" t="str">
        <f>_xlfn.XLOOKUP(Table22[[#This Row],[Patron Group]],$S$5:$S$19,$T$5:$T$19)</f>
        <v>Graduate</v>
      </c>
      <c r="E4054" s="1" t="d">
        <v>2023-02-22</v>
      </c>
      <c r="F4054" t="s">
        <v>1089</v>
      </c>
      <c r="G4054" t="s">
        <v>2499</v>
      </c>
      <c r="H4054" t="str">
        <f>_xlfn.XLOOKUP(Table22[[#This Row],[Unique Barcode]],$N$5:$N$33,$O$5:$O$33)</f>
        <v>OMNI</v>
      </c>
      <c r="I4054" t="str">
        <f>_xlfn.XLOOKUP(Table22[[#This Row],[Unique Barcode]],$N$5:$N$33,$P$5:$P$33)</f>
        <v>Charger</v>
      </c>
      <c r="J4054" t="s">
        <v>2580</v>
      </c>
      <c r="K4054">
        <v>1</v>
      </c>
    </row>
    <row r="4055" spans="1:11" x14ac:dyDescent="0.2">
      <c r="A4055" s="1" t="d">
        <v>2023-02-22</v>
      </c>
      <c r="B4055">
        <v>-1</v>
      </c>
      <c r="C4055" t="s">
        <v>18</v>
      </c>
      <c r="D4055" t="str">
        <f>_xlfn.XLOOKUP(Table22[[#This Row],[Patron Group]],$S$5:$S$19,$T$5:$T$19)</f>
        <v>Undergraduate</v>
      </c>
      <c r="E4055" s="1" t="d">
        <v>2023-03-08</v>
      </c>
      <c r="F4055" t="s">
        <v>1962</v>
      </c>
      <c r="G4055" t="s">
        <v>2490</v>
      </c>
      <c r="H4055" t="str">
        <f>_xlfn.XLOOKUP(Table22[[#This Row],[Unique Barcode]],$N$5:$N$33,$O$5:$O$33)</f>
        <v>MacBook</v>
      </c>
      <c r="I4055" t="str">
        <f>_xlfn.XLOOKUP(Table22[[#This Row],[Unique Barcode]],$N$5:$N$33,$P$5:$P$33)</f>
        <v>Device</v>
      </c>
      <c r="J4055" t="s">
        <v>2556</v>
      </c>
      <c r="K4055">
        <v>1</v>
      </c>
    </row>
    <row r="4056" spans="1:11" x14ac:dyDescent="0.2">
      <c r="A4056" s="1" t="d">
        <v>2023-02-22</v>
      </c>
      <c r="B4056">
        <v>-1</v>
      </c>
      <c r="C4056" t="s">
        <v>18</v>
      </c>
      <c r="D4056" t="str">
        <f>_xlfn.XLOOKUP(Table22[[#This Row],[Patron Group]],$S$5:$S$19,$T$5:$T$19)</f>
        <v>Undergraduate</v>
      </c>
      <c r="E4056" s="1" t="d">
        <v>2023-02-22</v>
      </c>
      <c r="F4056" t="s">
        <v>1901</v>
      </c>
      <c r="G4056" t="s">
        <v>2492</v>
      </c>
      <c r="H4056" t="str">
        <f>_xlfn.XLOOKUP(Table22[[#This Row],[Unique Barcode]],$N$5:$N$33,$O$5:$O$33)</f>
        <v>MACUSBC</v>
      </c>
      <c r="I4056" t="str">
        <f>_xlfn.XLOOKUP(Table22[[#This Row],[Unique Barcode]],$N$5:$N$33,$P$5:$P$33)</f>
        <v>Charger</v>
      </c>
      <c r="J4056" t="s">
        <v>2556</v>
      </c>
      <c r="K4056">
        <v>1</v>
      </c>
    </row>
    <row r="4057" spans="1:11" x14ac:dyDescent="0.2">
      <c r="A4057" s="1" t="d">
        <v>2023-02-22</v>
      </c>
      <c r="B4057">
        <v>-1</v>
      </c>
      <c r="C4057" t="s">
        <v>18</v>
      </c>
      <c r="D4057" t="str">
        <f>_xlfn.XLOOKUP(Table22[[#This Row],[Patron Group]],$S$5:$S$19,$T$5:$T$19)</f>
        <v>Undergraduate</v>
      </c>
      <c r="E4057" s="1" t="d">
        <v>2023-02-22</v>
      </c>
      <c r="F4057" t="s">
        <v>267</v>
      </c>
      <c r="G4057" t="s">
        <v>2497</v>
      </c>
      <c r="H4057" t="str">
        <f>_xlfn.XLOOKUP(Table22[[#This Row],[Unique Barcode]],$N$5:$N$33,$O$5:$O$33)</f>
        <v>MACCHRG</v>
      </c>
      <c r="I4057" t="str">
        <f>_xlfn.XLOOKUP(Table22[[#This Row],[Unique Barcode]],$N$5:$N$33,$P$5:$P$33)</f>
        <v>Charger</v>
      </c>
      <c r="J4057" t="s">
        <v>2556</v>
      </c>
      <c r="K4057">
        <v>1</v>
      </c>
    </row>
    <row r="4058" spans="1:11" x14ac:dyDescent="0.2">
      <c r="A4058" s="1" t="d">
        <v>2023-02-22</v>
      </c>
      <c r="B4058">
        <v>-1</v>
      </c>
      <c r="C4058" t="s">
        <v>18</v>
      </c>
      <c r="D4058" t="str">
        <f>_xlfn.XLOOKUP(Table22[[#This Row],[Patron Group]],$S$5:$S$19,$T$5:$T$19)</f>
        <v>Undergraduate</v>
      </c>
      <c r="E4058" s="1" t="d">
        <v>2023-03-01</v>
      </c>
      <c r="F4058" t="s">
        <v>1203</v>
      </c>
      <c r="G4058" t="s">
        <v>2490</v>
      </c>
      <c r="H4058" t="str">
        <f>_xlfn.XLOOKUP(Table22[[#This Row],[Unique Barcode]],$N$5:$N$33,$O$5:$O$33)</f>
        <v>MacBook</v>
      </c>
      <c r="I4058" t="str">
        <f>_xlfn.XLOOKUP(Table22[[#This Row],[Unique Barcode]],$N$5:$N$33,$P$5:$P$33)</f>
        <v>Device</v>
      </c>
      <c r="J4058" t="s">
        <v>2556</v>
      </c>
      <c r="K4058">
        <v>1</v>
      </c>
    </row>
    <row r="4059" spans="1:11" x14ac:dyDescent="0.2">
      <c r="A4059" s="1" t="d">
        <v>2023-02-22</v>
      </c>
      <c r="B4059">
        <v>-1</v>
      </c>
      <c r="C4059" t="s">
        <v>18</v>
      </c>
      <c r="D4059" t="str">
        <f>_xlfn.XLOOKUP(Table22[[#This Row],[Patron Group]],$S$5:$S$19,$T$5:$T$19)</f>
        <v>Undergraduate</v>
      </c>
      <c r="E4059" s="1" t="d">
        <v>2023-02-22</v>
      </c>
      <c r="F4059" t="s">
        <v>2040</v>
      </c>
      <c r="G4059" t="s">
        <v>2499</v>
      </c>
      <c r="H4059" t="str">
        <f>_xlfn.XLOOKUP(Table22[[#This Row],[Unique Barcode]],$N$5:$N$33,$O$5:$O$33)</f>
        <v>OMNI</v>
      </c>
      <c r="I4059" t="str">
        <f>_xlfn.XLOOKUP(Table22[[#This Row],[Unique Barcode]],$N$5:$N$33,$P$5:$P$33)</f>
        <v>Charger</v>
      </c>
      <c r="J4059" t="s">
        <v>2556</v>
      </c>
      <c r="K4059">
        <v>1</v>
      </c>
    </row>
    <row r="4060" spans="1:11" x14ac:dyDescent="0.2">
      <c r="A4060" s="1" t="d">
        <v>2023-02-22</v>
      </c>
      <c r="B4060">
        <v>-1</v>
      </c>
      <c r="C4060" t="s">
        <v>13</v>
      </c>
      <c r="D4060" t="str">
        <f>_xlfn.XLOOKUP(Table22[[#This Row],[Patron Group]],$S$5:$S$19,$T$5:$T$19)</f>
        <v>Graduate</v>
      </c>
      <c r="E4060" s="1" t="d">
        <v>2023-02-22</v>
      </c>
      <c r="F4060" t="s">
        <v>2029</v>
      </c>
      <c r="G4060" t="s">
        <v>2492</v>
      </c>
      <c r="H4060" t="str">
        <f>_xlfn.XLOOKUP(Table22[[#This Row],[Unique Barcode]],$N$5:$N$33,$O$5:$O$33)</f>
        <v>MACUSBC</v>
      </c>
      <c r="I4060" t="str">
        <f>_xlfn.XLOOKUP(Table22[[#This Row],[Unique Barcode]],$N$5:$N$33,$P$5:$P$33)</f>
        <v>Charger</v>
      </c>
      <c r="J4060" t="s">
        <v>2556</v>
      </c>
      <c r="K4060">
        <v>1</v>
      </c>
    </row>
    <row r="4061" spans="1:11" x14ac:dyDescent="0.2">
      <c r="A4061" s="1" t="d">
        <v>2023-02-22</v>
      </c>
      <c r="B4061">
        <v>-1</v>
      </c>
      <c r="C4061" t="s">
        <v>18</v>
      </c>
      <c r="D4061" t="str">
        <f>_xlfn.XLOOKUP(Table22[[#This Row],[Patron Group]],$S$5:$S$19,$T$5:$T$19)</f>
        <v>Undergraduate</v>
      </c>
      <c r="E4061" s="1" t="d">
        <v>2023-02-22</v>
      </c>
      <c r="F4061" t="s">
        <v>1358</v>
      </c>
      <c r="G4061" t="s">
        <v>2498</v>
      </c>
      <c r="H4061" t="str">
        <f>_xlfn.XLOOKUP(Table22[[#This Row],[Unique Barcode]],$N$5:$N$33,$O$5:$O$33)</f>
        <v>CALC</v>
      </c>
      <c r="I4061" t="str">
        <f>_xlfn.XLOOKUP(Table22[[#This Row],[Unique Barcode]],$N$5:$N$33,$P$5:$P$33)</f>
        <v>Accessory</v>
      </c>
      <c r="J4061" t="s">
        <v>2556</v>
      </c>
      <c r="K4061">
        <v>1</v>
      </c>
    </row>
    <row r="4062" spans="1:11" x14ac:dyDescent="0.2">
      <c r="A4062" s="1" t="d">
        <v>2023-02-22</v>
      </c>
      <c r="B4062">
        <v>-1</v>
      </c>
      <c r="C4062" t="s">
        <v>13</v>
      </c>
      <c r="D4062" t="str">
        <f>_xlfn.XLOOKUP(Table22[[#This Row],[Patron Group]],$S$5:$S$19,$T$5:$T$19)</f>
        <v>Graduate</v>
      </c>
      <c r="E4062" s="1" t="d">
        <v>2023-02-22</v>
      </c>
      <c r="F4062" t="s">
        <v>2041</v>
      </c>
      <c r="G4062" t="s">
        <v>2499</v>
      </c>
      <c r="H4062" t="str">
        <f>_xlfn.XLOOKUP(Table22[[#This Row],[Unique Barcode]],$N$5:$N$33,$O$5:$O$33)</f>
        <v>OMNI</v>
      </c>
      <c r="I4062" t="str">
        <f>_xlfn.XLOOKUP(Table22[[#This Row],[Unique Barcode]],$N$5:$N$33,$P$5:$P$33)</f>
        <v>Charger</v>
      </c>
      <c r="J4062" t="s">
        <v>2554</v>
      </c>
      <c r="K4062">
        <v>1</v>
      </c>
    </row>
    <row r="4063" spans="1:11" x14ac:dyDescent="0.2">
      <c r="A4063" s="1" t="d">
        <v>2023-02-22</v>
      </c>
      <c r="B4063">
        <v>-1</v>
      </c>
      <c r="C4063" t="s">
        <v>18</v>
      </c>
      <c r="D4063" t="str">
        <f>_xlfn.XLOOKUP(Table22[[#This Row],[Patron Group]],$S$5:$S$19,$T$5:$T$19)</f>
        <v>Undergraduate</v>
      </c>
      <c r="E4063" s="1" t="d">
        <v>2023-02-22</v>
      </c>
      <c r="F4063" t="s">
        <v>1720</v>
      </c>
      <c r="G4063" t="s">
        <v>2496</v>
      </c>
      <c r="H4063" t="str">
        <f>_xlfn.XLOOKUP(Table22[[#This Row],[Unique Barcode]],$N$5:$N$33,$O$5:$O$33)</f>
        <v>IPHONE</v>
      </c>
      <c r="I4063" t="str">
        <f>_xlfn.XLOOKUP(Table22[[#This Row],[Unique Barcode]],$N$5:$N$33,$P$5:$P$33)</f>
        <v>Charger</v>
      </c>
      <c r="J4063" t="s">
        <v>2556</v>
      </c>
      <c r="K4063">
        <v>1</v>
      </c>
    </row>
    <row r="4064" spans="1:11" x14ac:dyDescent="0.2">
      <c r="A4064" s="1" t="d">
        <v>2023-02-22</v>
      </c>
      <c r="B4064">
        <v>-1</v>
      </c>
      <c r="C4064" t="s">
        <v>18</v>
      </c>
      <c r="D4064" t="str">
        <f>_xlfn.XLOOKUP(Table22[[#This Row],[Patron Group]],$S$5:$S$19,$T$5:$T$19)</f>
        <v>Undergraduate</v>
      </c>
      <c r="E4064" s="1" t="d">
        <v>2023-02-22</v>
      </c>
      <c r="F4064" t="s">
        <v>178</v>
      </c>
      <c r="G4064" t="s">
        <v>2495</v>
      </c>
      <c r="H4064" t="str">
        <f>_xlfn.XLOOKUP(Table22[[#This Row],[Unique Barcode]],$N$5:$N$33,$O$5:$O$33)</f>
        <v>WALLADPT</v>
      </c>
      <c r="I4064" t="str">
        <f>_xlfn.XLOOKUP(Table22[[#This Row],[Unique Barcode]],$N$5:$N$33,$P$5:$P$33)</f>
        <v>Charger</v>
      </c>
      <c r="J4064" t="s">
        <v>2556</v>
      </c>
      <c r="K4064">
        <v>1</v>
      </c>
    </row>
    <row r="4065" spans="1:11" x14ac:dyDescent="0.2">
      <c r="A4065" s="1" t="d">
        <v>2023-02-22</v>
      </c>
      <c r="B4065">
        <v>-1</v>
      </c>
      <c r="C4065" t="s">
        <v>18</v>
      </c>
      <c r="D4065" t="str">
        <f>_xlfn.XLOOKUP(Table22[[#This Row],[Patron Group]],$S$5:$S$19,$T$5:$T$19)</f>
        <v>Undergraduate</v>
      </c>
      <c r="E4065" s="1" t="d">
        <v>2023-02-22</v>
      </c>
      <c r="F4065" t="s">
        <v>492</v>
      </c>
      <c r="G4065" t="s">
        <v>2495</v>
      </c>
      <c r="H4065" t="str">
        <f>_xlfn.XLOOKUP(Table22[[#This Row],[Unique Barcode]],$N$5:$N$33,$O$5:$O$33)</f>
        <v>WALLADPT</v>
      </c>
      <c r="I4065" t="str">
        <f>_xlfn.XLOOKUP(Table22[[#This Row],[Unique Barcode]],$N$5:$N$33,$P$5:$P$33)</f>
        <v>Charger</v>
      </c>
      <c r="J4065" t="s">
        <v>2556</v>
      </c>
      <c r="K4065">
        <v>1</v>
      </c>
    </row>
    <row r="4066" spans="1:11" x14ac:dyDescent="0.2">
      <c r="A4066" s="1" t="d">
        <v>2023-02-22</v>
      </c>
      <c r="B4066">
        <v>-1</v>
      </c>
      <c r="C4066" t="s">
        <v>18</v>
      </c>
      <c r="D4066" t="str">
        <f>_xlfn.XLOOKUP(Table22[[#This Row],[Patron Group]],$S$5:$S$19,$T$5:$T$19)</f>
        <v>Undergraduate</v>
      </c>
      <c r="E4066" s="1" t="d">
        <v>2023-02-22</v>
      </c>
      <c r="F4066" t="s">
        <v>130</v>
      </c>
      <c r="G4066" t="s">
        <v>2496</v>
      </c>
      <c r="H4066" t="str">
        <f>_xlfn.XLOOKUP(Table22[[#This Row],[Unique Barcode]],$N$5:$N$33,$O$5:$O$33)</f>
        <v>IPHONE</v>
      </c>
      <c r="I4066" t="str">
        <f>_xlfn.XLOOKUP(Table22[[#This Row],[Unique Barcode]],$N$5:$N$33,$P$5:$P$33)</f>
        <v>Charger</v>
      </c>
      <c r="J4066" t="s">
        <v>2556</v>
      </c>
      <c r="K4066">
        <v>1</v>
      </c>
    </row>
    <row r="4067" spans="1:11" x14ac:dyDescent="0.2">
      <c r="A4067" s="1" t="d">
        <v>2023-02-22</v>
      </c>
      <c r="B4067">
        <v>-1</v>
      </c>
      <c r="C4067" t="s">
        <v>13</v>
      </c>
      <c r="D4067" t="str">
        <f>_xlfn.XLOOKUP(Table22[[#This Row],[Patron Group]],$S$5:$S$19,$T$5:$T$19)</f>
        <v>Graduate</v>
      </c>
      <c r="E4067" s="1" t="d">
        <v>2023-03-01</v>
      </c>
      <c r="F4067" t="s">
        <v>1524</v>
      </c>
      <c r="G4067" t="s">
        <v>2489</v>
      </c>
      <c r="H4067" t="str">
        <f>_xlfn.XLOOKUP(Table22[[#This Row],[Unique Barcode]],$N$5:$N$33,$O$5:$O$33)</f>
        <v>ChromeBook</v>
      </c>
      <c r="I4067" t="str">
        <f>_xlfn.XLOOKUP(Table22[[#This Row],[Unique Barcode]],$N$5:$N$33,$P$5:$P$33)</f>
        <v>Device</v>
      </c>
      <c r="J4067" t="s">
        <v>2554</v>
      </c>
      <c r="K4067">
        <v>1</v>
      </c>
    </row>
    <row r="4068" spans="1:11" x14ac:dyDescent="0.2">
      <c r="A4068" s="1" t="d">
        <v>2023-02-22</v>
      </c>
      <c r="B4068">
        <v>-1</v>
      </c>
      <c r="C4068" t="s">
        <v>18</v>
      </c>
      <c r="D4068" t="str">
        <f>_xlfn.XLOOKUP(Table22[[#This Row],[Patron Group]],$S$5:$S$19,$T$5:$T$19)</f>
        <v>Undergraduate</v>
      </c>
      <c r="E4068" s="1" t="d">
        <v>2023-02-22</v>
      </c>
      <c r="F4068" t="s">
        <v>1867</v>
      </c>
      <c r="G4068" t="s">
        <v>2492</v>
      </c>
      <c r="H4068" t="str">
        <f>_xlfn.XLOOKUP(Table22[[#This Row],[Unique Barcode]],$N$5:$N$33,$O$5:$O$33)</f>
        <v>MACUSBC</v>
      </c>
      <c r="I4068" t="str">
        <f>_xlfn.XLOOKUP(Table22[[#This Row],[Unique Barcode]],$N$5:$N$33,$P$5:$P$33)</f>
        <v>Charger</v>
      </c>
      <c r="J4068" t="s">
        <v>2556</v>
      </c>
      <c r="K4068">
        <v>1</v>
      </c>
    </row>
    <row r="4069" spans="1:11" x14ac:dyDescent="0.2">
      <c r="A4069" s="1" t="d">
        <v>2023-02-22</v>
      </c>
      <c r="B4069">
        <v>-1</v>
      </c>
      <c r="C4069" t="s">
        <v>18</v>
      </c>
      <c r="D4069" t="str">
        <f>_xlfn.XLOOKUP(Table22[[#This Row],[Patron Group]],$S$5:$S$19,$T$5:$T$19)</f>
        <v>Undergraduate</v>
      </c>
      <c r="E4069" s="1" t="d">
        <v>2023-03-08</v>
      </c>
      <c r="F4069" t="s">
        <v>1248</v>
      </c>
      <c r="G4069" t="s">
        <v>2491</v>
      </c>
      <c r="H4069" t="str">
        <f>_xlfn.XLOOKUP(Table22[[#This Row],[Unique Barcode]],$N$5:$N$33,$O$5:$O$33)</f>
        <v>HP Laptop</v>
      </c>
      <c r="I4069" t="str">
        <f>_xlfn.XLOOKUP(Table22[[#This Row],[Unique Barcode]],$N$5:$N$33,$P$5:$P$33)</f>
        <v>Device</v>
      </c>
      <c r="J4069" t="s">
        <v>2556</v>
      </c>
      <c r="K4069">
        <v>1</v>
      </c>
    </row>
    <row r="4070" spans="1:11" x14ac:dyDescent="0.2">
      <c r="A4070" s="1" t="d">
        <v>2023-02-22</v>
      </c>
      <c r="B4070">
        <v>-1</v>
      </c>
      <c r="C4070" t="s">
        <v>18</v>
      </c>
      <c r="D4070" t="str">
        <f>_xlfn.XLOOKUP(Table22[[#This Row],[Patron Group]],$S$5:$S$19,$T$5:$T$19)</f>
        <v>Undergraduate</v>
      </c>
      <c r="E4070" s="1" t="d">
        <v>2023-02-22</v>
      </c>
      <c r="F4070" t="s">
        <v>1853</v>
      </c>
      <c r="G4070" t="s">
        <v>2492</v>
      </c>
      <c r="H4070" t="str">
        <f>_xlfn.XLOOKUP(Table22[[#This Row],[Unique Barcode]],$N$5:$N$33,$O$5:$O$33)</f>
        <v>MACUSBC</v>
      </c>
      <c r="I4070" t="str">
        <f>_xlfn.XLOOKUP(Table22[[#This Row],[Unique Barcode]],$N$5:$N$33,$P$5:$P$33)</f>
        <v>Charger</v>
      </c>
      <c r="J4070" t="s">
        <v>2556</v>
      </c>
      <c r="K4070">
        <v>1</v>
      </c>
    </row>
    <row r="4071" spans="1:11" x14ac:dyDescent="0.2">
      <c r="A4071" s="1" t="d">
        <v>2023-02-22</v>
      </c>
      <c r="B4071">
        <v>-1</v>
      </c>
      <c r="C4071" t="s">
        <v>13</v>
      </c>
      <c r="D4071" t="str">
        <f>_xlfn.XLOOKUP(Table22[[#This Row],[Patron Group]],$S$5:$S$19,$T$5:$T$19)</f>
        <v>Graduate</v>
      </c>
      <c r="E4071" s="1" t="d">
        <v>2023-02-22</v>
      </c>
      <c r="F4071" t="s">
        <v>2043</v>
      </c>
      <c r="G4071" t="s">
        <v>2493</v>
      </c>
      <c r="H4071" t="str">
        <f>_xlfn.XLOOKUP(Table22[[#This Row],[Unique Barcode]],$N$5:$N$33,$O$5:$O$33)</f>
        <v>Headphones</v>
      </c>
      <c r="I4071" t="str">
        <f>_xlfn.XLOOKUP(Table22[[#This Row],[Unique Barcode]],$N$5:$N$33,$P$5:$P$33)</f>
        <v>Accessory</v>
      </c>
      <c r="J4071" t="s">
        <v>2556</v>
      </c>
      <c r="K4071">
        <v>1</v>
      </c>
    </row>
    <row r="4072" spans="1:11" x14ac:dyDescent="0.2">
      <c r="A4072" s="1" t="d">
        <v>2023-02-22</v>
      </c>
      <c r="B4072">
        <v>-1</v>
      </c>
      <c r="C4072" t="s">
        <v>18</v>
      </c>
      <c r="D4072" t="str">
        <f>_xlfn.XLOOKUP(Table22[[#This Row],[Patron Group]],$S$5:$S$19,$T$5:$T$19)</f>
        <v>Undergraduate</v>
      </c>
      <c r="E4072" s="1" t="d">
        <v>2023-03-08</v>
      </c>
      <c r="F4072" t="s">
        <v>164</v>
      </c>
      <c r="G4072" t="s">
        <v>2490</v>
      </c>
      <c r="H4072" t="str">
        <f>_xlfn.XLOOKUP(Table22[[#This Row],[Unique Barcode]],$N$5:$N$33,$O$5:$O$33)</f>
        <v>MacBook</v>
      </c>
      <c r="I4072" t="str">
        <f>_xlfn.XLOOKUP(Table22[[#This Row],[Unique Barcode]],$N$5:$N$33,$P$5:$P$33)</f>
        <v>Device</v>
      </c>
      <c r="J4072" t="s">
        <v>2556</v>
      </c>
      <c r="K4072">
        <v>1</v>
      </c>
    </row>
    <row r="4073" spans="1:11" x14ac:dyDescent="0.2">
      <c r="A4073" s="1" t="d">
        <v>2023-02-22</v>
      </c>
      <c r="B4073">
        <v>-1</v>
      </c>
      <c r="C4073" t="s">
        <v>18</v>
      </c>
      <c r="D4073" t="str">
        <f>_xlfn.XLOOKUP(Table22[[#This Row],[Patron Group]],$S$5:$S$19,$T$5:$T$19)</f>
        <v>Undergraduate</v>
      </c>
      <c r="E4073" s="1" t="d">
        <v>2023-02-22</v>
      </c>
      <c r="F4073" t="s">
        <v>1137</v>
      </c>
      <c r="G4073" t="s">
        <v>2512</v>
      </c>
      <c r="H4073" t="str">
        <f>_xlfn.XLOOKUP(Table22[[#This Row],[Unique Barcode]],$N$5:$N$33,$O$5:$O$33)</f>
        <v>IPHONE</v>
      </c>
      <c r="I4073" t="str">
        <f>_xlfn.XLOOKUP(Table22[[#This Row],[Unique Barcode]],$N$5:$N$33,$P$5:$P$33)</f>
        <v>Charger</v>
      </c>
      <c r="J4073" t="s">
        <v>2575</v>
      </c>
      <c r="K4073">
        <v>1</v>
      </c>
    </row>
    <row r="4074" spans="1:11" x14ac:dyDescent="0.2">
      <c r="A4074" s="1" t="d">
        <v>2023-02-22</v>
      </c>
      <c r="B4074">
        <v>-1</v>
      </c>
      <c r="C4074" t="s">
        <v>18</v>
      </c>
      <c r="D4074" t="str">
        <f>_xlfn.XLOOKUP(Table22[[#This Row],[Patron Group]],$S$5:$S$19,$T$5:$T$19)</f>
        <v>Undergraduate</v>
      </c>
      <c r="E4074" s="1" t="d">
        <v>2023-02-22</v>
      </c>
      <c r="F4074" t="s">
        <v>1403</v>
      </c>
      <c r="G4074" t="s">
        <v>2495</v>
      </c>
      <c r="H4074" t="str">
        <f>_xlfn.XLOOKUP(Table22[[#This Row],[Unique Barcode]],$N$5:$N$33,$O$5:$O$33)</f>
        <v>WALLADPT</v>
      </c>
      <c r="I4074" t="str">
        <f>_xlfn.XLOOKUP(Table22[[#This Row],[Unique Barcode]],$N$5:$N$33,$P$5:$P$33)</f>
        <v>Charger</v>
      </c>
      <c r="J4074" t="s">
        <v>2575</v>
      </c>
      <c r="K4074">
        <v>1</v>
      </c>
    </row>
    <row r="4075" spans="1:11" x14ac:dyDescent="0.2">
      <c r="A4075" s="1" t="d">
        <v>2023-02-22</v>
      </c>
      <c r="B4075">
        <v>-1</v>
      </c>
      <c r="C4075" t="s">
        <v>18</v>
      </c>
      <c r="D4075" t="str">
        <f>_xlfn.XLOOKUP(Table22[[#This Row],[Patron Group]],$S$5:$S$19,$T$5:$T$19)</f>
        <v>Undergraduate</v>
      </c>
      <c r="E4075" s="1" t="d">
        <v>2023-02-22</v>
      </c>
      <c r="F4075" t="s">
        <v>1648</v>
      </c>
      <c r="G4075" t="s">
        <v>2495</v>
      </c>
      <c r="H4075" t="str">
        <f>_xlfn.XLOOKUP(Table22[[#This Row],[Unique Barcode]],$N$5:$N$33,$O$5:$O$33)</f>
        <v>WALLADPT</v>
      </c>
      <c r="I4075" t="str">
        <f>_xlfn.XLOOKUP(Table22[[#This Row],[Unique Barcode]],$N$5:$N$33,$P$5:$P$33)</f>
        <v>Charger</v>
      </c>
      <c r="J4075" t="s">
        <v>2575</v>
      </c>
      <c r="K4075">
        <v>1</v>
      </c>
    </row>
    <row r="4076" spans="1:11" x14ac:dyDescent="0.2">
      <c r="A4076" s="1" t="d">
        <v>2023-02-22</v>
      </c>
      <c r="B4076">
        <v>-1</v>
      </c>
      <c r="C4076" t="s">
        <v>18</v>
      </c>
      <c r="D4076" t="str">
        <f>_xlfn.XLOOKUP(Table22[[#This Row],[Patron Group]],$S$5:$S$19,$T$5:$T$19)</f>
        <v>Undergraduate</v>
      </c>
      <c r="E4076" s="1" t="d">
        <v>2023-02-22</v>
      </c>
      <c r="F4076" t="s">
        <v>797</v>
      </c>
      <c r="G4076" t="s">
        <v>2496</v>
      </c>
      <c r="H4076" t="str">
        <f>_xlfn.XLOOKUP(Table22[[#This Row],[Unique Barcode]],$N$5:$N$33,$O$5:$O$33)</f>
        <v>IPHONE</v>
      </c>
      <c r="I4076" t="str">
        <f>_xlfn.XLOOKUP(Table22[[#This Row],[Unique Barcode]],$N$5:$N$33,$P$5:$P$33)</f>
        <v>Charger</v>
      </c>
      <c r="J4076" t="s">
        <v>2575</v>
      </c>
      <c r="K4076">
        <v>1</v>
      </c>
    </row>
    <row r="4077" spans="1:11" x14ac:dyDescent="0.2">
      <c r="A4077" s="1" t="d">
        <v>2023-02-22</v>
      </c>
      <c r="B4077">
        <v>-1</v>
      </c>
      <c r="C4077" t="s">
        <v>18</v>
      </c>
      <c r="D4077" t="str">
        <f>_xlfn.XLOOKUP(Table22[[#This Row],[Patron Group]],$S$5:$S$19,$T$5:$T$19)</f>
        <v>Undergraduate</v>
      </c>
      <c r="E4077" s="1" t="d">
        <v>2023-02-22</v>
      </c>
      <c r="F4077" t="s">
        <v>370</v>
      </c>
      <c r="G4077" t="s">
        <v>2501</v>
      </c>
      <c r="H4077" t="str">
        <f>_xlfn.XLOOKUP(Table22[[#This Row],[Unique Barcode]],$N$5:$N$33,$O$5:$O$33)</f>
        <v>HPUSBC</v>
      </c>
      <c r="I4077" t="str">
        <f>_xlfn.XLOOKUP(Table22[[#This Row],[Unique Barcode]],$N$5:$N$33,$P$5:$P$33)</f>
        <v>Charger</v>
      </c>
      <c r="J4077" t="s">
        <v>2575</v>
      </c>
      <c r="K4077">
        <v>1</v>
      </c>
    </row>
    <row r="4078" spans="1:11" x14ac:dyDescent="0.2">
      <c r="A4078" s="1" t="d">
        <v>2023-02-22</v>
      </c>
      <c r="B4078">
        <v>-1</v>
      </c>
      <c r="C4078" t="s">
        <v>18</v>
      </c>
      <c r="D4078" t="str">
        <f>_xlfn.XLOOKUP(Table22[[#This Row],[Patron Group]],$S$5:$S$19,$T$5:$T$19)</f>
        <v>Undergraduate</v>
      </c>
      <c r="E4078" s="1" t="d">
        <v>2023-03-08</v>
      </c>
      <c r="F4078" t="s">
        <v>151</v>
      </c>
      <c r="G4078" t="s">
        <v>2491</v>
      </c>
      <c r="H4078" t="str">
        <f>_xlfn.XLOOKUP(Table22[[#This Row],[Unique Barcode]],$N$5:$N$33,$O$5:$O$33)</f>
        <v>HP Laptop</v>
      </c>
      <c r="I4078" t="str">
        <f>_xlfn.XLOOKUP(Table22[[#This Row],[Unique Barcode]],$N$5:$N$33,$P$5:$P$33)</f>
        <v>Device</v>
      </c>
      <c r="J4078" t="s">
        <v>2556</v>
      </c>
      <c r="K4078">
        <v>1</v>
      </c>
    </row>
    <row r="4079" spans="1:11" x14ac:dyDescent="0.2">
      <c r="A4079" s="1" t="d">
        <v>2023-02-22</v>
      </c>
      <c r="B4079">
        <v>-1</v>
      </c>
      <c r="C4079" t="s">
        <v>18</v>
      </c>
      <c r="D4079" t="str">
        <f>_xlfn.XLOOKUP(Table22[[#This Row],[Patron Group]],$S$5:$S$19,$T$5:$T$19)</f>
        <v>Undergraduate</v>
      </c>
      <c r="E4079" s="1" t="d">
        <v>2023-02-22</v>
      </c>
      <c r="F4079" t="s">
        <v>1725</v>
      </c>
      <c r="G4079" t="s">
        <v>2498</v>
      </c>
      <c r="H4079" t="str">
        <f>_xlfn.XLOOKUP(Table22[[#This Row],[Unique Barcode]],$N$5:$N$33,$O$5:$O$33)</f>
        <v>CALC</v>
      </c>
      <c r="I4079" t="str">
        <f>_xlfn.XLOOKUP(Table22[[#This Row],[Unique Barcode]],$N$5:$N$33,$P$5:$P$33)</f>
        <v>Accessory</v>
      </c>
      <c r="J4079" t="s">
        <v>2556</v>
      </c>
      <c r="K4079">
        <v>1</v>
      </c>
    </row>
    <row r="4080" spans="1:11" x14ac:dyDescent="0.2">
      <c r="A4080" s="1" t="d">
        <v>2023-02-22</v>
      </c>
      <c r="B4080">
        <v>-1</v>
      </c>
      <c r="C4080" t="s">
        <v>18</v>
      </c>
      <c r="D4080" t="str">
        <f>_xlfn.XLOOKUP(Table22[[#This Row],[Patron Group]],$S$5:$S$19,$T$5:$T$19)</f>
        <v>Undergraduate</v>
      </c>
      <c r="E4080" s="1" t="d">
        <v>2023-02-22</v>
      </c>
      <c r="F4080" t="s">
        <v>1243</v>
      </c>
      <c r="G4080" t="s">
        <v>2498</v>
      </c>
      <c r="H4080" t="str">
        <f>_xlfn.XLOOKUP(Table22[[#This Row],[Unique Barcode]],$N$5:$N$33,$O$5:$O$33)</f>
        <v>CALC</v>
      </c>
      <c r="I4080" t="str">
        <f>_xlfn.XLOOKUP(Table22[[#This Row],[Unique Barcode]],$N$5:$N$33,$P$5:$P$33)</f>
        <v>Accessory</v>
      </c>
      <c r="J4080" t="s">
        <v>2556</v>
      </c>
      <c r="K4080">
        <v>1</v>
      </c>
    </row>
    <row r="4081" spans="1:11" x14ac:dyDescent="0.2">
      <c r="A4081" s="1" t="d">
        <v>2023-02-22</v>
      </c>
      <c r="B4081">
        <v>-1</v>
      </c>
      <c r="C4081" t="s">
        <v>18</v>
      </c>
      <c r="D4081" t="str">
        <f>_xlfn.XLOOKUP(Table22[[#This Row],[Patron Group]],$S$5:$S$19,$T$5:$T$19)</f>
        <v>Undergraduate</v>
      </c>
      <c r="E4081" s="1" t="d">
        <v>2023-02-22</v>
      </c>
      <c r="F4081" t="s">
        <v>624</v>
      </c>
      <c r="G4081" t="s">
        <v>2496</v>
      </c>
      <c r="H4081" t="str">
        <f>_xlfn.XLOOKUP(Table22[[#This Row],[Unique Barcode]],$N$5:$N$33,$O$5:$O$33)</f>
        <v>IPHONE</v>
      </c>
      <c r="I4081" t="str">
        <f>_xlfn.XLOOKUP(Table22[[#This Row],[Unique Barcode]],$N$5:$N$33,$P$5:$P$33)</f>
        <v>Charger</v>
      </c>
      <c r="J4081" t="s">
        <v>2556</v>
      </c>
      <c r="K4081">
        <v>1</v>
      </c>
    </row>
    <row r="4082" spans="1:11" x14ac:dyDescent="0.2">
      <c r="A4082" s="1" t="d">
        <v>2023-02-22</v>
      </c>
      <c r="B4082">
        <v>-1</v>
      </c>
      <c r="C4082" t="s">
        <v>18</v>
      </c>
      <c r="D4082" t="str">
        <f>_xlfn.XLOOKUP(Table22[[#This Row],[Patron Group]],$S$5:$S$19,$T$5:$T$19)</f>
        <v>Undergraduate</v>
      </c>
      <c r="E4082" s="1" t="d">
        <v>2023-02-22</v>
      </c>
      <c r="F4082" t="s">
        <v>629</v>
      </c>
      <c r="G4082" t="s">
        <v>2495</v>
      </c>
      <c r="H4082" t="str">
        <f>_xlfn.XLOOKUP(Table22[[#This Row],[Unique Barcode]],$N$5:$N$33,$O$5:$O$33)</f>
        <v>WALLADPT</v>
      </c>
      <c r="I4082" t="str">
        <f>_xlfn.XLOOKUP(Table22[[#This Row],[Unique Barcode]],$N$5:$N$33,$P$5:$P$33)</f>
        <v>Charger</v>
      </c>
      <c r="J4082" t="s">
        <v>2556</v>
      </c>
      <c r="K4082">
        <v>1</v>
      </c>
    </row>
    <row r="4083" spans="1:11" x14ac:dyDescent="0.2">
      <c r="A4083" s="1" t="d">
        <v>2023-02-22</v>
      </c>
      <c r="B4083">
        <v>-1</v>
      </c>
      <c r="C4083" t="s">
        <v>18</v>
      </c>
      <c r="D4083" t="str">
        <f>_xlfn.XLOOKUP(Table22[[#This Row],[Patron Group]],$S$5:$S$19,$T$5:$T$19)</f>
        <v>Undergraduate</v>
      </c>
      <c r="E4083" s="1" t="d">
        <v>2023-02-22</v>
      </c>
      <c r="F4083" t="s">
        <v>261</v>
      </c>
      <c r="G4083" t="s">
        <v>2495</v>
      </c>
      <c r="H4083" t="str">
        <f>_xlfn.XLOOKUP(Table22[[#This Row],[Unique Barcode]],$N$5:$N$33,$O$5:$O$33)</f>
        <v>WALLADPT</v>
      </c>
      <c r="I4083" t="str">
        <f>_xlfn.XLOOKUP(Table22[[#This Row],[Unique Barcode]],$N$5:$N$33,$P$5:$P$33)</f>
        <v>Charger</v>
      </c>
      <c r="J4083" t="s">
        <v>2556</v>
      </c>
      <c r="K4083">
        <v>1</v>
      </c>
    </row>
    <row r="4084" spans="1:11" x14ac:dyDescent="0.2">
      <c r="A4084" s="1" t="d">
        <v>2023-02-22</v>
      </c>
      <c r="B4084">
        <v>-1</v>
      </c>
      <c r="C4084" t="s">
        <v>18</v>
      </c>
      <c r="D4084" t="str">
        <f>_xlfn.XLOOKUP(Table22[[#This Row],[Patron Group]],$S$5:$S$19,$T$5:$T$19)</f>
        <v>Undergraduate</v>
      </c>
      <c r="E4084" s="1" t="d">
        <v>2023-02-22</v>
      </c>
      <c r="F4084" t="s">
        <v>96</v>
      </c>
      <c r="G4084" t="s">
        <v>2496</v>
      </c>
      <c r="H4084" t="str">
        <f>_xlfn.XLOOKUP(Table22[[#This Row],[Unique Barcode]],$N$5:$N$33,$O$5:$O$33)</f>
        <v>IPHONE</v>
      </c>
      <c r="I4084" t="str">
        <f>_xlfn.XLOOKUP(Table22[[#This Row],[Unique Barcode]],$N$5:$N$33,$P$5:$P$33)</f>
        <v>Charger</v>
      </c>
      <c r="J4084" t="s">
        <v>2556</v>
      </c>
      <c r="K4084">
        <v>1</v>
      </c>
    </row>
    <row r="4085" spans="1:11" x14ac:dyDescent="0.2">
      <c r="A4085" s="1" t="d">
        <v>2023-02-22</v>
      </c>
      <c r="B4085">
        <v>-1</v>
      </c>
      <c r="C4085" t="s">
        <v>18</v>
      </c>
      <c r="D4085" t="str">
        <f>_xlfn.XLOOKUP(Table22[[#This Row],[Patron Group]],$S$5:$S$19,$T$5:$T$19)</f>
        <v>Undergraduate</v>
      </c>
      <c r="E4085" s="1" t="d">
        <v>2023-02-22</v>
      </c>
      <c r="F4085" t="s">
        <v>1903</v>
      </c>
      <c r="G4085" t="s">
        <v>2492</v>
      </c>
      <c r="H4085" t="str">
        <f>_xlfn.XLOOKUP(Table22[[#This Row],[Unique Barcode]],$N$5:$N$33,$O$5:$O$33)</f>
        <v>MACUSBC</v>
      </c>
      <c r="I4085" t="str">
        <f>_xlfn.XLOOKUP(Table22[[#This Row],[Unique Barcode]],$N$5:$N$33,$P$5:$P$33)</f>
        <v>Charger</v>
      </c>
      <c r="J4085" t="s">
        <v>2556</v>
      </c>
      <c r="K4085">
        <v>1</v>
      </c>
    </row>
    <row r="4086" spans="1:11" x14ac:dyDescent="0.2">
      <c r="A4086" s="1" t="d">
        <v>2023-02-22</v>
      </c>
      <c r="B4086">
        <v>-1</v>
      </c>
      <c r="C4086" t="s">
        <v>18</v>
      </c>
      <c r="D4086" t="str">
        <f>_xlfn.XLOOKUP(Table22[[#This Row],[Patron Group]],$S$5:$S$19,$T$5:$T$19)</f>
        <v>Undergraduate</v>
      </c>
      <c r="E4086" s="1" t="d">
        <v>2023-02-22</v>
      </c>
      <c r="F4086" t="s">
        <v>434</v>
      </c>
      <c r="G4086" t="s">
        <v>2495</v>
      </c>
      <c r="H4086" t="str">
        <f>_xlfn.XLOOKUP(Table22[[#This Row],[Unique Barcode]],$N$5:$N$33,$O$5:$O$33)</f>
        <v>WALLADPT</v>
      </c>
      <c r="I4086" t="str">
        <f>_xlfn.XLOOKUP(Table22[[#This Row],[Unique Barcode]],$N$5:$N$33,$P$5:$P$33)</f>
        <v>Charger</v>
      </c>
      <c r="J4086" t="s">
        <v>2556</v>
      </c>
      <c r="K4086">
        <v>1</v>
      </c>
    </row>
    <row r="4087" spans="1:11" x14ac:dyDescent="0.2">
      <c r="A4087" s="1" t="d">
        <v>2023-02-22</v>
      </c>
      <c r="B4087">
        <v>-1</v>
      </c>
      <c r="C4087" t="s">
        <v>18</v>
      </c>
      <c r="D4087" t="str">
        <f>_xlfn.XLOOKUP(Table22[[#This Row],[Patron Group]],$S$5:$S$19,$T$5:$T$19)</f>
        <v>Undergraduate</v>
      </c>
      <c r="E4087" s="1" t="d">
        <v>2023-02-22</v>
      </c>
      <c r="F4087" t="s">
        <v>1587</v>
      </c>
      <c r="G4087" t="s">
        <v>2496</v>
      </c>
      <c r="H4087" t="str">
        <f>_xlfn.XLOOKUP(Table22[[#This Row],[Unique Barcode]],$N$5:$N$33,$O$5:$O$33)</f>
        <v>IPHONE</v>
      </c>
      <c r="I4087" t="str">
        <f>_xlfn.XLOOKUP(Table22[[#This Row],[Unique Barcode]],$N$5:$N$33,$P$5:$P$33)</f>
        <v>Charger</v>
      </c>
      <c r="J4087" t="s">
        <v>2556</v>
      </c>
      <c r="K4087">
        <v>1</v>
      </c>
    </row>
    <row r="4088" spans="1:11" x14ac:dyDescent="0.2">
      <c r="A4088" s="1" t="d">
        <v>2023-02-22</v>
      </c>
      <c r="B4088">
        <v>-1</v>
      </c>
      <c r="C4088" t="s">
        <v>18</v>
      </c>
      <c r="D4088" t="str">
        <f>_xlfn.XLOOKUP(Table22[[#This Row],[Patron Group]],$S$5:$S$19,$T$5:$T$19)</f>
        <v>Undergraduate</v>
      </c>
      <c r="E4088" s="1" t="d">
        <v>2023-03-01</v>
      </c>
      <c r="F4088" t="s">
        <v>2045</v>
      </c>
      <c r="G4088" s="12" t="s">
        <v>2528</v>
      </c>
      <c r="H4088" t="str">
        <f>_xlfn.XLOOKUP(Table22[[#This Row],[Unique Barcode]],$N$5:$N$33,$O$5:$O$33)</f>
        <v>MacBook</v>
      </c>
      <c r="I4088" t="str">
        <f>_xlfn.XLOOKUP(Table22[[#This Row],[Unique Barcode]],$N$5:$N$33,$P$5:$P$33)</f>
        <v>Device</v>
      </c>
      <c r="J4088" t="s">
        <v>2556</v>
      </c>
      <c r="K4088">
        <v>1</v>
      </c>
    </row>
    <row r="4089" spans="1:11" x14ac:dyDescent="0.2">
      <c r="A4089" s="1" t="d">
        <v>2023-02-22</v>
      </c>
      <c r="B4089">
        <v>-1</v>
      </c>
      <c r="C4089" t="s">
        <v>18</v>
      </c>
      <c r="D4089" t="str">
        <f>_xlfn.XLOOKUP(Table22[[#This Row],[Patron Group]],$S$5:$S$19,$T$5:$T$19)</f>
        <v>Undergraduate</v>
      </c>
      <c r="E4089" s="1" t="d">
        <v>2023-02-22</v>
      </c>
      <c r="F4089" t="s">
        <v>478</v>
      </c>
      <c r="G4089" t="s">
        <v>2495</v>
      </c>
      <c r="H4089" t="str">
        <f>_xlfn.XLOOKUP(Table22[[#This Row],[Unique Barcode]],$N$5:$N$33,$O$5:$O$33)</f>
        <v>WALLADPT</v>
      </c>
      <c r="I4089" t="str">
        <f>_xlfn.XLOOKUP(Table22[[#This Row],[Unique Barcode]],$N$5:$N$33,$P$5:$P$33)</f>
        <v>Charger</v>
      </c>
      <c r="J4089" t="s">
        <v>2575</v>
      </c>
      <c r="K4089">
        <v>1</v>
      </c>
    </row>
    <row r="4090" spans="1:11" x14ac:dyDescent="0.2">
      <c r="A4090" s="1" t="d">
        <v>2023-02-22</v>
      </c>
      <c r="B4090">
        <v>-1</v>
      </c>
      <c r="C4090" t="s">
        <v>18</v>
      </c>
      <c r="D4090" t="str">
        <f>_xlfn.XLOOKUP(Table22[[#This Row],[Patron Group]],$S$5:$S$19,$T$5:$T$19)</f>
        <v>Undergraduate</v>
      </c>
      <c r="E4090" s="1" t="d">
        <v>2023-02-22</v>
      </c>
      <c r="F4090" t="s">
        <v>793</v>
      </c>
      <c r="G4090" t="s">
        <v>2496</v>
      </c>
      <c r="H4090" t="str">
        <f>_xlfn.XLOOKUP(Table22[[#This Row],[Unique Barcode]],$N$5:$N$33,$O$5:$O$33)</f>
        <v>IPHONE</v>
      </c>
      <c r="I4090" t="str">
        <f>_xlfn.XLOOKUP(Table22[[#This Row],[Unique Barcode]],$N$5:$N$33,$P$5:$P$33)</f>
        <v>Charger</v>
      </c>
      <c r="J4090" t="s">
        <v>2575</v>
      </c>
      <c r="K4090">
        <v>1</v>
      </c>
    </row>
    <row r="4091" spans="1:11" x14ac:dyDescent="0.2">
      <c r="A4091" s="1" t="d">
        <v>2023-02-22</v>
      </c>
      <c r="B4091">
        <v>-1</v>
      </c>
      <c r="C4091" t="s">
        <v>18</v>
      </c>
      <c r="D4091" t="str">
        <f>_xlfn.XLOOKUP(Table22[[#This Row],[Patron Group]],$S$5:$S$19,$T$5:$T$19)</f>
        <v>Undergraduate</v>
      </c>
      <c r="E4091" s="1" t="d">
        <v>2023-02-22</v>
      </c>
      <c r="F4091" t="s">
        <v>2017</v>
      </c>
      <c r="G4091" t="s">
        <v>2493</v>
      </c>
      <c r="H4091" t="str">
        <f>_xlfn.XLOOKUP(Table22[[#This Row],[Unique Barcode]],$N$5:$N$33,$O$5:$O$33)</f>
        <v>Headphones</v>
      </c>
      <c r="I4091" t="str">
        <f>_xlfn.XLOOKUP(Table22[[#This Row],[Unique Barcode]],$N$5:$N$33,$P$5:$P$33)</f>
        <v>Accessory</v>
      </c>
      <c r="J4091" t="s">
        <v>2575</v>
      </c>
      <c r="K4091">
        <v>1</v>
      </c>
    </row>
    <row r="4092" spans="1:11" x14ac:dyDescent="0.2">
      <c r="A4092" s="1" t="d">
        <v>2023-02-22</v>
      </c>
      <c r="B4092">
        <v>-1</v>
      </c>
      <c r="C4092" t="s">
        <v>13</v>
      </c>
      <c r="D4092" t="str">
        <f>_xlfn.XLOOKUP(Table22[[#This Row],[Patron Group]],$S$5:$S$19,$T$5:$T$19)</f>
        <v>Graduate</v>
      </c>
      <c r="E4092" s="1" t="d">
        <v>2023-03-01</v>
      </c>
      <c r="F4092" t="s">
        <v>1998</v>
      </c>
      <c r="G4092" t="s">
        <v>2491</v>
      </c>
      <c r="H4092" t="str">
        <f>_xlfn.XLOOKUP(Table22[[#This Row],[Unique Barcode]],$N$5:$N$33,$O$5:$O$33)</f>
        <v>HP Laptop</v>
      </c>
      <c r="I4092" t="str">
        <f>_xlfn.XLOOKUP(Table22[[#This Row],[Unique Barcode]],$N$5:$N$33,$P$5:$P$33)</f>
        <v>Device</v>
      </c>
      <c r="J4092" t="s">
        <v>2556</v>
      </c>
      <c r="K4092">
        <v>1</v>
      </c>
    </row>
    <row r="4093" spans="1:11" x14ac:dyDescent="0.2">
      <c r="A4093" s="1" t="d">
        <v>2023-02-22</v>
      </c>
      <c r="B4093">
        <v>-1</v>
      </c>
      <c r="C4093" t="s">
        <v>18</v>
      </c>
      <c r="D4093" t="str">
        <f>_xlfn.XLOOKUP(Table22[[#This Row],[Patron Group]],$S$5:$S$19,$T$5:$T$19)</f>
        <v>Undergraduate</v>
      </c>
      <c r="E4093" s="1" t="d">
        <v>2023-03-01</v>
      </c>
      <c r="F4093" t="s">
        <v>208</v>
      </c>
      <c r="G4093" t="s">
        <v>2489</v>
      </c>
      <c r="H4093" t="str">
        <f>_xlfn.XLOOKUP(Table22[[#This Row],[Unique Barcode]],$N$5:$N$33,$O$5:$O$33)</f>
        <v>ChromeBook</v>
      </c>
      <c r="I4093" t="str">
        <f>_xlfn.XLOOKUP(Table22[[#This Row],[Unique Barcode]],$N$5:$N$33,$P$5:$P$33)</f>
        <v>Device</v>
      </c>
      <c r="J4093" t="s">
        <v>2556</v>
      </c>
      <c r="K4093">
        <v>1</v>
      </c>
    </row>
    <row r="4094" spans="1:11" x14ac:dyDescent="0.2">
      <c r="A4094" s="1" t="d">
        <v>2023-02-22</v>
      </c>
      <c r="B4094">
        <v>-1</v>
      </c>
      <c r="C4094" t="s">
        <v>18</v>
      </c>
      <c r="D4094" t="str">
        <f>_xlfn.XLOOKUP(Table22[[#This Row],[Patron Group]],$S$5:$S$19,$T$5:$T$19)</f>
        <v>Undergraduate</v>
      </c>
      <c r="E4094" s="1" t="d">
        <v>2023-02-22</v>
      </c>
      <c r="F4094" t="s">
        <v>1036</v>
      </c>
      <c r="G4094" t="s">
        <v>2496</v>
      </c>
      <c r="H4094" t="str">
        <f>_xlfn.XLOOKUP(Table22[[#This Row],[Unique Barcode]],$N$5:$N$33,$O$5:$O$33)</f>
        <v>IPHONE</v>
      </c>
      <c r="I4094" t="str">
        <f>_xlfn.XLOOKUP(Table22[[#This Row],[Unique Barcode]],$N$5:$N$33,$P$5:$P$33)</f>
        <v>Charger</v>
      </c>
      <c r="J4094" t="s">
        <v>2556</v>
      </c>
      <c r="K4094">
        <v>1</v>
      </c>
    </row>
    <row r="4095" spans="1:11" x14ac:dyDescent="0.2">
      <c r="A4095" s="1" t="d">
        <v>2023-02-22</v>
      </c>
      <c r="B4095">
        <v>-1</v>
      </c>
      <c r="C4095" t="s">
        <v>18</v>
      </c>
      <c r="D4095" t="str">
        <f>_xlfn.XLOOKUP(Table22[[#This Row],[Patron Group]],$S$5:$S$19,$T$5:$T$19)</f>
        <v>Undergraduate</v>
      </c>
      <c r="E4095" s="1" t="d">
        <v>2023-02-22</v>
      </c>
      <c r="F4095" t="s">
        <v>657</v>
      </c>
      <c r="G4095" t="s">
        <v>2495</v>
      </c>
      <c r="H4095" t="str">
        <f>_xlfn.XLOOKUP(Table22[[#This Row],[Unique Barcode]],$N$5:$N$33,$O$5:$O$33)</f>
        <v>WALLADPT</v>
      </c>
      <c r="I4095" t="str">
        <f>_xlfn.XLOOKUP(Table22[[#This Row],[Unique Barcode]],$N$5:$N$33,$P$5:$P$33)</f>
        <v>Charger</v>
      </c>
      <c r="J4095" t="s">
        <v>2556</v>
      </c>
      <c r="K4095">
        <v>1</v>
      </c>
    </row>
    <row r="4096" spans="1:11" x14ac:dyDescent="0.2">
      <c r="A4096" s="1" t="d">
        <v>2023-02-22</v>
      </c>
      <c r="B4096">
        <v>-1</v>
      </c>
      <c r="C4096" t="s">
        <v>13</v>
      </c>
      <c r="D4096" t="str">
        <f>_xlfn.XLOOKUP(Table22[[#This Row],[Patron Group]],$S$5:$S$19,$T$5:$T$19)</f>
        <v>Graduate</v>
      </c>
      <c r="E4096" s="1" t="d">
        <v>2023-02-22</v>
      </c>
      <c r="F4096" t="s">
        <v>960</v>
      </c>
      <c r="G4096" t="s">
        <v>2493</v>
      </c>
      <c r="H4096" t="str">
        <f>_xlfn.XLOOKUP(Table22[[#This Row],[Unique Barcode]],$N$5:$N$33,$O$5:$O$33)</f>
        <v>Headphones</v>
      </c>
      <c r="I4096" t="str">
        <f>_xlfn.XLOOKUP(Table22[[#This Row],[Unique Barcode]],$N$5:$N$33,$P$5:$P$33)</f>
        <v>Accessory</v>
      </c>
      <c r="J4096" t="s">
        <v>2575</v>
      </c>
      <c r="K4096">
        <v>1</v>
      </c>
    </row>
    <row r="4097" spans="1:11" x14ac:dyDescent="0.2">
      <c r="A4097" s="1" t="d">
        <v>2023-02-22</v>
      </c>
      <c r="B4097">
        <v>-1</v>
      </c>
      <c r="C4097" t="s">
        <v>18</v>
      </c>
      <c r="D4097" t="str">
        <f>_xlfn.XLOOKUP(Table22[[#This Row],[Patron Group]],$S$5:$S$19,$T$5:$T$19)</f>
        <v>Undergraduate</v>
      </c>
      <c r="E4097" s="1" t="d">
        <v>2023-02-22</v>
      </c>
      <c r="F4097" t="s">
        <v>489</v>
      </c>
      <c r="G4097" t="s">
        <v>2496</v>
      </c>
      <c r="H4097" t="str">
        <f>_xlfn.XLOOKUP(Table22[[#This Row],[Unique Barcode]],$N$5:$N$33,$O$5:$O$33)</f>
        <v>IPHONE</v>
      </c>
      <c r="I4097" t="str">
        <f>_xlfn.XLOOKUP(Table22[[#This Row],[Unique Barcode]],$N$5:$N$33,$P$5:$P$33)</f>
        <v>Charger</v>
      </c>
      <c r="J4097" t="s">
        <v>2556</v>
      </c>
      <c r="K4097">
        <v>1</v>
      </c>
    </row>
    <row r="4098" spans="1:11" x14ac:dyDescent="0.2">
      <c r="A4098" s="1" t="d">
        <v>2023-02-22</v>
      </c>
      <c r="B4098">
        <v>-1</v>
      </c>
      <c r="C4098" t="s">
        <v>18</v>
      </c>
      <c r="D4098" t="str">
        <f>_xlfn.XLOOKUP(Table22[[#This Row],[Patron Group]],$S$5:$S$19,$T$5:$T$19)</f>
        <v>Undergraduate</v>
      </c>
      <c r="E4098" s="1" t="d">
        <v>2023-02-22</v>
      </c>
      <c r="F4098" t="s">
        <v>605</v>
      </c>
      <c r="G4098" t="s">
        <v>2497</v>
      </c>
      <c r="H4098" t="str">
        <f>_xlfn.XLOOKUP(Table22[[#This Row],[Unique Barcode]],$N$5:$N$33,$O$5:$O$33)</f>
        <v>MACCHRG</v>
      </c>
      <c r="I4098" t="str">
        <f>_xlfn.XLOOKUP(Table22[[#This Row],[Unique Barcode]],$N$5:$N$33,$P$5:$P$33)</f>
        <v>Charger</v>
      </c>
      <c r="J4098" t="s">
        <v>2556</v>
      </c>
      <c r="K4098">
        <v>1</v>
      </c>
    </row>
    <row r="4099" spans="1:11" x14ac:dyDescent="0.2">
      <c r="A4099" s="1" t="d">
        <v>2023-02-22</v>
      </c>
      <c r="B4099">
        <v>-1</v>
      </c>
      <c r="C4099" t="s">
        <v>18</v>
      </c>
      <c r="D4099" t="str">
        <f>_xlfn.XLOOKUP(Table22[[#This Row],[Patron Group]],$S$5:$S$19,$T$5:$T$19)</f>
        <v>Undergraduate</v>
      </c>
      <c r="E4099" s="1" t="d">
        <v>2023-02-22</v>
      </c>
      <c r="F4099" t="s">
        <v>627</v>
      </c>
      <c r="G4099" t="s">
        <v>2501</v>
      </c>
      <c r="H4099" t="str">
        <f>_xlfn.XLOOKUP(Table22[[#This Row],[Unique Barcode]],$N$5:$N$33,$O$5:$O$33)</f>
        <v>HPUSBC</v>
      </c>
      <c r="I4099" t="str">
        <f>_xlfn.XLOOKUP(Table22[[#This Row],[Unique Barcode]],$N$5:$N$33,$P$5:$P$33)</f>
        <v>Charger</v>
      </c>
      <c r="J4099" t="s">
        <v>2575</v>
      </c>
      <c r="K4099">
        <v>1</v>
      </c>
    </row>
    <row r="4100" spans="1:11" x14ac:dyDescent="0.2">
      <c r="A4100" s="1" t="d">
        <v>2023-02-22</v>
      </c>
      <c r="B4100">
        <v>-1</v>
      </c>
      <c r="C4100" t="s">
        <v>18</v>
      </c>
      <c r="D4100" t="str">
        <f>_xlfn.XLOOKUP(Table22[[#This Row],[Patron Group]],$S$5:$S$19,$T$5:$T$19)</f>
        <v>Undergraduate</v>
      </c>
      <c r="E4100" s="1" t="d">
        <v>2023-02-22</v>
      </c>
      <c r="F4100" t="s">
        <v>1403</v>
      </c>
      <c r="G4100" t="s">
        <v>2495</v>
      </c>
      <c r="H4100" t="str">
        <f>_xlfn.XLOOKUP(Table22[[#This Row],[Unique Barcode]],$N$5:$N$33,$O$5:$O$33)</f>
        <v>WALLADPT</v>
      </c>
      <c r="I4100" t="str">
        <f>_xlfn.XLOOKUP(Table22[[#This Row],[Unique Barcode]],$N$5:$N$33,$P$5:$P$33)</f>
        <v>Charger</v>
      </c>
      <c r="J4100" t="s">
        <v>2575</v>
      </c>
      <c r="K4100">
        <v>1</v>
      </c>
    </row>
    <row r="4101" spans="1:11" x14ac:dyDescent="0.2">
      <c r="A4101" s="1" t="d">
        <v>2023-02-22</v>
      </c>
      <c r="B4101">
        <v>-1</v>
      </c>
      <c r="C4101" t="s">
        <v>18</v>
      </c>
      <c r="D4101" t="str">
        <f>_xlfn.XLOOKUP(Table22[[#This Row],[Patron Group]],$S$5:$S$19,$T$5:$T$19)</f>
        <v>Undergraduate</v>
      </c>
      <c r="E4101" s="1" t="d">
        <v>2023-02-22</v>
      </c>
      <c r="F4101" t="s">
        <v>1137</v>
      </c>
      <c r="G4101" t="s">
        <v>2512</v>
      </c>
      <c r="H4101" t="str">
        <f>_xlfn.XLOOKUP(Table22[[#This Row],[Unique Barcode]],$N$5:$N$33,$O$5:$O$33)</f>
        <v>IPHONE</v>
      </c>
      <c r="I4101" t="str">
        <f>_xlfn.XLOOKUP(Table22[[#This Row],[Unique Barcode]],$N$5:$N$33,$P$5:$P$33)</f>
        <v>Charger</v>
      </c>
      <c r="J4101" t="s">
        <v>2575</v>
      </c>
      <c r="K4101">
        <v>1</v>
      </c>
    </row>
    <row r="4102" spans="1:11" x14ac:dyDescent="0.2">
      <c r="A4102" s="1" t="d">
        <v>2023-02-22</v>
      </c>
      <c r="B4102">
        <v>-1</v>
      </c>
      <c r="C4102" t="s">
        <v>243</v>
      </c>
      <c r="D4102" t="str">
        <f>_xlfn.XLOOKUP(Table22[[#This Row],[Patron Group]],$S$5:$S$19,$T$5:$T$19)</f>
        <v>Academic</v>
      </c>
      <c r="E4102" s="1" t="d">
        <v>2023-02-22</v>
      </c>
      <c r="F4102" t="s">
        <v>1142</v>
      </c>
      <c r="G4102" t="s">
        <v>2495</v>
      </c>
      <c r="H4102" t="str">
        <f>_xlfn.XLOOKUP(Table22[[#This Row],[Unique Barcode]],$N$5:$N$33,$O$5:$O$33)</f>
        <v>WALLADPT</v>
      </c>
      <c r="I4102" t="str">
        <f>_xlfn.XLOOKUP(Table22[[#This Row],[Unique Barcode]],$N$5:$N$33,$P$5:$P$33)</f>
        <v>Charger</v>
      </c>
      <c r="J4102" t="s">
        <v>2554</v>
      </c>
      <c r="K4102">
        <v>1</v>
      </c>
    </row>
    <row r="4103" spans="1:11" x14ac:dyDescent="0.2">
      <c r="A4103" s="1" t="d">
        <v>2023-02-22</v>
      </c>
      <c r="B4103">
        <v>-1</v>
      </c>
      <c r="C4103" t="s">
        <v>243</v>
      </c>
      <c r="D4103" t="str">
        <f>_xlfn.XLOOKUP(Table22[[#This Row],[Patron Group]],$S$5:$S$19,$T$5:$T$19)</f>
        <v>Academic</v>
      </c>
      <c r="E4103" s="1" t="d">
        <v>2023-02-22</v>
      </c>
      <c r="F4103" t="s">
        <v>140</v>
      </c>
      <c r="G4103" t="s">
        <v>2496</v>
      </c>
      <c r="H4103" t="str">
        <f>_xlfn.XLOOKUP(Table22[[#This Row],[Unique Barcode]],$N$5:$N$33,$O$5:$O$33)</f>
        <v>IPHONE</v>
      </c>
      <c r="I4103" t="str">
        <f>_xlfn.XLOOKUP(Table22[[#This Row],[Unique Barcode]],$N$5:$N$33,$P$5:$P$33)</f>
        <v>Charger</v>
      </c>
      <c r="J4103" t="s">
        <v>2554</v>
      </c>
      <c r="K4103">
        <v>1</v>
      </c>
    </row>
    <row r="4104" spans="1:11" x14ac:dyDescent="0.2">
      <c r="A4104" s="1" t="d">
        <v>2023-02-22</v>
      </c>
      <c r="B4104">
        <v>-1</v>
      </c>
      <c r="C4104" t="s">
        <v>13</v>
      </c>
      <c r="D4104" t="str">
        <f>_xlfn.XLOOKUP(Table22[[#This Row],[Patron Group]],$S$5:$S$19,$T$5:$T$19)</f>
        <v>Graduate</v>
      </c>
      <c r="E4104" s="1" t="d">
        <v>2023-02-22</v>
      </c>
      <c r="F4104" t="s">
        <v>415</v>
      </c>
      <c r="G4104" t="s">
        <v>2496</v>
      </c>
      <c r="H4104" t="str">
        <f>_xlfn.XLOOKUP(Table22[[#This Row],[Unique Barcode]],$N$5:$N$33,$O$5:$O$33)</f>
        <v>IPHONE</v>
      </c>
      <c r="I4104" t="str">
        <f>_xlfn.XLOOKUP(Table22[[#This Row],[Unique Barcode]],$N$5:$N$33,$P$5:$P$33)</f>
        <v>Charger</v>
      </c>
      <c r="J4104" t="s">
        <v>2554</v>
      </c>
      <c r="K4104">
        <v>1</v>
      </c>
    </row>
    <row r="4105" spans="1:11" x14ac:dyDescent="0.2">
      <c r="A4105" s="1" t="d">
        <v>2023-02-22</v>
      </c>
      <c r="B4105">
        <v>-1</v>
      </c>
      <c r="C4105" t="s">
        <v>13</v>
      </c>
      <c r="D4105" t="str">
        <f>_xlfn.XLOOKUP(Table22[[#This Row],[Patron Group]],$S$5:$S$19,$T$5:$T$19)</f>
        <v>Graduate</v>
      </c>
      <c r="E4105" s="1" t="d">
        <v>2023-02-22</v>
      </c>
      <c r="F4105" t="s">
        <v>174</v>
      </c>
      <c r="G4105" t="s">
        <v>2497</v>
      </c>
      <c r="H4105" t="str">
        <f>_xlfn.XLOOKUP(Table22[[#This Row],[Unique Barcode]],$N$5:$N$33,$O$5:$O$33)</f>
        <v>MACCHRG</v>
      </c>
      <c r="I4105" t="str">
        <f>_xlfn.XLOOKUP(Table22[[#This Row],[Unique Barcode]],$N$5:$N$33,$P$5:$P$33)</f>
        <v>Charger</v>
      </c>
      <c r="J4105" t="s">
        <v>2554</v>
      </c>
      <c r="K4105">
        <v>1</v>
      </c>
    </row>
    <row r="4106" spans="1:11" x14ac:dyDescent="0.2">
      <c r="A4106" s="1" t="d">
        <v>2023-02-22</v>
      </c>
      <c r="B4106">
        <v>-1</v>
      </c>
      <c r="C4106" t="s">
        <v>18</v>
      </c>
      <c r="D4106" t="str">
        <f>_xlfn.XLOOKUP(Table22[[#This Row],[Patron Group]],$S$5:$S$19,$T$5:$T$19)</f>
        <v>Undergraduate</v>
      </c>
      <c r="E4106" s="1" t="d">
        <v>2023-03-15</v>
      </c>
      <c r="F4106" t="s">
        <v>1118</v>
      </c>
      <c r="G4106" t="s">
        <v>2489</v>
      </c>
      <c r="H4106" t="str">
        <f>_xlfn.XLOOKUP(Table22[[#This Row],[Unique Barcode]],$N$5:$N$33,$O$5:$O$33)</f>
        <v>ChromeBook</v>
      </c>
      <c r="I4106" t="str">
        <f>_xlfn.XLOOKUP(Table22[[#This Row],[Unique Barcode]],$N$5:$N$33,$P$5:$P$33)</f>
        <v>Device</v>
      </c>
      <c r="J4106" t="s">
        <v>2556</v>
      </c>
      <c r="K4106">
        <v>1</v>
      </c>
    </row>
    <row r="4107" spans="1:11" x14ac:dyDescent="0.2">
      <c r="A4107" s="1" t="d">
        <v>2023-02-22</v>
      </c>
      <c r="B4107">
        <v>-1</v>
      </c>
      <c r="C4107" t="s">
        <v>13</v>
      </c>
      <c r="D4107" t="str">
        <f>_xlfn.XLOOKUP(Table22[[#This Row],[Patron Group]],$S$5:$S$19,$T$5:$T$19)</f>
        <v>Graduate</v>
      </c>
      <c r="E4107" s="1" t="d">
        <v>2023-03-08</v>
      </c>
      <c r="F4107" t="s">
        <v>1708</v>
      </c>
      <c r="G4107" s="12" t="s">
        <v>2528</v>
      </c>
      <c r="H4107" t="str">
        <f>_xlfn.XLOOKUP(Table22[[#This Row],[Unique Barcode]],$N$5:$N$33,$O$5:$O$33)</f>
        <v>MacBook</v>
      </c>
      <c r="I4107" t="str">
        <f>_xlfn.XLOOKUP(Table22[[#This Row],[Unique Barcode]],$N$5:$N$33,$P$5:$P$33)</f>
        <v>Device</v>
      </c>
      <c r="J4107" t="s">
        <v>2556</v>
      </c>
      <c r="K4107">
        <v>1</v>
      </c>
    </row>
    <row r="4108" spans="1:11" x14ac:dyDescent="0.2">
      <c r="A4108" s="1" t="d">
        <v>2023-02-22</v>
      </c>
      <c r="B4108">
        <v>-1</v>
      </c>
      <c r="C4108" t="s">
        <v>18</v>
      </c>
      <c r="D4108" t="str">
        <f>_xlfn.XLOOKUP(Table22[[#This Row],[Patron Group]],$S$5:$S$19,$T$5:$T$19)</f>
        <v>Undergraduate</v>
      </c>
      <c r="E4108" s="1" t="d">
        <v>2023-03-01</v>
      </c>
      <c r="F4108" t="s">
        <v>2046</v>
      </c>
      <c r="G4108" t="s">
        <v>2491</v>
      </c>
      <c r="H4108" t="str">
        <f>_xlfn.XLOOKUP(Table22[[#This Row],[Unique Barcode]],$N$5:$N$33,$O$5:$O$33)</f>
        <v>HP Laptop</v>
      </c>
      <c r="I4108" t="str">
        <f>_xlfn.XLOOKUP(Table22[[#This Row],[Unique Barcode]],$N$5:$N$33,$P$5:$P$33)</f>
        <v>Device</v>
      </c>
      <c r="J4108" t="s">
        <v>2556</v>
      </c>
      <c r="K4108">
        <v>1</v>
      </c>
    </row>
    <row r="4109" spans="1:11" x14ac:dyDescent="0.2">
      <c r="A4109" s="1" t="d">
        <v>2023-02-22</v>
      </c>
      <c r="B4109">
        <v>-1</v>
      </c>
      <c r="C4109" t="s">
        <v>18</v>
      </c>
      <c r="D4109" t="str">
        <f>_xlfn.XLOOKUP(Table22[[#This Row],[Patron Group]],$S$5:$S$19,$T$5:$T$19)</f>
        <v>Undergraduate</v>
      </c>
      <c r="E4109" s="1" t="d">
        <v>2023-02-22</v>
      </c>
      <c r="F4109" t="s">
        <v>1853</v>
      </c>
      <c r="G4109" t="s">
        <v>2492</v>
      </c>
      <c r="H4109" t="str">
        <f>_xlfn.XLOOKUP(Table22[[#This Row],[Unique Barcode]],$N$5:$N$33,$O$5:$O$33)</f>
        <v>MACUSBC</v>
      </c>
      <c r="I4109" t="str">
        <f>_xlfn.XLOOKUP(Table22[[#This Row],[Unique Barcode]],$N$5:$N$33,$P$5:$P$33)</f>
        <v>Charger</v>
      </c>
      <c r="J4109" t="s">
        <v>2556</v>
      </c>
      <c r="K4109">
        <v>1</v>
      </c>
    </row>
    <row r="4110" spans="1:11" x14ac:dyDescent="0.2">
      <c r="A4110" s="1" t="d">
        <v>2023-02-22</v>
      </c>
      <c r="B4110">
        <v>-1</v>
      </c>
      <c r="C4110" t="s">
        <v>18</v>
      </c>
      <c r="D4110" t="str">
        <f>_xlfn.XLOOKUP(Table22[[#This Row],[Patron Group]],$S$5:$S$19,$T$5:$T$19)</f>
        <v>Undergraduate</v>
      </c>
      <c r="E4110" s="1" t="d">
        <v>2023-03-01</v>
      </c>
      <c r="F4110" t="s">
        <v>1203</v>
      </c>
      <c r="G4110" t="s">
        <v>2490</v>
      </c>
      <c r="H4110" t="str">
        <f>_xlfn.XLOOKUP(Table22[[#This Row],[Unique Barcode]],$N$5:$N$33,$O$5:$O$33)</f>
        <v>MacBook</v>
      </c>
      <c r="I4110" t="str">
        <f>_xlfn.XLOOKUP(Table22[[#This Row],[Unique Barcode]],$N$5:$N$33,$P$5:$P$33)</f>
        <v>Device</v>
      </c>
      <c r="J4110" t="s">
        <v>2556</v>
      </c>
      <c r="K4110">
        <v>1</v>
      </c>
    </row>
    <row r="4111" spans="1:11" x14ac:dyDescent="0.2">
      <c r="A4111" s="1" t="d">
        <v>2023-02-22</v>
      </c>
      <c r="B4111">
        <v>-1</v>
      </c>
      <c r="C4111" t="s">
        <v>18</v>
      </c>
      <c r="D4111" t="str">
        <f>_xlfn.XLOOKUP(Table22[[#This Row],[Patron Group]],$S$5:$S$19,$T$5:$T$19)</f>
        <v>Undergraduate</v>
      </c>
      <c r="E4111" s="1" t="d">
        <v>2023-03-01</v>
      </c>
      <c r="F4111" t="s">
        <v>17</v>
      </c>
      <c r="G4111" t="s">
        <v>2490</v>
      </c>
      <c r="H4111" t="str">
        <f>_xlfn.XLOOKUP(Table22[[#This Row],[Unique Barcode]],$N$5:$N$33,$O$5:$O$33)</f>
        <v>MacBook</v>
      </c>
      <c r="I4111" t="str">
        <f>_xlfn.XLOOKUP(Table22[[#This Row],[Unique Barcode]],$N$5:$N$33,$P$5:$P$33)</f>
        <v>Device</v>
      </c>
      <c r="J4111" t="s">
        <v>2556</v>
      </c>
      <c r="K4111">
        <v>1</v>
      </c>
    </row>
    <row r="4112" spans="1:11" x14ac:dyDescent="0.2">
      <c r="A4112" s="1" t="d">
        <v>2023-02-22</v>
      </c>
      <c r="B4112">
        <v>-1</v>
      </c>
      <c r="C4112" t="s">
        <v>18</v>
      </c>
      <c r="D4112" t="str">
        <f>_xlfn.XLOOKUP(Table22[[#This Row],[Patron Group]],$S$5:$S$19,$T$5:$T$19)</f>
        <v>Undergraduate</v>
      </c>
      <c r="E4112" s="1" t="d">
        <v>2023-02-22</v>
      </c>
      <c r="F4112" t="s">
        <v>1867</v>
      </c>
      <c r="G4112" t="s">
        <v>2492</v>
      </c>
      <c r="H4112" t="str">
        <f>_xlfn.XLOOKUP(Table22[[#This Row],[Unique Barcode]],$N$5:$N$33,$O$5:$O$33)</f>
        <v>MACUSBC</v>
      </c>
      <c r="I4112" t="str">
        <f>_xlfn.XLOOKUP(Table22[[#This Row],[Unique Barcode]],$N$5:$N$33,$P$5:$P$33)</f>
        <v>Charger</v>
      </c>
      <c r="J4112" t="s">
        <v>2556</v>
      </c>
      <c r="K4112">
        <v>1</v>
      </c>
    </row>
    <row r="4113" spans="1:11" x14ac:dyDescent="0.2">
      <c r="A4113" s="1" t="d">
        <v>2023-02-22</v>
      </c>
      <c r="B4113">
        <v>-1</v>
      </c>
      <c r="C4113" t="s">
        <v>13</v>
      </c>
      <c r="D4113" t="str">
        <f>_xlfn.XLOOKUP(Table22[[#This Row],[Patron Group]],$S$5:$S$19,$T$5:$T$19)</f>
        <v>Graduate</v>
      </c>
      <c r="E4113" s="1" t="d">
        <v>2023-03-01</v>
      </c>
      <c r="F4113" t="s">
        <v>1103</v>
      </c>
      <c r="G4113" t="s">
        <v>2491</v>
      </c>
      <c r="H4113" t="str">
        <f>_xlfn.XLOOKUP(Table22[[#This Row],[Unique Barcode]],$N$5:$N$33,$O$5:$O$33)</f>
        <v>HP Laptop</v>
      </c>
      <c r="I4113" t="str">
        <f>_xlfn.XLOOKUP(Table22[[#This Row],[Unique Barcode]],$N$5:$N$33,$P$5:$P$33)</f>
        <v>Device</v>
      </c>
      <c r="J4113" t="s">
        <v>2556</v>
      </c>
      <c r="K4113">
        <v>1</v>
      </c>
    </row>
    <row r="4114" spans="1:11" x14ac:dyDescent="0.2">
      <c r="A4114" s="1" t="d">
        <v>2023-02-22</v>
      </c>
      <c r="B4114">
        <v>-1</v>
      </c>
      <c r="C4114" t="s">
        <v>18</v>
      </c>
      <c r="D4114" t="str">
        <f>_xlfn.XLOOKUP(Table22[[#This Row],[Patron Group]],$S$5:$S$19,$T$5:$T$19)</f>
        <v>Undergraduate</v>
      </c>
      <c r="E4114" s="1" t="d">
        <v>2023-02-22</v>
      </c>
      <c r="F4114" t="s">
        <v>830</v>
      </c>
      <c r="G4114" t="s">
        <v>2501</v>
      </c>
      <c r="H4114" t="str">
        <f>_xlfn.XLOOKUP(Table22[[#This Row],[Unique Barcode]],$N$5:$N$33,$O$5:$O$33)</f>
        <v>HPUSBC</v>
      </c>
      <c r="I4114" t="str">
        <f>_xlfn.XLOOKUP(Table22[[#This Row],[Unique Barcode]],$N$5:$N$33,$P$5:$P$33)</f>
        <v>Charger</v>
      </c>
      <c r="J4114" t="s">
        <v>2575</v>
      </c>
      <c r="K4114">
        <v>1</v>
      </c>
    </row>
    <row r="4115" spans="1:11" x14ac:dyDescent="0.2">
      <c r="A4115" s="1" t="d">
        <v>2023-02-22</v>
      </c>
      <c r="B4115">
        <v>-1</v>
      </c>
      <c r="C4115" t="s">
        <v>18</v>
      </c>
      <c r="D4115" t="str">
        <f>_xlfn.XLOOKUP(Table22[[#This Row],[Patron Group]],$S$5:$S$19,$T$5:$T$19)</f>
        <v>Undergraduate</v>
      </c>
      <c r="E4115" s="1" t="d">
        <v>2023-03-08</v>
      </c>
      <c r="F4115" t="s">
        <v>2036</v>
      </c>
      <c r="G4115" s="12" t="s">
        <v>2528</v>
      </c>
      <c r="H4115" t="str">
        <f>_xlfn.XLOOKUP(Table22[[#This Row],[Unique Barcode]],$N$5:$N$33,$O$5:$O$33)</f>
        <v>MacBook</v>
      </c>
      <c r="I4115" t="str">
        <f>_xlfn.XLOOKUP(Table22[[#This Row],[Unique Barcode]],$N$5:$N$33,$P$5:$P$33)</f>
        <v>Device</v>
      </c>
      <c r="J4115" t="s">
        <v>2556</v>
      </c>
      <c r="K4115">
        <v>1</v>
      </c>
    </row>
    <row r="4116" spans="1:11" x14ac:dyDescent="0.2">
      <c r="A4116" s="1" t="d">
        <v>2023-02-22</v>
      </c>
      <c r="B4116">
        <v>-1</v>
      </c>
      <c r="C4116" t="s">
        <v>18</v>
      </c>
      <c r="D4116" t="str">
        <f>_xlfn.XLOOKUP(Table22[[#This Row],[Patron Group]],$S$5:$S$19,$T$5:$T$19)</f>
        <v>Undergraduate</v>
      </c>
      <c r="E4116" s="1" t="d">
        <v>2023-03-08</v>
      </c>
      <c r="F4116" t="s">
        <v>346</v>
      </c>
      <c r="G4116" t="s">
        <v>2530</v>
      </c>
      <c r="H4116" t="str">
        <f>_xlfn.XLOOKUP(Table22[[#This Row],[Unique Barcode]],$N$5:$N$33,$O$5:$O$33)</f>
        <v>iPad</v>
      </c>
      <c r="I4116" t="str">
        <f>_xlfn.XLOOKUP(Table22[[#This Row],[Unique Barcode]],$N$5:$N$33,$P$5:$P$33)</f>
        <v>Device</v>
      </c>
      <c r="J4116" t="s">
        <v>2556</v>
      </c>
      <c r="K4116">
        <v>1</v>
      </c>
    </row>
    <row r="4117" spans="1:11" x14ac:dyDescent="0.2">
      <c r="A4117" s="1" t="d">
        <v>2023-02-22</v>
      </c>
      <c r="B4117">
        <v>-1</v>
      </c>
      <c r="C4117" t="s">
        <v>18</v>
      </c>
      <c r="D4117" t="str">
        <f>_xlfn.XLOOKUP(Table22[[#This Row],[Patron Group]],$S$5:$S$19,$T$5:$T$19)</f>
        <v>Undergraduate</v>
      </c>
      <c r="E4117" s="1" t="d">
        <v>2023-02-22</v>
      </c>
      <c r="F4117" t="s">
        <v>1870</v>
      </c>
      <c r="G4117" t="s">
        <v>2492</v>
      </c>
      <c r="H4117" t="str">
        <f>_xlfn.XLOOKUP(Table22[[#This Row],[Unique Barcode]],$N$5:$N$33,$O$5:$O$33)</f>
        <v>MACUSBC</v>
      </c>
      <c r="I4117" t="str">
        <f>_xlfn.XLOOKUP(Table22[[#This Row],[Unique Barcode]],$N$5:$N$33,$P$5:$P$33)</f>
        <v>Charger</v>
      </c>
      <c r="J4117" t="s">
        <v>2556</v>
      </c>
      <c r="K4117">
        <v>1</v>
      </c>
    </row>
    <row r="4118" spans="1:11" x14ac:dyDescent="0.2">
      <c r="A4118" s="1" t="d">
        <v>2023-02-22</v>
      </c>
      <c r="B4118">
        <v>-1</v>
      </c>
      <c r="C4118" t="s">
        <v>18</v>
      </c>
      <c r="D4118" t="str">
        <f>_xlfn.XLOOKUP(Table22[[#This Row],[Patron Group]],$S$5:$S$19,$T$5:$T$19)</f>
        <v>Undergraduate</v>
      </c>
      <c r="E4118" s="1" t="d">
        <v>2023-02-22</v>
      </c>
      <c r="F4118" t="s">
        <v>1629</v>
      </c>
      <c r="G4118" t="s">
        <v>2498</v>
      </c>
      <c r="H4118" t="str">
        <f>_xlfn.XLOOKUP(Table22[[#This Row],[Unique Barcode]],$N$5:$N$33,$O$5:$O$33)</f>
        <v>CALC</v>
      </c>
      <c r="I4118" t="str">
        <f>_xlfn.XLOOKUP(Table22[[#This Row],[Unique Barcode]],$N$5:$N$33,$P$5:$P$33)</f>
        <v>Accessory</v>
      </c>
      <c r="J4118" t="s">
        <v>2556</v>
      </c>
      <c r="K4118">
        <v>1</v>
      </c>
    </row>
    <row r="4119" spans="1:11" x14ac:dyDescent="0.2">
      <c r="A4119" s="1" t="d">
        <v>2023-02-22</v>
      </c>
      <c r="B4119">
        <v>-1</v>
      </c>
      <c r="C4119" t="s">
        <v>13</v>
      </c>
      <c r="D4119" t="str">
        <f>_xlfn.XLOOKUP(Table22[[#This Row],[Patron Group]],$S$5:$S$19,$T$5:$T$19)</f>
        <v>Graduate</v>
      </c>
      <c r="E4119" s="1" t="d">
        <v>2023-03-01</v>
      </c>
      <c r="F4119" t="s">
        <v>799</v>
      </c>
      <c r="G4119" t="s">
        <v>2528</v>
      </c>
      <c r="H4119" t="str">
        <f>_xlfn.XLOOKUP(Table22[[#This Row],[Unique Barcode]],$N$5:$N$33,$O$5:$O$33)</f>
        <v>MacBook</v>
      </c>
      <c r="I4119" t="str">
        <f>_xlfn.XLOOKUP(Table22[[#This Row],[Unique Barcode]],$N$5:$N$33,$P$5:$P$33)</f>
        <v>Device</v>
      </c>
      <c r="J4119" t="s">
        <v>2556</v>
      </c>
      <c r="K4119">
        <v>1</v>
      </c>
    </row>
    <row r="4120" spans="1:11" x14ac:dyDescent="0.2">
      <c r="A4120" s="1" t="d">
        <v>2023-02-22</v>
      </c>
      <c r="B4120">
        <v>-1</v>
      </c>
      <c r="C4120" t="s">
        <v>18</v>
      </c>
      <c r="D4120" t="str">
        <f>_xlfn.XLOOKUP(Table22[[#This Row],[Patron Group]],$S$5:$S$19,$T$5:$T$19)</f>
        <v>Undergraduate</v>
      </c>
      <c r="E4120" s="1" t="d">
        <v>2023-02-22</v>
      </c>
      <c r="F4120" t="s">
        <v>96</v>
      </c>
      <c r="G4120" t="s">
        <v>2496</v>
      </c>
      <c r="H4120" t="str">
        <f>_xlfn.XLOOKUP(Table22[[#This Row],[Unique Barcode]],$N$5:$N$33,$O$5:$O$33)</f>
        <v>IPHONE</v>
      </c>
      <c r="I4120" t="str">
        <f>_xlfn.XLOOKUP(Table22[[#This Row],[Unique Barcode]],$N$5:$N$33,$P$5:$P$33)</f>
        <v>Charger</v>
      </c>
      <c r="J4120" t="s">
        <v>2556</v>
      </c>
      <c r="K4120">
        <v>1</v>
      </c>
    </row>
    <row r="4121" spans="1:11" x14ac:dyDescent="0.2">
      <c r="A4121" s="1" t="d">
        <v>2023-02-22</v>
      </c>
      <c r="B4121">
        <v>-1</v>
      </c>
      <c r="C4121" t="s">
        <v>18</v>
      </c>
      <c r="D4121" t="str">
        <f>_xlfn.XLOOKUP(Table22[[#This Row],[Patron Group]],$S$5:$S$19,$T$5:$T$19)</f>
        <v>Undergraduate</v>
      </c>
      <c r="E4121" s="1" t="d">
        <v>2023-02-22</v>
      </c>
      <c r="F4121" t="s">
        <v>492</v>
      </c>
      <c r="G4121" t="s">
        <v>2495</v>
      </c>
      <c r="H4121" t="str">
        <f>_xlfn.XLOOKUP(Table22[[#This Row],[Unique Barcode]],$N$5:$N$33,$O$5:$O$33)</f>
        <v>WALLADPT</v>
      </c>
      <c r="I4121" t="str">
        <f>_xlfn.XLOOKUP(Table22[[#This Row],[Unique Barcode]],$N$5:$N$33,$P$5:$P$33)</f>
        <v>Charger</v>
      </c>
      <c r="J4121" t="s">
        <v>2556</v>
      </c>
      <c r="K4121">
        <v>1</v>
      </c>
    </row>
    <row r="4122" spans="1:11" x14ac:dyDescent="0.2">
      <c r="A4122" s="1" t="d">
        <v>2023-02-22</v>
      </c>
      <c r="B4122">
        <v>-1</v>
      </c>
      <c r="C4122" t="s">
        <v>13</v>
      </c>
      <c r="D4122" t="str">
        <f>_xlfn.XLOOKUP(Table22[[#This Row],[Patron Group]],$S$5:$S$19,$T$5:$T$19)</f>
        <v>Graduate</v>
      </c>
      <c r="E4122" s="1" t="d">
        <v>2023-03-01</v>
      </c>
      <c r="F4122" t="s">
        <v>2047</v>
      </c>
      <c r="G4122" t="s">
        <v>2490</v>
      </c>
      <c r="H4122" t="str">
        <f>_xlfn.XLOOKUP(Table22[[#This Row],[Unique Barcode]],$N$5:$N$33,$O$5:$O$33)</f>
        <v>MacBook</v>
      </c>
      <c r="I4122" t="str">
        <f>_xlfn.XLOOKUP(Table22[[#This Row],[Unique Barcode]],$N$5:$N$33,$P$5:$P$33)</f>
        <v>Device</v>
      </c>
      <c r="J4122" t="s">
        <v>2556</v>
      </c>
      <c r="K4122">
        <v>1</v>
      </c>
    </row>
    <row r="4123" spans="1:11" x14ac:dyDescent="0.2">
      <c r="A4123" s="1" t="d">
        <v>2023-02-22</v>
      </c>
      <c r="B4123">
        <v>-1</v>
      </c>
      <c r="C4123" t="s">
        <v>13</v>
      </c>
      <c r="D4123" t="str">
        <f>_xlfn.XLOOKUP(Table22[[#This Row],[Patron Group]],$S$5:$S$19,$T$5:$T$19)</f>
        <v>Graduate</v>
      </c>
      <c r="E4123" s="1" t="d">
        <v>2023-02-22</v>
      </c>
      <c r="F4123" t="s">
        <v>1470</v>
      </c>
      <c r="G4123" t="s">
        <v>2495</v>
      </c>
      <c r="H4123" t="str">
        <f>_xlfn.XLOOKUP(Table22[[#This Row],[Unique Barcode]],$N$5:$N$33,$O$5:$O$33)</f>
        <v>WALLADPT</v>
      </c>
      <c r="I4123" t="str">
        <f>_xlfn.XLOOKUP(Table22[[#This Row],[Unique Barcode]],$N$5:$N$33,$P$5:$P$33)</f>
        <v>Charger</v>
      </c>
      <c r="J4123" t="s">
        <v>2556</v>
      </c>
      <c r="K4123">
        <v>1</v>
      </c>
    </row>
    <row r="4124" spans="1:11" x14ac:dyDescent="0.2">
      <c r="A4124" s="1" t="d">
        <v>2023-02-22</v>
      </c>
      <c r="B4124">
        <v>-1</v>
      </c>
      <c r="C4124" t="s">
        <v>18</v>
      </c>
      <c r="D4124" t="str">
        <f>_xlfn.XLOOKUP(Table22[[#This Row],[Patron Group]],$S$5:$S$19,$T$5:$T$19)</f>
        <v>Undergraduate</v>
      </c>
      <c r="E4124" s="1" t="d">
        <v>2023-02-22</v>
      </c>
      <c r="F4124" t="s">
        <v>1720</v>
      </c>
      <c r="G4124" t="s">
        <v>2496</v>
      </c>
      <c r="H4124" t="str">
        <f>_xlfn.XLOOKUP(Table22[[#This Row],[Unique Barcode]],$N$5:$N$33,$O$5:$O$33)</f>
        <v>IPHONE</v>
      </c>
      <c r="I4124" t="str">
        <f>_xlfn.XLOOKUP(Table22[[#This Row],[Unique Barcode]],$N$5:$N$33,$P$5:$P$33)</f>
        <v>Charger</v>
      </c>
      <c r="J4124" t="s">
        <v>2556</v>
      </c>
      <c r="K4124">
        <v>1</v>
      </c>
    </row>
    <row r="4125" spans="1:11" x14ac:dyDescent="0.2">
      <c r="A4125" s="1" t="d">
        <v>2023-02-22</v>
      </c>
      <c r="B4125">
        <v>-1</v>
      </c>
      <c r="C4125" t="s">
        <v>18</v>
      </c>
      <c r="D4125" t="str">
        <f>_xlfn.XLOOKUP(Table22[[#This Row],[Patron Group]],$S$5:$S$19,$T$5:$T$19)</f>
        <v>Undergraduate</v>
      </c>
      <c r="E4125" s="1" t="d">
        <v>2023-02-22</v>
      </c>
      <c r="F4125" t="s">
        <v>1610</v>
      </c>
      <c r="G4125" t="s">
        <v>2495</v>
      </c>
      <c r="H4125" t="str">
        <f>_xlfn.XLOOKUP(Table22[[#This Row],[Unique Barcode]],$N$5:$N$33,$O$5:$O$33)</f>
        <v>WALLADPT</v>
      </c>
      <c r="I4125" t="str">
        <f>_xlfn.XLOOKUP(Table22[[#This Row],[Unique Barcode]],$N$5:$N$33,$P$5:$P$33)</f>
        <v>Charger</v>
      </c>
      <c r="J4125" t="s">
        <v>2556</v>
      </c>
      <c r="K4125">
        <v>1</v>
      </c>
    </row>
    <row r="4126" spans="1:11" x14ac:dyDescent="0.2">
      <c r="A4126" s="1" t="d">
        <v>2023-02-22</v>
      </c>
      <c r="B4126">
        <v>-1</v>
      </c>
      <c r="C4126" t="s">
        <v>18</v>
      </c>
      <c r="D4126" t="str">
        <f>_xlfn.XLOOKUP(Table22[[#This Row],[Patron Group]],$S$5:$S$19,$T$5:$T$19)</f>
        <v>Undergraduate</v>
      </c>
      <c r="E4126" s="1" t="d">
        <v>2023-03-01</v>
      </c>
      <c r="F4126" t="s">
        <v>2049</v>
      </c>
      <c r="G4126" t="s">
        <v>2491</v>
      </c>
      <c r="H4126" t="str">
        <f>_xlfn.XLOOKUP(Table22[[#This Row],[Unique Barcode]],$N$5:$N$33,$O$5:$O$33)</f>
        <v>HP Laptop</v>
      </c>
      <c r="I4126" t="str">
        <f>_xlfn.XLOOKUP(Table22[[#This Row],[Unique Barcode]],$N$5:$N$33,$P$5:$P$33)</f>
        <v>Device</v>
      </c>
      <c r="J4126" t="s">
        <v>2556</v>
      </c>
      <c r="K4126">
        <v>1</v>
      </c>
    </row>
    <row r="4127" spans="1:11" x14ac:dyDescent="0.2">
      <c r="A4127" s="1" t="d">
        <v>2023-02-22</v>
      </c>
      <c r="B4127">
        <v>-1</v>
      </c>
      <c r="C4127" t="s">
        <v>18</v>
      </c>
      <c r="D4127" t="str">
        <f>_xlfn.XLOOKUP(Table22[[#This Row],[Patron Group]],$S$5:$S$19,$T$5:$T$19)</f>
        <v>Undergraduate</v>
      </c>
      <c r="E4127" s="1" t="d">
        <v>2023-02-22</v>
      </c>
      <c r="F4127" t="s">
        <v>2050</v>
      </c>
      <c r="G4127" t="s">
        <v>2505</v>
      </c>
      <c r="H4127" t="str">
        <f>_xlfn.XLOOKUP(Table22[[#This Row],[Unique Barcode]],$N$5:$N$33,$O$5:$O$33)</f>
        <v>OLDMACCHRG</v>
      </c>
      <c r="I4127" t="str">
        <f>_xlfn.XLOOKUP(Table22[[#This Row],[Unique Barcode]],$N$5:$N$33,$P$5:$P$33)</f>
        <v>Charger</v>
      </c>
      <c r="J4127" t="s">
        <v>2575</v>
      </c>
      <c r="K4127">
        <v>1</v>
      </c>
    </row>
    <row r="4128" spans="1:11" x14ac:dyDescent="0.2">
      <c r="A4128" s="1" t="d">
        <v>2023-02-22</v>
      </c>
      <c r="B4128">
        <v>-1</v>
      </c>
      <c r="C4128" t="s">
        <v>18</v>
      </c>
      <c r="D4128" t="str">
        <f>_xlfn.XLOOKUP(Table22[[#This Row],[Patron Group]],$S$5:$S$19,$T$5:$T$19)</f>
        <v>Undergraduate</v>
      </c>
      <c r="E4128" s="1" t="d">
        <v>2023-02-22</v>
      </c>
      <c r="F4128" t="s">
        <v>1918</v>
      </c>
      <c r="G4128" t="s">
        <v>2498</v>
      </c>
      <c r="H4128" t="str">
        <f>_xlfn.XLOOKUP(Table22[[#This Row],[Unique Barcode]],$N$5:$N$33,$O$5:$O$33)</f>
        <v>CALC</v>
      </c>
      <c r="I4128" t="str">
        <f>_xlfn.XLOOKUP(Table22[[#This Row],[Unique Barcode]],$N$5:$N$33,$P$5:$P$33)</f>
        <v>Accessory</v>
      </c>
      <c r="J4128" t="s">
        <v>2556</v>
      </c>
      <c r="K4128">
        <v>1</v>
      </c>
    </row>
    <row r="4129" spans="1:11" x14ac:dyDescent="0.2">
      <c r="A4129" s="1" t="d">
        <v>2023-02-22</v>
      </c>
      <c r="B4129">
        <v>-1</v>
      </c>
      <c r="C4129" t="s">
        <v>18</v>
      </c>
      <c r="D4129" t="str">
        <f>_xlfn.XLOOKUP(Table22[[#This Row],[Patron Group]],$S$5:$S$19,$T$5:$T$19)</f>
        <v>Undergraduate</v>
      </c>
      <c r="E4129" s="1" t="d">
        <v>2023-03-01</v>
      </c>
      <c r="F4129" t="s">
        <v>60</v>
      </c>
      <c r="G4129" t="s">
        <v>2490</v>
      </c>
      <c r="H4129" t="str">
        <f>_xlfn.XLOOKUP(Table22[[#This Row],[Unique Barcode]],$N$5:$N$33,$O$5:$O$33)</f>
        <v>MacBook</v>
      </c>
      <c r="I4129" t="str">
        <f>_xlfn.XLOOKUP(Table22[[#This Row],[Unique Barcode]],$N$5:$N$33,$P$5:$P$33)</f>
        <v>Device</v>
      </c>
      <c r="J4129" t="s">
        <v>2556</v>
      </c>
      <c r="K4129">
        <v>1</v>
      </c>
    </row>
    <row r="4130" spans="1:11" x14ac:dyDescent="0.2">
      <c r="A4130" s="1" t="d">
        <v>2023-02-22</v>
      </c>
      <c r="B4130">
        <v>-1</v>
      </c>
      <c r="C4130" t="s">
        <v>18</v>
      </c>
      <c r="D4130" t="str">
        <f>_xlfn.XLOOKUP(Table22[[#This Row],[Patron Group]],$S$5:$S$19,$T$5:$T$19)</f>
        <v>Undergraduate</v>
      </c>
      <c r="E4130" s="1" t="d">
        <v>2023-03-08</v>
      </c>
      <c r="F4130" t="s">
        <v>2052</v>
      </c>
      <c r="G4130" s="12" t="s">
        <v>2528</v>
      </c>
      <c r="H4130" t="str">
        <f>_xlfn.XLOOKUP(Table22[[#This Row],[Unique Barcode]],$N$5:$N$33,$O$5:$O$33)</f>
        <v>MacBook</v>
      </c>
      <c r="I4130" t="str">
        <f>_xlfn.XLOOKUP(Table22[[#This Row],[Unique Barcode]],$N$5:$N$33,$P$5:$P$33)</f>
        <v>Device</v>
      </c>
      <c r="J4130" t="s">
        <v>2556</v>
      </c>
      <c r="K4130">
        <v>1</v>
      </c>
    </row>
    <row r="4131" spans="1:11" x14ac:dyDescent="0.2">
      <c r="A4131" s="1" t="d">
        <v>2023-02-22</v>
      </c>
      <c r="B4131">
        <v>-1</v>
      </c>
      <c r="C4131" t="s">
        <v>18</v>
      </c>
      <c r="D4131" t="str">
        <f>_xlfn.XLOOKUP(Table22[[#This Row],[Patron Group]],$S$5:$S$19,$T$5:$T$19)</f>
        <v>Undergraduate</v>
      </c>
      <c r="E4131" s="1" t="d">
        <v>2023-03-08</v>
      </c>
      <c r="F4131" t="s">
        <v>1263</v>
      </c>
      <c r="G4131" t="s">
        <v>2490</v>
      </c>
      <c r="H4131" t="str">
        <f>_xlfn.XLOOKUP(Table22[[#This Row],[Unique Barcode]],$N$5:$N$33,$O$5:$O$33)</f>
        <v>MacBook</v>
      </c>
      <c r="I4131" t="str">
        <f>_xlfn.XLOOKUP(Table22[[#This Row],[Unique Barcode]],$N$5:$N$33,$P$5:$P$33)</f>
        <v>Device</v>
      </c>
      <c r="J4131" t="s">
        <v>2556</v>
      </c>
      <c r="K4131">
        <v>1</v>
      </c>
    </row>
    <row r="4132" spans="1:11" x14ac:dyDescent="0.2">
      <c r="A4132" s="1" t="d">
        <v>2023-02-22</v>
      </c>
      <c r="B4132">
        <v>-1</v>
      </c>
      <c r="C4132" t="s">
        <v>243</v>
      </c>
      <c r="D4132" t="str">
        <f>_xlfn.XLOOKUP(Table22[[#This Row],[Patron Group]],$S$5:$S$19,$T$5:$T$19)</f>
        <v>Academic</v>
      </c>
      <c r="E4132" s="1" t="d">
        <v>2023-03-01</v>
      </c>
      <c r="F4132" t="s">
        <v>2053</v>
      </c>
      <c r="G4132" t="s">
        <v>2491</v>
      </c>
      <c r="H4132" t="str">
        <f>_xlfn.XLOOKUP(Table22[[#This Row],[Unique Barcode]],$N$5:$N$33,$O$5:$O$33)</f>
        <v>HP Laptop</v>
      </c>
      <c r="I4132" t="str">
        <f>_xlfn.XLOOKUP(Table22[[#This Row],[Unique Barcode]],$N$5:$N$33,$P$5:$P$33)</f>
        <v>Device</v>
      </c>
      <c r="J4132" t="s">
        <v>2556</v>
      </c>
      <c r="K4132">
        <v>1</v>
      </c>
    </row>
    <row r="4133" spans="1:11" x14ac:dyDescent="0.2">
      <c r="A4133" s="1" t="d">
        <v>2023-02-22</v>
      </c>
      <c r="B4133">
        <v>-1</v>
      </c>
      <c r="C4133" t="s">
        <v>13</v>
      </c>
      <c r="D4133" t="str">
        <f>_xlfn.XLOOKUP(Table22[[#This Row],[Patron Group]],$S$5:$S$19,$T$5:$T$19)</f>
        <v>Graduate</v>
      </c>
      <c r="E4133" s="1" t="d">
        <v>2023-02-22</v>
      </c>
      <c r="F4133" t="s">
        <v>605</v>
      </c>
      <c r="G4133" t="s">
        <v>2497</v>
      </c>
      <c r="H4133" t="str">
        <f>_xlfn.XLOOKUP(Table22[[#This Row],[Unique Barcode]],$N$5:$N$33,$O$5:$O$33)</f>
        <v>MACCHRG</v>
      </c>
      <c r="I4133" t="str">
        <f>_xlfn.XLOOKUP(Table22[[#This Row],[Unique Barcode]],$N$5:$N$33,$P$5:$P$33)</f>
        <v>Charger</v>
      </c>
      <c r="J4133" t="s">
        <v>2556</v>
      </c>
      <c r="K4133">
        <v>1</v>
      </c>
    </row>
    <row r="4134" spans="1:11" x14ac:dyDescent="0.2">
      <c r="A4134" s="1" t="d">
        <v>2023-02-22</v>
      </c>
      <c r="B4134">
        <v>-1</v>
      </c>
      <c r="C4134" t="s">
        <v>18</v>
      </c>
      <c r="D4134" t="str">
        <f>_xlfn.XLOOKUP(Table22[[#This Row],[Patron Group]],$S$5:$S$19,$T$5:$T$19)</f>
        <v>Undergraduate</v>
      </c>
      <c r="E4134" s="1" t="d">
        <v>2023-03-08</v>
      </c>
      <c r="F4134" t="s">
        <v>551</v>
      </c>
      <c r="G4134" t="s">
        <v>2491</v>
      </c>
      <c r="H4134" t="str">
        <f>_xlfn.XLOOKUP(Table22[[#This Row],[Unique Barcode]],$N$5:$N$33,$O$5:$O$33)</f>
        <v>HP Laptop</v>
      </c>
      <c r="I4134" t="str">
        <f>_xlfn.XLOOKUP(Table22[[#This Row],[Unique Barcode]],$N$5:$N$33,$P$5:$P$33)</f>
        <v>Device</v>
      </c>
      <c r="J4134" t="s">
        <v>2556</v>
      </c>
      <c r="K4134">
        <v>1</v>
      </c>
    </row>
    <row r="4135" spans="1:11" x14ac:dyDescent="0.2">
      <c r="A4135" s="1" t="d">
        <v>2023-02-22</v>
      </c>
      <c r="B4135">
        <v>-1</v>
      </c>
      <c r="C4135" t="s">
        <v>18</v>
      </c>
      <c r="D4135" t="str">
        <f>_xlfn.XLOOKUP(Table22[[#This Row],[Patron Group]],$S$5:$S$19,$T$5:$T$19)</f>
        <v>Undergraduate</v>
      </c>
      <c r="E4135" s="1" t="d">
        <v>2023-03-08</v>
      </c>
      <c r="F4135" t="s">
        <v>297</v>
      </c>
      <c r="G4135" t="s">
        <v>2528</v>
      </c>
      <c r="H4135" t="str">
        <f>_xlfn.XLOOKUP(Table22[[#This Row],[Unique Barcode]],$N$5:$N$33,$O$5:$O$33)</f>
        <v>MacBook</v>
      </c>
      <c r="I4135" t="str">
        <f>_xlfn.XLOOKUP(Table22[[#This Row],[Unique Barcode]],$N$5:$N$33,$P$5:$P$33)</f>
        <v>Device</v>
      </c>
      <c r="J4135" t="s">
        <v>2556</v>
      </c>
      <c r="K4135">
        <v>1</v>
      </c>
    </row>
    <row r="4136" spans="1:11" x14ac:dyDescent="0.2">
      <c r="A4136" s="1" t="d">
        <v>2023-02-22</v>
      </c>
      <c r="B4136">
        <v>-1</v>
      </c>
      <c r="C4136" t="s">
        <v>18</v>
      </c>
      <c r="D4136" t="str">
        <f>_xlfn.XLOOKUP(Table22[[#This Row],[Patron Group]],$S$5:$S$19,$T$5:$T$19)</f>
        <v>Undergraduate</v>
      </c>
      <c r="E4136" s="1" t="d">
        <v>2023-02-22</v>
      </c>
      <c r="F4136" t="s">
        <v>1754</v>
      </c>
      <c r="G4136" t="s">
        <v>2498</v>
      </c>
      <c r="H4136" t="str">
        <f>_xlfn.XLOOKUP(Table22[[#This Row],[Unique Barcode]],$N$5:$N$33,$O$5:$O$33)</f>
        <v>CALC</v>
      </c>
      <c r="I4136" t="str">
        <f>_xlfn.XLOOKUP(Table22[[#This Row],[Unique Barcode]],$N$5:$N$33,$P$5:$P$33)</f>
        <v>Accessory</v>
      </c>
      <c r="J4136" t="s">
        <v>2575</v>
      </c>
      <c r="K4136">
        <v>1</v>
      </c>
    </row>
    <row r="4137" spans="1:11" x14ac:dyDescent="0.2">
      <c r="A4137" s="1" t="d">
        <v>2023-02-22</v>
      </c>
      <c r="B4137">
        <v>-1</v>
      </c>
      <c r="C4137" t="s">
        <v>18</v>
      </c>
      <c r="D4137" t="str">
        <f>_xlfn.XLOOKUP(Table22[[#This Row],[Patron Group]],$S$5:$S$19,$T$5:$T$19)</f>
        <v>Undergraduate</v>
      </c>
      <c r="E4137" s="1" t="d">
        <v>2023-03-01</v>
      </c>
      <c r="F4137" t="s">
        <v>669</v>
      </c>
      <c r="G4137" t="s">
        <v>2490</v>
      </c>
      <c r="H4137" t="str">
        <f>_xlfn.XLOOKUP(Table22[[#This Row],[Unique Barcode]],$N$5:$N$33,$O$5:$O$33)</f>
        <v>MacBook</v>
      </c>
      <c r="I4137" t="str">
        <f>_xlfn.XLOOKUP(Table22[[#This Row],[Unique Barcode]],$N$5:$N$33,$P$5:$P$33)</f>
        <v>Device</v>
      </c>
      <c r="J4137" t="s">
        <v>2556</v>
      </c>
      <c r="K4137">
        <v>1</v>
      </c>
    </row>
    <row r="4138" spans="1:11" x14ac:dyDescent="0.2">
      <c r="A4138" s="1" t="d">
        <v>2023-02-22</v>
      </c>
      <c r="B4138">
        <v>-1</v>
      </c>
      <c r="C4138" t="s">
        <v>13</v>
      </c>
      <c r="D4138" t="str">
        <f>_xlfn.XLOOKUP(Table22[[#This Row],[Patron Group]],$S$5:$S$19,$T$5:$T$19)</f>
        <v>Graduate</v>
      </c>
      <c r="E4138" s="1" t="d">
        <v>2023-03-06</v>
      </c>
      <c r="F4138" t="s">
        <v>2054</v>
      </c>
      <c r="G4138" t="s">
        <v>2491</v>
      </c>
      <c r="H4138" t="str">
        <f>_xlfn.XLOOKUP(Table22[[#This Row],[Unique Barcode]],$N$5:$N$33,$O$5:$O$33)</f>
        <v>HP Laptop</v>
      </c>
      <c r="I4138" t="str">
        <f>_xlfn.XLOOKUP(Table22[[#This Row],[Unique Barcode]],$N$5:$N$33,$P$5:$P$33)</f>
        <v>Device</v>
      </c>
      <c r="J4138" t="s">
        <v>2556</v>
      </c>
      <c r="K4138">
        <v>1</v>
      </c>
    </row>
    <row r="4139" spans="1:11" x14ac:dyDescent="0.2">
      <c r="A4139" s="1" t="d">
        <v>2023-02-22</v>
      </c>
      <c r="B4139">
        <v>-1</v>
      </c>
      <c r="C4139" t="s">
        <v>18</v>
      </c>
      <c r="D4139" t="str">
        <f>_xlfn.XLOOKUP(Table22[[#This Row],[Patron Group]],$S$5:$S$19,$T$5:$T$19)</f>
        <v>Undergraduate</v>
      </c>
      <c r="E4139" s="1" t="d">
        <v>2023-03-01</v>
      </c>
      <c r="F4139" t="s">
        <v>2055</v>
      </c>
      <c r="G4139" t="s">
        <v>2489</v>
      </c>
      <c r="H4139" t="str">
        <f>_xlfn.XLOOKUP(Table22[[#This Row],[Unique Barcode]],$N$5:$N$33,$O$5:$O$33)</f>
        <v>ChromeBook</v>
      </c>
      <c r="I4139" t="str">
        <f>_xlfn.XLOOKUP(Table22[[#This Row],[Unique Barcode]],$N$5:$N$33,$P$5:$P$33)</f>
        <v>Device</v>
      </c>
      <c r="J4139" t="s">
        <v>2556</v>
      </c>
      <c r="K4139">
        <v>1</v>
      </c>
    </row>
    <row r="4140" spans="1:11" x14ac:dyDescent="0.2">
      <c r="A4140" s="1" t="d">
        <v>2023-02-22</v>
      </c>
      <c r="B4140">
        <v>-1</v>
      </c>
      <c r="C4140" t="s">
        <v>13</v>
      </c>
      <c r="D4140" t="str">
        <f>_xlfn.XLOOKUP(Table22[[#This Row],[Patron Group]],$S$5:$S$19,$T$5:$T$19)</f>
        <v>Graduate</v>
      </c>
      <c r="E4140" s="1" t="d">
        <v>2023-02-22</v>
      </c>
      <c r="F4140" t="s">
        <v>1005</v>
      </c>
      <c r="G4140" t="s">
        <v>2495</v>
      </c>
      <c r="H4140" t="str">
        <f>_xlfn.XLOOKUP(Table22[[#This Row],[Unique Barcode]],$N$5:$N$33,$O$5:$O$33)</f>
        <v>WALLADPT</v>
      </c>
      <c r="I4140" t="str">
        <f>_xlfn.XLOOKUP(Table22[[#This Row],[Unique Barcode]],$N$5:$N$33,$P$5:$P$33)</f>
        <v>Charger</v>
      </c>
      <c r="J4140" t="s">
        <v>2556</v>
      </c>
      <c r="K4140">
        <v>1</v>
      </c>
    </row>
    <row r="4141" spans="1:11" x14ac:dyDescent="0.2">
      <c r="A4141" s="1" t="d">
        <v>2023-02-22</v>
      </c>
      <c r="B4141">
        <v>-1</v>
      </c>
      <c r="C4141" t="s">
        <v>13</v>
      </c>
      <c r="D4141" t="str">
        <f>_xlfn.XLOOKUP(Table22[[#This Row],[Patron Group]],$S$5:$S$19,$T$5:$T$19)</f>
        <v>Graduate</v>
      </c>
      <c r="E4141" s="1" t="d">
        <v>2023-02-22</v>
      </c>
      <c r="F4141" t="s">
        <v>490</v>
      </c>
      <c r="G4141" t="s">
        <v>2496</v>
      </c>
      <c r="H4141" t="str">
        <f>_xlfn.XLOOKUP(Table22[[#This Row],[Unique Barcode]],$N$5:$N$33,$O$5:$O$33)</f>
        <v>IPHONE</v>
      </c>
      <c r="I4141" t="str">
        <f>_xlfn.XLOOKUP(Table22[[#This Row],[Unique Barcode]],$N$5:$N$33,$P$5:$P$33)</f>
        <v>Charger</v>
      </c>
      <c r="J4141" t="s">
        <v>2556</v>
      </c>
      <c r="K4141">
        <v>1</v>
      </c>
    </row>
    <row r="4142" spans="1:11" x14ac:dyDescent="0.2">
      <c r="A4142" s="1" t="d">
        <v>2023-02-22</v>
      </c>
      <c r="B4142">
        <v>-1</v>
      </c>
      <c r="C4142" t="s">
        <v>13</v>
      </c>
      <c r="D4142" t="str">
        <f>_xlfn.XLOOKUP(Table22[[#This Row],[Patron Group]],$S$5:$S$19,$T$5:$T$19)</f>
        <v>Graduate</v>
      </c>
      <c r="E4142" s="1" t="d">
        <v>2023-02-22</v>
      </c>
      <c r="F4142" t="s">
        <v>261</v>
      </c>
      <c r="G4142" t="s">
        <v>2495</v>
      </c>
      <c r="H4142" t="str">
        <f>_xlfn.XLOOKUP(Table22[[#This Row],[Unique Barcode]],$N$5:$N$33,$O$5:$O$33)</f>
        <v>WALLADPT</v>
      </c>
      <c r="I4142" t="str">
        <f>_xlfn.XLOOKUP(Table22[[#This Row],[Unique Barcode]],$N$5:$N$33,$P$5:$P$33)</f>
        <v>Charger</v>
      </c>
      <c r="J4142" t="s">
        <v>2556</v>
      </c>
      <c r="K4142">
        <v>1</v>
      </c>
    </row>
    <row r="4143" spans="1:11" x14ac:dyDescent="0.2">
      <c r="A4143" s="1" t="d">
        <v>2023-02-22</v>
      </c>
      <c r="B4143">
        <v>-1</v>
      </c>
      <c r="C4143" t="s">
        <v>13</v>
      </c>
      <c r="D4143" t="str">
        <f>_xlfn.XLOOKUP(Table22[[#This Row],[Patron Group]],$S$5:$S$19,$T$5:$T$19)</f>
        <v>Graduate</v>
      </c>
      <c r="E4143" s="1" t="d">
        <v>2023-02-22</v>
      </c>
      <c r="F4143" t="s">
        <v>257</v>
      </c>
      <c r="G4143" t="s">
        <v>2496</v>
      </c>
      <c r="H4143" t="str">
        <f>_xlfn.XLOOKUP(Table22[[#This Row],[Unique Barcode]],$N$5:$N$33,$O$5:$O$33)</f>
        <v>IPHONE</v>
      </c>
      <c r="I4143" t="str">
        <f>_xlfn.XLOOKUP(Table22[[#This Row],[Unique Barcode]],$N$5:$N$33,$P$5:$P$33)</f>
        <v>Charger</v>
      </c>
      <c r="J4143" t="s">
        <v>2556</v>
      </c>
      <c r="K4143">
        <v>1</v>
      </c>
    </row>
    <row r="4144" spans="1:11" x14ac:dyDescent="0.2">
      <c r="A4144" s="1" t="d">
        <v>2023-02-22</v>
      </c>
      <c r="B4144">
        <v>-1</v>
      </c>
      <c r="C4144" t="s">
        <v>18</v>
      </c>
      <c r="D4144" t="str">
        <f>_xlfn.XLOOKUP(Table22[[#This Row],[Patron Group]],$S$5:$S$19,$T$5:$T$19)</f>
        <v>Undergraduate</v>
      </c>
      <c r="E4144" s="1" t="d">
        <v>2023-02-22</v>
      </c>
      <c r="F4144" t="s">
        <v>1867</v>
      </c>
      <c r="G4144" t="s">
        <v>2492</v>
      </c>
      <c r="H4144" t="str">
        <f>_xlfn.XLOOKUP(Table22[[#This Row],[Unique Barcode]],$N$5:$N$33,$O$5:$O$33)</f>
        <v>MACUSBC</v>
      </c>
      <c r="I4144" t="str">
        <f>_xlfn.XLOOKUP(Table22[[#This Row],[Unique Barcode]],$N$5:$N$33,$P$5:$P$33)</f>
        <v>Charger</v>
      </c>
      <c r="J4144" t="s">
        <v>2556</v>
      </c>
      <c r="K4144">
        <v>1</v>
      </c>
    </row>
    <row r="4145" spans="1:11" x14ac:dyDescent="0.2">
      <c r="A4145" s="1" t="d">
        <v>2023-02-22</v>
      </c>
      <c r="B4145">
        <v>-1</v>
      </c>
      <c r="C4145" t="s">
        <v>18</v>
      </c>
      <c r="D4145" t="str">
        <f>_xlfn.XLOOKUP(Table22[[#This Row],[Patron Group]],$S$5:$S$19,$T$5:$T$19)</f>
        <v>Undergraduate</v>
      </c>
      <c r="E4145" s="1" t="d">
        <v>2023-03-08</v>
      </c>
      <c r="F4145" t="s">
        <v>1723</v>
      </c>
      <c r="G4145" s="12" t="s">
        <v>2528</v>
      </c>
      <c r="H4145" t="str">
        <f>_xlfn.XLOOKUP(Table22[[#This Row],[Unique Barcode]],$N$5:$N$33,$O$5:$O$33)</f>
        <v>MacBook</v>
      </c>
      <c r="I4145" t="str">
        <f>_xlfn.XLOOKUP(Table22[[#This Row],[Unique Barcode]],$N$5:$N$33,$P$5:$P$33)</f>
        <v>Device</v>
      </c>
      <c r="J4145" t="s">
        <v>2556</v>
      </c>
      <c r="K4145">
        <v>1</v>
      </c>
    </row>
    <row r="4146" spans="1:11" x14ac:dyDescent="0.2">
      <c r="A4146" s="1" t="d">
        <v>2023-02-22</v>
      </c>
      <c r="B4146">
        <v>-1</v>
      </c>
      <c r="C4146" t="s">
        <v>18</v>
      </c>
      <c r="D4146" t="str">
        <f>_xlfn.XLOOKUP(Table22[[#This Row],[Patron Group]],$S$5:$S$19,$T$5:$T$19)</f>
        <v>Undergraduate</v>
      </c>
      <c r="E4146" s="1" t="d">
        <v>2023-02-22</v>
      </c>
      <c r="F4146" t="s">
        <v>797</v>
      </c>
      <c r="G4146" t="s">
        <v>2496</v>
      </c>
      <c r="H4146" t="str">
        <f>_xlfn.XLOOKUP(Table22[[#This Row],[Unique Barcode]],$N$5:$N$33,$O$5:$O$33)</f>
        <v>IPHONE</v>
      </c>
      <c r="I4146" t="str">
        <f>_xlfn.XLOOKUP(Table22[[#This Row],[Unique Barcode]],$N$5:$N$33,$P$5:$P$33)</f>
        <v>Charger</v>
      </c>
      <c r="J4146" t="s">
        <v>2575</v>
      </c>
      <c r="K4146">
        <v>1</v>
      </c>
    </row>
    <row r="4147" spans="1:11" x14ac:dyDescent="0.2">
      <c r="A4147" s="1" t="d">
        <v>2023-02-22</v>
      </c>
      <c r="B4147">
        <v>-1</v>
      </c>
      <c r="C4147" t="s">
        <v>13</v>
      </c>
      <c r="D4147" t="str">
        <f>_xlfn.XLOOKUP(Table22[[#This Row],[Patron Group]],$S$5:$S$19,$T$5:$T$19)</f>
        <v>Graduate</v>
      </c>
      <c r="E4147" s="1" t="d">
        <v>2023-02-22</v>
      </c>
      <c r="F4147" t="s">
        <v>879</v>
      </c>
      <c r="G4147" t="s">
        <v>2499</v>
      </c>
      <c r="H4147" t="str">
        <f>_xlfn.XLOOKUP(Table22[[#This Row],[Unique Barcode]],$N$5:$N$33,$O$5:$O$33)</f>
        <v>OMNI</v>
      </c>
      <c r="I4147" t="str">
        <f>_xlfn.XLOOKUP(Table22[[#This Row],[Unique Barcode]],$N$5:$N$33,$P$5:$P$33)</f>
        <v>Charger</v>
      </c>
      <c r="J4147" t="s">
        <v>2556</v>
      </c>
      <c r="K4147">
        <v>1</v>
      </c>
    </row>
    <row r="4148" spans="1:11" x14ac:dyDescent="0.2">
      <c r="A4148" s="1" t="d">
        <v>2023-02-22</v>
      </c>
      <c r="B4148">
        <v>-1</v>
      </c>
      <c r="C4148" t="s">
        <v>13</v>
      </c>
      <c r="D4148" t="str">
        <f>_xlfn.XLOOKUP(Table22[[#This Row],[Patron Group]],$S$5:$S$19,$T$5:$T$19)</f>
        <v>Graduate</v>
      </c>
      <c r="E4148" s="1" t="d">
        <v>2023-02-22</v>
      </c>
      <c r="F4148" t="s">
        <v>130</v>
      </c>
      <c r="G4148" t="s">
        <v>2496</v>
      </c>
      <c r="H4148" t="str">
        <f>_xlfn.XLOOKUP(Table22[[#This Row],[Unique Barcode]],$N$5:$N$33,$O$5:$O$33)</f>
        <v>IPHONE</v>
      </c>
      <c r="I4148" t="str">
        <f>_xlfn.XLOOKUP(Table22[[#This Row],[Unique Barcode]],$N$5:$N$33,$P$5:$P$33)</f>
        <v>Charger</v>
      </c>
      <c r="J4148" t="s">
        <v>2556</v>
      </c>
      <c r="K4148">
        <v>1</v>
      </c>
    </row>
    <row r="4149" spans="1:11" x14ac:dyDescent="0.2">
      <c r="A4149" s="1" t="d">
        <v>2023-02-22</v>
      </c>
      <c r="B4149">
        <v>-1</v>
      </c>
      <c r="C4149" t="s">
        <v>18</v>
      </c>
      <c r="D4149" t="str">
        <f>_xlfn.XLOOKUP(Table22[[#This Row],[Patron Group]],$S$5:$S$19,$T$5:$T$19)</f>
        <v>Undergraduate</v>
      </c>
      <c r="E4149" s="1" t="d">
        <v>2023-02-22</v>
      </c>
      <c r="F4149" t="s">
        <v>1316</v>
      </c>
      <c r="G4149" t="s">
        <v>2498</v>
      </c>
      <c r="H4149" t="str">
        <f>_xlfn.XLOOKUP(Table22[[#This Row],[Unique Barcode]],$N$5:$N$33,$O$5:$O$33)</f>
        <v>CALC</v>
      </c>
      <c r="I4149" t="str">
        <f>_xlfn.XLOOKUP(Table22[[#This Row],[Unique Barcode]],$N$5:$N$33,$P$5:$P$33)</f>
        <v>Accessory</v>
      </c>
      <c r="J4149" t="s">
        <v>2556</v>
      </c>
      <c r="K4149">
        <v>1</v>
      </c>
    </row>
    <row r="4150" spans="1:11" x14ac:dyDescent="0.2">
      <c r="A4150" s="1" t="d">
        <v>2023-02-22</v>
      </c>
      <c r="B4150">
        <v>-1</v>
      </c>
      <c r="C4150" t="s">
        <v>18</v>
      </c>
      <c r="D4150" t="str">
        <f>_xlfn.XLOOKUP(Table22[[#This Row],[Patron Group]],$S$5:$S$19,$T$5:$T$19)</f>
        <v>Undergraduate</v>
      </c>
      <c r="E4150" s="1" t="d">
        <v>2023-02-22</v>
      </c>
      <c r="F4150" t="s">
        <v>1678</v>
      </c>
      <c r="G4150" t="s">
        <v>2495</v>
      </c>
      <c r="H4150" t="str">
        <f>_xlfn.XLOOKUP(Table22[[#This Row],[Unique Barcode]],$N$5:$N$33,$O$5:$O$33)</f>
        <v>WALLADPT</v>
      </c>
      <c r="I4150" t="str">
        <f>_xlfn.XLOOKUP(Table22[[#This Row],[Unique Barcode]],$N$5:$N$33,$P$5:$P$33)</f>
        <v>Charger</v>
      </c>
      <c r="J4150" t="s">
        <v>2575</v>
      </c>
      <c r="K4150">
        <v>1</v>
      </c>
    </row>
    <row r="4151" spans="1:11" x14ac:dyDescent="0.2">
      <c r="A4151" s="1" t="d">
        <v>2023-02-22</v>
      </c>
      <c r="B4151">
        <v>-1</v>
      </c>
      <c r="C4151" t="s">
        <v>18</v>
      </c>
      <c r="D4151" t="str">
        <f>_xlfn.XLOOKUP(Table22[[#This Row],[Patron Group]],$S$5:$S$19,$T$5:$T$19)</f>
        <v>Undergraduate</v>
      </c>
      <c r="E4151" s="1" t="d">
        <v>2023-02-22</v>
      </c>
      <c r="F4151" t="s">
        <v>1405</v>
      </c>
      <c r="G4151" t="s">
        <v>2496</v>
      </c>
      <c r="H4151" t="str">
        <f>_xlfn.XLOOKUP(Table22[[#This Row],[Unique Barcode]],$N$5:$N$33,$O$5:$O$33)</f>
        <v>IPHONE</v>
      </c>
      <c r="I4151" t="str">
        <f>_xlfn.XLOOKUP(Table22[[#This Row],[Unique Barcode]],$N$5:$N$33,$P$5:$P$33)</f>
        <v>Charger</v>
      </c>
      <c r="J4151" t="s">
        <v>2575</v>
      </c>
      <c r="K4151">
        <v>1</v>
      </c>
    </row>
    <row r="4152" spans="1:11" x14ac:dyDescent="0.2">
      <c r="A4152" s="1" t="d">
        <v>2023-02-22</v>
      </c>
      <c r="B4152">
        <v>-1</v>
      </c>
      <c r="C4152" t="s">
        <v>18</v>
      </c>
      <c r="D4152" t="str">
        <f>_xlfn.XLOOKUP(Table22[[#This Row],[Patron Group]],$S$5:$S$19,$T$5:$T$19)</f>
        <v>Undergraduate</v>
      </c>
      <c r="E4152" s="1" t="d">
        <v>2023-02-22</v>
      </c>
      <c r="F4152" t="s">
        <v>2040</v>
      </c>
      <c r="G4152" t="s">
        <v>2499</v>
      </c>
      <c r="H4152" t="str">
        <f>_xlfn.XLOOKUP(Table22[[#This Row],[Unique Barcode]],$N$5:$N$33,$O$5:$O$33)</f>
        <v>OMNI</v>
      </c>
      <c r="I4152" t="str">
        <f>_xlfn.XLOOKUP(Table22[[#This Row],[Unique Barcode]],$N$5:$N$33,$P$5:$P$33)</f>
        <v>Charger</v>
      </c>
      <c r="J4152" t="s">
        <v>2556</v>
      </c>
      <c r="K4152">
        <v>1</v>
      </c>
    </row>
    <row r="4153" spans="1:11" x14ac:dyDescent="0.2">
      <c r="A4153" s="1" t="d">
        <v>2023-02-22</v>
      </c>
      <c r="B4153">
        <v>-1</v>
      </c>
      <c r="C4153" t="s">
        <v>18</v>
      </c>
      <c r="D4153" t="str">
        <f>_xlfn.XLOOKUP(Table22[[#This Row],[Patron Group]],$S$5:$S$19,$T$5:$T$19)</f>
        <v>Undergraduate</v>
      </c>
      <c r="E4153" s="1" t="d">
        <v>2023-02-22</v>
      </c>
      <c r="F4153" t="s">
        <v>1839</v>
      </c>
      <c r="G4153" t="s">
        <v>2492</v>
      </c>
      <c r="H4153" t="str">
        <f>_xlfn.XLOOKUP(Table22[[#This Row],[Unique Barcode]],$N$5:$N$33,$O$5:$O$33)</f>
        <v>MACUSBC</v>
      </c>
      <c r="I4153" t="str">
        <f>_xlfn.XLOOKUP(Table22[[#This Row],[Unique Barcode]],$N$5:$N$33,$P$5:$P$33)</f>
        <v>Charger</v>
      </c>
      <c r="J4153" t="s">
        <v>2556</v>
      </c>
      <c r="K4153">
        <v>1</v>
      </c>
    </row>
    <row r="4154" spans="1:11" x14ac:dyDescent="0.2">
      <c r="A4154" s="1" t="d">
        <v>2023-02-22</v>
      </c>
      <c r="B4154">
        <v>-1</v>
      </c>
      <c r="C4154" t="s">
        <v>18</v>
      </c>
      <c r="D4154" t="str">
        <f>_xlfn.XLOOKUP(Table22[[#This Row],[Patron Group]],$S$5:$S$19,$T$5:$T$19)</f>
        <v>Undergraduate</v>
      </c>
      <c r="E4154" s="1" t="d">
        <v>2023-02-22</v>
      </c>
      <c r="F4154" t="s">
        <v>1601</v>
      </c>
      <c r="G4154" t="s">
        <v>2498</v>
      </c>
      <c r="H4154" t="str">
        <f>_xlfn.XLOOKUP(Table22[[#This Row],[Unique Barcode]],$N$5:$N$33,$O$5:$O$33)</f>
        <v>CALC</v>
      </c>
      <c r="I4154" t="str">
        <f>_xlfn.XLOOKUP(Table22[[#This Row],[Unique Barcode]],$N$5:$N$33,$P$5:$P$33)</f>
        <v>Accessory</v>
      </c>
      <c r="J4154" t="s">
        <v>2556</v>
      </c>
      <c r="K4154">
        <v>1</v>
      </c>
    </row>
    <row r="4155" spans="1:11" x14ac:dyDescent="0.2">
      <c r="A4155" s="1" t="d">
        <v>2023-02-22</v>
      </c>
      <c r="B4155">
        <v>-1</v>
      </c>
      <c r="C4155" t="s">
        <v>1357</v>
      </c>
      <c r="D4155" t="str">
        <f>_xlfn.XLOOKUP(Table22[[#This Row],[Patron Group]],$S$5:$S$19,$T$5:$T$19)</f>
        <v>Graduate</v>
      </c>
      <c r="E4155" s="1" t="d">
        <v>2023-03-01</v>
      </c>
      <c r="F4155" t="s">
        <v>1564</v>
      </c>
      <c r="G4155" t="s">
        <v>2530</v>
      </c>
      <c r="H4155" t="str">
        <f>_xlfn.XLOOKUP(Table22[[#This Row],[Unique Barcode]],$N$5:$N$33,$O$5:$O$33)</f>
        <v>iPad</v>
      </c>
      <c r="I4155" t="str">
        <f>_xlfn.XLOOKUP(Table22[[#This Row],[Unique Barcode]],$N$5:$N$33,$P$5:$P$33)</f>
        <v>Device</v>
      </c>
      <c r="J4155" t="s">
        <v>2556</v>
      </c>
      <c r="K4155">
        <v>1</v>
      </c>
    </row>
    <row r="4156" spans="1:11" x14ac:dyDescent="0.2">
      <c r="A4156" s="1" t="d">
        <v>2023-02-22</v>
      </c>
      <c r="B4156">
        <v>-1</v>
      </c>
      <c r="C4156" t="s">
        <v>18</v>
      </c>
      <c r="D4156" t="str">
        <f>_xlfn.XLOOKUP(Table22[[#This Row],[Patron Group]],$S$5:$S$19,$T$5:$T$19)</f>
        <v>Undergraduate</v>
      </c>
      <c r="E4156" s="1" t="d">
        <v>2023-02-22</v>
      </c>
      <c r="F4156" t="s">
        <v>1855</v>
      </c>
      <c r="G4156" t="s">
        <v>2492</v>
      </c>
      <c r="H4156" t="str">
        <f>_xlfn.XLOOKUP(Table22[[#This Row],[Unique Barcode]],$N$5:$N$33,$O$5:$O$33)</f>
        <v>MACUSBC</v>
      </c>
      <c r="I4156" t="str">
        <f>_xlfn.XLOOKUP(Table22[[#This Row],[Unique Barcode]],$N$5:$N$33,$P$5:$P$33)</f>
        <v>Charger</v>
      </c>
      <c r="J4156" t="s">
        <v>2556</v>
      </c>
      <c r="K4156">
        <v>1</v>
      </c>
    </row>
    <row r="4157" spans="1:11" x14ac:dyDescent="0.2">
      <c r="A4157" s="1" t="d">
        <v>2023-02-22</v>
      </c>
      <c r="B4157">
        <v>-1</v>
      </c>
      <c r="C4157" t="s">
        <v>18</v>
      </c>
      <c r="D4157" t="str">
        <f>_xlfn.XLOOKUP(Table22[[#This Row],[Patron Group]],$S$5:$S$19,$T$5:$T$19)</f>
        <v>Undergraduate</v>
      </c>
      <c r="E4157" s="1" t="d">
        <v>2023-02-22</v>
      </c>
      <c r="F4157" t="s">
        <v>1610</v>
      </c>
      <c r="G4157" t="s">
        <v>2495</v>
      </c>
      <c r="H4157" t="str">
        <f>_xlfn.XLOOKUP(Table22[[#This Row],[Unique Barcode]],$N$5:$N$33,$O$5:$O$33)</f>
        <v>WALLADPT</v>
      </c>
      <c r="I4157" t="str">
        <f>_xlfn.XLOOKUP(Table22[[#This Row],[Unique Barcode]],$N$5:$N$33,$P$5:$P$33)</f>
        <v>Charger</v>
      </c>
      <c r="J4157" t="s">
        <v>2556</v>
      </c>
      <c r="K4157">
        <v>1</v>
      </c>
    </row>
    <row r="4158" spans="1:11" x14ac:dyDescent="0.2">
      <c r="A4158" s="1" t="d">
        <v>2023-02-22</v>
      </c>
      <c r="B4158">
        <v>-1</v>
      </c>
      <c r="C4158" t="s">
        <v>18</v>
      </c>
      <c r="D4158" t="str">
        <f>_xlfn.XLOOKUP(Table22[[#This Row],[Patron Group]],$S$5:$S$19,$T$5:$T$19)</f>
        <v>Undergraduate</v>
      </c>
      <c r="E4158" s="1" t="d">
        <v>2023-02-22</v>
      </c>
      <c r="F4158" t="s">
        <v>1720</v>
      </c>
      <c r="G4158" t="s">
        <v>2496</v>
      </c>
      <c r="H4158" t="str">
        <f>_xlfn.XLOOKUP(Table22[[#This Row],[Unique Barcode]],$N$5:$N$33,$O$5:$O$33)</f>
        <v>IPHONE</v>
      </c>
      <c r="I4158" t="str">
        <f>_xlfn.XLOOKUP(Table22[[#This Row],[Unique Barcode]],$N$5:$N$33,$P$5:$P$33)</f>
        <v>Charger</v>
      </c>
      <c r="J4158" t="s">
        <v>2556</v>
      </c>
      <c r="K4158">
        <v>1</v>
      </c>
    </row>
    <row r="4159" spans="1:11" x14ac:dyDescent="0.2">
      <c r="A4159" s="1" t="d">
        <v>2023-02-22</v>
      </c>
      <c r="B4159">
        <v>-1</v>
      </c>
      <c r="C4159" t="s">
        <v>13</v>
      </c>
      <c r="D4159" t="str">
        <f>_xlfn.XLOOKUP(Table22[[#This Row],[Patron Group]],$S$5:$S$19,$T$5:$T$19)</f>
        <v>Graduate</v>
      </c>
      <c r="E4159" s="1" t="d">
        <v>2023-03-01</v>
      </c>
      <c r="F4159" t="s">
        <v>1598</v>
      </c>
      <c r="G4159" t="s">
        <v>2489</v>
      </c>
      <c r="H4159" t="str">
        <f>_xlfn.XLOOKUP(Table22[[#This Row],[Unique Barcode]],$N$5:$N$33,$O$5:$O$33)</f>
        <v>ChromeBook</v>
      </c>
      <c r="I4159" t="str">
        <f>_xlfn.XLOOKUP(Table22[[#This Row],[Unique Barcode]],$N$5:$N$33,$P$5:$P$33)</f>
        <v>Device</v>
      </c>
      <c r="J4159" t="s">
        <v>2554</v>
      </c>
      <c r="K4159">
        <v>1</v>
      </c>
    </row>
    <row r="4160" spans="1:11" x14ac:dyDescent="0.2">
      <c r="A4160" s="1" t="d">
        <v>2023-02-22</v>
      </c>
      <c r="B4160">
        <v>-1</v>
      </c>
      <c r="C4160" t="s">
        <v>18</v>
      </c>
      <c r="D4160" t="str">
        <f>_xlfn.XLOOKUP(Table22[[#This Row],[Patron Group]],$S$5:$S$19,$T$5:$T$19)</f>
        <v>Undergraduate</v>
      </c>
      <c r="E4160" s="1" t="d">
        <v>2023-02-22</v>
      </c>
      <c r="F4160" t="s">
        <v>419</v>
      </c>
      <c r="G4160" t="s">
        <v>2496</v>
      </c>
      <c r="H4160" t="str">
        <f>_xlfn.XLOOKUP(Table22[[#This Row],[Unique Barcode]],$N$5:$N$33,$O$5:$O$33)</f>
        <v>IPHONE</v>
      </c>
      <c r="I4160" t="str">
        <f>_xlfn.XLOOKUP(Table22[[#This Row],[Unique Barcode]],$N$5:$N$33,$P$5:$P$33)</f>
        <v>Charger</v>
      </c>
      <c r="J4160" t="s">
        <v>2554</v>
      </c>
      <c r="K4160">
        <v>1</v>
      </c>
    </row>
    <row r="4161" spans="1:11" x14ac:dyDescent="0.2">
      <c r="A4161" s="1" t="d">
        <v>2023-02-22</v>
      </c>
      <c r="B4161">
        <v>-1</v>
      </c>
      <c r="C4161" t="s">
        <v>13</v>
      </c>
      <c r="D4161" t="str">
        <f>_xlfn.XLOOKUP(Table22[[#This Row],[Patron Group]],$S$5:$S$19,$T$5:$T$19)</f>
        <v>Graduate</v>
      </c>
      <c r="E4161" s="1" t="d">
        <v>2023-02-22</v>
      </c>
      <c r="F4161" t="s">
        <v>2057</v>
      </c>
      <c r="G4161" t="s">
        <v>2499</v>
      </c>
      <c r="H4161" t="str">
        <f>_xlfn.XLOOKUP(Table22[[#This Row],[Unique Barcode]],$N$5:$N$33,$O$5:$O$33)</f>
        <v>OMNI</v>
      </c>
      <c r="I4161" t="str">
        <f>_xlfn.XLOOKUP(Table22[[#This Row],[Unique Barcode]],$N$5:$N$33,$P$5:$P$33)</f>
        <v>Charger</v>
      </c>
      <c r="J4161" t="s">
        <v>2554</v>
      </c>
      <c r="K4161">
        <v>1</v>
      </c>
    </row>
    <row r="4162" spans="1:11" x14ac:dyDescent="0.2">
      <c r="A4162" s="1" t="d">
        <v>2023-02-22</v>
      </c>
      <c r="B4162">
        <v>-1</v>
      </c>
      <c r="C4162" t="s">
        <v>13</v>
      </c>
      <c r="D4162" t="str">
        <f>_xlfn.XLOOKUP(Table22[[#This Row],[Patron Group]],$S$5:$S$19,$T$5:$T$19)</f>
        <v>Graduate</v>
      </c>
      <c r="E4162" s="1" t="d">
        <v>2023-03-24</v>
      </c>
      <c r="F4162" t="s">
        <v>2059</v>
      </c>
      <c r="G4162" t="s">
        <v>2530</v>
      </c>
      <c r="H4162" t="str">
        <f>_xlfn.XLOOKUP(Table22[[#This Row],[Unique Barcode]],$N$5:$N$33,$O$5:$O$33)</f>
        <v>iPad</v>
      </c>
      <c r="I4162" t="str">
        <f>_xlfn.XLOOKUP(Table22[[#This Row],[Unique Barcode]],$N$5:$N$33,$P$5:$P$33)</f>
        <v>Device</v>
      </c>
      <c r="J4162" t="s">
        <v>2556</v>
      </c>
      <c r="K4162">
        <v>1</v>
      </c>
    </row>
    <row r="4163" spans="1:11" x14ac:dyDescent="0.2">
      <c r="A4163" s="1" t="d">
        <v>2023-02-22</v>
      </c>
      <c r="B4163">
        <v>-1</v>
      </c>
      <c r="C4163" t="s">
        <v>18</v>
      </c>
      <c r="D4163" t="str">
        <f>_xlfn.XLOOKUP(Table22[[#This Row],[Patron Group]],$S$5:$S$19,$T$5:$T$19)</f>
        <v>Undergraduate</v>
      </c>
      <c r="E4163" s="1" t="d">
        <v>2023-02-22</v>
      </c>
      <c r="F4163" t="s">
        <v>1935</v>
      </c>
      <c r="G4163" t="s">
        <v>2492</v>
      </c>
      <c r="H4163" t="str">
        <f>_xlfn.XLOOKUP(Table22[[#This Row],[Unique Barcode]],$N$5:$N$33,$O$5:$O$33)</f>
        <v>MACUSBC</v>
      </c>
      <c r="I4163" t="str">
        <f>_xlfn.XLOOKUP(Table22[[#This Row],[Unique Barcode]],$N$5:$N$33,$P$5:$P$33)</f>
        <v>Charger</v>
      </c>
      <c r="J4163" t="s">
        <v>2556</v>
      </c>
      <c r="K4163">
        <v>1</v>
      </c>
    </row>
    <row r="4164" spans="1:11" x14ac:dyDescent="0.2">
      <c r="A4164" s="1" t="d">
        <v>2023-02-22</v>
      </c>
      <c r="B4164">
        <v>-1</v>
      </c>
      <c r="C4164" t="s">
        <v>13</v>
      </c>
      <c r="D4164" t="str">
        <f>_xlfn.XLOOKUP(Table22[[#This Row],[Patron Group]],$S$5:$S$19,$T$5:$T$19)</f>
        <v>Graduate</v>
      </c>
      <c r="E4164" s="1" t="d">
        <v>2023-03-01</v>
      </c>
      <c r="F4164" t="s">
        <v>1566</v>
      </c>
      <c r="G4164" t="s">
        <v>2491</v>
      </c>
      <c r="H4164" t="str">
        <f>_xlfn.XLOOKUP(Table22[[#This Row],[Unique Barcode]],$N$5:$N$33,$O$5:$O$33)</f>
        <v>HP Laptop</v>
      </c>
      <c r="I4164" t="str">
        <f>_xlfn.XLOOKUP(Table22[[#This Row],[Unique Barcode]],$N$5:$N$33,$P$5:$P$33)</f>
        <v>Device</v>
      </c>
      <c r="J4164" t="s">
        <v>2556</v>
      </c>
      <c r="K4164">
        <v>1</v>
      </c>
    </row>
    <row r="4165" spans="1:11" x14ac:dyDescent="0.2">
      <c r="A4165" s="1" t="d">
        <v>2023-02-22</v>
      </c>
      <c r="B4165">
        <v>-1</v>
      </c>
      <c r="C4165" t="s">
        <v>18</v>
      </c>
      <c r="D4165" t="str">
        <f>_xlfn.XLOOKUP(Table22[[#This Row],[Patron Group]],$S$5:$S$19,$T$5:$T$19)</f>
        <v>Undergraduate</v>
      </c>
      <c r="E4165" s="1" t="d">
        <v>2023-02-22</v>
      </c>
      <c r="F4165" t="s">
        <v>1403</v>
      </c>
      <c r="G4165" t="s">
        <v>2495</v>
      </c>
      <c r="H4165" t="str">
        <f>_xlfn.XLOOKUP(Table22[[#This Row],[Unique Barcode]],$N$5:$N$33,$O$5:$O$33)</f>
        <v>WALLADPT</v>
      </c>
      <c r="I4165" t="str">
        <f>_xlfn.XLOOKUP(Table22[[#This Row],[Unique Barcode]],$N$5:$N$33,$P$5:$P$33)</f>
        <v>Charger</v>
      </c>
      <c r="J4165" t="s">
        <v>2575</v>
      </c>
      <c r="K4165">
        <v>1</v>
      </c>
    </row>
    <row r="4166" spans="1:11" x14ac:dyDescent="0.2">
      <c r="A4166" s="1" t="d">
        <v>2023-02-22</v>
      </c>
      <c r="B4166">
        <v>-1</v>
      </c>
      <c r="C4166" t="s">
        <v>18</v>
      </c>
      <c r="D4166" t="str">
        <f>_xlfn.XLOOKUP(Table22[[#This Row],[Patron Group]],$S$5:$S$19,$T$5:$T$19)</f>
        <v>Undergraduate</v>
      </c>
      <c r="E4166" s="1" t="d">
        <v>2023-02-22</v>
      </c>
      <c r="F4166" t="s">
        <v>2017</v>
      </c>
      <c r="G4166" t="s">
        <v>2493</v>
      </c>
      <c r="H4166" t="str">
        <f>_xlfn.XLOOKUP(Table22[[#This Row],[Unique Barcode]],$N$5:$N$33,$O$5:$O$33)</f>
        <v>Headphones</v>
      </c>
      <c r="I4166" t="str">
        <f>_xlfn.XLOOKUP(Table22[[#This Row],[Unique Barcode]],$N$5:$N$33,$P$5:$P$33)</f>
        <v>Accessory</v>
      </c>
      <c r="J4166" t="s">
        <v>2575</v>
      </c>
      <c r="K4166">
        <v>1</v>
      </c>
    </row>
    <row r="4167" spans="1:11" x14ac:dyDescent="0.2">
      <c r="A4167" s="1" t="d">
        <v>2023-02-22</v>
      </c>
      <c r="B4167">
        <v>-1</v>
      </c>
      <c r="C4167" t="s">
        <v>18</v>
      </c>
      <c r="D4167" t="str">
        <f>_xlfn.XLOOKUP(Table22[[#This Row],[Patron Group]],$S$5:$S$19,$T$5:$T$19)</f>
        <v>Undergraduate</v>
      </c>
      <c r="E4167" s="1" t="d">
        <v>2023-02-22</v>
      </c>
      <c r="F4167" t="s">
        <v>1461</v>
      </c>
      <c r="G4167" t="s">
        <v>2499</v>
      </c>
      <c r="H4167" t="str">
        <f>_xlfn.XLOOKUP(Table22[[#This Row],[Unique Barcode]],$N$5:$N$33,$O$5:$O$33)</f>
        <v>OMNI</v>
      </c>
      <c r="I4167" t="str">
        <f>_xlfn.XLOOKUP(Table22[[#This Row],[Unique Barcode]],$N$5:$N$33,$P$5:$P$33)</f>
        <v>Charger</v>
      </c>
      <c r="J4167" t="s">
        <v>2575</v>
      </c>
      <c r="K4167">
        <v>1</v>
      </c>
    </row>
    <row r="4168" spans="1:11" x14ac:dyDescent="0.2">
      <c r="A4168" s="1" t="d">
        <v>2023-02-22</v>
      </c>
      <c r="B4168">
        <v>-1</v>
      </c>
      <c r="C4168" t="s">
        <v>18</v>
      </c>
      <c r="D4168" t="str">
        <f>_xlfn.XLOOKUP(Table22[[#This Row],[Patron Group]],$S$5:$S$19,$T$5:$T$19)</f>
        <v>Undergraduate</v>
      </c>
      <c r="E4168" s="1" t="d">
        <v>2023-02-22</v>
      </c>
      <c r="F4168" t="s">
        <v>830</v>
      </c>
      <c r="G4168" t="s">
        <v>2501</v>
      </c>
      <c r="H4168" t="str">
        <f>_xlfn.XLOOKUP(Table22[[#This Row],[Unique Barcode]],$N$5:$N$33,$O$5:$O$33)</f>
        <v>HPUSBC</v>
      </c>
      <c r="I4168" t="str">
        <f>_xlfn.XLOOKUP(Table22[[#This Row],[Unique Barcode]],$N$5:$N$33,$P$5:$P$33)</f>
        <v>Charger</v>
      </c>
      <c r="J4168" t="s">
        <v>2575</v>
      </c>
      <c r="K4168">
        <v>1</v>
      </c>
    </row>
    <row r="4169" spans="1:11" x14ac:dyDescent="0.2">
      <c r="A4169" s="1" t="d">
        <v>2023-02-22</v>
      </c>
      <c r="B4169">
        <v>-1</v>
      </c>
      <c r="C4169" t="s">
        <v>13</v>
      </c>
      <c r="D4169" t="str">
        <f>_xlfn.XLOOKUP(Table22[[#This Row],[Patron Group]],$S$5:$S$19,$T$5:$T$19)</f>
        <v>Graduate</v>
      </c>
      <c r="E4169" s="1" t="d">
        <v>2023-02-22</v>
      </c>
      <c r="F4169" t="s">
        <v>1854</v>
      </c>
      <c r="G4169" t="s">
        <v>2492</v>
      </c>
      <c r="H4169" t="str">
        <f>_xlfn.XLOOKUP(Table22[[#This Row],[Unique Barcode]],$N$5:$N$33,$O$5:$O$33)</f>
        <v>MACUSBC</v>
      </c>
      <c r="I4169" t="str">
        <f>_xlfn.XLOOKUP(Table22[[#This Row],[Unique Barcode]],$N$5:$N$33,$P$5:$P$33)</f>
        <v>Charger</v>
      </c>
      <c r="J4169" t="s">
        <v>2556</v>
      </c>
      <c r="K4169">
        <v>1</v>
      </c>
    </row>
    <row r="4170" spans="1:11" x14ac:dyDescent="0.2">
      <c r="A4170" s="1" t="d">
        <v>2023-02-22</v>
      </c>
      <c r="B4170">
        <v>-1</v>
      </c>
      <c r="C4170" t="s">
        <v>18</v>
      </c>
      <c r="D4170" t="str">
        <f>_xlfn.XLOOKUP(Table22[[#This Row],[Patron Group]],$S$5:$S$19,$T$5:$T$19)</f>
        <v>Undergraduate</v>
      </c>
      <c r="E4170" s="1" t="d">
        <v>2023-02-22</v>
      </c>
      <c r="F4170" t="s">
        <v>261</v>
      </c>
      <c r="G4170" t="s">
        <v>2495</v>
      </c>
      <c r="H4170" t="str">
        <f>_xlfn.XLOOKUP(Table22[[#This Row],[Unique Barcode]],$N$5:$N$33,$O$5:$O$33)</f>
        <v>WALLADPT</v>
      </c>
      <c r="I4170" t="str">
        <f>_xlfn.XLOOKUP(Table22[[#This Row],[Unique Barcode]],$N$5:$N$33,$P$5:$P$33)</f>
        <v>Charger</v>
      </c>
      <c r="J4170" t="s">
        <v>2556</v>
      </c>
      <c r="K4170">
        <v>1</v>
      </c>
    </row>
    <row r="4171" spans="1:11" x14ac:dyDescent="0.2">
      <c r="A4171" s="1" t="d">
        <v>2023-02-22</v>
      </c>
      <c r="B4171">
        <v>-1</v>
      </c>
      <c r="C4171" t="s">
        <v>18</v>
      </c>
      <c r="D4171" t="str">
        <f>_xlfn.XLOOKUP(Table22[[#This Row],[Patron Group]],$S$5:$S$19,$T$5:$T$19)</f>
        <v>Undergraduate</v>
      </c>
      <c r="E4171" s="1" t="d">
        <v>2023-02-22</v>
      </c>
      <c r="F4171" t="s">
        <v>624</v>
      </c>
      <c r="G4171" t="s">
        <v>2496</v>
      </c>
      <c r="H4171" t="str">
        <f>_xlfn.XLOOKUP(Table22[[#This Row],[Unique Barcode]],$N$5:$N$33,$O$5:$O$33)</f>
        <v>IPHONE</v>
      </c>
      <c r="I4171" t="str">
        <f>_xlfn.XLOOKUP(Table22[[#This Row],[Unique Barcode]],$N$5:$N$33,$P$5:$P$33)</f>
        <v>Charger</v>
      </c>
      <c r="J4171" t="s">
        <v>2556</v>
      </c>
      <c r="K4171">
        <v>1</v>
      </c>
    </row>
    <row r="4172" spans="1:11" x14ac:dyDescent="0.2">
      <c r="A4172" s="1" t="d">
        <v>2023-02-22</v>
      </c>
      <c r="B4172">
        <v>-1</v>
      </c>
      <c r="C4172" t="s">
        <v>18</v>
      </c>
      <c r="D4172" t="str">
        <f>_xlfn.XLOOKUP(Table22[[#This Row],[Patron Group]],$S$5:$S$19,$T$5:$T$19)</f>
        <v>Undergraduate</v>
      </c>
      <c r="E4172" s="1" t="d">
        <v>2023-02-22</v>
      </c>
      <c r="F4172" t="s">
        <v>130</v>
      </c>
      <c r="G4172" t="s">
        <v>2496</v>
      </c>
      <c r="H4172" t="str">
        <f>_xlfn.XLOOKUP(Table22[[#This Row],[Unique Barcode]],$N$5:$N$33,$O$5:$O$33)</f>
        <v>IPHONE</v>
      </c>
      <c r="I4172" t="str">
        <f>_xlfn.XLOOKUP(Table22[[#This Row],[Unique Barcode]],$N$5:$N$33,$P$5:$P$33)</f>
        <v>Charger</v>
      </c>
      <c r="J4172" t="s">
        <v>2556</v>
      </c>
      <c r="K4172">
        <v>1</v>
      </c>
    </row>
    <row r="4173" spans="1:11" x14ac:dyDescent="0.2">
      <c r="A4173" s="1" t="d">
        <v>2023-02-22</v>
      </c>
      <c r="B4173">
        <v>-1</v>
      </c>
      <c r="C4173" t="s">
        <v>18</v>
      </c>
      <c r="D4173" t="str">
        <f>_xlfn.XLOOKUP(Table22[[#This Row],[Patron Group]],$S$5:$S$19,$T$5:$T$19)</f>
        <v>Undergraduate</v>
      </c>
      <c r="E4173" s="1" t="d">
        <v>2023-02-22</v>
      </c>
      <c r="F4173" t="s">
        <v>492</v>
      </c>
      <c r="G4173" t="s">
        <v>2495</v>
      </c>
      <c r="H4173" t="str">
        <f>_xlfn.XLOOKUP(Table22[[#This Row],[Unique Barcode]],$N$5:$N$33,$O$5:$O$33)</f>
        <v>WALLADPT</v>
      </c>
      <c r="I4173" t="str">
        <f>_xlfn.XLOOKUP(Table22[[#This Row],[Unique Barcode]],$N$5:$N$33,$P$5:$P$33)</f>
        <v>Charger</v>
      </c>
      <c r="J4173" t="s">
        <v>2556</v>
      </c>
      <c r="K4173">
        <v>1</v>
      </c>
    </row>
    <row r="4174" spans="1:11" x14ac:dyDescent="0.2">
      <c r="A4174" s="1" t="d">
        <v>2023-02-23</v>
      </c>
      <c r="B4174">
        <v>-1</v>
      </c>
      <c r="C4174" t="s">
        <v>13</v>
      </c>
      <c r="D4174" t="str">
        <f>_xlfn.XLOOKUP(Table22[[#This Row],[Patron Group]],$S$5:$S$19,$T$5:$T$19)</f>
        <v>Graduate</v>
      </c>
      <c r="E4174" s="1" t="d">
        <v>2023-02-23</v>
      </c>
      <c r="F4174" t="s">
        <v>419</v>
      </c>
      <c r="G4174" t="s">
        <v>2496</v>
      </c>
      <c r="H4174" t="str">
        <f>_xlfn.XLOOKUP(Table22[[#This Row],[Unique Barcode]],$N$5:$N$33,$O$5:$O$33)</f>
        <v>IPHONE</v>
      </c>
      <c r="I4174" t="str">
        <f>_xlfn.XLOOKUP(Table22[[#This Row],[Unique Barcode]],$N$5:$N$33,$P$5:$P$33)</f>
        <v>Charger</v>
      </c>
      <c r="J4174" t="s">
        <v>2554</v>
      </c>
      <c r="K4174">
        <v>1</v>
      </c>
    </row>
    <row r="4175" spans="1:11" x14ac:dyDescent="0.2">
      <c r="A4175" s="1" t="d">
        <v>2023-02-23</v>
      </c>
      <c r="B4175">
        <v>-1</v>
      </c>
      <c r="C4175" t="s">
        <v>13</v>
      </c>
      <c r="D4175" t="str">
        <f>_xlfn.XLOOKUP(Table22[[#This Row],[Patron Group]],$S$5:$S$19,$T$5:$T$19)</f>
        <v>Graduate</v>
      </c>
      <c r="E4175" s="1" t="d">
        <v>2023-02-23</v>
      </c>
      <c r="F4175" t="s">
        <v>1538</v>
      </c>
      <c r="G4175" t="s">
        <v>2495</v>
      </c>
      <c r="H4175" t="str">
        <f>_xlfn.XLOOKUP(Table22[[#This Row],[Unique Barcode]],$N$5:$N$33,$O$5:$O$33)</f>
        <v>WALLADPT</v>
      </c>
      <c r="I4175" t="str">
        <f>_xlfn.XLOOKUP(Table22[[#This Row],[Unique Barcode]],$N$5:$N$33,$P$5:$P$33)</f>
        <v>Charger</v>
      </c>
      <c r="J4175" t="s">
        <v>2554</v>
      </c>
      <c r="K4175">
        <v>1</v>
      </c>
    </row>
    <row r="4176" spans="1:11" x14ac:dyDescent="0.2">
      <c r="A4176" s="1" t="d">
        <v>2023-02-23</v>
      </c>
      <c r="B4176">
        <v>-1</v>
      </c>
      <c r="C4176" t="s">
        <v>18</v>
      </c>
      <c r="D4176" t="str">
        <f>_xlfn.XLOOKUP(Table22[[#This Row],[Patron Group]],$S$5:$S$19,$T$5:$T$19)</f>
        <v>Undergraduate</v>
      </c>
      <c r="E4176" s="1" t="d">
        <v>2023-02-23</v>
      </c>
      <c r="F4176" t="s">
        <v>830</v>
      </c>
      <c r="G4176" t="s">
        <v>2501</v>
      </c>
      <c r="H4176" t="str">
        <f>_xlfn.XLOOKUP(Table22[[#This Row],[Unique Barcode]],$N$5:$N$33,$O$5:$O$33)</f>
        <v>HPUSBC</v>
      </c>
      <c r="I4176" t="str">
        <f>_xlfn.XLOOKUP(Table22[[#This Row],[Unique Barcode]],$N$5:$N$33,$P$5:$P$33)</f>
        <v>Charger</v>
      </c>
      <c r="J4176" t="s">
        <v>2575</v>
      </c>
      <c r="K4176">
        <v>1</v>
      </c>
    </row>
    <row r="4177" spans="1:11" x14ac:dyDescent="0.2">
      <c r="A4177" s="1" t="d">
        <v>2023-02-23</v>
      </c>
      <c r="B4177">
        <v>-1</v>
      </c>
      <c r="C4177" t="s">
        <v>18</v>
      </c>
      <c r="D4177" t="str">
        <f>_xlfn.XLOOKUP(Table22[[#This Row],[Patron Group]],$S$5:$S$19,$T$5:$T$19)</f>
        <v>Undergraduate</v>
      </c>
      <c r="E4177" s="1" t="d">
        <v>2023-02-23</v>
      </c>
      <c r="F4177" t="s">
        <v>1470</v>
      </c>
      <c r="G4177" t="s">
        <v>2495</v>
      </c>
      <c r="H4177" t="str">
        <f>_xlfn.XLOOKUP(Table22[[#This Row],[Unique Barcode]],$N$5:$N$33,$O$5:$O$33)</f>
        <v>WALLADPT</v>
      </c>
      <c r="I4177" t="str">
        <f>_xlfn.XLOOKUP(Table22[[#This Row],[Unique Barcode]],$N$5:$N$33,$P$5:$P$33)</f>
        <v>Charger</v>
      </c>
      <c r="J4177" t="s">
        <v>2556</v>
      </c>
      <c r="K4177">
        <v>1</v>
      </c>
    </row>
    <row r="4178" spans="1:11" x14ac:dyDescent="0.2">
      <c r="A4178" s="1" t="d">
        <v>2023-02-23</v>
      </c>
      <c r="B4178">
        <v>-1</v>
      </c>
      <c r="C4178" t="s">
        <v>18</v>
      </c>
      <c r="D4178" t="str">
        <f>_xlfn.XLOOKUP(Table22[[#This Row],[Patron Group]],$S$5:$S$19,$T$5:$T$19)</f>
        <v>Undergraduate</v>
      </c>
      <c r="E4178" s="1" t="d">
        <v>2023-02-23</v>
      </c>
      <c r="F4178" t="s">
        <v>1587</v>
      </c>
      <c r="G4178" t="s">
        <v>2496</v>
      </c>
      <c r="H4178" t="str">
        <f>_xlfn.XLOOKUP(Table22[[#This Row],[Unique Barcode]],$N$5:$N$33,$O$5:$O$33)</f>
        <v>IPHONE</v>
      </c>
      <c r="I4178" t="str">
        <f>_xlfn.XLOOKUP(Table22[[#This Row],[Unique Barcode]],$N$5:$N$33,$P$5:$P$33)</f>
        <v>Charger</v>
      </c>
      <c r="J4178" t="s">
        <v>2556</v>
      </c>
      <c r="K4178">
        <v>1</v>
      </c>
    </row>
    <row r="4179" spans="1:11" x14ac:dyDescent="0.2">
      <c r="A4179" s="1" t="d">
        <v>2023-02-23</v>
      </c>
      <c r="B4179">
        <v>-1</v>
      </c>
      <c r="C4179" t="s">
        <v>13</v>
      </c>
      <c r="D4179" t="str">
        <f>_xlfn.XLOOKUP(Table22[[#This Row],[Patron Group]],$S$5:$S$19,$T$5:$T$19)</f>
        <v>Graduate</v>
      </c>
      <c r="E4179" s="1" t="d">
        <v>2023-03-09</v>
      </c>
      <c r="F4179" t="s">
        <v>1401</v>
      </c>
      <c r="G4179" s="12" t="s">
        <v>2528</v>
      </c>
      <c r="H4179" t="str">
        <f>_xlfn.XLOOKUP(Table22[[#This Row],[Unique Barcode]],$N$5:$N$33,$O$5:$O$33)</f>
        <v>MacBook</v>
      </c>
      <c r="I4179" t="str">
        <f>_xlfn.XLOOKUP(Table22[[#This Row],[Unique Barcode]],$N$5:$N$33,$P$5:$P$33)</f>
        <v>Device</v>
      </c>
      <c r="J4179" t="s">
        <v>2556</v>
      </c>
      <c r="K4179">
        <v>1</v>
      </c>
    </row>
    <row r="4180" spans="1:11" x14ac:dyDescent="0.2">
      <c r="A4180" s="1" t="d">
        <v>2023-02-23</v>
      </c>
      <c r="B4180">
        <v>-1</v>
      </c>
      <c r="C4180" t="s">
        <v>13</v>
      </c>
      <c r="D4180" t="str">
        <f>_xlfn.XLOOKUP(Table22[[#This Row],[Patron Group]],$S$5:$S$19,$T$5:$T$19)</f>
        <v>Graduate</v>
      </c>
      <c r="E4180" s="1" t="d">
        <v>2023-02-23</v>
      </c>
      <c r="F4180" t="s">
        <v>1934</v>
      </c>
      <c r="G4180" t="s">
        <v>2495</v>
      </c>
      <c r="H4180" t="str">
        <f>_xlfn.XLOOKUP(Table22[[#This Row],[Unique Barcode]],$N$5:$N$33,$O$5:$O$33)</f>
        <v>WALLADPT</v>
      </c>
      <c r="I4180" t="str">
        <f>_xlfn.XLOOKUP(Table22[[#This Row],[Unique Barcode]],$N$5:$N$33,$P$5:$P$33)</f>
        <v>Charger</v>
      </c>
      <c r="J4180" t="s">
        <v>2556</v>
      </c>
      <c r="K4180">
        <v>1</v>
      </c>
    </row>
    <row r="4181" spans="1:11" x14ac:dyDescent="0.2">
      <c r="A4181" s="1" t="d">
        <v>2023-02-23</v>
      </c>
      <c r="B4181">
        <v>-1</v>
      </c>
      <c r="C4181" t="s">
        <v>13</v>
      </c>
      <c r="D4181" t="str">
        <f>_xlfn.XLOOKUP(Table22[[#This Row],[Patron Group]],$S$5:$S$19,$T$5:$T$19)</f>
        <v>Graduate</v>
      </c>
      <c r="E4181" s="1" t="d">
        <v>2023-02-23</v>
      </c>
      <c r="F4181" t="s">
        <v>1544</v>
      </c>
      <c r="G4181" t="s">
        <v>2496</v>
      </c>
      <c r="H4181" t="str">
        <f>_xlfn.XLOOKUP(Table22[[#This Row],[Unique Barcode]],$N$5:$N$33,$O$5:$O$33)</f>
        <v>IPHONE</v>
      </c>
      <c r="I4181" t="str">
        <f>_xlfn.XLOOKUP(Table22[[#This Row],[Unique Barcode]],$N$5:$N$33,$P$5:$P$33)</f>
        <v>Charger</v>
      </c>
      <c r="J4181" t="s">
        <v>2556</v>
      </c>
      <c r="K4181">
        <v>1</v>
      </c>
    </row>
    <row r="4182" spans="1:11" x14ac:dyDescent="0.2">
      <c r="A4182" s="1" t="d">
        <v>2023-02-23</v>
      </c>
      <c r="B4182">
        <v>-1</v>
      </c>
      <c r="C4182" t="s">
        <v>18</v>
      </c>
      <c r="D4182" t="str">
        <f>_xlfn.XLOOKUP(Table22[[#This Row],[Patron Group]],$S$5:$S$19,$T$5:$T$19)</f>
        <v>Undergraduate</v>
      </c>
      <c r="E4182" s="1" t="d">
        <v>2023-03-02</v>
      </c>
      <c r="F4182" t="s">
        <v>1691</v>
      </c>
      <c r="G4182" t="s">
        <v>2489</v>
      </c>
      <c r="H4182" t="str">
        <f>_xlfn.XLOOKUP(Table22[[#This Row],[Unique Barcode]],$N$5:$N$33,$O$5:$O$33)</f>
        <v>ChromeBook</v>
      </c>
      <c r="I4182" t="str">
        <f>_xlfn.XLOOKUP(Table22[[#This Row],[Unique Barcode]],$N$5:$N$33,$P$5:$P$33)</f>
        <v>Device</v>
      </c>
      <c r="J4182" t="s">
        <v>3244</v>
      </c>
      <c r="K4182">
        <v>1</v>
      </c>
    </row>
    <row r="4183" spans="1:11" x14ac:dyDescent="0.2">
      <c r="A4183" s="1" t="d">
        <v>2023-02-23</v>
      </c>
      <c r="B4183">
        <v>-1</v>
      </c>
      <c r="C4183" t="s">
        <v>18</v>
      </c>
      <c r="D4183" t="str">
        <f>_xlfn.XLOOKUP(Table22[[#This Row],[Patron Group]],$S$5:$S$19,$T$5:$T$19)</f>
        <v>Undergraduate</v>
      </c>
      <c r="E4183" s="1" t="d">
        <v>2023-02-23</v>
      </c>
      <c r="F4183" t="s">
        <v>1870</v>
      </c>
      <c r="G4183" t="s">
        <v>2492</v>
      </c>
      <c r="H4183" t="str">
        <f>_xlfn.XLOOKUP(Table22[[#This Row],[Unique Barcode]],$N$5:$N$33,$O$5:$O$33)</f>
        <v>MACUSBC</v>
      </c>
      <c r="I4183" t="str">
        <f>_xlfn.XLOOKUP(Table22[[#This Row],[Unique Barcode]],$N$5:$N$33,$P$5:$P$33)</f>
        <v>Charger</v>
      </c>
      <c r="J4183" t="s">
        <v>2556</v>
      </c>
      <c r="K4183">
        <v>1</v>
      </c>
    </row>
    <row r="4184" spans="1:11" x14ac:dyDescent="0.2">
      <c r="A4184" s="1" t="d">
        <v>2023-02-23</v>
      </c>
      <c r="B4184">
        <v>-1</v>
      </c>
      <c r="C4184" t="s">
        <v>18</v>
      </c>
      <c r="D4184" t="str">
        <f>_xlfn.XLOOKUP(Table22[[#This Row],[Patron Group]],$S$5:$S$19,$T$5:$T$19)</f>
        <v>Undergraduate</v>
      </c>
      <c r="E4184" s="1" t="d">
        <v>2023-02-23</v>
      </c>
      <c r="F4184" t="s">
        <v>688</v>
      </c>
      <c r="G4184" t="s">
        <v>2495</v>
      </c>
      <c r="H4184" t="str">
        <f>_xlfn.XLOOKUP(Table22[[#This Row],[Unique Barcode]],$N$5:$N$33,$O$5:$O$33)</f>
        <v>WALLADPT</v>
      </c>
      <c r="I4184" t="str">
        <f>_xlfn.XLOOKUP(Table22[[#This Row],[Unique Barcode]],$N$5:$N$33,$P$5:$P$33)</f>
        <v>Charger</v>
      </c>
      <c r="J4184" t="s">
        <v>2556</v>
      </c>
      <c r="K4184">
        <v>1</v>
      </c>
    </row>
    <row r="4185" spans="1:11" x14ac:dyDescent="0.2">
      <c r="A4185" s="1" t="d">
        <v>2023-02-23</v>
      </c>
      <c r="B4185">
        <v>-1</v>
      </c>
      <c r="C4185" t="s">
        <v>18</v>
      </c>
      <c r="D4185" t="str">
        <f>_xlfn.XLOOKUP(Table22[[#This Row],[Patron Group]],$S$5:$S$19,$T$5:$T$19)</f>
        <v>Undergraduate</v>
      </c>
      <c r="E4185" s="1" t="d">
        <v>2023-02-23</v>
      </c>
      <c r="F4185" t="s">
        <v>1867</v>
      </c>
      <c r="G4185" t="s">
        <v>2492</v>
      </c>
      <c r="H4185" t="str">
        <f>_xlfn.XLOOKUP(Table22[[#This Row],[Unique Barcode]],$N$5:$N$33,$O$5:$O$33)</f>
        <v>MACUSBC</v>
      </c>
      <c r="I4185" t="str">
        <f>_xlfn.XLOOKUP(Table22[[#This Row],[Unique Barcode]],$N$5:$N$33,$P$5:$P$33)</f>
        <v>Charger</v>
      </c>
      <c r="J4185" t="s">
        <v>2556</v>
      </c>
      <c r="K4185">
        <v>1</v>
      </c>
    </row>
    <row r="4186" spans="1:11" x14ac:dyDescent="0.2">
      <c r="A4186" s="1" t="d">
        <v>2023-02-23</v>
      </c>
      <c r="B4186">
        <v>-1</v>
      </c>
      <c r="C4186" t="s">
        <v>18</v>
      </c>
      <c r="D4186" t="str">
        <f>_xlfn.XLOOKUP(Table22[[#This Row],[Patron Group]],$S$5:$S$19,$T$5:$T$19)</f>
        <v>Undergraduate</v>
      </c>
      <c r="E4186" s="1" t="d">
        <v>2023-02-23</v>
      </c>
      <c r="F4186" t="s">
        <v>624</v>
      </c>
      <c r="G4186" t="s">
        <v>2496</v>
      </c>
      <c r="H4186" t="str">
        <f>_xlfn.XLOOKUP(Table22[[#This Row],[Unique Barcode]],$N$5:$N$33,$O$5:$O$33)</f>
        <v>IPHONE</v>
      </c>
      <c r="I4186" t="str">
        <f>_xlfn.XLOOKUP(Table22[[#This Row],[Unique Barcode]],$N$5:$N$33,$P$5:$P$33)</f>
        <v>Charger</v>
      </c>
      <c r="J4186" t="s">
        <v>2556</v>
      </c>
      <c r="K4186">
        <v>1</v>
      </c>
    </row>
    <row r="4187" spans="1:11" x14ac:dyDescent="0.2">
      <c r="A4187" s="1" t="d">
        <v>2023-02-23</v>
      </c>
      <c r="B4187">
        <v>-1</v>
      </c>
      <c r="C4187" t="s">
        <v>18</v>
      </c>
      <c r="D4187" t="str">
        <f>_xlfn.XLOOKUP(Table22[[#This Row],[Patron Group]],$S$5:$S$19,$T$5:$T$19)</f>
        <v>Undergraduate</v>
      </c>
      <c r="E4187" s="1" t="d">
        <v>2023-02-23</v>
      </c>
      <c r="F4187" t="s">
        <v>1839</v>
      </c>
      <c r="G4187" t="s">
        <v>2492</v>
      </c>
      <c r="H4187" t="str">
        <f>_xlfn.XLOOKUP(Table22[[#This Row],[Unique Barcode]],$N$5:$N$33,$O$5:$O$33)</f>
        <v>MACUSBC</v>
      </c>
      <c r="I4187" t="str">
        <f>_xlfn.XLOOKUP(Table22[[#This Row],[Unique Barcode]],$N$5:$N$33,$P$5:$P$33)</f>
        <v>Charger</v>
      </c>
      <c r="J4187" t="s">
        <v>2556</v>
      </c>
      <c r="K4187">
        <v>1</v>
      </c>
    </row>
    <row r="4188" spans="1:11" x14ac:dyDescent="0.2">
      <c r="A4188" s="1" t="d">
        <v>2023-02-23</v>
      </c>
      <c r="B4188">
        <v>-1</v>
      </c>
      <c r="C4188" t="s">
        <v>18</v>
      </c>
      <c r="D4188" t="str">
        <f>_xlfn.XLOOKUP(Table22[[#This Row],[Patron Group]],$S$5:$S$19,$T$5:$T$19)</f>
        <v>Undergraduate</v>
      </c>
      <c r="E4188" s="1" t="d">
        <v>2023-03-09</v>
      </c>
      <c r="F4188" t="s">
        <v>1020</v>
      </c>
      <c r="G4188" t="s">
        <v>2490</v>
      </c>
      <c r="H4188" t="str">
        <f>_xlfn.XLOOKUP(Table22[[#This Row],[Unique Barcode]],$N$5:$N$33,$O$5:$O$33)</f>
        <v>MacBook</v>
      </c>
      <c r="I4188" t="str">
        <f>_xlfn.XLOOKUP(Table22[[#This Row],[Unique Barcode]],$N$5:$N$33,$P$5:$P$33)</f>
        <v>Device</v>
      </c>
      <c r="J4188" t="s">
        <v>2556</v>
      </c>
      <c r="K4188">
        <v>1</v>
      </c>
    </row>
    <row r="4189" spans="1:11" x14ac:dyDescent="0.2">
      <c r="A4189" s="1" t="d">
        <v>2023-02-23</v>
      </c>
      <c r="B4189">
        <v>9401385950006530</v>
      </c>
      <c r="C4189" t="s">
        <v>13</v>
      </c>
      <c r="D4189" t="str">
        <f>_xlfn.XLOOKUP(Table22[[#This Row],[Patron Group]],$S$5:$S$19,$T$5:$T$19)</f>
        <v>Graduate</v>
      </c>
      <c r="E4189" s="1" t="d">
        <v>2023-03-02</v>
      </c>
      <c r="F4189" t="s">
        <v>2061</v>
      </c>
      <c r="G4189" t="s">
        <v>2530</v>
      </c>
      <c r="H4189" t="str">
        <f>_xlfn.XLOOKUP(Table22[[#This Row],[Unique Barcode]],$N$5:$N$33,$O$5:$O$33)</f>
        <v>iPad</v>
      </c>
      <c r="I4189" t="str">
        <f>_xlfn.XLOOKUP(Table22[[#This Row],[Unique Barcode]],$N$5:$N$33,$P$5:$P$33)</f>
        <v>Device</v>
      </c>
      <c r="J4189" t="s">
        <v>2556</v>
      </c>
      <c r="K4189">
        <v>1</v>
      </c>
    </row>
    <row r="4190" spans="1:11" x14ac:dyDescent="0.2">
      <c r="A4190" s="1" t="d">
        <v>2023-02-23</v>
      </c>
      <c r="B4190">
        <v>-1</v>
      </c>
      <c r="C4190" t="s">
        <v>18</v>
      </c>
      <c r="D4190" t="str">
        <f>_xlfn.XLOOKUP(Table22[[#This Row],[Patron Group]],$S$5:$S$19,$T$5:$T$19)</f>
        <v>Undergraduate</v>
      </c>
      <c r="E4190" s="1" t="d">
        <v>2023-03-09</v>
      </c>
      <c r="F4190" t="s">
        <v>1654</v>
      </c>
      <c r="G4190" t="s">
        <v>2490</v>
      </c>
      <c r="H4190" t="str">
        <f>_xlfn.XLOOKUP(Table22[[#This Row],[Unique Barcode]],$N$5:$N$33,$O$5:$O$33)</f>
        <v>MacBook</v>
      </c>
      <c r="I4190" t="str">
        <f>_xlfn.XLOOKUP(Table22[[#This Row],[Unique Barcode]],$N$5:$N$33,$P$5:$P$33)</f>
        <v>Device</v>
      </c>
      <c r="J4190" t="s">
        <v>2556</v>
      </c>
      <c r="K4190">
        <v>1</v>
      </c>
    </row>
    <row r="4191" spans="1:11" x14ac:dyDescent="0.2">
      <c r="A4191" s="1" t="d">
        <v>2023-02-23</v>
      </c>
      <c r="B4191">
        <v>-1</v>
      </c>
      <c r="C4191" t="s">
        <v>18</v>
      </c>
      <c r="D4191" t="str">
        <f>_xlfn.XLOOKUP(Table22[[#This Row],[Patron Group]],$S$5:$S$19,$T$5:$T$19)</f>
        <v>Undergraduate</v>
      </c>
      <c r="E4191" s="1" t="d">
        <v>2023-03-09</v>
      </c>
      <c r="F4191" t="s">
        <v>1120</v>
      </c>
      <c r="G4191" t="s">
        <v>2491</v>
      </c>
      <c r="H4191" t="str">
        <f>_xlfn.XLOOKUP(Table22[[#This Row],[Unique Barcode]],$N$5:$N$33,$O$5:$O$33)</f>
        <v>HP Laptop</v>
      </c>
      <c r="I4191" t="str">
        <f>_xlfn.XLOOKUP(Table22[[#This Row],[Unique Barcode]],$N$5:$N$33,$P$5:$P$33)</f>
        <v>Device</v>
      </c>
      <c r="J4191" t="s">
        <v>2556</v>
      </c>
      <c r="K4191">
        <v>1</v>
      </c>
    </row>
    <row r="4192" spans="1:11" x14ac:dyDescent="0.2">
      <c r="A4192" s="1" t="d">
        <v>2023-02-23</v>
      </c>
      <c r="B4192">
        <v>-1</v>
      </c>
      <c r="C4192" t="s">
        <v>18</v>
      </c>
      <c r="D4192" t="str">
        <f>_xlfn.XLOOKUP(Table22[[#This Row],[Patron Group]],$S$5:$S$19,$T$5:$T$19)</f>
        <v>Undergraduate</v>
      </c>
      <c r="E4192" s="1" t="d">
        <v>2023-02-23</v>
      </c>
      <c r="F4192" t="s">
        <v>1403</v>
      </c>
      <c r="G4192" t="s">
        <v>2495</v>
      </c>
      <c r="H4192" t="str">
        <f>_xlfn.XLOOKUP(Table22[[#This Row],[Unique Barcode]],$N$5:$N$33,$O$5:$O$33)</f>
        <v>WALLADPT</v>
      </c>
      <c r="I4192" t="str">
        <f>_xlfn.XLOOKUP(Table22[[#This Row],[Unique Barcode]],$N$5:$N$33,$P$5:$P$33)</f>
        <v>Charger</v>
      </c>
      <c r="J4192" t="s">
        <v>2575</v>
      </c>
      <c r="K4192">
        <v>1</v>
      </c>
    </row>
    <row r="4193" spans="1:11" x14ac:dyDescent="0.2">
      <c r="A4193" s="1" t="d">
        <v>2023-02-23</v>
      </c>
      <c r="B4193">
        <v>-1</v>
      </c>
      <c r="C4193" t="s">
        <v>18</v>
      </c>
      <c r="D4193" t="str">
        <f>_xlfn.XLOOKUP(Table22[[#This Row],[Patron Group]],$S$5:$S$19,$T$5:$T$19)</f>
        <v>Undergraduate</v>
      </c>
      <c r="E4193" s="1" t="d">
        <v>2023-02-23</v>
      </c>
      <c r="F4193" t="s">
        <v>323</v>
      </c>
      <c r="G4193" t="s">
        <v>2496</v>
      </c>
      <c r="H4193" t="str">
        <f>_xlfn.XLOOKUP(Table22[[#This Row],[Unique Barcode]],$N$5:$N$33,$O$5:$O$33)</f>
        <v>IPHONE</v>
      </c>
      <c r="I4193" t="str">
        <f>_xlfn.XLOOKUP(Table22[[#This Row],[Unique Barcode]],$N$5:$N$33,$P$5:$P$33)</f>
        <v>Charger</v>
      </c>
      <c r="J4193" t="s">
        <v>2575</v>
      </c>
      <c r="K4193">
        <v>1</v>
      </c>
    </row>
    <row r="4194" spans="1:11" x14ac:dyDescent="0.2">
      <c r="A4194" s="1" t="d">
        <v>2023-02-23</v>
      </c>
      <c r="B4194">
        <v>-1</v>
      </c>
      <c r="C4194" t="s">
        <v>1357</v>
      </c>
      <c r="D4194" t="str">
        <f>_xlfn.XLOOKUP(Table22[[#This Row],[Patron Group]],$S$5:$S$19,$T$5:$T$19)</f>
        <v>Graduate</v>
      </c>
      <c r="E4194" s="1" t="d">
        <v>2023-03-09</v>
      </c>
      <c r="F4194" t="s">
        <v>2063</v>
      </c>
      <c r="G4194" t="s">
        <v>2530</v>
      </c>
      <c r="H4194" t="str">
        <f>_xlfn.XLOOKUP(Table22[[#This Row],[Unique Barcode]],$N$5:$N$33,$O$5:$O$33)</f>
        <v>iPad</v>
      </c>
      <c r="I4194" t="str">
        <f>_xlfn.XLOOKUP(Table22[[#This Row],[Unique Barcode]],$N$5:$N$33,$P$5:$P$33)</f>
        <v>Device</v>
      </c>
      <c r="J4194" t="s">
        <v>2556</v>
      </c>
      <c r="K4194">
        <v>1</v>
      </c>
    </row>
    <row r="4195" spans="1:11" x14ac:dyDescent="0.2">
      <c r="A4195" s="1" t="d">
        <v>2023-02-23</v>
      </c>
      <c r="B4195">
        <v>-1</v>
      </c>
      <c r="C4195" t="s">
        <v>13</v>
      </c>
      <c r="D4195" t="str">
        <f>_xlfn.XLOOKUP(Table22[[#This Row],[Patron Group]],$S$5:$S$19,$T$5:$T$19)</f>
        <v>Graduate</v>
      </c>
      <c r="E4195" s="1" t="d">
        <v>2023-02-23</v>
      </c>
      <c r="F4195" t="s">
        <v>1867</v>
      </c>
      <c r="G4195" t="s">
        <v>2492</v>
      </c>
      <c r="H4195" t="str">
        <f>_xlfn.XLOOKUP(Table22[[#This Row],[Unique Barcode]],$N$5:$N$33,$O$5:$O$33)</f>
        <v>MACUSBC</v>
      </c>
      <c r="I4195" t="str">
        <f>_xlfn.XLOOKUP(Table22[[#This Row],[Unique Barcode]],$N$5:$N$33,$P$5:$P$33)</f>
        <v>Charger</v>
      </c>
      <c r="J4195" t="s">
        <v>2556</v>
      </c>
      <c r="K4195">
        <v>1</v>
      </c>
    </row>
    <row r="4196" spans="1:11" x14ac:dyDescent="0.2">
      <c r="A4196" s="1" t="d">
        <v>2023-02-23</v>
      </c>
      <c r="B4196">
        <v>-1</v>
      </c>
      <c r="C4196" t="s">
        <v>13</v>
      </c>
      <c r="D4196" t="str">
        <f>_xlfn.XLOOKUP(Table22[[#This Row],[Patron Group]],$S$5:$S$19,$T$5:$T$19)</f>
        <v>Graduate</v>
      </c>
      <c r="E4196" s="1" t="d">
        <v>2023-03-09</v>
      </c>
      <c r="F4196" t="s">
        <v>104</v>
      </c>
      <c r="G4196" t="s">
        <v>2530</v>
      </c>
      <c r="H4196" t="str">
        <f>_xlfn.XLOOKUP(Table22[[#This Row],[Unique Barcode]],$N$5:$N$33,$O$5:$O$33)</f>
        <v>iPad</v>
      </c>
      <c r="I4196" t="str">
        <f>_xlfn.XLOOKUP(Table22[[#This Row],[Unique Barcode]],$N$5:$N$33,$P$5:$P$33)</f>
        <v>Device</v>
      </c>
      <c r="J4196" t="s">
        <v>2556</v>
      </c>
      <c r="K4196">
        <v>1</v>
      </c>
    </row>
    <row r="4197" spans="1:11" x14ac:dyDescent="0.2">
      <c r="A4197" s="1" t="d">
        <v>2023-02-23</v>
      </c>
      <c r="B4197">
        <v>-1</v>
      </c>
      <c r="C4197" t="s">
        <v>18</v>
      </c>
      <c r="D4197" t="str">
        <f>_xlfn.XLOOKUP(Table22[[#This Row],[Patron Group]],$S$5:$S$19,$T$5:$T$19)</f>
        <v>Undergraduate</v>
      </c>
      <c r="E4197" s="1" t="d">
        <v>2023-02-23</v>
      </c>
      <c r="F4197" t="s">
        <v>605</v>
      </c>
      <c r="G4197" t="s">
        <v>2497</v>
      </c>
      <c r="H4197" t="str">
        <f>_xlfn.XLOOKUP(Table22[[#This Row],[Unique Barcode]],$N$5:$N$33,$O$5:$O$33)</f>
        <v>MACCHRG</v>
      </c>
      <c r="I4197" t="str">
        <f>_xlfn.XLOOKUP(Table22[[#This Row],[Unique Barcode]],$N$5:$N$33,$P$5:$P$33)</f>
        <v>Charger</v>
      </c>
      <c r="J4197" t="s">
        <v>2556</v>
      </c>
      <c r="K4197">
        <v>1</v>
      </c>
    </row>
    <row r="4198" spans="1:11" x14ac:dyDescent="0.2">
      <c r="A4198" s="1" t="d">
        <v>2023-02-23</v>
      </c>
      <c r="B4198">
        <v>-1</v>
      </c>
      <c r="C4198" t="s">
        <v>13</v>
      </c>
      <c r="D4198" t="str">
        <f>_xlfn.XLOOKUP(Table22[[#This Row],[Patron Group]],$S$5:$S$19,$T$5:$T$19)</f>
        <v>Graduate</v>
      </c>
      <c r="E4198" s="1" t="d">
        <v>2023-02-23</v>
      </c>
      <c r="F4198" t="s">
        <v>1428</v>
      </c>
      <c r="G4198" t="s">
        <v>2502</v>
      </c>
      <c r="H4198" t="str">
        <f>_xlfn.XLOOKUP(Table22[[#This Row],[Unique Barcode]],$N$5:$N$33,$O$5:$O$33)</f>
        <v>UHDMI</v>
      </c>
      <c r="I4198" t="str">
        <f>_xlfn.XLOOKUP(Table22[[#This Row],[Unique Barcode]],$N$5:$N$33,$P$5:$P$33)</f>
        <v>Cable</v>
      </c>
      <c r="J4198" t="s">
        <v>2556</v>
      </c>
      <c r="K4198">
        <v>1</v>
      </c>
    </row>
    <row r="4199" spans="1:11" x14ac:dyDescent="0.2">
      <c r="A4199" s="1" t="d">
        <v>2023-02-23</v>
      </c>
      <c r="B4199">
        <v>-1</v>
      </c>
      <c r="C4199" t="s">
        <v>18</v>
      </c>
      <c r="D4199" t="str">
        <f>_xlfn.XLOOKUP(Table22[[#This Row],[Patron Group]],$S$5:$S$19,$T$5:$T$19)</f>
        <v>Undergraduate</v>
      </c>
      <c r="E4199" s="1" t="d">
        <v>2023-02-23</v>
      </c>
      <c r="F4199" t="s">
        <v>1854</v>
      </c>
      <c r="G4199" t="s">
        <v>2492</v>
      </c>
      <c r="H4199" t="str">
        <f>_xlfn.XLOOKUP(Table22[[#This Row],[Unique Barcode]],$N$5:$N$33,$O$5:$O$33)</f>
        <v>MACUSBC</v>
      </c>
      <c r="I4199" t="str">
        <f>_xlfn.XLOOKUP(Table22[[#This Row],[Unique Barcode]],$N$5:$N$33,$P$5:$P$33)</f>
        <v>Charger</v>
      </c>
      <c r="J4199" t="s">
        <v>2556</v>
      </c>
      <c r="K4199">
        <v>1</v>
      </c>
    </row>
    <row r="4200" spans="1:11" x14ac:dyDescent="0.2">
      <c r="A4200" s="1" t="d">
        <v>2023-02-23</v>
      </c>
      <c r="B4200">
        <v>-1</v>
      </c>
      <c r="C4200" t="s">
        <v>13</v>
      </c>
      <c r="D4200" t="str">
        <f>_xlfn.XLOOKUP(Table22[[#This Row],[Patron Group]],$S$5:$S$19,$T$5:$T$19)</f>
        <v>Graduate</v>
      </c>
      <c r="E4200" s="1" t="d">
        <v>2023-02-23</v>
      </c>
      <c r="F4200" t="s">
        <v>1636</v>
      </c>
      <c r="G4200" t="s">
        <v>2503</v>
      </c>
      <c r="H4200" t="str">
        <f>_xlfn.XLOOKUP(Table22[[#This Row],[Unique Barcode]],$N$5:$N$33,$O$5:$O$33)</f>
        <v>HDMIC</v>
      </c>
      <c r="I4200" t="str">
        <f>_xlfn.XLOOKUP(Table22[[#This Row],[Unique Barcode]],$N$5:$N$33,$P$5:$P$33)</f>
        <v>Cable</v>
      </c>
      <c r="J4200" t="s">
        <v>2556</v>
      </c>
      <c r="K4200">
        <v>1</v>
      </c>
    </row>
    <row r="4201" spans="1:11" x14ac:dyDescent="0.2">
      <c r="A4201" s="1" t="d">
        <v>2023-02-23</v>
      </c>
      <c r="B4201">
        <v>-1</v>
      </c>
      <c r="C4201" t="s">
        <v>2066</v>
      </c>
      <c r="D4201" t="str">
        <f>_xlfn.XLOOKUP(Table22[[#This Row],[Patron Group]],$S$5:$S$19,$T$5:$T$19)</f>
        <v>External 10 + Access</v>
      </c>
      <c r="E4201" s="1" t="d">
        <v>2023-02-23</v>
      </c>
      <c r="F4201" t="s">
        <v>2065</v>
      </c>
      <c r="G4201" t="s">
        <v>2489</v>
      </c>
      <c r="H4201" t="str">
        <f>_xlfn.XLOOKUP(Table22[[#This Row],[Unique Barcode]],$N$5:$N$33,$O$5:$O$33)</f>
        <v>ChromeBook</v>
      </c>
      <c r="I4201" t="str">
        <f>_xlfn.XLOOKUP(Table22[[#This Row],[Unique Barcode]],$N$5:$N$33,$P$5:$P$33)</f>
        <v>Device</v>
      </c>
      <c r="J4201" t="s">
        <v>4324</v>
      </c>
      <c r="K4201">
        <v>1</v>
      </c>
    </row>
    <row r="4202" spans="1:11" x14ac:dyDescent="0.2">
      <c r="A4202" s="1" t="d">
        <v>2023-02-23</v>
      </c>
      <c r="B4202">
        <v>-1</v>
      </c>
      <c r="C4202" t="s">
        <v>18</v>
      </c>
      <c r="D4202" t="str">
        <f>_xlfn.XLOOKUP(Table22[[#This Row],[Patron Group]],$S$5:$S$19,$T$5:$T$19)</f>
        <v>Undergraduate</v>
      </c>
      <c r="E4202" s="1" t="d">
        <v>2023-02-23</v>
      </c>
      <c r="F4202" t="s">
        <v>261</v>
      </c>
      <c r="G4202" t="s">
        <v>2495</v>
      </c>
      <c r="H4202" t="str">
        <f>_xlfn.XLOOKUP(Table22[[#This Row],[Unique Barcode]],$N$5:$N$33,$O$5:$O$33)</f>
        <v>WALLADPT</v>
      </c>
      <c r="I4202" t="str">
        <f>_xlfn.XLOOKUP(Table22[[#This Row],[Unique Barcode]],$N$5:$N$33,$P$5:$P$33)</f>
        <v>Charger</v>
      </c>
      <c r="J4202" t="s">
        <v>2556</v>
      </c>
      <c r="K4202">
        <v>1</v>
      </c>
    </row>
    <row r="4203" spans="1:11" x14ac:dyDescent="0.2">
      <c r="A4203" s="1" t="d">
        <v>2023-02-23</v>
      </c>
      <c r="B4203">
        <v>-1</v>
      </c>
      <c r="C4203" t="s">
        <v>18</v>
      </c>
      <c r="D4203" t="str">
        <f>_xlfn.XLOOKUP(Table22[[#This Row],[Patron Group]],$S$5:$S$19,$T$5:$T$19)</f>
        <v>Undergraduate</v>
      </c>
      <c r="E4203" s="1" t="d">
        <v>2023-02-23</v>
      </c>
      <c r="F4203" t="s">
        <v>624</v>
      </c>
      <c r="G4203" t="s">
        <v>2496</v>
      </c>
      <c r="H4203" t="str">
        <f>_xlfn.XLOOKUP(Table22[[#This Row],[Unique Barcode]],$N$5:$N$33,$O$5:$O$33)</f>
        <v>IPHONE</v>
      </c>
      <c r="I4203" t="str">
        <f>_xlfn.XLOOKUP(Table22[[#This Row],[Unique Barcode]],$N$5:$N$33,$P$5:$P$33)</f>
        <v>Charger</v>
      </c>
      <c r="J4203" t="s">
        <v>2556</v>
      </c>
      <c r="K4203">
        <v>1</v>
      </c>
    </row>
    <row r="4204" spans="1:11" x14ac:dyDescent="0.2">
      <c r="A4204" s="1" t="d">
        <v>2023-02-23</v>
      </c>
      <c r="B4204">
        <v>-1</v>
      </c>
      <c r="C4204" t="s">
        <v>18</v>
      </c>
      <c r="D4204" t="str">
        <f>_xlfn.XLOOKUP(Table22[[#This Row],[Patron Group]],$S$5:$S$19,$T$5:$T$19)</f>
        <v>Undergraduate</v>
      </c>
      <c r="E4204" s="1" t="d">
        <v>2023-03-02</v>
      </c>
      <c r="F4204" t="s">
        <v>208</v>
      </c>
      <c r="G4204" t="s">
        <v>2489</v>
      </c>
      <c r="H4204" t="str">
        <f>_xlfn.XLOOKUP(Table22[[#This Row],[Unique Barcode]],$N$5:$N$33,$O$5:$O$33)</f>
        <v>ChromeBook</v>
      </c>
      <c r="I4204" t="str">
        <f>_xlfn.XLOOKUP(Table22[[#This Row],[Unique Barcode]],$N$5:$N$33,$P$5:$P$33)</f>
        <v>Device</v>
      </c>
      <c r="J4204" t="s">
        <v>2556</v>
      </c>
      <c r="K4204">
        <v>1</v>
      </c>
    </row>
    <row r="4205" spans="1:11" x14ac:dyDescent="0.2">
      <c r="A4205" s="1" t="d">
        <v>2023-02-23</v>
      </c>
      <c r="B4205">
        <v>5569745740006530</v>
      </c>
      <c r="C4205" t="s">
        <v>18</v>
      </c>
      <c r="D4205" t="str">
        <f>_xlfn.XLOOKUP(Table22[[#This Row],[Patron Group]],$S$5:$S$19,$T$5:$T$19)</f>
        <v>Undergraduate</v>
      </c>
      <c r="E4205" s="1" t="d">
        <v>2023-03-09</v>
      </c>
      <c r="F4205" t="s">
        <v>1961</v>
      </c>
      <c r="G4205" s="12" t="s">
        <v>2528</v>
      </c>
      <c r="H4205" t="str">
        <f>_xlfn.XLOOKUP(Table22[[#This Row],[Unique Barcode]],$N$5:$N$33,$O$5:$O$33)</f>
        <v>MacBook</v>
      </c>
      <c r="I4205" t="str">
        <f>_xlfn.XLOOKUP(Table22[[#This Row],[Unique Barcode]],$N$5:$N$33,$P$5:$P$33)</f>
        <v>Device</v>
      </c>
      <c r="J4205" t="s">
        <v>2556</v>
      </c>
      <c r="K4205">
        <v>1</v>
      </c>
    </row>
    <row r="4206" spans="1:11" x14ac:dyDescent="0.2">
      <c r="A4206" s="1" t="d">
        <v>2023-02-23</v>
      </c>
      <c r="B4206">
        <v>-1</v>
      </c>
      <c r="C4206" t="s">
        <v>18</v>
      </c>
      <c r="D4206" t="str">
        <f>_xlfn.XLOOKUP(Table22[[#This Row],[Patron Group]],$S$5:$S$19,$T$5:$T$19)</f>
        <v>Undergraduate</v>
      </c>
      <c r="E4206" s="1" t="d">
        <v>2023-02-23</v>
      </c>
      <c r="F4206" t="s">
        <v>178</v>
      </c>
      <c r="G4206" t="s">
        <v>2495</v>
      </c>
      <c r="H4206" t="str">
        <f>_xlfn.XLOOKUP(Table22[[#This Row],[Unique Barcode]],$N$5:$N$33,$O$5:$O$33)</f>
        <v>WALLADPT</v>
      </c>
      <c r="I4206" t="str">
        <f>_xlfn.XLOOKUP(Table22[[#This Row],[Unique Barcode]],$N$5:$N$33,$P$5:$P$33)</f>
        <v>Charger</v>
      </c>
      <c r="J4206" t="s">
        <v>2556</v>
      </c>
      <c r="K4206">
        <v>1</v>
      </c>
    </row>
    <row r="4207" spans="1:11" x14ac:dyDescent="0.2">
      <c r="A4207" s="1" t="d">
        <v>2023-02-23</v>
      </c>
      <c r="B4207">
        <v>-1</v>
      </c>
      <c r="C4207" t="s">
        <v>18</v>
      </c>
      <c r="D4207" t="str">
        <f>_xlfn.XLOOKUP(Table22[[#This Row],[Patron Group]],$S$5:$S$19,$T$5:$T$19)</f>
        <v>Undergraduate</v>
      </c>
      <c r="E4207" s="1" t="d">
        <v>2023-02-23</v>
      </c>
      <c r="F4207" t="s">
        <v>130</v>
      </c>
      <c r="G4207" t="s">
        <v>2496</v>
      </c>
      <c r="H4207" t="str">
        <f>_xlfn.XLOOKUP(Table22[[#This Row],[Unique Barcode]],$N$5:$N$33,$O$5:$O$33)</f>
        <v>IPHONE</v>
      </c>
      <c r="I4207" t="str">
        <f>_xlfn.XLOOKUP(Table22[[#This Row],[Unique Barcode]],$N$5:$N$33,$P$5:$P$33)</f>
        <v>Charger</v>
      </c>
      <c r="J4207" t="s">
        <v>2556</v>
      </c>
      <c r="K4207">
        <v>1</v>
      </c>
    </row>
    <row r="4208" spans="1:11" x14ac:dyDescent="0.2">
      <c r="A4208" s="1" t="d">
        <v>2023-02-23</v>
      </c>
      <c r="B4208">
        <v>-1</v>
      </c>
      <c r="C4208" t="s">
        <v>13</v>
      </c>
      <c r="D4208" t="str">
        <f>_xlfn.XLOOKUP(Table22[[#This Row],[Patron Group]],$S$5:$S$19,$T$5:$T$19)</f>
        <v>Graduate</v>
      </c>
      <c r="E4208" s="1" t="d">
        <v>2023-03-08</v>
      </c>
      <c r="F4208" t="s">
        <v>2068</v>
      </c>
      <c r="G4208" s="12" t="s">
        <v>2528</v>
      </c>
      <c r="H4208" t="str">
        <f>_xlfn.XLOOKUP(Table22[[#This Row],[Unique Barcode]],$N$5:$N$33,$O$5:$O$33)</f>
        <v>MacBook</v>
      </c>
      <c r="I4208" t="str">
        <f>_xlfn.XLOOKUP(Table22[[#This Row],[Unique Barcode]],$N$5:$N$33,$P$5:$P$33)</f>
        <v>Device</v>
      </c>
      <c r="J4208" t="s">
        <v>2556</v>
      </c>
      <c r="K4208">
        <v>1</v>
      </c>
    </row>
    <row r="4209" spans="1:11" x14ac:dyDescent="0.2">
      <c r="A4209" s="1" t="d">
        <v>2023-02-23</v>
      </c>
      <c r="B4209">
        <v>-1</v>
      </c>
      <c r="C4209" t="s">
        <v>18</v>
      </c>
      <c r="D4209" t="str">
        <f>_xlfn.XLOOKUP(Table22[[#This Row],[Patron Group]],$S$5:$S$19,$T$5:$T$19)</f>
        <v>Undergraduate</v>
      </c>
      <c r="E4209" s="1" t="d">
        <v>2023-03-09</v>
      </c>
      <c r="F4209" t="s">
        <v>2069</v>
      </c>
      <c r="G4209" t="s">
        <v>2528</v>
      </c>
      <c r="H4209" t="str">
        <f>_xlfn.XLOOKUP(Table22[[#This Row],[Unique Barcode]],$N$5:$N$33,$O$5:$O$33)</f>
        <v>MacBook</v>
      </c>
      <c r="I4209" t="str">
        <f>_xlfn.XLOOKUP(Table22[[#This Row],[Unique Barcode]],$N$5:$N$33,$P$5:$P$33)</f>
        <v>Device</v>
      </c>
      <c r="J4209" t="s">
        <v>2556</v>
      </c>
      <c r="K4209">
        <v>1</v>
      </c>
    </row>
    <row r="4210" spans="1:11" x14ac:dyDescent="0.2">
      <c r="A4210" s="1" t="d">
        <v>2023-02-23</v>
      </c>
      <c r="B4210">
        <v>-1</v>
      </c>
      <c r="C4210" t="s">
        <v>18</v>
      </c>
      <c r="D4210" t="str">
        <f>_xlfn.XLOOKUP(Table22[[#This Row],[Patron Group]],$S$5:$S$19,$T$5:$T$19)</f>
        <v>Undergraduate</v>
      </c>
      <c r="E4210" s="1" t="d">
        <v>2023-02-23</v>
      </c>
      <c r="F4210" t="s">
        <v>627</v>
      </c>
      <c r="G4210" t="s">
        <v>2501</v>
      </c>
      <c r="H4210" t="str">
        <f>_xlfn.XLOOKUP(Table22[[#This Row],[Unique Barcode]],$N$5:$N$33,$O$5:$O$33)</f>
        <v>HPUSBC</v>
      </c>
      <c r="I4210" t="str">
        <f>_xlfn.XLOOKUP(Table22[[#This Row],[Unique Barcode]],$N$5:$N$33,$P$5:$P$33)</f>
        <v>Charger</v>
      </c>
      <c r="J4210" t="s">
        <v>2575</v>
      </c>
      <c r="K4210">
        <v>1</v>
      </c>
    </row>
    <row r="4211" spans="1:11" x14ac:dyDescent="0.2">
      <c r="A4211" s="1" t="d">
        <v>2023-02-23</v>
      </c>
      <c r="B4211">
        <v>-1</v>
      </c>
      <c r="C4211" t="s">
        <v>13</v>
      </c>
      <c r="D4211" t="str">
        <f>_xlfn.XLOOKUP(Table22[[#This Row],[Patron Group]],$S$5:$S$19,$T$5:$T$19)</f>
        <v>Graduate</v>
      </c>
      <c r="E4211" s="1" t="d">
        <v>2023-03-02</v>
      </c>
      <c r="F4211" t="s">
        <v>2071</v>
      </c>
      <c r="G4211" t="s">
        <v>2490</v>
      </c>
      <c r="H4211" t="str">
        <f>_xlfn.XLOOKUP(Table22[[#This Row],[Unique Barcode]],$N$5:$N$33,$O$5:$O$33)</f>
        <v>MacBook</v>
      </c>
      <c r="I4211" t="str">
        <f>_xlfn.XLOOKUP(Table22[[#This Row],[Unique Barcode]],$N$5:$N$33,$P$5:$P$33)</f>
        <v>Device</v>
      </c>
      <c r="J4211" t="s">
        <v>2556</v>
      </c>
      <c r="K4211">
        <v>1</v>
      </c>
    </row>
    <row r="4212" spans="1:11" x14ac:dyDescent="0.2">
      <c r="A4212" s="1" t="d">
        <v>2023-02-23</v>
      </c>
      <c r="B4212">
        <v>-1</v>
      </c>
      <c r="C4212" t="s">
        <v>13</v>
      </c>
      <c r="D4212" t="str">
        <f>_xlfn.XLOOKUP(Table22[[#This Row],[Patron Group]],$S$5:$S$19,$T$5:$T$19)</f>
        <v>Graduate</v>
      </c>
      <c r="E4212" s="1" t="d">
        <v>2023-02-23</v>
      </c>
      <c r="F4212" t="s">
        <v>95</v>
      </c>
      <c r="G4212" t="s">
        <v>2495</v>
      </c>
      <c r="H4212" t="str">
        <f>_xlfn.XLOOKUP(Table22[[#This Row],[Unique Barcode]],$N$5:$N$33,$O$5:$O$33)</f>
        <v>WALLADPT</v>
      </c>
      <c r="I4212" t="str">
        <f>_xlfn.XLOOKUP(Table22[[#This Row],[Unique Barcode]],$N$5:$N$33,$P$5:$P$33)</f>
        <v>Charger</v>
      </c>
      <c r="J4212" t="s">
        <v>2556</v>
      </c>
      <c r="K4212">
        <v>1</v>
      </c>
    </row>
    <row r="4213" spans="1:11" x14ac:dyDescent="0.2">
      <c r="A4213" s="1" t="d">
        <v>2023-02-23</v>
      </c>
      <c r="B4213">
        <v>-1</v>
      </c>
      <c r="C4213" t="s">
        <v>13</v>
      </c>
      <c r="D4213" t="str">
        <f>_xlfn.XLOOKUP(Table22[[#This Row],[Patron Group]],$S$5:$S$19,$T$5:$T$19)</f>
        <v>Graduate</v>
      </c>
      <c r="E4213" s="1" t="d">
        <v>2023-02-23</v>
      </c>
      <c r="F4213" t="s">
        <v>257</v>
      </c>
      <c r="G4213" t="s">
        <v>2496</v>
      </c>
      <c r="H4213" t="str">
        <f>_xlfn.XLOOKUP(Table22[[#This Row],[Unique Barcode]],$N$5:$N$33,$O$5:$O$33)</f>
        <v>IPHONE</v>
      </c>
      <c r="I4213" t="str">
        <f>_xlfn.XLOOKUP(Table22[[#This Row],[Unique Barcode]],$N$5:$N$33,$P$5:$P$33)</f>
        <v>Charger</v>
      </c>
      <c r="J4213" t="s">
        <v>2556</v>
      </c>
      <c r="K4213">
        <v>1</v>
      </c>
    </row>
    <row r="4214" spans="1:11" x14ac:dyDescent="0.2">
      <c r="A4214" s="1" t="d">
        <v>2023-02-23</v>
      </c>
      <c r="B4214">
        <v>-1</v>
      </c>
      <c r="C4214" t="s">
        <v>18</v>
      </c>
      <c r="D4214" t="str">
        <f>_xlfn.XLOOKUP(Table22[[#This Row],[Patron Group]],$S$5:$S$19,$T$5:$T$19)</f>
        <v>Undergraduate</v>
      </c>
      <c r="E4214" s="1" t="d">
        <v>2023-02-23</v>
      </c>
      <c r="F4214" t="s">
        <v>1629</v>
      </c>
      <c r="G4214" t="s">
        <v>2498</v>
      </c>
      <c r="H4214" t="str">
        <f>_xlfn.XLOOKUP(Table22[[#This Row],[Unique Barcode]],$N$5:$N$33,$O$5:$O$33)</f>
        <v>CALC</v>
      </c>
      <c r="I4214" t="str">
        <f>_xlfn.XLOOKUP(Table22[[#This Row],[Unique Barcode]],$N$5:$N$33,$P$5:$P$33)</f>
        <v>Accessory</v>
      </c>
      <c r="J4214" t="s">
        <v>2556</v>
      </c>
      <c r="K4214">
        <v>1</v>
      </c>
    </row>
    <row r="4215" spans="1:11" x14ac:dyDescent="0.2">
      <c r="A4215" s="1" t="d">
        <v>2023-02-23</v>
      </c>
      <c r="B4215">
        <v>-1</v>
      </c>
      <c r="C4215" t="s">
        <v>18</v>
      </c>
      <c r="D4215" t="str">
        <f>_xlfn.XLOOKUP(Table22[[#This Row],[Patron Group]],$S$5:$S$19,$T$5:$T$19)</f>
        <v>Undergraduate</v>
      </c>
      <c r="E4215" s="1" t="d">
        <v>2023-02-23</v>
      </c>
      <c r="F4215" t="s">
        <v>1689</v>
      </c>
      <c r="G4215" t="s">
        <v>2508</v>
      </c>
      <c r="H4215" t="str">
        <f>_xlfn.XLOOKUP(Table22[[#This Row],[Unique Barcode]],$N$5:$N$33,$O$5:$O$33)</f>
        <v>ANKER</v>
      </c>
      <c r="I4215" t="str">
        <f>_xlfn.XLOOKUP(Table22[[#This Row],[Unique Barcode]],$N$5:$N$33,$P$5:$P$33)</f>
        <v>Charger</v>
      </c>
      <c r="J4215" t="s">
        <v>2556</v>
      </c>
      <c r="K4215">
        <v>1</v>
      </c>
    </row>
    <row r="4216" spans="1:11" x14ac:dyDescent="0.2">
      <c r="A4216" s="1" t="d">
        <v>2023-02-23</v>
      </c>
      <c r="B4216">
        <v>-1</v>
      </c>
      <c r="C4216" t="s">
        <v>18</v>
      </c>
      <c r="D4216" t="str">
        <f>_xlfn.XLOOKUP(Table22[[#This Row],[Patron Group]],$S$5:$S$19,$T$5:$T$19)</f>
        <v>Undergraduate</v>
      </c>
      <c r="E4216" s="1" t="d">
        <v>2023-02-23</v>
      </c>
      <c r="F4216" t="s">
        <v>2073</v>
      </c>
      <c r="G4216" t="s">
        <v>2492</v>
      </c>
      <c r="H4216" t="str">
        <f>_xlfn.XLOOKUP(Table22[[#This Row],[Unique Barcode]],$N$5:$N$33,$O$5:$O$33)</f>
        <v>MACUSBC</v>
      </c>
      <c r="I4216" t="str">
        <f>_xlfn.XLOOKUP(Table22[[#This Row],[Unique Barcode]],$N$5:$N$33,$P$5:$P$33)</f>
        <v>Charger</v>
      </c>
      <c r="J4216" t="s">
        <v>2556</v>
      </c>
      <c r="K4216">
        <v>1</v>
      </c>
    </row>
    <row r="4217" spans="1:11" x14ac:dyDescent="0.2">
      <c r="A4217" s="1" t="d">
        <v>2023-02-23</v>
      </c>
      <c r="B4217">
        <v>-1</v>
      </c>
      <c r="C4217" t="s">
        <v>13</v>
      </c>
      <c r="D4217" t="str">
        <f>_xlfn.XLOOKUP(Table22[[#This Row],[Patron Group]],$S$5:$S$19,$T$5:$T$19)</f>
        <v>Graduate</v>
      </c>
      <c r="E4217" s="1" t="d">
        <v>2023-03-02</v>
      </c>
      <c r="F4217" t="s">
        <v>693</v>
      </c>
      <c r="G4217" t="s">
        <v>2528</v>
      </c>
      <c r="H4217" t="str">
        <f>_xlfn.XLOOKUP(Table22[[#This Row],[Unique Barcode]],$N$5:$N$33,$O$5:$O$33)</f>
        <v>MacBook</v>
      </c>
      <c r="I4217" t="str">
        <f>_xlfn.XLOOKUP(Table22[[#This Row],[Unique Barcode]],$N$5:$N$33,$P$5:$P$33)</f>
        <v>Device</v>
      </c>
      <c r="J4217" t="s">
        <v>2556</v>
      </c>
      <c r="K4217">
        <v>1</v>
      </c>
    </row>
    <row r="4218" spans="1:11" x14ac:dyDescent="0.2">
      <c r="A4218" s="1" t="d">
        <v>2023-02-23</v>
      </c>
      <c r="B4218">
        <v>-1</v>
      </c>
      <c r="C4218" t="s">
        <v>13</v>
      </c>
      <c r="D4218" t="str">
        <f>_xlfn.XLOOKUP(Table22[[#This Row],[Patron Group]],$S$5:$S$19,$T$5:$T$19)</f>
        <v>Graduate</v>
      </c>
      <c r="E4218" s="1" t="d">
        <v>2023-02-23</v>
      </c>
      <c r="F4218" t="s">
        <v>1610</v>
      </c>
      <c r="G4218" t="s">
        <v>2495</v>
      </c>
      <c r="H4218" t="str">
        <f>_xlfn.XLOOKUP(Table22[[#This Row],[Unique Barcode]],$N$5:$N$33,$O$5:$O$33)</f>
        <v>WALLADPT</v>
      </c>
      <c r="I4218" t="str">
        <f>_xlfn.XLOOKUP(Table22[[#This Row],[Unique Barcode]],$N$5:$N$33,$P$5:$P$33)</f>
        <v>Charger</v>
      </c>
      <c r="J4218" t="s">
        <v>2556</v>
      </c>
      <c r="K4218">
        <v>1</v>
      </c>
    </row>
    <row r="4219" spans="1:11" x14ac:dyDescent="0.2">
      <c r="A4219" s="1" t="d">
        <v>2023-02-23</v>
      </c>
      <c r="B4219">
        <v>-1</v>
      </c>
      <c r="C4219" t="s">
        <v>13</v>
      </c>
      <c r="D4219" t="str">
        <f>_xlfn.XLOOKUP(Table22[[#This Row],[Patron Group]],$S$5:$S$19,$T$5:$T$19)</f>
        <v>Graduate</v>
      </c>
      <c r="E4219" s="1" t="d">
        <v>2023-02-23</v>
      </c>
      <c r="F4219" t="s">
        <v>130</v>
      </c>
      <c r="G4219" t="s">
        <v>2496</v>
      </c>
      <c r="H4219" t="str">
        <f>_xlfn.XLOOKUP(Table22[[#This Row],[Unique Barcode]],$N$5:$N$33,$O$5:$O$33)</f>
        <v>IPHONE</v>
      </c>
      <c r="I4219" t="str">
        <f>_xlfn.XLOOKUP(Table22[[#This Row],[Unique Barcode]],$N$5:$N$33,$P$5:$P$33)</f>
        <v>Charger</v>
      </c>
      <c r="J4219" t="s">
        <v>2556</v>
      </c>
      <c r="K4219">
        <v>1</v>
      </c>
    </row>
    <row r="4220" spans="1:11" x14ac:dyDescent="0.2">
      <c r="A4220" s="1" t="d">
        <v>2023-02-23</v>
      </c>
      <c r="B4220">
        <v>-1</v>
      </c>
      <c r="C4220" t="s">
        <v>18</v>
      </c>
      <c r="D4220" t="str">
        <f>_xlfn.XLOOKUP(Table22[[#This Row],[Patron Group]],$S$5:$S$19,$T$5:$T$19)</f>
        <v>Undergraduate</v>
      </c>
      <c r="E4220" s="1" t="d">
        <v>2023-03-02</v>
      </c>
      <c r="F4220" t="s">
        <v>699</v>
      </c>
      <c r="G4220" t="s">
        <v>2491</v>
      </c>
      <c r="H4220" t="str">
        <f>_xlfn.XLOOKUP(Table22[[#This Row],[Unique Barcode]],$N$5:$N$33,$O$5:$O$33)</f>
        <v>HP Laptop</v>
      </c>
      <c r="I4220" t="str">
        <f>_xlfn.XLOOKUP(Table22[[#This Row],[Unique Barcode]],$N$5:$N$33,$P$5:$P$33)</f>
        <v>Device</v>
      </c>
      <c r="J4220" t="s">
        <v>2556</v>
      </c>
      <c r="K4220">
        <v>1</v>
      </c>
    </row>
    <row r="4221" spans="1:11" x14ac:dyDescent="0.2">
      <c r="A4221" s="1" t="d">
        <v>2023-02-23</v>
      </c>
      <c r="B4221">
        <v>-1</v>
      </c>
      <c r="C4221" t="s">
        <v>18</v>
      </c>
      <c r="D4221" t="str">
        <f>_xlfn.XLOOKUP(Table22[[#This Row],[Patron Group]],$S$5:$S$19,$T$5:$T$19)</f>
        <v>Undergraduate</v>
      </c>
      <c r="E4221" s="1" t="d">
        <v>2023-02-23</v>
      </c>
      <c r="F4221" t="s">
        <v>1444</v>
      </c>
      <c r="G4221" t="s">
        <v>2499</v>
      </c>
      <c r="H4221" t="str">
        <f>_xlfn.XLOOKUP(Table22[[#This Row],[Unique Barcode]],$N$5:$N$33,$O$5:$O$33)</f>
        <v>OMNI</v>
      </c>
      <c r="I4221" t="str">
        <f>_xlfn.XLOOKUP(Table22[[#This Row],[Unique Barcode]],$N$5:$N$33,$P$5:$P$33)</f>
        <v>Charger</v>
      </c>
      <c r="J4221" t="s">
        <v>2575</v>
      </c>
      <c r="K4221">
        <v>1</v>
      </c>
    </row>
    <row r="4222" spans="1:11" x14ac:dyDescent="0.2">
      <c r="A4222" s="1" t="d">
        <v>2023-02-23</v>
      </c>
      <c r="B4222">
        <v>-1</v>
      </c>
      <c r="C4222" t="s">
        <v>18</v>
      </c>
      <c r="D4222" t="str">
        <f>_xlfn.XLOOKUP(Table22[[#This Row],[Patron Group]],$S$5:$S$19,$T$5:$T$19)</f>
        <v>Undergraduate</v>
      </c>
      <c r="E4222" s="1" t="d">
        <v>2023-02-23</v>
      </c>
      <c r="F4222" t="s">
        <v>1393</v>
      </c>
      <c r="G4222" t="s">
        <v>2506</v>
      </c>
      <c r="H4222" t="str">
        <f>_xlfn.XLOOKUP(Table22[[#This Row],[Unique Barcode]],$N$5:$N$33,$O$5:$O$33)</f>
        <v>UVGA</v>
      </c>
      <c r="I4222" t="str">
        <f>_xlfn.XLOOKUP(Table22[[#This Row],[Unique Barcode]],$N$5:$N$33,$P$5:$P$33)</f>
        <v>Cable</v>
      </c>
      <c r="J4222" t="s">
        <v>2556</v>
      </c>
      <c r="K4222">
        <v>1</v>
      </c>
    </row>
    <row r="4223" spans="1:11" x14ac:dyDescent="0.2">
      <c r="A4223" s="1" t="d">
        <v>2023-02-23</v>
      </c>
      <c r="B4223">
        <v>-1</v>
      </c>
      <c r="C4223" t="s">
        <v>18</v>
      </c>
      <c r="D4223" t="str">
        <f>_xlfn.XLOOKUP(Table22[[#This Row],[Patron Group]],$S$5:$S$19,$T$5:$T$19)</f>
        <v>Undergraduate</v>
      </c>
      <c r="E4223" s="1" t="d">
        <v>2023-03-02</v>
      </c>
      <c r="F4223" t="s">
        <v>2074</v>
      </c>
      <c r="G4223" t="s">
        <v>2530</v>
      </c>
      <c r="H4223" t="str">
        <f>_xlfn.XLOOKUP(Table22[[#This Row],[Unique Barcode]],$N$5:$N$33,$O$5:$O$33)</f>
        <v>iPad</v>
      </c>
      <c r="I4223" t="str">
        <f>_xlfn.XLOOKUP(Table22[[#This Row],[Unique Barcode]],$N$5:$N$33,$P$5:$P$33)</f>
        <v>Device</v>
      </c>
      <c r="J4223" t="s">
        <v>2556</v>
      </c>
      <c r="K4223">
        <v>1</v>
      </c>
    </row>
    <row r="4224" spans="1:11" x14ac:dyDescent="0.2">
      <c r="A4224" s="1" t="d">
        <v>2023-02-23</v>
      </c>
      <c r="B4224">
        <v>-1</v>
      </c>
      <c r="C4224" t="s">
        <v>13</v>
      </c>
      <c r="D4224" t="str">
        <f>_xlfn.XLOOKUP(Table22[[#This Row],[Patron Group]],$S$5:$S$19,$T$5:$T$19)</f>
        <v>Graduate</v>
      </c>
      <c r="E4224" s="1" t="d">
        <v>2023-03-02</v>
      </c>
      <c r="F4224" t="s">
        <v>1053</v>
      </c>
      <c r="G4224" t="s">
        <v>2490</v>
      </c>
      <c r="H4224" t="str">
        <f>_xlfn.XLOOKUP(Table22[[#This Row],[Unique Barcode]],$N$5:$N$33,$O$5:$O$33)</f>
        <v>MacBook</v>
      </c>
      <c r="I4224" t="str">
        <f>_xlfn.XLOOKUP(Table22[[#This Row],[Unique Barcode]],$N$5:$N$33,$P$5:$P$33)</f>
        <v>Device</v>
      </c>
      <c r="J4224" t="s">
        <v>2556</v>
      </c>
      <c r="K4224">
        <v>1</v>
      </c>
    </row>
    <row r="4225" spans="1:11" x14ac:dyDescent="0.2">
      <c r="A4225" s="1" t="d">
        <v>2023-02-23</v>
      </c>
      <c r="B4225">
        <v>-1</v>
      </c>
      <c r="C4225" t="s">
        <v>18</v>
      </c>
      <c r="D4225" t="str">
        <f>_xlfn.XLOOKUP(Table22[[#This Row],[Patron Group]],$S$5:$S$19,$T$5:$T$19)</f>
        <v>Undergraduate</v>
      </c>
      <c r="E4225" s="1" t="d">
        <v>2023-03-02</v>
      </c>
      <c r="F4225" t="s">
        <v>1498</v>
      </c>
      <c r="G4225" s="12" t="s">
        <v>2528</v>
      </c>
      <c r="H4225" t="str">
        <f>_xlfn.XLOOKUP(Table22[[#This Row],[Unique Barcode]],$N$5:$N$33,$O$5:$O$33)</f>
        <v>MacBook</v>
      </c>
      <c r="I4225" t="str">
        <f>_xlfn.XLOOKUP(Table22[[#This Row],[Unique Barcode]],$N$5:$N$33,$P$5:$P$33)</f>
        <v>Device</v>
      </c>
      <c r="J4225" t="s">
        <v>2556</v>
      </c>
      <c r="K4225">
        <v>1</v>
      </c>
    </row>
    <row r="4226" spans="1:11" x14ac:dyDescent="0.2">
      <c r="A4226" s="1" t="d">
        <v>2023-02-23</v>
      </c>
      <c r="B4226">
        <v>-1</v>
      </c>
      <c r="C4226" t="s">
        <v>13</v>
      </c>
      <c r="D4226" t="str">
        <f>_xlfn.XLOOKUP(Table22[[#This Row],[Patron Group]],$S$5:$S$19,$T$5:$T$19)</f>
        <v>Graduate</v>
      </c>
      <c r="E4226" s="1" t="d">
        <v>2023-02-23</v>
      </c>
      <c r="F4226" t="s">
        <v>2043</v>
      </c>
      <c r="G4226" t="s">
        <v>2493</v>
      </c>
      <c r="H4226" t="str">
        <f>_xlfn.XLOOKUP(Table22[[#This Row],[Unique Barcode]],$N$5:$N$33,$O$5:$O$33)</f>
        <v>Headphones</v>
      </c>
      <c r="I4226" t="str">
        <f>_xlfn.XLOOKUP(Table22[[#This Row],[Unique Barcode]],$N$5:$N$33,$P$5:$P$33)</f>
        <v>Accessory</v>
      </c>
      <c r="J4226" t="s">
        <v>2556</v>
      </c>
      <c r="K4226">
        <v>1</v>
      </c>
    </row>
    <row r="4227" spans="1:11" x14ac:dyDescent="0.2">
      <c r="A4227" s="1" t="d">
        <v>2023-02-23</v>
      </c>
      <c r="B4227">
        <v>-1</v>
      </c>
      <c r="C4227" t="s">
        <v>18</v>
      </c>
      <c r="D4227" t="str">
        <f>_xlfn.XLOOKUP(Table22[[#This Row],[Patron Group]],$S$5:$S$19,$T$5:$T$19)</f>
        <v>Undergraduate</v>
      </c>
      <c r="E4227" s="1" t="d">
        <v>2023-02-23</v>
      </c>
      <c r="F4227" t="s">
        <v>257</v>
      </c>
      <c r="G4227" t="s">
        <v>2496</v>
      </c>
      <c r="H4227" t="str">
        <f>_xlfn.XLOOKUP(Table22[[#This Row],[Unique Barcode]],$N$5:$N$33,$O$5:$O$33)</f>
        <v>IPHONE</v>
      </c>
      <c r="I4227" t="str">
        <f>_xlfn.XLOOKUP(Table22[[#This Row],[Unique Barcode]],$N$5:$N$33,$P$5:$P$33)</f>
        <v>Charger</v>
      </c>
      <c r="J4227" t="s">
        <v>2556</v>
      </c>
      <c r="K4227">
        <v>1</v>
      </c>
    </row>
    <row r="4228" spans="1:11" x14ac:dyDescent="0.2">
      <c r="A4228" s="1" t="d">
        <v>2023-02-23</v>
      </c>
      <c r="B4228">
        <v>-1</v>
      </c>
      <c r="C4228" t="s">
        <v>18</v>
      </c>
      <c r="D4228" t="str">
        <f>_xlfn.XLOOKUP(Table22[[#This Row],[Patron Group]],$S$5:$S$19,$T$5:$T$19)</f>
        <v>Undergraduate</v>
      </c>
      <c r="E4228" s="1" t="d">
        <v>2023-02-23</v>
      </c>
      <c r="F4228" t="s">
        <v>95</v>
      </c>
      <c r="G4228" t="s">
        <v>2495</v>
      </c>
      <c r="H4228" t="str">
        <f>_xlfn.XLOOKUP(Table22[[#This Row],[Unique Barcode]],$N$5:$N$33,$O$5:$O$33)</f>
        <v>WALLADPT</v>
      </c>
      <c r="I4228" t="str">
        <f>_xlfn.XLOOKUP(Table22[[#This Row],[Unique Barcode]],$N$5:$N$33,$P$5:$P$33)</f>
        <v>Charger</v>
      </c>
      <c r="J4228" t="s">
        <v>2556</v>
      </c>
      <c r="K4228">
        <v>1</v>
      </c>
    </row>
    <row r="4229" spans="1:11" x14ac:dyDescent="0.2">
      <c r="A4229" s="1" t="d">
        <v>2023-02-23</v>
      </c>
      <c r="B4229">
        <v>-1</v>
      </c>
      <c r="C4229" t="s">
        <v>18</v>
      </c>
      <c r="D4229" t="str">
        <f>_xlfn.XLOOKUP(Table22[[#This Row],[Patron Group]],$S$5:$S$19,$T$5:$T$19)</f>
        <v>Undergraduate</v>
      </c>
      <c r="E4229" s="1" t="d">
        <v>2023-02-23</v>
      </c>
      <c r="F4229" t="s">
        <v>1853</v>
      </c>
      <c r="G4229" t="s">
        <v>2492</v>
      </c>
      <c r="H4229" t="str">
        <f>_xlfn.XLOOKUP(Table22[[#This Row],[Unique Barcode]],$N$5:$N$33,$O$5:$O$33)</f>
        <v>MACUSBC</v>
      </c>
      <c r="I4229" t="str">
        <f>_xlfn.XLOOKUP(Table22[[#This Row],[Unique Barcode]],$N$5:$N$33,$P$5:$P$33)</f>
        <v>Charger</v>
      </c>
      <c r="J4229" t="s">
        <v>2556</v>
      </c>
      <c r="K4229">
        <v>1</v>
      </c>
    </row>
    <row r="4230" spans="1:11" x14ac:dyDescent="0.2">
      <c r="A4230" s="1" t="d">
        <v>2023-02-23</v>
      </c>
      <c r="B4230">
        <v>-1</v>
      </c>
      <c r="C4230" t="s">
        <v>18</v>
      </c>
      <c r="D4230" t="str">
        <f>_xlfn.XLOOKUP(Table22[[#This Row],[Patron Group]],$S$5:$S$19,$T$5:$T$19)</f>
        <v>Undergraduate</v>
      </c>
      <c r="E4230" s="1" t="d">
        <v>2023-03-09</v>
      </c>
      <c r="F4230" t="s">
        <v>2076</v>
      </c>
      <c r="G4230" t="s">
        <v>2507</v>
      </c>
      <c r="H4230" t="str">
        <f>_xlfn.XLOOKUP(Table22[[#This Row],[Unique Barcode]],$N$5:$N$33,$O$5:$O$33)</f>
        <v>iPad</v>
      </c>
      <c r="I4230" t="str">
        <f>_xlfn.XLOOKUP(Table22[[#This Row],[Unique Barcode]],$N$5:$N$33,$P$5:$P$33)</f>
        <v>Device</v>
      </c>
      <c r="J4230" t="s">
        <v>2556</v>
      </c>
      <c r="K4230">
        <v>1</v>
      </c>
    </row>
    <row r="4231" spans="1:11" x14ac:dyDescent="0.2">
      <c r="A4231" s="1" t="d">
        <v>2023-02-23</v>
      </c>
      <c r="B4231">
        <v>-1</v>
      </c>
      <c r="C4231" t="s">
        <v>18</v>
      </c>
      <c r="D4231" t="str">
        <f>_xlfn.XLOOKUP(Table22[[#This Row],[Patron Group]],$S$5:$S$19,$T$5:$T$19)</f>
        <v>Undergraduate</v>
      </c>
      <c r="E4231" s="1" t="d">
        <v>2023-03-02</v>
      </c>
      <c r="F4231" t="s">
        <v>995</v>
      </c>
      <c r="G4231" t="s">
        <v>2491</v>
      </c>
      <c r="H4231" t="str">
        <f>_xlfn.XLOOKUP(Table22[[#This Row],[Unique Barcode]],$N$5:$N$33,$O$5:$O$33)</f>
        <v>HP Laptop</v>
      </c>
      <c r="I4231" t="str">
        <f>_xlfn.XLOOKUP(Table22[[#This Row],[Unique Barcode]],$N$5:$N$33,$P$5:$P$33)</f>
        <v>Device</v>
      </c>
      <c r="J4231" t="s">
        <v>2556</v>
      </c>
      <c r="K4231">
        <v>1</v>
      </c>
    </row>
    <row r="4232" spans="1:11" x14ac:dyDescent="0.2">
      <c r="A4232" s="1" t="d">
        <v>2023-02-23</v>
      </c>
      <c r="B4232">
        <v>-1</v>
      </c>
      <c r="C4232" t="s">
        <v>18</v>
      </c>
      <c r="D4232" t="str">
        <f>_xlfn.XLOOKUP(Table22[[#This Row],[Patron Group]],$S$5:$S$19,$T$5:$T$19)</f>
        <v>Undergraduate</v>
      </c>
      <c r="E4232" s="1" t="d">
        <v>2023-03-02</v>
      </c>
      <c r="F4232" t="s">
        <v>1702</v>
      </c>
      <c r="G4232" t="s">
        <v>2528</v>
      </c>
      <c r="H4232" t="str">
        <f>_xlfn.XLOOKUP(Table22[[#This Row],[Unique Barcode]],$N$5:$N$33,$O$5:$O$33)</f>
        <v>MacBook</v>
      </c>
      <c r="I4232" t="str">
        <f>_xlfn.XLOOKUP(Table22[[#This Row],[Unique Barcode]],$N$5:$N$33,$P$5:$P$33)</f>
        <v>Device</v>
      </c>
      <c r="J4232" t="s">
        <v>2556</v>
      </c>
      <c r="K4232">
        <v>1</v>
      </c>
    </row>
    <row r="4233" spans="1:11" x14ac:dyDescent="0.2">
      <c r="A4233" s="1" t="d">
        <v>2023-02-23</v>
      </c>
      <c r="B4233">
        <v>-1</v>
      </c>
      <c r="C4233" t="s">
        <v>2066</v>
      </c>
      <c r="D4233" t="str">
        <f>_xlfn.XLOOKUP(Table22[[#This Row],[Patron Group]],$S$5:$S$19,$T$5:$T$19)</f>
        <v>External 10 + Access</v>
      </c>
      <c r="E4233" s="1" t="d">
        <v>2023-02-23</v>
      </c>
      <c r="F4233" t="s">
        <v>2065</v>
      </c>
      <c r="G4233" t="s">
        <v>2489</v>
      </c>
      <c r="H4233" t="str">
        <f>_xlfn.XLOOKUP(Table22[[#This Row],[Unique Barcode]],$N$5:$N$33,$O$5:$O$33)</f>
        <v>ChromeBook</v>
      </c>
      <c r="I4233" t="str">
        <f>_xlfn.XLOOKUP(Table22[[#This Row],[Unique Barcode]],$N$5:$N$33,$P$5:$P$33)</f>
        <v>Device</v>
      </c>
      <c r="J4233" t="s">
        <v>4324</v>
      </c>
      <c r="K4233">
        <v>1</v>
      </c>
    </row>
    <row r="4234" spans="1:11" x14ac:dyDescent="0.2">
      <c r="A4234" s="1" t="d">
        <v>2023-02-23</v>
      </c>
      <c r="B4234">
        <v>-1</v>
      </c>
      <c r="C4234" t="s">
        <v>18</v>
      </c>
      <c r="D4234" t="str">
        <f>_xlfn.XLOOKUP(Table22[[#This Row],[Patron Group]],$S$5:$S$19,$T$5:$T$19)</f>
        <v>Undergraduate</v>
      </c>
      <c r="E4234" s="1" t="d">
        <v>2023-03-02</v>
      </c>
      <c r="F4234" t="s">
        <v>493</v>
      </c>
      <c r="G4234" t="s">
        <v>2528</v>
      </c>
      <c r="H4234" t="str">
        <f>_xlfn.XLOOKUP(Table22[[#This Row],[Unique Barcode]],$N$5:$N$33,$O$5:$O$33)</f>
        <v>MacBook</v>
      </c>
      <c r="I4234" t="str">
        <f>_xlfn.XLOOKUP(Table22[[#This Row],[Unique Barcode]],$N$5:$N$33,$P$5:$P$33)</f>
        <v>Device</v>
      </c>
      <c r="J4234" t="s">
        <v>2556</v>
      </c>
      <c r="K4234">
        <v>1</v>
      </c>
    </row>
    <row r="4235" spans="1:11" x14ac:dyDescent="0.2">
      <c r="A4235" s="1" t="d">
        <v>2023-02-23</v>
      </c>
      <c r="B4235">
        <v>-1</v>
      </c>
      <c r="C4235" t="s">
        <v>18</v>
      </c>
      <c r="D4235" t="str">
        <f>_xlfn.XLOOKUP(Table22[[#This Row],[Patron Group]],$S$5:$S$19,$T$5:$T$19)</f>
        <v>Undergraduate</v>
      </c>
      <c r="E4235" s="1" t="d">
        <v>2023-02-23</v>
      </c>
      <c r="F4235" t="s">
        <v>178</v>
      </c>
      <c r="G4235" t="s">
        <v>2495</v>
      </c>
      <c r="H4235" t="str">
        <f>_xlfn.XLOOKUP(Table22[[#This Row],[Unique Barcode]],$N$5:$N$33,$O$5:$O$33)</f>
        <v>WALLADPT</v>
      </c>
      <c r="I4235" t="str">
        <f>_xlfn.XLOOKUP(Table22[[#This Row],[Unique Barcode]],$N$5:$N$33,$P$5:$P$33)</f>
        <v>Charger</v>
      </c>
      <c r="J4235" t="s">
        <v>2556</v>
      </c>
      <c r="K4235">
        <v>1</v>
      </c>
    </row>
    <row r="4236" spans="1:11" x14ac:dyDescent="0.2">
      <c r="A4236" s="1" t="d">
        <v>2023-02-23</v>
      </c>
      <c r="B4236">
        <v>-1</v>
      </c>
      <c r="C4236" t="s">
        <v>18</v>
      </c>
      <c r="D4236" t="str">
        <f>_xlfn.XLOOKUP(Table22[[#This Row],[Patron Group]],$S$5:$S$19,$T$5:$T$19)</f>
        <v>Undergraduate</v>
      </c>
      <c r="E4236" s="1" t="d">
        <v>2023-02-23</v>
      </c>
      <c r="F4236" t="s">
        <v>1720</v>
      </c>
      <c r="G4236" t="s">
        <v>2496</v>
      </c>
      <c r="H4236" t="str">
        <f>_xlfn.XLOOKUP(Table22[[#This Row],[Unique Barcode]],$N$5:$N$33,$O$5:$O$33)</f>
        <v>IPHONE</v>
      </c>
      <c r="I4236" t="str">
        <f>_xlfn.XLOOKUP(Table22[[#This Row],[Unique Barcode]],$N$5:$N$33,$P$5:$P$33)</f>
        <v>Charger</v>
      </c>
      <c r="J4236" t="s">
        <v>2556</v>
      </c>
      <c r="K4236">
        <v>1</v>
      </c>
    </row>
    <row r="4237" spans="1:11" x14ac:dyDescent="0.2">
      <c r="A4237" s="1" t="d">
        <v>2023-02-23</v>
      </c>
      <c r="B4237">
        <v>-1</v>
      </c>
      <c r="C4237" t="s">
        <v>18</v>
      </c>
      <c r="D4237" t="str">
        <f>_xlfn.XLOOKUP(Table22[[#This Row],[Patron Group]],$S$5:$S$19,$T$5:$T$19)</f>
        <v>Undergraduate</v>
      </c>
      <c r="E4237" s="1" t="d">
        <v>2023-02-23</v>
      </c>
      <c r="F4237" t="s">
        <v>1461</v>
      </c>
      <c r="G4237" t="s">
        <v>2499</v>
      </c>
      <c r="H4237" t="str">
        <f>_xlfn.XLOOKUP(Table22[[#This Row],[Unique Barcode]],$N$5:$N$33,$O$5:$O$33)</f>
        <v>OMNI</v>
      </c>
      <c r="I4237" t="str">
        <f>_xlfn.XLOOKUP(Table22[[#This Row],[Unique Barcode]],$N$5:$N$33,$P$5:$P$33)</f>
        <v>Charger</v>
      </c>
      <c r="J4237" t="s">
        <v>2575</v>
      </c>
      <c r="K4237">
        <v>1</v>
      </c>
    </row>
    <row r="4238" spans="1:11" x14ac:dyDescent="0.2">
      <c r="A4238" s="1" t="d">
        <v>2023-02-23</v>
      </c>
      <c r="B4238">
        <v>-1</v>
      </c>
      <c r="C4238" t="s">
        <v>18</v>
      </c>
      <c r="D4238" t="str">
        <f>_xlfn.XLOOKUP(Table22[[#This Row],[Patron Group]],$S$5:$S$19,$T$5:$T$19)</f>
        <v>Undergraduate</v>
      </c>
      <c r="E4238" s="1" t="d">
        <v>2023-02-23</v>
      </c>
      <c r="F4238" t="s">
        <v>989</v>
      </c>
      <c r="G4238" t="s">
        <v>2493</v>
      </c>
      <c r="H4238" t="str">
        <f>_xlfn.XLOOKUP(Table22[[#This Row],[Unique Barcode]],$N$5:$N$33,$O$5:$O$33)</f>
        <v>Headphones</v>
      </c>
      <c r="I4238" t="str">
        <f>_xlfn.XLOOKUP(Table22[[#This Row],[Unique Barcode]],$N$5:$N$33,$P$5:$P$33)</f>
        <v>Accessory</v>
      </c>
      <c r="J4238" t="s">
        <v>2556</v>
      </c>
      <c r="K4238">
        <v>1</v>
      </c>
    </row>
    <row r="4239" spans="1:11" x14ac:dyDescent="0.2">
      <c r="A4239" s="1" t="d">
        <v>2023-02-23</v>
      </c>
      <c r="B4239">
        <v>-1</v>
      </c>
      <c r="C4239" t="s">
        <v>13</v>
      </c>
      <c r="D4239" t="str">
        <f>_xlfn.XLOOKUP(Table22[[#This Row],[Patron Group]],$S$5:$S$19,$T$5:$T$19)</f>
        <v>Graduate</v>
      </c>
      <c r="E4239" s="1" t="d">
        <v>2023-03-09</v>
      </c>
      <c r="F4239" t="s">
        <v>2078</v>
      </c>
      <c r="G4239" t="s">
        <v>2491</v>
      </c>
      <c r="H4239" t="str">
        <f>_xlfn.XLOOKUP(Table22[[#This Row],[Unique Barcode]],$N$5:$N$33,$O$5:$O$33)</f>
        <v>HP Laptop</v>
      </c>
      <c r="I4239" t="str">
        <f>_xlfn.XLOOKUP(Table22[[#This Row],[Unique Barcode]],$N$5:$N$33,$P$5:$P$33)</f>
        <v>Device</v>
      </c>
      <c r="J4239" t="s">
        <v>2556</v>
      </c>
      <c r="K4239">
        <v>1</v>
      </c>
    </row>
    <row r="4240" spans="1:11" x14ac:dyDescent="0.2">
      <c r="A4240" s="1" t="d">
        <v>2023-02-23</v>
      </c>
      <c r="B4240">
        <v>-1</v>
      </c>
      <c r="C4240" t="s">
        <v>65</v>
      </c>
      <c r="D4240" t="str">
        <f>_xlfn.XLOOKUP(Table22[[#This Row],[Patron Group]],$S$5:$S$19,$T$5:$T$19)</f>
        <v>Graduate</v>
      </c>
      <c r="E4240" s="1" t="d">
        <v>2023-02-23</v>
      </c>
      <c r="F4240" t="s">
        <v>673</v>
      </c>
      <c r="G4240" t="s">
        <v>2499</v>
      </c>
      <c r="H4240" t="str">
        <f>_xlfn.XLOOKUP(Table22[[#This Row],[Unique Barcode]],$N$5:$N$33,$O$5:$O$33)</f>
        <v>OMNI</v>
      </c>
      <c r="I4240" t="str">
        <f>_xlfn.XLOOKUP(Table22[[#This Row],[Unique Barcode]],$N$5:$N$33,$P$5:$P$33)</f>
        <v>Charger</v>
      </c>
      <c r="J4240" t="s">
        <v>2580</v>
      </c>
      <c r="K4240">
        <v>1</v>
      </c>
    </row>
    <row r="4241" spans="1:11" x14ac:dyDescent="0.2">
      <c r="A4241" s="1" t="d">
        <v>2023-02-23</v>
      </c>
      <c r="B4241">
        <v>-1</v>
      </c>
      <c r="C4241" t="s">
        <v>18</v>
      </c>
      <c r="D4241" t="str">
        <f>_xlfn.XLOOKUP(Table22[[#This Row],[Patron Group]],$S$5:$S$19,$T$5:$T$19)</f>
        <v>Undergraduate</v>
      </c>
      <c r="E4241" s="1" t="d">
        <v>2023-02-23</v>
      </c>
      <c r="F4241" t="s">
        <v>1854</v>
      </c>
      <c r="G4241" t="s">
        <v>2492</v>
      </c>
      <c r="H4241" t="str">
        <f>_xlfn.XLOOKUP(Table22[[#This Row],[Unique Barcode]],$N$5:$N$33,$O$5:$O$33)</f>
        <v>MACUSBC</v>
      </c>
      <c r="I4241" t="str">
        <f>_xlfn.XLOOKUP(Table22[[#This Row],[Unique Barcode]],$N$5:$N$33,$P$5:$P$33)</f>
        <v>Charger</v>
      </c>
      <c r="J4241" t="s">
        <v>2556</v>
      </c>
      <c r="K4241">
        <v>1</v>
      </c>
    </row>
    <row r="4242" spans="1:11" x14ac:dyDescent="0.2">
      <c r="A4242" s="1" t="d">
        <v>2023-02-23</v>
      </c>
      <c r="B4242">
        <v>-1</v>
      </c>
      <c r="C4242" t="s">
        <v>13</v>
      </c>
      <c r="D4242" t="str">
        <f>_xlfn.XLOOKUP(Table22[[#This Row],[Patron Group]],$S$5:$S$19,$T$5:$T$19)</f>
        <v>Graduate</v>
      </c>
      <c r="E4242" s="1" t="d">
        <v>2023-03-02</v>
      </c>
      <c r="F4242" t="s">
        <v>537</v>
      </c>
      <c r="G4242" t="s">
        <v>2528</v>
      </c>
      <c r="H4242" t="str">
        <f>_xlfn.XLOOKUP(Table22[[#This Row],[Unique Barcode]],$N$5:$N$33,$O$5:$O$33)</f>
        <v>MacBook</v>
      </c>
      <c r="I4242" t="str">
        <f>_xlfn.XLOOKUP(Table22[[#This Row],[Unique Barcode]],$N$5:$N$33,$P$5:$P$33)</f>
        <v>Device</v>
      </c>
      <c r="J4242" t="s">
        <v>2556</v>
      </c>
      <c r="K4242">
        <v>1</v>
      </c>
    </row>
    <row r="4243" spans="1:11" x14ac:dyDescent="0.2">
      <c r="A4243" s="1" t="d">
        <v>2023-02-23</v>
      </c>
      <c r="B4243">
        <v>-1</v>
      </c>
      <c r="C4243" t="s">
        <v>18</v>
      </c>
      <c r="D4243" t="str">
        <f>_xlfn.XLOOKUP(Table22[[#This Row],[Patron Group]],$S$5:$S$19,$T$5:$T$19)</f>
        <v>Undergraduate</v>
      </c>
      <c r="E4243" s="1" t="d">
        <v>2023-02-23</v>
      </c>
      <c r="F4243" t="s">
        <v>1581</v>
      </c>
      <c r="G4243" t="s">
        <v>2493</v>
      </c>
      <c r="H4243" t="str">
        <f>_xlfn.XLOOKUP(Table22[[#This Row],[Unique Barcode]],$N$5:$N$33,$O$5:$O$33)</f>
        <v>Headphones</v>
      </c>
      <c r="I4243" t="str">
        <f>_xlfn.XLOOKUP(Table22[[#This Row],[Unique Barcode]],$N$5:$N$33,$P$5:$P$33)</f>
        <v>Accessory</v>
      </c>
      <c r="J4243" t="s">
        <v>2556</v>
      </c>
      <c r="K4243">
        <v>1</v>
      </c>
    </row>
    <row r="4244" spans="1:11" x14ac:dyDescent="0.2">
      <c r="A4244" s="1" t="d">
        <v>2023-02-23</v>
      </c>
      <c r="B4244">
        <v>-1</v>
      </c>
      <c r="C4244" t="s">
        <v>13</v>
      </c>
      <c r="D4244" t="str">
        <f>_xlfn.XLOOKUP(Table22[[#This Row],[Patron Group]],$S$5:$S$19,$T$5:$T$19)</f>
        <v>Graduate</v>
      </c>
      <c r="E4244" s="1" t="d">
        <v>2023-02-23</v>
      </c>
      <c r="F4244" t="s">
        <v>1905</v>
      </c>
      <c r="G4244" t="s">
        <v>2493</v>
      </c>
      <c r="H4244" t="str">
        <f>_xlfn.XLOOKUP(Table22[[#This Row],[Unique Barcode]],$N$5:$N$33,$O$5:$O$33)</f>
        <v>Headphones</v>
      </c>
      <c r="I4244" t="str">
        <f>_xlfn.XLOOKUP(Table22[[#This Row],[Unique Barcode]],$N$5:$N$33,$P$5:$P$33)</f>
        <v>Accessory</v>
      </c>
      <c r="J4244" t="s">
        <v>2556</v>
      </c>
      <c r="K4244">
        <v>1</v>
      </c>
    </row>
    <row r="4245" spans="1:11" x14ac:dyDescent="0.2">
      <c r="A4245" s="1" t="d">
        <v>2023-02-23</v>
      </c>
      <c r="B4245">
        <v>-1</v>
      </c>
      <c r="C4245" t="s">
        <v>18</v>
      </c>
      <c r="D4245" t="str">
        <f>_xlfn.XLOOKUP(Table22[[#This Row],[Patron Group]],$S$5:$S$19,$T$5:$T$19)</f>
        <v>Undergraduate</v>
      </c>
      <c r="E4245" s="1" t="d">
        <v>2023-03-02</v>
      </c>
      <c r="F4245" t="s">
        <v>778</v>
      </c>
      <c r="G4245" t="s">
        <v>2528</v>
      </c>
      <c r="H4245" t="str">
        <f>_xlfn.XLOOKUP(Table22[[#This Row],[Unique Barcode]],$N$5:$N$33,$O$5:$O$33)</f>
        <v>MacBook</v>
      </c>
      <c r="I4245" t="str">
        <f>_xlfn.XLOOKUP(Table22[[#This Row],[Unique Barcode]],$N$5:$N$33,$P$5:$P$33)</f>
        <v>Device</v>
      </c>
      <c r="J4245" t="s">
        <v>2556</v>
      </c>
      <c r="K4245">
        <v>1</v>
      </c>
    </row>
    <row r="4246" spans="1:11" x14ac:dyDescent="0.2">
      <c r="A4246" s="1" t="d">
        <v>2023-02-23</v>
      </c>
      <c r="B4246">
        <v>-1</v>
      </c>
      <c r="C4246" t="s">
        <v>18</v>
      </c>
      <c r="D4246" t="str">
        <f>_xlfn.XLOOKUP(Table22[[#This Row],[Patron Group]],$S$5:$S$19,$T$5:$T$19)</f>
        <v>Undergraduate</v>
      </c>
      <c r="E4246" s="1" t="d">
        <v>2023-02-23</v>
      </c>
      <c r="F4246" t="s">
        <v>879</v>
      </c>
      <c r="G4246" t="s">
        <v>2499</v>
      </c>
      <c r="H4246" t="str">
        <f>_xlfn.XLOOKUP(Table22[[#This Row],[Unique Barcode]],$N$5:$N$33,$O$5:$O$33)</f>
        <v>OMNI</v>
      </c>
      <c r="I4246" t="str">
        <f>_xlfn.XLOOKUP(Table22[[#This Row],[Unique Barcode]],$N$5:$N$33,$P$5:$P$33)</f>
        <v>Charger</v>
      </c>
      <c r="J4246" t="s">
        <v>2556</v>
      </c>
      <c r="K4246">
        <v>1</v>
      </c>
    </row>
    <row r="4247" spans="1:11" x14ac:dyDescent="0.2">
      <c r="A4247" s="1" t="d">
        <v>2023-02-23</v>
      </c>
      <c r="B4247">
        <v>-1</v>
      </c>
      <c r="C4247" t="s">
        <v>18</v>
      </c>
      <c r="D4247" t="str">
        <f>_xlfn.XLOOKUP(Table22[[#This Row],[Patron Group]],$S$5:$S$19,$T$5:$T$19)</f>
        <v>Undergraduate</v>
      </c>
      <c r="E4247" s="1" t="d">
        <v>2023-02-23</v>
      </c>
      <c r="F4247" t="s">
        <v>624</v>
      </c>
      <c r="G4247" t="s">
        <v>2496</v>
      </c>
      <c r="H4247" t="str">
        <f>_xlfn.XLOOKUP(Table22[[#This Row],[Unique Barcode]],$N$5:$N$33,$O$5:$O$33)</f>
        <v>IPHONE</v>
      </c>
      <c r="I4247" t="str">
        <f>_xlfn.XLOOKUP(Table22[[#This Row],[Unique Barcode]],$N$5:$N$33,$P$5:$P$33)</f>
        <v>Charger</v>
      </c>
      <c r="J4247" t="s">
        <v>2556</v>
      </c>
      <c r="K4247">
        <v>1</v>
      </c>
    </row>
    <row r="4248" spans="1:11" x14ac:dyDescent="0.2">
      <c r="A4248" s="1" t="d">
        <v>2023-02-23</v>
      </c>
      <c r="B4248">
        <v>-1</v>
      </c>
      <c r="C4248" t="s">
        <v>215</v>
      </c>
      <c r="D4248" t="str">
        <f>_xlfn.XLOOKUP(Table22[[#This Row],[Patron Group]],$S$5:$S$19,$T$5:$T$19)</f>
        <v>Staff</v>
      </c>
      <c r="E4248" s="1" t="d">
        <v>2023-03-02</v>
      </c>
      <c r="F4248" t="s">
        <v>507</v>
      </c>
      <c r="G4248" t="s">
        <v>2490</v>
      </c>
      <c r="H4248" t="str">
        <f>_xlfn.XLOOKUP(Table22[[#This Row],[Unique Barcode]],$N$5:$N$33,$O$5:$O$33)</f>
        <v>MacBook</v>
      </c>
      <c r="I4248" t="str">
        <f>_xlfn.XLOOKUP(Table22[[#This Row],[Unique Barcode]],$N$5:$N$33,$P$5:$P$33)</f>
        <v>Device</v>
      </c>
      <c r="J4248" t="s">
        <v>2556</v>
      </c>
      <c r="K4248">
        <v>1</v>
      </c>
    </row>
    <row r="4249" spans="1:11" x14ac:dyDescent="0.2">
      <c r="A4249" s="1" t="d">
        <v>2023-02-23</v>
      </c>
      <c r="B4249">
        <v>-1</v>
      </c>
      <c r="C4249" t="s">
        <v>215</v>
      </c>
      <c r="D4249" t="str">
        <f>_xlfn.XLOOKUP(Table22[[#This Row],[Patron Group]],$S$5:$S$19,$T$5:$T$19)</f>
        <v>Staff</v>
      </c>
      <c r="E4249" s="1" t="d">
        <v>2023-02-23</v>
      </c>
      <c r="F4249" t="s">
        <v>626</v>
      </c>
      <c r="G4249" t="s">
        <v>2493</v>
      </c>
      <c r="H4249" t="str">
        <f>_xlfn.XLOOKUP(Table22[[#This Row],[Unique Barcode]],$N$5:$N$33,$O$5:$O$33)</f>
        <v>Headphones</v>
      </c>
      <c r="I4249" t="str">
        <f>_xlfn.XLOOKUP(Table22[[#This Row],[Unique Barcode]],$N$5:$N$33,$P$5:$P$33)</f>
        <v>Accessory</v>
      </c>
      <c r="J4249" t="s">
        <v>2556</v>
      </c>
      <c r="K4249">
        <v>1</v>
      </c>
    </row>
    <row r="4250" spans="1:11" x14ac:dyDescent="0.2">
      <c r="A4250" s="1" t="d">
        <v>2023-02-23</v>
      </c>
      <c r="B4250">
        <v>-1</v>
      </c>
      <c r="C4250" t="s">
        <v>18</v>
      </c>
      <c r="D4250" t="str">
        <f>_xlfn.XLOOKUP(Table22[[#This Row],[Patron Group]],$S$5:$S$19,$T$5:$T$19)</f>
        <v>Undergraduate</v>
      </c>
      <c r="E4250" s="1" t="d">
        <v>2023-03-09</v>
      </c>
      <c r="F4250" t="s">
        <v>1576</v>
      </c>
      <c r="G4250" s="12" t="s">
        <v>2528</v>
      </c>
      <c r="H4250" t="str">
        <f>_xlfn.XLOOKUP(Table22[[#This Row],[Unique Barcode]],$N$5:$N$33,$O$5:$O$33)</f>
        <v>MacBook</v>
      </c>
      <c r="I4250" t="str">
        <f>_xlfn.XLOOKUP(Table22[[#This Row],[Unique Barcode]],$N$5:$N$33,$P$5:$P$33)</f>
        <v>Device</v>
      </c>
      <c r="J4250" t="s">
        <v>2556</v>
      </c>
      <c r="K4250">
        <v>1</v>
      </c>
    </row>
    <row r="4251" spans="1:11" x14ac:dyDescent="0.2">
      <c r="A4251" s="1" t="d">
        <v>2023-02-23</v>
      </c>
      <c r="B4251">
        <v>-1</v>
      </c>
      <c r="C4251" t="s">
        <v>18</v>
      </c>
      <c r="D4251" t="str">
        <f>_xlfn.XLOOKUP(Table22[[#This Row],[Patron Group]],$S$5:$S$19,$T$5:$T$19)</f>
        <v>Undergraduate</v>
      </c>
      <c r="E4251" s="1" t="d">
        <v>2023-03-02</v>
      </c>
      <c r="F4251" t="s">
        <v>983</v>
      </c>
      <c r="G4251" t="s">
        <v>2490</v>
      </c>
      <c r="H4251" t="str">
        <f>_xlfn.XLOOKUP(Table22[[#This Row],[Unique Barcode]],$N$5:$N$33,$O$5:$O$33)</f>
        <v>MacBook</v>
      </c>
      <c r="I4251" t="str">
        <f>_xlfn.XLOOKUP(Table22[[#This Row],[Unique Barcode]],$N$5:$N$33,$P$5:$P$33)</f>
        <v>Device</v>
      </c>
      <c r="J4251" t="s">
        <v>2556</v>
      </c>
      <c r="K4251">
        <v>1</v>
      </c>
    </row>
    <row r="4252" spans="1:11" x14ac:dyDescent="0.2">
      <c r="A4252" s="1" t="d">
        <v>2023-02-23</v>
      </c>
      <c r="B4252">
        <v>-1</v>
      </c>
      <c r="C4252" t="s">
        <v>18</v>
      </c>
      <c r="D4252" t="str">
        <f>_xlfn.XLOOKUP(Table22[[#This Row],[Patron Group]],$S$5:$S$19,$T$5:$T$19)</f>
        <v>Undergraduate</v>
      </c>
      <c r="E4252" s="1" t="d">
        <v>2023-02-23</v>
      </c>
      <c r="F4252" t="s">
        <v>2079</v>
      </c>
      <c r="G4252" t="s">
        <v>2499</v>
      </c>
      <c r="H4252" t="str">
        <f>_xlfn.XLOOKUP(Table22[[#This Row],[Unique Barcode]],$N$5:$N$33,$O$5:$O$33)</f>
        <v>OMNI</v>
      </c>
      <c r="I4252" t="str">
        <f>_xlfn.XLOOKUP(Table22[[#This Row],[Unique Barcode]],$N$5:$N$33,$P$5:$P$33)</f>
        <v>Charger</v>
      </c>
      <c r="J4252" t="s">
        <v>2556</v>
      </c>
      <c r="K4252">
        <v>1</v>
      </c>
    </row>
    <row r="4253" spans="1:11" x14ac:dyDescent="0.2">
      <c r="A4253" s="1" t="d">
        <v>2023-02-23</v>
      </c>
      <c r="B4253">
        <v>-1</v>
      </c>
      <c r="C4253" t="s">
        <v>18</v>
      </c>
      <c r="D4253" t="str">
        <f>_xlfn.XLOOKUP(Table22[[#This Row],[Patron Group]],$S$5:$S$19,$T$5:$T$19)</f>
        <v>Undergraduate</v>
      </c>
      <c r="E4253" s="1" t="d">
        <v>2023-02-23</v>
      </c>
      <c r="F4253" t="s">
        <v>1678</v>
      </c>
      <c r="G4253" t="s">
        <v>2495</v>
      </c>
      <c r="H4253" t="str">
        <f>_xlfn.XLOOKUP(Table22[[#This Row],[Unique Barcode]],$N$5:$N$33,$O$5:$O$33)</f>
        <v>WALLADPT</v>
      </c>
      <c r="I4253" t="str">
        <f>_xlfn.XLOOKUP(Table22[[#This Row],[Unique Barcode]],$N$5:$N$33,$P$5:$P$33)</f>
        <v>Charger</v>
      </c>
      <c r="J4253" t="s">
        <v>2575</v>
      </c>
      <c r="K4253">
        <v>1</v>
      </c>
    </row>
    <row r="4254" spans="1:11" x14ac:dyDescent="0.2">
      <c r="A4254" s="1" t="d">
        <v>2023-02-23</v>
      </c>
      <c r="B4254">
        <v>-1</v>
      </c>
      <c r="C4254" t="s">
        <v>13</v>
      </c>
      <c r="D4254" t="str">
        <f>_xlfn.XLOOKUP(Table22[[#This Row],[Patron Group]],$S$5:$S$19,$T$5:$T$19)</f>
        <v>Graduate</v>
      </c>
      <c r="E4254" s="1" t="d">
        <v>2023-03-02</v>
      </c>
      <c r="F4254" t="s">
        <v>1739</v>
      </c>
      <c r="G4254" t="s">
        <v>2489</v>
      </c>
      <c r="H4254" t="str">
        <f>_xlfn.XLOOKUP(Table22[[#This Row],[Unique Barcode]],$N$5:$N$33,$O$5:$O$33)</f>
        <v>ChromeBook</v>
      </c>
      <c r="I4254" t="str">
        <f>_xlfn.XLOOKUP(Table22[[#This Row],[Unique Barcode]],$N$5:$N$33,$P$5:$P$33)</f>
        <v>Device</v>
      </c>
      <c r="J4254" t="s">
        <v>2556</v>
      </c>
      <c r="K4254">
        <v>1</v>
      </c>
    </row>
    <row r="4255" spans="1:11" x14ac:dyDescent="0.2">
      <c r="A4255" s="1" t="d">
        <v>2023-02-23</v>
      </c>
      <c r="B4255">
        <v>-1</v>
      </c>
      <c r="C4255" t="s">
        <v>13</v>
      </c>
      <c r="D4255" t="str">
        <f>_xlfn.XLOOKUP(Table22[[#This Row],[Patron Group]],$S$5:$S$19,$T$5:$T$19)</f>
        <v>Graduate</v>
      </c>
      <c r="E4255" s="1" t="d">
        <v>2023-03-09</v>
      </c>
      <c r="F4255" t="s">
        <v>2081</v>
      </c>
      <c r="G4255" t="s">
        <v>2530</v>
      </c>
      <c r="H4255" t="str">
        <f>_xlfn.XLOOKUP(Table22[[#This Row],[Unique Barcode]],$N$5:$N$33,$O$5:$O$33)</f>
        <v>iPad</v>
      </c>
      <c r="I4255" t="str">
        <f>_xlfn.XLOOKUP(Table22[[#This Row],[Unique Barcode]],$N$5:$N$33,$P$5:$P$33)</f>
        <v>Device</v>
      </c>
      <c r="J4255" t="s">
        <v>2556</v>
      </c>
      <c r="K4255">
        <v>1</v>
      </c>
    </row>
    <row r="4256" spans="1:11" x14ac:dyDescent="0.2">
      <c r="A4256" s="1" t="d">
        <v>2023-02-23</v>
      </c>
      <c r="B4256">
        <v>-1</v>
      </c>
      <c r="C4256" t="s">
        <v>18</v>
      </c>
      <c r="D4256" t="str">
        <f>_xlfn.XLOOKUP(Table22[[#This Row],[Patron Group]],$S$5:$S$19,$T$5:$T$19)</f>
        <v>Undergraduate</v>
      </c>
      <c r="E4256" s="1" t="d">
        <v>2023-03-20</v>
      </c>
      <c r="F4256" t="s">
        <v>2074</v>
      </c>
      <c r="G4256" t="s">
        <v>2530</v>
      </c>
      <c r="H4256" t="str">
        <f>_xlfn.XLOOKUP(Table22[[#This Row],[Unique Barcode]],$N$5:$N$33,$O$5:$O$33)</f>
        <v>iPad</v>
      </c>
      <c r="I4256" t="str">
        <f>_xlfn.XLOOKUP(Table22[[#This Row],[Unique Barcode]],$N$5:$N$33,$P$5:$P$33)</f>
        <v>Device</v>
      </c>
      <c r="J4256" t="s">
        <v>2556</v>
      </c>
      <c r="K4256">
        <v>1</v>
      </c>
    </row>
    <row r="4257" spans="1:11" x14ac:dyDescent="0.2">
      <c r="A4257" s="1" t="d">
        <v>2023-02-23</v>
      </c>
      <c r="B4257">
        <v>-1</v>
      </c>
      <c r="C4257" t="s">
        <v>18</v>
      </c>
      <c r="D4257" t="str">
        <f>_xlfn.XLOOKUP(Table22[[#This Row],[Patron Group]],$S$5:$S$19,$T$5:$T$19)</f>
        <v>Undergraduate</v>
      </c>
      <c r="E4257" s="1" t="d">
        <v>2023-03-05</v>
      </c>
      <c r="F4257" t="s">
        <v>1991</v>
      </c>
      <c r="G4257" t="s">
        <v>2528</v>
      </c>
      <c r="H4257" t="str">
        <f>_xlfn.XLOOKUP(Table22[[#This Row],[Unique Barcode]],$N$5:$N$33,$O$5:$O$33)</f>
        <v>MacBook</v>
      </c>
      <c r="I4257" t="str">
        <f>_xlfn.XLOOKUP(Table22[[#This Row],[Unique Barcode]],$N$5:$N$33,$P$5:$P$33)</f>
        <v>Device</v>
      </c>
      <c r="J4257" t="s">
        <v>2556</v>
      </c>
      <c r="K4257">
        <v>1</v>
      </c>
    </row>
    <row r="4258" spans="1:11" x14ac:dyDescent="0.2">
      <c r="A4258" s="1" t="d">
        <v>2023-02-23</v>
      </c>
      <c r="B4258">
        <v>-1</v>
      </c>
      <c r="C4258" t="s">
        <v>18</v>
      </c>
      <c r="D4258" t="str">
        <f>_xlfn.XLOOKUP(Table22[[#This Row],[Patron Group]],$S$5:$S$19,$T$5:$T$19)</f>
        <v>Undergraduate</v>
      </c>
      <c r="E4258" s="1" t="d">
        <v>2023-02-23</v>
      </c>
      <c r="F4258" t="s">
        <v>130</v>
      </c>
      <c r="G4258" t="s">
        <v>2496</v>
      </c>
      <c r="H4258" t="str">
        <f>_xlfn.XLOOKUP(Table22[[#This Row],[Unique Barcode]],$N$5:$N$33,$O$5:$O$33)</f>
        <v>IPHONE</v>
      </c>
      <c r="I4258" t="str">
        <f>_xlfn.XLOOKUP(Table22[[#This Row],[Unique Barcode]],$N$5:$N$33,$P$5:$P$33)</f>
        <v>Charger</v>
      </c>
      <c r="J4258" t="s">
        <v>2556</v>
      </c>
      <c r="K4258">
        <v>1</v>
      </c>
    </row>
    <row r="4259" spans="1:11" x14ac:dyDescent="0.2">
      <c r="A4259" s="1" t="d">
        <v>2023-02-23</v>
      </c>
      <c r="B4259">
        <v>-1</v>
      </c>
      <c r="C4259" t="s">
        <v>18</v>
      </c>
      <c r="D4259" t="str">
        <f>_xlfn.XLOOKUP(Table22[[#This Row],[Patron Group]],$S$5:$S$19,$T$5:$T$19)</f>
        <v>Undergraduate</v>
      </c>
      <c r="E4259" s="1" t="d">
        <v>2023-02-23</v>
      </c>
      <c r="F4259" t="s">
        <v>1610</v>
      </c>
      <c r="G4259" t="s">
        <v>2495</v>
      </c>
      <c r="H4259" t="str">
        <f>_xlfn.XLOOKUP(Table22[[#This Row],[Unique Barcode]],$N$5:$N$33,$O$5:$O$33)</f>
        <v>WALLADPT</v>
      </c>
      <c r="I4259" t="str">
        <f>_xlfn.XLOOKUP(Table22[[#This Row],[Unique Barcode]],$N$5:$N$33,$P$5:$P$33)</f>
        <v>Charger</v>
      </c>
      <c r="J4259" t="s">
        <v>2556</v>
      </c>
      <c r="K4259">
        <v>1</v>
      </c>
    </row>
    <row r="4260" spans="1:11" x14ac:dyDescent="0.2">
      <c r="A4260" s="1" t="d">
        <v>2023-02-23</v>
      </c>
      <c r="B4260">
        <v>-1</v>
      </c>
      <c r="C4260" t="s">
        <v>13</v>
      </c>
      <c r="D4260" t="str">
        <f>_xlfn.XLOOKUP(Table22[[#This Row],[Patron Group]],$S$5:$S$19,$T$5:$T$19)</f>
        <v>Graduate</v>
      </c>
      <c r="E4260" s="1" t="d">
        <v>2023-02-23</v>
      </c>
      <c r="F4260" t="s">
        <v>140</v>
      </c>
      <c r="G4260" t="s">
        <v>2496</v>
      </c>
      <c r="H4260" t="str">
        <f>_xlfn.XLOOKUP(Table22[[#This Row],[Unique Barcode]],$N$5:$N$33,$O$5:$O$33)</f>
        <v>IPHONE</v>
      </c>
      <c r="I4260" t="str">
        <f>_xlfn.XLOOKUP(Table22[[#This Row],[Unique Barcode]],$N$5:$N$33,$P$5:$P$33)</f>
        <v>Charger</v>
      </c>
      <c r="J4260" t="s">
        <v>2554</v>
      </c>
      <c r="K4260">
        <v>1</v>
      </c>
    </row>
    <row r="4261" spans="1:11" x14ac:dyDescent="0.2">
      <c r="A4261" s="1" t="d">
        <v>2023-02-23</v>
      </c>
      <c r="B4261">
        <v>-1</v>
      </c>
      <c r="C4261" t="s">
        <v>13</v>
      </c>
      <c r="D4261" t="str">
        <f>_xlfn.XLOOKUP(Table22[[#This Row],[Patron Group]],$S$5:$S$19,$T$5:$T$19)</f>
        <v>Graduate</v>
      </c>
      <c r="E4261" s="1" t="d">
        <v>2023-02-23</v>
      </c>
      <c r="F4261" t="s">
        <v>174</v>
      </c>
      <c r="G4261" t="s">
        <v>2497</v>
      </c>
      <c r="H4261" t="str">
        <f>_xlfn.XLOOKUP(Table22[[#This Row],[Unique Barcode]],$N$5:$N$33,$O$5:$O$33)</f>
        <v>MACCHRG</v>
      </c>
      <c r="I4261" t="str">
        <f>_xlfn.XLOOKUP(Table22[[#This Row],[Unique Barcode]],$N$5:$N$33,$P$5:$P$33)</f>
        <v>Charger</v>
      </c>
      <c r="J4261" t="s">
        <v>2554</v>
      </c>
      <c r="K4261">
        <v>1</v>
      </c>
    </row>
    <row r="4262" spans="1:11" x14ac:dyDescent="0.2">
      <c r="A4262" s="1" t="d">
        <v>2023-02-23</v>
      </c>
      <c r="B4262">
        <v>-1</v>
      </c>
      <c r="C4262" t="s">
        <v>18</v>
      </c>
      <c r="D4262" t="str">
        <f>_xlfn.XLOOKUP(Table22[[#This Row],[Patron Group]],$S$5:$S$19,$T$5:$T$19)</f>
        <v>Undergraduate</v>
      </c>
      <c r="E4262" s="1" t="d">
        <v>2023-02-23</v>
      </c>
      <c r="F4262" t="s">
        <v>207</v>
      </c>
      <c r="G4262" t="s">
        <v>2495</v>
      </c>
      <c r="H4262" t="str">
        <f>_xlfn.XLOOKUP(Table22[[#This Row],[Unique Barcode]],$N$5:$N$33,$O$5:$O$33)</f>
        <v>WALLADPT</v>
      </c>
      <c r="I4262" t="str">
        <f>_xlfn.XLOOKUP(Table22[[#This Row],[Unique Barcode]],$N$5:$N$33,$P$5:$P$33)</f>
        <v>Charger</v>
      </c>
      <c r="J4262" t="s">
        <v>2556</v>
      </c>
      <c r="K4262">
        <v>1</v>
      </c>
    </row>
    <row r="4263" spans="1:11" x14ac:dyDescent="0.2">
      <c r="A4263" s="1" t="d">
        <v>2023-02-23</v>
      </c>
      <c r="B4263">
        <v>-1</v>
      </c>
      <c r="C4263" t="s">
        <v>13</v>
      </c>
      <c r="D4263" t="str">
        <f>_xlfn.XLOOKUP(Table22[[#This Row],[Patron Group]],$S$5:$S$19,$T$5:$T$19)</f>
        <v>Graduate</v>
      </c>
      <c r="E4263" s="1" t="d">
        <v>2023-03-02</v>
      </c>
      <c r="F4263" t="s">
        <v>697</v>
      </c>
      <c r="G4263" t="s">
        <v>2528</v>
      </c>
      <c r="H4263" t="str">
        <f>_xlfn.XLOOKUP(Table22[[#This Row],[Unique Barcode]],$N$5:$N$33,$O$5:$O$33)</f>
        <v>MacBook</v>
      </c>
      <c r="I4263" t="str">
        <f>_xlfn.XLOOKUP(Table22[[#This Row],[Unique Barcode]],$N$5:$N$33,$P$5:$P$33)</f>
        <v>Device</v>
      </c>
      <c r="J4263" t="s">
        <v>2556</v>
      </c>
      <c r="K4263">
        <v>1</v>
      </c>
    </row>
    <row r="4264" spans="1:11" x14ac:dyDescent="0.2">
      <c r="A4264" s="1" t="d">
        <v>2023-02-23</v>
      </c>
      <c r="B4264">
        <v>-1</v>
      </c>
      <c r="C4264" t="s">
        <v>18</v>
      </c>
      <c r="D4264" t="str">
        <f>_xlfn.XLOOKUP(Table22[[#This Row],[Patron Group]],$S$5:$S$19,$T$5:$T$19)</f>
        <v>Undergraduate</v>
      </c>
      <c r="E4264" s="1" t="d">
        <v>2023-02-23</v>
      </c>
      <c r="F4264" t="s">
        <v>1587</v>
      </c>
      <c r="G4264" t="s">
        <v>2496</v>
      </c>
      <c r="H4264" t="str">
        <f>_xlfn.XLOOKUP(Table22[[#This Row],[Unique Barcode]],$N$5:$N$33,$O$5:$O$33)</f>
        <v>IPHONE</v>
      </c>
      <c r="I4264" t="str">
        <f>_xlfn.XLOOKUP(Table22[[#This Row],[Unique Barcode]],$N$5:$N$33,$P$5:$P$33)</f>
        <v>Charger</v>
      </c>
      <c r="J4264" t="s">
        <v>2556</v>
      </c>
      <c r="K4264">
        <v>1</v>
      </c>
    </row>
    <row r="4265" spans="1:11" x14ac:dyDescent="0.2">
      <c r="A4265" s="1" t="d">
        <v>2023-02-23</v>
      </c>
      <c r="B4265">
        <v>-1</v>
      </c>
      <c r="C4265" t="s">
        <v>13</v>
      </c>
      <c r="D4265" t="str">
        <f>_xlfn.XLOOKUP(Table22[[#This Row],[Patron Group]],$S$5:$S$19,$T$5:$T$19)</f>
        <v>Graduate</v>
      </c>
      <c r="E4265" s="1" t="d">
        <v>2023-03-09</v>
      </c>
      <c r="F4265" t="s">
        <v>1652</v>
      </c>
      <c r="G4265" t="s">
        <v>2528</v>
      </c>
      <c r="H4265" t="str">
        <f>_xlfn.XLOOKUP(Table22[[#This Row],[Unique Barcode]],$N$5:$N$33,$O$5:$O$33)</f>
        <v>MacBook</v>
      </c>
      <c r="I4265" t="str">
        <f>_xlfn.XLOOKUP(Table22[[#This Row],[Unique Barcode]],$N$5:$N$33,$P$5:$P$33)</f>
        <v>Device</v>
      </c>
      <c r="J4265" t="s">
        <v>2556</v>
      </c>
      <c r="K4265">
        <v>1</v>
      </c>
    </row>
    <row r="4266" spans="1:11" x14ac:dyDescent="0.2">
      <c r="A4266" s="1" t="d">
        <v>2023-02-23</v>
      </c>
      <c r="B4266">
        <v>-1</v>
      </c>
      <c r="C4266" t="s">
        <v>18</v>
      </c>
      <c r="D4266" t="str">
        <f>_xlfn.XLOOKUP(Table22[[#This Row],[Patron Group]],$S$5:$S$19,$T$5:$T$19)</f>
        <v>Undergraduate</v>
      </c>
      <c r="E4266" s="1" t="d">
        <v>2023-02-23</v>
      </c>
      <c r="F4266" t="s">
        <v>1544</v>
      </c>
      <c r="G4266" t="s">
        <v>2496</v>
      </c>
      <c r="H4266" t="str">
        <f>_xlfn.XLOOKUP(Table22[[#This Row],[Unique Barcode]],$N$5:$N$33,$O$5:$O$33)</f>
        <v>IPHONE</v>
      </c>
      <c r="I4266" t="str">
        <f>_xlfn.XLOOKUP(Table22[[#This Row],[Unique Barcode]],$N$5:$N$33,$P$5:$P$33)</f>
        <v>Charger</v>
      </c>
      <c r="J4266" t="s">
        <v>2556</v>
      </c>
      <c r="K4266">
        <v>1</v>
      </c>
    </row>
    <row r="4267" spans="1:11" x14ac:dyDescent="0.2">
      <c r="A4267" s="1" t="d">
        <v>2023-02-23</v>
      </c>
      <c r="B4267">
        <v>-1</v>
      </c>
      <c r="C4267" t="s">
        <v>18</v>
      </c>
      <c r="D4267" t="str">
        <f>_xlfn.XLOOKUP(Table22[[#This Row],[Patron Group]],$S$5:$S$19,$T$5:$T$19)</f>
        <v>Undergraduate</v>
      </c>
      <c r="E4267" s="1" t="d">
        <v>2023-02-23</v>
      </c>
      <c r="F4267" t="s">
        <v>1470</v>
      </c>
      <c r="G4267" t="s">
        <v>2495</v>
      </c>
      <c r="H4267" t="str">
        <f>_xlfn.XLOOKUP(Table22[[#This Row],[Unique Barcode]],$N$5:$N$33,$O$5:$O$33)</f>
        <v>WALLADPT</v>
      </c>
      <c r="I4267" t="str">
        <f>_xlfn.XLOOKUP(Table22[[#This Row],[Unique Barcode]],$N$5:$N$33,$P$5:$P$33)</f>
        <v>Charger</v>
      </c>
      <c r="J4267" t="s">
        <v>2556</v>
      </c>
      <c r="K4267">
        <v>1</v>
      </c>
    </row>
    <row r="4268" spans="1:11" x14ac:dyDescent="0.2">
      <c r="A4268" s="1" t="d">
        <v>2023-02-23</v>
      </c>
      <c r="B4268">
        <v>-1</v>
      </c>
      <c r="C4268" t="s">
        <v>18</v>
      </c>
      <c r="D4268" t="str">
        <f>_xlfn.XLOOKUP(Table22[[#This Row],[Patron Group]],$S$5:$S$19,$T$5:$T$19)</f>
        <v>Undergraduate</v>
      </c>
      <c r="E4268" s="1" t="d">
        <v>2023-02-23</v>
      </c>
      <c r="F4268" t="s">
        <v>2083</v>
      </c>
      <c r="G4268" t="s">
        <v>2502</v>
      </c>
      <c r="H4268" t="str">
        <f>_xlfn.XLOOKUP(Table22[[#This Row],[Unique Barcode]],$N$5:$N$33,$O$5:$O$33)</f>
        <v>UHDMI</v>
      </c>
      <c r="I4268" t="str">
        <f>_xlfn.XLOOKUP(Table22[[#This Row],[Unique Barcode]],$N$5:$N$33,$P$5:$P$33)</f>
        <v>Cable</v>
      </c>
      <c r="J4268" t="s">
        <v>2575</v>
      </c>
      <c r="K4268">
        <v>1</v>
      </c>
    </row>
    <row r="4269" spans="1:11" x14ac:dyDescent="0.2">
      <c r="A4269" s="1" t="d">
        <v>2023-02-23</v>
      </c>
      <c r="B4269">
        <v>-1</v>
      </c>
      <c r="C4269" t="s">
        <v>13</v>
      </c>
      <c r="D4269" t="str">
        <f>_xlfn.XLOOKUP(Table22[[#This Row],[Patron Group]],$S$5:$S$19,$T$5:$T$19)</f>
        <v>Graduate</v>
      </c>
      <c r="E4269" s="1" t="d">
        <v>2023-03-08</v>
      </c>
      <c r="F4269" t="s">
        <v>2085</v>
      </c>
      <c r="G4269" t="s">
        <v>2491</v>
      </c>
      <c r="H4269" t="str">
        <f>_xlfn.XLOOKUP(Table22[[#This Row],[Unique Barcode]],$N$5:$N$33,$O$5:$O$33)</f>
        <v>HP Laptop</v>
      </c>
      <c r="I4269" t="str">
        <f>_xlfn.XLOOKUP(Table22[[#This Row],[Unique Barcode]],$N$5:$N$33,$P$5:$P$33)</f>
        <v>Device</v>
      </c>
      <c r="J4269" t="s">
        <v>2556</v>
      </c>
      <c r="K4269">
        <v>1</v>
      </c>
    </row>
    <row r="4270" spans="1:11" x14ac:dyDescent="0.2">
      <c r="A4270" s="1" t="d">
        <v>2023-02-23</v>
      </c>
      <c r="B4270">
        <v>-1</v>
      </c>
      <c r="C4270" t="s">
        <v>13</v>
      </c>
      <c r="D4270" t="str">
        <f>_xlfn.XLOOKUP(Table22[[#This Row],[Patron Group]],$S$5:$S$19,$T$5:$T$19)</f>
        <v>Graduate</v>
      </c>
      <c r="E4270" s="1" t="d">
        <v>2023-03-02</v>
      </c>
      <c r="F4270" t="s">
        <v>2086</v>
      </c>
      <c r="G4270" t="s">
        <v>2490</v>
      </c>
      <c r="H4270" t="str">
        <f>_xlfn.XLOOKUP(Table22[[#This Row],[Unique Barcode]],$N$5:$N$33,$O$5:$O$33)</f>
        <v>MacBook</v>
      </c>
      <c r="I4270" t="str">
        <f>_xlfn.XLOOKUP(Table22[[#This Row],[Unique Barcode]],$N$5:$N$33,$P$5:$P$33)</f>
        <v>Device</v>
      </c>
      <c r="J4270" t="s">
        <v>2556</v>
      </c>
      <c r="K4270">
        <v>1</v>
      </c>
    </row>
    <row r="4271" spans="1:11" x14ac:dyDescent="0.2">
      <c r="A4271" s="1" t="d">
        <v>2023-02-23</v>
      </c>
      <c r="B4271">
        <v>-1</v>
      </c>
      <c r="C4271" t="s">
        <v>18</v>
      </c>
      <c r="D4271" t="str">
        <f>_xlfn.XLOOKUP(Table22[[#This Row],[Patron Group]],$S$5:$S$19,$T$5:$T$19)</f>
        <v>Undergraduate</v>
      </c>
      <c r="E4271" s="1" t="d">
        <v>2023-03-09</v>
      </c>
      <c r="F4271" t="s">
        <v>2087</v>
      </c>
      <c r="G4271" t="s">
        <v>2490</v>
      </c>
      <c r="H4271" t="str">
        <f>_xlfn.XLOOKUP(Table22[[#This Row],[Unique Barcode]],$N$5:$N$33,$O$5:$O$33)</f>
        <v>MacBook</v>
      </c>
      <c r="I4271" t="str">
        <f>_xlfn.XLOOKUP(Table22[[#This Row],[Unique Barcode]],$N$5:$N$33,$P$5:$P$33)</f>
        <v>Device</v>
      </c>
      <c r="J4271" t="s">
        <v>2556</v>
      </c>
      <c r="K4271">
        <v>1</v>
      </c>
    </row>
    <row r="4272" spans="1:11" x14ac:dyDescent="0.2">
      <c r="A4272" s="1" t="d">
        <v>2023-02-23</v>
      </c>
      <c r="B4272">
        <v>-1</v>
      </c>
      <c r="C4272" t="s">
        <v>18</v>
      </c>
      <c r="D4272" t="str">
        <f>_xlfn.XLOOKUP(Table22[[#This Row],[Patron Group]],$S$5:$S$19,$T$5:$T$19)</f>
        <v>Undergraduate</v>
      </c>
      <c r="E4272" s="1" t="d">
        <v>2023-03-02</v>
      </c>
      <c r="F4272" t="s">
        <v>1024</v>
      </c>
      <c r="G4272" t="s">
        <v>2491</v>
      </c>
      <c r="H4272" t="str">
        <f>_xlfn.XLOOKUP(Table22[[#This Row],[Unique Barcode]],$N$5:$N$33,$O$5:$O$33)</f>
        <v>HP Laptop</v>
      </c>
      <c r="I4272" t="str">
        <f>_xlfn.XLOOKUP(Table22[[#This Row],[Unique Barcode]],$N$5:$N$33,$P$5:$P$33)</f>
        <v>Device</v>
      </c>
      <c r="J4272" t="s">
        <v>2556</v>
      </c>
      <c r="K4272">
        <v>1</v>
      </c>
    </row>
    <row r="4273" spans="1:11" x14ac:dyDescent="0.2">
      <c r="A4273" s="1" t="d">
        <v>2023-02-23</v>
      </c>
      <c r="B4273">
        <v>-1</v>
      </c>
      <c r="C4273" t="s">
        <v>13</v>
      </c>
      <c r="D4273" t="str">
        <f>_xlfn.XLOOKUP(Table22[[#This Row],[Patron Group]],$S$5:$S$19,$T$5:$T$19)</f>
        <v>Graduate</v>
      </c>
      <c r="E4273" s="1" t="d">
        <v>2023-03-09</v>
      </c>
      <c r="F4273" t="s">
        <v>1532</v>
      </c>
      <c r="G4273" t="s">
        <v>2528</v>
      </c>
      <c r="H4273" t="str">
        <f>_xlfn.XLOOKUP(Table22[[#This Row],[Unique Barcode]],$N$5:$N$33,$O$5:$O$33)</f>
        <v>MacBook</v>
      </c>
      <c r="I4273" t="str">
        <f>_xlfn.XLOOKUP(Table22[[#This Row],[Unique Barcode]],$N$5:$N$33,$P$5:$P$33)</f>
        <v>Device</v>
      </c>
      <c r="J4273" t="s">
        <v>2556</v>
      </c>
      <c r="K4273">
        <v>1</v>
      </c>
    </row>
    <row r="4274" spans="1:11" x14ac:dyDescent="0.2">
      <c r="A4274" s="1" t="d">
        <v>2023-02-23</v>
      </c>
      <c r="B4274">
        <v>-1</v>
      </c>
      <c r="C4274" t="s">
        <v>18</v>
      </c>
      <c r="D4274" t="str">
        <f>_xlfn.XLOOKUP(Table22[[#This Row],[Patron Group]],$S$5:$S$19,$T$5:$T$19)</f>
        <v>Undergraduate</v>
      </c>
      <c r="E4274" s="1" t="d">
        <v>2023-03-02</v>
      </c>
      <c r="F4274" t="s">
        <v>1256</v>
      </c>
      <c r="G4274" s="12" t="s">
        <v>2528</v>
      </c>
      <c r="H4274" t="str">
        <f>_xlfn.XLOOKUP(Table22[[#This Row],[Unique Barcode]],$N$5:$N$33,$O$5:$O$33)</f>
        <v>MacBook</v>
      </c>
      <c r="I4274" t="str">
        <f>_xlfn.XLOOKUP(Table22[[#This Row],[Unique Barcode]],$N$5:$N$33,$P$5:$P$33)</f>
        <v>Device</v>
      </c>
      <c r="J4274" t="s">
        <v>2556</v>
      </c>
      <c r="K4274">
        <v>1</v>
      </c>
    </row>
    <row r="4275" spans="1:11" x14ac:dyDescent="0.2">
      <c r="A4275" s="1" t="d">
        <v>2023-02-23</v>
      </c>
      <c r="B4275">
        <v>-1</v>
      </c>
      <c r="C4275" t="s">
        <v>18</v>
      </c>
      <c r="D4275" t="str">
        <f>_xlfn.XLOOKUP(Table22[[#This Row],[Patron Group]],$S$5:$S$19,$T$5:$T$19)</f>
        <v>Undergraduate</v>
      </c>
      <c r="E4275" s="1" t="d">
        <v>2023-03-09</v>
      </c>
      <c r="F4275" t="s">
        <v>1247</v>
      </c>
      <c r="G4275" s="12" t="s">
        <v>2528</v>
      </c>
      <c r="H4275" t="str">
        <f>_xlfn.XLOOKUP(Table22[[#This Row],[Unique Barcode]],$N$5:$N$33,$O$5:$O$33)</f>
        <v>MacBook</v>
      </c>
      <c r="I4275" t="str">
        <f>_xlfn.XLOOKUP(Table22[[#This Row],[Unique Barcode]],$N$5:$N$33,$P$5:$P$33)</f>
        <v>Device</v>
      </c>
      <c r="J4275" t="s">
        <v>2556</v>
      </c>
      <c r="K4275">
        <v>1</v>
      </c>
    </row>
    <row r="4276" spans="1:11" x14ac:dyDescent="0.2">
      <c r="A4276" s="1" t="d">
        <v>2023-02-23</v>
      </c>
      <c r="B4276">
        <v>-1</v>
      </c>
      <c r="C4276" t="s">
        <v>18</v>
      </c>
      <c r="D4276" t="str">
        <f>_xlfn.XLOOKUP(Table22[[#This Row],[Patron Group]],$S$5:$S$19,$T$5:$T$19)</f>
        <v>Undergraduate</v>
      </c>
      <c r="E4276" s="1" t="d">
        <v>2023-02-23</v>
      </c>
      <c r="F4276" t="s">
        <v>1830</v>
      </c>
      <c r="G4276" t="s">
        <v>2495</v>
      </c>
      <c r="H4276" t="str">
        <f>_xlfn.XLOOKUP(Table22[[#This Row],[Unique Barcode]],$N$5:$N$33,$O$5:$O$33)</f>
        <v>WALLADPT</v>
      </c>
      <c r="I4276" t="str">
        <f>_xlfn.XLOOKUP(Table22[[#This Row],[Unique Barcode]],$N$5:$N$33,$P$5:$P$33)</f>
        <v>Charger</v>
      </c>
      <c r="J4276" t="s">
        <v>2556</v>
      </c>
      <c r="K4276">
        <v>1</v>
      </c>
    </row>
    <row r="4277" spans="1:11" x14ac:dyDescent="0.2">
      <c r="A4277" s="1" t="d">
        <v>2023-02-23</v>
      </c>
      <c r="B4277">
        <v>-1</v>
      </c>
      <c r="C4277" t="s">
        <v>18</v>
      </c>
      <c r="D4277" t="str">
        <f>_xlfn.XLOOKUP(Table22[[#This Row],[Patron Group]],$S$5:$S$19,$T$5:$T$19)</f>
        <v>Undergraduate</v>
      </c>
      <c r="E4277" s="1" t="d">
        <v>2023-02-23</v>
      </c>
      <c r="F4277" t="s">
        <v>1720</v>
      </c>
      <c r="G4277" t="s">
        <v>2496</v>
      </c>
      <c r="H4277" t="str">
        <f>_xlfn.XLOOKUP(Table22[[#This Row],[Unique Barcode]],$N$5:$N$33,$O$5:$O$33)</f>
        <v>IPHONE</v>
      </c>
      <c r="I4277" t="str">
        <f>_xlfn.XLOOKUP(Table22[[#This Row],[Unique Barcode]],$N$5:$N$33,$P$5:$P$33)</f>
        <v>Charger</v>
      </c>
      <c r="J4277" t="s">
        <v>2556</v>
      </c>
      <c r="K4277">
        <v>1</v>
      </c>
    </row>
    <row r="4278" spans="1:11" x14ac:dyDescent="0.2">
      <c r="A4278" s="1" t="d">
        <v>2023-02-23</v>
      </c>
      <c r="B4278">
        <v>-1</v>
      </c>
      <c r="C4278" t="s">
        <v>18</v>
      </c>
      <c r="D4278" t="str">
        <f>_xlfn.XLOOKUP(Table22[[#This Row],[Patron Group]],$S$5:$S$19,$T$5:$T$19)</f>
        <v>Undergraduate</v>
      </c>
      <c r="E4278" s="1" t="d">
        <v>2023-02-23</v>
      </c>
      <c r="F4278" t="s">
        <v>1428</v>
      </c>
      <c r="G4278" t="s">
        <v>2502</v>
      </c>
      <c r="H4278" t="str">
        <f>_xlfn.XLOOKUP(Table22[[#This Row],[Unique Barcode]],$N$5:$N$33,$O$5:$O$33)</f>
        <v>UHDMI</v>
      </c>
      <c r="I4278" t="str">
        <f>_xlfn.XLOOKUP(Table22[[#This Row],[Unique Barcode]],$N$5:$N$33,$P$5:$P$33)</f>
        <v>Cable</v>
      </c>
      <c r="J4278" t="s">
        <v>2556</v>
      </c>
      <c r="K4278">
        <v>1</v>
      </c>
    </row>
    <row r="4279" spans="1:11" x14ac:dyDescent="0.2">
      <c r="A4279" s="1" t="d">
        <v>2023-02-23</v>
      </c>
      <c r="B4279">
        <v>-1</v>
      </c>
      <c r="C4279" t="s">
        <v>18</v>
      </c>
      <c r="D4279" t="str">
        <f>_xlfn.XLOOKUP(Table22[[#This Row],[Patron Group]],$S$5:$S$19,$T$5:$T$19)</f>
        <v>Undergraduate</v>
      </c>
      <c r="E4279" s="1" t="d">
        <v>2023-02-23</v>
      </c>
      <c r="F4279" t="s">
        <v>1636</v>
      </c>
      <c r="G4279" t="s">
        <v>2503</v>
      </c>
      <c r="H4279" t="str">
        <f>_xlfn.XLOOKUP(Table22[[#This Row],[Unique Barcode]],$N$5:$N$33,$O$5:$O$33)</f>
        <v>HDMIC</v>
      </c>
      <c r="I4279" t="str">
        <f>_xlfn.XLOOKUP(Table22[[#This Row],[Unique Barcode]],$N$5:$N$33,$P$5:$P$33)</f>
        <v>Cable</v>
      </c>
      <c r="J4279" t="s">
        <v>2556</v>
      </c>
      <c r="K4279">
        <v>1</v>
      </c>
    </row>
    <row r="4280" spans="1:11" x14ac:dyDescent="0.2">
      <c r="A4280" s="1" t="d">
        <v>2023-02-23</v>
      </c>
      <c r="B4280">
        <v>-1</v>
      </c>
      <c r="C4280" t="s">
        <v>18</v>
      </c>
      <c r="D4280" t="str">
        <f>_xlfn.XLOOKUP(Table22[[#This Row],[Patron Group]],$S$5:$S$19,$T$5:$T$19)</f>
        <v>Undergraduate</v>
      </c>
      <c r="E4280" s="1" t="d">
        <v>2023-02-23</v>
      </c>
      <c r="F4280" t="s">
        <v>96</v>
      </c>
      <c r="G4280" t="s">
        <v>2496</v>
      </c>
      <c r="H4280" t="str">
        <f>_xlfn.XLOOKUP(Table22[[#This Row],[Unique Barcode]],$N$5:$N$33,$O$5:$O$33)</f>
        <v>IPHONE</v>
      </c>
      <c r="I4280" t="str">
        <f>_xlfn.XLOOKUP(Table22[[#This Row],[Unique Barcode]],$N$5:$N$33,$P$5:$P$33)</f>
        <v>Charger</v>
      </c>
      <c r="J4280" t="s">
        <v>2556</v>
      </c>
      <c r="K4280">
        <v>1</v>
      </c>
    </row>
    <row r="4281" spans="1:11" x14ac:dyDescent="0.2">
      <c r="A4281" s="1" t="d">
        <v>2023-02-23</v>
      </c>
      <c r="B4281">
        <v>-1</v>
      </c>
      <c r="C4281" t="s">
        <v>13</v>
      </c>
      <c r="D4281" t="str">
        <f>_xlfn.XLOOKUP(Table22[[#This Row],[Patron Group]],$S$5:$S$19,$T$5:$T$19)</f>
        <v>Graduate</v>
      </c>
      <c r="E4281" s="1" t="d">
        <v>2023-03-09</v>
      </c>
      <c r="F4281" t="s">
        <v>1421</v>
      </c>
      <c r="G4281" t="s">
        <v>2530</v>
      </c>
      <c r="H4281" t="str">
        <f>_xlfn.XLOOKUP(Table22[[#This Row],[Unique Barcode]],$N$5:$N$33,$O$5:$O$33)</f>
        <v>iPad</v>
      </c>
      <c r="I4281" t="str">
        <f>_xlfn.XLOOKUP(Table22[[#This Row],[Unique Barcode]],$N$5:$N$33,$P$5:$P$33)</f>
        <v>Device</v>
      </c>
      <c r="J4281" t="s">
        <v>2556</v>
      </c>
      <c r="K4281">
        <v>1</v>
      </c>
    </row>
    <row r="4282" spans="1:11" x14ac:dyDescent="0.2">
      <c r="A4282" s="1" t="d">
        <v>2023-02-23</v>
      </c>
      <c r="B4282">
        <v>-1</v>
      </c>
      <c r="C4282" t="s">
        <v>18</v>
      </c>
      <c r="D4282" t="str">
        <f>_xlfn.XLOOKUP(Table22[[#This Row],[Patron Group]],$S$5:$S$19,$T$5:$T$19)</f>
        <v>Undergraduate</v>
      </c>
      <c r="E4282" s="1" t="d">
        <v>2023-02-23</v>
      </c>
      <c r="F4282" t="s">
        <v>2088</v>
      </c>
      <c r="G4282" t="s">
        <v>2502</v>
      </c>
      <c r="H4282" t="str">
        <f>_xlfn.XLOOKUP(Table22[[#This Row],[Unique Barcode]],$N$5:$N$33,$O$5:$O$33)</f>
        <v>UHDMI</v>
      </c>
      <c r="I4282" t="str">
        <f>_xlfn.XLOOKUP(Table22[[#This Row],[Unique Barcode]],$N$5:$N$33,$P$5:$P$33)</f>
        <v>Cable</v>
      </c>
      <c r="J4282" t="s">
        <v>2556</v>
      </c>
      <c r="K4282">
        <v>1</v>
      </c>
    </row>
    <row r="4283" spans="1:11" x14ac:dyDescent="0.2">
      <c r="A4283" s="1" t="d">
        <v>2023-02-23</v>
      </c>
      <c r="B4283">
        <v>-1</v>
      </c>
      <c r="C4283" t="s">
        <v>18</v>
      </c>
      <c r="D4283" t="str">
        <f>_xlfn.XLOOKUP(Table22[[#This Row],[Patron Group]],$S$5:$S$19,$T$5:$T$19)</f>
        <v>Undergraduate</v>
      </c>
      <c r="E4283" s="1" t="d">
        <v>2023-02-23</v>
      </c>
      <c r="F4283" t="s">
        <v>1290</v>
      </c>
      <c r="G4283" t="s">
        <v>2503</v>
      </c>
      <c r="H4283" t="str">
        <f>_xlfn.XLOOKUP(Table22[[#This Row],[Unique Barcode]],$N$5:$N$33,$O$5:$O$33)</f>
        <v>HDMIC</v>
      </c>
      <c r="I4283" t="str">
        <f>_xlfn.XLOOKUP(Table22[[#This Row],[Unique Barcode]],$N$5:$N$33,$P$5:$P$33)</f>
        <v>Cable</v>
      </c>
      <c r="J4283" t="s">
        <v>2556</v>
      </c>
      <c r="K4283">
        <v>1</v>
      </c>
    </row>
    <row r="4284" spans="1:11" x14ac:dyDescent="0.2">
      <c r="A4284" s="1" t="d">
        <v>2023-02-23</v>
      </c>
      <c r="B4284">
        <v>-1</v>
      </c>
      <c r="C4284" t="s">
        <v>18</v>
      </c>
      <c r="D4284" t="str">
        <f>_xlfn.XLOOKUP(Table22[[#This Row],[Patron Group]],$S$5:$S$19,$T$5:$T$19)</f>
        <v>Undergraduate</v>
      </c>
      <c r="E4284" s="1" t="d">
        <v>2023-03-02</v>
      </c>
      <c r="F4284" t="s">
        <v>2024</v>
      </c>
      <c r="G4284" t="s">
        <v>2489</v>
      </c>
      <c r="H4284" t="str">
        <f>_xlfn.XLOOKUP(Table22[[#This Row],[Unique Barcode]],$N$5:$N$33,$O$5:$O$33)</f>
        <v>ChromeBook</v>
      </c>
      <c r="I4284" t="str">
        <f>_xlfn.XLOOKUP(Table22[[#This Row],[Unique Barcode]],$N$5:$N$33,$P$5:$P$33)</f>
        <v>Device</v>
      </c>
      <c r="J4284" t="s">
        <v>2575</v>
      </c>
      <c r="K4284">
        <v>1</v>
      </c>
    </row>
    <row r="4285" spans="1:11" x14ac:dyDescent="0.2">
      <c r="A4285" s="1" t="d">
        <v>2023-02-23</v>
      </c>
      <c r="B4285">
        <v>-1</v>
      </c>
      <c r="C4285" t="s">
        <v>13</v>
      </c>
      <c r="D4285" t="str">
        <f>_xlfn.XLOOKUP(Table22[[#This Row],[Patron Group]],$S$5:$S$19,$T$5:$T$19)</f>
        <v>Graduate</v>
      </c>
      <c r="E4285" s="1" t="d">
        <v>2023-02-23</v>
      </c>
      <c r="F4285" t="s">
        <v>1551</v>
      </c>
      <c r="G4285" t="s">
        <v>2499</v>
      </c>
      <c r="H4285" t="str">
        <f>_xlfn.XLOOKUP(Table22[[#This Row],[Unique Barcode]],$N$5:$N$33,$O$5:$O$33)</f>
        <v>OMNI</v>
      </c>
      <c r="I4285" t="str">
        <f>_xlfn.XLOOKUP(Table22[[#This Row],[Unique Barcode]],$N$5:$N$33,$P$5:$P$33)</f>
        <v>Charger</v>
      </c>
      <c r="J4285" t="s">
        <v>2575</v>
      </c>
      <c r="K4285">
        <v>1</v>
      </c>
    </row>
    <row r="4286" spans="1:11" x14ac:dyDescent="0.2">
      <c r="A4286" s="1" t="d">
        <v>2023-02-23</v>
      </c>
      <c r="B4286">
        <v>-1</v>
      </c>
      <c r="C4286" t="s">
        <v>13</v>
      </c>
      <c r="D4286" t="str">
        <f>_xlfn.XLOOKUP(Table22[[#This Row],[Patron Group]],$S$5:$S$19,$T$5:$T$19)</f>
        <v>Graduate</v>
      </c>
      <c r="E4286" s="1" t="d">
        <v>2023-02-23</v>
      </c>
      <c r="F4286" t="s">
        <v>797</v>
      </c>
      <c r="G4286" t="s">
        <v>2496</v>
      </c>
      <c r="H4286" t="str">
        <f>_xlfn.XLOOKUP(Table22[[#This Row],[Unique Barcode]],$N$5:$N$33,$O$5:$O$33)</f>
        <v>IPHONE</v>
      </c>
      <c r="I4286" t="str">
        <f>_xlfn.XLOOKUP(Table22[[#This Row],[Unique Barcode]],$N$5:$N$33,$P$5:$P$33)</f>
        <v>Charger</v>
      </c>
      <c r="J4286" t="s">
        <v>2575</v>
      </c>
      <c r="K4286">
        <v>1</v>
      </c>
    </row>
    <row r="4287" spans="1:11" x14ac:dyDescent="0.2">
      <c r="A4287" s="1" t="d">
        <v>2023-02-23</v>
      </c>
      <c r="B4287">
        <v>-1</v>
      </c>
      <c r="C4287" t="s">
        <v>13</v>
      </c>
      <c r="D4287" t="str">
        <f>_xlfn.XLOOKUP(Table22[[#This Row],[Patron Group]],$S$5:$S$19,$T$5:$T$19)</f>
        <v>Graduate</v>
      </c>
      <c r="E4287" s="1" t="d">
        <v>2023-02-23</v>
      </c>
      <c r="F4287" t="s">
        <v>795</v>
      </c>
      <c r="G4287" t="s">
        <v>2495</v>
      </c>
      <c r="H4287" t="str">
        <f>_xlfn.XLOOKUP(Table22[[#This Row],[Unique Barcode]],$N$5:$N$33,$O$5:$O$33)</f>
        <v>WALLADPT</v>
      </c>
      <c r="I4287" t="str">
        <f>_xlfn.XLOOKUP(Table22[[#This Row],[Unique Barcode]],$N$5:$N$33,$P$5:$P$33)</f>
        <v>Charger</v>
      </c>
      <c r="J4287" t="s">
        <v>2575</v>
      </c>
      <c r="K4287">
        <v>1</v>
      </c>
    </row>
    <row r="4288" spans="1:11" x14ac:dyDescent="0.2">
      <c r="A4288" s="1" t="d">
        <v>2023-02-23</v>
      </c>
      <c r="B4288">
        <v>-1</v>
      </c>
      <c r="C4288" t="s">
        <v>18</v>
      </c>
      <c r="D4288" t="str">
        <f>_xlfn.XLOOKUP(Table22[[#This Row],[Patron Group]],$S$5:$S$19,$T$5:$T$19)</f>
        <v>Undergraduate</v>
      </c>
      <c r="E4288" s="1" t="d">
        <v>2023-03-09</v>
      </c>
      <c r="F4288" t="s">
        <v>1252</v>
      </c>
      <c r="G4288" t="s">
        <v>2528</v>
      </c>
      <c r="H4288" t="str">
        <f>_xlfn.XLOOKUP(Table22[[#This Row],[Unique Barcode]],$N$5:$N$33,$O$5:$O$33)</f>
        <v>MacBook</v>
      </c>
      <c r="I4288" t="str">
        <f>_xlfn.XLOOKUP(Table22[[#This Row],[Unique Barcode]],$N$5:$N$33,$P$5:$P$33)</f>
        <v>Device</v>
      </c>
      <c r="J4288" t="s">
        <v>2556</v>
      </c>
      <c r="K4288">
        <v>1</v>
      </c>
    </row>
    <row r="4289" spans="1:11" x14ac:dyDescent="0.2">
      <c r="A4289" s="1" t="d">
        <v>2023-02-23</v>
      </c>
      <c r="B4289">
        <v>5544750330006530</v>
      </c>
      <c r="C4289" t="s">
        <v>13</v>
      </c>
      <c r="D4289" t="str">
        <f>_xlfn.XLOOKUP(Table22[[#This Row],[Patron Group]],$S$5:$S$19,$T$5:$T$19)</f>
        <v>Graduate</v>
      </c>
      <c r="E4289" s="1" t="d">
        <v>2023-03-07</v>
      </c>
      <c r="F4289" t="s">
        <v>1203</v>
      </c>
      <c r="G4289" t="s">
        <v>2490</v>
      </c>
      <c r="H4289" t="str">
        <f>_xlfn.XLOOKUP(Table22[[#This Row],[Unique Barcode]],$N$5:$N$33,$O$5:$O$33)</f>
        <v>MacBook</v>
      </c>
      <c r="I4289" t="str">
        <f>_xlfn.XLOOKUP(Table22[[#This Row],[Unique Barcode]],$N$5:$N$33,$P$5:$P$33)</f>
        <v>Device</v>
      </c>
      <c r="J4289" t="s">
        <v>2556</v>
      </c>
      <c r="K4289">
        <v>1</v>
      </c>
    </row>
    <row r="4290" spans="1:11" x14ac:dyDescent="0.2">
      <c r="A4290" s="1" t="d">
        <v>2023-02-23</v>
      </c>
      <c r="B4290">
        <v>-1</v>
      </c>
      <c r="C4290" t="s">
        <v>18</v>
      </c>
      <c r="D4290" t="str">
        <f>_xlfn.XLOOKUP(Table22[[#This Row],[Patron Group]],$S$5:$S$19,$T$5:$T$19)</f>
        <v>Undergraduate</v>
      </c>
      <c r="E4290" s="1" t="d">
        <v>2023-02-23</v>
      </c>
      <c r="F4290" t="s">
        <v>1036</v>
      </c>
      <c r="G4290" t="s">
        <v>2496</v>
      </c>
      <c r="H4290" t="str">
        <f>_xlfn.XLOOKUP(Table22[[#This Row],[Unique Barcode]],$N$5:$N$33,$O$5:$O$33)</f>
        <v>IPHONE</v>
      </c>
      <c r="I4290" t="str">
        <f>_xlfn.XLOOKUP(Table22[[#This Row],[Unique Barcode]],$N$5:$N$33,$P$5:$P$33)</f>
        <v>Charger</v>
      </c>
      <c r="J4290" t="s">
        <v>2556</v>
      </c>
      <c r="K4290">
        <v>1</v>
      </c>
    </row>
    <row r="4291" spans="1:11" x14ac:dyDescent="0.2">
      <c r="A4291" s="1" t="d">
        <v>2023-02-23</v>
      </c>
      <c r="B4291">
        <v>-1</v>
      </c>
      <c r="C4291" t="s">
        <v>18</v>
      </c>
      <c r="D4291" t="str">
        <f>_xlfn.XLOOKUP(Table22[[#This Row],[Patron Group]],$S$5:$S$19,$T$5:$T$19)</f>
        <v>Undergraduate</v>
      </c>
      <c r="E4291" s="1" t="d">
        <v>2023-02-23</v>
      </c>
      <c r="F4291" t="s">
        <v>657</v>
      </c>
      <c r="G4291" t="s">
        <v>2495</v>
      </c>
      <c r="H4291" t="str">
        <f>_xlfn.XLOOKUP(Table22[[#This Row],[Unique Barcode]],$N$5:$N$33,$O$5:$O$33)</f>
        <v>WALLADPT</v>
      </c>
      <c r="I4291" t="str">
        <f>_xlfn.XLOOKUP(Table22[[#This Row],[Unique Barcode]],$N$5:$N$33,$P$5:$P$33)</f>
        <v>Charger</v>
      </c>
      <c r="J4291" t="s">
        <v>2556</v>
      </c>
      <c r="K4291">
        <v>1</v>
      </c>
    </row>
    <row r="4292" spans="1:11" x14ac:dyDescent="0.2">
      <c r="A4292" s="1" t="d">
        <v>2023-02-23</v>
      </c>
      <c r="B4292">
        <v>-1</v>
      </c>
      <c r="C4292" t="s">
        <v>18</v>
      </c>
      <c r="D4292" t="str">
        <f>_xlfn.XLOOKUP(Table22[[#This Row],[Patron Group]],$S$5:$S$19,$T$5:$T$19)</f>
        <v>Undergraduate</v>
      </c>
      <c r="E4292" s="1" t="d">
        <v>2023-03-17</v>
      </c>
      <c r="F4292" t="s">
        <v>2089</v>
      </c>
      <c r="G4292" t="s">
        <v>2490</v>
      </c>
      <c r="H4292" t="str">
        <f>_xlfn.XLOOKUP(Table22[[#This Row],[Unique Barcode]],$N$5:$N$33,$O$5:$O$33)</f>
        <v>MacBook</v>
      </c>
      <c r="I4292" t="str">
        <f>_xlfn.XLOOKUP(Table22[[#This Row],[Unique Barcode]],$N$5:$N$33,$P$5:$P$33)</f>
        <v>Device</v>
      </c>
      <c r="J4292" t="s">
        <v>2556</v>
      </c>
      <c r="K4292">
        <v>1</v>
      </c>
    </row>
    <row r="4293" spans="1:11" x14ac:dyDescent="0.2">
      <c r="A4293" s="1" t="d">
        <v>2023-02-23</v>
      </c>
      <c r="B4293">
        <v>-1</v>
      </c>
      <c r="C4293" t="s">
        <v>18</v>
      </c>
      <c r="D4293" t="str">
        <f>_xlfn.XLOOKUP(Table22[[#This Row],[Patron Group]],$S$5:$S$19,$T$5:$T$19)</f>
        <v>Undergraduate</v>
      </c>
      <c r="E4293" s="1" t="d">
        <v>2023-03-02</v>
      </c>
      <c r="F4293" t="s">
        <v>1350</v>
      </c>
      <c r="G4293" t="s">
        <v>2530</v>
      </c>
      <c r="H4293" t="str">
        <f>_xlfn.XLOOKUP(Table22[[#This Row],[Unique Barcode]],$N$5:$N$33,$O$5:$O$33)</f>
        <v>iPad</v>
      </c>
      <c r="I4293" t="str">
        <f>_xlfn.XLOOKUP(Table22[[#This Row],[Unique Barcode]],$N$5:$N$33,$P$5:$P$33)</f>
        <v>Device</v>
      </c>
      <c r="J4293" t="s">
        <v>2556</v>
      </c>
      <c r="K4293">
        <v>1</v>
      </c>
    </row>
    <row r="4294" spans="1:11" x14ac:dyDescent="0.2">
      <c r="A4294" s="1" t="d">
        <v>2023-02-23</v>
      </c>
      <c r="B4294">
        <v>-1</v>
      </c>
      <c r="C4294" t="s">
        <v>18</v>
      </c>
      <c r="D4294" t="str">
        <f>_xlfn.XLOOKUP(Table22[[#This Row],[Patron Group]],$S$5:$S$19,$T$5:$T$19)</f>
        <v>Undergraduate</v>
      </c>
      <c r="E4294" s="1" t="d">
        <v>2023-03-02</v>
      </c>
      <c r="F4294" t="s">
        <v>208</v>
      </c>
      <c r="G4294" t="s">
        <v>2489</v>
      </c>
      <c r="H4294" t="str">
        <f>_xlfn.XLOOKUP(Table22[[#This Row],[Unique Barcode]],$N$5:$N$33,$O$5:$O$33)</f>
        <v>ChromeBook</v>
      </c>
      <c r="I4294" t="str">
        <f>_xlfn.XLOOKUP(Table22[[#This Row],[Unique Barcode]],$N$5:$N$33,$P$5:$P$33)</f>
        <v>Device</v>
      </c>
      <c r="J4294" t="s">
        <v>2556</v>
      </c>
      <c r="K4294">
        <v>1</v>
      </c>
    </row>
    <row r="4295" spans="1:11" x14ac:dyDescent="0.2">
      <c r="A4295" s="1" t="d">
        <v>2023-02-23</v>
      </c>
      <c r="B4295">
        <v>-1</v>
      </c>
      <c r="C4295" t="s">
        <v>18</v>
      </c>
      <c r="D4295" t="str">
        <f>_xlfn.XLOOKUP(Table22[[#This Row],[Patron Group]],$S$5:$S$19,$T$5:$T$19)</f>
        <v>Undergraduate</v>
      </c>
      <c r="E4295" s="1" t="d">
        <v>2023-03-09</v>
      </c>
      <c r="F4295" t="s">
        <v>676</v>
      </c>
      <c r="G4295" t="s">
        <v>2489</v>
      </c>
      <c r="H4295" t="str">
        <f>_xlfn.XLOOKUP(Table22[[#This Row],[Unique Barcode]],$N$5:$N$33,$O$5:$O$33)</f>
        <v>ChromeBook</v>
      </c>
      <c r="I4295" t="str">
        <f>_xlfn.XLOOKUP(Table22[[#This Row],[Unique Barcode]],$N$5:$N$33,$P$5:$P$33)</f>
        <v>Device</v>
      </c>
      <c r="J4295" t="s">
        <v>2556</v>
      </c>
      <c r="K4295">
        <v>1</v>
      </c>
    </row>
    <row r="4296" spans="1:11" x14ac:dyDescent="0.2">
      <c r="A4296" s="1" t="d">
        <v>2023-02-23</v>
      </c>
      <c r="B4296">
        <v>-1</v>
      </c>
      <c r="C4296" t="s">
        <v>18</v>
      </c>
      <c r="D4296" t="str">
        <f>_xlfn.XLOOKUP(Table22[[#This Row],[Patron Group]],$S$5:$S$19,$T$5:$T$19)</f>
        <v>Undergraduate</v>
      </c>
      <c r="E4296" s="1" t="d">
        <v>2023-03-02</v>
      </c>
      <c r="F4296" t="s">
        <v>2090</v>
      </c>
      <c r="G4296" t="s">
        <v>2490</v>
      </c>
      <c r="H4296" t="str">
        <f>_xlfn.XLOOKUP(Table22[[#This Row],[Unique Barcode]],$N$5:$N$33,$O$5:$O$33)</f>
        <v>MacBook</v>
      </c>
      <c r="I4296" t="str">
        <f>_xlfn.XLOOKUP(Table22[[#This Row],[Unique Barcode]],$N$5:$N$33,$P$5:$P$33)</f>
        <v>Device</v>
      </c>
      <c r="J4296" t="s">
        <v>2556</v>
      </c>
      <c r="K4296">
        <v>1</v>
      </c>
    </row>
    <row r="4297" spans="1:11" x14ac:dyDescent="0.2">
      <c r="A4297" s="1" t="d">
        <v>2023-02-23</v>
      </c>
      <c r="B4297">
        <v>-1</v>
      </c>
      <c r="C4297" t="s">
        <v>18</v>
      </c>
      <c r="D4297" t="str">
        <f>_xlfn.XLOOKUP(Table22[[#This Row],[Patron Group]],$S$5:$S$19,$T$5:$T$19)</f>
        <v>Undergraduate</v>
      </c>
      <c r="E4297" s="1" t="d">
        <v>2023-03-03</v>
      </c>
      <c r="F4297" t="s">
        <v>147</v>
      </c>
      <c r="G4297" t="s">
        <v>2490</v>
      </c>
      <c r="H4297" t="str">
        <f>_xlfn.XLOOKUP(Table22[[#This Row],[Unique Barcode]],$N$5:$N$33,$O$5:$O$33)</f>
        <v>MacBook</v>
      </c>
      <c r="I4297" t="str">
        <f>_xlfn.XLOOKUP(Table22[[#This Row],[Unique Barcode]],$N$5:$N$33,$P$5:$P$33)</f>
        <v>Device</v>
      </c>
      <c r="J4297" t="s">
        <v>2556</v>
      </c>
      <c r="K4297">
        <v>1</v>
      </c>
    </row>
    <row r="4298" spans="1:11" x14ac:dyDescent="0.2">
      <c r="A4298" s="1" t="d">
        <v>2023-02-23</v>
      </c>
      <c r="B4298">
        <v>-1</v>
      </c>
      <c r="C4298" t="s">
        <v>18</v>
      </c>
      <c r="D4298" t="str">
        <f>_xlfn.XLOOKUP(Table22[[#This Row],[Patron Group]],$S$5:$S$19,$T$5:$T$19)</f>
        <v>Undergraduate</v>
      </c>
      <c r="E4298" s="1" t="d">
        <v>2023-02-23</v>
      </c>
      <c r="F4298" t="s">
        <v>2091</v>
      </c>
      <c r="G4298" t="s">
        <v>2510</v>
      </c>
      <c r="H4298" t="str">
        <f>_xlfn.XLOOKUP(Table22[[#This Row],[Unique Barcode]],$N$5:$N$33,$O$5:$O$33)</f>
        <v>Super Drive</v>
      </c>
      <c r="I4298" t="str">
        <f>_xlfn.XLOOKUP(Table22[[#This Row],[Unique Barcode]],$N$5:$N$33,$P$5:$P$33)</f>
        <v>Accessory</v>
      </c>
      <c r="J4298" t="s">
        <v>2575</v>
      </c>
      <c r="K4298">
        <v>1</v>
      </c>
    </row>
    <row r="4299" spans="1:11" x14ac:dyDescent="0.2">
      <c r="A4299" s="1" t="d">
        <v>2023-02-23</v>
      </c>
      <c r="B4299">
        <v>-1</v>
      </c>
      <c r="C4299" t="s">
        <v>18</v>
      </c>
      <c r="D4299" t="str">
        <f>_xlfn.XLOOKUP(Table22[[#This Row],[Patron Group]],$S$5:$S$19,$T$5:$T$19)</f>
        <v>Undergraduate</v>
      </c>
      <c r="E4299" s="1" t="d">
        <v>2023-03-09</v>
      </c>
      <c r="F4299" t="s">
        <v>1377</v>
      </c>
      <c r="G4299" s="12" t="s">
        <v>2528</v>
      </c>
      <c r="H4299" t="str">
        <f>_xlfn.XLOOKUP(Table22[[#This Row],[Unique Barcode]],$N$5:$N$33,$O$5:$O$33)</f>
        <v>MacBook</v>
      </c>
      <c r="I4299" t="str">
        <f>_xlfn.XLOOKUP(Table22[[#This Row],[Unique Barcode]],$N$5:$N$33,$P$5:$P$33)</f>
        <v>Device</v>
      </c>
      <c r="J4299" t="s">
        <v>2556</v>
      </c>
      <c r="K4299">
        <v>1</v>
      </c>
    </row>
    <row r="4300" spans="1:11" x14ac:dyDescent="0.2">
      <c r="A4300" s="1" t="d">
        <v>2023-02-23</v>
      </c>
      <c r="B4300">
        <v>-1</v>
      </c>
      <c r="C4300" t="s">
        <v>18</v>
      </c>
      <c r="D4300" t="str">
        <f>_xlfn.XLOOKUP(Table22[[#This Row],[Patron Group]],$S$5:$S$19,$T$5:$T$19)</f>
        <v>Undergraduate</v>
      </c>
      <c r="E4300" s="1" t="d">
        <v>2023-03-09</v>
      </c>
      <c r="F4300" t="s">
        <v>840</v>
      </c>
      <c r="G4300" t="s">
        <v>2528</v>
      </c>
      <c r="H4300" t="str">
        <f>_xlfn.XLOOKUP(Table22[[#This Row],[Unique Barcode]],$N$5:$N$33,$O$5:$O$33)</f>
        <v>MacBook</v>
      </c>
      <c r="I4300" t="str">
        <f>_xlfn.XLOOKUP(Table22[[#This Row],[Unique Barcode]],$N$5:$N$33,$P$5:$P$33)</f>
        <v>Device</v>
      </c>
      <c r="J4300" t="s">
        <v>2556</v>
      </c>
      <c r="K4300">
        <v>1</v>
      </c>
    </row>
    <row r="4301" spans="1:11" x14ac:dyDescent="0.2">
      <c r="A4301" s="1" t="d">
        <v>2023-02-23</v>
      </c>
      <c r="B4301">
        <v>-1</v>
      </c>
      <c r="C4301" t="s">
        <v>18</v>
      </c>
      <c r="D4301" t="str">
        <f>_xlfn.XLOOKUP(Table22[[#This Row],[Patron Group]],$S$5:$S$19,$T$5:$T$19)</f>
        <v>Undergraduate</v>
      </c>
      <c r="E4301" s="1" t="d">
        <v>2023-02-23</v>
      </c>
      <c r="F4301" t="s">
        <v>1867</v>
      </c>
      <c r="G4301" t="s">
        <v>2492</v>
      </c>
      <c r="H4301" t="str">
        <f>_xlfn.XLOOKUP(Table22[[#This Row],[Unique Barcode]],$N$5:$N$33,$O$5:$O$33)</f>
        <v>MACUSBC</v>
      </c>
      <c r="I4301" t="str">
        <f>_xlfn.XLOOKUP(Table22[[#This Row],[Unique Barcode]],$N$5:$N$33,$P$5:$P$33)</f>
        <v>Charger</v>
      </c>
      <c r="J4301" t="s">
        <v>2556</v>
      </c>
      <c r="K4301">
        <v>1</v>
      </c>
    </row>
    <row r="4302" spans="1:11" x14ac:dyDescent="0.2">
      <c r="A4302" s="1" t="d">
        <v>2023-02-23</v>
      </c>
      <c r="B4302">
        <v>-1</v>
      </c>
      <c r="C4302" t="s">
        <v>13</v>
      </c>
      <c r="D4302" t="str">
        <f>_xlfn.XLOOKUP(Table22[[#This Row],[Patron Group]],$S$5:$S$19,$T$5:$T$19)</f>
        <v>Graduate</v>
      </c>
      <c r="E4302" s="1" t="d">
        <v>2023-03-02</v>
      </c>
      <c r="F4302" t="s">
        <v>2093</v>
      </c>
      <c r="G4302" s="12" t="s">
        <v>2528</v>
      </c>
      <c r="H4302" t="str">
        <f>_xlfn.XLOOKUP(Table22[[#This Row],[Unique Barcode]],$N$5:$N$33,$O$5:$O$33)</f>
        <v>MacBook</v>
      </c>
      <c r="I4302" t="str">
        <f>_xlfn.XLOOKUP(Table22[[#This Row],[Unique Barcode]],$N$5:$N$33,$P$5:$P$33)</f>
        <v>Device</v>
      </c>
      <c r="J4302" t="s">
        <v>2556</v>
      </c>
      <c r="K4302">
        <v>1</v>
      </c>
    </row>
    <row r="4303" spans="1:11" x14ac:dyDescent="0.2">
      <c r="A4303" s="1" t="d">
        <v>2023-02-23</v>
      </c>
      <c r="B4303">
        <v>-1</v>
      </c>
      <c r="C4303" t="s">
        <v>18</v>
      </c>
      <c r="D4303" t="str">
        <f>_xlfn.XLOOKUP(Table22[[#This Row],[Patron Group]],$S$5:$S$19,$T$5:$T$19)</f>
        <v>Undergraduate</v>
      </c>
      <c r="E4303" s="1" t="d">
        <v>2023-02-23</v>
      </c>
      <c r="F4303" t="s">
        <v>1410</v>
      </c>
      <c r="G4303" t="s">
        <v>2503</v>
      </c>
      <c r="H4303" t="str">
        <f>_xlfn.XLOOKUP(Table22[[#This Row],[Unique Barcode]],$N$5:$N$33,$O$5:$O$33)</f>
        <v>HDMIC</v>
      </c>
      <c r="I4303" t="str">
        <f>_xlfn.XLOOKUP(Table22[[#This Row],[Unique Barcode]],$N$5:$N$33,$P$5:$P$33)</f>
        <v>Cable</v>
      </c>
      <c r="J4303" t="s">
        <v>2556</v>
      </c>
      <c r="K4303">
        <v>1</v>
      </c>
    </row>
    <row r="4304" spans="1:11" x14ac:dyDescent="0.2">
      <c r="A4304" s="1" t="d">
        <v>2023-02-23</v>
      </c>
      <c r="B4304">
        <v>-1</v>
      </c>
      <c r="C4304" t="s">
        <v>18</v>
      </c>
      <c r="D4304" t="str">
        <f>_xlfn.XLOOKUP(Table22[[#This Row],[Patron Group]],$S$5:$S$19,$T$5:$T$19)</f>
        <v>Undergraduate</v>
      </c>
      <c r="E4304" s="1" t="d">
        <v>2023-03-02</v>
      </c>
      <c r="F4304" t="s">
        <v>198</v>
      </c>
      <c r="G4304" t="s">
        <v>2489</v>
      </c>
      <c r="H4304" t="str">
        <f>_xlfn.XLOOKUP(Table22[[#This Row],[Unique Barcode]],$N$5:$N$33,$O$5:$O$33)</f>
        <v>ChromeBook</v>
      </c>
      <c r="I4304" t="str">
        <f>_xlfn.XLOOKUP(Table22[[#This Row],[Unique Barcode]],$N$5:$N$33,$P$5:$P$33)</f>
        <v>Device</v>
      </c>
      <c r="J4304" t="s">
        <v>2640</v>
      </c>
      <c r="K4304">
        <v>1</v>
      </c>
    </row>
    <row r="4305" spans="1:11" x14ac:dyDescent="0.2">
      <c r="A4305" s="1" t="d">
        <v>2023-02-23</v>
      </c>
      <c r="B4305">
        <v>-1</v>
      </c>
      <c r="C4305" t="s">
        <v>18</v>
      </c>
      <c r="D4305" t="str">
        <f>_xlfn.XLOOKUP(Table22[[#This Row],[Patron Group]],$S$5:$S$19,$T$5:$T$19)</f>
        <v>Undergraduate</v>
      </c>
      <c r="E4305" s="1" t="d">
        <v>2023-02-23</v>
      </c>
      <c r="F4305" t="s">
        <v>830</v>
      </c>
      <c r="G4305" t="s">
        <v>2501</v>
      </c>
      <c r="H4305" t="str">
        <f>_xlfn.XLOOKUP(Table22[[#This Row],[Unique Barcode]],$N$5:$N$33,$O$5:$O$33)</f>
        <v>HPUSBC</v>
      </c>
      <c r="I4305" t="str">
        <f>_xlfn.XLOOKUP(Table22[[#This Row],[Unique Barcode]],$N$5:$N$33,$P$5:$P$33)</f>
        <v>Charger</v>
      </c>
      <c r="J4305" t="s">
        <v>2575</v>
      </c>
      <c r="K4305">
        <v>1</v>
      </c>
    </row>
    <row r="4306" spans="1:11" x14ac:dyDescent="0.2">
      <c r="A4306" s="1" t="d">
        <v>2023-02-23</v>
      </c>
      <c r="B4306">
        <v>-1</v>
      </c>
      <c r="C4306" t="s">
        <v>18</v>
      </c>
      <c r="D4306" t="str">
        <f>_xlfn.XLOOKUP(Table22[[#This Row],[Patron Group]],$S$5:$S$19,$T$5:$T$19)</f>
        <v>Undergraduate</v>
      </c>
      <c r="E4306" s="1" t="d">
        <v>2023-02-24</v>
      </c>
      <c r="F4306" t="s">
        <v>935</v>
      </c>
      <c r="G4306" t="s">
        <v>2496</v>
      </c>
      <c r="H4306" t="str">
        <f>_xlfn.XLOOKUP(Table22[[#This Row],[Unique Barcode]],$N$5:$N$33,$O$5:$O$33)</f>
        <v>IPHONE</v>
      </c>
      <c r="I4306" t="str">
        <f>_xlfn.XLOOKUP(Table22[[#This Row],[Unique Barcode]],$N$5:$N$33,$P$5:$P$33)</f>
        <v>Charger</v>
      </c>
      <c r="J4306" t="s">
        <v>2640</v>
      </c>
      <c r="K4306">
        <v>1</v>
      </c>
    </row>
    <row r="4307" spans="1:11" x14ac:dyDescent="0.2">
      <c r="A4307" s="1" t="d">
        <v>2023-02-23</v>
      </c>
      <c r="B4307">
        <v>-1</v>
      </c>
      <c r="C4307" t="s">
        <v>18</v>
      </c>
      <c r="D4307" t="str">
        <f>_xlfn.XLOOKUP(Table22[[#This Row],[Patron Group]],$S$5:$S$19,$T$5:$T$19)</f>
        <v>Undergraduate</v>
      </c>
      <c r="E4307" s="1" t="d">
        <v>2023-03-02</v>
      </c>
      <c r="F4307" t="s">
        <v>509</v>
      </c>
      <c r="G4307" t="s">
        <v>2489</v>
      </c>
      <c r="H4307" t="str">
        <f>_xlfn.XLOOKUP(Table22[[#This Row],[Unique Barcode]],$N$5:$N$33,$O$5:$O$33)</f>
        <v>ChromeBook</v>
      </c>
      <c r="I4307" t="str">
        <f>_xlfn.XLOOKUP(Table22[[#This Row],[Unique Barcode]],$N$5:$N$33,$P$5:$P$33)</f>
        <v>Device</v>
      </c>
      <c r="J4307" t="s">
        <v>2640</v>
      </c>
      <c r="K4307">
        <v>1</v>
      </c>
    </row>
    <row r="4308" spans="1:11" x14ac:dyDescent="0.2">
      <c r="A4308" s="1" t="d">
        <v>2023-02-23</v>
      </c>
      <c r="B4308">
        <v>-1</v>
      </c>
      <c r="C4308" t="s">
        <v>18</v>
      </c>
      <c r="D4308" t="str">
        <f>_xlfn.XLOOKUP(Table22[[#This Row],[Patron Group]],$S$5:$S$19,$T$5:$T$19)</f>
        <v>Undergraduate</v>
      </c>
      <c r="E4308" s="1" t="d">
        <v>2023-03-02</v>
      </c>
      <c r="F4308" t="s">
        <v>1300</v>
      </c>
      <c r="G4308" t="s">
        <v>2489</v>
      </c>
      <c r="H4308" t="str">
        <f>_xlfn.XLOOKUP(Table22[[#This Row],[Unique Barcode]],$N$5:$N$33,$O$5:$O$33)</f>
        <v>ChromeBook</v>
      </c>
      <c r="I4308" t="str">
        <f>_xlfn.XLOOKUP(Table22[[#This Row],[Unique Barcode]],$N$5:$N$33,$P$5:$P$33)</f>
        <v>Device</v>
      </c>
      <c r="J4308" t="s">
        <v>2640</v>
      </c>
      <c r="K4308">
        <v>1</v>
      </c>
    </row>
    <row r="4309" spans="1:11" x14ac:dyDescent="0.2">
      <c r="A4309" s="1" t="d">
        <v>2023-02-23</v>
      </c>
      <c r="B4309">
        <v>-1</v>
      </c>
      <c r="C4309" t="s">
        <v>18</v>
      </c>
      <c r="D4309" t="str">
        <f>_xlfn.XLOOKUP(Table22[[#This Row],[Patron Group]],$S$5:$S$19,$T$5:$T$19)</f>
        <v>Undergraduate</v>
      </c>
      <c r="E4309" s="1" t="d">
        <v>2023-03-02</v>
      </c>
      <c r="F4309" t="s">
        <v>611</v>
      </c>
      <c r="G4309" t="s">
        <v>2489</v>
      </c>
      <c r="H4309" t="str">
        <f>_xlfn.XLOOKUP(Table22[[#This Row],[Unique Barcode]],$N$5:$N$33,$O$5:$O$33)</f>
        <v>ChromeBook</v>
      </c>
      <c r="I4309" t="str">
        <f>_xlfn.XLOOKUP(Table22[[#This Row],[Unique Barcode]],$N$5:$N$33,$P$5:$P$33)</f>
        <v>Device</v>
      </c>
      <c r="J4309" t="s">
        <v>2640</v>
      </c>
      <c r="K4309">
        <v>1</v>
      </c>
    </row>
    <row r="4310" spans="1:11" x14ac:dyDescent="0.2">
      <c r="A4310" s="1" t="d">
        <v>2023-02-23</v>
      </c>
      <c r="B4310">
        <v>-1</v>
      </c>
      <c r="C4310" t="s">
        <v>18</v>
      </c>
      <c r="D4310" t="str">
        <f>_xlfn.XLOOKUP(Table22[[#This Row],[Patron Group]],$S$5:$S$19,$T$5:$T$19)</f>
        <v>Undergraduate</v>
      </c>
      <c r="E4310" s="1" t="d">
        <v>2023-03-02</v>
      </c>
      <c r="F4310" t="s">
        <v>611</v>
      </c>
      <c r="G4310" t="s">
        <v>2489</v>
      </c>
      <c r="H4310" t="str">
        <f>_xlfn.XLOOKUP(Table22[[#This Row],[Unique Barcode]],$N$5:$N$33,$O$5:$O$33)</f>
        <v>ChromeBook</v>
      </c>
      <c r="I4310" t="str">
        <f>_xlfn.XLOOKUP(Table22[[#This Row],[Unique Barcode]],$N$5:$N$33,$P$5:$P$33)</f>
        <v>Device</v>
      </c>
      <c r="J4310" t="s">
        <v>2640</v>
      </c>
      <c r="K4310">
        <v>1</v>
      </c>
    </row>
    <row r="4311" spans="1:11" x14ac:dyDescent="0.2">
      <c r="A4311" s="1" t="d">
        <v>2023-02-23</v>
      </c>
      <c r="B4311">
        <v>-1</v>
      </c>
      <c r="C4311" t="s">
        <v>18</v>
      </c>
      <c r="D4311" t="str">
        <f>_xlfn.XLOOKUP(Table22[[#This Row],[Patron Group]],$S$5:$S$19,$T$5:$T$19)</f>
        <v>Undergraduate</v>
      </c>
      <c r="E4311" s="1" t="d">
        <v>2023-03-02</v>
      </c>
      <c r="F4311" t="s">
        <v>413</v>
      </c>
      <c r="G4311" t="s">
        <v>2489</v>
      </c>
      <c r="H4311" t="str">
        <f>_xlfn.XLOOKUP(Table22[[#This Row],[Unique Barcode]],$N$5:$N$33,$O$5:$O$33)</f>
        <v>ChromeBook</v>
      </c>
      <c r="I4311" t="str">
        <f>_xlfn.XLOOKUP(Table22[[#This Row],[Unique Barcode]],$N$5:$N$33,$P$5:$P$33)</f>
        <v>Device</v>
      </c>
      <c r="J4311" t="s">
        <v>2640</v>
      </c>
      <c r="K4311">
        <v>1</v>
      </c>
    </row>
    <row r="4312" spans="1:11" x14ac:dyDescent="0.2">
      <c r="A4312" s="1" t="d">
        <v>2023-02-23</v>
      </c>
      <c r="B4312">
        <v>-1</v>
      </c>
      <c r="C4312" t="s">
        <v>18</v>
      </c>
      <c r="D4312" t="str">
        <f>_xlfn.XLOOKUP(Table22[[#This Row],[Patron Group]],$S$5:$S$19,$T$5:$T$19)</f>
        <v>Undergraduate</v>
      </c>
      <c r="E4312" s="1" t="d">
        <v>2023-03-06</v>
      </c>
      <c r="F4312" t="s">
        <v>122</v>
      </c>
      <c r="G4312" t="s">
        <v>2489</v>
      </c>
      <c r="H4312" t="str">
        <f>_xlfn.XLOOKUP(Table22[[#This Row],[Unique Barcode]],$N$5:$N$33,$O$5:$O$33)</f>
        <v>ChromeBook</v>
      </c>
      <c r="I4312" t="str">
        <f>_xlfn.XLOOKUP(Table22[[#This Row],[Unique Barcode]],$N$5:$N$33,$P$5:$P$33)</f>
        <v>Device</v>
      </c>
      <c r="J4312" t="s">
        <v>2640</v>
      </c>
      <c r="K4312">
        <v>1</v>
      </c>
    </row>
    <row r="4313" spans="1:11" x14ac:dyDescent="0.2">
      <c r="A4313" s="1" t="d">
        <v>2023-02-23</v>
      </c>
      <c r="B4313">
        <v>-1</v>
      </c>
      <c r="C4313" t="s">
        <v>18</v>
      </c>
      <c r="D4313" t="str">
        <f>_xlfn.XLOOKUP(Table22[[#This Row],[Patron Group]],$S$5:$S$19,$T$5:$T$19)</f>
        <v>Undergraduate</v>
      </c>
      <c r="E4313" s="1" t="d">
        <v>2023-03-02</v>
      </c>
      <c r="F4313" t="s">
        <v>1304</v>
      </c>
      <c r="G4313" t="s">
        <v>2489</v>
      </c>
      <c r="H4313" t="str">
        <f>_xlfn.XLOOKUP(Table22[[#This Row],[Unique Barcode]],$N$5:$N$33,$O$5:$O$33)</f>
        <v>ChromeBook</v>
      </c>
      <c r="I4313" t="str">
        <f>_xlfn.XLOOKUP(Table22[[#This Row],[Unique Barcode]],$N$5:$N$33,$P$5:$P$33)</f>
        <v>Device</v>
      </c>
      <c r="J4313" t="s">
        <v>2640</v>
      </c>
      <c r="K4313">
        <v>1</v>
      </c>
    </row>
    <row r="4314" spans="1:11" x14ac:dyDescent="0.2">
      <c r="A4314" s="1" t="d">
        <v>2023-02-24</v>
      </c>
      <c r="B4314">
        <v>-1</v>
      </c>
      <c r="C4314" t="s">
        <v>215</v>
      </c>
      <c r="D4314" t="str">
        <f>_xlfn.XLOOKUP(Table22[[#This Row],[Patron Group]],$S$5:$S$19,$T$5:$T$19)</f>
        <v>Staff</v>
      </c>
      <c r="E4314" s="1" t="d">
        <v>2023-02-24</v>
      </c>
      <c r="F4314" t="s">
        <v>2091</v>
      </c>
      <c r="G4314" t="s">
        <v>2510</v>
      </c>
      <c r="H4314" t="str">
        <f>_xlfn.XLOOKUP(Table22[[#This Row],[Unique Barcode]],$N$5:$N$33,$O$5:$O$33)</f>
        <v>Super Drive</v>
      </c>
      <c r="I4314" t="str">
        <f>_xlfn.XLOOKUP(Table22[[#This Row],[Unique Barcode]],$N$5:$N$33,$P$5:$P$33)</f>
        <v>Accessory</v>
      </c>
      <c r="J4314" t="s">
        <v>2575</v>
      </c>
      <c r="K4314">
        <v>1</v>
      </c>
    </row>
    <row r="4315" spans="1:11" x14ac:dyDescent="0.2">
      <c r="A4315" s="1" t="d">
        <v>2023-02-24</v>
      </c>
      <c r="B4315">
        <v>-1</v>
      </c>
      <c r="C4315" t="s">
        <v>13</v>
      </c>
      <c r="D4315" t="str">
        <f>_xlfn.XLOOKUP(Table22[[#This Row],[Patron Group]],$S$5:$S$19,$T$5:$T$19)</f>
        <v>Graduate</v>
      </c>
      <c r="E4315" s="1" t="d">
        <v>2023-02-27</v>
      </c>
      <c r="F4315" t="s">
        <v>1704</v>
      </c>
      <c r="G4315" t="s">
        <v>2498</v>
      </c>
      <c r="H4315" t="str">
        <f>_xlfn.XLOOKUP(Table22[[#This Row],[Unique Barcode]],$N$5:$N$33,$O$5:$O$33)</f>
        <v>CALC</v>
      </c>
      <c r="I4315" t="str">
        <f>_xlfn.XLOOKUP(Table22[[#This Row],[Unique Barcode]],$N$5:$N$33,$P$5:$P$33)</f>
        <v>Accessory</v>
      </c>
      <c r="J4315" t="s">
        <v>2554</v>
      </c>
      <c r="K4315">
        <v>1</v>
      </c>
    </row>
    <row r="4316" spans="1:11" x14ac:dyDescent="0.2">
      <c r="A4316" s="1" t="d">
        <v>2023-02-24</v>
      </c>
      <c r="B4316">
        <v>-1</v>
      </c>
      <c r="C4316" t="s">
        <v>13</v>
      </c>
      <c r="D4316" t="str">
        <f>_xlfn.XLOOKUP(Table22[[#This Row],[Patron Group]],$S$5:$S$19,$T$5:$T$19)</f>
        <v>Graduate</v>
      </c>
      <c r="E4316" s="1" t="d">
        <v>2023-03-03</v>
      </c>
      <c r="F4316" t="s">
        <v>208</v>
      </c>
      <c r="G4316" t="s">
        <v>2489</v>
      </c>
      <c r="H4316" t="str">
        <f>_xlfn.XLOOKUP(Table22[[#This Row],[Unique Barcode]],$N$5:$N$33,$O$5:$O$33)</f>
        <v>ChromeBook</v>
      </c>
      <c r="I4316" t="str">
        <f>_xlfn.XLOOKUP(Table22[[#This Row],[Unique Barcode]],$N$5:$N$33,$P$5:$P$33)</f>
        <v>Device</v>
      </c>
      <c r="J4316" t="s">
        <v>2556</v>
      </c>
      <c r="K4316">
        <v>1</v>
      </c>
    </row>
    <row r="4317" spans="1:11" x14ac:dyDescent="0.2">
      <c r="A4317" s="1" t="d">
        <v>2023-02-24</v>
      </c>
      <c r="B4317">
        <v>-1</v>
      </c>
      <c r="C4317" t="s">
        <v>18</v>
      </c>
      <c r="D4317" t="str">
        <f>_xlfn.XLOOKUP(Table22[[#This Row],[Patron Group]],$S$5:$S$19,$T$5:$T$19)</f>
        <v>Undergraduate</v>
      </c>
      <c r="E4317" s="1" t="d">
        <v>2023-03-03</v>
      </c>
      <c r="F4317" t="s">
        <v>1129</v>
      </c>
      <c r="G4317" t="s">
        <v>2490</v>
      </c>
      <c r="H4317" t="str">
        <f>_xlfn.XLOOKUP(Table22[[#This Row],[Unique Barcode]],$N$5:$N$33,$O$5:$O$33)</f>
        <v>MacBook</v>
      </c>
      <c r="I4317" t="str">
        <f>_xlfn.XLOOKUP(Table22[[#This Row],[Unique Barcode]],$N$5:$N$33,$P$5:$P$33)</f>
        <v>Device</v>
      </c>
      <c r="J4317" t="s">
        <v>2556</v>
      </c>
      <c r="K4317">
        <v>1</v>
      </c>
    </row>
    <row r="4318" spans="1:11" x14ac:dyDescent="0.2">
      <c r="A4318" s="1" t="d">
        <v>2023-02-24</v>
      </c>
      <c r="B4318">
        <v>-1</v>
      </c>
      <c r="C4318" t="s">
        <v>215</v>
      </c>
      <c r="D4318" t="str">
        <f>_xlfn.XLOOKUP(Table22[[#This Row],[Patron Group]],$S$5:$S$19,$T$5:$T$19)</f>
        <v>Staff</v>
      </c>
      <c r="E4318" s="1" t="d">
        <v>2023-03-03</v>
      </c>
      <c r="F4318" t="s">
        <v>246</v>
      </c>
      <c r="G4318" t="s">
        <v>2489</v>
      </c>
      <c r="H4318" t="str">
        <f>_xlfn.XLOOKUP(Table22[[#This Row],[Unique Barcode]],$N$5:$N$33,$O$5:$O$33)</f>
        <v>ChromeBook</v>
      </c>
      <c r="I4318" t="str">
        <f>_xlfn.XLOOKUP(Table22[[#This Row],[Unique Barcode]],$N$5:$N$33,$P$5:$P$33)</f>
        <v>Device</v>
      </c>
      <c r="J4318" t="s">
        <v>2556</v>
      </c>
      <c r="K4318">
        <v>1</v>
      </c>
    </row>
    <row r="4319" spans="1:11" x14ac:dyDescent="0.2">
      <c r="A4319" s="1" t="d">
        <v>2023-02-24</v>
      </c>
      <c r="B4319">
        <v>-1</v>
      </c>
      <c r="C4319" t="s">
        <v>13</v>
      </c>
      <c r="D4319" t="str">
        <f>_xlfn.XLOOKUP(Table22[[#This Row],[Patron Group]],$S$5:$S$19,$T$5:$T$19)</f>
        <v>Graduate</v>
      </c>
      <c r="E4319" s="1" t="d">
        <v>2023-02-24</v>
      </c>
      <c r="F4319" t="s">
        <v>1870</v>
      </c>
      <c r="G4319" t="s">
        <v>2492</v>
      </c>
      <c r="H4319" t="str">
        <f>_xlfn.XLOOKUP(Table22[[#This Row],[Unique Barcode]],$N$5:$N$33,$O$5:$O$33)</f>
        <v>MACUSBC</v>
      </c>
      <c r="I4319" t="str">
        <f>_xlfn.XLOOKUP(Table22[[#This Row],[Unique Barcode]],$N$5:$N$33,$P$5:$P$33)</f>
        <v>Charger</v>
      </c>
      <c r="J4319" t="s">
        <v>2556</v>
      </c>
      <c r="K4319">
        <v>1</v>
      </c>
    </row>
    <row r="4320" spans="1:11" x14ac:dyDescent="0.2">
      <c r="A4320" s="1" t="d">
        <v>2023-02-24</v>
      </c>
      <c r="B4320">
        <v>-1</v>
      </c>
      <c r="C4320" t="s">
        <v>18</v>
      </c>
      <c r="D4320" t="str">
        <f>_xlfn.XLOOKUP(Table22[[#This Row],[Patron Group]],$S$5:$S$19,$T$5:$T$19)</f>
        <v>Undergraduate</v>
      </c>
      <c r="E4320" s="1" t="d">
        <v>2023-03-03</v>
      </c>
      <c r="F4320" t="s">
        <v>468</v>
      </c>
      <c r="G4320" t="s">
        <v>2490</v>
      </c>
      <c r="H4320" t="str">
        <f>_xlfn.XLOOKUP(Table22[[#This Row],[Unique Barcode]],$N$5:$N$33,$O$5:$O$33)</f>
        <v>MacBook</v>
      </c>
      <c r="I4320" t="str">
        <f>_xlfn.XLOOKUP(Table22[[#This Row],[Unique Barcode]],$N$5:$N$33,$P$5:$P$33)</f>
        <v>Device</v>
      </c>
      <c r="J4320" t="s">
        <v>2556</v>
      </c>
      <c r="K4320">
        <v>1</v>
      </c>
    </row>
    <row r="4321" spans="1:11" x14ac:dyDescent="0.2">
      <c r="A4321" s="1" t="d">
        <v>2023-02-24</v>
      </c>
      <c r="B4321">
        <v>-1</v>
      </c>
      <c r="C4321" t="s">
        <v>18</v>
      </c>
      <c r="D4321" t="str">
        <f>_xlfn.XLOOKUP(Table22[[#This Row],[Patron Group]],$S$5:$S$19,$T$5:$T$19)</f>
        <v>Undergraduate</v>
      </c>
      <c r="E4321" s="1" t="d">
        <v>2023-02-24</v>
      </c>
      <c r="F4321" t="s">
        <v>1840</v>
      </c>
      <c r="G4321" t="s">
        <v>2499</v>
      </c>
      <c r="H4321" t="str">
        <f>_xlfn.XLOOKUP(Table22[[#This Row],[Unique Barcode]],$N$5:$N$33,$O$5:$O$33)</f>
        <v>OMNI</v>
      </c>
      <c r="I4321" t="str">
        <f>_xlfn.XLOOKUP(Table22[[#This Row],[Unique Barcode]],$N$5:$N$33,$P$5:$P$33)</f>
        <v>Charger</v>
      </c>
      <c r="J4321" t="s">
        <v>2575</v>
      </c>
      <c r="K4321">
        <v>1</v>
      </c>
    </row>
    <row r="4322" spans="1:11" x14ac:dyDescent="0.2">
      <c r="A4322" s="1" t="d">
        <v>2023-02-24</v>
      </c>
      <c r="B4322">
        <v>-1</v>
      </c>
      <c r="C4322" t="s">
        <v>18</v>
      </c>
      <c r="D4322" t="str">
        <f>_xlfn.XLOOKUP(Table22[[#This Row],[Patron Group]],$S$5:$S$19,$T$5:$T$19)</f>
        <v>Undergraduate</v>
      </c>
      <c r="E4322" s="1" t="d">
        <v>2023-03-10</v>
      </c>
      <c r="F4322" t="s">
        <v>2095</v>
      </c>
      <c r="G4322" t="s">
        <v>2491</v>
      </c>
      <c r="H4322" t="str">
        <f>_xlfn.XLOOKUP(Table22[[#This Row],[Unique Barcode]],$N$5:$N$33,$O$5:$O$33)</f>
        <v>HP Laptop</v>
      </c>
      <c r="I4322" t="str">
        <f>_xlfn.XLOOKUP(Table22[[#This Row],[Unique Barcode]],$N$5:$N$33,$P$5:$P$33)</f>
        <v>Device</v>
      </c>
      <c r="J4322" t="s">
        <v>2556</v>
      </c>
      <c r="K4322">
        <v>1</v>
      </c>
    </row>
    <row r="4323" spans="1:11" x14ac:dyDescent="0.2">
      <c r="A4323" s="1" t="d">
        <v>2023-02-24</v>
      </c>
      <c r="B4323">
        <v>-1</v>
      </c>
      <c r="C4323" t="s">
        <v>13</v>
      </c>
      <c r="D4323" t="str">
        <f>_xlfn.XLOOKUP(Table22[[#This Row],[Patron Group]],$S$5:$S$19,$T$5:$T$19)</f>
        <v>Graduate</v>
      </c>
      <c r="E4323" s="1" t="d">
        <v>2023-03-03</v>
      </c>
      <c r="F4323" t="s">
        <v>1151</v>
      </c>
      <c r="G4323" t="s">
        <v>2489</v>
      </c>
      <c r="H4323" t="str">
        <f>_xlfn.XLOOKUP(Table22[[#This Row],[Unique Barcode]],$N$5:$N$33,$O$5:$O$33)</f>
        <v>ChromeBook</v>
      </c>
      <c r="I4323" t="str">
        <f>_xlfn.XLOOKUP(Table22[[#This Row],[Unique Barcode]],$N$5:$N$33,$P$5:$P$33)</f>
        <v>Device</v>
      </c>
      <c r="J4323" t="s">
        <v>2556</v>
      </c>
      <c r="K4323">
        <v>1</v>
      </c>
    </row>
    <row r="4324" spans="1:11" x14ac:dyDescent="0.2">
      <c r="A4324" s="1" t="d">
        <v>2023-02-24</v>
      </c>
      <c r="B4324">
        <v>-1</v>
      </c>
      <c r="C4324" t="s">
        <v>18</v>
      </c>
      <c r="D4324" t="str">
        <f>_xlfn.XLOOKUP(Table22[[#This Row],[Patron Group]],$S$5:$S$19,$T$5:$T$19)</f>
        <v>Undergraduate</v>
      </c>
      <c r="E4324" s="1" t="d">
        <v>2023-02-24</v>
      </c>
      <c r="F4324" t="s">
        <v>1033</v>
      </c>
      <c r="G4324" t="s">
        <v>2493</v>
      </c>
      <c r="H4324" t="str">
        <f>_xlfn.XLOOKUP(Table22[[#This Row],[Unique Barcode]],$N$5:$N$33,$O$5:$O$33)</f>
        <v>Headphones</v>
      </c>
      <c r="I4324" t="str">
        <f>_xlfn.XLOOKUP(Table22[[#This Row],[Unique Barcode]],$N$5:$N$33,$P$5:$P$33)</f>
        <v>Accessory</v>
      </c>
      <c r="J4324" t="s">
        <v>2556</v>
      </c>
      <c r="K4324">
        <v>1</v>
      </c>
    </row>
    <row r="4325" spans="1:11" x14ac:dyDescent="0.2">
      <c r="A4325" s="1" t="d">
        <v>2023-02-24</v>
      </c>
      <c r="B4325">
        <v>-1</v>
      </c>
      <c r="C4325" t="s">
        <v>18</v>
      </c>
      <c r="D4325" t="str">
        <f>_xlfn.XLOOKUP(Table22[[#This Row],[Patron Group]],$S$5:$S$19,$T$5:$T$19)</f>
        <v>Undergraduate</v>
      </c>
      <c r="E4325" s="1" t="d">
        <v>2023-02-24</v>
      </c>
      <c r="F4325" t="s">
        <v>598</v>
      </c>
      <c r="G4325" t="s">
        <v>2497</v>
      </c>
      <c r="H4325" t="str">
        <f>_xlfn.XLOOKUP(Table22[[#This Row],[Unique Barcode]],$N$5:$N$33,$O$5:$O$33)</f>
        <v>MACCHRG</v>
      </c>
      <c r="I4325" t="str">
        <f>_xlfn.XLOOKUP(Table22[[#This Row],[Unique Barcode]],$N$5:$N$33,$P$5:$P$33)</f>
        <v>Charger</v>
      </c>
      <c r="J4325" t="s">
        <v>2556</v>
      </c>
      <c r="K4325">
        <v>1</v>
      </c>
    </row>
    <row r="4326" spans="1:11" x14ac:dyDescent="0.2">
      <c r="A4326" s="1" t="d">
        <v>2023-02-24</v>
      </c>
      <c r="B4326">
        <v>-1</v>
      </c>
      <c r="C4326" t="s">
        <v>18</v>
      </c>
      <c r="D4326" t="str">
        <f>_xlfn.XLOOKUP(Table22[[#This Row],[Patron Group]],$S$5:$S$19,$T$5:$T$19)</f>
        <v>Undergraduate</v>
      </c>
      <c r="E4326" s="1" t="d">
        <v>2023-02-24</v>
      </c>
      <c r="F4326" t="s">
        <v>989</v>
      </c>
      <c r="G4326" t="s">
        <v>2493</v>
      </c>
      <c r="H4326" t="str">
        <f>_xlfn.XLOOKUP(Table22[[#This Row],[Unique Barcode]],$N$5:$N$33,$O$5:$O$33)</f>
        <v>Headphones</v>
      </c>
      <c r="I4326" t="str">
        <f>_xlfn.XLOOKUP(Table22[[#This Row],[Unique Barcode]],$N$5:$N$33,$P$5:$P$33)</f>
        <v>Accessory</v>
      </c>
      <c r="J4326" t="s">
        <v>2556</v>
      </c>
      <c r="K4326">
        <v>1</v>
      </c>
    </row>
    <row r="4327" spans="1:11" x14ac:dyDescent="0.2">
      <c r="A4327" s="1" t="d">
        <v>2023-02-24</v>
      </c>
      <c r="B4327">
        <v>-1</v>
      </c>
      <c r="C4327" t="s">
        <v>18</v>
      </c>
      <c r="D4327" t="str">
        <f>_xlfn.XLOOKUP(Table22[[#This Row],[Patron Group]],$S$5:$S$19,$T$5:$T$19)</f>
        <v>Undergraduate</v>
      </c>
      <c r="E4327" s="1" t="d">
        <v>2023-02-24</v>
      </c>
      <c r="F4327" t="s">
        <v>2017</v>
      </c>
      <c r="G4327" t="s">
        <v>2493</v>
      </c>
      <c r="H4327" t="str">
        <f>_xlfn.XLOOKUP(Table22[[#This Row],[Unique Barcode]],$N$5:$N$33,$O$5:$O$33)</f>
        <v>Headphones</v>
      </c>
      <c r="I4327" t="str">
        <f>_xlfn.XLOOKUP(Table22[[#This Row],[Unique Barcode]],$N$5:$N$33,$P$5:$P$33)</f>
        <v>Accessory</v>
      </c>
      <c r="J4327" t="s">
        <v>2575</v>
      </c>
      <c r="K4327">
        <v>1</v>
      </c>
    </row>
    <row r="4328" spans="1:11" x14ac:dyDescent="0.2">
      <c r="A4328" s="1" t="d">
        <v>2023-02-24</v>
      </c>
      <c r="B4328">
        <v>-1</v>
      </c>
      <c r="C4328" t="s">
        <v>18</v>
      </c>
      <c r="D4328" t="str">
        <f>_xlfn.XLOOKUP(Table22[[#This Row],[Patron Group]],$S$5:$S$19,$T$5:$T$19)</f>
        <v>Undergraduate</v>
      </c>
      <c r="E4328" s="1" t="d">
        <v>2023-02-24</v>
      </c>
      <c r="F4328" t="s">
        <v>2073</v>
      </c>
      <c r="G4328" t="s">
        <v>2492</v>
      </c>
      <c r="H4328" t="str">
        <f>_xlfn.XLOOKUP(Table22[[#This Row],[Unique Barcode]],$N$5:$N$33,$O$5:$O$33)</f>
        <v>MACUSBC</v>
      </c>
      <c r="I4328" t="str">
        <f>_xlfn.XLOOKUP(Table22[[#This Row],[Unique Barcode]],$N$5:$N$33,$P$5:$P$33)</f>
        <v>Charger</v>
      </c>
      <c r="J4328" t="s">
        <v>2556</v>
      </c>
      <c r="K4328">
        <v>1</v>
      </c>
    </row>
    <row r="4329" spans="1:11" x14ac:dyDescent="0.2">
      <c r="A4329" s="1" t="d">
        <v>2023-02-24</v>
      </c>
      <c r="B4329">
        <v>-1</v>
      </c>
      <c r="C4329" t="s">
        <v>18</v>
      </c>
      <c r="D4329" t="str">
        <f>_xlfn.XLOOKUP(Table22[[#This Row],[Patron Group]],$S$5:$S$19,$T$5:$T$19)</f>
        <v>Undergraduate</v>
      </c>
      <c r="E4329" s="1" t="d">
        <v>2023-02-24</v>
      </c>
      <c r="F4329" t="s">
        <v>1610</v>
      </c>
      <c r="G4329" t="s">
        <v>2495</v>
      </c>
      <c r="H4329" t="str">
        <f>_xlfn.XLOOKUP(Table22[[#This Row],[Unique Barcode]],$N$5:$N$33,$O$5:$O$33)</f>
        <v>WALLADPT</v>
      </c>
      <c r="I4329" t="str">
        <f>_xlfn.XLOOKUP(Table22[[#This Row],[Unique Barcode]],$N$5:$N$33,$P$5:$P$33)</f>
        <v>Charger</v>
      </c>
      <c r="J4329" t="s">
        <v>2556</v>
      </c>
      <c r="K4329">
        <v>1</v>
      </c>
    </row>
    <row r="4330" spans="1:11" x14ac:dyDescent="0.2">
      <c r="A4330" s="1" t="d">
        <v>2023-02-24</v>
      </c>
      <c r="B4330">
        <v>-1</v>
      </c>
      <c r="C4330" t="s">
        <v>18</v>
      </c>
      <c r="D4330" t="str">
        <f>_xlfn.XLOOKUP(Table22[[#This Row],[Patron Group]],$S$5:$S$19,$T$5:$T$19)</f>
        <v>Undergraduate</v>
      </c>
      <c r="E4330" s="1" t="d">
        <v>2023-02-24</v>
      </c>
      <c r="F4330" t="s">
        <v>257</v>
      </c>
      <c r="G4330" t="s">
        <v>2496</v>
      </c>
      <c r="H4330" t="str">
        <f>_xlfn.XLOOKUP(Table22[[#This Row],[Unique Barcode]],$N$5:$N$33,$O$5:$O$33)</f>
        <v>IPHONE</v>
      </c>
      <c r="I4330" t="str">
        <f>_xlfn.XLOOKUP(Table22[[#This Row],[Unique Barcode]],$N$5:$N$33,$P$5:$P$33)</f>
        <v>Charger</v>
      </c>
      <c r="J4330" t="s">
        <v>2556</v>
      </c>
      <c r="K4330">
        <v>1</v>
      </c>
    </row>
    <row r="4331" spans="1:11" x14ac:dyDescent="0.2">
      <c r="A4331" s="1" t="d">
        <v>2023-02-24</v>
      </c>
      <c r="B4331">
        <v>-1</v>
      </c>
      <c r="C4331" t="s">
        <v>65</v>
      </c>
      <c r="D4331" t="str">
        <f>_xlfn.XLOOKUP(Table22[[#This Row],[Patron Group]],$S$5:$S$19,$T$5:$T$19)</f>
        <v>Graduate</v>
      </c>
      <c r="E4331" s="1" t="d">
        <v>2023-02-24</v>
      </c>
      <c r="F4331" t="s">
        <v>1089</v>
      </c>
      <c r="G4331" t="s">
        <v>2499</v>
      </c>
      <c r="H4331" t="str">
        <f>_xlfn.XLOOKUP(Table22[[#This Row],[Unique Barcode]],$N$5:$N$33,$O$5:$O$33)</f>
        <v>OMNI</v>
      </c>
      <c r="I4331" t="str">
        <f>_xlfn.XLOOKUP(Table22[[#This Row],[Unique Barcode]],$N$5:$N$33,$P$5:$P$33)</f>
        <v>Charger</v>
      </c>
      <c r="J4331" t="s">
        <v>2580</v>
      </c>
      <c r="K4331">
        <v>1</v>
      </c>
    </row>
    <row r="4332" spans="1:11" x14ac:dyDescent="0.2">
      <c r="A4332" s="1" t="d">
        <v>2023-02-24</v>
      </c>
      <c r="B4332">
        <v>-1</v>
      </c>
      <c r="C4332" t="s">
        <v>18</v>
      </c>
      <c r="D4332" t="str">
        <f>_xlfn.XLOOKUP(Table22[[#This Row],[Patron Group]],$S$5:$S$19,$T$5:$T$19)</f>
        <v>Undergraduate</v>
      </c>
      <c r="E4332" s="1" t="d">
        <v>2023-02-24</v>
      </c>
      <c r="F4332" t="s">
        <v>830</v>
      </c>
      <c r="G4332" t="s">
        <v>2501</v>
      </c>
      <c r="H4332" t="str">
        <f>_xlfn.XLOOKUP(Table22[[#This Row],[Unique Barcode]],$N$5:$N$33,$O$5:$O$33)</f>
        <v>HPUSBC</v>
      </c>
      <c r="I4332" t="str">
        <f>_xlfn.XLOOKUP(Table22[[#This Row],[Unique Barcode]],$N$5:$N$33,$P$5:$P$33)</f>
        <v>Charger</v>
      </c>
      <c r="J4332" t="s">
        <v>2575</v>
      </c>
      <c r="K4332">
        <v>1</v>
      </c>
    </row>
    <row r="4333" spans="1:11" x14ac:dyDescent="0.2">
      <c r="A4333" s="1" t="d">
        <v>2023-02-24</v>
      </c>
      <c r="B4333">
        <v>-1</v>
      </c>
      <c r="C4333" t="s">
        <v>18</v>
      </c>
      <c r="D4333" t="str">
        <f>_xlfn.XLOOKUP(Table22[[#This Row],[Patron Group]],$S$5:$S$19,$T$5:$T$19)</f>
        <v>Undergraduate</v>
      </c>
      <c r="E4333" s="1" t="d">
        <v>2023-02-24</v>
      </c>
      <c r="F4333" t="s">
        <v>605</v>
      </c>
      <c r="G4333" t="s">
        <v>2497</v>
      </c>
      <c r="H4333" t="str">
        <f>_xlfn.XLOOKUP(Table22[[#This Row],[Unique Barcode]],$N$5:$N$33,$O$5:$O$33)</f>
        <v>MACCHRG</v>
      </c>
      <c r="I4333" t="str">
        <f>_xlfn.XLOOKUP(Table22[[#This Row],[Unique Barcode]],$N$5:$N$33,$P$5:$P$33)</f>
        <v>Charger</v>
      </c>
      <c r="J4333" t="s">
        <v>2556</v>
      </c>
      <c r="K4333">
        <v>1</v>
      </c>
    </row>
    <row r="4334" spans="1:11" x14ac:dyDescent="0.2">
      <c r="A4334" s="1" t="d">
        <v>2023-02-24</v>
      </c>
      <c r="B4334">
        <v>-1</v>
      </c>
      <c r="C4334" t="s">
        <v>18</v>
      </c>
      <c r="D4334" t="str">
        <f>_xlfn.XLOOKUP(Table22[[#This Row],[Patron Group]],$S$5:$S$19,$T$5:$T$19)</f>
        <v>Undergraduate</v>
      </c>
      <c r="E4334" s="1" t="d">
        <v>2023-02-24</v>
      </c>
      <c r="F4334" t="s">
        <v>1845</v>
      </c>
      <c r="G4334" t="s">
        <v>2492</v>
      </c>
      <c r="H4334" t="str">
        <f>_xlfn.XLOOKUP(Table22[[#This Row],[Unique Barcode]],$N$5:$N$33,$O$5:$O$33)</f>
        <v>MACUSBC</v>
      </c>
      <c r="I4334" t="str">
        <f>_xlfn.XLOOKUP(Table22[[#This Row],[Unique Barcode]],$N$5:$N$33,$P$5:$P$33)</f>
        <v>Charger</v>
      </c>
      <c r="J4334" t="s">
        <v>2556</v>
      </c>
      <c r="K4334">
        <v>1</v>
      </c>
    </row>
    <row r="4335" spans="1:11" x14ac:dyDescent="0.2">
      <c r="A4335" s="1" t="d">
        <v>2023-02-24</v>
      </c>
      <c r="B4335">
        <v>-1</v>
      </c>
      <c r="C4335" t="s">
        <v>13</v>
      </c>
      <c r="D4335" t="str">
        <f>_xlfn.XLOOKUP(Table22[[#This Row],[Patron Group]],$S$5:$S$19,$T$5:$T$19)</f>
        <v>Graduate</v>
      </c>
      <c r="E4335" s="1" t="d">
        <v>2023-02-24</v>
      </c>
      <c r="F4335" t="s">
        <v>415</v>
      </c>
      <c r="G4335" t="s">
        <v>2496</v>
      </c>
      <c r="H4335" t="str">
        <f>_xlfn.XLOOKUP(Table22[[#This Row],[Unique Barcode]],$N$5:$N$33,$O$5:$O$33)</f>
        <v>IPHONE</v>
      </c>
      <c r="I4335" t="str">
        <f>_xlfn.XLOOKUP(Table22[[#This Row],[Unique Barcode]],$N$5:$N$33,$P$5:$P$33)</f>
        <v>Charger</v>
      </c>
      <c r="J4335" t="s">
        <v>2554</v>
      </c>
      <c r="K4335">
        <v>1</v>
      </c>
    </row>
    <row r="4336" spans="1:11" x14ac:dyDescent="0.2">
      <c r="A4336" s="1" t="d">
        <v>2023-02-24</v>
      </c>
      <c r="B4336">
        <v>-1</v>
      </c>
      <c r="C4336" t="s">
        <v>13</v>
      </c>
      <c r="D4336" t="str">
        <f>_xlfn.XLOOKUP(Table22[[#This Row],[Patron Group]],$S$5:$S$19,$T$5:$T$19)</f>
        <v>Graduate</v>
      </c>
      <c r="E4336" s="1" t="d">
        <v>2023-02-24</v>
      </c>
      <c r="F4336" t="s">
        <v>174</v>
      </c>
      <c r="G4336" t="s">
        <v>2497</v>
      </c>
      <c r="H4336" t="str">
        <f>_xlfn.XLOOKUP(Table22[[#This Row],[Unique Barcode]],$N$5:$N$33,$O$5:$O$33)</f>
        <v>MACCHRG</v>
      </c>
      <c r="I4336" t="str">
        <f>_xlfn.XLOOKUP(Table22[[#This Row],[Unique Barcode]],$N$5:$N$33,$P$5:$P$33)</f>
        <v>Charger</v>
      </c>
      <c r="J4336" t="s">
        <v>2554</v>
      </c>
      <c r="K4336">
        <v>1</v>
      </c>
    </row>
    <row r="4337" spans="1:11" x14ac:dyDescent="0.2">
      <c r="A4337" s="1" t="d">
        <v>2023-02-24</v>
      </c>
      <c r="B4337">
        <v>-1</v>
      </c>
      <c r="C4337" t="s">
        <v>18</v>
      </c>
      <c r="D4337" t="str">
        <f>_xlfn.XLOOKUP(Table22[[#This Row],[Patron Group]],$S$5:$S$19,$T$5:$T$19)</f>
        <v>Undergraduate</v>
      </c>
      <c r="E4337" s="1" t="d">
        <v>2023-02-24</v>
      </c>
      <c r="F4337" t="s">
        <v>207</v>
      </c>
      <c r="G4337" t="s">
        <v>2495</v>
      </c>
      <c r="H4337" t="str">
        <f>_xlfn.XLOOKUP(Table22[[#This Row],[Unique Barcode]],$N$5:$N$33,$O$5:$O$33)</f>
        <v>WALLADPT</v>
      </c>
      <c r="I4337" t="str">
        <f>_xlfn.XLOOKUP(Table22[[#This Row],[Unique Barcode]],$N$5:$N$33,$P$5:$P$33)</f>
        <v>Charger</v>
      </c>
      <c r="J4337" t="s">
        <v>2556</v>
      </c>
      <c r="K4337">
        <v>1</v>
      </c>
    </row>
    <row r="4338" spans="1:11" x14ac:dyDescent="0.2">
      <c r="A4338" s="1" t="d">
        <v>2023-02-24</v>
      </c>
      <c r="B4338">
        <v>-1</v>
      </c>
      <c r="C4338" t="s">
        <v>18</v>
      </c>
      <c r="D4338" t="str">
        <f>_xlfn.XLOOKUP(Table22[[#This Row],[Patron Group]],$S$5:$S$19,$T$5:$T$19)</f>
        <v>Undergraduate</v>
      </c>
      <c r="E4338" s="1" t="d">
        <v>2023-02-24</v>
      </c>
      <c r="F4338" t="s">
        <v>130</v>
      </c>
      <c r="G4338" t="s">
        <v>2496</v>
      </c>
      <c r="H4338" t="str">
        <f>_xlfn.XLOOKUP(Table22[[#This Row],[Unique Barcode]],$N$5:$N$33,$O$5:$O$33)</f>
        <v>IPHONE</v>
      </c>
      <c r="I4338" t="str">
        <f>_xlfn.XLOOKUP(Table22[[#This Row],[Unique Barcode]],$N$5:$N$33,$P$5:$P$33)</f>
        <v>Charger</v>
      </c>
      <c r="J4338" t="s">
        <v>2556</v>
      </c>
      <c r="K4338">
        <v>1</v>
      </c>
    </row>
    <row r="4339" spans="1:11" x14ac:dyDescent="0.2">
      <c r="A4339" s="1" t="d">
        <v>2023-02-24</v>
      </c>
      <c r="B4339">
        <v>-1</v>
      </c>
      <c r="C4339" t="s">
        <v>18</v>
      </c>
      <c r="D4339" t="str">
        <f>_xlfn.XLOOKUP(Table22[[#This Row],[Patron Group]],$S$5:$S$19,$T$5:$T$19)</f>
        <v>Undergraduate</v>
      </c>
      <c r="E4339" s="1" t="d">
        <v>2023-03-03</v>
      </c>
      <c r="F4339" t="s">
        <v>2096</v>
      </c>
      <c r="G4339" t="s">
        <v>2491</v>
      </c>
      <c r="H4339" t="str">
        <f>_xlfn.XLOOKUP(Table22[[#This Row],[Unique Barcode]],$N$5:$N$33,$O$5:$O$33)</f>
        <v>HP Laptop</v>
      </c>
      <c r="I4339" t="str">
        <f>_xlfn.XLOOKUP(Table22[[#This Row],[Unique Barcode]],$N$5:$N$33,$P$5:$P$33)</f>
        <v>Device</v>
      </c>
      <c r="J4339" t="s">
        <v>2556</v>
      </c>
      <c r="K4339">
        <v>1</v>
      </c>
    </row>
    <row r="4340" spans="1:11" x14ac:dyDescent="0.2">
      <c r="A4340" s="1" t="d">
        <v>2023-02-24</v>
      </c>
      <c r="B4340">
        <v>-1</v>
      </c>
      <c r="C4340" t="s">
        <v>18</v>
      </c>
      <c r="D4340" t="str">
        <f>_xlfn.XLOOKUP(Table22[[#This Row],[Patron Group]],$S$5:$S$19,$T$5:$T$19)</f>
        <v>Undergraduate</v>
      </c>
      <c r="E4340" s="1" t="d">
        <v>2023-02-24</v>
      </c>
      <c r="F4340" t="s">
        <v>2027</v>
      </c>
      <c r="G4340" t="s">
        <v>2499</v>
      </c>
      <c r="H4340" t="str">
        <f>_xlfn.XLOOKUP(Table22[[#This Row],[Unique Barcode]],$N$5:$N$33,$O$5:$O$33)</f>
        <v>OMNI</v>
      </c>
      <c r="I4340" t="str">
        <f>_xlfn.XLOOKUP(Table22[[#This Row],[Unique Barcode]],$N$5:$N$33,$P$5:$P$33)</f>
        <v>Charger</v>
      </c>
      <c r="J4340" t="s">
        <v>2575</v>
      </c>
      <c r="K4340">
        <v>1</v>
      </c>
    </row>
    <row r="4341" spans="1:11" x14ac:dyDescent="0.2">
      <c r="A4341" s="1" t="d">
        <v>2023-02-24</v>
      </c>
      <c r="B4341">
        <v>-1</v>
      </c>
      <c r="C4341" t="s">
        <v>215</v>
      </c>
      <c r="D4341" t="str">
        <f>_xlfn.XLOOKUP(Table22[[#This Row],[Patron Group]],$S$5:$S$19,$T$5:$T$19)</f>
        <v>Staff</v>
      </c>
      <c r="E4341" s="1" t="d">
        <v>2023-03-03</v>
      </c>
      <c r="F4341" t="s">
        <v>689</v>
      </c>
      <c r="G4341" t="s">
        <v>2489</v>
      </c>
      <c r="H4341" t="str">
        <f>_xlfn.XLOOKUP(Table22[[#This Row],[Unique Barcode]],$N$5:$N$33,$O$5:$O$33)</f>
        <v>ChromeBook</v>
      </c>
      <c r="I4341" t="str">
        <f>_xlfn.XLOOKUP(Table22[[#This Row],[Unique Barcode]],$N$5:$N$33,$P$5:$P$33)</f>
        <v>Device</v>
      </c>
      <c r="J4341" t="s">
        <v>2575</v>
      </c>
      <c r="K4341">
        <v>1</v>
      </c>
    </row>
    <row r="4342" spans="1:11" x14ac:dyDescent="0.2">
      <c r="A4342" s="1" t="d">
        <v>2023-02-24</v>
      </c>
      <c r="B4342">
        <v>-1</v>
      </c>
      <c r="C4342" t="s">
        <v>18</v>
      </c>
      <c r="D4342" t="str">
        <f>_xlfn.XLOOKUP(Table22[[#This Row],[Patron Group]],$S$5:$S$19,$T$5:$T$19)</f>
        <v>Undergraduate</v>
      </c>
      <c r="E4342" s="1" t="d">
        <v>2023-02-24</v>
      </c>
      <c r="F4342" t="s">
        <v>657</v>
      </c>
      <c r="G4342" t="s">
        <v>2495</v>
      </c>
      <c r="H4342" t="str">
        <f>_xlfn.XLOOKUP(Table22[[#This Row],[Unique Barcode]],$N$5:$N$33,$O$5:$O$33)</f>
        <v>WALLADPT</v>
      </c>
      <c r="I4342" t="str">
        <f>_xlfn.XLOOKUP(Table22[[#This Row],[Unique Barcode]],$N$5:$N$33,$P$5:$P$33)</f>
        <v>Charger</v>
      </c>
      <c r="J4342" t="s">
        <v>2556</v>
      </c>
      <c r="K4342">
        <v>1</v>
      </c>
    </row>
    <row r="4343" spans="1:11" x14ac:dyDescent="0.2">
      <c r="A4343" s="1" t="d">
        <v>2023-02-24</v>
      </c>
      <c r="B4343">
        <v>-1</v>
      </c>
      <c r="C4343" t="s">
        <v>18</v>
      </c>
      <c r="D4343" t="str">
        <f>_xlfn.XLOOKUP(Table22[[#This Row],[Patron Group]],$S$5:$S$19,$T$5:$T$19)</f>
        <v>Undergraduate</v>
      </c>
      <c r="E4343" s="1" t="d">
        <v>2023-02-24</v>
      </c>
      <c r="F4343" t="s">
        <v>1544</v>
      </c>
      <c r="G4343" t="s">
        <v>2496</v>
      </c>
      <c r="H4343" t="str">
        <f>_xlfn.XLOOKUP(Table22[[#This Row],[Unique Barcode]],$N$5:$N$33,$O$5:$O$33)</f>
        <v>IPHONE</v>
      </c>
      <c r="I4343" t="str">
        <f>_xlfn.XLOOKUP(Table22[[#This Row],[Unique Barcode]],$N$5:$N$33,$P$5:$P$33)</f>
        <v>Charger</v>
      </c>
      <c r="J4343" t="s">
        <v>2556</v>
      </c>
      <c r="K4343">
        <v>1</v>
      </c>
    </row>
    <row r="4344" spans="1:11" x14ac:dyDescent="0.2">
      <c r="A4344" s="1" t="d">
        <v>2023-02-24</v>
      </c>
      <c r="B4344">
        <v>-1</v>
      </c>
      <c r="C4344" t="s">
        <v>18</v>
      </c>
      <c r="D4344" t="str">
        <f>_xlfn.XLOOKUP(Table22[[#This Row],[Patron Group]],$S$5:$S$19,$T$5:$T$19)</f>
        <v>Undergraduate</v>
      </c>
      <c r="E4344" s="1" t="d">
        <v>2023-02-24</v>
      </c>
      <c r="F4344" t="s">
        <v>1389</v>
      </c>
      <c r="G4344" t="s">
        <v>2497</v>
      </c>
      <c r="H4344" t="str">
        <f>_xlfn.XLOOKUP(Table22[[#This Row],[Unique Barcode]],$N$5:$N$33,$O$5:$O$33)</f>
        <v>MACCHRG</v>
      </c>
      <c r="I4344" t="str">
        <f>_xlfn.XLOOKUP(Table22[[#This Row],[Unique Barcode]],$N$5:$N$33,$P$5:$P$33)</f>
        <v>Charger</v>
      </c>
      <c r="J4344" t="s">
        <v>2556</v>
      </c>
      <c r="K4344">
        <v>1</v>
      </c>
    </row>
    <row r="4345" spans="1:11" x14ac:dyDescent="0.2">
      <c r="A4345" s="1" t="d">
        <v>2023-02-24</v>
      </c>
      <c r="B4345">
        <v>-1</v>
      </c>
      <c r="C4345" t="s">
        <v>13</v>
      </c>
      <c r="D4345" t="str">
        <f>_xlfn.XLOOKUP(Table22[[#This Row],[Patron Group]],$S$5:$S$19,$T$5:$T$19)</f>
        <v>Graduate</v>
      </c>
      <c r="E4345" s="1" t="d">
        <v>2023-02-24</v>
      </c>
      <c r="F4345" t="s">
        <v>1470</v>
      </c>
      <c r="G4345" t="s">
        <v>2495</v>
      </c>
      <c r="H4345" t="str">
        <f>_xlfn.XLOOKUP(Table22[[#This Row],[Unique Barcode]],$N$5:$N$33,$O$5:$O$33)</f>
        <v>WALLADPT</v>
      </c>
      <c r="I4345" t="str">
        <f>_xlfn.XLOOKUP(Table22[[#This Row],[Unique Barcode]],$N$5:$N$33,$P$5:$P$33)</f>
        <v>Charger</v>
      </c>
      <c r="J4345" t="s">
        <v>2556</v>
      </c>
      <c r="K4345">
        <v>1</v>
      </c>
    </row>
    <row r="4346" spans="1:11" x14ac:dyDescent="0.2">
      <c r="A4346" s="1" t="d">
        <v>2023-02-24</v>
      </c>
      <c r="B4346">
        <v>-1</v>
      </c>
      <c r="C4346" t="s">
        <v>13</v>
      </c>
      <c r="D4346" t="str">
        <f>_xlfn.XLOOKUP(Table22[[#This Row],[Patron Group]],$S$5:$S$19,$T$5:$T$19)</f>
        <v>Graduate</v>
      </c>
      <c r="E4346" s="1" t="d">
        <v>2023-02-24</v>
      </c>
      <c r="F4346" t="s">
        <v>1036</v>
      </c>
      <c r="G4346" t="s">
        <v>2496</v>
      </c>
      <c r="H4346" t="str">
        <f>_xlfn.XLOOKUP(Table22[[#This Row],[Unique Barcode]],$N$5:$N$33,$O$5:$O$33)</f>
        <v>IPHONE</v>
      </c>
      <c r="I4346" t="str">
        <f>_xlfn.XLOOKUP(Table22[[#This Row],[Unique Barcode]],$N$5:$N$33,$P$5:$P$33)</f>
        <v>Charger</v>
      </c>
      <c r="J4346" t="s">
        <v>2556</v>
      </c>
      <c r="K4346">
        <v>1</v>
      </c>
    </row>
    <row r="4347" spans="1:11" x14ac:dyDescent="0.2">
      <c r="A4347" s="1" t="d">
        <v>2023-02-24</v>
      </c>
      <c r="B4347">
        <v>-1</v>
      </c>
      <c r="C4347" t="s">
        <v>13</v>
      </c>
      <c r="D4347" t="str">
        <f>_xlfn.XLOOKUP(Table22[[#This Row],[Patron Group]],$S$5:$S$19,$T$5:$T$19)</f>
        <v>Graduate</v>
      </c>
      <c r="E4347" s="1" t="d">
        <v>2023-02-24</v>
      </c>
      <c r="F4347" t="s">
        <v>1903</v>
      </c>
      <c r="G4347" t="s">
        <v>2492</v>
      </c>
      <c r="H4347" t="str">
        <f>_xlfn.XLOOKUP(Table22[[#This Row],[Unique Barcode]],$N$5:$N$33,$O$5:$O$33)</f>
        <v>MACUSBC</v>
      </c>
      <c r="I4347" t="str">
        <f>_xlfn.XLOOKUP(Table22[[#This Row],[Unique Barcode]],$N$5:$N$33,$P$5:$P$33)</f>
        <v>Charger</v>
      </c>
      <c r="J4347" t="s">
        <v>2556</v>
      </c>
      <c r="K4347">
        <v>1</v>
      </c>
    </row>
    <row r="4348" spans="1:11" x14ac:dyDescent="0.2">
      <c r="A4348" s="1" t="d">
        <v>2023-02-24</v>
      </c>
      <c r="B4348">
        <v>-1</v>
      </c>
      <c r="C4348" t="s">
        <v>18</v>
      </c>
      <c r="D4348" t="str">
        <f>_xlfn.XLOOKUP(Table22[[#This Row],[Patron Group]],$S$5:$S$19,$T$5:$T$19)</f>
        <v>Undergraduate</v>
      </c>
      <c r="E4348" s="1" t="d">
        <v>2023-02-24</v>
      </c>
      <c r="F4348" t="s">
        <v>2097</v>
      </c>
      <c r="G4348" t="s">
        <v>2496</v>
      </c>
      <c r="H4348" t="str">
        <f>_xlfn.XLOOKUP(Table22[[#This Row],[Unique Barcode]],$N$5:$N$33,$O$5:$O$33)</f>
        <v>IPHONE</v>
      </c>
      <c r="I4348" t="str">
        <f>_xlfn.XLOOKUP(Table22[[#This Row],[Unique Barcode]],$N$5:$N$33,$P$5:$P$33)</f>
        <v>Charger</v>
      </c>
      <c r="J4348" t="s">
        <v>2556</v>
      </c>
      <c r="K4348">
        <v>1</v>
      </c>
    </row>
    <row r="4349" spans="1:11" x14ac:dyDescent="0.2">
      <c r="A4349" s="1" t="d">
        <v>2023-02-24</v>
      </c>
      <c r="B4349">
        <v>-1</v>
      </c>
      <c r="C4349" t="s">
        <v>18</v>
      </c>
      <c r="D4349" t="str">
        <f>_xlfn.XLOOKUP(Table22[[#This Row],[Patron Group]],$S$5:$S$19,$T$5:$T$19)</f>
        <v>Undergraduate</v>
      </c>
      <c r="E4349" s="1" t="d">
        <v>2023-02-24</v>
      </c>
      <c r="F4349" t="s">
        <v>1934</v>
      </c>
      <c r="G4349" t="s">
        <v>2495</v>
      </c>
      <c r="H4349" t="str">
        <f>_xlfn.XLOOKUP(Table22[[#This Row],[Unique Barcode]],$N$5:$N$33,$O$5:$O$33)</f>
        <v>WALLADPT</v>
      </c>
      <c r="I4349" t="str">
        <f>_xlfn.XLOOKUP(Table22[[#This Row],[Unique Barcode]],$N$5:$N$33,$P$5:$P$33)</f>
        <v>Charger</v>
      </c>
      <c r="J4349" t="s">
        <v>2556</v>
      </c>
      <c r="K4349">
        <v>1</v>
      </c>
    </row>
    <row r="4350" spans="1:11" x14ac:dyDescent="0.2">
      <c r="A4350" s="1" t="d">
        <v>2023-02-24</v>
      </c>
      <c r="B4350">
        <v>-1</v>
      </c>
      <c r="C4350" t="s">
        <v>18</v>
      </c>
      <c r="D4350" t="str">
        <f>_xlfn.XLOOKUP(Table22[[#This Row],[Patron Group]],$S$5:$S$19,$T$5:$T$19)</f>
        <v>Undergraduate</v>
      </c>
      <c r="E4350" s="1" t="d">
        <v>2023-02-24</v>
      </c>
      <c r="F4350" t="s">
        <v>1854</v>
      </c>
      <c r="G4350" t="s">
        <v>2492</v>
      </c>
      <c r="H4350" t="str">
        <f>_xlfn.XLOOKUP(Table22[[#This Row],[Unique Barcode]],$N$5:$N$33,$O$5:$O$33)</f>
        <v>MACUSBC</v>
      </c>
      <c r="I4350" t="str">
        <f>_xlfn.XLOOKUP(Table22[[#This Row],[Unique Barcode]],$N$5:$N$33,$P$5:$P$33)</f>
        <v>Charger</v>
      </c>
      <c r="J4350" t="s">
        <v>2556</v>
      </c>
      <c r="K4350">
        <v>1</v>
      </c>
    </row>
    <row r="4351" spans="1:11" x14ac:dyDescent="0.2">
      <c r="A4351" s="1" t="d">
        <v>2023-02-24</v>
      </c>
      <c r="B4351">
        <v>-1</v>
      </c>
      <c r="C4351" t="s">
        <v>13</v>
      </c>
      <c r="D4351" t="str">
        <f>_xlfn.XLOOKUP(Table22[[#This Row],[Patron Group]],$S$5:$S$19,$T$5:$T$19)</f>
        <v>Graduate</v>
      </c>
      <c r="E4351" s="1" t="d">
        <v>2023-03-03</v>
      </c>
      <c r="F4351" t="s">
        <v>2099</v>
      </c>
      <c r="G4351" t="s">
        <v>2530</v>
      </c>
      <c r="H4351" t="str">
        <f>_xlfn.XLOOKUP(Table22[[#This Row],[Unique Barcode]],$N$5:$N$33,$O$5:$O$33)</f>
        <v>iPad</v>
      </c>
      <c r="I4351" t="str">
        <f>_xlfn.XLOOKUP(Table22[[#This Row],[Unique Barcode]],$N$5:$N$33,$P$5:$P$33)</f>
        <v>Device</v>
      </c>
      <c r="J4351" t="s">
        <v>2556</v>
      </c>
      <c r="K4351">
        <v>1</v>
      </c>
    </row>
    <row r="4352" spans="1:11" x14ac:dyDescent="0.2">
      <c r="A4352" s="1" t="d">
        <v>2023-02-24</v>
      </c>
      <c r="B4352">
        <v>-1</v>
      </c>
      <c r="C4352" t="s">
        <v>18</v>
      </c>
      <c r="D4352" t="str">
        <f>_xlfn.XLOOKUP(Table22[[#This Row],[Patron Group]],$S$5:$S$19,$T$5:$T$19)</f>
        <v>Undergraduate</v>
      </c>
      <c r="E4352" s="1" t="d">
        <v>2023-02-24</v>
      </c>
      <c r="F4352" t="s">
        <v>1045</v>
      </c>
      <c r="G4352" t="s">
        <v>2499</v>
      </c>
      <c r="H4352" t="str">
        <f>_xlfn.XLOOKUP(Table22[[#This Row],[Unique Barcode]],$N$5:$N$33,$O$5:$O$33)</f>
        <v>OMNI</v>
      </c>
      <c r="I4352" t="str">
        <f>_xlfn.XLOOKUP(Table22[[#This Row],[Unique Barcode]],$N$5:$N$33,$P$5:$P$33)</f>
        <v>Charger</v>
      </c>
      <c r="J4352" t="s">
        <v>2575</v>
      </c>
      <c r="K4352">
        <v>1</v>
      </c>
    </row>
    <row r="4353" spans="1:11" x14ac:dyDescent="0.2">
      <c r="A4353" s="1" t="d">
        <v>2023-02-24</v>
      </c>
      <c r="B4353">
        <v>-1</v>
      </c>
      <c r="C4353" t="s">
        <v>18</v>
      </c>
      <c r="D4353" t="str">
        <f>_xlfn.XLOOKUP(Table22[[#This Row],[Patron Group]],$S$5:$S$19,$T$5:$T$19)</f>
        <v>Undergraduate</v>
      </c>
      <c r="E4353" s="1" t="d">
        <v>2023-02-24</v>
      </c>
      <c r="F4353" t="s">
        <v>1959</v>
      </c>
      <c r="G4353" t="s">
        <v>2499</v>
      </c>
      <c r="H4353" t="str">
        <f>_xlfn.XLOOKUP(Table22[[#This Row],[Unique Barcode]],$N$5:$N$33,$O$5:$O$33)</f>
        <v>OMNI</v>
      </c>
      <c r="I4353" t="str">
        <f>_xlfn.XLOOKUP(Table22[[#This Row],[Unique Barcode]],$N$5:$N$33,$P$5:$P$33)</f>
        <v>Charger</v>
      </c>
      <c r="J4353" t="s">
        <v>2556</v>
      </c>
      <c r="K4353">
        <v>1</v>
      </c>
    </row>
    <row r="4354" spans="1:11" x14ac:dyDescent="0.2">
      <c r="A4354" s="1" t="d">
        <v>2023-02-24</v>
      </c>
      <c r="B4354">
        <v>-1</v>
      </c>
      <c r="C4354" t="s">
        <v>13</v>
      </c>
      <c r="D4354" t="str">
        <f>_xlfn.XLOOKUP(Table22[[#This Row],[Patron Group]],$S$5:$S$19,$T$5:$T$19)</f>
        <v>Graduate</v>
      </c>
      <c r="E4354" s="1" t="d">
        <v>2023-03-03</v>
      </c>
      <c r="F4354" t="s">
        <v>2101</v>
      </c>
      <c r="G4354" t="s">
        <v>2489</v>
      </c>
      <c r="H4354" t="str">
        <f>_xlfn.XLOOKUP(Table22[[#This Row],[Unique Barcode]],$N$5:$N$33,$O$5:$O$33)</f>
        <v>ChromeBook</v>
      </c>
      <c r="I4354" t="str">
        <f>_xlfn.XLOOKUP(Table22[[#This Row],[Unique Barcode]],$N$5:$N$33,$P$5:$P$33)</f>
        <v>Device</v>
      </c>
      <c r="J4354" t="s">
        <v>2640</v>
      </c>
      <c r="K4354">
        <v>1</v>
      </c>
    </row>
    <row r="4355" spans="1:11" x14ac:dyDescent="0.2">
      <c r="A4355" s="1" t="d">
        <v>2023-02-24</v>
      </c>
      <c r="B4355">
        <v>-1</v>
      </c>
      <c r="C4355" t="s">
        <v>13</v>
      </c>
      <c r="D4355" t="str">
        <f>_xlfn.XLOOKUP(Table22[[#This Row],[Patron Group]],$S$5:$S$19,$T$5:$T$19)</f>
        <v>Graduate</v>
      </c>
      <c r="E4355" s="1" t="d">
        <v>2023-02-24</v>
      </c>
      <c r="F4355" t="s">
        <v>419</v>
      </c>
      <c r="G4355" t="s">
        <v>2496</v>
      </c>
      <c r="H4355" t="str">
        <f>_xlfn.XLOOKUP(Table22[[#This Row],[Unique Barcode]],$N$5:$N$33,$O$5:$O$33)</f>
        <v>IPHONE</v>
      </c>
      <c r="I4355" t="str">
        <f>_xlfn.XLOOKUP(Table22[[#This Row],[Unique Barcode]],$N$5:$N$33,$P$5:$P$33)</f>
        <v>Charger</v>
      </c>
      <c r="J4355" t="s">
        <v>2554</v>
      </c>
      <c r="K4355">
        <v>1</v>
      </c>
    </row>
    <row r="4356" spans="1:11" x14ac:dyDescent="0.2">
      <c r="A4356" s="1" t="d">
        <v>2023-02-24</v>
      </c>
      <c r="B4356">
        <v>-1</v>
      </c>
      <c r="C4356" t="s">
        <v>18</v>
      </c>
      <c r="D4356" t="str">
        <f>_xlfn.XLOOKUP(Table22[[#This Row],[Patron Group]],$S$5:$S$19,$T$5:$T$19)</f>
        <v>Undergraduate</v>
      </c>
      <c r="E4356" s="1" t="d">
        <v>2023-03-10</v>
      </c>
      <c r="F4356" t="s">
        <v>821</v>
      </c>
      <c r="G4356" t="s">
        <v>2528</v>
      </c>
      <c r="H4356" t="str">
        <f>_xlfn.XLOOKUP(Table22[[#This Row],[Unique Barcode]],$N$5:$N$33,$O$5:$O$33)</f>
        <v>MacBook</v>
      </c>
      <c r="I4356" t="str">
        <f>_xlfn.XLOOKUP(Table22[[#This Row],[Unique Barcode]],$N$5:$N$33,$P$5:$P$33)</f>
        <v>Device</v>
      </c>
      <c r="J4356" t="s">
        <v>2556</v>
      </c>
      <c r="K4356">
        <v>1</v>
      </c>
    </row>
    <row r="4357" spans="1:11" x14ac:dyDescent="0.2">
      <c r="A4357" s="1" t="d">
        <v>2023-02-24</v>
      </c>
      <c r="B4357">
        <v>-1</v>
      </c>
      <c r="C4357" t="s">
        <v>18</v>
      </c>
      <c r="D4357" t="str">
        <f>_xlfn.XLOOKUP(Table22[[#This Row],[Patron Group]],$S$5:$S$19,$T$5:$T$19)</f>
        <v>Undergraduate</v>
      </c>
      <c r="E4357" s="1" t="d">
        <v>2023-02-24</v>
      </c>
      <c r="F4357" t="s">
        <v>1905</v>
      </c>
      <c r="G4357" t="s">
        <v>2493</v>
      </c>
      <c r="H4357" t="str">
        <f>_xlfn.XLOOKUP(Table22[[#This Row],[Unique Barcode]],$N$5:$N$33,$O$5:$O$33)</f>
        <v>Headphones</v>
      </c>
      <c r="I4357" t="str">
        <f>_xlfn.XLOOKUP(Table22[[#This Row],[Unique Barcode]],$N$5:$N$33,$P$5:$P$33)</f>
        <v>Accessory</v>
      </c>
      <c r="J4357" t="s">
        <v>2556</v>
      </c>
      <c r="K4357">
        <v>1</v>
      </c>
    </row>
    <row r="4358" spans="1:11" x14ac:dyDescent="0.2">
      <c r="A4358" s="1" t="d">
        <v>2023-02-24</v>
      </c>
      <c r="B4358">
        <v>-1</v>
      </c>
      <c r="C4358" t="s">
        <v>13</v>
      </c>
      <c r="D4358" t="str">
        <f>_xlfn.XLOOKUP(Table22[[#This Row],[Patron Group]],$S$5:$S$19,$T$5:$T$19)</f>
        <v>Graduate</v>
      </c>
      <c r="E4358" s="1" t="d">
        <v>2023-03-09</v>
      </c>
      <c r="F4358" t="s">
        <v>2103</v>
      </c>
      <c r="G4358" t="s">
        <v>2491</v>
      </c>
      <c r="H4358" t="str">
        <f>_xlfn.XLOOKUP(Table22[[#This Row],[Unique Barcode]],$N$5:$N$33,$O$5:$O$33)</f>
        <v>HP Laptop</v>
      </c>
      <c r="I4358" t="str">
        <f>_xlfn.XLOOKUP(Table22[[#This Row],[Unique Barcode]],$N$5:$N$33,$P$5:$P$33)</f>
        <v>Device</v>
      </c>
      <c r="J4358" t="s">
        <v>2556</v>
      </c>
      <c r="K4358">
        <v>1</v>
      </c>
    </row>
    <row r="4359" spans="1:11" x14ac:dyDescent="0.2">
      <c r="A4359" s="1" t="d">
        <v>2023-02-24</v>
      </c>
      <c r="B4359">
        <v>-1</v>
      </c>
      <c r="C4359" t="s">
        <v>18</v>
      </c>
      <c r="D4359" t="str">
        <f>_xlfn.XLOOKUP(Table22[[#This Row],[Patron Group]],$S$5:$S$19,$T$5:$T$19)</f>
        <v>Undergraduate</v>
      </c>
      <c r="E4359" s="1" t="d">
        <v>2023-03-10</v>
      </c>
      <c r="F4359" t="s">
        <v>1448</v>
      </c>
      <c r="G4359" t="s">
        <v>2528</v>
      </c>
      <c r="H4359" t="str">
        <f>_xlfn.XLOOKUP(Table22[[#This Row],[Unique Barcode]],$N$5:$N$33,$O$5:$O$33)</f>
        <v>MacBook</v>
      </c>
      <c r="I4359" t="str">
        <f>_xlfn.XLOOKUP(Table22[[#This Row],[Unique Barcode]],$N$5:$N$33,$P$5:$P$33)</f>
        <v>Device</v>
      </c>
      <c r="J4359" t="s">
        <v>2556</v>
      </c>
      <c r="K4359">
        <v>1</v>
      </c>
    </row>
    <row r="4360" spans="1:11" x14ac:dyDescent="0.2">
      <c r="A4360" s="1" t="d">
        <v>2023-02-24</v>
      </c>
      <c r="B4360">
        <v>-1</v>
      </c>
      <c r="C4360" t="s">
        <v>18</v>
      </c>
      <c r="D4360" t="str">
        <f>_xlfn.XLOOKUP(Table22[[#This Row],[Patron Group]],$S$5:$S$19,$T$5:$T$19)</f>
        <v>Undergraduate</v>
      </c>
      <c r="E4360" s="1" t="d">
        <v>2023-02-24</v>
      </c>
      <c r="F4360" t="s">
        <v>2104</v>
      </c>
      <c r="G4360" t="s">
        <v>2501</v>
      </c>
      <c r="H4360" t="str">
        <f>_xlfn.XLOOKUP(Table22[[#This Row],[Unique Barcode]],$N$5:$N$33,$O$5:$O$33)</f>
        <v>HPUSBC</v>
      </c>
      <c r="I4360" t="str">
        <f>_xlfn.XLOOKUP(Table22[[#This Row],[Unique Barcode]],$N$5:$N$33,$P$5:$P$33)</f>
        <v>Charger</v>
      </c>
      <c r="J4360" t="s">
        <v>2575</v>
      </c>
      <c r="K4360">
        <v>1</v>
      </c>
    </row>
    <row r="4361" spans="1:11" x14ac:dyDescent="0.2">
      <c r="A4361" s="1" t="d">
        <v>2023-02-24</v>
      </c>
      <c r="B4361">
        <v>-1</v>
      </c>
      <c r="C4361" t="s">
        <v>18</v>
      </c>
      <c r="D4361" t="str">
        <f>_xlfn.XLOOKUP(Table22[[#This Row],[Patron Group]],$S$5:$S$19,$T$5:$T$19)</f>
        <v>Undergraduate</v>
      </c>
      <c r="E4361" s="1" t="d">
        <v>2023-02-24</v>
      </c>
      <c r="F4361" t="s">
        <v>1089</v>
      </c>
      <c r="G4361" t="s">
        <v>2499</v>
      </c>
      <c r="H4361" t="str">
        <f>_xlfn.XLOOKUP(Table22[[#This Row],[Unique Barcode]],$N$5:$N$33,$O$5:$O$33)</f>
        <v>OMNI</v>
      </c>
      <c r="I4361" t="str">
        <f>_xlfn.XLOOKUP(Table22[[#This Row],[Unique Barcode]],$N$5:$N$33,$P$5:$P$33)</f>
        <v>Charger</v>
      </c>
      <c r="J4361" t="s">
        <v>2580</v>
      </c>
      <c r="K4361">
        <v>1</v>
      </c>
    </row>
    <row r="4362" spans="1:11" x14ac:dyDescent="0.2">
      <c r="A4362" s="1" t="d">
        <v>2023-02-24</v>
      </c>
      <c r="B4362">
        <v>-1</v>
      </c>
      <c r="C4362" t="s">
        <v>18</v>
      </c>
      <c r="D4362" t="str">
        <f>_xlfn.XLOOKUP(Table22[[#This Row],[Patron Group]],$S$5:$S$19,$T$5:$T$19)</f>
        <v>Undergraduate</v>
      </c>
      <c r="E4362" s="1" t="d">
        <v>2023-02-24</v>
      </c>
      <c r="F4362" t="s">
        <v>1075</v>
      </c>
      <c r="G4362" t="s">
        <v>2496</v>
      </c>
      <c r="H4362" t="str">
        <f>_xlfn.XLOOKUP(Table22[[#This Row],[Unique Barcode]],$N$5:$N$33,$O$5:$O$33)</f>
        <v>IPHONE</v>
      </c>
      <c r="I4362" t="str">
        <f>_xlfn.XLOOKUP(Table22[[#This Row],[Unique Barcode]],$N$5:$N$33,$P$5:$P$33)</f>
        <v>Charger</v>
      </c>
      <c r="J4362" t="s">
        <v>2580</v>
      </c>
      <c r="K4362">
        <v>1</v>
      </c>
    </row>
    <row r="4363" spans="1:11" x14ac:dyDescent="0.2">
      <c r="A4363" s="1" t="d">
        <v>2023-02-24</v>
      </c>
      <c r="B4363">
        <v>-1</v>
      </c>
      <c r="C4363" t="s">
        <v>13</v>
      </c>
      <c r="D4363" t="str">
        <f>_xlfn.XLOOKUP(Table22[[#This Row],[Patron Group]],$S$5:$S$19,$T$5:$T$19)</f>
        <v>Graduate</v>
      </c>
      <c r="E4363" s="1" t="d">
        <v>2023-02-24</v>
      </c>
      <c r="F4363" t="s">
        <v>1799</v>
      </c>
      <c r="G4363" t="s">
        <v>2515</v>
      </c>
      <c r="H4363" t="str">
        <f>_xlfn.XLOOKUP(Table22[[#This Row],[Unique Barcode]],$N$5:$N$33,$O$5:$O$33)</f>
        <v>BIOUSBCVGA</v>
      </c>
      <c r="I4363" t="str">
        <f>_xlfn.XLOOKUP(Table22[[#This Row],[Unique Barcode]],$N$5:$N$33,$P$5:$P$33)</f>
        <v>Cable</v>
      </c>
      <c r="J4363" t="s">
        <v>2554</v>
      </c>
      <c r="K4363">
        <v>1</v>
      </c>
    </row>
    <row r="4364" spans="1:11" x14ac:dyDescent="0.2">
      <c r="A4364" s="1" t="d">
        <v>2023-02-24</v>
      </c>
      <c r="B4364">
        <v>-1</v>
      </c>
      <c r="C4364" t="s">
        <v>18</v>
      </c>
      <c r="D4364" t="str">
        <f>_xlfn.XLOOKUP(Table22[[#This Row],[Patron Group]],$S$5:$S$19,$T$5:$T$19)</f>
        <v>Undergraduate</v>
      </c>
      <c r="E4364" s="1" t="d">
        <v>2023-02-24</v>
      </c>
      <c r="F4364" t="s">
        <v>2088</v>
      </c>
      <c r="G4364" t="s">
        <v>2502</v>
      </c>
      <c r="H4364" t="str">
        <f>_xlfn.XLOOKUP(Table22[[#This Row],[Unique Barcode]],$N$5:$N$33,$O$5:$O$33)</f>
        <v>UHDMI</v>
      </c>
      <c r="I4364" t="str">
        <f>_xlfn.XLOOKUP(Table22[[#This Row],[Unique Barcode]],$N$5:$N$33,$P$5:$P$33)</f>
        <v>Cable</v>
      </c>
      <c r="J4364" t="s">
        <v>2556</v>
      </c>
      <c r="K4364">
        <v>1</v>
      </c>
    </row>
    <row r="4365" spans="1:11" x14ac:dyDescent="0.2">
      <c r="A4365" s="1" t="d">
        <v>2023-02-24</v>
      </c>
      <c r="B4365">
        <v>-1</v>
      </c>
      <c r="C4365" t="s">
        <v>18</v>
      </c>
      <c r="D4365" t="str">
        <f>_xlfn.XLOOKUP(Table22[[#This Row],[Patron Group]],$S$5:$S$19,$T$5:$T$19)</f>
        <v>Undergraduate</v>
      </c>
      <c r="E4365" s="1" t="d">
        <v>2023-03-03</v>
      </c>
      <c r="F4365" t="s">
        <v>2105</v>
      </c>
      <c r="G4365" t="s">
        <v>2491</v>
      </c>
      <c r="H4365" t="str">
        <f>_xlfn.XLOOKUP(Table22[[#This Row],[Unique Barcode]],$N$5:$N$33,$O$5:$O$33)</f>
        <v>HP Laptop</v>
      </c>
      <c r="I4365" t="str">
        <f>_xlfn.XLOOKUP(Table22[[#This Row],[Unique Barcode]],$N$5:$N$33,$P$5:$P$33)</f>
        <v>Device</v>
      </c>
      <c r="J4365" t="s">
        <v>2556</v>
      </c>
      <c r="K4365">
        <v>1</v>
      </c>
    </row>
    <row r="4366" spans="1:11" x14ac:dyDescent="0.2">
      <c r="A4366" s="1" t="d">
        <v>2023-02-24</v>
      </c>
      <c r="B4366">
        <v>-1</v>
      </c>
      <c r="C4366" t="s">
        <v>18</v>
      </c>
      <c r="D4366" t="str">
        <f>_xlfn.XLOOKUP(Table22[[#This Row],[Patron Group]],$S$5:$S$19,$T$5:$T$19)</f>
        <v>Undergraduate</v>
      </c>
      <c r="E4366" s="1" t="d">
        <v>2023-03-09</v>
      </c>
      <c r="F4366" t="s">
        <v>615</v>
      </c>
      <c r="G4366" t="s">
        <v>2490</v>
      </c>
      <c r="H4366" t="str">
        <f>_xlfn.XLOOKUP(Table22[[#This Row],[Unique Barcode]],$N$5:$N$33,$O$5:$O$33)</f>
        <v>MacBook</v>
      </c>
      <c r="I4366" t="str">
        <f>_xlfn.XLOOKUP(Table22[[#This Row],[Unique Barcode]],$N$5:$N$33,$P$5:$P$33)</f>
        <v>Device</v>
      </c>
      <c r="J4366" t="s">
        <v>2556</v>
      </c>
      <c r="K4366">
        <v>1</v>
      </c>
    </row>
    <row r="4367" spans="1:11" x14ac:dyDescent="0.2">
      <c r="A4367" s="1" t="d">
        <v>2023-02-24</v>
      </c>
      <c r="B4367">
        <v>-1</v>
      </c>
      <c r="C4367" t="s">
        <v>18</v>
      </c>
      <c r="D4367" t="str">
        <f>_xlfn.XLOOKUP(Table22[[#This Row],[Patron Group]],$S$5:$S$19,$T$5:$T$19)</f>
        <v>Undergraduate</v>
      </c>
      <c r="E4367" s="1" t="d">
        <v>2023-02-24</v>
      </c>
      <c r="F4367" t="s">
        <v>1610</v>
      </c>
      <c r="G4367" t="s">
        <v>2495</v>
      </c>
      <c r="H4367" t="str">
        <f>_xlfn.XLOOKUP(Table22[[#This Row],[Unique Barcode]],$N$5:$N$33,$O$5:$O$33)</f>
        <v>WALLADPT</v>
      </c>
      <c r="I4367" t="str">
        <f>_xlfn.XLOOKUP(Table22[[#This Row],[Unique Barcode]],$N$5:$N$33,$P$5:$P$33)</f>
        <v>Charger</v>
      </c>
      <c r="J4367" t="s">
        <v>2556</v>
      </c>
      <c r="K4367">
        <v>1</v>
      </c>
    </row>
    <row r="4368" spans="1:11" x14ac:dyDescent="0.2">
      <c r="A4368" s="1" t="d">
        <v>2023-02-24</v>
      </c>
      <c r="B4368">
        <v>-1</v>
      </c>
      <c r="C4368" t="s">
        <v>18</v>
      </c>
      <c r="D4368" t="str">
        <f>_xlfn.XLOOKUP(Table22[[#This Row],[Patron Group]],$S$5:$S$19,$T$5:$T$19)</f>
        <v>Undergraduate</v>
      </c>
      <c r="E4368" s="1" t="d">
        <v>2023-02-24</v>
      </c>
      <c r="F4368" t="s">
        <v>257</v>
      </c>
      <c r="G4368" t="s">
        <v>2496</v>
      </c>
      <c r="H4368" t="str">
        <f>_xlfn.XLOOKUP(Table22[[#This Row],[Unique Barcode]],$N$5:$N$33,$O$5:$O$33)</f>
        <v>IPHONE</v>
      </c>
      <c r="I4368" t="str">
        <f>_xlfn.XLOOKUP(Table22[[#This Row],[Unique Barcode]],$N$5:$N$33,$P$5:$P$33)</f>
        <v>Charger</v>
      </c>
      <c r="J4368" t="s">
        <v>2556</v>
      </c>
      <c r="K4368">
        <v>1</v>
      </c>
    </row>
    <row r="4369" spans="1:11" x14ac:dyDescent="0.2">
      <c r="A4369" s="1" t="d">
        <v>2023-02-24</v>
      </c>
      <c r="B4369">
        <v>-1</v>
      </c>
      <c r="C4369" t="s">
        <v>18</v>
      </c>
      <c r="D4369" t="str">
        <f>_xlfn.XLOOKUP(Table22[[#This Row],[Patron Group]],$S$5:$S$19,$T$5:$T$19)</f>
        <v>Undergraduate</v>
      </c>
      <c r="E4369" s="1" t="d">
        <v>2023-02-24</v>
      </c>
      <c r="F4369" t="s">
        <v>1935</v>
      </c>
      <c r="G4369" t="s">
        <v>2492</v>
      </c>
      <c r="H4369" t="str">
        <f>_xlfn.XLOOKUP(Table22[[#This Row],[Unique Barcode]],$N$5:$N$33,$O$5:$O$33)</f>
        <v>MACUSBC</v>
      </c>
      <c r="I4369" t="str">
        <f>_xlfn.XLOOKUP(Table22[[#This Row],[Unique Barcode]],$N$5:$N$33,$P$5:$P$33)</f>
        <v>Charger</v>
      </c>
      <c r="J4369" t="s">
        <v>2556</v>
      </c>
      <c r="K4369">
        <v>1</v>
      </c>
    </row>
    <row r="4370" spans="1:11" x14ac:dyDescent="0.2">
      <c r="A4370" s="1" t="d">
        <v>2023-02-24</v>
      </c>
      <c r="B4370">
        <v>-1</v>
      </c>
      <c r="C4370" t="s">
        <v>18</v>
      </c>
      <c r="D4370" t="str">
        <f>_xlfn.XLOOKUP(Table22[[#This Row],[Patron Group]],$S$5:$S$19,$T$5:$T$19)</f>
        <v>Undergraduate</v>
      </c>
      <c r="E4370" s="1" t="d">
        <v>2023-03-03</v>
      </c>
      <c r="F4370" t="s">
        <v>1322</v>
      </c>
      <c r="G4370" t="s">
        <v>2489</v>
      </c>
      <c r="H4370" t="str">
        <f>_xlfn.XLOOKUP(Table22[[#This Row],[Unique Barcode]],$N$5:$N$33,$O$5:$O$33)</f>
        <v>ChromeBook</v>
      </c>
      <c r="I4370" t="str">
        <f>_xlfn.XLOOKUP(Table22[[#This Row],[Unique Barcode]],$N$5:$N$33,$P$5:$P$33)</f>
        <v>Device</v>
      </c>
      <c r="J4370" t="s">
        <v>2554</v>
      </c>
      <c r="K4370">
        <v>1</v>
      </c>
    </row>
    <row r="4371" spans="1:11" x14ac:dyDescent="0.2">
      <c r="A4371" s="1" t="d">
        <v>2023-02-24</v>
      </c>
      <c r="B4371">
        <v>-1</v>
      </c>
      <c r="C4371" t="s">
        <v>18</v>
      </c>
      <c r="D4371" t="str">
        <f>_xlfn.XLOOKUP(Table22[[#This Row],[Patron Group]],$S$5:$S$19,$T$5:$T$19)</f>
        <v>Undergraduate</v>
      </c>
      <c r="E4371" s="1" t="d">
        <v>2023-03-10</v>
      </c>
      <c r="F4371" t="s">
        <v>1973</v>
      </c>
      <c r="G4371" t="s">
        <v>2528</v>
      </c>
      <c r="H4371" t="str">
        <f>_xlfn.XLOOKUP(Table22[[#This Row],[Unique Barcode]],$N$5:$N$33,$O$5:$O$33)</f>
        <v>MacBook</v>
      </c>
      <c r="I4371" t="str">
        <f>_xlfn.XLOOKUP(Table22[[#This Row],[Unique Barcode]],$N$5:$N$33,$P$5:$P$33)</f>
        <v>Device</v>
      </c>
      <c r="J4371" t="s">
        <v>2556</v>
      </c>
      <c r="K4371">
        <v>1</v>
      </c>
    </row>
    <row r="4372" spans="1:11" x14ac:dyDescent="0.2">
      <c r="A4372" s="1" t="d">
        <v>2023-02-24</v>
      </c>
      <c r="B4372">
        <v>-1</v>
      </c>
      <c r="C4372" t="s">
        <v>18</v>
      </c>
      <c r="D4372" t="str">
        <f>_xlfn.XLOOKUP(Table22[[#This Row],[Patron Group]],$S$5:$S$19,$T$5:$T$19)</f>
        <v>Undergraduate</v>
      </c>
      <c r="E4372" s="1" t="d">
        <v>2023-03-03</v>
      </c>
      <c r="F4372" t="s">
        <v>1691</v>
      </c>
      <c r="G4372" t="s">
        <v>2489</v>
      </c>
      <c r="H4372" t="str">
        <f>_xlfn.XLOOKUP(Table22[[#This Row],[Unique Barcode]],$N$5:$N$33,$O$5:$O$33)</f>
        <v>ChromeBook</v>
      </c>
      <c r="I4372" t="str">
        <f>_xlfn.XLOOKUP(Table22[[#This Row],[Unique Barcode]],$N$5:$N$33,$P$5:$P$33)</f>
        <v>Device</v>
      </c>
      <c r="J4372" t="s">
        <v>3244</v>
      </c>
      <c r="K4372">
        <v>1</v>
      </c>
    </row>
    <row r="4373" spans="1:11" x14ac:dyDescent="0.2">
      <c r="A4373" s="1" t="d">
        <v>2023-02-24</v>
      </c>
      <c r="B4373">
        <v>-1</v>
      </c>
      <c r="C4373" t="s">
        <v>18</v>
      </c>
      <c r="D4373" t="str">
        <f>_xlfn.XLOOKUP(Table22[[#This Row],[Patron Group]],$S$5:$S$19,$T$5:$T$19)</f>
        <v>Undergraduate</v>
      </c>
      <c r="E4373" s="1" t="d">
        <v>2023-03-03</v>
      </c>
      <c r="F4373" t="s">
        <v>2106</v>
      </c>
      <c r="G4373" t="s">
        <v>2530</v>
      </c>
      <c r="H4373" t="str">
        <f>_xlfn.XLOOKUP(Table22[[#This Row],[Unique Barcode]],$N$5:$N$33,$O$5:$O$33)</f>
        <v>iPad</v>
      </c>
      <c r="I4373" t="str">
        <f>_xlfn.XLOOKUP(Table22[[#This Row],[Unique Barcode]],$N$5:$N$33,$P$5:$P$33)</f>
        <v>Device</v>
      </c>
      <c r="J4373" t="s">
        <v>2556</v>
      </c>
      <c r="K4373">
        <v>1</v>
      </c>
    </row>
    <row r="4374" spans="1:11" x14ac:dyDescent="0.2">
      <c r="A4374" s="1" t="d">
        <v>2023-02-24</v>
      </c>
      <c r="B4374">
        <v>-1</v>
      </c>
      <c r="C4374" t="s">
        <v>13</v>
      </c>
      <c r="D4374" t="str">
        <f>_xlfn.XLOOKUP(Table22[[#This Row],[Patron Group]],$S$5:$S$19,$T$5:$T$19)</f>
        <v>Graduate</v>
      </c>
      <c r="E4374" s="1" t="d">
        <v>2023-03-09</v>
      </c>
      <c r="F4374" t="s">
        <v>2045</v>
      </c>
      <c r="G4374" s="12" t="s">
        <v>2528</v>
      </c>
      <c r="H4374" t="str">
        <f>_xlfn.XLOOKUP(Table22[[#This Row],[Unique Barcode]],$N$5:$N$33,$O$5:$O$33)</f>
        <v>MacBook</v>
      </c>
      <c r="I4374" t="str">
        <f>_xlfn.XLOOKUP(Table22[[#This Row],[Unique Barcode]],$N$5:$N$33,$P$5:$P$33)</f>
        <v>Device</v>
      </c>
      <c r="J4374" t="s">
        <v>2556</v>
      </c>
      <c r="K4374">
        <v>1</v>
      </c>
    </row>
    <row r="4375" spans="1:11" x14ac:dyDescent="0.2">
      <c r="A4375" s="1" t="d">
        <v>2023-02-24</v>
      </c>
      <c r="B4375">
        <v>-1</v>
      </c>
      <c r="C4375" t="s">
        <v>18</v>
      </c>
      <c r="D4375" t="str">
        <f>_xlfn.XLOOKUP(Table22[[#This Row],[Patron Group]],$S$5:$S$19,$T$5:$T$19)</f>
        <v>Undergraduate</v>
      </c>
      <c r="E4375" s="1" t="d">
        <v>2023-02-24</v>
      </c>
      <c r="F4375" t="s">
        <v>207</v>
      </c>
      <c r="G4375" t="s">
        <v>2495</v>
      </c>
      <c r="H4375" t="str">
        <f>_xlfn.XLOOKUP(Table22[[#This Row],[Unique Barcode]],$N$5:$N$33,$O$5:$O$33)</f>
        <v>WALLADPT</v>
      </c>
      <c r="I4375" t="str">
        <f>_xlfn.XLOOKUP(Table22[[#This Row],[Unique Barcode]],$N$5:$N$33,$P$5:$P$33)</f>
        <v>Charger</v>
      </c>
      <c r="J4375" t="s">
        <v>2556</v>
      </c>
      <c r="K4375">
        <v>1</v>
      </c>
    </row>
    <row r="4376" spans="1:11" x14ac:dyDescent="0.2">
      <c r="A4376" s="1" t="d">
        <v>2023-02-24</v>
      </c>
      <c r="B4376">
        <v>-1</v>
      </c>
      <c r="C4376" t="s">
        <v>18</v>
      </c>
      <c r="D4376" t="str">
        <f>_xlfn.XLOOKUP(Table22[[#This Row],[Patron Group]],$S$5:$S$19,$T$5:$T$19)</f>
        <v>Undergraduate</v>
      </c>
      <c r="E4376" s="1" t="d">
        <v>2023-02-24</v>
      </c>
      <c r="F4376" t="s">
        <v>130</v>
      </c>
      <c r="G4376" t="s">
        <v>2496</v>
      </c>
      <c r="H4376" t="str">
        <f>_xlfn.XLOOKUP(Table22[[#This Row],[Unique Barcode]],$N$5:$N$33,$O$5:$O$33)</f>
        <v>IPHONE</v>
      </c>
      <c r="I4376" t="str">
        <f>_xlfn.XLOOKUP(Table22[[#This Row],[Unique Barcode]],$N$5:$N$33,$P$5:$P$33)</f>
        <v>Charger</v>
      </c>
      <c r="J4376" t="s">
        <v>2556</v>
      </c>
      <c r="K4376">
        <v>1</v>
      </c>
    </row>
    <row r="4377" spans="1:11" x14ac:dyDescent="0.2">
      <c r="A4377" s="1" t="d">
        <v>2023-02-24</v>
      </c>
      <c r="B4377">
        <v>-1</v>
      </c>
      <c r="C4377" t="s">
        <v>18</v>
      </c>
      <c r="D4377" t="str">
        <f>_xlfn.XLOOKUP(Table22[[#This Row],[Patron Group]],$S$5:$S$19,$T$5:$T$19)</f>
        <v>Undergraduate</v>
      </c>
      <c r="E4377" s="1" t="d">
        <v>2023-02-24</v>
      </c>
      <c r="F4377" t="s">
        <v>2043</v>
      </c>
      <c r="G4377" t="s">
        <v>2493</v>
      </c>
      <c r="H4377" t="str">
        <f>_xlfn.XLOOKUP(Table22[[#This Row],[Unique Barcode]],$N$5:$N$33,$O$5:$O$33)</f>
        <v>Headphones</v>
      </c>
      <c r="I4377" t="str">
        <f>_xlfn.XLOOKUP(Table22[[#This Row],[Unique Barcode]],$N$5:$N$33,$P$5:$P$33)</f>
        <v>Accessory</v>
      </c>
      <c r="J4377" t="s">
        <v>2556</v>
      </c>
      <c r="K4377">
        <v>1</v>
      </c>
    </row>
    <row r="4378" spans="1:11" x14ac:dyDescent="0.2">
      <c r="A4378" s="1" t="d">
        <v>2023-02-24</v>
      </c>
      <c r="B4378">
        <v>-1</v>
      </c>
      <c r="C4378" t="s">
        <v>18</v>
      </c>
      <c r="D4378" t="str">
        <f>_xlfn.XLOOKUP(Table22[[#This Row],[Patron Group]],$S$5:$S$19,$T$5:$T$19)</f>
        <v>Undergraduate</v>
      </c>
      <c r="E4378" s="1" t="d">
        <v>2023-03-10</v>
      </c>
      <c r="F4378" t="s">
        <v>1694</v>
      </c>
      <c r="G4378" t="s">
        <v>2491</v>
      </c>
      <c r="H4378" t="str">
        <f>_xlfn.XLOOKUP(Table22[[#This Row],[Unique Barcode]],$N$5:$N$33,$O$5:$O$33)</f>
        <v>HP Laptop</v>
      </c>
      <c r="I4378" t="str">
        <f>_xlfn.XLOOKUP(Table22[[#This Row],[Unique Barcode]],$N$5:$N$33,$P$5:$P$33)</f>
        <v>Device</v>
      </c>
      <c r="J4378" t="s">
        <v>2556</v>
      </c>
      <c r="K4378">
        <v>1</v>
      </c>
    </row>
    <row r="4379" spans="1:11" x14ac:dyDescent="0.2">
      <c r="A4379" s="1" t="d">
        <v>2023-02-24</v>
      </c>
      <c r="B4379">
        <v>-1</v>
      </c>
      <c r="C4379" t="s">
        <v>18</v>
      </c>
      <c r="D4379" t="str">
        <f>_xlfn.XLOOKUP(Table22[[#This Row],[Patron Group]],$S$5:$S$19,$T$5:$T$19)</f>
        <v>Undergraduate</v>
      </c>
      <c r="E4379" s="1" t="d">
        <v>2023-02-24</v>
      </c>
      <c r="F4379" t="s">
        <v>2104</v>
      </c>
      <c r="G4379" t="s">
        <v>2501</v>
      </c>
      <c r="H4379" t="str">
        <f>_xlfn.XLOOKUP(Table22[[#This Row],[Unique Barcode]],$N$5:$N$33,$O$5:$O$33)</f>
        <v>HPUSBC</v>
      </c>
      <c r="I4379" t="str">
        <f>_xlfn.XLOOKUP(Table22[[#This Row],[Unique Barcode]],$N$5:$N$33,$P$5:$P$33)</f>
        <v>Charger</v>
      </c>
      <c r="J4379" t="s">
        <v>2575</v>
      </c>
      <c r="K4379">
        <v>1</v>
      </c>
    </row>
    <row r="4380" spans="1:11" x14ac:dyDescent="0.2">
      <c r="A4380" s="1" t="d">
        <v>2023-02-24</v>
      </c>
      <c r="B4380">
        <v>-1</v>
      </c>
      <c r="C4380" t="s">
        <v>18</v>
      </c>
      <c r="D4380" t="str">
        <f>_xlfn.XLOOKUP(Table22[[#This Row],[Patron Group]],$S$5:$S$19,$T$5:$T$19)</f>
        <v>Undergraduate</v>
      </c>
      <c r="E4380" s="1" t="d">
        <v>2023-03-03</v>
      </c>
      <c r="F4380" t="s">
        <v>2003</v>
      </c>
      <c r="G4380" t="s">
        <v>2490</v>
      </c>
      <c r="H4380" t="str">
        <f>_xlfn.XLOOKUP(Table22[[#This Row],[Unique Barcode]],$N$5:$N$33,$O$5:$O$33)</f>
        <v>MacBook</v>
      </c>
      <c r="I4380" t="str">
        <f>_xlfn.XLOOKUP(Table22[[#This Row],[Unique Barcode]],$N$5:$N$33,$P$5:$P$33)</f>
        <v>Device</v>
      </c>
      <c r="J4380" t="s">
        <v>2556</v>
      </c>
      <c r="K4380">
        <v>1</v>
      </c>
    </row>
    <row r="4381" spans="1:11" x14ac:dyDescent="0.2">
      <c r="A4381" s="1" t="d">
        <v>2023-02-24</v>
      </c>
      <c r="B4381">
        <v>-1</v>
      </c>
      <c r="C4381" t="s">
        <v>18</v>
      </c>
      <c r="D4381" t="str">
        <f>_xlfn.XLOOKUP(Table22[[#This Row],[Patron Group]],$S$5:$S$19,$T$5:$T$19)</f>
        <v>Undergraduate</v>
      </c>
      <c r="E4381" s="1" t="d">
        <v>2023-03-10</v>
      </c>
      <c r="F4381" t="s">
        <v>924</v>
      </c>
      <c r="G4381" t="s">
        <v>2491</v>
      </c>
      <c r="H4381" t="str">
        <f>_xlfn.XLOOKUP(Table22[[#This Row],[Unique Barcode]],$N$5:$N$33,$O$5:$O$33)</f>
        <v>HP Laptop</v>
      </c>
      <c r="I4381" t="str">
        <f>_xlfn.XLOOKUP(Table22[[#This Row],[Unique Barcode]],$N$5:$N$33,$P$5:$P$33)</f>
        <v>Device</v>
      </c>
      <c r="J4381" t="s">
        <v>2556</v>
      </c>
      <c r="K4381">
        <v>1</v>
      </c>
    </row>
    <row r="4382" spans="1:11" x14ac:dyDescent="0.2">
      <c r="A4382" s="1" t="d">
        <v>2023-02-24</v>
      </c>
      <c r="B4382">
        <v>-1</v>
      </c>
      <c r="C4382" t="s">
        <v>1357</v>
      </c>
      <c r="D4382" t="str">
        <f>_xlfn.XLOOKUP(Table22[[#This Row],[Patron Group]],$S$5:$S$19,$T$5:$T$19)</f>
        <v>Graduate</v>
      </c>
      <c r="E4382" s="1" t="d">
        <v>2023-02-24</v>
      </c>
      <c r="F4382" t="s">
        <v>489</v>
      </c>
      <c r="G4382" t="s">
        <v>2496</v>
      </c>
      <c r="H4382" t="str">
        <f>_xlfn.XLOOKUP(Table22[[#This Row],[Unique Barcode]],$N$5:$N$33,$O$5:$O$33)</f>
        <v>IPHONE</v>
      </c>
      <c r="I4382" t="str">
        <f>_xlfn.XLOOKUP(Table22[[#This Row],[Unique Barcode]],$N$5:$N$33,$P$5:$P$33)</f>
        <v>Charger</v>
      </c>
      <c r="J4382" t="s">
        <v>2556</v>
      </c>
      <c r="K4382">
        <v>1</v>
      </c>
    </row>
    <row r="4383" spans="1:11" x14ac:dyDescent="0.2">
      <c r="A4383" s="1" t="d">
        <v>2023-02-24</v>
      </c>
      <c r="B4383">
        <v>-1</v>
      </c>
      <c r="C4383" t="s">
        <v>18</v>
      </c>
      <c r="D4383" t="str">
        <f>_xlfn.XLOOKUP(Table22[[#This Row],[Patron Group]],$S$5:$S$19,$T$5:$T$19)</f>
        <v>Undergraduate</v>
      </c>
      <c r="E4383" s="1" t="d">
        <v>2023-03-03</v>
      </c>
      <c r="F4383" t="s">
        <v>1872</v>
      </c>
      <c r="G4383" s="12" t="s">
        <v>2528</v>
      </c>
      <c r="H4383" t="str">
        <f>_xlfn.XLOOKUP(Table22[[#This Row],[Unique Barcode]],$N$5:$N$33,$O$5:$O$33)</f>
        <v>MacBook</v>
      </c>
      <c r="I4383" t="str">
        <f>_xlfn.XLOOKUP(Table22[[#This Row],[Unique Barcode]],$N$5:$N$33,$P$5:$P$33)</f>
        <v>Device</v>
      </c>
      <c r="J4383" t="s">
        <v>2556</v>
      </c>
      <c r="K4383">
        <v>1</v>
      </c>
    </row>
    <row r="4384" spans="1:11" x14ac:dyDescent="0.2">
      <c r="A4384" s="1" t="d">
        <v>2023-02-24</v>
      </c>
      <c r="B4384">
        <v>-1</v>
      </c>
      <c r="C4384" t="s">
        <v>18</v>
      </c>
      <c r="D4384" t="str">
        <f>_xlfn.XLOOKUP(Table22[[#This Row],[Patron Group]],$S$5:$S$19,$T$5:$T$19)</f>
        <v>Undergraduate</v>
      </c>
      <c r="E4384" s="1" t="d">
        <v>2023-03-24</v>
      </c>
      <c r="F4384" t="s">
        <v>1008</v>
      </c>
      <c r="G4384" t="s">
        <v>2489</v>
      </c>
      <c r="H4384" t="str">
        <f>_xlfn.XLOOKUP(Table22[[#This Row],[Unique Barcode]],$N$5:$N$33,$O$5:$O$33)</f>
        <v>ChromeBook</v>
      </c>
      <c r="I4384" t="str">
        <f>_xlfn.XLOOKUP(Table22[[#This Row],[Unique Barcode]],$N$5:$N$33,$P$5:$P$33)</f>
        <v>Device</v>
      </c>
      <c r="J4384" t="s">
        <v>2556</v>
      </c>
      <c r="K4384">
        <v>1</v>
      </c>
    </row>
    <row r="4385" spans="1:11" x14ac:dyDescent="0.2">
      <c r="A4385" s="1" t="d">
        <v>2023-02-25</v>
      </c>
      <c r="B4385">
        <v>-1</v>
      </c>
      <c r="C4385" t="s">
        <v>18</v>
      </c>
      <c r="D4385" t="str">
        <f>_xlfn.XLOOKUP(Table22[[#This Row],[Patron Group]],$S$5:$S$19,$T$5:$T$19)</f>
        <v>Undergraduate</v>
      </c>
      <c r="E4385" s="1" t="d">
        <v>2023-02-25</v>
      </c>
      <c r="F4385" t="s">
        <v>1290</v>
      </c>
      <c r="G4385" t="s">
        <v>2503</v>
      </c>
      <c r="H4385" t="str">
        <f>_xlfn.XLOOKUP(Table22[[#This Row],[Unique Barcode]],$N$5:$N$33,$O$5:$O$33)</f>
        <v>HDMIC</v>
      </c>
      <c r="I4385" t="str">
        <f>_xlfn.XLOOKUP(Table22[[#This Row],[Unique Barcode]],$N$5:$N$33,$P$5:$P$33)</f>
        <v>Cable</v>
      </c>
      <c r="J4385" t="s">
        <v>2556</v>
      </c>
      <c r="K4385">
        <v>1</v>
      </c>
    </row>
    <row r="4386" spans="1:11" x14ac:dyDescent="0.2">
      <c r="A4386" s="1" t="d">
        <v>2023-02-25</v>
      </c>
      <c r="B4386">
        <v>-1</v>
      </c>
      <c r="C4386" t="s">
        <v>18</v>
      </c>
      <c r="D4386" t="str">
        <f>_xlfn.XLOOKUP(Table22[[#This Row],[Patron Group]],$S$5:$S$19,$T$5:$T$19)</f>
        <v>Undergraduate</v>
      </c>
      <c r="E4386" s="1" t="d">
        <v>2023-02-25</v>
      </c>
      <c r="F4386" t="s">
        <v>381</v>
      </c>
      <c r="G4386" t="s">
        <v>2502</v>
      </c>
      <c r="H4386" t="str">
        <f>_xlfn.XLOOKUP(Table22[[#This Row],[Unique Barcode]],$N$5:$N$33,$O$5:$O$33)</f>
        <v>UHDMI</v>
      </c>
      <c r="I4386" t="str">
        <f>_xlfn.XLOOKUP(Table22[[#This Row],[Unique Barcode]],$N$5:$N$33,$P$5:$P$33)</f>
        <v>Cable</v>
      </c>
      <c r="J4386" t="s">
        <v>2556</v>
      </c>
      <c r="K4386">
        <v>1</v>
      </c>
    </row>
    <row r="4387" spans="1:11" x14ac:dyDescent="0.2">
      <c r="A4387" s="1" t="d">
        <v>2023-02-25</v>
      </c>
      <c r="B4387">
        <v>-1</v>
      </c>
      <c r="C4387" t="s">
        <v>13</v>
      </c>
      <c r="D4387" t="str">
        <f>_xlfn.XLOOKUP(Table22[[#This Row],[Patron Group]],$S$5:$S$19,$T$5:$T$19)</f>
        <v>Graduate</v>
      </c>
      <c r="E4387" s="1" t="d">
        <v>2023-03-11</v>
      </c>
      <c r="F4387" t="s">
        <v>1577</v>
      </c>
      <c r="G4387" s="12" t="s">
        <v>2528</v>
      </c>
      <c r="H4387" t="str">
        <f>_xlfn.XLOOKUP(Table22[[#This Row],[Unique Barcode]],$N$5:$N$33,$O$5:$O$33)</f>
        <v>MacBook</v>
      </c>
      <c r="I4387" t="str">
        <f>_xlfn.XLOOKUP(Table22[[#This Row],[Unique Barcode]],$N$5:$N$33,$P$5:$P$33)</f>
        <v>Device</v>
      </c>
      <c r="J4387" t="s">
        <v>2556</v>
      </c>
      <c r="K4387">
        <v>1</v>
      </c>
    </row>
    <row r="4388" spans="1:11" x14ac:dyDescent="0.2">
      <c r="A4388" s="1" t="d">
        <v>2023-02-25</v>
      </c>
      <c r="B4388">
        <v>-1</v>
      </c>
      <c r="C4388" t="s">
        <v>13</v>
      </c>
      <c r="D4388" t="str">
        <f>_xlfn.XLOOKUP(Table22[[#This Row],[Patron Group]],$S$5:$S$19,$T$5:$T$19)</f>
        <v>Graduate</v>
      </c>
      <c r="E4388" s="1" t="d">
        <v>2023-02-25</v>
      </c>
      <c r="F4388" t="s">
        <v>1393</v>
      </c>
      <c r="G4388" t="s">
        <v>2506</v>
      </c>
      <c r="H4388" t="str">
        <f>_xlfn.XLOOKUP(Table22[[#This Row],[Unique Barcode]],$N$5:$N$33,$O$5:$O$33)</f>
        <v>UVGA</v>
      </c>
      <c r="I4388" t="str">
        <f>_xlfn.XLOOKUP(Table22[[#This Row],[Unique Barcode]],$N$5:$N$33,$P$5:$P$33)</f>
        <v>Cable</v>
      </c>
      <c r="J4388" t="s">
        <v>2556</v>
      </c>
      <c r="K4388">
        <v>1</v>
      </c>
    </row>
    <row r="4389" spans="1:11" x14ac:dyDescent="0.2">
      <c r="A4389" s="1" t="d">
        <v>2023-02-25</v>
      </c>
      <c r="B4389">
        <v>-1</v>
      </c>
      <c r="C4389" t="s">
        <v>18</v>
      </c>
      <c r="D4389" t="str">
        <f>_xlfn.XLOOKUP(Table22[[#This Row],[Patron Group]],$S$5:$S$19,$T$5:$T$19)</f>
        <v>Undergraduate</v>
      </c>
      <c r="E4389" s="1" t="d">
        <v>2023-03-11</v>
      </c>
      <c r="F4389" t="s">
        <v>1658</v>
      </c>
      <c r="G4389" s="12" t="s">
        <v>2528</v>
      </c>
      <c r="H4389" t="str">
        <f>_xlfn.XLOOKUP(Table22[[#This Row],[Unique Barcode]],$N$5:$N$33,$O$5:$O$33)</f>
        <v>MacBook</v>
      </c>
      <c r="I4389" t="str">
        <f>_xlfn.XLOOKUP(Table22[[#This Row],[Unique Barcode]],$N$5:$N$33,$P$5:$P$33)</f>
        <v>Device</v>
      </c>
      <c r="J4389" t="s">
        <v>2556</v>
      </c>
      <c r="K4389">
        <v>1</v>
      </c>
    </row>
    <row r="4390" spans="1:11" x14ac:dyDescent="0.2">
      <c r="A4390" s="1" t="d">
        <v>2023-02-25</v>
      </c>
      <c r="B4390">
        <v>-1</v>
      </c>
      <c r="C4390" t="s">
        <v>18</v>
      </c>
      <c r="D4390" t="str">
        <f>_xlfn.XLOOKUP(Table22[[#This Row],[Patron Group]],$S$5:$S$19,$T$5:$T$19)</f>
        <v>Undergraduate</v>
      </c>
      <c r="E4390" s="1" t="d">
        <v>2023-02-25</v>
      </c>
      <c r="F4390" t="s">
        <v>1861</v>
      </c>
      <c r="G4390" t="s">
        <v>2503</v>
      </c>
      <c r="H4390" t="str">
        <f>_xlfn.XLOOKUP(Table22[[#This Row],[Unique Barcode]],$N$5:$N$33,$O$5:$O$33)</f>
        <v>HDMIC</v>
      </c>
      <c r="I4390" t="str">
        <f>_xlfn.XLOOKUP(Table22[[#This Row],[Unique Barcode]],$N$5:$N$33,$P$5:$P$33)</f>
        <v>Cable</v>
      </c>
      <c r="J4390" t="s">
        <v>2556</v>
      </c>
      <c r="K4390">
        <v>1</v>
      </c>
    </row>
    <row r="4391" spans="1:11" x14ac:dyDescent="0.2">
      <c r="A4391" s="1" t="d">
        <v>2023-02-25</v>
      </c>
      <c r="B4391">
        <v>-1</v>
      </c>
      <c r="C4391" t="s">
        <v>18</v>
      </c>
      <c r="D4391" t="str">
        <f>_xlfn.XLOOKUP(Table22[[#This Row],[Patron Group]],$S$5:$S$19,$T$5:$T$19)</f>
        <v>Undergraduate</v>
      </c>
      <c r="E4391" s="1" t="d">
        <v>2023-02-25</v>
      </c>
      <c r="F4391" t="s">
        <v>1935</v>
      </c>
      <c r="G4391" t="s">
        <v>2492</v>
      </c>
      <c r="H4391" t="str">
        <f>_xlfn.XLOOKUP(Table22[[#This Row],[Unique Barcode]],$N$5:$N$33,$O$5:$O$33)</f>
        <v>MACUSBC</v>
      </c>
      <c r="I4391" t="str">
        <f>_xlfn.XLOOKUP(Table22[[#This Row],[Unique Barcode]],$N$5:$N$33,$P$5:$P$33)</f>
        <v>Charger</v>
      </c>
      <c r="J4391" t="s">
        <v>2556</v>
      </c>
      <c r="K4391">
        <v>1</v>
      </c>
    </row>
    <row r="4392" spans="1:11" x14ac:dyDescent="0.2">
      <c r="A4392" s="1" t="d">
        <v>2023-02-25</v>
      </c>
      <c r="B4392">
        <v>-1</v>
      </c>
      <c r="C4392" t="s">
        <v>18</v>
      </c>
      <c r="D4392" t="str">
        <f>_xlfn.XLOOKUP(Table22[[#This Row],[Patron Group]],$S$5:$S$19,$T$5:$T$19)</f>
        <v>Undergraduate</v>
      </c>
      <c r="E4392" s="1" t="d">
        <v>2023-03-04</v>
      </c>
      <c r="F4392" t="s">
        <v>857</v>
      </c>
      <c r="G4392" t="s">
        <v>2491</v>
      </c>
      <c r="H4392" t="str">
        <f>_xlfn.XLOOKUP(Table22[[#This Row],[Unique Barcode]],$N$5:$N$33,$O$5:$O$33)</f>
        <v>HP Laptop</v>
      </c>
      <c r="I4392" t="str">
        <f>_xlfn.XLOOKUP(Table22[[#This Row],[Unique Barcode]],$N$5:$N$33,$P$5:$P$33)</f>
        <v>Device</v>
      </c>
      <c r="J4392" t="s">
        <v>2556</v>
      </c>
      <c r="K4392">
        <v>1</v>
      </c>
    </row>
    <row r="4393" spans="1:11" x14ac:dyDescent="0.2">
      <c r="A4393" s="1" t="d">
        <v>2023-02-25</v>
      </c>
      <c r="B4393">
        <v>-1</v>
      </c>
      <c r="C4393" t="s">
        <v>18</v>
      </c>
      <c r="D4393" t="str">
        <f>_xlfn.XLOOKUP(Table22[[#This Row],[Patron Group]],$S$5:$S$19,$T$5:$T$19)</f>
        <v>Undergraduate</v>
      </c>
      <c r="E4393" s="1" t="d">
        <v>2023-03-04</v>
      </c>
      <c r="F4393" t="s">
        <v>2108</v>
      </c>
      <c r="G4393" t="s">
        <v>2530</v>
      </c>
      <c r="H4393" t="str">
        <f>_xlfn.XLOOKUP(Table22[[#This Row],[Unique Barcode]],$N$5:$N$33,$O$5:$O$33)</f>
        <v>iPad</v>
      </c>
      <c r="I4393" t="str">
        <f>_xlfn.XLOOKUP(Table22[[#This Row],[Unique Barcode]],$N$5:$N$33,$P$5:$P$33)</f>
        <v>Device</v>
      </c>
      <c r="J4393" t="s">
        <v>2556</v>
      </c>
      <c r="K4393">
        <v>1</v>
      </c>
    </row>
    <row r="4394" spans="1:11" x14ac:dyDescent="0.2">
      <c r="A4394" s="1" t="d">
        <v>2023-02-25</v>
      </c>
      <c r="B4394">
        <v>-1</v>
      </c>
      <c r="C4394" t="s">
        <v>65</v>
      </c>
      <c r="D4394" t="str">
        <f>_xlfn.XLOOKUP(Table22[[#This Row],[Patron Group]],$S$5:$S$19,$T$5:$T$19)</f>
        <v>Graduate</v>
      </c>
      <c r="E4394" s="1" t="d">
        <v>2023-02-25</v>
      </c>
      <c r="F4394" t="s">
        <v>1938</v>
      </c>
      <c r="G4394" t="s">
        <v>2506</v>
      </c>
      <c r="H4394" t="str">
        <f>_xlfn.XLOOKUP(Table22[[#This Row],[Unique Barcode]],$N$5:$N$33,$O$5:$O$33)</f>
        <v>UVGA</v>
      </c>
      <c r="I4394" t="str">
        <f>_xlfn.XLOOKUP(Table22[[#This Row],[Unique Barcode]],$N$5:$N$33,$P$5:$P$33)</f>
        <v>Cable</v>
      </c>
      <c r="J4394" t="s">
        <v>2580</v>
      </c>
      <c r="K4394">
        <v>1</v>
      </c>
    </row>
    <row r="4395" spans="1:11" x14ac:dyDescent="0.2">
      <c r="A4395" s="1" t="d">
        <v>2023-02-26</v>
      </c>
      <c r="B4395">
        <v>-1</v>
      </c>
      <c r="C4395" t="s">
        <v>13</v>
      </c>
      <c r="D4395" t="str">
        <f>_xlfn.XLOOKUP(Table22[[#This Row],[Patron Group]],$S$5:$S$19,$T$5:$T$19)</f>
        <v>Graduate</v>
      </c>
      <c r="E4395" s="1" t="d">
        <v>2023-03-05</v>
      </c>
      <c r="F4395" t="s">
        <v>505</v>
      </c>
      <c r="G4395" t="s">
        <v>2491</v>
      </c>
      <c r="H4395" t="str">
        <f>_xlfn.XLOOKUP(Table22[[#This Row],[Unique Barcode]],$N$5:$N$33,$O$5:$O$33)</f>
        <v>HP Laptop</v>
      </c>
      <c r="I4395" t="str">
        <f>_xlfn.XLOOKUP(Table22[[#This Row],[Unique Barcode]],$N$5:$N$33,$P$5:$P$33)</f>
        <v>Device</v>
      </c>
      <c r="J4395" t="s">
        <v>2556</v>
      </c>
      <c r="K4395">
        <v>1</v>
      </c>
    </row>
    <row r="4396" spans="1:11" x14ac:dyDescent="0.2">
      <c r="A4396" s="1" t="d">
        <v>2023-02-26</v>
      </c>
      <c r="B4396">
        <v>-1</v>
      </c>
      <c r="C4396" t="s">
        <v>18</v>
      </c>
      <c r="D4396" t="str">
        <f>_xlfn.XLOOKUP(Table22[[#This Row],[Patron Group]],$S$5:$S$19,$T$5:$T$19)</f>
        <v>Undergraduate</v>
      </c>
      <c r="E4396" s="1" t="d">
        <v>2023-02-26</v>
      </c>
      <c r="F4396" t="s">
        <v>1905</v>
      </c>
      <c r="G4396" t="s">
        <v>2493</v>
      </c>
      <c r="H4396" t="str">
        <f>_xlfn.XLOOKUP(Table22[[#This Row],[Unique Barcode]],$N$5:$N$33,$O$5:$O$33)</f>
        <v>Headphones</v>
      </c>
      <c r="I4396" t="str">
        <f>_xlfn.XLOOKUP(Table22[[#This Row],[Unique Barcode]],$N$5:$N$33,$P$5:$P$33)</f>
        <v>Accessory</v>
      </c>
      <c r="J4396" t="s">
        <v>2556</v>
      </c>
      <c r="K4396">
        <v>1</v>
      </c>
    </row>
    <row r="4397" spans="1:11" x14ac:dyDescent="0.2">
      <c r="A4397" s="1" t="d">
        <v>2023-02-26</v>
      </c>
      <c r="B4397">
        <v>-1</v>
      </c>
      <c r="C4397" t="s">
        <v>18</v>
      </c>
      <c r="D4397" t="str">
        <f>_xlfn.XLOOKUP(Table22[[#This Row],[Patron Group]],$S$5:$S$19,$T$5:$T$19)</f>
        <v>Undergraduate</v>
      </c>
      <c r="E4397" s="1" t="d">
        <v>2023-03-10</v>
      </c>
      <c r="F4397" t="s">
        <v>503</v>
      </c>
      <c r="G4397" t="s">
        <v>2490</v>
      </c>
      <c r="H4397" t="str">
        <f>_xlfn.XLOOKUP(Table22[[#This Row],[Unique Barcode]],$N$5:$N$33,$O$5:$O$33)</f>
        <v>MacBook</v>
      </c>
      <c r="I4397" t="str">
        <f>_xlfn.XLOOKUP(Table22[[#This Row],[Unique Barcode]],$N$5:$N$33,$P$5:$P$33)</f>
        <v>Device</v>
      </c>
      <c r="J4397" t="s">
        <v>2556</v>
      </c>
      <c r="K4397">
        <v>1</v>
      </c>
    </row>
    <row r="4398" spans="1:11" x14ac:dyDescent="0.2">
      <c r="A4398" s="1" t="d">
        <v>2023-02-26</v>
      </c>
      <c r="B4398">
        <v>-1</v>
      </c>
      <c r="C4398" t="s">
        <v>18</v>
      </c>
      <c r="D4398" t="str">
        <f>_xlfn.XLOOKUP(Table22[[#This Row],[Patron Group]],$S$5:$S$19,$T$5:$T$19)</f>
        <v>Undergraduate</v>
      </c>
      <c r="E4398" s="1" t="d">
        <v>2023-03-11</v>
      </c>
      <c r="F4398" t="s">
        <v>877</v>
      </c>
      <c r="G4398" t="s">
        <v>2491</v>
      </c>
      <c r="H4398" t="str">
        <f>_xlfn.XLOOKUP(Table22[[#This Row],[Unique Barcode]],$N$5:$N$33,$O$5:$O$33)</f>
        <v>HP Laptop</v>
      </c>
      <c r="I4398" t="str">
        <f>_xlfn.XLOOKUP(Table22[[#This Row],[Unique Barcode]],$N$5:$N$33,$P$5:$P$33)</f>
        <v>Device</v>
      </c>
      <c r="J4398" t="s">
        <v>2556</v>
      </c>
      <c r="K4398">
        <v>1</v>
      </c>
    </row>
    <row r="4399" spans="1:11" x14ac:dyDescent="0.2">
      <c r="A4399" s="1" t="d">
        <v>2023-02-26</v>
      </c>
      <c r="B4399">
        <v>-1</v>
      </c>
      <c r="C4399" t="s">
        <v>243</v>
      </c>
      <c r="D4399" t="str">
        <f>_xlfn.XLOOKUP(Table22[[#This Row],[Patron Group]],$S$5:$S$19,$T$5:$T$19)</f>
        <v>Academic</v>
      </c>
      <c r="E4399" s="1" t="d">
        <v>2023-03-05</v>
      </c>
      <c r="F4399" t="s">
        <v>342</v>
      </c>
      <c r="G4399" t="s">
        <v>2489</v>
      </c>
      <c r="H4399" t="str">
        <f>_xlfn.XLOOKUP(Table22[[#This Row],[Unique Barcode]],$N$5:$N$33,$O$5:$O$33)</f>
        <v>ChromeBook</v>
      </c>
      <c r="I4399" t="str">
        <f>_xlfn.XLOOKUP(Table22[[#This Row],[Unique Barcode]],$N$5:$N$33,$P$5:$P$33)</f>
        <v>Device</v>
      </c>
      <c r="J4399" t="s">
        <v>2556</v>
      </c>
      <c r="K4399">
        <v>1</v>
      </c>
    </row>
    <row r="4400" spans="1:11" x14ac:dyDescent="0.2">
      <c r="A4400" s="1" t="d">
        <v>2023-02-26</v>
      </c>
      <c r="B4400">
        <v>-1</v>
      </c>
      <c r="C4400" t="s">
        <v>18</v>
      </c>
      <c r="D4400" t="str">
        <f>_xlfn.XLOOKUP(Table22[[#This Row],[Patron Group]],$S$5:$S$19,$T$5:$T$19)</f>
        <v>Undergraduate</v>
      </c>
      <c r="E4400" s="1" t="d">
        <v>2023-02-26</v>
      </c>
      <c r="F4400" t="s">
        <v>1584</v>
      </c>
      <c r="G4400" t="s">
        <v>2501</v>
      </c>
      <c r="H4400" t="str">
        <f>_xlfn.XLOOKUP(Table22[[#This Row],[Unique Barcode]],$N$5:$N$33,$O$5:$O$33)</f>
        <v>HPUSBC</v>
      </c>
      <c r="I4400" t="str">
        <f>_xlfn.XLOOKUP(Table22[[#This Row],[Unique Barcode]],$N$5:$N$33,$P$5:$P$33)</f>
        <v>Charger</v>
      </c>
      <c r="J4400" t="s">
        <v>2575</v>
      </c>
      <c r="K4400">
        <v>1</v>
      </c>
    </row>
    <row r="4401" spans="1:11" x14ac:dyDescent="0.2">
      <c r="A4401" s="1" t="d">
        <v>2023-02-26</v>
      </c>
      <c r="B4401">
        <v>-1</v>
      </c>
      <c r="C4401" t="s">
        <v>18</v>
      </c>
      <c r="D4401" t="str">
        <f>_xlfn.XLOOKUP(Table22[[#This Row],[Patron Group]],$S$5:$S$19,$T$5:$T$19)</f>
        <v>Undergraduate</v>
      </c>
      <c r="E4401" s="1" t="d">
        <v>2023-02-26</v>
      </c>
      <c r="F4401" t="s">
        <v>1741</v>
      </c>
      <c r="G4401" t="s">
        <v>2506</v>
      </c>
      <c r="H4401" t="str">
        <f>_xlfn.XLOOKUP(Table22[[#This Row],[Unique Barcode]],$N$5:$N$33,$O$5:$O$33)</f>
        <v>UVGA</v>
      </c>
      <c r="I4401" t="str">
        <f>_xlfn.XLOOKUP(Table22[[#This Row],[Unique Barcode]],$N$5:$N$33,$P$5:$P$33)</f>
        <v>Cable</v>
      </c>
      <c r="J4401" t="s">
        <v>2580</v>
      </c>
      <c r="K4401">
        <v>1</v>
      </c>
    </row>
    <row r="4402" spans="1:11" x14ac:dyDescent="0.2">
      <c r="A4402" s="1" t="d">
        <v>2023-02-26</v>
      </c>
      <c r="B4402">
        <v>-1</v>
      </c>
      <c r="C4402" t="s">
        <v>18</v>
      </c>
      <c r="D4402" t="str">
        <f>_xlfn.XLOOKUP(Table22[[#This Row],[Patron Group]],$S$5:$S$19,$T$5:$T$19)</f>
        <v>Undergraduate</v>
      </c>
      <c r="E4402" s="1" t="d">
        <v>2023-02-26</v>
      </c>
      <c r="F4402" t="s">
        <v>1070</v>
      </c>
      <c r="G4402" t="s">
        <v>2510</v>
      </c>
      <c r="H4402" t="str">
        <f>_xlfn.XLOOKUP(Table22[[#This Row],[Unique Barcode]],$N$5:$N$33,$O$5:$O$33)</f>
        <v>Super Drive</v>
      </c>
      <c r="I4402" t="str">
        <f>_xlfn.XLOOKUP(Table22[[#This Row],[Unique Barcode]],$N$5:$N$33,$P$5:$P$33)</f>
        <v>Accessory</v>
      </c>
      <c r="J4402" t="s">
        <v>2580</v>
      </c>
      <c r="K4402">
        <v>1</v>
      </c>
    </row>
    <row r="4403" spans="1:11" x14ac:dyDescent="0.2">
      <c r="A4403" s="1" t="d">
        <v>2023-02-26</v>
      </c>
      <c r="B4403">
        <v>-1</v>
      </c>
      <c r="C4403" t="s">
        <v>13</v>
      </c>
      <c r="D4403" t="str">
        <f>_xlfn.XLOOKUP(Table22[[#This Row],[Patron Group]],$S$5:$S$19,$T$5:$T$19)</f>
        <v>Graduate</v>
      </c>
      <c r="E4403" s="1" t="d">
        <v>2023-02-26</v>
      </c>
      <c r="F4403" t="s">
        <v>2104</v>
      </c>
      <c r="G4403" t="s">
        <v>2501</v>
      </c>
      <c r="H4403" t="str">
        <f>_xlfn.XLOOKUP(Table22[[#This Row],[Unique Barcode]],$N$5:$N$33,$O$5:$O$33)</f>
        <v>HPUSBC</v>
      </c>
      <c r="I4403" t="str">
        <f>_xlfn.XLOOKUP(Table22[[#This Row],[Unique Barcode]],$N$5:$N$33,$P$5:$P$33)</f>
        <v>Charger</v>
      </c>
      <c r="J4403" t="s">
        <v>2575</v>
      </c>
      <c r="K4403">
        <v>1</v>
      </c>
    </row>
    <row r="4404" spans="1:11" x14ac:dyDescent="0.2">
      <c r="A4404" s="1" t="d">
        <v>2023-02-26</v>
      </c>
      <c r="B4404">
        <v>-1</v>
      </c>
      <c r="C4404" t="s">
        <v>18</v>
      </c>
      <c r="D4404" t="str">
        <f>_xlfn.XLOOKUP(Table22[[#This Row],[Patron Group]],$S$5:$S$19,$T$5:$T$19)</f>
        <v>Undergraduate</v>
      </c>
      <c r="E4404" s="1" t="d">
        <v>2023-03-05</v>
      </c>
      <c r="F4404" t="s">
        <v>301</v>
      </c>
      <c r="G4404" t="s">
        <v>2489</v>
      </c>
      <c r="H4404" t="str">
        <f>_xlfn.XLOOKUP(Table22[[#This Row],[Unique Barcode]],$N$5:$N$33,$O$5:$O$33)</f>
        <v>ChromeBook</v>
      </c>
      <c r="I4404" t="str">
        <f>_xlfn.XLOOKUP(Table22[[#This Row],[Unique Barcode]],$N$5:$N$33,$P$5:$P$33)</f>
        <v>Device</v>
      </c>
      <c r="J4404" t="s">
        <v>2554</v>
      </c>
      <c r="K4404">
        <v>1</v>
      </c>
    </row>
    <row r="4405" spans="1:11" x14ac:dyDescent="0.2">
      <c r="A4405" s="1" t="d">
        <v>2023-02-26</v>
      </c>
      <c r="B4405">
        <v>-1</v>
      </c>
      <c r="C4405" t="s">
        <v>18</v>
      </c>
      <c r="D4405" t="str">
        <f>_xlfn.XLOOKUP(Table22[[#This Row],[Patron Group]],$S$5:$S$19,$T$5:$T$19)</f>
        <v>Undergraduate</v>
      </c>
      <c r="E4405" s="1" t="d">
        <v>2023-03-05</v>
      </c>
      <c r="F4405" t="s">
        <v>875</v>
      </c>
      <c r="G4405" t="s">
        <v>2489</v>
      </c>
      <c r="H4405" t="str">
        <f>_xlfn.XLOOKUP(Table22[[#This Row],[Unique Barcode]],$N$5:$N$33,$O$5:$O$33)</f>
        <v>ChromeBook</v>
      </c>
      <c r="I4405" t="str">
        <f>_xlfn.XLOOKUP(Table22[[#This Row],[Unique Barcode]],$N$5:$N$33,$P$5:$P$33)</f>
        <v>Device</v>
      </c>
      <c r="J4405" t="s">
        <v>2554</v>
      </c>
      <c r="K4405">
        <v>1</v>
      </c>
    </row>
    <row r="4406" spans="1:11" x14ac:dyDescent="0.2">
      <c r="A4406" s="1" t="d">
        <v>2023-02-27</v>
      </c>
      <c r="B4406">
        <v>-1</v>
      </c>
      <c r="C4406" t="s">
        <v>18</v>
      </c>
      <c r="D4406" t="str">
        <f>_xlfn.XLOOKUP(Table22[[#This Row],[Patron Group]],$S$5:$S$19,$T$5:$T$19)</f>
        <v>Undergraduate</v>
      </c>
      <c r="E4406" s="1" t="d">
        <v>2023-03-06</v>
      </c>
      <c r="F4406" t="s">
        <v>1300</v>
      </c>
      <c r="G4406" t="s">
        <v>2489</v>
      </c>
      <c r="H4406" t="str">
        <f>_xlfn.XLOOKUP(Table22[[#This Row],[Unique Barcode]],$N$5:$N$33,$O$5:$O$33)</f>
        <v>ChromeBook</v>
      </c>
      <c r="I4406" t="str">
        <f>_xlfn.XLOOKUP(Table22[[#This Row],[Unique Barcode]],$N$5:$N$33,$P$5:$P$33)</f>
        <v>Device</v>
      </c>
      <c r="J4406" t="s">
        <v>2640</v>
      </c>
      <c r="K4406">
        <v>1</v>
      </c>
    </row>
    <row r="4407" spans="1:11" x14ac:dyDescent="0.2">
      <c r="A4407" s="1" t="d">
        <v>2023-02-27</v>
      </c>
      <c r="B4407">
        <v>-1</v>
      </c>
      <c r="C4407" t="s">
        <v>243</v>
      </c>
      <c r="D4407" t="str">
        <f>_xlfn.XLOOKUP(Table22[[#This Row],[Patron Group]],$S$5:$S$19,$T$5:$T$19)</f>
        <v>Academic</v>
      </c>
      <c r="E4407" s="1" t="d">
        <v>2023-02-27</v>
      </c>
      <c r="F4407" t="s">
        <v>790</v>
      </c>
      <c r="G4407" t="s">
        <v>2506</v>
      </c>
      <c r="H4407" t="str">
        <f>_xlfn.XLOOKUP(Table22[[#This Row],[Unique Barcode]],$N$5:$N$33,$O$5:$O$33)</f>
        <v>UVGA</v>
      </c>
      <c r="I4407" t="str">
        <f>_xlfn.XLOOKUP(Table22[[#This Row],[Unique Barcode]],$N$5:$N$33,$P$5:$P$33)</f>
        <v>Cable</v>
      </c>
      <c r="J4407" t="s">
        <v>2554</v>
      </c>
      <c r="K4407">
        <v>1</v>
      </c>
    </row>
    <row r="4408" spans="1:11" x14ac:dyDescent="0.2">
      <c r="A4408" s="1" t="d">
        <v>2023-02-27</v>
      </c>
      <c r="B4408">
        <v>-1</v>
      </c>
      <c r="C4408" t="s">
        <v>18</v>
      </c>
      <c r="D4408" t="str">
        <f>_xlfn.XLOOKUP(Table22[[#This Row],[Patron Group]],$S$5:$S$19,$T$5:$T$19)</f>
        <v>Undergraduate</v>
      </c>
      <c r="E4408" s="1" t="d">
        <v>2023-02-27</v>
      </c>
      <c r="F4408" t="s">
        <v>1824</v>
      </c>
      <c r="G4408" t="s">
        <v>2493</v>
      </c>
      <c r="H4408" t="str">
        <f>_xlfn.XLOOKUP(Table22[[#This Row],[Unique Barcode]],$N$5:$N$33,$O$5:$O$33)</f>
        <v>Headphones</v>
      </c>
      <c r="I4408" t="str">
        <f>_xlfn.XLOOKUP(Table22[[#This Row],[Unique Barcode]],$N$5:$N$33,$P$5:$P$33)</f>
        <v>Accessory</v>
      </c>
      <c r="J4408" t="s">
        <v>2556</v>
      </c>
      <c r="K4408">
        <v>1</v>
      </c>
    </row>
    <row r="4409" spans="1:11" x14ac:dyDescent="0.2">
      <c r="A4409" s="1" t="d">
        <v>2023-02-27</v>
      </c>
      <c r="B4409">
        <v>-1</v>
      </c>
      <c r="C4409" t="s">
        <v>18</v>
      </c>
      <c r="D4409" t="str">
        <f>_xlfn.XLOOKUP(Table22[[#This Row],[Patron Group]],$S$5:$S$19,$T$5:$T$19)</f>
        <v>Undergraduate</v>
      </c>
      <c r="E4409" s="1" t="d">
        <v>2023-02-27</v>
      </c>
      <c r="F4409" t="s">
        <v>1867</v>
      </c>
      <c r="G4409" t="s">
        <v>2492</v>
      </c>
      <c r="H4409" t="str">
        <f>_xlfn.XLOOKUP(Table22[[#This Row],[Unique Barcode]],$N$5:$N$33,$O$5:$O$33)</f>
        <v>MACUSBC</v>
      </c>
      <c r="I4409" t="str">
        <f>_xlfn.XLOOKUP(Table22[[#This Row],[Unique Barcode]],$N$5:$N$33,$P$5:$P$33)</f>
        <v>Charger</v>
      </c>
      <c r="J4409" t="s">
        <v>2556</v>
      </c>
      <c r="K4409">
        <v>1</v>
      </c>
    </row>
    <row r="4410" spans="1:11" x14ac:dyDescent="0.2">
      <c r="A4410" s="1" t="d">
        <v>2023-02-27</v>
      </c>
      <c r="B4410">
        <v>-1</v>
      </c>
      <c r="C4410" t="s">
        <v>18</v>
      </c>
      <c r="D4410" t="str">
        <f>_xlfn.XLOOKUP(Table22[[#This Row],[Patron Group]],$S$5:$S$19,$T$5:$T$19)</f>
        <v>Undergraduate</v>
      </c>
      <c r="E4410" s="1" t="d">
        <v>2023-03-06</v>
      </c>
      <c r="F4410" t="s">
        <v>413</v>
      </c>
      <c r="G4410" t="s">
        <v>2489</v>
      </c>
      <c r="H4410" t="str">
        <f>_xlfn.XLOOKUP(Table22[[#This Row],[Unique Barcode]],$N$5:$N$33,$O$5:$O$33)</f>
        <v>ChromeBook</v>
      </c>
      <c r="I4410" t="str">
        <f>_xlfn.XLOOKUP(Table22[[#This Row],[Unique Barcode]],$N$5:$N$33,$P$5:$P$33)</f>
        <v>Device</v>
      </c>
      <c r="J4410" t="s">
        <v>2640</v>
      </c>
      <c r="K4410">
        <v>1</v>
      </c>
    </row>
    <row r="4411" spans="1:11" x14ac:dyDescent="0.2">
      <c r="A4411" s="1" t="d">
        <v>2023-02-27</v>
      </c>
      <c r="B4411">
        <v>-1</v>
      </c>
      <c r="C4411" t="s">
        <v>18</v>
      </c>
      <c r="D4411" t="str">
        <f>_xlfn.XLOOKUP(Table22[[#This Row],[Patron Group]],$S$5:$S$19,$T$5:$T$19)</f>
        <v>Undergraduate</v>
      </c>
      <c r="E4411" s="1" t="d">
        <v>2023-02-27</v>
      </c>
      <c r="F4411" t="s">
        <v>2110</v>
      </c>
      <c r="G4411" t="s">
        <v>2492</v>
      </c>
      <c r="H4411" t="str">
        <f>_xlfn.XLOOKUP(Table22[[#This Row],[Unique Barcode]],$N$5:$N$33,$O$5:$O$33)</f>
        <v>MACUSBC</v>
      </c>
      <c r="I4411" t="str">
        <f>_xlfn.XLOOKUP(Table22[[#This Row],[Unique Barcode]],$N$5:$N$33,$P$5:$P$33)</f>
        <v>Charger</v>
      </c>
      <c r="J4411" t="s">
        <v>2640</v>
      </c>
      <c r="K4411">
        <v>1</v>
      </c>
    </row>
    <row r="4412" spans="1:11" x14ac:dyDescent="0.2">
      <c r="A4412" s="1" t="d">
        <v>2023-02-27</v>
      </c>
      <c r="B4412">
        <v>-1</v>
      </c>
      <c r="C4412" t="s">
        <v>18</v>
      </c>
      <c r="D4412" t="str">
        <f>_xlfn.XLOOKUP(Table22[[#This Row],[Patron Group]],$S$5:$S$19,$T$5:$T$19)</f>
        <v>Undergraduate</v>
      </c>
      <c r="E4412" s="1" t="d">
        <v>2023-02-27</v>
      </c>
      <c r="F4412" t="s">
        <v>1743</v>
      </c>
      <c r="G4412" t="s">
        <v>2506</v>
      </c>
      <c r="H4412" t="str">
        <f>_xlfn.XLOOKUP(Table22[[#This Row],[Unique Barcode]],$N$5:$N$33,$O$5:$O$33)</f>
        <v>UVGA</v>
      </c>
      <c r="I4412" t="str">
        <f>_xlfn.XLOOKUP(Table22[[#This Row],[Unique Barcode]],$N$5:$N$33,$P$5:$P$33)</f>
        <v>Cable</v>
      </c>
      <c r="J4412" t="s">
        <v>2556</v>
      </c>
      <c r="K4412">
        <v>1</v>
      </c>
    </row>
    <row r="4413" spans="1:11" x14ac:dyDescent="0.2">
      <c r="A4413" s="1" t="d">
        <v>2023-02-27</v>
      </c>
      <c r="B4413">
        <v>-1</v>
      </c>
      <c r="C4413" t="s">
        <v>18</v>
      </c>
      <c r="D4413" t="str">
        <f>_xlfn.XLOOKUP(Table22[[#This Row],[Patron Group]],$S$5:$S$19,$T$5:$T$19)</f>
        <v>Undergraduate</v>
      </c>
      <c r="E4413" s="1" t="d">
        <v>2023-03-02</v>
      </c>
      <c r="F4413" t="s">
        <v>1629</v>
      </c>
      <c r="G4413" t="s">
        <v>2498</v>
      </c>
      <c r="H4413" t="str">
        <f>_xlfn.XLOOKUP(Table22[[#This Row],[Unique Barcode]],$N$5:$N$33,$O$5:$O$33)</f>
        <v>CALC</v>
      </c>
      <c r="I4413" t="str">
        <f>_xlfn.XLOOKUP(Table22[[#This Row],[Unique Barcode]],$N$5:$N$33,$P$5:$P$33)</f>
        <v>Accessory</v>
      </c>
      <c r="J4413" t="s">
        <v>2556</v>
      </c>
      <c r="K4413">
        <v>1</v>
      </c>
    </row>
    <row r="4414" spans="1:11" x14ac:dyDescent="0.2">
      <c r="A4414" s="1" t="d">
        <v>2023-02-27</v>
      </c>
      <c r="B4414">
        <v>-1</v>
      </c>
      <c r="C4414" t="s">
        <v>13</v>
      </c>
      <c r="D4414" t="str">
        <f>_xlfn.XLOOKUP(Table22[[#This Row],[Patron Group]],$S$5:$S$19,$T$5:$T$19)</f>
        <v>Graduate</v>
      </c>
      <c r="E4414" s="1" t="d">
        <v>2023-02-27</v>
      </c>
      <c r="F4414" t="s">
        <v>795</v>
      </c>
      <c r="G4414" t="s">
        <v>2495</v>
      </c>
      <c r="H4414" t="str">
        <f>_xlfn.XLOOKUP(Table22[[#This Row],[Unique Barcode]],$N$5:$N$33,$O$5:$O$33)</f>
        <v>WALLADPT</v>
      </c>
      <c r="I4414" t="str">
        <f>_xlfn.XLOOKUP(Table22[[#This Row],[Unique Barcode]],$N$5:$N$33,$P$5:$P$33)</f>
        <v>Charger</v>
      </c>
      <c r="J4414" t="s">
        <v>2575</v>
      </c>
      <c r="K4414">
        <v>1</v>
      </c>
    </row>
    <row r="4415" spans="1:11" x14ac:dyDescent="0.2">
      <c r="A4415" s="1" t="d">
        <v>2023-02-27</v>
      </c>
      <c r="B4415">
        <v>-1</v>
      </c>
      <c r="C4415" t="s">
        <v>13</v>
      </c>
      <c r="D4415" t="str">
        <f>_xlfn.XLOOKUP(Table22[[#This Row],[Patron Group]],$S$5:$S$19,$T$5:$T$19)</f>
        <v>Graduate</v>
      </c>
      <c r="E4415" s="1" t="d">
        <v>2023-02-27</v>
      </c>
      <c r="F4415" t="s">
        <v>797</v>
      </c>
      <c r="G4415" t="s">
        <v>2496</v>
      </c>
      <c r="H4415" t="str">
        <f>_xlfn.XLOOKUP(Table22[[#This Row],[Unique Barcode]],$N$5:$N$33,$O$5:$O$33)</f>
        <v>IPHONE</v>
      </c>
      <c r="I4415" t="str">
        <f>_xlfn.XLOOKUP(Table22[[#This Row],[Unique Barcode]],$N$5:$N$33,$P$5:$P$33)</f>
        <v>Charger</v>
      </c>
      <c r="J4415" t="s">
        <v>2575</v>
      </c>
      <c r="K4415">
        <v>1</v>
      </c>
    </row>
    <row r="4416" spans="1:11" x14ac:dyDescent="0.2">
      <c r="A4416" s="1" t="d">
        <v>2023-02-27</v>
      </c>
      <c r="B4416">
        <v>-1</v>
      </c>
      <c r="C4416" t="s">
        <v>18</v>
      </c>
      <c r="D4416" t="str">
        <f>_xlfn.XLOOKUP(Table22[[#This Row],[Patron Group]],$S$5:$S$19,$T$5:$T$19)</f>
        <v>Undergraduate</v>
      </c>
      <c r="E4416" s="1" t="d">
        <v>2023-02-27</v>
      </c>
      <c r="F4416" t="s">
        <v>1905</v>
      </c>
      <c r="G4416" t="s">
        <v>2493</v>
      </c>
      <c r="H4416" t="str">
        <f>_xlfn.XLOOKUP(Table22[[#This Row],[Unique Barcode]],$N$5:$N$33,$O$5:$O$33)</f>
        <v>Headphones</v>
      </c>
      <c r="I4416" t="str">
        <f>_xlfn.XLOOKUP(Table22[[#This Row],[Unique Barcode]],$N$5:$N$33,$P$5:$P$33)</f>
        <v>Accessory</v>
      </c>
      <c r="J4416" t="s">
        <v>2556</v>
      </c>
      <c r="K4416">
        <v>1</v>
      </c>
    </row>
    <row r="4417" spans="1:11" x14ac:dyDescent="0.2">
      <c r="A4417" s="1" t="d">
        <v>2023-02-27</v>
      </c>
      <c r="B4417">
        <v>-1</v>
      </c>
      <c r="C4417" t="s">
        <v>2111</v>
      </c>
      <c r="D4417" t="str">
        <f>_xlfn.XLOOKUP(Table22[[#This Row],[Patron Group]],$S$5:$S$19,$T$5:$T$19)</f>
        <v>External 10 + Access</v>
      </c>
      <c r="E4417" s="1" t="d">
        <v>2023-02-27</v>
      </c>
      <c r="F4417" t="s">
        <v>875</v>
      </c>
      <c r="G4417" t="s">
        <v>2489</v>
      </c>
      <c r="H4417" t="str">
        <f>_xlfn.XLOOKUP(Table22[[#This Row],[Unique Barcode]],$N$5:$N$33,$O$5:$O$33)</f>
        <v>ChromeBook</v>
      </c>
      <c r="I4417" t="str">
        <f>_xlfn.XLOOKUP(Table22[[#This Row],[Unique Barcode]],$N$5:$N$33,$P$5:$P$33)</f>
        <v>Device</v>
      </c>
      <c r="J4417" t="s">
        <v>2554</v>
      </c>
      <c r="K4417">
        <v>1</v>
      </c>
    </row>
    <row r="4418" spans="1:11" x14ac:dyDescent="0.2">
      <c r="A4418" s="1" t="d">
        <v>2023-02-27</v>
      </c>
      <c r="B4418">
        <v>-1</v>
      </c>
      <c r="C4418" t="s">
        <v>13</v>
      </c>
      <c r="D4418" t="str">
        <f>_xlfn.XLOOKUP(Table22[[#This Row],[Patron Group]],$S$5:$S$19,$T$5:$T$19)</f>
        <v>Graduate</v>
      </c>
      <c r="E4418" s="1" t="d">
        <v>2023-02-27</v>
      </c>
      <c r="F4418" t="s">
        <v>2104</v>
      </c>
      <c r="G4418" t="s">
        <v>2501</v>
      </c>
      <c r="H4418" t="str">
        <f>_xlfn.XLOOKUP(Table22[[#This Row],[Unique Barcode]],$N$5:$N$33,$O$5:$O$33)</f>
        <v>HPUSBC</v>
      </c>
      <c r="I4418" t="str">
        <f>_xlfn.XLOOKUP(Table22[[#This Row],[Unique Barcode]],$N$5:$N$33,$P$5:$P$33)</f>
        <v>Charger</v>
      </c>
      <c r="J4418" t="s">
        <v>2575</v>
      </c>
      <c r="K4418">
        <v>1</v>
      </c>
    </row>
    <row r="4419" spans="1:11" x14ac:dyDescent="0.2">
      <c r="A4419" s="1" t="d">
        <v>2023-02-27</v>
      </c>
      <c r="B4419">
        <v>-1</v>
      </c>
      <c r="C4419" t="s">
        <v>13</v>
      </c>
      <c r="D4419" t="str">
        <f>_xlfn.XLOOKUP(Table22[[#This Row],[Patron Group]],$S$5:$S$19,$T$5:$T$19)</f>
        <v>Graduate</v>
      </c>
      <c r="E4419" s="1" t="d">
        <v>2023-02-27</v>
      </c>
      <c r="F4419" t="s">
        <v>1854</v>
      </c>
      <c r="G4419" t="s">
        <v>2492</v>
      </c>
      <c r="H4419" t="str">
        <f>_xlfn.XLOOKUP(Table22[[#This Row],[Unique Barcode]],$N$5:$N$33,$O$5:$O$33)</f>
        <v>MACUSBC</v>
      </c>
      <c r="I4419" t="str">
        <f>_xlfn.XLOOKUP(Table22[[#This Row],[Unique Barcode]],$N$5:$N$33,$P$5:$P$33)</f>
        <v>Charger</v>
      </c>
      <c r="J4419" t="s">
        <v>2556</v>
      </c>
      <c r="K4419">
        <v>1</v>
      </c>
    </row>
    <row r="4420" spans="1:11" x14ac:dyDescent="0.2">
      <c r="A4420" s="1" t="d">
        <v>2023-02-27</v>
      </c>
      <c r="B4420">
        <v>-1</v>
      </c>
      <c r="C4420" t="s">
        <v>18</v>
      </c>
      <c r="D4420" t="str">
        <f>_xlfn.XLOOKUP(Table22[[#This Row],[Patron Group]],$S$5:$S$19,$T$5:$T$19)</f>
        <v>Undergraduate</v>
      </c>
      <c r="E4420" s="1" t="d">
        <v>2023-03-13</v>
      </c>
      <c r="F4420" t="s">
        <v>2112</v>
      </c>
      <c r="G4420" t="s">
        <v>2530</v>
      </c>
      <c r="H4420" t="str">
        <f>_xlfn.XLOOKUP(Table22[[#This Row],[Unique Barcode]],$N$5:$N$33,$O$5:$O$33)</f>
        <v>iPad</v>
      </c>
      <c r="I4420" t="str">
        <f>_xlfn.XLOOKUP(Table22[[#This Row],[Unique Barcode]],$N$5:$N$33,$P$5:$P$33)</f>
        <v>Device</v>
      </c>
      <c r="J4420" t="s">
        <v>2556</v>
      </c>
      <c r="K4420">
        <v>1</v>
      </c>
    </row>
    <row r="4421" spans="1:11" x14ac:dyDescent="0.2">
      <c r="A4421" s="1" t="d">
        <v>2023-02-27</v>
      </c>
      <c r="B4421">
        <v>-1</v>
      </c>
      <c r="C4421" t="s">
        <v>13</v>
      </c>
      <c r="D4421" t="str">
        <f>_xlfn.XLOOKUP(Table22[[#This Row],[Patron Group]],$S$5:$S$19,$T$5:$T$19)</f>
        <v>Graduate</v>
      </c>
      <c r="E4421" s="1" t="d">
        <v>2023-03-06</v>
      </c>
      <c r="F4421" t="s">
        <v>1967</v>
      </c>
      <c r="G4421" t="s">
        <v>2489</v>
      </c>
      <c r="H4421" t="str">
        <f>_xlfn.XLOOKUP(Table22[[#This Row],[Unique Barcode]],$N$5:$N$33,$O$5:$O$33)</f>
        <v>ChromeBook</v>
      </c>
      <c r="I4421" t="str">
        <f>_xlfn.XLOOKUP(Table22[[#This Row],[Unique Barcode]],$N$5:$N$33,$P$5:$P$33)</f>
        <v>Device</v>
      </c>
      <c r="J4421" t="s">
        <v>2556</v>
      </c>
      <c r="K4421">
        <v>1</v>
      </c>
    </row>
    <row r="4422" spans="1:11" x14ac:dyDescent="0.2">
      <c r="A4422" s="1" t="d">
        <v>2023-02-27</v>
      </c>
      <c r="B4422">
        <v>-1</v>
      </c>
      <c r="C4422" t="s">
        <v>108</v>
      </c>
      <c r="D4422" t="str">
        <f>_xlfn.XLOOKUP(Table22[[#This Row],[Patron Group]],$S$5:$S$19,$T$5:$T$19)</f>
        <v>Undergraduate</v>
      </c>
      <c r="E4422" s="1" t="d">
        <v>2023-03-12</v>
      </c>
      <c r="F4422" t="s">
        <v>1178</v>
      </c>
      <c r="G4422" t="s">
        <v>2490</v>
      </c>
      <c r="H4422" t="str">
        <f>_xlfn.XLOOKUP(Table22[[#This Row],[Unique Barcode]],$N$5:$N$33,$O$5:$O$33)</f>
        <v>MacBook</v>
      </c>
      <c r="I4422" t="str">
        <f>_xlfn.XLOOKUP(Table22[[#This Row],[Unique Barcode]],$N$5:$N$33,$P$5:$P$33)</f>
        <v>Device</v>
      </c>
      <c r="J4422" t="s">
        <v>2556</v>
      </c>
      <c r="K4422">
        <v>1</v>
      </c>
    </row>
    <row r="4423" spans="1:11" x14ac:dyDescent="0.2">
      <c r="A4423" s="1" t="d">
        <v>2023-02-27</v>
      </c>
      <c r="B4423">
        <v>-1</v>
      </c>
      <c r="C4423" t="s">
        <v>18</v>
      </c>
      <c r="D4423" t="str">
        <f>_xlfn.XLOOKUP(Table22[[#This Row],[Patron Group]],$S$5:$S$19,$T$5:$T$19)</f>
        <v>Undergraduate</v>
      </c>
      <c r="E4423" s="1" t="d">
        <v>2023-03-06</v>
      </c>
      <c r="F4423" t="s">
        <v>271</v>
      </c>
      <c r="G4423" t="s">
        <v>2490</v>
      </c>
      <c r="H4423" t="str">
        <f>_xlfn.XLOOKUP(Table22[[#This Row],[Unique Barcode]],$N$5:$N$33,$O$5:$O$33)</f>
        <v>MacBook</v>
      </c>
      <c r="I4423" t="str">
        <f>_xlfn.XLOOKUP(Table22[[#This Row],[Unique Barcode]],$N$5:$N$33,$P$5:$P$33)</f>
        <v>Device</v>
      </c>
      <c r="J4423" t="s">
        <v>2556</v>
      </c>
      <c r="K4423">
        <v>1</v>
      </c>
    </row>
    <row r="4424" spans="1:11" x14ac:dyDescent="0.2">
      <c r="A4424" s="1" t="d">
        <v>2023-02-27</v>
      </c>
      <c r="B4424">
        <v>-1</v>
      </c>
      <c r="C4424" t="s">
        <v>13</v>
      </c>
      <c r="D4424" t="str">
        <f>_xlfn.XLOOKUP(Table22[[#This Row],[Patron Group]],$S$5:$S$19,$T$5:$T$19)</f>
        <v>Graduate</v>
      </c>
      <c r="E4424" s="1" t="d">
        <v>2023-03-13</v>
      </c>
      <c r="F4424" t="s">
        <v>1659</v>
      </c>
      <c r="G4424" s="12" t="s">
        <v>2528</v>
      </c>
      <c r="H4424" t="str">
        <f>_xlfn.XLOOKUP(Table22[[#This Row],[Unique Barcode]],$N$5:$N$33,$O$5:$O$33)</f>
        <v>MacBook</v>
      </c>
      <c r="I4424" t="str">
        <f>_xlfn.XLOOKUP(Table22[[#This Row],[Unique Barcode]],$N$5:$N$33,$P$5:$P$33)</f>
        <v>Device</v>
      </c>
      <c r="J4424" t="s">
        <v>2556</v>
      </c>
      <c r="K4424">
        <v>1</v>
      </c>
    </row>
    <row r="4425" spans="1:11" x14ac:dyDescent="0.2">
      <c r="A4425" s="1" t="d">
        <v>2023-02-27</v>
      </c>
      <c r="B4425">
        <v>-1</v>
      </c>
      <c r="C4425" t="s">
        <v>18</v>
      </c>
      <c r="D4425" t="str">
        <f>_xlfn.XLOOKUP(Table22[[#This Row],[Patron Group]],$S$5:$S$19,$T$5:$T$19)</f>
        <v>Undergraduate</v>
      </c>
      <c r="E4425" s="1" t="d">
        <v>2023-03-02</v>
      </c>
      <c r="F4425" t="s">
        <v>1754</v>
      </c>
      <c r="G4425" t="s">
        <v>2498</v>
      </c>
      <c r="H4425" t="str">
        <f>_xlfn.XLOOKUP(Table22[[#This Row],[Unique Barcode]],$N$5:$N$33,$O$5:$O$33)</f>
        <v>CALC</v>
      </c>
      <c r="I4425" t="str">
        <f>_xlfn.XLOOKUP(Table22[[#This Row],[Unique Barcode]],$N$5:$N$33,$P$5:$P$33)</f>
        <v>Accessory</v>
      </c>
      <c r="J4425" t="s">
        <v>2575</v>
      </c>
      <c r="K4425">
        <v>1</v>
      </c>
    </row>
    <row r="4426" spans="1:11" x14ac:dyDescent="0.2">
      <c r="A4426" s="1" t="d">
        <v>2023-02-27</v>
      </c>
      <c r="B4426">
        <v>-1</v>
      </c>
      <c r="C4426" t="s">
        <v>18</v>
      </c>
      <c r="D4426" t="str">
        <f>_xlfn.XLOOKUP(Table22[[#This Row],[Patron Group]],$S$5:$S$19,$T$5:$T$19)</f>
        <v>Undergraduate</v>
      </c>
      <c r="E4426" s="1" t="d">
        <v>2023-02-27</v>
      </c>
      <c r="F4426" t="s">
        <v>1993</v>
      </c>
      <c r="G4426" t="s">
        <v>2492</v>
      </c>
      <c r="H4426" t="str">
        <f>_xlfn.XLOOKUP(Table22[[#This Row],[Unique Barcode]],$N$5:$N$33,$O$5:$O$33)</f>
        <v>MACUSBC</v>
      </c>
      <c r="I4426" t="str">
        <f>_xlfn.XLOOKUP(Table22[[#This Row],[Unique Barcode]],$N$5:$N$33,$P$5:$P$33)</f>
        <v>Charger</v>
      </c>
      <c r="J4426" t="s">
        <v>2640</v>
      </c>
      <c r="K4426">
        <v>1</v>
      </c>
    </row>
    <row r="4427" spans="1:11" x14ac:dyDescent="0.2">
      <c r="A4427" s="1" t="d">
        <v>2023-02-27</v>
      </c>
      <c r="B4427">
        <v>-1</v>
      </c>
      <c r="C4427" t="s">
        <v>18</v>
      </c>
      <c r="D4427" t="str">
        <f>_xlfn.XLOOKUP(Table22[[#This Row],[Patron Group]],$S$5:$S$19,$T$5:$T$19)</f>
        <v>Undergraduate</v>
      </c>
      <c r="E4427" s="1" t="d">
        <v>2023-03-02</v>
      </c>
      <c r="F4427" t="s">
        <v>1243</v>
      </c>
      <c r="G4427" t="s">
        <v>2498</v>
      </c>
      <c r="H4427" t="str">
        <f>_xlfn.XLOOKUP(Table22[[#This Row],[Unique Barcode]],$N$5:$N$33,$O$5:$O$33)</f>
        <v>CALC</v>
      </c>
      <c r="I4427" t="str">
        <f>_xlfn.XLOOKUP(Table22[[#This Row],[Unique Barcode]],$N$5:$N$33,$P$5:$P$33)</f>
        <v>Accessory</v>
      </c>
      <c r="J4427" t="s">
        <v>2556</v>
      </c>
      <c r="K4427">
        <v>1</v>
      </c>
    </row>
    <row r="4428" spans="1:11" x14ac:dyDescent="0.2">
      <c r="A4428" s="1" t="d">
        <v>2023-02-27</v>
      </c>
      <c r="B4428">
        <v>-1</v>
      </c>
      <c r="C4428" t="s">
        <v>18</v>
      </c>
      <c r="D4428" t="str">
        <f>_xlfn.XLOOKUP(Table22[[#This Row],[Patron Group]],$S$5:$S$19,$T$5:$T$19)</f>
        <v>Undergraduate</v>
      </c>
      <c r="E4428" s="1" t="d">
        <v>2023-03-06</v>
      </c>
      <c r="F4428" t="s">
        <v>892</v>
      </c>
      <c r="G4428" t="s">
        <v>2489</v>
      </c>
      <c r="H4428" t="str">
        <f>_xlfn.XLOOKUP(Table22[[#This Row],[Unique Barcode]],$N$5:$N$33,$O$5:$O$33)</f>
        <v>ChromeBook</v>
      </c>
      <c r="I4428" t="str">
        <f>_xlfn.XLOOKUP(Table22[[#This Row],[Unique Barcode]],$N$5:$N$33,$P$5:$P$33)</f>
        <v>Device</v>
      </c>
      <c r="J4428" t="s">
        <v>2575</v>
      </c>
      <c r="K4428">
        <v>1</v>
      </c>
    </row>
    <row r="4429" spans="1:11" x14ac:dyDescent="0.2">
      <c r="A4429" s="1" t="d">
        <v>2023-02-27</v>
      </c>
      <c r="B4429">
        <v>-1</v>
      </c>
      <c r="C4429" t="s">
        <v>13</v>
      </c>
      <c r="D4429" t="str">
        <f>_xlfn.XLOOKUP(Table22[[#This Row],[Patron Group]],$S$5:$S$19,$T$5:$T$19)</f>
        <v>Graduate</v>
      </c>
      <c r="E4429" s="1" t="d">
        <v>2023-03-06</v>
      </c>
      <c r="F4429" t="s">
        <v>875</v>
      </c>
      <c r="G4429" t="s">
        <v>2489</v>
      </c>
      <c r="H4429" t="str">
        <f>_xlfn.XLOOKUP(Table22[[#This Row],[Unique Barcode]],$N$5:$N$33,$O$5:$O$33)</f>
        <v>ChromeBook</v>
      </c>
      <c r="I4429" t="str">
        <f>_xlfn.XLOOKUP(Table22[[#This Row],[Unique Barcode]],$N$5:$N$33,$P$5:$P$33)</f>
        <v>Device</v>
      </c>
      <c r="J4429" t="s">
        <v>2554</v>
      </c>
      <c r="K4429">
        <v>1</v>
      </c>
    </row>
    <row r="4430" spans="1:11" x14ac:dyDescent="0.2">
      <c r="A4430" s="1" t="d">
        <v>2023-02-27</v>
      </c>
      <c r="B4430">
        <v>-1</v>
      </c>
      <c r="C4430" t="s">
        <v>18</v>
      </c>
      <c r="D4430" t="str">
        <f>_xlfn.XLOOKUP(Table22[[#This Row],[Patron Group]],$S$5:$S$19,$T$5:$T$19)</f>
        <v>Undergraduate</v>
      </c>
      <c r="E4430" s="1" t="d">
        <v>2023-02-27</v>
      </c>
      <c r="F4430" t="s">
        <v>1755</v>
      </c>
      <c r="G4430" t="s">
        <v>2496</v>
      </c>
      <c r="H4430" t="str">
        <f>_xlfn.XLOOKUP(Table22[[#This Row],[Unique Barcode]],$N$5:$N$33,$O$5:$O$33)</f>
        <v>IPHONE</v>
      </c>
      <c r="I4430" t="str">
        <f>_xlfn.XLOOKUP(Table22[[#This Row],[Unique Barcode]],$N$5:$N$33,$P$5:$P$33)</f>
        <v>Charger</v>
      </c>
      <c r="J4430" t="s">
        <v>2640</v>
      </c>
      <c r="K4430">
        <v>1</v>
      </c>
    </row>
    <row r="4431" spans="1:11" x14ac:dyDescent="0.2">
      <c r="A4431" s="1" t="d">
        <v>2023-02-27</v>
      </c>
      <c r="B4431">
        <v>-1</v>
      </c>
      <c r="C4431" t="s">
        <v>13</v>
      </c>
      <c r="D4431" t="str">
        <f>_xlfn.XLOOKUP(Table22[[#This Row],[Patron Group]],$S$5:$S$19,$T$5:$T$19)</f>
        <v>Graduate</v>
      </c>
      <c r="E4431" s="1" t="d">
        <v>2023-02-27</v>
      </c>
      <c r="F4431" t="s">
        <v>174</v>
      </c>
      <c r="G4431" t="s">
        <v>2497</v>
      </c>
      <c r="H4431" t="str">
        <f>_xlfn.XLOOKUP(Table22[[#This Row],[Unique Barcode]],$N$5:$N$33,$O$5:$O$33)</f>
        <v>MACCHRG</v>
      </c>
      <c r="I4431" t="str">
        <f>_xlfn.XLOOKUP(Table22[[#This Row],[Unique Barcode]],$N$5:$N$33,$P$5:$P$33)</f>
        <v>Charger</v>
      </c>
      <c r="J4431" t="s">
        <v>2554</v>
      </c>
      <c r="K4431">
        <v>1</v>
      </c>
    </row>
    <row r="4432" spans="1:11" x14ac:dyDescent="0.2">
      <c r="A4432" s="1" t="d">
        <v>2023-02-27</v>
      </c>
      <c r="B4432">
        <v>-1</v>
      </c>
      <c r="C4432" t="s">
        <v>18</v>
      </c>
      <c r="D4432" t="str">
        <f>_xlfn.XLOOKUP(Table22[[#This Row],[Patron Group]],$S$5:$S$19,$T$5:$T$19)</f>
        <v>Undergraduate</v>
      </c>
      <c r="E4432" s="1" t="d">
        <v>2023-03-12</v>
      </c>
      <c r="F4432" t="s">
        <v>2114</v>
      </c>
      <c r="G4432" t="s">
        <v>2528</v>
      </c>
      <c r="H4432" t="str">
        <f>_xlfn.XLOOKUP(Table22[[#This Row],[Unique Barcode]],$N$5:$N$33,$O$5:$O$33)</f>
        <v>MacBook</v>
      </c>
      <c r="I4432" t="str">
        <f>_xlfn.XLOOKUP(Table22[[#This Row],[Unique Barcode]],$N$5:$N$33,$P$5:$P$33)</f>
        <v>Device</v>
      </c>
      <c r="J4432" t="s">
        <v>2556</v>
      </c>
      <c r="K4432">
        <v>1</v>
      </c>
    </row>
    <row r="4433" spans="1:11" x14ac:dyDescent="0.2">
      <c r="A4433" s="1" t="d">
        <v>2023-02-27</v>
      </c>
      <c r="B4433">
        <v>-1</v>
      </c>
      <c r="C4433" t="s">
        <v>13</v>
      </c>
      <c r="D4433" t="str">
        <f>_xlfn.XLOOKUP(Table22[[#This Row],[Patron Group]],$S$5:$S$19,$T$5:$T$19)</f>
        <v>Graduate</v>
      </c>
      <c r="E4433" s="1" t="d">
        <v>2023-03-13</v>
      </c>
      <c r="F4433" t="s">
        <v>232</v>
      </c>
      <c r="G4433" t="s">
        <v>2490</v>
      </c>
      <c r="H4433" t="str">
        <f>_xlfn.XLOOKUP(Table22[[#This Row],[Unique Barcode]],$N$5:$N$33,$O$5:$O$33)</f>
        <v>MacBook</v>
      </c>
      <c r="I4433" t="str">
        <f>_xlfn.XLOOKUP(Table22[[#This Row],[Unique Barcode]],$N$5:$N$33,$P$5:$P$33)</f>
        <v>Device</v>
      </c>
      <c r="J4433" t="s">
        <v>2556</v>
      </c>
      <c r="K4433">
        <v>1</v>
      </c>
    </row>
    <row r="4434" spans="1:11" x14ac:dyDescent="0.2">
      <c r="A4434" s="1" t="d">
        <v>2023-02-27</v>
      </c>
      <c r="B4434">
        <v>-1</v>
      </c>
      <c r="C4434" t="s">
        <v>18</v>
      </c>
      <c r="D4434" t="str">
        <f>_xlfn.XLOOKUP(Table22[[#This Row],[Patron Group]],$S$5:$S$19,$T$5:$T$19)</f>
        <v>Undergraduate</v>
      </c>
      <c r="E4434" s="1" t="d">
        <v>2023-02-27</v>
      </c>
      <c r="F4434" t="s">
        <v>1839</v>
      </c>
      <c r="G4434" t="s">
        <v>2492</v>
      </c>
      <c r="H4434" t="str">
        <f>_xlfn.XLOOKUP(Table22[[#This Row],[Unique Barcode]],$N$5:$N$33,$O$5:$O$33)</f>
        <v>MACUSBC</v>
      </c>
      <c r="I4434" t="str">
        <f>_xlfn.XLOOKUP(Table22[[#This Row],[Unique Barcode]],$N$5:$N$33,$P$5:$P$33)</f>
        <v>Charger</v>
      </c>
      <c r="J4434" t="s">
        <v>2556</v>
      </c>
      <c r="K4434">
        <v>1</v>
      </c>
    </row>
    <row r="4435" spans="1:11" x14ac:dyDescent="0.2">
      <c r="A4435" s="1" t="d">
        <v>2023-02-27</v>
      </c>
      <c r="B4435">
        <v>-1</v>
      </c>
      <c r="C4435" t="s">
        <v>18</v>
      </c>
      <c r="D4435" t="str">
        <f>_xlfn.XLOOKUP(Table22[[#This Row],[Patron Group]],$S$5:$S$19,$T$5:$T$19)</f>
        <v>Undergraduate</v>
      </c>
      <c r="E4435" s="1" t="d">
        <v>2023-03-13</v>
      </c>
      <c r="F4435" t="s">
        <v>69</v>
      </c>
      <c r="G4435" t="s">
        <v>2530</v>
      </c>
      <c r="H4435" t="str">
        <f>_xlfn.XLOOKUP(Table22[[#This Row],[Unique Barcode]],$N$5:$N$33,$O$5:$O$33)</f>
        <v>iPad</v>
      </c>
      <c r="I4435" t="str">
        <f>_xlfn.XLOOKUP(Table22[[#This Row],[Unique Barcode]],$N$5:$N$33,$P$5:$P$33)</f>
        <v>Device</v>
      </c>
      <c r="J4435" t="s">
        <v>2556</v>
      </c>
      <c r="K4435">
        <v>1</v>
      </c>
    </row>
    <row r="4436" spans="1:11" x14ac:dyDescent="0.2">
      <c r="A4436" s="1" t="d">
        <v>2023-02-27</v>
      </c>
      <c r="B4436">
        <v>-1</v>
      </c>
      <c r="C4436" t="s">
        <v>18</v>
      </c>
      <c r="D4436" t="str">
        <f>_xlfn.XLOOKUP(Table22[[#This Row],[Patron Group]],$S$5:$S$19,$T$5:$T$19)</f>
        <v>Undergraduate</v>
      </c>
      <c r="E4436" s="1" t="d">
        <v>2023-03-13</v>
      </c>
      <c r="F4436" t="s">
        <v>1674</v>
      </c>
      <c r="G4436" t="s">
        <v>2528</v>
      </c>
      <c r="H4436" t="str">
        <f>_xlfn.XLOOKUP(Table22[[#This Row],[Unique Barcode]],$N$5:$N$33,$O$5:$O$33)</f>
        <v>MacBook</v>
      </c>
      <c r="I4436" t="str">
        <f>_xlfn.XLOOKUP(Table22[[#This Row],[Unique Barcode]],$N$5:$N$33,$P$5:$P$33)</f>
        <v>Device</v>
      </c>
      <c r="J4436" t="s">
        <v>2556</v>
      </c>
      <c r="K4436">
        <v>1</v>
      </c>
    </row>
    <row r="4437" spans="1:11" x14ac:dyDescent="0.2">
      <c r="A4437" s="1" t="d">
        <v>2023-02-27</v>
      </c>
      <c r="B4437">
        <v>-1</v>
      </c>
      <c r="C4437" t="s">
        <v>18</v>
      </c>
      <c r="D4437" t="str">
        <f>_xlfn.XLOOKUP(Table22[[#This Row],[Patron Group]],$S$5:$S$19,$T$5:$T$19)</f>
        <v>Undergraduate</v>
      </c>
      <c r="E4437" s="1" t="d">
        <v>2023-02-27</v>
      </c>
      <c r="F4437" t="s">
        <v>1903</v>
      </c>
      <c r="G4437" t="s">
        <v>2492</v>
      </c>
      <c r="H4437" t="str">
        <f>_xlfn.XLOOKUP(Table22[[#This Row],[Unique Barcode]],$N$5:$N$33,$O$5:$O$33)</f>
        <v>MACUSBC</v>
      </c>
      <c r="I4437" t="str">
        <f>_xlfn.XLOOKUP(Table22[[#This Row],[Unique Barcode]],$N$5:$N$33,$P$5:$P$33)</f>
        <v>Charger</v>
      </c>
      <c r="J4437" t="s">
        <v>2556</v>
      </c>
      <c r="K4437">
        <v>1</v>
      </c>
    </row>
    <row r="4438" spans="1:11" x14ac:dyDescent="0.2">
      <c r="A4438" s="1" t="d">
        <v>2023-02-27</v>
      </c>
      <c r="B4438">
        <v>-1</v>
      </c>
      <c r="C4438" t="s">
        <v>18</v>
      </c>
      <c r="D4438" t="str">
        <f>_xlfn.XLOOKUP(Table22[[#This Row],[Patron Group]],$S$5:$S$19,$T$5:$T$19)</f>
        <v>Undergraduate</v>
      </c>
      <c r="E4438" s="1" t="d">
        <v>2023-03-06</v>
      </c>
      <c r="F4438" t="s">
        <v>703</v>
      </c>
      <c r="G4438" t="s">
        <v>2491</v>
      </c>
      <c r="H4438" t="str">
        <f>_xlfn.XLOOKUP(Table22[[#This Row],[Unique Barcode]],$N$5:$N$33,$O$5:$O$33)</f>
        <v>HP Laptop</v>
      </c>
      <c r="I4438" t="str">
        <f>_xlfn.XLOOKUP(Table22[[#This Row],[Unique Barcode]],$N$5:$N$33,$P$5:$P$33)</f>
        <v>Device</v>
      </c>
      <c r="J4438" t="s">
        <v>2556</v>
      </c>
      <c r="K4438">
        <v>1</v>
      </c>
    </row>
    <row r="4439" spans="1:11" x14ac:dyDescent="0.2">
      <c r="A4439" s="1" t="d">
        <v>2023-02-27</v>
      </c>
      <c r="B4439">
        <v>-1</v>
      </c>
      <c r="C4439" t="s">
        <v>18</v>
      </c>
      <c r="D4439" t="str">
        <f>_xlfn.XLOOKUP(Table22[[#This Row],[Patron Group]],$S$5:$S$19,$T$5:$T$19)</f>
        <v>Undergraduate</v>
      </c>
      <c r="E4439" s="1" t="d">
        <v>2023-02-27</v>
      </c>
      <c r="F4439" t="s">
        <v>1959</v>
      </c>
      <c r="G4439" t="s">
        <v>2499</v>
      </c>
      <c r="H4439" t="str">
        <f>_xlfn.XLOOKUP(Table22[[#This Row],[Unique Barcode]],$N$5:$N$33,$O$5:$O$33)</f>
        <v>OMNI</v>
      </c>
      <c r="I4439" t="str">
        <f>_xlfn.XLOOKUP(Table22[[#This Row],[Unique Barcode]],$N$5:$N$33,$P$5:$P$33)</f>
        <v>Charger</v>
      </c>
      <c r="J4439" t="s">
        <v>2556</v>
      </c>
      <c r="K4439">
        <v>1</v>
      </c>
    </row>
    <row r="4440" spans="1:11" x14ac:dyDescent="0.2">
      <c r="A4440" s="1" t="d">
        <v>2023-02-27</v>
      </c>
      <c r="B4440">
        <v>-1</v>
      </c>
      <c r="C4440" t="s">
        <v>13</v>
      </c>
      <c r="D4440" t="str">
        <f>_xlfn.XLOOKUP(Table22[[#This Row],[Patron Group]],$S$5:$S$19,$T$5:$T$19)</f>
        <v>Graduate</v>
      </c>
      <c r="E4440" s="1" t="d">
        <v>2023-02-27</v>
      </c>
      <c r="F4440" t="s">
        <v>267</v>
      </c>
      <c r="G4440" t="s">
        <v>2497</v>
      </c>
      <c r="H4440" t="str">
        <f>_xlfn.XLOOKUP(Table22[[#This Row],[Unique Barcode]],$N$5:$N$33,$O$5:$O$33)</f>
        <v>MACCHRG</v>
      </c>
      <c r="I4440" t="str">
        <f>_xlfn.XLOOKUP(Table22[[#This Row],[Unique Barcode]],$N$5:$N$33,$P$5:$P$33)</f>
        <v>Charger</v>
      </c>
      <c r="J4440" t="s">
        <v>2556</v>
      </c>
      <c r="K4440">
        <v>1</v>
      </c>
    </row>
    <row r="4441" spans="1:11" x14ac:dyDescent="0.2">
      <c r="A4441" s="1" t="d">
        <v>2023-02-27</v>
      </c>
      <c r="B4441">
        <v>-1</v>
      </c>
      <c r="C4441" t="s">
        <v>13</v>
      </c>
      <c r="D4441" t="str">
        <f>_xlfn.XLOOKUP(Table22[[#This Row],[Patron Group]],$S$5:$S$19,$T$5:$T$19)</f>
        <v>Graduate</v>
      </c>
      <c r="E4441" s="1" t="d">
        <v>2023-02-27</v>
      </c>
      <c r="F4441" t="s">
        <v>1853</v>
      </c>
      <c r="G4441" t="s">
        <v>2492</v>
      </c>
      <c r="H4441" t="str">
        <f>_xlfn.XLOOKUP(Table22[[#This Row],[Unique Barcode]],$N$5:$N$33,$O$5:$O$33)</f>
        <v>MACUSBC</v>
      </c>
      <c r="I4441" t="str">
        <f>_xlfn.XLOOKUP(Table22[[#This Row],[Unique Barcode]],$N$5:$N$33,$P$5:$P$33)</f>
        <v>Charger</v>
      </c>
      <c r="J4441" t="s">
        <v>2556</v>
      </c>
      <c r="K4441">
        <v>1</v>
      </c>
    </row>
    <row r="4442" spans="1:11" x14ac:dyDescent="0.2">
      <c r="A4442" s="1" t="d">
        <v>2023-02-27</v>
      </c>
      <c r="B4442">
        <v>-1</v>
      </c>
      <c r="C4442" t="s">
        <v>13</v>
      </c>
      <c r="D4442" t="str">
        <f>_xlfn.XLOOKUP(Table22[[#This Row],[Patron Group]],$S$5:$S$19,$T$5:$T$19)</f>
        <v>Graduate</v>
      </c>
      <c r="E4442" s="1" t="d">
        <v>2023-02-27</v>
      </c>
      <c r="F4442" t="s">
        <v>2043</v>
      </c>
      <c r="G4442" t="s">
        <v>2493</v>
      </c>
      <c r="H4442" t="str">
        <f>_xlfn.XLOOKUP(Table22[[#This Row],[Unique Barcode]],$N$5:$N$33,$O$5:$O$33)</f>
        <v>Headphones</v>
      </c>
      <c r="I4442" t="str">
        <f>_xlfn.XLOOKUP(Table22[[#This Row],[Unique Barcode]],$N$5:$N$33,$P$5:$P$33)</f>
        <v>Accessory</v>
      </c>
      <c r="J4442" t="s">
        <v>2556</v>
      </c>
      <c r="K4442">
        <v>1</v>
      </c>
    </row>
    <row r="4443" spans="1:11" x14ac:dyDescent="0.2">
      <c r="A4443" s="1" t="d">
        <v>2023-02-27</v>
      </c>
      <c r="B4443">
        <v>-1</v>
      </c>
      <c r="C4443" t="s">
        <v>18</v>
      </c>
      <c r="D4443" t="str">
        <f>_xlfn.XLOOKUP(Table22[[#This Row],[Patron Group]],$S$5:$S$19,$T$5:$T$19)</f>
        <v>Undergraduate</v>
      </c>
      <c r="E4443" s="1" t="d">
        <v>2023-03-11</v>
      </c>
      <c r="F4443" t="s">
        <v>1348</v>
      </c>
      <c r="G4443" t="s">
        <v>2528</v>
      </c>
      <c r="H4443" t="str">
        <f>_xlfn.XLOOKUP(Table22[[#This Row],[Unique Barcode]],$N$5:$N$33,$O$5:$O$33)</f>
        <v>MacBook</v>
      </c>
      <c r="I4443" t="str">
        <f>_xlfn.XLOOKUP(Table22[[#This Row],[Unique Barcode]],$N$5:$N$33,$P$5:$P$33)</f>
        <v>Device</v>
      </c>
      <c r="J4443" t="s">
        <v>2556</v>
      </c>
      <c r="K4443">
        <v>1</v>
      </c>
    </row>
    <row r="4444" spans="1:11" x14ac:dyDescent="0.2">
      <c r="A4444" s="1" t="d">
        <v>2023-02-27</v>
      </c>
      <c r="B4444">
        <v>-1</v>
      </c>
      <c r="C4444" t="s">
        <v>18</v>
      </c>
      <c r="D4444" t="str">
        <f>_xlfn.XLOOKUP(Table22[[#This Row],[Patron Group]],$S$5:$S$19,$T$5:$T$19)</f>
        <v>Undergraduate</v>
      </c>
      <c r="E4444" s="1" t="d">
        <v>2023-02-27</v>
      </c>
      <c r="F4444" t="s">
        <v>627</v>
      </c>
      <c r="G4444" t="s">
        <v>2501</v>
      </c>
      <c r="H4444" t="str">
        <f>_xlfn.XLOOKUP(Table22[[#This Row],[Unique Barcode]],$N$5:$N$33,$O$5:$O$33)</f>
        <v>HPUSBC</v>
      </c>
      <c r="I4444" t="str">
        <f>_xlfn.XLOOKUP(Table22[[#This Row],[Unique Barcode]],$N$5:$N$33,$P$5:$P$33)</f>
        <v>Charger</v>
      </c>
      <c r="J4444" t="s">
        <v>2575</v>
      </c>
      <c r="K4444">
        <v>1</v>
      </c>
    </row>
    <row r="4445" spans="1:11" x14ac:dyDescent="0.2">
      <c r="A4445" s="1" t="d">
        <v>2023-02-27</v>
      </c>
      <c r="B4445">
        <v>-1</v>
      </c>
      <c r="C4445" t="s">
        <v>108</v>
      </c>
      <c r="D4445" t="str">
        <f>_xlfn.XLOOKUP(Table22[[#This Row],[Patron Group]],$S$5:$S$19,$T$5:$T$19)</f>
        <v>Undergraduate</v>
      </c>
      <c r="E4445" s="1" t="d">
        <v>2023-02-27</v>
      </c>
      <c r="F4445" t="s">
        <v>2110</v>
      </c>
      <c r="G4445" t="s">
        <v>2492</v>
      </c>
      <c r="H4445" t="str">
        <f>_xlfn.XLOOKUP(Table22[[#This Row],[Unique Barcode]],$N$5:$N$33,$O$5:$O$33)</f>
        <v>MACUSBC</v>
      </c>
      <c r="I4445" t="str">
        <f>_xlfn.XLOOKUP(Table22[[#This Row],[Unique Barcode]],$N$5:$N$33,$P$5:$P$33)</f>
        <v>Charger</v>
      </c>
      <c r="J4445" t="s">
        <v>2640</v>
      </c>
      <c r="K4445">
        <v>1</v>
      </c>
    </row>
    <row r="4446" spans="1:11" x14ac:dyDescent="0.2">
      <c r="A4446" s="1" t="d">
        <v>2023-02-27</v>
      </c>
      <c r="B4446">
        <v>-1</v>
      </c>
      <c r="C4446" t="s">
        <v>18</v>
      </c>
      <c r="D4446" t="str">
        <f>_xlfn.XLOOKUP(Table22[[#This Row],[Patron Group]],$S$5:$S$19,$T$5:$T$19)</f>
        <v>Undergraduate</v>
      </c>
      <c r="E4446" s="1" t="d">
        <v>2023-03-13</v>
      </c>
      <c r="F4446" t="s">
        <v>2096</v>
      </c>
      <c r="G4446" t="s">
        <v>2491</v>
      </c>
      <c r="H4446" t="str">
        <f>_xlfn.XLOOKUP(Table22[[#This Row],[Unique Barcode]],$N$5:$N$33,$O$5:$O$33)</f>
        <v>HP Laptop</v>
      </c>
      <c r="I4446" t="str">
        <f>_xlfn.XLOOKUP(Table22[[#This Row],[Unique Barcode]],$N$5:$N$33,$P$5:$P$33)</f>
        <v>Device</v>
      </c>
      <c r="J4446" t="s">
        <v>2556</v>
      </c>
      <c r="K4446">
        <v>1</v>
      </c>
    </row>
    <row r="4447" spans="1:11" x14ac:dyDescent="0.2">
      <c r="A4447" s="1" t="d">
        <v>2023-02-27</v>
      </c>
      <c r="B4447">
        <v>-1</v>
      </c>
      <c r="C4447" t="s">
        <v>18</v>
      </c>
      <c r="D4447" t="str">
        <f>_xlfn.XLOOKUP(Table22[[#This Row],[Patron Group]],$S$5:$S$19,$T$5:$T$19)</f>
        <v>Undergraduate</v>
      </c>
      <c r="E4447" s="1" t="d">
        <v>2023-03-13</v>
      </c>
      <c r="F4447" t="s">
        <v>669</v>
      </c>
      <c r="G4447" t="s">
        <v>2490</v>
      </c>
      <c r="H4447" t="str">
        <f>_xlfn.XLOOKUP(Table22[[#This Row],[Unique Barcode]],$N$5:$N$33,$O$5:$O$33)</f>
        <v>MacBook</v>
      </c>
      <c r="I4447" t="str">
        <f>_xlfn.XLOOKUP(Table22[[#This Row],[Unique Barcode]],$N$5:$N$33,$P$5:$P$33)</f>
        <v>Device</v>
      </c>
      <c r="J4447" t="s">
        <v>2556</v>
      </c>
      <c r="K4447">
        <v>1</v>
      </c>
    </row>
    <row r="4448" spans="1:11" x14ac:dyDescent="0.2">
      <c r="A4448" s="1" t="d">
        <v>2023-02-27</v>
      </c>
      <c r="B4448">
        <v>-1</v>
      </c>
      <c r="C4448" t="s">
        <v>18</v>
      </c>
      <c r="D4448" t="str">
        <f>_xlfn.XLOOKUP(Table22[[#This Row],[Patron Group]],$S$5:$S$19,$T$5:$T$19)</f>
        <v>Undergraduate</v>
      </c>
      <c r="E4448" s="1" t="d">
        <v>2023-02-27</v>
      </c>
      <c r="F4448" t="s">
        <v>321</v>
      </c>
      <c r="G4448" t="s">
        <v>2495</v>
      </c>
      <c r="H4448" t="str">
        <f>_xlfn.XLOOKUP(Table22[[#This Row],[Unique Barcode]],$N$5:$N$33,$O$5:$O$33)</f>
        <v>WALLADPT</v>
      </c>
      <c r="I4448" t="str">
        <f>_xlfn.XLOOKUP(Table22[[#This Row],[Unique Barcode]],$N$5:$N$33,$P$5:$P$33)</f>
        <v>Charger</v>
      </c>
      <c r="J4448" t="s">
        <v>2575</v>
      </c>
      <c r="K4448">
        <v>1</v>
      </c>
    </row>
    <row r="4449" spans="1:11" x14ac:dyDescent="0.2">
      <c r="A4449" s="1" t="d">
        <v>2023-02-27</v>
      </c>
      <c r="B4449">
        <v>-1</v>
      </c>
      <c r="C4449" t="s">
        <v>13</v>
      </c>
      <c r="D4449" t="str">
        <f>_xlfn.XLOOKUP(Table22[[#This Row],[Patron Group]],$S$5:$S$19,$T$5:$T$19)</f>
        <v>Graduate</v>
      </c>
      <c r="E4449" s="1" t="d">
        <v>2023-02-27</v>
      </c>
      <c r="F4449" t="s">
        <v>830</v>
      </c>
      <c r="G4449" t="s">
        <v>2501</v>
      </c>
      <c r="H4449" t="str">
        <f>_xlfn.XLOOKUP(Table22[[#This Row],[Unique Barcode]],$N$5:$N$33,$O$5:$O$33)</f>
        <v>HPUSBC</v>
      </c>
      <c r="I4449" t="str">
        <f>_xlfn.XLOOKUP(Table22[[#This Row],[Unique Barcode]],$N$5:$N$33,$P$5:$P$33)</f>
        <v>Charger</v>
      </c>
      <c r="J4449" t="s">
        <v>2575</v>
      </c>
      <c r="K4449">
        <v>1</v>
      </c>
    </row>
    <row r="4450" spans="1:11" x14ac:dyDescent="0.2">
      <c r="A4450" s="1" t="d">
        <v>2023-02-27</v>
      </c>
      <c r="B4450">
        <v>-1</v>
      </c>
      <c r="C4450" t="s">
        <v>18</v>
      </c>
      <c r="D4450" t="str">
        <f>_xlfn.XLOOKUP(Table22[[#This Row],[Patron Group]],$S$5:$S$19,$T$5:$T$19)</f>
        <v>Undergraduate</v>
      </c>
      <c r="E4450" s="1" t="d">
        <v>2023-02-27</v>
      </c>
      <c r="F4450" t="s">
        <v>2104</v>
      </c>
      <c r="G4450" t="s">
        <v>2501</v>
      </c>
      <c r="H4450" t="str">
        <f>_xlfn.XLOOKUP(Table22[[#This Row],[Unique Barcode]],$N$5:$N$33,$O$5:$O$33)</f>
        <v>HPUSBC</v>
      </c>
      <c r="I4450" t="str">
        <f>_xlfn.XLOOKUP(Table22[[#This Row],[Unique Barcode]],$N$5:$N$33,$P$5:$P$33)</f>
        <v>Charger</v>
      </c>
      <c r="J4450" t="s">
        <v>2575</v>
      </c>
      <c r="K4450">
        <v>1</v>
      </c>
    </row>
    <row r="4451" spans="1:11" x14ac:dyDescent="0.2">
      <c r="A4451" s="1" t="d">
        <v>2023-02-27</v>
      </c>
      <c r="B4451">
        <v>-1</v>
      </c>
      <c r="C4451" t="s">
        <v>18</v>
      </c>
      <c r="D4451" t="str">
        <f>_xlfn.XLOOKUP(Table22[[#This Row],[Patron Group]],$S$5:$S$19,$T$5:$T$19)</f>
        <v>Undergraduate</v>
      </c>
      <c r="E4451" s="1" t="d">
        <v>2023-03-13</v>
      </c>
      <c r="F4451" t="s">
        <v>2116</v>
      </c>
      <c r="G4451" s="12" t="s">
        <v>2528</v>
      </c>
      <c r="H4451" t="str">
        <f>_xlfn.XLOOKUP(Table22[[#This Row],[Unique Barcode]],$N$5:$N$33,$O$5:$O$33)</f>
        <v>MacBook</v>
      </c>
      <c r="I4451" t="str">
        <f>_xlfn.XLOOKUP(Table22[[#This Row],[Unique Barcode]],$N$5:$N$33,$P$5:$P$33)</f>
        <v>Device</v>
      </c>
      <c r="J4451" t="s">
        <v>2556</v>
      </c>
      <c r="K4451">
        <v>1</v>
      </c>
    </row>
    <row r="4452" spans="1:11" x14ac:dyDescent="0.2">
      <c r="A4452" s="1" t="d">
        <v>2023-02-27</v>
      </c>
      <c r="B4452">
        <v>-1</v>
      </c>
      <c r="C4452" t="s">
        <v>18</v>
      </c>
      <c r="D4452" t="str">
        <f>_xlfn.XLOOKUP(Table22[[#This Row],[Patron Group]],$S$5:$S$19,$T$5:$T$19)</f>
        <v>Undergraduate</v>
      </c>
      <c r="E4452" s="1" t="d">
        <v>2023-03-10</v>
      </c>
      <c r="F4452" t="s">
        <v>2117</v>
      </c>
      <c r="G4452" t="s">
        <v>2489</v>
      </c>
      <c r="H4452" t="str">
        <f>_xlfn.XLOOKUP(Table22[[#This Row],[Unique Barcode]],$N$5:$N$33,$O$5:$O$33)</f>
        <v>ChromeBook</v>
      </c>
      <c r="I4452" t="str">
        <f>_xlfn.XLOOKUP(Table22[[#This Row],[Unique Barcode]],$N$5:$N$33,$P$5:$P$33)</f>
        <v>Device</v>
      </c>
      <c r="J4452" t="s">
        <v>2556</v>
      </c>
      <c r="K4452">
        <v>1</v>
      </c>
    </row>
    <row r="4453" spans="1:11" x14ac:dyDescent="0.2">
      <c r="A4453" s="1" t="d">
        <v>2023-02-27</v>
      </c>
      <c r="B4453">
        <v>-1</v>
      </c>
      <c r="C4453" t="s">
        <v>18</v>
      </c>
      <c r="D4453" t="str">
        <f>_xlfn.XLOOKUP(Table22[[#This Row],[Patron Group]],$S$5:$S$19,$T$5:$T$19)</f>
        <v>Undergraduate</v>
      </c>
      <c r="E4453" s="1" t="d">
        <v>2023-02-27</v>
      </c>
      <c r="F4453" t="s">
        <v>2097</v>
      </c>
      <c r="G4453" t="s">
        <v>2496</v>
      </c>
      <c r="H4453" t="str">
        <f>_xlfn.XLOOKUP(Table22[[#This Row],[Unique Barcode]],$N$5:$N$33,$O$5:$O$33)</f>
        <v>IPHONE</v>
      </c>
      <c r="I4453" t="str">
        <f>_xlfn.XLOOKUP(Table22[[#This Row],[Unique Barcode]],$N$5:$N$33,$P$5:$P$33)</f>
        <v>Charger</v>
      </c>
      <c r="J4453" t="s">
        <v>2556</v>
      </c>
      <c r="K4453">
        <v>1</v>
      </c>
    </row>
    <row r="4454" spans="1:11" x14ac:dyDescent="0.2">
      <c r="A4454" s="1" t="d">
        <v>2023-02-27</v>
      </c>
      <c r="B4454">
        <v>-1</v>
      </c>
      <c r="C4454" t="s">
        <v>18</v>
      </c>
      <c r="D4454" t="str">
        <f>_xlfn.XLOOKUP(Table22[[#This Row],[Patron Group]],$S$5:$S$19,$T$5:$T$19)</f>
        <v>Undergraduate</v>
      </c>
      <c r="E4454" s="1" t="d">
        <v>2023-02-27</v>
      </c>
      <c r="F4454" t="s">
        <v>621</v>
      </c>
      <c r="G4454" t="s">
        <v>2495</v>
      </c>
      <c r="H4454" t="str">
        <f>_xlfn.XLOOKUP(Table22[[#This Row],[Unique Barcode]],$N$5:$N$33,$O$5:$O$33)</f>
        <v>WALLADPT</v>
      </c>
      <c r="I4454" t="str">
        <f>_xlfn.XLOOKUP(Table22[[#This Row],[Unique Barcode]],$N$5:$N$33,$P$5:$P$33)</f>
        <v>Charger</v>
      </c>
      <c r="J4454" t="s">
        <v>2556</v>
      </c>
      <c r="K4454">
        <v>1</v>
      </c>
    </row>
    <row r="4455" spans="1:11" x14ac:dyDescent="0.2">
      <c r="A4455" s="1" t="d">
        <v>2023-02-27</v>
      </c>
      <c r="B4455">
        <v>-1</v>
      </c>
      <c r="C4455" t="s">
        <v>18</v>
      </c>
      <c r="D4455" t="str">
        <f>_xlfn.XLOOKUP(Table22[[#This Row],[Patron Group]],$S$5:$S$19,$T$5:$T$19)</f>
        <v>Undergraduate</v>
      </c>
      <c r="E4455" s="1" t="d">
        <v>2023-02-27</v>
      </c>
      <c r="F4455" t="s">
        <v>2104</v>
      </c>
      <c r="G4455" t="s">
        <v>2501</v>
      </c>
      <c r="H4455" t="str">
        <f>_xlfn.XLOOKUP(Table22[[#This Row],[Unique Barcode]],$N$5:$N$33,$O$5:$O$33)</f>
        <v>HPUSBC</v>
      </c>
      <c r="I4455" t="str">
        <f>_xlfn.XLOOKUP(Table22[[#This Row],[Unique Barcode]],$N$5:$N$33,$P$5:$P$33)</f>
        <v>Charger</v>
      </c>
      <c r="J4455" t="s">
        <v>2575</v>
      </c>
      <c r="K4455">
        <v>1</v>
      </c>
    </row>
    <row r="4456" spans="1:11" x14ac:dyDescent="0.2">
      <c r="A4456" s="1" t="d">
        <v>2023-02-27</v>
      </c>
      <c r="B4456">
        <v>-1</v>
      </c>
      <c r="C4456" t="s">
        <v>18</v>
      </c>
      <c r="D4456" t="str">
        <f>_xlfn.XLOOKUP(Table22[[#This Row],[Patron Group]],$S$5:$S$19,$T$5:$T$19)</f>
        <v>Undergraduate</v>
      </c>
      <c r="E4456" s="1" t="d">
        <v>2023-02-27</v>
      </c>
      <c r="F4456" t="s">
        <v>1903</v>
      </c>
      <c r="G4456" t="s">
        <v>2492</v>
      </c>
      <c r="H4456" t="str">
        <f>_xlfn.XLOOKUP(Table22[[#This Row],[Unique Barcode]],$N$5:$N$33,$O$5:$O$33)</f>
        <v>MACUSBC</v>
      </c>
      <c r="I4456" t="str">
        <f>_xlfn.XLOOKUP(Table22[[#This Row],[Unique Barcode]],$N$5:$N$33,$P$5:$P$33)</f>
        <v>Charger</v>
      </c>
      <c r="J4456" t="s">
        <v>2556</v>
      </c>
      <c r="K4456">
        <v>1</v>
      </c>
    </row>
    <row r="4457" spans="1:11" x14ac:dyDescent="0.2">
      <c r="A4457" s="1" t="d">
        <v>2023-02-27</v>
      </c>
      <c r="B4457">
        <v>-1</v>
      </c>
      <c r="C4457" t="s">
        <v>13</v>
      </c>
      <c r="D4457" t="str">
        <f>_xlfn.XLOOKUP(Table22[[#This Row],[Patron Group]],$S$5:$S$19,$T$5:$T$19)</f>
        <v>Graduate</v>
      </c>
      <c r="E4457" s="1" t="d">
        <v>2023-02-27</v>
      </c>
      <c r="F4457" t="s">
        <v>1584</v>
      </c>
      <c r="G4457" t="s">
        <v>2501</v>
      </c>
      <c r="H4457" t="str">
        <f>_xlfn.XLOOKUP(Table22[[#This Row],[Unique Barcode]],$N$5:$N$33,$O$5:$O$33)</f>
        <v>HPUSBC</v>
      </c>
      <c r="I4457" t="str">
        <f>_xlfn.XLOOKUP(Table22[[#This Row],[Unique Barcode]],$N$5:$N$33,$P$5:$P$33)</f>
        <v>Charger</v>
      </c>
      <c r="J4457" t="s">
        <v>2575</v>
      </c>
      <c r="K4457">
        <v>1</v>
      </c>
    </row>
    <row r="4458" spans="1:11" x14ac:dyDescent="0.2">
      <c r="A4458" s="1" t="d">
        <v>2023-02-27</v>
      </c>
      <c r="B4458">
        <v>-1</v>
      </c>
      <c r="C4458" t="s">
        <v>13</v>
      </c>
      <c r="D4458" t="str">
        <f>_xlfn.XLOOKUP(Table22[[#This Row],[Patron Group]],$S$5:$S$19,$T$5:$T$19)</f>
        <v>Graduate</v>
      </c>
      <c r="E4458" s="1" t="d">
        <v>2023-02-27</v>
      </c>
      <c r="F4458" t="s">
        <v>415</v>
      </c>
      <c r="G4458" t="s">
        <v>2496</v>
      </c>
      <c r="H4458" t="str">
        <f>_xlfn.XLOOKUP(Table22[[#This Row],[Unique Barcode]],$N$5:$N$33,$O$5:$O$33)</f>
        <v>IPHONE</v>
      </c>
      <c r="I4458" t="str">
        <f>_xlfn.XLOOKUP(Table22[[#This Row],[Unique Barcode]],$N$5:$N$33,$P$5:$P$33)</f>
        <v>Charger</v>
      </c>
      <c r="J4458" t="s">
        <v>2554</v>
      </c>
      <c r="K4458">
        <v>1</v>
      </c>
    </row>
    <row r="4459" spans="1:11" x14ac:dyDescent="0.2">
      <c r="A4459" s="1" t="d">
        <v>2023-02-27</v>
      </c>
      <c r="B4459">
        <v>-1</v>
      </c>
      <c r="C4459" t="s">
        <v>18</v>
      </c>
      <c r="D4459" t="str">
        <f>_xlfn.XLOOKUP(Table22[[#This Row],[Patron Group]],$S$5:$S$19,$T$5:$T$19)</f>
        <v>Undergraduate</v>
      </c>
      <c r="E4459" s="1" t="d">
        <v>2023-02-27</v>
      </c>
      <c r="F4459" t="s">
        <v>1137</v>
      </c>
      <c r="G4459" t="s">
        <v>2512</v>
      </c>
      <c r="H4459" t="str">
        <f>_xlfn.XLOOKUP(Table22[[#This Row],[Unique Barcode]],$N$5:$N$33,$O$5:$O$33)</f>
        <v>IPHONE</v>
      </c>
      <c r="I4459" t="str">
        <f>_xlfn.XLOOKUP(Table22[[#This Row],[Unique Barcode]],$N$5:$N$33,$P$5:$P$33)</f>
        <v>Charger</v>
      </c>
      <c r="J4459" t="s">
        <v>2575</v>
      </c>
      <c r="K4459">
        <v>1</v>
      </c>
    </row>
    <row r="4460" spans="1:11" x14ac:dyDescent="0.2">
      <c r="A4460" s="1" t="d">
        <v>2023-02-27</v>
      </c>
      <c r="B4460">
        <v>-1</v>
      </c>
      <c r="C4460" t="s">
        <v>18</v>
      </c>
      <c r="D4460" t="str">
        <f>_xlfn.XLOOKUP(Table22[[#This Row],[Patron Group]],$S$5:$S$19,$T$5:$T$19)</f>
        <v>Undergraduate</v>
      </c>
      <c r="E4460" s="1" t="d">
        <v>2023-02-27</v>
      </c>
      <c r="F4460" t="s">
        <v>1403</v>
      </c>
      <c r="G4460" t="s">
        <v>2495</v>
      </c>
      <c r="H4460" t="str">
        <f>_xlfn.XLOOKUP(Table22[[#This Row],[Unique Barcode]],$N$5:$N$33,$O$5:$O$33)</f>
        <v>WALLADPT</v>
      </c>
      <c r="I4460" t="str">
        <f>_xlfn.XLOOKUP(Table22[[#This Row],[Unique Barcode]],$N$5:$N$33,$P$5:$P$33)</f>
        <v>Charger</v>
      </c>
      <c r="J4460" t="s">
        <v>2575</v>
      </c>
      <c r="K4460">
        <v>1</v>
      </c>
    </row>
    <row r="4461" spans="1:11" x14ac:dyDescent="0.2">
      <c r="A4461" s="1" t="d">
        <v>2023-02-27</v>
      </c>
      <c r="B4461">
        <v>-1</v>
      </c>
      <c r="C4461" t="s">
        <v>18</v>
      </c>
      <c r="D4461" t="str">
        <f>_xlfn.XLOOKUP(Table22[[#This Row],[Patron Group]],$S$5:$S$19,$T$5:$T$19)</f>
        <v>Undergraduate</v>
      </c>
      <c r="E4461" s="1" t="d">
        <v>2023-02-27</v>
      </c>
      <c r="F4461" t="s">
        <v>2118</v>
      </c>
      <c r="G4461" t="s">
        <v>2496</v>
      </c>
      <c r="H4461" t="str">
        <f>_xlfn.XLOOKUP(Table22[[#This Row],[Unique Barcode]],$N$5:$N$33,$O$5:$O$33)</f>
        <v>IPHONE</v>
      </c>
      <c r="I4461" t="str">
        <f>_xlfn.XLOOKUP(Table22[[#This Row],[Unique Barcode]],$N$5:$N$33,$P$5:$P$33)</f>
        <v>Charger</v>
      </c>
      <c r="J4461" t="s">
        <v>2556</v>
      </c>
      <c r="K4461">
        <v>1</v>
      </c>
    </row>
    <row r="4462" spans="1:11" x14ac:dyDescent="0.2">
      <c r="A4462" s="1" t="d">
        <v>2023-02-27</v>
      </c>
      <c r="B4462">
        <v>-1</v>
      </c>
      <c r="C4462" t="s">
        <v>18</v>
      </c>
      <c r="D4462" t="str">
        <f>_xlfn.XLOOKUP(Table22[[#This Row],[Patron Group]],$S$5:$S$19,$T$5:$T$19)</f>
        <v>Undergraduate</v>
      </c>
      <c r="E4462" s="1" t="d">
        <v>2023-02-27</v>
      </c>
      <c r="F4462" t="s">
        <v>1225</v>
      </c>
      <c r="G4462" t="s">
        <v>2495</v>
      </c>
      <c r="H4462" t="str">
        <f>_xlfn.XLOOKUP(Table22[[#This Row],[Unique Barcode]],$N$5:$N$33,$O$5:$O$33)</f>
        <v>WALLADPT</v>
      </c>
      <c r="I4462" t="str">
        <f>_xlfn.XLOOKUP(Table22[[#This Row],[Unique Barcode]],$N$5:$N$33,$P$5:$P$33)</f>
        <v>Charger</v>
      </c>
      <c r="J4462" t="s">
        <v>2556</v>
      </c>
      <c r="K4462">
        <v>1</v>
      </c>
    </row>
    <row r="4463" spans="1:11" x14ac:dyDescent="0.2">
      <c r="A4463" s="1" t="d">
        <v>2023-02-27</v>
      </c>
      <c r="B4463">
        <v>-1</v>
      </c>
      <c r="C4463" t="s">
        <v>18</v>
      </c>
      <c r="D4463" t="str">
        <f>_xlfn.XLOOKUP(Table22[[#This Row],[Patron Group]],$S$5:$S$19,$T$5:$T$19)</f>
        <v>Undergraduate</v>
      </c>
      <c r="E4463" s="1" t="d">
        <v>2023-02-27</v>
      </c>
      <c r="F4463" t="s">
        <v>261</v>
      </c>
      <c r="G4463" t="s">
        <v>2495</v>
      </c>
      <c r="H4463" t="str">
        <f>_xlfn.XLOOKUP(Table22[[#This Row],[Unique Barcode]],$N$5:$N$33,$O$5:$O$33)</f>
        <v>WALLADPT</v>
      </c>
      <c r="I4463" t="str">
        <f>_xlfn.XLOOKUP(Table22[[#This Row],[Unique Barcode]],$N$5:$N$33,$P$5:$P$33)</f>
        <v>Charger</v>
      </c>
      <c r="J4463" t="s">
        <v>2556</v>
      </c>
      <c r="K4463">
        <v>1</v>
      </c>
    </row>
    <row r="4464" spans="1:11" x14ac:dyDescent="0.2">
      <c r="A4464" s="1" t="d">
        <v>2023-02-27</v>
      </c>
      <c r="B4464">
        <v>-1</v>
      </c>
      <c r="C4464" t="s">
        <v>18</v>
      </c>
      <c r="D4464" t="str">
        <f>_xlfn.XLOOKUP(Table22[[#This Row],[Patron Group]],$S$5:$S$19,$T$5:$T$19)</f>
        <v>Undergraduate</v>
      </c>
      <c r="E4464" s="1" t="d">
        <v>2023-02-27</v>
      </c>
      <c r="F4464" t="s">
        <v>96</v>
      </c>
      <c r="G4464" t="s">
        <v>2496</v>
      </c>
      <c r="H4464" t="str">
        <f>_xlfn.XLOOKUP(Table22[[#This Row],[Unique Barcode]],$N$5:$N$33,$O$5:$O$33)</f>
        <v>IPHONE</v>
      </c>
      <c r="I4464" t="str">
        <f>_xlfn.XLOOKUP(Table22[[#This Row],[Unique Barcode]],$N$5:$N$33,$P$5:$P$33)</f>
        <v>Charger</v>
      </c>
      <c r="J4464" t="s">
        <v>2556</v>
      </c>
      <c r="K4464">
        <v>1</v>
      </c>
    </row>
    <row r="4465" spans="1:11" x14ac:dyDescent="0.2">
      <c r="A4465" s="1" t="d">
        <v>2023-02-27</v>
      </c>
      <c r="B4465">
        <v>-1</v>
      </c>
      <c r="C4465" t="s">
        <v>13</v>
      </c>
      <c r="D4465" t="str">
        <f>_xlfn.XLOOKUP(Table22[[#This Row],[Patron Group]],$S$5:$S$19,$T$5:$T$19)</f>
        <v>Graduate</v>
      </c>
      <c r="E4465" s="1" t="d">
        <v>2023-03-06</v>
      </c>
      <c r="F4465" t="s">
        <v>1693</v>
      </c>
      <c r="G4465" s="12" t="s">
        <v>2528</v>
      </c>
      <c r="H4465" t="str">
        <f>_xlfn.XLOOKUP(Table22[[#This Row],[Unique Barcode]],$N$5:$N$33,$O$5:$O$33)</f>
        <v>MacBook</v>
      </c>
      <c r="I4465" t="str">
        <f>_xlfn.XLOOKUP(Table22[[#This Row],[Unique Barcode]],$N$5:$N$33,$P$5:$P$33)</f>
        <v>Device</v>
      </c>
      <c r="J4465" t="s">
        <v>2556</v>
      </c>
      <c r="K4465">
        <v>1</v>
      </c>
    </row>
    <row r="4466" spans="1:11" x14ac:dyDescent="0.2">
      <c r="A4466" s="1" t="d">
        <v>2023-02-27</v>
      </c>
      <c r="B4466">
        <v>-1</v>
      </c>
      <c r="C4466" t="s">
        <v>13</v>
      </c>
      <c r="D4466" t="str">
        <f>_xlfn.XLOOKUP(Table22[[#This Row],[Patron Group]],$S$5:$S$19,$T$5:$T$19)</f>
        <v>Graduate</v>
      </c>
      <c r="E4466" s="1" t="d">
        <v>2023-03-06</v>
      </c>
      <c r="F4466" t="s">
        <v>265</v>
      </c>
      <c r="G4466" t="s">
        <v>2530</v>
      </c>
      <c r="H4466" t="str">
        <f>_xlfn.XLOOKUP(Table22[[#This Row],[Unique Barcode]],$N$5:$N$33,$O$5:$O$33)</f>
        <v>iPad</v>
      </c>
      <c r="I4466" t="str">
        <f>_xlfn.XLOOKUP(Table22[[#This Row],[Unique Barcode]],$N$5:$N$33,$P$5:$P$33)</f>
        <v>Device</v>
      </c>
      <c r="J4466" t="s">
        <v>2556</v>
      </c>
      <c r="K4466">
        <v>1</v>
      </c>
    </row>
    <row r="4467" spans="1:11" x14ac:dyDescent="0.2">
      <c r="A4467" s="1" t="d">
        <v>2023-02-27</v>
      </c>
      <c r="B4467">
        <v>-1</v>
      </c>
      <c r="C4467" t="s">
        <v>13</v>
      </c>
      <c r="D4467" t="str">
        <f>_xlfn.XLOOKUP(Table22[[#This Row],[Patron Group]],$S$5:$S$19,$T$5:$T$19)</f>
        <v>Graduate</v>
      </c>
      <c r="E4467" s="1" t="d">
        <v>2023-02-27</v>
      </c>
      <c r="F4467" t="s">
        <v>1608</v>
      </c>
      <c r="G4467" t="s">
        <v>2493</v>
      </c>
      <c r="H4467" t="str">
        <f>_xlfn.XLOOKUP(Table22[[#This Row],[Unique Barcode]],$N$5:$N$33,$O$5:$O$33)</f>
        <v>Headphones</v>
      </c>
      <c r="I4467" t="str">
        <f>_xlfn.XLOOKUP(Table22[[#This Row],[Unique Barcode]],$N$5:$N$33,$P$5:$P$33)</f>
        <v>Accessory</v>
      </c>
      <c r="J4467" t="s">
        <v>2575</v>
      </c>
      <c r="K4467">
        <v>1</v>
      </c>
    </row>
    <row r="4468" spans="1:11" x14ac:dyDescent="0.2">
      <c r="A4468" s="1" t="d">
        <v>2023-02-27</v>
      </c>
      <c r="B4468">
        <v>-1</v>
      </c>
      <c r="C4468" t="s">
        <v>13</v>
      </c>
      <c r="D4468" t="str">
        <f>_xlfn.XLOOKUP(Table22[[#This Row],[Patron Group]],$S$5:$S$19,$T$5:$T$19)</f>
        <v>Graduate</v>
      </c>
      <c r="E4468" s="1" t="d">
        <v>2023-03-06</v>
      </c>
      <c r="F4468" t="s">
        <v>886</v>
      </c>
      <c r="G4468" t="s">
        <v>2489</v>
      </c>
      <c r="H4468" t="str">
        <f>_xlfn.XLOOKUP(Table22[[#This Row],[Unique Barcode]],$N$5:$N$33,$O$5:$O$33)</f>
        <v>ChromeBook</v>
      </c>
      <c r="I4468" t="str">
        <f>_xlfn.XLOOKUP(Table22[[#This Row],[Unique Barcode]],$N$5:$N$33,$P$5:$P$33)</f>
        <v>Device</v>
      </c>
      <c r="J4468" t="s">
        <v>2575</v>
      </c>
      <c r="K4468">
        <v>1</v>
      </c>
    </row>
    <row r="4469" spans="1:11" x14ac:dyDescent="0.2">
      <c r="A4469" s="1" t="d">
        <v>2023-02-27</v>
      </c>
      <c r="B4469">
        <v>-1</v>
      </c>
      <c r="C4469" t="s">
        <v>13</v>
      </c>
      <c r="D4469" t="str">
        <f>_xlfn.XLOOKUP(Table22[[#This Row],[Patron Group]],$S$5:$S$19,$T$5:$T$19)</f>
        <v>Graduate</v>
      </c>
      <c r="E4469" s="1" t="d">
        <v>2023-03-12</v>
      </c>
      <c r="F4469" t="s">
        <v>2120</v>
      </c>
      <c r="G4469" t="s">
        <v>2530</v>
      </c>
      <c r="H4469" t="str">
        <f>_xlfn.XLOOKUP(Table22[[#This Row],[Unique Barcode]],$N$5:$N$33,$O$5:$O$33)</f>
        <v>iPad</v>
      </c>
      <c r="I4469" t="str">
        <f>_xlfn.XLOOKUP(Table22[[#This Row],[Unique Barcode]],$N$5:$N$33,$P$5:$P$33)</f>
        <v>Device</v>
      </c>
      <c r="J4469" t="s">
        <v>2556</v>
      </c>
      <c r="K4469">
        <v>1</v>
      </c>
    </row>
    <row r="4470" spans="1:11" x14ac:dyDescent="0.2">
      <c r="A4470" s="1" t="d">
        <v>2023-02-27</v>
      </c>
      <c r="B4470">
        <v>-1</v>
      </c>
      <c r="C4470" t="s">
        <v>13</v>
      </c>
      <c r="D4470" t="str">
        <f>_xlfn.XLOOKUP(Table22[[#This Row],[Patron Group]],$S$5:$S$19,$T$5:$T$19)</f>
        <v>Graduate</v>
      </c>
      <c r="E4470" s="1" t="d">
        <v>2023-03-06</v>
      </c>
      <c r="F4470" t="s">
        <v>166</v>
      </c>
      <c r="G4470" t="s">
        <v>2489</v>
      </c>
      <c r="H4470" t="str">
        <f>_xlfn.XLOOKUP(Table22[[#This Row],[Unique Barcode]],$N$5:$N$33,$O$5:$O$33)</f>
        <v>ChromeBook</v>
      </c>
      <c r="I4470" t="str">
        <f>_xlfn.XLOOKUP(Table22[[#This Row],[Unique Barcode]],$N$5:$N$33,$P$5:$P$33)</f>
        <v>Device</v>
      </c>
      <c r="J4470" t="s">
        <v>2554</v>
      </c>
      <c r="K4470">
        <v>1</v>
      </c>
    </row>
    <row r="4471" spans="1:11" x14ac:dyDescent="0.2">
      <c r="A4471" s="1" t="d">
        <v>2023-02-27</v>
      </c>
      <c r="B4471">
        <v>-1</v>
      </c>
      <c r="C4471" t="s">
        <v>18</v>
      </c>
      <c r="D4471" t="str">
        <f>_xlfn.XLOOKUP(Table22[[#This Row],[Patron Group]],$S$5:$S$19,$T$5:$T$19)</f>
        <v>Undergraduate</v>
      </c>
      <c r="E4471" s="1" t="d">
        <v>2023-02-27</v>
      </c>
      <c r="F4471" t="s">
        <v>2034</v>
      </c>
      <c r="G4471" t="s">
        <v>2493</v>
      </c>
      <c r="H4471" t="str">
        <f>_xlfn.XLOOKUP(Table22[[#This Row],[Unique Barcode]],$N$5:$N$33,$O$5:$O$33)</f>
        <v>Headphones</v>
      </c>
      <c r="I4471" t="str">
        <f>_xlfn.XLOOKUP(Table22[[#This Row],[Unique Barcode]],$N$5:$N$33,$P$5:$P$33)</f>
        <v>Accessory</v>
      </c>
      <c r="J4471" t="s">
        <v>2556</v>
      </c>
      <c r="K4471">
        <v>1</v>
      </c>
    </row>
    <row r="4472" spans="1:11" x14ac:dyDescent="0.2">
      <c r="A4472" s="1" t="d">
        <v>2023-02-27</v>
      </c>
      <c r="B4472">
        <v>-1</v>
      </c>
      <c r="C4472" t="s">
        <v>18</v>
      </c>
      <c r="D4472" t="str">
        <f>_xlfn.XLOOKUP(Table22[[#This Row],[Patron Group]],$S$5:$S$19,$T$5:$T$19)</f>
        <v>Undergraduate</v>
      </c>
      <c r="E4472" s="1" t="d">
        <v>2023-02-27</v>
      </c>
      <c r="F4472" t="s">
        <v>598</v>
      </c>
      <c r="G4472" t="s">
        <v>2497</v>
      </c>
      <c r="H4472" t="str">
        <f>_xlfn.XLOOKUP(Table22[[#This Row],[Unique Barcode]],$N$5:$N$33,$O$5:$O$33)</f>
        <v>MACCHRG</v>
      </c>
      <c r="I4472" t="str">
        <f>_xlfn.XLOOKUP(Table22[[#This Row],[Unique Barcode]],$N$5:$N$33,$P$5:$P$33)</f>
        <v>Charger</v>
      </c>
      <c r="J4472" t="s">
        <v>2556</v>
      </c>
      <c r="K4472">
        <v>1</v>
      </c>
    </row>
    <row r="4473" spans="1:11" x14ac:dyDescent="0.2">
      <c r="A4473" s="1" t="d">
        <v>2023-02-27</v>
      </c>
      <c r="B4473">
        <v>-1</v>
      </c>
      <c r="C4473" t="s">
        <v>18</v>
      </c>
      <c r="D4473" t="str">
        <f>_xlfn.XLOOKUP(Table22[[#This Row],[Patron Group]],$S$5:$S$19,$T$5:$T$19)</f>
        <v>Undergraduate</v>
      </c>
      <c r="E4473" s="1" t="d">
        <v>2023-02-27</v>
      </c>
      <c r="F4473" t="s">
        <v>1934</v>
      </c>
      <c r="G4473" t="s">
        <v>2495</v>
      </c>
      <c r="H4473" t="str">
        <f>_xlfn.XLOOKUP(Table22[[#This Row],[Unique Barcode]],$N$5:$N$33,$O$5:$O$33)</f>
        <v>WALLADPT</v>
      </c>
      <c r="I4473" t="str">
        <f>_xlfn.XLOOKUP(Table22[[#This Row],[Unique Barcode]],$N$5:$N$33,$P$5:$P$33)</f>
        <v>Charger</v>
      </c>
      <c r="J4473" t="s">
        <v>2556</v>
      </c>
      <c r="K4473">
        <v>1</v>
      </c>
    </row>
    <row r="4474" spans="1:11" x14ac:dyDescent="0.2">
      <c r="A4474" s="1" t="d">
        <v>2023-02-27</v>
      </c>
      <c r="B4474">
        <v>-1</v>
      </c>
      <c r="C4474" t="s">
        <v>18</v>
      </c>
      <c r="D4474" t="str">
        <f>_xlfn.XLOOKUP(Table22[[#This Row],[Patron Group]],$S$5:$S$19,$T$5:$T$19)</f>
        <v>Undergraduate</v>
      </c>
      <c r="E4474" s="1" t="d">
        <v>2023-02-27</v>
      </c>
      <c r="F4474" t="s">
        <v>1036</v>
      </c>
      <c r="G4474" t="s">
        <v>2496</v>
      </c>
      <c r="H4474" t="str">
        <f>_xlfn.XLOOKUP(Table22[[#This Row],[Unique Barcode]],$N$5:$N$33,$O$5:$O$33)</f>
        <v>IPHONE</v>
      </c>
      <c r="I4474" t="str">
        <f>_xlfn.XLOOKUP(Table22[[#This Row],[Unique Barcode]],$N$5:$N$33,$P$5:$P$33)</f>
        <v>Charger</v>
      </c>
      <c r="J4474" t="s">
        <v>2556</v>
      </c>
      <c r="K4474">
        <v>1</v>
      </c>
    </row>
    <row r="4475" spans="1:11" x14ac:dyDescent="0.2">
      <c r="A4475" s="1" t="d">
        <v>2023-02-27</v>
      </c>
      <c r="B4475">
        <v>-1</v>
      </c>
      <c r="C4475" t="s">
        <v>18</v>
      </c>
      <c r="D4475" t="str">
        <f>_xlfn.XLOOKUP(Table22[[#This Row],[Patron Group]],$S$5:$S$19,$T$5:$T$19)</f>
        <v>Undergraduate</v>
      </c>
      <c r="E4475" s="1" t="d">
        <v>2023-02-27</v>
      </c>
      <c r="F4475" t="s">
        <v>162</v>
      </c>
      <c r="G4475" t="s">
        <v>2496</v>
      </c>
      <c r="H4475" t="str">
        <f>_xlfn.XLOOKUP(Table22[[#This Row],[Unique Barcode]],$N$5:$N$33,$O$5:$O$33)</f>
        <v>IPHONE</v>
      </c>
      <c r="I4475" t="str">
        <f>_xlfn.XLOOKUP(Table22[[#This Row],[Unique Barcode]],$N$5:$N$33,$P$5:$P$33)</f>
        <v>Charger</v>
      </c>
      <c r="J4475" t="s">
        <v>2556</v>
      </c>
      <c r="K4475">
        <v>1</v>
      </c>
    </row>
    <row r="4476" spans="1:11" x14ac:dyDescent="0.2">
      <c r="A4476" s="1" t="d">
        <v>2023-02-27</v>
      </c>
      <c r="B4476">
        <v>-1</v>
      </c>
      <c r="C4476" t="s">
        <v>18</v>
      </c>
      <c r="D4476" t="str">
        <f>_xlfn.XLOOKUP(Table22[[#This Row],[Patron Group]],$S$5:$S$19,$T$5:$T$19)</f>
        <v>Undergraduate</v>
      </c>
      <c r="E4476" s="1" t="d">
        <v>2023-02-27</v>
      </c>
      <c r="F4476" t="s">
        <v>1215</v>
      </c>
      <c r="G4476" t="s">
        <v>2499</v>
      </c>
      <c r="H4476" t="str">
        <f>_xlfn.XLOOKUP(Table22[[#This Row],[Unique Barcode]],$N$5:$N$33,$O$5:$O$33)</f>
        <v>OMNI</v>
      </c>
      <c r="I4476" t="str">
        <f>_xlfn.XLOOKUP(Table22[[#This Row],[Unique Barcode]],$N$5:$N$33,$P$5:$P$33)</f>
        <v>Charger</v>
      </c>
      <c r="J4476" t="s">
        <v>2556</v>
      </c>
      <c r="K4476">
        <v>1</v>
      </c>
    </row>
    <row r="4477" spans="1:11" x14ac:dyDescent="0.2">
      <c r="A4477" s="1" t="d">
        <v>2023-02-27</v>
      </c>
      <c r="B4477">
        <v>-1</v>
      </c>
      <c r="C4477" t="s">
        <v>13</v>
      </c>
      <c r="D4477" t="str">
        <f>_xlfn.XLOOKUP(Table22[[#This Row],[Patron Group]],$S$5:$S$19,$T$5:$T$19)</f>
        <v>Graduate</v>
      </c>
      <c r="E4477" s="1" t="d">
        <v>2023-02-27</v>
      </c>
      <c r="F4477" t="s">
        <v>1845</v>
      </c>
      <c r="G4477" t="s">
        <v>2492</v>
      </c>
      <c r="H4477" t="str">
        <f>_xlfn.XLOOKUP(Table22[[#This Row],[Unique Barcode]],$N$5:$N$33,$O$5:$O$33)</f>
        <v>MACUSBC</v>
      </c>
      <c r="I4477" t="str">
        <f>_xlfn.XLOOKUP(Table22[[#This Row],[Unique Barcode]],$N$5:$N$33,$P$5:$P$33)</f>
        <v>Charger</v>
      </c>
      <c r="J4477" t="s">
        <v>2556</v>
      </c>
      <c r="K4477">
        <v>1</v>
      </c>
    </row>
    <row r="4478" spans="1:11" x14ac:dyDescent="0.2">
      <c r="A4478" s="1" t="d">
        <v>2023-02-27</v>
      </c>
      <c r="B4478">
        <v>-1</v>
      </c>
      <c r="C4478" t="s">
        <v>18</v>
      </c>
      <c r="D4478" t="str">
        <f>_xlfn.XLOOKUP(Table22[[#This Row],[Patron Group]],$S$5:$S$19,$T$5:$T$19)</f>
        <v>Undergraduate</v>
      </c>
      <c r="E4478" s="1" t="d">
        <v>2023-02-27</v>
      </c>
      <c r="F4478" t="s">
        <v>1403</v>
      </c>
      <c r="G4478" t="s">
        <v>2495</v>
      </c>
      <c r="H4478" t="str">
        <f>_xlfn.XLOOKUP(Table22[[#This Row],[Unique Barcode]],$N$5:$N$33,$O$5:$O$33)</f>
        <v>WALLADPT</v>
      </c>
      <c r="I4478" t="str">
        <f>_xlfn.XLOOKUP(Table22[[#This Row],[Unique Barcode]],$N$5:$N$33,$P$5:$P$33)</f>
        <v>Charger</v>
      </c>
      <c r="J4478" t="s">
        <v>2575</v>
      </c>
      <c r="K4478">
        <v>1</v>
      </c>
    </row>
    <row r="4479" spans="1:11" x14ac:dyDescent="0.2">
      <c r="A4479" s="1" t="d">
        <v>2023-02-27</v>
      </c>
      <c r="B4479">
        <v>-1</v>
      </c>
      <c r="C4479" t="s">
        <v>18</v>
      </c>
      <c r="D4479" t="str">
        <f>_xlfn.XLOOKUP(Table22[[#This Row],[Patron Group]],$S$5:$S$19,$T$5:$T$19)</f>
        <v>Undergraduate</v>
      </c>
      <c r="E4479" s="1" t="d">
        <v>2023-02-27</v>
      </c>
      <c r="F4479" t="s">
        <v>1137</v>
      </c>
      <c r="G4479" t="s">
        <v>2512</v>
      </c>
      <c r="H4479" t="str">
        <f>_xlfn.XLOOKUP(Table22[[#This Row],[Unique Barcode]],$N$5:$N$33,$O$5:$O$33)</f>
        <v>IPHONE</v>
      </c>
      <c r="I4479" t="str">
        <f>_xlfn.XLOOKUP(Table22[[#This Row],[Unique Barcode]],$N$5:$N$33,$P$5:$P$33)</f>
        <v>Charger</v>
      </c>
      <c r="J4479" t="s">
        <v>2575</v>
      </c>
      <c r="K4479">
        <v>1</v>
      </c>
    </row>
    <row r="4480" spans="1:11" x14ac:dyDescent="0.2">
      <c r="A4480" s="1" t="d">
        <v>2023-02-27</v>
      </c>
      <c r="B4480">
        <v>-1</v>
      </c>
      <c r="C4480" t="s">
        <v>18</v>
      </c>
      <c r="D4480" t="str">
        <f>_xlfn.XLOOKUP(Table22[[#This Row],[Patron Group]],$S$5:$S$19,$T$5:$T$19)</f>
        <v>Undergraduate</v>
      </c>
      <c r="E4480" s="1" t="d">
        <v>2023-03-02</v>
      </c>
      <c r="F4480" t="s">
        <v>2026</v>
      </c>
      <c r="G4480" t="s">
        <v>2498</v>
      </c>
      <c r="H4480" t="str">
        <f>_xlfn.XLOOKUP(Table22[[#This Row],[Unique Barcode]],$N$5:$N$33,$O$5:$O$33)</f>
        <v>CALC</v>
      </c>
      <c r="I4480" t="str">
        <f>_xlfn.XLOOKUP(Table22[[#This Row],[Unique Barcode]],$N$5:$N$33,$P$5:$P$33)</f>
        <v>Accessory</v>
      </c>
      <c r="J4480" t="s">
        <v>2554</v>
      </c>
      <c r="K4480">
        <v>1</v>
      </c>
    </row>
    <row r="4481" spans="1:11" x14ac:dyDescent="0.2">
      <c r="A4481" s="1" t="d">
        <v>2023-02-27</v>
      </c>
      <c r="B4481">
        <v>-1</v>
      </c>
      <c r="C4481" t="s">
        <v>18</v>
      </c>
      <c r="D4481" t="str">
        <f>_xlfn.XLOOKUP(Table22[[#This Row],[Patron Group]],$S$5:$S$19,$T$5:$T$19)</f>
        <v>Undergraduate</v>
      </c>
      <c r="E4481" s="1" t="d">
        <v>2023-03-13</v>
      </c>
      <c r="F4481" t="s">
        <v>1427</v>
      </c>
      <c r="G4481" s="12" t="s">
        <v>2528</v>
      </c>
      <c r="H4481" t="str">
        <f>_xlfn.XLOOKUP(Table22[[#This Row],[Unique Barcode]],$N$5:$N$33,$O$5:$O$33)</f>
        <v>MacBook</v>
      </c>
      <c r="I4481" t="str">
        <f>_xlfn.XLOOKUP(Table22[[#This Row],[Unique Barcode]],$N$5:$N$33,$P$5:$P$33)</f>
        <v>Device</v>
      </c>
      <c r="J4481" t="s">
        <v>2556</v>
      </c>
      <c r="K4481">
        <v>1</v>
      </c>
    </row>
    <row r="4482" spans="1:11" x14ac:dyDescent="0.2">
      <c r="A4482" s="1" t="d">
        <v>2023-02-27</v>
      </c>
      <c r="B4482">
        <v>-1</v>
      </c>
      <c r="C4482" t="s">
        <v>13</v>
      </c>
      <c r="D4482" t="str">
        <f>_xlfn.XLOOKUP(Table22[[#This Row],[Patron Group]],$S$5:$S$19,$T$5:$T$19)</f>
        <v>Graduate</v>
      </c>
      <c r="E4482" s="1" t="d">
        <v>2023-03-06</v>
      </c>
      <c r="F4482" t="s">
        <v>1343</v>
      </c>
      <c r="G4482" t="s">
        <v>2489</v>
      </c>
      <c r="H4482" t="str">
        <f>_xlfn.XLOOKUP(Table22[[#This Row],[Unique Barcode]],$N$5:$N$33,$O$5:$O$33)</f>
        <v>ChromeBook</v>
      </c>
      <c r="I4482" t="str">
        <f>_xlfn.XLOOKUP(Table22[[#This Row],[Unique Barcode]],$N$5:$N$33,$P$5:$P$33)</f>
        <v>Device</v>
      </c>
      <c r="J4482" t="s">
        <v>2556</v>
      </c>
      <c r="K4482">
        <v>1</v>
      </c>
    </row>
    <row r="4483" spans="1:11" x14ac:dyDescent="0.2">
      <c r="A4483" s="1" t="d">
        <v>2023-02-27</v>
      </c>
      <c r="B4483">
        <v>-1</v>
      </c>
      <c r="C4483" t="s">
        <v>18</v>
      </c>
      <c r="D4483" t="str">
        <f>_xlfn.XLOOKUP(Table22[[#This Row],[Patron Group]],$S$5:$S$19,$T$5:$T$19)</f>
        <v>Undergraduate</v>
      </c>
      <c r="E4483" s="1" t="d">
        <v>2023-03-06</v>
      </c>
      <c r="F4483" t="s">
        <v>1187</v>
      </c>
      <c r="G4483" t="s">
        <v>2489</v>
      </c>
      <c r="H4483" t="str">
        <f>_xlfn.XLOOKUP(Table22[[#This Row],[Unique Barcode]],$N$5:$N$33,$O$5:$O$33)</f>
        <v>ChromeBook</v>
      </c>
      <c r="I4483" t="str">
        <f>_xlfn.XLOOKUP(Table22[[#This Row],[Unique Barcode]],$N$5:$N$33,$P$5:$P$33)</f>
        <v>Device</v>
      </c>
      <c r="J4483" t="s">
        <v>2640</v>
      </c>
      <c r="K4483">
        <v>1</v>
      </c>
    </row>
    <row r="4484" spans="1:11" x14ac:dyDescent="0.2">
      <c r="A4484" s="1" t="d">
        <v>2023-02-27</v>
      </c>
      <c r="B4484">
        <v>-1</v>
      </c>
      <c r="C4484" t="s">
        <v>18</v>
      </c>
      <c r="D4484" t="str">
        <f>_xlfn.XLOOKUP(Table22[[#This Row],[Patron Group]],$S$5:$S$19,$T$5:$T$19)</f>
        <v>Undergraduate</v>
      </c>
      <c r="E4484" s="1" t="d">
        <v>2023-02-27</v>
      </c>
      <c r="F4484" t="s">
        <v>1867</v>
      </c>
      <c r="G4484" t="s">
        <v>2492</v>
      </c>
      <c r="H4484" t="str">
        <f>_xlfn.XLOOKUP(Table22[[#This Row],[Unique Barcode]],$N$5:$N$33,$O$5:$O$33)</f>
        <v>MACUSBC</v>
      </c>
      <c r="I4484" t="str">
        <f>_xlfn.XLOOKUP(Table22[[#This Row],[Unique Barcode]],$N$5:$N$33,$P$5:$P$33)</f>
        <v>Charger</v>
      </c>
      <c r="J4484" t="s">
        <v>2556</v>
      </c>
      <c r="K4484">
        <v>1</v>
      </c>
    </row>
    <row r="4485" spans="1:11" x14ac:dyDescent="0.2">
      <c r="A4485" s="1" t="d">
        <v>2023-02-27</v>
      </c>
      <c r="B4485">
        <v>-1</v>
      </c>
      <c r="C4485" t="s">
        <v>18</v>
      </c>
      <c r="D4485" t="str">
        <f>_xlfn.XLOOKUP(Table22[[#This Row],[Patron Group]],$S$5:$S$19,$T$5:$T$19)</f>
        <v>Undergraduate</v>
      </c>
      <c r="E4485" s="1" t="d">
        <v>2023-02-27</v>
      </c>
      <c r="F4485" t="s">
        <v>207</v>
      </c>
      <c r="G4485" t="s">
        <v>2495</v>
      </c>
      <c r="H4485" t="str">
        <f>_xlfn.XLOOKUP(Table22[[#This Row],[Unique Barcode]],$N$5:$N$33,$O$5:$O$33)</f>
        <v>WALLADPT</v>
      </c>
      <c r="I4485" t="str">
        <f>_xlfn.XLOOKUP(Table22[[#This Row],[Unique Barcode]],$N$5:$N$33,$P$5:$P$33)</f>
        <v>Charger</v>
      </c>
      <c r="J4485" t="s">
        <v>2556</v>
      </c>
      <c r="K4485">
        <v>1</v>
      </c>
    </row>
    <row r="4486" spans="1:11" x14ac:dyDescent="0.2">
      <c r="A4486" s="1" t="d">
        <v>2023-02-27</v>
      </c>
      <c r="B4486">
        <v>-1</v>
      </c>
      <c r="C4486" t="s">
        <v>18</v>
      </c>
      <c r="D4486" t="str">
        <f>_xlfn.XLOOKUP(Table22[[#This Row],[Patron Group]],$S$5:$S$19,$T$5:$T$19)</f>
        <v>Undergraduate</v>
      </c>
      <c r="E4486" s="1" t="d">
        <v>2023-02-27</v>
      </c>
      <c r="F4486" t="s">
        <v>624</v>
      </c>
      <c r="G4486" t="s">
        <v>2496</v>
      </c>
      <c r="H4486" t="str">
        <f>_xlfn.XLOOKUP(Table22[[#This Row],[Unique Barcode]],$N$5:$N$33,$O$5:$O$33)</f>
        <v>IPHONE</v>
      </c>
      <c r="I4486" t="str">
        <f>_xlfn.XLOOKUP(Table22[[#This Row],[Unique Barcode]],$N$5:$N$33,$P$5:$P$33)</f>
        <v>Charger</v>
      </c>
      <c r="J4486" t="s">
        <v>2556</v>
      </c>
      <c r="K4486">
        <v>1</v>
      </c>
    </row>
    <row r="4487" spans="1:11" x14ac:dyDescent="0.2">
      <c r="A4487" s="1" t="d">
        <v>2023-02-27</v>
      </c>
      <c r="B4487">
        <v>-1</v>
      </c>
      <c r="C4487" t="s">
        <v>18</v>
      </c>
      <c r="D4487" t="str">
        <f>_xlfn.XLOOKUP(Table22[[#This Row],[Patron Group]],$S$5:$S$19,$T$5:$T$19)</f>
        <v>Undergraduate</v>
      </c>
      <c r="E4487" s="1" t="d">
        <v>2023-03-13</v>
      </c>
      <c r="F4487" t="s">
        <v>1431</v>
      </c>
      <c r="G4487" t="s">
        <v>2530</v>
      </c>
      <c r="H4487" t="str">
        <f>_xlfn.XLOOKUP(Table22[[#This Row],[Unique Barcode]],$N$5:$N$33,$O$5:$O$33)</f>
        <v>iPad</v>
      </c>
      <c r="I4487" t="str">
        <f>_xlfn.XLOOKUP(Table22[[#This Row],[Unique Barcode]],$N$5:$N$33,$P$5:$P$33)</f>
        <v>Device</v>
      </c>
      <c r="J4487" t="s">
        <v>2556</v>
      </c>
      <c r="K4487">
        <v>1</v>
      </c>
    </row>
    <row r="4488" spans="1:11" x14ac:dyDescent="0.2">
      <c r="A4488" s="1" t="d">
        <v>2023-02-27</v>
      </c>
      <c r="B4488">
        <v>-1</v>
      </c>
      <c r="C4488" t="s">
        <v>13</v>
      </c>
      <c r="D4488" t="str">
        <f>_xlfn.XLOOKUP(Table22[[#This Row],[Patron Group]],$S$5:$S$19,$T$5:$T$19)</f>
        <v>Graduate</v>
      </c>
      <c r="E4488" s="1" t="d">
        <v>2023-03-06</v>
      </c>
      <c r="F4488" t="s">
        <v>1598</v>
      </c>
      <c r="G4488" t="s">
        <v>2489</v>
      </c>
      <c r="H4488" t="str">
        <f>_xlfn.XLOOKUP(Table22[[#This Row],[Unique Barcode]],$N$5:$N$33,$O$5:$O$33)</f>
        <v>ChromeBook</v>
      </c>
      <c r="I4488" t="str">
        <f>_xlfn.XLOOKUP(Table22[[#This Row],[Unique Barcode]],$N$5:$N$33,$P$5:$P$33)</f>
        <v>Device</v>
      </c>
      <c r="J4488" t="s">
        <v>2554</v>
      </c>
      <c r="K4488">
        <v>1</v>
      </c>
    </row>
    <row r="4489" spans="1:11" x14ac:dyDescent="0.2">
      <c r="A4489" s="1" t="d">
        <v>2023-02-27</v>
      </c>
      <c r="B4489">
        <v>-1</v>
      </c>
      <c r="C4489" t="s">
        <v>18</v>
      </c>
      <c r="D4489" t="str">
        <f>_xlfn.XLOOKUP(Table22[[#This Row],[Patron Group]],$S$5:$S$19,$T$5:$T$19)</f>
        <v>Undergraduate</v>
      </c>
      <c r="E4489" s="1" t="d">
        <v>2023-02-27</v>
      </c>
      <c r="F4489" t="s">
        <v>1830</v>
      </c>
      <c r="G4489" t="s">
        <v>2495</v>
      </c>
      <c r="H4489" t="str">
        <f>_xlfn.XLOOKUP(Table22[[#This Row],[Unique Barcode]],$N$5:$N$33,$O$5:$O$33)</f>
        <v>WALLADPT</v>
      </c>
      <c r="I4489" t="str">
        <f>_xlfn.XLOOKUP(Table22[[#This Row],[Unique Barcode]],$N$5:$N$33,$P$5:$P$33)</f>
        <v>Charger</v>
      </c>
      <c r="J4489" t="s">
        <v>2556</v>
      </c>
      <c r="K4489">
        <v>1</v>
      </c>
    </row>
    <row r="4490" spans="1:11" x14ac:dyDescent="0.2">
      <c r="A4490" s="1" t="d">
        <v>2023-02-27</v>
      </c>
      <c r="B4490">
        <v>-1</v>
      </c>
      <c r="C4490" t="s">
        <v>18</v>
      </c>
      <c r="D4490" t="str">
        <f>_xlfn.XLOOKUP(Table22[[#This Row],[Patron Group]],$S$5:$S$19,$T$5:$T$19)</f>
        <v>Undergraduate</v>
      </c>
      <c r="E4490" s="1" t="d">
        <v>2023-02-27</v>
      </c>
      <c r="F4490" t="s">
        <v>257</v>
      </c>
      <c r="G4490" t="s">
        <v>2496</v>
      </c>
      <c r="H4490" t="str">
        <f>_xlfn.XLOOKUP(Table22[[#This Row],[Unique Barcode]],$N$5:$N$33,$O$5:$O$33)</f>
        <v>IPHONE</v>
      </c>
      <c r="I4490" t="str">
        <f>_xlfn.XLOOKUP(Table22[[#This Row],[Unique Barcode]],$N$5:$N$33,$P$5:$P$33)</f>
        <v>Charger</v>
      </c>
      <c r="J4490" t="s">
        <v>2556</v>
      </c>
      <c r="K4490">
        <v>1</v>
      </c>
    </row>
    <row r="4491" spans="1:11" x14ac:dyDescent="0.2">
      <c r="A4491" s="1" t="d">
        <v>2023-02-27</v>
      </c>
      <c r="B4491">
        <v>-1</v>
      </c>
      <c r="C4491" t="s">
        <v>18</v>
      </c>
      <c r="D4491" t="str">
        <f>_xlfn.XLOOKUP(Table22[[#This Row],[Patron Group]],$S$5:$S$19,$T$5:$T$19)</f>
        <v>Undergraduate</v>
      </c>
      <c r="E4491" s="1" t="d">
        <v>2023-02-27</v>
      </c>
      <c r="F4491" t="s">
        <v>1648</v>
      </c>
      <c r="G4491" t="s">
        <v>2495</v>
      </c>
      <c r="H4491" t="str">
        <f>_xlfn.XLOOKUP(Table22[[#This Row],[Unique Barcode]],$N$5:$N$33,$O$5:$O$33)</f>
        <v>WALLADPT</v>
      </c>
      <c r="I4491" t="str">
        <f>_xlfn.XLOOKUP(Table22[[#This Row],[Unique Barcode]],$N$5:$N$33,$P$5:$P$33)</f>
        <v>Charger</v>
      </c>
      <c r="J4491" t="s">
        <v>2575</v>
      </c>
      <c r="K4491">
        <v>1</v>
      </c>
    </row>
    <row r="4492" spans="1:11" x14ac:dyDescent="0.2">
      <c r="A4492" s="1" t="d">
        <v>2023-02-27</v>
      </c>
      <c r="B4492">
        <v>-1</v>
      </c>
      <c r="C4492" t="s">
        <v>18</v>
      </c>
      <c r="D4492" t="str">
        <f>_xlfn.XLOOKUP(Table22[[#This Row],[Patron Group]],$S$5:$S$19,$T$5:$T$19)</f>
        <v>Undergraduate</v>
      </c>
      <c r="E4492" s="1" t="d">
        <v>2023-03-13</v>
      </c>
      <c r="F4492" t="s">
        <v>275</v>
      </c>
      <c r="G4492" t="s">
        <v>2490</v>
      </c>
      <c r="H4492" t="str">
        <f>_xlfn.XLOOKUP(Table22[[#This Row],[Unique Barcode]],$N$5:$N$33,$O$5:$O$33)</f>
        <v>MacBook</v>
      </c>
      <c r="I4492" t="str">
        <f>_xlfn.XLOOKUP(Table22[[#This Row],[Unique Barcode]],$N$5:$N$33,$P$5:$P$33)</f>
        <v>Device</v>
      </c>
      <c r="J4492" t="s">
        <v>2556</v>
      </c>
      <c r="K4492">
        <v>1</v>
      </c>
    </row>
    <row r="4493" spans="1:11" x14ac:dyDescent="0.2">
      <c r="A4493" s="1" t="d">
        <v>2023-02-27</v>
      </c>
      <c r="B4493">
        <v>-1</v>
      </c>
      <c r="C4493" t="s">
        <v>18</v>
      </c>
      <c r="D4493" t="str">
        <f>_xlfn.XLOOKUP(Table22[[#This Row],[Patron Group]],$S$5:$S$19,$T$5:$T$19)</f>
        <v>Undergraduate</v>
      </c>
      <c r="E4493" s="1" t="d">
        <v>2023-02-27</v>
      </c>
      <c r="F4493" t="s">
        <v>1278</v>
      </c>
      <c r="G4493" t="s">
        <v>2501</v>
      </c>
      <c r="H4493" t="str">
        <f>_xlfn.XLOOKUP(Table22[[#This Row],[Unique Barcode]],$N$5:$N$33,$O$5:$O$33)</f>
        <v>HPUSBC</v>
      </c>
      <c r="I4493" t="str">
        <f>_xlfn.XLOOKUP(Table22[[#This Row],[Unique Barcode]],$N$5:$N$33,$P$5:$P$33)</f>
        <v>Charger</v>
      </c>
      <c r="J4493" t="s">
        <v>2575</v>
      </c>
      <c r="K4493">
        <v>1</v>
      </c>
    </row>
    <row r="4494" spans="1:11" x14ac:dyDescent="0.2">
      <c r="A4494" s="1" t="d">
        <v>2023-02-27</v>
      </c>
      <c r="B4494">
        <v>-1</v>
      </c>
      <c r="C4494" t="s">
        <v>18</v>
      </c>
      <c r="D4494" t="str">
        <f>_xlfn.XLOOKUP(Table22[[#This Row],[Patron Group]],$S$5:$S$19,$T$5:$T$19)</f>
        <v>Undergraduate</v>
      </c>
      <c r="E4494" s="1" t="d">
        <v>2023-02-27</v>
      </c>
      <c r="F4494" t="s">
        <v>323</v>
      </c>
      <c r="G4494" t="s">
        <v>2496</v>
      </c>
      <c r="H4494" t="str">
        <f>_xlfn.XLOOKUP(Table22[[#This Row],[Unique Barcode]],$N$5:$N$33,$O$5:$O$33)</f>
        <v>IPHONE</v>
      </c>
      <c r="I4494" t="str">
        <f>_xlfn.XLOOKUP(Table22[[#This Row],[Unique Barcode]],$N$5:$N$33,$P$5:$P$33)</f>
        <v>Charger</v>
      </c>
      <c r="J4494" t="s">
        <v>2575</v>
      </c>
      <c r="K4494">
        <v>1</v>
      </c>
    </row>
    <row r="4495" spans="1:11" x14ac:dyDescent="0.2">
      <c r="A4495" s="1" t="d">
        <v>2023-02-27</v>
      </c>
      <c r="B4495">
        <v>-1</v>
      </c>
      <c r="C4495" t="s">
        <v>13</v>
      </c>
      <c r="D4495" t="str">
        <f>_xlfn.XLOOKUP(Table22[[#This Row],[Patron Group]],$S$5:$S$19,$T$5:$T$19)</f>
        <v>Graduate</v>
      </c>
      <c r="E4495" s="1" t="d">
        <v>2023-02-27</v>
      </c>
      <c r="F4495" t="s">
        <v>1729</v>
      </c>
      <c r="G4495" t="s">
        <v>2493</v>
      </c>
      <c r="H4495" t="str">
        <f>_xlfn.XLOOKUP(Table22[[#This Row],[Unique Barcode]],$N$5:$N$33,$O$5:$O$33)</f>
        <v>Headphones</v>
      </c>
      <c r="I4495" t="str">
        <f>_xlfn.XLOOKUP(Table22[[#This Row],[Unique Barcode]],$N$5:$N$33,$P$5:$P$33)</f>
        <v>Accessory</v>
      </c>
      <c r="J4495" t="s">
        <v>2554</v>
      </c>
      <c r="K4495">
        <v>1</v>
      </c>
    </row>
    <row r="4496" spans="1:11" x14ac:dyDescent="0.2">
      <c r="A4496" s="1" t="d">
        <v>2023-02-27</v>
      </c>
      <c r="B4496">
        <v>-1</v>
      </c>
      <c r="C4496" t="s">
        <v>18</v>
      </c>
      <c r="D4496" t="str">
        <f>_xlfn.XLOOKUP(Table22[[#This Row],[Patron Group]],$S$5:$S$19,$T$5:$T$19)</f>
        <v>Undergraduate</v>
      </c>
      <c r="E4496" s="1" t="d">
        <v>2023-03-06</v>
      </c>
      <c r="F4496" t="s">
        <v>170</v>
      </c>
      <c r="G4496" t="s">
        <v>2491</v>
      </c>
      <c r="H4496" t="str">
        <f>_xlfn.XLOOKUP(Table22[[#This Row],[Unique Barcode]],$N$5:$N$33,$O$5:$O$33)</f>
        <v>HP Laptop</v>
      </c>
      <c r="I4496" t="str">
        <f>_xlfn.XLOOKUP(Table22[[#This Row],[Unique Barcode]],$N$5:$N$33,$P$5:$P$33)</f>
        <v>Device</v>
      </c>
      <c r="J4496" t="s">
        <v>2556</v>
      </c>
      <c r="K4496">
        <v>1</v>
      </c>
    </row>
    <row r="4497" spans="1:11" x14ac:dyDescent="0.2">
      <c r="A4497" s="1" t="d">
        <v>2023-02-27</v>
      </c>
      <c r="B4497">
        <v>-1</v>
      </c>
      <c r="C4497" t="s">
        <v>18</v>
      </c>
      <c r="D4497" t="str">
        <f>_xlfn.XLOOKUP(Table22[[#This Row],[Patron Group]],$S$5:$S$19,$T$5:$T$19)</f>
        <v>Undergraduate</v>
      </c>
      <c r="E4497" s="1" t="d">
        <v>2023-03-13</v>
      </c>
      <c r="F4497" t="s">
        <v>2122</v>
      </c>
      <c r="G4497" t="s">
        <v>2530</v>
      </c>
      <c r="H4497" t="str">
        <f>_xlfn.XLOOKUP(Table22[[#This Row],[Unique Barcode]],$N$5:$N$33,$O$5:$O$33)</f>
        <v>iPad</v>
      </c>
      <c r="I4497" t="str">
        <f>_xlfn.XLOOKUP(Table22[[#This Row],[Unique Barcode]],$N$5:$N$33,$P$5:$P$33)</f>
        <v>Device</v>
      </c>
      <c r="J4497" t="s">
        <v>2556</v>
      </c>
      <c r="K4497">
        <v>1</v>
      </c>
    </row>
    <row r="4498" spans="1:11" x14ac:dyDescent="0.2">
      <c r="A4498" s="1" t="d">
        <v>2023-02-27</v>
      </c>
      <c r="B4498">
        <v>-1</v>
      </c>
      <c r="C4498" t="s">
        <v>18</v>
      </c>
      <c r="D4498" t="str">
        <f>_xlfn.XLOOKUP(Table22[[#This Row],[Patron Group]],$S$5:$S$19,$T$5:$T$19)</f>
        <v>Undergraduate</v>
      </c>
      <c r="E4498" s="1" t="d">
        <v>2023-03-13</v>
      </c>
      <c r="F4498" t="s">
        <v>912</v>
      </c>
      <c r="G4498" t="s">
        <v>2490</v>
      </c>
      <c r="H4498" t="str">
        <f>_xlfn.XLOOKUP(Table22[[#This Row],[Unique Barcode]],$N$5:$N$33,$O$5:$O$33)</f>
        <v>MacBook</v>
      </c>
      <c r="I4498" t="str">
        <f>_xlfn.XLOOKUP(Table22[[#This Row],[Unique Barcode]],$N$5:$N$33,$P$5:$P$33)</f>
        <v>Device</v>
      </c>
      <c r="J4498" t="s">
        <v>2556</v>
      </c>
      <c r="K4498">
        <v>1</v>
      </c>
    </row>
    <row r="4499" spans="1:11" x14ac:dyDescent="0.2">
      <c r="A4499" s="1" t="d">
        <v>2023-02-27</v>
      </c>
      <c r="B4499">
        <v>-1</v>
      </c>
      <c r="C4499" t="s">
        <v>13</v>
      </c>
      <c r="D4499" t="str">
        <f>_xlfn.XLOOKUP(Table22[[#This Row],[Patron Group]],$S$5:$S$19,$T$5:$T$19)</f>
        <v>Graduate</v>
      </c>
      <c r="E4499" s="1" t="d">
        <v>2023-02-27</v>
      </c>
      <c r="F4499" t="s">
        <v>621</v>
      </c>
      <c r="G4499" t="s">
        <v>2495</v>
      </c>
      <c r="H4499" t="str">
        <f>_xlfn.XLOOKUP(Table22[[#This Row],[Unique Barcode]],$N$5:$N$33,$O$5:$O$33)</f>
        <v>WALLADPT</v>
      </c>
      <c r="I4499" t="str">
        <f>_xlfn.XLOOKUP(Table22[[#This Row],[Unique Barcode]],$N$5:$N$33,$P$5:$P$33)</f>
        <v>Charger</v>
      </c>
      <c r="J4499" t="s">
        <v>2556</v>
      </c>
      <c r="K4499">
        <v>1</v>
      </c>
    </row>
    <row r="4500" spans="1:11" x14ac:dyDescent="0.2">
      <c r="A4500" s="1" t="d">
        <v>2023-02-27</v>
      </c>
      <c r="B4500">
        <v>-1</v>
      </c>
      <c r="C4500" t="s">
        <v>13</v>
      </c>
      <c r="D4500" t="str">
        <f>_xlfn.XLOOKUP(Table22[[#This Row],[Patron Group]],$S$5:$S$19,$T$5:$T$19)</f>
        <v>Graduate</v>
      </c>
      <c r="E4500" s="1" t="d">
        <v>2023-02-27</v>
      </c>
      <c r="F4500" t="s">
        <v>1544</v>
      </c>
      <c r="G4500" t="s">
        <v>2496</v>
      </c>
      <c r="H4500" t="str">
        <f>_xlfn.XLOOKUP(Table22[[#This Row],[Unique Barcode]],$N$5:$N$33,$O$5:$O$33)</f>
        <v>IPHONE</v>
      </c>
      <c r="I4500" t="str">
        <f>_xlfn.XLOOKUP(Table22[[#This Row],[Unique Barcode]],$N$5:$N$33,$P$5:$P$33)</f>
        <v>Charger</v>
      </c>
      <c r="J4500" t="s">
        <v>2556</v>
      </c>
      <c r="K4500">
        <v>1</v>
      </c>
    </row>
    <row r="4501" spans="1:11" x14ac:dyDescent="0.2">
      <c r="A4501" s="1" t="d">
        <v>2023-02-27</v>
      </c>
      <c r="B4501">
        <v>-1</v>
      </c>
      <c r="C4501" t="s">
        <v>13</v>
      </c>
      <c r="D4501" t="str">
        <f>_xlfn.XLOOKUP(Table22[[#This Row],[Patron Group]],$S$5:$S$19,$T$5:$T$19)</f>
        <v>Graduate</v>
      </c>
      <c r="E4501" s="1" t="d">
        <v>2023-03-06</v>
      </c>
      <c r="F4501" t="s">
        <v>922</v>
      </c>
      <c r="G4501" t="s">
        <v>2489</v>
      </c>
      <c r="H4501" t="str">
        <f>_xlfn.XLOOKUP(Table22[[#This Row],[Unique Barcode]],$N$5:$N$33,$O$5:$O$33)</f>
        <v>ChromeBook</v>
      </c>
      <c r="I4501" t="str">
        <f>_xlfn.XLOOKUP(Table22[[#This Row],[Unique Barcode]],$N$5:$N$33,$P$5:$P$33)</f>
        <v>Device</v>
      </c>
      <c r="J4501" t="s">
        <v>2554</v>
      </c>
      <c r="K4501">
        <v>1</v>
      </c>
    </row>
    <row r="4502" spans="1:11" x14ac:dyDescent="0.2">
      <c r="A4502" s="1" t="d">
        <v>2023-02-27</v>
      </c>
      <c r="B4502">
        <v>-1</v>
      </c>
      <c r="C4502" t="s">
        <v>18</v>
      </c>
      <c r="D4502" t="str">
        <f>_xlfn.XLOOKUP(Table22[[#This Row],[Patron Group]],$S$5:$S$19,$T$5:$T$19)</f>
        <v>Undergraduate</v>
      </c>
      <c r="E4502" s="1" t="d">
        <v>2023-02-27</v>
      </c>
      <c r="F4502" t="s">
        <v>1935</v>
      </c>
      <c r="G4502" t="s">
        <v>2492</v>
      </c>
      <c r="H4502" t="str">
        <f>_xlfn.XLOOKUP(Table22[[#This Row],[Unique Barcode]],$N$5:$N$33,$O$5:$O$33)</f>
        <v>MACUSBC</v>
      </c>
      <c r="I4502" t="str">
        <f>_xlfn.XLOOKUP(Table22[[#This Row],[Unique Barcode]],$N$5:$N$33,$P$5:$P$33)</f>
        <v>Charger</v>
      </c>
      <c r="J4502" t="s">
        <v>2556</v>
      </c>
      <c r="K4502">
        <v>1</v>
      </c>
    </row>
    <row r="4503" spans="1:11" x14ac:dyDescent="0.2">
      <c r="A4503" s="1" t="d">
        <v>2023-02-27</v>
      </c>
      <c r="B4503">
        <v>-1</v>
      </c>
      <c r="C4503" t="s">
        <v>243</v>
      </c>
      <c r="D4503" t="str">
        <f>_xlfn.XLOOKUP(Table22[[#This Row],[Patron Group]],$S$5:$S$19,$T$5:$T$19)</f>
        <v>Academic</v>
      </c>
      <c r="E4503" s="1" t="d">
        <v>2023-03-06</v>
      </c>
      <c r="F4503" t="s">
        <v>1606</v>
      </c>
      <c r="G4503" t="s">
        <v>2528</v>
      </c>
      <c r="H4503" t="str">
        <f>_xlfn.XLOOKUP(Table22[[#This Row],[Unique Barcode]],$N$5:$N$33,$O$5:$O$33)</f>
        <v>MacBook</v>
      </c>
      <c r="I4503" t="str">
        <f>_xlfn.XLOOKUP(Table22[[#This Row],[Unique Barcode]],$N$5:$N$33,$P$5:$P$33)</f>
        <v>Device</v>
      </c>
      <c r="J4503" t="s">
        <v>2556</v>
      </c>
      <c r="K4503">
        <v>1</v>
      </c>
    </row>
    <row r="4504" spans="1:11" x14ac:dyDescent="0.2">
      <c r="A4504" s="1" t="d">
        <v>2023-02-27</v>
      </c>
      <c r="B4504">
        <v>-1</v>
      </c>
      <c r="C4504" t="s">
        <v>18</v>
      </c>
      <c r="D4504" t="str">
        <f>_xlfn.XLOOKUP(Table22[[#This Row],[Patron Group]],$S$5:$S$19,$T$5:$T$19)</f>
        <v>Undergraduate</v>
      </c>
      <c r="E4504" s="1" t="d">
        <v>2023-02-27</v>
      </c>
      <c r="F4504" t="s">
        <v>1608</v>
      </c>
      <c r="G4504" t="s">
        <v>2493</v>
      </c>
      <c r="H4504" t="str">
        <f>_xlfn.XLOOKUP(Table22[[#This Row],[Unique Barcode]],$N$5:$N$33,$O$5:$O$33)</f>
        <v>Headphones</v>
      </c>
      <c r="I4504" t="str">
        <f>_xlfn.XLOOKUP(Table22[[#This Row],[Unique Barcode]],$N$5:$N$33,$P$5:$P$33)</f>
        <v>Accessory</v>
      </c>
      <c r="J4504" t="s">
        <v>2575</v>
      </c>
      <c r="K4504">
        <v>1</v>
      </c>
    </row>
    <row r="4505" spans="1:11" x14ac:dyDescent="0.2">
      <c r="A4505" s="1" t="d">
        <v>2023-02-27</v>
      </c>
      <c r="B4505">
        <v>-1</v>
      </c>
      <c r="C4505" t="s">
        <v>13</v>
      </c>
      <c r="D4505" t="str">
        <f>_xlfn.XLOOKUP(Table22[[#This Row],[Patron Group]],$S$5:$S$19,$T$5:$T$19)</f>
        <v>Graduate</v>
      </c>
      <c r="E4505" s="1" t="d">
        <v>2023-02-27</v>
      </c>
      <c r="F4505" t="s">
        <v>621</v>
      </c>
      <c r="G4505" t="s">
        <v>2495</v>
      </c>
      <c r="H4505" t="str">
        <f>_xlfn.XLOOKUP(Table22[[#This Row],[Unique Barcode]],$N$5:$N$33,$O$5:$O$33)</f>
        <v>WALLADPT</v>
      </c>
      <c r="I4505" t="str">
        <f>_xlfn.XLOOKUP(Table22[[#This Row],[Unique Barcode]],$N$5:$N$33,$P$5:$P$33)</f>
        <v>Charger</v>
      </c>
      <c r="J4505" t="s">
        <v>2556</v>
      </c>
      <c r="K4505">
        <v>1</v>
      </c>
    </row>
    <row r="4506" spans="1:11" x14ac:dyDescent="0.2">
      <c r="A4506" s="1" t="d">
        <v>2023-02-27</v>
      </c>
      <c r="B4506">
        <v>-1</v>
      </c>
      <c r="C4506" t="s">
        <v>13</v>
      </c>
      <c r="D4506" t="str">
        <f>_xlfn.XLOOKUP(Table22[[#This Row],[Patron Group]],$S$5:$S$19,$T$5:$T$19)</f>
        <v>Graduate</v>
      </c>
      <c r="E4506" s="1" t="d">
        <v>2023-02-27</v>
      </c>
      <c r="F4506" t="s">
        <v>1544</v>
      </c>
      <c r="G4506" t="s">
        <v>2496</v>
      </c>
      <c r="H4506" t="str">
        <f>_xlfn.XLOOKUP(Table22[[#This Row],[Unique Barcode]],$N$5:$N$33,$O$5:$O$33)</f>
        <v>IPHONE</v>
      </c>
      <c r="I4506" t="str">
        <f>_xlfn.XLOOKUP(Table22[[#This Row],[Unique Barcode]],$N$5:$N$33,$P$5:$P$33)</f>
        <v>Charger</v>
      </c>
      <c r="J4506" t="s">
        <v>2556</v>
      </c>
      <c r="K4506">
        <v>1</v>
      </c>
    </row>
    <row r="4507" spans="1:11" x14ac:dyDescent="0.2">
      <c r="A4507" s="1" t="d">
        <v>2023-02-27</v>
      </c>
      <c r="B4507">
        <v>-1</v>
      </c>
      <c r="C4507" t="s">
        <v>18</v>
      </c>
      <c r="D4507" t="str">
        <f>_xlfn.XLOOKUP(Table22[[#This Row],[Patron Group]],$S$5:$S$19,$T$5:$T$19)</f>
        <v>Undergraduate</v>
      </c>
      <c r="E4507" s="1" t="d">
        <v>2023-03-10</v>
      </c>
      <c r="F4507" t="s">
        <v>1807</v>
      </c>
      <c r="G4507" t="s">
        <v>2507</v>
      </c>
      <c r="H4507" t="str">
        <f>_xlfn.XLOOKUP(Table22[[#This Row],[Unique Barcode]],$N$5:$N$33,$O$5:$O$33)</f>
        <v>iPad</v>
      </c>
      <c r="I4507" t="str">
        <f>_xlfn.XLOOKUP(Table22[[#This Row],[Unique Barcode]],$N$5:$N$33,$P$5:$P$33)</f>
        <v>Device</v>
      </c>
      <c r="J4507" t="s">
        <v>2556</v>
      </c>
      <c r="K4507">
        <v>1</v>
      </c>
    </row>
    <row r="4508" spans="1:11" x14ac:dyDescent="0.2">
      <c r="A4508" s="1" t="d">
        <v>2023-02-27</v>
      </c>
      <c r="B4508">
        <v>-1</v>
      </c>
      <c r="C4508" t="s">
        <v>18</v>
      </c>
      <c r="D4508" t="str">
        <f>_xlfn.XLOOKUP(Table22[[#This Row],[Patron Group]],$S$5:$S$19,$T$5:$T$19)</f>
        <v>Undergraduate</v>
      </c>
      <c r="E4508" s="1" t="d">
        <v>2023-03-06</v>
      </c>
      <c r="F4508" t="s">
        <v>799</v>
      </c>
      <c r="G4508" t="s">
        <v>2528</v>
      </c>
      <c r="H4508" t="str">
        <f>_xlfn.XLOOKUP(Table22[[#This Row],[Unique Barcode]],$N$5:$N$33,$O$5:$O$33)</f>
        <v>MacBook</v>
      </c>
      <c r="I4508" t="str">
        <f>_xlfn.XLOOKUP(Table22[[#This Row],[Unique Barcode]],$N$5:$N$33,$P$5:$P$33)</f>
        <v>Device</v>
      </c>
      <c r="J4508" t="s">
        <v>2556</v>
      </c>
      <c r="K4508">
        <v>1</v>
      </c>
    </row>
    <row r="4509" spans="1:11" x14ac:dyDescent="0.2">
      <c r="A4509" s="1" t="d">
        <v>2023-02-27</v>
      </c>
      <c r="B4509">
        <v>-1</v>
      </c>
      <c r="C4509" t="s">
        <v>65</v>
      </c>
      <c r="D4509" t="str">
        <f>_xlfn.XLOOKUP(Table22[[#This Row],[Patron Group]],$S$5:$S$19,$T$5:$T$19)</f>
        <v>Graduate</v>
      </c>
      <c r="E4509" s="1" t="d">
        <v>2023-02-27</v>
      </c>
      <c r="F4509" t="s">
        <v>673</v>
      </c>
      <c r="G4509" t="s">
        <v>2499</v>
      </c>
      <c r="H4509" t="str">
        <f>_xlfn.XLOOKUP(Table22[[#This Row],[Unique Barcode]],$N$5:$N$33,$O$5:$O$33)</f>
        <v>OMNI</v>
      </c>
      <c r="I4509" t="str">
        <f>_xlfn.XLOOKUP(Table22[[#This Row],[Unique Barcode]],$N$5:$N$33,$P$5:$P$33)</f>
        <v>Charger</v>
      </c>
      <c r="J4509" t="s">
        <v>2580</v>
      </c>
      <c r="K4509">
        <v>1</v>
      </c>
    </row>
    <row r="4510" spans="1:11" x14ac:dyDescent="0.2">
      <c r="A4510" s="1" t="d">
        <v>2023-02-27</v>
      </c>
      <c r="B4510">
        <v>-1</v>
      </c>
      <c r="C4510" t="s">
        <v>18</v>
      </c>
      <c r="D4510" t="str">
        <f>_xlfn.XLOOKUP(Table22[[#This Row],[Patron Group]],$S$5:$S$19,$T$5:$T$19)</f>
        <v>Undergraduate</v>
      </c>
      <c r="E4510" s="1" t="d">
        <v>2023-02-27</v>
      </c>
      <c r="F4510" t="s">
        <v>2073</v>
      </c>
      <c r="G4510" t="s">
        <v>2492</v>
      </c>
      <c r="H4510" t="str">
        <f>_xlfn.XLOOKUP(Table22[[#This Row],[Unique Barcode]],$N$5:$N$33,$O$5:$O$33)</f>
        <v>MACUSBC</v>
      </c>
      <c r="I4510" t="str">
        <f>_xlfn.XLOOKUP(Table22[[#This Row],[Unique Barcode]],$N$5:$N$33,$P$5:$P$33)</f>
        <v>Charger</v>
      </c>
      <c r="J4510" t="s">
        <v>2556</v>
      </c>
      <c r="K4510">
        <v>1</v>
      </c>
    </row>
    <row r="4511" spans="1:11" x14ac:dyDescent="0.2">
      <c r="A4511" s="1" t="d">
        <v>2023-02-27</v>
      </c>
      <c r="B4511">
        <v>-1</v>
      </c>
      <c r="C4511" t="s">
        <v>18</v>
      </c>
      <c r="D4511" t="str">
        <f>_xlfn.XLOOKUP(Table22[[#This Row],[Patron Group]],$S$5:$S$19,$T$5:$T$19)</f>
        <v>Undergraduate</v>
      </c>
      <c r="E4511" s="1" t="d">
        <v>2023-02-27</v>
      </c>
      <c r="F4511" t="s">
        <v>605</v>
      </c>
      <c r="G4511" t="s">
        <v>2497</v>
      </c>
      <c r="H4511" t="str">
        <f>_xlfn.XLOOKUP(Table22[[#This Row],[Unique Barcode]],$N$5:$N$33,$O$5:$O$33)</f>
        <v>MACCHRG</v>
      </c>
      <c r="I4511" t="str">
        <f>_xlfn.XLOOKUP(Table22[[#This Row],[Unique Barcode]],$N$5:$N$33,$P$5:$P$33)</f>
        <v>Charger</v>
      </c>
      <c r="J4511" t="s">
        <v>2556</v>
      </c>
      <c r="K4511">
        <v>1</v>
      </c>
    </row>
    <row r="4512" spans="1:11" x14ac:dyDescent="0.2">
      <c r="A4512" s="1" t="d">
        <v>2023-02-27</v>
      </c>
      <c r="B4512">
        <v>-1</v>
      </c>
      <c r="C4512" t="s">
        <v>18</v>
      </c>
      <c r="D4512" t="str">
        <f>_xlfn.XLOOKUP(Table22[[#This Row],[Patron Group]],$S$5:$S$19,$T$5:$T$19)</f>
        <v>Undergraduate</v>
      </c>
      <c r="E4512" s="1" t="d">
        <v>2023-02-27</v>
      </c>
      <c r="F4512" t="s">
        <v>688</v>
      </c>
      <c r="G4512" t="s">
        <v>2495</v>
      </c>
      <c r="H4512" t="str">
        <f>_xlfn.XLOOKUP(Table22[[#This Row],[Unique Barcode]],$N$5:$N$33,$O$5:$O$33)</f>
        <v>WALLADPT</v>
      </c>
      <c r="I4512" t="str">
        <f>_xlfn.XLOOKUP(Table22[[#This Row],[Unique Barcode]],$N$5:$N$33,$P$5:$P$33)</f>
        <v>Charger</v>
      </c>
      <c r="J4512" t="s">
        <v>2556</v>
      </c>
      <c r="K4512">
        <v>1</v>
      </c>
    </row>
    <row r="4513" spans="1:11" x14ac:dyDescent="0.2">
      <c r="A4513" s="1" t="d">
        <v>2023-02-27</v>
      </c>
      <c r="B4513">
        <v>-1</v>
      </c>
      <c r="C4513" t="s">
        <v>18</v>
      </c>
      <c r="D4513" t="str">
        <f>_xlfn.XLOOKUP(Table22[[#This Row],[Patron Group]],$S$5:$S$19,$T$5:$T$19)</f>
        <v>Undergraduate</v>
      </c>
      <c r="E4513" s="1" t="d">
        <v>2023-02-27</v>
      </c>
      <c r="F4513" t="s">
        <v>130</v>
      </c>
      <c r="G4513" t="s">
        <v>2496</v>
      </c>
      <c r="H4513" t="str">
        <f>_xlfn.XLOOKUP(Table22[[#This Row],[Unique Barcode]],$N$5:$N$33,$O$5:$O$33)</f>
        <v>IPHONE</v>
      </c>
      <c r="I4513" t="str">
        <f>_xlfn.XLOOKUP(Table22[[#This Row],[Unique Barcode]],$N$5:$N$33,$P$5:$P$33)</f>
        <v>Charger</v>
      </c>
      <c r="J4513" t="s">
        <v>2556</v>
      </c>
      <c r="K4513">
        <v>1</v>
      </c>
    </row>
    <row r="4514" spans="1:11" x14ac:dyDescent="0.2">
      <c r="A4514" s="1" t="d">
        <v>2023-02-27</v>
      </c>
      <c r="B4514">
        <v>-1</v>
      </c>
      <c r="C4514" t="s">
        <v>13</v>
      </c>
      <c r="D4514" t="str">
        <f>_xlfn.XLOOKUP(Table22[[#This Row],[Patron Group]],$S$5:$S$19,$T$5:$T$19)</f>
        <v>Graduate</v>
      </c>
      <c r="E4514" s="1" t="d">
        <v>2023-03-20</v>
      </c>
      <c r="F4514" t="s">
        <v>1277</v>
      </c>
      <c r="G4514" t="s">
        <v>2530</v>
      </c>
      <c r="H4514" t="str">
        <f>_xlfn.XLOOKUP(Table22[[#This Row],[Unique Barcode]],$N$5:$N$33,$O$5:$O$33)</f>
        <v>iPad</v>
      </c>
      <c r="I4514" t="str">
        <f>_xlfn.XLOOKUP(Table22[[#This Row],[Unique Barcode]],$N$5:$N$33,$P$5:$P$33)</f>
        <v>Device</v>
      </c>
      <c r="J4514" t="s">
        <v>2556</v>
      </c>
      <c r="K4514">
        <v>1</v>
      </c>
    </row>
    <row r="4515" spans="1:11" x14ac:dyDescent="0.2">
      <c r="A4515" s="1" t="d">
        <v>2023-02-27</v>
      </c>
      <c r="B4515">
        <v>-1</v>
      </c>
      <c r="C4515" t="s">
        <v>18</v>
      </c>
      <c r="D4515" t="str">
        <f>_xlfn.XLOOKUP(Table22[[#This Row],[Patron Group]],$S$5:$S$19,$T$5:$T$19)</f>
        <v>Undergraduate</v>
      </c>
      <c r="E4515" s="1" t="d">
        <v>2023-03-13</v>
      </c>
      <c r="F4515" t="s">
        <v>2124</v>
      </c>
      <c r="G4515" t="s">
        <v>2490</v>
      </c>
      <c r="H4515" t="str">
        <f>_xlfn.XLOOKUP(Table22[[#This Row],[Unique Barcode]],$N$5:$N$33,$O$5:$O$33)</f>
        <v>MacBook</v>
      </c>
      <c r="I4515" t="str">
        <f>_xlfn.XLOOKUP(Table22[[#This Row],[Unique Barcode]],$N$5:$N$33,$P$5:$P$33)</f>
        <v>Device</v>
      </c>
      <c r="J4515" t="s">
        <v>2556</v>
      </c>
      <c r="K4515">
        <v>1</v>
      </c>
    </row>
    <row r="4516" spans="1:11" x14ac:dyDescent="0.2">
      <c r="A4516" s="1" t="d">
        <v>2023-02-27</v>
      </c>
      <c r="B4516">
        <v>-1</v>
      </c>
      <c r="C4516" t="s">
        <v>18</v>
      </c>
      <c r="D4516" t="str">
        <f>_xlfn.XLOOKUP(Table22[[#This Row],[Patron Group]],$S$5:$S$19,$T$5:$T$19)</f>
        <v>Undergraduate</v>
      </c>
      <c r="E4516" s="1" t="d">
        <v>2023-03-12</v>
      </c>
      <c r="F4516" t="s">
        <v>2125</v>
      </c>
      <c r="G4516" t="s">
        <v>2530</v>
      </c>
      <c r="H4516" t="str">
        <f>_xlfn.XLOOKUP(Table22[[#This Row],[Unique Barcode]],$N$5:$N$33,$O$5:$O$33)</f>
        <v>iPad</v>
      </c>
      <c r="I4516" t="str">
        <f>_xlfn.XLOOKUP(Table22[[#This Row],[Unique Barcode]],$N$5:$N$33,$P$5:$P$33)</f>
        <v>Device</v>
      </c>
      <c r="J4516" t="s">
        <v>2556</v>
      </c>
      <c r="K4516">
        <v>1</v>
      </c>
    </row>
    <row r="4517" spans="1:11" x14ac:dyDescent="0.2">
      <c r="A4517" s="1" t="d">
        <v>2023-02-27</v>
      </c>
      <c r="B4517">
        <v>-1</v>
      </c>
      <c r="C4517" t="s">
        <v>18</v>
      </c>
      <c r="D4517" t="str">
        <f>_xlfn.XLOOKUP(Table22[[#This Row],[Patron Group]],$S$5:$S$19,$T$5:$T$19)</f>
        <v>Undergraduate</v>
      </c>
      <c r="E4517" s="1" t="d">
        <v>2023-03-13</v>
      </c>
      <c r="F4517" t="s">
        <v>1221</v>
      </c>
      <c r="G4517" t="s">
        <v>2528</v>
      </c>
      <c r="H4517" t="str">
        <f>_xlfn.XLOOKUP(Table22[[#This Row],[Unique Barcode]],$N$5:$N$33,$O$5:$O$33)</f>
        <v>MacBook</v>
      </c>
      <c r="I4517" t="str">
        <f>_xlfn.XLOOKUP(Table22[[#This Row],[Unique Barcode]],$N$5:$N$33,$P$5:$P$33)</f>
        <v>Device</v>
      </c>
      <c r="J4517" t="s">
        <v>2556</v>
      </c>
      <c r="K4517">
        <v>1</v>
      </c>
    </row>
    <row r="4518" spans="1:11" x14ac:dyDescent="0.2">
      <c r="A4518" s="1" t="d">
        <v>2023-02-27</v>
      </c>
      <c r="B4518">
        <v>-1</v>
      </c>
      <c r="C4518" t="s">
        <v>18</v>
      </c>
      <c r="D4518" t="str">
        <f>_xlfn.XLOOKUP(Table22[[#This Row],[Patron Group]],$S$5:$S$19,$T$5:$T$19)</f>
        <v>Undergraduate</v>
      </c>
      <c r="E4518" s="1" t="d">
        <v>2023-02-27</v>
      </c>
      <c r="F4518" t="s">
        <v>2073</v>
      </c>
      <c r="G4518" t="s">
        <v>2492</v>
      </c>
      <c r="H4518" t="str">
        <f>_xlfn.XLOOKUP(Table22[[#This Row],[Unique Barcode]],$N$5:$N$33,$O$5:$O$33)</f>
        <v>MACUSBC</v>
      </c>
      <c r="I4518" t="str">
        <f>_xlfn.XLOOKUP(Table22[[#This Row],[Unique Barcode]],$N$5:$N$33,$P$5:$P$33)</f>
        <v>Charger</v>
      </c>
      <c r="J4518" t="s">
        <v>2556</v>
      </c>
      <c r="K4518">
        <v>1</v>
      </c>
    </row>
    <row r="4519" spans="1:11" x14ac:dyDescent="0.2">
      <c r="A4519" s="1" t="d">
        <v>2023-02-27</v>
      </c>
      <c r="B4519">
        <v>-1</v>
      </c>
      <c r="C4519" t="s">
        <v>18</v>
      </c>
      <c r="D4519" t="str">
        <f>_xlfn.XLOOKUP(Table22[[#This Row],[Patron Group]],$S$5:$S$19,$T$5:$T$19)</f>
        <v>Undergraduate</v>
      </c>
      <c r="E4519" s="1" t="d">
        <v>2023-02-27</v>
      </c>
      <c r="F4519" t="s">
        <v>320</v>
      </c>
      <c r="G4519" t="s">
        <v>2501</v>
      </c>
      <c r="H4519" t="str">
        <f>_xlfn.XLOOKUP(Table22[[#This Row],[Unique Barcode]],$N$5:$N$33,$O$5:$O$33)</f>
        <v>HPUSBC</v>
      </c>
      <c r="I4519" t="str">
        <f>_xlfn.XLOOKUP(Table22[[#This Row],[Unique Barcode]],$N$5:$N$33,$P$5:$P$33)</f>
        <v>Charger</v>
      </c>
      <c r="J4519" t="s">
        <v>2575</v>
      </c>
      <c r="K4519">
        <v>1</v>
      </c>
    </row>
    <row r="4520" spans="1:11" x14ac:dyDescent="0.2">
      <c r="A4520" s="1" t="d">
        <v>2023-02-27</v>
      </c>
      <c r="B4520">
        <v>-1</v>
      </c>
      <c r="C4520" t="s">
        <v>18</v>
      </c>
      <c r="D4520" t="str">
        <f>_xlfn.XLOOKUP(Table22[[#This Row],[Patron Group]],$S$5:$S$19,$T$5:$T$19)</f>
        <v>Undergraduate</v>
      </c>
      <c r="E4520" s="1" t="d">
        <v>2023-03-06</v>
      </c>
      <c r="F4520" t="s">
        <v>1217</v>
      </c>
      <c r="G4520" t="s">
        <v>2490</v>
      </c>
      <c r="H4520" t="str">
        <f>_xlfn.XLOOKUP(Table22[[#This Row],[Unique Barcode]],$N$5:$N$33,$O$5:$O$33)</f>
        <v>MacBook</v>
      </c>
      <c r="I4520" t="str">
        <f>_xlfn.XLOOKUP(Table22[[#This Row],[Unique Barcode]],$N$5:$N$33,$P$5:$P$33)</f>
        <v>Device</v>
      </c>
      <c r="J4520" t="s">
        <v>2556</v>
      </c>
      <c r="K4520">
        <v>1</v>
      </c>
    </row>
    <row r="4521" spans="1:11" x14ac:dyDescent="0.2">
      <c r="A4521" s="1" t="d">
        <v>2023-02-27</v>
      </c>
      <c r="B4521">
        <v>-1</v>
      </c>
      <c r="C4521" t="s">
        <v>18</v>
      </c>
      <c r="D4521" t="str">
        <f>_xlfn.XLOOKUP(Table22[[#This Row],[Patron Group]],$S$5:$S$19,$T$5:$T$19)</f>
        <v>Undergraduate</v>
      </c>
      <c r="E4521" s="1" t="d">
        <v>2023-03-06</v>
      </c>
      <c r="F4521" t="s">
        <v>126</v>
      </c>
      <c r="G4521" t="s">
        <v>2491</v>
      </c>
      <c r="H4521" t="str">
        <f>_xlfn.XLOOKUP(Table22[[#This Row],[Unique Barcode]],$N$5:$N$33,$O$5:$O$33)</f>
        <v>HP Laptop</v>
      </c>
      <c r="I4521" t="str">
        <f>_xlfn.XLOOKUP(Table22[[#This Row],[Unique Barcode]],$N$5:$N$33,$P$5:$P$33)</f>
        <v>Device</v>
      </c>
      <c r="J4521" t="s">
        <v>2556</v>
      </c>
      <c r="K4521">
        <v>1</v>
      </c>
    </row>
    <row r="4522" spans="1:11" x14ac:dyDescent="0.2">
      <c r="A4522" s="1" t="d">
        <v>2023-02-27</v>
      </c>
      <c r="B4522">
        <v>-1</v>
      </c>
      <c r="C4522" t="s">
        <v>13</v>
      </c>
      <c r="D4522" t="str">
        <f>_xlfn.XLOOKUP(Table22[[#This Row],[Patron Group]],$S$5:$S$19,$T$5:$T$19)</f>
        <v>Graduate</v>
      </c>
      <c r="E4522" s="1" t="d">
        <v>2023-03-13</v>
      </c>
      <c r="F4522" t="s">
        <v>1163</v>
      </c>
      <c r="G4522" t="s">
        <v>2490</v>
      </c>
      <c r="H4522" t="str">
        <f>_xlfn.XLOOKUP(Table22[[#This Row],[Unique Barcode]],$N$5:$N$33,$O$5:$O$33)</f>
        <v>MacBook</v>
      </c>
      <c r="I4522" t="str">
        <f>_xlfn.XLOOKUP(Table22[[#This Row],[Unique Barcode]],$N$5:$N$33,$P$5:$P$33)</f>
        <v>Device</v>
      </c>
      <c r="J4522" t="s">
        <v>2556</v>
      </c>
      <c r="K4522">
        <v>1</v>
      </c>
    </row>
    <row r="4523" spans="1:11" x14ac:dyDescent="0.2">
      <c r="A4523" s="1" t="d">
        <v>2023-02-27</v>
      </c>
      <c r="B4523">
        <v>-1</v>
      </c>
      <c r="C4523" t="s">
        <v>18</v>
      </c>
      <c r="D4523" t="str">
        <f>_xlfn.XLOOKUP(Table22[[#This Row],[Patron Group]],$S$5:$S$19,$T$5:$T$19)</f>
        <v>Undergraduate</v>
      </c>
      <c r="E4523" s="1" t="d">
        <v>2023-03-13</v>
      </c>
      <c r="F4523" t="s">
        <v>710</v>
      </c>
      <c r="G4523" t="s">
        <v>2490</v>
      </c>
      <c r="H4523" t="str">
        <f>_xlfn.XLOOKUP(Table22[[#This Row],[Unique Barcode]],$N$5:$N$33,$O$5:$O$33)</f>
        <v>MacBook</v>
      </c>
      <c r="I4523" t="str">
        <f>_xlfn.XLOOKUP(Table22[[#This Row],[Unique Barcode]],$N$5:$N$33,$P$5:$P$33)</f>
        <v>Device</v>
      </c>
      <c r="J4523" t="s">
        <v>2556</v>
      </c>
      <c r="K4523">
        <v>1</v>
      </c>
    </row>
    <row r="4524" spans="1:11" x14ac:dyDescent="0.2">
      <c r="A4524" s="1" t="d">
        <v>2023-02-27</v>
      </c>
      <c r="B4524">
        <v>-1</v>
      </c>
      <c r="C4524" t="s">
        <v>18</v>
      </c>
      <c r="D4524" t="str">
        <f>_xlfn.XLOOKUP(Table22[[#This Row],[Patron Group]],$S$5:$S$19,$T$5:$T$19)</f>
        <v>Undergraduate</v>
      </c>
      <c r="E4524" s="1" t="d">
        <v>2023-03-13</v>
      </c>
      <c r="F4524" t="s">
        <v>958</v>
      </c>
      <c r="G4524" t="s">
        <v>2490</v>
      </c>
      <c r="H4524" t="str">
        <f>_xlfn.XLOOKUP(Table22[[#This Row],[Unique Barcode]],$N$5:$N$33,$O$5:$O$33)</f>
        <v>MacBook</v>
      </c>
      <c r="I4524" t="str">
        <f>_xlfn.XLOOKUP(Table22[[#This Row],[Unique Barcode]],$N$5:$N$33,$P$5:$P$33)</f>
        <v>Device</v>
      </c>
      <c r="J4524" t="s">
        <v>2556</v>
      </c>
      <c r="K4524">
        <v>1</v>
      </c>
    </row>
    <row r="4525" spans="1:11" x14ac:dyDescent="0.2">
      <c r="A4525" s="1" t="d">
        <v>2023-02-27</v>
      </c>
      <c r="B4525">
        <v>-1</v>
      </c>
      <c r="C4525" t="s">
        <v>18</v>
      </c>
      <c r="D4525" t="str">
        <f>_xlfn.XLOOKUP(Table22[[#This Row],[Patron Group]],$S$5:$S$19,$T$5:$T$19)</f>
        <v>Undergraduate</v>
      </c>
      <c r="E4525" s="1" t="d">
        <v>2023-03-06</v>
      </c>
      <c r="F4525" t="s">
        <v>1274</v>
      </c>
      <c r="G4525" t="s">
        <v>2530</v>
      </c>
      <c r="H4525" t="str">
        <f>_xlfn.XLOOKUP(Table22[[#This Row],[Unique Barcode]],$N$5:$N$33,$O$5:$O$33)</f>
        <v>iPad</v>
      </c>
      <c r="I4525" t="str">
        <f>_xlfn.XLOOKUP(Table22[[#This Row],[Unique Barcode]],$N$5:$N$33,$P$5:$P$33)</f>
        <v>Device</v>
      </c>
      <c r="J4525" t="s">
        <v>2556</v>
      </c>
      <c r="K4525">
        <v>1</v>
      </c>
    </row>
    <row r="4526" spans="1:11" x14ac:dyDescent="0.2">
      <c r="A4526" s="1" t="d">
        <v>2023-02-27</v>
      </c>
      <c r="B4526">
        <v>-1</v>
      </c>
      <c r="C4526" t="s">
        <v>18</v>
      </c>
      <c r="D4526" t="str">
        <f>_xlfn.XLOOKUP(Table22[[#This Row],[Patron Group]],$S$5:$S$19,$T$5:$T$19)</f>
        <v>Undergraduate</v>
      </c>
      <c r="E4526" s="1" t="d">
        <v>2023-03-06</v>
      </c>
      <c r="F4526" t="s">
        <v>2127</v>
      </c>
      <c r="G4526" t="s">
        <v>2489</v>
      </c>
      <c r="H4526" t="str">
        <f>_xlfn.XLOOKUP(Table22[[#This Row],[Unique Barcode]],$N$5:$N$33,$O$5:$O$33)</f>
        <v>ChromeBook</v>
      </c>
      <c r="I4526" t="str">
        <f>_xlfn.XLOOKUP(Table22[[#This Row],[Unique Barcode]],$N$5:$N$33,$P$5:$P$33)</f>
        <v>Device</v>
      </c>
      <c r="J4526" t="s">
        <v>3244</v>
      </c>
      <c r="K4526">
        <v>1</v>
      </c>
    </row>
    <row r="4527" spans="1:11" x14ac:dyDescent="0.2">
      <c r="A4527" s="1" t="d">
        <v>2023-02-27</v>
      </c>
      <c r="B4527">
        <v>-1</v>
      </c>
      <c r="C4527" t="s">
        <v>18</v>
      </c>
      <c r="D4527" t="str">
        <f>_xlfn.XLOOKUP(Table22[[#This Row],[Patron Group]],$S$5:$S$19,$T$5:$T$19)</f>
        <v>Undergraduate</v>
      </c>
      <c r="E4527" s="1" t="d">
        <v>2023-03-06</v>
      </c>
      <c r="F4527" t="s">
        <v>1081</v>
      </c>
      <c r="G4527" t="s">
        <v>2489</v>
      </c>
      <c r="H4527" t="str">
        <f>_xlfn.XLOOKUP(Table22[[#This Row],[Unique Barcode]],$N$5:$N$33,$O$5:$O$33)</f>
        <v>ChromeBook</v>
      </c>
      <c r="I4527" t="str">
        <f>_xlfn.XLOOKUP(Table22[[#This Row],[Unique Barcode]],$N$5:$N$33,$P$5:$P$33)</f>
        <v>Device</v>
      </c>
      <c r="J4527" t="s">
        <v>2556</v>
      </c>
      <c r="K4527">
        <v>1</v>
      </c>
    </row>
    <row r="4528" spans="1:11" x14ac:dyDescent="0.2">
      <c r="A4528" s="1" t="d">
        <v>2023-02-27</v>
      </c>
      <c r="B4528">
        <v>-1</v>
      </c>
      <c r="C4528" t="s">
        <v>18</v>
      </c>
      <c r="D4528" t="str">
        <f>_xlfn.XLOOKUP(Table22[[#This Row],[Patron Group]],$S$5:$S$19,$T$5:$T$19)</f>
        <v>Undergraduate</v>
      </c>
      <c r="E4528" s="1" t="d">
        <v>2023-02-27</v>
      </c>
      <c r="F4528" t="s">
        <v>1830</v>
      </c>
      <c r="G4528" t="s">
        <v>2495</v>
      </c>
      <c r="H4528" t="str">
        <f>_xlfn.XLOOKUP(Table22[[#This Row],[Unique Barcode]],$N$5:$N$33,$O$5:$O$33)</f>
        <v>WALLADPT</v>
      </c>
      <c r="I4528" t="str">
        <f>_xlfn.XLOOKUP(Table22[[#This Row],[Unique Barcode]],$N$5:$N$33,$P$5:$P$33)</f>
        <v>Charger</v>
      </c>
      <c r="J4528" t="s">
        <v>2556</v>
      </c>
      <c r="K4528">
        <v>1</v>
      </c>
    </row>
    <row r="4529" spans="1:11" x14ac:dyDescent="0.2">
      <c r="A4529" s="1" t="d">
        <v>2023-02-27</v>
      </c>
      <c r="B4529">
        <v>-1</v>
      </c>
      <c r="C4529" t="s">
        <v>18</v>
      </c>
      <c r="D4529" t="str">
        <f>_xlfn.XLOOKUP(Table22[[#This Row],[Patron Group]],$S$5:$S$19,$T$5:$T$19)</f>
        <v>Undergraduate</v>
      </c>
      <c r="E4529" s="1" t="d">
        <v>2023-02-27</v>
      </c>
      <c r="F4529" t="s">
        <v>96</v>
      </c>
      <c r="G4529" t="s">
        <v>2496</v>
      </c>
      <c r="H4529" t="str">
        <f>_xlfn.XLOOKUP(Table22[[#This Row],[Unique Barcode]],$N$5:$N$33,$O$5:$O$33)</f>
        <v>IPHONE</v>
      </c>
      <c r="I4529" t="str">
        <f>_xlfn.XLOOKUP(Table22[[#This Row],[Unique Barcode]],$N$5:$N$33,$P$5:$P$33)</f>
        <v>Charger</v>
      </c>
      <c r="J4529" t="s">
        <v>2556</v>
      </c>
      <c r="K4529">
        <v>1</v>
      </c>
    </row>
    <row r="4530" spans="1:11" x14ac:dyDescent="0.2">
      <c r="A4530" s="1" t="d">
        <v>2023-02-27</v>
      </c>
      <c r="B4530">
        <v>-1</v>
      </c>
      <c r="C4530" t="s">
        <v>18</v>
      </c>
      <c r="D4530" t="str">
        <f>_xlfn.XLOOKUP(Table22[[#This Row],[Patron Group]],$S$5:$S$19,$T$5:$T$19)</f>
        <v>Undergraduate</v>
      </c>
      <c r="E4530" s="1" t="d">
        <v>2023-02-27</v>
      </c>
      <c r="F4530" t="s">
        <v>1225</v>
      </c>
      <c r="G4530" t="s">
        <v>2495</v>
      </c>
      <c r="H4530" t="str">
        <f>_xlfn.XLOOKUP(Table22[[#This Row],[Unique Barcode]],$N$5:$N$33,$O$5:$O$33)</f>
        <v>WALLADPT</v>
      </c>
      <c r="I4530" t="str">
        <f>_xlfn.XLOOKUP(Table22[[#This Row],[Unique Barcode]],$N$5:$N$33,$P$5:$P$33)</f>
        <v>Charger</v>
      </c>
      <c r="J4530" t="s">
        <v>2556</v>
      </c>
      <c r="K4530">
        <v>1</v>
      </c>
    </row>
    <row r="4531" spans="1:11" x14ac:dyDescent="0.2">
      <c r="A4531" s="1" t="d">
        <v>2023-02-27</v>
      </c>
      <c r="B4531">
        <v>-1</v>
      </c>
      <c r="C4531" t="s">
        <v>18</v>
      </c>
      <c r="D4531" t="str">
        <f>_xlfn.XLOOKUP(Table22[[#This Row],[Patron Group]],$S$5:$S$19,$T$5:$T$19)</f>
        <v>Undergraduate</v>
      </c>
      <c r="E4531" s="1" t="d">
        <v>2023-02-27</v>
      </c>
      <c r="F4531" t="s">
        <v>2118</v>
      </c>
      <c r="G4531" t="s">
        <v>2496</v>
      </c>
      <c r="H4531" t="str">
        <f>_xlfn.XLOOKUP(Table22[[#This Row],[Unique Barcode]],$N$5:$N$33,$O$5:$O$33)</f>
        <v>IPHONE</v>
      </c>
      <c r="I4531" t="str">
        <f>_xlfn.XLOOKUP(Table22[[#This Row],[Unique Barcode]],$N$5:$N$33,$P$5:$P$33)</f>
        <v>Charger</v>
      </c>
      <c r="J4531" t="s">
        <v>2556</v>
      </c>
      <c r="K4531">
        <v>1</v>
      </c>
    </row>
    <row r="4532" spans="1:11" x14ac:dyDescent="0.2">
      <c r="A4532" s="1" t="d">
        <v>2023-02-27</v>
      </c>
      <c r="B4532">
        <v>-1</v>
      </c>
      <c r="C4532" t="s">
        <v>18</v>
      </c>
      <c r="D4532" t="str">
        <f>_xlfn.XLOOKUP(Table22[[#This Row],[Patron Group]],$S$5:$S$19,$T$5:$T$19)</f>
        <v>Undergraduate</v>
      </c>
      <c r="E4532" s="1" t="d">
        <v>2023-03-13</v>
      </c>
      <c r="F4532" t="s">
        <v>1758</v>
      </c>
      <c r="G4532" t="s">
        <v>2530</v>
      </c>
      <c r="H4532" t="str">
        <f>_xlfn.XLOOKUP(Table22[[#This Row],[Unique Barcode]],$N$5:$N$33,$O$5:$O$33)</f>
        <v>iPad</v>
      </c>
      <c r="I4532" t="str">
        <f>_xlfn.XLOOKUP(Table22[[#This Row],[Unique Barcode]],$N$5:$N$33,$P$5:$P$33)</f>
        <v>Device</v>
      </c>
      <c r="J4532" t="s">
        <v>2556</v>
      </c>
      <c r="K4532">
        <v>1</v>
      </c>
    </row>
    <row r="4533" spans="1:11" x14ac:dyDescent="0.2">
      <c r="A4533" s="1" t="d">
        <v>2023-02-27</v>
      </c>
      <c r="B4533">
        <v>-1</v>
      </c>
      <c r="C4533" t="s">
        <v>18</v>
      </c>
      <c r="D4533" t="str">
        <f>_xlfn.XLOOKUP(Table22[[#This Row],[Patron Group]],$S$5:$S$19,$T$5:$T$19)</f>
        <v>Undergraduate</v>
      </c>
      <c r="E4533" s="1" t="d">
        <v>2023-03-06</v>
      </c>
      <c r="F4533" t="s">
        <v>2129</v>
      </c>
      <c r="G4533" t="s">
        <v>2530</v>
      </c>
      <c r="H4533" t="str">
        <f>_xlfn.XLOOKUP(Table22[[#This Row],[Unique Barcode]],$N$5:$N$33,$O$5:$O$33)</f>
        <v>iPad</v>
      </c>
      <c r="I4533" t="str">
        <f>_xlfn.XLOOKUP(Table22[[#This Row],[Unique Barcode]],$N$5:$N$33,$P$5:$P$33)</f>
        <v>Device</v>
      </c>
      <c r="J4533" t="s">
        <v>2556</v>
      </c>
      <c r="K4533">
        <v>1</v>
      </c>
    </row>
    <row r="4534" spans="1:11" x14ac:dyDescent="0.2">
      <c r="A4534" s="1" t="d">
        <v>2023-02-27</v>
      </c>
      <c r="B4534">
        <v>-1</v>
      </c>
      <c r="C4534" t="s">
        <v>13</v>
      </c>
      <c r="D4534" t="str">
        <f>_xlfn.XLOOKUP(Table22[[#This Row],[Patron Group]],$S$5:$S$19,$T$5:$T$19)</f>
        <v>Graduate</v>
      </c>
      <c r="E4534" s="1" t="d">
        <v>2023-03-13</v>
      </c>
      <c r="F4534" t="s">
        <v>2131</v>
      </c>
      <c r="G4534" t="s">
        <v>2490</v>
      </c>
      <c r="H4534" t="str">
        <f>_xlfn.XLOOKUP(Table22[[#This Row],[Unique Barcode]],$N$5:$N$33,$O$5:$O$33)</f>
        <v>MacBook</v>
      </c>
      <c r="I4534" t="str">
        <f>_xlfn.XLOOKUP(Table22[[#This Row],[Unique Barcode]],$N$5:$N$33,$P$5:$P$33)</f>
        <v>Device</v>
      </c>
      <c r="J4534" t="s">
        <v>2556</v>
      </c>
      <c r="K4534">
        <v>1</v>
      </c>
    </row>
    <row r="4535" spans="1:11" x14ac:dyDescent="0.2">
      <c r="A4535" s="1" t="d">
        <v>2023-02-27</v>
      </c>
      <c r="B4535">
        <v>5570469130006530</v>
      </c>
      <c r="C4535" t="s">
        <v>18</v>
      </c>
      <c r="D4535" t="str">
        <f>_xlfn.XLOOKUP(Table22[[#This Row],[Patron Group]],$S$5:$S$19,$T$5:$T$19)</f>
        <v>Undergraduate</v>
      </c>
      <c r="E4535" s="1" t="d">
        <v>2023-03-07</v>
      </c>
      <c r="F4535" t="s">
        <v>427</v>
      </c>
      <c r="G4535" s="12" t="s">
        <v>2528</v>
      </c>
      <c r="H4535" t="str">
        <f>_xlfn.XLOOKUP(Table22[[#This Row],[Unique Barcode]],$N$5:$N$33,$O$5:$O$33)</f>
        <v>MacBook</v>
      </c>
      <c r="I4535" t="str">
        <f>_xlfn.XLOOKUP(Table22[[#This Row],[Unique Barcode]],$N$5:$N$33,$P$5:$P$33)</f>
        <v>Device</v>
      </c>
      <c r="J4535" t="s">
        <v>2556</v>
      </c>
      <c r="K4535">
        <v>1</v>
      </c>
    </row>
    <row r="4536" spans="1:11" x14ac:dyDescent="0.2">
      <c r="A4536" s="1" t="d">
        <v>2023-02-27</v>
      </c>
      <c r="B4536">
        <v>-1</v>
      </c>
      <c r="C4536" t="s">
        <v>13</v>
      </c>
      <c r="D4536" t="str">
        <f>_xlfn.XLOOKUP(Table22[[#This Row],[Patron Group]],$S$5:$S$19,$T$5:$T$19)</f>
        <v>Graduate</v>
      </c>
      <c r="E4536" s="1" t="d">
        <v>2023-02-27</v>
      </c>
      <c r="F4536" t="s">
        <v>1538</v>
      </c>
      <c r="G4536" t="s">
        <v>2495</v>
      </c>
      <c r="H4536" t="str">
        <f>_xlfn.XLOOKUP(Table22[[#This Row],[Unique Barcode]],$N$5:$N$33,$O$5:$O$33)</f>
        <v>WALLADPT</v>
      </c>
      <c r="I4536" t="str">
        <f>_xlfn.XLOOKUP(Table22[[#This Row],[Unique Barcode]],$N$5:$N$33,$P$5:$P$33)</f>
        <v>Charger</v>
      </c>
      <c r="J4536" t="s">
        <v>2554</v>
      </c>
      <c r="K4536">
        <v>1</v>
      </c>
    </row>
    <row r="4537" spans="1:11" x14ac:dyDescent="0.2">
      <c r="A4537" s="1" t="d">
        <v>2023-02-27</v>
      </c>
      <c r="B4537">
        <v>-1</v>
      </c>
      <c r="C4537" t="s">
        <v>13</v>
      </c>
      <c r="D4537" t="str">
        <f>_xlfn.XLOOKUP(Table22[[#This Row],[Patron Group]],$S$5:$S$19,$T$5:$T$19)</f>
        <v>Graduate</v>
      </c>
      <c r="E4537" s="1" t="d">
        <v>2023-02-27</v>
      </c>
      <c r="F4537" t="s">
        <v>415</v>
      </c>
      <c r="G4537" t="s">
        <v>2496</v>
      </c>
      <c r="H4537" t="str">
        <f>_xlfn.XLOOKUP(Table22[[#This Row],[Unique Barcode]],$N$5:$N$33,$O$5:$O$33)</f>
        <v>IPHONE</v>
      </c>
      <c r="I4537" t="str">
        <f>_xlfn.XLOOKUP(Table22[[#This Row],[Unique Barcode]],$N$5:$N$33,$P$5:$P$33)</f>
        <v>Charger</v>
      </c>
      <c r="J4537" t="s">
        <v>2554</v>
      </c>
      <c r="K4537">
        <v>1</v>
      </c>
    </row>
    <row r="4538" spans="1:11" x14ac:dyDescent="0.2">
      <c r="A4538" s="1" t="d">
        <v>2023-02-27</v>
      </c>
      <c r="B4538">
        <v>-1</v>
      </c>
      <c r="C4538" t="s">
        <v>13</v>
      </c>
      <c r="D4538" t="str">
        <f>_xlfn.XLOOKUP(Table22[[#This Row],[Patron Group]],$S$5:$S$19,$T$5:$T$19)</f>
        <v>Graduate</v>
      </c>
      <c r="E4538" s="1" t="d">
        <v>2023-03-06</v>
      </c>
      <c r="F4538" t="s">
        <v>663</v>
      </c>
      <c r="G4538" t="s">
        <v>2489</v>
      </c>
      <c r="H4538" t="str">
        <f>_xlfn.XLOOKUP(Table22[[#This Row],[Unique Barcode]],$N$5:$N$33,$O$5:$O$33)</f>
        <v>ChromeBook</v>
      </c>
      <c r="I4538" t="str">
        <f>_xlfn.XLOOKUP(Table22[[#This Row],[Unique Barcode]],$N$5:$N$33,$P$5:$P$33)</f>
        <v>Device</v>
      </c>
      <c r="J4538" t="s">
        <v>2554</v>
      </c>
      <c r="K4538">
        <v>1</v>
      </c>
    </row>
    <row r="4539" spans="1:11" x14ac:dyDescent="0.2">
      <c r="A4539" s="1" t="d">
        <v>2023-02-28</v>
      </c>
      <c r="B4539">
        <v>-1</v>
      </c>
      <c r="C4539" t="s">
        <v>18</v>
      </c>
      <c r="D4539" t="str">
        <f>_xlfn.XLOOKUP(Table22[[#This Row],[Patron Group]],$S$5:$S$19,$T$5:$T$19)</f>
        <v>Undergraduate</v>
      </c>
      <c r="E4539" s="1" t="d">
        <v>2023-03-07</v>
      </c>
      <c r="F4539" t="s">
        <v>867</v>
      </c>
      <c r="G4539" t="s">
        <v>2490</v>
      </c>
      <c r="H4539" t="str">
        <f>_xlfn.XLOOKUP(Table22[[#This Row],[Unique Barcode]],$N$5:$N$33,$O$5:$O$33)</f>
        <v>MacBook</v>
      </c>
      <c r="I4539" t="str">
        <f>_xlfn.XLOOKUP(Table22[[#This Row],[Unique Barcode]],$N$5:$N$33,$P$5:$P$33)</f>
        <v>Device</v>
      </c>
      <c r="J4539" t="s">
        <v>2556</v>
      </c>
      <c r="K4539">
        <v>1</v>
      </c>
    </row>
    <row r="4540" spans="1:11" x14ac:dyDescent="0.2">
      <c r="A4540" s="1" t="d">
        <v>2023-02-28</v>
      </c>
      <c r="B4540">
        <v>-1</v>
      </c>
      <c r="C4540" t="s">
        <v>18</v>
      </c>
      <c r="D4540" t="str">
        <f>_xlfn.XLOOKUP(Table22[[#This Row],[Patron Group]],$S$5:$S$19,$T$5:$T$19)</f>
        <v>Undergraduate</v>
      </c>
      <c r="E4540" s="1" t="d">
        <v>2023-03-03</v>
      </c>
      <c r="F4540" t="s">
        <v>1754</v>
      </c>
      <c r="G4540" t="s">
        <v>2498</v>
      </c>
      <c r="H4540" t="str">
        <f>_xlfn.XLOOKUP(Table22[[#This Row],[Unique Barcode]],$N$5:$N$33,$O$5:$O$33)</f>
        <v>CALC</v>
      </c>
      <c r="I4540" t="str">
        <f>_xlfn.XLOOKUP(Table22[[#This Row],[Unique Barcode]],$N$5:$N$33,$P$5:$P$33)</f>
        <v>Accessory</v>
      </c>
      <c r="J4540" t="s">
        <v>2575</v>
      </c>
      <c r="K4540">
        <v>1</v>
      </c>
    </row>
    <row r="4541" spans="1:11" x14ac:dyDescent="0.2">
      <c r="A4541" s="1" t="d">
        <v>2023-02-28</v>
      </c>
      <c r="B4541">
        <v>-1</v>
      </c>
      <c r="C4541" t="s">
        <v>13</v>
      </c>
      <c r="D4541" t="str">
        <f>_xlfn.XLOOKUP(Table22[[#This Row],[Patron Group]],$S$5:$S$19,$T$5:$T$19)</f>
        <v>Graduate</v>
      </c>
      <c r="E4541" s="1" t="d">
        <v>2023-03-07</v>
      </c>
      <c r="F4541" t="s">
        <v>922</v>
      </c>
      <c r="G4541" t="s">
        <v>2489</v>
      </c>
      <c r="H4541" t="str">
        <f>_xlfn.XLOOKUP(Table22[[#This Row],[Unique Barcode]],$N$5:$N$33,$O$5:$O$33)</f>
        <v>ChromeBook</v>
      </c>
      <c r="I4541" t="str">
        <f>_xlfn.XLOOKUP(Table22[[#This Row],[Unique Barcode]],$N$5:$N$33,$P$5:$P$33)</f>
        <v>Device</v>
      </c>
      <c r="J4541" t="s">
        <v>2554</v>
      </c>
      <c r="K4541">
        <v>1</v>
      </c>
    </row>
    <row r="4542" spans="1:11" x14ac:dyDescent="0.2">
      <c r="A4542" s="1" t="d">
        <v>2023-02-28</v>
      </c>
      <c r="B4542">
        <v>-1</v>
      </c>
      <c r="C4542" t="s">
        <v>18</v>
      </c>
      <c r="D4542" t="str">
        <f>_xlfn.XLOOKUP(Table22[[#This Row],[Patron Group]],$S$5:$S$19,$T$5:$T$19)</f>
        <v>Undergraduate</v>
      </c>
      <c r="E4542" s="1" t="d">
        <v>2023-02-28</v>
      </c>
      <c r="F4542" t="s">
        <v>1853</v>
      </c>
      <c r="G4542" t="s">
        <v>2492</v>
      </c>
      <c r="H4542" t="str">
        <f>_xlfn.XLOOKUP(Table22[[#This Row],[Unique Barcode]],$N$5:$N$33,$O$5:$O$33)</f>
        <v>MACUSBC</v>
      </c>
      <c r="I4542" t="str">
        <f>_xlfn.XLOOKUP(Table22[[#This Row],[Unique Barcode]],$N$5:$N$33,$P$5:$P$33)</f>
        <v>Charger</v>
      </c>
      <c r="J4542" t="s">
        <v>2556</v>
      </c>
      <c r="K4542">
        <v>1</v>
      </c>
    </row>
    <row r="4543" spans="1:11" x14ac:dyDescent="0.2">
      <c r="A4543" s="1" t="d">
        <v>2023-02-28</v>
      </c>
      <c r="B4543">
        <v>-1</v>
      </c>
      <c r="C4543" t="s">
        <v>13</v>
      </c>
      <c r="D4543" t="str">
        <f>_xlfn.XLOOKUP(Table22[[#This Row],[Patron Group]],$S$5:$S$19,$T$5:$T$19)</f>
        <v>Graduate</v>
      </c>
      <c r="E4543" s="1" t="d">
        <v>2023-03-07</v>
      </c>
      <c r="F4543" t="s">
        <v>1081</v>
      </c>
      <c r="G4543" t="s">
        <v>2489</v>
      </c>
      <c r="H4543" t="str">
        <f>_xlfn.XLOOKUP(Table22[[#This Row],[Unique Barcode]],$N$5:$N$33,$O$5:$O$33)</f>
        <v>ChromeBook</v>
      </c>
      <c r="I4543" t="str">
        <f>_xlfn.XLOOKUP(Table22[[#This Row],[Unique Barcode]],$N$5:$N$33,$P$5:$P$33)</f>
        <v>Device</v>
      </c>
      <c r="J4543" t="s">
        <v>2556</v>
      </c>
      <c r="K4543">
        <v>1</v>
      </c>
    </row>
    <row r="4544" spans="1:11" x14ac:dyDescent="0.2">
      <c r="A4544" s="1" t="d">
        <v>2023-02-28</v>
      </c>
      <c r="B4544">
        <v>-1</v>
      </c>
      <c r="C4544" t="s">
        <v>18</v>
      </c>
      <c r="D4544" t="str">
        <f>_xlfn.XLOOKUP(Table22[[#This Row],[Patron Group]],$S$5:$S$19,$T$5:$T$19)</f>
        <v>Undergraduate</v>
      </c>
      <c r="E4544" s="1" t="d">
        <v>2023-03-07</v>
      </c>
      <c r="F4544" t="s">
        <v>2132</v>
      </c>
      <c r="G4544" t="s">
        <v>2490</v>
      </c>
      <c r="H4544" t="str">
        <f>_xlfn.XLOOKUP(Table22[[#This Row],[Unique Barcode]],$N$5:$N$33,$O$5:$O$33)</f>
        <v>MacBook</v>
      </c>
      <c r="I4544" t="str">
        <f>_xlfn.XLOOKUP(Table22[[#This Row],[Unique Barcode]],$N$5:$N$33,$P$5:$P$33)</f>
        <v>Device</v>
      </c>
      <c r="J4544" t="s">
        <v>2556</v>
      </c>
      <c r="K4544">
        <v>1</v>
      </c>
    </row>
    <row r="4545" spans="1:11" x14ac:dyDescent="0.2">
      <c r="A4545" s="1" t="d">
        <v>2023-02-28</v>
      </c>
      <c r="B4545">
        <v>-1</v>
      </c>
      <c r="C4545" t="s">
        <v>18</v>
      </c>
      <c r="D4545" t="str">
        <f>_xlfn.XLOOKUP(Table22[[#This Row],[Patron Group]],$S$5:$S$19,$T$5:$T$19)</f>
        <v>Undergraduate</v>
      </c>
      <c r="E4545" s="1" t="d">
        <v>2023-02-28</v>
      </c>
      <c r="F4545" t="s">
        <v>1845</v>
      </c>
      <c r="G4545" t="s">
        <v>2492</v>
      </c>
      <c r="H4545" t="str">
        <f>_xlfn.XLOOKUP(Table22[[#This Row],[Unique Barcode]],$N$5:$N$33,$O$5:$O$33)</f>
        <v>MACUSBC</v>
      </c>
      <c r="I4545" t="str">
        <f>_xlfn.XLOOKUP(Table22[[#This Row],[Unique Barcode]],$N$5:$N$33,$P$5:$P$33)</f>
        <v>Charger</v>
      </c>
      <c r="J4545" t="s">
        <v>2556</v>
      </c>
      <c r="K4545">
        <v>1</v>
      </c>
    </row>
    <row r="4546" spans="1:11" x14ac:dyDescent="0.2">
      <c r="A4546" s="1" t="d">
        <v>2023-02-28</v>
      </c>
      <c r="B4546">
        <v>-1</v>
      </c>
      <c r="C4546" t="s">
        <v>215</v>
      </c>
      <c r="D4546" t="str">
        <f>_xlfn.XLOOKUP(Table22[[#This Row],[Patron Group]],$S$5:$S$19,$T$5:$T$19)</f>
        <v>Staff</v>
      </c>
      <c r="E4546" s="1" t="d">
        <v>2023-03-07</v>
      </c>
      <c r="F4546" t="s">
        <v>166</v>
      </c>
      <c r="G4546" t="s">
        <v>2489</v>
      </c>
      <c r="H4546" t="str">
        <f>_xlfn.XLOOKUP(Table22[[#This Row],[Unique Barcode]],$N$5:$N$33,$O$5:$O$33)</f>
        <v>ChromeBook</v>
      </c>
      <c r="I4546" t="str">
        <f>_xlfn.XLOOKUP(Table22[[#This Row],[Unique Barcode]],$N$5:$N$33,$P$5:$P$33)</f>
        <v>Device</v>
      </c>
      <c r="J4546" t="s">
        <v>2554</v>
      </c>
      <c r="K4546">
        <v>1</v>
      </c>
    </row>
    <row r="4547" spans="1:11" x14ac:dyDescent="0.2">
      <c r="A4547" s="1" t="d">
        <v>2023-02-28</v>
      </c>
      <c r="B4547">
        <v>-1</v>
      </c>
      <c r="C4547" t="s">
        <v>18</v>
      </c>
      <c r="D4547" t="str">
        <f>_xlfn.XLOOKUP(Table22[[#This Row],[Patron Group]],$S$5:$S$19,$T$5:$T$19)</f>
        <v>Undergraduate</v>
      </c>
      <c r="E4547" s="1" t="d">
        <v>2023-03-07</v>
      </c>
      <c r="F4547" t="s">
        <v>2133</v>
      </c>
      <c r="G4547" t="s">
        <v>2507</v>
      </c>
      <c r="H4547" t="str">
        <f>_xlfn.XLOOKUP(Table22[[#This Row],[Unique Barcode]],$N$5:$N$33,$O$5:$O$33)</f>
        <v>iPad</v>
      </c>
      <c r="I4547" t="str">
        <f>_xlfn.XLOOKUP(Table22[[#This Row],[Unique Barcode]],$N$5:$N$33,$P$5:$P$33)</f>
        <v>Device</v>
      </c>
      <c r="J4547" t="s">
        <v>2556</v>
      </c>
      <c r="K4547">
        <v>1</v>
      </c>
    </row>
    <row r="4548" spans="1:11" x14ac:dyDescent="0.2">
      <c r="A4548" s="1" t="d">
        <v>2023-02-28</v>
      </c>
      <c r="B4548">
        <v>-1</v>
      </c>
      <c r="C4548" t="s">
        <v>18</v>
      </c>
      <c r="D4548" t="str">
        <f>_xlfn.XLOOKUP(Table22[[#This Row],[Patron Group]],$S$5:$S$19,$T$5:$T$19)</f>
        <v>Undergraduate</v>
      </c>
      <c r="E4548" s="1" t="d">
        <v>2023-02-28</v>
      </c>
      <c r="F4548" t="s">
        <v>2104</v>
      </c>
      <c r="G4548" t="s">
        <v>2501</v>
      </c>
      <c r="H4548" t="str">
        <f>_xlfn.XLOOKUP(Table22[[#This Row],[Unique Barcode]],$N$5:$N$33,$O$5:$O$33)</f>
        <v>HPUSBC</v>
      </c>
      <c r="I4548" t="str">
        <f>_xlfn.XLOOKUP(Table22[[#This Row],[Unique Barcode]],$N$5:$N$33,$P$5:$P$33)</f>
        <v>Charger</v>
      </c>
      <c r="J4548" t="s">
        <v>2575</v>
      </c>
      <c r="K4548">
        <v>1</v>
      </c>
    </row>
    <row r="4549" spans="1:11" x14ac:dyDescent="0.2">
      <c r="A4549" s="1" t="d">
        <v>2023-02-28</v>
      </c>
      <c r="B4549">
        <v>-1</v>
      </c>
      <c r="C4549" t="s">
        <v>18</v>
      </c>
      <c r="D4549" t="str">
        <f>_xlfn.XLOOKUP(Table22[[#This Row],[Patron Group]],$S$5:$S$19,$T$5:$T$19)</f>
        <v>Undergraduate</v>
      </c>
      <c r="E4549" s="1" t="d">
        <v>2023-02-28</v>
      </c>
      <c r="F4549" t="s">
        <v>795</v>
      </c>
      <c r="G4549" t="s">
        <v>2495</v>
      </c>
      <c r="H4549" t="str">
        <f>_xlfn.XLOOKUP(Table22[[#This Row],[Unique Barcode]],$N$5:$N$33,$O$5:$O$33)</f>
        <v>WALLADPT</v>
      </c>
      <c r="I4549" t="str">
        <f>_xlfn.XLOOKUP(Table22[[#This Row],[Unique Barcode]],$N$5:$N$33,$P$5:$P$33)</f>
        <v>Charger</v>
      </c>
      <c r="J4549" t="s">
        <v>2575</v>
      </c>
      <c r="K4549">
        <v>1</v>
      </c>
    </row>
    <row r="4550" spans="1:11" x14ac:dyDescent="0.2">
      <c r="A4550" s="1" t="d">
        <v>2023-02-28</v>
      </c>
      <c r="B4550">
        <v>-1</v>
      </c>
      <c r="C4550" t="s">
        <v>18</v>
      </c>
      <c r="D4550" t="str">
        <f>_xlfn.XLOOKUP(Table22[[#This Row],[Patron Group]],$S$5:$S$19,$T$5:$T$19)</f>
        <v>Undergraduate</v>
      </c>
      <c r="E4550" s="1" t="d">
        <v>2023-02-28</v>
      </c>
      <c r="F4550" t="s">
        <v>797</v>
      </c>
      <c r="G4550" t="s">
        <v>2496</v>
      </c>
      <c r="H4550" t="str">
        <f>_xlfn.XLOOKUP(Table22[[#This Row],[Unique Barcode]],$N$5:$N$33,$O$5:$O$33)</f>
        <v>IPHONE</v>
      </c>
      <c r="I4550" t="str">
        <f>_xlfn.XLOOKUP(Table22[[#This Row],[Unique Barcode]],$N$5:$N$33,$P$5:$P$33)</f>
        <v>Charger</v>
      </c>
      <c r="J4550" t="s">
        <v>2575</v>
      </c>
      <c r="K4550">
        <v>1</v>
      </c>
    </row>
    <row r="4551" spans="1:11" x14ac:dyDescent="0.2">
      <c r="A4551" s="1" t="d">
        <v>2023-02-28</v>
      </c>
      <c r="B4551">
        <v>-1</v>
      </c>
      <c r="C4551" t="s">
        <v>18</v>
      </c>
      <c r="D4551" t="str">
        <f>_xlfn.XLOOKUP(Table22[[#This Row],[Patron Group]],$S$5:$S$19,$T$5:$T$19)</f>
        <v>Undergraduate</v>
      </c>
      <c r="E4551" s="1" t="d">
        <v>2023-03-03</v>
      </c>
      <c r="F4551" t="s">
        <v>1850</v>
      </c>
      <c r="G4551" t="s">
        <v>2498</v>
      </c>
      <c r="H4551" t="str">
        <f>_xlfn.XLOOKUP(Table22[[#This Row],[Unique Barcode]],$N$5:$N$33,$O$5:$O$33)</f>
        <v>CALC</v>
      </c>
      <c r="I4551" t="str">
        <f>_xlfn.XLOOKUP(Table22[[#This Row],[Unique Barcode]],$N$5:$N$33,$P$5:$P$33)</f>
        <v>Accessory</v>
      </c>
      <c r="J4551" t="s">
        <v>2556</v>
      </c>
      <c r="K4551">
        <v>1</v>
      </c>
    </row>
    <row r="4552" spans="1:11" x14ac:dyDescent="0.2">
      <c r="A4552" s="1" t="d">
        <v>2023-02-28</v>
      </c>
      <c r="B4552">
        <v>-1</v>
      </c>
      <c r="C4552" t="s">
        <v>18</v>
      </c>
      <c r="D4552" t="str">
        <f>_xlfn.XLOOKUP(Table22[[#This Row],[Patron Group]],$S$5:$S$19,$T$5:$T$19)</f>
        <v>Undergraduate</v>
      </c>
      <c r="E4552" s="1" t="d">
        <v>2023-03-07</v>
      </c>
      <c r="F4552" t="s">
        <v>2135</v>
      </c>
      <c r="G4552" t="s">
        <v>2490</v>
      </c>
      <c r="H4552" t="str">
        <f>_xlfn.XLOOKUP(Table22[[#This Row],[Unique Barcode]],$N$5:$N$33,$O$5:$O$33)</f>
        <v>MacBook</v>
      </c>
      <c r="I4552" t="str">
        <f>_xlfn.XLOOKUP(Table22[[#This Row],[Unique Barcode]],$N$5:$N$33,$P$5:$P$33)</f>
        <v>Device</v>
      </c>
      <c r="J4552" t="s">
        <v>2556</v>
      </c>
      <c r="K4552">
        <v>1</v>
      </c>
    </row>
    <row r="4553" spans="1:11" x14ac:dyDescent="0.2">
      <c r="A4553" s="1" t="d">
        <v>2023-02-28</v>
      </c>
      <c r="B4553">
        <v>-1</v>
      </c>
      <c r="C4553" t="s">
        <v>13</v>
      </c>
      <c r="D4553" t="str">
        <f>_xlfn.XLOOKUP(Table22[[#This Row],[Patron Group]],$S$5:$S$19,$T$5:$T$19)</f>
        <v>Graduate</v>
      </c>
      <c r="E4553" s="1" t="d">
        <v>2023-03-14</v>
      </c>
      <c r="F4553" t="s">
        <v>2136</v>
      </c>
      <c r="G4553" t="s">
        <v>2491</v>
      </c>
      <c r="H4553" t="str">
        <f>_xlfn.XLOOKUP(Table22[[#This Row],[Unique Barcode]],$N$5:$N$33,$O$5:$O$33)</f>
        <v>HP Laptop</v>
      </c>
      <c r="I4553" t="str">
        <f>_xlfn.XLOOKUP(Table22[[#This Row],[Unique Barcode]],$N$5:$N$33,$P$5:$P$33)</f>
        <v>Device</v>
      </c>
      <c r="J4553" t="s">
        <v>2556</v>
      </c>
      <c r="K4553">
        <v>1</v>
      </c>
    </row>
    <row r="4554" spans="1:11" x14ac:dyDescent="0.2">
      <c r="A4554" s="1" t="d">
        <v>2023-02-28</v>
      </c>
      <c r="B4554">
        <v>-1</v>
      </c>
      <c r="C4554" t="s">
        <v>18</v>
      </c>
      <c r="D4554" t="str">
        <f>_xlfn.XLOOKUP(Table22[[#This Row],[Patron Group]],$S$5:$S$19,$T$5:$T$19)</f>
        <v>Undergraduate</v>
      </c>
      <c r="E4554" s="1" t="d">
        <v>2023-03-07</v>
      </c>
      <c r="F4554" t="s">
        <v>2137</v>
      </c>
      <c r="G4554" t="s">
        <v>2530</v>
      </c>
      <c r="H4554" t="str">
        <f>_xlfn.XLOOKUP(Table22[[#This Row],[Unique Barcode]],$N$5:$N$33,$O$5:$O$33)</f>
        <v>iPad</v>
      </c>
      <c r="I4554" t="str">
        <f>_xlfn.XLOOKUP(Table22[[#This Row],[Unique Barcode]],$N$5:$N$33,$P$5:$P$33)</f>
        <v>Device</v>
      </c>
      <c r="J4554" t="s">
        <v>2556</v>
      </c>
      <c r="K4554">
        <v>1</v>
      </c>
    </row>
    <row r="4555" spans="1:11" x14ac:dyDescent="0.2">
      <c r="A4555" s="1" t="d">
        <v>2023-02-28</v>
      </c>
      <c r="B4555">
        <v>-1</v>
      </c>
      <c r="C4555" t="s">
        <v>18</v>
      </c>
      <c r="D4555" t="str">
        <f>_xlfn.XLOOKUP(Table22[[#This Row],[Patron Group]],$S$5:$S$19,$T$5:$T$19)</f>
        <v>Undergraduate</v>
      </c>
      <c r="E4555" s="1" t="d">
        <v>2023-02-28</v>
      </c>
      <c r="F4555" t="s">
        <v>598</v>
      </c>
      <c r="G4555" t="s">
        <v>2497</v>
      </c>
      <c r="H4555" t="str">
        <f>_xlfn.XLOOKUP(Table22[[#This Row],[Unique Barcode]],$N$5:$N$33,$O$5:$O$33)</f>
        <v>MACCHRG</v>
      </c>
      <c r="I4555" t="str">
        <f>_xlfn.XLOOKUP(Table22[[#This Row],[Unique Barcode]],$N$5:$N$33,$P$5:$P$33)</f>
        <v>Charger</v>
      </c>
      <c r="J4555" t="s">
        <v>2556</v>
      </c>
      <c r="K4555">
        <v>1</v>
      </c>
    </row>
    <row r="4556" spans="1:11" x14ac:dyDescent="0.2">
      <c r="A4556" s="1" t="d">
        <v>2023-02-28</v>
      </c>
      <c r="B4556">
        <v>-1</v>
      </c>
      <c r="C4556" t="s">
        <v>18</v>
      </c>
      <c r="D4556" t="str">
        <f>_xlfn.XLOOKUP(Table22[[#This Row],[Patron Group]],$S$5:$S$19,$T$5:$T$19)</f>
        <v>Undergraduate</v>
      </c>
      <c r="E4556" s="1" t="d">
        <v>2023-02-28</v>
      </c>
      <c r="F4556" t="s">
        <v>1903</v>
      </c>
      <c r="G4556" t="s">
        <v>2492</v>
      </c>
      <c r="H4556" t="str">
        <f>_xlfn.XLOOKUP(Table22[[#This Row],[Unique Barcode]],$N$5:$N$33,$O$5:$O$33)</f>
        <v>MACUSBC</v>
      </c>
      <c r="I4556" t="str">
        <f>_xlfn.XLOOKUP(Table22[[#This Row],[Unique Barcode]],$N$5:$N$33,$P$5:$P$33)</f>
        <v>Charger</v>
      </c>
      <c r="J4556" t="s">
        <v>2556</v>
      </c>
      <c r="K4556">
        <v>1</v>
      </c>
    </row>
    <row r="4557" spans="1:11" x14ac:dyDescent="0.2">
      <c r="A4557" s="1" t="d">
        <v>2023-02-28</v>
      </c>
      <c r="B4557">
        <v>-1</v>
      </c>
      <c r="C4557" t="s">
        <v>18</v>
      </c>
      <c r="D4557" t="str">
        <f>_xlfn.XLOOKUP(Table22[[#This Row],[Patron Group]],$S$5:$S$19,$T$5:$T$19)</f>
        <v>Undergraduate</v>
      </c>
      <c r="E4557" s="1" t="d">
        <v>2023-02-28</v>
      </c>
      <c r="F4557" t="s">
        <v>130</v>
      </c>
      <c r="G4557" t="s">
        <v>2496</v>
      </c>
      <c r="H4557" t="str">
        <f>_xlfn.XLOOKUP(Table22[[#This Row],[Unique Barcode]],$N$5:$N$33,$O$5:$O$33)</f>
        <v>IPHONE</v>
      </c>
      <c r="I4557" t="str">
        <f>_xlfn.XLOOKUP(Table22[[#This Row],[Unique Barcode]],$N$5:$N$33,$P$5:$P$33)</f>
        <v>Charger</v>
      </c>
      <c r="J4557" t="s">
        <v>2556</v>
      </c>
      <c r="K4557">
        <v>1</v>
      </c>
    </row>
    <row r="4558" spans="1:11" x14ac:dyDescent="0.2">
      <c r="A4558" s="1" t="d">
        <v>2023-02-28</v>
      </c>
      <c r="B4558">
        <v>-1</v>
      </c>
      <c r="C4558" t="s">
        <v>18</v>
      </c>
      <c r="D4558" t="str">
        <f>_xlfn.XLOOKUP(Table22[[#This Row],[Patron Group]],$S$5:$S$19,$T$5:$T$19)</f>
        <v>Undergraduate</v>
      </c>
      <c r="E4558" s="1" t="d">
        <v>2023-02-28</v>
      </c>
      <c r="F4558" t="s">
        <v>95</v>
      </c>
      <c r="G4558" t="s">
        <v>2495</v>
      </c>
      <c r="H4558" t="str">
        <f>_xlfn.XLOOKUP(Table22[[#This Row],[Unique Barcode]],$N$5:$N$33,$O$5:$O$33)</f>
        <v>WALLADPT</v>
      </c>
      <c r="I4558" t="str">
        <f>_xlfn.XLOOKUP(Table22[[#This Row],[Unique Barcode]],$N$5:$N$33,$P$5:$P$33)</f>
        <v>Charger</v>
      </c>
      <c r="J4558" t="s">
        <v>2556</v>
      </c>
      <c r="K4558">
        <v>1</v>
      </c>
    </row>
    <row r="4559" spans="1:11" x14ac:dyDescent="0.2">
      <c r="A4559" s="1" t="d">
        <v>2023-02-28</v>
      </c>
      <c r="B4559">
        <v>-1</v>
      </c>
      <c r="C4559" t="s">
        <v>18</v>
      </c>
      <c r="D4559" t="str">
        <f>_xlfn.XLOOKUP(Table22[[#This Row],[Patron Group]],$S$5:$S$19,$T$5:$T$19)</f>
        <v>Undergraduate</v>
      </c>
      <c r="E4559" s="1" t="d">
        <v>2023-03-24</v>
      </c>
      <c r="F4559" t="s">
        <v>1848</v>
      </c>
      <c r="G4559" t="s">
        <v>2528</v>
      </c>
      <c r="H4559" t="str">
        <f>_xlfn.XLOOKUP(Table22[[#This Row],[Unique Barcode]],$N$5:$N$33,$O$5:$O$33)</f>
        <v>MacBook</v>
      </c>
      <c r="I4559" t="str">
        <f>_xlfn.XLOOKUP(Table22[[#This Row],[Unique Barcode]],$N$5:$N$33,$P$5:$P$33)</f>
        <v>Device</v>
      </c>
      <c r="J4559" t="s">
        <v>2556</v>
      </c>
      <c r="K4559">
        <v>1</v>
      </c>
    </row>
    <row r="4560" spans="1:11" x14ac:dyDescent="0.2">
      <c r="A4560" s="1" t="d">
        <v>2023-02-28</v>
      </c>
      <c r="B4560">
        <v>-1</v>
      </c>
      <c r="C4560" t="s">
        <v>13</v>
      </c>
      <c r="D4560" t="str">
        <f>_xlfn.XLOOKUP(Table22[[#This Row],[Patron Group]],$S$5:$S$19,$T$5:$T$19)</f>
        <v>Graduate</v>
      </c>
      <c r="E4560" s="1" t="d">
        <v>2023-03-14</v>
      </c>
      <c r="F4560" t="s">
        <v>922</v>
      </c>
      <c r="G4560" t="s">
        <v>2489</v>
      </c>
      <c r="H4560" t="str">
        <f>_xlfn.XLOOKUP(Table22[[#This Row],[Unique Barcode]],$N$5:$N$33,$O$5:$O$33)</f>
        <v>ChromeBook</v>
      </c>
      <c r="I4560" t="str">
        <f>_xlfn.XLOOKUP(Table22[[#This Row],[Unique Barcode]],$N$5:$N$33,$P$5:$P$33)</f>
        <v>Device</v>
      </c>
      <c r="J4560" t="s">
        <v>2554</v>
      </c>
      <c r="K4560">
        <v>1</v>
      </c>
    </row>
    <row r="4561" spans="1:11" x14ac:dyDescent="0.2">
      <c r="A4561" s="1" t="d">
        <v>2023-02-28</v>
      </c>
      <c r="B4561">
        <v>9401593880006530</v>
      </c>
      <c r="C4561" t="s">
        <v>13</v>
      </c>
      <c r="D4561" t="str">
        <f>_xlfn.XLOOKUP(Table22[[#This Row],[Patron Group]],$S$5:$S$19,$T$5:$T$19)</f>
        <v>Graduate</v>
      </c>
      <c r="E4561" s="1" t="d">
        <v>2023-02-28</v>
      </c>
      <c r="F4561" t="s">
        <v>1839</v>
      </c>
      <c r="G4561" t="s">
        <v>2492</v>
      </c>
      <c r="H4561" t="str">
        <f>_xlfn.XLOOKUP(Table22[[#This Row],[Unique Barcode]],$N$5:$N$33,$O$5:$O$33)</f>
        <v>MACUSBC</v>
      </c>
      <c r="I4561" t="str">
        <f>_xlfn.XLOOKUP(Table22[[#This Row],[Unique Barcode]],$N$5:$N$33,$P$5:$P$33)</f>
        <v>Charger</v>
      </c>
      <c r="J4561" t="s">
        <v>2556</v>
      </c>
      <c r="K4561">
        <v>1</v>
      </c>
    </row>
    <row r="4562" spans="1:11" x14ac:dyDescent="0.2">
      <c r="A4562" s="1" t="d">
        <v>2023-02-28</v>
      </c>
      <c r="B4562">
        <v>-1</v>
      </c>
      <c r="C4562" t="s">
        <v>13</v>
      </c>
      <c r="D4562" t="str">
        <f>_xlfn.XLOOKUP(Table22[[#This Row],[Patron Group]],$S$5:$S$19,$T$5:$T$19)</f>
        <v>Graduate</v>
      </c>
      <c r="E4562" s="1" t="d">
        <v>2023-02-28</v>
      </c>
      <c r="F4562" t="s">
        <v>1861</v>
      </c>
      <c r="G4562" t="s">
        <v>2503</v>
      </c>
      <c r="H4562" t="str">
        <f>_xlfn.XLOOKUP(Table22[[#This Row],[Unique Barcode]],$N$5:$N$33,$O$5:$O$33)</f>
        <v>HDMIC</v>
      </c>
      <c r="I4562" t="str">
        <f>_xlfn.XLOOKUP(Table22[[#This Row],[Unique Barcode]],$N$5:$N$33,$P$5:$P$33)</f>
        <v>Cable</v>
      </c>
      <c r="J4562" t="s">
        <v>2556</v>
      </c>
      <c r="K4562">
        <v>1</v>
      </c>
    </row>
    <row r="4563" spans="1:11" x14ac:dyDescent="0.2">
      <c r="A4563" s="1" t="d">
        <v>2023-02-28</v>
      </c>
      <c r="B4563">
        <v>-1</v>
      </c>
      <c r="C4563" t="s">
        <v>18</v>
      </c>
      <c r="D4563" t="str">
        <f>_xlfn.XLOOKUP(Table22[[#This Row],[Patron Group]],$S$5:$S$19,$T$5:$T$19)</f>
        <v>Undergraduate</v>
      </c>
      <c r="E4563" s="1" t="d">
        <v>2023-03-07</v>
      </c>
      <c r="F4563" t="s">
        <v>1257</v>
      </c>
      <c r="G4563" t="s">
        <v>2491</v>
      </c>
      <c r="H4563" t="str">
        <f>_xlfn.XLOOKUP(Table22[[#This Row],[Unique Barcode]],$N$5:$N$33,$O$5:$O$33)</f>
        <v>HP Laptop</v>
      </c>
      <c r="I4563" t="str">
        <f>_xlfn.XLOOKUP(Table22[[#This Row],[Unique Barcode]],$N$5:$N$33,$P$5:$P$33)</f>
        <v>Device</v>
      </c>
      <c r="J4563" t="s">
        <v>2556</v>
      </c>
      <c r="K4563">
        <v>1</v>
      </c>
    </row>
    <row r="4564" spans="1:11" x14ac:dyDescent="0.2">
      <c r="A4564" s="1" t="d">
        <v>2023-02-28</v>
      </c>
      <c r="B4564">
        <v>-1</v>
      </c>
      <c r="C4564" t="s">
        <v>13</v>
      </c>
      <c r="D4564" t="str">
        <f>_xlfn.XLOOKUP(Table22[[#This Row],[Patron Group]],$S$5:$S$19,$T$5:$T$19)</f>
        <v>Graduate</v>
      </c>
      <c r="E4564" s="1" t="d">
        <v>2023-02-28</v>
      </c>
      <c r="F4564" t="s">
        <v>1867</v>
      </c>
      <c r="G4564" t="s">
        <v>2492</v>
      </c>
      <c r="H4564" t="str">
        <f>_xlfn.XLOOKUP(Table22[[#This Row],[Unique Barcode]],$N$5:$N$33,$O$5:$O$33)</f>
        <v>MACUSBC</v>
      </c>
      <c r="I4564" t="str">
        <f>_xlfn.XLOOKUP(Table22[[#This Row],[Unique Barcode]],$N$5:$N$33,$P$5:$P$33)</f>
        <v>Charger</v>
      </c>
      <c r="J4564" t="s">
        <v>2556</v>
      </c>
      <c r="K4564">
        <v>1</v>
      </c>
    </row>
    <row r="4565" spans="1:11" x14ac:dyDescent="0.2">
      <c r="A4565" s="1" t="d">
        <v>2023-02-28</v>
      </c>
      <c r="B4565">
        <v>-1</v>
      </c>
      <c r="C4565" t="s">
        <v>18</v>
      </c>
      <c r="D4565" t="str">
        <f>_xlfn.XLOOKUP(Table22[[#This Row],[Patron Group]],$S$5:$S$19,$T$5:$T$19)</f>
        <v>Undergraduate</v>
      </c>
      <c r="E4565" s="1" t="d">
        <v>2023-02-28</v>
      </c>
      <c r="F4565" t="s">
        <v>415</v>
      </c>
      <c r="G4565" t="s">
        <v>2496</v>
      </c>
      <c r="H4565" t="str">
        <f>_xlfn.XLOOKUP(Table22[[#This Row],[Unique Barcode]],$N$5:$N$33,$O$5:$O$33)</f>
        <v>IPHONE</v>
      </c>
      <c r="I4565" t="str">
        <f>_xlfn.XLOOKUP(Table22[[#This Row],[Unique Barcode]],$N$5:$N$33,$P$5:$P$33)</f>
        <v>Charger</v>
      </c>
      <c r="J4565" t="s">
        <v>2554</v>
      </c>
      <c r="K4565">
        <v>1</v>
      </c>
    </row>
    <row r="4566" spans="1:11" x14ac:dyDescent="0.2">
      <c r="A4566" s="1" t="d">
        <v>2023-02-28</v>
      </c>
      <c r="B4566">
        <v>-1</v>
      </c>
      <c r="C4566" t="s">
        <v>18</v>
      </c>
      <c r="D4566" t="str">
        <f>_xlfn.XLOOKUP(Table22[[#This Row],[Patron Group]],$S$5:$S$19,$T$5:$T$19)</f>
        <v>Undergraduate</v>
      </c>
      <c r="E4566" s="1" t="d">
        <v>2023-02-28</v>
      </c>
      <c r="F4566" t="s">
        <v>688</v>
      </c>
      <c r="G4566" t="s">
        <v>2495</v>
      </c>
      <c r="H4566" t="str">
        <f>_xlfn.XLOOKUP(Table22[[#This Row],[Unique Barcode]],$N$5:$N$33,$O$5:$O$33)</f>
        <v>WALLADPT</v>
      </c>
      <c r="I4566" t="str">
        <f>_xlfn.XLOOKUP(Table22[[#This Row],[Unique Barcode]],$N$5:$N$33,$P$5:$P$33)</f>
        <v>Charger</v>
      </c>
      <c r="J4566" t="s">
        <v>2556</v>
      </c>
      <c r="K4566">
        <v>1</v>
      </c>
    </row>
    <row r="4567" spans="1:11" x14ac:dyDescent="0.2">
      <c r="A4567" s="1" t="d">
        <v>2023-02-28</v>
      </c>
      <c r="B4567">
        <v>-1</v>
      </c>
      <c r="C4567" t="s">
        <v>18</v>
      </c>
      <c r="D4567" t="str">
        <f>_xlfn.XLOOKUP(Table22[[#This Row],[Patron Group]],$S$5:$S$19,$T$5:$T$19)</f>
        <v>Undergraduate</v>
      </c>
      <c r="E4567" s="1" t="d">
        <v>2023-02-28</v>
      </c>
      <c r="F4567" t="s">
        <v>1901</v>
      </c>
      <c r="G4567" t="s">
        <v>2492</v>
      </c>
      <c r="H4567" t="str">
        <f>_xlfn.XLOOKUP(Table22[[#This Row],[Unique Barcode]],$N$5:$N$33,$O$5:$O$33)</f>
        <v>MACUSBC</v>
      </c>
      <c r="I4567" t="str">
        <f>_xlfn.XLOOKUP(Table22[[#This Row],[Unique Barcode]],$N$5:$N$33,$P$5:$P$33)</f>
        <v>Charger</v>
      </c>
      <c r="J4567" t="s">
        <v>2556</v>
      </c>
      <c r="K4567">
        <v>1</v>
      </c>
    </row>
    <row r="4568" spans="1:11" x14ac:dyDescent="0.2">
      <c r="A4568" s="1" t="d">
        <v>2023-02-28</v>
      </c>
      <c r="B4568">
        <v>-1</v>
      </c>
      <c r="C4568" t="s">
        <v>18</v>
      </c>
      <c r="D4568" t="str">
        <f>_xlfn.XLOOKUP(Table22[[#This Row],[Patron Group]],$S$5:$S$19,$T$5:$T$19)</f>
        <v>Undergraduate</v>
      </c>
      <c r="E4568" s="1" t="d">
        <v>2023-03-14</v>
      </c>
      <c r="F4568" t="s">
        <v>342</v>
      </c>
      <c r="G4568" t="s">
        <v>2489</v>
      </c>
      <c r="H4568" t="str">
        <f>_xlfn.XLOOKUP(Table22[[#This Row],[Unique Barcode]],$N$5:$N$33,$O$5:$O$33)</f>
        <v>ChromeBook</v>
      </c>
      <c r="I4568" t="str">
        <f>_xlfn.XLOOKUP(Table22[[#This Row],[Unique Barcode]],$N$5:$N$33,$P$5:$P$33)</f>
        <v>Device</v>
      </c>
      <c r="J4568" t="s">
        <v>2556</v>
      </c>
      <c r="K4568">
        <v>1</v>
      </c>
    </row>
    <row r="4569" spans="1:11" x14ac:dyDescent="0.2">
      <c r="A4569" s="1" t="d">
        <v>2023-02-28</v>
      </c>
      <c r="B4569">
        <v>-1</v>
      </c>
      <c r="C4569" t="s">
        <v>18</v>
      </c>
      <c r="D4569" t="str">
        <f>_xlfn.XLOOKUP(Table22[[#This Row],[Patron Group]],$S$5:$S$19,$T$5:$T$19)</f>
        <v>Undergraduate</v>
      </c>
      <c r="E4569" s="1" t="d">
        <v>2023-02-28</v>
      </c>
      <c r="F4569" t="s">
        <v>2027</v>
      </c>
      <c r="G4569" t="s">
        <v>2499</v>
      </c>
      <c r="H4569" t="str">
        <f>_xlfn.XLOOKUP(Table22[[#This Row],[Unique Barcode]],$N$5:$N$33,$O$5:$O$33)</f>
        <v>OMNI</v>
      </c>
      <c r="I4569" t="str">
        <f>_xlfn.XLOOKUP(Table22[[#This Row],[Unique Barcode]],$N$5:$N$33,$P$5:$P$33)</f>
        <v>Charger</v>
      </c>
      <c r="J4569" t="s">
        <v>2575</v>
      </c>
      <c r="K4569">
        <v>1</v>
      </c>
    </row>
    <row r="4570" spans="1:11" x14ac:dyDescent="0.2">
      <c r="A4570" s="1" t="d">
        <v>2023-02-28</v>
      </c>
      <c r="B4570">
        <v>-1</v>
      </c>
      <c r="C4570" t="s">
        <v>108</v>
      </c>
      <c r="D4570" t="str">
        <f>_xlfn.XLOOKUP(Table22[[#This Row],[Patron Group]],$S$5:$S$19,$T$5:$T$19)</f>
        <v>Undergraduate</v>
      </c>
      <c r="E4570" s="1" t="d">
        <v>2023-02-28</v>
      </c>
      <c r="F4570" t="s">
        <v>1977</v>
      </c>
      <c r="G4570" t="s">
        <v>2492</v>
      </c>
      <c r="H4570" t="str">
        <f>_xlfn.XLOOKUP(Table22[[#This Row],[Unique Barcode]],$N$5:$N$33,$O$5:$O$33)</f>
        <v>MACUSBC</v>
      </c>
      <c r="I4570" t="str">
        <f>_xlfn.XLOOKUP(Table22[[#This Row],[Unique Barcode]],$N$5:$N$33,$P$5:$P$33)</f>
        <v>Charger</v>
      </c>
      <c r="J4570" t="s">
        <v>2640</v>
      </c>
      <c r="K4570">
        <v>1</v>
      </c>
    </row>
    <row r="4571" spans="1:11" x14ac:dyDescent="0.2">
      <c r="A4571" s="1" t="d">
        <v>2023-02-28</v>
      </c>
      <c r="B4571">
        <v>-1</v>
      </c>
      <c r="C4571" t="s">
        <v>215</v>
      </c>
      <c r="D4571" t="str">
        <f>_xlfn.XLOOKUP(Table22[[#This Row],[Patron Group]],$S$5:$S$19,$T$5:$T$19)</f>
        <v>Staff</v>
      </c>
      <c r="E4571" s="1" t="d">
        <v>2023-03-03</v>
      </c>
      <c r="F4571" t="s">
        <v>1754</v>
      </c>
      <c r="G4571" t="s">
        <v>2498</v>
      </c>
      <c r="H4571" t="str">
        <f>_xlfn.XLOOKUP(Table22[[#This Row],[Unique Barcode]],$N$5:$N$33,$O$5:$O$33)</f>
        <v>CALC</v>
      </c>
      <c r="I4571" t="str">
        <f>_xlfn.XLOOKUP(Table22[[#This Row],[Unique Barcode]],$N$5:$N$33,$P$5:$P$33)</f>
        <v>Accessory</v>
      </c>
      <c r="J4571" t="s">
        <v>2575</v>
      </c>
      <c r="K4571">
        <v>1</v>
      </c>
    </row>
    <row r="4572" spans="1:11" x14ac:dyDescent="0.2">
      <c r="A4572" s="1" t="d">
        <v>2023-02-28</v>
      </c>
      <c r="B4572">
        <v>-1</v>
      </c>
      <c r="C4572" t="s">
        <v>18</v>
      </c>
      <c r="D4572" t="str">
        <f>_xlfn.XLOOKUP(Table22[[#This Row],[Patron Group]],$S$5:$S$19,$T$5:$T$19)</f>
        <v>Undergraduate</v>
      </c>
      <c r="E4572" s="1" t="d">
        <v>2023-03-03</v>
      </c>
      <c r="F4572" t="s">
        <v>1571</v>
      </c>
      <c r="G4572" t="s">
        <v>2498</v>
      </c>
      <c r="H4572" t="str">
        <f>_xlfn.XLOOKUP(Table22[[#This Row],[Unique Barcode]],$N$5:$N$33,$O$5:$O$33)</f>
        <v>CALC</v>
      </c>
      <c r="I4572" t="str">
        <f>_xlfn.XLOOKUP(Table22[[#This Row],[Unique Barcode]],$N$5:$N$33,$P$5:$P$33)</f>
        <v>Accessory</v>
      </c>
      <c r="J4572" t="s">
        <v>2575</v>
      </c>
      <c r="K4572">
        <v>1</v>
      </c>
    </row>
    <row r="4573" spans="1:11" x14ac:dyDescent="0.2">
      <c r="A4573" s="1" t="d">
        <v>2023-02-28</v>
      </c>
      <c r="B4573">
        <v>-1</v>
      </c>
      <c r="C4573" t="s">
        <v>13</v>
      </c>
      <c r="D4573" t="str">
        <f>_xlfn.XLOOKUP(Table22[[#This Row],[Patron Group]],$S$5:$S$19,$T$5:$T$19)</f>
        <v>Graduate</v>
      </c>
      <c r="E4573" s="1" t="d">
        <v>2023-02-28</v>
      </c>
      <c r="F4573" t="s">
        <v>2118</v>
      </c>
      <c r="G4573" t="s">
        <v>2496</v>
      </c>
      <c r="H4573" t="str">
        <f>_xlfn.XLOOKUP(Table22[[#This Row],[Unique Barcode]],$N$5:$N$33,$O$5:$O$33)</f>
        <v>IPHONE</v>
      </c>
      <c r="I4573" t="str">
        <f>_xlfn.XLOOKUP(Table22[[#This Row],[Unique Barcode]],$N$5:$N$33,$P$5:$P$33)</f>
        <v>Charger</v>
      </c>
      <c r="J4573" t="s">
        <v>2556</v>
      </c>
      <c r="K4573">
        <v>1</v>
      </c>
    </row>
    <row r="4574" spans="1:11" x14ac:dyDescent="0.2">
      <c r="A4574" s="1" t="d">
        <v>2023-02-28</v>
      </c>
      <c r="B4574">
        <v>-1</v>
      </c>
      <c r="C4574" t="s">
        <v>18</v>
      </c>
      <c r="D4574" t="str">
        <f>_xlfn.XLOOKUP(Table22[[#This Row],[Patron Group]],$S$5:$S$19,$T$5:$T$19)</f>
        <v>Undergraduate</v>
      </c>
      <c r="E4574" s="1" t="d">
        <v>2023-03-14</v>
      </c>
      <c r="F4574" t="s">
        <v>2139</v>
      </c>
      <c r="G4574" t="s">
        <v>2490</v>
      </c>
      <c r="H4574" t="str">
        <f>_xlfn.XLOOKUP(Table22[[#This Row],[Unique Barcode]],$N$5:$N$33,$O$5:$O$33)</f>
        <v>MacBook</v>
      </c>
      <c r="I4574" t="str">
        <f>_xlfn.XLOOKUP(Table22[[#This Row],[Unique Barcode]],$N$5:$N$33,$P$5:$P$33)</f>
        <v>Device</v>
      </c>
      <c r="J4574" t="s">
        <v>2556</v>
      </c>
      <c r="K4574">
        <v>1</v>
      </c>
    </row>
    <row r="4575" spans="1:11" x14ac:dyDescent="0.2">
      <c r="A4575" s="1" t="d">
        <v>2023-02-28</v>
      </c>
      <c r="B4575">
        <v>-1</v>
      </c>
      <c r="C4575" t="s">
        <v>18</v>
      </c>
      <c r="D4575" t="str">
        <f>_xlfn.XLOOKUP(Table22[[#This Row],[Patron Group]],$S$5:$S$19,$T$5:$T$19)</f>
        <v>Undergraduate</v>
      </c>
      <c r="E4575" s="1" t="d">
        <v>2023-02-28</v>
      </c>
      <c r="F4575" t="s">
        <v>1854</v>
      </c>
      <c r="G4575" t="s">
        <v>2492</v>
      </c>
      <c r="H4575" t="str">
        <f>_xlfn.XLOOKUP(Table22[[#This Row],[Unique Barcode]],$N$5:$N$33,$O$5:$O$33)</f>
        <v>MACUSBC</v>
      </c>
      <c r="I4575" t="str">
        <f>_xlfn.XLOOKUP(Table22[[#This Row],[Unique Barcode]],$N$5:$N$33,$P$5:$P$33)</f>
        <v>Charger</v>
      </c>
      <c r="J4575" t="s">
        <v>2556</v>
      </c>
      <c r="K4575">
        <v>1</v>
      </c>
    </row>
    <row r="4576" spans="1:11" x14ac:dyDescent="0.2">
      <c r="A4576" s="1" t="d">
        <v>2023-02-28</v>
      </c>
      <c r="B4576">
        <v>-1</v>
      </c>
      <c r="C4576" t="s">
        <v>18</v>
      </c>
      <c r="D4576" t="str">
        <f>_xlfn.XLOOKUP(Table22[[#This Row],[Patron Group]],$S$5:$S$19,$T$5:$T$19)</f>
        <v>Undergraduate</v>
      </c>
      <c r="E4576" s="1" t="d">
        <v>2023-03-14</v>
      </c>
      <c r="F4576" t="s">
        <v>1237</v>
      </c>
      <c r="G4576" t="s">
        <v>2490</v>
      </c>
      <c r="H4576" t="str">
        <f>_xlfn.XLOOKUP(Table22[[#This Row],[Unique Barcode]],$N$5:$N$33,$O$5:$O$33)</f>
        <v>MacBook</v>
      </c>
      <c r="I4576" t="str">
        <f>_xlfn.XLOOKUP(Table22[[#This Row],[Unique Barcode]],$N$5:$N$33,$P$5:$P$33)</f>
        <v>Device</v>
      </c>
      <c r="J4576" t="s">
        <v>2556</v>
      </c>
      <c r="K4576">
        <v>1</v>
      </c>
    </row>
    <row r="4577" spans="1:11" x14ac:dyDescent="0.2">
      <c r="A4577" s="1" t="d">
        <v>2023-02-28</v>
      </c>
      <c r="B4577">
        <v>-1</v>
      </c>
      <c r="C4577" t="s">
        <v>18</v>
      </c>
      <c r="D4577" t="str">
        <f>_xlfn.XLOOKUP(Table22[[#This Row],[Patron Group]],$S$5:$S$19,$T$5:$T$19)</f>
        <v>Undergraduate</v>
      </c>
      <c r="E4577" s="1" t="d">
        <v>2023-02-28</v>
      </c>
      <c r="F4577" t="s">
        <v>1648</v>
      </c>
      <c r="G4577" t="s">
        <v>2495</v>
      </c>
      <c r="H4577" t="str">
        <f>_xlfn.XLOOKUP(Table22[[#This Row],[Unique Barcode]],$N$5:$N$33,$O$5:$O$33)</f>
        <v>WALLADPT</v>
      </c>
      <c r="I4577" t="str">
        <f>_xlfn.XLOOKUP(Table22[[#This Row],[Unique Barcode]],$N$5:$N$33,$P$5:$P$33)</f>
        <v>Charger</v>
      </c>
      <c r="J4577" t="s">
        <v>2575</v>
      </c>
      <c r="K4577">
        <v>1</v>
      </c>
    </row>
    <row r="4578" spans="1:11" x14ac:dyDescent="0.2">
      <c r="A4578" s="1" t="d">
        <v>2023-02-28</v>
      </c>
      <c r="B4578">
        <v>-1</v>
      </c>
      <c r="C4578" t="s">
        <v>18</v>
      </c>
      <c r="D4578" t="str">
        <f>_xlfn.XLOOKUP(Table22[[#This Row],[Patron Group]],$S$5:$S$19,$T$5:$T$19)</f>
        <v>Undergraduate</v>
      </c>
      <c r="E4578" s="1" t="d">
        <v>2023-02-28</v>
      </c>
      <c r="F4578" t="s">
        <v>323</v>
      </c>
      <c r="G4578" t="s">
        <v>2496</v>
      </c>
      <c r="H4578" t="str">
        <f>_xlfn.XLOOKUP(Table22[[#This Row],[Unique Barcode]],$N$5:$N$33,$O$5:$O$33)</f>
        <v>IPHONE</v>
      </c>
      <c r="I4578" t="str">
        <f>_xlfn.XLOOKUP(Table22[[#This Row],[Unique Barcode]],$N$5:$N$33,$P$5:$P$33)</f>
        <v>Charger</v>
      </c>
      <c r="J4578" t="s">
        <v>2575</v>
      </c>
      <c r="K4578">
        <v>1</v>
      </c>
    </row>
    <row r="4579" spans="1:11" x14ac:dyDescent="0.2">
      <c r="A4579" s="1" t="d">
        <v>2023-02-28</v>
      </c>
      <c r="B4579">
        <v>-1</v>
      </c>
      <c r="C4579" t="s">
        <v>18</v>
      </c>
      <c r="D4579" t="str">
        <f>_xlfn.XLOOKUP(Table22[[#This Row],[Patron Group]],$S$5:$S$19,$T$5:$T$19)</f>
        <v>Undergraduate</v>
      </c>
      <c r="E4579" s="1" t="d">
        <v>2023-02-28</v>
      </c>
      <c r="F4579" t="s">
        <v>1993</v>
      </c>
      <c r="G4579" t="s">
        <v>2492</v>
      </c>
      <c r="H4579" t="str">
        <f>_xlfn.XLOOKUP(Table22[[#This Row],[Unique Barcode]],$N$5:$N$33,$O$5:$O$33)</f>
        <v>MACUSBC</v>
      </c>
      <c r="I4579" t="str">
        <f>_xlfn.XLOOKUP(Table22[[#This Row],[Unique Barcode]],$N$5:$N$33,$P$5:$P$33)</f>
        <v>Charger</v>
      </c>
      <c r="J4579" t="s">
        <v>2640</v>
      </c>
      <c r="K4579">
        <v>1</v>
      </c>
    </row>
    <row r="4580" spans="1:11" x14ac:dyDescent="0.2">
      <c r="A4580" s="1" t="d">
        <v>2023-02-28</v>
      </c>
      <c r="B4580">
        <v>-1</v>
      </c>
      <c r="C4580" t="s">
        <v>13</v>
      </c>
      <c r="D4580" t="str">
        <f>_xlfn.XLOOKUP(Table22[[#This Row],[Patron Group]],$S$5:$S$19,$T$5:$T$19)</f>
        <v>Graduate</v>
      </c>
      <c r="E4580" s="1" t="d">
        <v>2023-02-28</v>
      </c>
      <c r="F4580" t="s">
        <v>1061</v>
      </c>
      <c r="G4580" t="s">
        <v>2495</v>
      </c>
      <c r="H4580" t="str">
        <f>_xlfn.XLOOKUP(Table22[[#This Row],[Unique Barcode]],$N$5:$N$33,$O$5:$O$33)</f>
        <v>WALLADPT</v>
      </c>
      <c r="I4580" t="str">
        <f>_xlfn.XLOOKUP(Table22[[#This Row],[Unique Barcode]],$N$5:$N$33,$P$5:$P$33)</f>
        <v>Charger</v>
      </c>
      <c r="J4580" t="s">
        <v>2554</v>
      </c>
      <c r="K4580">
        <v>1</v>
      </c>
    </row>
    <row r="4581" spans="1:11" x14ac:dyDescent="0.2">
      <c r="A4581" s="1" t="d">
        <v>2023-02-28</v>
      </c>
      <c r="B4581">
        <v>-1</v>
      </c>
      <c r="C4581" t="s">
        <v>13</v>
      </c>
      <c r="D4581" t="str">
        <f>_xlfn.XLOOKUP(Table22[[#This Row],[Patron Group]],$S$5:$S$19,$T$5:$T$19)</f>
        <v>Graduate</v>
      </c>
      <c r="E4581" s="1" t="d">
        <v>2023-02-28</v>
      </c>
      <c r="F4581" t="s">
        <v>419</v>
      </c>
      <c r="G4581" t="s">
        <v>2496</v>
      </c>
      <c r="H4581" t="str">
        <f>_xlfn.XLOOKUP(Table22[[#This Row],[Unique Barcode]],$N$5:$N$33,$O$5:$O$33)</f>
        <v>IPHONE</v>
      </c>
      <c r="I4581" t="str">
        <f>_xlfn.XLOOKUP(Table22[[#This Row],[Unique Barcode]],$N$5:$N$33,$P$5:$P$33)</f>
        <v>Charger</v>
      </c>
      <c r="J4581" t="s">
        <v>2554</v>
      </c>
      <c r="K4581">
        <v>1</v>
      </c>
    </row>
    <row r="4582" spans="1:11" x14ac:dyDescent="0.2">
      <c r="A4582" s="1" t="d">
        <v>2023-02-28</v>
      </c>
      <c r="B4582">
        <v>-1</v>
      </c>
      <c r="C4582" t="s">
        <v>18</v>
      </c>
      <c r="D4582" t="str">
        <f>_xlfn.XLOOKUP(Table22[[#This Row],[Patron Group]],$S$5:$S$19,$T$5:$T$19)</f>
        <v>Undergraduate</v>
      </c>
      <c r="E4582" s="1" t="d">
        <v>2023-03-07</v>
      </c>
      <c r="F4582" t="s">
        <v>22</v>
      </c>
      <c r="G4582" t="s">
        <v>2528</v>
      </c>
      <c r="H4582" t="str">
        <f>_xlfn.XLOOKUP(Table22[[#This Row],[Unique Barcode]],$N$5:$N$33,$O$5:$O$33)</f>
        <v>MacBook</v>
      </c>
      <c r="I4582" t="str">
        <f>_xlfn.XLOOKUP(Table22[[#This Row],[Unique Barcode]],$N$5:$N$33,$P$5:$P$33)</f>
        <v>Device</v>
      </c>
      <c r="J4582" t="s">
        <v>2556</v>
      </c>
      <c r="K4582">
        <v>1</v>
      </c>
    </row>
    <row r="4583" spans="1:11" x14ac:dyDescent="0.2">
      <c r="A4583" s="1" t="d">
        <v>2023-02-28</v>
      </c>
      <c r="B4583">
        <v>-1</v>
      </c>
      <c r="C4583" t="s">
        <v>18</v>
      </c>
      <c r="D4583" t="str">
        <f>_xlfn.XLOOKUP(Table22[[#This Row],[Patron Group]],$S$5:$S$19,$T$5:$T$19)</f>
        <v>Undergraduate</v>
      </c>
      <c r="E4583" s="1" t="d">
        <v>2023-02-28</v>
      </c>
      <c r="F4583" t="s">
        <v>2073</v>
      </c>
      <c r="G4583" t="s">
        <v>2492</v>
      </c>
      <c r="H4583" t="str">
        <f>_xlfn.XLOOKUP(Table22[[#This Row],[Unique Barcode]],$N$5:$N$33,$O$5:$O$33)</f>
        <v>MACUSBC</v>
      </c>
      <c r="I4583" t="str">
        <f>_xlfn.XLOOKUP(Table22[[#This Row],[Unique Barcode]],$N$5:$N$33,$P$5:$P$33)</f>
        <v>Charger</v>
      </c>
      <c r="J4583" t="s">
        <v>2556</v>
      </c>
      <c r="K4583">
        <v>1</v>
      </c>
    </row>
    <row r="4584" spans="1:11" x14ac:dyDescent="0.2">
      <c r="A4584" s="1" t="d">
        <v>2023-02-28</v>
      </c>
      <c r="B4584">
        <v>-1</v>
      </c>
      <c r="C4584" t="s">
        <v>18</v>
      </c>
      <c r="D4584" t="str">
        <f>_xlfn.XLOOKUP(Table22[[#This Row],[Patron Group]],$S$5:$S$19,$T$5:$T$19)</f>
        <v>Undergraduate</v>
      </c>
      <c r="E4584" s="1" t="d">
        <v>2023-03-14</v>
      </c>
      <c r="F4584" t="s">
        <v>305</v>
      </c>
      <c r="G4584" t="s">
        <v>2490</v>
      </c>
      <c r="H4584" t="str">
        <f>_xlfn.XLOOKUP(Table22[[#This Row],[Unique Barcode]],$N$5:$N$33,$O$5:$O$33)</f>
        <v>MacBook</v>
      </c>
      <c r="I4584" t="str">
        <f>_xlfn.XLOOKUP(Table22[[#This Row],[Unique Barcode]],$N$5:$N$33,$P$5:$P$33)</f>
        <v>Device</v>
      </c>
      <c r="J4584" t="s">
        <v>2556</v>
      </c>
      <c r="K4584">
        <v>1</v>
      </c>
    </row>
    <row r="4585" spans="1:11" x14ac:dyDescent="0.2">
      <c r="A4585" s="1" t="d">
        <v>2023-02-28</v>
      </c>
      <c r="B4585">
        <v>-1</v>
      </c>
      <c r="C4585" t="s">
        <v>18</v>
      </c>
      <c r="D4585" t="str">
        <f>_xlfn.XLOOKUP(Table22[[#This Row],[Patron Group]],$S$5:$S$19,$T$5:$T$19)</f>
        <v>Undergraduate</v>
      </c>
      <c r="E4585" s="1" t="d">
        <v>2023-02-28</v>
      </c>
      <c r="F4585" t="s">
        <v>2140</v>
      </c>
      <c r="G4585" t="s">
        <v>2509</v>
      </c>
      <c r="H4585" t="str">
        <f>_xlfn.XLOOKUP(Table22[[#This Row],[Unique Barcode]],$N$5:$N$33,$O$5:$O$33)</f>
        <v>VGA Cable</v>
      </c>
      <c r="I4585" t="str">
        <f>_xlfn.XLOOKUP(Table22[[#This Row],[Unique Barcode]],$N$5:$N$33,$P$5:$P$33)</f>
        <v>Cable</v>
      </c>
      <c r="J4585" t="s">
        <v>2556</v>
      </c>
      <c r="K4585">
        <v>1</v>
      </c>
    </row>
    <row r="4586" spans="1:11" x14ac:dyDescent="0.2">
      <c r="A4586" s="1" t="d">
        <v>2023-02-28</v>
      </c>
      <c r="B4586">
        <v>-1</v>
      </c>
      <c r="C4586" t="s">
        <v>18</v>
      </c>
      <c r="D4586" t="str">
        <f>_xlfn.XLOOKUP(Table22[[#This Row],[Patron Group]],$S$5:$S$19,$T$5:$T$19)</f>
        <v>Undergraduate</v>
      </c>
      <c r="E4586" s="1" t="d">
        <v>2023-02-28</v>
      </c>
      <c r="F4586" t="s">
        <v>1853</v>
      </c>
      <c r="G4586" t="s">
        <v>2492</v>
      </c>
      <c r="H4586" t="str">
        <f>_xlfn.XLOOKUP(Table22[[#This Row],[Unique Barcode]],$N$5:$N$33,$O$5:$O$33)</f>
        <v>MACUSBC</v>
      </c>
      <c r="I4586" t="str">
        <f>_xlfn.XLOOKUP(Table22[[#This Row],[Unique Barcode]],$N$5:$N$33,$P$5:$P$33)</f>
        <v>Charger</v>
      </c>
      <c r="J4586" t="s">
        <v>2556</v>
      </c>
      <c r="K4586">
        <v>1</v>
      </c>
    </row>
    <row r="4587" spans="1:11" x14ac:dyDescent="0.2">
      <c r="A4587" s="1" t="d">
        <v>2023-02-28</v>
      </c>
      <c r="B4587">
        <v>-1</v>
      </c>
      <c r="C4587" t="s">
        <v>18</v>
      </c>
      <c r="D4587" t="str">
        <f>_xlfn.XLOOKUP(Table22[[#This Row],[Patron Group]],$S$5:$S$19,$T$5:$T$19)</f>
        <v>Undergraduate</v>
      </c>
      <c r="E4587" s="1" t="d">
        <v>2023-03-07</v>
      </c>
      <c r="F4587" t="s">
        <v>2142</v>
      </c>
      <c r="G4587" t="s">
        <v>2489</v>
      </c>
      <c r="H4587" t="str">
        <f>_xlfn.XLOOKUP(Table22[[#This Row],[Unique Barcode]],$N$5:$N$33,$O$5:$O$33)</f>
        <v>ChromeBook</v>
      </c>
      <c r="I4587" t="str">
        <f>_xlfn.XLOOKUP(Table22[[#This Row],[Unique Barcode]],$N$5:$N$33,$P$5:$P$33)</f>
        <v>Device</v>
      </c>
      <c r="J4587" t="s">
        <v>2556</v>
      </c>
      <c r="K4587">
        <v>1</v>
      </c>
    </row>
    <row r="4588" spans="1:11" x14ac:dyDescent="0.2">
      <c r="A4588" s="1" t="d">
        <v>2023-02-28</v>
      </c>
      <c r="B4588">
        <v>-1</v>
      </c>
      <c r="C4588" t="s">
        <v>18</v>
      </c>
      <c r="D4588" t="str">
        <f>_xlfn.XLOOKUP(Table22[[#This Row],[Patron Group]],$S$5:$S$19,$T$5:$T$19)</f>
        <v>Undergraduate</v>
      </c>
      <c r="E4588" s="1" t="d">
        <v>2023-02-28</v>
      </c>
      <c r="F4588" t="s">
        <v>688</v>
      </c>
      <c r="G4588" t="s">
        <v>2495</v>
      </c>
      <c r="H4588" t="str">
        <f>_xlfn.XLOOKUP(Table22[[#This Row],[Unique Barcode]],$N$5:$N$33,$O$5:$O$33)</f>
        <v>WALLADPT</v>
      </c>
      <c r="I4588" t="str">
        <f>_xlfn.XLOOKUP(Table22[[#This Row],[Unique Barcode]],$N$5:$N$33,$P$5:$P$33)</f>
        <v>Charger</v>
      </c>
      <c r="J4588" t="s">
        <v>2556</v>
      </c>
      <c r="K4588">
        <v>1</v>
      </c>
    </row>
    <row r="4589" spans="1:11" x14ac:dyDescent="0.2">
      <c r="A4589" s="1" t="d">
        <v>2023-02-28</v>
      </c>
      <c r="B4589">
        <v>-1</v>
      </c>
      <c r="C4589" t="s">
        <v>18</v>
      </c>
      <c r="D4589" t="str">
        <f>_xlfn.XLOOKUP(Table22[[#This Row],[Patron Group]],$S$5:$S$19,$T$5:$T$19)</f>
        <v>Undergraduate</v>
      </c>
      <c r="E4589" s="1" t="d">
        <v>2023-02-28</v>
      </c>
      <c r="F4589" t="s">
        <v>96</v>
      </c>
      <c r="G4589" t="s">
        <v>2496</v>
      </c>
      <c r="H4589" t="str">
        <f>_xlfn.XLOOKUP(Table22[[#This Row],[Unique Barcode]],$N$5:$N$33,$O$5:$O$33)</f>
        <v>IPHONE</v>
      </c>
      <c r="I4589" t="str">
        <f>_xlfn.XLOOKUP(Table22[[#This Row],[Unique Barcode]],$N$5:$N$33,$P$5:$P$33)</f>
        <v>Charger</v>
      </c>
      <c r="J4589" t="s">
        <v>2556</v>
      </c>
      <c r="K4589">
        <v>1</v>
      </c>
    </row>
    <row r="4590" spans="1:11" x14ac:dyDescent="0.2">
      <c r="A4590" s="1" t="d">
        <v>2023-02-28</v>
      </c>
      <c r="B4590">
        <v>-1</v>
      </c>
      <c r="C4590" t="s">
        <v>18</v>
      </c>
      <c r="D4590" t="str">
        <f>_xlfn.XLOOKUP(Table22[[#This Row],[Patron Group]],$S$5:$S$19,$T$5:$T$19)</f>
        <v>Undergraduate</v>
      </c>
      <c r="E4590" s="1" t="d">
        <v>2023-02-28</v>
      </c>
      <c r="F4590" t="s">
        <v>1830</v>
      </c>
      <c r="G4590" t="s">
        <v>2495</v>
      </c>
      <c r="H4590" t="str">
        <f>_xlfn.XLOOKUP(Table22[[#This Row],[Unique Barcode]],$N$5:$N$33,$O$5:$O$33)</f>
        <v>WALLADPT</v>
      </c>
      <c r="I4590" t="str">
        <f>_xlfn.XLOOKUP(Table22[[#This Row],[Unique Barcode]],$N$5:$N$33,$P$5:$P$33)</f>
        <v>Charger</v>
      </c>
      <c r="J4590" t="s">
        <v>2556</v>
      </c>
      <c r="K4590">
        <v>1</v>
      </c>
    </row>
    <row r="4591" spans="1:11" x14ac:dyDescent="0.2">
      <c r="A4591" s="1" t="d">
        <v>2023-02-28</v>
      </c>
      <c r="B4591">
        <v>-1</v>
      </c>
      <c r="C4591" t="s">
        <v>18</v>
      </c>
      <c r="D4591" t="str">
        <f>_xlfn.XLOOKUP(Table22[[#This Row],[Patron Group]],$S$5:$S$19,$T$5:$T$19)</f>
        <v>Undergraduate</v>
      </c>
      <c r="E4591" s="1" t="d">
        <v>2023-02-28</v>
      </c>
      <c r="F4591" t="s">
        <v>1720</v>
      </c>
      <c r="G4591" t="s">
        <v>2496</v>
      </c>
      <c r="H4591" t="str">
        <f>_xlfn.XLOOKUP(Table22[[#This Row],[Unique Barcode]],$N$5:$N$33,$O$5:$O$33)</f>
        <v>IPHONE</v>
      </c>
      <c r="I4591" t="str">
        <f>_xlfn.XLOOKUP(Table22[[#This Row],[Unique Barcode]],$N$5:$N$33,$P$5:$P$33)</f>
        <v>Charger</v>
      </c>
      <c r="J4591" t="s">
        <v>2556</v>
      </c>
      <c r="K4591">
        <v>1</v>
      </c>
    </row>
    <row r="4592" spans="1:11" x14ac:dyDescent="0.2">
      <c r="A4592" s="1" t="d">
        <v>2023-02-28</v>
      </c>
      <c r="B4592">
        <v>-1</v>
      </c>
      <c r="C4592" t="s">
        <v>18</v>
      </c>
      <c r="D4592" t="str">
        <f>_xlfn.XLOOKUP(Table22[[#This Row],[Patron Group]],$S$5:$S$19,$T$5:$T$19)</f>
        <v>Undergraduate</v>
      </c>
      <c r="E4592" s="1" t="d">
        <v>2023-03-14</v>
      </c>
      <c r="F4592" t="s">
        <v>1127</v>
      </c>
      <c r="G4592" t="s">
        <v>2491</v>
      </c>
      <c r="H4592" t="str">
        <f>_xlfn.XLOOKUP(Table22[[#This Row],[Unique Barcode]],$N$5:$N$33,$O$5:$O$33)</f>
        <v>HP Laptop</v>
      </c>
      <c r="I4592" t="str">
        <f>_xlfn.XLOOKUP(Table22[[#This Row],[Unique Barcode]],$N$5:$N$33,$P$5:$P$33)</f>
        <v>Device</v>
      </c>
      <c r="J4592" t="s">
        <v>2556</v>
      </c>
      <c r="K4592">
        <v>1</v>
      </c>
    </row>
    <row r="4593" spans="1:11" x14ac:dyDescent="0.2">
      <c r="A4593" s="1" t="d">
        <v>2023-02-28</v>
      </c>
      <c r="B4593">
        <v>-1</v>
      </c>
      <c r="C4593" t="s">
        <v>18</v>
      </c>
      <c r="D4593" t="str">
        <f>_xlfn.XLOOKUP(Table22[[#This Row],[Patron Group]],$S$5:$S$19,$T$5:$T$19)</f>
        <v>Undergraduate</v>
      </c>
      <c r="E4593" s="1" t="d">
        <v>2023-03-07</v>
      </c>
      <c r="F4593" t="s">
        <v>1223</v>
      </c>
      <c r="G4593" t="s">
        <v>2491</v>
      </c>
      <c r="H4593" t="str">
        <f>_xlfn.XLOOKUP(Table22[[#This Row],[Unique Barcode]],$N$5:$N$33,$O$5:$O$33)</f>
        <v>HP Laptop</v>
      </c>
      <c r="I4593" t="str">
        <f>_xlfn.XLOOKUP(Table22[[#This Row],[Unique Barcode]],$N$5:$N$33,$P$5:$P$33)</f>
        <v>Device</v>
      </c>
      <c r="J4593" t="s">
        <v>2556</v>
      </c>
      <c r="K4593">
        <v>1</v>
      </c>
    </row>
    <row r="4594" spans="1:11" x14ac:dyDescent="0.2">
      <c r="A4594" s="1" t="d">
        <v>2023-02-28</v>
      </c>
      <c r="B4594">
        <v>-1</v>
      </c>
      <c r="C4594" t="s">
        <v>18</v>
      </c>
      <c r="D4594" t="str">
        <f>_xlfn.XLOOKUP(Table22[[#This Row],[Patron Group]],$S$5:$S$19,$T$5:$T$19)</f>
        <v>Undergraduate</v>
      </c>
      <c r="E4594" s="1" t="d">
        <v>2023-03-14</v>
      </c>
      <c r="F4594" t="s">
        <v>978</v>
      </c>
      <c r="G4594" t="s">
        <v>2490</v>
      </c>
      <c r="H4594" t="str">
        <f>_xlfn.XLOOKUP(Table22[[#This Row],[Unique Barcode]],$N$5:$N$33,$O$5:$O$33)</f>
        <v>MacBook</v>
      </c>
      <c r="I4594" t="str">
        <f>_xlfn.XLOOKUP(Table22[[#This Row],[Unique Barcode]],$N$5:$N$33,$P$5:$P$33)</f>
        <v>Device</v>
      </c>
      <c r="J4594" t="s">
        <v>2556</v>
      </c>
      <c r="K4594">
        <v>1</v>
      </c>
    </row>
    <row r="4595" spans="1:11" x14ac:dyDescent="0.2">
      <c r="A4595" s="1" t="d">
        <v>2023-02-28</v>
      </c>
      <c r="B4595">
        <v>-1</v>
      </c>
      <c r="C4595" t="s">
        <v>18</v>
      </c>
      <c r="D4595" t="str">
        <f>_xlfn.XLOOKUP(Table22[[#This Row],[Patron Group]],$S$5:$S$19,$T$5:$T$19)</f>
        <v>Undergraduate</v>
      </c>
      <c r="E4595" s="1" t="d">
        <v>2023-03-07</v>
      </c>
      <c r="F4595" t="s">
        <v>648</v>
      </c>
      <c r="G4595" t="s">
        <v>2490</v>
      </c>
      <c r="H4595" t="str">
        <f>_xlfn.XLOOKUP(Table22[[#This Row],[Unique Barcode]],$N$5:$N$33,$O$5:$O$33)</f>
        <v>MacBook</v>
      </c>
      <c r="I4595" t="str">
        <f>_xlfn.XLOOKUP(Table22[[#This Row],[Unique Barcode]],$N$5:$N$33,$P$5:$P$33)</f>
        <v>Device</v>
      </c>
      <c r="J4595" t="s">
        <v>2556</v>
      </c>
      <c r="K4595">
        <v>1</v>
      </c>
    </row>
    <row r="4596" spans="1:11" x14ac:dyDescent="0.2">
      <c r="A4596" s="1" t="d">
        <v>2023-02-28</v>
      </c>
      <c r="B4596">
        <v>-1</v>
      </c>
      <c r="C4596" t="s">
        <v>18</v>
      </c>
      <c r="D4596" t="str">
        <f>_xlfn.XLOOKUP(Table22[[#This Row],[Patron Group]],$S$5:$S$19,$T$5:$T$19)</f>
        <v>Undergraduate</v>
      </c>
      <c r="E4596" s="1" t="d">
        <v>2023-02-28</v>
      </c>
      <c r="F4596" t="s">
        <v>2143</v>
      </c>
      <c r="G4596" t="s">
        <v>2513</v>
      </c>
      <c r="H4596" t="str">
        <f>_xlfn.XLOOKUP(Table22[[#This Row],[Unique Barcode]],$N$5:$N$33,$O$5:$O$33)</f>
        <v>iPad</v>
      </c>
      <c r="I4596" t="str">
        <f>_xlfn.XLOOKUP(Table22[[#This Row],[Unique Barcode]],$N$5:$N$33,$P$5:$P$33)</f>
        <v>Device</v>
      </c>
      <c r="J4596" t="s">
        <v>2556</v>
      </c>
      <c r="K4596">
        <v>1</v>
      </c>
    </row>
    <row r="4597" spans="1:11" x14ac:dyDescent="0.2">
      <c r="A4597" s="1" t="d">
        <v>2023-02-28</v>
      </c>
      <c r="B4597">
        <v>-1</v>
      </c>
      <c r="C4597" t="s">
        <v>18</v>
      </c>
      <c r="D4597" t="str">
        <f>_xlfn.XLOOKUP(Table22[[#This Row],[Patron Group]],$S$5:$S$19,$T$5:$T$19)</f>
        <v>Undergraduate</v>
      </c>
      <c r="E4597" s="1" t="d">
        <v>2023-03-14</v>
      </c>
      <c r="F4597" t="s">
        <v>2145</v>
      </c>
      <c r="G4597" t="s">
        <v>2530</v>
      </c>
      <c r="H4597" t="str">
        <f>_xlfn.XLOOKUP(Table22[[#This Row],[Unique Barcode]],$N$5:$N$33,$O$5:$O$33)</f>
        <v>iPad</v>
      </c>
      <c r="I4597" t="str">
        <f>_xlfn.XLOOKUP(Table22[[#This Row],[Unique Barcode]],$N$5:$N$33,$P$5:$P$33)</f>
        <v>Device</v>
      </c>
      <c r="J4597" t="s">
        <v>2556</v>
      </c>
      <c r="K4597">
        <v>1</v>
      </c>
    </row>
    <row r="4598" spans="1:11" x14ac:dyDescent="0.2">
      <c r="A4598" s="1" t="d">
        <v>2023-02-28</v>
      </c>
      <c r="B4598">
        <v>-1</v>
      </c>
      <c r="C4598" t="s">
        <v>18</v>
      </c>
      <c r="D4598" t="str">
        <f>_xlfn.XLOOKUP(Table22[[#This Row],[Patron Group]],$S$5:$S$19,$T$5:$T$19)</f>
        <v>Undergraduate</v>
      </c>
      <c r="E4598" s="1" t="d">
        <v>2023-02-28</v>
      </c>
      <c r="F4598" t="s">
        <v>1019</v>
      </c>
      <c r="G4598" t="s">
        <v>2506</v>
      </c>
      <c r="H4598" t="str">
        <f>_xlfn.XLOOKUP(Table22[[#This Row],[Unique Barcode]],$N$5:$N$33,$O$5:$O$33)</f>
        <v>UVGA</v>
      </c>
      <c r="I4598" t="str">
        <f>_xlfn.XLOOKUP(Table22[[#This Row],[Unique Barcode]],$N$5:$N$33,$P$5:$P$33)</f>
        <v>Cable</v>
      </c>
      <c r="J4598" t="s">
        <v>2556</v>
      </c>
      <c r="K4598">
        <v>1</v>
      </c>
    </row>
    <row r="4599" spans="1:11" x14ac:dyDescent="0.2">
      <c r="A4599" s="1" t="d">
        <v>2023-02-28</v>
      </c>
      <c r="B4599">
        <v>-1</v>
      </c>
      <c r="C4599" t="s">
        <v>18</v>
      </c>
      <c r="D4599" t="str">
        <f>_xlfn.XLOOKUP(Table22[[#This Row],[Patron Group]],$S$5:$S$19,$T$5:$T$19)</f>
        <v>Undergraduate</v>
      </c>
      <c r="E4599" s="1" t="d">
        <v>2023-03-07</v>
      </c>
      <c r="F4599" t="s">
        <v>287</v>
      </c>
      <c r="G4599" t="s">
        <v>2490</v>
      </c>
      <c r="H4599" t="str">
        <f>_xlfn.XLOOKUP(Table22[[#This Row],[Unique Barcode]],$N$5:$N$33,$O$5:$O$33)</f>
        <v>MacBook</v>
      </c>
      <c r="I4599" t="str">
        <f>_xlfn.XLOOKUP(Table22[[#This Row],[Unique Barcode]],$N$5:$N$33,$P$5:$P$33)</f>
        <v>Device</v>
      </c>
      <c r="J4599" t="s">
        <v>2556</v>
      </c>
      <c r="K4599">
        <v>1</v>
      </c>
    </row>
    <row r="4600" spans="1:11" x14ac:dyDescent="0.2">
      <c r="A4600" s="1" t="d">
        <v>2023-02-28</v>
      </c>
      <c r="B4600">
        <v>-1</v>
      </c>
      <c r="C4600" t="s">
        <v>13</v>
      </c>
      <c r="D4600" t="str">
        <f>_xlfn.XLOOKUP(Table22[[#This Row],[Patron Group]],$S$5:$S$19,$T$5:$T$19)</f>
        <v>Graduate</v>
      </c>
      <c r="E4600" s="1" t="d">
        <v>2023-02-28</v>
      </c>
      <c r="F4600" t="s">
        <v>1809</v>
      </c>
      <c r="G4600" t="s">
        <v>2504</v>
      </c>
      <c r="H4600" t="str">
        <f>_xlfn.XLOOKUP(Table22[[#This Row],[Unique Barcode]],$N$5:$N$33,$O$5:$O$33)</f>
        <v>Android Charger</v>
      </c>
      <c r="I4600" t="str">
        <f>_xlfn.XLOOKUP(Table22[[#This Row],[Unique Barcode]],$N$5:$N$33,$P$5:$P$33)</f>
        <v>Charger</v>
      </c>
      <c r="J4600" t="s">
        <v>2554</v>
      </c>
      <c r="K4600">
        <v>1</v>
      </c>
    </row>
    <row r="4601" spans="1:11" x14ac:dyDescent="0.2">
      <c r="A4601" s="1" t="d">
        <v>2023-02-28</v>
      </c>
      <c r="B4601">
        <v>-1</v>
      </c>
      <c r="C4601" t="s">
        <v>13</v>
      </c>
      <c r="D4601" t="str">
        <f>_xlfn.XLOOKUP(Table22[[#This Row],[Patron Group]],$S$5:$S$19,$T$5:$T$19)</f>
        <v>Graduate</v>
      </c>
      <c r="E4601" s="1" t="d">
        <v>2023-03-07</v>
      </c>
      <c r="F4601" t="s">
        <v>1822</v>
      </c>
      <c r="G4601" t="s">
        <v>2489</v>
      </c>
      <c r="H4601" t="str">
        <f>_xlfn.XLOOKUP(Table22[[#This Row],[Unique Barcode]],$N$5:$N$33,$O$5:$O$33)</f>
        <v>ChromeBook</v>
      </c>
      <c r="I4601" t="str">
        <f>_xlfn.XLOOKUP(Table22[[#This Row],[Unique Barcode]],$N$5:$N$33,$P$5:$P$33)</f>
        <v>Device</v>
      </c>
      <c r="J4601" t="s">
        <v>2554</v>
      </c>
      <c r="K4601">
        <v>1</v>
      </c>
    </row>
    <row r="4602" spans="1:11" x14ac:dyDescent="0.2">
      <c r="A4602" s="1" t="d">
        <v>2023-02-28</v>
      </c>
      <c r="B4602">
        <v>-1</v>
      </c>
      <c r="C4602" t="s">
        <v>13</v>
      </c>
      <c r="D4602" t="str">
        <f>_xlfn.XLOOKUP(Table22[[#This Row],[Patron Group]],$S$5:$S$19,$T$5:$T$19)</f>
        <v>Graduate</v>
      </c>
      <c r="E4602" s="1" t="d">
        <v>2023-02-28</v>
      </c>
      <c r="F4602" t="s">
        <v>1510</v>
      </c>
      <c r="G4602" t="s">
        <v>2506</v>
      </c>
      <c r="H4602" t="str">
        <f>_xlfn.XLOOKUP(Table22[[#This Row],[Unique Barcode]],$N$5:$N$33,$O$5:$O$33)</f>
        <v>UVGA</v>
      </c>
      <c r="I4602" t="str">
        <f>_xlfn.XLOOKUP(Table22[[#This Row],[Unique Barcode]],$N$5:$N$33,$P$5:$P$33)</f>
        <v>Cable</v>
      </c>
      <c r="J4602" t="s">
        <v>2556</v>
      </c>
      <c r="K4602">
        <v>1</v>
      </c>
    </row>
    <row r="4603" spans="1:11" x14ac:dyDescent="0.2">
      <c r="A4603" s="1" t="d">
        <v>2023-02-28</v>
      </c>
      <c r="B4603">
        <v>-1</v>
      </c>
      <c r="C4603" t="s">
        <v>18</v>
      </c>
      <c r="D4603" t="str">
        <f>_xlfn.XLOOKUP(Table22[[#This Row],[Patron Group]],$S$5:$S$19,$T$5:$T$19)</f>
        <v>Undergraduate</v>
      </c>
      <c r="E4603" s="1" t="d">
        <v>2023-03-14</v>
      </c>
      <c r="F4603" t="s">
        <v>1208</v>
      </c>
      <c r="G4603" s="12" t="s">
        <v>2528</v>
      </c>
      <c r="H4603" t="str">
        <f>_xlfn.XLOOKUP(Table22[[#This Row],[Unique Barcode]],$N$5:$N$33,$O$5:$O$33)</f>
        <v>MacBook</v>
      </c>
      <c r="I4603" t="str">
        <f>_xlfn.XLOOKUP(Table22[[#This Row],[Unique Barcode]],$N$5:$N$33,$P$5:$P$33)</f>
        <v>Device</v>
      </c>
      <c r="J4603" t="s">
        <v>2556</v>
      </c>
      <c r="K4603">
        <v>1</v>
      </c>
    </row>
    <row r="4604" spans="1:11" x14ac:dyDescent="0.2">
      <c r="A4604" s="1" t="d">
        <v>2023-02-28</v>
      </c>
      <c r="B4604">
        <v>-1</v>
      </c>
      <c r="C4604" t="s">
        <v>18</v>
      </c>
      <c r="D4604" t="str">
        <f>_xlfn.XLOOKUP(Table22[[#This Row],[Patron Group]],$S$5:$S$19,$T$5:$T$19)</f>
        <v>Undergraduate</v>
      </c>
      <c r="E4604" s="1" t="d">
        <v>2023-02-28</v>
      </c>
      <c r="F4604" t="s">
        <v>2104</v>
      </c>
      <c r="G4604" t="s">
        <v>2501</v>
      </c>
      <c r="H4604" t="str">
        <f>_xlfn.XLOOKUP(Table22[[#This Row],[Unique Barcode]],$N$5:$N$33,$O$5:$O$33)</f>
        <v>HPUSBC</v>
      </c>
      <c r="I4604" t="str">
        <f>_xlfn.XLOOKUP(Table22[[#This Row],[Unique Barcode]],$N$5:$N$33,$P$5:$P$33)</f>
        <v>Charger</v>
      </c>
      <c r="J4604" t="s">
        <v>2575</v>
      </c>
      <c r="K4604">
        <v>1</v>
      </c>
    </row>
    <row r="4605" spans="1:11" x14ac:dyDescent="0.2">
      <c r="A4605" s="1" t="d">
        <v>2023-02-28</v>
      </c>
      <c r="B4605">
        <v>-1</v>
      </c>
      <c r="C4605" t="s">
        <v>18</v>
      </c>
      <c r="D4605" t="str">
        <f>_xlfn.XLOOKUP(Table22[[#This Row],[Patron Group]],$S$5:$S$19,$T$5:$T$19)</f>
        <v>Undergraduate</v>
      </c>
      <c r="E4605" s="1" t="d">
        <v>2023-03-07</v>
      </c>
      <c r="F4605" t="s">
        <v>2147</v>
      </c>
      <c r="G4605" t="s">
        <v>2489</v>
      </c>
      <c r="H4605" t="str">
        <f>_xlfn.XLOOKUP(Table22[[#This Row],[Unique Barcode]],$N$5:$N$33,$O$5:$O$33)</f>
        <v>ChromeBook</v>
      </c>
      <c r="I4605" t="str">
        <f>_xlfn.XLOOKUP(Table22[[#This Row],[Unique Barcode]],$N$5:$N$33,$P$5:$P$33)</f>
        <v>Device</v>
      </c>
      <c r="J4605" t="s">
        <v>2556</v>
      </c>
      <c r="K4605">
        <v>1</v>
      </c>
    </row>
    <row r="4606" spans="1:11" x14ac:dyDescent="0.2">
      <c r="A4606" s="1" t="d">
        <v>2023-02-28</v>
      </c>
      <c r="B4606">
        <v>-1</v>
      </c>
      <c r="C4606" t="s">
        <v>13</v>
      </c>
      <c r="D4606" t="str">
        <f>_xlfn.XLOOKUP(Table22[[#This Row],[Patron Group]],$S$5:$S$19,$T$5:$T$19)</f>
        <v>Graduate</v>
      </c>
      <c r="E4606" s="1" t="d">
        <v>2023-02-28</v>
      </c>
      <c r="F4606" t="s">
        <v>1901</v>
      </c>
      <c r="G4606" t="s">
        <v>2492</v>
      </c>
      <c r="H4606" t="str">
        <f>_xlfn.XLOOKUP(Table22[[#This Row],[Unique Barcode]],$N$5:$N$33,$O$5:$O$33)</f>
        <v>MACUSBC</v>
      </c>
      <c r="I4606" t="str">
        <f>_xlfn.XLOOKUP(Table22[[#This Row],[Unique Barcode]],$N$5:$N$33,$P$5:$P$33)</f>
        <v>Charger</v>
      </c>
      <c r="J4606" t="s">
        <v>2556</v>
      </c>
      <c r="K4606">
        <v>1</v>
      </c>
    </row>
    <row r="4607" spans="1:11" x14ac:dyDescent="0.2">
      <c r="A4607" s="1" t="d">
        <v>2023-02-28</v>
      </c>
      <c r="B4607">
        <v>-1</v>
      </c>
      <c r="C4607" t="s">
        <v>18</v>
      </c>
      <c r="D4607" t="str">
        <f>_xlfn.XLOOKUP(Table22[[#This Row],[Patron Group]],$S$5:$S$19,$T$5:$T$19)</f>
        <v>Undergraduate</v>
      </c>
      <c r="E4607" s="1" t="d">
        <v>2023-03-07</v>
      </c>
      <c r="F4607" t="s">
        <v>1412</v>
      </c>
      <c r="G4607" t="s">
        <v>2491</v>
      </c>
      <c r="H4607" t="str">
        <f>_xlfn.XLOOKUP(Table22[[#This Row],[Unique Barcode]],$N$5:$N$33,$O$5:$O$33)</f>
        <v>HP Laptop</v>
      </c>
      <c r="I4607" t="str">
        <f>_xlfn.XLOOKUP(Table22[[#This Row],[Unique Barcode]],$N$5:$N$33,$P$5:$P$33)</f>
        <v>Device</v>
      </c>
      <c r="J4607" t="s">
        <v>2556</v>
      </c>
      <c r="K4607">
        <v>1</v>
      </c>
    </row>
    <row r="4608" spans="1:11" x14ac:dyDescent="0.2">
      <c r="A4608" s="1" t="d">
        <v>2023-02-28</v>
      </c>
      <c r="B4608">
        <v>-1</v>
      </c>
      <c r="C4608" t="s">
        <v>215</v>
      </c>
      <c r="D4608" t="str">
        <f>_xlfn.XLOOKUP(Table22[[#This Row],[Patron Group]],$S$5:$S$19,$T$5:$T$19)</f>
        <v>Staff</v>
      </c>
      <c r="E4608" s="1" t="d">
        <v>2023-02-28</v>
      </c>
      <c r="F4608" t="s">
        <v>2149</v>
      </c>
      <c r="G4608" t="s">
        <v>2499</v>
      </c>
      <c r="H4608" t="str">
        <f>_xlfn.XLOOKUP(Table22[[#This Row],[Unique Barcode]],$N$5:$N$33,$O$5:$O$33)</f>
        <v>OMNI</v>
      </c>
      <c r="I4608" t="str">
        <f>_xlfn.XLOOKUP(Table22[[#This Row],[Unique Barcode]],$N$5:$N$33,$P$5:$P$33)</f>
        <v>Charger</v>
      </c>
      <c r="J4608" t="s">
        <v>2556</v>
      </c>
      <c r="K4608">
        <v>1</v>
      </c>
    </row>
    <row r="4609" spans="1:11" x14ac:dyDescent="0.2">
      <c r="A4609" s="1" t="d">
        <v>2023-02-28</v>
      </c>
      <c r="B4609">
        <v>-1</v>
      </c>
      <c r="C4609" t="s">
        <v>215</v>
      </c>
      <c r="D4609" t="str">
        <f>_xlfn.XLOOKUP(Table22[[#This Row],[Patron Group]],$S$5:$S$19,$T$5:$T$19)</f>
        <v>Staff</v>
      </c>
      <c r="E4609" s="1" t="d">
        <v>2023-02-28</v>
      </c>
      <c r="F4609" t="s">
        <v>2150</v>
      </c>
      <c r="G4609" t="s">
        <v>2499</v>
      </c>
      <c r="H4609" t="str">
        <f>_xlfn.XLOOKUP(Table22[[#This Row],[Unique Barcode]],$N$5:$N$33,$O$5:$O$33)</f>
        <v>OMNI</v>
      </c>
      <c r="I4609" t="str">
        <f>_xlfn.XLOOKUP(Table22[[#This Row],[Unique Barcode]],$N$5:$N$33,$P$5:$P$33)</f>
        <v>Charger</v>
      </c>
      <c r="J4609" t="s">
        <v>2556</v>
      </c>
      <c r="K4609">
        <v>1</v>
      </c>
    </row>
    <row r="4610" spans="1:11" x14ac:dyDescent="0.2">
      <c r="A4610" s="1" t="d">
        <v>2023-02-28</v>
      </c>
      <c r="B4610">
        <v>-1</v>
      </c>
      <c r="C4610" t="s">
        <v>13</v>
      </c>
      <c r="D4610" t="str">
        <f>_xlfn.XLOOKUP(Table22[[#This Row],[Patron Group]],$S$5:$S$19,$T$5:$T$19)</f>
        <v>Graduate</v>
      </c>
      <c r="E4610" s="1" t="d">
        <v>2023-02-28</v>
      </c>
      <c r="F4610" t="s">
        <v>790</v>
      </c>
      <c r="G4610" t="s">
        <v>2506</v>
      </c>
      <c r="H4610" t="str">
        <f>_xlfn.XLOOKUP(Table22[[#This Row],[Unique Barcode]],$N$5:$N$33,$O$5:$O$33)</f>
        <v>UVGA</v>
      </c>
      <c r="I4610" t="str">
        <f>_xlfn.XLOOKUP(Table22[[#This Row],[Unique Barcode]],$N$5:$N$33,$P$5:$P$33)</f>
        <v>Cable</v>
      </c>
      <c r="J4610" t="s">
        <v>2554</v>
      </c>
      <c r="K4610">
        <v>1</v>
      </c>
    </row>
    <row r="4611" spans="1:11" x14ac:dyDescent="0.2">
      <c r="A4611" s="1" t="d">
        <v>2023-02-28</v>
      </c>
      <c r="B4611">
        <v>-1</v>
      </c>
      <c r="C4611" t="s">
        <v>215</v>
      </c>
      <c r="D4611" t="str">
        <f>_xlfn.XLOOKUP(Table22[[#This Row],[Patron Group]],$S$5:$S$19,$T$5:$T$19)</f>
        <v>Staff</v>
      </c>
      <c r="E4611" s="1" t="d">
        <v>2023-02-28</v>
      </c>
      <c r="F4611" t="s">
        <v>2149</v>
      </c>
      <c r="G4611" t="s">
        <v>2499</v>
      </c>
      <c r="H4611" t="str">
        <f>_xlfn.XLOOKUP(Table22[[#This Row],[Unique Barcode]],$N$5:$N$33,$O$5:$O$33)</f>
        <v>OMNI</v>
      </c>
      <c r="I4611" t="str">
        <f>_xlfn.XLOOKUP(Table22[[#This Row],[Unique Barcode]],$N$5:$N$33,$P$5:$P$33)</f>
        <v>Charger</v>
      </c>
      <c r="J4611" t="s">
        <v>2556</v>
      </c>
      <c r="K4611">
        <v>1</v>
      </c>
    </row>
    <row r="4612" spans="1:11" x14ac:dyDescent="0.2">
      <c r="A4612" s="1" t="d">
        <v>2023-02-28</v>
      </c>
      <c r="B4612">
        <v>-1</v>
      </c>
      <c r="C4612" t="s">
        <v>13</v>
      </c>
      <c r="D4612" t="str">
        <f>_xlfn.XLOOKUP(Table22[[#This Row],[Patron Group]],$S$5:$S$19,$T$5:$T$19)</f>
        <v>Graduate</v>
      </c>
      <c r="E4612" s="1" t="d">
        <v>2023-03-14</v>
      </c>
      <c r="F4612" t="s">
        <v>957</v>
      </c>
      <c r="G4612" t="s">
        <v>2530</v>
      </c>
      <c r="H4612" t="str">
        <f>_xlfn.XLOOKUP(Table22[[#This Row],[Unique Barcode]],$N$5:$N$33,$O$5:$O$33)</f>
        <v>iPad</v>
      </c>
      <c r="I4612" t="str">
        <f>_xlfn.XLOOKUP(Table22[[#This Row],[Unique Barcode]],$N$5:$N$33,$P$5:$P$33)</f>
        <v>Device</v>
      </c>
      <c r="J4612" t="s">
        <v>2556</v>
      </c>
      <c r="K4612">
        <v>1</v>
      </c>
    </row>
    <row r="4613" spans="1:11" x14ac:dyDescent="0.2">
      <c r="A4613" s="1" t="d">
        <v>2023-02-28</v>
      </c>
      <c r="B4613">
        <v>-1</v>
      </c>
      <c r="C4613" t="s">
        <v>215</v>
      </c>
      <c r="D4613" t="str">
        <f>_xlfn.XLOOKUP(Table22[[#This Row],[Patron Group]],$S$5:$S$19,$T$5:$T$19)</f>
        <v>Staff</v>
      </c>
      <c r="E4613" s="1" t="d">
        <v>2023-02-28</v>
      </c>
      <c r="F4613" t="s">
        <v>1132</v>
      </c>
      <c r="G4613" t="s">
        <v>2499</v>
      </c>
      <c r="H4613" t="str">
        <f>_xlfn.XLOOKUP(Table22[[#This Row],[Unique Barcode]],$N$5:$N$33,$O$5:$O$33)</f>
        <v>OMNI</v>
      </c>
      <c r="I4613" t="str">
        <f>_xlfn.XLOOKUP(Table22[[#This Row],[Unique Barcode]],$N$5:$N$33,$P$5:$P$33)</f>
        <v>Charger</v>
      </c>
      <c r="J4613" t="s">
        <v>2556</v>
      </c>
      <c r="K4613">
        <v>1</v>
      </c>
    </row>
    <row r="4614" spans="1:11" x14ac:dyDescent="0.2">
      <c r="A4614" s="1" t="d">
        <v>2023-02-28</v>
      </c>
      <c r="B4614">
        <v>-1</v>
      </c>
      <c r="C4614" t="s">
        <v>215</v>
      </c>
      <c r="D4614" t="str">
        <f>_xlfn.XLOOKUP(Table22[[#This Row],[Patron Group]],$S$5:$S$19,$T$5:$T$19)</f>
        <v>Staff</v>
      </c>
      <c r="E4614" s="1" t="d">
        <v>2023-02-28</v>
      </c>
      <c r="F4614" t="s">
        <v>2151</v>
      </c>
      <c r="G4614" t="s">
        <v>2499</v>
      </c>
      <c r="H4614" t="str">
        <f>_xlfn.XLOOKUP(Table22[[#This Row],[Unique Barcode]],$N$5:$N$33,$O$5:$O$33)</f>
        <v>OMNI</v>
      </c>
      <c r="I4614" t="str">
        <f>_xlfn.XLOOKUP(Table22[[#This Row],[Unique Barcode]],$N$5:$N$33,$P$5:$P$33)</f>
        <v>Charger</v>
      </c>
      <c r="J4614" t="s">
        <v>2556</v>
      </c>
      <c r="K4614">
        <v>1</v>
      </c>
    </row>
    <row r="4615" spans="1:11" x14ac:dyDescent="0.2">
      <c r="A4615" s="1" t="d">
        <v>2023-02-28</v>
      </c>
      <c r="B4615">
        <v>-1</v>
      </c>
      <c r="C4615" t="s">
        <v>18</v>
      </c>
      <c r="D4615" t="str">
        <f>_xlfn.XLOOKUP(Table22[[#This Row],[Patron Group]],$S$5:$S$19,$T$5:$T$19)</f>
        <v>Undergraduate</v>
      </c>
      <c r="E4615" s="1" t="d">
        <v>2023-03-07</v>
      </c>
      <c r="F4615" t="s">
        <v>1863</v>
      </c>
      <c r="G4615" s="12" t="s">
        <v>2528</v>
      </c>
      <c r="H4615" t="str">
        <f>_xlfn.XLOOKUP(Table22[[#This Row],[Unique Barcode]],$N$5:$N$33,$O$5:$O$33)</f>
        <v>MacBook</v>
      </c>
      <c r="I4615" t="str">
        <f>_xlfn.XLOOKUP(Table22[[#This Row],[Unique Barcode]],$N$5:$N$33,$P$5:$P$33)</f>
        <v>Device</v>
      </c>
      <c r="J4615" t="s">
        <v>2556</v>
      </c>
      <c r="K4615">
        <v>1</v>
      </c>
    </row>
    <row r="4616" spans="1:11" x14ac:dyDescent="0.2">
      <c r="A4616" s="1" t="d">
        <v>2023-02-28</v>
      </c>
      <c r="B4616">
        <v>-1</v>
      </c>
      <c r="C4616" t="s">
        <v>18</v>
      </c>
      <c r="D4616" t="str">
        <f>_xlfn.XLOOKUP(Table22[[#This Row],[Patron Group]],$S$5:$S$19,$T$5:$T$19)</f>
        <v>Undergraduate</v>
      </c>
      <c r="E4616" s="1" t="d">
        <v>2023-02-28</v>
      </c>
      <c r="F4616" t="s">
        <v>1478</v>
      </c>
      <c r="G4616" t="s">
        <v>2495</v>
      </c>
      <c r="H4616" t="str">
        <f>_xlfn.XLOOKUP(Table22[[#This Row],[Unique Barcode]],$N$5:$N$33,$O$5:$O$33)</f>
        <v>WALLADPT</v>
      </c>
      <c r="I4616" t="str">
        <f>_xlfn.XLOOKUP(Table22[[#This Row],[Unique Barcode]],$N$5:$N$33,$P$5:$P$33)</f>
        <v>Charger</v>
      </c>
      <c r="J4616" t="s">
        <v>2554</v>
      </c>
      <c r="K4616">
        <v>1</v>
      </c>
    </row>
    <row r="4617" spans="1:11" x14ac:dyDescent="0.2">
      <c r="A4617" s="1" t="d">
        <v>2023-02-28</v>
      </c>
      <c r="B4617">
        <v>-1</v>
      </c>
      <c r="C4617" t="s">
        <v>18</v>
      </c>
      <c r="D4617" t="str">
        <f>_xlfn.XLOOKUP(Table22[[#This Row],[Patron Group]],$S$5:$S$19,$T$5:$T$19)</f>
        <v>Undergraduate</v>
      </c>
      <c r="E4617" s="1" t="d">
        <v>2023-03-09</v>
      </c>
      <c r="F4617" t="s">
        <v>45</v>
      </c>
      <c r="G4617" t="s">
        <v>2490</v>
      </c>
      <c r="H4617" t="str">
        <f>_xlfn.XLOOKUP(Table22[[#This Row],[Unique Barcode]],$N$5:$N$33,$O$5:$O$33)</f>
        <v>MacBook</v>
      </c>
      <c r="I4617" t="str">
        <f>_xlfn.XLOOKUP(Table22[[#This Row],[Unique Barcode]],$N$5:$N$33,$P$5:$P$33)</f>
        <v>Device</v>
      </c>
      <c r="J4617" t="s">
        <v>2556</v>
      </c>
      <c r="K4617">
        <v>1</v>
      </c>
    </row>
    <row r="4618" spans="1:11" x14ac:dyDescent="0.2">
      <c r="A4618" s="1" t="d">
        <v>2023-02-28</v>
      </c>
      <c r="B4618">
        <v>-1</v>
      </c>
      <c r="C4618" t="s">
        <v>18</v>
      </c>
      <c r="D4618" t="str">
        <f>_xlfn.XLOOKUP(Table22[[#This Row],[Patron Group]],$S$5:$S$19,$T$5:$T$19)</f>
        <v>Undergraduate</v>
      </c>
      <c r="E4618" s="1" t="d">
        <v>2023-02-28</v>
      </c>
      <c r="F4618" t="s">
        <v>1480</v>
      </c>
      <c r="G4618" t="s">
        <v>2496</v>
      </c>
      <c r="H4618" t="str">
        <f>_xlfn.XLOOKUP(Table22[[#This Row],[Unique Barcode]],$N$5:$N$33,$O$5:$O$33)</f>
        <v>IPHONE</v>
      </c>
      <c r="I4618" t="str">
        <f>_xlfn.XLOOKUP(Table22[[#This Row],[Unique Barcode]],$N$5:$N$33,$P$5:$P$33)</f>
        <v>Charger</v>
      </c>
      <c r="J4618" t="s">
        <v>2554</v>
      </c>
      <c r="K4618">
        <v>1</v>
      </c>
    </row>
    <row r="4619" spans="1:11" x14ac:dyDescent="0.2">
      <c r="A4619" s="1" t="d">
        <v>2023-02-28</v>
      </c>
      <c r="B4619">
        <v>-1</v>
      </c>
      <c r="C4619" t="s">
        <v>215</v>
      </c>
      <c r="D4619" t="str">
        <f>_xlfn.XLOOKUP(Table22[[#This Row],[Patron Group]],$S$5:$S$19,$T$5:$T$19)</f>
        <v>Staff</v>
      </c>
      <c r="E4619" s="1" t="d">
        <v>2023-03-07</v>
      </c>
      <c r="F4619" t="s">
        <v>1887</v>
      </c>
      <c r="G4619" t="s">
        <v>2489</v>
      </c>
      <c r="H4619" t="str">
        <f>_xlfn.XLOOKUP(Table22[[#This Row],[Unique Barcode]],$N$5:$N$33,$O$5:$O$33)</f>
        <v>ChromeBook</v>
      </c>
      <c r="I4619" t="str">
        <f>_xlfn.XLOOKUP(Table22[[#This Row],[Unique Barcode]],$N$5:$N$33,$P$5:$P$33)</f>
        <v>Device</v>
      </c>
      <c r="J4619" t="s">
        <v>2556</v>
      </c>
      <c r="K4619">
        <v>1</v>
      </c>
    </row>
    <row r="4620" spans="1:11" x14ac:dyDescent="0.2">
      <c r="A4620" s="1" t="d">
        <v>2023-02-28</v>
      </c>
      <c r="B4620">
        <v>-1</v>
      </c>
      <c r="C4620" t="s">
        <v>215</v>
      </c>
      <c r="D4620" t="str">
        <f>_xlfn.XLOOKUP(Table22[[#This Row],[Patron Group]],$S$5:$S$19,$T$5:$T$19)</f>
        <v>Staff</v>
      </c>
      <c r="E4620" s="1" t="d">
        <v>2023-02-28</v>
      </c>
      <c r="F4620" t="s">
        <v>1195</v>
      </c>
      <c r="G4620" t="s">
        <v>2508</v>
      </c>
      <c r="H4620" t="str">
        <f>_xlfn.XLOOKUP(Table22[[#This Row],[Unique Barcode]],$N$5:$N$33,$O$5:$O$33)</f>
        <v>ANKER</v>
      </c>
      <c r="I4620" t="str">
        <f>_xlfn.XLOOKUP(Table22[[#This Row],[Unique Barcode]],$N$5:$N$33,$P$5:$P$33)</f>
        <v>Charger</v>
      </c>
      <c r="J4620" t="s">
        <v>2556</v>
      </c>
      <c r="K4620">
        <v>1</v>
      </c>
    </row>
    <row r="4621" spans="1:11" x14ac:dyDescent="0.2">
      <c r="A4621" s="1" t="d">
        <v>2023-02-28</v>
      </c>
      <c r="B4621">
        <v>-1</v>
      </c>
      <c r="C4621" t="s">
        <v>215</v>
      </c>
      <c r="D4621" t="str">
        <f>_xlfn.XLOOKUP(Table22[[#This Row],[Patron Group]],$S$5:$S$19,$T$5:$T$19)</f>
        <v>Staff</v>
      </c>
      <c r="E4621" s="1" t="d">
        <v>2023-02-28</v>
      </c>
      <c r="F4621" t="s">
        <v>1689</v>
      </c>
      <c r="G4621" t="s">
        <v>2508</v>
      </c>
      <c r="H4621" t="str">
        <f>_xlfn.XLOOKUP(Table22[[#This Row],[Unique Barcode]],$N$5:$N$33,$O$5:$O$33)</f>
        <v>ANKER</v>
      </c>
      <c r="I4621" t="str">
        <f>_xlfn.XLOOKUP(Table22[[#This Row],[Unique Barcode]],$N$5:$N$33,$P$5:$P$33)</f>
        <v>Charger</v>
      </c>
      <c r="J4621" t="s">
        <v>2556</v>
      </c>
      <c r="K4621">
        <v>1</v>
      </c>
    </row>
    <row r="4622" spans="1:11" x14ac:dyDescent="0.2">
      <c r="A4622" s="1" t="d">
        <v>2023-02-28</v>
      </c>
      <c r="B4622">
        <v>-1</v>
      </c>
      <c r="C4622" t="s">
        <v>215</v>
      </c>
      <c r="D4622" t="str">
        <f>_xlfn.XLOOKUP(Table22[[#This Row],[Patron Group]],$S$5:$S$19,$T$5:$T$19)</f>
        <v>Staff</v>
      </c>
      <c r="E4622" s="1" t="d">
        <v>2023-02-28</v>
      </c>
      <c r="F4622" t="s">
        <v>178</v>
      </c>
      <c r="G4622" t="s">
        <v>2495</v>
      </c>
      <c r="H4622" t="str">
        <f>_xlfn.XLOOKUP(Table22[[#This Row],[Unique Barcode]],$N$5:$N$33,$O$5:$O$33)</f>
        <v>WALLADPT</v>
      </c>
      <c r="I4622" t="str">
        <f>_xlfn.XLOOKUP(Table22[[#This Row],[Unique Barcode]],$N$5:$N$33,$P$5:$P$33)</f>
        <v>Charger</v>
      </c>
      <c r="J4622" t="s">
        <v>2556</v>
      </c>
      <c r="K4622">
        <v>1</v>
      </c>
    </row>
    <row r="4623" spans="1:11" x14ac:dyDescent="0.2">
      <c r="A4623" s="1" t="d">
        <v>2023-02-28</v>
      </c>
      <c r="B4623">
        <v>-1</v>
      </c>
      <c r="C4623" t="s">
        <v>18</v>
      </c>
      <c r="D4623" t="str">
        <f>_xlfn.XLOOKUP(Table22[[#This Row],[Patron Group]],$S$5:$S$19,$T$5:$T$19)</f>
        <v>Undergraduate</v>
      </c>
      <c r="E4623" s="1" t="d">
        <v>2023-03-14</v>
      </c>
      <c r="F4623" t="s">
        <v>192</v>
      </c>
      <c r="G4623" t="s">
        <v>2528</v>
      </c>
      <c r="H4623" t="str">
        <f>_xlfn.XLOOKUP(Table22[[#This Row],[Unique Barcode]],$N$5:$N$33,$O$5:$O$33)</f>
        <v>MacBook</v>
      </c>
      <c r="I4623" t="str">
        <f>_xlfn.XLOOKUP(Table22[[#This Row],[Unique Barcode]],$N$5:$N$33,$P$5:$P$33)</f>
        <v>Device</v>
      </c>
      <c r="J4623" t="s">
        <v>2556</v>
      </c>
      <c r="K4623">
        <v>1</v>
      </c>
    </row>
    <row r="4624" spans="1:11" x14ac:dyDescent="0.2">
      <c r="A4624" s="1" t="d">
        <v>2023-02-28</v>
      </c>
      <c r="B4624">
        <v>-1</v>
      </c>
      <c r="C4624" t="s">
        <v>18</v>
      </c>
      <c r="D4624" t="str">
        <f>_xlfn.XLOOKUP(Table22[[#This Row],[Patron Group]],$S$5:$S$19,$T$5:$T$19)</f>
        <v>Undergraduate</v>
      </c>
      <c r="E4624" s="1" t="d">
        <v>2023-02-28</v>
      </c>
      <c r="F4624" t="s">
        <v>267</v>
      </c>
      <c r="G4624" t="s">
        <v>2497</v>
      </c>
      <c r="H4624" t="str">
        <f>_xlfn.XLOOKUP(Table22[[#This Row],[Unique Barcode]],$N$5:$N$33,$O$5:$O$33)</f>
        <v>MACCHRG</v>
      </c>
      <c r="I4624" t="str">
        <f>_xlfn.XLOOKUP(Table22[[#This Row],[Unique Barcode]],$N$5:$N$33,$P$5:$P$33)</f>
        <v>Charger</v>
      </c>
      <c r="J4624" t="s">
        <v>2556</v>
      </c>
      <c r="K4624">
        <v>1</v>
      </c>
    </row>
    <row r="4625" spans="1:11" x14ac:dyDescent="0.2">
      <c r="A4625" s="1" t="d">
        <v>2023-02-28</v>
      </c>
      <c r="B4625">
        <v>-1</v>
      </c>
      <c r="C4625" t="s">
        <v>18</v>
      </c>
      <c r="D4625" t="str">
        <f>_xlfn.XLOOKUP(Table22[[#This Row],[Patron Group]],$S$5:$S$19,$T$5:$T$19)</f>
        <v>Undergraduate</v>
      </c>
      <c r="E4625" s="1" t="d">
        <v>2023-02-28</v>
      </c>
      <c r="F4625" t="s">
        <v>1853</v>
      </c>
      <c r="G4625" t="s">
        <v>2492</v>
      </c>
      <c r="H4625" t="str">
        <f>_xlfn.XLOOKUP(Table22[[#This Row],[Unique Barcode]],$N$5:$N$33,$O$5:$O$33)</f>
        <v>MACUSBC</v>
      </c>
      <c r="I4625" t="str">
        <f>_xlfn.XLOOKUP(Table22[[#This Row],[Unique Barcode]],$N$5:$N$33,$P$5:$P$33)</f>
        <v>Charger</v>
      </c>
      <c r="J4625" t="s">
        <v>2556</v>
      </c>
      <c r="K4625">
        <v>1</v>
      </c>
    </row>
    <row r="4626" spans="1:11" x14ac:dyDescent="0.2">
      <c r="A4626" s="1" t="d">
        <v>2023-02-28</v>
      </c>
      <c r="B4626">
        <v>-1</v>
      </c>
      <c r="C4626" t="s">
        <v>18</v>
      </c>
      <c r="D4626" t="str">
        <f>_xlfn.XLOOKUP(Table22[[#This Row],[Patron Group]],$S$5:$S$19,$T$5:$T$19)</f>
        <v>Undergraduate</v>
      </c>
      <c r="E4626" s="1" t="d">
        <v>2023-03-03</v>
      </c>
      <c r="F4626" t="s">
        <v>1358</v>
      </c>
      <c r="G4626" t="s">
        <v>2498</v>
      </c>
      <c r="H4626" t="str">
        <f>_xlfn.XLOOKUP(Table22[[#This Row],[Unique Barcode]],$N$5:$N$33,$O$5:$O$33)</f>
        <v>CALC</v>
      </c>
      <c r="I4626" t="str">
        <f>_xlfn.XLOOKUP(Table22[[#This Row],[Unique Barcode]],$N$5:$N$33,$P$5:$P$33)</f>
        <v>Accessory</v>
      </c>
      <c r="J4626" t="s">
        <v>2556</v>
      </c>
      <c r="K4626">
        <v>1</v>
      </c>
    </row>
    <row r="4627" spans="1:11" x14ac:dyDescent="0.2">
      <c r="A4627" s="1" t="d">
        <v>2023-02-28</v>
      </c>
      <c r="B4627">
        <v>-1</v>
      </c>
      <c r="C4627" t="s">
        <v>18</v>
      </c>
      <c r="D4627" t="str">
        <f>_xlfn.XLOOKUP(Table22[[#This Row],[Patron Group]],$S$5:$S$19,$T$5:$T$19)</f>
        <v>Undergraduate</v>
      </c>
      <c r="E4627" s="1" t="d">
        <v>2023-03-14</v>
      </c>
      <c r="F4627" t="s">
        <v>1558</v>
      </c>
      <c r="G4627" s="12" t="s">
        <v>2528</v>
      </c>
      <c r="H4627" t="str">
        <f>_xlfn.XLOOKUP(Table22[[#This Row],[Unique Barcode]],$N$5:$N$33,$O$5:$O$33)</f>
        <v>MacBook</v>
      </c>
      <c r="I4627" t="str">
        <f>_xlfn.XLOOKUP(Table22[[#This Row],[Unique Barcode]],$N$5:$N$33,$P$5:$P$33)</f>
        <v>Device</v>
      </c>
      <c r="J4627" t="s">
        <v>2556</v>
      </c>
      <c r="K4627">
        <v>1</v>
      </c>
    </row>
    <row r="4628" spans="1:11" x14ac:dyDescent="0.2">
      <c r="A4628" s="1" t="d">
        <v>2023-02-28</v>
      </c>
      <c r="B4628">
        <v>-1</v>
      </c>
      <c r="C4628" t="s">
        <v>18</v>
      </c>
      <c r="D4628" t="str">
        <f>_xlfn.XLOOKUP(Table22[[#This Row],[Patron Group]],$S$5:$S$19,$T$5:$T$19)</f>
        <v>Undergraduate</v>
      </c>
      <c r="E4628" s="1" t="d">
        <v>2023-03-03</v>
      </c>
      <c r="F4628" t="s">
        <v>1918</v>
      </c>
      <c r="G4628" t="s">
        <v>2498</v>
      </c>
      <c r="H4628" t="str">
        <f>_xlfn.XLOOKUP(Table22[[#This Row],[Unique Barcode]],$N$5:$N$33,$O$5:$O$33)</f>
        <v>CALC</v>
      </c>
      <c r="I4628" t="str">
        <f>_xlfn.XLOOKUP(Table22[[#This Row],[Unique Barcode]],$N$5:$N$33,$P$5:$P$33)</f>
        <v>Accessory</v>
      </c>
      <c r="J4628" t="s">
        <v>2556</v>
      </c>
      <c r="K4628">
        <v>1</v>
      </c>
    </row>
    <row r="4629" spans="1:11" x14ac:dyDescent="0.2">
      <c r="A4629" s="1" t="d">
        <v>2023-02-28</v>
      </c>
      <c r="B4629">
        <v>-1</v>
      </c>
      <c r="C4629" t="s">
        <v>18</v>
      </c>
      <c r="D4629" t="str">
        <f>_xlfn.XLOOKUP(Table22[[#This Row],[Patron Group]],$S$5:$S$19,$T$5:$T$19)</f>
        <v>Undergraduate</v>
      </c>
      <c r="E4629" s="1" t="d">
        <v>2023-02-28</v>
      </c>
      <c r="F4629" t="s">
        <v>1540</v>
      </c>
      <c r="G4629" t="s">
        <v>2495</v>
      </c>
      <c r="H4629" t="str">
        <f>_xlfn.XLOOKUP(Table22[[#This Row],[Unique Barcode]],$N$5:$N$33,$O$5:$O$33)</f>
        <v>WALLADPT</v>
      </c>
      <c r="I4629" t="str">
        <f>_xlfn.XLOOKUP(Table22[[#This Row],[Unique Barcode]],$N$5:$N$33,$P$5:$P$33)</f>
        <v>Charger</v>
      </c>
      <c r="J4629" t="s">
        <v>2556</v>
      </c>
      <c r="K4629">
        <v>1</v>
      </c>
    </row>
    <row r="4630" spans="1:11" x14ac:dyDescent="0.2">
      <c r="A4630" s="1" t="d">
        <v>2023-02-28</v>
      </c>
      <c r="B4630">
        <v>-1</v>
      </c>
      <c r="C4630" t="s">
        <v>18</v>
      </c>
      <c r="D4630" t="str">
        <f>_xlfn.XLOOKUP(Table22[[#This Row],[Patron Group]],$S$5:$S$19,$T$5:$T$19)</f>
        <v>Undergraduate</v>
      </c>
      <c r="E4630" s="1" t="d">
        <v>2023-02-28</v>
      </c>
      <c r="F4630" t="s">
        <v>96</v>
      </c>
      <c r="G4630" t="s">
        <v>2496</v>
      </c>
      <c r="H4630" t="str">
        <f>_xlfn.XLOOKUP(Table22[[#This Row],[Unique Barcode]],$N$5:$N$33,$O$5:$O$33)</f>
        <v>IPHONE</v>
      </c>
      <c r="I4630" t="str">
        <f>_xlfn.XLOOKUP(Table22[[#This Row],[Unique Barcode]],$N$5:$N$33,$P$5:$P$33)</f>
        <v>Charger</v>
      </c>
      <c r="J4630" t="s">
        <v>2556</v>
      </c>
      <c r="K4630">
        <v>1</v>
      </c>
    </row>
    <row r="4631" spans="1:11" x14ac:dyDescent="0.2">
      <c r="A4631" s="1" t="d">
        <v>2023-02-28</v>
      </c>
      <c r="B4631">
        <v>-1</v>
      </c>
      <c r="C4631" t="s">
        <v>13</v>
      </c>
      <c r="D4631" t="str">
        <f>_xlfn.XLOOKUP(Table22[[#This Row],[Patron Group]],$S$5:$S$19,$T$5:$T$19)</f>
        <v>Graduate</v>
      </c>
      <c r="E4631" s="1" t="d">
        <v>2023-02-28</v>
      </c>
      <c r="F4631" t="s">
        <v>1903</v>
      </c>
      <c r="G4631" t="s">
        <v>2492</v>
      </c>
      <c r="H4631" t="str">
        <f>_xlfn.XLOOKUP(Table22[[#This Row],[Unique Barcode]],$N$5:$N$33,$O$5:$O$33)</f>
        <v>MACUSBC</v>
      </c>
      <c r="I4631" t="str">
        <f>_xlfn.XLOOKUP(Table22[[#This Row],[Unique Barcode]],$N$5:$N$33,$P$5:$P$33)</f>
        <v>Charger</v>
      </c>
      <c r="J4631" t="s">
        <v>2556</v>
      </c>
      <c r="K4631">
        <v>1</v>
      </c>
    </row>
    <row r="4632" spans="1:11" x14ac:dyDescent="0.2">
      <c r="A4632" s="1" t="d">
        <v>2023-02-28</v>
      </c>
      <c r="B4632">
        <v>-1</v>
      </c>
      <c r="C4632" t="s">
        <v>18</v>
      </c>
      <c r="D4632" t="str">
        <f>_xlfn.XLOOKUP(Table22[[#This Row],[Patron Group]],$S$5:$S$19,$T$5:$T$19)</f>
        <v>Undergraduate</v>
      </c>
      <c r="E4632" s="1" t="d">
        <v>2023-02-28</v>
      </c>
      <c r="F4632" t="s">
        <v>1444</v>
      </c>
      <c r="G4632" t="s">
        <v>2499</v>
      </c>
      <c r="H4632" t="str">
        <f>_xlfn.XLOOKUP(Table22[[#This Row],[Unique Barcode]],$N$5:$N$33,$O$5:$O$33)</f>
        <v>OMNI</v>
      </c>
      <c r="I4632" t="str">
        <f>_xlfn.XLOOKUP(Table22[[#This Row],[Unique Barcode]],$N$5:$N$33,$P$5:$P$33)</f>
        <v>Charger</v>
      </c>
      <c r="J4632" t="s">
        <v>2575</v>
      </c>
      <c r="K4632">
        <v>1</v>
      </c>
    </row>
    <row r="4633" spans="1:11" x14ac:dyDescent="0.2">
      <c r="A4633" s="1" t="d">
        <v>2023-02-28</v>
      </c>
      <c r="B4633">
        <v>-1</v>
      </c>
      <c r="C4633" t="s">
        <v>18</v>
      </c>
      <c r="D4633" t="str">
        <f>_xlfn.XLOOKUP(Table22[[#This Row],[Patron Group]],$S$5:$S$19,$T$5:$T$19)</f>
        <v>Undergraduate</v>
      </c>
      <c r="E4633" s="1" t="d">
        <v>2023-02-28</v>
      </c>
      <c r="F4633" t="s">
        <v>1901</v>
      </c>
      <c r="G4633" t="s">
        <v>2492</v>
      </c>
      <c r="H4633" t="str">
        <f>_xlfn.XLOOKUP(Table22[[#This Row],[Unique Barcode]],$N$5:$N$33,$O$5:$O$33)</f>
        <v>MACUSBC</v>
      </c>
      <c r="I4633" t="str">
        <f>_xlfn.XLOOKUP(Table22[[#This Row],[Unique Barcode]],$N$5:$N$33,$P$5:$P$33)</f>
        <v>Charger</v>
      </c>
      <c r="J4633" t="s">
        <v>2556</v>
      </c>
      <c r="K4633">
        <v>1</v>
      </c>
    </row>
    <row r="4634" spans="1:11" x14ac:dyDescent="0.2">
      <c r="A4634" s="1" t="d">
        <v>2023-02-28</v>
      </c>
      <c r="B4634">
        <v>-1</v>
      </c>
      <c r="C4634" t="s">
        <v>18</v>
      </c>
      <c r="D4634" t="str">
        <f>_xlfn.XLOOKUP(Table22[[#This Row],[Patron Group]],$S$5:$S$19,$T$5:$T$19)</f>
        <v>Undergraduate</v>
      </c>
      <c r="E4634" s="1" t="d">
        <v>2023-02-28</v>
      </c>
      <c r="F4634" t="s">
        <v>1935</v>
      </c>
      <c r="G4634" t="s">
        <v>2492</v>
      </c>
      <c r="H4634" t="str">
        <f>_xlfn.XLOOKUP(Table22[[#This Row],[Unique Barcode]],$N$5:$N$33,$O$5:$O$33)</f>
        <v>MACUSBC</v>
      </c>
      <c r="I4634" t="str">
        <f>_xlfn.XLOOKUP(Table22[[#This Row],[Unique Barcode]],$N$5:$N$33,$P$5:$P$33)</f>
        <v>Charger</v>
      </c>
      <c r="J4634" t="s">
        <v>2556</v>
      </c>
      <c r="K4634">
        <v>1</v>
      </c>
    </row>
    <row r="4635" spans="1:11" x14ac:dyDescent="0.2">
      <c r="A4635" s="1" t="d">
        <v>2023-02-28</v>
      </c>
      <c r="B4635">
        <v>-1</v>
      </c>
      <c r="C4635" t="s">
        <v>13</v>
      </c>
      <c r="D4635" t="str">
        <f>_xlfn.XLOOKUP(Table22[[#This Row],[Patron Group]],$S$5:$S$19,$T$5:$T$19)</f>
        <v>Graduate</v>
      </c>
      <c r="E4635" s="1" t="d">
        <v>2023-03-14</v>
      </c>
      <c r="F4635" t="s">
        <v>1782</v>
      </c>
      <c r="G4635" t="s">
        <v>2528</v>
      </c>
      <c r="H4635" t="str">
        <f>_xlfn.XLOOKUP(Table22[[#This Row],[Unique Barcode]],$N$5:$N$33,$O$5:$O$33)</f>
        <v>MacBook</v>
      </c>
      <c r="I4635" t="str">
        <f>_xlfn.XLOOKUP(Table22[[#This Row],[Unique Barcode]],$N$5:$N$33,$P$5:$P$33)</f>
        <v>Device</v>
      </c>
      <c r="J4635" t="s">
        <v>2556</v>
      </c>
      <c r="K4635">
        <v>1</v>
      </c>
    </row>
    <row r="4636" spans="1:11" x14ac:dyDescent="0.2">
      <c r="A4636" s="1" t="d">
        <v>2023-02-28</v>
      </c>
      <c r="B4636">
        <v>-1</v>
      </c>
      <c r="C4636" t="s">
        <v>18</v>
      </c>
      <c r="D4636" t="str">
        <f>_xlfn.XLOOKUP(Table22[[#This Row],[Patron Group]],$S$5:$S$19,$T$5:$T$19)</f>
        <v>Undergraduate</v>
      </c>
      <c r="E4636" s="1" t="d">
        <v>2023-03-07</v>
      </c>
      <c r="F4636" t="s">
        <v>1010</v>
      </c>
      <c r="G4636" t="s">
        <v>2490</v>
      </c>
      <c r="H4636" t="str">
        <f>_xlfn.XLOOKUP(Table22[[#This Row],[Unique Barcode]],$N$5:$N$33,$O$5:$O$33)</f>
        <v>MacBook</v>
      </c>
      <c r="I4636" t="str">
        <f>_xlfn.XLOOKUP(Table22[[#This Row],[Unique Barcode]],$N$5:$N$33,$P$5:$P$33)</f>
        <v>Device</v>
      </c>
      <c r="J4636" t="s">
        <v>2556</v>
      </c>
      <c r="K4636">
        <v>1</v>
      </c>
    </row>
    <row r="4637" spans="1:11" x14ac:dyDescent="0.2">
      <c r="A4637" s="1" t="d">
        <v>2023-02-28</v>
      </c>
      <c r="B4637">
        <v>-1</v>
      </c>
      <c r="C4637" t="s">
        <v>18</v>
      </c>
      <c r="D4637" t="str">
        <f>_xlfn.XLOOKUP(Table22[[#This Row],[Patron Group]],$S$5:$S$19,$T$5:$T$19)</f>
        <v>Undergraduate</v>
      </c>
      <c r="E4637" s="1" t="d">
        <v>2023-03-07</v>
      </c>
      <c r="F4637" t="s">
        <v>1936</v>
      </c>
      <c r="G4637" t="s">
        <v>2489</v>
      </c>
      <c r="H4637" t="str">
        <f>_xlfn.XLOOKUP(Table22[[#This Row],[Unique Barcode]],$N$5:$N$33,$O$5:$O$33)</f>
        <v>ChromeBook</v>
      </c>
      <c r="I4637" t="str">
        <f>_xlfn.XLOOKUP(Table22[[#This Row],[Unique Barcode]],$N$5:$N$33,$P$5:$P$33)</f>
        <v>Device</v>
      </c>
      <c r="J4637" t="s">
        <v>2580</v>
      </c>
      <c r="K4637">
        <v>1</v>
      </c>
    </row>
    <row r="4638" spans="1:11" x14ac:dyDescent="0.2">
      <c r="A4638" s="1" t="d">
        <v>2023-02-28</v>
      </c>
      <c r="B4638">
        <v>-1</v>
      </c>
      <c r="C4638" t="s">
        <v>18</v>
      </c>
      <c r="D4638" t="str">
        <f>_xlfn.XLOOKUP(Table22[[#This Row],[Patron Group]],$S$5:$S$19,$T$5:$T$19)</f>
        <v>Undergraduate</v>
      </c>
      <c r="E4638" s="1" t="d">
        <v>2023-02-28</v>
      </c>
      <c r="F4638" t="s">
        <v>1934</v>
      </c>
      <c r="G4638" t="s">
        <v>2495</v>
      </c>
      <c r="H4638" t="str">
        <f>_xlfn.XLOOKUP(Table22[[#This Row],[Unique Barcode]],$N$5:$N$33,$O$5:$O$33)</f>
        <v>WALLADPT</v>
      </c>
      <c r="I4638" t="str">
        <f>_xlfn.XLOOKUP(Table22[[#This Row],[Unique Barcode]],$N$5:$N$33,$P$5:$P$33)</f>
        <v>Charger</v>
      </c>
      <c r="J4638" t="s">
        <v>2556</v>
      </c>
      <c r="K4638">
        <v>1</v>
      </c>
    </row>
    <row r="4639" spans="1:11" x14ac:dyDescent="0.2">
      <c r="A4639" s="1" t="d">
        <v>2023-02-28</v>
      </c>
      <c r="B4639">
        <v>-1</v>
      </c>
      <c r="C4639" t="s">
        <v>18</v>
      </c>
      <c r="D4639" t="str">
        <f>_xlfn.XLOOKUP(Table22[[#This Row],[Patron Group]],$S$5:$S$19,$T$5:$T$19)</f>
        <v>Undergraduate</v>
      </c>
      <c r="E4639" s="1" t="d">
        <v>2023-02-28</v>
      </c>
      <c r="F4639" t="s">
        <v>1544</v>
      </c>
      <c r="G4639" t="s">
        <v>2496</v>
      </c>
      <c r="H4639" t="str">
        <f>_xlfn.XLOOKUP(Table22[[#This Row],[Unique Barcode]],$N$5:$N$33,$O$5:$O$33)</f>
        <v>IPHONE</v>
      </c>
      <c r="I4639" t="str">
        <f>_xlfn.XLOOKUP(Table22[[#This Row],[Unique Barcode]],$N$5:$N$33,$P$5:$P$33)</f>
        <v>Charger</v>
      </c>
      <c r="J4639" t="s">
        <v>2556</v>
      </c>
      <c r="K4639">
        <v>1</v>
      </c>
    </row>
    <row r="4640" spans="1:11" x14ac:dyDescent="0.2">
      <c r="A4640" s="1" t="d">
        <v>2023-02-28</v>
      </c>
      <c r="B4640">
        <v>-1</v>
      </c>
      <c r="C4640" t="s">
        <v>18</v>
      </c>
      <c r="D4640" t="str">
        <f>_xlfn.XLOOKUP(Table22[[#This Row],[Patron Group]],$S$5:$S$19,$T$5:$T$19)</f>
        <v>Undergraduate</v>
      </c>
      <c r="E4640" s="1" t="d">
        <v>2023-02-28</v>
      </c>
      <c r="F4640" t="s">
        <v>415</v>
      </c>
      <c r="G4640" t="s">
        <v>2496</v>
      </c>
      <c r="H4640" t="str">
        <f>_xlfn.XLOOKUP(Table22[[#This Row],[Unique Barcode]],$N$5:$N$33,$O$5:$O$33)</f>
        <v>IPHONE</v>
      </c>
      <c r="I4640" t="str">
        <f>_xlfn.XLOOKUP(Table22[[#This Row],[Unique Barcode]],$N$5:$N$33,$P$5:$P$33)</f>
        <v>Charger</v>
      </c>
      <c r="J4640" t="s">
        <v>2554</v>
      </c>
      <c r="K4640">
        <v>1</v>
      </c>
    </row>
    <row r="4641" spans="1:11" x14ac:dyDescent="0.2">
      <c r="A4641" s="1" t="d">
        <v>2023-02-28</v>
      </c>
      <c r="B4641">
        <v>-1</v>
      </c>
      <c r="C4641" t="s">
        <v>18</v>
      </c>
      <c r="D4641" t="str">
        <f>_xlfn.XLOOKUP(Table22[[#This Row],[Patron Group]],$S$5:$S$19,$T$5:$T$19)</f>
        <v>Undergraduate</v>
      </c>
      <c r="E4641" s="1" t="d">
        <v>2023-02-28</v>
      </c>
      <c r="F4641" t="s">
        <v>1656</v>
      </c>
      <c r="G4641" t="s">
        <v>2495</v>
      </c>
      <c r="H4641" t="str">
        <f>_xlfn.XLOOKUP(Table22[[#This Row],[Unique Barcode]],$N$5:$N$33,$O$5:$O$33)</f>
        <v>WALLADPT</v>
      </c>
      <c r="I4641" t="str">
        <f>_xlfn.XLOOKUP(Table22[[#This Row],[Unique Barcode]],$N$5:$N$33,$P$5:$P$33)</f>
        <v>Charger</v>
      </c>
      <c r="J4641" t="s">
        <v>2554</v>
      </c>
      <c r="K4641">
        <v>1</v>
      </c>
    </row>
    <row r="4642" spans="1:11" x14ac:dyDescent="0.2">
      <c r="A4642" s="1" t="d">
        <v>2023-02-28</v>
      </c>
      <c r="B4642">
        <v>-1</v>
      </c>
      <c r="C4642" t="s">
        <v>18</v>
      </c>
      <c r="D4642" t="str">
        <f>_xlfn.XLOOKUP(Table22[[#This Row],[Patron Group]],$S$5:$S$19,$T$5:$T$19)</f>
        <v>Undergraduate</v>
      </c>
      <c r="E4642" s="1" t="d">
        <v>2023-03-07</v>
      </c>
      <c r="F4642" t="s">
        <v>1520</v>
      </c>
      <c r="G4642" t="s">
        <v>2489</v>
      </c>
      <c r="H4642" t="str">
        <f>_xlfn.XLOOKUP(Table22[[#This Row],[Unique Barcode]],$N$5:$N$33,$O$5:$O$33)</f>
        <v>ChromeBook</v>
      </c>
      <c r="I4642" t="str">
        <f>_xlfn.XLOOKUP(Table22[[#This Row],[Unique Barcode]],$N$5:$N$33,$P$5:$P$33)</f>
        <v>Device</v>
      </c>
      <c r="J4642" t="s">
        <v>2554</v>
      </c>
      <c r="K4642">
        <v>1</v>
      </c>
    </row>
    <row r="4643" spans="1:11" x14ac:dyDescent="0.2">
      <c r="A4643" s="1" t="d">
        <v>2023-02-28</v>
      </c>
      <c r="B4643">
        <v>-1</v>
      </c>
      <c r="C4643" t="s">
        <v>13</v>
      </c>
      <c r="D4643" t="str">
        <f>_xlfn.XLOOKUP(Table22[[#This Row],[Patron Group]],$S$5:$S$19,$T$5:$T$19)</f>
        <v>Graduate</v>
      </c>
      <c r="E4643" s="1" t="d">
        <v>2023-03-07</v>
      </c>
      <c r="F4643" t="s">
        <v>886</v>
      </c>
      <c r="G4643" t="s">
        <v>2489</v>
      </c>
      <c r="H4643" t="str">
        <f>_xlfn.XLOOKUP(Table22[[#This Row],[Unique Barcode]],$N$5:$N$33,$O$5:$O$33)</f>
        <v>ChromeBook</v>
      </c>
      <c r="I4643" t="str">
        <f>_xlfn.XLOOKUP(Table22[[#This Row],[Unique Barcode]],$N$5:$N$33,$P$5:$P$33)</f>
        <v>Device</v>
      </c>
      <c r="J4643" t="s">
        <v>2575</v>
      </c>
      <c r="K4643">
        <v>1</v>
      </c>
    </row>
    <row r="4644" spans="1:11" x14ac:dyDescent="0.2">
      <c r="A4644" s="1" t="d">
        <v>2023-02-28</v>
      </c>
      <c r="B4644">
        <v>-1</v>
      </c>
      <c r="C4644" t="s">
        <v>18</v>
      </c>
      <c r="D4644" t="str">
        <f>_xlfn.XLOOKUP(Table22[[#This Row],[Patron Group]],$S$5:$S$19,$T$5:$T$19)</f>
        <v>Undergraduate</v>
      </c>
      <c r="E4644" s="1" t="d">
        <v>2023-02-28</v>
      </c>
      <c r="F4644" t="s">
        <v>1389</v>
      </c>
      <c r="G4644" t="s">
        <v>2497</v>
      </c>
      <c r="H4644" t="str">
        <f>_xlfn.XLOOKUP(Table22[[#This Row],[Unique Barcode]],$N$5:$N$33,$O$5:$O$33)</f>
        <v>MACCHRG</v>
      </c>
      <c r="I4644" t="str">
        <f>_xlfn.XLOOKUP(Table22[[#This Row],[Unique Barcode]],$N$5:$N$33,$P$5:$P$33)</f>
        <v>Charger</v>
      </c>
      <c r="J4644" t="s">
        <v>2556</v>
      </c>
      <c r="K4644">
        <v>1</v>
      </c>
    </row>
    <row r="4645" spans="1:11" x14ac:dyDescent="0.2">
      <c r="A4645" s="1" t="d">
        <v>2023-02-28</v>
      </c>
      <c r="B4645">
        <v>-1</v>
      </c>
      <c r="C4645" t="s">
        <v>18</v>
      </c>
      <c r="D4645" t="str">
        <f>_xlfn.XLOOKUP(Table22[[#This Row],[Patron Group]],$S$5:$S$19,$T$5:$T$19)</f>
        <v>Undergraduate</v>
      </c>
      <c r="E4645" s="1" t="d">
        <v>2023-02-28</v>
      </c>
      <c r="F4645" t="s">
        <v>1551</v>
      </c>
      <c r="G4645" t="s">
        <v>2499</v>
      </c>
      <c r="H4645" t="str">
        <f>_xlfn.XLOOKUP(Table22[[#This Row],[Unique Barcode]],$N$5:$N$33,$O$5:$O$33)</f>
        <v>OMNI</v>
      </c>
      <c r="I4645" t="str">
        <f>_xlfn.XLOOKUP(Table22[[#This Row],[Unique Barcode]],$N$5:$N$33,$P$5:$P$33)</f>
        <v>Charger</v>
      </c>
      <c r="J4645" t="s">
        <v>2575</v>
      </c>
      <c r="K4645">
        <v>1</v>
      </c>
    </row>
    <row r="4646" spans="1:11" x14ac:dyDescent="0.2">
      <c r="A4646" s="1" t="d">
        <v>2023-02-28</v>
      </c>
      <c r="B4646">
        <v>-1</v>
      </c>
      <c r="C4646" t="s">
        <v>13</v>
      </c>
      <c r="D4646" t="str">
        <f>_xlfn.XLOOKUP(Table22[[#This Row],[Patron Group]],$S$5:$S$19,$T$5:$T$19)</f>
        <v>Graduate</v>
      </c>
      <c r="E4646" s="1" t="d">
        <v>2023-03-07</v>
      </c>
      <c r="F4646" t="s">
        <v>999</v>
      </c>
      <c r="G4646" t="s">
        <v>2489</v>
      </c>
      <c r="H4646" t="str">
        <f>_xlfn.XLOOKUP(Table22[[#This Row],[Unique Barcode]],$N$5:$N$33,$O$5:$O$33)</f>
        <v>ChromeBook</v>
      </c>
      <c r="I4646" t="str">
        <f>_xlfn.XLOOKUP(Table22[[#This Row],[Unique Barcode]],$N$5:$N$33,$P$5:$P$33)</f>
        <v>Device</v>
      </c>
      <c r="J4646" t="s">
        <v>2575</v>
      </c>
      <c r="K4646">
        <v>1</v>
      </c>
    </row>
    <row r="4647" spans="1:11" x14ac:dyDescent="0.2">
      <c r="A4647" s="1" t="d">
        <v>2023-02-28</v>
      </c>
      <c r="B4647">
        <v>-1</v>
      </c>
      <c r="C4647" t="s">
        <v>18</v>
      </c>
      <c r="D4647" t="str">
        <f>_xlfn.XLOOKUP(Table22[[#This Row],[Patron Group]],$S$5:$S$19,$T$5:$T$19)</f>
        <v>Undergraduate</v>
      </c>
      <c r="E4647" s="1" t="d">
        <v>2023-03-14</v>
      </c>
      <c r="F4647" t="s">
        <v>1776</v>
      </c>
      <c r="G4647" s="12" t="s">
        <v>2528</v>
      </c>
      <c r="H4647" t="str">
        <f>_xlfn.XLOOKUP(Table22[[#This Row],[Unique Barcode]],$N$5:$N$33,$O$5:$O$33)</f>
        <v>MacBook</v>
      </c>
      <c r="I4647" t="str">
        <f>_xlfn.XLOOKUP(Table22[[#This Row],[Unique Barcode]],$N$5:$N$33,$P$5:$P$33)</f>
        <v>Device</v>
      </c>
      <c r="J4647" t="s">
        <v>2556</v>
      </c>
      <c r="K4647">
        <v>1</v>
      </c>
    </row>
    <row r="4648" spans="1:11" x14ac:dyDescent="0.2">
      <c r="A4648" s="1" t="d">
        <v>2023-02-28</v>
      </c>
      <c r="B4648">
        <v>-1</v>
      </c>
      <c r="C4648" t="s">
        <v>18</v>
      </c>
      <c r="D4648" t="str">
        <f>_xlfn.XLOOKUP(Table22[[#This Row],[Patron Group]],$S$5:$S$19,$T$5:$T$19)</f>
        <v>Undergraduate</v>
      </c>
      <c r="E4648" s="1" t="d">
        <v>2023-02-28</v>
      </c>
      <c r="F4648" t="s">
        <v>1845</v>
      </c>
      <c r="G4648" t="s">
        <v>2492</v>
      </c>
      <c r="H4648" t="str">
        <f>_xlfn.XLOOKUP(Table22[[#This Row],[Unique Barcode]],$N$5:$N$33,$O$5:$O$33)</f>
        <v>MACUSBC</v>
      </c>
      <c r="I4648" t="str">
        <f>_xlfn.XLOOKUP(Table22[[#This Row],[Unique Barcode]],$N$5:$N$33,$P$5:$P$33)</f>
        <v>Charger</v>
      </c>
      <c r="J4648" t="s">
        <v>2556</v>
      </c>
      <c r="K4648">
        <v>1</v>
      </c>
    </row>
    <row r="4649" spans="1:11" x14ac:dyDescent="0.2">
      <c r="A4649" s="1" t="d">
        <v>2023-02-28</v>
      </c>
      <c r="B4649">
        <v>-1</v>
      </c>
      <c r="C4649" t="s">
        <v>13</v>
      </c>
      <c r="D4649" t="str">
        <f>_xlfn.XLOOKUP(Table22[[#This Row],[Patron Group]],$S$5:$S$19,$T$5:$T$19)</f>
        <v>Graduate</v>
      </c>
      <c r="E4649" s="1" t="d">
        <v>2023-03-07</v>
      </c>
      <c r="F4649" t="s">
        <v>884</v>
      </c>
      <c r="G4649" t="s">
        <v>2490</v>
      </c>
      <c r="H4649" t="str">
        <f>_xlfn.XLOOKUP(Table22[[#This Row],[Unique Barcode]],$N$5:$N$33,$O$5:$O$33)</f>
        <v>MacBook</v>
      </c>
      <c r="I4649" t="str">
        <f>_xlfn.XLOOKUP(Table22[[#This Row],[Unique Barcode]],$N$5:$N$33,$P$5:$P$33)</f>
        <v>Device</v>
      </c>
      <c r="J4649" t="s">
        <v>2556</v>
      </c>
      <c r="K4649">
        <v>1</v>
      </c>
    </row>
    <row r="4650" spans="1:11" x14ac:dyDescent="0.2">
      <c r="A4650" s="1" t="d">
        <v>2023-02-28</v>
      </c>
      <c r="B4650">
        <v>-1</v>
      </c>
      <c r="C4650" t="s">
        <v>18</v>
      </c>
      <c r="D4650" t="str">
        <f>_xlfn.XLOOKUP(Table22[[#This Row],[Patron Group]],$S$5:$S$19,$T$5:$T$19)</f>
        <v>Undergraduate</v>
      </c>
      <c r="E4650" s="1" t="d">
        <v>2023-02-28</v>
      </c>
      <c r="F4650" t="s">
        <v>489</v>
      </c>
      <c r="G4650" t="s">
        <v>2496</v>
      </c>
      <c r="H4650" t="str">
        <f>_xlfn.XLOOKUP(Table22[[#This Row],[Unique Barcode]],$N$5:$N$33,$O$5:$O$33)</f>
        <v>IPHONE</v>
      </c>
      <c r="I4650" t="str">
        <f>_xlfn.XLOOKUP(Table22[[#This Row],[Unique Barcode]],$N$5:$N$33,$P$5:$P$33)</f>
        <v>Charger</v>
      </c>
      <c r="J4650" t="s">
        <v>2556</v>
      </c>
      <c r="K4650">
        <v>1</v>
      </c>
    </row>
    <row r="4651" spans="1:11" x14ac:dyDescent="0.2">
      <c r="A4651" s="1" t="d">
        <v>2023-02-28</v>
      </c>
      <c r="B4651">
        <v>-1</v>
      </c>
      <c r="C4651" t="s">
        <v>18</v>
      </c>
      <c r="D4651" t="str">
        <f>_xlfn.XLOOKUP(Table22[[#This Row],[Patron Group]],$S$5:$S$19,$T$5:$T$19)</f>
        <v>Undergraduate</v>
      </c>
      <c r="E4651" s="1" t="d">
        <v>2023-02-28</v>
      </c>
      <c r="F4651" t="s">
        <v>2027</v>
      </c>
      <c r="G4651" t="s">
        <v>2499</v>
      </c>
      <c r="H4651" t="str">
        <f>_xlfn.XLOOKUP(Table22[[#This Row],[Unique Barcode]],$N$5:$N$33,$O$5:$O$33)</f>
        <v>OMNI</v>
      </c>
      <c r="I4651" t="str">
        <f>_xlfn.XLOOKUP(Table22[[#This Row],[Unique Barcode]],$N$5:$N$33,$P$5:$P$33)</f>
        <v>Charger</v>
      </c>
      <c r="J4651" t="s">
        <v>2575</v>
      </c>
      <c r="K4651">
        <v>1</v>
      </c>
    </row>
    <row r="4652" spans="1:11" x14ac:dyDescent="0.2">
      <c r="A4652" s="1" t="d">
        <v>2023-02-28</v>
      </c>
      <c r="B4652">
        <v>-1</v>
      </c>
      <c r="C4652" t="s">
        <v>18</v>
      </c>
      <c r="D4652" t="str">
        <f>_xlfn.XLOOKUP(Table22[[#This Row],[Patron Group]],$S$5:$S$19,$T$5:$T$19)</f>
        <v>Undergraduate</v>
      </c>
      <c r="E4652" s="1" t="d">
        <v>2023-03-07</v>
      </c>
      <c r="F4652" t="s">
        <v>1322</v>
      </c>
      <c r="G4652" t="s">
        <v>2489</v>
      </c>
      <c r="H4652" t="str">
        <f>_xlfn.XLOOKUP(Table22[[#This Row],[Unique Barcode]],$N$5:$N$33,$O$5:$O$33)</f>
        <v>ChromeBook</v>
      </c>
      <c r="I4652" t="str">
        <f>_xlfn.XLOOKUP(Table22[[#This Row],[Unique Barcode]],$N$5:$N$33,$P$5:$P$33)</f>
        <v>Device</v>
      </c>
      <c r="J4652" t="s">
        <v>2554</v>
      </c>
      <c r="K4652">
        <v>1</v>
      </c>
    </row>
    <row r="4653" spans="1:11" x14ac:dyDescent="0.2">
      <c r="A4653" s="1" t="d">
        <v>2023-02-28</v>
      </c>
      <c r="B4653">
        <v>-1</v>
      </c>
      <c r="C4653" t="s">
        <v>18</v>
      </c>
      <c r="D4653" t="str">
        <f>_xlfn.XLOOKUP(Table22[[#This Row],[Patron Group]],$S$5:$S$19,$T$5:$T$19)</f>
        <v>Undergraduate</v>
      </c>
      <c r="E4653" s="1" t="d">
        <v>2023-03-14</v>
      </c>
      <c r="F4653" t="s">
        <v>279</v>
      </c>
      <c r="G4653" t="s">
        <v>2490</v>
      </c>
      <c r="H4653" t="str">
        <f>_xlfn.XLOOKUP(Table22[[#This Row],[Unique Barcode]],$N$5:$N$33,$O$5:$O$33)</f>
        <v>MacBook</v>
      </c>
      <c r="I4653" t="str">
        <f>_xlfn.XLOOKUP(Table22[[#This Row],[Unique Barcode]],$N$5:$N$33,$P$5:$P$33)</f>
        <v>Device</v>
      </c>
      <c r="J4653" t="s">
        <v>2556</v>
      </c>
      <c r="K4653">
        <v>1</v>
      </c>
    </row>
    <row r="4654" spans="1:11" x14ac:dyDescent="0.2">
      <c r="A4654" s="1" t="d">
        <v>2023-02-28</v>
      </c>
      <c r="B4654">
        <v>-1</v>
      </c>
      <c r="C4654" t="s">
        <v>18</v>
      </c>
      <c r="D4654" t="str">
        <f>_xlfn.XLOOKUP(Table22[[#This Row],[Patron Group]],$S$5:$S$19,$T$5:$T$19)</f>
        <v>Undergraduate</v>
      </c>
      <c r="E4654" s="1" t="d">
        <v>2023-02-28</v>
      </c>
      <c r="F4654" t="s">
        <v>162</v>
      </c>
      <c r="G4654" t="s">
        <v>2496</v>
      </c>
      <c r="H4654" t="str">
        <f>_xlfn.XLOOKUP(Table22[[#This Row],[Unique Barcode]],$N$5:$N$33,$O$5:$O$33)</f>
        <v>IPHONE</v>
      </c>
      <c r="I4654" t="str">
        <f>_xlfn.XLOOKUP(Table22[[#This Row],[Unique Barcode]],$N$5:$N$33,$P$5:$P$33)</f>
        <v>Charger</v>
      </c>
      <c r="J4654" t="s">
        <v>2556</v>
      </c>
      <c r="K4654">
        <v>1</v>
      </c>
    </row>
    <row r="4655" spans="1:11" x14ac:dyDescent="0.2">
      <c r="A4655" s="1" t="d">
        <v>2023-02-28</v>
      </c>
      <c r="B4655">
        <v>-1</v>
      </c>
      <c r="C4655" t="s">
        <v>18</v>
      </c>
      <c r="D4655" t="str">
        <f>_xlfn.XLOOKUP(Table22[[#This Row],[Patron Group]],$S$5:$S$19,$T$5:$T$19)</f>
        <v>Undergraduate</v>
      </c>
      <c r="E4655" s="1" t="d">
        <v>2023-02-28</v>
      </c>
      <c r="F4655" t="s">
        <v>657</v>
      </c>
      <c r="G4655" t="s">
        <v>2495</v>
      </c>
      <c r="H4655" t="str">
        <f>_xlfn.XLOOKUP(Table22[[#This Row],[Unique Barcode]],$N$5:$N$33,$O$5:$O$33)</f>
        <v>WALLADPT</v>
      </c>
      <c r="I4655" t="str">
        <f>_xlfn.XLOOKUP(Table22[[#This Row],[Unique Barcode]],$N$5:$N$33,$P$5:$P$33)</f>
        <v>Charger</v>
      </c>
      <c r="J4655" t="s">
        <v>2556</v>
      </c>
      <c r="K4655">
        <v>1</v>
      </c>
    </row>
    <row r="4656" spans="1:11" x14ac:dyDescent="0.2">
      <c r="A4656" s="1" t="d">
        <v>2023-02-28</v>
      </c>
      <c r="B4656">
        <v>-1</v>
      </c>
      <c r="C4656" t="s">
        <v>18</v>
      </c>
      <c r="D4656" t="str">
        <f>_xlfn.XLOOKUP(Table22[[#This Row],[Patron Group]],$S$5:$S$19,$T$5:$T$19)</f>
        <v>Undergraduate</v>
      </c>
      <c r="E4656" s="1" t="d">
        <v>2023-02-28</v>
      </c>
      <c r="F4656" t="s">
        <v>1089</v>
      </c>
      <c r="G4656" t="s">
        <v>2499</v>
      </c>
      <c r="H4656" t="str">
        <f>_xlfn.XLOOKUP(Table22[[#This Row],[Unique Barcode]],$N$5:$N$33,$O$5:$O$33)</f>
        <v>OMNI</v>
      </c>
      <c r="I4656" t="str">
        <f>_xlfn.XLOOKUP(Table22[[#This Row],[Unique Barcode]],$N$5:$N$33,$P$5:$P$33)</f>
        <v>Charger</v>
      </c>
      <c r="J4656" t="s">
        <v>2580</v>
      </c>
      <c r="K4656">
        <v>1</v>
      </c>
    </row>
    <row r="4657" spans="1:11" x14ac:dyDescent="0.2">
      <c r="A4657" s="1" t="d">
        <v>2023-02-28</v>
      </c>
      <c r="B4657">
        <v>-1</v>
      </c>
      <c r="C4657" t="s">
        <v>13</v>
      </c>
      <c r="D4657" t="str">
        <f>_xlfn.XLOOKUP(Table22[[#This Row],[Patron Group]],$S$5:$S$19,$T$5:$T$19)</f>
        <v>Graduate</v>
      </c>
      <c r="E4657" s="1" t="d">
        <v>2023-02-28</v>
      </c>
      <c r="F4657" t="s">
        <v>1540</v>
      </c>
      <c r="G4657" t="s">
        <v>2495</v>
      </c>
      <c r="H4657" t="str">
        <f>_xlfn.XLOOKUP(Table22[[#This Row],[Unique Barcode]],$N$5:$N$33,$O$5:$O$33)</f>
        <v>WALLADPT</v>
      </c>
      <c r="I4657" t="str">
        <f>_xlfn.XLOOKUP(Table22[[#This Row],[Unique Barcode]],$N$5:$N$33,$P$5:$P$33)</f>
        <v>Charger</v>
      </c>
      <c r="J4657" t="s">
        <v>2556</v>
      </c>
      <c r="K4657">
        <v>1</v>
      </c>
    </row>
    <row r="4658" spans="1:11" x14ac:dyDescent="0.2">
      <c r="A4658" s="1" t="d">
        <v>2023-02-28</v>
      </c>
      <c r="B4658">
        <v>-1</v>
      </c>
      <c r="C4658" t="s">
        <v>13</v>
      </c>
      <c r="D4658" t="str">
        <f>_xlfn.XLOOKUP(Table22[[#This Row],[Patron Group]],$S$5:$S$19,$T$5:$T$19)</f>
        <v>Graduate</v>
      </c>
      <c r="E4658" s="1" t="d">
        <v>2023-02-28</v>
      </c>
      <c r="F4658" t="s">
        <v>96</v>
      </c>
      <c r="G4658" t="s">
        <v>2496</v>
      </c>
      <c r="H4658" t="str">
        <f>_xlfn.XLOOKUP(Table22[[#This Row],[Unique Barcode]],$N$5:$N$33,$O$5:$O$33)</f>
        <v>IPHONE</v>
      </c>
      <c r="I4658" t="str">
        <f>_xlfn.XLOOKUP(Table22[[#This Row],[Unique Barcode]],$N$5:$N$33,$P$5:$P$33)</f>
        <v>Charger</v>
      </c>
      <c r="J4658" t="s">
        <v>2556</v>
      </c>
      <c r="K4658">
        <v>1</v>
      </c>
    </row>
    <row r="4659" spans="1:11" x14ac:dyDescent="0.2">
      <c r="A4659" s="1" t="d">
        <v>2023-02-28</v>
      </c>
      <c r="B4659">
        <v>-1</v>
      </c>
      <c r="C4659" t="s">
        <v>13</v>
      </c>
      <c r="D4659" t="str">
        <f>_xlfn.XLOOKUP(Table22[[#This Row],[Patron Group]],$S$5:$S$19,$T$5:$T$19)</f>
        <v>Graduate</v>
      </c>
      <c r="E4659" s="1" t="d">
        <v>2023-03-07</v>
      </c>
      <c r="F4659" t="s">
        <v>875</v>
      </c>
      <c r="G4659" t="s">
        <v>2489</v>
      </c>
      <c r="H4659" t="str">
        <f>_xlfn.XLOOKUP(Table22[[#This Row],[Unique Barcode]],$N$5:$N$33,$O$5:$O$33)</f>
        <v>ChromeBook</v>
      </c>
      <c r="I4659" t="str">
        <f>_xlfn.XLOOKUP(Table22[[#This Row],[Unique Barcode]],$N$5:$N$33,$P$5:$P$33)</f>
        <v>Device</v>
      </c>
      <c r="J4659" t="s">
        <v>2554</v>
      </c>
      <c r="K4659">
        <v>1</v>
      </c>
    </row>
    <row r="4660" spans="1:11" x14ac:dyDescent="0.2">
      <c r="A4660" s="1" t="d">
        <v>2023-02-28</v>
      </c>
      <c r="B4660">
        <v>-1</v>
      </c>
      <c r="C4660" t="s">
        <v>18</v>
      </c>
      <c r="D4660" t="str">
        <f>_xlfn.XLOOKUP(Table22[[#This Row],[Patron Group]],$S$5:$S$19,$T$5:$T$19)</f>
        <v>Undergraduate</v>
      </c>
      <c r="E4660" s="1" t="d">
        <v>2023-02-28</v>
      </c>
      <c r="F4660" t="s">
        <v>1610</v>
      </c>
      <c r="G4660" t="s">
        <v>2495</v>
      </c>
      <c r="H4660" t="str">
        <f>_xlfn.XLOOKUP(Table22[[#This Row],[Unique Barcode]],$N$5:$N$33,$O$5:$O$33)</f>
        <v>WALLADPT</v>
      </c>
      <c r="I4660" t="str">
        <f>_xlfn.XLOOKUP(Table22[[#This Row],[Unique Barcode]],$N$5:$N$33,$P$5:$P$33)</f>
        <v>Charger</v>
      </c>
      <c r="J4660" t="s">
        <v>2556</v>
      </c>
      <c r="K4660">
        <v>1</v>
      </c>
    </row>
    <row r="4661" spans="1:11" x14ac:dyDescent="0.2">
      <c r="A4661" s="1" t="d">
        <v>2023-02-28</v>
      </c>
      <c r="B4661">
        <v>-1</v>
      </c>
      <c r="C4661" t="s">
        <v>18</v>
      </c>
      <c r="D4661" t="str">
        <f>_xlfn.XLOOKUP(Table22[[#This Row],[Patron Group]],$S$5:$S$19,$T$5:$T$19)</f>
        <v>Undergraduate</v>
      </c>
      <c r="E4661" s="1" t="d">
        <v>2023-02-28</v>
      </c>
      <c r="F4661" t="s">
        <v>624</v>
      </c>
      <c r="G4661" t="s">
        <v>2496</v>
      </c>
      <c r="H4661" t="str">
        <f>_xlfn.XLOOKUP(Table22[[#This Row],[Unique Barcode]],$N$5:$N$33,$O$5:$O$33)</f>
        <v>IPHONE</v>
      </c>
      <c r="I4661" t="str">
        <f>_xlfn.XLOOKUP(Table22[[#This Row],[Unique Barcode]],$N$5:$N$33,$P$5:$P$33)</f>
        <v>Charger</v>
      </c>
      <c r="J4661" t="s">
        <v>2556</v>
      </c>
      <c r="K4661">
        <v>1</v>
      </c>
    </row>
    <row r="4662" spans="1:11" x14ac:dyDescent="0.2">
      <c r="A4662" s="1" t="d">
        <v>2023-02-28</v>
      </c>
      <c r="B4662">
        <v>-1</v>
      </c>
      <c r="C4662" t="s">
        <v>13</v>
      </c>
      <c r="D4662" t="str">
        <f>_xlfn.XLOOKUP(Table22[[#This Row],[Patron Group]],$S$5:$S$19,$T$5:$T$19)</f>
        <v>Graduate</v>
      </c>
      <c r="E4662" s="1" t="d">
        <v>2023-02-28</v>
      </c>
      <c r="F4662" t="s">
        <v>1903</v>
      </c>
      <c r="G4662" t="s">
        <v>2492</v>
      </c>
      <c r="H4662" t="str">
        <f>_xlfn.XLOOKUP(Table22[[#This Row],[Unique Barcode]],$N$5:$N$33,$O$5:$O$33)</f>
        <v>MACUSBC</v>
      </c>
      <c r="I4662" t="str">
        <f>_xlfn.XLOOKUP(Table22[[#This Row],[Unique Barcode]],$N$5:$N$33,$P$5:$P$33)</f>
        <v>Charger</v>
      </c>
      <c r="J4662" t="s">
        <v>2556</v>
      </c>
      <c r="K4662">
        <v>1</v>
      </c>
    </row>
    <row r="4663" spans="1:11" x14ac:dyDescent="0.2">
      <c r="A4663" s="1" t="d">
        <v>2023-02-28</v>
      </c>
      <c r="B4663">
        <v>-1</v>
      </c>
      <c r="C4663" t="s">
        <v>18</v>
      </c>
      <c r="D4663" t="str">
        <f>_xlfn.XLOOKUP(Table22[[#This Row],[Patron Group]],$S$5:$S$19,$T$5:$T$19)</f>
        <v>Undergraduate</v>
      </c>
      <c r="E4663" s="1" t="d">
        <v>2023-03-07</v>
      </c>
      <c r="F4663" t="s">
        <v>2152</v>
      </c>
      <c r="G4663" t="s">
        <v>2489</v>
      </c>
      <c r="H4663" t="str">
        <f>_xlfn.XLOOKUP(Table22[[#This Row],[Unique Barcode]],$N$5:$N$33,$O$5:$O$33)</f>
        <v>ChromeBook</v>
      </c>
      <c r="I4663" t="str">
        <f>_xlfn.XLOOKUP(Table22[[#This Row],[Unique Barcode]],$N$5:$N$33,$P$5:$P$33)</f>
        <v>Device</v>
      </c>
      <c r="J4663" t="s">
        <v>2556</v>
      </c>
      <c r="K4663">
        <v>1</v>
      </c>
    </row>
    <row r="4664" spans="1:11" x14ac:dyDescent="0.2">
      <c r="A4664" s="1" t="d">
        <v>2023-02-28</v>
      </c>
      <c r="B4664">
        <v>-1</v>
      </c>
      <c r="C4664" t="s">
        <v>18</v>
      </c>
      <c r="D4664" t="str">
        <f>_xlfn.XLOOKUP(Table22[[#This Row],[Patron Group]],$S$5:$S$19,$T$5:$T$19)</f>
        <v>Undergraduate</v>
      </c>
      <c r="E4664" s="1" t="d">
        <v>2023-02-28</v>
      </c>
      <c r="F4664" t="s">
        <v>1855</v>
      </c>
      <c r="G4664" t="s">
        <v>2492</v>
      </c>
      <c r="H4664" t="str">
        <f>_xlfn.XLOOKUP(Table22[[#This Row],[Unique Barcode]],$N$5:$N$33,$O$5:$O$33)</f>
        <v>MACUSBC</v>
      </c>
      <c r="I4664" t="str">
        <f>_xlfn.XLOOKUP(Table22[[#This Row],[Unique Barcode]],$N$5:$N$33,$P$5:$P$33)</f>
        <v>Charger</v>
      </c>
      <c r="J4664" t="s">
        <v>2556</v>
      </c>
      <c r="K4664">
        <v>1</v>
      </c>
    </row>
    <row r="4665" spans="1:11" x14ac:dyDescent="0.2">
      <c r="A4665" s="1" t="d">
        <v>2023-02-28</v>
      </c>
      <c r="B4665">
        <v>-1</v>
      </c>
      <c r="C4665" t="s">
        <v>18</v>
      </c>
      <c r="D4665" t="str">
        <f>_xlfn.XLOOKUP(Table22[[#This Row],[Patron Group]],$S$5:$S$19,$T$5:$T$19)</f>
        <v>Undergraduate</v>
      </c>
      <c r="E4665" s="1" t="d">
        <v>2023-02-28</v>
      </c>
      <c r="F4665" t="s">
        <v>320</v>
      </c>
      <c r="G4665" t="s">
        <v>2501</v>
      </c>
      <c r="H4665" t="str">
        <f>_xlfn.XLOOKUP(Table22[[#This Row],[Unique Barcode]],$N$5:$N$33,$O$5:$O$33)</f>
        <v>HPUSBC</v>
      </c>
      <c r="I4665" t="str">
        <f>_xlfn.XLOOKUP(Table22[[#This Row],[Unique Barcode]],$N$5:$N$33,$P$5:$P$33)</f>
        <v>Charger</v>
      </c>
      <c r="J4665" t="s">
        <v>2575</v>
      </c>
      <c r="K4665">
        <v>1</v>
      </c>
    </row>
    <row r="4666" spans="1:11" x14ac:dyDescent="0.2">
      <c r="A4666" s="1" t="d">
        <v>2023-02-28</v>
      </c>
      <c r="B4666">
        <v>-1</v>
      </c>
      <c r="C4666" t="s">
        <v>18</v>
      </c>
      <c r="D4666" t="str">
        <f>_xlfn.XLOOKUP(Table22[[#This Row],[Patron Group]],$S$5:$S$19,$T$5:$T$19)</f>
        <v>Undergraduate</v>
      </c>
      <c r="E4666" s="1" t="d">
        <v>2023-02-28</v>
      </c>
      <c r="F4666" t="s">
        <v>1508</v>
      </c>
      <c r="G4666" t="s">
        <v>2496</v>
      </c>
      <c r="H4666" t="str">
        <f>_xlfn.XLOOKUP(Table22[[#This Row],[Unique Barcode]],$N$5:$N$33,$O$5:$O$33)</f>
        <v>IPHONE</v>
      </c>
      <c r="I4666" t="str">
        <f>_xlfn.XLOOKUP(Table22[[#This Row],[Unique Barcode]],$N$5:$N$33,$P$5:$P$33)</f>
        <v>Charger</v>
      </c>
      <c r="J4666" t="s">
        <v>2640</v>
      </c>
      <c r="K4666">
        <v>1</v>
      </c>
    </row>
    <row r="4667" spans="1:11" x14ac:dyDescent="0.2">
      <c r="A4667" s="1" t="d">
        <v>2023-02-28</v>
      </c>
      <c r="B4667">
        <v>-1</v>
      </c>
      <c r="C4667" t="s">
        <v>13</v>
      </c>
      <c r="D4667" t="str">
        <f>_xlfn.XLOOKUP(Table22[[#This Row],[Patron Group]],$S$5:$S$19,$T$5:$T$19)</f>
        <v>Graduate</v>
      </c>
      <c r="E4667" s="1" t="d">
        <v>2023-03-03</v>
      </c>
      <c r="F4667" t="s">
        <v>1601</v>
      </c>
      <c r="G4667" t="s">
        <v>2498</v>
      </c>
      <c r="H4667" t="str">
        <f>_xlfn.XLOOKUP(Table22[[#This Row],[Unique Barcode]],$N$5:$N$33,$O$5:$O$33)</f>
        <v>CALC</v>
      </c>
      <c r="I4667" t="str">
        <f>_xlfn.XLOOKUP(Table22[[#This Row],[Unique Barcode]],$N$5:$N$33,$P$5:$P$33)</f>
        <v>Accessory</v>
      </c>
      <c r="J4667" t="s">
        <v>2556</v>
      </c>
      <c r="K4667">
        <v>1</v>
      </c>
    </row>
    <row r="4668" spans="1:11" x14ac:dyDescent="0.2">
      <c r="A4668" s="1" t="d">
        <v>2023-02-28</v>
      </c>
      <c r="B4668">
        <v>-1</v>
      </c>
      <c r="C4668" t="s">
        <v>18</v>
      </c>
      <c r="D4668" t="str">
        <f>_xlfn.XLOOKUP(Table22[[#This Row],[Patron Group]],$S$5:$S$19,$T$5:$T$19)</f>
        <v>Undergraduate</v>
      </c>
      <c r="E4668" s="1" t="d">
        <v>2023-03-12</v>
      </c>
      <c r="F4668" t="s">
        <v>1852</v>
      </c>
      <c r="G4668" s="12" t="s">
        <v>2528</v>
      </c>
      <c r="H4668" t="str">
        <f>_xlfn.XLOOKUP(Table22[[#This Row],[Unique Barcode]],$N$5:$N$33,$O$5:$O$33)</f>
        <v>MacBook</v>
      </c>
      <c r="I4668" t="str">
        <f>_xlfn.XLOOKUP(Table22[[#This Row],[Unique Barcode]],$N$5:$N$33,$P$5:$P$33)</f>
        <v>Device</v>
      </c>
      <c r="J4668" t="s">
        <v>2556</v>
      </c>
      <c r="K4668">
        <v>1</v>
      </c>
    </row>
    <row r="4669" spans="1:11" x14ac:dyDescent="0.2">
      <c r="A4669" s="1" t="d">
        <v>2023-02-28</v>
      </c>
      <c r="B4669">
        <v>-1</v>
      </c>
      <c r="C4669" t="s">
        <v>18</v>
      </c>
      <c r="D4669" t="str">
        <f>_xlfn.XLOOKUP(Table22[[#This Row],[Patron Group]],$S$5:$S$19,$T$5:$T$19)</f>
        <v>Undergraduate</v>
      </c>
      <c r="E4669" s="1" t="d">
        <v>2023-02-28</v>
      </c>
      <c r="F4669" t="s">
        <v>1854</v>
      </c>
      <c r="G4669" t="s">
        <v>2492</v>
      </c>
      <c r="H4669" t="str">
        <f>_xlfn.XLOOKUP(Table22[[#This Row],[Unique Barcode]],$N$5:$N$33,$O$5:$O$33)</f>
        <v>MACUSBC</v>
      </c>
      <c r="I4669" t="str">
        <f>_xlfn.XLOOKUP(Table22[[#This Row],[Unique Barcode]],$N$5:$N$33,$P$5:$P$33)</f>
        <v>Charger</v>
      </c>
      <c r="J4669" t="s">
        <v>2556</v>
      </c>
      <c r="K4669">
        <v>1</v>
      </c>
    </row>
    <row r="4670" spans="1:11" x14ac:dyDescent="0.2">
      <c r="A4670" s="1" t="d">
        <v>2023-02-28</v>
      </c>
      <c r="B4670">
        <v>-1</v>
      </c>
      <c r="C4670" t="s">
        <v>18</v>
      </c>
      <c r="D4670" t="str">
        <f>_xlfn.XLOOKUP(Table22[[#This Row],[Patron Group]],$S$5:$S$19,$T$5:$T$19)</f>
        <v>Undergraduate</v>
      </c>
      <c r="E4670" s="1" t="d">
        <v>2023-02-28</v>
      </c>
      <c r="F4670" t="s">
        <v>688</v>
      </c>
      <c r="G4670" t="s">
        <v>2495</v>
      </c>
      <c r="H4670" t="str">
        <f>_xlfn.XLOOKUP(Table22[[#This Row],[Unique Barcode]],$N$5:$N$33,$O$5:$O$33)</f>
        <v>WALLADPT</v>
      </c>
      <c r="I4670" t="str">
        <f>_xlfn.XLOOKUP(Table22[[#This Row],[Unique Barcode]],$N$5:$N$33,$P$5:$P$33)</f>
        <v>Charger</v>
      </c>
      <c r="J4670" t="s">
        <v>2556</v>
      </c>
      <c r="K4670">
        <v>1</v>
      </c>
    </row>
    <row r="4671" spans="1:11" x14ac:dyDescent="0.2">
      <c r="A4671" s="1" t="d">
        <v>2023-02-28</v>
      </c>
      <c r="B4671">
        <v>-1</v>
      </c>
      <c r="C4671" t="s">
        <v>18</v>
      </c>
      <c r="D4671" t="str">
        <f>_xlfn.XLOOKUP(Table22[[#This Row],[Patron Group]],$S$5:$S$19,$T$5:$T$19)</f>
        <v>Undergraduate</v>
      </c>
      <c r="E4671" s="1" t="d">
        <v>2023-03-14</v>
      </c>
      <c r="F4671" t="s">
        <v>541</v>
      </c>
      <c r="G4671" t="s">
        <v>2528</v>
      </c>
      <c r="H4671" t="str">
        <f>_xlfn.XLOOKUP(Table22[[#This Row],[Unique Barcode]],$N$5:$N$33,$O$5:$O$33)</f>
        <v>MacBook</v>
      </c>
      <c r="I4671" t="str">
        <f>_xlfn.XLOOKUP(Table22[[#This Row],[Unique Barcode]],$N$5:$N$33,$P$5:$P$33)</f>
        <v>Device</v>
      </c>
      <c r="J4671" t="s">
        <v>2556</v>
      </c>
      <c r="K4671">
        <v>1</v>
      </c>
    </row>
    <row r="4672" spans="1:11" x14ac:dyDescent="0.2">
      <c r="A4672" s="1" t="d">
        <v>2023-02-28</v>
      </c>
      <c r="B4672">
        <v>-1</v>
      </c>
      <c r="C4672" t="s">
        <v>13</v>
      </c>
      <c r="D4672" t="str">
        <f>_xlfn.XLOOKUP(Table22[[#This Row],[Patron Group]],$S$5:$S$19,$T$5:$T$19)</f>
        <v>Graduate</v>
      </c>
      <c r="E4672" s="1" t="d">
        <v>2023-02-28</v>
      </c>
      <c r="F4672" t="s">
        <v>432</v>
      </c>
      <c r="G4672" t="s">
        <v>2497</v>
      </c>
      <c r="H4672" t="str">
        <f>_xlfn.XLOOKUP(Table22[[#This Row],[Unique Barcode]],$N$5:$N$33,$O$5:$O$33)</f>
        <v>MACCHRG</v>
      </c>
      <c r="I4672" t="str">
        <f>_xlfn.XLOOKUP(Table22[[#This Row],[Unique Barcode]],$N$5:$N$33,$P$5:$P$33)</f>
        <v>Charger</v>
      </c>
      <c r="J4672" t="s">
        <v>2556</v>
      </c>
      <c r="K4672">
        <v>1</v>
      </c>
    </row>
    <row r="4673" spans="1:11" x14ac:dyDescent="0.2">
      <c r="A4673" s="1" t="d">
        <v>2023-02-28</v>
      </c>
      <c r="B4673">
        <v>-1</v>
      </c>
      <c r="C4673" t="s">
        <v>18</v>
      </c>
      <c r="D4673" t="str">
        <f>_xlfn.XLOOKUP(Table22[[#This Row],[Patron Group]],$S$5:$S$19,$T$5:$T$19)</f>
        <v>Undergraduate</v>
      </c>
      <c r="E4673" s="1" t="d">
        <v>2023-02-28</v>
      </c>
      <c r="F4673" t="s">
        <v>1378</v>
      </c>
      <c r="G4673" t="s">
        <v>2496</v>
      </c>
      <c r="H4673" t="str">
        <f>_xlfn.XLOOKUP(Table22[[#This Row],[Unique Barcode]],$N$5:$N$33,$O$5:$O$33)</f>
        <v>IPHONE</v>
      </c>
      <c r="I4673" t="str">
        <f>_xlfn.XLOOKUP(Table22[[#This Row],[Unique Barcode]],$N$5:$N$33,$P$5:$P$33)</f>
        <v>Charger</v>
      </c>
      <c r="J4673" t="s">
        <v>2580</v>
      </c>
      <c r="K4673">
        <v>1</v>
      </c>
    </row>
    <row r="4674" spans="1:11" x14ac:dyDescent="0.2">
      <c r="A4674" s="1" t="d">
        <v>2023-02-28</v>
      </c>
      <c r="B4674">
        <v>-1</v>
      </c>
      <c r="C4674" t="s">
        <v>18</v>
      </c>
      <c r="D4674" t="str">
        <f>_xlfn.XLOOKUP(Table22[[#This Row],[Patron Group]],$S$5:$S$19,$T$5:$T$19)</f>
        <v>Undergraduate</v>
      </c>
      <c r="E4674" s="1" t="d">
        <v>2023-02-28</v>
      </c>
      <c r="F4674" t="s">
        <v>673</v>
      </c>
      <c r="G4674" t="s">
        <v>2499</v>
      </c>
      <c r="H4674" t="str">
        <f>_xlfn.XLOOKUP(Table22[[#This Row],[Unique Barcode]],$N$5:$N$33,$O$5:$O$33)</f>
        <v>OMNI</v>
      </c>
      <c r="I4674" t="str">
        <f>_xlfn.XLOOKUP(Table22[[#This Row],[Unique Barcode]],$N$5:$N$33,$P$5:$P$33)</f>
        <v>Charger</v>
      </c>
      <c r="J4674" t="s">
        <v>2580</v>
      </c>
      <c r="K4674">
        <v>1</v>
      </c>
    </row>
    <row r="4675" spans="1:11" x14ac:dyDescent="0.2">
      <c r="A4675" s="1" t="d">
        <v>2023-02-28</v>
      </c>
      <c r="B4675">
        <v>-1</v>
      </c>
      <c r="C4675" t="s">
        <v>18</v>
      </c>
      <c r="D4675" t="str">
        <f>_xlfn.XLOOKUP(Table22[[#This Row],[Patron Group]],$S$5:$S$19,$T$5:$T$19)</f>
        <v>Undergraduate</v>
      </c>
      <c r="E4675" s="1" t="d">
        <v>2023-02-28</v>
      </c>
      <c r="F4675" t="s">
        <v>1146</v>
      </c>
      <c r="G4675" t="s">
        <v>2496</v>
      </c>
      <c r="H4675" t="str">
        <f>_xlfn.XLOOKUP(Table22[[#This Row],[Unique Barcode]],$N$5:$N$33,$O$5:$O$33)</f>
        <v>IPHONE</v>
      </c>
      <c r="I4675" t="str">
        <f>_xlfn.XLOOKUP(Table22[[#This Row],[Unique Barcode]],$N$5:$N$33,$P$5:$P$33)</f>
        <v>Charger</v>
      </c>
      <c r="J4675" t="s">
        <v>2580</v>
      </c>
      <c r="K4675">
        <v>1</v>
      </c>
    </row>
    <row r="4676" spans="1:11" x14ac:dyDescent="0.2">
      <c r="A4676" s="1" t="d">
        <v>2023-02-28</v>
      </c>
      <c r="B4676">
        <v>-1</v>
      </c>
      <c r="C4676" t="s">
        <v>243</v>
      </c>
      <c r="D4676" t="str">
        <f>_xlfn.XLOOKUP(Table22[[#This Row],[Patron Group]],$S$5:$S$19,$T$5:$T$19)</f>
        <v>Academic</v>
      </c>
      <c r="E4676" s="1" t="d">
        <v>2023-03-09</v>
      </c>
      <c r="F4676" t="s">
        <v>892</v>
      </c>
      <c r="G4676" t="s">
        <v>2489</v>
      </c>
      <c r="H4676" t="str">
        <f>_xlfn.XLOOKUP(Table22[[#This Row],[Unique Barcode]],$N$5:$N$33,$O$5:$O$33)</f>
        <v>ChromeBook</v>
      </c>
      <c r="I4676" t="str">
        <f>_xlfn.XLOOKUP(Table22[[#This Row],[Unique Barcode]],$N$5:$N$33,$P$5:$P$33)</f>
        <v>Device</v>
      </c>
      <c r="J4676" t="s">
        <v>2575</v>
      </c>
      <c r="K4676">
        <v>1</v>
      </c>
    </row>
    <row r="4677" spans="1:11" x14ac:dyDescent="0.2">
      <c r="A4677" s="1" t="d">
        <v>2023-02-28</v>
      </c>
      <c r="B4677">
        <v>-1</v>
      </c>
      <c r="C4677" t="s">
        <v>18</v>
      </c>
      <c r="D4677" t="str">
        <f>_xlfn.XLOOKUP(Table22[[#This Row],[Patron Group]],$S$5:$S$19,$T$5:$T$19)</f>
        <v>Undergraduate</v>
      </c>
      <c r="E4677" s="1" t="d">
        <v>2023-03-07</v>
      </c>
      <c r="F4677" t="s">
        <v>2154</v>
      </c>
      <c r="G4677" t="s">
        <v>2490</v>
      </c>
      <c r="H4677" t="str">
        <f>_xlfn.XLOOKUP(Table22[[#This Row],[Unique Barcode]],$N$5:$N$33,$O$5:$O$33)</f>
        <v>MacBook</v>
      </c>
      <c r="I4677" t="str">
        <f>_xlfn.XLOOKUP(Table22[[#This Row],[Unique Barcode]],$N$5:$N$33,$P$5:$P$33)</f>
        <v>Device</v>
      </c>
      <c r="J4677" t="s">
        <v>2556</v>
      </c>
      <c r="K4677">
        <v>1</v>
      </c>
    </row>
    <row r="4678" spans="1:11" x14ac:dyDescent="0.2">
      <c r="A4678" s="1" t="d">
        <v>2023-02-28</v>
      </c>
      <c r="B4678">
        <v>-1</v>
      </c>
      <c r="C4678" t="s">
        <v>13</v>
      </c>
      <c r="D4678" t="str">
        <f>_xlfn.XLOOKUP(Table22[[#This Row],[Patron Group]],$S$5:$S$19,$T$5:$T$19)</f>
        <v>Graduate</v>
      </c>
      <c r="E4678" s="1" t="d">
        <v>2023-03-13</v>
      </c>
      <c r="F4678" t="s">
        <v>609</v>
      </c>
      <c r="G4678" t="s">
        <v>2490</v>
      </c>
      <c r="H4678" t="str">
        <f>_xlfn.XLOOKUP(Table22[[#This Row],[Unique Barcode]],$N$5:$N$33,$O$5:$O$33)</f>
        <v>MacBook</v>
      </c>
      <c r="I4678" t="str">
        <f>_xlfn.XLOOKUP(Table22[[#This Row],[Unique Barcode]],$N$5:$N$33,$P$5:$P$33)</f>
        <v>Device</v>
      </c>
      <c r="J4678" t="s">
        <v>2556</v>
      </c>
      <c r="K4678">
        <v>1</v>
      </c>
    </row>
    <row r="4679" spans="1:11" x14ac:dyDescent="0.2">
      <c r="A4679" s="1" t="d">
        <v>2023-02-28</v>
      </c>
      <c r="B4679">
        <v>-1</v>
      </c>
      <c r="C4679" t="s">
        <v>13</v>
      </c>
      <c r="D4679" t="str">
        <f>_xlfn.XLOOKUP(Table22[[#This Row],[Patron Group]],$S$5:$S$19,$T$5:$T$19)</f>
        <v>Graduate</v>
      </c>
      <c r="E4679" s="1" t="d">
        <v>2023-02-28</v>
      </c>
      <c r="F4679" t="s">
        <v>1510</v>
      </c>
      <c r="G4679" t="s">
        <v>2506</v>
      </c>
      <c r="H4679" t="str">
        <f>_xlfn.XLOOKUP(Table22[[#This Row],[Unique Barcode]],$N$5:$N$33,$O$5:$O$33)</f>
        <v>UVGA</v>
      </c>
      <c r="I4679" t="str">
        <f>_xlfn.XLOOKUP(Table22[[#This Row],[Unique Barcode]],$N$5:$N$33,$P$5:$P$33)</f>
        <v>Cable</v>
      </c>
      <c r="J4679" t="s">
        <v>2556</v>
      </c>
      <c r="K4679">
        <v>1</v>
      </c>
    </row>
    <row r="4680" spans="1:11" x14ac:dyDescent="0.2">
      <c r="A4680" s="1" t="d">
        <v>2023-02-28</v>
      </c>
      <c r="B4680">
        <v>-1</v>
      </c>
      <c r="C4680" t="s">
        <v>18</v>
      </c>
      <c r="D4680" t="str">
        <f>_xlfn.XLOOKUP(Table22[[#This Row],[Patron Group]],$S$5:$S$19,$T$5:$T$19)</f>
        <v>Undergraduate</v>
      </c>
      <c r="E4680" s="1" t="d">
        <v>2023-03-14</v>
      </c>
      <c r="F4680" t="s">
        <v>753</v>
      </c>
      <c r="G4680" t="s">
        <v>2491</v>
      </c>
      <c r="H4680" t="str">
        <f>_xlfn.XLOOKUP(Table22[[#This Row],[Unique Barcode]],$N$5:$N$33,$O$5:$O$33)</f>
        <v>HP Laptop</v>
      </c>
      <c r="I4680" t="str">
        <f>_xlfn.XLOOKUP(Table22[[#This Row],[Unique Barcode]],$N$5:$N$33,$P$5:$P$33)</f>
        <v>Device</v>
      </c>
      <c r="J4680" t="s">
        <v>2556</v>
      </c>
      <c r="K4680">
        <v>1</v>
      </c>
    </row>
    <row r="4681" spans="1:11" x14ac:dyDescent="0.2">
      <c r="A4681" s="1" t="d">
        <v>2023-02-28</v>
      </c>
      <c r="B4681">
        <v>-1</v>
      </c>
      <c r="C4681" t="s">
        <v>13</v>
      </c>
      <c r="D4681" t="str">
        <f>_xlfn.XLOOKUP(Table22[[#This Row],[Patron Group]],$S$5:$S$19,$T$5:$T$19)</f>
        <v>Graduate</v>
      </c>
      <c r="E4681" s="1" t="d">
        <v>2023-03-07</v>
      </c>
      <c r="F4681" t="s">
        <v>271</v>
      </c>
      <c r="G4681" t="s">
        <v>2490</v>
      </c>
      <c r="H4681" t="str">
        <f>_xlfn.XLOOKUP(Table22[[#This Row],[Unique Barcode]],$N$5:$N$33,$O$5:$O$33)</f>
        <v>MacBook</v>
      </c>
      <c r="I4681" t="str">
        <f>_xlfn.XLOOKUP(Table22[[#This Row],[Unique Barcode]],$N$5:$N$33,$P$5:$P$33)</f>
        <v>Device</v>
      </c>
      <c r="J4681" t="s">
        <v>2556</v>
      </c>
      <c r="K4681">
        <v>1</v>
      </c>
    </row>
    <row r="4682" spans="1:11" x14ac:dyDescent="0.2">
      <c r="A4682" s="1" t="d">
        <v>2023-02-28</v>
      </c>
      <c r="B4682">
        <v>-1</v>
      </c>
      <c r="C4682" t="s">
        <v>18</v>
      </c>
      <c r="D4682" t="str">
        <f>_xlfn.XLOOKUP(Table22[[#This Row],[Patron Group]],$S$5:$S$19,$T$5:$T$19)</f>
        <v>Undergraduate</v>
      </c>
      <c r="E4682" s="1" t="d">
        <v>2023-02-28</v>
      </c>
      <c r="F4682" t="s">
        <v>1866</v>
      </c>
      <c r="G4682" t="s">
        <v>2492</v>
      </c>
      <c r="H4682" t="str">
        <f>_xlfn.XLOOKUP(Table22[[#This Row],[Unique Barcode]],$N$5:$N$33,$O$5:$O$33)</f>
        <v>MACUSBC</v>
      </c>
      <c r="I4682" t="str">
        <f>_xlfn.XLOOKUP(Table22[[#This Row],[Unique Barcode]],$N$5:$N$33,$P$5:$P$33)</f>
        <v>Charger</v>
      </c>
      <c r="J4682" t="s">
        <v>2556</v>
      </c>
      <c r="K4682">
        <v>1</v>
      </c>
    </row>
    <row r="4683" spans="1:11" x14ac:dyDescent="0.2">
      <c r="A4683" s="1" t="d">
        <v>2023-02-28</v>
      </c>
      <c r="B4683">
        <v>-1</v>
      </c>
      <c r="C4683" t="s">
        <v>215</v>
      </c>
      <c r="D4683" t="str">
        <f>_xlfn.XLOOKUP(Table22[[#This Row],[Patron Group]],$S$5:$S$19,$T$5:$T$19)</f>
        <v>Staff</v>
      </c>
      <c r="E4683" s="1" t="d">
        <v>2023-02-28</v>
      </c>
      <c r="F4683" t="s">
        <v>2017</v>
      </c>
      <c r="G4683" t="s">
        <v>2493</v>
      </c>
      <c r="H4683" t="str">
        <f>_xlfn.XLOOKUP(Table22[[#This Row],[Unique Barcode]],$N$5:$N$33,$O$5:$O$33)</f>
        <v>Headphones</v>
      </c>
      <c r="I4683" t="str">
        <f>_xlfn.XLOOKUP(Table22[[#This Row],[Unique Barcode]],$N$5:$N$33,$P$5:$P$33)</f>
        <v>Accessory</v>
      </c>
      <c r="J4683" t="s">
        <v>2575</v>
      </c>
      <c r="K4683">
        <v>1</v>
      </c>
    </row>
    <row r="4684" spans="1:11" x14ac:dyDescent="0.2">
      <c r="A4684" s="1" t="d">
        <v>2023-02-28</v>
      </c>
      <c r="B4684">
        <v>-1</v>
      </c>
      <c r="C4684" t="s">
        <v>65</v>
      </c>
      <c r="D4684" t="str">
        <f>_xlfn.XLOOKUP(Table22[[#This Row],[Patron Group]],$S$5:$S$19,$T$5:$T$19)</f>
        <v>Graduate</v>
      </c>
      <c r="E4684" s="1" t="d">
        <v>2023-02-28</v>
      </c>
      <c r="F4684" t="s">
        <v>1073</v>
      </c>
      <c r="G4684" t="s">
        <v>2499</v>
      </c>
      <c r="H4684" t="str">
        <f>_xlfn.XLOOKUP(Table22[[#This Row],[Unique Barcode]],$N$5:$N$33,$O$5:$O$33)</f>
        <v>OMNI</v>
      </c>
      <c r="I4684" t="str">
        <f>_xlfn.XLOOKUP(Table22[[#This Row],[Unique Barcode]],$N$5:$N$33,$P$5:$P$33)</f>
        <v>Charger</v>
      </c>
      <c r="J4684" t="s">
        <v>2580</v>
      </c>
      <c r="K4684">
        <v>1</v>
      </c>
    </row>
    <row r="4685" spans="1:11" x14ac:dyDescent="0.2">
      <c r="A4685" s="1" t="d">
        <v>2023-02-28</v>
      </c>
      <c r="B4685">
        <v>-1</v>
      </c>
      <c r="C4685" t="s">
        <v>18</v>
      </c>
      <c r="D4685" t="str">
        <f>_xlfn.XLOOKUP(Table22[[#This Row],[Patron Group]],$S$5:$S$19,$T$5:$T$19)</f>
        <v>Undergraduate</v>
      </c>
      <c r="E4685" s="1" t="d">
        <v>2023-03-08</v>
      </c>
      <c r="F4685" t="s">
        <v>2049</v>
      </c>
      <c r="G4685" t="s">
        <v>2491</v>
      </c>
      <c r="H4685" t="str">
        <f>_xlfn.XLOOKUP(Table22[[#This Row],[Unique Barcode]],$N$5:$N$33,$O$5:$O$33)</f>
        <v>HP Laptop</v>
      </c>
      <c r="I4685" t="str">
        <f>_xlfn.XLOOKUP(Table22[[#This Row],[Unique Barcode]],$N$5:$N$33,$P$5:$P$33)</f>
        <v>Device</v>
      </c>
      <c r="J4685" t="s">
        <v>2556</v>
      </c>
      <c r="K4685">
        <v>1</v>
      </c>
    </row>
    <row r="4686" spans="1:11" x14ac:dyDescent="0.2">
      <c r="A4686" s="1" t="d">
        <v>2023-02-28</v>
      </c>
      <c r="B4686">
        <v>-1</v>
      </c>
      <c r="C4686" t="s">
        <v>13</v>
      </c>
      <c r="D4686" t="str">
        <f>_xlfn.XLOOKUP(Table22[[#This Row],[Patron Group]],$S$5:$S$19,$T$5:$T$19)</f>
        <v>Graduate</v>
      </c>
      <c r="E4686" s="1" t="d">
        <v>2023-02-28</v>
      </c>
      <c r="F4686" t="s">
        <v>415</v>
      </c>
      <c r="G4686" t="s">
        <v>2496</v>
      </c>
      <c r="H4686" t="str">
        <f>_xlfn.XLOOKUP(Table22[[#This Row],[Unique Barcode]],$N$5:$N$33,$O$5:$O$33)</f>
        <v>IPHONE</v>
      </c>
      <c r="I4686" t="str">
        <f>_xlfn.XLOOKUP(Table22[[#This Row],[Unique Barcode]],$N$5:$N$33,$P$5:$P$33)</f>
        <v>Charger</v>
      </c>
      <c r="J4686" t="s">
        <v>2554</v>
      </c>
      <c r="K4686">
        <v>1</v>
      </c>
    </row>
    <row r="4687" spans="1:11" x14ac:dyDescent="0.2">
      <c r="A4687" s="1" t="d">
        <v>2023-02-28</v>
      </c>
      <c r="B4687">
        <v>-1</v>
      </c>
      <c r="C4687" t="s">
        <v>13</v>
      </c>
      <c r="D4687" t="str">
        <f>_xlfn.XLOOKUP(Table22[[#This Row],[Patron Group]],$S$5:$S$19,$T$5:$T$19)</f>
        <v>Graduate</v>
      </c>
      <c r="E4687" s="1" t="d">
        <v>2023-02-28</v>
      </c>
      <c r="F4687" t="s">
        <v>1083</v>
      </c>
      <c r="G4687" t="s">
        <v>2497</v>
      </c>
      <c r="H4687" t="str">
        <f>_xlfn.XLOOKUP(Table22[[#This Row],[Unique Barcode]],$N$5:$N$33,$O$5:$O$33)</f>
        <v>MACCHRG</v>
      </c>
      <c r="I4687" t="str">
        <f>_xlfn.XLOOKUP(Table22[[#This Row],[Unique Barcode]],$N$5:$N$33,$P$5:$P$33)</f>
        <v>Charger</v>
      </c>
      <c r="J4687" t="s">
        <v>2554</v>
      </c>
      <c r="K4687">
        <v>1</v>
      </c>
    </row>
    <row r="4688" spans="1:11" x14ac:dyDescent="0.2">
      <c r="A4688" s="1" t="d">
        <v>2023-02-28</v>
      </c>
      <c r="B4688">
        <v>-1</v>
      </c>
      <c r="C4688" t="s">
        <v>13</v>
      </c>
      <c r="D4688" t="str">
        <f>_xlfn.XLOOKUP(Table22[[#This Row],[Patron Group]],$S$5:$S$19,$T$5:$T$19)</f>
        <v>Graduate</v>
      </c>
      <c r="E4688" s="1" t="d">
        <v>2023-02-28</v>
      </c>
      <c r="F4688" t="s">
        <v>489</v>
      </c>
      <c r="G4688" t="s">
        <v>2496</v>
      </c>
      <c r="H4688" t="str">
        <f>_xlfn.XLOOKUP(Table22[[#This Row],[Unique Barcode]],$N$5:$N$33,$O$5:$O$33)</f>
        <v>IPHONE</v>
      </c>
      <c r="I4688" t="str">
        <f>_xlfn.XLOOKUP(Table22[[#This Row],[Unique Barcode]],$N$5:$N$33,$P$5:$P$33)</f>
        <v>Charger</v>
      </c>
      <c r="J4688" t="s">
        <v>2556</v>
      </c>
      <c r="K4688">
        <v>1</v>
      </c>
    </row>
    <row r="4689" spans="1:11" x14ac:dyDescent="0.2">
      <c r="A4689" s="1" t="d">
        <v>2023-02-28</v>
      </c>
      <c r="B4689">
        <v>-1</v>
      </c>
      <c r="C4689" t="s">
        <v>18</v>
      </c>
      <c r="D4689" t="str">
        <f>_xlfn.XLOOKUP(Table22[[#This Row],[Patron Group]],$S$5:$S$19,$T$5:$T$19)</f>
        <v>Undergraduate</v>
      </c>
      <c r="E4689" s="1" t="d">
        <v>2023-03-07</v>
      </c>
      <c r="F4689" t="s">
        <v>1835</v>
      </c>
      <c r="G4689" t="s">
        <v>2490</v>
      </c>
      <c r="H4689" t="str">
        <f>_xlfn.XLOOKUP(Table22[[#This Row],[Unique Barcode]],$N$5:$N$33,$O$5:$O$33)</f>
        <v>MacBook</v>
      </c>
      <c r="I4689" t="str">
        <f>_xlfn.XLOOKUP(Table22[[#This Row],[Unique Barcode]],$N$5:$N$33,$P$5:$P$33)</f>
        <v>Device</v>
      </c>
      <c r="J4689" t="s">
        <v>2556</v>
      </c>
      <c r="K4689">
        <v>1</v>
      </c>
    </row>
    <row r="4690" spans="1:11" x14ac:dyDescent="0.2">
      <c r="A4690" s="1" t="d">
        <v>2023-02-28</v>
      </c>
      <c r="B4690">
        <v>-1</v>
      </c>
      <c r="C4690" t="s">
        <v>18</v>
      </c>
      <c r="D4690" t="str">
        <f>_xlfn.XLOOKUP(Table22[[#This Row],[Patron Group]],$S$5:$S$19,$T$5:$T$19)</f>
        <v>Undergraduate</v>
      </c>
      <c r="E4690" s="1" t="d">
        <v>2023-03-14</v>
      </c>
      <c r="F4690" t="s">
        <v>742</v>
      </c>
      <c r="G4690" t="s">
        <v>2528</v>
      </c>
      <c r="H4690" t="str">
        <f>_xlfn.XLOOKUP(Table22[[#This Row],[Unique Barcode]],$N$5:$N$33,$O$5:$O$33)</f>
        <v>MacBook</v>
      </c>
      <c r="I4690" t="str">
        <f>_xlfn.XLOOKUP(Table22[[#This Row],[Unique Barcode]],$N$5:$N$33,$P$5:$P$33)</f>
        <v>Device</v>
      </c>
      <c r="J4690" t="s">
        <v>2556</v>
      </c>
      <c r="K4690">
        <v>1</v>
      </c>
    </row>
    <row r="4691" spans="1:11" x14ac:dyDescent="0.2">
      <c r="A4691" s="1" t="d">
        <v>2023-02-28</v>
      </c>
      <c r="B4691">
        <v>-1</v>
      </c>
      <c r="C4691" t="s">
        <v>18</v>
      </c>
      <c r="D4691" t="str">
        <f>_xlfn.XLOOKUP(Table22[[#This Row],[Patron Group]],$S$5:$S$19,$T$5:$T$19)</f>
        <v>Undergraduate</v>
      </c>
      <c r="E4691" s="1" t="d">
        <v>2023-03-14</v>
      </c>
      <c r="F4691" t="s">
        <v>1763</v>
      </c>
      <c r="G4691" s="12" t="s">
        <v>2528</v>
      </c>
      <c r="H4691" t="str">
        <f>_xlfn.XLOOKUP(Table22[[#This Row],[Unique Barcode]],$N$5:$N$33,$O$5:$O$33)</f>
        <v>MacBook</v>
      </c>
      <c r="I4691" t="str">
        <f>_xlfn.XLOOKUP(Table22[[#This Row],[Unique Barcode]],$N$5:$N$33,$P$5:$P$33)</f>
        <v>Device</v>
      </c>
      <c r="J4691" t="s">
        <v>2556</v>
      </c>
      <c r="K4691">
        <v>1</v>
      </c>
    </row>
    <row r="4692" spans="1:11" x14ac:dyDescent="0.2">
      <c r="A4692" s="1" t="d">
        <v>2023-02-28</v>
      </c>
      <c r="B4692">
        <v>-1</v>
      </c>
      <c r="C4692" t="s">
        <v>243</v>
      </c>
      <c r="D4692" t="str">
        <f>_xlfn.XLOOKUP(Table22[[#This Row],[Patron Group]],$S$5:$S$19,$T$5:$T$19)</f>
        <v>Academic</v>
      </c>
      <c r="E4692" s="1" t="d">
        <v>2023-02-28</v>
      </c>
      <c r="F4692" t="s">
        <v>1729</v>
      </c>
      <c r="G4692" t="s">
        <v>2493</v>
      </c>
      <c r="H4692" t="str">
        <f>_xlfn.XLOOKUP(Table22[[#This Row],[Unique Barcode]],$N$5:$N$33,$O$5:$O$33)</f>
        <v>Headphones</v>
      </c>
      <c r="I4692" t="str">
        <f>_xlfn.XLOOKUP(Table22[[#This Row],[Unique Barcode]],$N$5:$N$33,$P$5:$P$33)</f>
        <v>Accessory</v>
      </c>
      <c r="J4692" t="s">
        <v>2554</v>
      </c>
      <c r="K4692">
        <v>1</v>
      </c>
    </row>
    <row r="4693" spans="1:11" x14ac:dyDescent="0.2">
      <c r="A4693" s="1" t="d">
        <v>2023-02-28</v>
      </c>
      <c r="B4693">
        <v>-1</v>
      </c>
      <c r="C4693" t="s">
        <v>18</v>
      </c>
      <c r="D4693" t="str">
        <f>_xlfn.XLOOKUP(Table22[[#This Row],[Patron Group]],$S$5:$S$19,$T$5:$T$19)</f>
        <v>Undergraduate</v>
      </c>
      <c r="E4693" s="1" t="d">
        <v>2023-03-07</v>
      </c>
      <c r="F4693" t="s">
        <v>1256</v>
      </c>
      <c r="G4693" s="12" t="s">
        <v>2528</v>
      </c>
      <c r="H4693" t="str">
        <f>_xlfn.XLOOKUP(Table22[[#This Row],[Unique Barcode]],$N$5:$N$33,$O$5:$O$33)</f>
        <v>MacBook</v>
      </c>
      <c r="I4693" t="str">
        <f>_xlfn.XLOOKUP(Table22[[#This Row],[Unique Barcode]],$N$5:$N$33,$P$5:$P$33)</f>
        <v>Device</v>
      </c>
      <c r="J4693" t="s">
        <v>2556</v>
      </c>
      <c r="K4693">
        <v>1</v>
      </c>
    </row>
    <row r="4694" spans="1:11" x14ac:dyDescent="0.2">
      <c r="A4694" s="1" t="d">
        <v>2023-02-28</v>
      </c>
      <c r="B4694">
        <v>-1</v>
      </c>
      <c r="C4694" t="s">
        <v>18</v>
      </c>
      <c r="D4694" t="str">
        <f>_xlfn.XLOOKUP(Table22[[#This Row],[Patron Group]],$S$5:$S$19,$T$5:$T$19)</f>
        <v>Undergraduate</v>
      </c>
      <c r="E4694" s="1" t="d">
        <v>2023-02-28</v>
      </c>
      <c r="F4694" t="s">
        <v>1045</v>
      </c>
      <c r="G4694" t="s">
        <v>2499</v>
      </c>
      <c r="H4694" t="str">
        <f>_xlfn.XLOOKUP(Table22[[#This Row],[Unique Barcode]],$N$5:$N$33,$O$5:$O$33)</f>
        <v>OMNI</v>
      </c>
      <c r="I4694" t="str">
        <f>_xlfn.XLOOKUP(Table22[[#This Row],[Unique Barcode]],$N$5:$N$33,$P$5:$P$33)</f>
        <v>Charger</v>
      </c>
      <c r="J4694" t="s">
        <v>2575</v>
      </c>
      <c r="K4694">
        <v>1</v>
      </c>
    </row>
    <row r="4695" spans="1:11" x14ac:dyDescent="0.2">
      <c r="A4695" s="1" t="d">
        <v>2023-02-28</v>
      </c>
      <c r="B4695">
        <v>-1</v>
      </c>
      <c r="C4695" t="s">
        <v>18</v>
      </c>
      <c r="D4695" t="str">
        <f>_xlfn.XLOOKUP(Table22[[#This Row],[Patron Group]],$S$5:$S$19,$T$5:$T$19)</f>
        <v>Undergraduate</v>
      </c>
      <c r="E4695" s="1" t="d">
        <v>2023-03-07</v>
      </c>
      <c r="F4695" t="s">
        <v>2155</v>
      </c>
      <c r="G4695" t="s">
        <v>2530</v>
      </c>
      <c r="H4695" t="str">
        <f>_xlfn.XLOOKUP(Table22[[#This Row],[Unique Barcode]],$N$5:$N$33,$O$5:$O$33)</f>
        <v>iPad</v>
      </c>
      <c r="I4695" t="str">
        <f>_xlfn.XLOOKUP(Table22[[#This Row],[Unique Barcode]],$N$5:$N$33,$P$5:$P$33)</f>
        <v>Device</v>
      </c>
      <c r="J4695" t="s">
        <v>2556</v>
      </c>
      <c r="K4695">
        <v>1</v>
      </c>
    </row>
    <row r="4696" spans="1:11" x14ac:dyDescent="0.2">
      <c r="A4696" s="1" t="d">
        <v>2023-02-28</v>
      </c>
      <c r="B4696">
        <v>-1</v>
      </c>
      <c r="C4696" t="s">
        <v>18</v>
      </c>
      <c r="D4696" t="str">
        <f>_xlfn.XLOOKUP(Table22[[#This Row],[Patron Group]],$S$5:$S$19,$T$5:$T$19)</f>
        <v>Undergraduate</v>
      </c>
      <c r="E4696" s="1" t="d">
        <v>2023-03-07</v>
      </c>
      <c r="F4696" t="s">
        <v>1998</v>
      </c>
      <c r="G4696" t="s">
        <v>2491</v>
      </c>
      <c r="H4696" t="str">
        <f>_xlfn.XLOOKUP(Table22[[#This Row],[Unique Barcode]],$N$5:$N$33,$O$5:$O$33)</f>
        <v>HP Laptop</v>
      </c>
      <c r="I4696" t="str">
        <f>_xlfn.XLOOKUP(Table22[[#This Row],[Unique Barcode]],$N$5:$N$33,$P$5:$P$33)</f>
        <v>Device</v>
      </c>
      <c r="J4696" t="s">
        <v>2556</v>
      </c>
      <c r="K4696">
        <v>1</v>
      </c>
    </row>
    <row r="4697" spans="1:11" x14ac:dyDescent="0.2">
      <c r="A4697" s="1" t="d">
        <v>2023-02-28</v>
      </c>
      <c r="B4697">
        <v>-1</v>
      </c>
      <c r="C4697" t="s">
        <v>13</v>
      </c>
      <c r="D4697" t="str">
        <f>_xlfn.XLOOKUP(Table22[[#This Row],[Patron Group]],$S$5:$S$19,$T$5:$T$19)</f>
        <v>Graduate</v>
      </c>
      <c r="E4697" s="1" t="d">
        <v>2023-03-14</v>
      </c>
      <c r="F4697" t="s">
        <v>35</v>
      </c>
      <c r="G4697" t="s">
        <v>2530</v>
      </c>
      <c r="H4697" t="str">
        <f>_xlfn.XLOOKUP(Table22[[#This Row],[Unique Barcode]],$N$5:$N$33,$O$5:$O$33)</f>
        <v>iPad</v>
      </c>
      <c r="I4697" t="str">
        <f>_xlfn.XLOOKUP(Table22[[#This Row],[Unique Barcode]],$N$5:$N$33,$P$5:$P$33)</f>
        <v>Device</v>
      </c>
      <c r="J4697" t="s">
        <v>2556</v>
      </c>
      <c r="K4697">
        <v>1</v>
      </c>
    </row>
    <row r="4698" spans="1:11" x14ac:dyDescent="0.2">
      <c r="A4698" s="1" t="d">
        <v>2023-02-28</v>
      </c>
      <c r="B4698">
        <v>-1</v>
      </c>
      <c r="C4698" t="s">
        <v>18</v>
      </c>
      <c r="D4698" t="str">
        <f>_xlfn.XLOOKUP(Table22[[#This Row],[Patron Group]],$S$5:$S$19,$T$5:$T$19)</f>
        <v>Undergraduate</v>
      </c>
      <c r="E4698" s="1" t="d">
        <v>2023-02-28</v>
      </c>
      <c r="F4698" t="s">
        <v>795</v>
      </c>
      <c r="G4698" t="s">
        <v>2495</v>
      </c>
      <c r="H4698" t="str">
        <f>_xlfn.XLOOKUP(Table22[[#This Row],[Unique Barcode]],$N$5:$N$33,$O$5:$O$33)</f>
        <v>WALLADPT</v>
      </c>
      <c r="I4698" t="str">
        <f>_xlfn.XLOOKUP(Table22[[#This Row],[Unique Barcode]],$N$5:$N$33,$P$5:$P$33)</f>
        <v>Charger</v>
      </c>
      <c r="J4698" t="s">
        <v>2575</v>
      </c>
      <c r="K4698">
        <v>1</v>
      </c>
    </row>
    <row r="4699" spans="1:11" x14ac:dyDescent="0.2">
      <c r="A4699" s="1" t="d">
        <v>2023-02-28</v>
      </c>
      <c r="B4699">
        <v>-1</v>
      </c>
      <c r="C4699" t="s">
        <v>18</v>
      </c>
      <c r="D4699" t="str">
        <f>_xlfn.XLOOKUP(Table22[[#This Row],[Patron Group]],$S$5:$S$19,$T$5:$T$19)</f>
        <v>Undergraduate</v>
      </c>
      <c r="E4699" s="1" t="d">
        <v>2023-02-28</v>
      </c>
      <c r="F4699" t="s">
        <v>797</v>
      </c>
      <c r="G4699" t="s">
        <v>2496</v>
      </c>
      <c r="H4699" t="str">
        <f>_xlfn.XLOOKUP(Table22[[#This Row],[Unique Barcode]],$N$5:$N$33,$O$5:$O$33)</f>
        <v>IPHONE</v>
      </c>
      <c r="I4699" t="str">
        <f>_xlfn.XLOOKUP(Table22[[#This Row],[Unique Barcode]],$N$5:$N$33,$P$5:$P$33)</f>
        <v>Charger</v>
      </c>
      <c r="J4699" t="s">
        <v>2575</v>
      </c>
      <c r="K4699">
        <v>1</v>
      </c>
    </row>
    <row r="4700" spans="1:11" x14ac:dyDescent="0.2">
      <c r="A4700" s="1" t="d">
        <v>2023-02-28</v>
      </c>
      <c r="B4700">
        <v>-1</v>
      </c>
      <c r="C4700" t="s">
        <v>18</v>
      </c>
      <c r="D4700" t="str">
        <f>_xlfn.XLOOKUP(Table22[[#This Row],[Patron Group]],$S$5:$S$19,$T$5:$T$19)</f>
        <v>Undergraduate</v>
      </c>
      <c r="E4700" s="1" t="d">
        <v>2023-03-07</v>
      </c>
      <c r="F4700" t="s">
        <v>1520</v>
      </c>
      <c r="G4700" t="s">
        <v>2489</v>
      </c>
      <c r="H4700" t="str">
        <f>_xlfn.XLOOKUP(Table22[[#This Row],[Unique Barcode]],$N$5:$N$33,$O$5:$O$33)</f>
        <v>ChromeBook</v>
      </c>
      <c r="I4700" t="str">
        <f>_xlfn.XLOOKUP(Table22[[#This Row],[Unique Barcode]],$N$5:$N$33,$P$5:$P$33)</f>
        <v>Device</v>
      </c>
      <c r="J4700" t="s">
        <v>2554</v>
      </c>
      <c r="K4700">
        <v>1</v>
      </c>
    </row>
    <row r="4701" spans="1:11" x14ac:dyDescent="0.2">
      <c r="A4701" s="1" t="d">
        <v>2023-02-28</v>
      </c>
      <c r="B4701">
        <v>-1</v>
      </c>
      <c r="C4701" t="s">
        <v>18</v>
      </c>
      <c r="D4701" t="str">
        <f>_xlfn.XLOOKUP(Table22[[#This Row],[Patron Group]],$S$5:$S$19,$T$5:$T$19)</f>
        <v>Undergraduate</v>
      </c>
      <c r="E4701" s="1" t="d">
        <v>2023-03-07</v>
      </c>
      <c r="F4701" t="s">
        <v>2157</v>
      </c>
      <c r="G4701" t="s">
        <v>2491</v>
      </c>
      <c r="H4701" t="str">
        <f>_xlfn.XLOOKUP(Table22[[#This Row],[Unique Barcode]],$N$5:$N$33,$O$5:$O$33)</f>
        <v>HP Laptop</v>
      </c>
      <c r="I4701" t="str">
        <f>_xlfn.XLOOKUP(Table22[[#This Row],[Unique Barcode]],$N$5:$N$33,$P$5:$P$33)</f>
        <v>Device</v>
      </c>
      <c r="J4701" t="s">
        <v>2556</v>
      </c>
      <c r="K4701">
        <v>1</v>
      </c>
    </row>
    <row r="4702" spans="1:11" x14ac:dyDescent="0.2">
      <c r="A4702" s="1" t="d">
        <v>2023-02-28</v>
      </c>
      <c r="B4702">
        <v>-1</v>
      </c>
      <c r="C4702" t="s">
        <v>18</v>
      </c>
      <c r="D4702" t="str">
        <f>_xlfn.XLOOKUP(Table22[[#This Row],[Patron Group]],$S$5:$S$19,$T$5:$T$19)</f>
        <v>Undergraduate</v>
      </c>
      <c r="E4702" s="1" t="d">
        <v>2023-03-14</v>
      </c>
      <c r="F4702" t="s">
        <v>1863</v>
      </c>
      <c r="G4702" s="12" t="s">
        <v>2528</v>
      </c>
      <c r="H4702" t="str">
        <f>_xlfn.XLOOKUP(Table22[[#This Row],[Unique Barcode]],$N$5:$N$33,$O$5:$O$33)</f>
        <v>MacBook</v>
      </c>
      <c r="I4702" t="str">
        <f>_xlfn.XLOOKUP(Table22[[#This Row],[Unique Barcode]],$N$5:$N$33,$P$5:$P$33)</f>
        <v>Device</v>
      </c>
      <c r="J4702" t="s">
        <v>2556</v>
      </c>
      <c r="K4702">
        <v>1</v>
      </c>
    </row>
    <row r="4703" spans="1:11" x14ac:dyDescent="0.2">
      <c r="A4703" s="1" t="d">
        <v>2023-02-28</v>
      </c>
      <c r="B4703">
        <v>-1</v>
      </c>
      <c r="C4703" t="s">
        <v>18</v>
      </c>
      <c r="D4703" t="str">
        <f>_xlfn.XLOOKUP(Table22[[#This Row],[Patron Group]],$S$5:$S$19,$T$5:$T$19)</f>
        <v>Undergraduate</v>
      </c>
      <c r="E4703" s="1" t="d">
        <v>2023-03-07</v>
      </c>
      <c r="F4703" t="s">
        <v>1842</v>
      </c>
      <c r="G4703" s="12" t="s">
        <v>2528</v>
      </c>
      <c r="H4703" t="str">
        <f>_xlfn.XLOOKUP(Table22[[#This Row],[Unique Barcode]],$N$5:$N$33,$O$5:$O$33)</f>
        <v>MacBook</v>
      </c>
      <c r="I4703" t="str">
        <f>_xlfn.XLOOKUP(Table22[[#This Row],[Unique Barcode]],$N$5:$N$33,$P$5:$P$33)</f>
        <v>Device</v>
      </c>
      <c r="J4703" t="s">
        <v>2556</v>
      </c>
      <c r="K4703">
        <v>1</v>
      </c>
    </row>
    <row r="4704" spans="1:11" x14ac:dyDescent="0.2">
      <c r="A4704" s="1" t="d">
        <v>2023-02-28</v>
      </c>
      <c r="B4704">
        <v>-1</v>
      </c>
      <c r="C4704" t="s">
        <v>13</v>
      </c>
      <c r="D4704" t="str">
        <f>_xlfn.XLOOKUP(Table22[[#This Row],[Patron Group]],$S$5:$S$19,$T$5:$T$19)</f>
        <v>Graduate</v>
      </c>
      <c r="E4704" s="1" t="d">
        <v>2023-02-28</v>
      </c>
      <c r="F4704" t="s">
        <v>1861</v>
      </c>
      <c r="G4704" t="s">
        <v>2503</v>
      </c>
      <c r="H4704" t="str">
        <f>_xlfn.XLOOKUP(Table22[[#This Row],[Unique Barcode]],$N$5:$N$33,$O$5:$O$33)</f>
        <v>HDMIC</v>
      </c>
      <c r="I4704" t="str">
        <f>_xlfn.XLOOKUP(Table22[[#This Row],[Unique Barcode]],$N$5:$N$33,$P$5:$P$33)</f>
        <v>Cable</v>
      </c>
      <c r="J4704" t="s">
        <v>2556</v>
      </c>
      <c r="K4704">
        <v>1</v>
      </c>
    </row>
    <row r="4705" spans="1:11" x14ac:dyDescent="0.2">
      <c r="A4705" s="1" t="d">
        <v>2023-02-28</v>
      </c>
      <c r="B4705">
        <v>-1</v>
      </c>
      <c r="C4705" t="s">
        <v>18</v>
      </c>
      <c r="D4705" t="str">
        <f>_xlfn.XLOOKUP(Table22[[#This Row],[Patron Group]],$S$5:$S$19,$T$5:$T$19)</f>
        <v>Undergraduate</v>
      </c>
      <c r="E4705" s="1" t="d">
        <v>2023-02-28</v>
      </c>
      <c r="F4705" t="s">
        <v>1867</v>
      </c>
      <c r="G4705" t="s">
        <v>2492</v>
      </c>
      <c r="H4705" t="str">
        <f>_xlfn.XLOOKUP(Table22[[#This Row],[Unique Barcode]],$N$5:$N$33,$O$5:$O$33)</f>
        <v>MACUSBC</v>
      </c>
      <c r="I4705" t="str">
        <f>_xlfn.XLOOKUP(Table22[[#This Row],[Unique Barcode]],$N$5:$N$33,$P$5:$P$33)</f>
        <v>Charger</v>
      </c>
      <c r="J4705" t="s">
        <v>2556</v>
      </c>
      <c r="K4705">
        <v>1</v>
      </c>
    </row>
    <row r="4706" spans="1:11" x14ac:dyDescent="0.2">
      <c r="A4706" s="1" t="d">
        <v>2023-02-28</v>
      </c>
      <c r="B4706">
        <v>-1</v>
      </c>
      <c r="C4706" t="s">
        <v>18</v>
      </c>
      <c r="D4706" t="str">
        <f>_xlfn.XLOOKUP(Table22[[#This Row],[Patron Group]],$S$5:$S$19,$T$5:$T$19)</f>
        <v>Undergraduate</v>
      </c>
      <c r="E4706" s="1" t="d">
        <v>2023-03-14</v>
      </c>
      <c r="F4706" t="s">
        <v>1647</v>
      </c>
      <c r="G4706" s="12" t="s">
        <v>2528</v>
      </c>
      <c r="H4706" t="str">
        <f>_xlfn.XLOOKUP(Table22[[#This Row],[Unique Barcode]],$N$5:$N$33,$O$5:$O$33)</f>
        <v>MacBook</v>
      </c>
      <c r="I4706" t="str">
        <f>_xlfn.XLOOKUP(Table22[[#This Row],[Unique Barcode]],$N$5:$N$33,$P$5:$P$33)</f>
        <v>Device</v>
      </c>
      <c r="J4706" t="s">
        <v>2556</v>
      </c>
      <c r="K4706">
        <v>1</v>
      </c>
    </row>
    <row r="4707" spans="1:11" x14ac:dyDescent="0.2">
      <c r="A4707" s="1" t="d">
        <v>2023-02-28</v>
      </c>
      <c r="B4707">
        <v>-1</v>
      </c>
      <c r="C4707" t="s">
        <v>18</v>
      </c>
      <c r="D4707" t="str">
        <f>_xlfn.XLOOKUP(Table22[[#This Row],[Patron Group]],$S$5:$S$19,$T$5:$T$19)</f>
        <v>Undergraduate</v>
      </c>
      <c r="E4707" s="1" t="d">
        <v>2023-02-28</v>
      </c>
      <c r="F4707" t="s">
        <v>1378</v>
      </c>
      <c r="G4707" t="s">
        <v>2496</v>
      </c>
      <c r="H4707" t="str">
        <f>_xlfn.XLOOKUP(Table22[[#This Row],[Unique Barcode]],$N$5:$N$33,$O$5:$O$33)</f>
        <v>IPHONE</v>
      </c>
      <c r="I4707" t="str">
        <f>_xlfn.XLOOKUP(Table22[[#This Row],[Unique Barcode]],$N$5:$N$33,$P$5:$P$33)</f>
        <v>Charger</v>
      </c>
      <c r="J4707" t="s">
        <v>2580</v>
      </c>
      <c r="K4707">
        <v>1</v>
      </c>
    </row>
    <row r="4708" spans="1:11" x14ac:dyDescent="0.2">
      <c r="A4708" s="1" t="d">
        <v>2023-02-28</v>
      </c>
      <c r="B4708">
        <v>-1</v>
      </c>
      <c r="C4708" t="s">
        <v>18</v>
      </c>
      <c r="D4708" t="str">
        <f>_xlfn.XLOOKUP(Table22[[#This Row],[Patron Group]],$S$5:$S$19,$T$5:$T$19)</f>
        <v>Undergraduate</v>
      </c>
      <c r="E4708" s="1" t="d">
        <v>2023-02-28</v>
      </c>
      <c r="F4708" t="s">
        <v>955</v>
      </c>
      <c r="G4708" t="s">
        <v>2501</v>
      </c>
      <c r="H4708" t="str">
        <f>_xlfn.XLOOKUP(Table22[[#This Row],[Unique Barcode]],$N$5:$N$33,$O$5:$O$33)</f>
        <v>HPUSBC</v>
      </c>
      <c r="I4708" t="str">
        <f>_xlfn.XLOOKUP(Table22[[#This Row],[Unique Barcode]],$N$5:$N$33,$P$5:$P$33)</f>
        <v>Charger</v>
      </c>
      <c r="J4708" t="s">
        <v>2575</v>
      </c>
      <c r="K4708">
        <v>1</v>
      </c>
    </row>
    <row r="4709" spans="1:11" x14ac:dyDescent="0.2">
      <c r="A4709" s="1" t="d">
        <v>2023-02-28</v>
      </c>
      <c r="B4709">
        <v>-1</v>
      </c>
      <c r="C4709" t="s">
        <v>18</v>
      </c>
      <c r="D4709" t="str">
        <f>_xlfn.XLOOKUP(Table22[[#This Row],[Patron Group]],$S$5:$S$19,$T$5:$T$19)</f>
        <v>Undergraduate</v>
      </c>
      <c r="E4709" s="1" t="d">
        <v>2023-02-28</v>
      </c>
      <c r="F4709" t="s">
        <v>1867</v>
      </c>
      <c r="G4709" t="s">
        <v>2492</v>
      </c>
      <c r="H4709" t="str">
        <f>_xlfn.XLOOKUP(Table22[[#This Row],[Unique Barcode]],$N$5:$N$33,$O$5:$O$33)</f>
        <v>MACUSBC</v>
      </c>
      <c r="I4709" t="str">
        <f>_xlfn.XLOOKUP(Table22[[#This Row],[Unique Barcode]],$N$5:$N$33,$P$5:$P$33)</f>
        <v>Charger</v>
      </c>
      <c r="J4709" t="s">
        <v>2556</v>
      </c>
      <c r="K4709">
        <v>1</v>
      </c>
    </row>
    <row r="4710" spans="1:11" x14ac:dyDescent="0.2">
      <c r="A4710" s="1" t="d">
        <v>2023-02-28</v>
      </c>
      <c r="B4710">
        <v>-1</v>
      </c>
      <c r="C4710" t="s">
        <v>18</v>
      </c>
      <c r="D4710" t="str">
        <f>_xlfn.XLOOKUP(Table22[[#This Row],[Patron Group]],$S$5:$S$19,$T$5:$T$19)</f>
        <v>Undergraduate</v>
      </c>
      <c r="E4710" s="1" t="d">
        <v>2023-02-28</v>
      </c>
      <c r="F4710" t="s">
        <v>96</v>
      </c>
      <c r="G4710" t="s">
        <v>2496</v>
      </c>
      <c r="H4710" t="str">
        <f>_xlfn.XLOOKUP(Table22[[#This Row],[Unique Barcode]],$N$5:$N$33,$O$5:$O$33)</f>
        <v>IPHONE</v>
      </c>
      <c r="I4710" t="str">
        <f>_xlfn.XLOOKUP(Table22[[#This Row],[Unique Barcode]],$N$5:$N$33,$P$5:$P$33)</f>
        <v>Charger</v>
      </c>
      <c r="J4710" t="s">
        <v>2556</v>
      </c>
      <c r="K4710">
        <v>1</v>
      </c>
    </row>
    <row r="4711" spans="1:11" x14ac:dyDescent="0.2">
      <c r="A4711" s="1" t="d">
        <v>2023-02-28</v>
      </c>
      <c r="B4711">
        <v>-1</v>
      </c>
      <c r="C4711" t="s">
        <v>18</v>
      </c>
      <c r="D4711" t="str">
        <f>_xlfn.XLOOKUP(Table22[[#This Row],[Patron Group]],$S$5:$S$19,$T$5:$T$19)</f>
        <v>Undergraduate</v>
      </c>
      <c r="E4711" s="1" t="d">
        <v>2023-02-28</v>
      </c>
      <c r="F4711" t="s">
        <v>1540</v>
      </c>
      <c r="G4711" t="s">
        <v>2495</v>
      </c>
      <c r="H4711" t="str">
        <f>_xlfn.XLOOKUP(Table22[[#This Row],[Unique Barcode]],$N$5:$N$33,$O$5:$O$33)</f>
        <v>WALLADPT</v>
      </c>
      <c r="I4711" t="str">
        <f>_xlfn.XLOOKUP(Table22[[#This Row],[Unique Barcode]],$N$5:$N$33,$P$5:$P$33)</f>
        <v>Charger</v>
      </c>
      <c r="J4711" t="s">
        <v>2556</v>
      </c>
      <c r="K4711">
        <v>1</v>
      </c>
    </row>
    <row r="4712" spans="1:11" x14ac:dyDescent="0.2">
      <c r="A4712" s="1" t="d">
        <v>2023-03-01</v>
      </c>
      <c r="B4712">
        <v>-1</v>
      </c>
      <c r="C4712" t="s">
        <v>18</v>
      </c>
      <c r="D4712" t="str">
        <f>_xlfn.XLOOKUP(Table22[[#This Row],[Patron Group]],$S$5:$S$19,$T$5:$T$19)</f>
        <v>Undergraduate</v>
      </c>
      <c r="E4712" s="1" t="d">
        <v>2023-03-01</v>
      </c>
      <c r="F4712" t="s">
        <v>1867</v>
      </c>
      <c r="G4712" t="s">
        <v>2492</v>
      </c>
      <c r="H4712" t="str">
        <f>_xlfn.XLOOKUP(Table22[[#This Row],[Unique Barcode]],$N$5:$N$33,$O$5:$O$33)</f>
        <v>MACUSBC</v>
      </c>
      <c r="I4712" t="str">
        <f>_xlfn.XLOOKUP(Table22[[#This Row],[Unique Barcode]],$N$5:$N$33,$P$5:$P$33)</f>
        <v>Charger</v>
      </c>
      <c r="J4712" t="s">
        <v>2556</v>
      </c>
      <c r="K4712">
        <v>1</v>
      </c>
    </row>
    <row r="4713" spans="1:11" x14ac:dyDescent="0.2">
      <c r="A4713" s="1" t="d">
        <v>2023-03-01</v>
      </c>
      <c r="B4713">
        <v>-1</v>
      </c>
      <c r="C4713" t="s">
        <v>215</v>
      </c>
      <c r="D4713" t="str">
        <f>_xlfn.XLOOKUP(Table22[[#This Row],[Patron Group]],$S$5:$S$19,$T$5:$T$19)</f>
        <v>Staff</v>
      </c>
      <c r="E4713" s="1" t="d">
        <v>2023-03-01</v>
      </c>
      <c r="F4713" t="s">
        <v>1903</v>
      </c>
      <c r="G4713" t="s">
        <v>2492</v>
      </c>
      <c r="H4713" t="str">
        <f>_xlfn.XLOOKUP(Table22[[#This Row],[Unique Barcode]],$N$5:$N$33,$O$5:$O$33)</f>
        <v>MACUSBC</v>
      </c>
      <c r="I4713" t="str">
        <f>_xlfn.XLOOKUP(Table22[[#This Row],[Unique Barcode]],$N$5:$N$33,$P$5:$P$33)</f>
        <v>Charger</v>
      </c>
      <c r="J4713" t="s">
        <v>2556</v>
      </c>
      <c r="K4713">
        <v>1</v>
      </c>
    </row>
    <row r="4714" spans="1:11" x14ac:dyDescent="0.2">
      <c r="A4714" s="1" t="d">
        <v>2023-03-01</v>
      </c>
      <c r="B4714">
        <v>-1</v>
      </c>
      <c r="C4714" t="s">
        <v>215</v>
      </c>
      <c r="D4714" t="str">
        <f>_xlfn.XLOOKUP(Table22[[#This Row],[Patron Group]],$S$5:$S$19,$T$5:$T$19)</f>
        <v>Staff</v>
      </c>
      <c r="E4714" s="1" t="d">
        <v>2023-03-01</v>
      </c>
      <c r="F4714" t="s">
        <v>1215</v>
      </c>
      <c r="G4714" t="s">
        <v>2499</v>
      </c>
      <c r="H4714" t="str">
        <f>_xlfn.XLOOKUP(Table22[[#This Row],[Unique Barcode]],$N$5:$N$33,$O$5:$O$33)</f>
        <v>OMNI</v>
      </c>
      <c r="I4714" t="str">
        <f>_xlfn.XLOOKUP(Table22[[#This Row],[Unique Barcode]],$N$5:$N$33,$P$5:$P$33)</f>
        <v>Charger</v>
      </c>
      <c r="J4714" t="s">
        <v>2556</v>
      </c>
      <c r="K4714">
        <v>1</v>
      </c>
    </row>
    <row r="4715" spans="1:11" x14ac:dyDescent="0.2">
      <c r="A4715" s="1" t="d">
        <v>2023-03-01</v>
      </c>
      <c r="B4715">
        <v>-1</v>
      </c>
      <c r="C4715" t="s">
        <v>215</v>
      </c>
      <c r="D4715" t="str">
        <f>_xlfn.XLOOKUP(Table22[[#This Row],[Patron Group]],$S$5:$S$19,$T$5:$T$19)</f>
        <v>Staff</v>
      </c>
      <c r="E4715" s="1" t="d">
        <v>2023-03-01</v>
      </c>
      <c r="F4715" t="s">
        <v>253</v>
      </c>
      <c r="G4715" t="s">
        <v>2499</v>
      </c>
      <c r="H4715" t="str">
        <f>_xlfn.XLOOKUP(Table22[[#This Row],[Unique Barcode]],$N$5:$N$33,$O$5:$O$33)</f>
        <v>OMNI</v>
      </c>
      <c r="I4715" t="str">
        <f>_xlfn.XLOOKUP(Table22[[#This Row],[Unique Barcode]],$N$5:$N$33,$P$5:$P$33)</f>
        <v>Charger</v>
      </c>
      <c r="J4715" t="s">
        <v>2556</v>
      </c>
      <c r="K4715">
        <v>1</v>
      </c>
    </row>
    <row r="4716" spans="1:11" x14ac:dyDescent="0.2">
      <c r="A4716" s="1" t="d">
        <v>2023-03-01</v>
      </c>
      <c r="B4716">
        <v>-1</v>
      </c>
      <c r="C4716" t="s">
        <v>215</v>
      </c>
      <c r="D4716" t="str">
        <f>_xlfn.XLOOKUP(Table22[[#This Row],[Patron Group]],$S$5:$S$19,$T$5:$T$19)</f>
        <v>Staff</v>
      </c>
      <c r="E4716" s="1" t="d">
        <v>2023-03-01</v>
      </c>
      <c r="F4716" t="s">
        <v>2158</v>
      </c>
      <c r="G4716" t="s">
        <v>2499</v>
      </c>
      <c r="H4716" t="str">
        <f>_xlfn.XLOOKUP(Table22[[#This Row],[Unique Barcode]],$N$5:$N$33,$O$5:$O$33)</f>
        <v>OMNI</v>
      </c>
      <c r="I4716" t="str">
        <f>_xlfn.XLOOKUP(Table22[[#This Row],[Unique Barcode]],$N$5:$N$33,$P$5:$P$33)</f>
        <v>Charger</v>
      </c>
      <c r="J4716" t="s">
        <v>2556</v>
      </c>
      <c r="K4716">
        <v>1</v>
      </c>
    </row>
    <row r="4717" spans="1:11" x14ac:dyDescent="0.2">
      <c r="A4717" s="1" t="d">
        <v>2023-03-01</v>
      </c>
      <c r="B4717">
        <v>-1</v>
      </c>
      <c r="C4717" t="s">
        <v>215</v>
      </c>
      <c r="D4717" t="str">
        <f>_xlfn.XLOOKUP(Table22[[#This Row],[Patron Group]],$S$5:$S$19,$T$5:$T$19)</f>
        <v>Staff</v>
      </c>
      <c r="E4717" s="1" t="d">
        <v>2023-03-01</v>
      </c>
      <c r="F4717" t="s">
        <v>2160</v>
      </c>
      <c r="G4717" t="s">
        <v>2499</v>
      </c>
      <c r="H4717" t="str">
        <f>_xlfn.XLOOKUP(Table22[[#This Row],[Unique Barcode]],$N$5:$N$33,$O$5:$O$33)</f>
        <v>OMNI</v>
      </c>
      <c r="I4717" t="str">
        <f>_xlfn.XLOOKUP(Table22[[#This Row],[Unique Barcode]],$N$5:$N$33,$P$5:$P$33)</f>
        <v>Charger</v>
      </c>
      <c r="J4717" t="s">
        <v>2556</v>
      </c>
      <c r="K4717">
        <v>1</v>
      </c>
    </row>
    <row r="4718" spans="1:11" x14ac:dyDescent="0.2">
      <c r="A4718" s="1" t="d">
        <v>2023-03-01</v>
      </c>
      <c r="B4718">
        <v>-1</v>
      </c>
      <c r="C4718" t="s">
        <v>215</v>
      </c>
      <c r="D4718" t="str">
        <f>_xlfn.XLOOKUP(Table22[[#This Row],[Patron Group]],$S$5:$S$19,$T$5:$T$19)</f>
        <v>Staff</v>
      </c>
      <c r="E4718" s="1" t="d">
        <v>2023-03-01</v>
      </c>
      <c r="F4718" t="s">
        <v>1950</v>
      </c>
      <c r="G4718" t="s">
        <v>2499</v>
      </c>
      <c r="H4718" t="str">
        <f>_xlfn.XLOOKUP(Table22[[#This Row],[Unique Barcode]],$N$5:$N$33,$O$5:$O$33)</f>
        <v>OMNI</v>
      </c>
      <c r="I4718" t="str">
        <f>_xlfn.XLOOKUP(Table22[[#This Row],[Unique Barcode]],$N$5:$N$33,$P$5:$P$33)</f>
        <v>Charger</v>
      </c>
      <c r="J4718" t="s">
        <v>2556</v>
      </c>
      <c r="K4718">
        <v>1</v>
      </c>
    </row>
    <row r="4719" spans="1:11" x14ac:dyDescent="0.2">
      <c r="A4719" s="1" t="d">
        <v>2023-03-01</v>
      </c>
      <c r="B4719">
        <v>-1</v>
      </c>
      <c r="C4719" t="s">
        <v>18</v>
      </c>
      <c r="D4719" t="str">
        <f>_xlfn.XLOOKUP(Table22[[#This Row],[Patron Group]],$S$5:$S$19,$T$5:$T$19)</f>
        <v>Undergraduate</v>
      </c>
      <c r="E4719" s="1" t="d">
        <v>2023-03-01</v>
      </c>
      <c r="F4719" t="s">
        <v>1510</v>
      </c>
      <c r="G4719" t="s">
        <v>2506</v>
      </c>
      <c r="H4719" t="str">
        <f>_xlfn.XLOOKUP(Table22[[#This Row],[Unique Barcode]],$N$5:$N$33,$O$5:$O$33)</f>
        <v>UVGA</v>
      </c>
      <c r="I4719" t="str">
        <f>_xlfn.XLOOKUP(Table22[[#This Row],[Unique Barcode]],$N$5:$N$33,$P$5:$P$33)</f>
        <v>Cable</v>
      </c>
      <c r="J4719" t="s">
        <v>2556</v>
      </c>
      <c r="K4719">
        <v>1</v>
      </c>
    </row>
    <row r="4720" spans="1:11" x14ac:dyDescent="0.2">
      <c r="A4720" s="1" t="d">
        <v>2023-03-01</v>
      </c>
      <c r="B4720">
        <v>-1</v>
      </c>
      <c r="C4720" t="s">
        <v>18</v>
      </c>
      <c r="D4720" t="str">
        <f>_xlfn.XLOOKUP(Table22[[#This Row],[Patron Group]],$S$5:$S$19,$T$5:$T$19)</f>
        <v>Undergraduate</v>
      </c>
      <c r="E4720" s="1" t="d">
        <v>2023-03-01</v>
      </c>
      <c r="F4720" t="s">
        <v>2017</v>
      </c>
      <c r="G4720" t="s">
        <v>2493</v>
      </c>
      <c r="H4720" t="str">
        <f>_xlfn.XLOOKUP(Table22[[#This Row],[Unique Barcode]],$N$5:$N$33,$O$5:$O$33)</f>
        <v>Headphones</v>
      </c>
      <c r="I4720" t="str">
        <f>_xlfn.XLOOKUP(Table22[[#This Row],[Unique Barcode]],$N$5:$N$33,$P$5:$P$33)</f>
        <v>Accessory</v>
      </c>
      <c r="J4720" t="s">
        <v>2575</v>
      </c>
      <c r="K4720">
        <v>1</v>
      </c>
    </row>
    <row r="4721" spans="1:11" x14ac:dyDescent="0.2">
      <c r="A4721" s="1" t="d">
        <v>2023-03-01</v>
      </c>
      <c r="B4721">
        <v>-1</v>
      </c>
      <c r="C4721" t="s">
        <v>18</v>
      </c>
      <c r="D4721" t="str">
        <f>_xlfn.XLOOKUP(Table22[[#This Row],[Patron Group]],$S$5:$S$19,$T$5:$T$19)</f>
        <v>Undergraduate</v>
      </c>
      <c r="E4721" s="1" t="d">
        <v>2023-03-01</v>
      </c>
      <c r="F4721" t="s">
        <v>2083</v>
      </c>
      <c r="G4721" t="s">
        <v>2502</v>
      </c>
      <c r="H4721" t="str">
        <f>_xlfn.XLOOKUP(Table22[[#This Row],[Unique Barcode]],$N$5:$N$33,$O$5:$O$33)</f>
        <v>UHDMI</v>
      </c>
      <c r="I4721" t="str">
        <f>_xlfn.XLOOKUP(Table22[[#This Row],[Unique Barcode]],$N$5:$N$33,$P$5:$P$33)</f>
        <v>Cable</v>
      </c>
      <c r="J4721" t="s">
        <v>2575</v>
      </c>
      <c r="K4721">
        <v>1</v>
      </c>
    </row>
    <row r="4722" spans="1:11" x14ac:dyDescent="0.2">
      <c r="A4722" s="1" t="d">
        <v>2023-03-01</v>
      </c>
      <c r="B4722">
        <v>-1</v>
      </c>
      <c r="C4722" t="s">
        <v>18</v>
      </c>
      <c r="D4722" t="str">
        <f>_xlfn.XLOOKUP(Table22[[#This Row],[Patron Group]],$S$5:$S$19,$T$5:$T$19)</f>
        <v>Undergraduate</v>
      </c>
      <c r="E4722" s="1" t="d">
        <v>2023-03-01</v>
      </c>
      <c r="F4722" t="s">
        <v>320</v>
      </c>
      <c r="G4722" t="s">
        <v>2501</v>
      </c>
      <c r="H4722" t="str">
        <f>_xlfn.XLOOKUP(Table22[[#This Row],[Unique Barcode]],$N$5:$N$33,$O$5:$O$33)</f>
        <v>HPUSBC</v>
      </c>
      <c r="I4722" t="str">
        <f>_xlfn.XLOOKUP(Table22[[#This Row],[Unique Barcode]],$N$5:$N$33,$P$5:$P$33)</f>
        <v>Charger</v>
      </c>
      <c r="J4722" t="s">
        <v>2575</v>
      </c>
      <c r="K4722">
        <v>1</v>
      </c>
    </row>
    <row r="4723" spans="1:11" x14ac:dyDescent="0.2">
      <c r="A4723" s="1" t="d">
        <v>2023-03-01</v>
      </c>
      <c r="B4723">
        <v>-1</v>
      </c>
      <c r="C4723" t="s">
        <v>13</v>
      </c>
      <c r="D4723" t="str">
        <f>_xlfn.XLOOKUP(Table22[[#This Row],[Patron Group]],$S$5:$S$19,$T$5:$T$19)</f>
        <v>Graduate</v>
      </c>
      <c r="E4723" s="1" t="d">
        <v>2023-03-08</v>
      </c>
      <c r="F4723" t="s">
        <v>2024</v>
      </c>
      <c r="G4723" t="s">
        <v>2489</v>
      </c>
      <c r="H4723" t="str">
        <f>_xlfn.XLOOKUP(Table22[[#This Row],[Unique Barcode]],$N$5:$N$33,$O$5:$O$33)</f>
        <v>ChromeBook</v>
      </c>
      <c r="I4723" t="str">
        <f>_xlfn.XLOOKUP(Table22[[#This Row],[Unique Barcode]],$N$5:$N$33,$P$5:$P$33)</f>
        <v>Device</v>
      </c>
      <c r="J4723" t="s">
        <v>2575</v>
      </c>
      <c r="K4723">
        <v>1</v>
      </c>
    </row>
    <row r="4724" spans="1:11" x14ac:dyDescent="0.2">
      <c r="A4724" s="1" t="d">
        <v>2023-03-01</v>
      </c>
      <c r="B4724">
        <v>-1</v>
      </c>
      <c r="C4724" t="s">
        <v>18</v>
      </c>
      <c r="D4724" t="str">
        <f>_xlfn.XLOOKUP(Table22[[#This Row],[Patron Group]],$S$5:$S$19,$T$5:$T$19)</f>
        <v>Undergraduate</v>
      </c>
      <c r="E4724" s="1" t="d">
        <v>2023-03-01</v>
      </c>
      <c r="F4724" t="s">
        <v>1866</v>
      </c>
      <c r="G4724" t="s">
        <v>2492</v>
      </c>
      <c r="H4724" t="str">
        <f>_xlfn.XLOOKUP(Table22[[#This Row],[Unique Barcode]],$N$5:$N$33,$O$5:$O$33)</f>
        <v>MACUSBC</v>
      </c>
      <c r="I4724" t="str">
        <f>_xlfn.XLOOKUP(Table22[[#This Row],[Unique Barcode]],$N$5:$N$33,$P$5:$P$33)</f>
        <v>Charger</v>
      </c>
      <c r="J4724" t="s">
        <v>2556</v>
      </c>
      <c r="K4724">
        <v>1</v>
      </c>
    </row>
    <row r="4725" spans="1:11" x14ac:dyDescent="0.2">
      <c r="A4725" s="1" t="d">
        <v>2023-03-01</v>
      </c>
      <c r="B4725">
        <v>-1</v>
      </c>
      <c r="C4725" t="s">
        <v>18</v>
      </c>
      <c r="D4725" t="str">
        <f>_xlfn.XLOOKUP(Table22[[#This Row],[Patron Group]],$S$5:$S$19,$T$5:$T$19)</f>
        <v>Undergraduate</v>
      </c>
      <c r="E4725" s="1" t="d">
        <v>2023-03-01</v>
      </c>
      <c r="F4725" t="s">
        <v>688</v>
      </c>
      <c r="G4725" t="s">
        <v>2495</v>
      </c>
      <c r="H4725" t="str">
        <f>_xlfn.XLOOKUP(Table22[[#This Row],[Unique Barcode]],$N$5:$N$33,$O$5:$O$33)</f>
        <v>WALLADPT</v>
      </c>
      <c r="I4725" t="str">
        <f>_xlfn.XLOOKUP(Table22[[#This Row],[Unique Barcode]],$N$5:$N$33,$P$5:$P$33)</f>
        <v>Charger</v>
      </c>
      <c r="J4725" t="s">
        <v>2556</v>
      </c>
      <c r="K4725">
        <v>1</v>
      </c>
    </row>
    <row r="4726" spans="1:11" x14ac:dyDescent="0.2">
      <c r="A4726" s="1" t="d">
        <v>2023-03-01</v>
      </c>
      <c r="B4726">
        <v>-1</v>
      </c>
      <c r="C4726" t="s">
        <v>18</v>
      </c>
      <c r="D4726" t="str">
        <f>_xlfn.XLOOKUP(Table22[[#This Row],[Patron Group]],$S$5:$S$19,$T$5:$T$19)</f>
        <v>Undergraduate</v>
      </c>
      <c r="E4726" s="1" t="d">
        <v>2023-03-01</v>
      </c>
      <c r="F4726" t="s">
        <v>257</v>
      </c>
      <c r="G4726" t="s">
        <v>2496</v>
      </c>
      <c r="H4726" t="str">
        <f>_xlfn.XLOOKUP(Table22[[#This Row],[Unique Barcode]],$N$5:$N$33,$O$5:$O$33)</f>
        <v>IPHONE</v>
      </c>
      <c r="I4726" t="str">
        <f>_xlfn.XLOOKUP(Table22[[#This Row],[Unique Barcode]],$N$5:$N$33,$P$5:$P$33)</f>
        <v>Charger</v>
      </c>
      <c r="J4726" t="s">
        <v>2556</v>
      </c>
      <c r="K4726">
        <v>1</v>
      </c>
    </row>
    <row r="4727" spans="1:11" x14ac:dyDescent="0.2">
      <c r="A4727" s="1" t="d">
        <v>2023-03-01</v>
      </c>
      <c r="B4727">
        <v>-1</v>
      </c>
      <c r="C4727" t="s">
        <v>13</v>
      </c>
      <c r="D4727" t="str">
        <f>_xlfn.XLOOKUP(Table22[[#This Row],[Patron Group]],$S$5:$S$19,$T$5:$T$19)</f>
        <v>Graduate</v>
      </c>
      <c r="E4727" s="1" t="d">
        <v>2023-03-01</v>
      </c>
      <c r="F4727" t="s">
        <v>1854</v>
      </c>
      <c r="G4727" t="s">
        <v>2492</v>
      </c>
      <c r="H4727" t="str">
        <f>_xlfn.XLOOKUP(Table22[[#This Row],[Unique Barcode]],$N$5:$N$33,$O$5:$O$33)</f>
        <v>MACUSBC</v>
      </c>
      <c r="I4727" t="str">
        <f>_xlfn.XLOOKUP(Table22[[#This Row],[Unique Barcode]],$N$5:$N$33,$P$5:$P$33)</f>
        <v>Charger</v>
      </c>
      <c r="J4727" t="s">
        <v>2556</v>
      </c>
      <c r="K4727">
        <v>1</v>
      </c>
    </row>
    <row r="4728" spans="1:11" x14ac:dyDescent="0.2">
      <c r="A4728" s="1" t="d">
        <v>2023-03-01</v>
      </c>
      <c r="B4728">
        <v>-1</v>
      </c>
      <c r="C4728" t="s">
        <v>18</v>
      </c>
      <c r="D4728" t="str">
        <f>_xlfn.XLOOKUP(Table22[[#This Row],[Patron Group]],$S$5:$S$19,$T$5:$T$19)</f>
        <v>Undergraduate</v>
      </c>
      <c r="E4728" s="1" t="d">
        <v>2023-03-15</v>
      </c>
      <c r="F4728" t="s">
        <v>405</v>
      </c>
      <c r="G4728" t="s">
        <v>2528</v>
      </c>
      <c r="H4728" t="str">
        <f>_xlfn.XLOOKUP(Table22[[#This Row],[Unique Barcode]],$N$5:$N$33,$O$5:$O$33)</f>
        <v>MacBook</v>
      </c>
      <c r="I4728" t="str">
        <f>_xlfn.XLOOKUP(Table22[[#This Row],[Unique Barcode]],$N$5:$N$33,$P$5:$P$33)</f>
        <v>Device</v>
      </c>
      <c r="J4728" t="s">
        <v>2556</v>
      </c>
      <c r="K4728">
        <v>1</v>
      </c>
    </row>
    <row r="4729" spans="1:11" x14ac:dyDescent="0.2">
      <c r="A4729" s="1" t="d">
        <v>2023-03-01</v>
      </c>
      <c r="B4729">
        <v>-1</v>
      </c>
      <c r="C4729" t="s">
        <v>215</v>
      </c>
      <c r="D4729" t="str">
        <f>_xlfn.XLOOKUP(Table22[[#This Row],[Patron Group]],$S$5:$S$19,$T$5:$T$19)</f>
        <v>Staff</v>
      </c>
      <c r="E4729" s="1" t="d">
        <v>2023-03-08</v>
      </c>
      <c r="F4729" t="s">
        <v>1412</v>
      </c>
      <c r="G4729" t="s">
        <v>2491</v>
      </c>
      <c r="H4729" t="str">
        <f>_xlfn.XLOOKUP(Table22[[#This Row],[Unique Barcode]],$N$5:$N$33,$O$5:$O$33)</f>
        <v>HP Laptop</v>
      </c>
      <c r="I4729" t="str">
        <f>_xlfn.XLOOKUP(Table22[[#This Row],[Unique Barcode]],$N$5:$N$33,$P$5:$P$33)</f>
        <v>Device</v>
      </c>
      <c r="J4729" t="s">
        <v>2556</v>
      </c>
      <c r="K4729">
        <v>1</v>
      </c>
    </row>
    <row r="4730" spans="1:11" x14ac:dyDescent="0.2">
      <c r="A4730" s="1" t="d">
        <v>2023-03-01</v>
      </c>
      <c r="B4730">
        <v>-1</v>
      </c>
      <c r="C4730" t="s">
        <v>243</v>
      </c>
      <c r="D4730" t="str">
        <f>_xlfn.XLOOKUP(Table22[[#This Row],[Patron Group]],$S$5:$S$19,$T$5:$T$19)</f>
        <v>Academic</v>
      </c>
      <c r="E4730" s="1" t="d">
        <v>2023-03-01</v>
      </c>
      <c r="F4730" t="s">
        <v>1012</v>
      </c>
      <c r="G4730" t="s">
        <v>2506</v>
      </c>
      <c r="H4730" t="str">
        <f>_xlfn.XLOOKUP(Table22[[#This Row],[Unique Barcode]],$N$5:$N$33,$O$5:$O$33)</f>
        <v>UVGA</v>
      </c>
      <c r="I4730" t="str">
        <f>_xlfn.XLOOKUP(Table22[[#This Row],[Unique Barcode]],$N$5:$N$33,$P$5:$P$33)</f>
        <v>Cable</v>
      </c>
      <c r="J4730" t="s">
        <v>2556</v>
      </c>
      <c r="K4730">
        <v>1</v>
      </c>
    </row>
    <row r="4731" spans="1:11" x14ac:dyDescent="0.2">
      <c r="A4731" s="1" t="d">
        <v>2023-03-01</v>
      </c>
      <c r="B4731">
        <v>-1</v>
      </c>
      <c r="C4731" t="s">
        <v>18</v>
      </c>
      <c r="D4731" t="str">
        <f>_xlfn.XLOOKUP(Table22[[#This Row],[Patron Group]],$S$5:$S$19,$T$5:$T$19)</f>
        <v>Undergraduate</v>
      </c>
      <c r="E4731" s="1" t="d">
        <v>2023-03-01</v>
      </c>
      <c r="F4731" t="s">
        <v>1855</v>
      </c>
      <c r="G4731" t="s">
        <v>2492</v>
      </c>
      <c r="H4731" t="str">
        <f>_xlfn.XLOOKUP(Table22[[#This Row],[Unique Barcode]],$N$5:$N$33,$O$5:$O$33)</f>
        <v>MACUSBC</v>
      </c>
      <c r="I4731" t="str">
        <f>_xlfn.XLOOKUP(Table22[[#This Row],[Unique Barcode]],$N$5:$N$33,$P$5:$P$33)</f>
        <v>Charger</v>
      </c>
      <c r="J4731" t="s">
        <v>2556</v>
      </c>
      <c r="K4731">
        <v>1</v>
      </c>
    </row>
    <row r="4732" spans="1:11" x14ac:dyDescent="0.2">
      <c r="A4732" s="1" t="d">
        <v>2023-03-01</v>
      </c>
      <c r="B4732">
        <v>-1</v>
      </c>
      <c r="C4732" t="s">
        <v>18</v>
      </c>
      <c r="D4732" t="str">
        <f>_xlfn.XLOOKUP(Table22[[#This Row],[Patron Group]],$S$5:$S$19,$T$5:$T$19)</f>
        <v>Undergraduate</v>
      </c>
      <c r="E4732" s="1" t="d">
        <v>2023-03-08</v>
      </c>
      <c r="F4732" t="s">
        <v>2099</v>
      </c>
      <c r="G4732" t="s">
        <v>2530</v>
      </c>
      <c r="H4732" t="str">
        <f>_xlfn.XLOOKUP(Table22[[#This Row],[Unique Barcode]],$N$5:$N$33,$O$5:$O$33)</f>
        <v>iPad</v>
      </c>
      <c r="I4732" t="str">
        <f>_xlfn.XLOOKUP(Table22[[#This Row],[Unique Barcode]],$N$5:$N$33,$P$5:$P$33)</f>
        <v>Device</v>
      </c>
      <c r="J4732" t="s">
        <v>2556</v>
      </c>
      <c r="K4732">
        <v>1</v>
      </c>
    </row>
    <row r="4733" spans="1:11" x14ac:dyDescent="0.2">
      <c r="A4733" s="1" t="d">
        <v>2023-03-01</v>
      </c>
      <c r="B4733">
        <v>-1</v>
      </c>
      <c r="C4733" t="s">
        <v>18</v>
      </c>
      <c r="D4733" t="str">
        <f>_xlfn.XLOOKUP(Table22[[#This Row],[Patron Group]],$S$5:$S$19,$T$5:$T$19)</f>
        <v>Undergraduate</v>
      </c>
      <c r="E4733" s="1" t="d">
        <v>2023-03-01</v>
      </c>
      <c r="F4733" t="s">
        <v>1959</v>
      </c>
      <c r="G4733" t="s">
        <v>2499</v>
      </c>
      <c r="H4733" t="str">
        <f>_xlfn.XLOOKUP(Table22[[#This Row],[Unique Barcode]],$N$5:$N$33,$O$5:$O$33)</f>
        <v>OMNI</v>
      </c>
      <c r="I4733" t="str">
        <f>_xlfn.XLOOKUP(Table22[[#This Row],[Unique Barcode]],$N$5:$N$33,$P$5:$P$33)</f>
        <v>Charger</v>
      </c>
      <c r="J4733" t="s">
        <v>2556</v>
      </c>
      <c r="K4733">
        <v>1</v>
      </c>
    </row>
    <row r="4734" spans="1:11" x14ac:dyDescent="0.2">
      <c r="A4734" s="1" t="d">
        <v>2023-03-01</v>
      </c>
      <c r="B4734">
        <v>-1</v>
      </c>
      <c r="C4734" t="s">
        <v>18</v>
      </c>
      <c r="D4734" t="str">
        <f>_xlfn.XLOOKUP(Table22[[#This Row],[Patron Group]],$S$5:$S$19,$T$5:$T$19)</f>
        <v>Undergraduate</v>
      </c>
      <c r="E4734" s="1" t="d">
        <v>2023-03-01</v>
      </c>
      <c r="F4734" t="s">
        <v>1853</v>
      </c>
      <c r="G4734" t="s">
        <v>2492</v>
      </c>
      <c r="H4734" t="str">
        <f>_xlfn.XLOOKUP(Table22[[#This Row],[Unique Barcode]],$N$5:$N$33,$O$5:$O$33)</f>
        <v>MACUSBC</v>
      </c>
      <c r="I4734" t="str">
        <f>_xlfn.XLOOKUP(Table22[[#This Row],[Unique Barcode]],$N$5:$N$33,$P$5:$P$33)</f>
        <v>Charger</v>
      </c>
      <c r="J4734" t="s">
        <v>2556</v>
      </c>
      <c r="K4734">
        <v>1</v>
      </c>
    </row>
    <row r="4735" spans="1:11" x14ac:dyDescent="0.2">
      <c r="A4735" s="1" t="d">
        <v>2023-03-01</v>
      </c>
      <c r="B4735">
        <v>-1</v>
      </c>
      <c r="C4735" t="s">
        <v>13</v>
      </c>
      <c r="D4735" t="str">
        <f>_xlfn.XLOOKUP(Table22[[#This Row],[Patron Group]],$S$5:$S$19,$T$5:$T$19)</f>
        <v>Graduate</v>
      </c>
      <c r="E4735" s="1" t="d">
        <v>2023-03-01</v>
      </c>
      <c r="F4735" t="s">
        <v>2034</v>
      </c>
      <c r="G4735" t="s">
        <v>2493</v>
      </c>
      <c r="H4735" t="str">
        <f>_xlfn.XLOOKUP(Table22[[#This Row],[Unique Barcode]],$N$5:$N$33,$O$5:$O$33)</f>
        <v>Headphones</v>
      </c>
      <c r="I4735" t="str">
        <f>_xlfn.XLOOKUP(Table22[[#This Row],[Unique Barcode]],$N$5:$N$33,$P$5:$P$33)</f>
        <v>Accessory</v>
      </c>
      <c r="J4735" t="s">
        <v>2556</v>
      </c>
      <c r="K4735">
        <v>1</v>
      </c>
    </row>
    <row r="4736" spans="1:11" x14ac:dyDescent="0.2">
      <c r="A4736" s="1" t="d">
        <v>2023-03-01</v>
      </c>
      <c r="B4736">
        <v>-1</v>
      </c>
      <c r="C4736" t="s">
        <v>13</v>
      </c>
      <c r="D4736" t="str">
        <f>_xlfn.XLOOKUP(Table22[[#This Row],[Patron Group]],$S$5:$S$19,$T$5:$T$19)</f>
        <v>Graduate</v>
      </c>
      <c r="E4736" s="1" t="d">
        <v>2023-03-08</v>
      </c>
      <c r="F4736" t="s">
        <v>1081</v>
      </c>
      <c r="G4736" t="s">
        <v>2489</v>
      </c>
      <c r="H4736" t="str">
        <f>_xlfn.XLOOKUP(Table22[[#This Row],[Unique Barcode]],$N$5:$N$33,$O$5:$O$33)</f>
        <v>ChromeBook</v>
      </c>
      <c r="I4736" t="str">
        <f>_xlfn.XLOOKUP(Table22[[#This Row],[Unique Barcode]],$N$5:$N$33,$P$5:$P$33)</f>
        <v>Device</v>
      </c>
      <c r="J4736" t="s">
        <v>2556</v>
      </c>
      <c r="K4736">
        <v>1</v>
      </c>
    </row>
    <row r="4737" spans="1:11" x14ac:dyDescent="0.2">
      <c r="A4737" s="1" t="d">
        <v>2023-03-01</v>
      </c>
      <c r="B4737">
        <v>-1</v>
      </c>
      <c r="C4737" t="s">
        <v>13</v>
      </c>
      <c r="D4737" t="str">
        <f>_xlfn.XLOOKUP(Table22[[#This Row],[Patron Group]],$S$5:$S$19,$T$5:$T$19)</f>
        <v>Graduate</v>
      </c>
      <c r="E4737" s="1" t="d">
        <v>2023-03-01</v>
      </c>
      <c r="F4737" t="s">
        <v>837</v>
      </c>
      <c r="G4737" t="s">
        <v>2502</v>
      </c>
      <c r="H4737" t="str">
        <f>_xlfn.XLOOKUP(Table22[[#This Row],[Unique Barcode]],$N$5:$N$33,$O$5:$O$33)</f>
        <v>UHDMI</v>
      </c>
      <c r="I4737" t="str">
        <f>_xlfn.XLOOKUP(Table22[[#This Row],[Unique Barcode]],$N$5:$N$33,$P$5:$P$33)</f>
        <v>Cable</v>
      </c>
      <c r="J4737" t="s">
        <v>2556</v>
      </c>
      <c r="K4737">
        <v>1</v>
      </c>
    </row>
    <row r="4738" spans="1:11" x14ac:dyDescent="0.2">
      <c r="A4738" s="1" t="d">
        <v>2023-03-01</v>
      </c>
      <c r="B4738">
        <v>-1</v>
      </c>
      <c r="C4738" t="s">
        <v>13</v>
      </c>
      <c r="D4738" t="str">
        <f>_xlfn.XLOOKUP(Table22[[#This Row],[Patron Group]],$S$5:$S$19,$T$5:$T$19)</f>
        <v>Graduate</v>
      </c>
      <c r="E4738" s="1" t="d">
        <v>2023-03-01</v>
      </c>
      <c r="F4738" t="s">
        <v>1290</v>
      </c>
      <c r="G4738" t="s">
        <v>2503</v>
      </c>
      <c r="H4738" t="str">
        <f>_xlfn.XLOOKUP(Table22[[#This Row],[Unique Barcode]],$N$5:$N$33,$O$5:$O$33)</f>
        <v>HDMIC</v>
      </c>
      <c r="I4738" t="str">
        <f>_xlfn.XLOOKUP(Table22[[#This Row],[Unique Barcode]],$N$5:$N$33,$P$5:$P$33)</f>
        <v>Cable</v>
      </c>
      <c r="J4738" t="s">
        <v>2556</v>
      </c>
      <c r="K4738">
        <v>1</v>
      </c>
    </row>
    <row r="4739" spans="1:11" x14ac:dyDescent="0.2">
      <c r="A4739" s="1" t="d">
        <v>2023-03-01</v>
      </c>
      <c r="B4739">
        <v>-1</v>
      </c>
      <c r="C4739" t="s">
        <v>18</v>
      </c>
      <c r="D4739" t="str">
        <f>_xlfn.XLOOKUP(Table22[[#This Row],[Patron Group]],$S$5:$S$19,$T$5:$T$19)</f>
        <v>Undergraduate</v>
      </c>
      <c r="E4739" s="1" t="d">
        <v>2023-03-15</v>
      </c>
      <c r="F4739" t="s">
        <v>836</v>
      </c>
      <c r="G4739" s="12" t="s">
        <v>2528</v>
      </c>
      <c r="H4739" t="str">
        <f>_xlfn.XLOOKUP(Table22[[#This Row],[Unique Barcode]],$N$5:$N$33,$O$5:$O$33)</f>
        <v>MacBook</v>
      </c>
      <c r="I4739" t="str">
        <f>_xlfn.XLOOKUP(Table22[[#This Row],[Unique Barcode]],$N$5:$N$33,$P$5:$P$33)</f>
        <v>Device</v>
      </c>
      <c r="J4739" t="s">
        <v>2556</v>
      </c>
      <c r="K4739">
        <v>1</v>
      </c>
    </row>
    <row r="4740" spans="1:11" x14ac:dyDescent="0.2">
      <c r="A4740" s="1" t="d">
        <v>2023-03-01</v>
      </c>
      <c r="B4740">
        <v>-1</v>
      </c>
      <c r="C4740" t="s">
        <v>18</v>
      </c>
      <c r="D4740" t="str">
        <f>_xlfn.XLOOKUP(Table22[[#This Row],[Patron Group]],$S$5:$S$19,$T$5:$T$19)</f>
        <v>Undergraduate</v>
      </c>
      <c r="E4740" s="1" t="d">
        <v>2023-05-30</v>
      </c>
      <c r="F4740" t="s">
        <v>2162</v>
      </c>
      <c r="G4740" t="s">
        <v>2494</v>
      </c>
      <c r="H4740" t="str">
        <f>_xlfn.XLOOKUP(Table22[[#This Row],[Unique Barcode]],$N$5:$N$33,$O$5:$O$33)</f>
        <v>EE Devices</v>
      </c>
      <c r="I4740" t="str">
        <f>_xlfn.XLOOKUP(Table22[[#This Row],[Unique Barcode]],$N$5:$N$33,$P$5:$P$33)</f>
        <v>EE Devices</v>
      </c>
      <c r="J4740" t="s">
        <v>2575</v>
      </c>
      <c r="K4740">
        <v>1</v>
      </c>
    </row>
    <row r="4741" spans="1:11" x14ac:dyDescent="0.2">
      <c r="A4741" s="1" t="d">
        <v>2023-03-01</v>
      </c>
      <c r="B4741">
        <v>-1</v>
      </c>
      <c r="C4741" t="s">
        <v>18</v>
      </c>
      <c r="D4741" t="str">
        <f>_xlfn.XLOOKUP(Table22[[#This Row],[Patron Group]],$S$5:$S$19,$T$5:$T$19)</f>
        <v>Undergraduate</v>
      </c>
      <c r="E4741" s="1" t="d">
        <v>2023-03-15</v>
      </c>
      <c r="F4741" t="s">
        <v>2164</v>
      </c>
      <c r="G4741" t="s">
        <v>2490</v>
      </c>
      <c r="H4741" t="str">
        <f>_xlfn.XLOOKUP(Table22[[#This Row],[Unique Barcode]],$N$5:$N$33,$O$5:$O$33)</f>
        <v>MacBook</v>
      </c>
      <c r="I4741" t="str">
        <f>_xlfn.XLOOKUP(Table22[[#This Row],[Unique Barcode]],$N$5:$N$33,$P$5:$P$33)</f>
        <v>Device</v>
      </c>
      <c r="J4741" t="s">
        <v>2556</v>
      </c>
      <c r="K4741">
        <v>1</v>
      </c>
    </row>
    <row r="4742" spans="1:11" x14ac:dyDescent="0.2">
      <c r="A4742" s="1" t="d">
        <v>2023-03-01</v>
      </c>
      <c r="B4742">
        <v>-1</v>
      </c>
      <c r="C4742" t="s">
        <v>18</v>
      </c>
      <c r="D4742" t="str">
        <f>_xlfn.XLOOKUP(Table22[[#This Row],[Patron Group]],$S$5:$S$19,$T$5:$T$19)</f>
        <v>Undergraduate</v>
      </c>
      <c r="E4742" s="1" t="d">
        <v>2023-03-08</v>
      </c>
      <c r="F4742" t="s">
        <v>350</v>
      </c>
      <c r="G4742" t="s">
        <v>2489</v>
      </c>
      <c r="H4742" t="str">
        <f>_xlfn.XLOOKUP(Table22[[#This Row],[Unique Barcode]],$N$5:$N$33,$O$5:$O$33)</f>
        <v>ChromeBook</v>
      </c>
      <c r="I4742" t="str">
        <f>_xlfn.XLOOKUP(Table22[[#This Row],[Unique Barcode]],$N$5:$N$33,$P$5:$P$33)</f>
        <v>Device</v>
      </c>
      <c r="J4742" t="s">
        <v>2556</v>
      </c>
      <c r="K4742">
        <v>1</v>
      </c>
    </row>
    <row r="4743" spans="1:11" x14ac:dyDescent="0.2">
      <c r="A4743" s="1" t="d">
        <v>2023-03-01</v>
      </c>
      <c r="B4743">
        <v>-1</v>
      </c>
      <c r="C4743" t="s">
        <v>18</v>
      </c>
      <c r="D4743" t="str">
        <f>_xlfn.XLOOKUP(Table22[[#This Row],[Patron Group]],$S$5:$S$19,$T$5:$T$19)</f>
        <v>Undergraduate</v>
      </c>
      <c r="E4743" s="1" t="d">
        <v>2023-03-01</v>
      </c>
      <c r="F4743" t="s">
        <v>1830</v>
      </c>
      <c r="G4743" t="s">
        <v>2495</v>
      </c>
      <c r="H4743" t="str">
        <f>_xlfn.XLOOKUP(Table22[[#This Row],[Unique Barcode]],$N$5:$N$33,$O$5:$O$33)</f>
        <v>WALLADPT</v>
      </c>
      <c r="I4743" t="str">
        <f>_xlfn.XLOOKUP(Table22[[#This Row],[Unique Barcode]],$N$5:$N$33,$P$5:$P$33)</f>
        <v>Charger</v>
      </c>
      <c r="J4743" t="s">
        <v>2556</v>
      </c>
      <c r="K4743">
        <v>1</v>
      </c>
    </row>
    <row r="4744" spans="1:11" x14ac:dyDescent="0.2">
      <c r="A4744" s="1" t="d">
        <v>2023-03-01</v>
      </c>
      <c r="B4744">
        <v>-1</v>
      </c>
      <c r="C4744" t="s">
        <v>18</v>
      </c>
      <c r="D4744" t="str">
        <f>_xlfn.XLOOKUP(Table22[[#This Row],[Patron Group]],$S$5:$S$19,$T$5:$T$19)</f>
        <v>Undergraduate</v>
      </c>
      <c r="E4744" s="1" t="d">
        <v>2023-03-01</v>
      </c>
      <c r="F4744" t="s">
        <v>96</v>
      </c>
      <c r="G4744" t="s">
        <v>2496</v>
      </c>
      <c r="H4744" t="str">
        <f>_xlfn.XLOOKUP(Table22[[#This Row],[Unique Barcode]],$N$5:$N$33,$O$5:$O$33)</f>
        <v>IPHONE</v>
      </c>
      <c r="I4744" t="str">
        <f>_xlfn.XLOOKUP(Table22[[#This Row],[Unique Barcode]],$N$5:$N$33,$P$5:$P$33)</f>
        <v>Charger</v>
      </c>
      <c r="J4744" t="s">
        <v>2556</v>
      </c>
      <c r="K4744">
        <v>1</v>
      </c>
    </row>
    <row r="4745" spans="1:11" x14ac:dyDescent="0.2">
      <c r="A4745" s="1" t="d">
        <v>2023-03-01</v>
      </c>
      <c r="B4745">
        <v>-1</v>
      </c>
      <c r="C4745" t="s">
        <v>18</v>
      </c>
      <c r="D4745" t="str">
        <f>_xlfn.XLOOKUP(Table22[[#This Row],[Patron Group]],$S$5:$S$19,$T$5:$T$19)</f>
        <v>Undergraduate</v>
      </c>
      <c r="E4745" s="1" t="d">
        <v>2023-03-01</v>
      </c>
      <c r="F4745" t="s">
        <v>1720</v>
      </c>
      <c r="G4745" t="s">
        <v>2496</v>
      </c>
      <c r="H4745" t="str">
        <f>_xlfn.XLOOKUP(Table22[[#This Row],[Unique Barcode]],$N$5:$N$33,$O$5:$O$33)</f>
        <v>IPHONE</v>
      </c>
      <c r="I4745" t="str">
        <f>_xlfn.XLOOKUP(Table22[[#This Row],[Unique Barcode]],$N$5:$N$33,$P$5:$P$33)</f>
        <v>Charger</v>
      </c>
      <c r="J4745" t="s">
        <v>2556</v>
      </c>
      <c r="K4745">
        <v>1</v>
      </c>
    </row>
    <row r="4746" spans="1:11" x14ac:dyDescent="0.2">
      <c r="A4746" s="1" t="d">
        <v>2023-03-01</v>
      </c>
      <c r="B4746">
        <v>-1</v>
      </c>
      <c r="C4746" t="s">
        <v>18</v>
      </c>
      <c r="D4746" t="str">
        <f>_xlfn.XLOOKUP(Table22[[#This Row],[Patron Group]],$S$5:$S$19,$T$5:$T$19)</f>
        <v>Undergraduate</v>
      </c>
      <c r="E4746" s="1" t="d">
        <v>2023-03-15</v>
      </c>
      <c r="F4746" t="s">
        <v>468</v>
      </c>
      <c r="G4746" t="s">
        <v>2490</v>
      </c>
      <c r="H4746" t="str">
        <f>_xlfn.XLOOKUP(Table22[[#This Row],[Unique Barcode]],$N$5:$N$33,$O$5:$O$33)</f>
        <v>MacBook</v>
      </c>
      <c r="I4746" t="str">
        <f>_xlfn.XLOOKUP(Table22[[#This Row],[Unique Barcode]],$N$5:$N$33,$P$5:$P$33)</f>
        <v>Device</v>
      </c>
      <c r="J4746" t="s">
        <v>2556</v>
      </c>
      <c r="K4746">
        <v>1</v>
      </c>
    </row>
    <row r="4747" spans="1:11" x14ac:dyDescent="0.2">
      <c r="A4747" s="1" t="d">
        <v>2023-03-01</v>
      </c>
      <c r="B4747">
        <v>-1</v>
      </c>
      <c r="C4747" t="s">
        <v>13</v>
      </c>
      <c r="D4747" t="str">
        <f>_xlfn.XLOOKUP(Table22[[#This Row],[Patron Group]],$S$5:$S$19,$T$5:$T$19)</f>
        <v>Graduate</v>
      </c>
      <c r="E4747" s="1" t="d">
        <v>2023-03-08</v>
      </c>
      <c r="F4747" t="s">
        <v>1446</v>
      </c>
      <c r="G4747" t="s">
        <v>2489</v>
      </c>
      <c r="H4747" t="str">
        <f>_xlfn.XLOOKUP(Table22[[#This Row],[Unique Barcode]],$N$5:$N$33,$O$5:$O$33)</f>
        <v>ChromeBook</v>
      </c>
      <c r="I4747" t="str">
        <f>_xlfn.XLOOKUP(Table22[[#This Row],[Unique Barcode]],$N$5:$N$33,$P$5:$P$33)</f>
        <v>Device</v>
      </c>
      <c r="J4747" t="s">
        <v>2556</v>
      </c>
      <c r="K4747">
        <v>1</v>
      </c>
    </row>
    <row r="4748" spans="1:11" x14ac:dyDescent="0.2">
      <c r="A4748" s="1" t="d">
        <v>2023-03-01</v>
      </c>
      <c r="B4748">
        <v>-1</v>
      </c>
      <c r="C4748" t="s">
        <v>18</v>
      </c>
      <c r="D4748" t="str">
        <f>_xlfn.XLOOKUP(Table22[[#This Row],[Patron Group]],$S$5:$S$19,$T$5:$T$19)</f>
        <v>Undergraduate</v>
      </c>
      <c r="E4748" s="1" t="d">
        <v>2023-03-01</v>
      </c>
      <c r="F4748" t="s">
        <v>1861</v>
      </c>
      <c r="G4748" t="s">
        <v>2503</v>
      </c>
      <c r="H4748" t="str">
        <f>_xlfn.XLOOKUP(Table22[[#This Row],[Unique Barcode]],$N$5:$N$33,$O$5:$O$33)</f>
        <v>HDMIC</v>
      </c>
      <c r="I4748" t="str">
        <f>_xlfn.XLOOKUP(Table22[[#This Row],[Unique Barcode]],$N$5:$N$33,$P$5:$P$33)</f>
        <v>Cable</v>
      </c>
      <c r="J4748" t="s">
        <v>2556</v>
      </c>
      <c r="K4748">
        <v>1</v>
      </c>
    </row>
    <row r="4749" spans="1:11" x14ac:dyDescent="0.2">
      <c r="A4749" s="1" t="d">
        <v>2023-03-01</v>
      </c>
      <c r="B4749">
        <v>-1</v>
      </c>
      <c r="C4749" t="s">
        <v>18</v>
      </c>
      <c r="D4749" t="str">
        <f>_xlfn.XLOOKUP(Table22[[#This Row],[Patron Group]],$S$5:$S$19,$T$5:$T$19)</f>
        <v>Undergraduate</v>
      </c>
      <c r="E4749" s="1" t="d">
        <v>2023-03-01</v>
      </c>
      <c r="F4749" t="s">
        <v>489</v>
      </c>
      <c r="G4749" t="s">
        <v>2496</v>
      </c>
      <c r="H4749" t="str">
        <f>_xlfn.XLOOKUP(Table22[[#This Row],[Unique Barcode]],$N$5:$N$33,$O$5:$O$33)</f>
        <v>IPHONE</v>
      </c>
      <c r="I4749" t="str">
        <f>_xlfn.XLOOKUP(Table22[[#This Row],[Unique Barcode]],$N$5:$N$33,$P$5:$P$33)</f>
        <v>Charger</v>
      </c>
      <c r="J4749" t="s">
        <v>2556</v>
      </c>
      <c r="K4749">
        <v>1</v>
      </c>
    </row>
    <row r="4750" spans="1:11" x14ac:dyDescent="0.2">
      <c r="A4750" s="1" t="d">
        <v>2023-03-01</v>
      </c>
      <c r="B4750">
        <v>-1</v>
      </c>
      <c r="C4750" t="s">
        <v>18</v>
      </c>
      <c r="D4750" t="str">
        <f>_xlfn.XLOOKUP(Table22[[#This Row],[Patron Group]],$S$5:$S$19,$T$5:$T$19)</f>
        <v>Undergraduate</v>
      </c>
      <c r="E4750" s="1" t="d">
        <v>2023-03-01</v>
      </c>
      <c r="F4750" t="s">
        <v>1036</v>
      </c>
      <c r="G4750" t="s">
        <v>2496</v>
      </c>
      <c r="H4750" t="str">
        <f>_xlfn.XLOOKUP(Table22[[#This Row],[Unique Barcode]],$N$5:$N$33,$O$5:$O$33)</f>
        <v>IPHONE</v>
      </c>
      <c r="I4750" t="str">
        <f>_xlfn.XLOOKUP(Table22[[#This Row],[Unique Barcode]],$N$5:$N$33,$P$5:$P$33)</f>
        <v>Charger</v>
      </c>
      <c r="J4750" t="s">
        <v>2556</v>
      </c>
      <c r="K4750">
        <v>1</v>
      </c>
    </row>
    <row r="4751" spans="1:11" x14ac:dyDescent="0.2">
      <c r="A4751" s="1" t="d">
        <v>2023-03-01</v>
      </c>
      <c r="B4751">
        <v>-1</v>
      </c>
      <c r="C4751" t="s">
        <v>18</v>
      </c>
      <c r="D4751" t="str">
        <f>_xlfn.XLOOKUP(Table22[[#This Row],[Patron Group]],$S$5:$S$19,$T$5:$T$19)</f>
        <v>Undergraduate</v>
      </c>
      <c r="E4751" s="1" t="d">
        <v>2023-03-01</v>
      </c>
      <c r="F4751" t="s">
        <v>657</v>
      </c>
      <c r="G4751" t="s">
        <v>2495</v>
      </c>
      <c r="H4751" t="str">
        <f>_xlfn.XLOOKUP(Table22[[#This Row],[Unique Barcode]],$N$5:$N$33,$O$5:$O$33)</f>
        <v>WALLADPT</v>
      </c>
      <c r="I4751" t="str">
        <f>_xlfn.XLOOKUP(Table22[[#This Row],[Unique Barcode]],$N$5:$N$33,$P$5:$P$33)</f>
        <v>Charger</v>
      </c>
      <c r="J4751" t="s">
        <v>2556</v>
      </c>
      <c r="K4751">
        <v>1</v>
      </c>
    </row>
    <row r="4752" spans="1:11" x14ac:dyDescent="0.2">
      <c r="A4752" s="1" t="d">
        <v>2023-03-01</v>
      </c>
      <c r="B4752">
        <v>-1</v>
      </c>
      <c r="C4752" t="s">
        <v>18</v>
      </c>
      <c r="D4752" t="str">
        <f>_xlfn.XLOOKUP(Table22[[#This Row],[Patron Group]],$S$5:$S$19,$T$5:$T$19)</f>
        <v>Undergraduate</v>
      </c>
      <c r="E4752" s="1" t="d">
        <v>2023-03-01</v>
      </c>
      <c r="F4752" t="s">
        <v>1540</v>
      </c>
      <c r="G4752" t="s">
        <v>2495</v>
      </c>
      <c r="H4752" t="str">
        <f>_xlfn.XLOOKUP(Table22[[#This Row],[Unique Barcode]],$N$5:$N$33,$O$5:$O$33)</f>
        <v>WALLADPT</v>
      </c>
      <c r="I4752" t="str">
        <f>_xlfn.XLOOKUP(Table22[[#This Row],[Unique Barcode]],$N$5:$N$33,$P$5:$P$33)</f>
        <v>Charger</v>
      </c>
      <c r="J4752" t="s">
        <v>2556</v>
      </c>
      <c r="K4752">
        <v>1</v>
      </c>
    </row>
    <row r="4753" spans="1:11" x14ac:dyDescent="0.2">
      <c r="A4753" s="1" t="d">
        <v>2023-03-01</v>
      </c>
      <c r="B4753">
        <v>-1</v>
      </c>
      <c r="C4753" t="s">
        <v>18</v>
      </c>
      <c r="D4753" t="str">
        <f>_xlfn.XLOOKUP(Table22[[#This Row],[Patron Group]],$S$5:$S$19,$T$5:$T$19)</f>
        <v>Undergraduate</v>
      </c>
      <c r="E4753" s="1" t="d">
        <v>2023-03-01</v>
      </c>
      <c r="F4753" t="s">
        <v>1746</v>
      </c>
      <c r="G4753" t="s">
        <v>2504</v>
      </c>
      <c r="H4753" t="str">
        <f>_xlfn.XLOOKUP(Table22[[#This Row],[Unique Barcode]],$N$5:$N$33,$O$5:$O$33)</f>
        <v>Android Charger</v>
      </c>
      <c r="I4753" t="str">
        <f>_xlfn.XLOOKUP(Table22[[#This Row],[Unique Barcode]],$N$5:$N$33,$P$5:$P$33)</f>
        <v>Charger</v>
      </c>
      <c r="J4753" t="s">
        <v>2556</v>
      </c>
      <c r="K4753">
        <v>1</v>
      </c>
    </row>
    <row r="4754" spans="1:11" x14ac:dyDescent="0.2">
      <c r="A4754" s="1" t="d">
        <v>2023-03-01</v>
      </c>
      <c r="B4754">
        <v>-1</v>
      </c>
      <c r="C4754" t="s">
        <v>18</v>
      </c>
      <c r="D4754" t="str">
        <f>_xlfn.XLOOKUP(Table22[[#This Row],[Patron Group]],$S$5:$S$19,$T$5:$T$19)</f>
        <v>Undergraduate</v>
      </c>
      <c r="E4754" s="1" t="d">
        <v>2023-03-08</v>
      </c>
      <c r="F4754" t="s">
        <v>2165</v>
      </c>
      <c r="G4754" t="s">
        <v>2491</v>
      </c>
      <c r="H4754" t="str">
        <f>_xlfn.XLOOKUP(Table22[[#This Row],[Unique Barcode]],$N$5:$N$33,$O$5:$O$33)</f>
        <v>HP Laptop</v>
      </c>
      <c r="I4754" t="str">
        <f>_xlfn.XLOOKUP(Table22[[#This Row],[Unique Barcode]],$N$5:$N$33,$P$5:$P$33)</f>
        <v>Device</v>
      </c>
      <c r="J4754" t="s">
        <v>2556</v>
      </c>
      <c r="K4754">
        <v>1</v>
      </c>
    </row>
    <row r="4755" spans="1:11" x14ac:dyDescent="0.2">
      <c r="A4755" s="1" t="d">
        <v>2023-03-01</v>
      </c>
      <c r="B4755">
        <v>-1</v>
      </c>
      <c r="C4755" t="s">
        <v>18</v>
      </c>
      <c r="D4755" t="str">
        <f>_xlfn.XLOOKUP(Table22[[#This Row],[Patron Group]],$S$5:$S$19,$T$5:$T$19)</f>
        <v>Undergraduate</v>
      </c>
      <c r="E4755" s="1" t="d">
        <v>2023-03-15</v>
      </c>
      <c r="F4755" t="s">
        <v>2166</v>
      </c>
      <c r="G4755" t="s">
        <v>2491</v>
      </c>
      <c r="H4755" t="str">
        <f>_xlfn.XLOOKUP(Table22[[#This Row],[Unique Barcode]],$N$5:$N$33,$O$5:$O$33)</f>
        <v>HP Laptop</v>
      </c>
      <c r="I4755" t="str">
        <f>_xlfn.XLOOKUP(Table22[[#This Row],[Unique Barcode]],$N$5:$N$33,$P$5:$P$33)</f>
        <v>Device</v>
      </c>
      <c r="J4755" t="s">
        <v>2556</v>
      </c>
      <c r="K4755">
        <v>1</v>
      </c>
    </row>
    <row r="4756" spans="1:11" x14ac:dyDescent="0.2">
      <c r="A4756" s="1" t="d">
        <v>2023-03-01</v>
      </c>
      <c r="B4756">
        <v>-1</v>
      </c>
      <c r="C4756" t="s">
        <v>18</v>
      </c>
      <c r="D4756" t="str">
        <f>_xlfn.XLOOKUP(Table22[[#This Row],[Patron Group]],$S$5:$S$19,$T$5:$T$19)</f>
        <v>Undergraduate</v>
      </c>
      <c r="E4756" s="1" t="d">
        <v>2023-03-01</v>
      </c>
      <c r="F4756" t="s">
        <v>1741</v>
      </c>
      <c r="G4756" t="s">
        <v>2506</v>
      </c>
      <c r="H4756" t="str">
        <f>_xlfn.XLOOKUP(Table22[[#This Row],[Unique Barcode]],$N$5:$N$33,$O$5:$O$33)</f>
        <v>UVGA</v>
      </c>
      <c r="I4756" t="str">
        <f>_xlfn.XLOOKUP(Table22[[#This Row],[Unique Barcode]],$N$5:$N$33,$P$5:$P$33)</f>
        <v>Cable</v>
      </c>
      <c r="J4756" t="s">
        <v>2580</v>
      </c>
      <c r="K4756">
        <v>1</v>
      </c>
    </row>
    <row r="4757" spans="1:11" x14ac:dyDescent="0.2">
      <c r="A4757" s="1" t="d">
        <v>2023-03-01</v>
      </c>
      <c r="B4757">
        <v>-1</v>
      </c>
      <c r="C4757" t="s">
        <v>13</v>
      </c>
      <c r="D4757" t="str">
        <f>_xlfn.XLOOKUP(Table22[[#This Row],[Patron Group]],$S$5:$S$19,$T$5:$T$19)</f>
        <v>Graduate</v>
      </c>
      <c r="E4757" s="1" t="d">
        <v>2023-03-01</v>
      </c>
      <c r="F4757" t="s">
        <v>1083</v>
      </c>
      <c r="G4757" t="s">
        <v>2497</v>
      </c>
      <c r="H4757" t="str">
        <f>_xlfn.XLOOKUP(Table22[[#This Row],[Unique Barcode]],$N$5:$N$33,$O$5:$O$33)</f>
        <v>MACCHRG</v>
      </c>
      <c r="I4757" t="str">
        <f>_xlfn.XLOOKUP(Table22[[#This Row],[Unique Barcode]],$N$5:$N$33,$P$5:$P$33)</f>
        <v>Charger</v>
      </c>
      <c r="J4757" t="s">
        <v>2554</v>
      </c>
      <c r="K4757">
        <v>1</v>
      </c>
    </row>
    <row r="4758" spans="1:11" x14ac:dyDescent="0.2">
      <c r="A4758" s="1" t="d">
        <v>2023-03-01</v>
      </c>
      <c r="B4758">
        <v>-1</v>
      </c>
      <c r="C4758" t="s">
        <v>18</v>
      </c>
      <c r="D4758" t="str">
        <f>_xlfn.XLOOKUP(Table22[[#This Row],[Patron Group]],$S$5:$S$19,$T$5:$T$19)</f>
        <v>Undergraduate</v>
      </c>
      <c r="E4758" s="1" t="d">
        <v>2023-03-01</v>
      </c>
      <c r="F4758" t="s">
        <v>830</v>
      </c>
      <c r="G4758" t="s">
        <v>2501</v>
      </c>
      <c r="H4758" t="str">
        <f>_xlfn.XLOOKUP(Table22[[#This Row],[Unique Barcode]],$N$5:$N$33,$O$5:$O$33)</f>
        <v>HPUSBC</v>
      </c>
      <c r="I4758" t="str">
        <f>_xlfn.XLOOKUP(Table22[[#This Row],[Unique Barcode]],$N$5:$N$33,$P$5:$P$33)</f>
        <v>Charger</v>
      </c>
      <c r="J4758" t="s">
        <v>2575</v>
      </c>
      <c r="K4758">
        <v>1</v>
      </c>
    </row>
    <row r="4759" spans="1:11" x14ac:dyDescent="0.2">
      <c r="A4759" s="1" t="d">
        <v>2023-03-01</v>
      </c>
      <c r="B4759">
        <v>-1</v>
      </c>
      <c r="C4759" t="s">
        <v>18</v>
      </c>
      <c r="D4759" t="str">
        <f>_xlfn.XLOOKUP(Table22[[#This Row],[Patron Group]],$S$5:$S$19,$T$5:$T$19)</f>
        <v>Undergraduate</v>
      </c>
      <c r="E4759" s="1" t="d">
        <v>2023-03-04</v>
      </c>
      <c r="F4759" t="s">
        <v>1358</v>
      </c>
      <c r="G4759" t="s">
        <v>2498</v>
      </c>
      <c r="H4759" t="str">
        <f>_xlfn.XLOOKUP(Table22[[#This Row],[Unique Barcode]],$N$5:$N$33,$O$5:$O$33)</f>
        <v>CALC</v>
      </c>
      <c r="I4759" t="str">
        <f>_xlfn.XLOOKUP(Table22[[#This Row],[Unique Barcode]],$N$5:$N$33,$P$5:$P$33)</f>
        <v>Accessory</v>
      </c>
      <c r="J4759" t="s">
        <v>2556</v>
      </c>
      <c r="K4759">
        <v>1</v>
      </c>
    </row>
    <row r="4760" spans="1:11" x14ac:dyDescent="0.2">
      <c r="A4760" s="1" t="d">
        <v>2023-03-01</v>
      </c>
      <c r="B4760">
        <v>-1</v>
      </c>
      <c r="C4760" t="s">
        <v>18</v>
      </c>
      <c r="D4760" t="str">
        <f>_xlfn.XLOOKUP(Table22[[#This Row],[Patron Group]],$S$5:$S$19,$T$5:$T$19)</f>
        <v>Undergraduate</v>
      </c>
      <c r="E4760" s="1" t="d">
        <v>2023-03-04</v>
      </c>
      <c r="F4760" t="s">
        <v>1316</v>
      </c>
      <c r="G4760" t="s">
        <v>2498</v>
      </c>
      <c r="H4760" t="str">
        <f>_xlfn.XLOOKUP(Table22[[#This Row],[Unique Barcode]],$N$5:$N$33,$O$5:$O$33)</f>
        <v>CALC</v>
      </c>
      <c r="I4760" t="str">
        <f>_xlfn.XLOOKUP(Table22[[#This Row],[Unique Barcode]],$N$5:$N$33,$P$5:$P$33)</f>
        <v>Accessory</v>
      </c>
      <c r="J4760" t="s">
        <v>2556</v>
      </c>
      <c r="K4760">
        <v>1</v>
      </c>
    </row>
    <row r="4761" spans="1:11" x14ac:dyDescent="0.2">
      <c r="A4761" s="1" t="d">
        <v>2023-03-01</v>
      </c>
      <c r="B4761">
        <v>-1</v>
      </c>
      <c r="C4761" t="s">
        <v>18</v>
      </c>
      <c r="D4761" t="str">
        <f>_xlfn.XLOOKUP(Table22[[#This Row],[Patron Group]],$S$5:$S$19,$T$5:$T$19)</f>
        <v>Undergraduate</v>
      </c>
      <c r="E4761" s="1" t="d">
        <v>2023-03-01</v>
      </c>
      <c r="F4761" t="s">
        <v>795</v>
      </c>
      <c r="G4761" t="s">
        <v>2495</v>
      </c>
      <c r="H4761" t="str">
        <f>_xlfn.XLOOKUP(Table22[[#This Row],[Unique Barcode]],$N$5:$N$33,$O$5:$O$33)</f>
        <v>WALLADPT</v>
      </c>
      <c r="I4761" t="str">
        <f>_xlfn.XLOOKUP(Table22[[#This Row],[Unique Barcode]],$N$5:$N$33,$P$5:$P$33)</f>
        <v>Charger</v>
      </c>
      <c r="J4761" t="s">
        <v>2575</v>
      </c>
      <c r="K4761">
        <v>1</v>
      </c>
    </row>
    <row r="4762" spans="1:11" x14ac:dyDescent="0.2">
      <c r="A4762" s="1" t="d">
        <v>2023-03-01</v>
      </c>
      <c r="B4762">
        <v>-1</v>
      </c>
      <c r="C4762" t="s">
        <v>18</v>
      </c>
      <c r="D4762" t="str">
        <f>_xlfn.XLOOKUP(Table22[[#This Row],[Patron Group]],$S$5:$S$19,$T$5:$T$19)</f>
        <v>Undergraduate</v>
      </c>
      <c r="E4762" s="1" t="d">
        <v>2023-03-01</v>
      </c>
      <c r="F4762" t="s">
        <v>797</v>
      </c>
      <c r="G4762" t="s">
        <v>2496</v>
      </c>
      <c r="H4762" t="str">
        <f>_xlfn.XLOOKUP(Table22[[#This Row],[Unique Barcode]],$N$5:$N$33,$O$5:$O$33)</f>
        <v>IPHONE</v>
      </c>
      <c r="I4762" t="str">
        <f>_xlfn.XLOOKUP(Table22[[#This Row],[Unique Barcode]],$N$5:$N$33,$P$5:$P$33)</f>
        <v>Charger</v>
      </c>
      <c r="J4762" t="s">
        <v>2575</v>
      </c>
      <c r="K4762">
        <v>1</v>
      </c>
    </row>
    <row r="4763" spans="1:11" x14ac:dyDescent="0.2">
      <c r="A4763" s="1" t="d">
        <v>2023-03-01</v>
      </c>
      <c r="B4763">
        <v>-1</v>
      </c>
      <c r="C4763" t="s">
        <v>18</v>
      </c>
      <c r="D4763" t="str">
        <f>_xlfn.XLOOKUP(Table22[[#This Row],[Patron Group]],$S$5:$S$19,$T$5:$T$19)</f>
        <v>Undergraduate</v>
      </c>
      <c r="E4763" s="1" t="d">
        <v>2023-03-01</v>
      </c>
      <c r="F4763" t="s">
        <v>1278</v>
      </c>
      <c r="G4763" t="s">
        <v>2501</v>
      </c>
      <c r="H4763" t="str">
        <f>_xlfn.XLOOKUP(Table22[[#This Row],[Unique Barcode]],$N$5:$N$33,$O$5:$O$33)</f>
        <v>HPUSBC</v>
      </c>
      <c r="I4763" t="str">
        <f>_xlfn.XLOOKUP(Table22[[#This Row],[Unique Barcode]],$N$5:$N$33,$P$5:$P$33)</f>
        <v>Charger</v>
      </c>
      <c r="J4763" t="s">
        <v>2575</v>
      </c>
      <c r="K4763">
        <v>1</v>
      </c>
    </row>
    <row r="4764" spans="1:11" x14ac:dyDescent="0.2">
      <c r="A4764" s="1" t="d">
        <v>2023-03-01</v>
      </c>
      <c r="B4764">
        <v>-1</v>
      </c>
      <c r="C4764" t="s">
        <v>18</v>
      </c>
      <c r="D4764" t="str">
        <f>_xlfn.XLOOKUP(Table22[[#This Row],[Patron Group]],$S$5:$S$19,$T$5:$T$19)</f>
        <v>Undergraduate</v>
      </c>
      <c r="E4764" s="1" t="d">
        <v>2023-03-08</v>
      </c>
      <c r="F4764" t="s">
        <v>202</v>
      </c>
      <c r="G4764" t="s">
        <v>2490</v>
      </c>
      <c r="H4764" t="str">
        <f>_xlfn.XLOOKUP(Table22[[#This Row],[Unique Barcode]],$N$5:$N$33,$O$5:$O$33)</f>
        <v>MacBook</v>
      </c>
      <c r="I4764" t="str">
        <f>_xlfn.XLOOKUP(Table22[[#This Row],[Unique Barcode]],$N$5:$N$33,$P$5:$P$33)</f>
        <v>Device</v>
      </c>
      <c r="J4764" t="s">
        <v>2556</v>
      </c>
      <c r="K4764">
        <v>1</v>
      </c>
    </row>
    <row r="4765" spans="1:11" x14ac:dyDescent="0.2">
      <c r="A4765" s="1" t="d">
        <v>2023-03-01</v>
      </c>
      <c r="B4765">
        <v>-1</v>
      </c>
      <c r="C4765" t="s">
        <v>18</v>
      </c>
      <c r="D4765" t="str">
        <f>_xlfn.XLOOKUP(Table22[[#This Row],[Patron Group]],$S$5:$S$19,$T$5:$T$19)</f>
        <v>Undergraduate</v>
      </c>
      <c r="E4765" s="1" t="d">
        <v>2023-03-01</v>
      </c>
      <c r="F4765" t="s">
        <v>834</v>
      </c>
      <c r="G4765" t="s">
        <v>2499</v>
      </c>
      <c r="H4765" t="str">
        <f>_xlfn.XLOOKUP(Table22[[#This Row],[Unique Barcode]],$N$5:$N$33,$O$5:$O$33)</f>
        <v>OMNI</v>
      </c>
      <c r="I4765" t="str">
        <f>_xlfn.XLOOKUP(Table22[[#This Row],[Unique Barcode]],$N$5:$N$33,$P$5:$P$33)</f>
        <v>Charger</v>
      </c>
      <c r="J4765" t="s">
        <v>2580</v>
      </c>
      <c r="K4765">
        <v>1</v>
      </c>
    </row>
    <row r="4766" spans="1:11" x14ac:dyDescent="0.2">
      <c r="A4766" s="1" t="d">
        <v>2023-03-01</v>
      </c>
      <c r="B4766">
        <v>-1</v>
      </c>
      <c r="C4766" t="s">
        <v>18</v>
      </c>
      <c r="D4766" t="str">
        <f>_xlfn.XLOOKUP(Table22[[#This Row],[Patron Group]],$S$5:$S$19,$T$5:$T$19)</f>
        <v>Undergraduate</v>
      </c>
      <c r="E4766" s="1" t="d">
        <v>2023-03-01</v>
      </c>
      <c r="F4766" t="s">
        <v>1075</v>
      </c>
      <c r="G4766" t="s">
        <v>2496</v>
      </c>
      <c r="H4766" t="str">
        <f>_xlfn.XLOOKUP(Table22[[#This Row],[Unique Barcode]],$N$5:$N$33,$O$5:$O$33)</f>
        <v>IPHONE</v>
      </c>
      <c r="I4766" t="str">
        <f>_xlfn.XLOOKUP(Table22[[#This Row],[Unique Barcode]],$N$5:$N$33,$P$5:$P$33)</f>
        <v>Charger</v>
      </c>
      <c r="J4766" t="s">
        <v>2580</v>
      </c>
      <c r="K4766">
        <v>1</v>
      </c>
    </row>
    <row r="4767" spans="1:11" x14ac:dyDescent="0.2">
      <c r="A4767" s="1" t="d">
        <v>2023-03-01</v>
      </c>
      <c r="B4767">
        <v>-1</v>
      </c>
      <c r="C4767" t="s">
        <v>18</v>
      </c>
      <c r="D4767" t="str">
        <f>_xlfn.XLOOKUP(Table22[[#This Row],[Patron Group]],$S$5:$S$19,$T$5:$T$19)</f>
        <v>Undergraduate</v>
      </c>
      <c r="E4767" s="1" t="d">
        <v>2023-03-01</v>
      </c>
      <c r="F4767" t="s">
        <v>489</v>
      </c>
      <c r="G4767" t="s">
        <v>2496</v>
      </c>
      <c r="H4767" t="str">
        <f>_xlfn.XLOOKUP(Table22[[#This Row],[Unique Barcode]],$N$5:$N$33,$O$5:$O$33)</f>
        <v>IPHONE</v>
      </c>
      <c r="I4767" t="str">
        <f>_xlfn.XLOOKUP(Table22[[#This Row],[Unique Barcode]],$N$5:$N$33,$P$5:$P$33)</f>
        <v>Charger</v>
      </c>
      <c r="J4767" t="s">
        <v>2556</v>
      </c>
      <c r="K4767">
        <v>1</v>
      </c>
    </row>
    <row r="4768" spans="1:11" x14ac:dyDescent="0.2">
      <c r="A4768" s="1" t="d">
        <v>2023-03-01</v>
      </c>
      <c r="B4768">
        <v>-1</v>
      </c>
      <c r="C4768" t="s">
        <v>18</v>
      </c>
      <c r="D4768" t="str">
        <f>_xlfn.XLOOKUP(Table22[[#This Row],[Patron Group]],$S$5:$S$19,$T$5:$T$19)</f>
        <v>Undergraduate</v>
      </c>
      <c r="E4768" s="1" t="d">
        <v>2023-03-01</v>
      </c>
      <c r="F4768" t="s">
        <v>1033</v>
      </c>
      <c r="G4768" t="s">
        <v>2493</v>
      </c>
      <c r="H4768" t="str">
        <f>_xlfn.XLOOKUP(Table22[[#This Row],[Unique Barcode]],$N$5:$N$33,$O$5:$O$33)</f>
        <v>Headphones</v>
      </c>
      <c r="I4768" t="str">
        <f>_xlfn.XLOOKUP(Table22[[#This Row],[Unique Barcode]],$N$5:$N$33,$P$5:$P$33)</f>
        <v>Accessory</v>
      </c>
      <c r="J4768" t="s">
        <v>2556</v>
      </c>
      <c r="K4768">
        <v>1</v>
      </c>
    </row>
    <row r="4769" spans="1:11" x14ac:dyDescent="0.2">
      <c r="A4769" s="1" t="d">
        <v>2023-03-01</v>
      </c>
      <c r="B4769">
        <v>-1</v>
      </c>
      <c r="C4769" t="s">
        <v>18</v>
      </c>
      <c r="D4769" t="str">
        <f>_xlfn.XLOOKUP(Table22[[#This Row],[Patron Group]],$S$5:$S$19,$T$5:$T$19)</f>
        <v>Undergraduate</v>
      </c>
      <c r="E4769" s="1" t="d">
        <v>2023-03-01</v>
      </c>
      <c r="F4769" t="s">
        <v>1610</v>
      </c>
      <c r="G4769" t="s">
        <v>2495</v>
      </c>
      <c r="H4769" t="str">
        <f>_xlfn.XLOOKUP(Table22[[#This Row],[Unique Barcode]],$N$5:$N$33,$O$5:$O$33)</f>
        <v>WALLADPT</v>
      </c>
      <c r="I4769" t="str">
        <f>_xlfn.XLOOKUP(Table22[[#This Row],[Unique Barcode]],$N$5:$N$33,$P$5:$P$33)</f>
        <v>Charger</v>
      </c>
      <c r="J4769" t="s">
        <v>2556</v>
      </c>
      <c r="K4769">
        <v>1</v>
      </c>
    </row>
    <row r="4770" spans="1:11" x14ac:dyDescent="0.2">
      <c r="A4770" s="1" t="d">
        <v>2023-03-01</v>
      </c>
      <c r="B4770">
        <v>-1</v>
      </c>
      <c r="C4770" t="s">
        <v>18</v>
      </c>
      <c r="D4770" t="str">
        <f>_xlfn.XLOOKUP(Table22[[#This Row],[Patron Group]],$S$5:$S$19,$T$5:$T$19)</f>
        <v>Undergraduate</v>
      </c>
      <c r="E4770" s="1" t="d">
        <v>2023-03-01</v>
      </c>
      <c r="F4770" t="s">
        <v>130</v>
      </c>
      <c r="G4770" t="s">
        <v>2496</v>
      </c>
      <c r="H4770" t="str">
        <f>_xlfn.XLOOKUP(Table22[[#This Row],[Unique Barcode]],$N$5:$N$33,$O$5:$O$33)</f>
        <v>IPHONE</v>
      </c>
      <c r="I4770" t="str">
        <f>_xlfn.XLOOKUP(Table22[[#This Row],[Unique Barcode]],$N$5:$N$33,$P$5:$P$33)</f>
        <v>Charger</v>
      </c>
      <c r="J4770" t="s">
        <v>2556</v>
      </c>
      <c r="K4770">
        <v>1</v>
      </c>
    </row>
    <row r="4771" spans="1:11" x14ac:dyDescent="0.2">
      <c r="A4771" s="1" t="d">
        <v>2023-03-01</v>
      </c>
      <c r="B4771">
        <v>-1</v>
      </c>
      <c r="C4771" t="s">
        <v>18</v>
      </c>
      <c r="D4771" t="str">
        <f>_xlfn.XLOOKUP(Table22[[#This Row],[Patron Group]],$S$5:$S$19,$T$5:$T$19)</f>
        <v>Undergraduate</v>
      </c>
      <c r="E4771" s="1" t="d">
        <v>2023-03-01</v>
      </c>
      <c r="F4771" t="s">
        <v>2073</v>
      </c>
      <c r="G4771" t="s">
        <v>2492</v>
      </c>
      <c r="H4771" t="str">
        <f>_xlfn.XLOOKUP(Table22[[#This Row],[Unique Barcode]],$N$5:$N$33,$O$5:$O$33)</f>
        <v>MACUSBC</v>
      </c>
      <c r="I4771" t="str">
        <f>_xlfn.XLOOKUP(Table22[[#This Row],[Unique Barcode]],$N$5:$N$33,$P$5:$P$33)</f>
        <v>Charger</v>
      </c>
      <c r="J4771" t="s">
        <v>2556</v>
      </c>
      <c r="K4771">
        <v>1</v>
      </c>
    </row>
    <row r="4772" spans="1:11" x14ac:dyDescent="0.2">
      <c r="A4772" s="1" t="d">
        <v>2023-03-01</v>
      </c>
      <c r="B4772">
        <v>-1</v>
      </c>
      <c r="C4772" t="s">
        <v>18</v>
      </c>
      <c r="D4772" t="str">
        <f>_xlfn.XLOOKUP(Table22[[#This Row],[Patron Group]],$S$5:$S$19,$T$5:$T$19)</f>
        <v>Undergraduate</v>
      </c>
      <c r="E4772" s="1" t="d">
        <v>2023-03-15</v>
      </c>
      <c r="F4772" t="s">
        <v>2167</v>
      </c>
      <c r="G4772" t="s">
        <v>2490</v>
      </c>
      <c r="H4772" t="str">
        <f>_xlfn.XLOOKUP(Table22[[#This Row],[Unique Barcode]],$N$5:$N$33,$O$5:$O$33)</f>
        <v>MacBook</v>
      </c>
      <c r="I4772" t="str">
        <f>_xlfn.XLOOKUP(Table22[[#This Row],[Unique Barcode]],$N$5:$N$33,$P$5:$P$33)</f>
        <v>Device</v>
      </c>
      <c r="J4772" t="s">
        <v>2556</v>
      </c>
      <c r="K4772">
        <v>1</v>
      </c>
    </row>
    <row r="4773" spans="1:11" x14ac:dyDescent="0.2">
      <c r="A4773" s="1" t="d">
        <v>2023-03-01</v>
      </c>
      <c r="B4773">
        <v>-1</v>
      </c>
      <c r="C4773" t="s">
        <v>18</v>
      </c>
      <c r="D4773" t="str">
        <f>_xlfn.XLOOKUP(Table22[[#This Row],[Patron Group]],$S$5:$S$19,$T$5:$T$19)</f>
        <v>Undergraduate</v>
      </c>
      <c r="E4773" s="1" t="d">
        <v>2023-03-01</v>
      </c>
      <c r="F4773" t="s">
        <v>1853</v>
      </c>
      <c r="G4773" t="s">
        <v>2492</v>
      </c>
      <c r="H4773" t="str">
        <f>_xlfn.XLOOKUP(Table22[[#This Row],[Unique Barcode]],$N$5:$N$33,$O$5:$O$33)</f>
        <v>MACUSBC</v>
      </c>
      <c r="I4773" t="str">
        <f>_xlfn.XLOOKUP(Table22[[#This Row],[Unique Barcode]],$N$5:$N$33,$P$5:$P$33)</f>
        <v>Charger</v>
      </c>
      <c r="J4773" t="s">
        <v>2556</v>
      </c>
      <c r="K4773">
        <v>1</v>
      </c>
    </row>
    <row r="4774" spans="1:11" x14ac:dyDescent="0.2">
      <c r="A4774" s="1" t="d">
        <v>2023-03-01</v>
      </c>
      <c r="B4774">
        <v>-1</v>
      </c>
      <c r="C4774" t="s">
        <v>18</v>
      </c>
      <c r="D4774" t="str">
        <f>_xlfn.XLOOKUP(Table22[[#This Row],[Patron Group]],$S$5:$S$19,$T$5:$T$19)</f>
        <v>Undergraduate</v>
      </c>
      <c r="E4774" s="1" t="d">
        <v>2023-03-08</v>
      </c>
      <c r="F4774" t="s">
        <v>1822</v>
      </c>
      <c r="G4774" t="s">
        <v>2489</v>
      </c>
      <c r="H4774" t="str">
        <f>_xlfn.XLOOKUP(Table22[[#This Row],[Unique Barcode]],$N$5:$N$33,$O$5:$O$33)</f>
        <v>ChromeBook</v>
      </c>
      <c r="I4774" t="str">
        <f>_xlfn.XLOOKUP(Table22[[#This Row],[Unique Barcode]],$N$5:$N$33,$P$5:$P$33)</f>
        <v>Device</v>
      </c>
      <c r="J4774" t="s">
        <v>2554</v>
      </c>
      <c r="K4774">
        <v>1</v>
      </c>
    </row>
    <row r="4775" spans="1:11" x14ac:dyDescent="0.2">
      <c r="A4775" s="1" t="d">
        <v>2023-03-01</v>
      </c>
      <c r="B4775">
        <v>-1</v>
      </c>
      <c r="C4775" t="s">
        <v>13</v>
      </c>
      <c r="D4775" t="str">
        <f>_xlfn.XLOOKUP(Table22[[#This Row],[Patron Group]],$S$5:$S$19,$T$5:$T$19)</f>
        <v>Graduate</v>
      </c>
      <c r="E4775" s="1" t="d">
        <v>2023-03-01</v>
      </c>
      <c r="F4775" t="s">
        <v>320</v>
      </c>
      <c r="G4775" t="s">
        <v>2501</v>
      </c>
      <c r="H4775" t="str">
        <f>_xlfn.XLOOKUP(Table22[[#This Row],[Unique Barcode]],$N$5:$N$33,$O$5:$O$33)</f>
        <v>HPUSBC</v>
      </c>
      <c r="I4775" t="str">
        <f>_xlfn.XLOOKUP(Table22[[#This Row],[Unique Barcode]],$N$5:$N$33,$P$5:$P$33)</f>
        <v>Charger</v>
      </c>
      <c r="J4775" t="s">
        <v>2575</v>
      </c>
      <c r="K4775">
        <v>1</v>
      </c>
    </row>
    <row r="4776" spans="1:11" x14ac:dyDescent="0.2">
      <c r="A4776" s="1" t="d">
        <v>2023-03-01</v>
      </c>
      <c r="B4776">
        <v>-1</v>
      </c>
      <c r="C4776" t="s">
        <v>18</v>
      </c>
      <c r="D4776" t="str">
        <f>_xlfn.XLOOKUP(Table22[[#This Row],[Patron Group]],$S$5:$S$19,$T$5:$T$19)</f>
        <v>Undergraduate</v>
      </c>
      <c r="E4776" s="1" t="d">
        <v>2023-03-08</v>
      </c>
      <c r="F4776" t="s">
        <v>1013</v>
      </c>
      <c r="G4776" t="s">
        <v>2528</v>
      </c>
      <c r="H4776" t="str">
        <f>_xlfn.XLOOKUP(Table22[[#This Row],[Unique Barcode]],$N$5:$N$33,$O$5:$O$33)</f>
        <v>MacBook</v>
      </c>
      <c r="I4776" t="str">
        <f>_xlfn.XLOOKUP(Table22[[#This Row],[Unique Barcode]],$N$5:$N$33,$P$5:$P$33)</f>
        <v>Device</v>
      </c>
      <c r="J4776" t="s">
        <v>2556</v>
      </c>
      <c r="K4776">
        <v>1</v>
      </c>
    </row>
    <row r="4777" spans="1:11" x14ac:dyDescent="0.2">
      <c r="A4777" s="1" t="d">
        <v>2023-03-01</v>
      </c>
      <c r="B4777">
        <v>-1</v>
      </c>
      <c r="C4777" t="s">
        <v>18</v>
      </c>
      <c r="D4777" t="str">
        <f>_xlfn.XLOOKUP(Table22[[#This Row],[Patron Group]],$S$5:$S$19,$T$5:$T$19)</f>
        <v>Undergraduate</v>
      </c>
      <c r="E4777" s="1" t="d">
        <v>2023-03-08</v>
      </c>
      <c r="F4777" t="s">
        <v>1322</v>
      </c>
      <c r="G4777" t="s">
        <v>2489</v>
      </c>
      <c r="H4777" t="str">
        <f>_xlfn.XLOOKUP(Table22[[#This Row],[Unique Barcode]],$N$5:$N$33,$O$5:$O$33)</f>
        <v>ChromeBook</v>
      </c>
      <c r="I4777" t="str">
        <f>_xlfn.XLOOKUP(Table22[[#This Row],[Unique Barcode]],$N$5:$N$33,$P$5:$P$33)</f>
        <v>Device</v>
      </c>
      <c r="J4777" t="s">
        <v>2554</v>
      </c>
      <c r="K4777">
        <v>1</v>
      </c>
    </row>
    <row r="4778" spans="1:11" x14ac:dyDescent="0.2">
      <c r="A4778" s="1" t="d">
        <v>2023-03-01</v>
      </c>
      <c r="B4778">
        <v>-1</v>
      </c>
      <c r="C4778" t="s">
        <v>18</v>
      </c>
      <c r="D4778" t="str">
        <f>_xlfn.XLOOKUP(Table22[[#This Row],[Patron Group]],$S$5:$S$19,$T$5:$T$19)</f>
        <v>Undergraduate</v>
      </c>
      <c r="E4778" s="1" t="d">
        <v>2023-03-15</v>
      </c>
      <c r="F4778" t="s">
        <v>2135</v>
      </c>
      <c r="G4778" t="s">
        <v>2490</v>
      </c>
      <c r="H4778" t="str">
        <f>_xlfn.XLOOKUP(Table22[[#This Row],[Unique Barcode]],$N$5:$N$33,$O$5:$O$33)</f>
        <v>MacBook</v>
      </c>
      <c r="I4778" t="str">
        <f>_xlfn.XLOOKUP(Table22[[#This Row],[Unique Barcode]],$N$5:$N$33,$P$5:$P$33)</f>
        <v>Device</v>
      </c>
      <c r="J4778" t="s">
        <v>2556</v>
      </c>
      <c r="K4778">
        <v>1</v>
      </c>
    </row>
    <row r="4779" spans="1:11" x14ac:dyDescent="0.2">
      <c r="A4779" s="1" t="d">
        <v>2023-03-01</v>
      </c>
      <c r="B4779">
        <v>-1</v>
      </c>
      <c r="C4779" t="s">
        <v>18</v>
      </c>
      <c r="D4779" t="str">
        <f>_xlfn.XLOOKUP(Table22[[#This Row],[Patron Group]],$S$5:$S$19,$T$5:$T$19)</f>
        <v>Undergraduate</v>
      </c>
      <c r="E4779" s="1" t="d">
        <v>2023-03-08</v>
      </c>
      <c r="F4779" t="s">
        <v>1322</v>
      </c>
      <c r="G4779" t="s">
        <v>2489</v>
      </c>
      <c r="H4779" t="str">
        <f>_xlfn.XLOOKUP(Table22[[#This Row],[Unique Barcode]],$N$5:$N$33,$O$5:$O$33)</f>
        <v>ChromeBook</v>
      </c>
      <c r="I4779" t="str">
        <f>_xlfn.XLOOKUP(Table22[[#This Row],[Unique Barcode]],$N$5:$N$33,$P$5:$P$33)</f>
        <v>Device</v>
      </c>
      <c r="J4779" t="s">
        <v>2554</v>
      </c>
      <c r="K4779">
        <v>1</v>
      </c>
    </row>
    <row r="4780" spans="1:11" x14ac:dyDescent="0.2">
      <c r="A4780" s="1" t="d">
        <v>2023-03-01</v>
      </c>
      <c r="B4780">
        <v>-1</v>
      </c>
      <c r="C4780" t="s">
        <v>18</v>
      </c>
      <c r="D4780" t="str">
        <f>_xlfn.XLOOKUP(Table22[[#This Row],[Patron Group]],$S$5:$S$19,$T$5:$T$19)</f>
        <v>Undergraduate</v>
      </c>
      <c r="E4780" s="1" t="d">
        <v>2023-03-15</v>
      </c>
      <c r="F4780" t="s">
        <v>1568</v>
      </c>
      <c r="G4780" t="s">
        <v>2528</v>
      </c>
      <c r="H4780" t="str">
        <f>_xlfn.XLOOKUP(Table22[[#This Row],[Unique Barcode]],$N$5:$N$33,$O$5:$O$33)</f>
        <v>MacBook</v>
      </c>
      <c r="I4780" t="str">
        <f>_xlfn.XLOOKUP(Table22[[#This Row],[Unique Barcode]],$N$5:$N$33,$P$5:$P$33)</f>
        <v>Device</v>
      </c>
      <c r="J4780" t="s">
        <v>2556</v>
      </c>
      <c r="K4780">
        <v>1</v>
      </c>
    </row>
    <row r="4781" spans="1:11" x14ac:dyDescent="0.2">
      <c r="A4781" s="1" t="d">
        <v>2023-03-01</v>
      </c>
      <c r="B4781">
        <v>-1</v>
      </c>
      <c r="C4781" t="s">
        <v>18</v>
      </c>
      <c r="D4781" t="str">
        <f>_xlfn.XLOOKUP(Table22[[#This Row],[Patron Group]],$S$5:$S$19,$T$5:$T$19)</f>
        <v>Undergraduate</v>
      </c>
      <c r="E4781" s="1" t="d">
        <v>2023-03-08</v>
      </c>
      <c r="F4781" t="s">
        <v>1322</v>
      </c>
      <c r="G4781" t="s">
        <v>2489</v>
      </c>
      <c r="H4781" t="str">
        <f>_xlfn.XLOOKUP(Table22[[#This Row],[Unique Barcode]],$N$5:$N$33,$O$5:$O$33)</f>
        <v>ChromeBook</v>
      </c>
      <c r="I4781" t="str">
        <f>_xlfn.XLOOKUP(Table22[[#This Row],[Unique Barcode]],$N$5:$N$33,$P$5:$P$33)</f>
        <v>Device</v>
      </c>
      <c r="J4781" t="s">
        <v>2554</v>
      </c>
      <c r="K4781">
        <v>1</v>
      </c>
    </row>
    <row r="4782" spans="1:11" x14ac:dyDescent="0.2">
      <c r="A4782" s="1" t="d">
        <v>2023-03-01</v>
      </c>
      <c r="B4782">
        <v>-1</v>
      </c>
      <c r="C4782" t="s">
        <v>18</v>
      </c>
      <c r="D4782" t="str">
        <f>_xlfn.XLOOKUP(Table22[[#This Row],[Patron Group]],$S$5:$S$19,$T$5:$T$19)</f>
        <v>Undergraduate</v>
      </c>
      <c r="E4782" s="1" t="d">
        <v>2023-03-08</v>
      </c>
      <c r="F4782" t="s">
        <v>1322</v>
      </c>
      <c r="G4782" t="s">
        <v>2489</v>
      </c>
      <c r="H4782" t="str">
        <f>_xlfn.XLOOKUP(Table22[[#This Row],[Unique Barcode]],$N$5:$N$33,$O$5:$O$33)</f>
        <v>ChromeBook</v>
      </c>
      <c r="I4782" t="str">
        <f>_xlfn.XLOOKUP(Table22[[#This Row],[Unique Barcode]],$N$5:$N$33,$P$5:$P$33)</f>
        <v>Device</v>
      </c>
      <c r="J4782" t="s">
        <v>2554</v>
      </c>
      <c r="K4782">
        <v>1</v>
      </c>
    </row>
    <row r="4783" spans="1:11" x14ac:dyDescent="0.2">
      <c r="A4783" s="1" t="d">
        <v>2023-03-01</v>
      </c>
      <c r="B4783">
        <v>-1</v>
      </c>
      <c r="C4783" t="s">
        <v>18</v>
      </c>
      <c r="D4783" t="str">
        <f>_xlfn.XLOOKUP(Table22[[#This Row],[Patron Group]],$S$5:$S$19,$T$5:$T$19)</f>
        <v>Undergraduate</v>
      </c>
      <c r="E4783" s="1" t="d">
        <v>2023-03-01</v>
      </c>
      <c r="F4783" t="s">
        <v>1861</v>
      </c>
      <c r="G4783" t="s">
        <v>2503</v>
      </c>
      <c r="H4783" t="str">
        <f>_xlfn.XLOOKUP(Table22[[#This Row],[Unique Barcode]],$N$5:$N$33,$O$5:$O$33)</f>
        <v>HDMIC</v>
      </c>
      <c r="I4783" t="str">
        <f>_xlfn.XLOOKUP(Table22[[#This Row],[Unique Barcode]],$N$5:$N$33,$P$5:$P$33)</f>
        <v>Cable</v>
      </c>
      <c r="J4783" t="s">
        <v>2556</v>
      </c>
      <c r="K4783">
        <v>1</v>
      </c>
    </row>
    <row r="4784" spans="1:11" x14ac:dyDescent="0.2">
      <c r="A4784" s="1" t="d">
        <v>2023-03-01</v>
      </c>
      <c r="B4784">
        <v>-1</v>
      </c>
      <c r="C4784" t="s">
        <v>18</v>
      </c>
      <c r="D4784" t="str">
        <f>_xlfn.XLOOKUP(Table22[[#This Row],[Patron Group]],$S$5:$S$19,$T$5:$T$19)</f>
        <v>Undergraduate</v>
      </c>
      <c r="E4784" s="1" t="d">
        <v>2023-03-01</v>
      </c>
      <c r="F4784" t="s">
        <v>1867</v>
      </c>
      <c r="G4784" t="s">
        <v>2492</v>
      </c>
      <c r="H4784" t="str">
        <f>_xlfn.XLOOKUP(Table22[[#This Row],[Unique Barcode]],$N$5:$N$33,$O$5:$O$33)</f>
        <v>MACUSBC</v>
      </c>
      <c r="I4784" t="str">
        <f>_xlfn.XLOOKUP(Table22[[#This Row],[Unique Barcode]],$N$5:$N$33,$P$5:$P$33)</f>
        <v>Charger</v>
      </c>
      <c r="J4784" t="s">
        <v>2556</v>
      </c>
      <c r="K4784">
        <v>1</v>
      </c>
    </row>
    <row r="4785" spans="1:11" x14ac:dyDescent="0.2">
      <c r="A4785" s="1" t="d">
        <v>2023-03-01</v>
      </c>
      <c r="B4785">
        <v>-1</v>
      </c>
      <c r="C4785" t="s">
        <v>18</v>
      </c>
      <c r="D4785" t="str">
        <f>_xlfn.XLOOKUP(Table22[[#This Row],[Patron Group]],$S$5:$S$19,$T$5:$T$19)</f>
        <v>Undergraduate</v>
      </c>
      <c r="E4785" s="1" t="d">
        <v>2023-03-08</v>
      </c>
      <c r="F4785" t="s">
        <v>1322</v>
      </c>
      <c r="G4785" t="s">
        <v>2489</v>
      </c>
      <c r="H4785" t="str">
        <f>_xlfn.XLOOKUP(Table22[[#This Row],[Unique Barcode]],$N$5:$N$33,$O$5:$O$33)</f>
        <v>ChromeBook</v>
      </c>
      <c r="I4785" t="str">
        <f>_xlfn.XLOOKUP(Table22[[#This Row],[Unique Barcode]],$N$5:$N$33,$P$5:$P$33)</f>
        <v>Device</v>
      </c>
      <c r="J4785" t="s">
        <v>2554</v>
      </c>
      <c r="K4785">
        <v>1</v>
      </c>
    </row>
    <row r="4786" spans="1:11" x14ac:dyDescent="0.2">
      <c r="A4786" s="1" t="d">
        <v>2023-03-01</v>
      </c>
      <c r="B4786">
        <v>-1</v>
      </c>
      <c r="C4786" t="s">
        <v>18</v>
      </c>
      <c r="D4786" t="str">
        <f>_xlfn.XLOOKUP(Table22[[#This Row],[Patron Group]],$S$5:$S$19,$T$5:$T$19)</f>
        <v>Undergraduate</v>
      </c>
      <c r="E4786" s="1" t="d">
        <v>2023-03-08</v>
      </c>
      <c r="F4786" t="s">
        <v>1322</v>
      </c>
      <c r="G4786" t="s">
        <v>2489</v>
      </c>
      <c r="H4786" t="str">
        <f>_xlfn.XLOOKUP(Table22[[#This Row],[Unique Barcode]],$N$5:$N$33,$O$5:$O$33)</f>
        <v>ChromeBook</v>
      </c>
      <c r="I4786" t="str">
        <f>_xlfn.XLOOKUP(Table22[[#This Row],[Unique Barcode]],$N$5:$N$33,$P$5:$P$33)</f>
        <v>Device</v>
      </c>
      <c r="J4786" t="s">
        <v>2554</v>
      </c>
      <c r="K4786">
        <v>1</v>
      </c>
    </row>
    <row r="4787" spans="1:11" x14ac:dyDescent="0.2">
      <c r="A4787" s="1" t="d">
        <v>2023-03-01</v>
      </c>
      <c r="B4787">
        <v>-1</v>
      </c>
      <c r="C4787" t="s">
        <v>18</v>
      </c>
      <c r="D4787" t="str">
        <f>_xlfn.XLOOKUP(Table22[[#This Row],[Patron Group]],$S$5:$S$19,$T$5:$T$19)</f>
        <v>Undergraduate</v>
      </c>
      <c r="E4787" s="1" t="d">
        <v>2023-03-01</v>
      </c>
      <c r="F4787" t="s">
        <v>1290</v>
      </c>
      <c r="G4787" t="s">
        <v>2503</v>
      </c>
      <c r="H4787" t="str">
        <f>_xlfn.XLOOKUP(Table22[[#This Row],[Unique Barcode]],$N$5:$N$33,$O$5:$O$33)</f>
        <v>HDMIC</v>
      </c>
      <c r="I4787" t="str">
        <f>_xlfn.XLOOKUP(Table22[[#This Row],[Unique Barcode]],$N$5:$N$33,$P$5:$P$33)</f>
        <v>Cable</v>
      </c>
      <c r="J4787" t="s">
        <v>2556</v>
      </c>
      <c r="K4787">
        <v>1</v>
      </c>
    </row>
    <row r="4788" spans="1:11" x14ac:dyDescent="0.2">
      <c r="A4788" s="1" t="d">
        <v>2023-03-01</v>
      </c>
      <c r="B4788">
        <v>9403172370006530</v>
      </c>
      <c r="C4788" t="s">
        <v>13</v>
      </c>
      <c r="D4788" t="str">
        <f>_xlfn.XLOOKUP(Table22[[#This Row],[Patron Group]],$S$5:$S$19,$T$5:$T$19)</f>
        <v>Graduate</v>
      </c>
      <c r="E4788" s="1" t="d">
        <v>2023-03-24</v>
      </c>
      <c r="F4788" t="s">
        <v>2168</v>
      </c>
      <c r="G4788" t="s">
        <v>2507</v>
      </c>
      <c r="H4788" t="str">
        <f>_xlfn.XLOOKUP(Table22[[#This Row],[Unique Barcode]],$N$5:$N$33,$O$5:$O$33)</f>
        <v>iPad</v>
      </c>
      <c r="I4788" t="str">
        <f>_xlfn.XLOOKUP(Table22[[#This Row],[Unique Barcode]],$N$5:$N$33,$P$5:$P$33)</f>
        <v>Device</v>
      </c>
      <c r="J4788" t="s">
        <v>2556</v>
      </c>
      <c r="K4788">
        <v>1</v>
      </c>
    </row>
    <row r="4789" spans="1:11" x14ac:dyDescent="0.2">
      <c r="A4789" s="1" t="d">
        <v>2023-03-01</v>
      </c>
      <c r="B4789">
        <v>-1</v>
      </c>
      <c r="C4789" t="s">
        <v>18</v>
      </c>
      <c r="D4789" t="str">
        <f>_xlfn.XLOOKUP(Table22[[#This Row],[Patron Group]],$S$5:$S$19,$T$5:$T$19)</f>
        <v>Undergraduate</v>
      </c>
      <c r="E4789" s="1" t="d">
        <v>2023-03-01</v>
      </c>
      <c r="F4789" t="s">
        <v>1636</v>
      </c>
      <c r="G4789" t="s">
        <v>2503</v>
      </c>
      <c r="H4789" t="str">
        <f>_xlfn.XLOOKUP(Table22[[#This Row],[Unique Barcode]],$N$5:$N$33,$O$5:$O$33)</f>
        <v>HDMIC</v>
      </c>
      <c r="I4789" t="str">
        <f>_xlfn.XLOOKUP(Table22[[#This Row],[Unique Barcode]],$N$5:$N$33,$P$5:$P$33)</f>
        <v>Cable</v>
      </c>
      <c r="J4789" t="s">
        <v>2556</v>
      </c>
      <c r="K4789">
        <v>1</v>
      </c>
    </row>
    <row r="4790" spans="1:11" x14ac:dyDescent="0.2">
      <c r="A4790" s="1" t="d">
        <v>2023-03-01</v>
      </c>
      <c r="B4790">
        <v>-1</v>
      </c>
      <c r="C4790" t="s">
        <v>13</v>
      </c>
      <c r="D4790" t="str">
        <f>_xlfn.XLOOKUP(Table22[[#This Row],[Patron Group]],$S$5:$S$19,$T$5:$T$19)</f>
        <v>Graduate</v>
      </c>
      <c r="E4790" s="1" t="d">
        <v>2023-03-08</v>
      </c>
      <c r="F4790" t="s">
        <v>2170</v>
      </c>
      <c r="G4790" t="s">
        <v>2530</v>
      </c>
      <c r="H4790" t="str">
        <f>_xlfn.XLOOKUP(Table22[[#This Row],[Unique Barcode]],$N$5:$N$33,$O$5:$O$33)</f>
        <v>iPad</v>
      </c>
      <c r="I4790" t="str">
        <f>_xlfn.XLOOKUP(Table22[[#This Row],[Unique Barcode]],$N$5:$N$33,$P$5:$P$33)</f>
        <v>Device</v>
      </c>
      <c r="J4790" t="s">
        <v>2556</v>
      </c>
      <c r="K4790">
        <v>1</v>
      </c>
    </row>
    <row r="4791" spans="1:11" x14ac:dyDescent="0.2">
      <c r="A4791" s="1" t="d">
        <v>2023-03-01</v>
      </c>
      <c r="B4791">
        <v>-1</v>
      </c>
      <c r="C4791" t="s">
        <v>18</v>
      </c>
      <c r="D4791" t="str">
        <f>_xlfn.XLOOKUP(Table22[[#This Row],[Patron Group]],$S$5:$S$19,$T$5:$T$19)</f>
        <v>Undergraduate</v>
      </c>
      <c r="E4791" s="1" t="d">
        <v>2023-03-01</v>
      </c>
      <c r="F4791" t="s">
        <v>1901</v>
      </c>
      <c r="G4791" t="s">
        <v>2492</v>
      </c>
      <c r="H4791" t="str">
        <f>_xlfn.XLOOKUP(Table22[[#This Row],[Unique Barcode]],$N$5:$N$33,$O$5:$O$33)</f>
        <v>MACUSBC</v>
      </c>
      <c r="I4791" t="str">
        <f>_xlfn.XLOOKUP(Table22[[#This Row],[Unique Barcode]],$N$5:$N$33,$P$5:$P$33)</f>
        <v>Charger</v>
      </c>
      <c r="J4791" t="s">
        <v>2556</v>
      </c>
      <c r="K4791">
        <v>1</v>
      </c>
    </row>
    <row r="4792" spans="1:11" x14ac:dyDescent="0.2">
      <c r="A4792" s="1" t="d">
        <v>2023-03-01</v>
      </c>
      <c r="B4792">
        <v>-1</v>
      </c>
      <c r="C4792" t="s">
        <v>18</v>
      </c>
      <c r="D4792" t="str">
        <f>_xlfn.XLOOKUP(Table22[[#This Row],[Patron Group]],$S$5:$S$19,$T$5:$T$19)</f>
        <v>Undergraduate</v>
      </c>
      <c r="E4792" s="1" t="d">
        <v>2023-03-01</v>
      </c>
      <c r="F4792" t="s">
        <v>955</v>
      </c>
      <c r="G4792" t="s">
        <v>2501</v>
      </c>
      <c r="H4792" t="str">
        <f>_xlfn.XLOOKUP(Table22[[#This Row],[Unique Barcode]],$N$5:$N$33,$O$5:$O$33)</f>
        <v>HPUSBC</v>
      </c>
      <c r="I4792" t="str">
        <f>_xlfn.XLOOKUP(Table22[[#This Row],[Unique Barcode]],$N$5:$N$33,$P$5:$P$33)</f>
        <v>Charger</v>
      </c>
      <c r="J4792" t="s">
        <v>2575</v>
      </c>
      <c r="K4792">
        <v>1</v>
      </c>
    </row>
    <row r="4793" spans="1:11" x14ac:dyDescent="0.2">
      <c r="A4793" s="1" t="d">
        <v>2023-03-01</v>
      </c>
      <c r="B4793">
        <v>-1</v>
      </c>
      <c r="C4793" t="s">
        <v>18</v>
      </c>
      <c r="D4793" t="str">
        <f>_xlfn.XLOOKUP(Table22[[#This Row],[Patron Group]],$S$5:$S$19,$T$5:$T$19)</f>
        <v>Undergraduate</v>
      </c>
      <c r="E4793" s="1" t="d">
        <v>2023-03-08</v>
      </c>
      <c r="F4793" t="s">
        <v>1589</v>
      </c>
      <c r="G4793" t="s">
        <v>2489</v>
      </c>
      <c r="H4793" t="str">
        <f>_xlfn.XLOOKUP(Table22[[#This Row],[Unique Barcode]],$N$5:$N$33,$O$5:$O$33)</f>
        <v>ChromeBook</v>
      </c>
      <c r="I4793" t="str">
        <f>_xlfn.XLOOKUP(Table22[[#This Row],[Unique Barcode]],$N$5:$N$33,$P$5:$P$33)</f>
        <v>Device</v>
      </c>
      <c r="J4793" t="s">
        <v>2554</v>
      </c>
      <c r="K4793">
        <v>1</v>
      </c>
    </row>
    <row r="4794" spans="1:11" x14ac:dyDescent="0.2">
      <c r="A4794" s="1" t="d">
        <v>2023-03-01</v>
      </c>
      <c r="B4794">
        <v>-1</v>
      </c>
      <c r="C4794" t="s">
        <v>18</v>
      </c>
      <c r="D4794" t="str">
        <f>_xlfn.XLOOKUP(Table22[[#This Row],[Patron Group]],$S$5:$S$19,$T$5:$T$19)</f>
        <v>Undergraduate</v>
      </c>
      <c r="E4794" s="1" t="d">
        <v>2023-03-08</v>
      </c>
      <c r="F4794" t="s">
        <v>1589</v>
      </c>
      <c r="G4794" t="s">
        <v>2489</v>
      </c>
      <c r="H4794" t="str">
        <f>_xlfn.XLOOKUP(Table22[[#This Row],[Unique Barcode]],$N$5:$N$33,$O$5:$O$33)</f>
        <v>ChromeBook</v>
      </c>
      <c r="I4794" t="str">
        <f>_xlfn.XLOOKUP(Table22[[#This Row],[Unique Barcode]],$N$5:$N$33,$P$5:$P$33)</f>
        <v>Device</v>
      </c>
      <c r="J4794" t="s">
        <v>2554</v>
      </c>
      <c r="K4794">
        <v>1</v>
      </c>
    </row>
    <row r="4795" spans="1:11" x14ac:dyDescent="0.2">
      <c r="A4795" s="1" t="d">
        <v>2023-03-01</v>
      </c>
      <c r="B4795">
        <v>-1</v>
      </c>
      <c r="C4795" t="s">
        <v>18</v>
      </c>
      <c r="D4795" t="str">
        <f>_xlfn.XLOOKUP(Table22[[#This Row],[Patron Group]],$S$5:$S$19,$T$5:$T$19)</f>
        <v>Undergraduate</v>
      </c>
      <c r="E4795" s="1" t="d">
        <v>2023-03-08</v>
      </c>
      <c r="F4795" t="s">
        <v>1589</v>
      </c>
      <c r="G4795" t="s">
        <v>2489</v>
      </c>
      <c r="H4795" t="str">
        <f>_xlfn.XLOOKUP(Table22[[#This Row],[Unique Barcode]],$N$5:$N$33,$O$5:$O$33)</f>
        <v>ChromeBook</v>
      </c>
      <c r="I4795" t="str">
        <f>_xlfn.XLOOKUP(Table22[[#This Row],[Unique Barcode]],$N$5:$N$33,$P$5:$P$33)</f>
        <v>Device</v>
      </c>
      <c r="J4795" t="s">
        <v>2554</v>
      </c>
      <c r="K4795">
        <v>1</v>
      </c>
    </row>
    <row r="4796" spans="1:11" x14ac:dyDescent="0.2">
      <c r="A4796" s="1" t="d">
        <v>2023-03-01</v>
      </c>
      <c r="B4796">
        <v>-1</v>
      </c>
      <c r="C4796" t="s">
        <v>18</v>
      </c>
      <c r="D4796" t="str">
        <f>_xlfn.XLOOKUP(Table22[[#This Row],[Patron Group]],$S$5:$S$19,$T$5:$T$19)</f>
        <v>Undergraduate</v>
      </c>
      <c r="E4796" s="1" t="d">
        <v>2023-03-08</v>
      </c>
      <c r="F4796" t="s">
        <v>2172</v>
      </c>
      <c r="G4796" t="s">
        <v>2530</v>
      </c>
      <c r="H4796" t="str">
        <f>_xlfn.XLOOKUP(Table22[[#This Row],[Unique Barcode]],$N$5:$N$33,$O$5:$O$33)</f>
        <v>iPad</v>
      </c>
      <c r="I4796" t="str">
        <f>_xlfn.XLOOKUP(Table22[[#This Row],[Unique Barcode]],$N$5:$N$33,$P$5:$P$33)</f>
        <v>Device</v>
      </c>
      <c r="J4796" t="s">
        <v>2556</v>
      </c>
      <c r="K4796">
        <v>1</v>
      </c>
    </row>
    <row r="4797" spans="1:11" x14ac:dyDescent="0.2">
      <c r="A4797" s="1" t="d">
        <v>2023-03-01</v>
      </c>
      <c r="B4797">
        <v>-1</v>
      </c>
      <c r="C4797" t="s">
        <v>18</v>
      </c>
      <c r="D4797" t="str">
        <f>_xlfn.XLOOKUP(Table22[[#This Row],[Patron Group]],$S$5:$S$19,$T$5:$T$19)</f>
        <v>Undergraduate</v>
      </c>
      <c r="E4797" s="1" t="d">
        <v>2023-03-01</v>
      </c>
      <c r="F4797" t="s">
        <v>1648</v>
      </c>
      <c r="G4797" t="s">
        <v>2495</v>
      </c>
      <c r="H4797" t="str">
        <f>_xlfn.XLOOKUP(Table22[[#This Row],[Unique Barcode]],$N$5:$N$33,$O$5:$O$33)</f>
        <v>WALLADPT</v>
      </c>
      <c r="I4797" t="str">
        <f>_xlfn.XLOOKUP(Table22[[#This Row],[Unique Barcode]],$N$5:$N$33,$P$5:$P$33)</f>
        <v>Charger</v>
      </c>
      <c r="J4797" t="s">
        <v>2575</v>
      </c>
      <c r="K4797">
        <v>1</v>
      </c>
    </row>
    <row r="4798" spans="1:11" x14ac:dyDescent="0.2">
      <c r="A4798" s="1" t="d">
        <v>2023-03-01</v>
      </c>
      <c r="B4798">
        <v>-1</v>
      </c>
      <c r="C4798" t="s">
        <v>18</v>
      </c>
      <c r="D4798" t="str">
        <f>_xlfn.XLOOKUP(Table22[[#This Row],[Patron Group]],$S$5:$S$19,$T$5:$T$19)</f>
        <v>Undergraduate</v>
      </c>
      <c r="E4798" s="1" t="d">
        <v>2023-03-01</v>
      </c>
      <c r="F4798" t="s">
        <v>323</v>
      </c>
      <c r="G4798" t="s">
        <v>2496</v>
      </c>
      <c r="H4798" t="str">
        <f>_xlfn.XLOOKUP(Table22[[#This Row],[Unique Barcode]],$N$5:$N$33,$O$5:$O$33)</f>
        <v>IPHONE</v>
      </c>
      <c r="I4798" t="str">
        <f>_xlfn.XLOOKUP(Table22[[#This Row],[Unique Barcode]],$N$5:$N$33,$P$5:$P$33)</f>
        <v>Charger</v>
      </c>
      <c r="J4798" t="s">
        <v>2575</v>
      </c>
      <c r="K4798">
        <v>1</v>
      </c>
    </row>
    <row r="4799" spans="1:11" x14ac:dyDescent="0.2">
      <c r="A4799" s="1" t="d">
        <v>2023-03-01</v>
      </c>
      <c r="B4799">
        <v>-1</v>
      </c>
      <c r="C4799" t="s">
        <v>18</v>
      </c>
      <c r="D4799" t="str">
        <f>_xlfn.XLOOKUP(Table22[[#This Row],[Patron Group]],$S$5:$S$19,$T$5:$T$19)</f>
        <v>Undergraduate</v>
      </c>
      <c r="E4799" s="1" t="d">
        <v>2023-03-01</v>
      </c>
      <c r="F4799" t="s">
        <v>1540</v>
      </c>
      <c r="G4799" t="s">
        <v>2495</v>
      </c>
      <c r="H4799" t="str">
        <f>_xlfn.XLOOKUP(Table22[[#This Row],[Unique Barcode]],$N$5:$N$33,$O$5:$O$33)</f>
        <v>WALLADPT</v>
      </c>
      <c r="I4799" t="str">
        <f>_xlfn.XLOOKUP(Table22[[#This Row],[Unique Barcode]],$N$5:$N$33,$P$5:$P$33)</f>
        <v>Charger</v>
      </c>
      <c r="J4799" t="s">
        <v>2556</v>
      </c>
      <c r="K4799">
        <v>1</v>
      </c>
    </row>
    <row r="4800" spans="1:11" x14ac:dyDescent="0.2">
      <c r="A4800" s="1" t="d">
        <v>2023-03-01</v>
      </c>
      <c r="B4800">
        <v>-1</v>
      </c>
      <c r="C4800" t="s">
        <v>18</v>
      </c>
      <c r="D4800" t="str">
        <f>_xlfn.XLOOKUP(Table22[[#This Row],[Patron Group]],$S$5:$S$19,$T$5:$T$19)</f>
        <v>Undergraduate</v>
      </c>
      <c r="E4800" s="1" t="d">
        <v>2023-03-01</v>
      </c>
      <c r="F4800" t="s">
        <v>1746</v>
      </c>
      <c r="G4800" t="s">
        <v>2504</v>
      </c>
      <c r="H4800" t="str">
        <f>_xlfn.XLOOKUP(Table22[[#This Row],[Unique Barcode]],$N$5:$N$33,$O$5:$O$33)</f>
        <v>Android Charger</v>
      </c>
      <c r="I4800" t="str">
        <f>_xlfn.XLOOKUP(Table22[[#This Row],[Unique Barcode]],$N$5:$N$33,$P$5:$P$33)</f>
        <v>Charger</v>
      </c>
      <c r="J4800" t="s">
        <v>2556</v>
      </c>
      <c r="K4800">
        <v>1</v>
      </c>
    </row>
    <row r="4801" spans="1:11" x14ac:dyDescent="0.2">
      <c r="A4801" s="1" t="d">
        <v>2023-03-01</v>
      </c>
      <c r="B4801">
        <v>-1</v>
      </c>
      <c r="C4801" t="s">
        <v>18</v>
      </c>
      <c r="D4801" t="str">
        <f>_xlfn.XLOOKUP(Table22[[#This Row],[Patron Group]],$S$5:$S$19,$T$5:$T$19)</f>
        <v>Undergraduate</v>
      </c>
      <c r="E4801" s="1" t="d">
        <v>2023-03-01</v>
      </c>
      <c r="F4801" t="s">
        <v>1845</v>
      </c>
      <c r="G4801" t="s">
        <v>2492</v>
      </c>
      <c r="H4801" t="str">
        <f>_xlfn.XLOOKUP(Table22[[#This Row],[Unique Barcode]],$N$5:$N$33,$O$5:$O$33)</f>
        <v>MACUSBC</v>
      </c>
      <c r="I4801" t="str">
        <f>_xlfn.XLOOKUP(Table22[[#This Row],[Unique Barcode]],$N$5:$N$33,$P$5:$P$33)</f>
        <v>Charger</v>
      </c>
      <c r="J4801" t="s">
        <v>2556</v>
      </c>
      <c r="K4801">
        <v>1</v>
      </c>
    </row>
    <row r="4802" spans="1:11" x14ac:dyDescent="0.2">
      <c r="A4802" s="1" t="d">
        <v>2023-03-01</v>
      </c>
      <c r="B4802">
        <v>-1</v>
      </c>
      <c r="C4802" t="s">
        <v>108</v>
      </c>
      <c r="D4802" t="str">
        <f>_xlfn.XLOOKUP(Table22[[#This Row],[Patron Group]],$S$5:$S$19,$T$5:$T$19)</f>
        <v>Undergraduate</v>
      </c>
      <c r="E4802" s="1" t="d">
        <v>2023-03-01</v>
      </c>
      <c r="F4802" t="s">
        <v>1428</v>
      </c>
      <c r="G4802" t="s">
        <v>2502</v>
      </c>
      <c r="H4802" t="str">
        <f>_xlfn.XLOOKUP(Table22[[#This Row],[Unique Barcode]],$N$5:$N$33,$O$5:$O$33)</f>
        <v>UHDMI</v>
      </c>
      <c r="I4802" t="str">
        <f>_xlfn.XLOOKUP(Table22[[#This Row],[Unique Barcode]],$N$5:$N$33,$P$5:$P$33)</f>
        <v>Cable</v>
      </c>
      <c r="J4802" t="s">
        <v>2556</v>
      </c>
      <c r="K4802">
        <v>1</v>
      </c>
    </row>
    <row r="4803" spans="1:11" x14ac:dyDescent="0.2">
      <c r="A4803" s="1" t="d">
        <v>2023-03-01</v>
      </c>
      <c r="B4803">
        <v>-1</v>
      </c>
      <c r="C4803" t="s">
        <v>18</v>
      </c>
      <c r="D4803" t="str">
        <f>_xlfn.XLOOKUP(Table22[[#This Row],[Patron Group]],$S$5:$S$19,$T$5:$T$19)</f>
        <v>Undergraduate</v>
      </c>
      <c r="E4803" s="1" t="d">
        <v>2023-03-08</v>
      </c>
      <c r="F4803" t="s">
        <v>875</v>
      </c>
      <c r="G4803" t="s">
        <v>2489</v>
      </c>
      <c r="H4803" t="str">
        <f>_xlfn.XLOOKUP(Table22[[#This Row],[Unique Barcode]],$N$5:$N$33,$O$5:$O$33)</f>
        <v>ChromeBook</v>
      </c>
      <c r="I4803" t="str">
        <f>_xlfn.XLOOKUP(Table22[[#This Row],[Unique Barcode]],$N$5:$N$33,$P$5:$P$33)</f>
        <v>Device</v>
      </c>
      <c r="J4803" t="s">
        <v>2554</v>
      </c>
      <c r="K4803">
        <v>1</v>
      </c>
    </row>
    <row r="4804" spans="1:11" x14ac:dyDescent="0.2">
      <c r="A4804" s="1" t="d">
        <v>2023-03-01</v>
      </c>
      <c r="B4804">
        <v>-1</v>
      </c>
      <c r="C4804" t="s">
        <v>13</v>
      </c>
      <c r="D4804" t="str">
        <f>_xlfn.XLOOKUP(Table22[[#This Row],[Patron Group]],$S$5:$S$19,$T$5:$T$19)</f>
        <v>Graduate</v>
      </c>
      <c r="E4804" s="1" t="d">
        <v>2023-03-01</v>
      </c>
      <c r="F4804" t="s">
        <v>1061</v>
      </c>
      <c r="G4804" t="s">
        <v>2495</v>
      </c>
      <c r="H4804" t="str">
        <f>_xlfn.XLOOKUP(Table22[[#This Row],[Unique Barcode]],$N$5:$N$33,$O$5:$O$33)</f>
        <v>WALLADPT</v>
      </c>
      <c r="I4804" t="str">
        <f>_xlfn.XLOOKUP(Table22[[#This Row],[Unique Barcode]],$N$5:$N$33,$P$5:$P$33)</f>
        <v>Charger</v>
      </c>
      <c r="J4804" t="s">
        <v>2554</v>
      </c>
      <c r="K4804">
        <v>1</v>
      </c>
    </row>
    <row r="4805" spans="1:11" x14ac:dyDescent="0.2">
      <c r="A4805" s="1" t="d">
        <v>2023-03-01</v>
      </c>
      <c r="B4805">
        <v>-1</v>
      </c>
      <c r="C4805" t="s">
        <v>13</v>
      </c>
      <c r="D4805" t="str">
        <f>_xlfn.XLOOKUP(Table22[[#This Row],[Patron Group]],$S$5:$S$19,$T$5:$T$19)</f>
        <v>Graduate</v>
      </c>
      <c r="E4805" s="1" t="d">
        <v>2023-03-01</v>
      </c>
      <c r="F4805" t="s">
        <v>140</v>
      </c>
      <c r="G4805" t="s">
        <v>2496</v>
      </c>
      <c r="H4805" t="str">
        <f>_xlfn.XLOOKUP(Table22[[#This Row],[Unique Barcode]],$N$5:$N$33,$O$5:$O$33)</f>
        <v>IPHONE</v>
      </c>
      <c r="I4805" t="str">
        <f>_xlfn.XLOOKUP(Table22[[#This Row],[Unique Barcode]],$N$5:$N$33,$P$5:$P$33)</f>
        <v>Charger</v>
      </c>
      <c r="J4805" t="s">
        <v>2554</v>
      </c>
      <c r="K4805">
        <v>1</v>
      </c>
    </row>
    <row r="4806" spans="1:11" x14ac:dyDescent="0.2">
      <c r="A4806" s="1" t="d">
        <v>2023-03-01</v>
      </c>
      <c r="B4806">
        <v>-1</v>
      </c>
      <c r="C4806" t="s">
        <v>18</v>
      </c>
      <c r="D4806" t="str">
        <f>_xlfn.XLOOKUP(Table22[[#This Row],[Patron Group]],$S$5:$S$19,$T$5:$T$19)</f>
        <v>Undergraduate</v>
      </c>
      <c r="E4806" s="1" t="d">
        <v>2023-03-01</v>
      </c>
      <c r="F4806" t="s">
        <v>2027</v>
      </c>
      <c r="G4806" t="s">
        <v>2499</v>
      </c>
      <c r="H4806" t="str">
        <f>_xlfn.XLOOKUP(Table22[[#This Row],[Unique Barcode]],$N$5:$N$33,$O$5:$O$33)</f>
        <v>OMNI</v>
      </c>
      <c r="I4806" t="str">
        <f>_xlfn.XLOOKUP(Table22[[#This Row],[Unique Barcode]],$N$5:$N$33,$P$5:$P$33)</f>
        <v>Charger</v>
      </c>
      <c r="J4806" t="s">
        <v>2575</v>
      </c>
      <c r="K4806">
        <v>1</v>
      </c>
    </row>
    <row r="4807" spans="1:11" x14ac:dyDescent="0.2">
      <c r="A4807" s="1" t="d">
        <v>2023-03-01</v>
      </c>
      <c r="B4807">
        <v>-1</v>
      </c>
      <c r="C4807" t="s">
        <v>18</v>
      </c>
      <c r="D4807" t="str">
        <f>_xlfn.XLOOKUP(Table22[[#This Row],[Patron Group]],$S$5:$S$19,$T$5:$T$19)</f>
        <v>Undergraduate</v>
      </c>
      <c r="E4807" s="1" t="d">
        <v>2023-03-01</v>
      </c>
      <c r="F4807" t="s">
        <v>1720</v>
      </c>
      <c r="G4807" t="s">
        <v>2496</v>
      </c>
      <c r="H4807" t="str">
        <f>_xlfn.XLOOKUP(Table22[[#This Row],[Unique Barcode]],$N$5:$N$33,$O$5:$O$33)</f>
        <v>IPHONE</v>
      </c>
      <c r="I4807" t="str">
        <f>_xlfn.XLOOKUP(Table22[[#This Row],[Unique Barcode]],$N$5:$N$33,$P$5:$P$33)</f>
        <v>Charger</v>
      </c>
      <c r="J4807" t="s">
        <v>2556</v>
      </c>
      <c r="K4807">
        <v>1</v>
      </c>
    </row>
    <row r="4808" spans="1:11" x14ac:dyDescent="0.2">
      <c r="A4808" s="1" t="d">
        <v>2023-03-01</v>
      </c>
      <c r="B4808">
        <v>-1</v>
      </c>
      <c r="C4808" t="s">
        <v>18</v>
      </c>
      <c r="D4808" t="str">
        <f>_xlfn.XLOOKUP(Table22[[#This Row],[Patron Group]],$S$5:$S$19,$T$5:$T$19)</f>
        <v>Undergraduate</v>
      </c>
      <c r="E4808" s="1" t="d">
        <v>2023-03-01</v>
      </c>
      <c r="F4808" t="s">
        <v>207</v>
      </c>
      <c r="G4808" t="s">
        <v>2495</v>
      </c>
      <c r="H4808" t="str">
        <f>_xlfn.XLOOKUP(Table22[[#This Row],[Unique Barcode]],$N$5:$N$33,$O$5:$O$33)</f>
        <v>WALLADPT</v>
      </c>
      <c r="I4808" t="str">
        <f>_xlfn.XLOOKUP(Table22[[#This Row],[Unique Barcode]],$N$5:$N$33,$P$5:$P$33)</f>
        <v>Charger</v>
      </c>
      <c r="J4808" t="s">
        <v>2556</v>
      </c>
      <c r="K4808">
        <v>1</v>
      </c>
    </row>
    <row r="4809" spans="1:11" x14ac:dyDescent="0.2">
      <c r="A4809" s="1" t="d">
        <v>2023-03-01</v>
      </c>
      <c r="B4809">
        <v>-1</v>
      </c>
      <c r="C4809" t="s">
        <v>18</v>
      </c>
      <c r="D4809" t="str">
        <f>_xlfn.XLOOKUP(Table22[[#This Row],[Patron Group]],$S$5:$S$19,$T$5:$T$19)</f>
        <v>Undergraduate</v>
      </c>
      <c r="E4809" s="1" t="d">
        <v>2023-03-15</v>
      </c>
      <c r="F4809" t="s">
        <v>1250</v>
      </c>
      <c r="G4809" t="s">
        <v>2490</v>
      </c>
      <c r="H4809" t="str">
        <f>_xlfn.XLOOKUP(Table22[[#This Row],[Unique Barcode]],$N$5:$N$33,$O$5:$O$33)</f>
        <v>MacBook</v>
      </c>
      <c r="I4809" t="str">
        <f>_xlfn.XLOOKUP(Table22[[#This Row],[Unique Barcode]],$N$5:$N$33,$P$5:$P$33)</f>
        <v>Device</v>
      </c>
      <c r="J4809" t="s">
        <v>2556</v>
      </c>
      <c r="K4809">
        <v>1</v>
      </c>
    </row>
    <row r="4810" spans="1:11" x14ac:dyDescent="0.2">
      <c r="A4810" s="1" t="d">
        <v>2023-03-01</v>
      </c>
      <c r="B4810">
        <v>-1</v>
      </c>
      <c r="C4810" t="s">
        <v>18</v>
      </c>
      <c r="D4810" t="str">
        <f>_xlfn.XLOOKUP(Table22[[#This Row],[Patron Group]],$S$5:$S$19,$T$5:$T$19)</f>
        <v>Undergraduate</v>
      </c>
      <c r="E4810" s="1" t="d">
        <v>2023-03-01</v>
      </c>
      <c r="F4810" t="s">
        <v>129</v>
      </c>
      <c r="G4810" t="s">
        <v>2495</v>
      </c>
      <c r="H4810" t="str">
        <f>_xlfn.XLOOKUP(Table22[[#This Row],[Unique Barcode]],$N$5:$N$33,$O$5:$O$33)</f>
        <v>WALLADPT</v>
      </c>
      <c r="I4810" t="str">
        <f>_xlfn.XLOOKUP(Table22[[#This Row],[Unique Barcode]],$N$5:$N$33,$P$5:$P$33)</f>
        <v>Charger</v>
      </c>
      <c r="J4810" t="s">
        <v>2556</v>
      </c>
      <c r="K4810">
        <v>1</v>
      </c>
    </row>
    <row r="4811" spans="1:11" x14ac:dyDescent="0.2">
      <c r="A4811" s="1" t="d">
        <v>2023-03-01</v>
      </c>
      <c r="B4811">
        <v>-1</v>
      </c>
      <c r="C4811" t="s">
        <v>18</v>
      </c>
      <c r="D4811" t="str">
        <f>_xlfn.XLOOKUP(Table22[[#This Row],[Patron Group]],$S$5:$S$19,$T$5:$T$19)</f>
        <v>Undergraduate</v>
      </c>
      <c r="E4811" s="1" t="d">
        <v>2023-03-01</v>
      </c>
      <c r="F4811" t="s">
        <v>1551</v>
      </c>
      <c r="G4811" t="s">
        <v>2499</v>
      </c>
      <c r="H4811" t="str">
        <f>_xlfn.XLOOKUP(Table22[[#This Row],[Unique Barcode]],$N$5:$N$33,$O$5:$O$33)</f>
        <v>OMNI</v>
      </c>
      <c r="I4811" t="str">
        <f>_xlfn.XLOOKUP(Table22[[#This Row],[Unique Barcode]],$N$5:$N$33,$P$5:$P$33)</f>
        <v>Charger</v>
      </c>
      <c r="J4811" t="s">
        <v>2575</v>
      </c>
      <c r="K4811">
        <v>1</v>
      </c>
    </row>
    <row r="4812" spans="1:11" x14ac:dyDescent="0.2">
      <c r="A4812" s="1" t="d">
        <v>2023-03-01</v>
      </c>
      <c r="B4812">
        <v>-1</v>
      </c>
      <c r="C4812" t="s">
        <v>13</v>
      </c>
      <c r="D4812" t="str">
        <f>_xlfn.XLOOKUP(Table22[[#This Row],[Patron Group]],$S$5:$S$19,$T$5:$T$19)</f>
        <v>Graduate</v>
      </c>
      <c r="E4812" s="1" t="d">
        <v>2023-03-01</v>
      </c>
      <c r="F4812" t="s">
        <v>1510</v>
      </c>
      <c r="G4812" t="s">
        <v>2506</v>
      </c>
      <c r="H4812" t="str">
        <f>_xlfn.XLOOKUP(Table22[[#This Row],[Unique Barcode]],$N$5:$N$33,$O$5:$O$33)</f>
        <v>UVGA</v>
      </c>
      <c r="I4812" t="str">
        <f>_xlfn.XLOOKUP(Table22[[#This Row],[Unique Barcode]],$N$5:$N$33,$P$5:$P$33)</f>
        <v>Cable</v>
      </c>
      <c r="J4812" t="s">
        <v>2556</v>
      </c>
      <c r="K4812">
        <v>1</v>
      </c>
    </row>
    <row r="4813" spans="1:11" x14ac:dyDescent="0.2">
      <c r="A4813" s="1" t="d">
        <v>2023-03-01</v>
      </c>
      <c r="B4813">
        <v>-1</v>
      </c>
      <c r="C4813" t="s">
        <v>13</v>
      </c>
      <c r="D4813" t="str">
        <f>_xlfn.XLOOKUP(Table22[[#This Row],[Patron Group]],$S$5:$S$19,$T$5:$T$19)</f>
        <v>Graduate</v>
      </c>
      <c r="E4813" s="1" t="d">
        <v>2023-03-01</v>
      </c>
      <c r="F4813" t="s">
        <v>489</v>
      </c>
      <c r="G4813" t="s">
        <v>2496</v>
      </c>
      <c r="H4813" t="str">
        <f>_xlfn.XLOOKUP(Table22[[#This Row],[Unique Barcode]],$N$5:$N$33,$O$5:$O$33)</f>
        <v>IPHONE</v>
      </c>
      <c r="I4813" t="str">
        <f>_xlfn.XLOOKUP(Table22[[#This Row],[Unique Barcode]],$N$5:$N$33,$P$5:$P$33)</f>
        <v>Charger</v>
      </c>
      <c r="J4813" t="s">
        <v>2556</v>
      </c>
      <c r="K4813">
        <v>1</v>
      </c>
    </row>
    <row r="4814" spans="1:11" x14ac:dyDescent="0.2">
      <c r="A4814" s="1" t="d">
        <v>2023-03-01</v>
      </c>
      <c r="B4814">
        <v>-1</v>
      </c>
      <c r="C4814" t="s">
        <v>18</v>
      </c>
      <c r="D4814" t="str">
        <f>_xlfn.XLOOKUP(Table22[[#This Row],[Patron Group]],$S$5:$S$19,$T$5:$T$19)</f>
        <v>Undergraduate</v>
      </c>
      <c r="E4814" s="1" t="d">
        <v>2023-03-01</v>
      </c>
      <c r="F4814" t="s">
        <v>1225</v>
      </c>
      <c r="G4814" t="s">
        <v>2495</v>
      </c>
      <c r="H4814" t="str">
        <f>_xlfn.XLOOKUP(Table22[[#This Row],[Unique Barcode]],$N$5:$N$33,$O$5:$O$33)</f>
        <v>WALLADPT</v>
      </c>
      <c r="I4814" t="str">
        <f>_xlfn.XLOOKUP(Table22[[#This Row],[Unique Barcode]],$N$5:$N$33,$P$5:$P$33)</f>
        <v>Charger</v>
      </c>
      <c r="J4814" t="s">
        <v>2556</v>
      </c>
      <c r="K4814">
        <v>1</v>
      </c>
    </row>
    <row r="4815" spans="1:11" x14ac:dyDescent="0.2">
      <c r="A4815" s="1" t="d">
        <v>2023-03-01</v>
      </c>
      <c r="B4815">
        <v>-1</v>
      </c>
      <c r="C4815" t="s">
        <v>18</v>
      </c>
      <c r="D4815" t="str">
        <f>_xlfn.XLOOKUP(Table22[[#This Row],[Patron Group]],$S$5:$S$19,$T$5:$T$19)</f>
        <v>Undergraduate</v>
      </c>
      <c r="E4815" s="1" t="d">
        <v>2023-03-01</v>
      </c>
      <c r="F4815" t="s">
        <v>2097</v>
      </c>
      <c r="G4815" t="s">
        <v>2496</v>
      </c>
      <c r="H4815" t="str">
        <f>_xlfn.XLOOKUP(Table22[[#This Row],[Unique Barcode]],$N$5:$N$33,$O$5:$O$33)</f>
        <v>IPHONE</v>
      </c>
      <c r="I4815" t="str">
        <f>_xlfn.XLOOKUP(Table22[[#This Row],[Unique Barcode]],$N$5:$N$33,$P$5:$P$33)</f>
        <v>Charger</v>
      </c>
      <c r="J4815" t="s">
        <v>2556</v>
      </c>
      <c r="K4815">
        <v>1</v>
      </c>
    </row>
    <row r="4816" spans="1:11" x14ac:dyDescent="0.2">
      <c r="A4816" s="1" t="d">
        <v>2023-03-01</v>
      </c>
      <c r="B4816">
        <v>-1</v>
      </c>
      <c r="C4816" t="s">
        <v>18</v>
      </c>
      <c r="D4816" t="str">
        <f>_xlfn.XLOOKUP(Table22[[#This Row],[Patron Group]],$S$5:$S$19,$T$5:$T$19)</f>
        <v>Undergraduate</v>
      </c>
      <c r="E4816" s="1" t="d">
        <v>2023-03-01</v>
      </c>
      <c r="F4816" t="s">
        <v>1587</v>
      </c>
      <c r="G4816" t="s">
        <v>2496</v>
      </c>
      <c r="H4816" t="str">
        <f>_xlfn.XLOOKUP(Table22[[#This Row],[Unique Barcode]],$N$5:$N$33,$O$5:$O$33)</f>
        <v>IPHONE</v>
      </c>
      <c r="I4816" t="str">
        <f>_xlfn.XLOOKUP(Table22[[#This Row],[Unique Barcode]],$N$5:$N$33,$P$5:$P$33)</f>
        <v>Charger</v>
      </c>
      <c r="J4816" t="s">
        <v>2556</v>
      </c>
      <c r="K4816">
        <v>1</v>
      </c>
    </row>
    <row r="4817" spans="1:11" x14ac:dyDescent="0.2">
      <c r="A4817" s="1" t="d">
        <v>2023-03-01</v>
      </c>
      <c r="B4817">
        <v>-1</v>
      </c>
      <c r="C4817" t="s">
        <v>18</v>
      </c>
      <c r="D4817" t="str">
        <f>_xlfn.XLOOKUP(Table22[[#This Row],[Patron Group]],$S$5:$S$19,$T$5:$T$19)</f>
        <v>Undergraduate</v>
      </c>
      <c r="E4817" s="1" t="d">
        <v>2023-03-01</v>
      </c>
      <c r="F4817" t="s">
        <v>2174</v>
      </c>
      <c r="G4817" t="s">
        <v>2495</v>
      </c>
      <c r="H4817" t="str">
        <f>_xlfn.XLOOKUP(Table22[[#This Row],[Unique Barcode]],$N$5:$N$33,$O$5:$O$33)</f>
        <v>WALLADPT</v>
      </c>
      <c r="I4817" t="str">
        <f>_xlfn.XLOOKUP(Table22[[#This Row],[Unique Barcode]],$N$5:$N$33,$P$5:$P$33)</f>
        <v>Charger</v>
      </c>
      <c r="J4817" t="s">
        <v>2556</v>
      </c>
      <c r="K4817">
        <v>1</v>
      </c>
    </row>
    <row r="4818" spans="1:11" x14ac:dyDescent="0.2">
      <c r="A4818" s="1" t="d">
        <v>2023-03-01</v>
      </c>
      <c r="B4818">
        <v>-1</v>
      </c>
      <c r="C4818" t="s">
        <v>18</v>
      </c>
      <c r="D4818" t="str">
        <f>_xlfn.XLOOKUP(Table22[[#This Row],[Patron Group]],$S$5:$S$19,$T$5:$T$19)</f>
        <v>Undergraduate</v>
      </c>
      <c r="E4818" s="1" t="d">
        <v>2023-03-04</v>
      </c>
      <c r="F4818" t="s">
        <v>1725</v>
      </c>
      <c r="G4818" t="s">
        <v>2498</v>
      </c>
      <c r="H4818" t="str">
        <f>_xlfn.XLOOKUP(Table22[[#This Row],[Unique Barcode]],$N$5:$N$33,$O$5:$O$33)</f>
        <v>CALC</v>
      </c>
      <c r="I4818" t="str">
        <f>_xlfn.XLOOKUP(Table22[[#This Row],[Unique Barcode]],$N$5:$N$33,$P$5:$P$33)</f>
        <v>Accessory</v>
      </c>
      <c r="J4818" t="s">
        <v>2556</v>
      </c>
      <c r="K4818">
        <v>1</v>
      </c>
    </row>
    <row r="4819" spans="1:11" x14ac:dyDescent="0.2">
      <c r="A4819" s="1" t="d">
        <v>2023-03-01</v>
      </c>
      <c r="B4819">
        <v>-1</v>
      </c>
      <c r="C4819" t="s">
        <v>13</v>
      </c>
      <c r="D4819" t="str">
        <f>_xlfn.XLOOKUP(Table22[[#This Row],[Patron Group]],$S$5:$S$19,$T$5:$T$19)</f>
        <v>Graduate</v>
      </c>
      <c r="E4819" s="1" t="d">
        <v>2023-03-01</v>
      </c>
      <c r="F4819" t="s">
        <v>2176</v>
      </c>
      <c r="G4819" t="s">
        <v>2493</v>
      </c>
      <c r="H4819" t="str">
        <f>_xlfn.XLOOKUP(Table22[[#This Row],[Unique Barcode]],$N$5:$N$33,$O$5:$O$33)</f>
        <v>Headphones</v>
      </c>
      <c r="I4819" t="str">
        <f>_xlfn.XLOOKUP(Table22[[#This Row],[Unique Barcode]],$N$5:$N$33,$P$5:$P$33)</f>
        <v>Accessory</v>
      </c>
      <c r="J4819" t="s">
        <v>2554</v>
      </c>
      <c r="K4819">
        <v>1</v>
      </c>
    </row>
    <row r="4820" spans="1:11" x14ac:dyDescent="0.2">
      <c r="A4820" s="1" t="d">
        <v>2023-03-01</v>
      </c>
      <c r="B4820">
        <v>-1</v>
      </c>
      <c r="C4820" t="s">
        <v>18</v>
      </c>
      <c r="D4820" t="str">
        <f>_xlfn.XLOOKUP(Table22[[#This Row],[Patron Group]],$S$5:$S$19,$T$5:$T$19)</f>
        <v>Undergraduate</v>
      </c>
      <c r="E4820" s="1" t="d">
        <v>2023-03-15</v>
      </c>
      <c r="F4820" t="s">
        <v>1967</v>
      </c>
      <c r="G4820" t="s">
        <v>2489</v>
      </c>
      <c r="H4820" t="str">
        <f>_xlfn.XLOOKUP(Table22[[#This Row],[Unique Barcode]],$N$5:$N$33,$O$5:$O$33)</f>
        <v>ChromeBook</v>
      </c>
      <c r="I4820" t="str">
        <f>_xlfn.XLOOKUP(Table22[[#This Row],[Unique Barcode]],$N$5:$N$33,$P$5:$P$33)</f>
        <v>Device</v>
      </c>
      <c r="J4820" t="s">
        <v>2556</v>
      </c>
      <c r="K4820">
        <v>1</v>
      </c>
    </row>
    <row r="4821" spans="1:11" x14ac:dyDescent="0.2">
      <c r="A4821" s="1" t="d">
        <v>2023-03-01</v>
      </c>
      <c r="B4821">
        <v>6201114630006530</v>
      </c>
      <c r="C4821" t="s">
        <v>18</v>
      </c>
      <c r="D4821" t="str">
        <f>_xlfn.XLOOKUP(Table22[[#This Row],[Patron Group]],$S$5:$S$19,$T$5:$T$19)</f>
        <v>Undergraduate</v>
      </c>
      <c r="E4821" s="1" t="d">
        <v>2023-03-08</v>
      </c>
      <c r="F4821" t="s">
        <v>1895</v>
      </c>
      <c r="G4821" t="s">
        <v>2490</v>
      </c>
      <c r="H4821" t="str">
        <f>_xlfn.XLOOKUP(Table22[[#This Row],[Unique Barcode]],$N$5:$N$33,$O$5:$O$33)</f>
        <v>MacBook</v>
      </c>
      <c r="I4821" t="str">
        <f>_xlfn.XLOOKUP(Table22[[#This Row],[Unique Barcode]],$N$5:$N$33,$P$5:$P$33)</f>
        <v>Device</v>
      </c>
      <c r="J4821" t="s">
        <v>2556</v>
      </c>
      <c r="K4821">
        <v>1</v>
      </c>
    </row>
    <row r="4822" spans="1:11" x14ac:dyDescent="0.2">
      <c r="A4822" s="1" t="d">
        <v>2023-03-01</v>
      </c>
      <c r="B4822">
        <v>-1</v>
      </c>
      <c r="C4822" t="s">
        <v>18</v>
      </c>
      <c r="D4822" t="str">
        <f>_xlfn.XLOOKUP(Table22[[#This Row],[Patron Group]],$S$5:$S$19,$T$5:$T$19)</f>
        <v>Undergraduate</v>
      </c>
      <c r="E4822" s="1" t="d">
        <v>2023-03-15</v>
      </c>
      <c r="F4822" t="s">
        <v>1878</v>
      </c>
      <c r="G4822" t="s">
        <v>2490</v>
      </c>
      <c r="H4822" t="str">
        <f>_xlfn.XLOOKUP(Table22[[#This Row],[Unique Barcode]],$N$5:$N$33,$O$5:$O$33)</f>
        <v>MacBook</v>
      </c>
      <c r="I4822" t="str">
        <f>_xlfn.XLOOKUP(Table22[[#This Row],[Unique Barcode]],$N$5:$N$33,$P$5:$P$33)</f>
        <v>Device</v>
      </c>
      <c r="J4822" t="s">
        <v>2556</v>
      </c>
      <c r="K4822">
        <v>1</v>
      </c>
    </row>
    <row r="4823" spans="1:11" x14ac:dyDescent="0.2">
      <c r="A4823" s="1" t="d">
        <v>2023-03-01</v>
      </c>
      <c r="B4823">
        <v>-1</v>
      </c>
      <c r="C4823" t="s">
        <v>13</v>
      </c>
      <c r="D4823" t="str">
        <f>_xlfn.XLOOKUP(Table22[[#This Row],[Patron Group]],$S$5:$S$19,$T$5:$T$19)</f>
        <v>Graduate</v>
      </c>
      <c r="E4823" s="1" t="d">
        <v>2023-03-01</v>
      </c>
      <c r="F4823" t="s">
        <v>1729</v>
      </c>
      <c r="G4823" t="s">
        <v>2493</v>
      </c>
      <c r="H4823" t="str">
        <f>_xlfn.XLOOKUP(Table22[[#This Row],[Unique Barcode]],$N$5:$N$33,$O$5:$O$33)</f>
        <v>Headphones</v>
      </c>
      <c r="I4823" t="str">
        <f>_xlfn.XLOOKUP(Table22[[#This Row],[Unique Barcode]],$N$5:$N$33,$P$5:$P$33)</f>
        <v>Accessory</v>
      </c>
      <c r="J4823" t="s">
        <v>2554</v>
      </c>
      <c r="K4823">
        <v>1</v>
      </c>
    </row>
    <row r="4824" spans="1:11" x14ac:dyDescent="0.2">
      <c r="A4824" s="1" t="d">
        <v>2023-03-01</v>
      </c>
      <c r="B4824">
        <v>-1</v>
      </c>
      <c r="C4824" t="s">
        <v>13</v>
      </c>
      <c r="D4824" t="str">
        <f>_xlfn.XLOOKUP(Table22[[#This Row],[Patron Group]],$S$5:$S$19,$T$5:$T$19)</f>
        <v>Graduate</v>
      </c>
      <c r="E4824" s="1" t="d">
        <v>2023-03-15</v>
      </c>
      <c r="F4824" t="s">
        <v>1437</v>
      </c>
      <c r="G4824" t="s">
        <v>2530</v>
      </c>
      <c r="H4824" t="str">
        <f>_xlfn.XLOOKUP(Table22[[#This Row],[Unique Barcode]],$N$5:$N$33,$O$5:$O$33)</f>
        <v>iPad</v>
      </c>
      <c r="I4824" t="str">
        <f>_xlfn.XLOOKUP(Table22[[#This Row],[Unique Barcode]],$N$5:$N$33,$P$5:$P$33)</f>
        <v>Device</v>
      </c>
      <c r="J4824" t="s">
        <v>2556</v>
      </c>
      <c r="K4824">
        <v>1</v>
      </c>
    </row>
    <row r="4825" spans="1:11" x14ac:dyDescent="0.2">
      <c r="A4825" s="1" t="d">
        <v>2023-03-01</v>
      </c>
      <c r="B4825">
        <v>-1</v>
      </c>
      <c r="C4825" t="s">
        <v>18</v>
      </c>
      <c r="D4825" t="str">
        <f>_xlfn.XLOOKUP(Table22[[#This Row],[Patron Group]],$S$5:$S$19,$T$5:$T$19)</f>
        <v>Undergraduate</v>
      </c>
      <c r="E4825" s="1" t="d">
        <v>2023-03-01</v>
      </c>
      <c r="F4825" t="s">
        <v>1867</v>
      </c>
      <c r="G4825" t="s">
        <v>2492</v>
      </c>
      <c r="H4825" t="str">
        <f>_xlfn.XLOOKUP(Table22[[#This Row],[Unique Barcode]],$N$5:$N$33,$O$5:$O$33)</f>
        <v>MACUSBC</v>
      </c>
      <c r="I4825" t="str">
        <f>_xlfn.XLOOKUP(Table22[[#This Row],[Unique Barcode]],$N$5:$N$33,$P$5:$P$33)</f>
        <v>Charger</v>
      </c>
      <c r="J4825" t="s">
        <v>2556</v>
      </c>
      <c r="K4825">
        <v>1</v>
      </c>
    </row>
    <row r="4826" spans="1:11" x14ac:dyDescent="0.2">
      <c r="A4826" s="1" t="d">
        <v>2023-03-01</v>
      </c>
      <c r="B4826">
        <v>-1</v>
      </c>
      <c r="C4826" t="s">
        <v>18</v>
      </c>
      <c r="D4826" t="str">
        <f>_xlfn.XLOOKUP(Table22[[#This Row],[Patron Group]],$S$5:$S$19,$T$5:$T$19)</f>
        <v>Undergraduate</v>
      </c>
      <c r="E4826" s="1" t="d">
        <v>2023-03-01</v>
      </c>
      <c r="F4826" t="s">
        <v>1403</v>
      </c>
      <c r="G4826" t="s">
        <v>2495</v>
      </c>
      <c r="H4826" t="str">
        <f>_xlfn.XLOOKUP(Table22[[#This Row],[Unique Barcode]],$N$5:$N$33,$O$5:$O$33)</f>
        <v>WALLADPT</v>
      </c>
      <c r="I4826" t="str">
        <f>_xlfn.XLOOKUP(Table22[[#This Row],[Unique Barcode]],$N$5:$N$33,$P$5:$P$33)</f>
        <v>Charger</v>
      </c>
      <c r="J4826" t="s">
        <v>2575</v>
      </c>
      <c r="K4826">
        <v>1</v>
      </c>
    </row>
    <row r="4827" spans="1:11" x14ac:dyDescent="0.2">
      <c r="A4827" s="1" t="d">
        <v>2023-03-01</v>
      </c>
      <c r="B4827">
        <v>-1</v>
      </c>
      <c r="C4827" t="s">
        <v>18</v>
      </c>
      <c r="D4827" t="str">
        <f>_xlfn.XLOOKUP(Table22[[#This Row],[Patron Group]],$S$5:$S$19,$T$5:$T$19)</f>
        <v>Undergraduate</v>
      </c>
      <c r="E4827" s="1" t="d">
        <v>2023-03-01</v>
      </c>
      <c r="F4827" t="s">
        <v>1137</v>
      </c>
      <c r="G4827" t="s">
        <v>2512</v>
      </c>
      <c r="H4827" t="str">
        <f>_xlfn.XLOOKUP(Table22[[#This Row],[Unique Barcode]],$N$5:$N$33,$O$5:$O$33)</f>
        <v>IPHONE</v>
      </c>
      <c r="I4827" t="str">
        <f>_xlfn.XLOOKUP(Table22[[#This Row],[Unique Barcode]],$N$5:$N$33,$P$5:$P$33)</f>
        <v>Charger</v>
      </c>
      <c r="J4827" t="s">
        <v>2575</v>
      </c>
      <c r="K4827">
        <v>1</v>
      </c>
    </row>
    <row r="4828" spans="1:11" x14ac:dyDescent="0.2">
      <c r="A4828" s="1" t="d">
        <v>2023-03-01</v>
      </c>
      <c r="B4828">
        <v>-1</v>
      </c>
      <c r="C4828" t="s">
        <v>18</v>
      </c>
      <c r="D4828" t="str">
        <f>_xlfn.XLOOKUP(Table22[[#This Row],[Patron Group]],$S$5:$S$19,$T$5:$T$19)</f>
        <v>Undergraduate</v>
      </c>
      <c r="E4828" s="1" t="d">
        <v>2023-03-01</v>
      </c>
      <c r="F4828" t="s">
        <v>95</v>
      </c>
      <c r="G4828" t="s">
        <v>2495</v>
      </c>
      <c r="H4828" t="str">
        <f>_xlfn.XLOOKUP(Table22[[#This Row],[Unique Barcode]],$N$5:$N$33,$O$5:$O$33)</f>
        <v>WALLADPT</v>
      </c>
      <c r="I4828" t="str">
        <f>_xlfn.XLOOKUP(Table22[[#This Row],[Unique Barcode]],$N$5:$N$33,$P$5:$P$33)</f>
        <v>Charger</v>
      </c>
      <c r="J4828" t="s">
        <v>2556</v>
      </c>
      <c r="K4828">
        <v>1</v>
      </c>
    </row>
    <row r="4829" spans="1:11" x14ac:dyDescent="0.2">
      <c r="A4829" s="1" t="d">
        <v>2023-03-01</v>
      </c>
      <c r="B4829">
        <v>-1</v>
      </c>
      <c r="C4829" t="s">
        <v>18</v>
      </c>
      <c r="D4829" t="str">
        <f>_xlfn.XLOOKUP(Table22[[#This Row],[Patron Group]],$S$5:$S$19,$T$5:$T$19)</f>
        <v>Undergraduate</v>
      </c>
      <c r="E4829" s="1" t="d">
        <v>2023-03-01</v>
      </c>
      <c r="F4829" t="s">
        <v>624</v>
      </c>
      <c r="G4829" t="s">
        <v>2496</v>
      </c>
      <c r="H4829" t="str">
        <f>_xlfn.XLOOKUP(Table22[[#This Row],[Unique Barcode]],$N$5:$N$33,$O$5:$O$33)</f>
        <v>IPHONE</v>
      </c>
      <c r="I4829" t="str">
        <f>_xlfn.XLOOKUP(Table22[[#This Row],[Unique Barcode]],$N$5:$N$33,$P$5:$P$33)</f>
        <v>Charger</v>
      </c>
      <c r="J4829" t="s">
        <v>2556</v>
      </c>
      <c r="K4829">
        <v>1</v>
      </c>
    </row>
    <row r="4830" spans="1:11" x14ac:dyDescent="0.2">
      <c r="A4830" s="1" t="d">
        <v>2023-03-01</v>
      </c>
      <c r="B4830">
        <v>5559437580006530</v>
      </c>
      <c r="C4830" t="s">
        <v>18</v>
      </c>
      <c r="D4830" t="str">
        <f>_xlfn.XLOOKUP(Table22[[#This Row],[Patron Group]],$S$5:$S$19,$T$5:$T$19)</f>
        <v>Undergraduate</v>
      </c>
      <c r="E4830" s="1" t="d">
        <v>2023-03-08</v>
      </c>
      <c r="F4830" t="s">
        <v>1476</v>
      </c>
      <c r="G4830" t="s">
        <v>2491</v>
      </c>
      <c r="H4830" t="str">
        <f>_xlfn.XLOOKUP(Table22[[#This Row],[Unique Barcode]],$N$5:$N$33,$O$5:$O$33)</f>
        <v>HP Laptop</v>
      </c>
      <c r="I4830" t="str">
        <f>_xlfn.XLOOKUP(Table22[[#This Row],[Unique Barcode]],$N$5:$N$33,$P$5:$P$33)</f>
        <v>Device</v>
      </c>
      <c r="J4830" t="s">
        <v>2556</v>
      </c>
      <c r="K4830">
        <v>1</v>
      </c>
    </row>
    <row r="4831" spans="1:11" x14ac:dyDescent="0.2">
      <c r="A4831" s="1" t="d">
        <v>2023-03-01</v>
      </c>
      <c r="B4831">
        <v>-1</v>
      </c>
      <c r="C4831" t="s">
        <v>18</v>
      </c>
      <c r="D4831" t="str">
        <f>_xlfn.XLOOKUP(Table22[[#This Row],[Patron Group]],$S$5:$S$19,$T$5:$T$19)</f>
        <v>Undergraduate</v>
      </c>
      <c r="E4831" s="1" t="d">
        <v>2023-03-01</v>
      </c>
      <c r="F4831" t="s">
        <v>95</v>
      </c>
      <c r="G4831" t="s">
        <v>2495</v>
      </c>
      <c r="H4831" t="str">
        <f>_xlfn.XLOOKUP(Table22[[#This Row],[Unique Barcode]],$N$5:$N$33,$O$5:$O$33)</f>
        <v>WALLADPT</v>
      </c>
      <c r="I4831" t="str">
        <f>_xlfn.XLOOKUP(Table22[[#This Row],[Unique Barcode]],$N$5:$N$33,$P$5:$P$33)</f>
        <v>Charger</v>
      </c>
      <c r="J4831" t="s">
        <v>2556</v>
      </c>
      <c r="K4831">
        <v>1</v>
      </c>
    </row>
    <row r="4832" spans="1:11" x14ac:dyDescent="0.2">
      <c r="A4832" s="1" t="d">
        <v>2023-03-01</v>
      </c>
      <c r="B4832">
        <v>-1</v>
      </c>
      <c r="C4832" t="s">
        <v>18</v>
      </c>
      <c r="D4832" t="str">
        <f>_xlfn.XLOOKUP(Table22[[#This Row],[Patron Group]],$S$5:$S$19,$T$5:$T$19)</f>
        <v>Undergraduate</v>
      </c>
      <c r="E4832" s="1" t="d">
        <v>2023-03-01</v>
      </c>
      <c r="F4832" t="s">
        <v>624</v>
      </c>
      <c r="G4832" t="s">
        <v>2496</v>
      </c>
      <c r="H4832" t="str">
        <f>_xlfn.XLOOKUP(Table22[[#This Row],[Unique Barcode]],$N$5:$N$33,$O$5:$O$33)</f>
        <v>IPHONE</v>
      </c>
      <c r="I4832" t="str">
        <f>_xlfn.XLOOKUP(Table22[[#This Row],[Unique Barcode]],$N$5:$N$33,$P$5:$P$33)</f>
        <v>Charger</v>
      </c>
      <c r="J4832" t="s">
        <v>2556</v>
      </c>
      <c r="K4832">
        <v>1</v>
      </c>
    </row>
    <row r="4833" spans="1:11" x14ac:dyDescent="0.2">
      <c r="A4833" s="1" t="d">
        <v>2023-03-01</v>
      </c>
      <c r="B4833">
        <v>-1</v>
      </c>
      <c r="C4833" t="s">
        <v>18</v>
      </c>
      <c r="D4833" t="str">
        <f>_xlfn.XLOOKUP(Table22[[#This Row],[Patron Group]],$S$5:$S$19,$T$5:$T$19)</f>
        <v>Undergraduate</v>
      </c>
      <c r="E4833" s="1" t="d">
        <v>2023-03-08</v>
      </c>
      <c r="F4833" t="s">
        <v>2178</v>
      </c>
      <c r="G4833" t="s">
        <v>2489</v>
      </c>
      <c r="H4833" t="str">
        <f>_xlfn.XLOOKUP(Table22[[#This Row],[Unique Barcode]],$N$5:$N$33,$O$5:$O$33)</f>
        <v>ChromeBook</v>
      </c>
      <c r="I4833" t="str">
        <f>_xlfn.XLOOKUP(Table22[[#This Row],[Unique Barcode]],$N$5:$N$33,$P$5:$P$33)</f>
        <v>Device</v>
      </c>
      <c r="J4833" t="s">
        <v>2575</v>
      </c>
      <c r="K4833">
        <v>1</v>
      </c>
    </row>
    <row r="4834" spans="1:11" x14ac:dyDescent="0.2">
      <c r="A4834" s="1" t="d">
        <v>2023-03-01</v>
      </c>
      <c r="B4834">
        <v>-1</v>
      </c>
      <c r="C4834" t="s">
        <v>13</v>
      </c>
      <c r="D4834" t="str">
        <f>_xlfn.XLOOKUP(Table22[[#This Row],[Patron Group]],$S$5:$S$19,$T$5:$T$19)</f>
        <v>Graduate</v>
      </c>
      <c r="E4834" s="1" t="d">
        <v>2023-03-01</v>
      </c>
      <c r="F4834" t="s">
        <v>955</v>
      </c>
      <c r="G4834" t="s">
        <v>2501</v>
      </c>
      <c r="H4834" t="str">
        <f>_xlfn.XLOOKUP(Table22[[#This Row],[Unique Barcode]],$N$5:$N$33,$O$5:$O$33)</f>
        <v>HPUSBC</v>
      </c>
      <c r="I4834" t="str">
        <f>_xlfn.XLOOKUP(Table22[[#This Row],[Unique Barcode]],$N$5:$N$33,$P$5:$P$33)</f>
        <v>Charger</v>
      </c>
      <c r="J4834" t="s">
        <v>2575</v>
      </c>
      <c r="K4834">
        <v>1</v>
      </c>
    </row>
    <row r="4835" spans="1:11" x14ac:dyDescent="0.2">
      <c r="A4835" s="1" t="d">
        <v>2023-03-01</v>
      </c>
      <c r="B4835">
        <v>-1</v>
      </c>
      <c r="C4835" t="s">
        <v>13</v>
      </c>
      <c r="D4835" t="str">
        <f>_xlfn.XLOOKUP(Table22[[#This Row],[Patron Group]],$S$5:$S$19,$T$5:$T$19)</f>
        <v>Graduate</v>
      </c>
      <c r="E4835" s="1" t="d">
        <v>2023-03-15</v>
      </c>
      <c r="F4835" t="s">
        <v>757</v>
      </c>
      <c r="G4835" t="s">
        <v>2530</v>
      </c>
      <c r="H4835" t="str">
        <f>_xlfn.XLOOKUP(Table22[[#This Row],[Unique Barcode]],$N$5:$N$33,$O$5:$O$33)</f>
        <v>iPad</v>
      </c>
      <c r="I4835" t="str">
        <f>_xlfn.XLOOKUP(Table22[[#This Row],[Unique Barcode]],$N$5:$N$33,$P$5:$P$33)</f>
        <v>Device</v>
      </c>
      <c r="J4835" t="s">
        <v>2556</v>
      </c>
      <c r="K4835">
        <v>1</v>
      </c>
    </row>
    <row r="4836" spans="1:11" x14ac:dyDescent="0.2">
      <c r="A4836" s="1" t="d">
        <v>2023-03-01</v>
      </c>
      <c r="B4836">
        <v>-1</v>
      </c>
      <c r="C4836" t="s">
        <v>18</v>
      </c>
      <c r="D4836" t="str">
        <f>_xlfn.XLOOKUP(Table22[[#This Row],[Patron Group]],$S$5:$S$19,$T$5:$T$19)</f>
        <v>Undergraduate</v>
      </c>
      <c r="E4836" s="1" t="d">
        <v>2023-03-04</v>
      </c>
      <c r="F4836" t="s">
        <v>1725</v>
      </c>
      <c r="G4836" t="s">
        <v>2498</v>
      </c>
      <c r="H4836" t="str">
        <f>_xlfn.XLOOKUP(Table22[[#This Row],[Unique Barcode]],$N$5:$N$33,$O$5:$O$33)</f>
        <v>CALC</v>
      </c>
      <c r="I4836" t="str">
        <f>_xlfn.XLOOKUP(Table22[[#This Row],[Unique Barcode]],$N$5:$N$33,$P$5:$P$33)</f>
        <v>Accessory</v>
      </c>
      <c r="J4836" t="s">
        <v>2556</v>
      </c>
      <c r="K4836">
        <v>1</v>
      </c>
    </row>
    <row r="4837" spans="1:11" x14ac:dyDescent="0.2">
      <c r="A4837" s="1" t="d">
        <v>2023-03-01</v>
      </c>
      <c r="B4837">
        <v>-1</v>
      </c>
      <c r="C4837" t="s">
        <v>18</v>
      </c>
      <c r="D4837" t="str">
        <f>_xlfn.XLOOKUP(Table22[[#This Row],[Patron Group]],$S$5:$S$19,$T$5:$T$19)</f>
        <v>Undergraduate</v>
      </c>
      <c r="E4837" s="1" t="d">
        <v>2023-03-01</v>
      </c>
      <c r="F4837" t="s">
        <v>1861</v>
      </c>
      <c r="G4837" t="s">
        <v>2503</v>
      </c>
      <c r="H4837" t="str">
        <f>_xlfn.XLOOKUP(Table22[[#This Row],[Unique Barcode]],$N$5:$N$33,$O$5:$O$33)</f>
        <v>HDMIC</v>
      </c>
      <c r="I4837" t="str">
        <f>_xlfn.XLOOKUP(Table22[[#This Row],[Unique Barcode]],$N$5:$N$33,$P$5:$P$33)</f>
        <v>Cable</v>
      </c>
      <c r="J4837" t="s">
        <v>2556</v>
      </c>
      <c r="K4837">
        <v>1</v>
      </c>
    </row>
    <row r="4838" spans="1:11" x14ac:dyDescent="0.2">
      <c r="A4838" s="1" t="d">
        <v>2023-03-01</v>
      </c>
      <c r="B4838">
        <v>-1</v>
      </c>
      <c r="C4838" t="s">
        <v>18</v>
      </c>
      <c r="D4838" t="str">
        <f>_xlfn.XLOOKUP(Table22[[#This Row],[Patron Group]],$S$5:$S$19,$T$5:$T$19)</f>
        <v>Undergraduate</v>
      </c>
      <c r="E4838" s="1" t="d">
        <v>2023-03-01</v>
      </c>
      <c r="F4838" t="s">
        <v>2180</v>
      </c>
      <c r="G4838" t="s">
        <v>2502</v>
      </c>
      <c r="H4838" t="str">
        <f>_xlfn.XLOOKUP(Table22[[#This Row],[Unique Barcode]],$N$5:$N$33,$O$5:$O$33)</f>
        <v>UHDMI</v>
      </c>
      <c r="I4838" t="str">
        <f>_xlfn.XLOOKUP(Table22[[#This Row],[Unique Barcode]],$N$5:$N$33,$P$5:$P$33)</f>
        <v>Cable</v>
      </c>
      <c r="J4838" t="s">
        <v>2575</v>
      </c>
      <c r="K4838">
        <v>1</v>
      </c>
    </row>
    <row r="4839" spans="1:11" x14ac:dyDescent="0.2">
      <c r="A4839" s="1" t="d">
        <v>2023-03-01</v>
      </c>
      <c r="B4839">
        <v>-1</v>
      </c>
      <c r="C4839" t="s">
        <v>18</v>
      </c>
      <c r="D4839" t="str">
        <f>_xlfn.XLOOKUP(Table22[[#This Row],[Patron Group]],$S$5:$S$19,$T$5:$T$19)</f>
        <v>Undergraduate</v>
      </c>
      <c r="E4839" s="1" t="d">
        <v>2023-03-01</v>
      </c>
      <c r="F4839" t="s">
        <v>1648</v>
      </c>
      <c r="G4839" t="s">
        <v>2495</v>
      </c>
      <c r="H4839" t="str">
        <f>_xlfn.XLOOKUP(Table22[[#This Row],[Unique Barcode]],$N$5:$N$33,$O$5:$O$33)</f>
        <v>WALLADPT</v>
      </c>
      <c r="I4839" t="str">
        <f>_xlfn.XLOOKUP(Table22[[#This Row],[Unique Barcode]],$N$5:$N$33,$P$5:$P$33)</f>
        <v>Charger</v>
      </c>
      <c r="J4839" t="s">
        <v>2575</v>
      </c>
      <c r="K4839">
        <v>1</v>
      </c>
    </row>
    <row r="4840" spans="1:11" x14ac:dyDescent="0.2">
      <c r="A4840" s="1" t="d">
        <v>2023-03-01</v>
      </c>
      <c r="B4840">
        <v>-1</v>
      </c>
      <c r="C4840" t="s">
        <v>18</v>
      </c>
      <c r="D4840" t="str">
        <f>_xlfn.XLOOKUP(Table22[[#This Row],[Patron Group]],$S$5:$S$19,$T$5:$T$19)</f>
        <v>Undergraduate</v>
      </c>
      <c r="E4840" s="1" t="d">
        <v>2023-03-01</v>
      </c>
      <c r="F4840" t="s">
        <v>323</v>
      </c>
      <c r="G4840" t="s">
        <v>2496</v>
      </c>
      <c r="H4840" t="str">
        <f>_xlfn.XLOOKUP(Table22[[#This Row],[Unique Barcode]],$N$5:$N$33,$O$5:$O$33)</f>
        <v>IPHONE</v>
      </c>
      <c r="I4840" t="str">
        <f>_xlfn.XLOOKUP(Table22[[#This Row],[Unique Barcode]],$N$5:$N$33,$P$5:$P$33)</f>
        <v>Charger</v>
      </c>
      <c r="J4840" t="s">
        <v>2575</v>
      </c>
      <c r="K4840">
        <v>1</v>
      </c>
    </row>
    <row r="4841" spans="1:11" x14ac:dyDescent="0.2">
      <c r="A4841" s="1" t="d">
        <v>2023-03-01</v>
      </c>
      <c r="B4841">
        <v>-1</v>
      </c>
      <c r="C4841" t="s">
        <v>18</v>
      </c>
      <c r="D4841" t="str">
        <f>_xlfn.XLOOKUP(Table22[[#This Row],[Patron Group]],$S$5:$S$19,$T$5:$T$19)</f>
        <v>Undergraduate</v>
      </c>
      <c r="E4841" s="1" t="d">
        <v>2023-03-12</v>
      </c>
      <c r="F4841" t="s">
        <v>2182</v>
      </c>
      <c r="G4841" t="s">
        <v>2491</v>
      </c>
      <c r="H4841" t="str">
        <f>_xlfn.XLOOKUP(Table22[[#This Row],[Unique Barcode]],$N$5:$N$33,$O$5:$O$33)</f>
        <v>HP Laptop</v>
      </c>
      <c r="I4841" t="str">
        <f>_xlfn.XLOOKUP(Table22[[#This Row],[Unique Barcode]],$N$5:$N$33,$P$5:$P$33)</f>
        <v>Device</v>
      </c>
      <c r="J4841" t="s">
        <v>2556</v>
      </c>
      <c r="K4841">
        <v>1</v>
      </c>
    </row>
    <row r="4842" spans="1:11" x14ac:dyDescent="0.2">
      <c r="A4842" s="1" t="d">
        <v>2023-03-01</v>
      </c>
      <c r="B4842">
        <v>-1</v>
      </c>
      <c r="C4842" t="s">
        <v>18</v>
      </c>
      <c r="D4842" t="str">
        <f>_xlfn.XLOOKUP(Table22[[#This Row],[Patron Group]],$S$5:$S$19,$T$5:$T$19)</f>
        <v>Undergraduate</v>
      </c>
      <c r="E4842" s="1" t="d">
        <v>2023-03-01</v>
      </c>
      <c r="F4842" t="s">
        <v>1935</v>
      </c>
      <c r="G4842" t="s">
        <v>2492</v>
      </c>
      <c r="H4842" t="str">
        <f>_xlfn.XLOOKUP(Table22[[#This Row],[Unique Barcode]],$N$5:$N$33,$O$5:$O$33)</f>
        <v>MACUSBC</v>
      </c>
      <c r="I4842" t="str">
        <f>_xlfn.XLOOKUP(Table22[[#This Row],[Unique Barcode]],$N$5:$N$33,$P$5:$P$33)</f>
        <v>Charger</v>
      </c>
      <c r="J4842" t="s">
        <v>2556</v>
      </c>
      <c r="K4842">
        <v>1</v>
      </c>
    </row>
    <row r="4843" spans="1:11" x14ac:dyDescent="0.2">
      <c r="A4843" s="1" t="d">
        <v>2023-03-01</v>
      </c>
      <c r="B4843">
        <v>-1</v>
      </c>
      <c r="C4843" t="s">
        <v>18</v>
      </c>
      <c r="D4843" t="str">
        <f>_xlfn.XLOOKUP(Table22[[#This Row],[Patron Group]],$S$5:$S$19,$T$5:$T$19)</f>
        <v>Undergraduate</v>
      </c>
      <c r="E4843" s="1" t="d">
        <v>2023-03-01</v>
      </c>
      <c r="F4843" t="s">
        <v>1278</v>
      </c>
      <c r="G4843" t="s">
        <v>2501</v>
      </c>
      <c r="H4843" t="str">
        <f>_xlfn.XLOOKUP(Table22[[#This Row],[Unique Barcode]],$N$5:$N$33,$O$5:$O$33)</f>
        <v>HPUSBC</v>
      </c>
      <c r="I4843" t="str">
        <f>_xlfn.XLOOKUP(Table22[[#This Row],[Unique Barcode]],$N$5:$N$33,$P$5:$P$33)</f>
        <v>Charger</v>
      </c>
      <c r="J4843" t="s">
        <v>2575</v>
      </c>
      <c r="K4843">
        <v>1</v>
      </c>
    </row>
    <row r="4844" spans="1:11" x14ac:dyDescent="0.2">
      <c r="A4844" s="1" t="d">
        <v>2023-03-01</v>
      </c>
      <c r="B4844">
        <v>-1</v>
      </c>
      <c r="C4844" t="s">
        <v>13</v>
      </c>
      <c r="D4844" t="str">
        <f>_xlfn.XLOOKUP(Table22[[#This Row],[Patron Group]],$S$5:$S$19,$T$5:$T$19)</f>
        <v>Graduate</v>
      </c>
      <c r="E4844" s="1" t="d">
        <v>2023-03-01</v>
      </c>
      <c r="F4844" t="s">
        <v>1463</v>
      </c>
      <c r="G4844" t="s">
        <v>2495</v>
      </c>
      <c r="H4844" t="str">
        <f>_xlfn.XLOOKUP(Table22[[#This Row],[Unique Barcode]],$N$5:$N$33,$O$5:$O$33)</f>
        <v>WALLADPT</v>
      </c>
      <c r="I4844" t="str">
        <f>_xlfn.XLOOKUP(Table22[[#This Row],[Unique Barcode]],$N$5:$N$33,$P$5:$P$33)</f>
        <v>Charger</v>
      </c>
      <c r="J4844" t="s">
        <v>2575</v>
      </c>
      <c r="K4844">
        <v>1</v>
      </c>
    </row>
    <row r="4845" spans="1:11" x14ac:dyDescent="0.2">
      <c r="A4845" s="1" t="d">
        <v>2023-03-01</v>
      </c>
      <c r="B4845">
        <v>-1</v>
      </c>
      <c r="C4845" t="s">
        <v>13</v>
      </c>
      <c r="D4845" t="str">
        <f>_xlfn.XLOOKUP(Table22[[#This Row],[Patron Group]],$S$5:$S$19,$T$5:$T$19)</f>
        <v>Graduate</v>
      </c>
      <c r="E4845" s="1" t="d">
        <v>2023-03-01</v>
      </c>
      <c r="F4845" t="s">
        <v>793</v>
      </c>
      <c r="G4845" t="s">
        <v>2496</v>
      </c>
      <c r="H4845" t="str">
        <f>_xlfn.XLOOKUP(Table22[[#This Row],[Unique Barcode]],$N$5:$N$33,$O$5:$O$33)</f>
        <v>IPHONE</v>
      </c>
      <c r="I4845" t="str">
        <f>_xlfn.XLOOKUP(Table22[[#This Row],[Unique Barcode]],$N$5:$N$33,$P$5:$P$33)</f>
        <v>Charger</v>
      </c>
      <c r="J4845" t="s">
        <v>2575</v>
      </c>
      <c r="K4845">
        <v>1</v>
      </c>
    </row>
    <row r="4846" spans="1:11" x14ac:dyDescent="0.2">
      <c r="A4846" s="1" t="d">
        <v>2023-03-01</v>
      </c>
      <c r="B4846">
        <v>-1</v>
      </c>
      <c r="C4846" t="s">
        <v>13</v>
      </c>
      <c r="D4846" t="str">
        <f>_xlfn.XLOOKUP(Table22[[#This Row],[Patron Group]],$S$5:$S$19,$T$5:$T$19)</f>
        <v>Graduate</v>
      </c>
      <c r="E4846" s="1" t="d">
        <v>2023-03-01</v>
      </c>
      <c r="F4846" t="s">
        <v>129</v>
      </c>
      <c r="G4846" t="s">
        <v>2495</v>
      </c>
      <c r="H4846" t="str">
        <f>_xlfn.XLOOKUP(Table22[[#This Row],[Unique Barcode]],$N$5:$N$33,$O$5:$O$33)</f>
        <v>WALLADPT</v>
      </c>
      <c r="I4846" t="str">
        <f>_xlfn.XLOOKUP(Table22[[#This Row],[Unique Barcode]],$N$5:$N$33,$P$5:$P$33)</f>
        <v>Charger</v>
      </c>
      <c r="J4846" t="s">
        <v>2556</v>
      </c>
      <c r="K4846">
        <v>1</v>
      </c>
    </row>
    <row r="4847" spans="1:11" x14ac:dyDescent="0.2">
      <c r="A4847" s="1" t="d">
        <v>2023-03-01</v>
      </c>
      <c r="B4847">
        <v>-1</v>
      </c>
      <c r="C4847" t="s">
        <v>13</v>
      </c>
      <c r="D4847" t="str">
        <f>_xlfn.XLOOKUP(Table22[[#This Row],[Patron Group]],$S$5:$S$19,$T$5:$T$19)</f>
        <v>Graduate</v>
      </c>
      <c r="E4847" s="1" t="d">
        <v>2023-03-01</v>
      </c>
      <c r="F4847" t="s">
        <v>257</v>
      </c>
      <c r="G4847" t="s">
        <v>2496</v>
      </c>
      <c r="H4847" t="str">
        <f>_xlfn.XLOOKUP(Table22[[#This Row],[Unique Barcode]],$N$5:$N$33,$O$5:$O$33)</f>
        <v>IPHONE</v>
      </c>
      <c r="I4847" t="str">
        <f>_xlfn.XLOOKUP(Table22[[#This Row],[Unique Barcode]],$N$5:$N$33,$P$5:$P$33)</f>
        <v>Charger</v>
      </c>
      <c r="J4847" t="s">
        <v>2556</v>
      </c>
      <c r="K4847">
        <v>1</v>
      </c>
    </row>
    <row r="4848" spans="1:11" x14ac:dyDescent="0.2">
      <c r="A4848" s="1" t="d">
        <v>2023-03-01</v>
      </c>
      <c r="B4848">
        <v>-1</v>
      </c>
      <c r="C4848" t="s">
        <v>18</v>
      </c>
      <c r="D4848" t="str">
        <f>_xlfn.XLOOKUP(Table22[[#This Row],[Patron Group]],$S$5:$S$19,$T$5:$T$19)</f>
        <v>Undergraduate</v>
      </c>
      <c r="E4848" s="1" t="d">
        <v>2023-03-08</v>
      </c>
      <c r="F4848" t="s">
        <v>712</v>
      </c>
      <c r="G4848" t="s">
        <v>2490</v>
      </c>
      <c r="H4848" t="str">
        <f>_xlfn.XLOOKUP(Table22[[#This Row],[Unique Barcode]],$N$5:$N$33,$O$5:$O$33)</f>
        <v>MacBook</v>
      </c>
      <c r="I4848" t="str">
        <f>_xlfn.XLOOKUP(Table22[[#This Row],[Unique Barcode]],$N$5:$N$33,$P$5:$P$33)</f>
        <v>Device</v>
      </c>
      <c r="J4848" t="s">
        <v>2556</v>
      </c>
      <c r="K4848">
        <v>1</v>
      </c>
    </row>
    <row r="4849" spans="1:11" x14ac:dyDescent="0.2">
      <c r="A4849" s="1" t="d">
        <v>2023-03-01</v>
      </c>
      <c r="B4849">
        <v>-1</v>
      </c>
      <c r="C4849" t="s">
        <v>18</v>
      </c>
      <c r="D4849" t="str">
        <f>_xlfn.XLOOKUP(Table22[[#This Row],[Patron Group]],$S$5:$S$19,$T$5:$T$19)</f>
        <v>Undergraduate</v>
      </c>
      <c r="E4849" s="1" t="d">
        <v>2023-03-15</v>
      </c>
      <c r="F4849" t="s">
        <v>1173</v>
      </c>
      <c r="G4849" t="s">
        <v>2491</v>
      </c>
      <c r="H4849" t="str">
        <f>_xlfn.XLOOKUP(Table22[[#This Row],[Unique Barcode]],$N$5:$N$33,$O$5:$O$33)</f>
        <v>HP Laptop</v>
      </c>
      <c r="I4849" t="str">
        <f>_xlfn.XLOOKUP(Table22[[#This Row],[Unique Barcode]],$N$5:$N$33,$P$5:$P$33)</f>
        <v>Device</v>
      </c>
      <c r="J4849" t="s">
        <v>2556</v>
      </c>
      <c r="K4849">
        <v>1</v>
      </c>
    </row>
    <row r="4850" spans="1:11" x14ac:dyDescent="0.2">
      <c r="A4850" s="1" t="d">
        <v>2023-03-01</v>
      </c>
      <c r="B4850">
        <v>-1</v>
      </c>
      <c r="C4850" t="s">
        <v>18</v>
      </c>
      <c r="D4850" t="str">
        <f>_xlfn.XLOOKUP(Table22[[#This Row],[Patron Group]],$S$5:$S$19,$T$5:$T$19)</f>
        <v>Undergraduate</v>
      </c>
      <c r="E4850" s="1" t="d">
        <v>2023-03-01</v>
      </c>
      <c r="F4850" t="s">
        <v>321</v>
      </c>
      <c r="G4850" t="s">
        <v>2495</v>
      </c>
      <c r="H4850" t="str">
        <f>_xlfn.XLOOKUP(Table22[[#This Row],[Unique Barcode]],$N$5:$N$33,$O$5:$O$33)</f>
        <v>WALLADPT</v>
      </c>
      <c r="I4850" t="str">
        <f>_xlfn.XLOOKUP(Table22[[#This Row],[Unique Barcode]],$N$5:$N$33,$P$5:$P$33)</f>
        <v>Charger</v>
      </c>
      <c r="J4850" t="s">
        <v>2575</v>
      </c>
      <c r="K4850">
        <v>1</v>
      </c>
    </row>
    <row r="4851" spans="1:11" x14ac:dyDescent="0.2">
      <c r="A4851" s="1" t="d">
        <v>2023-03-01</v>
      </c>
      <c r="B4851">
        <v>-1</v>
      </c>
      <c r="C4851" t="s">
        <v>18</v>
      </c>
      <c r="D4851" t="str">
        <f>_xlfn.XLOOKUP(Table22[[#This Row],[Patron Group]],$S$5:$S$19,$T$5:$T$19)</f>
        <v>Undergraduate</v>
      </c>
      <c r="E4851" s="1" t="d">
        <v>2023-03-02</v>
      </c>
      <c r="F4851" t="s">
        <v>1891</v>
      </c>
      <c r="G4851" t="s">
        <v>2496</v>
      </c>
      <c r="H4851" t="str">
        <f>_xlfn.XLOOKUP(Table22[[#This Row],[Unique Barcode]],$N$5:$N$33,$O$5:$O$33)</f>
        <v>IPHONE</v>
      </c>
      <c r="I4851" t="str">
        <f>_xlfn.XLOOKUP(Table22[[#This Row],[Unique Barcode]],$N$5:$N$33,$P$5:$P$33)</f>
        <v>Charger</v>
      </c>
      <c r="J4851" t="s">
        <v>2640</v>
      </c>
      <c r="K4851">
        <v>1</v>
      </c>
    </row>
    <row r="4852" spans="1:11" x14ac:dyDescent="0.2">
      <c r="A4852" s="1" t="d">
        <v>2023-03-01</v>
      </c>
      <c r="B4852">
        <v>-1</v>
      </c>
      <c r="C4852" t="s">
        <v>18</v>
      </c>
      <c r="D4852" t="str">
        <f>_xlfn.XLOOKUP(Table22[[#This Row],[Patron Group]],$S$5:$S$19,$T$5:$T$19)</f>
        <v>Undergraduate</v>
      </c>
      <c r="E4852" s="1" t="d">
        <v>2023-03-08</v>
      </c>
      <c r="F4852" t="s">
        <v>2183</v>
      </c>
      <c r="G4852" t="s">
        <v>2489</v>
      </c>
      <c r="H4852" t="str">
        <f>_xlfn.XLOOKUP(Table22[[#This Row],[Unique Barcode]],$N$5:$N$33,$O$5:$O$33)</f>
        <v>ChromeBook</v>
      </c>
      <c r="I4852" t="str">
        <f>_xlfn.XLOOKUP(Table22[[#This Row],[Unique Barcode]],$N$5:$N$33,$P$5:$P$33)</f>
        <v>Device</v>
      </c>
      <c r="J4852" t="s">
        <v>2640</v>
      </c>
      <c r="K4852">
        <v>1</v>
      </c>
    </row>
    <row r="4853" spans="1:11" x14ac:dyDescent="0.2">
      <c r="A4853" s="1" t="d">
        <v>2023-03-01</v>
      </c>
      <c r="B4853">
        <v>-1</v>
      </c>
      <c r="C4853" t="s">
        <v>18</v>
      </c>
      <c r="D4853" t="str">
        <f>_xlfn.XLOOKUP(Table22[[#This Row],[Patron Group]],$S$5:$S$19,$T$5:$T$19)</f>
        <v>Undergraduate</v>
      </c>
      <c r="E4853" s="1" t="d">
        <v>2023-03-01</v>
      </c>
      <c r="F4853" t="s">
        <v>320</v>
      </c>
      <c r="G4853" t="s">
        <v>2501</v>
      </c>
      <c r="H4853" t="str">
        <f>_xlfn.XLOOKUP(Table22[[#This Row],[Unique Barcode]],$N$5:$N$33,$O$5:$O$33)</f>
        <v>HPUSBC</v>
      </c>
      <c r="I4853" t="str">
        <f>_xlfn.XLOOKUP(Table22[[#This Row],[Unique Barcode]],$N$5:$N$33,$P$5:$P$33)</f>
        <v>Charger</v>
      </c>
      <c r="J4853" t="s">
        <v>2575</v>
      </c>
      <c r="K4853">
        <v>1</v>
      </c>
    </row>
    <row r="4854" spans="1:11" x14ac:dyDescent="0.2">
      <c r="A4854" s="1" t="d">
        <v>2023-03-01</v>
      </c>
      <c r="B4854">
        <v>-1</v>
      </c>
      <c r="C4854" t="s">
        <v>18</v>
      </c>
      <c r="D4854" t="str">
        <f>_xlfn.XLOOKUP(Table22[[#This Row],[Patron Group]],$S$5:$S$19,$T$5:$T$19)</f>
        <v>Undergraduate</v>
      </c>
      <c r="E4854" s="1" t="d">
        <v>2023-03-01</v>
      </c>
      <c r="F4854" t="s">
        <v>1845</v>
      </c>
      <c r="G4854" t="s">
        <v>2492</v>
      </c>
      <c r="H4854" t="str">
        <f>_xlfn.XLOOKUP(Table22[[#This Row],[Unique Barcode]],$N$5:$N$33,$O$5:$O$33)</f>
        <v>MACUSBC</v>
      </c>
      <c r="I4854" t="str">
        <f>_xlfn.XLOOKUP(Table22[[#This Row],[Unique Barcode]],$N$5:$N$33,$P$5:$P$33)</f>
        <v>Charger</v>
      </c>
      <c r="J4854" t="s">
        <v>2556</v>
      </c>
      <c r="K4854">
        <v>1</v>
      </c>
    </row>
    <row r="4855" spans="1:11" x14ac:dyDescent="0.2">
      <c r="A4855" s="1" t="d">
        <v>2023-03-01</v>
      </c>
      <c r="B4855">
        <v>-1</v>
      </c>
      <c r="C4855" t="s">
        <v>18</v>
      </c>
      <c r="D4855" t="str">
        <f>_xlfn.XLOOKUP(Table22[[#This Row],[Patron Group]],$S$5:$S$19,$T$5:$T$19)</f>
        <v>Undergraduate</v>
      </c>
      <c r="E4855" s="1" t="d">
        <v>2023-03-02</v>
      </c>
      <c r="F4855" t="s">
        <v>1957</v>
      </c>
      <c r="G4855" t="s">
        <v>2496</v>
      </c>
      <c r="H4855" t="str">
        <f>_xlfn.XLOOKUP(Table22[[#This Row],[Unique Barcode]],$N$5:$N$33,$O$5:$O$33)</f>
        <v>IPHONE</v>
      </c>
      <c r="I4855" t="str">
        <f>_xlfn.XLOOKUP(Table22[[#This Row],[Unique Barcode]],$N$5:$N$33,$P$5:$P$33)</f>
        <v>Charger</v>
      </c>
      <c r="J4855" t="s">
        <v>2640</v>
      </c>
      <c r="K4855">
        <v>1</v>
      </c>
    </row>
    <row r="4856" spans="1:11" x14ac:dyDescent="0.2">
      <c r="A4856" s="1" t="d">
        <v>2023-03-01</v>
      </c>
      <c r="B4856">
        <v>-1</v>
      </c>
      <c r="C4856" t="s">
        <v>18</v>
      </c>
      <c r="D4856" t="str">
        <f>_xlfn.XLOOKUP(Table22[[#This Row],[Patron Group]],$S$5:$S$19,$T$5:$T$19)</f>
        <v>Undergraduate</v>
      </c>
      <c r="E4856" s="1" t="d">
        <v>2023-03-08</v>
      </c>
      <c r="F4856" t="s">
        <v>1304</v>
      </c>
      <c r="G4856" t="s">
        <v>2489</v>
      </c>
      <c r="H4856" t="str">
        <f>_xlfn.XLOOKUP(Table22[[#This Row],[Unique Barcode]],$N$5:$N$33,$O$5:$O$33)</f>
        <v>ChromeBook</v>
      </c>
      <c r="I4856" t="str">
        <f>_xlfn.XLOOKUP(Table22[[#This Row],[Unique Barcode]],$N$5:$N$33,$P$5:$P$33)</f>
        <v>Device</v>
      </c>
      <c r="J4856" t="s">
        <v>2640</v>
      </c>
      <c r="K4856">
        <v>1</v>
      </c>
    </row>
    <row r="4857" spans="1:11" x14ac:dyDescent="0.2">
      <c r="A4857" s="1" t="d">
        <v>2023-03-01</v>
      </c>
      <c r="B4857">
        <v>-1</v>
      </c>
      <c r="C4857" t="s">
        <v>18</v>
      </c>
      <c r="D4857" t="str">
        <f>_xlfn.XLOOKUP(Table22[[#This Row],[Patron Group]],$S$5:$S$19,$T$5:$T$19)</f>
        <v>Undergraduate</v>
      </c>
      <c r="E4857" s="1" t="d">
        <v>2023-03-01</v>
      </c>
      <c r="F4857" t="s">
        <v>1866</v>
      </c>
      <c r="G4857" t="s">
        <v>2492</v>
      </c>
      <c r="H4857" t="str">
        <f>_xlfn.XLOOKUP(Table22[[#This Row],[Unique Barcode]],$N$5:$N$33,$O$5:$O$33)</f>
        <v>MACUSBC</v>
      </c>
      <c r="I4857" t="str">
        <f>_xlfn.XLOOKUP(Table22[[#This Row],[Unique Barcode]],$N$5:$N$33,$P$5:$P$33)</f>
        <v>Charger</v>
      </c>
      <c r="J4857" t="s">
        <v>2556</v>
      </c>
      <c r="K4857">
        <v>1</v>
      </c>
    </row>
    <row r="4858" spans="1:11" x14ac:dyDescent="0.2">
      <c r="A4858" s="1" t="d">
        <v>2023-03-01</v>
      </c>
      <c r="B4858">
        <v>-1</v>
      </c>
      <c r="C4858" t="s">
        <v>18</v>
      </c>
      <c r="D4858" t="str">
        <f>_xlfn.XLOOKUP(Table22[[#This Row],[Patron Group]],$S$5:$S$19,$T$5:$T$19)</f>
        <v>Undergraduate</v>
      </c>
      <c r="E4858" s="1" t="d">
        <v>2023-03-01</v>
      </c>
      <c r="F4858" t="s">
        <v>1278</v>
      </c>
      <c r="G4858" t="s">
        <v>2501</v>
      </c>
      <c r="H4858" t="str">
        <f>_xlfn.XLOOKUP(Table22[[#This Row],[Unique Barcode]],$N$5:$N$33,$O$5:$O$33)</f>
        <v>HPUSBC</v>
      </c>
      <c r="I4858" t="str">
        <f>_xlfn.XLOOKUP(Table22[[#This Row],[Unique Barcode]],$N$5:$N$33,$P$5:$P$33)</f>
        <v>Charger</v>
      </c>
      <c r="J4858" t="s">
        <v>2575</v>
      </c>
      <c r="K4858">
        <v>1</v>
      </c>
    </row>
    <row r="4859" spans="1:11" x14ac:dyDescent="0.2">
      <c r="A4859" s="1" t="d">
        <v>2023-03-02</v>
      </c>
      <c r="B4859">
        <v>-1</v>
      </c>
      <c r="C4859" t="s">
        <v>215</v>
      </c>
      <c r="D4859" t="str">
        <f>_xlfn.XLOOKUP(Table22[[#This Row],[Patron Group]],$S$5:$S$19,$T$5:$T$19)</f>
        <v>Staff</v>
      </c>
      <c r="E4859" s="1" t="d">
        <v>2023-03-02</v>
      </c>
      <c r="F4859" t="s">
        <v>1996</v>
      </c>
      <c r="G4859" t="s">
        <v>2504</v>
      </c>
      <c r="H4859" t="str">
        <f>_xlfn.XLOOKUP(Table22[[#This Row],[Unique Barcode]],$N$5:$N$33,$O$5:$O$33)</f>
        <v>Android Charger</v>
      </c>
      <c r="I4859" t="str">
        <f>_xlfn.XLOOKUP(Table22[[#This Row],[Unique Barcode]],$N$5:$N$33,$P$5:$P$33)</f>
        <v>Charger</v>
      </c>
      <c r="J4859" t="s">
        <v>2556</v>
      </c>
      <c r="K4859">
        <v>1</v>
      </c>
    </row>
    <row r="4860" spans="1:11" x14ac:dyDescent="0.2">
      <c r="A4860" s="1" t="d">
        <v>2023-03-02</v>
      </c>
      <c r="B4860">
        <v>-1</v>
      </c>
      <c r="C4860" t="s">
        <v>215</v>
      </c>
      <c r="D4860" t="str">
        <f>_xlfn.XLOOKUP(Table22[[#This Row],[Patron Group]],$S$5:$S$19,$T$5:$T$19)</f>
        <v>Staff</v>
      </c>
      <c r="E4860" s="1" t="d">
        <v>2023-03-02</v>
      </c>
      <c r="F4860" t="s">
        <v>1470</v>
      </c>
      <c r="G4860" t="s">
        <v>2495</v>
      </c>
      <c r="H4860" t="str">
        <f>_xlfn.XLOOKUP(Table22[[#This Row],[Unique Barcode]],$N$5:$N$33,$O$5:$O$33)</f>
        <v>WALLADPT</v>
      </c>
      <c r="I4860" t="str">
        <f>_xlfn.XLOOKUP(Table22[[#This Row],[Unique Barcode]],$N$5:$N$33,$P$5:$P$33)</f>
        <v>Charger</v>
      </c>
      <c r="J4860" t="s">
        <v>2556</v>
      </c>
      <c r="K4860">
        <v>1</v>
      </c>
    </row>
    <row r="4861" spans="1:11" x14ac:dyDescent="0.2">
      <c r="A4861" s="1" t="d">
        <v>2023-03-02</v>
      </c>
      <c r="B4861">
        <v>-1</v>
      </c>
      <c r="C4861" t="s">
        <v>18</v>
      </c>
      <c r="D4861" t="str">
        <f>_xlfn.XLOOKUP(Table22[[#This Row],[Patron Group]],$S$5:$S$19,$T$5:$T$19)</f>
        <v>Undergraduate</v>
      </c>
      <c r="E4861" s="1" t="d">
        <v>2023-03-02</v>
      </c>
      <c r="F4861" t="s">
        <v>1854</v>
      </c>
      <c r="G4861" t="s">
        <v>2492</v>
      </c>
      <c r="H4861" t="str">
        <f>_xlfn.XLOOKUP(Table22[[#This Row],[Unique Barcode]],$N$5:$N$33,$O$5:$O$33)</f>
        <v>MACUSBC</v>
      </c>
      <c r="I4861" t="str">
        <f>_xlfn.XLOOKUP(Table22[[#This Row],[Unique Barcode]],$N$5:$N$33,$P$5:$P$33)</f>
        <v>Charger</v>
      </c>
      <c r="J4861" t="s">
        <v>2556</v>
      </c>
      <c r="K4861">
        <v>1</v>
      </c>
    </row>
    <row r="4862" spans="1:11" x14ac:dyDescent="0.2">
      <c r="A4862" s="1" t="d">
        <v>2023-03-02</v>
      </c>
      <c r="B4862">
        <v>-1</v>
      </c>
      <c r="C4862" t="s">
        <v>18</v>
      </c>
      <c r="D4862" t="str">
        <f>_xlfn.XLOOKUP(Table22[[#This Row],[Patron Group]],$S$5:$S$19,$T$5:$T$19)</f>
        <v>Undergraduate</v>
      </c>
      <c r="E4862" s="1" t="d">
        <v>2023-03-02</v>
      </c>
      <c r="F4862" t="s">
        <v>1935</v>
      </c>
      <c r="G4862" t="s">
        <v>2492</v>
      </c>
      <c r="H4862" t="str">
        <f>_xlfn.XLOOKUP(Table22[[#This Row],[Unique Barcode]],$N$5:$N$33,$O$5:$O$33)</f>
        <v>MACUSBC</v>
      </c>
      <c r="I4862" t="str">
        <f>_xlfn.XLOOKUP(Table22[[#This Row],[Unique Barcode]],$N$5:$N$33,$P$5:$P$33)</f>
        <v>Charger</v>
      </c>
      <c r="J4862" t="s">
        <v>2556</v>
      </c>
      <c r="K4862">
        <v>1</v>
      </c>
    </row>
    <row r="4863" spans="1:11" x14ac:dyDescent="0.2">
      <c r="A4863" s="1" t="d">
        <v>2023-03-02</v>
      </c>
      <c r="B4863">
        <v>-1</v>
      </c>
      <c r="C4863" t="s">
        <v>18</v>
      </c>
      <c r="D4863" t="str">
        <f>_xlfn.XLOOKUP(Table22[[#This Row],[Patron Group]],$S$5:$S$19,$T$5:$T$19)</f>
        <v>Undergraduate</v>
      </c>
      <c r="E4863" s="1" t="d">
        <v>2023-03-02</v>
      </c>
      <c r="F4863" t="s">
        <v>1853</v>
      </c>
      <c r="G4863" t="s">
        <v>2492</v>
      </c>
      <c r="H4863" t="str">
        <f>_xlfn.XLOOKUP(Table22[[#This Row],[Unique Barcode]],$N$5:$N$33,$O$5:$O$33)</f>
        <v>MACUSBC</v>
      </c>
      <c r="I4863" t="str">
        <f>_xlfn.XLOOKUP(Table22[[#This Row],[Unique Barcode]],$N$5:$N$33,$P$5:$P$33)</f>
        <v>Charger</v>
      </c>
      <c r="J4863" t="s">
        <v>2556</v>
      </c>
      <c r="K4863">
        <v>1</v>
      </c>
    </row>
    <row r="4864" spans="1:11" x14ac:dyDescent="0.2">
      <c r="A4864" s="1" t="d">
        <v>2023-03-02</v>
      </c>
      <c r="B4864">
        <v>-1</v>
      </c>
      <c r="C4864" t="s">
        <v>18</v>
      </c>
      <c r="D4864" t="str">
        <f>_xlfn.XLOOKUP(Table22[[#This Row],[Patron Group]],$S$5:$S$19,$T$5:$T$19)</f>
        <v>Undergraduate</v>
      </c>
      <c r="E4864" s="1" t="d">
        <v>2023-03-02</v>
      </c>
      <c r="F4864" t="s">
        <v>1845</v>
      </c>
      <c r="G4864" t="s">
        <v>2492</v>
      </c>
      <c r="H4864" t="str">
        <f>_xlfn.XLOOKUP(Table22[[#This Row],[Unique Barcode]],$N$5:$N$33,$O$5:$O$33)</f>
        <v>MACUSBC</v>
      </c>
      <c r="I4864" t="str">
        <f>_xlfn.XLOOKUP(Table22[[#This Row],[Unique Barcode]],$N$5:$N$33,$P$5:$P$33)</f>
        <v>Charger</v>
      </c>
      <c r="J4864" t="s">
        <v>2556</v>
      </c>
      <c r="K4864">
        <v>1</v>
      </c>
    </row>
    <row r="4865" spans="1:11" x14ac:dyDescent="0.2">
      <c r="A4865" s="1" t="d">
        <v>2023-03-02</v>
      </c>
      <c r="B4865">
        <v>-1</v>
      </c>
      <c r="C4865" t="s">
        <v>13</v>
      </c>
      <c r="D4865" t="str">
        <f>_xlfn.XLOOKUP(Table22[[#This Row],[Patron Group]],$S$5:$S$19,$T$5:$T$19)</f>
        <v>Graduate</v>
      </c>
      <c r="E4865" s="1" t="d">
        <v>2023-03-16</v>
      </c>
      <c r="F4865" t="s">
        <v>160</v>
      </c>
      <c r="G4865" t="s">
        <v>2528</v>
      </c>
      <c r="H4865" t="str">
        <f>_xlfn.XLOOKUP(Table22[[#This Row],[Unique Barcode]],$N$5:$N$33,$O$5:$O$33)</f>
        <v>MacBook</v>
      </c>
      <c r="I4865" t="str">
        <f>_xlfn.XLOOKUP(Table22[[#This Row],[Unique Barcode]],$N$5:$N$33,$P$5:$P$33)</f>
        <v>Device</v>
      </c>
      <c r="J4865" t="s">
        <v>2556</v>
      </c>
      <c r="K4865">
        <v>1</v>
      </c>
    </row>
    <row r="4866" spans="1:11" x14ac:dyDescent="0.2">
      <c r="A4866" s="1" t="d">
        <v>2023-03-02</v>
      </c>
      <c r="B4866">
        <v>-1</v>
      </c>
      <c r="C4866" t="s">
        <v>13</v>
      </c>
      <c r="D4866" t="str">
        <f>_xlfn.XLOOKUP(Table22[[#This Row],[Patron Group]],$S$5:$S$19,$T$5:$T$19)</f>
        <v>Graduate</v>
      </c>
      <c r="E4866" s="1" t="d">
        <v>2023-03-16</v>
      </c>
      <c r="F4866" t="s">
        <v>519</v>
      </c>
      <c r="G4866" t="s">
        <v>2490</v>
      </c>
      <c r="H4866" t="str">
        <f>_xlfn.XLOOKUP(Table22[[#This Row],[Unique Barcode]],$N$5:$N$33,$O$5:$O$33)</f>
        <v>MacBook</v>
      </c>
      <c r="I4866" t="str">
        <f>_xlfn.XLOOKUP(Table22[[#This Row],[Unique Barcode]],$N$5:$N$33,$P$5:$P$33)</f>
        <v>Device</v>
      </c>
      <c r="J4866" t="s">
        <v>2556</v>
      </c>
      <c r="K4866">
        <v>1</v>
      </c>
    </row>
    <row r="4867" spans="1:11" x14ac:dyDescent="0.2">
      <c r="A4867" s="1" t="d">
        <v>2023-03-02</v>
      </c>
      <c r="B4867">
        <v>-1</v>
      </c>
      <c r="C4867" t="s">
        <v>13</v>
      </c>
      <c r="D4867" t="str">
        <f>_xlfn.XLOOKUP(Table22[[#This Row],[Patron Group]],$S$5:$S$19,$T$5:$T$19)</f>
        <v>Graduate</v>
      </c>
      <c r="E4867" s="1" t="d">
        <v>2023-03-16</v>
      </c>
      <c r="F4867" t="s">
        <v>2185</v>
      </c>
      <c r="G4867" t="s">
        <v>2489</v>
      </c>
      <c r="H4867" t="str">
        <f>_xlfn.XLOOKUP(Table22[[#This Row],[Unique Barcode]],$N$5:$N$33,$O$5:$O$33)</f>
        <v>ChromeBook</v>
      </c>
      <c r="I4867" t="str">
        <f>_xlfn.XLOOKUP(Table22[[#This Row],[Unique Barcode]],$N$5:$N$33,$P$5:$P$33)</f>
        <v>Device</v>
      </c>
      <c r="J4867" t="s">
        <v>2575</v>
      </c>
      <c r="K4867">
        <v>1</v>
      </c>
    </row>
    <row r="4868" spans="1:11" x14ac:dyDescent="0.2">
      <c r="A4868" s="1" t="d">
        <v>2023-03-02</v>
      </c>
      <c r="B4868">
        <v>-1</v>
      </c>
      <c r="C4868" t="s">
        <v>13</v>
      </c>
      <c r="D4868" t="str">
        <f>_xlfn.XLOOKUP(Table22[[#This Row],[Patron Group]],$S$5:$S$19,$T$5:$T$19)</f>
        <v>Graduate</v>
      </c>
      <c r="E4868" s="1" t="d">
        <v>2023-03-02</v>
      </c>
      <c r="F4868" t="s">
        <v>2017</v>
      </c>
      <c r="G4868" t="s">
        <v>2493</v>
      </c>
      <c r="H4868" t="str">
        <f>_xlfn.XLOOKUP(Table22[[#This Row],[Unique Barcode]],$N$5:$N$33,$O$5:$O$33)</f>
        <v>Headphones</v>
      </c>
      <c r="I4868" t="str">
        <f>_xlfn.XLOOKUP(Table22[[#This Row],[Unique Barcode]],$N$5:$N$33,$P$5:$P$33)</f>
        <v>Accessory</v>
      </c>
      <c r="J4868" t="s">
        <v>2575</v>
      </c>
      <c r="K4868">
        <v>1</v>
      </c>
    </row>
    <row r="4869" spans="1:11" x14ac:dyDescent="0.2">
      <c r="A4869" s="1" t="d">
        <v>2023-03-02</v>
      </c>
      <c r="B4869">
        <v>-1</v>
      </c>
      <c r="C4869" t="s">
        <v>18</v>
      </c>
      <c r="D4869" t="str">
        <f>_xlfn.XLOOKUP(Table22[[#This Row],[Patron Group]],$S$5:$S$19,$T$5:$T$19)</f>
        <v>Undergraduate</v>
      </c>
      <c r="E4869" s="1" t="d">
        <v>2023-03-02</v>
      </c>
      <c r="F4869" t="s">
        <v>1905</v>
      </c>
      <c r="G4869" t="s">
        <v>2493</v>
      </c>
      <c r="H4869" t="str">
        <f>_xlfn.XLOOKUP(Table22[[#This Row],[Unique Barcode]],$N$5:$N$33,$O$5:$O$33)</f>
        <v>Headphones</v>
      </c>
      <c r="I4869" t="str">
        <f>_xlfn.XLOOKUP(Table22[[#This Row],[Unique Barcode]],$N$5:$N$33,$P$5:$P$33)</f>
        <v>Accessory</v>
      </c>
      <c r="J4869" t="s">
        <v>2556</v>
      </c>
      <c r="K4869">
        <v>1</v>
      </c>
    </row>
    <row r="4870" spans="1:11" x14ac:dyDescent="0.2">
      <c r="A4870" s="1" t="d">
        <v>2023-03-02</v>
      </c>
      <c r="B4870">
        <v>-1</v>
      </c>
      <c r="C4870" t="s">
        <v>18</v>
      </c>
      <c r="D4870" t="str">
        <f>_xlfn.XLOOKUP(Table22[[#This Row],[Patron Group]],$S$5:$S$19,$T$5:$T$19)</f>
        <v>Undergraduate</v>
      </c>
      <c r="E4870" s="1" t="d">
        <v>2023-03-16</v>
      </c>
      <c r="F4870" t="s">
        <v>2090</v>
      </c>
      <c r="G4870" t="s">
        <v>2490</v>
      </c>
      <c r="H4870" t="str">
        <f>_xlfn.XLOOKUP(Table22[[#This Row],[Unique Barcode]],$N$5:$N$33,$O$5:$O$33)</f>
        <v>MacBook</v>
      </c>
      <c r="I4870" t="str">
        <f>_xlfn.XLOOKUP(Table22[[#This Row],[Unique Barcode]],$N$5:$N$33,$P$5:$P$33)</f>
        <v>Device</v>
      </c>
      <c r="J4870" t="s">
        <v>2556</v>
      </c>
      <c r="K4870">
        <v>1</v>
      </c>
    </row>
    <row r="4871" spans="1:11" x14ac:dyDescent="0.2">
      <c r="A4871" s="1" t="d">
        <v>2023-03-02</v>
      </c>
      <c r="B4871">
        <v>-1</v>
      </c>
      <c r="C4871" t="s">
        <v>13</v>
      </c>
      <c r="D4871" t="str">
        <f>_xlfn.XLOOKUP(Table22[[#This Row],[Patron Group]],$S$5:$S$19,$T$5:$T$19)</f>
        <v>Graduate</v>
      </c>
      <c r="E4871" s="1" t="d">
        <v>2023-03-02</v>
      </c>
      <c r="F4871" t="s">
        <v>1538</v>
      </c>
      <c r="G4871" t="s">
        <v>2495</v>
      </c>
      <c r="H4871" t="str">
        <f>_xlfn.XLOOKUP(Table22[[#This Row],[Unique Barcode]],$N$5:$N$33,$O$5:$O$33)</f>
        <v>WALLADPT</v>
      </c>
      <c r="I4871" t="str">
        <f>_xlfn.XLOOKUP(Table22[[#This Row],[Unique Barcode]],$N$5:$N$33,$P$5:$P$33)</f>
        <v>Charger</v>
      </c>
      <c r="J4871" t="s">
        <v>2554</v>
      </c>
      <c r="K4871">
        <v>1</v>
      </c>
    </row>
    <row r="4872" spans="1:11" x14ac:dyDescent="0.2">
      <c r="A4872" s="1" t="d">
        <v>2023-03-02</v>
      </c>
      <c r="B4872">
        <v>-1</v>
      </c>
      <c r="C4872" t="s">
        <v>13</v>
      </c>
      <c r="D4872" t="str">
        <f>_xlfn.XLOOKUP(Table22[[#This Row],[Patron Group]],$S$5:$S$19,$T$5:$T$19)</f>
        <v>Graduate</v>
      </c>
      <c r="E4872" s="1" t="d">
        <v>2023-03-02</v>
      </c>
      <c r="F4872" t="s">
        <v>415</v>
      </c>
      <c r="G4872" t="s">
        <v>2496</v>
      </c>
      <c r="H4872" t="str">
        <f>_xlfn.XLOOKUP(Table22[[#This Row],[Unique Barcode]],$N$5:$N$33,$O$5:$O$33)</f>
        <v>IPHONE</v>
      </c>
      <c r="I4872" t="str">
        <f>_xlfn.XLOOKUP(Table22[[#This Row],[Unique Barcode]],$N$5:$N$33,$P$5:$P$33)</f>
        <v>Charger</v>
      </c>
      <c r="J4872" t="s">
        <v>2554</v>
      </c>
      <c r="K4872">
        <v>1</v>
      </c>
    </row>
    <row r="4873" spans="1:11" x14ac:dyDescent="0.2">
      <c r="A4873" s="1" t="d">
        <v>2023-03-02</v>
      </c>
      <c r="B4873">
        <v>-1</v>
      </c>
      <c r="C4873" t="s">
        <v>18</v>
      </c>
      <c r="D4873" t="str">
        <f>_xlfn.XLOOKUP(Table22[[#This Row],[Patron Group]],$S$5:$S$19,$T$5:$T$19)</f>
        <v>Undergraduate</v>
      </c>
      <c r="E4873" s="1" t="d">
        <v>2023-03-02</v>
      </c>
      <c r="F4873" t="s">
        <v>1551</v>
      </c>
      <c r="G4873" t="s">
        <v>2499</v>
      </c>
      <c r="H4873" t="str">
        <f>_xlfn.XLOOKUP(Table22[[#This Row],[Unique Barcode]],$N$5:$N$33,$O$5:$O$33)</f>
        <v>OMNI</v>
      </c>
      <c r="I4873" t="str">
        <f>_xlfn.XLOOKUP(Table22[[#This Row],[Unique Barcode]],$N$5:$N$33,$P$5:$P$33)</f>
        <v>Charger</v>
      </c>
      <c r="J4873" t="s">
        <v>2575</v>
      </c>
      <c r="K4873">
        <v>1</v>
      </c>
    </row>
    <row r="4874" spans="1:11" x14ac:dyDescent="0.2">
      <c r="A4874" s="1" t="d">
        <v>2023-03-02</v>
      </c>
      <c r="B4874">
        <v>-1</v>
      </c>
      <c r="C4874" t="s">
        <v>18</v>
      </c>
      <c r="D4874" t="str">
        <f>_xlfn.XLOOKUP(Table22[[#This Row],[Patron Group]],$S$5:$S$19,$T$5:$T$19)</f>
        <v>Undergraduate</v>
      </c>
      <c r="E4874" s="1" t="d">
        <v>2023-03-02</v>
      </c>
      <c r="F4874" t="s">
        <v>1866</v>
      </c>
      <c r="G4874" t="s">
        <v>2492</v>
      </c>
      <c r="H4874" t="str">
        <f>_xlfn.XLOOKUP(Table22[[#This Row],[Unique Barcode]],$N$5:$N$33,$O$5:$O$33)</f>
        <v>MACUSBC</v>
      </c>
      <c r="I4874" t="str">
        <f>_xlfn.XLOOKUP(Table22[[#This Row],[Unique Barcode]],$N$5:$N$33,$P$5:$P$33)</f>
        <v>Charger</v>
      </c>
      <c r="J4874" t="s">
        <v>2556</v>
      </c>
      <c r="K4874">
        <v>1</v>
      </c>
    </row>
    <row r="4875" spans="1:11" x14ac:dyDescent="0.2">
      <c r="A4875" s="1" t="d">
        <v>2023-03-02</v>
      </c>
      <c r="B4875">
        <v>-1</v>
      </c>
      <c r="C4875" t="s">
        <v>18</v>
      </c>
      <c r="D4875" t="str">
        <f>_xlfn.XLOOKUP(Table22[[#This Row],[Patron Group]],$S$5:$S$19,$T$5:$T$19)</f>
        <v>Undergraduate</v>
      </c>
      <c r="E4875" s="1" t="d">
        <v>2023-03-02</v>
      </c>
      <c r="F4875" t="s">
        <v>1894</v>
      </c>
      <c r="G4875" t="s">
        <v>2496</v>
      </c>
      <c r="H4875" t="str">
        <f>_xlfn.XLOOKUP(Table22[[#This Row],[Unique Barcode]],$N$5:$N$33,$O$5:$O$33)</f>
        <v>IPHONE</v>
      </c>
      <c r="I4875" t="str">
        <f>_xlfn.XLOOKUP(Table22[[#This Row],[Unique Barcode]],$N$5:$N$33,$P$5:$P$33)</f>
        <v>Charger</v>
      </c>
      <c r="J4875" t="s">
        <v>2640</v>
      </c>
      <c r="K4875">
        <v>1</v>
      </c>
    </row>
    <row r="4876" spans="1:11" x14ac:dyDescent="0.2">
      <c r="A4876" s="1" t="d">
        <v>2023-03-02</v>
      </c>
      <c r="B4876">
        <v>-1</v>
      </c>
      <c r="C4876" t="s">
        <v>18</v>
      </c>
      <c r="D4876" t="str">
        <f>_xlfn.XLOOKUP(Table22[[#This Row],[Patron Group]],$S$5:$S$19,$T$5:$T$19)</f>
        <v>Undergraduate</v>
      </c>
      <c r="E4876" s="1" t="d">
        <v>2023-03-16</v>
      </c>
      <c r="F4876" t="s">
        <v>2187</v>
      </c>
      <c r="G4876" t="s">
        <v>2530</v>
      </c>
      <c r="H4876" t="str">
        <f>_xlfn.XLOOKUP(Table22[[#This Row],[Unique Barcode]],$N$5:$N$33,$O$5:$O$33)</f>
        <v>iPad</v>
      </c>
      <c r="I4876" t="str">
        <f>_xlfn.XLOOKUP(Table22[[#This Row],[Unique Barcode]],$N$5:$N$33,$P$5:$P$33)</f>
        <v>Device</v>
      </c>
      <c r="J4876" t="s">
        <v>2556</v>
      </c>
      <c r="K4876">
        <v>1</v>
      </c>
    </row>
    <row r="4877" spans="1:11" x14ac:dyDescent="0.2">
      <c r="A4877" s="1" t="d">
        <v>2023-03-02</v>
      </c>
      <c r="B4877">
        <v>-1</v>
      </c>
      <c r="C4877" t="s">
        <v>13</v>
      </c>
      <c r="D4877" t="str">
        <f>_xlfn.XLOOKUP(Table22[[#This Row],[Patron Group]],$S$5:$S$19,$T$5:$T$19)</f>
        <v>Graduate</v>
      </c>
      <c r="E4877" s="1" t="d">
        <v>2023-03-02</v>
      </c>
      <c r="F4877" t="s">
        <v>1867</v>
      </c>
      <c r="G4877" t="s">
        <v>2492</v>
      </c>
      <c r="H4877" t="str">
        <f>_xlfn.XLOOKUP(Table22[[#This Row],[Unique Barcode]],$N$5:$N$33,$O$5:$O$33)</f>
        <v>MACUSBC</v>
      </c>
      <c r="I4877" t="str">
        <f>_xlfn.XLOOKUP(Table22[[#This Row],[Unique Barcode]],$N$5:$N$33,$P$5:$P$33)</f>
        <v>Charger</v>
      </c>
      <c r="J4877" t="s">
        <v>2556</v>
      </c>
      <c r="K4877">
        <v>1</v>
      </c>
    </row>
    <row r="4878" spans="1:11" x14ac:dyDescent="0.2">
      <c r="A4878" s="1" t="d">
        <v>2023-03-02</v>
      </c>
      <c r="B4878">
        <v>-1</v>
      </c>
      <c r="C4878" t="s">
        <v>13</v>
      </c>
      <c r="D4878" t="str">
        <f>_xlfn.XLOOKUP(Table22[[#This Row],[Patron Group]],$S$5:$S$19,$T$5:$T$19)</f>
        <v>Graduate</v>
      </c>
      <c r="E4878" s="1" t="d">
        <v>2023-03-02</v>
      </c>
      <c r="F4878" t="s">
        <v>1781</v>
      </c>
      <c r="G4878" t="s">
        <v>2502</v>
      </c>
      <c r="H4878" t="str">
        <f>_xlfn.XLOOKUP(Table22[[#This Row],[Unique Barcode]],$N$5:$N$33,$O$5:$O$33)</f>
        <v>UHDMI</v>
      </c>
      <c r="I4878" t="str">
        <f>_xlfn.XLOOKUP(Table22[[#This Row],[Unique Barcode]],$N$5:$N$33,$P$5:$P$33)</f>
        <v>Cable</v>
      </c>
      <c r="J4878" t="s">
        <v>2556</v>
      </c>
      <c r="K4878">
        <v>1</v>
      </c>
    </row>
    <row r="4879" spans="1:11" x14ac:dyDescent="0.2">
      <c r="A4879" s="1" t="d">
        <v>2023-03-02</v>
      </c>
      <c r="B4879">
        <v>-1</v>
      </c>
      <c r="C4879" t="s">
        <v>13</v>
      </c>
      <c r="D4879" t="str">
        <f>_xlfn.XLOOKUP(Table22[[#This Row],[Patron Group]],$S$5:$S$19,$T$5:$T$19)</f>
        <v>Graduate</v>
      </c>
      <c r="E4879" s="1" t="d">
        <v>2023-03-02</v>
      </c>
      <c r="F4879" t="s">
        <v>1861</v>
      </c>
      <c r="G4879" t="s">
        <v>2503</v>
      </c>
      <c r="H4879" t="str">
        <f>_xlfn.XLOOKUP(Table22[[#This Row],[Unique Barcode]],$N$5:$N$33,$O$5:$O$33)</f>
        <v>HDMIC</v>
      </c>
      <c r="I4879" t="str">
        <f>_xlfn.XLOOKUP(Table22[[#This Row],[Unique Barcode]],$N$5:$N$33,$P$5:$P$33)</f>
        <v>Cable</v>
      </c>
      <c r="J4879" t="s">
        <v>2556</v>
      </c>
      <c r="K4879">
        <v>1</v>
      </c>
    </row>
    <row r="4880" spans="1:11" x14ac:dyDescent="0.2">
      <c r="A4880" s="1" t="d">
        <v>2023-03-02</v>
      </c>
      <c r="B4880">
        <v>-1</v>
      </c>
      <c r="C4880" t="s">
        <v>18</v>
      </c>
      <c r="D4880" t="str">
        <f>_xlfn.XLOOKUP(Table22[[#This Row],[Patron Group]],$S$5:$S$19,$T$5:$T$19)</f>
        <v>Undergraduate</v>
      </c>
      <c r="E4880" s="1" t="d">
        <v>2023-03-16</v>
      </c>
      <c r="F4880" t="s">
        <v>2189</v>
      </c>
      <c r="G4880" t="s">
        <v>2491</v>
      </c>
      <c r="H4880" t="str">
        <f>_xlfn.XLOOKUP(Table22[[#This Row],[Unique Barcode]],$N$5:$N$33,$O$5:$O$33)</f>
        <v>HP Laptop</v>
      </c>
      <c r="I4880" t="str">
        <f>_xlfn.XLOOKUP(Table22[[#This Row],[Unique Barcode]],$N$5:$N$33,$P$5:$P$33)</f>
        <v>Device</v>
      </c>
      <c r="J4880" t="s">
        <v>2556</v>
      </c>
      <c r="K4880">
        <v>1</v>
      </c>
    </row>
    <row r="4881" spans="1:11" x14ac:dyDescent="0.2">
      <c r="A4881" s="1" t="d">
        <v>2023-03-02</v>
      </c>
      <c r="B4881">
        <v>-1</v>
      </c>
      <c r="C4881" t="s">
        <v>18</v>
      </c>
      <c r="D4881" t="str">
        <f>_xlfn.XLOOKUP(Table22[[#This Row],[Patron Group]],$S$5:$S$19,$T$5:$T$19)</f>
        <v>Undergraduate</v>
      </c>
      <c r="E4881" s="1" t="d">
        <v>2023-03-12</v>
      </c>
      <c r="F4881" t="s">
        <v>872</v>
      </c>
      <c r="G4881" t="s">
        <v>2490</v>
      </c>
      <c r="H4881" t="str">
        <f>_xlfn.XLOOKUP(Table22[[#This Row],[Unique Barcode]],$N$5:$N$33,$O$5:$O$33)</f>
        <v>MacBook</v>
      </c>
      <c r="I4881" t="str">
        <f>_xlfn.XLOOKUP(Table22[[#This Row],[Unique Barcode]],$N$5:$N$33,$P$5:$P$33)</f>
        <v>Device</v>
      </c>
      <c r="J4881" t="s">
        <v>2556</v>
      </c>
      <c r="K4881">
        <v>1</v>
      </c>
    </row>
    <row r="4882" spans="1:11" x14ac:dyDescent="0.2">
      <c r="A4882" s="1" t="d">
        <v>2023-03-02</v>
      </c>
      <c r="B4882">
        <v>-1</v>
      </c>
      <c r="C4882" t="s">
        <v>18</v>
      </c>
      <c r="D4882" t="str">
        <f>_xlfn.XLOOKUP(Table22[[#This Row],[Patron Group]],$S$5:$S$19,$T$5:$T$19)</f>
        <v>Undergraduate</v>
      </c>
      <c r="E4882" s="1" t="d">
        <v>2023-03-02</v>
      </c>
      <c r="F4882" t="s">
        <v>2118</v>
      </c>
      <c r="G4882" t="s">
        <v>2496</v>
      </c>
      <c r="H4882" t="str">
        <f>_xlfn.XLOOKUP(Table22[[#This Row],[Unique Barcode]],$N$5:$N$33,$O$5:$O$33)</f>
        <v>IPHONE</v>
      </c>
      <c r="I4882" t="str">
        <f>_xlfn.XLOOKUP(Table22[[#This Row],[Unique Barcode]],$N$5:$N$33,$P$5:$P$33)</f>
        <v>Charger</v>
      </c>
      <c r="J4882" t="s">
        <v>2556</v>
      </c>
      <c r="K4882">
        <v>1</v>
      </c>
    </row>
    <row r="4883" spans="1:11" x14ac:dyDescent="0.2">
      <c r="A4883" s="1" t="d">
        <v>2023-03-02</v>
      </c>
      <c r="B4883">
        <v>-1</v>
      </c>
      <c r="C4883" t="s">
        <v>18</v>
      </c>
      <c r="D4883" t="str">
        <f>_xlfn.XLOOKUP(Table22[[#This Row],[Patron Group]],$S$5:$S$19,$T$5:$T$19)</f>
        <v>Undergraduate</v>
      </c>
      <c r="E4883" s="1" t="d">
        <v>2023-03-02</v>
      </c>
      <c r="F4883" t="s">
        <v>657</v>
      </c>
      <c r="G4883" t="s">
        <v>2495</v>
      </c>
      <c r="H4883" t="str">
        <f>_xlfn.XLOOKUP(Table22[[#This Row],[Unique Barcode]],$N$5:$N$33,$O$5:$O$33)</f>
        <v>WALLADPT</v>
      </c>
      <c r="I4883" t="str">
        <f>_xlfn.XLOOKUP(Table22[[#This Row],[Unique Barcode]],$N$5:$N$33,$P$5:$P$33)</f>
        <v>Charger</v>
      </c>
      <c r="J4883" t="s">
        <v>2556</v>
      </c>
      <c r="K4883">
        <v>1</v>
      </c>
    </row>
    <row r="4884" spans="1:11" x14ac:dyDescent="0.2">
      <c r="A4884" s="1" t="d">
        <v>2023-03-02</v>
      </c>
      <c r="B4884">
        <v>-1</v>
      </c>
      <c r="C4884" t="s">
        <v>13</v>
      </c>
      <c r="D4884" t="str">
        <f>_xlfn.XLOOKUP(Table22[[#This Row],[Patron Group]],$S$5:$S$19,$T$5:$T$19)</f>
        <v>Graduate</v>
      </c>
      <c r="E4884" s="1" t="d">
        <v>2023-03-02</v>
      </c>
      <c r="F4884" t="s">
        <v>2073</v>
      </c>
      <c r="G4884" t="s">
        <v>2492</v>
      </c>
      <c r="H4884" t="str">
        <f>_xlfn.XLOOKUP(Table22[[#This Row],[Unique Barcode]],$N$5:$N$33,$O$5:$O$33)</f>
        <v>MACUSBC</v>
      </c>
      <c r="I4884" t="str">
        <f>_xlfn.XLOOKUP(Table22[[#This Row],[Unique Barcode]],$N$5:$N$33,$P$5:$P$33)</f>
        <v>Charger</v>
      </c>
      <c r="J4884" t="s">
        <v>2556</v>
      </c>
      <c r="K4884">
        <v>1</v>
      </c>
    </row>
    <row r="4885" spans="1:11" x14ac:dyDescent="0.2">
      <c r="A4885" s="1" t="d">
        <v>2023-03-02</v>
      </c>
      <c r="B4885">
        <v>-1</v>
      </c>
      <c r="C4885" t="s">
        <v>18</v>
      </c>
      <c r="D4885" t="str">
        <f>_xlfn.XLOOKUP(Table22[[#This Row],[Patron Group]],$S$5:$S$19,$T$5:$T$19)</f>
        <v>Undergraduate</v>
      </c>
      <c r="E4885" s="1" t="d">
        <v>2023-03-16</v>
      </c>
      <c r="F4885" t="s">
        <v>1980</v>
      </c>
      <c r="G4885" t="s">
        <v>2530</v>
      </c>
      <c r="H4885" t="str">
        <f>_xlfn.XLOOKUP(Table22[[#This Row],[Unique Barcode]],$N$5:$N$33,$O$5:$O$33)</f>
        <v>iPad</v>
      </c>
      <c r="I4885" t="str">
        <f>_xlfn.XLOOKUP(Table22[[#This Row],[Unique Barcode]],$N$5:$N$33,$P$5:$P$33)</f>
        <v>Device</v>
      </c>
      <c r="J4885" t="s">
        <v>2556</v>
      </c>
      <c r="K4885">
        <v>1</v>
      </c>
    </row>
    <row r="4886" spans="1:11" x14ac:dyDescent="0.2">
      <c r="A4886" s="1" t="d">
        <v>2023-03-02</v>
      </c>
      <c r="B4886">
        <v>-1</v>
      </c>
      <c r="C4886" t="s">
        <v>18</v>
      </c>
      <c r="D4886" t="str">
        <f>_xlfn.XLOOKUP(Table22[[#This Row],[Patron Group]],$S$5:$S$19,$T$5:$T$19)</f>
        <v>Undergraduate</v>
      </c>
      <c r="E4886" s="1" t="d">
        <v>2023-03-02</v>
      </c>
      <c r="F4886" t="s">
        <v>1901</v>
      </c>
      <c r="G4886" t="s">
        <v>2492</v>
      </c>
      <c r="H4886" t="str">
        <f>_xlfn.XLOOKUP(Table22[[#This Row],[Unique Barcode]],$N$5:$N$33,$O$5:$O$33)</f>
        <v>MACUSBC</v>
      </c>
      <c r="I4886" t="str">
        <f>_xlfn.XLOOKUP(Table22[[#This Row],[Unique Barcode]],$N$5:$N$33,$P$5:$P$33)</f>
        <v>Charger</v>
      </c>
      <c r="J4886" t="s">
        <v>2556</v>
      </c>
      <c r="K4886">
        <v>1</v>
      </c>
    </row>
    <row r="4887" spans="1:11" x14ac:dyDescent="0.2">
      <c r="A4887" s="1" t="d">
        <v>2023-03-02</v>
      </c>
      <c r="B4887">
        <v>-1</v>
      </c>
      <c r="C4887" t="s">
        <v>18</v>
      </c>
      <c r="D4887" t="str">
        <f>_xlfn.XLOOKUP(Table22[[#This Row],[Patron Group]],$S$5:$S$19,$T$5:$T$19)</f>
        <v>Undergraduate</v>
      </c>
      <c r="E4887" s="1" t="d">
        <v>2023-03-15</v>
      </c>
      <c r="F4887" t="s">
        <v>2190</v>
      </c>
      <c r="G4887" t="s">
        <v>2530</v>
      </c>
      <c r="H4887" t="str">
        <f>_xlfn.XLOOKUP(Table22[[#This Row],[Unique Barcode]],$N$5:$N$33,$O$5:$O$33)</f>
        <v>iPad</v>
      </c>
      <c r="I4887" t="str">
        <f>_xlfn.XLOOKUP(Table22[[#This Row],[Unique Barcode]],$N$5:$N$33,$P$5:$P$33)</f>
        <v>Device</v>
      </c>
      <c r="J4887" t="s">
        <v>2556</v>
      </c>
      <c r="K4887">
        <v>1</v>
      </c>
    </row>
    <row r="4888" spans="1:11" x14ac:dyDescent="0.2">
      <c r="A4888" s="1" t="d">
        <v>2023-03-02</v>
      </c>
      <c r="B4888">
        <v>-1</v>
      </c>
      <c r="C4888" t="s">
        <v>18</v>
      </c>
      <c r="D4888" t="str">
        <f>_xlfn.XLOOKUP(Table22[[#This Row],[Patron Group]],$S$5:$S$19,$T$5:$T$19)</f>
        <v>Undergraduate</v>
      </c>
      <c r="E4888" s="1" t="d">
        <v>2023-03-02</v>
      </c>
      <c r="F4888" t="s">
        <v>1444</v>
      </c>
      <c r="G4888" t="s">
        <v>2499</v>
      </c>
      <c r="H4888" t="str">
        <f>_xlfn.XLOOKUP(Table22[[#This Row],[Unique Barcode]],$N$5:$N$33,$O$5:$O$33)</f>
        <v>OMNI</v>
      </c>
      <c r="I4888" t="str">
        <f>_xlfn.XLOOKUP(Table22[[#This Row],[Unique Barcode]],$N$5:$N$33,$P$5:$P$33)</f>
        <v>Charger</v>
      </c>
      <c r="J4888" t="s">
        <v>2575</v>
      </c>
      <c r="K4888">
        <v>1</v>
      </c>
    </row>
    <row r="4889" spans="1:11" x14ac:dyDescent="0.2">
      <c r="A4889" s="1" t="d">
        <v>2023-03-02</v>
      </c>
      <c r="B4889">
        <v>-1</v>
      </c>
      <c r="C4889" t="s">
        <v>18</v>
      </c>
      <c r="D4889" t="str">
        <f>_xlfn.XLOOKUP(Table22[[#This Row],[Patron Group]],$S$5:$S$19,$T$5:$T$19)</f>
        <v>Undergraduate</v>
      </c>
      <c r="E4889" s="1" t="d">
        <v>2023-03-02</v>
      </c>
      <c r="F4889" t="s">
        <v>1901</v>
      </c>
      <c r="G4889" t="s">
        <v>2492</v>
      </c>
      <c r="H4889" t="str">
        <f>_xlfn.XLOOKUP(Table22[[#This Row],[Unique Barcode]],$N$5:$N$33,$O$5:$O$33)</f>
        <v>MACUSBC</v>
      </c>
      <c r="I4889" t="str">
        <f>_xlfn.XLOOKUP(Table22[[#This Row],[Unique Barcode]],$N$5:$N$33,$P$5:$P$33)</f>
        <v>Charger</v>
      </c>
      <c r="J4889" t="s">
        <v>2556</v>
      </c>
      <c r="K4889">
        <v>1</v>
      </c>
    </row>
    <row r="4890" spans="1:11" x14ac:dyDescent="0.2">
      <c r="A4890" s="1" t="d">
        <v>2023-03-02</v>
      </c>
      <c r="B4890">
        <v>-1</v>
      </c>
      <c r="C4890" t="s">
        <v>13</v>
      </c>
      <c r="D4890" t="str">
        <f>_xlfn.XLOOKUP(Table22[[#This Row],[Patron Group]],$S$5:$S$19,$T$5:$T$19)</f>
        <v>Graduate</v>
      </c>
      <c r="E4890" s="1" t="d">
        <v>2023-03-16</v>
      </c>
      <c r="F4890" t="s">
        <v>2192</v>
      </c>
      <c r="G4890" t="s">
        <v>2530</v>
      </c>
      <c r="H4890" t="str">
        <f>_xlfn.XLOOKUP(Table22[[#This Row],[Unique Barcode]],$N$5:$N$33,$O$5:$O$33)</f>
        <v>iPad</v>
      </c>
      <c r="I4890" t="str">
        <f>_xlfn.XLOOKUP(Table22[[#This Row],[Unique Barcode]],$N$5:$N$33,$P$5:$P$33)</f>
        <v>Device</v>
      </c>
      <c r="J4890" t="s">
        <v>2556</v>
      </c>
      <c r="K4890">
        <v>1</v>
      </c>
    </row>
    <row r="4891" spans="1:11" x14ac:dyDescent="0.2">
      <c r="A4891" s="1" t="d">
        <v>2023-03-02</v>
      </c>
      <c r="B4891">
        <v>-1</v>
      </c>
      <c r="C4891" t="s">
        <v>18</v>
      </c>
      <c r="D4891" t="str">
        <f>_xlfn.XLOOKUP(Table22[[#This Row],[Patron Group]],$S$5:$S$19,$T$5:$T$19)</f>
        <v>Undergraduate</v>
      </c>
      <c r="E4891" s="1" t="d">
        <v>2023-03-09</v>
      </c>
      <c r="F4891" t="s">
        <v>99</v>
      </c>
      <c r="G4891" t="s">
        <v>2528</v>
      </c>
      <c r="H4891" t="str">
        <f>_xlfn.XLOOKUP(Table22[[#This Row],[Unique Barcode]],$N$5:$N$33,$O$5:$O$33)</f>
        <v>MacBook</v>
      </c>
      <c r="I4891" t="str">
        <f>_xlfn.XLOOKUP(Table22[[#This Row],[Unique Barcode]],$N$5:$N$33,$P$5:$P$33)</f>
        <v>Device</v>
      </c>
      <c r="J4891" t="s">
        <v>2556</v>
      </c>
      <c r="K4891">
        <v>1</v>
      </c>
    </row>
    <row r="4892" spans="1:11" x14ac:dyDescent="0.2">
      <c r="A4892" s="1" t="d">
        <v>2023-03-02</v>
      </c>
      <c r="B4892">
        <v>-1</v>
      </c>
      <c r="C4892" t="s">
        <v>18</v>
      </c>
      <c r="D4892" t="str">
        <f>_xlfn.XLOOKUP(Table22[[#This Row],[Patron Group]],$S$5:$S$19,$T$5:$T$19)</f>
        <v>Undergraduate</v>
      </c>
      <c r="E4892" s="1" t="d">
        <v>2023-03-02</v>
      </c>
      <c r="F4892" t="s">
        <v>2034</v>
      </c>
      <c r="G4892" t="s">
        <v>2493</v>
      </c>
      <c r="H4892" t="str">
        <f>_xlfn.XLOOKUP(Table22[[#This Row],[Unique Barcode]],$N$5:$N$33,$O$5:$O$33)</f>
        <v>Headphones</v>
      </c>
      <c r="I4892" t="str">
        <f>_xlfn.XLOOKUP(Table22[[#This Row],[Unique Barcode]],$N$5:$N$33,$P$5:$P$33)</f>
        <v>Accessory</v>
      </c>
      <c r="J4892" t="s">
        <v>2556</v>
      </c>
      <c r="K4892">
        <v>1</v>
      </c>
    </row>
    <row r="4893" spans="1:11" x14ac:dyDescent="0.2">
      <c r="A4893" s="1" t="d">
        <v>2023-03-02</v>
      </c>
      <c r="B4893">
        <v>-1</v>
      </c>
      <c r="C4893" t="s">
        <v>18</v>
      </c>
      <c r="D4893" t="str">
        <f>_xlfn.XLOOKUP(Table22[[#This Row],[Patron Group]],$S$5:$S$19,$T$5:$T$19)</f>
        <v>Undergraduate</v>
      </c>
      <c r="E4893" s="1" t="d">
        <v>2023-03-09</v>
      </c>
      <c r="F4893" t="s">
        <v>1904</v>
      </c>
      <c r="G4893" s="12" t="s">
        <v>2528</v>
      </c>
      <c r="H4893" t="str">
        <f>_xlfn.XLOOKUP(Table22[[#This Row],[Unique Barcode]],$N$5:$N$33,$O$5:$O$33)</f>
        <v>MacBook</v>
      </c>
      <c r="I4893" t="str">
        <f>_xlfn.XLOOKUP(Table22[[#This Row],[Unique Barcode]],$N$5:$N$33,$P$5:$P$33)</f>
        <v>Device</v>
      </c>
      <c r="J4893" t="s">
        <v>2556</v>
      </c>
      <c r="K4893">
        <v>1</v>
      </c>
    </row>
    <row r="4894" spans="1:11" x14ac:dyDescent="0.2">
      <c r="A4894" s="1" t="d">
        <v>2023-03-02</v>
      </c>
      <c r="B4894">
        <v>-1</v>
      </c>
      <c r="C4894" t="s">
        <v>18</v>
      </c>
      <c r="D4894" t="str">
        <f>_xlfn.XLOOKUP(Table22[[#This Row],[Patron Group]],$S$5:$S$19,$T$5:$T$19)</f>
        <v>Undergraduate</v>
      </c>
      <c r="E4894" s="1" t="d">
        <v>2023-03-02</v>
      </c>
      <c r="F4894" t="s">
        <v>1743</v>
      </c>
      <c r="G4894" t="s">
        <v>2506</v>
      </c>
      <c r="H4894" t="str">
        <f>_xlfn.XLOOKUP(Table22[[#This Row],[Unique Barcode]],$N$5:$N$33,$O$5:$O$33)</f>
        <v>UVGA</v>
      </c>
      <c r="I4894" t="str">
        <f>_xlfn.XLOOKUP(Table22[[#This Row],[Unique Barcode]],$N$5:$N$33,$P$5:$P$33)</f>
        <v>Cable</v>
      </c>
      <c r="J4894" t="s">
        <v>2556</v>
      </c>
      <c r="K4894">
        <v>1</v>
      </c>
    </row>
    <row r="4895" spans="1:11" x14ac:dyDescent="0.2">
      <c r="A4895" s="1" t="d">
        <v>2023-03-02</v>
      </c>
      <c r="B4895">
        <v>-1</v>
      </c>
      <c r="C4895" t="s">
        <v>18</v>
      </c>
      <c r="D4895" t="str">
        <f>_xlfn.XLOOKUP(Table22[[#This Row],[Patron Group]],$S$5:$S$19,$T$5:$T$19)</f>
        <v>Undergraduate</v>
      </c>
      <c r="E4895" s="1" t="d">
        <v>2023-03-02</v>
      </c>
      <c r="F4895" t="s">
        <v>1935</v>
      </c>
      <c r="G4895" t="s">
        <v>2492</v>
      </c>
      <c r="H4895" t="str">
        <f>_xlfn.XLOOKUP(Table22[[#This Row],[Unique Barcode]],$N$5:$N$33,$O$5:$O$33)</f>
        <v>MACUSBC</v>
      </c>
      <c r="I4895" t="str">
        <f>_xlfn.XLOOKUP(Table22[[#This Row],[Unique Barcode]],$N$5:$N$33,$P$5:$P$33)</f>
        <v>Charger</v>
      </c>
      <c r="J4895" t="s">
        <v>2556</v>
      </c>
      <c r="K4895">
        <v>1</v>
      </c>
    </row>
    <row r="4896" spans="1:11" x14ac:dyDescent="0.2">
      <c r="A4896" s="1" t="d">
        <v>2023-03-02</v>
      </c>
      <c r="B4896">
        <v>-1</v>
      </c>
      <c r="C4896" t="s">
        <v>18</v>
      </c>
      <c r="D4896" t="str">
        <f>_xlfn.XLOOKUP(Table22[[#This Row],[Patron Group]],$S$5:$S$19,$T$5:$T$19)</f>
        <v>Undergraduate</v>
      </c>
      <c r="E4896" s="1" t="d">
        <v>2023-03-02</v>
      </c>
      <c r="F4896" t="s">
        <v>320</v>
      </c>
      <c r="G4896" t="s">
        <v>2501</v>
      </c>
      <c r="H4896" t="str">
        <f>_xlfn.XLOOKUP(Table22[[#This Row],[Unique Barcode]],$N$5:$N$33,$O$5:$O$33)</f>
        <v>HPUSBC</v>
      </c>
      <c r="I4896" t="str">
        <f>_xlfn.XLOOKUP(Table22[[#This Row],[Unique Barcode]],$N$5:$N$33,$P$5:$P$33)</f>
        <v>Charger</v>
      </c>
      <c r="J4896" t="s">
        <v>2575</v>
      </c>
      <c r="K4896">
        <v>1</v>
      </c>
    </row>
    <row r="4897" spans="1:11" x14ac:dyDescent="0.2">
      <c r="A4897" s="1" t="d">
        <v>2023-03-02</v>
      </c>
      <c r="B4897">
        <v>-1</v>
      </c>
      <c r="C4897" t="s">
        <v>18</v>
      </c>
      <c r="D4897" t="str">
        <f>_xlfn.XLOOKUP(Table22[[#This Row],[Patron Group]],$S$5:$S$19,$T$5:$T$19)</f>
        <v>Undergraduate</v>
      </c>
      <c r="E4897" s="1" t="d">
        <v>2023-03-02</v>
      </c>
      <c r="F4897" t="s">
        <v>1278</v>
      </c>
      <c r="G4897" t="s">
        <v>2501</v>
      </c>
      <c r="H4897" t="str">
        <f>_xlfn.XLOOKUP(Table22[[#This Row],[Unique Barcode]],$N$5:$N$33,$O$5:$O$33)</f>
        <v>HPUSBC</v>
      </c>
      <c r="I4897" t="str">
        <f>_xlfn.XLOOKUP(Table22[[#This Row],[Unique Barcode]],$N$5:$N$33,$P$5:$P$33)</f>
        <v>Charger</v>
      </c>
      <c r="J4897" t="s">
        <v>2575</v>
      </c>
      <c r="K4897">
        <v>1</v>
      </c>
    </row>
    <row r="4898" spans="1:11" x14ac:dyDescent="0.2">
      <c r="A4898" s="1" t="d">
        <v>2023-03-02</v>
      </c>
      <c r="B4898">
        <v>-1</v>
      </c>
      <c r="C4898" t="s">
        <v>18</v>
      </c>
      <c r="D4898" t="str">
        <f>_xlfn.XLOOKUP(Table22[[#This Row],[Patron Group]],$S$5:$S$19,$T$5:$T$19)</f>
        <v>Undergraduate</v>
      </c>
      <c r="E4898" s="1" t="d">
        <v>2023-03-02</v>
      </c>
      <c r="F4898" t="s">
        <v>1505</v>
      </c>
      <c r="G4898" t="s">
        <v>2499</v>
      </c>
      <c r="H4898" t="str">
        <f>_xlfn.XLOOKUP(Table22[[#This Row],[Unique Barcode]],$N$5:$N$33,$O$5:$O$33)</f>
        <v>OMNI</v>
      </c>
      <c r="I4898" t="str">
        <f>_xlfn.XLOOKUP(Table22[[#This Row],[Unique Barcode]],$N$5:$N$33,$P$5:$P$33)</f>
        <v>Charger</v>
      </c>
      <c r="J4898" t="s">
        <v>2575</v>
      </c>
      <c r="K4898">
        <v>1</v>
      </c>
    </row>
    <row r="4899" spans="1:11" x14ac:dyDescent="0.2">
      <c r="A4899" s="1" t="d">
        <v>2023-03-02</v>
      </c>
      <c r="B4899">
        <v>-1</v>
      </c>
      <c r="C4899" t="s">
        <v>18</v>
      </c>
      <c r="D4899" t="str">
        <f>_xlfn.XLOOKUP(Table22[[#This Row],[Patron Group]],$S$5:$S$19,$T$5:$T$19)</f>
        <v>Undergraduate</v>
      </c>
      <c r="E4899" s="1" t="d">
        <v>2023-03-02</v>
      </c>
      <c r="F4899" t="s">
        <v>1463</v>
      </c>
      <c r="G4899" t="s">
        <v>2495</v>
      </c>
      <c r="H4899" t="str">
        <f>_xlfn.XLOOKUP(Table22[[#This Row],[Unique Barcode]],$N$5:$N$33,$O$5:$O$33)</f>
        <v>WALLADPT</v>
      </c>
      <c r="I4899" t="str">
        <f>_xlfn.XLOOKUP(Table22[[#This Row],[Unique Barcode]],$N$5:$N$33,$P$5:$P$33)</f>
        <v>Charger</v>
      </c>
      <c r="J4899" t="s">
        <v>2575</v>
      </c>
      <c r="K4899">
        <v>1</v>
      </c>
    </row>
    <row r="4900" spans="1:11" x14ac:dyDescent="0.2">
      <c r="A4900" s="1" t="d">
        <v>2023-03-02</v>
      </c>
      <c r="B4900">
        <v>-1</v>
      </c>
      <c r="C4900" t="s">
        <v>18</v>
      </c>
      <c r="D4900" t="str">
        <f>_xlfn.XLOOKUP(Table22[[#This Row],[Patron Group]],$S$5:$S$19,$T$5:$T$19)</f>
        <v>Undergraduate</v>
      </c>
      <c r="E4900" s="1" t="d">
        <v>2023-03-02</v>
      </c>
      <c r="F4900" t="s">
        <v>793</v>
      </c>
      <c r="G4900" t="s">
        <v>2496</v>
      </c>
      <c r="H4900" t="str">
        <f>_xlfn.XLOOKUP(Table22[[#This Row],[Unique Barcode]],$N$5:$N$33,$O$5:$O$33)</f>
        <v>IPHONE</v>
      </c>
      <c r="I4900" t="str">
        <f>_xlfn.XLOOKUP(Table22[[#This Row],[Unique Barcode]],$N$5:$N$33,$P$5:$P$33)</f>
        <v>Charger</v>
      </c>
      <c r="J4900" t="s">
        <v>2575</v>
      </c>
      <c r="K4900">
        <v>1</v>
      </c>
    </row>
    <row r="4901" spans="1:11" x14ac:dyDescent="0.2">
      <c r="A4901" s="1" t="d">
        <v>2023-03-02</v>
      </c>
      <c r="B4901">
        <v>-1</v>
      </c>
      <c r="C4901" t="s">
        <v>18</v>
      </c>
      <c r="D4901" t="str">
        <f>_xlfn.XLOOKUP(Table22[[#This Row],[Patron Group]],$S$5:$S$19,$T$5:$T$19)</f>
        <v>Undergraduate</v>
      </c>
      <c r="E4901" s="1" t="d">
        <v>2023-03-02</v>
      </c>
      <c r="F4901" t="s">
        <v>955</v>
      </c>
      <c r="G4901" t="s">
        <v>2501</v>
      </c>
      <c r="H4901" t="str">
        <f>_xlfn.XLOOKUP(Table22[[#This Row],[Unique Barcode]],$N$5:$N$33,$O$5:$O$33)</f>
        <v>HPUSBC</v>
      </c>
      <c r="I4901" t="str">
        <f>_xlfn.XLOOKUP(Table22[[#This Row],[Unique Barcode]],$N$5:$N$33,$P$5:$P$33)</f>
        <v>Charger</v>
      </c>
      <c r="J4901" t="s">
        <v>2575</v>
      </c>
      <c r="K4901">
        <v>1</v>
      </c>
    </row>
    <row r="4902" spans="1:11" x14ac:dyDescent="0.2">
      <c r="A4902" s="1" t="d">
        <v>2023-03-02</v>
      </c>
      <c r="B4902">
        <v>-1</v>
      </c>
      <c r="C4902" t="s">
        <v>18</v>
      </c>
      <c r="D4902" t="str">
        <f>_xlfn.XLOOKUP(Table22[[#This Row],[Patron Group]],$S$5:$S$19,$T$5:$T$19)</f>
        <v>Undergraduate</v>
      </c>
      <c r="E4902" s="1" t="d">
        <v>2023-03-02</v>
      </c>
      <c r="F4902" t="s">
        <v>1830</v>
      </c>
      <c r="G4902" t="s">
        <v>2495</v>
      </c>
      <c r="H4902" t="str">
        <f>_xlfn.XLOOKUP(Table22[[#This Row],[Unique Barcode]],$N$5:$N$33,$O$5:$O$33)</f>
        <v>WALLADPT</v>
      </c>
      <c r="I4902" t="str">
        <f>_xlfn.XLOOKUP(Table22[[#This Row],[Unique Barcode]],$N$5:$N$33,$P$5:$P$33)</f>
        <v>Charger</v>
      </c>
      <c r="J4902" t="s">
        <v>2556</v>
      </c>
      <c r="K4902">
        <v>1</v>
      </c>
    </row>
    <row r="4903" spans="1:11" x14ac:dyDescent="0.2">
      <c r="A4903" s="1" t="d">
        <v>2023-03-02</v>
      </c>
      <c r="B4903">
        <v>-1</v>
      </c>
      <c r="C4903" t="s">
        <v>18</v>
      </c>
      <c r="D4903" t="str">
        <f>_xlfn.XLOOKUP(Table22[[#This Row],[Patron Group]],$S$5:$S$19,$T$5:$T$19)</f>
        <v>Undergraduate</v>
      </c>
      <c r="E4903" s="1" t="d">
        <v>2023-03-02</v>
      </c>
      <c r="F4903" t="s">
        <v>96</v>
      </c>
      <c r="G4903" t="s">
        <v>2496</v>
      </c>
      <c r="H4903" t="str">
        <f>_xlfn.XLOOKUP(Table22[[#This Row],[Unique Barcode]],$N$5:$N$33,$O$5:$O$33)</f>
        <v>IPHONE</v>
      </c>
      <c r="I4903" t="str">
        <f>_xlfn.XLOOKUP(Table22[[#This Row],[Unique Barcode]],$N$5:$N$33,$P$5:$P$33)</f>
        <v>Charger</v>
      </c>
      <c r="J4903" t="s">
        <v>2556</v>
      </c>
      <c r="K4903">
        <v>1</v>
      </c>
    </row>
    <row r="4904" spans="1:11" x14ac:dyDescent="0.2">
      <c r="A4904" s="1" t="d">
        <v>2023-03-02</v>
      </c>
      <c r="B4904">
        <v>9406470900006530</v>
      </c>
      <c r="C4904" t="s">
        <v>18</v>
      </c>
      <c r="D4904" t="str">
        <f>_xlfn.XLOOKUP(Table22[[#This Row],[Patron Group]],$S$5:$S$19,$T$5:$T$19)</f>
        <v>Undergraduate</v>
      </c>
      <c r="E4904" s="1" t="d">
        <v>2023-03-16</v>
      </c>
      <c r="F4904" t="s">
        <v>1457</v>
      </c>
      <c r="G4904" t="s">
        <v>2490</v>
      </c>
      <c r="H4904" t="str">
        <f>_xlfn.XLOOKUP(Table22[[#This Row],[Unique Barcode]],$N$5:$N$33,$O$5:$O$33)</f>
        <v>MacBook</v>
      </c>
      <c r="I4904" t="str">
        <f>_xlfn.XLOOKUP(Table22[[#This Row],[Unique Barcode]],$N$5:$N$33,$P$5:$P$33)</f>
        <v>Device</v>
      </c>
      <c r="J4904" t="s">
        <v>2556</v>
      </c>
      <c r="K4904">
        <v>1</v>
      </c>
    </row>
    <row r="4905" spans="1:11" x14ac:dyDescent="0.2">
      <c r="A4905" s="1" t="d">
        <v>2023-03-02</v>
      </c>
      <c r="B4905">
        <v>-1</v>
      </c>
      <c r="C4905" t="s">
        <v>18</v>
      </c>
      <c r="D4905" t="str">
        <f>_xlfn.XLOOKUP(Table22[[#This Row],[Patron Group]],$S$5:$S$19,$T$5:$T$19)</f>
        <v>Undergraduate</v>
      </c>
      <c r="E4905" s="1" t="d">
        <v>2023-03-02</v>
      </c>
      <c r="F4905" t="s">
        <v>1470</v>
      </c>
      <c r="G4905" t="s">
        <v>2495</v>
      </c>
      <c r="H4905" t="str">
        <f>_xlfn.XLOOKUP(Table22[[#This Row],[Unique Barcode]],$N$5:$N$33,$O$5:$O$33)</f>
        <v>WALLADPT</v>
      </c>
      <c r="I4905" t="str">
        <f>_xlfn.XLOOKUP(Table22[[#This Row],[Unique Barcode]],$N$5:$N$33,$P$5:$P$33)</f>
        <v>Charger</v>
      </c>
      <c r="J4905" t="s">
        <v>2556</v>
      </c>
      <c r="K4905">
        <v>1</v>
      </c>
    </row>
    <row r="4906" spans="1:11" x14ac:dyDescent="0.2">
      <c r="A4906" s="1" t="d">
        <v>2023-03-02</v>
      </c>
      <c r="B4906">
        <v>-1</v>
      </c>
      <c r="C4906" t="s">
        <v>18</v>
      </c>
      <c r="D4906" t="str">
        <f>_xlfn.XLOOKUP(Table22[[#This Row],[Patron Group]],$S$5:$S$19,$T$5:$T$19)</f>
        <v>Undergraduate</v>
      </c>
      <c r="E4906" s="1" t="d">
        <v>2023-03-02</v>
      </c>
      <c r="F4906" t="s">
        <v>1006</v>
      </c>
      <c r="G4906" t="s">
        <v>2496</v>
      </c>
      <c r="H4906" t="str">
        <f>_xlfn.XLOOKUP(Table22[[#This Row],[Unique Barcode]],$N$5:$N$33,$O$5:$O$33)</f>
        <v>IPHONE</v>
      </c>
      <c r="I4906" t="str">
        <f>_xlfn.XLOOKUP(Table22[[#This Row],[Unique Barcode]],$N$5:$N$33,$P$5:$P$33)</f>
        <v>Charger</v>
      </c>
      <c r="J4906" t="s">
        <v>2556</v>
      </c>
      <c r="K4906">
        <v>1</v>
      </c>
    </row>
    <row r="4907" spans="1:11" x14ac:dyDescent="0.2">
      <c r="A4907" s="1" t="d">
        <v>2023-03-02</v>
      </c>
      <c r="B4907">
        <v>-1</v>
      </c>
      <c r="C4907" t="s">
        <v>18</v>
      </c>
      <c r="D4907" t="str">
        <f>_xlfn.XLOOKUP(Table22[[#This Row],[Patron Group]],$S$5:$S$19,$T$5:$T$19)</f>
        <v>Undergraduate</v>
      </c>
      <c r="E4907" s="1" t="d">
        <v>2023-03-02</v>
      </c>
      <c r="F4907" t="s">
        <v>1169</v>
      </c>
      <c r="G4907" t="s">
        <v>2499</v>
      </c>
      <c r="H4907" t="str">
        <f>_xlfn.XLOOKUP(Table22[[#This Row],[Unique Barcode]],$N$5:$N$33,$O$5:$O$33)</f>
        <v>OMNI</v>
      </c>
      <c r="I4907" t="str">
        <f>_xlfn.XLOOKUP(Table22[[#This Row],[Unique Barcode]],$N$5:$N$33,$P$5:$P$33)</f>
        <v>Charger</v>
      </c>
      <c r="J4907" t="s">
        <v>2575</v>
      </c>
      <c r="K4907">
        <v>1</v>
      </c>
    </row>
    <row r="4908" spans="1:11" x14ac:dyDescent="0.2">
      <c r="A4908" s="1" t="d">
        <v>2023-03-02</v>
      </c>
      <c r="B4908">
        <v>-1</v>
      </c>
      <c r="C4908" t="s">
        <v>18</v>
      </c>
      <c r="D4908" t="str">
        <f>_xlfn.XLOOKUP(Table22[[#This Row],[Patron Group]],$S$5:$S$19,$T$5:$T$19)</f>
        <v>Undergraduate</v>
      </c>
      <c r="E4908" s="1" t="d">
        <v>2023-03-09</v>
      </c>
      <c r="F4908" t="s">
        <v>2194</v>
      </c>
      <c r="G4908" t="s">
        <v>2491</v>
      </c>
      <c r="H4908" t="str">
        <f>_xlfn.XLOOKUP(Table22[[#This Row],[Unique Barcode]],$N$5:$N$33,$O$5:$O$33)</f>
        <v>HP Laptop</v>
      </c>
      <c r="I4908" t="str">
        <f>_xlfn.XLOOKUP(Table22[[#This Row],[Unique Barcode]],$N$5:$N$33,$P$5:$P$33)</f>
        <v>Device</v>
      </c>
      <c r="J4908" t="s">
        <v>2556</v>
      </c>
      <c r="K4908">
        <v>1</v>
      </c>
    </row>
    <row r="4909" spans="1:11" x14ac:dyDescent="0.2">
      <c r="A4909" s="1" t="d">
        <v>2023-03-02</v>
      </c>
      <c r="B4909">
        <v>-1</v>
      </c>
      <c r="C4909" t="s">
        <v>18</v>
      </c>
      <c r="D4909" t="str">
        <f>_xlfn.XLOOKUP(Table22[[#This Row],[Patron Group]],$S$5:$S$19,$T$5:$T$19)</f>
        <v>Undergraduate</v>
      </c>
      <c r="E4909" s="1" t="d">
        <v>2023-03-02</v>
      </c>
      <c r="F4909" t="s">
        <v>2196</v>
      </c>
      <c r="G4909" t="s">
        <v>2514</v>
      </c>
      <c r="H4909" t="str">
        <f>_xlfn.XLOOKUP(Table22[[#This Row],[Unique Barcode]],$N$5:$N$33,$O$5:$O$33)</f>
        <v>Mouse</v>
      </c>
      <c r="I4909" t="str">
        <f>_xlfn.XLOOKUP(Table22[[#This Row],[Unique Barcode]],$N$5:$N$33,$P$5:$P$33)</f>
        <v>Accessory</v>
      </c>
      <c r="J4909" t="s">
        <v>2556</v>
      </c>
      <c r="K4909">
        <v>1</v>
      </c>
    </row>
    <row r="4910" spans="1:11" x14ac:dyDescent="0.2">
      <c r="A4910" s="1" t="d">
        <v>2023-03-02</v>
      </c>
      <c r="B4910">
        <v>-1</v>
      </c>
      <c r="C4910" t="s">
        <v>13</v>
      </c>
      <c r="D4910" t="str">
        <f>_xlfn.XLOOKUP(Table22[[#This Row],[Patron Group]],$S$5:$S$19,$T$5:$T$19)</f>
        <v>Graduate</v>
      </c>
      <c r="E4910" s="1" t="d">
        <v>2023-03-02</v>
      </c>
      <c r="F4910" t="s">
        <v>1746</v>
      </c>
      <c r="G4910" t="s">
        <v>2504</v>
      </c>
      <c r="H4910" t="str">
        <f>_xlfn.XLOOKUP(Table22[[#This Row],[Unique Barcode]],$N$5:$N$33,$O$5:$O$33)</f>
        <v>Android Charger</v>
      </c>
      <c r="I4910" t="str">
        <f>_xlfn.XLOOKUP(Table22[[#This Row],[Unique Barcode]],$N$5:$N$33,$P$5:$P$33)</f>
        <v>Charger</v>
      </c>
      <c r="J4910" t="s">
        <v>2556</v>
      </c>
      <c r="K4910">
        <v>1</v>
      </c>
    </row>
    <row r="4911" spans="1:11" x14ac:dyDescent="0.2">
      <c r="A4911" s="1" t="d">
        <v>2023-03-02</v>
      </c>
      <c r="B4911">
        <v>-1</v>
      </c>
      <c r="C4911" t="s">
        <v>18</v>
      </c>
      <c r="D4911" t="str">
        <f>_xlfn.XLOOKUP(Table22[[#This Row],[Patron Group]],$S$5:$S$19,$T$5:$T$19)</f>
        <v>Undergraduate</v>
      </c>
      <c r="E4911" s="1" t="d">
        <v>2023-03-09</v>
      </c>
      <c r="F4911" t="s">
        <v>2197</v>
      </c>
      <c r="G4911" t="s">
        <v>2489</v>
      </c>
      <c r="H4911" t="str">
        <f>_xlfn.XLOOKUP(Table22[[#This Row],[Unique Barcode]],$N$5:$N$33,$O$5:$O$33)</f>
        <v>ChromeBook</v>
      </c>
      <c r="I4911" t="str">
        <f>_xlfn.XLOOKUP(Table22[[#This Row],[Unique Barcode]],$N$5:$N$33,$P$5:$P$33)</f>
        <v>Device</v>
      </c>
      <c r="J4911" t="s">
        <v>2640</v>
      </c>
      <c r="K4911">
        <v>1</v>
      </c>
    </row>
    <row r="4912" spans="1:11" x14ac:dyDescent="0.2">
      <c r="A4912" s="1" t="d">
        <v>2023-03-02</v>
      </c>
      <c r="B4912">
        <v>-1</v>
      </c>
      <c r="C4912" t="s">
        <v>18</v>
      </c>
      <c r="D4912" t="str">
        <f>_xlfn.XLOOKUP(Table22[[#This Row],[Patron Group]],$S$5:$S$19,$T$5:$T$19)</f>
        <v>Undergraduate</v>
      </c>
      <c r="E4912" s="1" t="d">
        <v>2023-03-02</v>
      </c>
      <c r="F4912" t="s">
        <v>705</v>
      </c>
      <c r="G4912" t="s">
        <v>2506</v>
      </c>
      <c r="H4912" t="str">
        <f>_xlfn.XLOOKUP(Table22[[#This Row],[Unique Barcode]],$N$5:$N$33,$O$5:$O$33)</f>
        <v>UVGA</v>
      </c>
      <c r="I4912" t="str">
        <f>_xlfn.XLOOKUP(Table22[[#This Row],[Unique Barcode]],$N$5:$N$33,$P$5:$P$33)</f>
        <v>Cable</v>
      </c>
      <c r="J4912" t="s">
        <v>2556</v>
      </c>
      <c r="K4912">
        <v>1</v>
      </c>
    </row>
    <row r="4913" spans="1:11" x14ac:dyDescent="0.2">
      <c r="A4913" s="1" t="d">
        <v>2023-03-02</v>
      </c>
      <c r="B4913">
        <v>-1</v>
      </c>
      <c r="C4913" t="s">
        <v>18</v>
      </c>
      <c r="D4913" t="str">
        <f>_xlfn.XLOOKUP(Table22[[#This Row],[Patron Group]],$S$5:$S$19,$T$5:$T$19)</f>
        <v>Undergraduate</v>
      </c>
      <c r="E4913" s="1" t="d">
        <v>2023-03-02</v>
      </c>
      <c r="F4913" t="s">
        <v>1855</v>
      </c>
      <c r="G4913" t="s">
        <v>2492</v>
      </c>
      <c r="H4913" t="str">
        <f>_xlfn.XLOOKUP(Table22[[#This Row],[Unique Barcode]],$N$5:$N$33,$O$5:$O$33)</f>
        <v>MACUSBC</v>
      </c>
      <c r="I4913" t="str">
        <f>_xlfn.XLOOKUP(Table22[[#This Row],[Unique Barcode]],$N$5:$N$33,$P$5:$P$33)</f>
        <v>Charger</v>
      </c>
      <c r="J4913" t="s">
        <v>2556</v>
      </c>
      <c r="K4913">
        <v>1</v>
      </c>
    </row>
    <row r="4914" spans="1:11" x14ac:dyDescent="0.2">
      <c r="A4914" s="1" t="d">
        <v>2023-03-02</v>
      </c>
      <c r="B4914">
        <v>-1</v>
      </c>
      <c r="C4914" t="s">
        <v>18</v>
      </c>
      <c r="D4914" t="str">
        <f>_xlfn.XLOOKUP(Table22[[#This Row],[Patron Group]],$S$5:$S$19,$T$5:$T$19)</f>
        <v>Undergraduate</v>
      </c>
      <c r="E4914" s="1" t="d">
        <v>2023-03-09</v>
      </c>
      <c r="F4914" t="s">
        <v>569</v>
      </c>
      <c r="G4914" t="s">
        <v>2490</v>
      </c>
      <c r="H4914" t="str">
        <f>_xlfn.XLOOKUP(Table22[[#This Row],[Unique Barcode]],$N$5:$N$33,$O$5:$O$33)</f>
        <v>MacBook</v>
      </c>
      <c r="I4914" t="str">
        <f>_xlfn.XLOOKUP(Table22[[#This Row],[Unique Barcode]],$N$5:$N$33,$P$5:$P$33)</f>
        <v>Device</v>
      </c>
      <c r="J4914" t="s">
        <v>2556</v>
      </c>
      <c r="K4914">
        <v>1</v>
      </c>
    </row>
    <row r="4915" spans="1:11" x14ac:dyDescent="0.2">
      <c r="A4915" s="1" t="d">
        <v>2023-03-02</v>
      </c>
      <c r="B4915">
        <v>-1</v>
      </c>
      <c r="C4915" t="s">
        <v>18</v>
      </c>
      <c r="D4915" t="str">
        <f>_xlfn.XLOOKUP(Table22[[#This Row],[Patron Group]],$S$5:$S$19,$T$5:$T$19)</f>
        <v>Undergraduate</v>
      </c>
      <c r="E4915" s="1" t="d">
        <v>2023-03-09</v>
      </c>
      <c r="F4915" t="s">
        <v>1857</v>
      </c>
      <c r="G4915" t="s">
        <v>2491</v>
      </c>
      <c r="H4915" t="str">
        <f>_xlfn.XLOOKUP(Table22[[#This Row],[Unique Barcode]],$N$5:$N$33,$O$5:$O$33)</f>
        <v>HP Laptop</v>
      </c>
      <c r="I4915" t="str">
        <f>_xlfn.XLOOKUP(Table22[[#This Row],[Unique Barcode]],$N$5:$N$33,$P$5:$P$33)</f>
        <v>Device</v>
      </c>
      <c r="J4915" t="s">
        <v>2556</v>
      </c>
      <c r="K4915">
        <v>1</v>
      </c>
    </row>
    <row r="4916" spans="1:11" x14ac:dyDescent="0.2">
      <c r="A4916" s="1" t="d">
        <v>2023-03-02</v>
      </c>
      <c r="B4916">
        <v>-1</v>
      </c>
      <c r="C4916" t="s">
        <v>18</v>
      </c>
      <c r="D4916" t="str">
        <f>_xlfn.XLOOKUP(Table22[[#This Row],[Patron Group]],$S$5:$S$19,$T$5:$T$19)</f>
        <v>Undergraduate</v>
      </c>
      <c r="E4916" s="1" t="d">
        <v>2023-03-02</v>
      </c>
      <c r="F4916" t="s">
        <v>1461</v>
      </c>
      <c r="G4916" t="s">
        <v>2499</v>
      </c>
      <c r="H4916" t="str">
        <f>_xlfn.XLOOKUP(Table22[[#This Row],[Unique Barcode]],$N$5:$N$33,$O$5:$O$33)</f>
        <v>OMNI</v>
      </c>
      <c r="I4916" t="str">
        <f>_xlfn.XLOOKUP(Table22[[#This Row],[Unique Barcode]],$N$5:$N$33,$P$5:$P$33)</f>
        <v>Charger</v>
      </c>
      <c r="J4916" t="s">
        <v>2575</v>
      </c>
      <c r="K4916">
        <v>1</v>
      </c>
    </row>
    <row r="4917" spans="1:11" x14ac:dyDescent="0.2">
      <c r="A4917" s="1" t="d">
        <v>2023-03-02</v>
      </c>
      <c r="B4917">
        <v>-1</v>
      </c>
      <c r="C4917" t="s">
        <v>18</v>
      </c>
      <c r="D4917" t="str">
        <f>_xlfn.XLOOKUP(Table22[[#This Row],[Patron Group]],$S$5:$S$19,$T$5:$T$19)</f>
        <v>Undergraduate</v>
      </c>
      <c r="E4917" s="1" t="d">
        <v>2023-03-16</v>
      </c>
      <c r="F4917" t="s">
        <v>1531</v>
      </c>
      <c r="G4917" t="s">
        <v>2530</v>
      </c>
      <c r="H4917" t="str">
        <f>_xlfn.XLOOKUP(Table22[[#This Row],[Unique Barcode]],$N$5:$N$33,$O$5:$O$33)</f>
        <v>iPad</v>
      </c>
      <c r="I4917" t="str">
        <f>_xlfn.XLOOKUP(Table22[[#This Row],[Unique Barcode]],$N$5:$N$33,$P$5:$P$33)</f>
        <v>Device</v>
      </c>
      <c r="J4917" t="s">
        <v>2556</v>
      </c>
      <c r="K4917">
        <v>1</v>
      </c>
    </row>
    <row r="4918" spans="1:11" x14ac:dyDescent="0.2">
      <c r="A4918" s="1" t="d">
        <v>2023-03-02</v>
      </c>
      <c r="B4918">
        <v>-1</v>
      </c>
      <c r="C4918" t="s">
        <v>18</v>
      </c>
      <c r="D4918" t="str">
        <f>_xlfn.XLOOKUP(Table22[[#This Row],[Patron Group]],$S$5:$S$19,$T$5:$T$19)</f>
        <v>Undergraduate</v>
      </c>
      <c r="E4918" s="1" t="d">
        <v>2023-03-16</v>
      </c>
      <c r="F4918" t="s">
        <v>655</v>
      </c>
      <c r="G4918" t="s">
        <v>2491</v>
      </c>
      <c r="H4918" t="str">
        <f>_xlfn.XLOOKUP(Table22[[#This Row],[Unique Barcode]],$N$5:$N$33,$O$5:$O$33)</f>
        <v>HP Laptop</v>
      </c>
      <c r="I4918" t="str">
        <f>_xlfn.XLOOKUP(Table22[[#This Row],[Unique Barcode]],$N$5:$N$33,$P$5:$P$33)</f>
        <v>Device</v>
      </c>
      <c r="J4918" t="s">
        <v>2556</v>
      </c>
      <c r="K4918">
        <v>1</v>
      </c>
    </row>
    <row r="4919" spans="1:11" x14ac:dyDescent="0.2">
      <c r="A4919" s="1" t="d">
        <v>2023-03-02</v>
      </c>
      <c r="B4919">
        <v>-1</v>
      </c>
      <c r="C4919" t="s">
        <v>18</v>
      </c>
      <c r="D4919" t="str">
        <f>_xlfn.XLOOKUP(Table22[[#This Row],[Patron Group]],$S$5:$S$19,$T$5:$T$19)</f>
        <v>Undergraduate</v>
      </c>
      <c r="E4919" s="1" t="d">
        <v>2023-03-02</v>
      </c>
      <c r="F4919" t="s">
        <v>1278</v>
      </c>
      <c r="G4919" t="s">
        <v>2501</v>
      </c>
      <c r="H4919" t="str">
        <f>_xlfn.XLOOKUP(Table22[[#This Row],[Unique Barcode]],$N$5:$N$33,$O$5:$O$33)</f>
        <v>HPUSBC</v>
      </c>
      <c r="I4919" t="str">
        <f>_xlfn.XLOOKUP(Table22[[#This Row],[Unique Barcode]],$N$5:$N$33,$P$5:$P$33)</f>
        <v>Charger</v>
      </c>
      <c r="J4919" t="s">
        <v>2575</v>
      </c>
      <c r="K4919">
        <v>1</v>
      </c>
    </row>
    <row r="4920" spans="1:11" x14ac:dyDescent="0.2">
      <c r="A4920" s="1" t="d">
        <v>2023-03-02</v>
      </c>
      <c r="B4920">
        <v>-1</v>
      </c>
      <c r="C4920" t="s">
        <v>18</v>
      </c>
      <c r="D4920" t="str">
        <f>_xlfn.XLOOKUP(Table22[[#This Row],[Patron Group]],$S$5:$S$19,$T$5:$T$19)</f>
        <v>Undergraduate</v>
      </c>
      <c r="E4920" s="1" t="d">
        <v>2023-03-09</v>
      </c>
      <c r="F4920" t="s">
        <v>1879</v>
      </c>
      <c r="G4920" t="s">
        <v>2528</v>
      </c>
      <c r="H4920" t="str">
        <f>_xlfn.XLOOKUP(Table22[[#This Row],[Unique Barcode]],$N$5:$N$33,$O$5:$O$33)</f>
        <v>MacBook</v>
      </c>
      <c r="I4920" t="str">
        <f>_xlfn.XLOOKUP(Table22[[#This Row],[Unique Barcode]],$N$5:$N$33,$P$5:$P$33)</f>
        <v>Device</v>
      </c>
      <c r="J4920" t="s">
        <v>2556</v>
      </c>
      <c r="K4920">
        <v>1</v>
      </c>
    </row>
    <row r="4921" spans="1:11" x14ac:dyDescent="0.2">
      <c r="A4921" s="1" t="d">
        <v>2023-03-02</v>
      </c>
      <c r="B4921">
        <v>-1</v>
      </c>
      <c r="C4921" t="s">
        <v>18</v>
      </c>
      <c r="D4921" t="str">
        <f>_xlfn.XLOOKUP(Table22[[#This Row],[Patron Group]],$S$5:$S$19,$T$5:$T$19)</f>
        <v>Undergraduate</v>
      </c>
      <c r="E4921" s="1" t="d">
        <v>2023-03-02</v>
      </c>
      <c r="F4921" t="s">
        <v>1903</v>
      </c>
      <c r="G4921" t="s">
        <v>2492</v>
      </c>
      <c r="H4921" t="str">
        <f>_xlfn.XLOOKUP(Table22[[#This Row],[Unique Barcode]],$N$5:$N$33,$O$5:$O$33)</f>
        <v>MACUSBC</v>
      </c>
      <c r="I4921" t="str">
        <f>_xlfn.XLOOKUP(Table22[[#This Row],[Unique Barcode]],$N$5:$N$33,$P$5:$P$33)</f>
        <v>Charger</v>
      </c>
      <c r="J4921" t="s">
        <v>2556</v>
      </c>
      <c r="K4921">
        <v>1</v>
      </c>
    </row>
    <row r="4922" spans="1:11" x14ac:dyDescent="0.2">
      <c r="A4922" s="1" t="d">
        <v>2023-03-02</v>
      </c>
      <c r="B4922">
        <v>-1</v>
      </c>
      <c r="C4922" t="s">
        <v>13</v>
      </c>
      <c r="D4922" t="str">
        <f>_xlfn.XLOOKUP(Table22[[#This Row],[Patron Group]],$S$5:$S$19,$T$5:$T$19)</f>
        <v>Graduate</v>
      </c>
      <c r="E4922" s="1" t="d">
        <v>2023-03-02</v>
      </c>
      <c r="F4922" t="s">
        <v>1538</v>
      </c>
      <c r="G4922" t="s">
        <v>2495</v>
      </c>
      <c r="H4922" t="str">
        <f>_xlfn.XLOOKUP(Table22[[#This Row],[Unique Barcode]],$N$5:$N$33,$O$5:$O$33)</f>
        <v>WALLADPT</v>
      </c>
      <c r="I4922" t="str">
        <f>_xlfn.XLOOKUP(Table22[[#This Row],[Unique Barcode]],$N$5:$N$33,$P$5:$P$33)</f>
        <v>Charger</v>
      </c>
      <c r="J4922" t="s">
        <v>2554</v>
      </c>
      <c r="K4922">
        <v>1</v>
      </c>
    </row>
    <row r="4923" spans="1:11" x14ac:dyDescent="0.2">
      <c r="A4923" s="1" t="d">
        <v>2023-03-02</v>
      </c>
      <c r="B4923">
        <v>-1</v>
      </c>
      <c r="C4923" t="s">
        <v>13</v>
      </c>
      <c r="D4923" t="str">
        <f>_xlfn.XLOOKUP(Table22[[#This Row],[Patron Group]],$S$5:$S$19,$T$5:$T$19)</f>
        <v>Graduate</v>
      </c>
      <c r="E4923" s="1" t="d">
        <v>2023-03-02</v>
      </c>
      <c r="F4923" t="s">
        <v>419</v>
      </c>
      <c r="G4923" t="s">
        <v>2496</v>
      </c>
      <c r="H4923" t="str">
        <f>_xlfn.XLOOKUP(Table22[[#This Row],[Unique Barcode]],$N$5:$N$33,$O$5:$O$33)</f>
        <v>IPHONE</v>
      </c>
      <c r="I4923" t="str">
        <f>_xlfn.XLOOKUP(Table22[[#This Row],[Unique Barcode]],$N$5:$N$33,$P$5:$P$33)</f>
        <v>Charger</v>
      </c>
      <c r="J4923" t="s">
        <v>2554</v>
      </c>
      <c r="K4923">
        <v>1</v>
      </c>
    </row>
    <row r="4924" spans="1:11" x14ac:dyDescent="0.2">
      <c r="A4924" s="1" t="d">
        <v>2023-03-02</v>
      </c>
      <c r="B4924">
        <v>-1</v>
      </c>
      <c r="C4924" t="s">
        <v>13</v>
      </c>
      <c r="D4924" t="str">
        <f>_xlfn.XLOOKUP(Table22[[#This Row],[Patron Group]],$S$5:$S$19,$T$5:$T$19)</f>
        <v>Graduate</v>
      </c>
      <c r="E4924" s="1" t="d">
        <v>2023-03-16</v>
      </c>
      <c r="F4924" t="s">
        <v>717</v>
      </c>
      <c r="G4924" t="s">
        <v>2491</v>
      </c>
      <c r="H4924" t="str">
        <f>_xlfn.XLOOKUP(Table22[[#This Row],[Unique Barcode]],$N$5:$N$33,$O$5:$O$33)</f>
        <v>HP Laptop</v>
      </c>
      <c r="I4924" t="str">
        <f>_xlfn.XLOOKUP(Table22[[#This Row],[Unique Barcode]],$N$5:$N$33,$P$5:$P$33)</f>
        <v>Device</v>
      </c>
      <c r="J4924" t="s">
        <v>2556</v>
      </c>
      <c r="K4924">
        <v>1</v>
      </c>
    </row>
    <row r="4925" spans="1:11" x14ac:dyDescent="0.2">
      <c r="A4925" s="1" t="d">
        <v>2023-03-02</v>
      </c>
      <c r="B4925">
        <v>-1</v>
      </c>
      <c r="C4925" t="s">
        <v>18</v>
      </c>
      <c r="D4925" t="str">
        <f>_xlfn.XLOOKUP(Table22[[#This Row],[Patron Group]],$S$5:$S$19,$T$5:$T$19)</f>
        <v>Undergraduate</v>
      </c>
      <c r="E4925" s="1" t="d">
        <v>2023-03-02</v>
      </c>
      <c r="F4925" t="s">
        <v>1407</v>
      </c>
      <c r="G4925" t="s">
        <v>2496</v>
      </c>
      <c r="H4925" t="str">
        <f>_xlfn.XLOOKUP(Table22[[#This Row],[Unique Barcode]],$N$5:$N$33,$O$5:$O$33)</f>
        <v>IPHONE</v>
      </c>
      <c r="I4925" t="str">
        <f>_xlfn.XLOOKUP(Table22[[#This Row],[Unique Barcode]],$N$5:$N$33,$P$5:$P$33)</f>
        <v>Charger</v>
      </c>
      <c r="J4925" t="s">
        <v>2640</v>
      </c>
      <c r="K4925">
        <v>1</v>
      </c>
    </row>
    <row r="4926" spans="1:11" x14ac:dyDescent="0.2">
      <c r="A4926" s="1" t="d">
        <v>2023-03-02</v>
      </c>
      <c r="B4926">
        <v>-1</v>
      </c>
      <c r="C4926" t="s">
        <v>13</v>
      </c>
      <c r="D4926" t="str">
        <f>_xlfn.XLOOKUP(Table22[[#This Row],[Patron Group]],$S$5:$S$19,$T$5:$T$19)</f>
        <v>Graduate</v>
      </c>
      <c r="E4926" s="1" t="d">
        <v>2023-03-02</v>
      </c>
      <c r="F4926" t="s">
        <v>415</v>
      </c>
      <c r="G4926" t="s">
        <v>2496</v>
      </c>
      <c r="H4926" t="str">
        <f>_xlfn.XLOOKUP(Table22[[#This Row],[Unique Barcode]],$N$5:$N$33,$O$5:$O$33)</f>
        <v>IPHONE</v>
      </c>
      <c r="I4926" t="str">
        <f>_xlfn.XLOOKUP(Table22[[#This Row],[Unique Barcode]],$N$5:$N$33,$P$5:$P$33)</f>
        <v>Charger</v>
      </c>
      <c r="J4926" t="s">
        <v>2554</v>
      </c>
      <c r="K4926">
        <v>1</v>
      </c>
    </row>
    <row r="4927" spans="1:11" x14ac:dyDescent="0.2">
      <c r="A4927" s="1" t="d">
        <v>2023-03-02</v>
      </c>
      <c r="B4927">
        <v>-1</v>
      </c>
      <c r="C4927" t="s">
        <v>18</v>
      </c>
      <c r="D4927" t="str">
        <f>_xlfn.XLOOKUP(Table22[[#This Row],[Patron Group]],$S$5:$S$19,$T$5:$T$19)</f>
        <v>Undergraduate</v>
      </c>
      <c r="E4927" s="1" t="d">
        <v>2023-03-02</v>
      </c>
      <c r="F4927" t="s">
        <v>1959</v>
      </c>
      <c r="G4927" t="s">
        <v>2499</v>
      </c>
      <c r="H4927" t="str">
        <f>_xlfn.XLOOKUP(Table22[[#This Row],[Unique Barcode]],$N$5:$N$33,$O$5:$O$33)</f>
        <v>OMNI</v>
      </c>
      <c r="I4927" t="str">
        <f>_xlfn.XLOOKUP(Table22[[#This Row],[Unique Barcode]],$N$5:$N$33,$P$5:$P$33)</f>
        <v>Charger</v>
      </c>
      <c r="J4927" t="s">
        <v>2556</v>
      </c>
      <c r="K4927">
        <v>1</v>
      </c>
    </row>
    <row r="4928" spans="1:11" x14ac:dyDescent="0.2">
      <c r="A4928" s="1" t="d">
        <v>2023-03-02</v>
      </c>
      <c r="B4928">
        <v>-1</v>
      </c>
      <c r="C4928" t="s">
        <v>18</v>
      </c>
      <c r="D4928" t="str">
        <f>_xlfn.XLOOKUP(Table22[[#This Row],[Patron Group]],$S$5:$S$19,$T$5:$T$19)</f>
        <v>Undergraduate</v>
      </c>
      <c r="E4928" s="1" t="d">
        <v>2023-03-02</v>
      </c>
      <c r="F4928" t="s">
        <v>96</v>
      </c>
      <c r="G4928" t="s">
        <v>2496</v>
      </c>
      <c r="H4928" t="str">
        <f>_xlfn.XLOOKUP(Table22[[#This Row],[Unique Barcode]],$N$5:$N$33,$O$5:$O$33)</f>
        <v>IPHONE</v>
      </c>
      <c r="I4928" t="str">
        <f>_xlfn.XLOOKUP(Table22[[#This Row],[Unique Barcode]],$N$5:$N$33,$P$5:$P$33)</f>
        <v>Charger</v>
      </c>
      <c r="J4928" t="s">
        <v>2556</v>
      </c>
      <c r="K4928">
        <v>1</v>
      </c>
    </row>
    <row r="4929" spans="1:11" x14ac:dyDescent="0.2">
      <c r="A4929" s="1" t="d">
        <v>2023-03-02</v>
      </c>
      <c r="B4929">
        <v>-1</v>
      </c>
      <c r="C4929" t="s">
        <v>13</v>
      </c>
      <c r="D4929" t="str">
        <f>_xlfn.XLOOKUP(Table22[[#This Row],[Patron Group]],$S$5:$S$19,$T$5:$T$19)</f>
        <v>Graduate</v>
      </c>
      <c r="E4929" s="1" t="d">
        <v>2023-03-02</v>
      </c>
      <c r="F4929" t="s">
        <v>1720</v>
      </c>
      <c r="G4929" t="s">
        <v>2496</v>
      </c>
      <c r="H4929" t="str">
        <f>_xlfn.XLOOKUP(Table22[[#This Row],[Unique Barcode]],$N$5:$N$33,$O$5:$O$33)</f>
        <v>IPHONE</v>
      </c>
      <c r="I4929" t="str">
        <f>_xlfn.XLOOKUP(Table22[[#This Row],[Unique Barcode]],$N$5:$N$33,$P$5:$P$33)</f>
        <v>Charger</v>
      </c>
      <c r="J4929" t="s">
        <v>2556</v>
      </c>
      <c r="K4929">
        <v>1</v>
      </c>
    </row>
    <row r="4930" spans="1:11" x14ac:dyDescent="0.2">
      <c r="A4930" s="1" t="d">
        <v>2023-03-02</v>
      </c>
      <c r="B4930">
        <v>-1</v>
      </c>
      <c r="C4930" t="s">
        <v>13</v>
      </c>
      <c r="D4930" t="str">
        <f>_xlfn.XLOOKUP(Table22[[#This Row],[Patron Group]],$S$5:$S$19,$T$5:$T$19)</f>
        <v>Graduate</v>
      </c>
      <c r="E4930" s="1" t="d">
        <v>2023-03-02</v>
      </c>
      <c r="F4930" t="s">
        <v>1278</v>
      </c>
      <c r="G4930" t="s">
        <v>2501</v>
      </c>
      <c r="H4930" t="str">
        <f>_xlfn.XLOOKUP(Table22[[#This Row],[Unique Barcode]],$N$5:$N$33,$O$5:$O$33)</f>
        <v>HPUSBC</v>
      </c>
      <c r="I4930" t="str">
        <f>_xlfn.XLOOKUP(Table22[[#This Row],[Unique Barcode]],$N$5:$N$33,$P$5:$P$33)</f>
        <v>Charger</v>
      </c>
      <c r="J4930" t="s">
        <v>2575</v>
      </c>
      <c r="K4930">
        <v>1</v>
      </c>
    </row>
    <row r="4931" spans="1:11" x14ac:dyDescent="0.2">
      <c r="A4931" s="1" t="d">
        <v>2023-03-02</v>
      </c>
      <c r="B4931">
        <v>-1</v>
      </c>
      <c r="C4931" t="s">
        <v>18</v>
      </c>
      <c r="D4931" t="str">
        <f>_xlfn.XLOOKUP(Table22[[#This Row],[Patron Group]],$S$5:$S$19,$T$5:$T$19)</f>
        <v>Undergraduate</v>
      </c>
      <c r="E4931" s="1" t="d">
        <v>2023-03-16</v>
      </c>
      <c r="F4931" t="s">
        <v>1885</v>
      </c>
      <c r="G4931" t="s">
        <v>2490</v>
      </c>
      <c r="H4931" t="str">
        <f>_xlfn.XLOOKUP(Table22[[#This Row],[Unique Barcode]],$N$5:$N$33,$O$5:$O$33)</f>
        <v>MacBook</v>
      </c>
      <c r="I4931" t="str">
        <f>_xlfn.XLOOKUP(Table22[[#This Row],[Unique Barcode]],$N$5:$N$33,$P$5:$P$33)</f>
        <v>Device</v>
      </c>
      <c r="J4931" t="s">
        <v>2556</v>
      </c>
      <c r="K4931">
        <v>1</v>
      </c>
    </row>
    <row r="4932" spans="1:11" x14ac:dyDescent="0.2">
      <c r="A4932" s="1" t="d">
        <v>2023-03-02</v>
      </c>
      <c r="B4932">
        <v>-1</v>
      </c>
      <c r="C4932" t="s">
        <v>18</v>
      </c>
      <c r="D4932" t="str">
        <f>_xlfn.XLOOKUP(Table22[[#This Row],[Patron Group]],$S$5:$S$19,$T$5:$T$19)</f>
        <v>Undergraduate</v>
      </c>
      <c r="E4932" s="1" t="d">
        <v>2023-03-02</v>
      </c>
      <c r="F4932" t="s">
        <v>321</v>
      </c>
      <c r="G4932" t="s">
        <v>2495</v>
      </c>
      <c r="H4932" t="str">
        <f>_xlfn.XLOOKUP(Table22[[#This Row],[Unique Barcode]],$N$5:$N$33,$O$5:$O$33)</f>
        <v>WALLADPT</v>
      </c>
      <c r="I4932" t="str">
        <f>_xlfn.XLOOKUP(Table22[[#This Row],[Unique Barcode]],$N$5:$N$33,$P$5:$P$33)</f>
        <v>Charger</v>
      </c>
      <c r="J4932" t="s">
        <v>2575</v>
      </c>
      <c r="K4932">
        <v>1</v>
      </c>
    </row>
    <row r="4933" spans="1:11" x14ac:dyDescent="0.2">
      <c r="A4933" s="1" t="d">
        <v>2023-03-02</v>
      </c>
      <c r="B4933">
        <v>-1</v>
      </c>
      <c r="C4933" t="s">
        <v>18</v>
      </c>
      <c r="D4933" t="str">
        <f>_xlfn.XLOOKUP(Table22[[#This Row],[Patron Group]],$S$5:$S$19,$T$5:$T$19)</f>
        <v>Undergraduate</v>
      </c>
      <c r="E4933" s="1" t="d">
        <v>2023-03-09</v>
      </c>
      <c r="F4933" t="s">
        <v>2199</v>
      </c>
      <c r="G4933" t="s">
        <v>2489</v>
      </c>
      <c r="H4933" t="str">
        <f>_xlfn.XLOOKUP(Table22[[#This Row],[Unique Barcode]],$N$5:$N$33,$O$5:$O$33)</f>
        <v>ChromeBook</v>
      </c>
      <c r="I4933" t="str">
        <f>_xlfn.XLOOKUP(Table22[[#This Row],[Unique Barcode]],$N$5:$N$33,$P$5:$P$33)</f>
        <v>Device</v>
      </c>
      <c r="J4933" t="s">
        <v>2640</v>
      </c>
      <c r="K4933">
        <v>1</v>
      </c>
    </row>
    <row r="4934" spans="1:11" x14ac:dyDescent="0.2">
      <c r="A4934" s="1" t="d">
        <v>2023-03-02</v>
      </c>
      <c r="B4934">
        <v>-1</v>
      </c>
      <c r="C4934" t="s">
        <v>18</v>
      </c>
      <c r="D4934" t="str">
        <f>_xlfn.XLOOKUP(Table22[[#This Row],[Patron Group]],$S$5:$S$19,$T$5:$T$19)</f>
        <v>Undergraduate</v>
      </c>
      <c r="E4934" s="1" t="d">
        <v>2023-03-16</v>
      </c>
      <c r="F4934" t="s">
        <v>486</v>
      </c>
      <c r="G4934" t="s">
        <v>2528</v>
      </c>
      <c r="H4934" t="str">
        <f>_xlfn.XLOOKUP(Table22[[#This Row],[Unique Barcode]],$N$5:$N$33,$O$5:$O$33)</f>
        <v>MacBook</v>
      </c>
      <c r="I4934" t="str">
        <f>_xlfn.XLOOKUP(Table22[[#This Row],[Unique Barcode]],$N$5:$N$33,$P$5:$P$33)</f>
        <v>Device</v>
      </c>
      <c r="J4934" t="s">
        <v>2556</v>
      </c>
      <c r="K4934">
        <v>1</v>
      </c>
    </row>
    <row r="4935" spans="1:11" x14ac:dyDescent="0.2">
      <c r="A4935" s="1" t="d">
        <v>2023-03-02</v>
      </c>
      <c r="B4935">
        <v>-1</v>
      </c>
      <c r="C4935" t="s">
        <v>13</v>
      </c>
      <c r="D4935" t="str">
        <f>_xlfn.XLOOKUP(Table22[[#This Row],[Patron Group]],$S$5:$S$19,$T$5:$T$19)</f>
        <v>Graduate</v>
      </c>
      <c r="E4935" s="1" t="d">
        <v>2023-03-02</v>
      </c>
      <c r="F4935" t="s">
        <v>657</v>
      </c>
      <c r="G4935" t="s">
        <v>2495</v>
      </c>
      <c r="H4935" t="str">
        <f>_xlfn.XLOOKUP(Table22[[#This Row],[Unique Barcode]],$N$5:$N$33,$O$5:$O$33)</f>
        <v>WALLADPT</v>
      </c>
      <c r="I4935" t="str">
        <f>_xlfn.XLOOKUP(Table22[[#This Row],[Unique Barcode]],$N$5:$N$33,$P$5:$P$33)</f>
        <v>Charger</v>
      </c>
      <c r="J4935" t="s">
        <v>2556</v>
      </c>
      <c r="K4935">
        <v>1</v>
      </c>
    </row>
    <row r="4936" spans="1:11" x14ac:dyDescent="0.2">
      <c r="A4936" s="1" t="d">
        <v>2023-03-02</v>
      </c>
      <c r="B4936">
        <v>-1</v>
      </c>
      <c r="C4936" t="s">
        <v>13</v>
      </c>
      <c r="D4936" t="str">
        <f>_xlfn.XLOOKUP(Table22[[#This Row],[Patron Group]],$S$5:$S$19,$T$5:$T$19)</f>
        <v>Graduate</v>
      </c>
      <c r="E4936" s="1" t="d">
        <v>2023-03-02</v>
      </c>
      <c r="F4936" t="s">
        <v>1587</v>
      </c>
      <c r="G4936" t="s">
        <v>2496</v>
      </c>
      <c r="H4936" t="str">
        <f>_xlfn.XLOOKUP(Table22[[#This Row],[Unique Barcode]],$N$5:$N$33,$O$5:$O$33)</f>
        <v>IPHONE</v>
      </c>
      <c r="I4936" t="str">
        <f>_xlfn.XLOOKUP(Table22[[#This Row],[Unique Barcode]],$N$5:$N$33,$P$5:$P$33)</f>
        <v>Charger</v>
      </c>
      <c r="J4936" t="s">
        <v>2556</v>
      </c>
      <c r="K4936">
        <v>1</v>
      </c>
    </row>
    <row r="4937" spans="1:11" x14ac:dyDescent="0.2">
      <c r="A4937" s="1" t="d">
        <v>2023-03-02</v>
      </c>
      <c r="B4937">
        <v>-1</v>
      </c>
      <c r="C4937" t="s">
        <v>13</v>
      </c>
      <c r="D4937" t="str">
        <f>_xlfn.XLOOKUP(Table22[[#This Row],[Patron Group]],$S$5:$S$19,$T$5:$T$19)</f>
        <v>Graduate</v>
      </c>
      <c r="E4937" s="1" t="d">
        <v>2023-03-02</v>
      </c>
      <c r="F4937" t="s">
        <v>434</v>
      </c>
      <c r="G4937" t="s">
        <v>2495</v>
      </c>
      <c r="H4937" t="str">
        <f>_xlfn.XLOOKUP(Table22[[#This Row],[Unique Barcode]],$N$5:$N$33,$O$5:$O$33)</f>
        <v>WALLADPT</v>
      </c>
      <c r="I4937" t="str">
        <f>_xlfn.XLOOKUP(Table22[[#This Row],[Unique Barcode]],$N$5:$N$33,$P$5:$P$33)</f>
        <v>Charger</v>
      </c>
      <c r="J4937" t="s">
        <v>2556</v>
      </c>
      <c r="K4937">
        <v>1</v>
      </c>
    </row>
    <row r="4938" spans="1:11" x14ac:dyDescent="0.2">
      <c r="A4938" s="1" t="d">
        <v>2023-03-02</v>
      </c>
      <c r="B4938">
        <v>-1</v>
      </c>
      <c r="C4938" t="s">
        <v>13</v>
      </c>
      <c r="D4938" t="str">
        <f>_xlfn.XLOOKUP(Table22[[#This Row],[Patron Group]],$S$5:$S$19,$T$5:$T$19)</f>
        <v>Graduate</v>
      </c>
      <c r="E4938" s="1" t="d">
        <v>2023-03-02</v>
      </c>
      <c r="F4938" t="s">
        <v>2118</v>
      </c>
      <c r="G4938" t="s">
        <v>2496</v>
      </c>
      <c r="H4938" t="str">
        <f>_xlfn.XLOOKUP(Table22[[#This Row],[Unique Barcode]],$N$5:$N$33,$O$5:$O$33)</f>
        <v>IPHONE</v>
      </c>
      <c r="I4938" t="str">
        <f>_xlfn.XLOOKUP(Table22[[#This Row],[Unique Barcode]],$N$5:$N$33,$P$5:$P$33)</f>
        <v>Charger</v>
      </c>
      <c r="J4938" t="s">
        <v>2556</v>
      </c>
      <c r="K4938">
        <v>1</v>
      </c>
    </row>
    <row r="4939" spans="1:11" x14ac:dyDescent="0.2">
      <c r="A4939" s="1" t="d">
        <v>2023-03-02</v>
      </c>
      <c r="B4939">
        <v>-1</v>
      </c>
      <c r="C4939" t="s">
        <v>13</v>
      </c>
      <c r="D4939" t="str">
        <f>_xlfn.XLOOKUP(Table22[[#This Row],[Patron Group]],$S$5:$S$19,$T$5:$T$19)</f>
        <v>Graduate</v>
      </c>
      <c r="E4939" s="1" t="d">
        <v>2023-03-02</v>
      </c>
      <c r="F4939" t="s">
        <v>1830</v>
      </c>
      <c r="G4939" t="s">
        <v>2495</v>
      </c>
      <c r="H4939" t="str">
        <f>_xlfn.XLOOKUP(Table22[[#This Row],[Unique Barcode]],$N$5:$N$33,$O$5:$O$33)</f>
        <v>WALLADPT</v>
      </c>
      <c r="I4939" t="str">
        <f>_xlfn.XLOOKUP(Table22[[#This Row],[Unique Barcode]],$N$5:$N$33,$P$5:$P$33)</f>
        <v>Charger</v>
      </c>
      <c r="J4939" t="s">
        <v>2556</v>
      </c>
      <c r="K4939">
        <v>1</v>
      </c>
    </row>
    <row r="4940" spans="1:11" x14ac:dyDescent="0.2">
      <c r="A4940" s="1" t="d">
        <v>2023-03-02</v>
      </c>
      <c r="B4940">
        <v>-1</v>
      </c>
      <c r="C4940" t="s">
        <v>13</v>
      </c>
      <c r="D4940" t="str">
        <f>_xlfn.XLOOKUP(Table22[[#This Row],[Patron Group]],$S$5:$S$19,$T$5:$T$19)</f>
        <v>Graduate</v>
      </c>
      <c r="E4940" s="1" t="d">
        <v>2023-03-02</v>
      </c>
      <c r="F4940" t="s">
        <v>257</v>
      </c>
      <c r="G4940" t="s">
        <v>2496</v>
      </c>
      <c r="H4940" t="str">
        <f>_xlfn.XLOOKUP(Table22[[#This Row],[Unique Barcode]],$N$5:$N$33,$O$5:$O$33)</f>
        <v>IPHONE</v>
      </c>
      <c r="I4940" t="str">
        <f>_xlfn.XLOOKUP(Table22[[#This Row],[Unique Barcode]],$N$5:$N$33,$P$5:$P$33)</f>
        <v>Charger</v>
      </c>
      <c r="J4940" t="s">
        <v>2556</v>
      </c>
      <c r="K4940">
        <v>1</v>
      </c>
    </row>
    <row r="4941" spans="1:11" x14ac:dyDescent="0.2">
      <c r="A4941" s="1" t="d">
        <v>2023-03-02</v>
      </c>
      <c r="B4941">
        <v>-1</v>
      </c>
      <c r="C4941" t="s">
        <v>18</v>
      </c>
      <c r="D4941" t="str">
        <f>_xlfn.XLOOKUP(Table22[[#This Row],[Patron Group]],$S$5:$S$19,$T$5:$T$19)</f>
        <v>Undergraduate</v>
      </c>
      <c r="E4941" s="1" t="d">
        <v>2023-03-02</v>
      </c>
      <c r="F4941" t="s">
        <v>1470</v>
      </c>
      <c r="G4941" t="s">
        <v>2495</v>
      </c>
      <c r="H4941" t="str">
        <f>_xlfn.XLOOKUP(Table22[[#This Row],[Unique Barcode]],$N$5:$N$33,$O$5:$O$33)</f>
        <v>WALLADPT</v>
      </c>
      <c r="I4941" t="str">
        <f>_xlfn.XLOOKUP(Table22[[#This Row],[Unique Barcode]],$N$5:$N$33,$P$5:$P$33)</f>
        <v>Charger</v>
      </c>
      <c r="J4941" t="s">
        <v>2556</v>
      </c>
      <c r="K4941">
        <v>1</v>
      </c>
    </row>
    <row r="4942" spans="1:11" x14ac:dyDescent="0.2">
      <c r="A4942" s="1" t="d">
        <v>2023-03-02</v>
      </c>
      <c r="B4942">
        <v>-1</v>
      </c>
      <c r="C4942" t="s">
        <v>18</v>
      </c>
      <c r="D4942" t="str">
        <f>_xlfn.XLOOKUP(Table22[[#This Row],[Patron Group]],$S$5:$S$19,$T$5:$T$19)</f>
        <v>Undergraduate</v>
      </c>
      <c r="E4942" s="1" t="d">
        <v>2023-03-02</v>
      </c>
      <c r="F4942" t="s">
        <v>1996</v>
      </c>
      <c r="G4942" t="s">
        <v>2504</v>
      </c>
      <c r="H4942" t="str">
        <f>_xlfn.XLOOKUP(Table22[[#This Row],[Unique Barcode]],$N$5:$N$33,$O$5:$O$33)</f>
        <v>Android Charger</v>
      </c>
      <c r="I4942" t="str">
        <f>_xlfn.XLOOKUP(Table22[[#This Row],[Unique Barcode]],$N$5:$N$33,$P$5:$P$33)</f>
        <v>Charger</v>
      </c>
      <c r="J4942" t="s">
        <v>2556</v>
      </c>
      <c r="K4942">
        <v>1</v>
      </c>
    </row>
    <row r="4943" spans="1:11" x14ac:dyDescent="0.2">
      <c r="A4943" s="1" t="d">
        <v>2023-03-02</v>
      </c>
      <c r="B4943">
        <v>-1</v>
      </c>
      <c r="C4943" t="s">
        <v>18</v>
      </c>
      <c r="D4943" t="str">
        <f>_xlfn.XLOOKUP(Table22[[#This Row],[Patron Group]],$S$5:$S$19,$T$5:$T$19)</f>
        <v>Undergraduate</v>
      </c>
      <c r="E4943" s="1" t="d">
        <v>2023-03-02</v>
      </c>
      <c r="F4943" t="s">
        <v>955</v>
      </c>
      <c r="G4943" t="s">
        <v>2501</v>
      </c>
      <c r="H4943" t="str">
        <f>_xlfn.XLOOKUP(Table22[[#This Row],[Unique Barcode]],$N$5:$N$33,$O$5:$O$33)</f>
        <v>HPUSBC</v>
      </c>
      <c r="I4943" t="str">
        <f>_xlfn.XLOOKUP(Table22[[#This Row],[Unique Barcode]],$N$5:$N$33,$P$5:$P$33)</f>
        <v>Charger</v>
      </c>
      <c r="J4943" t="s">
        <v>2575</v>
      </c>
      <c r="K4943">
        <v>1</v>
      </c>
    </row>
    <row r="4944" spans="1:11" x14ac:dyDescent="0.2">
      <c r="A4944" s="1" t="d">
        <v>2023-03-02</v>
      </c>
      <c r="B4944">
        <v>-1</v>
      </c>
      <c r="C4944" t="s">
        <v>18</v>
      </c>
      <c r="D4944" t="str">
        <f>_xlfn.XLOOKUP(Table22[[#This Row],[Patron Group]],$S$5:$S$19,$T$5:$T$19)</f>
        <v>Undergraduate</v>
      </c>
      <c r="E4944" s="1" t="d">
        <v>2023-03-02</v>
      </c>
      <c r="F4944" t="s">
        <v>1855</v>
      </c>
      <c r="G4944" t="s">
        <v>2492</v>
      </c>
      <c r="H4944" t="str">
        <f>_xlfn.XLOOKUP(Table22[[#This Row],[Unique Barcode]],$N$5:$N$33,$O$5:$O$33)</f>
        <v>MACUSBC</v>
      </c>
      <c r="I4944" t="str">
        <f>_xlfn.XLOOKUP(Table22[[#This Row],[Unique Barcode]],$N$5:$N$33,$P$5:$P$33)</f>
        <v>Charger</v>
      </c>
      <c r="J4944" t="s">
        <v>2556</v>
      </c>
      <c r="K4944">
        <v>1</v>
      </c>
    </row>
    <row r="4945" spans="1:11" x14ac:dyDescent="0.2">
      <c r="A4945" s="1" t="d">
        <v>2023-03-02</v>
      </c>
      <c r="B4945">
        <v>-1</v>
      </c>
      <c r="C4945" t="s">
        <v>18</v>
      </c>
      <c r="D4945" t="str">
        <f>_xlfn.XLOOKUP(Table22[[#This Row],[Patron Group]],$S$5:$S$19,$T$5:$T$19)</f>
        <v>Undergraduate</v>
      </c>
      <c r="E4945" s="1" t="d">
        <v>2023-03-09</v>
      </c>
      <c r="F4945" t="s">
        <v>1691</v>
      </c>
      <c r="G4945" t="s">
        <v>2489</v>
      </c>
      <c r="H4945" t="str">
        <f>_xlfn.XLOOKUP(Table22[[#This Row],[Unique Barcode]],$N$5:$N$33,$O$5:$O$33)</f>
        <v>ChromeBook</v>
      </c>
      <c r="I4945" t="str">
        <f>_xlfn.XLOOKUP(Table22[[#This Row],[Unique Barcode]],$N$5:$N$33,$P$5:$P$33)</f>
        <v>Device</v>
      </c>
      <c r="J4945" t="s">
        <v>3244</v>
      </c>
      <c r="K4945">
        <v>1</v>
      </c>
    </row>
    <row r="4946" spans="1:11" x14ac:dyDescent="0.2">
      <c r="A4946" s="1" t="d">
        <v>2023-03-02</v>
      </c>
      <c r="B4946">
        <v>-1</v>
      </c>
      <c r="C4946" t="s">
        <v>18</v>
      </c>
      <c r="D4946" t="str">
        <f>_xlfn.XLOOKUP(Table22[[#This Row],[Patron Group]],$S$5:$S$19,$T$5:$T$19)</f>
        <v>Undergraduate</v>
      </c>
      <c r="E4946" s="1" t="d">
        <v>2023-03-02</v>
      </c>
      <c r="F4946" t="s">
        <v>1845</v>
      </c>
      <c r="G4946" t="s">
        <v>2492</v>
      </c>
      <c r="H4946" t="str">
        <f>_xlfn.XLOOKUP(Table22[[#This Row],[Unique Barcode]],$N$5:$N$33,$O$5:$O$33)</f>
        <v>MACUSBC</v>
      </c>
      <c r="I4946" t="str">
        <f>_xlfn.XLOOKUP(Table22[[#This Row],[Unique Barcode]],$N$5:$N$33,$P$5:$P$33)</f>
        <v>Charger</v>
      </c>
      <c r="J4946" t="s">
        <v>2556</v>
      </c>
      <c r="K4946">
        <v>1</v>
      </c>
    </row>
    <row r="4947" spans="1:11" x14ac:dyDescent="0.2">
      <c r="A4947" s="1" t="d">
        <v>2023-03-02</v>
      </c>
      <c r="B4947">
        <v>-1</v>
      </c>
      <c r="C4947" t="s">
        <v>18</v>
      </c>
      <c r="D4947" t="str">
        <f>_xlfn.XLOOKUP(Table22[[#This Row],[Patron Group]],$S$5:$S$19,$T$5:$T$19)</f>
        <v>Undergraduate</v>
      </c>
      <c r="E4947" s="1" t="d">
        <v>2023-03-02</v>
      </c>
      <c r="F4947" t="s">
        <v>1005</v>
      </c>
      <c r="G4947" t="s">
        <v>2495</v>
      </c>
      <c r="H4947" t="str">
        <f>_xlfn.XLOOKUP(Table22[[#This Row],[Unique Barcode]],$N$5:$N$33,$O$5:$O$33)</f>
        <v>WALLADPT</v>
      </c>
      <c r="I4947" t="str">
        <f>_xlfn.XLOOKUP(Table22[[#This Row],[Unique Barcode]],$N$5:$N$33,$P$5:$P$33)</f>
        <v>Charger</v>
      </c>
      <c r="J4947" t="s">
        <v>2556</v>
      </c>
      <c r="K4947">
        <v>1</v>
      </c>
    </row>
    <row r="4948" spans="1:11" x14ac:dyDescent="0.2">
      <c r="A4948" s="1" t="d">
        <v>2023-03-02</v>
      </c>
      <c r="B4948">
        <v>-1</v>
      </c>
      <c r="C4948" t="s">
        <v>18</v>
      </c>
      <c r="D4948" t="str">
        <f>_xlfn.XLOOKUP(Table22[[#This Row],[Patron Group]],$S$5:$S$19,$T$5:$T$19)</f>
        <v>Undergraduate</v>
      </c>
      <c r="E4948" s="1" t="d">
        <v>2023-03-02</v>
      </c>
      <c r="F4948" t="s">
        <v>1006</v>
      </c>
      <c r="G4948" t="s">
        <v>2496</v>
      </c>
      <c r="H4948" t="str">
        <f>_xlfn.XLOOKUP(Table22[[#This Row],[Unique Barcode]],$N$5:$N$33,$O$5:$O$33)</f>
        <v>IPHONE</v>
      </c>
      <c r="I4948" t="str">
        <f>_xlfn.XLOOKUP(Table22[[#This Row],[Unique Barcode]],$N$5:$N$33,$P$5:$P$33)</f>
        <v>Charger</v>
      </c>
      <c r="J4948" t="s">
        <v>2556</v>
      </c>
      <c r="K4948">
        <v>1</v>
      </c>
    </row>
    <row r="4949" spans="1:11" x14ac:dyDescent="0.2">
      <c r="A4949" s="1" t="d">
        <v>2023-03-02</v>
      </c>
      <c r="B4949">
        <v>-1</v>
      </c>
      <c r="C4949" t="s">
        <v>18</v>
      </c>
      <c r="D4949" t="str">
        <f>_xlfn.XLOOKUP(Table22[[#This Row],[Patron Group]],$S$5:$S$19,$T$5:$T$19)</f>
        <v>Undergraduate</v>
      </c>
      <c r="E4949" s="1" t="d">
        <v>2023-03-02</v>
      </c>
      <c r="F4949" t="s">
        <v>1840</v>
      </c>
      <c r="G4949" t="s">
        <v>2499</v>
      </c>
      <c r="H4949" t="str">
        <f>_xlfn.XLOOKUP(Table22[[#This Row],[Unique Barcode]],$N$5:$N$33,$O$5:$O$33)</f>
        <v>OMNI</v>
      </c>
      <c r="I4949" t="str">
        <f>_xlfn.XLOOKUP(Table22[[#This Row],[Unique Barcode]],$N$5:$N$33,$P$5:$P$33)</f>
        <v>Charger</v>
      </c>
      <c r="J4949" t="s">
        <v>2575</v>
      </c>
      <c r="K4949">
        <v>1</v>
      </c>
    </row>
    <row r="4950" spans="1:11" x14ac:dyDescent="0.2">
      <c r="A4950" s="1" t="d">
        <v>2023-03-02</v>
      </c>
      <c r="B4950">
        <v>-1</v>
      </c>
      <c r="C4950" t="s">
        <v>18</v>
      </c>
      <c r="D4950" t="str">
        <f>_xlfn.XLOOKUP(Table22[[#This Row],[Patron Group]],$S$5:$S$19,$T$5:$T$19)</f>
        <v>Undergraduate</v>
      </c>
      <c r="E4950" s="1" t="d">
        <v>2023-03-02</v>
      </c>
      <c r="F4950" t="s">
        <v>793</v>
      </c>
      <c r="G4950" t="s">
        <v>2496</v>
      </c>
      <c r="H4950" t="str">
        <f>_xlfn.XLOOKUP(Table22[[#This Row],[Unique Barcode]],$N$5:$N$33,$O$5:$O$33)</f>
        <v>IPHONE</v>
      </c>
      <c r="I4950" t="str">
        <f>_xlfn.XLOOKUP(Table22[[#This Row],[Unique Barcode]],$N$5:$N$33,$P$5:$P$33)</f>
        <v>Charger</v>
      </c>
      <c r="J4950" t="s">
        <v>2575</v>
      </c>
      <c r="K4950">
        <v>1</v>
      </c>
    </row>
    <row r="4951" spans="1:11" x14ac:dyDescent="0.2">
      <c r="A4951" s="1" t="d">
        <v>2023-03-02</v>
      </c>
      <c r="B4951">
        <v>-1</v>
      </c>
      <c r="C4951" t="s">
        <v>18</v>
      </c>
      <c r="D4951" t="str">
        <f>_xlfn.XLOOKUP(Table22[[#This Row],[Patron Group]],$S$5:$S$19,$T$5:$T$19)</f>
        <v>Undergraduate</v>
      </c>
      <c r="E4951" s="1" t="d">
        <v>2023-03-09</v>
      </c>
      <c r="F4951" t="s">
        <v>52</v>
      </c>
      <c r="G4951" t="s">
        <v>2530</v>
      </c>
      <c r="H4951" t="str">
        <f>_xlfn.XLOOKUP(Table22[[#This Row],[Unique Barcode]],$N$5:$N$33,$O$5:$O$33)</f>
        <v>iPad</v>
      </c>
      <c r="I4951" t="str">
        <f>_xlfn.XLOOKUP(Table22[[#This Row],[Unique Barcode]],$N$5:$N$33,$P$5:$P$33)</f>
        <v>Device</v>
      </c>
      <c r="J4951" t="s">
        <v>2556</v>
      </c>
      <c r="K4951">
        <v>1</v>
      </c>
    </row>
    <row r="4952" spans="1:11" x14ac:dyDescent="0.2">
      <c r="A4952" s="1" t="d">
        <v>2023-03-02</v>
      </c>
      <c r="B4952">
        <v>-1</v>
      </c>
      <c r="C4952" t="s">
        <v>18</v>
      </c>
      <c r="D4952" t="str">
        <f>_xlfn.XLOOKUP(Table22[[#This Row],[Patron Group]],$S$5:$S$19,$T$5:$T$19)</f>
        <v>Undergraduate</v>
      </c>
      <c r="E4952" s="1" t="d">
        <v>2023-03-14</v>
      </c>
      <c r="F4952" t="s">
        <v>2201</v>
      </c>
      <c r="G4952" t="s">
        <v>2491</v>
      </c>
      <c r="H4952" t="str">
        <f>_xlfn.XLOOKUP(Table22[[#This Row],[Unique Barcode]],$N$5:$N$33,$O$5:$O$33)</f>
        <v>HP Laptop</v>
      </c>
      <c r="I4952" t="str">
        <f>_xlfn.XLOOKUP(Table22[[#This Row],[Unique Barcode]],$N$5:$N$33,$P$5:$P$33)</f>
        <v>Device</v>
      </c>
      <c r="J4952" t="s">
        <v>2556</v>
      </c>
      <c r="K4952">
        <v>1</v>
      </c>
    </row>
    <row r="4953" spans="1:11" x14ac:dyDescent="0.2">
      <c r="A4953" s="1" t="d">
        <v>2023-03-02</v>
      </c>
      <c r="B4953">
        <v>-1</v>
      </c>
      <c r="C4953" t="s">
        <v>18</v>
      </c>
      <c r="D4953" t="str">
        <f>_xlfn.XLOOKUP(Table22[[#This Row],[Patron Group]],$S$5:$S$19,$T$5:$T$19)</f>
        <v>Undergraduate</v>
      </c>
      <c r="E4953" s="1" t="d">
        <v>2023-03-02</v>
      </c>
      <c r="F4953" t="s">
        <v>2073</v>
      </c>
      <c r="G4953" t="s">
        <v>2492</v>
      </c>
      <c r="H4953" t="str">
        <f>_xlfn.XLOOKUP(Table22[[#This Row],[Unique Barcode]],$N$5:$N$33,$O$5:$O$33)</f>
        <v>MACUSBC</v>
      </c>
      <c r="I4953" t="str">
        <f>_xlfn.XLOOKUP(Table22[[#This Row],[Unique Barcode]],$N$5:$N$33,$P$5:$P$33)</f>
        <v>Charger</v>
      </c>
      <c r="J4953" t="s">
        <v>2556</v>
      </c>
      <c r="K4953">
        <v>1</v>
      </c>
    </row>
    <row r="4954" spans="1:11" x14ac:dyDescent="0.2">
      <c r="A4954" s="1" t="d">
        <v>2023-03-02</v>
      </c>
      <c r="B4954">
        <v>-1</v>
      </c>
      <c r="C4954" t="s">
        <v>18</v>
      </c>
      <c r="D4954" t="str">
        <f>_xlfn.XLOOKUP(Table22[[#This Row],[Patron Group]],$S$5:$S$19,$T$5:$T$19)</f>
        <v>Undergraduate</v>
      </c>
      <c r="E4954" s="1" t="d">
        <v>2023-03-02</v>
      </c>
      <c r="F4954" t="s">
        <v>1551</v>
      </c>
      <c r="G4954" t="s">
        <v>2499</v>
      </c>
      <c r="H4954" t="str">
        <f>_xlfn.XLOOKUP(Table22[[#This Row],[Unique Barcode]],$N$5:$N$33,$O$5:$O$33)</f>
        <v>OMNI</v>
      </c>
      <c r="I4954" t="str">
        <f>_xlfn.XLOOKUP(Table22[[#This Row],[Unique Barcode]],$N$5:$N$33,$P$5:$P$33)</f>
        <v>Charger</v>
      </c>
      <c r="J4954" t="s">
        <v>2575</v>
      </c>
      <c r="K4954">
        <v>1</v>
      </c>
    </row>
    <row r="4955" spans="1:11" x14ac:dyDescent="0.2">
      <c r="A4955" s="1" t="d">
        <v>2023-03-02</v>
      </c>
      <c r="B4955">
        <v>-1</v>
      </c>
      <c r="C4955" t="s">
        <v>13</v>
      </c>
      <c r="D4955" t="str">
        <f>_xlfn.XLOOKUP(Table22[[#This Row],[Patron Group]],$S$5:$S$19,$T$5:$T$19)</f>
        <v>Graduate</v>
      </c>
      <c r="E4955" s="1" t="d">
        <v>2023-03-16</v>
      </c>
      <c r="F4955" t="s">
        <v>2046</v>
      </c>
      <c r="G4955" t="s">
        <v>2491</v>
      </c>
      <c r="H4955" t="str">
        <f>_xlfn.XLOOKUP(Table22[[#This Row],[Unique Barcode]],$N$5:$N$33,$O$5:$O$33)</f>
        <v>HP Laptop</v>
      </c>
      <c r="I4955" t="str">
        <f>_xlfn.XLOOKUP(Table22[[#This Row],[Unique Barcode]],$N$5:$N$33,$P$5:$P$33)</f>
        <v>Device</v>
      </c>
      <c r="J4955" t="s">
        <v>2556</v>
      </c>
      <c r="K4955">
        <v>1</v>
      </c>
    </row>
    <row r="4956" spans="1:11" x14ac:dyDescent="0.2">
      <c r="A4956" s="1" t="d">
        <v>2023-03-02</v>
      </c>
      <c r="B4956">
        <v>-1</v>
      </c>
      <c r="C4956" t="s">
        <v>18</v>
      </c>
      <c r="D4956" t="str">
        <f>_xlfn.XLOOKUP(Table22[[#This Row],[Patron Group]],$S$5:$S$19,$T$5:$T$19)</f>
        <v>Undergraduate</v>
      </c>
      <c r="E4956" s="1" t="d">
        <v>2023-03-16</v>
      </c>
      <c r="F4956" t="s">
        <v>778</v>
      </c>
      <c r="G4956" t="s">
        <v>2528</v>
      </c>
      <c r="H4956" t="str">
        <f>_xlfn.XLOOKUP(Table22[[#This Row],[Unique Barcode]],$N$5:$N$33,$O$5:$O$33)</f>
        <v>MacBook</v>
      </c>
      <c r="I4956" t="str">
        <f>_xlfn.XLOOKUP(Table22[[#This Row],[Unique Barcode]],$N$5:$N$33,$P$5:$P$33)</f>
        <v>Device</v>
      </c>
      <c r="J4956" t="s">
        <v>2556</v>
      </c>
      <c r="K4956">
        <v>1</v>
      </c>
    </row>
    <row r="4957" spans="1:11" x14ac:dyDescent="0.2">
      <c r="A4957" s="1" t="d">
        <v>2023-03-02</v>
      </c>
      <c r="B4957">
        <v>-1</v>
      </c>
      <c r="C4957" t="s">
        <v>215</v>
      </c>
      <c r="D4957" t="str">
        <f>_xlfn.XLOOKUP(Table22[[#This Row],[Patron Group]],$S$5:$S$19,$T$5:$T$19)</f>
        <v>Staff</v>
      </c>
      <c r="E4957" s="1" t="d">
        <v>2023-03-16</v>
      </c>
      <c r="F4957" t="s">
        <v>2053</v>
      </c>
      <c r="G4957" t="s">
        <v>2491</v>
      </c>
      <c r="H4957" t="str">
        <f>_xlfn.XLOOKUP(Table22[[#This Row],[Unique Barcode]],$N$5:$N$33,$O$5:$O$33)</f>
        <v>HP Laptop</v>
      </c>
      <c r="I4957" t="str">
        <f>_xlfn.XLOOKUP(Table22[[#This Row],[Unique Barcode]],$N$5:$N$33,$P$5:$P$33)</f>
        <v>Device</v>
      </c>
      <c r="J4957" t="s">
        <v>2556</v>
      </c>
      <c r="K4957">
        <v>1</v>
      </c>
    </row>
    <row r="4958" spans="1:11" x14ac:dyDescent="0.2">
      <c r="A4958" s="1" t="d">
        <v>2023-03-02</v>
      </c>
      <c r="B4958">
        <v>-1</v>
      </c>
      <c r="C4958" t="s">
        <v>18</v>
      </c>
      <c r="D4958" t="str">
        <f>_xlfn.XLOOKUP(Table22[[#This Row],[Patron Group]],$S$5:$S$19,$T$5:$T$19)</f>
        <v>Undergraduate</v>
      </c>
      <c r="E4958" s="1" t="d">
        <v>2023-03-12</v>
      </c>
      <c r="F4958" t="s">
        <v>1707</v>
      </c>
      <c r="G4958" s="12" t="s">
        <v>2528</v>
      </c>
      <c r="H4958" t="str">
        <f>_xlfn.XLOOKUP(Table22[[#This Row],[Unique Barcode]],$N$5:$N$33,$O$5:$O$33)</f>
        <v>MacBook</v>
      </c>
      <c r="I4958" t="str">
        <f>_xlfn.XLOOKUP(Table22[[#This Row],[Unique Barcode]],$N$5:$N$33,$P$5:$P$33)</f>
        <v>Device</v>
      </c>
      <c r="J4958" t="s">
        <v>2556</v>
      </c>
      <c r="K4958">
        <v>1</v>
      </c>
    </row>
    <row r="4959" spans="1:11" x14ac:dyDescent="0.2">
      <c r="A4959" s="1" t="d">
        <v>2023-03-02</v>
      </c>
      <c r="B4959">
        <v>-1</v>
      </c>
      <c r="C4959" t="s">
        <v>13</v>
      </c>
      <c r="D4959" t="str">
        <f>_xlfn.XLOOKUP(Table22[[#This Row],[Patron Group]],$S$5:$S$19,$T$5:$T$19)</f>
        <v>Graduate</v>
      </c>
      <c r="E4959" s="1" t="d">
        <v>2023-03-02</v>
      </c>
      <c r="F4959" t="s">
        <v>2034</v>
      </c>
      <c r="G4959" t="s">
        <v>2493</v>
      </c>
      <c r="H4959" t="str">
        <f>_xlfn.XLOOKUP(Table22[[#This Row],[Unique Barcode]],$N$5:$N$33,$O$5:$O$33)</f>
        <v>Headphones</v>
      </c>
      <c r="I4959" t="str">
        <f>_xlfn.XLOOKUP(Table22[[#This Row],[Unique Barcode]],$N$5:$N$33,$P$5:$P$33)</f>
        <v>Accessory</v>
      </c>
      <c r="J4959" t="s">
        <v>2556</v>
      </c>
      <c r="K4959">
        <v>1</v>
      </c>
    </row>
    <row r="4960" spans="1:11" x14ac:dyDescent="0.2">
      <c r="A4960" s="1" t="d">
        <v>2023-03-02</v>
      </c>
      <c r="B4960">
        <v>-1</v>
      </c>
      <c r="C4960" t="s">
        <v>18</v>
      </c>
      <c r="D4960" t="str">
        <f>_xlfn.XLOOKUP(Table22[[#This Row],[Patron Group]],$S$5:$S$19,$T$5:$T$19)</f>
        <v>Undergraduate</v>
      </c>
      <c r="E4960" s="1" t="d">
        <v>2023-03-02</v>
      </c>
      <c r="F4960" t="s">
        <v>130</v>
      </c>
      <c r="G4960" t="s">
        <v>2496</v>
      </c>
      <c r="H4960" t="str">
        <f>_xlfn.XLOOKUP(Table22[[#This Row],[Unique Barcode]],$N$5:$N$33,$O$5:$O$33)</f>
        <v>IPHONE</v>
      </c>
      <c r="I4960" t="str">
        <f>_xlfn.XLOOKUP(Table22[[#This Row],[Unique Barcode]],$N$5:$N$33,$P$5:$P$33)</f>
        <v>Charger</v>
      </c>
      <c r="J4960" t="s">
        <v>2556</v>
      </c>
      <c r="K4960">
        <v>1</v>
      </c>
    </row>
    <row r="4961" spans="1:11" x14ac:dyDescent="0.2">
      <c r="A4961" s="1" t="d">
        <v>2023-03-02</v>
      </c>
      <c r="B4961">
        <v>-1</v>
      </c>
      <c r="C4961" t="s">
        <v>18</v>
      </c>
      <c r="D4961" t="str">
        <f>_xlfn.XLOOKUP(Table22[[#This Row],[Patron Group]],$S$5:$S$19,$T$5:$T$19)</f>
        <v>Undergraduate</v>
      </c>
      <c r="E4961" s="1" t="d">
        <v>2023-03-02</v>
      </c>
      <c r="F4961" t="s">
        <v>1610</v>
      </c>
      <c r="G4961" t="s">
        <v>2495</v>
      </c>
      <c r="H4961" t="str">
        <f>_xlfn.XLOOKUP(Table22[[#This Row],[Unique Barcode]],$N$5:$N$33,$O$5:$O$33)</f>
        <v>WALLADPT</v>
      </c>
      <c r="I4961" t="str">
        <f>_xlfn.XLOOKUP(Table22[[#This Row],[Unique Barcode]],$N$5:$N$33,$P$5:$P$33)</f>
        <v>Charger</v>
      </c>
      <c r="J4961" t="s">
        <v>2556</v>
      </c>
      <c r="K4961">
        <v>1</v>
      </c>
    </row>
    <row r="4962" spans="1:11" x14ac:dyDescent="0.2">
      <c r="A4962" s="1" t="d">
        <v>2023-03-02</v>
      </c>
      <c r="B4962">
        <v>-1</v>
      </c>
      <c r="C4962" t="s">
        <v>18</v>
      </c>
      <c r="D4962" t="str">
        <f>_xlfn.XLOOKUP(Table22[[#This Row],[Patron Group]],$S$5:$S$19,$T$5:$T$19)</f>
        <v>Undergraduate</v>
      </c>
      <c r="E4962" s="1" t="d">
        <v>2023-03-14</v>
      </c>
      <c r="F4962" t="s">
        <v>249</v>
      </c>
      <c r="G4962" t="s">
        <v>2490</v>
      </c>
      <c r="H4962" t="str">
        <f>_xlfn.XLOOKUP(Table22[[#This Row],[Unique Barcode]],$N$5:$N$33,$O$5:$O$33)</f>
        <v>MacBook</v>
      </c>
      <c r="I4962" t="str">
        <f>_xlfn.XLOOKUP(Table22[[#This Row],[Unique Barcode]],$N$5:$N$33,$P$5:$P$33)</f>
        <v>Device</v>
      </c>
      <c r="J4962" t="s">
        <v>2556</v>
      </c>
      <c r="K4962">
        <v>1</v>
      </c>
    </row>
    <row r="4963" spans="1:11" x14ac:dyDescent="0.2">
      <c r="A4963" s="1" t="d">
        <v>2023-03-02</v>
      </c>
      <c r="B4963">
        <v>-1</v>
      </c>
      <c r="C4963" t="s">
        <v>18</v>
      </c>
      <c r="D4963" t="str">
        <f>_xlfn.XLOOKUP(Table22[[#This Row],[Patron Group]],$S$5:$S$19,$T$5:$T$19)</f>
        <v>Undergraduate</v>
      </c>
      <c r="E4963" s="1" t="d">
        <v>2023-03-02</v>
      </c>
      <c r="F4963" t="s">
        <v>1845</v>
      </c>
      <c r="G4963" t="s">
        <v>2492</v>
      </c>
      <c r="H4963" t="str">
        <f>_xlfn.XLOOKUP(Table22[[#This Row],[Unique Barcode]],$N$5:$N$33,$O$5:$O$33)</f>
        <v>MACUSBC</v>
      </c>
      <c r="I4963" t="str">
        <f>_xlfn.XLOOKUP(Table22[[#This Row],[Unique Barcode]],$N$5:$N$33,$P$5:$P$33)</f>
        <v>Charger</v>
      </c>
      <c r="J4963" t="s">
        <v>2556</v>
      </c>
      <c r="K4963">
        <v>1</v>
      </c>
    </row>
    <row r="4964" spans="1:11" x14ac:dyDescent="0.2">
      <c r="A4964" s="1" t="d">
        <v>2023-03-02</v>
      </c>
      <c r="B4964">
        <v>-1</v>
      </c>
      <c r="C4964" t="s">
        <v>18</v>
      </c>
      <c r="D4964" t="str">
        <f>_xlfn.XLOOKUP(Table22[[#This Row],[Patron Group]],$S$5:$S$19,$T$5:$T$19)</f>
        <v>Undergraduate</v>
      </c>
      <c r="E4964" s="1" t="d">
        <v>2023-03-02</v>
      </c>
      <c r="F4964" t="s">
        <v>95</v>
      </c>
      <c r="G4964" t="s">
        <v>2495</v>
      </c>
      <c r="H4964" t="str">
        <f>_xlfn.XLOOKUP(Table22[[#This Row],[Unique Barcode]],$N$5:$N$33,$O$5:$O$33)</f>
        <v>WALLADPT</v>
      </c>
      <c r="I4964" t="str">
        <f>_xlfn.XLOOKUP(Table22[[#This Row],[Unique Barcode]],$N$5:$N$33,$P$5:$P$33)</f>
        <v>Charger</v>
      </c>
      <c r="J4964" t="s">
        <v>2556</v>
      </c>
      <c r="K4964">
        <v>1</v>
      </c>
    </row>
    <row r="4965" spans="1:11" x14ac:dyDescent="0.2">
      <c r="A4965" s="1" t="d">
        <v>2023-03-02</v>
      </c>
      <c r="B4965">
        <v>-1</v>
      </c>
      <c r="C4965" t="s">
        <v>18</v>
      </c>
      <c r="D4965" t="str">
        <f>_xlfn.XLOOKUP(Table22[[#This Row],[Patron Group]],$S$5:$S$19,$T$5:$T$19)</f>
        <v>Undergraduate</v>
      </c>
      <c r="E4965" s="1" t="d">
        <v>2023-03-02</v>
      </c>
      <c r="F4965" t="s">
        <v>1540</v>
      </c>
      <c r="G4965" t="s">
        <v>2495</v>
      </c>
      <c r="H4965" t="str">
        <f>_xlfn.XLOOKUP(Table22[[#This Row],[Unique Barcode]],$N$5:$N$33,$O$5:$O$33)</f>
        <v>WALLADPT</v>
      </c>
      <c r="I4965" t="str">
        <f>_xlfn.XLOOKUP(Table22[[#This Row],[Unique Barcode]],$N$5:$N$33,$P$5:$P$33)</f>
        <v>Charger</v>
      </c>
      <c r="J4965" t="s">
        <v>2556</v>
      </c>
      <c r="K4965">
        <v>1</v>
      </c>
    </row>
    <row r="4966" spans="1:11" x14ac:dyDescent="0.2">
      <c r="A4966" s="1" t="d">
        <v>2023-03-02</v>
      </c>
      <c r="B4966">
        <v>-1</v>
      </c>
      <c r="C4966" t="s">
        <v>18</v>
      </c>
      <c r="D4966" t="str">
        <f>_xlfn.XLOOKUP(Table22[[#This Row],[Patron Group]],$S$5:$S$19,$T$5:$T$19)</f>
        <v>Undergraduate</v>
      </c>
      <c r="E4966" s="1" t="d">
        <v>2023-03-02</v>
      </c>
      <c r="F4966" t="s">
        <v>96</v>
      </c>
      <c r="G4966" t="s">
        <v>2496</v>
      </c>
      <c r="H4966" t="str">
        <f>_xlfn.XLOOKUP(Table22[[#This Row],[Unique Barcode]],$N$5:$N$33,$O$5:$O$33)</f>
        <v>IPHONE</v>
      </c>
      <c r="I4966" t="str">
        <f>_xlfn.XLOOKUP(Table22[[#This Row],[Unique Barcode]],$N$5:$N$33,$P$5:$P$33)</f>
        <v>Charger</v>
      </c>
      <c r="J4966" t="s">
        <v>2556</v>
      </c>
      <c r="K4966">
        <v>1</v>
      </c>
    </row>
    <row r="4967" spans="1:11" x14ac:dyDescent="0.2">
      <c r="A4967" s="1" t="d">
        <v>2023-03-02</v>
      </c>
      <c r="B4967">
        <v>-1</v>
      </c>
      <c r="C4967" t="s">
        <v>18</v>
      </c>
      <c r="D4967" t="str">
        <f>_xlfn.XLOOKUP(Table22[[#This Row],[Patron Group]],$S$5:$S$19,$T$5:$T$19)</f>
        <v>Undergraduate</v>
      </c>
      <c r="E4967" s="1" t="d">
        <v>2023-03-16</v>
      </c>
      <c r="F4967" t="s">
        <v>983</v>
      </c>
      <c r="G4967" t="s">
        <v>2490</v>
      </c>
      <c r="H4967" t="str">
        <f>_xlfn.XLOOKUP(Table22[[#This Row],[Unique Barcode]],$N$5:$N$33,$O$5:$O$33)</f>
        <v>MacBook</v>
      </c>
      <c r="I4967" t="str">
        <f>_xlfn.XLOOKUP(Table22[[#This Row],[Unique Barcode]],$N$5:$N$33,$P$5:$P$33)</f>
        <v>Device</v>
      </c>
      <c r="J4967" t="s">
        <v>2556</v>
      </c>
      <c r="K4967">
        <v>1</v>
      </c>
    </row>
    <row r="4968" spans="1:11" x14ac:dyDescent="0.2">
      <c r="A4968" s="1" t="d">
        <v>2023-03-02</v>
      </c>
      <c r="B4968">
        <v>-1</v>
      </c>
      <c r="C4968" t="s">
        <v>18</v>
      </c>
      <c r="D4968" t="str">
        <f>_xlfn.XLOOKUP(Table22[[#This Row],[Patron Group]],$S$5:$S$19,$T$5:$T$19)</f>
        <v>Undergraduate</v>
      </c>
      <c r="E4968" s="1" t="d">
        <v>2023-03-16</v>
      </c>
      <c r="F4968" t="s">
        <v>1553</v>
      </c>
      <c r="G4968" t="s">
        <v>2490</v>
      </c>
      <c r="H4968" t="str">
        <f>_xlfn.XLOOKUP(Table22[[#This Row],[Unique Barcode]],$N$5:$N$33,$O$5:$O$33)</f>
        <v>MacBook</v>
      </c>
      <c r="I4968" t="str">
        <f>_xlfn.XLOOKUP(Table22[[#This Row],[Unique Barcode]],$N$5:$N$33,$P$5:$P$33)</f>
        <v>Device</v>
      </c>
      <c r="J4968" t="s">
        <v>2556</v>
      </c>
      <c r="K4968">
        <v>1</v>
      </c>
    </row>
    <row r="4969" spans="1:11" x14ac:dyDescent="0.2">
      <c r="A4969" s="1" t="d">
        <v>2023-03-02</v>
      </c>
      <c r="B4969">
        <v>-1</v>
      </c>
      <c r="C4969" t="s">
        <v>13</v>
      </c>
      <c r="D4969" t="str">
        <f>_xlfn.XLOOKUP(Table22[[#This Row],[Patron Group]],$S$5:$S$19,$T$5:$T$19)</f>
        <v>Graduate</v>
      </c>
      <c r="E4969" s="1" t="d">
        <v>2023-03-09</v>
      </c>
      <c r="F4969" t="s">
        <v>667</v>
      </c>
      <c r="G4969" t="s">
        <v>2490</v>
      </c>
      <c r="H4969" t="str">
        <f>_xlfn.XLOOKUP(Table22[[#This Row],[Unique Barcode]],$N$5:$N$33,$O$5:$O$33)</f>
        <v>MacBook</v>
      </c>
      <c r="I4969" t="str">
        <f>_xlfn.XLOOKUP(Table22[[#This Row],[Unique Barcode]],$N$5:$N$33,$P$5:$P$33)</f>
        <v>Device</v>
      </c>
      <c r="J4969" t="s">
        <v>2556</v>
      </c>
      <c r="K4969">
        <v>1</v>
      </c>
    </row>
    <row r="4970" spans="1:11" x14ac:dyDescent="0.2">
      <c r="A4970" s="1" t="d">
        <v>2023-03-02</v>
      </c>
      <c r="B4970">
        <v>-1</v>
      </c>
      <c r="C4970" t="s">
        <v>18</v>
      </c>
      <c r="D4970" t="str">
        <f>_xlfn.XLOOKUP(Table22[[#This Row],[Patron Group]],$S$5:$S$19,$T$5:$T$19)</f>
        <v>Undergraduate</v>
      </c>
      <c r="E4970" s="1" t="d">
        <v>2023-03-02</v>
      </c>
      <c r="F4970" t="s">
        <v>140</v>
      </c>
      <c r="G4970" t="s">
        <v>2496</v>
      </c>
      <c r="H4970" t="str">
        <f>_xlfn.XLOOKUP(Table22[[#This Row],[Unique Barcode]],$N$5:$N$33,$O$5:$O$33)</f>
        <v>IPHONE</v>
      </c>
      <c r="I4970" t="str">
        <f>_xlfn.XLOOKUP(Table22[[#This Row],[Unique Barcode]],$N$5:$N$33,$P$5:$P$33)</f>
        <v>Charger</v>
      </c>
      <c r="J4970" t="s">
        <v>2554</v>
      </c>
      <c r="K4970">
        <v>1</v>
      </c>
    </row>
    <row r="4971" spans="1:11" x14ac:dyDescent="0.2">
      <c r="A4971" s="1" t="d">
        <v>2023-03-02</v>
      </c>
      <c r="B4971">
        <v>-1</v>
      </c>
      <c r="C4971" t="s">
        <v>18</v>
      </c>
      <c r="D4971" t="str">
        <f>_xlfn.XLOOKUP(Table22[[#This Row],[Patron Group]],$S$5:$S$19,$T$5:$T$19)</f>
        <v>Undergraduate</v>
      </c>
      <c r="E4971" s="1" t="d">
        <v>2023-03-02</v>
      </c>
      <c r="F4971" t="s">
        <v>1061</v>
      </c>
      <c r="G4971" t="s">
        <v>2495</v>
      </c>
      <c r="H4971" t="str">
        <f>_xlfn.XLOOKUP(Table22[[#This Row],[Unique Barcode]],$N$5:$N$33,$O$5:$O$33)</f>
        <v>WALLADPT</v>
      </c>
      <c r="I4971" t="str">
        <f>_xlfn.XLOOKUP(Table22[[#This Row],[Unique Barcode]],$N$5:$N$33,$P$5:$P$33)</f>
        <v>Charger</v>
      </c>
      <c r="J4971" t="s">
        <v>2554</v>
      </c>
      <c r="K4971">
        <v>1</v>
      </c>
    </row>
    <row r="4972" spans="1:11" x14ac:dyDescent="0.2">
      <c r="A4972" s="1" t="d">
        <v>2023-03-02</v>
      </c>
      <c r="B4972">
        <v>-1</v>
      </c>
      <c r="C4972" t="s">
        <v>13</v>
      </c>
      <c r="D4972" t="str">
        <f>_xlfn.XLOOKUP(Table22[[#This Row],[Patron Group]],$S$5:$S$19,$T$5:$T$19)</f>
        <v>Graduate</v>
      </c>
      <c r="E4972" s="1" t="d">
        <v>2023-03-02</v>
      </c>
      <c r="F4972" t="s">
        <v>1853</v>
      </c>
      <c r="G4972" t="s">
        <v>2492</v>
      </c>
      <c r="H4972" t="str">
        <f>_xlfn.XLOOKUP(Table22[[#This Row],[Unique Barcode]],$N$5:$N$33,$O$5:$O$33)</f>
        <v>MACUSBC</v>
      </c>
      <c r="I4972" t="str">
        <f>_xlfn.XLOOKUP(Table22[[#This Row],[Unique Barcode]],$N$5:$N$33,$P$5:$P$33)</f>
        <v>Charger</v>
      </c>
      <c r="J4972" t="s">
        <v>2556</v>
      </c>
      <c r="K4972">
        <v>1</v>
      </c>
    </row>
    <row r="4973" spans="1:11" x14ac:dyDescent="0.2">
      <c r="A4973" s="1" t="d">
        <v>2023-03-02</v>
      </c>
      <c r="B4973">
        <v>-1</v>
      </c>
      <c r="C4973" t="s">
        <v>18</v>
      </c>
      <c r="D4973" t="str">
        <f>_xlfn.XLOOKUP(Table22[[#This Row],[Patron Group]],$S$5:$S$19,$T$5:$T$19)</f>
        <v>Undergraduate</v>
      </c>
      <c r="E4973" s="1" t="d">
        <v>2023-03-02</v>
      </c>
      <c r="F4973" t="s">
        <v>178</v>
      </c>
      <c r="G4973" t="s">
        <v>2495</v>
      </c>
      <c r="H4973" t="str">
        <f>_xlfn.XLOOKUP(Table22[[#This Row],[Unique Barcode]],$N$5:$N$33,$O$5:$O$33)</f>
        <v>WALLADPT</v>
      </c>
      <c r="I4973" t="str">
        <f>_xlfn.XLOOKUP(Table22[[#This Row],[Unique Barcode]],$N$5:$N$33,$P$5:$P$33)</f>
        <v>Charger</v>
      </c>
      <c r="J4973" t="s">
        <v>2556</v>
      </c>
      <c r="K4973">
        <v>1</v>
      </c>
    </row>
    <row r="4974" spans="1:11" x14ac:dyDescent="0.2">
      <c r="A4974" s="1" t="d">
        <v>2023-03-02</v>
      </c>
      <c r="B4974">
        <v>-1</v>
      </c>
      <c r="C4974" t="s">
        <v>18</v>
      </c>
      <c r="D4974" t="str">
        <f>_xlfn.XLOOKUP(Table22[[#This Row],[Patron Group]],$S$5:$S$19,$T$5:$T$19)</f>
        <v>Undergraduate</v>
      </c>
      <c r="E4974" s="1" t="d">
        <v>2023-03-02</v>
      </c>
      <c r="F4974" t="s">
        <v>96</v>
      </c>
      <c r="G4974" t="s">
        <v>2496</v>
      </c>
      <c r="H4974" t="str">
        <f>_xlfn.XLOOKUP(Table22[[#This Row],[Unique Barcode]],$N$5:$N$33,$O$5:$O$33)</f>
        <v>IPHONE</v>
      </c>
      <c r="I4974" t="str">
        <f>_xlfn.XLOOKUP(Table22[[#This Row],[Unique Barcode]],$N$5:$N$33,$P$5:$P$33)</f>
        <v>Charger</v>
      </c>
      <c r="J4974" t="s">
        <v>2556</v>
      </c>
      <c r="K4974">
        <v>1</v>
      </c>
    </row>
    <row r="4975" spans="1:11" x14ac:dyDescent="0.2">
      <c r="A4975" s="1" t="d">
        <v>2023-03-02</v>
      </c>
      <c r="B4975">
        <v>-1</v>
      </c>
      <c r="C4975" t="s">
        <v>18</v>
      </c>
      <c r="D4975" t="str">
        <f>_xlfn.XLOOKUP(Table22[[#This Row],[Patron Group]],$S$5:$S$19,$T$5:$T$19)</f>
        <v>Undergraduate</v>
      </c>
      <c r="E4975" s="1" t="d">
        <v>2023-03-02</v>
      </c>
      <c r="F4975" t="s">
        <v>129</v>
      </c>
      <c r="G4975" t="s">
        <v>2495</v>
      </c>
      <c r="H4975" t="str">
        <f>_xlfn.XLOOKUP(Table22[[#This Row],[Unique Barcode]],$N$5:$N$33,$O$5:$O$33)</f>
        <v>WALLADPT</v>
      </c>
      <c r="I4975" t="str">
        <f>_xlfn.XLOOKUP(Table22[[#This Row],[Unique Barcode]],$N$5:$N$33,$P$5:$P$33)</f>
        <v>Charger</v>
      </c>
      <c r="J4975" t="s">
        <v>2556</v>
      </c>
      <c r="K4975">
        <v>1</v>
      </c>
    </row>
    <row r="4976" spans="1:11" x14ac:dyDescent="0.2">
      <c r="A4976" s="1" t="d">
        <v>2023-03-02</v>
      </c>
      <c r="B4976">
        <v>-1</v>
      </c>
      <c r="C4976" t="s">
        <v>18</v>
      </c>
      <c r="D4976" t="str">
        <f>_xlfn.XLOOKUP(Table22[[#This Row],[Patron Group]],$S$5:$S$19,$T$5:$T$19)</f>
        <v>Undergraduate</v>
      </c>
      <c r="E4976" s="1" t="d">
        <v>2023-03-02</v>
      </c>
      <c r="F4976" t="s">
        <v>624</v>
      </c>
      <c r="G4976" t="s">
        <v>2496</v>
      </c>
      <c r="H4976" t="str">
        <f>_xlfn.XLOOKUP(Table22[[#This Row],[Unique Barcode]],$N$5:$N$33,$O$5:$O$33)</f>
        <v>IPHONE</v>
      </c>
      <c r="I4976" t="str">
        <f>_xlfn.XLOOKUP(Table22[[#This Row],[Unique Barcode]],$N$5:$N$33,$P$5:$P$33)</f>
        <v>Charger</v>
      </c>
      <c r="J4976" t="s">
        <v>2556</v>
      </c>
      <c r="K4976">
        <v>1</v>
      </c>
    </row>
    <row r="4977" spans="1:11" x14ac:dyDescent="0.2">
      <c r="A4977" s="1" t="d">
        <v>2023-03-02</v>
      </c>
      <c r="B4977">
        <v>-1</v>
      </c>
      <c r="C4977" t="s">
        <v>18</v>
      </c>
      <c r="D4977" t="str">
        <f>_xlfn.XLOOKUP(Table22[[#This Row],[Patron Group]],$S$5:$S$19,$T$5:$T$19)</f>
        <v>Undergraduate</v>
      </c>
      <c r="E4977" s="1" t="d">
        <v>2023-03-02</v>
      </c>
      <c r="F4977" t="s">
        <v>1866</v>
      </c>
      <c r="G4977" t="s">
        <v>2492</v>
      </c>
      <c r="H4977" t="str">
        <f>_xlfn.XLOOKUP(Table22[[#This Row],[Unique Barcode]],$N$5:$N$33,$O$5:$O$33)</f>
        <v>MACUSBC</v>
      </c>
      <c r="I4977" t="str">
        <f>_xlfn.XLOOKUP(Table22[[#This Row],[Unique Barcode]],$N$5:$N$33,$P$5:$P$33)</f>
        <v>Charger</v>
      </c>
      <c r="J4977" t="s">
        <v>2556</v>
      </c>
      <c r="K4977">
        <v>1</v>
      </c>
    </row>
    <row r="4978" spans="1:11" x14ac:dyDescent="0.2">
      <c r="A4978" s="1" t="d">
        <v>2023-03-02</v>
      </c>
      <c r="B4978">
        <v>-1</v>
      </c>
      <c r="C4978" t="s">
        <v>18</v>
      </c>
      <c r="D4978" t="str">
        <f>_xlfn.XLOOKUP(Table22[[#This Row],[Patron Group]],$S$5:$S$19,$T$5:$T$19)</f>
        <v>Undergraduate</v>
      </c>
      <c r="E4978" s="1" t="d">
        <v>2023-03-02</v>
      </c>
      <c r="F4978" t="s">
        <v>1901</v>
      </c>
      <c r="G4978" t="s">
        <v>2492</v>
      </c>
      <c r="H4978" t="str">
        <f>_xlfn.XLOOKUP(Table22[[#This Row],[Unique Barcode]],$N$5:$N$33,$O$5:$O$33)</f>
        <v>MACUSBC</v>
      </c>
      <c r="I4978" t="str">
        <f>_xlfn.XLOOKUP(Table22[[#This Row],[Unique Barcode]],$N$5:$N$33,$P$5:$P$33)</f>
        <v>Charger</v>
      </c>
      <c r="J4978" t="s">
        <v>2556</v>
      </c>
      <c r="K4978">
        <v>1</v>
      </c>
    </row>
    <row r="4979" spans="1:11" x14ac:dyDescent="0.2">
      <c r="A4979" s="1" t="d">
        <v>2023-03-02</v>
      </c>
      <c r="B4979">
        <v>-1</v>
      </c>
      <c r="C4979" t="s">
        <v>18</v>
      </c>
      <c r="D4979" t="str">
        <f>_xlfn.XLOOKUP(Table22[[#This Row],[Patron Group]],$S$5:$S$19,$T$5:$T$19)</f>
        <v>Undergraduate</v>
      </c>
      <c r="E4979" s="1" t="d">
        <v>2023-03-02</v>
      </c>
      <c r="F4979" t="s">
        <v>1855</v>
      </c>
      <c r="G4979" t="s">
        <v>2492</v>
      </c>
      <c r="H4979" t="str">
        <f>_xlfn.XLOOKUP(Table22[[#This Row],[Unique Barcode]],$N$5:$N$33,$O$5:$O$33)</f>
        <v>MACUSBC</v>
      </c>
      <c r="I4979" t="str">
        <f>_xlfn.XLOOKUP(Table22[[#This Row],[Unique Barcode]],$N$5:$N$33,$P$5:$P$33)</f>
        <v>Charger</v>
      </c>
      <c r="J4979" t="s">
        <v>2556</v>
      </c>
      <c r="K4979">
        <v>1</v>
      </c>
    </row>
    <row r="4980" spans="1:11" x14ac:dyDescent="0.2">
      <c r="A4980" s="1" t="d">
        <v>2023-03-02</v>
      </c>
      <c r="B4980">
        <v>-1</v>
      </c>
      <c r="C4980" t="s">
        <v>18</v>
      </c>
      <c r="D4980" t="str">
        <f>_xlfn.XLOOKUP(Table22[[#This Row],[Patron Group]],$S$5:$S$19,$T$5:$T$19)</f>
        <v>Undergraduate</v>
      </c>
      <c r="E4980" s="1" t="d">
        <v>2023-03-09</v>
      </c>
      <c r="F4980" t="s">
        <v>788</v>
      </c>
      <c r="G4980" t="s">
        <v>2489</v>
      </c>
      <c r="H4980" t="str">
        <f>_xlfn.XLOOKUP(Table22[[#This Row],[Unique Barcode]],$N$5:$N$33,$O$5:$O$33)</f>
        <v>ChromeBook</v>
      </c>
      <c r="I4980" t="str">
        <f>_xlfn.XLOOKUP(Table22[[#This Row],[Unique Barcode]],$N$5:$N$33,$P$5:$P$33)</f>
        <v>Device</v>
      </c>
      <c r="J4980" t="s">
        <v>2640</v>
      </c>
      <c r="K4980">
        <v>1</v>
      </c>
    </row>
    <row r="4981" spans="1:11" x14ac:dyDescent="0.2">
      <c r="A4981" s="1" t="d">
        <v>2023-03-02</v>
      </c>
      <c r="B4981">
        <v>-1</v>
      </c>
      <c r="C4981" t="s">
        <v>18</v>
      </c>
      <c r="D4981" t="str">
        <f>_xlfn.XLOOKUP(Table22[[#This Row],[Patron Group]],$S$5:$S$19,$T$5:$T$19)</f>
        <v>Undergraduate</v>
      </c>
      <c r="E4981" s="1" t="d">
        <v>2023-03-02</v>
      </c>
      <c r="F4981" t="s">
        <v>140</v>
      </c>
      <c r="G4981" t="s">
        <v>2496</v>
      </c>
      <c r="H4981" t="str">
        <f>_xlfn.XLOOKUP(Table22[[#This Row],[Unique Barcode]],$N$5:$N$33,$O$5:$O$33)</f>
        <v>IPHONE</v>
      </c>
      <c r="I4981" t="str">
        <f>_xlfn.XLOOKUP(Table22[[#This Row],[Unique Barcode]],$N$5:$N$33,$P$5:$P$33)</f>
        <v>Charger</v>
      </c>
      <c r="J4981" t="s">
        <v>2554</v>
      </c>
      <c r="K4981">
        <v>1</v>
      </c>
    </row>
    <row r="4982" spans="1:11" x14ac:dyDescent="0.2">
      <c r="A4982" s="1" t="d">
        <v>2023-03-02</v>
      </c>
      <c r="B4982">
        <v>-1</v>
      </c>
      <c r="C4982" t="s">
        <v>18</v>
      </c>
      <c r="D4982" t="str">
        <f>_xlfn.XLOOKUP(Table22[[#This Row],[Patron Group]],$S$5:$S$19,$T$5:$T$19)</f>
        <v>Undergraduate</v>
      </c>
      <c r="E4982" s="1" t="d">
        <v>2023-03-02</v>
      </c>
      <c r="F4982" t="s">
        <v>1538</v>
      </c>
      <c r="G4982" t="s">
        <v>2495</v>
      </c>
      <c r="H4982" t="str">
        <f>_xlfn.XLOOKUP(Table22[[#This Row],[Unique Barcode]],$N$5:$N$33,$O$5:$O$33)</f>
        <v>WALLADPT</v>
      </c>
      <c r="I4982" t="str">
        <f>_xlfn.XLOOKUP(Table22[[#This Row],[Unique Barcode]],$N$5:$N$33,$P$5:$P$33)</f>
        <v>Charger</v>
      </c>
      <c r="J4982" t="s">
        <v>2554</v>
      </c>
      <c r="K4982">
        <v>1</v>
      </c>
    </row>
    <row r="4983" spans="1:11" x14ac:dyDescent="0.2">
      <c r="A4983" s="1" t="d">
        <v>2023-03-02</v>
      </c>
      <c r="B4983">
        <v>-1</v>
      </c>
      <c r="C4983" t="s">
        <v>18</v>
      </c>
      <c r="D4983" t="str">
        <f>_xlfn.XLOOKUP(Table22[[#This Row],[Patron Group]],$S$5:$S$19,$T$5:$T$19)</f>
        <v>Undergraduate</v>
      </c>
      <c r="E4983" s="1" t="d">
        <v>2023-03-02</v>
      </c>
      <c r="F4983" t="s">
        <v>1610</v>
      </c>
      <c r="G4983" t="s">
        <v>2495</v>
      </c>
      <c r="H4983" t="str">
        <f>_xlfn.XLOOKUP(Table22[[#This Row],[Unique Barcode]],$N$5:$N$33,$O$5:$O$33)</f>
        <v>WALLADPT</v>
      </c>
      <c r="I4983" t="str">
        <f>_xlfn.XLOOKUP(Table22[[#This Row],[Unique Barcode]],$N$5:$N$33,$P$5:$P$33)</f>
        <v>Charger</v>
      </c>
      <c r="J4983" t="s">
        <v>2556</v>
      </c>
      <c r="K4983">
        <v>1</v>
      </c>
    </row>
    <row r="4984" spans="1:11" x14ac:dyDescent="0.2">
      <c r="A4984" s="1" t="d">
        <v>2023-03-02</v>
      </c>
      <c r="B4984">
        <v>-1</v>
      </c>
      <c r="C4984" t="s">
        <v>18</v>
      </c>
      <c r="D4984" t="str">
        <f>_xlfn.XLOOKUP(Table22[[#This Row],[Patron Group]],$S$5:$S$19,$T$5:$T$19)</f>
        <v>Undergraduate</v>
      </c>
      <c r="E4984" s="1" t="d">
        <v>2023-03-02</v>
      </c>
      <c r="F4984" t="s">
        <v>130</v>
      </c>
      <c r="G4984" t="s">
        <v>2496</v>
      </c>
      <c r="H4984" t="str">
        <f>_xlfn.XLOOKUP(Table22[[#This Row],[Unique Barcode]],$N$5:$N$33,$O$5:$O$33)</f>
        <v>IPHONE</v>
      </c>
      <c r="I4984" t="str">
        <f>_xlfn.XLOOKUP(Table22[[#This Row],[Unique Barcode]],$N$5:$N$33,$P$5:$P$33)</f>
        <v>Charger</v>
      </c>
      <c r="J4984" t="s">
        <v>2556</v>
      </c>
      <c r="K4984">
        <v>1</v>
      </c>
    </row>
    <row r="4985" spans="1:11" x14ac:dyDescent="0.2">
      <c r="A4985" s="1" t="d">
        <v>2023-03-02</v>
      </c>
      <c r="B4985">
        <v>-1</v>
      </c>
      <c r="C4985" t="s">
        <v>18</v>
      </c>
      <c r="D4985" t="str">
        <f>_xlfn.XLOOKUP(Table22[[#This Row],[Patron Group]],$S$5:$S$19,$T$5:$T$19)</f>
        <v>Undergraduate</v>
      </c>
      <c r="E4985" s="1" t="d">
        <v>2023-03-02</v>
      </c>
      <c r="F4985" t="s">
        <v>1870</v>
      </c>
      <c r="G4985" t="s">
        <v>2492</v>
      </c>
      <c r="H4985" t="str">
        <f>_xlfn.XLOOKUP(Table22[[#This Row],[Unique Barcode]],$N$5:$N$33,$O$5:$O$33)</f>
        <v>MACUSBC</v>
      </c>
      <c r="I4985" t="str">
        <f>_xlfn.XLOOKUP(Table22[[#This Row],[Unique Barcode]],$N$5:$N$33,$P$5:$P$33)</f>
        <v>Charger</v>
      </c>
      <c r="J4985" t="s">
        <v>2556</v>
      </c>
      <c r="K4985">
        <v>1</v>
      </c>
    </row>
    <row r="4986" spans="1:11" x14ac:dyDescent="0.2">
      <c r="A4986" s="1" t="d">
        <v>2023-03-02</v>
      </c>
      <c r="B4986">
        <v>-1</v>
      </c>
      <c r="C4986" t="s">
        <v>18</v>
      </c>
      <c r="D4986" t="str">
        <f>_xlfn.XLOOKUP(Table22[[#This Row],[Patron Group]],$S$5:$S$19,$T$5:$T$19)</f>
        <v>Undergraduate</v>
      </c>
      <c r="E4986" s="1" t="d">
        <v>2023-03-02</v>
      </c>
      <c r="F4986" t="s">
        <v>321</v>
      </c>
      <c r="G4986" t="s">
        <v>2495</v>
      </c>
      <c r="H4986" t="str">
        <f>_xlfn.XLOOKUP(Table22[[#This Row],[Unique Barcode]],$N$5:$N$33,$O$5:$O$33)</f>
        <v>WALLADPT</v>
      </c>
      <c r="I4986" t="str">
        <f>_xlfn.XLOOKUP(Table22[[#This Row],[Unique Barcode]],$N$5:$N$33,$P$5:$P$33)</f>
        <v>Charger</v>
      </c>
      <c r="J4986" t="s">
        <v>2575</v>
      </c>
      <c r="K4986">
        <v>1</v>
      </c>
    </row>
    <row r="4987" spans="1:11" x14ac:dyDescent="0.2">
      <c r="A4987" s="1" t="d">
        <v>2023-03-02</v>
      </c>
      <c r="B4987">
        <v>-1</v>
      </c>
      <c r="C4987" t="s">
        <v>18</v>
      </c>
      <c r="D4987" t="str">
        <f>_xlfn.XLOOKUP(Table22[[#This Row],[Patron Group]],$S$5:$S$19,$T$5:$T$19)</f>
        <v>Undergraduate</v>
      </c>
      <c r="E4987" s="1" t="d">
        <v>2023-03-09</v>
      </c>
      <c r="F4987" t="s">
        <v>2049</v>
      </c>
      <c r="G4987" t="s">
        <v>2491</v>
      </c>
      <c r="H4987" t="str">
        <f>_xlfn.XLOOKUP(Table22[[#This Row],[Unique Barcode]],$N$5:$N$33,$O$5:$O$33)</f>
        <v>HP Laptop</v>
      </c>
      <c r="I4987" t="str">
        <f>_xlfn.XLOOKUP(Table22[[#This Row],[Unique Barcode]],$N$5:$N$33,$P$5:$P$33)</f>
        <v>Device</v>
      </c>
      <c r="J4987" t="s">
        <v>2556</v>
      </c>
      <c r="K4987">
        <v>1</v>
      </c>
    </row>
    <row r="4988" spans="1:11" x14ac:dyDescent="0.2">
      <c r="A4988" s="1" t="d">
        <v>2023-03-02</v>
      </c>
      <c r="B4988">
        <v>-1</v>
      </c>
      <c r="C4988" t="s">
        <v>13</v>
      </c>
      <c r="D4988" t="str">
        <f>_xlfn.XLOOKUP(Table22[[#This Row],[Patron Group]],$S$5:$S$19,$T$5:$T$19)</f>
        <v>Graduate</v>
      </c>
      <c r="E4988" s="1" t="d">
        <v>2023-03-02</v>
      </c>
      <c r="F4988" t="s">
        <v>207</v>
      </c>
      <c r="G4988" t="s">
        <v>2495</v>
      </c>
      <c r="H4988" t="str">
        <f>_xlfn.XLOOKUP(Table22[[#This Row],[Unique Barcode]],$N$5:$N$33,$O$5:$O$33)</f>
        <v>WALLADPT</v>
      </c>
      <c r="I4988" t="str">
        <f>_xlfn.XLOOKUP(Table22[[#This Row],[Unique Barcode]],$N$5:$N$33,$P$5:$P$33)</f>
        <v>Charger</v>
      </c>
      <c r="J4988" t="s">
        <v>2556</v>
      </c>
      <c r="K4988">
        <v>1</v>
      </c>
    </row>
    <row r="4989" spans="1:11" x14ac:dyDescent="0.2">
      <c r="A4989" s="1" t="d">
        <v>2023-03-02</v>
      </c>
      <c r="B4989">
        <v>-1</v>
      </c>
      <c r="C4989" t="s">
        <v>13</v>
      </c>
      <c r="D4989" t="str">
        <f>_xlfn.XLOOKUP(Table22[[#This Row],[Patron Group]],$S$5:$S$19,$T$5:$T$19)</f>
        <v>Graduate</v>
      </c>
      <c r="E4989" s="1" t="d">
        <v>2023-03-02</v>
      </c>
      <c r="F4989" t="s">
        <v>1720</v>
      </c>
      <c r="G4989" t="s">
        <v>2496</v>
      </c>
      <c r="H4989" t="str">
        <f>_xlfn.XLOOKUP(Table22[[#This Row],[Unique Barcode]],$N$5:$N$33,$O$5:$O$33)</f>
        <v>IPHONE</v>
      </c>
      <c r="I4989" t="str">
        <f>_xlfn.XLOOKUP(Table22[[#This Row],[Unique Barcode]],$N$5:$N$33,$P$5:$P$33)</f>
        <v>Charger</v>
      </c>
      <c r="J4989" t="s">
        <v>2556</v>
      </c>
      <c r="K4989">
        <v>1</v>
      </c>
    </row>
    <row r="4990" spans="1:11" x14ac:dyDescent="0.2">
      <c r="A4990" s="1" t="d">
        <v>2023-03-02</v>
      </c>
      <c r="B4990">
        <v>-1</v>
      </c>
      <c r="C4990" t="s">
        <v>18</v>
      </c>
      <c r="D4990" t="str">
        <f>_xlfn.XLOOKUP(Table22[[#This Row],[Patron Group]],$S$5:$S$19,$T$5:$T$19)</f>
        <v>Undergraduate</v>
      </c>
      <c r="E4990" s="1" t="d">
        <v>2023-03-02</v>
      </c>
      <c r="F4990" t="s">
        <v>705</v>
      </c>
      <c r="G4990" t="s">
        <v>2506</v>
      </c>
      <c r="H4990" t="str">
        <f>_xlfn.XLOOKUP(Table22[[#This Row],[Unique Barcode]],$N$5:$N$33,$O$5:$O$33)</f>
        <v>UVGA</v>
      </c>
      <c r="I4990" t="str">
        <f>_xlfn.XLOOKUP(Table22[[#This Row],[Unique Barcode]],$N$5:$N$33,$P$5:$P$33)</f>
        <v>Cable</v>
      </c>
      <c r="J4990" t="s">
        <v>2556</v>
      </c>
      <c r="K4990">
        <v>1</v>
      </c>
    </row>
    <row r="4991" spans="1:11" x14ac:dyDescent="0.2">
      <c r="A4991" s="1" t="d">
        <v>2023-03-02</v>
      </c>
      <c r="B4991">
        <v>-1</v>
      </c>
      <c r="C4991" t="s">
        <v>18</v>
      </c>
      <c r="D4991" t="str">
        <f>_xlfn.XLOOKUP(Table22[[#This Row],[Patron Group]],$S$5:$S$19,$T$5:$T$19)</f>
        <v>Undergraduate</v>
      </c>
      <c r="E4991" s="1" t="d">
        <v>2023-03-02</v>
      </c>
      <c r="F4991" t="s">
        <v>1711</v>
      </c>
      <c r="G4991" t="s">
        <v>2514</v>
      </c>
      <c r="H4991" t="str">
        <f>_xlfn.XLOOKUP(Table22[[#This Row],[Unique Barcode]],$N$5:$N$33,$O$5:$O$33)</f>
        <v>Mouse</v>
      </c>
      <c r="I4991" t="str">
        <f>_xlfn.XLOOKUP(Table22[[#This Row],[Unique Barcode]],$N$5:$N$33,$P$5:$P$33)</f>
        <v>Accessory</v>
      </c>
      <c r="J4991" t="s">
        <v>2556</v>
      </c>
      <c r="K4991">
        <v>1</v>
      </c>
    </row>
    <row r="4992" spans="1:11" x14ac:dyDescent="0.2">
      <c r="A4992" s="1" t="d">
        <v>2023-03-02</v>
      </c>
      <c r="B4992">
        <v>-1</v>
      </c>
      <c r="C4992" t="s">
        <v>18</v>
      </c>
      <c r="D4992" t="str">
        <f>_xlfn.XLOOKUP(Table22[[#This Row],[Patron Group]],$S$5:$S$19,$T$5:$T$19)</f>
        <v>Undergraduate</v>
      </c>
      <c r="E4992" s="1" t="d">
        <v>2023-03-02</v>
      </c>
      <c r="F4992" t="s">
        <v>2196</v>
      </c>
      <c r="G4992" t="s">
        <v>2514</v>
      </c>
      <c r="H4992" t="str">
        <f>_xlfn.XLOOKUP(Table22[[#This Row],[Unique Barcode]],$N$5:$N$33,$O$5:$O$33)</f>
        <v>Mouse</v>
      </c>
      <c r="I4992" t="str">
        <f>_xlfn.XLOOKUP(Table22[[#This Row],[Unique Barcode]],$N$5:$N$33,$P$5:$P$33)</f>
        <v>Accessory</v>
      </c>
      <c r="J4992" t="s">
        <v>2556</v>
      </c>
      <c r="K4992">
        <v>1</v>
      </c>
    </row>
    <row r="4993" spans="1:11" x14ac:dyDescent="0.2">
      <c r="A4993" s="1" t="d">
        <v>2023-03-03</v>
      </c>
      <c r="B4993">
        <v>-1</v>
      </c>
      <c r="C4993" t="s">
        <v>13</v>
      </c>
      <c r="D4993" t="str">
        <f>_xlfn.XLOOKUP(Table22[[#This Row],[Patron Group]],$S$5:$S$19,$T$5:$T$19)</f>
        <v>Graduate</v>
      </c>
      <c r="E4993" s="1" t="d">
        <v>2023-03-10</v>
      </c>
      <c r="F4993" t="s">
        <v>2202</v>
      </c>
      <c r="G4993" t="s">
        <v>2491</v>
      </c>
      <c r="H4993" t="str">
        <f>_xlfn.XLOOKUP(Table22[[#This Row],[Unique Barcode]],$N$5:$N$33,$O$5:$O$33)</f>
        <v>HP Laptop</v>
      </c>
      <c r="I4993" t="str">
        <f>_xlfn.XLOOKUP(Table22[[#This Row],[Unique Barcode]],$N$5:$N$33,$P$5:$P$33)</f>
        <v>Device</v>
      </c>
      <c r="J4993" t="s">
        <v>2556</v>
      </c>
      <c r="K4993">
        <v>1</v>
      </c>
    </row>
    <row r="4994" spans="1:11" x14ac:dyDescent="0.2">
      <c r="A4994" s="1" t="d">
        <v>2023-03-03</v>
      </c>
      <c r="B4994">
        <v>-1</v>
      </c>
      <c r="C4994" t="s">
        <v>18</v>
      </c>
      <c r="D4994" t="str">
        <f>_xlfn.XLOOKUP(Table22[[#This Row],[Patron Group]],$S$5:$S$19,$T$5:$T$19)</f>
        <v>Undergraduate</v>
      </c>
      <c r="E4994" s="1" t="d">
        <v>2023-03-06</v>
      </c>
      <c r="F4994" t="s">
        <v>218</v>
      </c>
      <c r="G4994" t="s">
        <v>2498</v>
      </c>
      <c r="H4994" t="str">
        <f>_xlfn.XLOOKUP(Table22[[#This Row],[Unique Barcode]],$N$5:$N$33,$O$5:$O$33)</f>
        <v>CALC</v>
      </c>
      <c r="I4994" t="str">
        <f>_xlfn.XLOOKUP(Table22[[#This Row],[Unique Barcode]],$N$5:$N$33,$P$5:$P$33)</f>
        <v>Accessory</v>
      </c>
      <c r="J4994" t="s">
        <v>2556</v>
      </c>
      <c r="K4994">
        <v>1</v>
      </c>
    </row>
    <row r="4995" spans="1:11" x14ac:dyDescent="0.2">
      <c r="A4995" s="1" t="d">
        <v>2023-03-03</v>
      </c>
      <c r="B4995">
        <v>-1</v>
      </c>
      <c r="C4995" t="s">
        <v>18</v>
      </c>
      <c r="D4995" t="str">
        <f>_xlfn.XLOOKUP(Table22[[#This Row],[Patron Group]],$S$5:$S$19,$T$5:$T$19)</f>
        <v>Undergraduate</v>
      </c>
      <c r="E4995" s="1" t="d">
        <v>2023-03-10</v>
      </c>
      <c r="F4995" t="s">
        <v>2203</v>
      </c>
      <c r="G4995" t="s">
        <v>2530</v>
      </c>
      <c r="H4995" t="str">
        <f>_xlfn.XLOOKUP(Table22[[#This Row],[Unique Barcode]],$N$5:$N$33,$O$5:$O$33)</f>
        <v>iPad</v>
      </c>
      <c r="I4995" t="str">
        <f>_xlfn.XLOOKUP(Table22[[#This Row],[Unique Barcode]],$N$5:$N$33,$P$5:$P$33)</f>
        <v>Device</v>
      </c>
      <c r="J4995" t="s">
        <v>2556</v>
      </c>
      <c r="K4995">
        <v>1</v>
      </c>
    </row>
    <row r="4996" spans="1:11" x14ac:dyDescent="0.2">
      <c r="A4996" s="1" t="d">
        <v>2023-03-03</v>
      </c>
      <c r="B4996">
        <v>-1</v>
      </c>
      <c r="C4996" t="s">
        <v>18</v>
      </c>
      <c r="D4996" t="str">
        <f>_xlfn.XLOOKUP(Table22[[#This Row],[Patron Group]],$S$5:$S$19,$T$5:$T$19)</f>
        <v>Undergraduate</v>
      </c>
      <c r="E4996" s="1" t="d">
        <v>2023-03-03</v>
      </c>
      <c r="F4996" t="s">
        <v>1993</v>
      </c>
      <c r="G4996" t="s">
        <v>2492</v>
      </c>
      <c r="H4996" t="str">
        <f>_xlfn.XLOOKUP(Table22[[#This Row],[Unique Barcode]],$N$5:$N$33,$O$5:$O$33)</f>
        <v>MACUSBC</v>
      </c>
      <c r="I4996" t="str">
        <f>_xlfn.XLOOKUP(Table22[[#This Row],[Unique Barcode]],$N$5:$N$33,$P$5:$P$33)</f>
        <v>Charger</v>
      </c>
      <c r="J4996" t="s">
        <v>2640</v>
      </c>
      <c r="K4996">
        <v>1</v>
      </c>
    </row>
    <row r="4997" spans="1:11" x14ac:dyDescent="0.2">
      <c r="A4997" s="1" t="d">
        <v>2023-03-03</v>
      </c>
      <c r="B4997">
        <v>-1</v>
      </c>
      <c r="C4997" t="s">
        <v>18</v>
      </c>
      <c r="D4997" t="str">
        <f>_xlfn.XLOOKUP(Table22[[#This Row],[Patron Group]],$S$5:$S$19,$T$5:$T$19)</f>
        <v>Undergraduate</v>
      </c>
      <c r="E4997" s="1" t="d">
        <v>2023-03-17</v>
      </c>
      <c r="F4997" t="s">
        <v>1835</v>
      </c>
      <c r="G4997" t="s">
        <v>2490</v>
      </c>
      <c r="H4997" t="str">
        <f>_xlfn.XLOOKUP(Table22[[#This Row],[Unique Barcode]],$N$5:$N$33,$O$5:$O$33)</f>
        <v>MacBook</v>
      </c>
      <c r="I4997" t="str">
        <f>_xlfn.XLOOKUP(Table22[[#This Row],[Unique Barcode]],$N$5:$N$33,$P$5:$P$33)</f>
        <v>Device</v>
      </c>
      <c r="J4997" t="s">
        <v>2556</v>
      </c>
      <c r="K4997">
        <v>1</v>
      </c>
    </row>
    <row r="4998" spans="1:11" x14ac:dyDescent="0.2">
      <c r="A4998" s="1" t="d">
        <v>2023-03-03</v>
      </c>
      <c r="B4998">
        <v>-1</v>
      </c>
      <c r="C4998" t="s">
        <v>18</v>
      </c>
      <c r="D4998" t="str">
        <f>_xlfn.XLOOKUP(Table22[[#This Row],[Patron Group]],$S$5:$S$19,$T$5:$T$19)</f>
        <v>Undergraduate</v>
      </c>
      <c r="E4998" s="1" t="d">
        <v>2023-03-10</v>
      </c>
      <c r="F4998" t="s">
        <v>2204</v>
      </c>
      <c r="G4998" t="s">
        <v>2491</v>
      </c>
      <c r="H4998" t="str">
        <f>_xlfn.XLOOKUP(Table22[[#This Row],[Unique Barcode]],$N$5:$N$33,$O$5:$O$33)</f>
        <v>HP Laptop</v>
      </c>
      <c r="I4998" t="str">
        <f>_xlfn.XLOOKUP(Table22[[#This Row],[Unique Barcode]],$N$5:$N$33,$P$5:$P$33)</f>
        <v>Device</v>
      </c>
      <c r="J4998" t="s">
        <v>2556</v>
      </c>
      <c r="K4998">
        <v>1</v>
      </c>
    </row>
    <row r="4999" spans="1:11" x14ac:dyDescent="0.2">
      <c r="A4999" s="1" t="d">
        <v>2023-03-03</v>
      </c>
      <c r="B4999">
        <v>-1</v>
      </c>
      <c r="C4999" t="s">
        <v>13</v>
      </c>
      <c r="D4999" t="str">
        <f>_xlfn.XLOOKUP(Table22[[#This Row],[Patron Group]],$S$5:$S$19,$T$5:$T$19)</f>
        <v>Graduate</v>
      </c>
      <c r="E4999" s="1" t="d">
        <v>2023-03-17</v>
      </c>
      <c r="F4999" t="s">
        <v>1676</v>
      </c>
      <c r="G4999" t="s">
        <v>2528</v>
      </c>
      <c r="H4999" t="str">
        <f>_xlfn.XLOOKUP(Table22[[#This Row],[Unique Barcode]],$N$5:$N$33,$O$5:$O$33)</f>
        <v>MacBook</v>
      </c>
      <c r="I4999" t="str">
        <f>_xlfn.XLOOKUP(Table22[[#This Row],[Unique Barcode]],$N$5:$N$33,$P$5:$P$33)</f>
        <v>Device</v>
      </c>
      <c r="J4999" t="s">
        <v>2556</v>
      </c>
      <c r="K4999">
        <v>1</v>
      </c>
    </row>
    <row r="5000" spans="1:11" x14ac:dyDescent="0.2">
      <c r="A5000" s="1" t="d">
        <v>2023-03-03</v>
      </c>
      <c r="B5000">
        <v>-1</v>
      </c>
      <c r="C5000" t="s">
        <v>18</v>
      </c>
      <c r="D5000" t="str">
        <f>_xlfn.XLOOKUP(Table22[[#This Row],[Patron Group]],$S$5:$S$19,$T$5:$T$19)</f>
        <v>Undergraduate</v>
      </c>
      <c r="E5000" s="1" t="d">
        <v>2023-03-10</v>
      </c>
      <c r="F5000" t="s">
        <v>1598</v>
      </c>
      <c r="G5000" t="s">
        <v>2489</v>
      </c>
      <c r="H5000" t="str">
        <f>_xlfn.XLOOKUP(Table22[[#This Row],[Unique Barcode]],$N$5:$N$33,$O$5:$O$33)</f>
        <v>ChromeBook</v>
      </c>
      <c r="I5000" t="str">
        <f>_xlfn.XLOOKUP(Table22[[#This Row],[Unique Barcode]],$N$5:$N$33,$P$5:$P$33)</f>
        <v>Device</v>
      </c>
      <c r="J5000" t="s">
        <v>2554</v>
      </c>
      <c r="K5000">
        <v>1</v>
      </c>
    </row>
    <row r="5001" spans="1:11" x14ac:dyDescent="0.2">
      <c r="A5001" s="1" t="d">
        <v>2023-03-03</v>
      </c>
      <c r="B5001">
        <v>-1</v>
      </c>
      <c r="C5001" t="s">
        <v>18</v>
      </c>
      <c r="D5001" t="str">
        <f>_xlfn.XLOOKUP(Table22[[#This Row],[Patron Group]],$S$5:$S$19,$T$5:$T$19)</f>
        <v>Undergraduate</v>
      </c>
      <c r="E5001" s="1" t="d">
        <v>2023-03-03</v>
      </c>
      <c r="F5001" t="s">
        <v>2073</v>
      </c>
      <c r="G5001" t="s">
        <v>2492</v>
      </c>
      <c r="H5001" t="str">
        <f>_xlfn.XLOOKUP(Table22[[#This Row],[Unique Barcode]],$N$5:$N$33,$O$5:$O$33)</f>
        <v>MACUSBC</v>
      </c>
      <c r="I5001" t="str">
        <f>_xlfn.XLOOKUP(Table22[[#This Row],[Unique Barcode]],$N$5:$N$33,$P$5:$P$33)</f>
        <v>Charger</v>
      </c>
      <c r="J5001" t="s">
        <v>2556</v>
      </c>
      <c r="K5001">
        <v>1</v>
      </c>
    </row>
    <row r="5002" spans="1:11" x14ac:dyDescent="0.2">
      <c r="A5002" s="1" t="d">
        <v>2023-03-03</v>
      </c>
      <c r="B5002">
        <v>-1</v>
      </c>
      <c r="C5002" t="s">
        <v>18</v>
      </c>
      <c r="D5002" t="str">
        <f>_xlfn.XLOOKUP(Table22[[#This Row],[Patron Group]],$S$5:$S$19,$T$5:$T$19)</f>
        <v>Undergraduate</v>
      </c>
      <c r="E5002" s="1" t="d">
        <v>2023-03-17</v>
      </c>
      <c r="F5002" t="s">
        <v>869</v>
      </c>
      <c r="G5002" t="s">
        <v>2489</v>
      </c>
      <c r="H5002" t="str">
        <f>_xlfn.XLOOKUP(Table22[[#This Row],[Unique Barcode]],$N$5:$N$33,$O$5:$O$33)</f>
        <v>ChromeBook</v>
      </c>
      <c r="I5002" t="str">
        <f>_xlfn.XLOOKUP(Table22[[#This Row],[Unique Barcode]],$N$5:$N$33,$P$5:$P$33)</f>
        <v>Device</v>
      </c>
      <c r="J5002" t="s">
        <v>2640</v>
      </c>
      <c r="K5002">
        <v>1</v>
      </c>
    </row>
    <row r="5003" spans="1:11" x14ac:dyDescent="0.2">
      <c r="A5003" s="1" t="d">
        <v>2023-03-03</v>
      </c>
      <c r="B5003">
        <v>-1</v>
      </c>
      <c r="C5003" t="s">
        <v>18</v>
      </c>
      <c r="D5003" t="str">
        <f>_xlfn.XLOOKUP(Table22[[#This Row],[Patron Group]],$S$5:$S$19,$T$5:$T$19)</f>
        <v>Undergraduate</v>
      </c>
      <c r="E5003" s="1" t="d">
        <v>2023-03-03</v>
      </c>
      <c r="F5003" t="s">
        <v>1905</v>
      </c>
      <c r="G5003" t="s">
        <v>2493</v>
      </c>
      <c r="H5003" t="str">
        <f>_xlfn.XLOOKUP(Table22[[#This Row],[Unique Barcode]],$N$5:$N$33,$O$5:$O$33)</f>
        <v>Headphones</v>
      </c>
      <c r="I5003" t="str">
        <f>_xlfn.XLOOKUP(Table22[[#This Row],[Unique Barcode]],$N$5:$N$33,$P$5:$P$33)</f>
        <v>Accessory</v>
      </c>
      <c r="J5003" t="s">
        <v>2556</v>
      </c>
      <c r="K5003">
        <v>1</v>
      </c>
    </row>
    <row r="5004" spans="1:11" x14ac:dyDescent="0.2">
      <c r="A5004" s="1" t="d">
        <v>2023-03-03</v>
      </c>
      <c r="B5004">
        <v>-1</v>
      </c>
      <c r="C5004" t="s">
        <v>13</v>
      </c>
      <c r="D5004" t="str">
        <f>_xlfn.XLOOKUP(Table22[[#This Row],[Patron Group]],$S$5:$S$19,$T$5:$T$19)</f>
        <v>Graduate</v>
      </c>
      <c r="E5004" s="1" t="d">
        <v>2023-03-03</v>
      </c>
      <c r="F5004" t="s">
        <v>1901</v>
      </c>
      <c r="G5004" t="s">
        <v>2492</v>
      </c>
      <c r="H5004" t="str">
        <f>_xlfn.XLOOKUP(Table22[[#This Row],[Unique Barcode]],$N$5:$N$33,$O$5:$O$33)</f>
        <v>MACUSBC</v>
      </c>
      <c r="I5004" t="str">
        <f>_xlfn.XLOOKUP(Table22[[#This Row],[Unique Barcode]],$N$5:$N$33,$P$5:$P$33)</f>
        <v>Charger</v>
      </c>
      <c r="J5004" t="s">
        <v>2556</v>
      </c>
      <c r="K5004">
        <v>1</v>
      </c>
    </row>
    <row r="5005" spans="1:11" x14ac:dyDescent="0.2">
      <c r="A5005" s="1" t="d">
        <v>2023-03-03</v>
      </c>
      <c r="B5005">
        <v>-1</v>
      </c>
      <c r="C5005" t="s">
        <v>18</v>
      </c>
      <c r="D5005" t="str">
        <f>_xlfn.XLOOKUP(Table22[[#This Row],[Patron Group]],$S$5:$S$19,$T$5:$T$19)</f>
        <v>Undergraduate</v>
      </c>
      <c r="E5005" s="1" t="d">
        <v>2023-03-10</v>
      </c>
      <c r="F5005" t="s">
        <v>2205</v>
      </c>
      <c r="G5005" t="s">
        <v>2491</v>
      </c>
      <c r="H5005" t="str">
        <f>_xlfn.XLOOKUP(Table22[[#This Row],[Unique Barcode]],$N$5:$N$33,$O$5:$O$33)</f>
        <v>HP Laptop</v>
      </c>
      <c r="I5005" t="str">
        <f>_xlfn.XLOOKUP(Table22[[#This Row],[Unique Barcode]],$N$5:$N$33,$P$5:$P$33)</f>
        <v>Device</v>
      </c>
      <c r="J5005" t="s">
        <v>2556</v>
      </c>
      <c r="K5005">
        <v>1</v>
      </c>
    </row>
    <row r="5006" spans="1:11" x14ac:dyDescent="0.2">
      <c r="A5006" s="1" t="d">
        <v>2023-03-03</v>
      </c>
      <c r="B5006">
        <v>-1</v>
      </c>
      <c r="C5006" t="s">
        <v>18</v>
      </c>
      <c r="D5006" t="str">
        <f>_xlfn.XLOOKUP(Table22[[#This Row],[Patron Group]],$S$5:$S$19,$T$5:$T$19)</f>
        <v>Undergraduate</v>
      </c>
      <c r="E5006" s="1" t="d">
        <v>2023-03-06</v>
      </c>
      <c r="F5006" t="s">
        <v>1629</v>
      </c>
      <c r="G5006" t="s">
        <v>2498</v>
      </c>
      <c r="H5006" t="str">
        <f>_xlfn.XLOOKUP(Table22[[#This Row],[Unique Barcode]],$N$5:$N$33,$O$5:$O$33)</f>
        <v>CALC</v>
      </c>
      <c r="I5006" t="str">
        <f>_xlfn.XLOOKUP(Table22[[#This Row],[Unique Barcode]],$N$5:$N$33,$P$5:$P$33)</f>
        <v>Accessory</v>
      </c>
      <c r="J5006" t="s">
        <v>2556</v>
      </c>
      <c r="K5006">
        <v>1</v>
      </c>
    </row>
    <row r="5007" spans="1:11" x14ac:dyDescent="0.2">
      <c r="A5007" s="1" t="d">
        <v>2023-03-03</v>
      </c>
      <c r="B5007">
        <v>-1</v>
      </c>
      <c r="C5007" t="s">
        <v>18</v>
      </c>
      <c r="D5007" t="str">
        <f>_xlfn.XLOOKUP(Table22[[#This Row],[Patron Group]],$S$5:$S$19,$T$5:$T$19)</f>
        <v>Undergraduate</v>
      </c>
      <c r="E5007" s="1" t="d">
        <v>2023-03-03</v>
      </c>
      <c r="F5007" t="s">
        <v>2206</v>
      </c>
      <c r="G5007" t="s">
        <v>2497</v>
      </c>
      <c r="H5007" t="str">
        <f>_xlfn.XLOOKUP(Table22[[#This Row],[Unique Barcode]],$N$5:$N$33,$O$5:$O$33)</f>
        <v>MACCHRG</v>
      </c>
      <c r="I5007" t="str">
        <f>_xlfn.XLOOKUP(Table22[[#This Row],[Unique Barcode]],$N$5:$N$33,$P$5:$P$33)</f>
        <v>Charger</v>
      </c>
      <c r="J5007" t="s">
        <v>2580</v>
      </c>
      <c r="K5007">
        <v>1</v>
      </c>
    </row>
    <row r="5008" spans="1:11" x14ac:dyDescent="0.2">
      <c r="A5008" s="1" t="d">
        <v>2023-03-03</v>
      </c>
      <c r="B5008">
        <v>-1</v>
      </c>
      <c r="C5008" t="s">
        <v>215</v>
      </c>
      <c r="D5008" t="str">
        <f>_xlfn.XLOOKUP(Table22[[#This Row],[Patron Group]],$S$5:$S$19,$T$5:$T$19)</f>
        <v>Staff</v>
      </c>
      <c r="E5008" s="1" t="d">
        <v>2023-03-03</v>
      </c>
      <c r="F5008" t="s">
        <v>918</v>
      </c>
      <c r="G5008" t="s">
        <v>2504</v>
      </c>
      <c r="H5008" t="str">
        <f>_xlfn.XLOOKUP(Table22[[#This Row],[Unique Barcode]],$N$5:$N$33,$O$5:$O$33)</f>
        <v>Android Charger</v>
      </c>
      <c r="I5008" t="str">
        <f>_xlfn.XLOOKUP(Table22[[#This Row],[Unique Barcode]],$N$5:$N$33,$P$5:$P$33)</f>
        <v>Charger</v>
      </c>
      <c r="J5008" t="s">
        <v>2580</v>
      </c>
      <c r="K5008">
        <v>1</v>
      </c>
    </row>
    <row r="5009" spans="1:11" x14ac:dyDescent="0.2">
      <c r="A5009" s="1" t="d">
        <v>2023-03-03</v>
      </c>
      <c r="B5009">
        <v>-1</v>
      </c>
      <c r="C5009" t="s">
        <v>18</v>
      </c>
      <c r="D5009" t="str">
        <f>_xlfn.XLOOKUP(Table22[[#This Row],[Patron Group]],$S$5:$S$19,$T$5:$T$19)</f>
        <v>Undergraduate</v>
      </c>
      <c r="E5009" s="1" t="d">
        <v>2023-03-03</v>
      </c>
      <c r="F5009" t="s">
        <v>1845</v>
      </c>
      <c r="G5009" t="s">
        <v>2492</v>
      </c>
      <c r="H5009" t="str">
        <f>_xlfn.XLOOKUP(Table22[[#This Row],[Unique Barcode]],$N$5:$N$33,$O$5:$O$33)</f>
        <v>MACUSBC</v>
      </c>
      <c r="I5009" t="str">
        <f>_xlfn.XLOOKUP(Table22[[#This Row],[Unique Barcode]],$N$5:$N$33,$P$5:$P$33)</f>
        <v>Charger</v>
      </c>
      <c r="J5009" t="s">
        <v>2556</v>
      </c>
      <c r="K5009">
        <v>1</v>
      </c>
    </row>
    <row r="5010" spans="1:11" x14ac:dyDescent="0.2">
      <c r="A5010" s="1" t="d">
        <v>2023-03-03</v>
      </c>
      <c r="B5010">
        <v>-1</v>
      </c>
      <c r="C5010" t="s">
        <v>18</v>
      </c>
      <c r="D5010" t="str">
        <f>_xlfn.XLOOKUP(Table22[[#This Row],[Patron Group]],$S$5:$S$19,$T$5:$T$19)</f>
        <v>Undergraduate</v>
      </c>
      <c r="E5010" s="1" t="d">
        <v>2023-03-03</v>
      </c>
      <c r="F5010" t="s">
        <v>1610</v>
      </c>
      <c r="G5010" t="s">
        <v>2495</v>
      </c>
      <c r="H5010" t="str">
        <f>_xlfn.XLOOKUP(Table22[[#This Row],[Unique Barcode]],$N$5:$N$33,$O$5:$O$33)</f>
        <v>WALLADPT</v>
      </c>
      <c r="I5010" t="str">
        <f>_xlfn.XLOOKUP(Table22[[#This Row],[Unique Barcode]],$N$5:$N$33,$P$5:$P$33)</f>
        <v>Charger</v>
      </c>
      <c r="J5010" t="s">
        <v>2556</v>
      </c>
      <c r="K5010">
        <v>1</v>
      </c>
    </row>
    <row r="5011" spans="1:11" x14ac:dyDescent="0.2">
      <c r="A5011" s="1" t="d">
        <v>2023-03-03</v>
      </c>
      <c r="B5011">
        <v>-1</v>
      </c>
      <c r="C5011" t="s">
        <v>18</v>
      </c>
      <c r="D5011" t="str">
        <f>_xlfn.XLOOKUP(Table22[[#This Row],[Patron Group]],$S$5:$S$19,$T$5:$T$19)</f>
        <v>Undergraduate</v>
      </c>
      <c r="E5011" s="1" t="d">
        <v>2023-03-03</v>
      </c>
      <c r="F5011" t="s">
        <v>257</v>
      </c>
      <c r="G5011" t="s">
        <v>2496</v>
      </c>
      <c r="H5011" t="str">
        <f>_xlfn.XLOOKUP(Table22[[#This Row],[Unique Barcode]],$N$5:$N$33,$O$5:$O$33)</f>
        <v>IPHONE</v>
      </c>
      <c r="I5011" t="str">
        <f>_xlfn.XLOOKUP(Table22[[#This Row],[Unique Barcode]],$N$5:$N$33,$P$5:$P$33)</f>
        <v>Charger</v>
      </c>
      <c r="J5011" t="s">
        <v>2556</v>
      </c>
      <c r="K5011">
        <v>1</v>
      </c>
    </row>
    <row r="5012" spans="1:11" x14ac:dyDescent="0.2">
      <c r="A5012" s="1" t="d">
        <v>2023-03-03</v>
      </c>
      <c r="B5012">
        <v>-1</v>
      </c>
      <c r="C5012" t="s">
        <v>18</v>
      </c>
      <c r="D5012" t="str">
        <f>_xlfn.XLOOKUP(Table22[[#This Row],[Patron Group]],$S$5:$S$19,$T$5:$T$19)</f>
        <v>Undergraduate</v>
      </c>
      <c r="E5012" s="1" t="d">
        <v>2023-03-10</v>
      </c>
      <c r="F5012" t="s">
        <v>2208</v>
      </c>
      <c r="G5012" t="s">
        <v>2491</v>
      </c>
      <c r="H5012" t="str">
        <f>_xlfn.XLOOKUP(Table22[[#This Row],[Unique Barcode]],$N$5:$N$33,$O$5:$O$33)</f>
        <v>HP Laptop</v>
      </c>
      <c r="I5012" t="str">
        <f>_xlfn.XLOOKUP(Table22[[#This Row],[Unique Barcode]],$N$5:$N$33,$P$5:$P$33)</f>
        <v>Device</v>
      </c>
      <c r="J5012" t="s">
        <v>2556</v>
      </c>
      <c r="K5012">
        <v>1</v>
      </c>
    </row>
    <row r="5013" spans="1:11" x14ac:dyDescent="0.2">
      <c r="A5013" s="1" t="d">
        <v>2023-03-03</v>
      </c>
      <c r="B5013">
        <v>-1</v>
      </c>
      <c r="C5013" t="s">
        <v>18</v>
      </c>
      <c r="D5013" t="str">
        <f>_xlfn.XLOOKUP(Table22[[#This Row],[Patron Group]],$S$5:$S$19,$T$5:$T$19)</f>
        <v>Undergraduate</v>
      </c>
      <c r="E5013" s="1" t="d">
        <v>2023-03-03</v>
      </c>
      <c r="F5013" t="s">
        <v>178</v>
      </c>
      <c r="G5013" t="s">
        <v>2495</v>
      </c>
      <c r="H5013" t="str">
        <f>_xlfn.XLOOKUP(Table22[[#This Row],[Unique Barcode]],$N$5:$N$33,$O$5:$O$33)</f>
        <v>WALLADPT</v>
      </c>
      <c r="I5013" t="str">
        <f>_xlfn.XLOOKUP(Table22[[#This Row],[Unique Barcode]],$N$5:$N$33,$P$5:$P$33)</f>
        <v>Charger</v>
      </c>
      <c r="J5013" t="s">
        <v>2556</v>
      </c>
      <c r="K5013">
        <v>1</v>
      </c>
    </row>
    <row r="5014" spans="1:11" x14ac:dyDescent="0.2">
      <c r="A5014" s="1" t="d">
        <v>2023-03-03</v>
      </c>
      <c r="B5014">
        <v>-1</v>
      </c>
      <c r="C5014" t="s">
        <v>18</v>
      </c>
      <c r="D5014" t="str">
        <f>_xlfn.XLOOKUP(Table22[[#This Row],[Patron Group]],$S$5:$S$19,$T$5:$T$19)</f>
        <v>Undergraduate</v>
      </c>
      <c r="E5014" s="1" t="d">
        <v>2023-03-03</v>
      </c>
      <c r="F5014" t="s">
        <v>1720</v>
      </c>
      <c r="G5014" t="s">
        <v>2496</v>
      </c>
      <c r="H5014" t="str">
        <f>_xlfn.XLOOKUP(Table22[[#This Row],[Unique Barcode]],$N$5:$N$33,$O$5:$O$33)</f>
        <v>IPHONE</v>
      </c>
      <c r="I5014" t="str">
        <f>_xlfn.XLOOKUP(Table22[[#This Row],[Unique Barcode]],$N$5:$N$33,$P$5:$P$33)</f>
        <v>Charger</v>
      </c>
      <c r="J5014" t="s">
        <v>2556</v>
      </c>
      <c r="K5014">
        <v>1</v>
      </c>
    </row>
    <row r="5015" spans="1:11" x14ac:dyDescent="0.2">
      <c r="A5015" s="1" t="d">
        <v>2023-03-03</v>
      </c>
      <c r="B5015">
        <v>-1</v>
      </c>
      <c r="C5015" t="s">
        <v>18</v>
      </c>
      <c r="D5015" t="str">
        <f>_xlfn.XLOOKUP(Table22[[#This Row],[Patron Group]],$S$5:$S$19,$T$5:$T$19)</f>
        <v>Undergraduate</v>
      </c>
      <c r="E5015" s="1" t="d">
        <v>2023-03-03</v>
      </c>
      <c r="F5015" t="s">
        <v>432</v>
      </c>
      <c r="G5015" t="s">
        <v>2497</v>
      </c>
      <c r="H5015" t="str">
        <f>_xlfn.XLOOKUP(Table22[[#This Row],[Unique Barcode]],$N$5:$N$33,$O$5:$O$33)</f>
        <v>MACCHRG</v>
      </c>
      <c r="I5015" t="str">
        <f>_xlfn.XLOOKUP(Table22[[#This Row],[Unique Barcode]],$N$5:$N$33,$P$5:$P$33)</f>
        <v>Charger</v>
      </c>
      <c r="J5015" t="s">
        <v>2556</v>
      </c>
      <c r="K5015">
        <v>1</v>
      </c>
    </row>
    <row r="5016" spans="1:11" x14ac:dyDescent="0.2">
      <c r="A5016" s="1" t="d">
        <v>2023-03-03</v>
      </c>
      <c r="B5016">
        <v>-1</v>
      </c>
      <c r="C5016" t="s">
        <v>18</v>
      </c>
      <c r="D5016" t="str">
        <f>_xlfn.XLOOKUP(Table22[[#This Row],[Patron Group]],$S$5:$S$19,$T$5:$T$19)</f>
        <v>Undergraduate</v>
      </c>
      <c r="E5016" s="1" t="d">
        <v>2023-03-03</v>
      </c>
      <c r="F5016" t="s">
        <v>626</v>
      </c>
      <c r="G5016" t="s">
        <v>2493</v>
      </c>
      <c r="H5016" t="str">
        <f>_xlfn.XLOOKUP(Table22[[#This Row],[Unique Barcode]],$N$5:$N$33,$O$5:$O$33)</f>
        <v>Headphones</v>
      </c>
      <c r="I5016" t="str">
        <f>_xlfn.XLOOKUP(Table22[[#This Row],[Unique Barcode]],$N$5:$N$33,$P$5:$P$33)</f>
        <v>Accessory</v>
      </c>
      <c r="J5016" t="s">
        <v>2556</v>
      </c>
      <c r="K5016">
        <v>1</v>
      </c>
    </row>
    <row r="5017" spans="1:11" x14ac:dyDescent="0.2">
      <c r="A5017" s="1" t="d">
        <v>2023-03-03</v>
      </c>
      <c r="B5017">
        <v>-1</v>
      </c>
      <c r="C5017" t="s">
        <v>18</v>
      </c>
      <c r="D5017" t="str">
        <f>_xlfn.XLOOKUP(Table22[[#This Row],[Patron Group]],$S$5:$S$19,$T$5:$T$19)</f>
        <v>Undergraduate</v>
      </c>
      <c r="E5017" s="1" t="d">
        <v>2023-03-15</v>
      </c>
      <c r="F5017" t="s">
        <v>1318</v>
      </c>
      <c r="G5017" t="s">
        <v>2491</v>
      </c>
      <c r="H5017" t="str">
        <f>_xlfn.XLOOKUP(Table22[[#This Row],[Unique Barcode]],$N$5:$N$33,$O$5:$O$33)</f>
        <v>HP Laptop</v>
      </c>
      <c r="I5017" t="str">
        <f>_xlfn.XLOOKUP(Table22[[#This Row],[Unique Barcode]],$N$5:$N$33,$P$5:$P$33)</f>
        <v>Device</v>
      </c>
      <c r="J5017" t="s">
        <v>2556</v>
      </c>
      <c r="K5017">
        <v>1</v>
      </c>
    </row>
    <row r="5018" spans="1:11" x14ac:dyDescent="0.2">
      <c r="A5018" s="1" t="d">
        <v>2023-03-03</v>
      </c>
      <c r="B5018">
        <v>-1</v>
      </c>
      <c r="C5018" t="s">
        <v>13</v>
      </c>
      <c r="D5018" t="str">
        <f>_xlfn.XLOOKUP(Table22[[#This Row],[Patron Group]],$S$5:$S$19,$T$5:$T$19)</f>
        <v>Graduate</v>
      </c>
      <c r="E5018" s="1" t="d">
        <v>2023-03-06</v>
      </c>
      <c r="F5018" t="s">
        <v>2209</v>
      </c>
      <c r="G5018" t="s">
        <v>2498</v>
      </c>
      <c r="H5018" t="str">
        <f>_xlfn.XLOOKUP(Table22[[#This Row],[Unique Barcode]],$N$5:$N$33,$O$5:$O$33)</f>
        <v>CALC</v>
      </c>
      <c r="I5018" t="str">
        <f>_xlfn.XLOOKUP(Table22[[#This Row],[Unique Barcode]],$N$5:$N$33,$P$5:$P$33)</f>
        <v>Accessory</v>
      </c>
      <c r="J5018" t="s">
        <v>2556</v>
      </c>
      <c r="K5018">
        <v>1</v>
      </c>
    </row>
    <row r="5019" spans="1:11" x14ac:dyDescent="0.2">
      <c r="A5019" s="1" t="d">
        <v>2023-03-03</v>
      </c>
      <c r="B5019">
        <v>-1</v>
      </c>
      <c r="C5019" t="s">
        <v>18</v>
      </c>
      <c r="D5019" t="str">
        <f>_xlfn.XLOOKUP(Table22[[#This Row],[Patron Group]],$S$5:$S$19,$T$5:$T$19)</f>
        <v>Undergraduate</v>
      </c>
      <c r="E5019" s="1" t="d">
        <v>2023-03-17</v>
      </c>
      <c r="F5019" t="s">
        <v>2210</v>
      </c>
      <c r="G5019" t="s">
        <v>2530</v>
      </c>
      <c r="H5019" t="str">
        <f>_xlfn.XLOOKUP(Table22[[#This Row],[Unique Barcode]],$N$5:$N$33,$O$5:$O$33)</f>
        <v>iPad</v>
      </c>
      <c r="I5019" t="str">
        <f>_xlfn.XLOOKUP(Table22[[#This Row],[Unique Barcode]],$N$5:$N$33,$P$5:$P$33)</f>
        <v>Device</v>
      </c>
      <c r="J5019" t="s">
        <v>2556</v>
      </c>
      <c r="K5019">
        <v>1</v>
      </c>
    </row>
    <row r="5020" spans="1:11" x14ac:dyDescent="0.2">
      <c r="A5020" s="1" t="d">
        <v>2023-03-03</v>
      </c>
      <c r="B5020">
        <v>-1</v>
      </c>
      <c r="C5020" t="s">
        <v>18</v>
      </c>
      <c r="D5020" t="str">
        <f>_xlfn.XLOOKUP(Table22[[#This Row],[Patron Group]],$S$5:$S$19,$T$5:$T$19)</f>
        <v>Undergraduate</v>
      </c>
      <c r="E5020" s="1" t="d">
        <v>2023-03-10</v>
      </c>
      <c r="F5020" t="s">
        <v>1103</v>
      </c>
      <c r="G5020" t="s">
        <v>2491</v>
      </c>
      <c r="H5020" t="str">
        <f>_xlfn.XLOOKUP(Table22[[#This Row],[Unique Barcode]],$N$5:$N$33,$O$5:$O$33)</f>
        <v>HP Laptop</v>
      </c>
      <c r="I5020" t="str">
        <f>_xlfn.XLOOKUP(Table22[[#This Row],[Unique Barcode]],$N$5:$N$33,$P$5:$P$33)</f>
        <v>Device</v>
      </c>
      <c r="J5020" t="s">
        <v>2556</v>
      </c>
      <c r="K5020">
        <v>1</v>
      </c>
    </row>
    <row r="5021" spans="1:11" x14ac:dyDescent="0.2">
      <c r="A5021" s="1" t="d">
        <v>2023-03-03</v>
      </c>
      <c r="B5021">
        <v>-1</v>
      </c>
      <c r="C5021" t="s">
        <v>18</v>
      </c>
      <c r="D5021" t="str">
        <f>_xlfn.XLOOKUP(Table22[[#This Row],[Patron Group]],$S$5:$S$19,$T$5:$T$19)</f>
        <v>Undergraduate</v>
      </c>
      <c r="E5021" s="1" t="d">
        <v>2023-03-17</v>
      </c>
      <c r="F5021" t="s">
        <v>1927</v>
      </c>
      <c r="G5021" t="s">
        <v>2528</v>
      </c>
      <c r="H5021" t="str">
        <f>_xlfn.XLOOKUP(Table22[[#This Row],[Unique Barcode]],$N$5:$N$33,$O$5:$O$33)</f>
        <v>MacBook</v>
      </c>
      <c r="I5021" t="str">
        <f>_xlfn.XLOOKUP(Table22[[#This Row],[Unique Barcode]],$N$5:$N$33,$P$5:$P$33)</f>
        <v>Device</v>
      </c>
      <c r="J5021" t="s">
        <v>2556</v>
      </c>
      <c r="K5021">
        <v>1</v>
      </c>
    </row>
    <row r="5022" spans="1:11" x14ac:dyDescent="0.2">
      <c r="A5022" s="1" t="d">
        <v>2023-03-03</v>
      </c>
      <c r="B5022">
        <v>-1</v>
      </c>
      <c r="C5022" t="s">
        <v>18</v>
      </c>
      <c r="D5022" t="str">
        <f>_xlfn.XLOOKUP(Table22[[#This Row],[Patron Group]],$S$5:$S$19,$T$5:$T$19)</f>
        <v>Undergraduate</v>
      </c>
      <c r="E5022" s="1" t="d">
        <v>2023-03-17</v>
      </c>
      <c r="F5022" t="s">
        <v>844</v>
      </c>
      <c r="G5022" t="s">
        <v>2491</v>
      </c>
      <c r="H5022" t="str">
        <f>_xlfn.XLOOKUP(Table22[[#This Row],[Unique Barcode]],$N$5:$N$33,$O$5:$O$33)</f>
        <v>HP Laptop</v>
      </c>
      <c r="I5022" t="str">
        <f>_xlfn.XLOOKUP(Table22[[#This Row],[Unique Barcode]],$N$5:$N$33,$P$5:$P$33)</f>
        <v>Device</v>
      </c>
      <c r="J5022" t="s">
        <v>2556</v>
      </c>
      <c r="K5022">
        <v>1</v>
      </c>
    </row>
    <row r="5023" spans="1:11" x14ac:dyDescent="0.2">
      <c r="A5023" s="1" t="d">
        <v>2023-03-03</v>
      </c>
      <c r="B5023">
        <v>-1</v>
      </c>
      <c r="C5023" t="s">
        <v>18</v>
      </c>
      <c r="D5023" t="str">
        <f>_xlfn.XLOOKUP(Table22[[#This Row],[Patron Group]],$S$5:$S$19,$T$5:$T$19)</f>
        <v>Undergraduate</v>
      </c>
      <c r="E5023" s="1" t="d">
        <v>2023-03-06</v>
      </c>
      <c r="F5023" t="s">
        <v>218</v>
      </c>
      <c r="G5023" t="s">
        <v>2498</v>
      </c>
      <c r="H5023" t="str">
        <f>_xlfn.XLOOKUP(Table22[[#This Row],[Unique Barcode]],$N$5:$N$33,$O$5:$O$33)</f>
        <v>CALC</v>
      </c>
      <c r="I5023" t="str">
        <f>_xlfn.XLOOKUP(Table22[[#This Row],[Unique Barcode]],$N$5:$N$33,$P$5:$P$33)</f>
        <v>Accessory</v>
      </c>
      <c r="J5023" t="s">
        <v>2556</v>
      </c>
      <c r="K5023">
        <v>1</v>
      </c>
    </row>
    <row r="5024" spans="1:11" x14ac:dyDescent="0.2">
      <c r="A5024" s="1" t="d">
        <v>2023-03-03</v>
      </c>
      <c r="B5024">
        <v>-1</v>
      </c>
      <c r="C5024" t="s">
        <v>13</v>
      </c>
      <c r="D5024" t="str">
        <f>_xlfn.XLOOKUP(Table22[[#This Row],[Patron Group]],$S$5:$S$19,$T$5:$T$19)</f>
        <v>Graduate</v>
      </c>
      <c r="E5024" s="1" t="d">
        <v>2023-03-06</v>
      </c>
      <c r="F5024" t="s">
        <v>1762</v>
      </c>
      <c r="G5024" t="s">
        <v>2498</v>
      </c>
      <c r="H5024" t="str">
        <f>_xlfn.XLOOKUP(Table22[[#This Row],[Unique Barcode]],$N$5:$N$33,$O$5:$O$33)</f>
        <v>CALC</v>
      </c>
      <c r="I5024" t="str">
        <f>_xlfn.XLOOKUP(Table22[[#This Row],[Unique Barcode]],$N$5:$N$33,$P$5:$P$33)</f>
        <v>Accessory</v>
      </c>
      <c r="J5024" t="s">
        <v>2575</v>
      </c>
      <c r="K5024">
        <v>1</v>
      </c>
    </row>
    <row r="5025" spans="1:11" x14ac:dyDescent="0.2">
      <c r="A5025" s="1" t="d">
        <v>2023-03-03</v>
      </c>
      <c r="B5025">
        <v>-1</v>
      </c>
      <c r="C5025" t="s">
        <v>18</v>
      </c>
      <c r="D5025" t="str">
        <f>_xlfn.XLOOKUP(Table22[[#This Row],[Patron Group]],$S$5:$S$19,$T$5:$T$19)</f>
        <v>Undergraduate</v>
      </c>
      <c r="E5025" s="1" t="d">
        <v>2023-03-03</v>
      </c>
      <c r="F5025" t="s">
        <v>1461</v>
      </c>
      <c r="G5025" t="s">
        <v>2499</v>
      </c>
      <c r="H5025" t="str">
        <f>_xlfn.XLOOKUP(Table22[[#This Row],[Unique Barcode]],$N$5:$N$33,$O$5:$O$33)</f>
        <v>OMNI</v>
      </c>
      <c r="I5025" t="str">
        <f>_xlfn.XLOOKUP(Table22[[#This Row],[Unique Barcode]],$N$5:$N$33,$P$5:$P$33)</f>
        <v>Charger</v>
      </c>
      <c r="J5025" t="s">
        <v>2575</v>
      </c>
      <c r="K5025">
        <v>1</v>
      </c>
    </row>
    <row r="5026" spans="1:11" x14ac:dyDescent="0.2">
      <c r="A5026" s="1" t="d">
        <v>2023-03-03</v>
      </c>
      <c r="B5026">
        <v>-1</v>
      </c>
      <c r="C5026" t="s">
        <v>18</v>
      </c>
      <c r="D5026" t="str">
        <f>_xlfn.XLOOKUP(Table22[[#This Row],[Patron Group]],$S$5:$S$19,$T$5:$T$19)</f>
        <v>Undergraduate</v>
      </c>
      <c r="E5026" s="1" t="d">
        <v>2023-03-03</v>
      </c>
      <c r="F5026" t="s">
        <v>1959</v>
      </c>
      <c r="G5026" t="s">
        <v>2499</v>
      </c>
      <c r="H5026" t="str">
        <f>_xlfn.XLOOKUP(Table22[[#This Row],[Unique Barcode]],$N$5:$N$33,$O$5:$O$33)</f>
        <v>OMNI</v>
      </c>
      <c r="I5026" t="str">
        <f>_xlfn.XLOOKUP(Table22[[#This Row],[Unique Barcode]],$N$5:$N$33,$P$5:$P$33)</f>
        <v>Charger</v>
      </c>
      <c r="J5026" t="s">
        <v>2556</v>
      </c>
      <c r="K5026">
        <v>1</v>
      </c>
    </row>
    <row r="5027" spans="1:11" x14ac:dyDescent="0.2">
      <c r="A5027" s="1" t="d">
        <v>2023-03-03</v>
      </c>
      <c r="B5027">
        <v>-1</v>
      </c>
      <c r="C5027" t="s">
        <v>13</v>
      </c>
      <c r="D5027" t="str">
        <f>_xlfn.XLOOKUP(Table22[[#This Row],[Patron Group]],$S$5:$S$19,$T$5:$T$19)</f>
        <v>Graduate</v>
      </c>
      <c r="E5027" s="1" t="d">
        <v>2023-03-03</v>
      </c>
      <c r="F5027" t="s">
        <v>1428</v>
      </c>
      <c r="G5027" t="s">
        <v>2502</v>
      </c>
      <c r="H5027" t="str">
        <f>_xlfn.XLOOKUP(Table22[[#This Row],[Unique Barcode]],$N$5:$N$33,$O$5:$O$33)</f>
        <v>UHDMI</v>
      </c>
      <c r="I5027" t="str">
        <f>_xlfn.XLOOKUP(Table22[[#This Row],[Unique Barcode]],$N$5:$N$33,$P$5:$P$33)</f>
        <v>Cable</v>
      </c>
      <c r="J5027" t="s">
        <v>2556</v>
      </c>
      <c r="K5027">
        <v>1</v>
      </c>
    </row>
    <row r="5028" spans="1:11" x14ac:dyDescent="0.2">
      <c r="A5028" s="1" t="d">
        <v>2023-03-03</v>
      </c>
      <c r="B5028">
        <v>-1</v>
      </c>
      <c r="C5028" t="s">
        <v>18</v>
      </c>
      <c r="D5028" t="str">
        <f>_xlfn.XLOOKUP(Table22[[#This Row],[Patron Group]],$S$5:$S$19,$T$5:$T$19)</f>
        <v>Undergraduate</v>
      </c>
      <c r="E5028" s="1" t="d">
        <v>2023-03-03</v>
      </c>
      <c r="F5028" t="s">
        <v>2073</v>
      </c>
      <c r="G5028" t="s">
        <v>2492</v>
      </c>
      <c r="H5028" t="str">
        <f>_xlfn.XLOOKUP(Table22[[#This Row],[Unique Barcode]],$N$5:$N$33,$O$5:$O$33)</f>
        <v>MACUSBC</v>
      </c>
      <c r="I5028" t="str">
        <f>_xlfn.XLOOKUP(Table22[[#This Row],[Unique Barcode]],$N$5:$N$33,$P$5:$P$33)</f>
        <v>Charger</v>
      </c>
      <c r="J5028" t="s">
        <v>2556</v>
      </c>
      <c r="K5028">
        <v>1</v>
      </c>
    </row>
    <row r="5029" spans="1:11" x14ac:dyDescent="0.2">
      <c r="A5029" s="1" t="d">
        <v>2023-03-03</v>
      </c>
      <c r="B5029">
        <v>-1</v>
      </c>
      <c r="C5029" t="s">
        <v>18</v>
      </c>
      <c r="D5029" t="str">
        <f>_xlfn.XLOOKUP(Table22[[#This Row],[Patron Group]],$S$5:$S$19,$T$5:$T$19)</f>
        <v>Undergraduate</v>
      </c>
      <c r="E5029" s="1" t="d">
        <v>2023-03-03</v>
      </c>
      <c r="F5029" t="s">
        <v>1903</v>
      </c>
      <c r="G5029" t="s">
        <v>2492</v>
      </c>
      <c r="H5029" t="str">
        <f>_xlfn.XLOOKUP(Table22[[#This Row],[Unique Barcode]],$N$5:$N$33,$O$5:$O$33)</f>
        <v>MACUSBC</v>
      </c>
      <c r="I5029" t="str">
        <f>_xlfn.XLOOKUP(Table22[[#This Row],[Unique Barcode]],$N$5:$N$33,$P$5:$P$33)</f>
        <v>Charger</v>
      </c>
      <c r="J5029" t="s">
        <v>2556</v>
      </c>
      <c r="K5029">
        <v>1</v>
      </c>
    </row>
    <row r="5030" spans="1:11" x14ac:dyDescent="0.2">
      <c r="A5030" s="1" t="d">
        <v>2023-03-03</v>
      </c>
      <c r="B5030">
        <v>-1</v>
      </c>
      <c r="C5030" t="s">
        <v>13</v>
      </c>
      <c r="D5030" t="str">
        <f>_xlfn.XLOOKUP(Table22[[#This Row],[Patron Group]],$S$5:$S$19,$T$5:$T$19)</f>
        <v>Graduate</v>
      </c>
      <c r="E5030" s="1" t="d">
        <v>2023-03-16</v>
      </c>
      <c r="F5030" t="s">
        <v>1223</v>
      </c>
      <c r="G5030" t="s">
        <v>2491</v>
      </c>
      <c r="H5030" t="str">
        <f>_xlfn.XLOOKUP(Table22[[#This Row],[Unique Barcode]],$N$5:$N$33,$O$5:$O$33)</f>
        <v>HP Laptop</v>
      </c>
      <c r="I5030" t="str">
        <f>_xlfn.XLOOKUP(Table22[[#This Row],[Unique Barcode]],$N$5:$N$33,$P$5:$P$33)</f>
        <v>Device</v>
      </c>
      <c r="J5030" t="s">
        <v>2556</v>
      </c>
      <c r="K5030">
        <v>1</v>
      </c>
    </row>
    <row r="5031" spans="1:11" x14ac:dyDescent="0.2">
      <c r="A5031" s="1" t="d">
        <v>2023-03-03</v>
      </c>
      <c r="B5031">
        <v>-1</v>
      </c>
      <c r="C5031" t="s">
        <v>18</v>
      </c>
      <c r="D5031" t="str">
        <f>_xlfn.XLOOKUP(Table22[[#This Row],[Patron Group]],$S$5:$S$19,$T$5:$T$19)</f>
        <v>Undergraduate</v>
      </c>
      <c r="E5031" s="1" t="d">
        <v>2023-03-03</v>
      </c>
      <c r="F5031" t="s">
        <v>1146</v>
      </c>
      <c r="G5031" t="s">
        <v>2496</v>
      </c>
      <c r="H5031" t="str">
        <f>_xlfn.XLOOKUP(Table22[[#This Row],[Unique Barcode]],$N$5:$N$33,$O$5:$O$33)</f>
        <v>IPHONE</v>
      </c>
      <c r="I5031" t="str">
        <f>_xlfn.XLOOKUP(Table22[[#This Row],[Unique Barcode]],$N$5:$N$33,$P$5:$P$33)</f>
        <v>Charger</v>
      </c>
      <c r="J5031" t="s">
        <v>2580</v>
      </c>
      <c r="K5031">
        <v>1</v>
      </c>
    </row>
    <row r="5032" spans="1:11" x14ac:dyDescent="0.2">
      <c r="A5032" s="1" t="d">
        <v>2023-03-03</v>
      </c>
      <c r="B5032">
        <v>-1</v>
      </c>
      <c r="C5032" t="s">
        <v>18</v>
      </c>
      <c r="D5032" t="str">
        <f>_xlfn.XLOOKUP(Table22[[#This Row],[Patron Group]],$S$5:$S$19,$T$5:$T$19)</f>
        <v>Undergraduate</v>
      </c>
      <c r="E5032" s="1" t="d">
        <v>2023-03-03</v>
      </c>
      <c r="F5032" t="s">
        <v>834</v>
      </c>
      <c r="G5032" t="s">
        <v>2499</v>
      </c>
      <c r="H5032" t="str">
        <f>_xlfn.XLOOKUP(Table22[[#This Row],[Unique Barcode]],$N$5:$N$33,$O$5:$O$33)</f>
        <v>OMNI</v>
      </c>
      <c r="I5032" t="str">
        <f>_xlfn.XLOOKUP(Table22[[#This Row],[Unique Barcode]],$N$5:$N$33,$P$5:$P$33)</f>
        <v>Charger</v>
      </c>
      <c r="J5032" t="s">
        <v>2580</v>
      </c>
      <c r="K5032">
        <v>1</v>
      </c>
    </row>
    <row r="5033" spans="1:11" x14ac:dyDescent="0.2">
      <c r="A5033" s="1" t="d">
        <v>2023-03-03</v>
      </c>
      <c r="B5033">
        <v>-1</v>
      </c>
      <c r="C5033" t="s">
        <v>18</v>
      </c>
      <c r="D5033" t="str">
        <f>_xlfn.XLOOKUP(Table22[[#This Row],[Patron Group]],$S$5:$S$19,$T$5:$T$19)</f>
        <v>Undergraduate</v>
      </c>
      <c r="E5033" s="1" t="d">
        <v>2023-03-03</v>
      </c>
      <c r="F5033" t="s">
        <v>321</v>
      </c>
      <c r="G5033" t="s">
        <v>2495</v>
      </c>
      <c r="H5033" t="str">
        <f>_xlfn.XLOOKUP(Table22[[#This Row],[Unique Barcode]],$N$5:$N$33,$O$5:$O$33)</f>
        <v>WALLADPT</v>
      </c>
      <c r="I5033" t="str">
        <f>_xlfn.XLOOKUP(Table22[[#This Row],[Unique Barcode]],$N$5:$N$33,$P$5:$P$33)</f>
        <v>Charger</v>
      </c>
      <c r="J5033" t="s">
        <v>2575</v>
      </c>
      <c r="K5033">
        <v>1</v>
      </c>
    </row>
    <row r="5034" spans="1:11" x14ac:dyDescent="0.2">
      <c r="A5034" s="1" t="d">
        <v>2023-03-03</v>
      </c>
      <c r="B5034">
        <v>-1</v>
      </c>
      <c r="C5034" t="s">
        <v>13</v>
      </c>
      <c r="D5034" t="str">
        <f>_xlfn.XLOOKUP(Table22[[#This Row],[Patron Group]],$S$5:$S$19,$T$5:$T$19)</f>
        <v>Graduate</v>
      </c>
      <c r="E5034" s="1" t="d">
        <v>2023-03-10</v>
      </c>
      <c r="F5034" t="s">
        <v>2212</v>
      </c>
      <c r="G5034" t="s">
        <v>2489</v>
      </c>
      <c r="H5034" t="str">
        <f>_xlfn.XLOOKUP(Table22[[#This Row],[Unique Barcode]],$N$5:$N$33,$O$5:$O$33)</f>
        <v>ChromeBook</v>
      </c>
      <c r="I5034" t="str">
        <f>_xlfn.XLOOKUP(Table22[[#This Row],[Unique Barcode]],$N$5:$N$33,$P$5:$P$33)</f>
        <v>Device</v>
      </c>
      <c r="J5034" t="s">
        <v>2556</v>
      </c>
      <c r="K5034">
        <v>1</v>
      </c>
    </row>
    <row r="5035" spans="1:11" x14ac:dyDescent="0.2">
      <c r="A5035" s="1" t="d">
        <v>2023-03-03</v>
      </c>
      <c r="B5035">
        <v>-1</v>
      </c>
      <c r="C5035" t="s">
        <v>13</v>
      </c>
      <c r="D5035" t="str">
        <f>_xlfn.XLOOKUP(Table22[[#This Row],[Patron Group]],$S$5:$S$19,$T$5:$T$19)</f>
        <v>Graduate</v>
      </c>
      <c r="E5035" s="1" t="d">
        <v>2023-03-10</v>
      </c>
      <c r="F5035" t="s">
        <v>317</v>
      </c>
      <c r="G5035" t="s">
        <v>2528</v>
      </c>
      <c r="H5035" t="str">
        <f>_xlfn.XLOOKUP(Table22[[#This Row],[Unique Barcode]],$N$5:$N$33,$O$5:$O$33)</f>
        <v>MacBook</v>
      </c>
      <c r="I5035" t="str">
        <f>_xlfn.XLOOKUP(Table22[[#This Row],[Unique Barcode]],$N$5:$N$33,$P$5:$P$33)</f>
        <v>Device</v>
      </c>
      <c r="J5035" t="s">
        <v>2556</v>
      </c>
      <c r="K5035">
        <v>1</v>
      </c>
    </row>
    <row r="5036" spans="1:11" x14ac:dyDescent="0.2">
      <c r="A5036" s="1" t="d">
        <v>2023-03-03</v>
      </c>
      <c r="B5036">
        <v>-1</v>
      </c>
      <c r="C5036" t="s">
        <v>18</v>
      </c>
      <c r="D5036" t="str">
        <f>_xlfn.XLOOKUP(Table22[[#This Row],[Patron Group]],$S$5:$S$19,$T$5:$T$19)</f>
        <v>Undergraduate</v>
      </c>
      <c r="E5036" s="1" t="d">
        <v>2023-03-03</v>
      </c>
      <c r="F5036" t="s">
        <v>1378</v>
      </c>
      <c r="G5036" t="s">
        <v>2496</v>
      </c>
      <c r="H5036" t="str">
        <f>_xlfn.XLOOKUP(Table22[[#This Row],[Unique Barcode]],$N$5:$N$33,$O$5:$O$33)</f>
        <v>IPHONE</v>
      </c>
      <c r="I5036" t="str">
        <f>_xlfn.XLOOKUP(Table22[[#This Row],[Unique Barcode]],$N$5:$N$33,$P$5:$P$33)</f>
        <v>Charger</v>
      </c>
      <c r="J5036" t="s">
        <v>2580</v>
      </c>
      <c r="K5036">
        <v>1</v>
      </c>
    </row>
    <row r="5037" spans="1:11" x14ac:dyDescent="0.2">
      <c r="A5037" s="1" t="d">
        <v>2023-03-03</v>
      </c>
      <c r="B5037">
        <v>-1</v>
      </c>
      <c r="C5037" t="s">
        <v>18</v>
      </c>
      <c r="D5037" t="str">
        <f>_xlfn.XLOOKUP(Table22[[#This Row],[Patron Group]],$S$5:$S$19,$T$5:$T$19)</f>
        <v>Undergraduate</v>
      </c>
      <c r="E5037" s="1" t="d">
        <v>2023-03-03</v>
      </c>
      <c r="F5037" t="s">
        <v>673</v>
      </c>
      <c r="G5037" t="s">
        <v>2499</v>
      </c>
      <c r="H5037" t="str">
        <f>_xlfn.XLOOKUP(Table22[[#This Row],[Unique Barcode]],$N$5:$N$33,$O$5:$O$33)</f>
        <v>OMNI</v>
      </c>
      <c r="I5037" t="str">
        <f>_xlfn.XLOOKUP(Table22[[#This Row],[Unique Barcode]],$N$5:$N$33,$P$5:$P$33)</f>
        <v>Charger</v>
      </c>
      <c r="J5037" t="s">
        <v>2580</v>
      </c>
      <c r="K5037">
        <v>1</v>
      </c>
    </row>
    <row r="5038" spans="1:11" x14ac:dyDescent="0.2">
      <c r="A5038" s="1" t="d">
        <v>2023-03-03</v>
      </c>
      <c r="B5038">
        <v>-1</v>
      </c>
      <c r="C5038" t="s">
        <v>18</v>
      </c>
      <c r="D5038" t="str">
        <f>_xlfn.XLOOKUP(Table22[[#This Row],[Patron Group]],$S$5:$S$19,$T$5:$T$19)</f>
        <v>Undergraduate</v>
      </c>
      <c r="E5038" s="1" t="d">
        <v>2023-03-03</v>
      </c>
      <c r="F5038" t="s">
        <v>1005</v>
      </c>
      <c r="G5038" t="s">
        <v>2495</v>
      </c>
      <c r="H5038" t="str">
        <f>_xlfn.XLOOKUP(Table22[[#This Row],[Unique Barcode]],$N$5:$N$33,$O$5:$O$33)</f>
        <v>WALLADPT</v>
      </c>
      <c r="I5038" t="str">
        <f>_xlfn.XLOOKUP(Table22[[#This Row],[Unique Barcode]],$N$5:$N$33,$P$5:$P$33)</f>
        <v>Charger</v>
      </c>
      <c r="J5038" t="s">
        <v>2556</v>
      </c>
      <c r="K5038">
        <v>1</v>
      </c>
    </row>
    <row r="5039" spans="1:11" x14ac:dyDescent="0.2">
      <c r="A5039" s="1" t="d">
        <v>2023-03-03</v>
      </c>
      <c r="B5039">
        <v>-1</v>
      </c>
      <c r="C5039" t="s">
        <v>18</v>
      </c>
      <c r="D5039" t="str">
        <f>_xlfn.XLOOKUP(Table22[[#This Row],[Patron Group]],$S$5:$S$19,$T$5:$T$19)</f>
        <v>Undergraduate</v>
      </c>
      <c r="E5039" s="1" t="d">
        <v>2023-03-03</v>
      </c>
      <c r="F5039" t="s">
        <v>1700</v>
      </c>
      <c r="G5039" t="s">
        <v>2496</v>
      </c>
      <c r="H5039" t="str">
        <f>_xlfn.XLOOKUP(Table22[[#This Row],[Unique Barcode]],$N$5:$N$33,$O$5:$O$33)</f>
        <v>IPHONE</v>
      </c>
      <c r="I5039" t="str">
        <f>_xlfn.XLOOKUP(Table22[[#This Row],[Unique Barcode]],$N$5:$N$33,$P$5:$P$33)</f>
        <v>Charger</v>
      </c>
      <c r="J5039" t="s">
        <v>2556</v>
      </c>
      <c r="K5039">
        <v>1</v>
      </c>
    </row>
    <row r="5040" spans="1:11" x14ac:dyDescent="0.2">
      <c r="A5040" s="1" t="d">
        <v>2023-03-03</v>
      </c>
      <c r="B5040">
        <v>-1</v>
      </c>
      <c r="C5040" t="s">
        <v>18</v>
      </c>
      <c r="D5040" t="str">
        <f>_xlfn.XLOOKUP(Table22[[#This Row],[Patron Group]],$S$5:$S$19,$T$5:$T$19)</f>
        <v>Undergraduate</v>
      </c>
      <c r="E5040" s="1" t="d">
        <v>2023-03-17</v>
      </c>
      <c r="F5040" t="s">
        <v>1964</v>
      </c>
      <c r="G5040" s="12" t="s">
        <v>2528</v>
      </c>
      <c r="H5040" t="str">
        <f>_xlfn.XLOOKUP(Table22[[#This Row],[Unique Barcode]],$N$5:$N$33,$O$5:$O$33)</f>
        <v>MacBook</v>
      </c>
      <c r="I5040" t="str">
        <f>_xlfn.XLOOKUP(Table22[[#This Row],[Unique Barcode]],$N$5:$N$33,$P$5:$P$33)</f>
        <v>Device</v>
      </c>
      <c r="J5040" t="s">
        <v>2556</v>
      </c>
      <c r="K5040">
        <v>1</v>
      </c>
    </row>
    <row r="5041" spans="1:11" x14ac:dyDescent="0.2">
      <c r="A5041" s="1" t="d">
        <v>2023-03-03</v>
      </c>
      <c r="B5041">
        <v>-1</v>
      </c>
      <c r="C5041" t="s">
        <v>18</v>
      </c>
      <c r="D5041" t="str">
        <f>_xlfn.XLOOKUP(Table22[[#This Row],[Patron Group]],$S$5:$S$19,$T$5:$T$19)</f>
        <v>Undergraduate</v>
      </c>
      <c r="E5041" s="1" t="d">
        <v>2023-03-10</v>
      </c>
      <c r="F5041" t="s">
        <v>964</v>
      </c>
      <c r="G5041" t="s">
        <v>2489</v>
      </c>
      <c r="H5041" t="str">
        <f>_xlfn.XLOOKUP(Table22[[#This Row],[Unique Barcode]],$N$5:$N$33,$O$5:$O$33)</f>
        <v>ChromeBook</v>
      </c>
      <c r="I5041" t="str">
        <f>_xlfn.XLOOKUP(Table22[[#This Row],[Unique Barcode]],$N$5:$N$33,$P$5:$P$33)</f>
        <v>Device</v>
      </c>
      <c r="J5041" t="s">
        <v>2556</v>
      </c>
      <c r="K5041">
        <v>1</v>
      </c>
    </row>
    <row r="5042" spans="1:11" x14ac:dyDescent="0.2">
      <c r="A5042" s="1" t="d">
        <v>2023-03-03</v>
      </c>
      <c r="B5042">
        <v>-1</v>
      </c>
      <c r="C5042" t="s">
        <v>18</v>
      </c>
      <c r="D5042" t="str">
        <f>_xlfn.XLOOKUP(Table22[[#This Row],[Patron Group]],$S$5:$S$19,$T$5:$T$19)</f>
        <v>Undergraduate</v>
      </c>
      <c r="E5042" s="1" t="d">
        <v>2023-03-06</v>
      </c>
      <c r="F5042" t="s">
        <v>218</v>
      </c>
      <c r="G5042" t="s">
        <v>2498</v>
      </c>
      <c r="H5042" t="str">
        <f>_xlfn.XLOOKUP(Table22[[#This Row],[Unique Barcode]],$N$5:$N$33,$O$5:$O$33)</f>
        <v>CALC</v>
      </c>
      <c r="I5042" t="str">
        <f>_xlfn.XLOOKUP(Table22[[#This Row],[Unique Barcode]],$N$5:$N$33,$P$5:$P$33)</f>
        <v>Accessory</v>
      </c>
      <c r="J5042" t="s">
        <v>2556</v>
      </c>
      <c r="K5042">
        <v>1</v>
      </c>
    </row>
    <row r="5043" spans="1:11" x14ac:dyDescent="0.2">
      <c r="A5043" s="1" t="d">
        <v>2023-03-03</v>
      </c>
      <c r="B5043">
        <v>-1</v>
      </c>
      <c r="C5043" t="s">
        <v>18</v>
      </c>
      <c r="D5043" t="str">
        <f>_xlfn.XLOOKUP(Table22[[#This Row],[Patron Group]],$S$5:$S$19,$T$5:$T$19)</f>
        <v>Undergraduate</v>
      </c>
      <c r="E5043" s="1" t="d">
        <v>2023-03-03</v>
      </c>
      <c r="F5043" t="s">
        <v>1278</v>
      </c>
      <c r="G5043" t="s">
        <v>2501</v>
      </c>
      <c r="H5043" t="str">
        <f>_xlfn.XLOOKUP(Table22[[#This Row],[Unique Barcode]],$N$5:$N$33,$O$5:$O$33)</f>
        <v>HPUSBC</v>
      </c>
      <c r="I5043" t="str">
        <f>_xlfn.XLOOKUP(Table22[[#This Row],[Unique Barcode]],$N$5:$N$33,$P$5:$P$33)</f>
        <v>Charger</v>
      </c>
      <c r="J5043" t="s">
        <v>2575</v>
      </c>
      <c r="K5043">
        <v>1</v>
      </c>
    </row>
    <row r="5044" spans="1:11" x14ac:dyDescent="0.2">
      <c r="A5044" s="1" t="d">
        <v>2023-03-03</v>
      </c>
      <c r="B5044">
        <v>-1</v>
      </c>
      <c r="C5044" t="s">
        <v>18</v>
      </c>
      <c r="D5044" t="str">
        <f>_xlfn.XLOOKUP(Table22[[#This Row],[Patron Group]],$S$5:$S$19,$T$5:$T$19)</f>
        <v>Undergraduate</v>
      </c>
      <c r="E5044" s="1" t="d">
        <v>2023-03-16</v>
      </c>
      <c r="F5044" t="s">
        <v>681</v>
      </c>
      <c r="G5044" t="s">
        <v>2491</v>
      </c>
      <c r="H5044" t="str">
        <f>_xlfn.XLOOKUP(Table22[[#This Row],[Unique Barcode]],$N$5:$N$33,$O$5:$O$33)</f>
        <v>HP Laptop</v>
      </c>
      <c r="I5044" t="str">
        <f>_xlfn.XLOOKUP(Table22[[#This Row],[Unique Barcode]],$N$5:$N$33,$P$5:$P$33)</f>
        <v>Device</v>
      </c>
      <c r="J5044" t="s">
        <v>2556</v>
      </c>
      <c r="K5044">
        <v>1</v>
      </c>
    </row>
    <row r="5045" spans="1:11" x14ac:dyDescent="0.2">
      <c r="A5045" s="1" t="d">
        <v>2023-03-03</v>
      </c>
      <c r="B5045">
        <v>-1</v>
      </c>
      <c r="C5045" t="s">
        <v>18</v>
      </c>
      <c r="D5045" t="str">
        <f>_xlfn.XLOOKUP(Table22[[#This Row],[Patron Group]],$S$5:$S$19,$T$5:$T$19)</f>
        <v>Undergraduate</v>
      </c>
      <c r="E5045" s="1" t="d">
        <v>2023-03-03</v>
      </c>
      <c r="F5045" t="s">
        <v>434</v>
      </c>
      <c r="G5045" t="s">
        <v>2495</v>
      </c>
      <c r="H5045" t="str">
        <f>_xlfn.XLOOKUP(Table22[[#This Row],[Unique Barcode]],$N$5:$N$33,$O$5:$O$33)</f>
        <v>WALLADPT</v>
      </c>
      <c r="I5045" t="str">
        <f>_xlfn.XLOOKUP(Table22[[#This Row],[Unique Barcode]],$N$5:$N$33,$P$5:$P$33)</f>
        <v>Charger</v>
      </c>
      <c r="J5045" t="s">
        <v>2556</v>
      </c>
      <c r="K5045">
        <v>1</v>
      </c>
    </row>
    <row r="5046" spans="1:11" x14ac:dyDescent="0.2">
      <c r="A5046" s="1" t="d">
        <v>2023-03-03</v>
      </c>
      <c r="B5046">
        <v>-1</v>
      </c>
      <c r="C5046" t="s">
        <v>18</v>
      </c>
      <c r="D5046" t="str">
        <f>_xlfn.XLOOKUP(Table22[[#This Row],[Patron Group]],$S$5:$S$19,$T$5:$T$19)</f>
        <v>Undergraduate</v>
      </c>
      <c r="E5046" s="1" t="d">
        <v>2023-03-03</v>
      </c>
      <c r="F5046" t="s">
        <v>1006</v>
      </c>
      <c r="G5046" t="s">
        <v>2496</v>
      </c>
      <c r="H5046" t="str">
        <f>_xlfn.XLOOKUP(Table22[[#This Row],[Unique Barcode]],$N$5:$N$33,$O$5:$O$33)</f>
        <v>IPHONE</v>
      </c>
      <c r="I5046" t="str">
        <f>_xlfn.XLOOKUP(Table22[[#This Row],[Unique Barcode]],$N$5:$N$33,$P$5:$P$33)</f>
        <v>Charger</v>
      </c>
      <c r="J5046" t="s">
        <v>2556</v>
      </c>
      <c r="K5046">
        <v>1</v>
      </c>
    </row>
    <row r="5047" spans="1:11" x14ac:dyDescent="0.2">
      <c r="A5047" s="1" t="d">
        <v>2023-03-03</v>
      </c>
      <c r="B5047">
        <v>-1</v>
      </c>
      <c r="C5047" t="s">
        <v>18</v>
      </c>
      <c r="D5047" t="str">
        <f>_xlfn.XLOOKUP(Table22[[#This Row],[Patron Group]],$S$5:$S$19,$T$5:$T$19)</f>
        <v>Undergraduate</v>
      </c>
      <c r="E5047" s="1" t="d">
        <v>2023-03-10</v>
      </c>
      <c r="F5047" t="s">
        <v>2214</v>
      </c>
      <c r="G5047" t="s">
        <v>2528</v>
      </c>
      <c r="H5047" t="str">
        <f>_xlfn.XLOOKUP(Table22[[#This Row],[Unique Barcode]],$N$5:$N$33,$O$5:$O$33)</f>
        <v>MacBook</v>
      </c>
      <c r="I5047" t="str">
        <f>_xlfn.XLOOKUP(Table22[[#This Row],[Unique Barcode]],$N$5:$N$33,$P$5:$P$33)</f>
        <v>Device</v>
      </c>
      <c r="J5047" t="s">
        <v>2556</v>
      </c>
      <c r="K5047">
        <v>1</v>
      </c>
    </row>
    <row r="5048" spans="1:11" x14ac:dyDescent="0.2">
      <c r="A5048" s="1" t="d">
        <v>2023-03-03</v>
      </c>
      <c r="B5048">
        <v>9407685070006530</v>
      </c>
      <c r="C5048" t="s">
        <v>18</v>
      </c>
      <c r="D5048" t="str">
        <f>_xlfn.XLOOKUP(Table22[[#This Row],[Patron Group]],$S$5:$S$19,$T$5:$T$19)</f>
        <v>Undergraduate</v>
      </c>
      <c r="E5048" s="1" t="d">
        <v>2023-03-10</v>
      </c>
      <c r="F5048" t="s">
        <v>1013</v>
      </c>
      <c r="G5048" t="s">
        <v>2528</v>
      </c>
      <c r="H5048" t="str">
        <f>_xlfn.XLOOKUP(Table22[[#This Row],[Unique Barcode]],$N$5:$N$33,$O$5:$O$33)</f>
        <v>MacBook</v>
      </c>
      <c r="I5048" t="str">
        <f>_xlfn.XLOOKUP(Table22[[#This Row],[Unique Barcode]],$N$5:$N$33,$P$5:$P$33)</f>
        <v>Device</v>
      </c>
      <c r="J5048" t="s">
        <v>2556</v>
      </c>
      <c r="K5048">
        <v>1</v>
      </c>
    </row>
    <row r="5049" spans="1:11" x14ac:dyDescent="0.2">
      <c r="A5049" s="1" t="d">
        <v>2023-03-03</v>
      </c>
      <c r="B5049">
        <v>-1</v>
      </c>
      <c r="C5049" t="s">
        <v>18</v>
      </c>
      <c r="D5049" t="str">
        <f>_xlfn.XLOOKUP(Table22[[#This Row],[Patron Group]],$S$5:$S$19,$T$5:$T$19)</f>
        <v>Undergraduate</v>
      </c>
      <c r="E5049" s="1" t="d">
        <v>2023-03-03</v>
      </c>
      <c r="F5049" t="s">
        <v>688</v>
      </c>
      <c r="G5049" t="s">
        <v>2495</v>
      </c>
      <c r="H5049" t="str">
        <f>_xlfn.XLOOKUP(Table22[[#This Row],[Unique Barcode]],$N$5:$N$33,$O$5:$O$33)</f>
        <v>WALLADPT</v>
      </c>
      <c r="I5049" t="str">
        <f>_xlfn.XLOOKUP(Table22[[#This Row],[Unique Barcode]],$N$5:$N$33,$P$5:$P$33)</f>
        <v>Charger</v>
      </c>
      <c r="J5049" t="s">
        <v>2556</v>
      </c>
      <c r="K5049">
        <v>1</v>
      </c>
    </row>
    <row r="5050" spans="1:11" x14ac:dyDescent="0.2">
      <c r="A5050" s="1" t="d">
        <v>2023-03-03</v>
      </c>
      <c r="B5050">
        <v>-1</v>
      </c>
      <c r="C5050" t="s">
        <v>18</v>
      </c>
      <c r="D5050" t="str">
        <f>_xlfn.XLOOKUP(Table22[[#This Row],[Patron Group]],$S$5:$S$19,$T$5:$T$19)</f>
        <v>Undergraduate</v>
      </c>
      <c r="E5050" s="1" t="d">
        <v>2023-03-03</v>
      </c>
      <c r="F5050" t="s">
        <v>96</v>
      </c>
      <c r="G5050" t="s">
        <v>2496</v>
      </c>
      <c r="H5050" t="str">
        <f>_xlfn.XLOOKUP(Table22[[#This Row],[Unique Barcode]],$N$5:$N$33,$O$5:$O$33)</f>
        <v>IPHONE</v>
      </c>
      <c r="I5050" t="str">
        <f>_xlfn.XLOOKUP(Table22[[#This Row],[Unique Barcode]],$N$5:$N$33,$P$5:$P$33)</f>
        <v>Charger</v>
      </c>
      <c r="J5050" t="s">
        <v>2556</v>
      </c>
      <c r="K5050">
        <v>1</v>
      </c>
    </row>
    <row r="5051" spans="1:11" x14ac:dyDescent="0.2">
      <c r="A5051" s="1" t="d">
        <v>2023-03-03</v>
      </c>
      <c r="B5051">
        <v>-1</v>
      </c>
      <c r="C5051" t="s">
        <v>18</v>
      </c>
      <c r="D5051" t="str">
        <f>_xlfn.XLOOKUP(Table22[[#This Row],[Patron Group]],$S$5:$S$19,$T$5:$T$19)</f>
        <v>Undergraduate</v>
      </c>
      <c r="E5051" s="1" t="d">
        <v>2023-03-16</v>
      </c>
      <c r="F5051" t="s">
        <v>1859</v>
      </c>
      <c r="G5051" t="s">
        <v>2490</v>
      </c>
      <c r="H5051" t="str">
        <f>_xlfn.XLOOKUP(Table22[[#This Row],[Unique Barcode]],$N$5:$N$33,$O$5:$O$33)</f>
        <v>MacBook</v>
      </c>
      <c r="I5051" t="str">
        <f>_xlfn.XLOOKUP(Table22[[#This Row],[Unique Barcode]],$N$5:$N$33,$P$5:$P$33)</f>
        <v>Device</v>
      </c>
      <c r="J5051" t="s">
        <v>2556</v>
      </c>
      <c r="K5051">
        <v>1</v>
      </c>
    </row>
    <row r="5052" spans="1:11" x14ac:dyDescent="0.2">
      <c r="A5052" s="1" t="d">
        <v>2023-03-03</v>
      </c>
      <c r="B5052">
        <v>-1</v>
      </c>
      <c r="C5052" t="s">
        <v>18</v>
      </c>
      <c r="D5052" t="str">
        <f>_xlfn.XLOOKUP(Table22[[#This Row],[Patron Group]],$S$5:$S$19,$T$5:$T$19)</f>
        <v>Undergraduate</v>
      </c>
      <c r="E5052" s="1" t="d">
        <v>2023-03-15</v>
      </c>
      <c r="F5052" t="s">
        <v>1038</v>
      </c>
      <c r="G5052" t="s">
        <v>2491</v>
      </c>
      <c r="H5052" t="str">
        <f>_xlfn.XLOOKUP(Table22[[#This Row],[Unique Barcode]],$N$5:$N$33,$O$5:$O$33)</f>
        <v>HP Laptop</v>
      </c>
      <c r="I5052" t="str">
        <f>_xlfn.XLOOKUP(Table22[[#This Row],[Unique Barcode]],$N$5:$N$33,$P$5:$P$33)</f>
        <v>Device</v>
      </c>
      <c r="J5052" t="s">
        <v>2556</v>
      </c>
      <c r="K5052">
        <v>1</v>
      </c>
    </row>
    <row r="5053" spans="1:11" x14ac:dyDescent="0.2">
      <c r="A5053" s="1" t="d">
        <v>2023-03-03</v>
      </c>
      <c r="B5053">
        <v>-1</v>
      </c>
      <c r="C5053" t="s">
        <v>18</v>
      </c>
      <c r="D5053" t="str">
        <f>_xlfn.XLOOKUP(Table22[[#This Row],[Patron Group]],$S$5:$S$19,$T$5:$T$19)</f>
        <v>Undergraduate</v>
      </c>
      <c r="E5053" s="1" t="d">
        <v>2023-03-03</v>
      </c>
      <c r="F5053" t="s">
        <v>834</v>
      </c>
      <c r="G5053" t="s">
        <v>2499</v>
      </c>
      <c r="H5053" t="str">
        <f>_xlfn.XLOOKUP(Table22[[#This Row],[Unique Barcode]],$N$5:$N$33,$O$5:$O$33)</f>
        <v>OMNI</v>
      </c>
      <c r="I5053" t="str">
        <f>_xlfn.XLOOKUP(Table22[[#This Row],[Unique Barcode]],$N$5:$N$33,$P$5:$P$33)</f>
        <v>Charger</v>
      </c>
      <c r="J5053" t="s">
        <v>2580</v>
      </c>
      <c r="K5053">
        <v>1</v>
      </c>
    </row>
    <row r="5054" spans="1:11" x14ac:dyDescent="0.2">
      <c r="A5054" s="1" t="d">
        <v>2023-03-03</v>
      </c>
      <c r="B5054">
        <v>-1</v>
      </c>
      <c r="C5054" t="s">
        <v>18</v>
      </c>
      <c r="D5054" t="str">
        <f>_xlfn.XLOOKUP(Table22[[#This Row],[Patron Group]],$S$5:$S$19,$T$5:$T$19)</f>
        <v>Undergraduate</v>
      </c>
      <c r="E5054" s="1" t="d">
        <v>2023-03-03</v>
      </c>
      <c r="F5054" t="s">
        <v>1146</v>
      </c>
      <c r="G5054" t="s">
        <v>2496</v>
      </c>
      <c r="H5054" t="str">
        <f>_xlfn.XLOOKUP(Table22[[#This Row],[Unique Barcode]],$N$5:$N$33,$O$5:$O$33)</f>
        <v>IPHONE</v>
      </c>
      <c r="I5054" t="str">
        <f>_xlfn.XLOOKUP(Table22[[#This Row],[Unique Barcode]],$N$5:$N$33,$P$5:$P$33)</f>
        <v>Charger</v>
      </c>
      <c r="J5054" t="s">
        <v>2580</v>
      </c>
      <c r="K5054">
        <v>1</v>
      </c>
    </row>
    <row r="5055" spans="1:11" x14ac:dyDescent="0.2">
      <c r="A5055" s="1" t="d">
        <v>2023-03-03</v>
      </c>
      <c r="B5055">
        <v>-1</v>
      </c>
      <c r="C5055" t="s">
        <v>18</v>
      </c>
      <c r="D5055" t="str">
        <f>_xlfn.XLOOKUP(Table22[[#This Row],[Patron Group]],$S$5:$S$19,$T$5:$T$19)</f>
        <v>Undergraduate</v>
      </c>
      <c r="E5055" s="1" t="d">
        <v>2023-03-17</v>
      </c>
      <c r="F5055" t="s">
        <v>1205</v>
      </c>
      <c r="G5055" s="12" t="s">
        <v>2528</v>
      </c>
      <c r="H5055" t="str">
        <f>_xlfn.XLOOKUP(Table22[[#This Row],[Unique Barcode]],$N$5:$N$33,$O$5:$O$33)</f>
        <v>MacBook</v>
      </c>
      <c r="I5055" t="str">
        <f>_xlfn.XLOOKUP(Table22[[#This Row],[Unique Barcode]],$N$5:$N$33,$P$5:$P$33)</f>
        <v>Device</v>
      </c>
      <c r="J5055" t="s">
        <v>2556</v>
      </c>
      <c r="K5055">
        <v>1</v>
      </c>
    </row>
    <row r="5056" spans="1:11" x14ac:dyDescent="0.2">
      <c r="A5056" s="1" t="d">
        <v>2023-03-03</v>
      </c>
      <c r="B5056">
        <v>-1</v>
      </c>
      <c r="C5056" t="s">
        <v>18</v>
      </c>
      <c r="D5056" t="str">
        <f>_xlfn.XLOOKUP(Table22[[#This Row],[Patron Group]],$S$5:$S$19,$T$5:$T$19)</f>
        <v>Undergraduate</v>
      </c>
      <c r="E5056" s="1" t="d">
        <v>2023-03-17</v>
      </c>
      <c r="F5056" t="s">
        <v>2216</v>
      </c>
      <c r="G5056" t="s">
        <v>2491</v>
      </c>
      <c r="H5056" t="str">
        <f>_xlfn.XLOOKUP(Table22[[#This Row],[Unique Barcode]],$N$5:$N$33,$O$5:$O$33)</f>
        <v>HP Laptop</v>
      </c>
      <c r="I5056" t="str">
        <f>_xlfn.XLOOKUP(Table22[[#This Row],[Unique Barcode]],$N$5:$N$33,$P$5:$P$33)</f>
        <v>Device</v>
      </c>
      <c r="J5056" t="s">
        <v>2556</v>
      </c>
      <c r="K5056">
        <v>1</v>
      </c>
    </row>
    <row r="5057" spans="1:11" x14ac:dyDescent="0.2">
      <c r="A5057" s="1" t="d">
        <v>2023-03-03</v>
      </c>
      <c r="B5057">
        <v>-1</v>
      </c>
      <c r="C5057" t="s">
        <v>18</v>
      </c>
      <c r="D5057" t="str">
        <f>_xlfn.XLOOKUP(Table22[[#This Row],[Patron Group]],$S$5:$S$19,$T$5:$T$19)</f>
        <v>Undergraduate</v>
      </c>
      <c r="E5057" s="1" t="d">
        <v>2023-03-10</v>
      </c>
      <c r="F5057" t="s">
        <v>1998</v>
      </c>
      <c r="G5057" t="s">
        <v>2491</v>
      </c>
      <c r="H5057" t="str">
        <f>_xlfn.XLOOKUP(Table22[[#This Row],[Unique Barcode]],$N$5:$N$33,$O$5:$O$33)</f>
        <v>HP Laptop</v>
      </c>
      <c r="I5057" t="str">
        <f>_xlfn.XLOOKUP(Table22[[#This Row],[Unique Barcode]],$N$5:$N$33,$P$5:$P$33)</f>
        <v>Device</v>
      </c>
      <c r="J5057" t="s">
        <v>2556</v>
      </c>
      <c r="K5057">
        <v>1</v>
      </c>
    </row>
    <row r="5058" spans="1:11" x14ac:dyDescent="0.2">
      <c r="A5058" s="1" t="d">
        <v>2023-03-03</v>
      </c>
      <c r="B5058">
        <v>-1</v>
      </c>
      <c r="C5058" t="s">
        <v>243</v>
      </c>
      <c r="D5058" t="str">
        <f>_xlfn.XLOOKUP(Table22[[#This Row],[Patron Group]],$S$5:$S$19,$T$5:$T$19)</f>
        <v>Academic</v>
      </c>
      <c r="E5058" s="1" t="d">
        <v>2023-03-03</v>
      </c>
      <c r="F5058" t="s">
        <v>415</v>
      </c>
      <c r="G5058" t="s">
        <v>2496</v>
      </c>
      <c r="H5058" t="str">
        <f>_xlfn.XLOOKUP(Table22[[#This Row],[Unique Barcode]],$N$5:$N$33,$O$5:$O$33)</f>
        <v>IPHONE</v>
      </c>
      <c r="I5058" t="str">
        <f>_xlfn.XLOOKUP(Table22[[#This Row],[Unique Barcode]],$N$5:$N$33,$P$5:$P$33)</f>
        <v>Charger</v>
      </c>
      <c r="J5058" t="s">
        <v>2554</v>
      </c>
      <c r="K5058">
        <v>1</v>
      </c>
    </row>
    <row r="5059" spans="1:11" x14ac:dyDescent="0.2">
      <c r="A5059" s="1" t="d">
        <v>2023-03-03</v>
      </c>
      <c r="B5059">
        <v>-1</v>
      </c>
      <c r="C5059" t="s">
        <v>243</v>
      </c>
      <c r="D5059" t="str">
        <f>_xlfn.XLOOKUP(Table22[[#This Row],[Patron Group]],$S$5:$S$19,$T$5:$T$19)</f>
        <v>Academic</v>
      </c>
      <c r="E5059" s="1" t="d">
        <v>2023-03-03</v>
      </c>
      <c r="F5059" t="s">
        <v>1538</v>
      </c>
      <c r="G5059" t="s">
        <v>2495</v>
      </c>
      <c r="H5059" t="str">
        <f>_xlfn.XLOOKUP(Table22[[#This Row],[Unique Barcode]],$N$5:$N$33,$O$5:$O$33)</f>
        <v>WALLADPT</v>
      </c>
      <c r="I5059" t="str">
        <f>_xlfn.XLOOKUP(Table22[[#This Row],[Unique Barcode]],$N$5:$N$33,$P$5:$P$33)</f>
        <v>Charger</v>
      </c>
      <c r="J5059" t="s">
        <v>2554</v>
      </c>
      <c r="K5059">
        <v>1</v>
      </c>
    </row>
    <row r="5060" spans="1:11" x14ac:dyDescent="0.2">
      <c r="A5060" s="1" t="d">
        <v>2023-03-03</v>
      </c>
      <c r="B5060">
        <v>-1</v>
      </c>
      <c r="C5060" t="s">
        <v>18</v>
      </c>
      <c r="D5060" t="str">
        <f>_xlfn.XLOOKUP(Table22[[#This Row],[Patron Group]],$S$5:$S$19,$T$5:$T$19)</f>
        <v>Undergraduate</v>
      </c>
      <c r="E5060" s="1" t="d">
        <v>2023-03-10</v>
      </c>
      <c r="F5060" t="s">
        <v>2217</v>
      </c>
      <c r="G5060" t="s">
        <v>2489</v>
      </c>
      <c r="H5060" t="str">
        <f>_xlfn.XLOOKUP(Table22[[#This Row],[Unique Barcode]],$N$5:$N$33,$O$5:$O$33)</f>
        <v>ChromeBook</v>
      </c>
      <c r="I5060" t="str">
        <f>_xlfn.XLOOKUP(Table22[[#This Row],[Unique Barcode]],$N$5:$N$33,$P$5:$P$33)</f>
        <v>Device</v>
      </c>
      <c r="J5060" t="s">
        <v>2556</v>
      </c>
      <c r="K5060">
        <v>1</v>
      </c>
    </row>
    <row r="5061" spans="1:11" x14ac:dyDescent="0.2">
      <c r="A5061" s="1" t="d">
        <v>2023-03-03</v>
      </c>
      <c r="B5061">
        <v>-1</v>
      </c>
      <c r="C5061" t="s">
        <v>18</v>
      </c>
      <c r="D5061" t="str">
        <f>_xlfn.XLOOKUP(Table22[[#This Row],[Patron Group]],$S$5:$S$19,$T$5:$T$19)</f>
        <v>Undergraduate</v>
      </c>
      <c r="E5061" s="1" t="d">
        <v>2023-03-10</v>
      </c>
      <c r="F5061" t="s">
        <v>2218</v>
      </c>
      <c r="G5061" t="s">
        <v>2489</v>
      </c>
      <c r="H5061" t="str">
        <f>_xlfn.XLOOKUP(Table22[[#This Row],[Unique Barcode]],$N$5:$N$33,$O$5:$O$33)</f>
        <v>ChromeBook</v>
      </c>
      <c r="I5061" t="str">
        <f>_xlfn.XLOOKUP(Table22[[#This Row],[Unique Barcode]],$N$5:$N$33,$P$5:$P$33)</f>
        <v>Device</v>
      </c>
      <c r="J5061" t="s">
        <v>2556</v>
      </c>
      <c r="K5061">
        <v>1</v>
      </c>
    </row>
    <row r="5062" spans="1:11" x14ac:dyDescent="0.2">
      <c r="A5062" s="1" t="d">
        <v>2023-03-03</v>
      </c>
      <c r="B5062">
        <v>-1</v>
      </c>
      <c r="C5062" t="s">
        <v>13</v>
      </c>
      <c r="D5062" t="str">
        <f>_xlfn.XLOOKUP(Table22[[#This Row],[Patron Group]],$S$5:$S$19,$T$5:$T$19)</f>
        <v>Graduate</v>
      </c>
      <c r="E5062" s="1" t="d">
        <v>2023-03-17</v>
      </c>
      <c r="F5062" t="s">
        <v>640</v>
      </c>
      <c r="G5062" t="s">
        <v>2491</v>
      </c>
      <c r="H5062" t="str">
        <f>_xlfn.XLOOKUP(Table22[[#This Row],[Unique Barcode]],$N$5:$N$33,$O$5:$O$33)</f>
        <v>HP Laptop</v>
      </c>
      <c r="I5062" t="str">
        <f>_xlfn.XLOOKUP(Table22[[#This Row],[Unique Barcode]],$N$5:$N$33,$P$5:$P$33)</f>
        <v>Device</v>
      </c>
      <c r="J5062" t="s">
        <v>2556</v>
      </c>
      <c r="K5062">
        <v>1</v>
      </c>
    </row>
    <row r="5063" spans="1:11" x14ac:dyDescent="0.2">
      <c r="A5063" s="1" t="d">
        <v>2023-03-03</v>
      </c>
      <c r="B5063">
        <v>-1</v>
      </c>
      <c r="C5063" t="s">
        <v>18</v>
      </c>
      <c r="D5063" t="str">
        <f>_xlfn.XLOOKUP(Table22[[#This Row],[Patron Group]],$S$5:$S$19,$T$5:$T$19)</f>
        <v>Undergraduate</v>
      </c>
      <c r="E5063" s="1" t="d">
        <v>2023-03-03</v>
      </c>
      <c r="F5063" t="s">
        <v>2017</v>
      </c>
      <c r="G5063" t="s">
        <v>2493</v>
      </c>
      <c r="H5063" t="str">
        <f>_xlfn.XLOOKUP(Table22[[#This Row],[Unique Barcode]],$N$5:$N$33,$O$5:$O$33)</f>
        <v>Headphones</v>
      </c>
      <c r="I5063" t="str">
        <f>_xlfn.XLOOKUP(Table22[[#This Row],[Unique Barcode]],$N$5:$N$33,$P$5:$P$33)</f>
        <v>Accessory</v>
      </c>
      <c r="J5063" t="s">
        <v>2554</v>
      </c>
      <c r="K5063">
        <v>1</v>
      </c>
    </row>
    <row r="5064" spans="1:11" x14ac:dyDescent="0.2">
      <c r="A5064" s="1" t="d">
        <v>2023-03-03</v>
      </c>
      <c r="B5064">
        <v>-1</v>
      </c>
      <c r="C5064" t="s">
        <v>13</v>
      </c>
      <c r="D5064" t="str">
        <f>_xlfn.XLOOKUP(Table22[[#This Row],[Patron Group]],$S$5:$S$19,$T$5:$T$19)</f>
        <v>Graduate</v>
      </c>
      <c r="E5064" s="1" t="d">
        <v>2023-03-17</v>
      </c>
      <c r="F5064" t="s">
        <v>2220</v>
      </c>
      <c r="G5064" t="s">
        <v>2530</v>
      </c>
      <c r="H5064" t="str">
        <f>_xlfn.XLOOKUP(Table22[[#This Row],[Unique Barcode]],$N$5:$N$33,$O$5:$O$33)</f>
        <v>iPad</v>
      </c>
      <c r="I5064" t="str">
        <f>_xlfn.XLOOKUP(Table22[[#This Row],[Unique Barcode]],$N$5:$N$33,$P$5:$P$33)</f>
        <v>Device</v>
      </c>
      <c r="J5064" t="s">
        <v>2556</v>
      </c>
      <c r="K5064">
        <v>1</v>
      </c>
    </row>
    <row r="5065" spans="1:11" x14ac:dyDescent="0.2">
      <c r="A5065" s="1" t="d">
        <v>2023-03-03</v>
      </c>
      <c r="B5065">
        <v>-1</v>
      </c>
      <c r="C5065" t="s">
        <v>18</v>
      </c>
      <c r="D5065" t="str">
        <f>_xlfn.XLOOKUP(Table22[[#This Row],[Patron Group]],$S$5:$S$19,$T$5:$T$19)</f>
        <v>Undergraduate</v>
      </c>
      <c r="E5065" s="1" t="d">
        <v>2023-03-10</v>
      </c>
      <c r="F5065" t="s">
        <v>2222</v>
      </c>
      <c r="G5065" t="s">
        <v>2530</v>
      </c>
      <c r="H5065" t="str">
        <f>_xlfn.XLOOKUP(Table22[[#This Row],[Unique Barcode]],$N$5:$N$33,$O$5:$O$33)</f>
        <v>iPad</v>
      </c>
      <c r="I5065" t="str">
        <f>_xlfn.XLOOKUP(Table22[[#This Row],[Unique Barcode]],$N$5:$N$33,$P$5:$P$33)</f>
        <v>Device</v>
      </c>
      <c r="J5065" t="s">
        <v>2556</v>
      </c>
      <c r="K5065">
        <v>1</v>
      </c>
    </row>
    <row r="5066" spans="1:11" x14ac:dyDescent="0.2">
      <c r="A5066" s="1" t="d">
        <v>2023-03-03</v>
      </c>
      <c r="B5066">
        <v>-1</v>
      </c>
      <c r="C5066" t="s">
        <v>18</v>
      </c>
      <c r="D5066" t="str">
        <f>_xlfn.XLOOKUP(Table22[[#This Row],[Patron Group]],$S$5:$S$19,$T$5:$T$19)</f>
        <v>Undergraduate</v>
      </c>
      <c r="E5066" s="1" t="d">
        <v>2023-03-03</v>
      </c>
      <c r="F5066" t="s">
        <v>1005</v>
      </c>
      <c r="G5066" t="s">
        <v>2495</v>
      </c>
      <c r="H5066" t="str">
        <f>_xlfn.XLOOKUP(Table22[[#This Row],[Unique Barcode]],$N$5:$N$33,$O$5:$O$33)</f>
        <v>WALLADPT</v>
      </c>
      <c r="I5066" t="str">
        <f>_xlfn.XLOOKUP(Table22[[#This Row],[Unique Barcode]],$N$5:$N$33,$P$5:$P$33)</f>
        <v>Charger</v>
      </c>
      <c r="J5066" t="s">
        <v>2556</v>
      </c>
      <c r="K5066">
        <v>1</v>
      </c>
    </row>
    <row r="5067" spans="1:11" x14ac:dyDescent="0.2">
      <c r="A5067" s="1" t="d">
        <v>2023-03-03</v>
      </c>
      <c r="B5067">
        <v>-1</v>
      </c>
      <c r="C5067" t="s">
        <v>18</v>
      </c>
      <c r="D5067" t="str">
        <f>_xlfn.XLOOKUP(Table22[[#This Row],[Patron Group]],$S$5:$S$19,$T$5:$T$19)</f>
        <v>Undergraduate</v>
      </c>
      <c r="E5067" s="1" t="d">
        <v>2023-03-03</v>
      </c>
      <c r="F5067" t="s">
        <v>1700</v>
      </c>
      <c r="G5067" t="s">
        <v>2496</v>
      </c>
      <c r="H5067" t="str">
        <f>_xlfn.XLOOKUP(Table22[[#This Row],[Unique Barcode]],$N$5:$N$33,$O$5:$O$33)</f>
        <v>IPHONE</v>
      </c>
      <c r="I5067" t="str">
        <f>_xlfn.XLOOKUP(Table22[[#This Row],[Unique Barcode]],$N$5:$N$33,$P$5:$P$33)</f>
        <v>Charger</v>
      </c>
      <c r="J5067" t="s">
        <v>2556</v>
      </c>
      <c r="K5067">
        <v>1</v>
      </c>
    </row>
    <row r="5068" spans="1:11" x14ac:dyDescent="0.2">
      <c r="A5068" s="1" t="d">
        <v>2023-03-03</v>
      </c>
      <c r="B5068">
        <v>-1</v>
      </c>
      <c r="C5068" t="s">
        <v>18</v>
      </c>
      <c r="D5068" t="str">
        <f>_xlfn.XLOOKUP(Table22[[#This Row],[Patron Group]],$S$5:$S$19,$T$5:$T$19)</f>
        <v>Undergraduate</v>
      </c>
      <c r="E5068" s="1" t="d">
        <v>2023-03-10</v>
      </c>
      <c r="F5068" t="s">
        <v>2224</v>
      </c>
      <c r="G5068" s="12" t="s">
        <v>2528</v>
      </c>
      <c r="H5068" t="str">
        <f>_xlfn.XLOOKUP(Table22[[#This Row],[Unique Barcode]],$N$5:$N$33,$O$5:$O$33)</f>
        <v>MacBook</v>
      </c>
      <c r="I5068" t="str">
        <f>_xlfn.XLOOKUP(Table22[[#This Row],[Unique Barcode]],$N$5:$N$33,$P$5:$P$33)</f>
        <v>Device</v>
      </c>
      <c r="J5068" t="s">
        <v>2556</v>
      </c>
      <c r="K5068">
        <v>1</v>
      </c>
    </row>
    <row r="5069" spans="1:11" x14ac:dyDescent="0.2">
      <c r="A5069" s="1" t="d">
        <v>2023-03-03</v>
      </c>
      <c r="B5069">
        <v>-1</v>
      </c>
      <c r="C5069" t="s">
        <v>13</v>
      </c>
      <c r="D5069" t="str">
        <f>_xlfn.XLOOKUP(Table22[[#This Row],[Patron Group]],$S$5:$S$19,$T$5:$T$19)</f>
        <v>Graduate</v>
      </c>
      <c r="E5069" s="1" t="d">
        <v>2023-03-10</v>
      </c>
      <c r="F5069" t="s">
        <v>689</v>
      </c>
      <c r="G5069" t="s">
        <v>2489</v>
      </c>
      <c r="H5069" t="str">
        <f>_xlfn.XLOOKUP(Table22[[#This Row],[Unique Barcode]],$N$5:$N$33,$O$5:$O$33)</f>
        <v>ChromeBook</v>
      </c>
      <c r="I5069" t="str">
        <f>_xlfn.XLOOKUP(Table22[[#This Row],[Unique Barcode]],$N$5:$N$33,$P$5:$P$33)</f>
        <v>Device</v>
      </c>
      <c r="J5069" t="s">
        <v>2575</v>
      </c>
      <c r="K5069">
        <v>1</v>
      </c>
    </row>
    <row r="5070" spans="1:11" x14ac:dyDescent="0.2">
      <c r="A5070" s="1" t="d">
        <v>2023-03-03</v>
      </c>
      <c r="B5070">
        <v>-1</v>
      </c>
      <c r="C5070" t="s">
        <v>13</v>
      </c>
      <c r="D5070" t="str">
        <f>_xlfn.XLOOKUP(Table22[[#This Row],[Patron Group]],$S$5:$S$19,$T$5:$T$19)</f>
        <v>Graduate</v>
      </c>
      <c r="E5070" s="1" t="d">
        <v>2023-03-03</v>
      </c>
      <c r="F5070" t="s">
        <v>960</v>
      </c>
      <c r="G5070" t="s">
        <v>2493</v>
      </c>
      <c r="H5070" t="str">
        <f>_xlfn.XLOOKUP(Table22[[#This Row],[Unique Barcode]],$N$5:$N$33,$O$5:$O$33)</f>
        <v>Headphones</v>
      </c>
      <c r="I5070" t="str">
        <f>_xlfn.XLOOKUP(Table22[[#This Row],[Unique Barcode]],$N$5:$N$33,$P$5:$P$33)</f>
        <v>Accessory</v>
      </c>
      <c r="J5070" t="s">
        <v>2575</v>
      </c>
      <c r="K5070">
        <v>1</v>
      </c>
    </row>
    <row r="5071" spans="1:11" x14ac:dyDescent="0.2">
      <c r="A5071" s="1" t="d">
        <v>2023-03-03</v>
      </c>
      <c r="B5071">
        <v>-1</v>
      </c>
      <c r="C5071" t="s">
        <v>18</v>
      </c>
      <c r="D5071" t="str">
        <f>_xlfn.XLOOKUP(Table22[[#This Row],[Patron Group]],$S$5:$S$19,$T$5:$T$19)</f>
        <v>Undergraduate</v>
      </c>
      <c r="E5071" s="1" t="d">
        <v>2023-03-10</v>
      </c>
      <c r="F5071" t="s">
        <v>1705</v>
      </c>
      <c r="G5071" t="s">
        <v>2490</v>
      </c>
      <c r="H5071" t="str">
        <f>_xlfn.XLOOKUP(Table22[[#This Row],[Unique Barcode]],$N$5:$N$33,$O$5:$O$33)</f>
        <v>MacBook</v>
      </c>
      <c r="I5071" t="str">
        <f>_xlfn.XLOOKUP(Table22[[#This Row],[Unique Barcode]],$N$5:$N$33,$P$5:$P$33)</f>
        <v>Device</v>
      </c>
      <c r="J5071" t="s">
        <v>2556</v>
      </c>
      <c r="K5071">
        <v>1</v>
      </c>
    </row>
    <row r="5072" spans="1:11" x14ac:dyDescent="0.2">
      <c r="A5072" s="1" t="d">
        <v>2023-03-03</v>
      </c>
      <c r="B5072">
        <v>-1</v>
      </c>
      <c r="C5072" t="s">
        <v>18</v>
      </c>
      <c r="D5072" t="str">
        <f>_xlfn.XLOOKUP(Table22[[#This Row],[Patron Group]],$S$5:$S$19,$T$5:$T$19)</f>
        <v>Undergraduate</v>
      </c>
      <c r="E5072" s="1" t="d">
        <v>2023-03-03</v>
      </c>
      <c r="F5072" t="s">
        <v>1045</v>
      </c>
      <c r="G5072" t="s">
        <v>2499</v>
      </c>
      <c r="H5072" t="str">
        <f>_xlfn.XLOOKUP(Table22[[#This Row],[Unique Barcode]],$N$5:$N$33,$O$5:$O$33)</f>
        <v>OMNI</v>
      </c>
      <c r="I5072" t="str">
        <f>_xlfn.XLOOKUP(Table22[[#This Row],[Unique Barcode]],$N$5:$N$33,$P$5:$P$33)</f>
        <v>Charger</v>
      </c>
      <c r="J5072" t="s">
        <v>2575</v>
      </c>
      <c r="K5072">
        <v>1</v>
      </c>
    </row>
    <row r="5073" spans="1:11" x14ac:dyDescent="0.2">
      <c r="A5073" s="1" t="d">
        <v>2023-03-03</v>
      </c>
      <c r="B5073">
        <v>-1</v>
      </c>
      <c r="C5073" t="s">
        <v>18</v>
      </c>
      <c r="D5073" t="str">
        <f>_xlfn.XLOOKUP(Table22[[#This Row],[Patron Group]],$S$5:$S$19,$T$5:$T$19)</f>
        <v>Undergraduate</v>
      </c>
      <c r="E5073" s="1" t="d">
        <v>2023-03-17</v>
      </c>
      <c r="F5073" t="s">
        <v>2225</v>
      </c>
      <c r="G5073" t="s">
        <v>2530</v>
      </c>
      <c r="H5073" t="str">
        <f>_xlfn.XLOOKUP(Table22[[#This Row],[Unique Barcode]],$N$5:$N$33,$O$5:$O$33)</f>
        <v>iPad</v>
      </c>
      <c r="I5073" t="str">
        <f>_xlfn.XLOOKUP(Table22[[#This Row],[Unique Barcode]],$N$5:$N$33,$P$5:$P$33)</f>
        <v>Device</v>
      </c>
      <c r="J5073" t="s">
        <v>2556</v>
      </c>
      <c r="K5073">
        <v>1</v>
      </c>
    </row>
    <row r="5074" spans="1:11" x14ac:dyDescent="0.2">
      <c r="A5074" s="1" t="d">
        <v>2023-03-03</v>
      </c>
      <c r="B5074">
        <v>-1</v>
      </c>
      <c r="C5074" t="s">
        <v>18</v>
      </c>
      <c r="D5074" t="str">
        <f>_xlfn.XLOOKUP(Table22[[#This Row],[Patron Group]],$S$5:$S$19,$T$5:$T$19)</f>
        <v>Undergraduate</v>
      </c>
      <c r="E5074" s="1" t="d">
        <v>2023-03-16</v>
      </c>
      <c r="F5074" t="s">
        <v>941</v>
      </c>
      <c r="G5074" t="s">
        <v>2490</v>
      </c>
      <c r="H5074" t="str">
        <f>_xlfn.XLOOKUP(Table22[[#This Row],[Unique Barcode]],$N$5:$N$33,$O$5:$O$33)</f>
        <v>MacBook</v>
      </c>
      <c r="I5074" t="str">
        <f>_xlfn.XLOOKUP(Table22[[#This Row],[Unique Barcode]],$N$5:$N$33,$P$5:$P$33)</f>
        <v>Device</v>
      </c>
      <c r="J5074" t="s">
        <v>2556</v>
      </c>
      <c r="K5074">
        <v>1</v>
      </c>
    </row>
    <row r="5075" spans="1:11" x14ac:dyDescent="0.2">
      <c r="A5075" s="1" t="d">
        <v>2023-03-03</v>
      </c>
      <c r="B5075">
        <v>-1</v>
      </c>
      <c r="C5075" t="s">
        <v>18</v>
      </c>
      <c r="D5075" t="str">
        <f>_xlfn.XLOOKUP(Table22[[#This Row],[Patron Group]],$S$5:$S$19,$T$5:$T$19)</f>
        <v>Undergraduate</v>
      </c>
      <c r="E5075" s="1" t="d">
        <v>2023-03-17</v>
      </c>
      <c r="F5075" t="s">
        <v>2227</v>
      </c>
      <c r="G5075" t="s">
        <v>2530</v>
      </c>
      <c r="H5075" t="str">
        <f>_xlfn.XLOOKUP(Table22[[#This Row],[Unique Barcode]],$N$5:$N$33,$O$5:$O$33)</f>
        <v>iPad</v>
      </c>
      <c r="I5075" t="str">
        <f>_xlfn.XLOOKUP(Table22[[#This Row],[Unique Barcode]],$N$5:$N$33,$P$5:$P$33)</f>
        <v>Device</v>
      </c>
      <c r="J5075" t="s">
        <v>2556</v>
      </c>
      <c r="K5075">
        <v>1</v>
      </c>
    </row>
    <row r="5076" spans="1:11" x14ac:dyDescent="0.2">
      <c r="A5076" s="1" t="d">
        <v>2023-03-03</v>
      </c>
      <c r="B5076">
        <v>-1</v>
      </c>
      <c r="C5076" t="s">
        <v>1357</v>
      </c>
      <c r="D5076" t="str">
        <f>_xlfn.XLOOKUP(Table22[[#This Row],[Patron Group]],$S$5:$S$19,$T$5:$T$19)</f>
        <v>Graduate</v>
      </c>
      <c r="E5076" s="1" t="d">
        <v>2023-03-03</v>
      </c>
      <c r="F5076" t="s">
        <v>2118</v>
      </c>
      <c r="G5076" t="s">
        <v>2496</v>
      </c>
      <c r="H5076" t="str">
        <f>_xlfn.XLOOKUP(Table22[[#This Row],[Unique Barcode]],$N$5:$N$33,$O$5:$O$33)</f>
        <v>IPHONE</v>
      </c>
      <c r="I5076" t="str">
        <f>_xlfn.XLOOKUP(Table22[[#This Row],[Unique Barcode]],$N$5:$N$33,$P$5:$P$33)</f>
        <v>Charger</v>
      </c>
      <c r="J5076" t="s">
        <v>2556</v>
      </c>
      <c r="K5076">
        <v>1</v>
      </c>
    </row>
    <row r="5077" spans="1:11" x14ac:dyDescent="0.2">
      <c r="A5077" s="1" t="d">
        <v>2023-03-03</v>
      </c>
      <c r="B5077">
        <v>-1</v>
      </c>
      <c r="C5077" t="s">
        <v>1357</v>
      </c>
      <c r="D5077" t="str">
        <f>_xlfn.XLOOKUP(Table22[[#This Row],[Patron Group]],$S$5:$S$19,$T$5:$T$19)</f>
        <v>Graduate</v>
      </c>
      <c r="E5077" s="1" t="d">
        <v>2023-03-03</v>
      </c>
      <c r="F5077" t="s">
        <v>1470</v>
      </c>
      <c r="G5077" t="s">
        <v>2495</v>
      </c>
      <c r="H5077" t="str">
        <f>_xlfn.XLOOKUP(Table22[[#This Row],[Unique Barcode]],$N$5:$N$33,$O$5:$O$33)</f>
        <v>WALLADPT</v>
      </c>
      <c r="I5077" t="str">
        <f>_xlfn.XLOOKUP(Table22[[#This Row],[Unique Barcode]],$N$5:$N$33,$P$5:$P$33)</f>
        <v>Charger</v>
      </c>
      <c r="J5077" t="s">
        <v>2556</v>
      </c>
      <c r="K5077">
        <v>1</v>
      </c>
    </row>
    <row r="5078" spans="1:11" x14ac:dyDescent="0.2">
      <c r="A5078" s="1" t="d">
        <v>2023-03-03</v>
      </c>
      <c r="B5078">
        <v>-1</v>
      </c>
      <c r="C5078" t="s">
        <v>18</v>
      </c>
      <c r="D5078" t="str">
        <f>_xlfn.XLOOKUP(Table22[[#This Row],[Patron Group]],$S$5:$S$19,$T$5:$T$19)</f>
        <v>Undergraduate</v>
      </c>
      <c r="E5078" s="1" t="d">
        <v>2023-03-03</v>
      </c>
      <c r="F5078" t="s">
        <v>621</v>
      </c>
      <c r="G5078" t="s">
        <v>2495</v>
      </c>
      <c r="H5078" t="str">
        <f>_xlfn.XLOOKUP(Table22[[#This Row],[Unique Barcode]],$N$5:$N$33,$O$5:$O$33)</f>
        <v>WALLADPT</v>
      </c>
      <c r="I5078" t="str">
        <f>_xlfn.XLOOKUP(Table22[[#This Row],[Unique Barcode]],$N$5:$N$33,$P$5:$P$33)</f>
        <v>Charger</v>
      </c>
      <c r="J5078" t="s">
        <v>2556</v>
      </c>
      <c r="K5078">
        <v>1</v>
      </c>
    </row>
    <row r="5079" spans="1:11" x14ac:dyDescent="0.2">
      <c r="A5079" s="1" t="d">
        <v>2023-03-03</v>
      </c>
      <c r="B5079">
        <v>-1</v>
      </c>
      <c r="C5079" t="s">
        <v>18</v>
      </c>
      <c r="D5079" t="str">
        <f>_xlfn.XLOOKUP(Table22[[#This Row],[Patron Group]],$S$5:$S$19,$T$5:$T$19)</f>
        <v>Undergraduate</v>
      </c>
      <c r="E5079" s="1" t="d">
        <v>2023-03-03</v>
      </c>
      <c r="F5079" t="s">
        <v>1587</v>
      </c>
      <c r="G5079" t="s">
        <v>2496</v>
      </c>
      <c r="H5079" t="str">
        <f>_xlfn.XLOOKUP(Table22[[#This Row],[Unique Barcode]],$N$5:$N$33,$O$5:$O$33)</f>
        <v>IPHONE</v>
      </c>
      <c r="I5079" t="str">
        <f>_xlfn.XLOOKUP(Table22[[#This Row],[Unique Barcode]],$N$5:$N$33,$P$5:$P$33)</f>
        <v>Charger</v>
      </c>
      <c r="J5079" t="s">
        <v>2556</v>
      </c>
      <c r="K5079">
        <v>1</v>
      </c>
    </row>
    <row r="5080" spans="1:11" x14ac:dyDescent="0.2">
      <c r="A5080" s="1" t="d">
        <v>2023-03-03</v>
      </c>
      <c r="B5080">
        <v>-1</v>
      </c>
      <c r="C5080" t="s">
        <v>13</v>
      </c>
      <c r="D5080" t="str">
        <f>_xlfn.XLOOKUP(Table22[[#This Row],[Patron Group]],$S$5:$S$19,$T$5:$T$19)</f>
        <v>Graduate</v>
      </c>
      <c r="E5080" s="1" t="d">
        <v>2023-03-17</v>
      </c>
      <c r="F5080" t="s">
        <v>1975</v>
      </c>
      <c r="G5080" t="s">
        <v>2528</v>
      </c>
      <c r="H5080" t="str">
        <f>_xlfn.XLOOKUP(Table22[[#This Row],[Unique Barcode]],$N$5:$N$33,$O$5:$O$33)</f>
        <v>MacBook</v>
      </c>
      <c r="I5080" t="str">
        <f>_xlfn.XLOOKUP(Table22[[#This Row],[Unique Barcode]],$N$5:$N$33,$P$5:$P$33)</f>
        <v>Device</v>
      </c>
      <c r="J5080" t="s">
        <v>2556</v>
      </c>
      <c r="K5080">
        <v>1</v>
      </c>
    </row>
    <row r="5081" spans="1:11" x14ac:dyDescent="0.2">
      <c r="A5081" s="1" t="d">
        <v>2023-03-03</v>
      </c>
      <c r="B5081">
        <v>-1</v>
      </c>
      <c r="C5081" t="s">
        <v>13</v>
      </c>
      <c r="D5081" t="str">
        <f>_xlfn.XLOOKUP(Table22[[#This Row],[Patron Group]],$S$5:$S$19,$T$5:$T$19)</f>
        <v>Graduate</v>
      </c>
      <c r="E5081" s="1" t="d">
        <v>2023-03-17</v>
      </c>
      <c r="F5081" t="s">
        <v>1180</v>
      </c>
      <c r="G5081" t="s">
        <v>2491</v>
      </c>
      <c r="H5081" t="str">
        <f>_xlfn.XLOOKUP(Table22[[#This Row],[Unique Barcode]],$N$5:$N$33,$O$5:$O$33)</f>
        <v>HP Laptop</v>
      </c>
      <c r="I5081" t="str">
        <f>_xlfn.XLOOKUP(Table22[[#This Row],[Unique Barcode]],$N$5:$N$33,$P$5:$P$33)</f>
        <v>Device</v>
      </c>
      <c r="J5081" t="s">
        <v>2556</v>
      </c>
      <c r="K5081">
        <v>1</v>
      </c>
    </row>
    <row r="5082" spans="1:11" x14ac:dyDescent="0.2">
      <c r="A5082" s="1" t="d">
        <v>2023-03-03</v>
      </c>
      <c r="B5082">
        <v>-1</v>
      </c>
      <c r="C5082" t="s">
        <v>13</v>
      </c>
      <c r="D5082" t="str">
        <f>_xlfn.XLOOKUP(Table22[[#This Row],[Patron Group]],$S$5:$S$19,$T$5:$T$19)</f>
        <v>Graduate</v>
      </c>
      <c r="E5082" s="1" t="d">
        <v>2023-03-03</v>
      </c>
      <c r="F5082" t="s">
        <v>797</v>
      </c>
      <c r="G5082" t="s">
        <v>2496</v>
      </c>
      <c r="H5082" t="str">
        <f>_xlfn.XLOOKUP(Table22[[#This Row],[Unique Barcode]],$N$5:$N$33,$O$5:$O$33)</f>
        <v>IPHONE</v>
      </c>
      <c r="I5082" t="str">
        <f>_xlfn.XLOOKUP(Table22[[#This Row],[Unique Barcode]],$N$5:$N$33,$P$5:$P$33)</f>
        <v>Charger</v>
      </c>
      <c r="J5082" t="s">
        <v>2575</v>
      </c>
      <c r="K5082">
        <v>1</v>
      </c>
    </row>
    <row r="5083" spans="1:11" x14ac:dyDescent="0.2">
      <c r="A5083" s="1" t="d">
        <v>2023-03-03</v>
      </c>
      <c r="B5083">
        <v>-1</v>
      </c>
      <c r="C5083" t="s">
        <v>13</v>
      </c>
      <c r="D5083" t="str">
        <f>_xlfn.XLOOKUP(Table22[[#This Row],[Patron Group]],$S$5:$S$19,$T$5:$T$19)</f>
        <v>Graduate</v>
      </c>
      <c r="E5083" s="1" t="d">
        <v>2023-03-03</v>
      </c>
      <c r="F5083" t="s">
        <v>478</v>
      </c>
      <c r="G5083" t="s">
        <v>2495</v>
      </c>
      <c r="H5083" t="str">
        <f>_xlfn.XLOOKUP(Table22[[#This Row],[Unique Barcode]],$N$5:$N$33,$O$5:$O$33)</f>
        <v>WALLADPT</v>
      </c>
      <c r="I5083" t="str">
        <f>_xlfn.XLOOKUP(Table22[[#This Row],[Unique Barcode]],$N$5:$N$33,$P$5:$P$33)</f>
        <v>Charger</v>
      </c>
      <c r="J5083" t="s">
        <v>2575</v>
      </c>
      <c r="K5083">
        <v>1</v>
      </c>
    </row>
    <row r="5084" spans="1:11" x14ac:dyDescent="0.2">
      <c r="A5084" s="1" t="d">
        <v>2023-03-03</v>
      </c>
      <c r="B5084">
        <v>-1</v>
      </c>
      <c r="C5084" t="s">
        <v>13</v>
      </c>
      <c r="D5084" t="str">
        <f>_xlfn.XLOOKUP(Table22[[#This Row],[Patron Group]],$S$5:$S$19,$T$5:$T$19)</f>
        <v>Graduate</v>
      </c>
      <c r="E5084" s="1" t="d">
        <v>2023-03-16</v>
      </c>
      <c r="F5084" t="s">
        <v>2229</v>
      </c>
      <c r="G5084" t="s">
        <v>2530</v>
      </c>
      <c r="H5084" t="str">
        <f>_xlfn.XLOOKUP(Table22[[#This Row],[Unique Barcode]],$N$5:$N$33,$O$5:$O$33)</f>
        <v>iPad</v>
      </c>
      <c r="I5084" t="str">
        <f>_xlfn.XLOOKUP(Table22[[#This Row],[Unique Barcode]],$N$5:$N$33,$P$5:$P$33)</f>
        <v>Device</v>
      </c>
      <c r="J5084" t="s">
        <v>2556</v>
      </c>
      <c r="K5084">
        <v>1</v>
      </c>
    </row>
    <row r="5085" spans="1:11" x14ac:dyDescent="0.2">
      <c r="A5085" s="1" t="d">
        <v>2023-03-03</v>
      </c>
      <c r="B5085">
        <v>-1</v>
      </c>
      <c r="C5085" t="s">
        <v>18</v>
      </c>
      <c r="D5085" t="str">
        <f>_xlfn.XLOOKUP(Table22[[#This Row],[Patron Group]],$S$5:$S$19,$T$5:$T$19)</f>
        <v>Undergraduate</v>
      </c>
      <c r="E5085" s="1" t="d">
        <v>2023-03-10</v>
      </c>
      <c r="F5085" t="s">
        <v>147</v>
      </c>
      <c r="G5085" t="s">
        <v>2490</v>
      </c>
      <c r="H5085" t="str">
        <f>_xlfn.XLOOKUP(Table22[[#This Row],[Unique Barcode]],$N$5:$N$33,$O$5:$O$33)</f>
        <v>MacBook</v>
      </c>
      <c r="I5085" t="str">
        <f>_xlfn.XLOOKUP(Table22[[#This Row],[Unique Barcode]],$N$5:$N$33,$P$5:$P$33)</f>
        <v>Device</v>
      </c>
      <c r="J5085" t="s">
        <v>2556</v>
      </c>
      <c r="K5085">
        <v>1</v>
      </c>
    </row>
    <row r="5086" spans="1:11" x14ac:dyDescent="0.2">
      <c r="A5086" s="1" t="d">
        <v>2023-03-03</v>
      </c>
      <c r="B5086">
        <v>-1</v>
      </c>
      <c r="C5086" t="s">
        <v>13</v>
      </c>
      <c r="D5086" t="str">
        <f>_xlfn.XLOOKUP(Table22[[#This Row],[Patron Group]],$S$5:$S$19,$T$5:$T$19)</f>
        <v>Graduate</v>
      </c>
      <c r="E5086" s="1" t="d">
        <v>2023-03-17</v>
      </c>
      <c r="F5086" t="s">
        <v>2231</v>
      </c>
      <c r="G5086" t="s">
        <v>2530</v>
      </c>
      <c r="H5086" t="str">
        <f>_xlfn.XLOOKUP(Table22[[#This Row],[Unique Barcode]],$N$5:$N$33,$O$5:$O$33)</f>
        <v>iPad</v>
      </c>
      <c r="I5086" t="str">
        <f>_xlfn.XLOOKUP(Table22[[#This Row],[Unique Barcode]],$N$5:$N$33,$P$5:$P$33)</f>
        <v>Device</v>
      </c>
      <c r="J5086" t="s">
        <v>2556</v>
      </c>
      <c r="K5086">
        <v>1</v>
      </c>
    </row>
    <row r="5087" spans="1:11" x14ac:dyDescent="0.2">
      <c r="A5087" s="1" t="d">
        <v>2023-03-04</v>
      </c>
      <c r="B5087">
        <v>-1</v>
      </c>
      <c r="C5087" t="s">
        <v>18</v>
      </c>
      <c r="D5087" t="str">
        <f>_xlfn.XLOOKUP(Table22[[#This Row],[Patron Group]],$S$5:$S$19,$T$5:$T$19)</f>
        <v>Undergraduate</v>
      </c>
      <c r="E5087" s="1" t="d">
        <v>2023-03-17</v>
      </c>
      <c r="F5087" t="s">
        <v>170</v>
      </c>
      <c r="G5087" t="s">
        <v>2491</v>
      </c>
      <c r="H5087" t="str">
        <f>_xlfn.XLOOKUP(Table22[[#This Row],[Unique Barcode]],$N$5:$N$33,$O$5:$O$33)</f>
        <v>HP Laptop</v>
      </c>
      <c r="I5087" t="str">
        <f>_xlfn.XLOOKUP(Table22[[#This Row],[Unique Barcode]],$N$5:$N$33,$P$5:$P$33)</f>
        <v>Device</v>
      </c>
      <c r="J5087" t="s">
        <v>2556</v>
      </c>
      <c r="K5087">
        <v>1</v>
      </c>
    </row>
    <row r="5088" spans="1:11" x14ac:dyDescent="0.2">
      <c r="A5088" s="1" t="d">
        <v>2023-03-04</v>
      </c>
      <c r="B5088">
        <v>-1</v>
      </c>
      <c r="C5088" t="s">
        <v>18</v>
      </c>
      <c r="D5088" t="str">
        <f>_xlfn.XLOOKUP(Table22[[#This Row],[Patron Group]],$S$5:$S$19,$T$5:$T$19)</f>
        <v>Undergraduate</v>
      </c>
      <c r="E5088" s="1" t="d">
        <v>2023-03-18</v>
      </c>
      <c r="F5088" t="s">
        <v>1433</v>
      </c>
      <c r="G5088" t="s">
        <v>2530</v>
      </c>
      <c r="H5088" t="str">
        <f>_xlfn.XLOOKUP(Table22[[#This Row],[Unique Barcode]],$N$5:$N$33,$O$5:$O$33)</f>
        <v>iPad</v>
      </c>
      <c r="I5088" t="str">
        <f>_xlfn.XLOOKUP(Table22[[#This Row],[Unique Barcode]],$N$5:$N$33,$P$5:$P$33)</f>
        <v>Device</v>
      </c>
      <c r="J5088" t="s">
        <v>2556</v>
      </c>
      <c r="K5088">
        <v>1</v>
      </c>
    </row>
    <row r="5089" spans="1:11" x14ac:dyDescent="0.2">
      <c r="A5089" s="1" t="d">
        <v>2023-03-04</v>
      </c>
      <c r="B5089">
        <v>-1</v>
      </c>
      <c r="C5089" t="s">
        <v>18</v>
      </c>
      <c r="D5089" t="str">
        <f>_xlfn.XLOOKUP(Table22[[#This Row],[Patron Group]],$S$5:$S$19,$T$5:$T$19)</f>
        <v>Undergraduate</v>
      </c>
      <c r="E5089" s="1" t="d">
        <v>2023-03-04</v>
      </c>
      <c r="F5089" t="s">
        <v>2110</v>
      </c>
      <c r="G5089" t="s">
        <v>2492</v>
      </c>
      <c r="H5089" t="str">
        <f>_xlfn.XLOOKUP(Table22[[#This Row],[Unique Barcode]],$N$5:$N$33,$O$5:$O$33)</f>
        <v>MACUSBC</v>
      </c>
      <c r="I5089" t="str">
        <f>_xlfn.XLOOKUP(Table22[[#This Row],[Unique Barcode]],$N$5:$N$33,$P$5:$P$33)</f>
        <v>Charger</v>
      </c>
      <c r="J5089" t="s">
        <v>2640</v>
      </c>
      <c r="K5089">
        <v>1</v>
      </c>
    </row>
    <row r="5090" spans="1:11" x14ac:dyDescent="0.2">
      <c r="A5090" s="1" t="d">
        <v>2023-03-04</v>
      </c>
      <c r="B5090">
        <v>-1</v>
      </c>
      <c r="C5090" t="s">
        <v>243</v>
      </c>
      <c r="D5090" t="str">
        <f>_xlfn.XLOOKUP(Table22[[#This Row],[Patron Group]],$S$5:$S$19,$T$5:$T$19)</f>
        <v>Academic</v>
      </c>
      <c r="E5090" s="1" t="d">
        <v>2023-03-11</v>
      </c>
      <c r="F5090" t="s">
        <v>751</v>
      </c>
      <c r="G5090" t="s">
        <v>2489</v>
      </c>
      <c r="H5090" t="str">
        <f>_xlfn.XLOOKUP(Table22[[#This Row],[Unique Barcode]],$N$5:$N$33,$O$5:$O$33)</f>
        <v>ChromeBook</v>
      </c>
      <c r="I5090" t="str">
        <f>_xlfn.XLOOKUP(Table22[[#This Row],[Unique Barcode]],$N$5:$N$33,$P$5:$P$33)</f>
        <v>Device</v>
      </c>
      <c r="J5090" t="s">
        <v>2556</v>
      </c>
      <c r="K5090">
        <v>1</v>
      </c>
    </row>
    <row r="5091" spans="1:11" x14ac:dyDescent="0.2">
      <c r="A5091" s="1" t="d">
        <v>2023-03-04</v>
      </c>
      <c r="B5091">
        <v>-1</v>
      </c>
      <c r="C5091" t="s">
        <v>18</v>
      </c>
      <c r="D5091" t="str">
        <f>_xlfn.XLOOKUP(Table22[[#This Row],[Patron Group]],$S$5:$S$19,$T$5:$T$19)</f>
        <v>Undergraduate</v>
      </c>
      <c r="E5091" s="1" t="d">
        <v>2023-03-18</v>
      </c>
      <c r="F5091" t="s">
        <v>93</v>
      </c>
      <c r="G5091" t="s">
        <v>2528</v>
      </c>
      <c r="H5091" t="str">
        <f>_xlfn.XLOOKUP(Table22[[#This Row],[Unique Barcode]],$N$5:$N$33,$O$5:$O$33)</f>
        <v>MacBook</v>
      </c>
      <c r="I5091" t="str">
        <f>_xlfn.XLOOKUP(Table22[[#This Row],[Unique Barcode]],$N$5:$N$33,$P$5:$P$33)</f>
        <v>Device</v>
      </c>
      <c r="J5091" t="s">
        <v>2556</v>
      </c>
      <c r="K5091">
        <v>1</v>
      </c>
    </row>
    <row r="5092" spans="1:11" x14ac:dyDescent="0.2">
      <c r="A5092" s="1" t="d">
        <v>2023-03-04</v>
      </c>
      <c r="B5092">
        <v>-1</v>
      </c>
      <c r="C5092" t="s">
        <v>18</v>
      </c>
      <c r="D5092" t="str">
        <f>_xlfn.XLOOKUP(Table22[[#This Row],[Patron Group]],$S$5:$S$19,$T$5:$T$19)</f>
        <v>Undergraduate</v>
      </c>
      <c r="E5092" s="1" t="d">
        <v>2023-03-18</v>
      </c>
      <c r="F5092" t="s">
        <v>776</v>
      </c>
      <c r="G5092" t="s">
        <v>2491</v>
      </c>
      <c r="H5092" t="str">
        <f>_xlfn.XLOOKUP(Table22[[#This Row],[Unique Barcode]],$N$5:$N$33,$O$5:$O$33)</f>
        <v>HP Laptop</v>
      </c>
      <c r="I5092" t="str">
        <f>_xlfn.XLOOKUP(Table22[[#This Row],[Unique Barcode]],$N$5:$N$33,$P$5:$P$33)</f>
        <v>Device</v>
      </c>
      <c r="J5092" t="s">
        <v>2556</v>
      </c>
      <c r="K5092">
        <v>1</v>
      </c>
    </row>
    <row r="5093" spans="1:11" x14ac:dyDescent="0.2">
      <c r="A5093" s="1" t="d">
        <v>2023-03-04</v>
      </c>
      <c r="B5093">
        <v>-1</v>
      </c>
      <c r="C5093" t="s">
        <v>108</v>
      </c>
      <c r="D5093" t="str">
        <f>_xlfn.XLOOKUP(Table22[[#This Row],[Patron Group]],$S$5:$S$19,$T$5:$T$19)</f>
        <v>Undergraduate</v>
      </c>
      <c r="E5093" s="1" t="d">
        <v>2023-03-11</v>
      </c>
      <c r="F5093" t="s">
        <v>947</v>
      </c>
      <c r="G5093" t="s">
        <v>2491</v>
      </c>
      <c r="H5093" t="str">
        <f>_xlfn.XLOOKUP(Table22[[#This Row],[Unique Barcode]],$N$5:$N$33,$O$5:$O$33)</f>
        <v>HP Laptop</v>
      </c>
      <c r="I5093" t="str">
        <f>_xlfn.XLOOKUP(Table22[[#This Row],[Unique Barcode]],$N$5:$N$33,$P$5:$P$33)</f>
        <v>Device</v>
      </c>
      <c r="J5093" t="s">
        <v>2556</v>
      </c>
      <c r="K5093">
        <v>1</v>
      </c>
    </row>
    <row r="5094" spans="1:11" x14ac:dyDescent="0.2">
      <c r="A5094" s="1" t="d">
        <v>2023-03-04</v>
      </c>
      <c r="B5094">
        <v>-1</v>
      </c>
      <c r="C5094" t="s">
        <v>18</v>
      </c>
      <c r="D5094" t="str">
        <f>_xlfn.XLOOKUP(Table22[[#This Row],[Patron Group]],$S$5:$S$19,$T$5:$T$19)</f>
        <v>Undergraduate</v>
      </c>
      <c r="E5094" s="1" t="d">
        <v>2023-03-18</v>
      </c>
      <c r="F5094" t="s">
        <v>1907</v>
      </c>
      <c r="G5094" s="12" t="s">
        <v>2528</v>
      </c>
      <c r="H5094" t="str">
        <f>_xlfn.XLOOKUP(Table22[[#This Row],[Unique Barcode]],$N$5:$N$33,$O$5:$O$33)</f>
        <v>MacBook</v>
      </c>
      <c r="I5094" t="str">
        <f>_xlfn.XLOOKUP(Table22[[#This Row],[Unique Barcode]],$N$5:$N$33,$P$5:$P$33)</f>
        <v>Device</v>
      </c>
      <c r="J5094" t="s">
        <v>2556</v>
      </c>
      <c r="K5094">
        <v>1</v>
      </c>
    </row>
    <row r="5095" spans="1:11" x14ac:dyDescent="0.2">
      <c r="A5095" s="1" t="d">
        <v>2023-03-04</v>
      </c>
      <c r="B5095">
        <v>-1</v>
      </c>
      <c r="C5095" t="s">
        <v>18</v>
      </c>
      <c r="D5095" t="str">
        <f>_xlfn.XLOOKUP(Table22[[#This Row],[Patron Group]],$S$5:$S$19,$T$5:$T$19)</f>
        <v>Undergraduate</v>
      </c>
      <c r="E5095" s="1" t="d">
        <v>2023-03-04</v>
      </c>
      <c r="F5095" t="s">
        <v>1005</v>
      </c>
      <c r="G5095" t="s">
        <v>2495</v>
      </c>
      <c r="H5095" t="str">
        <f>_xlfn.XLOOKUP(Table22[[#This Row],[Unique Barcode]],$N$5:$N$33,$O$5:$O$33)</f>
        <v>WALLADPT</v>
      </c>
      <c r="I5095" t="str">
        <f>_xlfn.XLOOKUP(Table22[[#This Row],[Unique Barcode]],$N$5:$N$33,$P$5:$P$33)</f>
        <v>Charger</v>
      </c>
      <c r="J5095" t="s">
        <v>2556</v>
      </c>
      <c r="K5095">
        <v>1</v>
      </c>
    </row>
    <row r="5096" spans="1:11" x14ac:dyDescent="0.2">
      <c r="A5096" s="1" t="d">
        <v>2023-03-04</v>
      </c>
      <c r="B5096">
        <v>-1</v>
      </c>
      <c r="C5096" t="s">
        <v>18</v>
      </c>
      <c r="D5096" t="str">
        <f>_xlfn.XLOOKUP(Table22[[#This Row],[Patron Group]],$S$5:$S$19,$T$5:$T$19)</f>
        <v>Undergraduate</v>
      </c>
      <c r="E5096" s="1" t="d">
        <v>2023-03-04</v>
      </c>
      <c r="F5096" t="s">
        <v>1700</v>
      </c>
      <c r="G5096" t="s">
        <v>2496</v>
      </c>
      <c r="H5096" t="str">
        <f>_xlfn.XLOOKUP(Table22[[#This Row],[Unique Barcode]],$N$5:$N$33,$O$5:$O$33)</f>
        <v>IPHONE</v>
      </c>
      <c r="I5096" t="str">
        <f>_xlfn.XLOOKUP(Table22[[#This Row],[Unique Barcode]],$N$5:$N$33,$P$5:$P$33)</f>
        <v>Charger</v>
      </c>
      <c r="J5096" t="s">
        <v>2556</v>
      </c>
      <c r="K5096">
        <v>1</v>
      </c>
    </row>
    <row r="5097" spans="1:11" x14ac:dyDescent="0.2">
      <c r="A5097" s="1" t="d">
        <v>2023-03-04</v>
      </c>
      <c r="B5097">
        <v>-1</v>
      </c>
      <c r="C5097" t="s">
        <v>18</v>
      </c>
      <c r="D5097" t="str">
        <f>_xlfn.XLOOKUP(Table22[[#This Row],[Patron Group]],$S$5:$S$19,$T$5:$T$19)</f>
        <v>Undergraduate</v>
      </c>
      <c r="E5097" s="1" t="d">
        <v>2023-03-11</v>
      </c>
      <c r="F5097" t="s">
        <v>860</v>
      </c>
      <c r="G5097" t="s">
        <v>2528</v>
      </c>
      <c r="H5097" t="str">
        <f>_xlfn.XLOOKUP(Table22[[#This Row],[Unique Barcode]],$N$5:$N$33,$O$5:$O$33)</f>
        <v>MacBook</v>
      </c>
      <c r="I5097" t="str">
        <f>_xlfn.XLOOKUP(Table22[[#This Row],[Unique Barcode]],$N$5:$N$33,$P$5:$P$33)</f>
        <v>Device</v>
      </c>
      <c r="J5097" t="s">
        <v>2556</v>
      </c>
      <c r="K5097">
        <v>1</v>
      </c>
    </row>
    <row r="5098" spans="1:11" x14ac:dyDescent="0.2">
      <c r="A5098" s="1" t="d">
        <v>2023-03-04</v>
      </c>
      <c r="B5098">
        <v>-1</v>
      </c>
      <c r="C5098" t="s">
        <v>18</v>
      </c>
      <c r="D5098" t="str">
        <f>_xlfn.XLOOKUP(Table22[[#This Row],[Patron Group]],$S$5:$S$19,$T$5:$T$19)</f>
        <v>Undergraduate</v>
      </c>
      <c r="E5098" s="1" t="d">
        <v>2023-03-04</v>
      </c>
      <c r="F5098" t="s">
        <v>1378</v>
      </c>
      <c r="G5098" t="s">
        <v>2496</v>
      </c>
      <c r="H5098" t="str">
        <f>_xlfn.XLOOKUP(Table22[[#This Row],[Unique Barcode]],$N$5:$N$33,$O$5:$O$33)</f>
        <v>IPHONE</v>
      </c>
      <c r="I5098" t="str">
        <f>_xlfn.XLOOKUP(Table22[[#This Row],[Unique Barcode]],$N$5:$N$33,$P$5:$P$33)</f>
        <v>Charger</v>
      </c>
      <c r="J5098" t="s">
        <v>3344</v>
      </c>
      <c r="K5098">
        <v>1</v>
      </c>
    </row>
    <row r="5099" spans="1:11" x14ac:dyDescent="0.2">
      <c r="A5099" s="1" t="d">
        <v>2023-03-04</v>
      </c>
      <c r="B5099">
        <v>-1</v>
      </c>
      <c r="C5099" t="s">
        <v>13</v>
      </c>
      <c r="D5099" t="str">
        <f>_xlfn.XLOOKUP(Table22[[#This Row],[Patron Group]],$S$5:$S$19,$T$5:$T$19)</f>
        <v>Graduate</v>
      </c>
      <c r="E5099" s="1" t="d">
        <v>2023-03-11</v>
      </c>
      <c r="F5099" t="s">
        <v>1081</v>
      </c>
      <c r="G5099" t="s">
        <v>2489</v>
      </c>
      <c r="H5099" t="str">
        <f>_xlfn.XLOOKUP(Table22[[#This Row],[Unique Barcode]],$N$5:$N$33,$O$5:$O$33)</f>
        <v>ChromeBook</v>
      </c>
      <c r="I5099" t="str">
        <f>_xlfn.XLOOKUP(Table22[[#This Row],[Unique Barcode]],$N$5:$N$33,$P$5:$P$33)</f>
        <v>Device</v>
      </c>
      <c r="J5099" t="s">
        <v>2556</v>
      </c>
      <c r="K5099">
        <v>1</v>
      </c>
    </row>
    <row r="5100" spans="1:11" x14ac:dyDescent="0.2">
      <c r="A5100" s="1" t="d">
        <v>2023-03-04</v>
      </c>
      <c r="B5100">
        <v>-1</v>
      </c>
      <c r="C5100" t="s">
        <v>13</v>
      </c>
      <c r="D5100" t="str">
        <f>_xlfn.XLOOKUP(Table22[[#This Row],[Patron Group]],$S$5:$S$19,$T$5:$T$19)</f>
        <v>Graduate</v>
      </c>
      <c r="E5100" s="1" t="d">
        <v>2023-03-04</v>
      </c>
      <c r="F5100" t="s">
        <v>2011</v>
      </c>
      <c r="G5100" t="s">
        <v>2514</v>
      </c>
      <c r="H5100" t="str">
        <f>_xlfn.XLOOKUP(Table22[[#This Row],[Unique Barcode]],$N$5:$N$33,$O$5:$O$33)</f>
        <v>Mouse</v>
      </c>
      <c r="I5100" t="str">
        <f>_xlfn.XLOOKUP(Table22[[#This Row],[Unique Barcode]],$N$5:$N$33,$P$5:$P$33)</f>
        <v>Accessory</v>
      </c>
      <c r="J5100" t="s">
        <v>2575</v>
      </c>
      <c r="K5100">
        <v>1</v>
      </c>
    </row>
    <row r="5101" spans="1:11" x14ac:dyDescent="0.2">
      <c r="A5101" s="1" t="d">
        <v>2023-03-05</v>
      </c>
      <c r="B5101">
        <v>-1</v>
      </c>
      <c r="C5101" t="s">
        <v>18</v>
      </c>
      <c r="D5101" t="str">
        <f>_xlfn.XLOOKUP(Table22[[#This Row],[Patron Group]],$S$5:$S$19,$T$5:$T$19)</f>
        <v>Undergraduate</v>
      </c>
      <c r="E5101" s="1" t="d">
        <v>2023-03-19</v>
      </c>
      <c r="F5101" t="s">
        <v>2233</v>
      </c>
      <c r="G5101" t="s">
        <v>2490</v>
      </c>
      <c r="H5101" t="str">
        <f>_xlfn.XLOOKUP(Table22[[#This Row],[Unique Barcode]],$N$5:$N$33,$O$5:$O$33)</f>
        <v>MacBook</v>
      </c>
      <c r="I5101" t="str">
        <f>_xlfn.XLOOKUP(Table22[[#This Row],[Unique Barcode]],$N$5:$N$33,$P$5:$P$33)</f>
        <v>Device</v>
      </c>
      <c r="J5101" t="s">
        <v>2556</v>
      </c>
      <c r="K5101">
        <v>1</v>
      </c>
    </row>
    <row r="5102" spans="1:11" x14ac:dyDescent="0.2">
      <c r="A5102" s="1" t="d">
        <v>2023-03-05</v>
      </c>
      <c r="B5102">
        <v>-1</v>
      </c>
      <c r="C5102" t="s">
        <v>18</v>
      </c>
      <c r="D5102" t="str">
        <f>_xlfn.XLOOKUP(Table22[[#This Row],[Patron Group]],$S$5:$S$19,$T$5:$T$19)</f>
        <v>Undergraduate</v>
      </c>
      <c r="E5102" s="1" t="d">
        <v>2023-03-19</v>
      </c>
      <c r="F5102" t="s">
        <v>384</v>
      </c>
      <c r="G5102" s="12" t="s">
        <v>2528</v>
      </c>
      <c r="H5102" t="str">
        <f>_xlfn.XLOOKUP(Table22[[#This Row],[Unique Barcode]],$N$5:$N$33,$O$5:$O$33)</f>
        <v>MacBook</v>
      </c>
      <c r="I5102" t="str">
        <f>_xlfn.XLOOKUP(Table22[[#This Row],[Unique Barcode]],$N$5:$N$33,$P$5:$P$33)</f>
        <v>Device</v>
      </c>
      <c r="J5102" t="s">
        <v>2556</v>
      </c>
      <c r="K5102">
        <v>1</v>
      </c>
    </row>
    <row r="5103" spans="1:11" x14ac:dyDescent="0.2">
      <c r="A5103" s="1" t="d">
        <v>2023-03-05</v>
      </c>
      <c r="B5103">
        <v>-1</v>
      </c>
      <c r="C5103" t="s">
        <v>13</v>
      </c>
      <c r="D5103" t="str">
        <f>_xlfn.XLOOKUP(Table22[[#This Row],[Patron Group]],$S$5:$S$19,$T$5:$T$19)</f>
        <v>Graduate</v>
      </c>
      <c r="E5103" s="1" t="d">
        <v>2023-03-19</v>
      </c>
      <c r="F5103" t="s">
        <v>2234</v>
      </c>
      <c r="G5103" t="s">
        <v>2490</v>
      </c>
      <c r="H5103" t="str">
        <f>_xlfn.XLOOKUP(Table22[[#This Row],[Unique Barcode]],$N$5:$N$33,$O$5:$O$33)</f>
        <v>MacBook</v>
      </c>
      <c r="I5103" t="str">
        <f>_xlfn.XLOOKUP(Table22[[#This Row],[Unique Barcode]],$N$5:$N$33,$P$5:$P$33)</f>
        <v>Device</v>
      </c>
      <c r="J5103" t="s">
        <v>2556</v>
      </c>
      <c r="K5103">
        <v>1</v>
      </c>
    </row>
    <row r="5104" spans="1:11" x14ac:dyDescent="0.2">
      <c r="A5104" s="1" t="d">
        <v>2023-03-05</v>
      </c>
      <c r="B5104">
        <v>9399451980006530</v>
      </c>
      <c r="C5104" t="s">
        <v>18</v>
      </c>
      <c r="D5104" t="str">
        <f>_xlfn.XLOOKUP(Table22[[#This Row],[Patron Group]],$S$5:$S$19,$T$5:$T$19)</f>
        <v>Undergraduate</v>
      </c>
      <c r="E5104" s="1" t="d">
        <v>2023-03-05</v>
      </c>
      <c r="F5104" t="s">
        <v>2118</v>
      </c>
      <c r="G5104" t="s">
        <v>2496</v>
      </c>
      <c r="H5104" t="str">
        <f>_xlfn.XLOOKUP(Table22[[#This Row],[Unique Barcode]],$N$5:$N$33,$O$5:$O$33)</f>
        <v>IPHONE</v>
      </c>
      <c r="I5104" t="str">
        <f>_xlfn.XLOOKUP(Table22[[#This Row],[Unique Barcode]],$N$5:$N$33,$P$5:$P$33)</f>
        <v>Charger</v>
      </c>
      <c r="J5104" t="s">
        <v>2556</v>
      </c>
      <c r="K5104">
        <v>1</v>
      </c>
    </row>
    <row r="5105" spans="1:11" x14ac:dyDescent="0.2">
      <c r="A5105" s="1" t="d">
        <v>2023-03-05</v>
      </c>
      <c r="B5105">
        <v>9399451980006530</v>
      </c>
      <c r="C5105" t="s">
        <v>18</v>
      </c>
      <c r="D5105" t="str">
        <f>_xlfn.XLOOKUP(Table22[[#This Row],[Patron Group]],$S$5:$S$19,$T$5:$T$19)</f>
        <v>Undergraduate</v>
      </c>
      <c r="E5105" s="1" t="d">
        <v>2023-03-05</v>
      </c>
      <c r="F5105" t="s">
        <v>1005</v>
      </c>
      <c r="G5105" t="s">
        <v>2495</v>
      </c>
      <c r="H5105" t="str">
        <f>_xlfn.XLOOKUP(Table22[[#This Row],[Unique Barcode]],$N$5:$N$33,$O$5:$O$33)</f>
        <v>WALLADPT</v>
      </c>
      <c r="I5105" t="str">
        <f>_xlfn.XLOOKUP(Table22[[#This Row],[Unique Barcode]],$N$5:$N$33,$P$5:$P$33)</f>
        <v>Charger</v>
      </c>
      <c r="J5105" t="s">
        <v>2556</v>
      </c>
      <c r="K5105">
        <v>1</v>
      </c>
    </row>
    <row r="5106" spans="1:11" x14ac:dyDescent="0.2">
      <c r="A5106" s="1" t="d">
        <v>2023-03-05</v>
      </c>
      <c r="B5106">
        <v>-1</v>
      </c>
      <c r="C5106" t="s">
        <v>18</v>
      </c>
      <c r="D5106" t="str">
        <f>_xlfn.XLOOKUP(Table22[[#This Row],[Patron Group]],$S$5:$S$19,$T$5:$T$19)</f>
        <v>Undergraduate</v>
      </c>
      <c r="E5106" s="1" t="d">
        <v>2023-03-05</v>
      </c>
      <c r="F5106" t="s">
        <v>955</v>
      </c>
      <c r="G5106" t="s">
        <v>2501</v>
      </c>
      <c r="H5106" t="str">
        <f>_xlfn.XLOOKUP(Table22[[#This Row],[Unique Barcode]],$N$5:$N$33,$O$5:$O$33)</f>
        <v>HPUSBC</v>
      </c>
      <c r="I5106" t="str">
        <f>_xlfn.XLOOKUP(Table22[[#This Row],[Unique Barcode]],$N$5:$N$33,$P$5:$P$33)</f>
        <v>Charger</v>
      </c>
      <c r="J5106" t="s">
        <v>2575</v>
      </c>
      <c r="K5106">
        <v>1</v>
      </c>
    </row>
    <row r="5107" spans="1:11" x14ac:dyDescent="0.2">
      <c r="A5107" s="1" t="d">
        <v>2023-03-05</v>
      </c>
      <c r="B5107">
        <v>-1</v>
      </c>
      <c r="C5107" t="s">
        <v>13</v>
      </c>
      <c r="D5107" t="str">
        <f>_xlfn.XLOOKUP(Table22[[#This Row],[Patron Group]],$S$5:$S$19,$T$5:$T$19)</f>
        <v>Graduate</v>
      </c>
      <c r="E5107" s="1" t="d">
        <v>2023-03-05</v>
      </c>
      <c r="F5107" t="s">
        <v>1636</v>
      </c>
      <c r="G5107" t="s">
        <v>2503</v>
      </c>
      <c r="H5107" t="str">
        <f>_xlfn.XLOOKUP(Table22[[#This Row],[Unique Barcode]],$N$5:$N$33,$O$5:$O$33)</f>
        <v>HDMIC</v>
      </c>
      <c r="I5107" t="str">
        <f>_xlfn.XLOOKUP(Table22[[#This Row],[Unique Barcode]],$N$5:$N$33,$P$5:$P$33)</f>
        <v>Cable</v>
      </c>
      <c r="J5107" t="s">
        <v>2556</v>
      </c>
      <c r="K5107">
        <v>1</v>
      </c>
    </row>
    <row r="5108" spans="1:11" x14ac:dyDescent="0.2">
      <c r="A5108" s="1" t="d">
        <v>2023-03-05</v>
      </c>
      <c r="B5108">
        <v>-1</v>
      </c>
      <c r="C5108" t="s">
        <v>1357</v>
      </c>
      <c r="D5108" t="str">
        <f>_xlfn.XLOOKUP(Table22[[#This Row],[Patron Group]],$S$5:$S$19,$T$5:$T$19)</f>
        <v>Graduate</v>
      </c>
      <c r="E5108" s="1" t="d">
        <v>2023-03-05</v>
      </c>
      <c r="F5108" t="s">
        <v>1700</v>
      </c>
      <c r="G5108" t="s">
        <v>2496</v>
      </c>
      <c r="H5108" t="str">
        <f>_xlfn.XLOOKUP(Table22[[#This Row],[Unique Barcode]],$N$5:$N$33,$O$5:$O$33)</f>
        <v>IPHONE</v>
      </c>
      <c r="I5108" t="str">
        <f>_xlfn.XLOOKUP(Table22[[#This Row],[Unique Barcode]],$N$5:$N$33,$P$5:$P$33)</f>
        <v>Charger</v>
      </c>
      <c r="J5108" t="s">
        <v>2556</v>
      </c>
      <c r="K5108">
        <v>1</v>
      </c>
    </row>
    <row r="5109" spans="1:11" x14ac:dyDescent="0.2">
      <c r="A5109" s="1" t="d">
        <v>2023-03-05</v>
      </c>
      <c r="B5109">
        <v>-1</v>
      </c>
      <c r="C5109" t="s">
        <v>1357</v>
      </c>
      <c r="D5109" t="str">
        <f>_xlfn.XLOOKUP(Table22[[#This Row],[Patron Group]],$S$5:$S$19,$T$5:$T$19)</f>
        <v>Graduate</v>
      </c>
      <c r="E5109" s="1" t="d">
        <v>2023-03-05</v>
      </c>
      <c r="F5109" t="s">
        <v>1470</v>
      </c>
      <c r="G5109" t="s">
        <v>2495</v>
      </c>
      <c r="H5109" t="str">
        <f>_xlfn.XLOOKUP(Table22[[#This Row],[Unique Barcode]],$N$5:$N$33,$O$5:$O$33)</f>
        <v>WALLADPT</v>
      </c>
      <c r="I5109" t="str">
        <f>_xlfn.XLOOKUP(Table22[[#This Row],[Unique Barcode]],$N$5:$N$33,$P$5:$P$33)</f>
        <v>Charger</v>
      </c>
      <c r="J5109" t="s">
        <v>2556</v>
      </c>
      <c r="K5109">
        <v>1</v>
      </c>
    </row>
    <row r="5110" spans="1:11" x14ac:dyDescent="0.2">
      <c r="A5110" s="1" t="d">
        <v>2023-03-05</v>
      </c>
      <c r="B5110">
        <v>-1</v>
      </c>
      <c r="C5110" t="s">
        <v>13</v>
      </c>
      <c r="D5110" t="str">
        <f>_xlfn.XLOOKUP(Table22[[#This Row],[Patron Group]],$S$5:$S$19,$T$5:$T$19)</f>
        <v>Graduate</v>
      </c>
      <c r="E5110" s="1" t="d">
        <v>2023-03-05</v>
      </c>
      <c r="F5110" t="s">
        <v>2235</v>
      </c>
      <c r="G5110" t="s">
        <v>2502</v>
      </c>
      <c r="H5110" t="str">
        <f>_xlfn.XLOOKUP(Table22[[#This Row],[Unique Barcode]],$N$5:$N$33,$O$5:$O$33)</f>
        <v>UHDMI</v>
      </c>
      <c r="I5110" t="str">
        <f>_xlfn.XLOOKUP(Table22[[#This Row],[Unique Barcode]],$N$5:$N$33,$P$5:$P$33)</f>
        <v>Cable</v>
      </c>
      <c r="J5110" t="s">
        <v>2556</v>
      </c>
      <c r="K5110">
        <v>1</v>
      </c>
    </row>
    <row r="5111" spans="1:11" x14ac:dyDescent="0.2">
      <c r="A5111" s="1" t="d">
        <v>2023-03-05</v>
      </c>
      <c r="B5111">
        <v>-1</v>
      </c>
      <c r="C5111" t="s">
        <v>215</v>
      </c>
      <c r="D5111" t="str">
        <f>_xlfn.XLOOKUP(Table22[[#This Row],[Patron Group]],$S$5:$S$19,$T$5:$T$19)</f>
        <v>Staff</v>
      </c>
      <c r="E5111" s="1" t="d">
        <v>2023-03-19</v>
      </c>
      <c r="F5111" t="s">
        <v>166</v>
      </c>
      <c r="G5111" t="s">
        <v>2489</v>
      </c>
      <c r="H5111" t="str">
        <f>_xlfn.XLOOKUP(Table22[[#This Row],[Unique Barcode]],$N$5:$N$33,$O$5:$O$33)</f>
        <v>ChromeBook</v>
      </c>
      <c r="I5111" t="str">
        <f>_xlfn.XLOOKUP(Table22[[#This Row],[Unique Barcode]],$N$5:$N$33,$P$5:$P$33)</f>
        <v>Device</v>
      </c>
      <c r="J5111" t="s">
        <v>2554</v>
      </c>
      <c r="K5111">
        <v>1</v>
      </c>
    </row>
    <row r="5112" spans="1:11" x14ac:dyDescent="0.2">
      <c r="A5112" s="1" t="d">
        <v>2023-03-05</v>
      </c>
      <c r="B5112">
        <v>-1</v>
      </c>
      <c r="C5112" t="s">
        <v>18</v>
      </c>
      <c r="D5112" t="str">
        <f>_xlfn.XLOOKUP(Table22[[#This Row],[Patron Group]],$S$5:$S$19,$T$5:$T$19)</f>
        <v>Undergraduate</v>
      </c>
      <c r="E5112" s="1" t="d">
        <v>2023-03-19</v>
      </c>
      <c r="F5112" t="s">
        <v>301</v>
      </c>
      <c r="G5112" t="s">
        <v>2489</v>
      </c>
      <c r="H5112" t="str">
        <f>_xlfn.XLOOKUP(Table22[[#This Row],[Unique Barcode]],$N$5:$N$33,$O$5:$O$33)</f>
        <v>ChromeBook</v>
      </c>
      <c r="I5112" t="str">
        <f>_xlfn.XLOOKUP(Table22[[#This Row],[Unique Barcode]],$N$5:$N$33,$P$5:$P$33)</f>
        <v>Device</v>
      </c>
      <c r="J5112" t="s">
        <v>2554</v>
      </c>
      <c r="K5112">
        <v>1</v>
      </c>
    </row>
    <row r="5113" spans="1:11" x14ac:dyDescent="0.2">
      <c r="A5113" s="1" t="d">
        <v>2023-03-05</v>
      </c>
      <c r="B5113">
        <v>-1</v>
      </c>
      <c r="C5113" t="s">
        <v>18</v>
      </c>
      <c r="D5113" t="str">
        <f>_xlfn.XLOOKUP(Table22[[#This Row],[Patron Group]],$S$5:$S$19,$T$5:$T$19)</f>
        <v>Undergraduate</v>
      </c>
      <c r="E5113" s="1" t="d">
        <v>2023-03-19</v>
      </c>
      <c r="F5113" t="s">
        <v>1956</v>
      </c>
      <c r="G5113" t="s">
        <v>2491</v>
      </c>
      <c r="H5113" t="str">
        <f>_xlfn.XLOOKUP(Table22[[#This Row],[Unique Barcode]],$N$5:$N$33,$O$5:$O$33)</f>
        <v>HP Laptop</v>
      </c>
      <c r="I5113" t="str">
        <f>_xlfn.XLOOKUP(Table22[[#This Row],[Unique Barcode]],$N$5:$N$33,$P$5:$P$33)</f>
        <v>Device</v>
      </c>
      <c r="J5113" t="s">
        <v>2556</v>
      </c>
      <c r="K5113">
        <v>1</v>
      </c>
    </row>
    <row r="5114" spans="1:11" x14ac:dyDescent="0.2">
      <c r="A5114" s="1" t="d">
        <v>2023-03-05</v>
      </c>
      <c r="B5114">
        <v>-1</v>
      </c>
      <c r="C5114" t="s">
        <v>13</v>
      </c>
      <c r="D5114" t="str">
        <f>_xlfn.XLOOKUP(Table22[[#This Row],[Patron Group]],$S$5:$S$19,$T$5:$T$19)</f>
        <v>Graduate</v>
      </c>
      <c r="E5114" s="1" t="d">
        <v>2023-03-05</v>
      </c>
      <c r="F5114" t="s">
        <v>2236</v>
      </c>
      <c r="G5114" t="s">
        <v>2504</v>
      </c>
      <c r="H5114" t="str">
        <f>_xlfn.XLOOKUP(Table22[[#This Row],[Unique Barcode]],$N$5:$N$33,$O$5:$O$33)</f>
        <v>Android Charger</v>
      </c>
      <c r="I5114" t="str">
        <f>_xlfn.XLOOKUP(Table22[[#This Row],[Unique Barcode]],$N$5:$N$33,$P$5:$P$33)</f>
        <v>Charger</v>
      </c>
      <c r="J5114" t="s">
        <v>2554</v>
      </c>
      <c r="K5114">
        <v>1</v>
      </c>
    </row>
    <row r="5115" spans="1:11" x14ac:dyDescent="0.2">
      <c r="A5115" s="1" t="d">
        <v>2023-03-05</v>
      </c>
      <c r="B5115">
        <v>-1</v>
      </c>
      <c r="C5115" t="s">
        <v>18</v>
      </c>
      <c r="D5115" t="str">
        <f>_xlfn.XLOOKUP(Table22[[#This Row],[Patron Group]],$S$5:$S$19,$T$5:$T$19)</f>
        <v>Undergraduate</v>
      </c>
      <c r="E5115" s="1" t="d">
        <v>2023-03-05</v>
      </c>
      <c r="F5115" t="s">
        <v>935</v>
      </c>
      <c r="G5115" t="s">
        <v>2496</v>
      </c>
      <c r="H5115" t="str">
        <f>_xlfn.XLOOKUP(Table22[[#This Row],[Unique Barcode]],$N$5:$N$33,$O$5:$O$33)</f>
        <v>IPHONE</v>
      </c>
      <c r="I5115" t="str">
        <f>_xlfn.XLOOKUP(Table22[[#This Row],[Unique Barcode]],$N$5:$N$33,$P$5:$P$33)</f>
        <v>Charger</v>
      </c>
      <c r="J5115" t="s">
        <v>2640</v>
      </c>
      <c r="K5115">
        <v>1</v>
      </c>
    </row>
    <row r="5116" spans="1:11" x14ac:dyDescent="0.2">
      <c r="A5116" s="1" t="d">
        <v>2023-03-05</v>
      </c>
      <c r="B5116">
        <v>-1</v>
      </c>
      <c r="C5116" t="s">
        <v>18</v>
      </c>
      <c r="D5116" t="str">
        <f>_xlfn.XLOOKUP(Table22[[#This Row],[Patron Group]],$S$5:$S$19,$T$5:$T$19)</f>
        <v>Undergraduate</v>
      </c>
      <c r="E5116" s="1" t="d">
        <v>2023-03-05</v>
      </c>
      <c r="F5116" t="s">
        <v>1977</v>
      </c>
      <c r="G5116" t="s">
        <v>2492</v>
      </c>
      <c r="H5116" t="str">
        <f>_xlfn.XLOOKUP(Table22[[#This Row],[Unique Barcode]],$N$5:$N$33,$O$5:$O$33)</f>
        <v>MACUSBC</v>
      </c>
      <c r="I5116" t="str">
        <f>_xlfn.XLOOKUP(Table22[[#This Row],[Unique Barcode]],$N$5:$N$33,$P$5:$P$33)</f>
        <v>Charger</v>
      </c>
      <c r="J5116" t="s">
        <v>2640</v>
      </c>
      <c r="K5116">
        <v>1</v>
      </c>
    </row>
    <row r="5117" spans="1:11" x14ac:dyDescent="0.2">
      <c r="A5117" s="1" t="d">
        <v>2023-03-05</v>
      </c>
      <c r="B5117">
        <v>-1</v>
      </c>
      <c r="C5117" t="s">
        <v>18</v>
      </c>
      <c r="D5117" t="str">
        <f>_xlfn.XLOOKUP(Table22[[#This Row],[Patron Group]],$S$5:$S$19,$T$5:$T$19)</f>
        <v>Undergraduate</v>
      </c>
      <c r="E5117" s="1" t="d">
        <v>2023-03-05</v>
      </c>
      <c r="F5117" t="s">
        <v>1993</v>
      </c>
      <c r="G5117" t="s">
        <v>2492</v>
      </c>
      <c r="H5117" t="str">
        <f>_xlfn.XLOOKUP(Table22[[#This Row],[Unique Barcode]],$N$5:$N$33,$O$5:$O$33)</f>
        <v>MACUSBC</v>
      </c>
      <c r="I5117" t="str">
        <f>_xlfn.XLOOKUP(Table22[[#This Row],[Unique Barcode]],$N$5:$N$33,$P$5:$P$33)</f>
        <v>Charger</v>
      </c>
      <c r="J5117" t="s">
        <v>2640</v>
      </c>
      <c r="K5117">
        <v>1</v>
      </c>
    </row>
    <row r="5118" spans="1:11" x14ac:dyDescent="0.2">
      <c r="A5118" s="1" t="d">
        <v>2023-03-06</v>
      </c>
      <c r="B5118">
        <v>-1</v>
      </c>
      <c r="C5118" t="s">
        <v>13</v>
      </c>
      <c r="D5118" t="str">
        <f>_xlfn.XLOOKUP(Table22[[#This Row],[Patron Group]],$S$5:$S$19,$T$5:$T$19)</f>
        <v>Graduate</v>
      </c>
      <c r="E5118" s="1" t="d">
        <v>2023-03-13</v>
      </c>
      <c r="F5118" t="s">
        <v>1524</v>
      </c>
      <c r="G5118" t="s">
        <v>2489</v>
      </c>
      <c r="H5118" t="str">
        <f>_xlfn.XLOOKUP(Table22[[#This Row],[Unique Barcode]],$N$5:$N$33,$O$5:$O$33)</f>
        <v>ChromeBook</v>
      </c>
      <c r="I5118" t="str">
        <f>_xlfn.XLOOKUP(Table22[[#This Row],[Unique Barcode]],$N$5:$N$33,$P$5:$P$33)</f>
        <v>Device</v>
      </c>
      <c r="J5118" t="s">
        <v>2554</v>
      </c>
      <c r="K5118">
        <v>1</v>
      </c>
    </row>
    <row r="5119" spans="1:11" x14ac:dyDescent="0.2">
      <c r="A5119" s="1" t="d">
        <v>2023-03-06</v>
      </c>
      <c r="B5119">
        <v>-1</v>
      </c>
      <c r="C5119" t="s">
        <v>13</v>
      </c>
      <c r="D5119" t="str">
        <f>_xlfn.XLOOKUP(Table22[[#This Row],[Patron Group]],$S$5:$S$19,$T$5:$T$19)</f>
        <v>Graduate</v>
      </c>
      <c r="E5119" s="1" t="d">
        <v>2023-03-20</v>
      </c>
      <c r="F5119" t="s">
        <v>2085</v>
      </c>
      <c r="G5119" t="s">
        <v>2491</v>
      </c>
      <c r="H5119" t="str">
        <f>_xlfn.XLOOKUP(Table22[[#This Row],[Unique Barcode]],$N$5:$N$33,$O$5:$O$33)</f>
        <v>HP Laptop</v>
      </c>
      <c r="I5119" t="str">
        <f>_xlfn.XLOOKUP(Table22[[#This Row],[Unique Barcode]],$N$5:$N$33,$P$5:$P$33)</f>
        <v>Device</v>
      </c>
      <c r="J5119" t="s">
        <v>2556</v>
      </c>
      <c r="K5119">
        <v>1</v>
      </c>
    </row>
    <row r="5120" spans="1:11" x14ac:dyDescent="0.2">
      <c r="A5120" s="1" t="d">
        <v>2023-03-06</v>
      </c>
      <c r="B5120">
        <v>-1</v>
      </c>
      <c r="C5120" t="s">
        <v>18</v>
      </c>
      <c r="D5120" t="str">
        <f>_xlfn.XLOOKUP(Table22[[#This Row],[Patron Group]],$S$5:$S$19,$T$5:$T$19)</f>
        <v>Undergraduate</v>
      </c>
      <c r="E5120" s="1" t="d">
        <v>2023-03-13</v>
      </c>
      <c r="F5120" t="s">
        <v>1330</v>
      </c>
      <c r="G5120" t="s">
        <v>2491</v>
      </c>
      <c r="H5120" t="str">
        <f>_xlfn.XLOOKUP(Table22[[#This Row],[Unique Barcode]],$N$5:$N$33,$O$5:$O$33)</f>
        <v>HP Laptop</v>
      </c>
      <c r="I5120" t="str">
        <f>_xlfn.XLOOKUP(Table22[[#This Row],[Unique Barcode]],$N$5:$N$33,$P$5:$P$33)</f>
        <v>Device</v>
      </c>
      <c r="J5120" t="s">
        <v>2556</v>
      </c>
      <c r="K5120">
        <v>1</v>
      </c>
    </row>
    <row r="5121" spans="1:11" x14ac:dyDescent="0.2">
      <c r="A5121" s="1" t="d">
        <v>2023-03-06</v>
      </c>
      <c r="B5121">
        <v>-1</v>
      </c>
      <c r="C5121" t="s">
        <v>18</v>
      </c>
      <c r="D5121" t="str">
        <f>_xlfn.XLOOKUP(Table22[[#This Row],[Patron Group]],$S$5:$S$19,$T$5:$T$19)</f>
        <v>Undergraduate</v>
      </c>
      <c r="E5121" s="1" t="d">
        <v>2023-03-20</v>
      </c>
      <c r="F5121" t="s">
        <v>1779</v>
      </c>
      <c r="G5121" s="12" t="s">
        <v>2528</v>
      </c>
      <c r="H5121" t="str">
        <f>_xlfn.XLOOKUP(Table22[[#This Row],[Unique Barcode]],$N$5:$N$33,$O$5:$O$33)</f>
        <v>MacBook</v>
      </c>
      <c r="I5121" t="str">
        <f>_xlfn.XLOOKUP(Table22[[#This Row],[Unique Barcode]],$N$5:$N$33,$P$5:$P$33)</f>
        <v>Device</v>
      </c>
      <c r="J5121" t="s">
        <v>2556</v>
      </c>
      <c r="K5121">
        <v>1</v>
      </c>
    </row>
    <row r="5122" spans="1:11" x14ac:dyDescent="0.2">
      <c r="A5122" s="1" t="d">
        <v>2023-03-06</v>
      </c>
      <c r="B5122">
        <v>-1</v>
      </c>
      <c r="C5122" t="s">
        <v>18</v>
      </c>
      <c r="D5122" t="str">
        <f>_xlfn.XLOOKUP(Table22[[#This Row],[Patron Group]],$S$5:$S$19,$T$5:$T$19)</f>
        <v>Undergraduate</v>
      </c>
      <c r="E5122" s="1" t="d">
        <v>2023-03-06</v>
      </c>
      <c r="F5122" t="s">
        <v>1866</v>
      </c>
      <c r="G5122" t="s">
        <v>2492</v>
      </c>
      <c r="H5122" t="str">
        <f>_xlfn.XLOOKUP(Table22[[#This Row],[Unique Barcode]],$N$5:$N$33,$O$5:$O$33)</f>
        <v>MACUSBC</v>
      </c>
      <c r="I5122" t="str">
        <f>_xlfn.XLOOKUP(Table22[[#This Row],[Unique Barcode]],$N$5:$N$33,$P$5:$P$33)</f>
        <v>Charger</v>
      </c>
      <c r="J5122" t="s">
        <v>2556</v>
      </c>
      <c r="K5122">
        <v>1</v>
      </c>
    </row>
    <row r="5123" spans="1:11" x14ac:dyDescent="0.2">
      <c r="A5123" s="1" t="d">
        <v>2023-03-06</v>
      </c>
      <c r="B5123">
        <v>-1</v>
      </c>
      <c r="C5123" t="s">
        <v>13</v>
      </c>
      <c r="D5123" t="str">
        <f>_xlfn.XLOOKUP(Table22[[#This Row],[Patron Group]],$S$5:$S$19,$T$5:$T$19)</f>
        <v>Graduate</v>
      </c>
      <c r="E5123" s="1" t="d">
        <v>2023-03-06</v>
      </c>
      <c r="F5123" t="s">
        <v>1729</v>
      </c>
      <c r="G5123" t="s">
        <v>2493</v>
      </c>
      <c r="H5123" t="str">
        <f>_xlfn.XLOOKUP(Table22[[#This Row],[Unique Barcode]],$N$5:$N$33,$O$5:$O$33)</f>
        <v>Headphones</v>
      </c>
      <c r="I5123" t="str">
        <f>_xlfn.XLOOKUP(Table22[[#This Row],[Unique Barcode]],$N$5:$N$33,$P$5:$P$33)</f>
        <v>Accessory</v>
      </c>
      <c r="J5123" t="s">
        <v>2554</v>
      </c>
      <c r="K5123">
        <v>1</v>
      </c>
    </row>
    <row r="5124" spans="1:11" x14ac:dyDescent="0.2">
      <c r="A5124" s="1" t="d">
        <v>2023-03-06</v>
      </c>
      <c r="B5124">
        <v>-1</v>
      </c>
      <c r="C5124" t="s">
        <v>18</v>
      </c>
      <c r="D5124" t="str">
        <f>_xlfn.XLOOKUP(Table22[[#This Row],[Patron Group]],$S$5:$S$19,$T$5:$T$19)</f>
        <v>Undergraduate</v>
      </c>
      <c r="E5124" s="1" t="d">
        <v>2023-03-13</v>
      </c>
      <c r="F5124" t="s">
        <v>2238</v>
      </c>
      <c r="G5124" t="s">
        <v>2490</v>
      </c>
      <c r="H5124" t="str">
        <f>_xlfn.XLOOKUP(Table22[[#This Row],[Unique Barcode]],$N$5:$N$33,$O$5:$O$33)</f>
        <v>MacBook</v>
      </c>
      <c r="I5124" t="str">
        <f>_xlfn.XLOOKUP(Table22[[#This Row],[Unique Barcode]],$N$5:$N$33,$P$5:$P$33)</f>
        <v>Device</v>
      </c>
      <c r="J5124" t="s">
        <v>2556</v>
      </c>
      <c r="K5124">
        <v>1</v>
      </c>
    </row>
    <row r="5125" spans="1:11" x14ac:dyDescent="0.2">
      <c r="A5125" s="1" t="d">
        <v>2023-03-06</v>
      </c>
      <c r="B5125">
        <v>-1</v>
      </c>
      <c r="C5125" t="s">
        <v>18</v>
      </c>
      <c r="D5125" t="str">
        <f>_xlfn.XLOOKUP(Table22[[#This Row],[Patron Group]],$S$5:$S$19,$T$5:$T$19)</f>
        <v>Undergraduate</v>
      </c>
      <c r="E5125" s="1" t="d">
        <v>2023-03-06</v>
      </c>
      <c r="F5125" t="s">
        <v>267</v>
      </c>
      <c r="G5125" t="s">
        <v>2497</v>
      </c>
      <c r="H5125" t="str">
        <f>_xlfn.XLOOKUP(Table22[[#This Row],[Unique Barcode]],$N$5:$N$33,$O$5:$O$33)</f>
        <v>MACCHRG</v>
      </c>
      <c r="I5125" t="str">
        <f>_xlfn.XLOOKUP(Table22[[#This Row],[Unique Barcode]],$N$5:$N$33,$P$5:$P$33)</f>
        <v>Charger</v>
      </c>
      <c r="J5125" t="s">
        <v>2556</v>
      </c>
      <c r="K5125">
        <v>1</v>
      </c>
    </row>
    <row r="5126" spans="1:11" x14ac:dyDescent="0.2">
      <c r="A5126" s="1" t="d">
        <v>2023-03-06</v>
      </c>
      <c r="B5126">
        <v>-1</v>
      </c>
      <c r="C5126" t="s">
        <v>18</v>
      </c>
      <c r="D5126" t="str">
        <f>_xlfn.XLOOKUP(Table22[[#This Row],[Patron Group]],$S$5:$S$19,$T$5:$T$19)</f>
        <v>Undergraduate</v>
      </c>
      <c r="E5126" s="1" t="d">
        <v>2023-03-20</v>
      </c>
      <c r="F5126" t="s">
        <v>2239</v>
      </c>
      <c r="G5126" t="s">
        <v>2528</v>
      </c>
      <c r="H5126" t="str">
        <f>_xlfn.XLOOKUP(Table22[[#This Row],[Unique Barcode]],$N$5:$N$33,$O$5:$O$33)</f>
        <v>MacBook</v>
      </c>
      <c r="I5126" t="str">
        <f>_xlfn.XLOOKUP(Table22[[#This Row],[Unique Barcode]],$N$5:$N$33,$P$5:$P$33)</f>
        <v>Device</v>
      </c>
      <c r="J5126" t="s">
        <v>2556</v>
      </c>
      <c r="K5126">
        <v>1</v>
      </c>
    </row>
    <row r="5127" spans="1:11" x14ac:dyDescent="0.2">
      <c r="A5127" s="1" t="d">
        <v>2023-03-06</v>
      </c>
      <c r="B5127">
        <v>6201164110006530</v>
      </c>
      <c r="C5127" t="s">
        <v>18</v>
      </c>
      <c r="D5127" t="str">
        <f>_xlfn.XLOOKUP(Table22[[#This Row],[Patron Group]],$S$5:$S$19,$T$5:$T$19)</f>
        <v>Undergraduate</v>
      </c>
      <c r="E5127" s="1" t="d">
        <v>2023-03-13</v>
      </c>
      <c r="F5127" t="s">
        <v>313</v>
      </c>
      <c r="G5127" t="s">
        <v>2490</v>
      </c>
      <c r="H5127" t="str">
        <f>_xlfn.XLOOKUP(Table22[[#This Row],[Unique Barcode]],$N$5:$N$33,$O$5:$O$33)</f>
        <v>MacBook</v>
      </c>
      <c r="I5127" t="str">
        <f>_xlfn.XLOOKUP(Table22[[#This Row],[Unique Barcode]],$N$5:$N$33,$P$5:$P$33)</f>
        <v>Device</v>
      </c>
      <c r="J5127" t="s">
        <v>2556</v>
      </c>
      <c r="K5127">
        <v>1</v>
      </c>
    </row>
    <row r="5128" spans="1:11" x14ac:dyDescent="0.2">
      <c r="A5128" s="1" t="d">
        <v>2023-03-06</v>
      </c>
      <c r="B5128">
        <v>-1</v>
      </c>
      <c r="C5128" t="s">
        <v>13</v>
      </c>
      <c r="D5128" t="str">
        <f>_xlfn.XLOOKUP(Table22[[#This Row],[Patron Group]],$S$5:$S$19,$T$5:$T$19)</f>
        <v>Graduate</v>
      </c>
      <c r="E5128" s="1" t="d">
        <v>2023-03-06</v>
      </c>
      <c r="F5128" t="s">
        <v>174</v>
      </c>
      <c r="G5128" t="s">
        <v>2497</v>
      </c>
      <c r="H5128" t="str">
        <f>_xlfn.XLOOKUP(Table22[[#This Row],[Unique Barcode]],$N$5:$N$33,$O$5:$O$33)</f>
        <v>MACCHRG</v>
      </c>
      <c r="I5128" t="str">
        <f>_xlfn.XLOOKUP(Table22[[#This Row],[Unique Barcode]],$N$5:$N$33,$P$5:$P$33)</f>
        <v>Charger</v>
      </c>
      <c r="J5128" t="s">
        <v>2554</v>
      </c>
      <c r="K5128">
        <v>1</v>
      </c>
    </row>
    <row r="5129" spans="1:11" x14ac:dyDescent="0.2">
      <c r="A5129" s="1" t="d">
        <v>2023-03-06</v>
      </c>
      <c r="B5129">
        <v>-1</v>
      </c>
      <c r="C5129" t="s">
        <v>18</v>
      </c>
      <c r="D5129" t="str">
        <f>_xlfn.XLOOKUP(Table22[[#This Row],[Patron Group]],$S$5:$S$19,$T$5:$T$19)</f>
        <v>Undergraduate</v>
      </c>
      <c r="E5129" s="1" t="d">
        <v>2023-03-06</v>
      </c>
      <c r="F5129" t="s">
        <v>2073</v>
      </c>
      <c r="G5129" t="s">
        <v>2492</v>
      </c>
      <c r="H5129" t="str">
        <f>_xlfn.XLOOKUP(Table22[[#This Row],[Unique Barcode]],$N$5:$N$33,$O$5:$O$33)</f>
        <v>MACUSBC</v>
      </c>
      <c r="I5129" t="str">
        <f>_xlfn.XLOOKUP(Table22[[#This Row],[Unique Barcode]],$N$5:$N$33,$P$5:$P$33)</f>
        <v>Charger</v>
      </c>
      <c r="J5129" t="s">
        <v>2556</v>
      </c>
      <c r="K5129">
        <v>1</v>
      </c>
    </row>
    <row r="5130" spans="1:11" x14ac:dyDescent="0.2">
      <c r="A5130" s="1" t="d">
        <v>2023-03-06</v>
      </c>
      <c r="B5130">
        <v>-1</v>
      </c>
      <c r="C5130" t="s">
        <v>13</v>
      </c>
      <c r="D5130" t="str">
        <f>_xlfn.XLOOKUP(Table22[[#This Row],[Patron Group]],$S$5:$S$19,$T$5:$T$19)</f>
        <v>Graduate</v>
      </c>
      <c r="E5130" s="1" t="d">
        <v>2023-03-20</v>
      </c>
      <c r="F5130" t="s">
        <v>2103</v>
      </c>
      <c r="G5130" t="s">
        <v>2491</v>
      </c>
      <c r="H5130" t="str">
        <f>_xlfn.XLOOKUP(Table22[[#This Row],[Unique Barcode]],$N$5:$N$33,$O$5:$O$33)</f>
        <v>HP Laptop</v>
      </c>
      <c r="I5130" t="str">
        <f>_xlfn.XLOOKUP(Table22[[#This Row],[Unique Barcode]],$N$5:$N$33,$P$5:$P$33)</f>
        <v>Device</v>
      </c>
      <c r="J5130" t="s">
        <v>2556</v>
      </c>
      <c r="K5130">
        <v>1</v>
      </c>
    </row>
    <row r="5131" spans="1:11" x14ac:dyDescent="0.2">
      <c r="A5131" s="1" t="d">
        <v>2023-03-06</v>
      </c>
      <c r="B5131">
        <v>-1</v>
      </c>
      <c r="C5131" t="s">
        <v>18</v>
      </c>
      <c r="D5131" t="str">
        <f>_xlfn.XLOOKUP(Table22[[#This Row],[Patron Group]],$S$5:$S$19,$T$5:$T$19)</f>
        <v>Undergraduate</v>
      </c>
      <c r="E5131" s="1" t="d">
        <v>2023-03-06</v>
      </c>
      <c r="F5131" t="s">
        <v>1867</v>
      </c>
      <c r="G5131" t="s">
        <v>2492</v>
      </c>
      <c r="H5131" t="str">
        <f>_xlfn.XLOOKUP(Table22[[#This Row],[Unique Barcode]],$N$5:$N$33,$O$5:$O$33)</f>
        <v>MACUSBC</v>
      </c>
      <c r="I5131" t="str">
        <f>_xlfn.XLOOKUP(Table22[[#This Row],[Unique Barcode]],$N$5:$N$33,$P$5:$P$33)</f>
        <v>Charger</v>
      </c>
      <c r="J5131" t="s">
        <v>2556</v>
      </c>
      <c r="K5131">
        <v>1</v>
      </c>
    </row>
    <row r="5132" spans="1:11" x14ac:dyDescent="0.2">
      <c r="A5132" s="1" t="d">
        <v>2023-03-06</v>
      </c>
      <c r="B5132">
        <v>9399478680006530</v>
      </c>
      <c r="C5132" t="s">
        <v>13</v>
      </c>
      <c r="D5132" t="str">
        <f>_xlfn.XLOOKUP(Table22[[#This Row],[Patron Group]],$S$5:$S$19,$T$5:$T$19)</f>
        <v>Graduate</v>
      </c>
      <c r="E5132" s="1" t="d">
        <v>2023-03-20</v>
      </c>
      <c r="F5132" t="s">
        <v>2241</v>
      </c>
      <c r="G5132" t="s">
        <v>2490</v>
      </c>
      <c r="H5132" t="str">
        <f>_xlfn.XLOOKUP(Table22[[#This Row],[Unique Barcode]],$N$5:$N$33,$O$5:$O$33)</f>
        <v>MacBook</v>
      </c>
      <c r="I5132" t="str">
        <f>_xlfn.XLOOKUP(Table22[[#This Row],[Unique Barcode]],$N$5:$N$33,$P$5:$P$33)</f>
        <v>Device</v>
      </c>
      <c r="J5132" t="s">
        <v>2556</v>
      </c>
      <c r="K5132">
        <v>1</v>
      </c>
    </row>
    <row r="5133" spans="1:11" x14ac:dyDescent="0.2">
      <c r="A5133" s="1" t="d">
        <v>2023-03-06</v>
      </c>
      <c r="B5133">
        <v>-1</v>
      </c>
      <c r="C5133" t="s">
        <v>13</v>
      </c>
      <c r="D5133" t="str">
        <f>_xlfn.XLOOKUP(Table22[[#This Row],[Patron Group]],$S$5:$S$19,$T$5:$T$19)</f>
        <v>Graduate</v>
      </c>
      <c r="E5133" s="1" t="d">
        <v>2023-03-06</v>
      </c>
      <c r="F5133" t="s">
        <v>2073</v>
      </c>
      <c r="G5133" t="s">
        <v>2492</v>
      </c>
      <c r="H5133" t="str">
        <f>_xlfn.XLOOKUP(Table22[[#This Row],[Unique Barcode]],$N$5:$N$33,$O$5:$O$33)</f>
        <v>MACUSBC</v>
      </c>
      <c r="I5133" t="str">
        <f>_xlfn.XLOOKUP(Table22[[#This Row],[Unique Barcode]],$N$5:$N$33,$P$5:$P$33)</f>
        <v>Charger</v>
      </c>
      <c r="J5133" t="s">
        <v>2556</v>
      </c>
      <c r="K5133">
        <v>1</v>
      </c>
    </row>
    <row r="5134" spans="1:11" x14ac:dyDescent="0.2">
      <c r="A5134" s="1" t="d">
        <v>2023-03-06</v>
      </c>
      <c r="B5134">
        <v>-1</v>
      </c>
      <c r="C5134" t="s">
        <v>18</v>
      </c>
      <c r="D5134" t="str">
        <f>_xlfn.XLOOKUP(Table22[[#This Row],[Patron Group]],$S$5:$S$19,$T$5:$T$19)</f>
        <v>Undergraduate</v>
      </c>
      <c r="E5134" s="1" t="d">
        <v>2023-03-06</v>
      </c>
      <c r="F5134" t="s">
        <v>1855</v>
      </c>
      <c r="G5134" t="s">
        <v>2492</v>
      </c>
      <c r="H5134" t="str">
        <f>_xlfn.XLOOKUP(Table22[[#This Row],[Unique Barcode]],$N$5:$N$33,$O$5:$O$33)</f>
        <v>MACUSBC</v>
      </c>
      <c r="I5134" t="str">
        <f>_xlfn.XLOOKUP(Table22[[#This Row],[Unique Barcode]],$N$5:$N$33,$P$5:$P$33)</f>
        <v>Charger</v>
      </c>
      <c r="J5134" t="s">
        <v>2556</v>
      </c>
      <c r="K5134">
        <v>1</v>
      </c>
    </row>
    <row r="5135" spans="1:11" x14ac:dyDescent="0.2">
      <c r="A5135" s="1" t="d">
        <v>2023-03-06</v>
      </c>
      <c r="B5135">
        <v>-1</v>
      </c>
      <c r="C5135" t="s">
        <v>13</v>
      </c>
      <c r="D5135" t="str">
        <f>_xlfn.XLOOKUP(Table22[[#This Row],[Patron Group]],$S$5:$S$19,$T$5:$T$19)</f>
        <v>Graduate</v>
      </c>
      <c r="E5135" s="1" t="d">
        <v>2023-03-13</v>
      </c>
      <c r="F5135" t="s">
        <v>1822</v>
      </c>
      <c r="G5135" t="s">
        <v>2489</v>
      </c>
      <c r="H5135" t="str">
        <f>_xlfn.XLOOKUP(Table22[[#This Row],[Unique Barcode]],$N$5:$N$33,$O$5:$O$33)</f>
        <v>ChromeBook</v>
      </c>
      <c r="I5135" t="str">
        <f>_xlfn.XLOOKUP(Table22[[#This Row],[Unique Barcode]],$N$5:$N$33,$P$5:$P$33)</f>
        <v>Device</v>
      </c>
      <c r="J5135" t="s">
        <v>2554</v>
      </c>
      <c r="K5135">
        <v>1</v>
      </c>
    </row>
    <row r="5136" spans="1:11" x14ac:dyDescent="0.2">
      <c r="A5136" s="1" t="d">
        <v>2023-03-06</v>
      </c>
      <c r="B5136">
        <v>-1</v>
      </c>
      <c r="C5136" t="s">
        <v>18</v>
      </c>
      <c r="D5136" t="str">
        <f>_xlfn.XLOOKUP(Table22[[#This Row],[Patron Group]],$S$5:$S$19,$T$5:$T$19)</f>
        <v>Undergraduate</v>
      </c>
      <c r="E5136" s="1" t="d">
        <v>2023-03-06</v>
      </c>
      <c r="F5136" t="s">
        <v>657</v>
      </c>
      <c r="G5136" t="s">
        <v>2495</v>
      </c>
      <c r="H5136" t="str">
        <f>_xlfn.XLOOKUP(Table22[[#This Row],[Unique Barcode]],$N$5:$N$33,$O$5:$O$33)</f>
        <v>WALLADPT</v>
      </c>
      <c r="I5136" t="str">
        <f>_xlfn.XLOOKUP(Table22[[#This Row],[Unique Barcode]],$N$5:$N$33,$P$5:$P$33)</f>
        <v>Charger</v>
      </c>
      <c r="J5136" t="s">
        <v>2556</v>
      </c>
      <c r="K5136">
        <v>1</v>
      </c>
    </row>
    <row r="5137" spans="1:11" x14ac:dyDescent="0.2">
      <c r="A5137" s="1" t="d">
        <v>2023-03-06</v>
      </c>
      <c r="B5137">
        <v>-1</v>
      </c>
      <c r="C5137" t="s">
        <v>18</v>
      </c>
      <c r="D5137" t="str">
        <f>_xlfn.XLOOKUP(Table22[[#This Row],[Patron Group]],$S$5:$S$19,$T$5:$T$19)</f>
        <v>Undergraduate</v>
      </c>
      <c r="E5137" s="1" t="d">
        <v>2023-03-06</v>
      </c>
      <c r="F5137" t="s">
        <v>1700</v>
      </c>
      <c r="G5137" t="s">
        <v>2496</v>
      </c>
      <c r="H5137" t="str">
        <f>_xlfn.XLOOKUP(Table22[[#This Row],[Unique Barcode]],$N$5:$N$33,$O$5:$O$33)</f>
        <v>IPHONE</v>
      </c>
      <c r="I5137" t="str">
        <f>_xlfn.XLOOKUP(Table22[[#This Row],[Unique Barcode]],$N$5:$N$33,$P$5:$P$33)</f>
        <v>Charger</v>
      </c>
      <c r="J5137" t="s">
        <v>2556</v>
      </c>
      <c r="K5137">
        <v>1</v>
      </c>
    </row>
    <row r="5138" spans="1:11" x14ac:dyDescent="0.2">
      <c r="A5138" s="1" t="d">
        <v>2023-03-06</v>
      </c>
      <c r="B5138">
        <v>-1</v>
      </c>
      <c r="C5138" t="s">
        <v>18</v>
      </c>
      <c r="D5138" t="str">
        <f>_xlfn.XLOOKUP(Table22[[#This Row],[Patron Group]],$S$5:$S$19,$T$5:$T$19)</f>
        <v>Undergraduate</v>
      </c>
      <c r="E5138" s="1" t="d">
        <v>2023-03-13</v>
      </c>
      <c r="F5138" t="s">
        <v>1804</v>
      </c>
      <c r="G5138" t="s">
        <v>2530</v>
      </c>
      <c r="H5138" t="str">
        <f>_xlfn.XLOOKUP(Table22[[#This Row],[Unique Barcode]],$N$5:$N$33,$O$5:$O$33)</f>
        <v>iPad</v>
      </c>
      <c r="I5138" t="str">
        <f>_xlfn.XLOOKUP(Table22[[#This Row],[Unique Barcode]],$N$5:$N$33,$P$5:$P$33)</f>
        <v>Device</v>
      </c>
      <c r="J5138" t="s">
        <v>2556</v>
      </c>
      <c r="K5138">
        <v>1</v>
      </c>
    </row>
    <row r="5139" spans="1:11" x14ac:dyDescent="0.2">
      <c r="A5139" s="1" t="d">
        <v>2023-03-06</v>
      </c>
      <c r="B5139">
        <v>9399456140006530</v>
      </c>
      <c r="C5139" t="s">
        <v>18</v>
      </c>
      <c r="D5139" t="str">
        <f>_xlfn.XLOOKUP(Table22[[#This Row],[Patron Group]],$S$5:$S$19,$T$5:$T$19)</f>
        <v>Undergraduate</v>
      </c>
      <c r="E5139" s="1" t="d">
        <v>2023-03-13</v>
      </c>
      <c r="F5139" t="s">
        <v>2242</v>
      </c>
      <c r="G5139" t="s">
        <v>2490</v>
      </c>
      <c r="H5139" t="str">
        <f>_xlfn.XLOOKUP(Table22[[#This Row],[Unique Barcode]],$N$5:$N$33,$O$5:$O$33)</f>
        <v>MacBook</v>
      </c>
      <c r="I5139" t="str">
        <f>_xlfn.XLOOKUP(Table22[[#This Row],[Unique Barcode]],$N$5:$N$33,$P$5:$P$33)</f>
        <v>Device</v>
      </c>
      <c r="J5139" t="s">
        <v>2556</v>
      </c>
      <c r="K5139">
        <v>1</v>
      </c>
    </row>
    <row r="5140" spans="1:11" x14ac:dyDescent="0.2">
      <c r="A5140" s="1" t="d">
        <v>2023-03-06</v>
      </c>
      <c r="B5140">
        <v>-1</v>
      </c>
      <c r="C5140" t="s">
        <v>18</v>
      </c>
      <c r="D5140" t="str">
        <f>_xlfn.XLOOKUP(Table22[[#This Row],[Patron Group]],$S$5:$S$19,$T$5:$T$19)</f>
        <v>Undergraduate</v>
      </c>
      <c r="E5140" s="1" t="d">
        <v>2023-03-06</v>
      </c>
      <c r="F5140" t="s">
        <v>1741</v>
      </c>
      <c r="G5140" t="s">
        <v>2506</v>
      </c>
      <c r="H5140" t="str">
        <f>_xlfn.XLOOKUP(Table22[[#This Row],[Unique Barcode]],$N$5:$N$33,$O$5:$O$33)</f>
        <v>UVGA</v>
      </c>
      <c r="I5140" t="str">
        <f>_xlfn.XLOOKUP(Table22[[#This Row],[Unique Barcode]],$N$5:$N$33,$P$5:$P$33)</f>
        <v>Cable</v>
      </c>
      <c r="J5140" t="s">
        <v>2580</v>
      </c>
      <c r="K5140">
        <v>1</v>
      </c>
    </row>
    <row r="5141" spans="1:11" x14ac:dyDescent="0.2">
      <c r="A5141" s="1" t="d">
        <v>2023-03-06</v>
      </c>
      <c r="B5141">
        <v>-1</v>
      </c>
      <c r="C5141" t="s">
        <v>13</v>
      </c>
      <c r="D5141" t="str">
        <f>_xlfn.XLOOKUP(Table22[[#This Row],[Patron Group]],$S$5:$S$19,$T$5:$T$19)</f>
        <v>Graduate</v>
      </c>
      <c r="E5141" s="1" t="d">
        <v>2023-03-06</v>
      </c>
      <c r="F5141" t="s">
        <v>2011</v>
      </c>
      <c r="G5141" t="s">
        <v>2514</v>
      </c>
      <c r="H5141" t="str">
        <f>_xlfn.XLOOKUP(Table22[[#This Row],[Unique Barcode]],$N$5:$N$33,$O$5:$O$33)</f>
        <v>Mouse</v>
      </c>
      <c r="I5141" t="str">
        <f>_xlfn.XLOOKUP(Table22[[#This Row],[Unique Barcode]],$N$5:$N$33,$P$5:$P$33)</f>
        <v>Accessory</v>
      </c>
      <c r="J5141" t="s">
        <v>2575</v>
      </c>
      <c r="K5141">
        <v>1</v>
      </c>
    </row>
    <row r="5142" spans="1:11" x14ac:dyDescent="0.2">
      <c r="A5142" s="1" t="d">
        <v>2023-03-06</v>
      </c>
      <c r="B5142">
        <v>-1</v>
      </c>
      <c r="C5142" t="s">
        <v>13</v>
      </c>
      <c r="D5142" t="str">
        <f>_xlfn.XLOOKUP(Table22[[#This Row],[Patron Group]],$S$5:$S$19,$T$5:$T$19)</f>
        <v>Graduate</v>
      </c>
      <c r="E5142" s="1" t="d">
        <v>2023-03-06</v>
      </c>
      <c r="F5142" t="s">
        <v>1278</v>
      </c>
      <c r="G5142" t="s">
        <v>2501</v>
      </c>
      <c r="H5142" t="str">
        <f>_xlfn.XLOOKUP(Table22[[#This Row],[Unique Barcode]],$N$5:$N$33,$O$5:$O$33)</f>
        <v>HPUSBC</v>
      </c>
      <c r="I5142" t="str">
        <f>_xlfn.XLOOKUP(Table22[[#This Row],[Unique Barcode]],$N$5:$N$33,$P$5:$P$33)</f>
        <v>Charger</v>
      </c>
      <c r="J5142" t="s">
        <v>2575</v>
      </c>
      <c r="K5142">
        <v>1</v>
      </c>
    </row>
    <row r="5143" spans="1:11" x14ac:dyDescent="0.2">
      <c r="A5143" s="1" t="d">
        <v>2023-03-06</v>
      </c>
      <c r="B5143">
        <v>-1</v>
      </c>
      <c r="C5143" t="s">
        <v>13</v>
      </c>
      <c r="D5143" t="str">
        <f>_xlfn.XLOOKUP(Table22[[#This Row],[Patron Group]],$S$5:$S$19,$T$5:$T$19)</f>
        <v>Graduate</v>
      </c>
      <c r="E5143" s="1" t="d">
        <v>2023-03-06</v>
      </c>
      <c r="F5143" t="s">
        <v>1169</v>
      </c>
      <c r="G5143" t="s">
        <v>2499</v>
      </c>
      <c r="H5143" t="str">
        <f>_xlfn.XLOOKUP(Table22[[#This Row],[Unique Barcode]],$N$5:$N$33,$O$5:$O$33)</f>
        <v>OMNI</v>
      </c>
      <c r="I5143" t="str">
        <f>_xlfn.XLOOKUP(Table22[[#This Row],[Unique Barcode]],$N$5:$N$33,$P$5:$P$33)</f>
        <v>Charger</v>
      </c>
      <c r="J5143" t="s">
        <v>2575</v>
      </c>
      <c r="K5143">
        <v>1</v>
      </c>
    </row>
    <row r="5144" spans="1:11" x14ac:dyDescent="0.2">
      <c r="A5144" s="1" t="d">
        <v>2023-03-06</v>
      </c>
      <c r="B5144">
        <v>-1</v>
      </c>
      <c r="C5144" t="s">
        <v>18</v>
      </c>
      <c r="D5144" t="str">
        <f>_xlfn.XLOOKUP(Table22[[#This Row],[Patron Group]],$S$5:$S$19,$T$5:$T$19)</f>
        <v>Undergraduate</v>
      </c>
      <c r="E5144" s="1" t="d">
        <v>2023-03-06</v>
      </c>
      <c r="F5144" t="s">
        <v>1551</v>
      </c>
      <c r="G5144" t="s">
        <v>2499</v>
      </c>
      <c r="H5144" t="str">
        <f>_xlfn.XLOOKUP(Table22[[#This Row],[Unique Barcode]],$N$5:$N$33,$O$5:$O$33)</f>
        <v>OMNI</v>
      </c>
      <c r="I5144" t="str">
        <f>_xlfn.XLOOKUP(Table22[[#This Row],[Unique Barcode]],$N$5:$N$33,$P$5:$P$33)</f>
        <v>Charger</v>
      </c>
      <c r="J5144" t="s">
        <v>2575</v>
      </c>
      <c r="K5144">
        <v>1</v>
      </c>
    </row>
    <row r="5145" spans="1:11" x14ac:dyDescent="0.2">
      <c r="A5145" s="1" t="d">
        <v>2023-03-06</v>
      </c>
      <c r="B5145">
        <v>-1</v>
      </c>
      <c r="C5145" t="s">
        <v>18</v>
      </c>
      <c r="D5145" t="str">
        <f>_xlfn.XLOOKUP(Table22[[#This Row],[Patron Group]],$S$5:$S$19,$T$5:$T$19)</f>
        <v>Undergraduate</v>
      </c>
      <c r="E5145" s="1" t="d">
        <v>2023-03-06</v>
      </c>
      <c r="F5145" t="s">
        <v>257</v>
      </c>
      <c r="G5145" t="s">
        <v>2496</v>
      </c>
      <c r="H5145" t="str">
        <f>_xlfn.XLOOKUP(Table22[[#This Row],[Unique Barcode]],$N$5:$N$33,$O$5:$O$33)</f>
        <v>IPHONE</v>
      </c>
      <c r="I5145" t="str">
        <f>_xlfn.XLOOKUP(Table22[[#This Row],[Unique Barcode]],$N$5:$N$33,$P$5:$P$33)</f>
        <v>Charger</v>
      </c>
      <c r="J5145" t="s">
        <v>2556</v>
      </c>
      <c r="K5145">
        <v>1</v>
      </c>
    </row>
    <row r="5146" spans="1:11" x14ac:dyDescent="0.2">
      <c r="A5146" s="1" t="d">
        <v>2023-03-06</v>
      </c>
      <c r="B5146">
        <v>-1</v>
      </c>
      <c r="C5146" t="s">
        <v>13</v>
      </c>
      <c r="D5146" t="str">
        <f>_xlfn.XLOOKUP(Table22[[#This Row],[Patron Group]],$S$5:$S$19,$T$5:$T$19)</f>
        <v>Graduate</v>
      </c>
      <c r="E5146" s="1" t="d">
        <v>2023-03-13</v>
      </c>
      <c r="F5146" t="s">
        <v>569</v>
      </c>
      <c r="G5146" t="s">
        <v>2490</v>
      </c>
      <c r="H5146" t="str">
        <f>_xlfn.XLOOKUP(Table22[[#This Row],[Unique Barcode]],$N$5:$N$33,$O$5:$O$33)</f>
        <v>MacBook</v>
      </c>
      <c r="I5146" t="str">
        <f>_xlfn.XLOOKUP(Table22[[#This Row],[Unique Barcode]],$N$5:$N$33,$P$5:$P$33)</f>
        <v>Device</v>
      </c>
      <c r="J5146" t="s">
        <v>2556</v>
      </c>
      <c r="K5146">
        <v>1</v>
      </c>
    </row>
    <row r="5147" spans="1:11" x14ac:dyDescent="0.2">
      <c r="A5147" s="1" t="d">
        <v>2023-03-06</v>
      </c>
      <c r="B5147">
        <v>-1</v>
      </c>
      <c r="C5147" t="s">
        <v>18</v>
      </c>
      <c r="D5147" t="str">
        <f>_xlfn.XLOOKUP(Table22[[#This Row],[Patron Group]],$S$5:$S$19,$T$5:$T$19)</f>
        <v>Undergraduate</v>
      </c>
      <c r="E5147" s="1" t="d">
        <v>2023-03-20</v>
      </c>
      <c r="F5147" t="s">
        <v>1135</v>
      </c>
      <c r="G5147" t="s">
        <v>2490</v>
      </c>
      <c r="H5147" t="str">
        <f>_xlfn.XLOOKUP(Table22[[#This Row],[Unique Barcode]],$N$5:$N$33,$O$5:$O$33)</f>
        <v>MacBook</v>
      </c>
      <c r="I5147" t="str">
        <f>_xlfn.XLOOKUP(Table22[[#This Row],[Unique Barcode]],$N$5:$N$33,$P$5:$P$33)</f>
        <v>Device</v>
      </c>
      <c r="J5147" t="s">
        <v>2556</v>
      </c>
      <c r="K5147">
        <v>1</v>
      </c>
    </row>
    <row r="5148" spans="1:11" x14ac:dyDescent="0.2">
      <c r="A5148" s="1" t="d">
        <v>2023-03-06</v>
      </c>
      <c r="B5148">
        <v>-1</v>
      </c>
      <c r="C5148" t="s">
        <v>13</v>
      </c>
      <c r="D5148" t="str">
        <f>_xlfn.XLOOKUP(Table22[[#This Row],[Patron Group]],$S$5:$S$19,$T$5:$T$19)</f>
        <v>Graduate</v>
      </c>
      <c r="E5148" s="1" t="d">
        <v>2023-03-19</v>
      </c>
      <c r="F5148" t="s">
        <v>1425</v>
      </c>
      <c r="G5148" t="s">
        <v>2491</v>
      </c>
      <c r="H5148" t="str">
        <f>_xlfn.XLOOKUP(Table22[[#This Row],[Unique Barcode]],$N$5:$N$33,$O$5:$O$33)</f>
        <v>HP Laptop</v>
      </c>
      <c r="I5148" t="str">
        <f>_xlfn.XLOOKUP(Table22[[#This Row],[Unique Barcode]],$N$5:$N$33,$P$5:$P$33)</f>
        <v>Device</v>
      </c>
      <c r="J5148" t="s">
        <v>2556</v>
      </c>
      <c r="K5148">
        <v>1</v>
      </c>
    </row>
    <row r="5149" spans="1:11" x14ac:dyDescent="0.2">
      <c r="A5149" s="1" t="d">
        <v>2023-03-06</v>
      </c>
      <c r="B5149">
        <v>-1</v>
      </c>
      <c r="C5149" t="s">
        <v>18</v>
      </c>
      <c r="D5149" t="str">
        <f>_xlfn.XLOOKUP(Table22[[#This Row],[Patron Group]],$S$5:$S$19,$T$5:$T$19)</f>
        <v>Undergraduate</v>
      </c>
      <c r="E5149" s="1" t="d">
        <v>2023-03-06</v>
      </c>
      <c r="F5149" t="s">
        <v>1853</v>
      </c>
      <c r="G5149" t="s">
        <v>2492</v>
      </c>
      <c r="H5149" t="str">
        <f>_xlfn.XLOOKUP(Table22[[#This Row],[Unique Barcode]],$N$5:$N$33,$O$5:$O$33)</f>
        <v>MACUSBC</v>
      </c>
      <c r="I5149" t="str">
        <f>_xlfn.XLOOKUP(Table22[[#This Row],[Unique Barcode]],$N$5:$N$33,$P$5:$P$33)</f>
        <v>Charger</v>
      </c>
      <c r="J5149" t="s">
        <v>2556</v>
      </c>
      <c r="K5149">
        <v>1</v>
      </c>
    </row>
    <row r="5150" spans="1:11" x14ac:dyDescent="0.2">
      <c r="A5150" s="1" t="d">
        <v>2023-03-06</v>
      </c>
      <c r="B5150">
        <v>-1</v>
      </c>
      <c r="C5150" t="s">
        <v>18</v>
      </c>
      <c r="D5150" t="str">
        <f>_xlfn.XLOOKUP(Table22[[#This Row],[Patron Group]],$S$5:$S$19,$T$5:$T$19)</f>
        <v>Undergraduate</v>
      </c>
      <c r="E5150" s="1" t="d">
        <v>2023-03-13</v>
      </c>
      <c r="F5150" t="s">
        <v>1524</v>
      </c>
      <c r="G5150" t="s">
        <v>2489</v>
      </c>
      <c r="H5150" t="str">
        <f>_xlfn.XLOOKUP(Table22[[#This Row],[Unique Barcode]],$N$5:$N$33,$O$5:$O$33)</f>
        <v>ChromeBook</v>
      </c>
      <c r="I5150" t="str">
        <f>_xlfn.XLOOKUP(Table22[[#This Row],[Unique Barcode]],$N$5:$N$33,$P$5:$P$33)</f>
        <v>Device</v>
      </c>
      <c r="J5150" t="s">
        <v>2554</v>
      </c>
      <c r="K5150">
        <v>1</v>
      </c>
    </row>
    <row r="5151" spans="1:11" x14ac:dyDescent="0.2">
      <c r="A5151" s="1" t="d">
        <v>2023-03-06</v>
      </c>
      <c r="B5151">
        <v>-1</v>
      </c>
      <c r="C5151" t="s">
        <v>18</v>
      </c>
      <c r="D5151" t="str">
        <f>_xlfn.XLOOKUP(Table22[[#This Row],[Patron Group]],$S$5:$S$19,$T$5:$T$19)</f>
        <v>Undergraduate</v>
      </c>
      <c r="E5151" s="1" t="d">
        <v>2023-03-13</v>
      </c>
      <c r="F5151" t="s">
        <v>120</v>
      </c>
      <c r="G5151" t="s">
        <v>2528</v>
      </c>
      <c r="H5151" t="str">
        <f>_xlfn.XLOOKUP(Table22[[#This Row],[Unique Barcode]],$N$5:$N$33,$O$5:$O$33)</f>
        <v>MacBook</v>
      </c>
      <c r="I5151" t="str">
        <f>_xlfn.XLOOKUP(Table22[[#This Row],[Unique Barcode]],$N$5:$N$33,$P$5:$P$33)</f>
        <v>Device</v>
      </c>
      <c r="J5151" t="s">
        <v>2556</v>
      </c>
      <c r="K5151">
        <v>1</v>
      </c>
    </row>
    <row r="5152" spans="1:11" x14ac:dyDescent="0.2">
      <c r="A5152" s="1" t="d">
        <v>2023-03-06</v>
      </c>
      <c r="B5152">
        <v>-1</v>
      </c>
      <c r="C5152" t="s">
        <v>13</v>
      </c>
      <c r="D5152" t="str">
        <f>_xlfn.XLOOKUP(Table22[[#This Row],[Patron Group]],$S$5:$S$19,$T$5:$T$19)</f>
        <v>Graduate</v>
      </c>
      <c r="E5152" s="1" t="d">
        <v>2023-03-19</v>
      </c>
      <c r="F5152" t="s">
        <v>136</v>
      </c>
      <c r="G5152" t="s">
        <v>2490</v>
      </c>
      <c r="H5152" t="str">
        <f>_xlfn.XLOOKUP(Table22[[#This Row],[Unique Barcode]],$N$5:$N$33,$O$5:$O$33)</f>
        <v>MacBook</v>
      </c>
      <c r="I5152" t="str">
        <f>_xlfn.XLOOKUP(Table22[[#This Row],[Unique Barcode]],$N$5:$N$33,$P$5:$P$33)</f>
        <v>Device</v>
      </c>
      <c r="J5152" t="s">
        <v>2556</v>
      </c>
      <c r="K5152">
        <v>1</v>
      </c>
    </row>
    <row r="5153" spans="1:11" x14ac:dyDescent="0.2">
      <c r="A5153" s="1" t="d">
        <v>2023-03-06</v>
      </c>
      <c r="B5153">
        <v>6200891840006530</v>
      </c>
      <c r="C5153" t="s">
        <v>18</v>
      </c>
      <c r="D5153" t="str">
        <f>_xlfn.XLOOKUP(Table22[[#This Row],[Patron Group]],$S$5:$S$19,$T$5:$T$19)</f>
        <v>Undergraduate</v>
      </c>
      <c r="E5153" s="1" t="d">
        <v>2023-03-20</v>
      </c>
      <c r="F5153" t="s">
        <v>2244</v>
      </c>
      <c r="G5153" t="s">
        <v>2530</v>
      </c>
      <c r="H5153" t="str">
        <f>_xlfn.XLOOKUP(Table22[[#This Row],[Unique Barcode]],$N$5:$N$33,$O$5:$O$33)</f>
        <v>iPad</v>
      </c>
      <c r="I5153" t="str">
        <f>_xlfn.XLOOKUP(Table22[[#This Row],[Unique Barcode]],$N$5:$N$33,$P$5:$P$33)</f>
        <v>Device</v>
      </c>
      <c r="J5153" t="s">
        <v>2556</v>
      </c>
      <c r="K5153">
        <v>1</v>
      </c>
    </row>
    <row r="5154" spans="1:11" x14ac:dyDescent="0.2">
      <c r="A5154" s="1" t="d">
        <v>2023-03-06</v>
      </c>
      <c r="B5154">
        <v>-1</v>
      </c>
      <c r="C5154" t="s">
        <v>243</v>
      </c>
      <c r="D5154" t="str">
        <f>_xlfn.XLOOKUP(Table22[[#This Row],[Patron Group]],$S$5:$S$19,$T$5:$T$19)</f>
        <v>Academic</v>
      </c>
      <c r="E5154" s="1" t="d">
        <v>2023-03-06</v>
      </c>
      <c r="F5154" t="s">
        <v>1538</v>
      </c>
      <c r="G5154" t="s">
        <v>2495</v>
      </c>
      <c r="H5154" t="str">
        <f>_xlfn.XLOOKUP(Table22[[#This Row],[Unique Barcode]],$N$5:$N$33,$O$5:$O$33)</f>
        <v>WALLADPT</v>
      </c>
      <c r="I5154" t="str">
        <f>_xlfn.XLOOKUP(Table22[[#This Row],[Unique Barcode]],$N$5:$N$33,$P$5:$P$33)</f>
        <v>Charger</v>
      </c>
      <c r="J5154" t="s">
        <v>2554</v>
      </c>
      <c r="K5154">
        <v>1</v>
      </c>
    </row>
    <row r="5155" spans="1:11" x14ac:dyDescent="0.2">
      <c r="A5155" s="1" t="d">
        <v>2023-03-06</v>
      </c>
      <c r="B5155">
        <v>-1</v>
      </c>
      <c r="C5155" t="s">
        <v>243</v>
      </c>
      <c r="D5155" t="str">
        <f>_xlfn.XLOOKUP(Table22[[#This Row],[Patron Group]],$S$5:$S$19,$T$5:$T$19)</f>
        <v>Academic</v>
      </c>
      <c r="E5155" s="1" t="d">
        <v>2023-03-06</v>
      </c>
      <c r="F5155" t="s">
        <v>415</v>
      </c>
      <c r="G5155" t="s">
        <v>2496</v>
      </c>
      <c r="H5155" t="str">
        <f>_xlfn.XLOOKUP(Table22[[#This Row],[Unique Barcode]],$N$5:$N$33,$O$5:$O$33)</f>
        <v>IPHONE</v>
      </c>
      <c r="I5155" t="str">
        <f>_xlfn.XLOOKUP(Table22[[#This Row],[Unique Barcode]],$N$5:$N$33,$P$5:$P$33)</f>
        <v>Charger</v>
      </c>
      <c r="J5155" t="s">
        <v>2554</v>
      </c>
      <c r="K5155">
        <v>1</v>
      </c>
    </row>
    <row r="5156" spans="1:11" x14ac:dyDescent="0.2">
      <c r="A5156" s="1" t="d">
        <v>2023-03-06</v>
      </c>
      <c r="B5156">
        <v>-1</v>
      </c>
      <c r="C5156" t="s">
        <v>18</v>
      </c>
      <c r="D5156" t="str">
        <f>_xlfn.XLOOKUP(Table22[[#This Row],[Patron Group]],$S$5:$S$19,$T$5:$T$19)</f>
        <v>Undergraduate</v>
      </c>
      <c r="E5156" s="1" t="d">
        <v>2023-03-06</v>
      </c>
      <c r="F5156" t="s">
        <v>1602</v>
      </c>
      <c r="G5156" t="s">
        <v>2495</v>
      </c>
      <c r="H5156" t="str">
        <f>_xlfn.XLOOKUP(Table22[[#This Row],[Unique Barcode]],$N$5:$N$33,$O$5:$O$33)</f>
        <v>WALLADPT</v>
      </c>
      <c r="I5156" t="str">
        <f>_xlfn.XLOOKUP(Table22[[#This Row],[Unique Barcode]],$N$5:$N$33,$P$5:$P$33)</f>
        <v>Charger</v>
      </c>
      <c r="J5156" t="s">
        <v>2556</v>
      </c>
      <c r="K5156">
        <v>1</v>
      </c>
    </row>
    <row r="5157" spans="1:11" x14ac:dyDescent="0.2">
      <c r="A5157" s="1" t="d">
        <v>2023-03-06</v>
      </c>
      <c r="B5157">
        <v>-1</v>
      </c>
      <c r="C5157" t="s">
        <v>18</v>
      </c>
      <c r="D5157" t="str">
        <f>_xlfn.XLOOKUP(Table22[[#This Row],[Patron Group]],$S$5:$S$19,$T$5:$T$19)</f>
        <v>Undergraduate</v>
      </c>
      <c r="E5157" s="1" t="d">
        <v>2023-03-06</v>
      </c>
      <c r="F5157" t="s">
        <v>619</v>
      </c>
      <c r="G5157" t="s">
        <v>2496</v>
      </c>
      <c r="H5157" t="str">
        <f>_xlfn.XLOOKUP(Table22[[#This Row],[Unique Barcode]],$N$5:$N$33,$O$5:$O$33)</f>
        <v>IPHONE</v>
      </c>
      <c r="I5157" t="str">
        <f>_xlfn.XLOOKUP(Table22[[#This Row],[Unique Barcode]],$N$5:$N$33,$P$5:$P$33)</f>
        <v>Charger</v>
      </c>
      <c r="J5157" t="s">
        <v>2556</v>
      </c>
      <c r="K5157">
        <v>1</v>
      </c>
    </row>
    <row r="5158" spans="1:11" x14ac:dyDescent="0.2">
      <c r="A5158" s="1" t="d">
        <v>2023-03-06</v>
      </c>
      <c r="B5158">
        <v>-1</v>
      </c>
      <c r="C5158" t="s">
        <v>18</v>
      </c>
      <c r="D5158" t="str">
        <f>_xlfn.XLOOKUP(Table22[[#This Row],[Patron Group]],$S$5:$S$19,$T$5:$T$19)</f>
        <v>Undergraduate</v>
      </c>
      <c r="E5158" s="1" t="d">
        <v>2023-03-06</v>
      </c>
      <c r="F5158" t="s">
        <v>1959</v>
      </c>
      <c r="G5158" t="s">
        <v>2499</v>
      </c>
      <c r="H5158" t="str">
        <f>_xlfn.XLOOKUP(Table22[[#This Row],[Unique Barcode]],$N$5:$N$33,$O$5:$O$33)</f>
        <v>OMNI</v>
      </c>
      <c r="I5158" t="str">
        <f>_xlfn.XLOOKUP(Table22[[#This Row],[Unique Barcode]],$N$5:$N$33,$P$5:$P$33)</f>
        <v>Charger</v>
      </c>
      <c r="J5158" t="s">
        <v>2556</v>
      </c>
      <c r="K5158">
        <v>1</v>
      </c>
    </row>
    <row r="5159" spans="1:11" x14ac:dyDescent="0.2">
      <c r="A5159" s="1" t="d">
        <v>2023-03-06</v>
      </c>
      <c r="B5159">
        <v>-1</v>
      </c>
      <c r="C5159" t="s">
        <v>18</v>
      </c>
      <c r="D5159" t="str">
        <f>_xlfn.XLOOKUP(Table22[[#This Row],[Patron Group]],$S$5:$S$19,$T$5:$T$19)</f>
        <v>Undergraduate</v>
      </c>
      <c r="E5159" s="1" t="d">
        <v>2023-03-19</v>
      </c>
      <c r="F5159" t="s">
        <v>2246</v>
      </c>
      <c r="G5159" t="s">
        <v>2490</v>
      </c>
      <c r="H5159" t="str">
        <f>_xlfn.XLOOKUP(Table22[[#This Row],[Unique Barcode]],$N$5:$N$33,$O$5:$O$33)</f>
        <v>MacBook</v>
      </c>
      <c r="I5159" t="str">
        <f>_xlfn.XLOOKUP(Table22[[#This Row],[Unique Barcode]],$N$5:$N$33,$P$5:$P$33)</f>
        <v>Device</v>
      </c>
      <c r="J5159" t="s">
        <v>2556</v>
      </c>
      <c r="K5159">
        <v>1</v>
      </c>
    </row>
    <row r="5160" spans="1:11" x14ac:dyDescent="0.2">
      <c r="A5160" s="1" t="d">
        <v>2023-03-06</v>
      </c>
      <c r="B5160">
        <v>-1</v>
      </c>
      <c r="C5160" t="s">
        <v>18</v>
      </c>
      <c r="D5160" t="str">
        <f>_xlfn.XLOOKUP(Table22[[#This Row],[Patron Group]],$S$5:$S$19,$T$5:$T$19)</f>
        <v>Undergraduate</v>
      </c>
      <c r="E5160" s="1" t="d">
        <v>2023-03-20</v>
      </c>
      <c r="F5160" t="s">
        <v>991</v>
      </c>
      <c r="G5160" t="s">
        <v>2491</v>
      </c>
      <c r="H5160" t="str">
        <f>_xlfn.XLOOKUP(Table22[[#This Row],[Unique Barcode]],$N$5:$N$33,$O$5:$O$33)</f>
        <v>HP Laptop</v>
      </c>
      <c r="I5160" t="str">
        <f>_xlfn.XLOOKUP(Table22[[#This Row],[Unique Barcode]],$N$5:$N$33,$P$5:$P$33)</f>
        <v>Device</v>
      </c>
      <c r="J5160" t="s">
        <v>2556</v>
      </c>
      <c r="K5160">
        <v>1</v>
      </c>
    </row>
    <row r="5161" spans="1:11" x14ac:dyDescent="0.2">
      <c r="A5161" s="1" t="d">
        <v>2023-03-06</v>
      </c>
      <c r="B5161">
        <v>-1</v>
      </c>
      <c r="C5161" t="s">
        <v>18</v>
      </c>
      <c r="D5161" t="str">
        <f>_xlfn.XLOOKUP(Table22[[#This Row],[Patron Group]],$S$5:$S$19,$T$5:$T$19)</f>
        <v>Undergraduate</v>
      </c>
      <c r="E5161" s="1" t="d">
        <v>2023-03-06</v>
      </c>
      <c r="F5161" t="s">
        <v>321</v>
      </c>
      <c r="G5161" t="s">
        <v>2495</v>
      </c>
      <c r="H5161" t="str">
        <f>_xlfn.XLOOKUP(Table22[[#This Row],[Unique Barcode]],$N$5:$N$33,$O$5:$O$33)</f>
        <v>WALLADPT</v>
      </c>
      <c r="I5161" t="str">
        <f>_xlfn.XLOOKUP(Table22[[#This Row],[Unique Barcode]],$N$5:$N$33,$P$5:$P$33)</f>
        <v>Charger</v>
      </c>
      <c r="J5161" t="s">
        <v>2575</v>
      </c>
      <c r="K5161">
        <v>1</v>
      </c>
    </row>
    <row r="5162" spans="1:11" x14ac:dyDescent="0.2">
      <c r="A5162" s="1" t="d">
        <v>2023-03-06</v>
      </c>
      <c r="B5162">
        <v>-1</v>
      </c>
      <c r="C5162" t="s">
        <v>18</v>
      </c>
      <c r="D5162" t="str">
        <f>_xlfn.XLOOKUP(Table22[[#This Row],[Patron Group]],$S$5:$S$19,$T$5:$T$19)</f>
        <v>Undergraduate</v>
      </c>
      <c r="E5162" s="1" t="d">
        <v>2023-03-06</v>
      </c>
      <c r="F5162" t="s">
        <v>1465</v>
      </c>
      <c r="G5162" t="s">
        <v>2496</v>
      </c>
      <c r="H5162" t="str">
        <f>_xlfn.XLOOKUP(Table22[[#This Row],[Unique Barcode]],$N$5:$N$33,$O$5:$O$33)</f>
        <v>IPHONE</v>
      </c>
      <c r="I5162" t="str">
        <f>_xlfn.XLOOKUP(Table22[[#This Row],[Unique Barcode]],$N$5:$N$33,$P$5:$P$33)</f>
        <v>Charger</v>
      </c>
      <c r="J5162" t="s">
        <v>2575</v>
      </c>
      <c r="K5162">
        <v>1</v>
      </c>
    </row>
    <row r="5163" spans="1:11" x14ac:dyDescent="0.2">
      <c r="A5163" s="1" t="d">
        <v>2023-03-06</v>
      </c>
      <c r="B5163">
        <v>-1</v>
      </c>
      <c r="C5163" t="s">
        <v>18</v>
      </c>
      <c r="D5163" t="str">
        <f>_xlfn.XLOOKUP(Table22[[#This Row],[Patron Group]],$S$5:$S$19,$T$5:$T$19)</f>
        <v>Undergraduate</v>
      </c>
      <c r="E5163" s="1" t="d">
        <v>2023-03-06</v>
      </c>
      <c r="F5163" t="s">
        <v>1867</v>
      </c>
      <c r="G5163" t="s">
        <v>2492</v>
      </c>
      <c r="H5163" t="str">
        <f>_xlfn.XLOOKUP(Table22[[#This Row],[Unique Barcode]],$N$5:$N$33,$O$5:$O$33)</f>
        <v>MACUSBC</v>
      </c>
      <c r="I5163" t="str">
        <f>_xlfn.XLOOKUP(Table22[[#This Row],[Unique Barcode]],$N$5:$N$33,$P$5:$P$33)</f>
        <v>Charger</v>
      </c>
      <c r="J5163" t="s">
        <v>2556</v>
      </c>
      <c r="K5163">
        <v>1</v>
      </c>
    </row>
    <row r="5164" spans="1:11" x14ac:dyDescent="0.2">
      <c r="A5164" s="1" t="d">
        <v>2023-03-06</v>
      </c>
      <c r="B5164">
        <v>-1</v>
      </c>
      <c r="C5164" t="s">
        <v>18</v>
      </c>
      <c r="D5164" t="str">
        <f>_xlfn.XLOOKUP(Table22[[#This Row],[Patron Group]],$S$5:$S$19,$T$5:$T$19)</f>
        <v>Undergraduate</v>
      </c>
      <c r="E5164" s="1" t="d">
        <v>2023-03-06</v>
      </c>
      <c r="F5164" t="s">
        <v>1845</v>
      </c>
      <c r="G5164" t="s">
        <v>2492</v>
      </c>
      <c r="H5164" t="str">
        <f>_xlfn.XLOOKUP(Table22[[#This Row],[Unique Barcode]],$N$5:$N$33,$O$5:$O$33)</f>
        <v>MACUSBC</v>
      </c>
      <c r="I5164" t="str">
        <f>_xlfn.XLOOKUP(Table22[[#This Row],[Unique Barcode]],$N$5:$N$33,$P$5:$P$33)</f>
        <v>Charger</v>
      </c>
      <c r="J5164" t="s">
        <v>2556</v>
      </c>
      <c r="K5164">
        <v>1</v>
      </c>
    </row>
    <row r="5165" spans="1:11" x14ac:dyDescent="0.2">
      <c r="A5165" s="1" t="d">
        <v>2023-03-06</v>
      </c>
      <c r="B5165">
        <v>-1</v>
      </c>
      <c r="C5165" t="s">
        <v>18</v>
      </c>
      <c r="D5165" t="str">
        <f>_xlfn.XLOOKUP(Table22[[#This Row],[Patron Group]],$S$5:$S$19,$T$5:$T$19)</f>
        <v>Undergraduate</v>
      </c>
      <c r="E5165" s="1" t="d">
        <v>2023-03-06</v>
      </c>
      <c r="F5165" t="s">
        <v>624</v>
      </c>
      <c r="G5165" t="s">
        <v>2496</v>
      </c>
      <c r="H5165" t="str">
        <f>_xlfn.XLOOKUP(Table22[[#This Row],[Unique Barcode]],$N$5:$N$33,$O$5:$O$33)</f>
        <v>IPHONE</v>
      </c>
      <c r="I5165" t="str">
        <f>_xlfn.XLOOKUP(Table22[[#This Row],[Unique Barcode]],$N$5:$N$33,$P$5:$P$33)</f>
        <v>Charger</v>
      </c>
      <c r="J5165" t="s">
        <v>2556</v>
      </c>
      <c r="K5165">
        <v>1</v>
      </c>
    </row>
    <row r="5166" spans="1:11" x14ac:dyDescent="0.2">
      <c r="A5166" s="1" t="d">
        <v>2023-03-06</v>
      </c>
      <c r="B5166">
        <v>-1</v>
      </c>
      <c r="C5166" t="s">
        <v>18</v>
      </c>
      <c r="D5166" t="str">
        <f>_xlfn.XLOOKUP(Table22[[#This Row],[Patron Group]],$S$5:$S$19,$T$5:$T$19)</f>
        <v>Undergraduate</v>
      </c>
      <c r="E5166" s="1" t="d">
        <v>2023-03-06</v>
      </c>
      <c r="F5166" t="s">
        <v>95</v>
      </c>
      <c r="G5166" t="s">
        <v>2495</v>
      </c>
      <c r="H5166" t="str">
        <f>_xlfn.XLOOKUP(Table22[[#This Row],[Unique Barcode]],$N$5:$N$33,$O$5:$O$33)</f>
        <v>WALLADPT</v>
      </c>
      <c r="I5166" t="str">
        <f>_xlfn.XLOOKUP(Table22[[#This Row],[Unique Barcode]],$N$5:$N$33,$P$5:$P$33)</f>
        <v>Charger</v>
      </c>
      <c r="J5166" t="s">
        <v>2556</v>
      </c>
      <c r="K5166">
        <v>1</v>
      </c>
    </row>
    <row r="5167" spans="1:11" x14ac:dyDescent="0.2">
      <c r="A5167" s="1" t="d">
        <v>2023-03-06</v>
      </c>
      <c r="B5167">
        <v>-1</v>
      </c>
      <c r="C5167" t="s">
        <v>18</v>
      </c>
      <c r="D5167" t="str">
        <f>_xlfn.XLOOKUP(Table22[[#This Row],[Patron Group]],$S$5:$S$19,$T$5:$T$19)</f>
        <v>Undergraduate</v>
      </c>
      <c r="E5167" s="1" t="d">
        <v>2023-03-06</v>
      </c>
      <c r="F5167" t="s">
        <v>1290</v>
      </c>
      <c r="G5167" t="s">
        <v>2503</v>
      </c>
      <c r="H5167" t="str">
        <f>_xlfn.XLOOKUP(Table22[[#This Row],[Unique Barcode]],$N$5:$N$33,$O$5:$O$33)</f>
        <v>HDMIC</v>
      </c>
      <c r="I5167" t="str">
        <f>_xlfn.XLOOKUP(Table22[[#This Row],[Unique Barcode]],$N$5:$N$33,$P$5:$P$33)</f>
        <v>Cable</v>
      </c>
      <c r="J5167" t="s">
        <v>2556</v>
      </c>
      <c r="K5167">
        <v>1</v>
      </c>
    </row>
    <row r="5168" spans="1:11" x14ac:dyDescent="0.2">
      <c r="A5168" s="1" t="d">
        <v>2023-03-06</v>
      </c>
      <c r="B5168">
        <v>-1</v>
      </c>
      <c r="C5168" t="s">
        <v>18</v>
      </c>
      <c r="D5168" t="str">
        <f>_xlfn.XLOOKUP(Table22[[#This Row],[Patron Group]],$S$5:$S$19,$T$5:$T$19)</f>
        <v>Undergraduate</v>
      </c>
      <c r="E5168" s="1" t="d">
        <v>2023-03-06</v>
      </c>
      <c r="F5168" t="s">
        <v>1854</v>
      </c>
      <c r="G5168" t="s">
        <v>2492</v>
      </c>
      <c r="H5168" t="str">
        <f>_xlfn.XLOOKUP(Table22[[#This Row],[Unique Barcode]],$N$5:$N$33,$O$5:$O$33)</f>
        <v>MACUSBC</v>
      </c>
      <c r="I5168" t="str">
        <f>_xlfn.XLOOKUP(Table22[[#This Row],[Unique Barcode]],$N$5:$N$33,$P$5:$P$33)</f>
        <v>Charger</v>
      </c>
      <c r="J5168" t="s">
        <v>2556</v>
      </c>
      <c r="K5168">
        <v>1</v>
      </c>
    </row>
    <row r="5169" spans="1:11" x14ac:dyDescent="0.2">
      <c r="A5169" s="1" t="d">
        <v>2023-03-06</v>
      </c>
      <c r="B5169">
        <v>-1</v>
      </c>
      <c r="C5169" t="s">
        <v>18</v>
      </c>
      <c r="D5169" t="str">
        <f>_xlfn.XLOOKUP(Table22[[#This Row],[Patron Group]],$S$5:$S$19,$T$5:$T$19)</f>
        <v>Undergraduate</v>
      </c>
      <c r="E5169" s="1" t="d">
        <v>2023-03-06</v>
      </c>
      <c r="F5169" t="s">
        <v>2235</v>
      </c>
      <c r="G5169" t="s">
        <v>2502</v>
      </c>
      <c r="H5169" t="str">
        <f>_xlfn.XLOOKUP(Table22[[#This Row],[Unique Barcode]],$N$5:$N$33,$O$5:$O$33)</f>
        <v>UHDMI</v>
      </c>
      <c r="I5169" t="str">
        <f>_xlfn.XLOOKUP(Table22[[#This Row],[Unique Barcode]],$N$5:$N$33,$P$5:$P$33)</f>
        <v>Cable</v>
      </c>
      <c r="J5169" t="s">
        <v>2556</v>
      </c>
      <c r="K5169">
        <v>1</v>
      </c>
    </row>
    <row r="5170" spans="1:11" x14ac:dyDescent="0.2">
      <c r="A5170" s="1" t="d">
        <v>2023-03-06</v>
      </c>
      <c r="B5170">
        <v>-1</v>
      </c>
      <c r="C5170" t="s">
        <v>18</v>
      </c>
      <c r="D5170" t="str">
        <f>_xlfn.XLOOKUP(Table22[[#This Row],[Patron Group]],$S$5:$S$19,$T$5:$T$19)</f>
        <v>Undergraduate</v>
      </c>
      <c r="E5170" s="1" t="d">
        <v>2023-03-06</v>
      </c>
      <c r="F5170" t="s">
        <v>2034</v>
      </c>
      <c r="G5170" t="s">
        <v>2493</v>
      </c>
      <c r="H5170" t="str">
        <f>_xlfn.XLOOKUP(Table22[[#This Row],[Unique Barcode]],$N$5:$N$33,$O$5:$O$33)</f>
        <v>Headphones</v>
      </c>
      <c r="I5170" t="str">
        <f>_xlfn.XLOOKUP(Table22[[#This Row],[Unique Barcode]],$N$5:$N$33,$P$5:$P$33)</f>
        <v>Accessory</v>
      </c>
      <c r="J5170" t="s">
        <v>2556</v>
      </c>
      <c r="K5170">
        <v>1</v>
      </c>
    </row>
    <row r="5171" spans="1:11" x14ac:dyDescent="0.2">
      <c r="A5171" s="1" t="d">
        <v>2023-03-06</v>
      </c>
      <c r="B5171">
        <v>-1</v>
      </c>
      <c r="C5171" t="s">
        <v>13</v>
      </c>
      <c r="D5171" t="str">
        <f>_xlfn.XLOOKUP(Table22[[#This Row],[Patron Group]],$S$5:$S$19,$T$5:$T$19)</f>
        <v>Graduate</v>
      </c>
      <c r="E5171" s="1" t="d">
        <v>2023-03-20</v>
      </c>
      <c r="F5171" t="s">
        <v>2248</v>
      </c>
      <c r="G5171" t="s">
        <v>2490</v>
      </c>
      <c r="H5171" t="str">
        <f>_xlfn.XLOOKUP(Table22[[#This Row],[Unique Barcode]],$N$5:$N$33,$O$5:$O$33)</f>
        <v>MacBook</v>
      </c>
      <c r="I5171" t="str">
        <f>_xlfn.XLOOKUP(Table22[[#This Row],[Unique Barcode]],$N$5:$N$33,$P$5:$P$33)</f>
        <v>Device</v>
      </c>
      <c r="J5171" t="s">
        <v>2556</v>
      </c>
      <c r="K5171">
        <v>1</v>
      </c>
    </row>
    <row r="5172" spans="1:11" x14ac:dyDescent="0.2">
      <c r="A5172" s="1" t="d">
        <v>2023-03-06</v>
      </c>
      <c r="B5172">
        <v>-1</v>
      </c>
      <c r="C5172" t="s">
        <v>18</v>
      </c>
      <c r="D5172" t="str">
        <f>_xlfn.XLOOKUP(Table22[[#This Row],[Patron Group]],$S$5:$S$19,$T$5:$T$19)</f>
        <v>Undergraduate</v>
      </c>
      <c r="E5172" s="1" t="d">
        <v>2023-03-20</v>
      </c>
      <c r="F5172" t="s">
        <v>537</v>
      </c>
      <c r="G5172" t="s">
        <v>2528</v>
      </c>
      <c r="H5172" t="str">
        <f>_xlfn.XLOOKUP(Table22[[#This Row],[Unique Barcode]],$N$5:$N$33,$O$5:$O$33)</f>
        <v>MacBook</v>
      </c>
      <c r="I5172" t="str">
        <f>_xlfn.XLOOKUP(Table22[[#This Row],[Unique Barcode]],$N$5:$N$33,$P$5:$P$33)</f>
        <v>Device</v>
      </c>
      <c r="J5172" t="s">
        <v>2556</v>
      </c>
      <c r="K5172">
        <v>1</v>
      </c>
    </row>
    <row r="5173" spans="1:11" x14ac:dyDescent="0.2">
      <c r="A5173" s="1" t="d">
        <v>2023-03-06</v>
      </c>
      <c r="B5173">
        <v>-1</v>
      </c>
      <c r="C5173" t="s">
        <v>18</v>
      </c>
      <c r="D5173" t="str">
        <f>_xlfn.XLOOKUP(Table22[[#This Row],[Patron Group]],$S$5:$S$19,$T$5:$T$19)</f>
        <v>Undergraduate</v>
      </c>
      <c r="E5173" s="1" t="d">
        <v>2023-03-13</v>
      </c>
      <c r="F5173" t="s">
        <v>1284</v>
      </c>
      <c r="G5173" t="s">
        <v>2490</v>
      </c>
      <c r="H5173" t="str">
        <f>_xlfn.XLOOKUP(Table22[[#This Row],[Unique Barcode]],$N$5:$N$33,$O$5:$O$33)</f>
        <v>MacBook</v>
      </c>
      <c r="I5173" t="str">
        <f>_xlfn.XLOOKUP(Table22[[#This Row],[Unique Barcode]],$N$5:$N$33,$P$5:$P$33)</f>
        <v>Device</v>
      </c>
      <c r="J5173" t="s">
        <v>2556</v>
      </c>
      <c r="K5173">
        <v>1</v>
      </c>
    </row>
    <row r="5174" spans="1:11" x14ac:dyDescent="0.2">
      <c r="A5174" s="1" t="d">
        <v>2023-03-06</v>
      </c>
      <c r="B5174">
        <v>-1</v>
      </c>
      <c r="C5174" t="s">
        <v>18</v>
      </c>
      <c r="D5174" t="str">
        <f>_xlfn.XLOOKUP(Table22[[#This Row],[Patron Group]],$S$5:$S$19,$T$5:$T$19)</f>
        <v>Undergraduate</v>
      </c>
      <c r="E5174" s="1" t="d">
        <v>2023-03-06</v>
      </c>
      <c r="F5174" t="s">
        <v>1444</v>
      </c>
      <c r="G5174" t="s">
        <v>2499</v>
      </c>
      <c r="H5174" t="str">
        <f>_xlfn.XLOOKUP(Table22[[#This Row],[Unique Barcode]],$N$5:$N$33,$O$5:$O$33)</f>
        <v>OMNI</v>
      </c>
      <c r="I5174" t="str">
        <f>_xlfn.XLOOKUP(Table22[[#This Row],[Unique Barcode]],$N$5:$N$33,$P$5:$P$33)</f>
        <v>Charger</v>
      </c>
      <c r="J5174" t="s">
        <v>2575</v>
      </c>
      <c r="K5174">
        <v>1</v>
      </c>
    </row>
    <row r="5175" spans="1:11" x14ac:dyDescent="0.2">
      <c r="A5175" s="1" t="d">
        <v>2023-03-06</v>
      </c>
      <c r="B5175">
        <v>-1</v>
      </c>
      <c r="C5175" t="s">
        <v>18</v>
      </c>
      <c r="D5175" t="str">
        <f>_xlfn.XLOOKUP(Table22[[#This Row],[Patron Group]],$S$5:$S$19,$T$5:$T$19)</f>
        <v>Undergraduate</v>
      </c>
      <c r="E5175" s="1" t="d">
        <v>2023-03-06</v>
      </c>
      <c r="F5175" t="s">
        <v>434</v>
      </c>
      <c r="G5175" t="s">
        <v>2495</v>
      </c>
      <c r="H5175" t="str">
        <f>_xlfn.XLOOKUP(Table22[[#This Row],[Unique Barcode]],$N$5:$N$33,$O$5:$O$33)</f>
        <v>WALLADPT</v>
      </c>
      <c r="I5175" t="str">
        <f>_xlfn.XLOOKUP(Table22[[#This Row],[Unique Barcode]],$N$5:$N$33,$P$5:$P$33)</f>
        <v>Charger</v>
      </c>
      <c r="J5175" t="s">
        <v>2556</v>
      </c>
      <c r="K5175">
        <v>1</v>
      </c>
    </row>
    <row r="5176" spans="1:11" x14ac:dyDescent="0.2">
      <c r="A5176" s="1" t="d">
        <v>2023-03-06</v>
      </c>
      <c r="B5176">
        <v>-1</v>
      </c>
      <c r="C5176" t="s">
        <v>18</v>
      </c>
      <c r="D5176" t="str">
        <f>_xlfn.XLOOKUP(Table22[[#This Row],[Patron Group]],$S$5:$S$19,$T$5:$T$19)</f>
        <v>Undergraduate</v>
      </c>
      <c r="E5176" s="1" t="d">
        <v>2023-03-06</v>
      </c>
      <c r="F5176" t="s">
        <v>1587</v>
      </c>
      <c r="G5176" t="s">
        <v>2496</v>
      </c>
      <c r="H5176" t="str">
        <f>_xlfn.XLOOKUP(Table22[[#This Row],[Unique Barcode]],$N$5:$N$33,$O$5:$O$33)</f>
        <v>IPHONE</v>
      </c>
      <c r="I5176" t="str">
        <f>_xlfn.XLOOKUP(Table22[[#This Row],[Unique Barcode]],$N$5:$N$33,$P$5:$P$33)</f>
        <v>Charger</v>
      </c>
      <c r="J5176" t="s">
        <v>2556</v>
      </c>
      <c r="K5176">
        <v>1</v>
      </c>
    </row>
    <row r="5177" spans="1:11" x14ac:dyDescent="0.2">
      <c r="A5177" s="1" t="d">
        <v>2023-03-06</v>
      </c>
      <c r="B5177">
        <v>-1</v>
      </c>
      <c r="C5177" t="s">
        <v>13</v>
      </c>
      <c r="D5177" t="str">
        <f>_xlfn.XLOOKUP(Table22[[#This Row],[Patron Group]],$S$5:$S$19,$T$5:$T$19)</f>
        <v>Graduate</v>
      </c>
      <c r="E5177" s="1" t="d">
        <v>2023-03-06</v>
      </c>
      <c r="F5177" t="s">
        <v>186</v>
      </c>
      <c r="G5177" t="s">
        <v>2493</v>
      </c>
      <c r="H5177" t="str">
        <f>_xlfn.XLOOKUP(Table22[[#This Row],[Unique Barcode]],$N$5:$N$33,$O$5:$O$33)</f>
        <v>Headphones</v>
      </c>
      <c r="I5177" t="str">
        <f>_xlfn.XLOOKUP(Table22[[#This Row],[Unique Barcode]],$N$5:$N$33,$P$5:$P$33)</f>
        <v>Accessory</v>
      </c>
      <c r="J5177" t="s">
        <v>2556</v>
      </c>
      <c r="K5177">
        <v>1</v>
      </c>
    </row>
    <row r="5178" spans="1:11" x14ac:dyDescent="0.2">
      <c r="A5178" s="1" t="d">
        <v>2023-03-06</v>
      </c>
      <c r="B5178">
        <v>-1</v>
      </c>
      <c r="C5178" t="s">
        <v>215</v>
      </c>
      <c r="D5178" t="str">
        <f>_xlfn.XLOOKUP(Table22[[#This Row],[Patron Group]],$S$5:$S$19,$T$5:$T$19)</f>
        <v>Staff</v>
      </c>
      <c r="E5178" s="1" t="d">
        <v>2023-03-13</v>
      </c>
      <c r="F5178" t="s">
        <v>2249</v>
      </c>
      <c r="G5178" t="s">
        <v>2489</v>
      </c>
      <c r="H5178" t="str">
        <f>_xlfn.XLOOKUP(Table22[[#This Row],[Unique Barcode]],$N$5:$N$33,$O$5:$O$33)</f>
        <v>ChromeBook</v>
      </c>
      <c r="I5178" t="str">
        <f>_xlfn.XLOOKUP(Table22[[#This Row],[Unique Barcode]],$N$5:$N$33,$P$5:$P$33)</f>
        <v>Device</v>
      </c>
      <c r="J5178" t="s">
        <v>2556</v>
      </c>
      <c r="K5178">
        <v>1</v>
      </c>
    </row>
    <row r="5179" spans="1:11" x14ac:dyDescent="0.2">
      <c r="A5179" s="1" t="d">
        <v>2023-03-06</v>
      </c>
      <c r="B5179">
        <v>-1</v>
      </c>
      <c r="C5179" t="s">
        <v>18</v>
      </c>
      <c r="D5179" t="str">
        <f>_xlfn.XLOOKUP(Table22[[#This Row],[Patron Group]],$S$5:$S$19,$T$5:$T$19)</f>
        <v>Undergraduate</v>
      </c>
      <c r="E5179" s="1" t="d">
        <v>2023-03-06</v>
      </c>
      <c r="F5179" t="s">
        <v>1854</v>
      </c>
      <c r="G5179" t="s">
        <v>2492</v>
      </c>
      <c r="H5179" t="str">
        <f>_xlfn.XLOOKUP(Table22[[#This Row],[Unique Barcode]],$N$5:$N$33,$O$5:$O$33)</f>
        <v>MACUSBC</v>
      </c>
      <c r="I5179" t="str">
        <f>_xlfn.XLOOKUP(Table22[[#This Row],[Unique Barcode]],$N$5:$N$33,$P$5:$P$33)</f>
        <v>Charger</v>
      </c>
      <c r="J5179" t="s">
        <v>2556</v>
      </c>
      <c r="K5179">
        <v>1</v>
      </c>
    </row>
    <row r="5180" spans="1:11" x14ac:dyDescent="0.2">
      <c r="A5180" s="1" t="d">
        <v>2023-03-06</v>
      </c>
      <c r="B5180">
        <v>-1</v>
      </c>
      <c r="C5180" t="s">
        <v>18</v>
      </c>
      <c r="D5180" t="str">
        <f>_xlfn.XLOOKUP(Table22[[#This Row],[Patron Group]],$S$5:$S$19,$T$5:$T$19)</f>
        <v>Undergraduate</v>
      </c>
      <c r="E5180" s="1" t="d">
        <v>2023-03-06</v>
      </c>
      <c r="F5180" t="s">
        <v>624</v>
      </c>
      <c r="G5180" t="s">
        <v>2496</v>
      </c>
      <c r="H5180" t="str">
        <f>_xlfn.XLOOKUP(Table22[[#This Row],[Unique Barcode]],$N$5:$N$33,$O$5:$O$33)</f>
        <v>IPHONE</v>
      </c>
      <c r="I5180" t="str">
        <f>_xlfn.XLOOKUP(Table22[[#This Row],[Unique Barcode]],$N$5:$N$33,$P$5:$P$33)</f>
        <v>Charger</v>
      </c>
      <c r="J5180" t="s">
        <v>2556</v>
      </c>
      <c r="K5180">
        <v>1</v>
      </c>
    </row>
    <row r="5181" spans="1:11" x14ac:dyDescent="0.2">
      <c r="A5181" s="1" t="d">
        <v>2023-03-06</v>
      </c>
      <c r="B5181">
        <v>-1</v>
      </c>
      <c r="C5181" t="s">
        <v>18</v>
      </c>
      <c r="D5181" t="str">
        <f>_xlfn.XLOOKUP(Table22[[#This Row],[Patron Group]],$S$5:$S$19,$T$5:$T$19)</f>
        <v>Undergraduate</v>
      </c>
      <c r="E5181" s="1" t="d">
        <v>2023-03-06</v>
      </c>
      <c r="F5181" t="s">
        <v>261</v>
      </c>
      <c r="G5181" t="s">
        <v>2495</v>
      </c>
      <c r="H5181" t="str">
        <f>_xlfn.XLOOKUP(Table22[[#This Row],[Unique Barcode]],$N$5:$N$33,$O$5:$O$33)</f>
        <v>WALLADPT</v>
      </c>
      <c r="I5181" t="str">
        <f>_xlfn.XLOOKUP(Table22[[#This Row],[Unique Barcode]],$N$5:$N$33,$P$5:$P$33)</f>
        <v>Charger</v>
      </c>
      <c r="J5181" t="s">
        <v>2556</v>
      </c>
      <c r="K5181">
        <v>1</v>
      </c>
    </row>
    <row r="5182" spans="1:11" x14ac:dyDescent="0.2">
      <c r="A5182" s="1" t="d">
        <v>2023-03-06</v>
      </c>
      <c r="B5182">
        <v>-1</v>
      </c>
      <c r="C5182" t="s">
        <v>13</v>
      </c>
      <c r="D5182" t="str">
        <f>_xlfn.XLOOKUP(Table22[[#This Row],[Patron Group]],$S$5:$S$19,$T$5:$T$19)</f>
        <v>Graduate</v>
      </c>
      <c r="E5182" s="1" t="d">
        <v>2023-03-06</v>
      </c>
      <c r="F5182" t="s">
        <v>1648</v>
      </c>
      <c r="G5182" t="s">
        <v>2495</v>
      </c>
      <c r="H5182" t="str">
        <f>_xlfn.XLOOKUP(Table22[[#This Row],[Unique Barcode]],$N$5:$N$33,$O$5:$O$33)</f>
        <v>WALLADPT</v>
      </c>
      <c r="I5182" t="str">
        <f>_xlfn.XLOOKUP(Table22[[#This Row],[Unique Barcode]],$N$5:$N$33,$P$5:$P$33)</f>
        <v>Charger</v>
      </c>
      <c r="J5182" t="s">
        <v>2575</v>
      </c>
      <c r="K5182">
        <v>1</v>
      </c>
    </row>
    <row r="5183" spans="1:11" x14ac:dyDescent="0.2">
      <c r="A5183" s="1" t="d">
        <v>2023-03-06</v>
      </c>
      <c r="B5183">
        <v>-1</v>
      </c>
      <c r="C5183" t="s">
        <v>13</v>
      </c>
      <c r="D5183" t="str">
        <f>_xlfn.XLOOKUP(Table22[[#This Row],[Patron Group]],$S$5:$S$19,$T$5:$T$19)</f>
        <v>Graduate</v>
      </c>
      <c r="E5183" s="1" t="d">
        <v>2023-03-06</v>
      </c>
      <c r="F5183" t="s">
        <v>323</v>
      </c>
      <c r="G5183" t="s">
        <v>2496</v>
      </c>
      <c r="H5183" t="str">
        <f>_xlfn.XLOOKUP(Table22[[#This Row],[Unique Barcode]],$N$5:$N$33,$O$5:$O$33)</f>
        <v>IPHONE</v>
      </c>
      <c r="I5183" t="str">
        <f>_xlfn.XLOOKUP(Table22[[#This Row],[Unique Barcode]],$N$5:$N$33,$P$5:$P$33)</f>
        <v>Charger</v>
      </c>
      <c r="J5183" t="s">
        <v>2575</v>
      </c>
      <c r="K5183">
        <v>1</v>
      </c>
    </row>
    <row r="5184" spans="1:11" x14ac:dyDescent="0.2">
      <c r="A5184" s="1" t="d">
        <v>2023-03-06</v>
      </c>
      <c r="B5184">
        <v>-1</v>
      </c>
      <c r="C5184" t="s">
        <v>18</v>
      </c>
      <c r="D5184" t="str">
        <f>_xlfn.XLOOKUP(Table22[[#This Row],[Patron Group]],$S$5:$S$19,$T$5:$T$19)</f>
        <v>Undergraduate</v>
      </c>
      <c r="E5184" s="1" t="d">
        <v>2023-03-13</v>
      </c>
      <c r="F5184" t="s">
        <v>2251</v>
      </c>
      <c r="G5184" t="s">
        <v>2491</v>
      </c>
      <c r="H5184" t="str">
        <f>_xlfn.XLOOKUP(Table22[[#This Row],[Unique Barcode]],$N$5:$N$33,$O$5:$O$33)</f>
        <v>HP Laptop</v>
      </c>
      <c r="I5184" t="str">
        <f>_xlfn.XLOOKUP(Table22[[#This Row],[Unique Barcode]],$N$5:$N$33,$P$5:$P$33)</f>
        <v>Device</v>
      </c>
      <c r="J5184" t="s">
        <v>2556</v>
      </c>
      <c r="K5184">
        <v>1</v>
      </c>
    </row>
    <row r="5185" spans="1:11" x14ac:dyDescent="0.2">
      <c r="A5185" s="1" t="d">
        <v>2023-03-06</v>
      </c>
      <c r="B5185">
        <v>-1</v>
      </c>
      <c r="C5185" t="s">
        <v>18</v>
      </c>
      <c r="D5185" t="str">
        <f>_xlfn.XLOOKUP(Table22[[#This Row],[Patron Group]],$S$5:$S$19,$T$5:$T$19)</f>
        <v>Undergraduate</v>
      </c>
      <c r="E5185" s="1" t="d">
        <v>2023-03-06</v>
      </c>
      <c r="F5185" t="s">
        <v>1855</v>
      </c>
      <c r="G5185" t="s">
        <v>2492</v>
      </c>
      <c r="H5185" t="str">
        <f>_xlfn.XLOOKUP(Table22[[#This Row],[Unique Barcode]],$N$5:$N$33,$O$5:$O$33)</f>
        <v>MACUSBC</v>
      </c>
      <c r="I5185" t="str">
        <f>_xlfn.XLOOKUP(Table22[[#This Row],[Unique Barcode]],$N$5:$N$33,$P$5:$P$33)</f>
        <v>Charger</v>
      </c>
      <c r="J5185" t="s">
        <v>2556</v>
      </c>
      <c r="K5185">
        <v>1</v>
      </c>
    </row>
    <row r="5186" spans="1:11" x14ac:dyDescent="0.2">
      <c r="A5186" s="1" t="d">
        <v>2023-03-06</v>
      </c>
      <c r="B5186">
        <v>-1</v>
      </c>
      <c r="C5186" t="s">
        <v>65</v>
      </c>
      <c r="D5186" t="str">
        <f>_xlfn.XLOOKUP(Table22[[#This Row],[Patron Group]],$S$5:$S$19,$T$5:$T$19)</f>
        <v>Graduate</v>
      </c>
      <c r="E5186" s="1" t="d">
        <v>2023-03-06</v>
      </c>
      <c r="F5186" t="s">
        <v>2206</v>
      </c>
      <c r="G5186" t="s">
        <v>2497</v>
      </c>
      <c r="H5186" t="str">
        <f>_xlfn.XLOOKUP(Table22[[#This Row],[Unique Barcode]],$N$5:$N$33,$O$5:$O$33)</f>
        <v>MACCHRG</v>
      </c>
      <c r="I5186" t="str">
        <f>_xlfn.XLOOKUP(Table22[[#This Row],[Unique Barcode]],$N$5:$N$33,$P$5:$P$33)</f>
        <v>Charger</v>
      </c>
      <c r="J5186" t="s">
        <v>2580</v>
      </c>
      <c r="K5186">
        <v>1</v>
      </c>
    </row>
    <row r="5187" spans="1:11" x14ac:dyDescent="0.2">
      <c r="A5187" s="1" t="d">
        <v>2023-03-06</v>
      </c>
      <c r="B5187">
        <v>-1</v>
      </c>
      <c r="C5187" t="s">
        <v>18</v>
      </c>
      <c r="D5187" t="str">
        <f>_xlfn.XLOOKUP(Table22[[#This Row],[Patron Group]],$S$5:$S$19,$T$5:$T$19)</f>
        <v>Undergraduate</v>
      </c>
      <c r="E5187" s="1" t="d">
        <v>2023-03-06</v>
      </c>
      <c r="F5187" t="s">
        <v>955</v>
      </c>
      <c r="G5187" t="s">
        <v>2501</v>
      </c>
      <c r="H5187" t="str">
        <f>_xlfn.XLOOKUP(Table22[[#This Row],[Unique Barcode]],$N$5:$N$33,$O$5:$O$33)</f>
        <v>HPUSBC</v>
      </c>
      <c r="I5187" t="str">
        <f>_xlfn.XLOOKUP(Table22[[#This Row],[Unique Barcode]],$N$5:$N$33,$P$5:$P$33)</f>
        <v>Charger</v>
      </c>
      <c r="J5187" t="s">
        <v>2575</v>
      </c>
      <c r="K5187">
        <v>1</v>
      </c>
    </row>
    <row r="5188" spans="1:11" x14ac:dyDescent="0.2">
      <c r="A5188" s="1" t="d">
        <v>2023-03-06</v>
      </c>
      <c r="B5188">
        <v>-1</v>
      </c>
      <c r="C5188" t="s">
        <v>13</v>
      </c>
      <c r="D5188" t="str">
        <f>_xlfn.XLOOKUP(Table22[[#This Row],[Patron Group]],$S$5:$S$19,$T$5:$T$19)</f>
        <v>Graduate</v>
      </c>
      <c r="E5188" s="1" t="d">
        <v>2023-03-06</v>
      </c>
      <c r="F5188" t="s">
        <v>1809</v>
      </c>
      <c r="G5188" t="s">
        <v>2504</v>
      </c>
      <c r="H5188" t="str">
        <f>_xlfn.XLOOKUP(Table22[[#This Row],[Unique Barcode]],$N$5:$N$33,$O$5:$O$33)</f>
        <v>Android Charger</v>
      </c>
      <c r="I5188" t="str">
        <f>_xlfn.XLOOKUP(Table22[[#This Row],[Unique Barcode]],$N$5:$N$33,$P$5:$P$33)</f>
        <v>Charger</v>
      </c>
      <c r="J5188" t="s">
        <v>4324</v>
      </c>
      <c r="K5188">
        <v>1</v>
      </c>
    </row>
    <row r="5189" spans="1:11" x14ac:dyDescent="0.2">
      <c r="A5189" s="1" t="d">
        <v>2023-03-06</v>
      </c>
      <c r="B5189">
        <v>-1</v>
      </c>
      <c r="C5189" t="s">
        <v>18</v>
      </c>
      <c r="D5189" t="str">
        <f>_xlfn.XLOOKUP(Table22[[#This Row],[Patron Group]],$S$5:$S$19,$T$5:$T$19)</f>
        <v>Undergraduate</v>
      </c>
      <c r="E5189" s="1" t="d">
        <v>2023-03-06</v>
      </c>
      <c r="F5189" t="s">
        <v>478</v>
      </c>
      <c r="G5189" t="s">
        <v>2495</v>
      </c>
      <c r="H5189" t="str">
        <f>_xlfn.XLOOKUP(Table22[[#This Row],[Unique Barcode]],$N$5:$N$33,$O$5:$O$33)</f>
        <v>WALLADPT</v>
      </c>
      <c r="I5189" t="str">
        <f>_xlfn.XLOOKUP(Table22[[#This Row],[Unique Barcode]],$N$5:$N$33,$P$5:$P$33)</f>
        <v>Charger</v>
      </c>
      <c r="J5189" t="s">
        <v>2575</v>
      </c>
      <c r="K5189">
        <v>1</v>
      </c>
    </row>
    <row r="5190" spans="1:11" x14ac:dyDescent="0.2">
      <c r="A5190" s="1" t="d">
        <v>2023-03-06</v>
      </c>
      <c r="B5190">
        <v>-1</v>
      </c>
      <c r="C5190" t="s">
        <v>18</v>
      </c>
      <c r="D5190" t="str">
        <f>_xlfn.XLOOKUP(Table22[[#This Row],[Patron Group]],$S$5:$S$19,$T$5:$T$19)</f>
        <v>Undergraduate</v>
      </c>
      <c r="E5190" s="1" t="d">
        <v>2023-03-06</v>
      </c>
      <c r="F5190" t="s">
        <v>793</v>
      </c>
      <c r="G5190" t="s">
        <v>2496</v>
      </c>
      <c r="H5190" t="str">
        <f>_xlfn.XLOOKUP(Table22[[#This Row],[Unique Barcode]],$N$5:$N$33,$O$5:$O$33)</f>
        <v>IPHONE</v>
      </c>
      <c r="I5190" t="str">
        <f>_xlfn.XLOOKUP(Table22[[#This Row],[Unique Barcode]],$N$5:$N$33,$P$5:$P$33)</f>
        <v>Charger</v>
      </c>
      <c r="J5190" t="s">
        <v>2575</v>
      </c>
      <c r="K5190">
        <v>1</v>
      </c>
    </row>
    <row r="5191" spans="1:11" x14ac:dyDescent="0.2">
      <c r="A5191" s="1" t="d">
        <v>2023-03-06</v>
      </c>
      <c r="B5191">
        <v>-1</v>
      </c>
      <c r="C5191" t="s">
        <v>18</v>
      </c>
      <c r="D5191" t="str">
        <f>_xlfn.XLOOKUP(Table22[[#This Row],[Patron Group]],$S$5:$S$19,$T$5:$T$19)</f>
        <v>Undergraduate</v>
      </c>
      <c r="E5191" s="1" t="d">
        <v>2023-03-06</v>
      </c>
      <c r="F5191" t="s">
        <v>1845</v>
      </c>
      <c r="G5191" t="s">
        <v>2492</v>
      </c>
      <c r="H5191" t="str">
        <f>_xlfn.XLOOKUP(Table22[[#This Row],[Unique Barcode]],$N$5:$N$33,$O$5:$O$33)</f>
        <v>MACUSBC</v>
      </c>
      <c r="I5191" t="str">
        <f>_xlfn.XLOOKUP(Table22[[#This Row],[Unique Barcode]],$N$5:$N$33,$P$5:$P$33)</f>
        <v>Charger</v>
      </c>
      <c r="J5191" t="s">
        <v>2556</v>
      </c>
      <c r="K5191">
        <v>1</v>
      </c>
    </row>
    <row r="5192" spans="1:11" x14ac:dyDescent="0.2">
      <c r="A5192" s="1" t="d">
        <v>2023-03-06</v>
      </c>
      <c r="B5192">
        <v>-1</v>
      </c>
      <c r="C5192" t="s">
        <v>18</v>
      </c>
      <c r="D5192" t="str">
        <f>_xlfn.XLOOKUP(Table22[[#This Row],[Patron Group]],$S$5:$S$19,$T$5:$T$19)</f>
        <v>Undergraduate</v>
      </c>
      <c r="E5192" s="1" t="d">
        <v>2023-03-06</v>
      </c>
      <c r="F5192" t="s">
        <v>321</v>
      </c>
      <c r="G5192" t="s">
        <v>2495</v>
      </c>
      <c r="H5192" t="str">
        <f>_xlfn.XLOOKUP(Table22[[#This Row],[Unique Barcode]],$N$5:$N$33,$O$5:$O$33)</f>
        <v>WALLADPT</v>
      </c>
      <c r="I5192" t="str">
        <f>_xlfn.XLOOKUP(Table22[[#This Row],[Unique Barcode]],$N$5:$N$33,$P$5:$P$33)</f>
        <v>Charger</v>
      </c>
      <c r="J5192" t="s">
        <v>2575</v>
      </c>
      <c r="K5192">
        <v>1</v>
      </c>
    </row>
    <row r="5193" spans="1:11" x14ac:dyDescent="0.2">
      <c r="A5193" s="1" t="d">
        <v>2023-03-06</v>
      </c>
      <c r="B5193">
        <v>-1</v>
      </c>
      <c r="C5193" t="s">
        <v>18</v>
      </c>
      <c r="D5193" t="str">
        <f>_xlfn.XLOOKUP(Table22[[#This Row],[Patron Group]],$S$5:$S$19,$T$5:$T$19)</f>
        <v>Undergraduate</v>
      </c>
      <c r="E5193" s="1" t="d">
        <v>2023-03-06</v>
      </c>
      <c r="F5193" t="s">
        <v>1465</v>
      </c>
      <c r="G5193" t="s">
        <v>2496</v>
      </c>
      <c r="H5193" t="str">
        <f>_xlfn.XLOOKUP(Table22[[#This Row],[Unique Barcode]],$N$5:$N$33,$O$5:$O$33)</f>
        <v>IPHONE</v>
      </c>
      <c r="I5193" t="str">
        <f>_xlfn.XLOOKUP(Table22[[#This Row],[Unique Barcode]],$N$5:$N$33,$P$5:$P$33)</f>
        <v>Charger</v>
      </c>
      <c r="J5193" t="s">
        <v>2575</v>
      </c>
      <c r="K5193">
        <v>1</v>
      </c>
    </row>
    <row r="5194" spans="1:11" x14ac:dyDescent="0.2">
      <c r="A5194" s="1" t="d">
        <v>2023-03-06</v>
      </c>
      <c r="B5194">
        <v>-1</v>
      </c>
      <c r="C5194" t="s">
        <v>18</v>
      </c>
      <c r="D5194" t="str">
        <f>_xlfn.XLOOKUP(Table22[[#This Row],[Patron Group]],$S$5:$S$19,$T$5:$T$19)</f>
        <v>Undergraduate</v>
      </c>
      <c r="E5194" s="1" t="d">
        <v>2023-03-06</v>
      </c>
      <c r="F5194" t="s">
        <v>370</v>
      </c>
      <c r="G5194" t="s">
        <v>2501</v>
      </c>
      <c r="H5194" t="str">
        <f>_xlfn.XLOOKUP(Table22[[#This Row],[Unique Barcode]],$N$5:$N$33,$O$5:$O$33)</f>
        <v>HPUSBC</v>
      </c>
      <c r="I5194" t="str">
        <f>_xlfn.XLOOKUP(Table22[[#This Row],[Unique Barcode]],$N$5:$N$33,$P$5:$P$33)</f>
        <v>Charger</v>
      </c>
      <c r="J5194" t="s">
        <v>2575</v>
      </c>
      <c r="K5194">
        <v>1</v>
      </c>
    </row>
    <row r="5195" spans="1:11" x14ac:dyDescent="0.2">
      <c r="A5195" s="1" t="d">
        <v>2023-03-06</v>
      </c>
      <c r="B5195">
        <v>-1</v>
      </c>
      <c r="C5195" t="s">
        <v>18</v>
      </c>
      <c r="D5195" t="str">
        <f>_xlfn.XLOOKUP(Table22[[#This Row],[Patron Group]],$S$5:$S$19,$T$5:$T$19)</f>
        <v>Undergraduate</v>
      </c>
      <c r="E5195" s="1" t="d">
        <v>2023-03-13</v>
      </c>
      <c r="F5195" t="s">
        <v>1780</v>
      </c>
      <c r="G5195" s="12" t="s">
        <v>2528</v>
      </c>
      <c r="H5195" t="str">
        <f>_xlfn.XLOOKUP(Table22[[#This Row],[Unique Barcode]],$N$5:$N$33,$O$5:$O$33)</f>
        <v>MacBook</v>
      </c>
      <c r="I5195" t="str">
        <f>_xlfn.XLOOKUP(Table22[[#This Row],[Unique Barcode]],$N$5:$N$33,$P$5:$P$33)</f>
        <v>Device</v>
      </c>
      <c r="J5195" t="s">
        <v>2556</v>
      </c>
      <c r="K5195">
        <v>1</v>
      </c>
    </row>
    <row r="5196" spans="1:11" x14ac:dyDescent="0.2">
      <c r="A5196" s="1" t="d">
        <v>2023-03-06</v>
      </c>
      <c r="B5196">
        <v>-1</v>
      </c>
      <c r="C5196" t="s">
        <v>13</v>
      </c>
      <c r="D5196" t="str">
        <f>_xlfn.XLOOKUP(Table22[[#This Row],[Patron Group]],$S$5:$S$19,$T$5:$T$19)</f>
        <v>Graduate</v>
      </c>
      <c r="E5196" s="1" t="d">
        <v>2023-03-06</v>
      </c>
      <c r="F5196" t="s">
        <v>2097</v>
      </c>
      <c r="G5196" t="s">
        <v>2496</v>
      </c>
      <c r="H5196" t="str">
        <f>_xlfn.XLOOKUP(Table22[[#This Row],[Unique Barcode]],$N$5:$N$33,$O$5:$O$33)</f>
        <v>IPHONE</v>
      </c>
      <c r="I5196" t="str">
        <f>_xlfn.XLOOKUP(Table22[[#This Row],[Unique Barcode]],$N$5:$N$33,$P$5:$P$33)</f>
        <v>Charger</v>
      </c>
      <c r="J5196" t="s">
        <v>2556</v>
      </c>
      <c r="K5196">
        <v>1</v>
      </c>
    </row>
    <row r="5197" spans="1:11" x14ac:dyDescent="0.2">
      <c r="A5197" s="1" t="d">
        <v>2023-03-06</v>
      </c>
      <c r="B5197">
        <v>-1</v>
      </c>
      <c r="C5197" t="s">
        <v>13</v>
      </c>
      <c r="D5197" t="str">
        <f>_xlfn.XLOOKUP(Table22[[#This Row],[Patron Group]],$S$5:$S$19,$T$5:$T$19)</f>
        <v>Graduate</v>
      </c>
      <c r="E5197" s="1" t="d">
        <v>2023-03-06</v>
      </c>
      <c r="F5197" t="s">
        <v>1042</v>
      </c>
      <c r="G5197" t="s">
        <v>2495</v>
      </c>
      <c r="H5197" t="str">
        <f>_xlfn.XLOOKUP(Table22[[#This Row],[Unique Barcode]],$N$5:$N$33,$O$5:$O$33)</f>
        <v>WALLADPT</v>
      </c>
      <c r="I5197" t="str">
        <f>_xlfn.XLOOKUP(Table22[[#This Row],[Unique Barcode]],$N$5:$N$33,$P$5:$P$33)</f>
        <v>Charger</v>
      </c>
      <c r="J5197" t="s">
        <v>2556</v>
      </c>
      <c r="K5197">
        <v>1</v>
      </c>
    </row>
    <row r="5198" spans="1:11" x14ac:dyDescent="0.2">
      <c r="A5198" s="1" t="d">
        <v>2023-03-06</v>
      </c>
      <c r="B5198">
        <v>-1</v>
      </c>
      <c r="C5198" t="s">
        <v>13</v>
      </c>
      <c r="D5198" t="str">
        <f>_xlfn.XLOOKUP(Table22[[#This Row],[Patron Group]],$S$5:$S$19,$T$5:$T$19)</f>
        <v>Graduate</v>
      </c>
      <c r="E5198" s="1" t="d">
        <v>2023-03-06</v>
      </c>
      <c r="F5198" t="s">
        <v>1853</v>
      </c>
      <c r="G5198" t="s">
        <v>2492</v>
      </c>
      <c r="H5198" t="str">
        <f>_xlfn.XLOOKUP(Table22[[#This Row],[Unique Barcode]],$N$5:$N$33,$O$5:$O$33)</f>
        <v>MACUSBC</v>
      </c>
      <c r="I5198" t="str">
        <f>_xlfn.XLOOKUP(Table22[[#This Row],[Unique Barcode]],$N$5:$N$33,$P$5:$P$33)</f>
        <v>Charger</v>
      </c>
      <c r="J5198" t="s">
        <v>2556</v>
      </c>
      <c r="K5198">
        <v>1</v>
      </c>
    </row>
    <row r="5199" spans="1:11" x14ac:dyDescent="0.2">
      <c r="A5199" s="1" t="d">
        <v>2023-03-06</v>
      </c>
      <c r="B5199">
        <v>-1</v>
      </c>
      <c r="C5199" t="s">
        <v>18</v>
      </c>
      <c r="D5199" t="str">
        <f>_xlfn.XLOOKUP(Table22[[#This Row],[Patron Group]],$S$5:$S$19,$T$5:$T$19)</f>
        <v>Undergraduate</v>
      </c>
      <c r="E5199" s="1" t="d">
        <v>2023-03-06</v>
      </c>
      <c r="F5199" t="s">
        <v>1935</v>
      </c>
      <c r="G5199" t="s">
        <v>2492</v>
      </c>
      <c r="H5199" t="str">
        <f>_xlfn.XLOOKUP(Table22[[#This Row],[Unique Barcode]],$N$5:$N$33,$O$5:$O$33)</f>
        <v>MACUSBC</v>
      </c>
      <c r="I5199" t="str">
        <f>_xlfn.XLOOKUP(Table22[[#This Row],[Unique Barcode]],$N$5:$N$33,$P$5:$P$33)</f>
        <v>Charger</v>
      </c>
      <c r="J5199" t="s">
        <v>2556</v>
      </c>
      <c r="K5199">
        <v>1</v>
      </c>
    </row>
    <row r="5200" spans="1:11" x14ac:dyDescent="0.2">
      <c r="A5200" s="1" t="d">
        <v>2023-03-06</v>
      </c>
      <c r="B5200">
        <v>-1</v>
      </c>
      <c r="C5200" t="s">
        <v>18</v>
      </c>
      <c r="D5200" t="str">
        <f>_xlfn.XLOOKUP(Table22[[#This Row],[Patron Group]],$S$5:$S$19,$T$5:$T$19)</f>
        <v>Undergraduate</v>
      </c>
      <c r="E5200" s="1" t="d">
        <v>2023-03-20</v>
      </c>
      <c r="F5200" t="s">
        <v>623</v>
      </c>
      <c r="G5200" s="12" t="s">
        <v>2528</v>
      </c>
      <c r="H5200" t="str">
        <f>_xlfn.XLOOKUP(Table22[[#This Row],[Unique Barcode]],$N$5:$N$33,$O$5:$O$33)</f>
        <v>MacBook</v>
      </c>
      <c r="I5200" t="str">
        <f>_xlfn.XLOOKUP(Table22[[#This Row],[Unique Barcode]],$N$5:$N$33,$P$5:$P$33)</f>
        <v>Device</v>
      </c>
      <c r="J5200" t="s">
        <v>2556</v>
      </c>
      <c r="K5200">
        <v>1</v>
      </c>
    </row>
    <row r="5201" spans="1:11" x14ac:dyDescent="0.2">
      <c r="A5201" s="1" t="d">
        <v>2023-03-06</v>
      </c>
      <c r="B5201">
        <v>-1</v>
      </c>
      <c r="C5201" t="s">
        <v>13</v>
      </c>
      <c r="D5201" t="str">
        <f>_xlfn.XLOOKUP(Table22[[#This Row],[Patron Group]],$S$5:$S$19,$T$5:$T$19)</f>
        <v>Graduate</v>
      </c>
      <c r="E5201" s="1" t="d">
        <v>2023-03-13</v>
      </c>
      <c r="F5201" t="s">
        <v>1598</v>
      </c>
      <c r="G5201" t="s">
        <v>2489</v>
      </c>
      <c r="H5201" t="str">
        <f>_xlfn.XLOOKUP(Table22[[#This Row],[Unique Barcode]],$N$5:$N$33,$O$5:$O$33)</f>
        <v>ChromeBook</v>
      </c>
      <c r="I5201" t="str">
        <f>_xlfn.XLOOKUP(Table22[[#This Row],[Unique Barcode]],$N$5:$N$33,$P$5:$P$33)</f>
        <v>Device</v>
      </c>
      <c r="J5201" t="s">
        <v>4324</v>
      </c>
      <c r="K5201">
        <v>1</v>
      </c>
    </row>
    <row r="5202" spans="1:11" x14ac:dyDescent="0.2">
      <c r="A5202" s="1" t="d">
        <v>2023-03-06</v>
      </c>
      <c r="B5202">
        <v>-1</v>
      </c>
      <c r="C5202" t="s">
        <v>18</v>
      </c>
      <c r="D5202" t="str">
        <f>_xlfn.XLOOKUP(Table22[[#This Row],[Patron Group]],$S$5:$S$19,$T$5:$T$19)</f>
        <v>Undergraduate</v>
      </c>
      <c r="E5202" s="1" t="d">
        <v>2023-03-06</v>
      </c>
      <c r="F5202" t="s">
        <v>1903</v>
      </c>
      <c r="G5202" t="s">
        <v>2492</v>
      </c>
      <c r="H5202" t="str">
        <f>_xlfn.XLOOKUP(Table22[[#This Row],[Unique Barcode]],$N$5:$N$33,$O$5:$O$33)</f>
        <v>MACUSBC</v>
      </c>
      <c r="I5202" t="str">
        <f>_xlfn.XLOOKUP(Table22[[#This Row],[Unique Barcode]],$N$5:$N$33,$P$5:$P$33)</f>
        <v>Charger</v>
      </c>
      <c r="J5202" t="s">
        <v>2556</v>
      </c>
      <c r="K5202">
        <v>1</v>
      </c>
    </row>
    <row r="5203" spans="1:11" x14ac:dyDescent="0.2">
      <c r="A5203" s="1" t="d">
        <v>2023-03-06</v>
      </c>
      <c r="B5203">
        <v>-1</v>
      </c>
      <c r="C5203" t="s">
        <v>18</v>
      </c>
      <c r="D5203" t="str">
        <f>_xlfn.XLOOKUP(Table22[[#This Row],[Patron Group]],$S$5:$S$19,$T$5:$T$19)</f>
        <v>Undergraduate</v>
      </c>
      <c r="E5203" s="1" t="d">
        <v>2023-03-06</v>
      </c>
      <c r="F5203" t="s">
        <v>1855</v>
      </c>
      <c r="G5203" t="s">
        <v>2492</v>
      </c>
      <c r="H5203" t="str">
        <f>_xlfn.XLOOKUP(Table22[[#This Row],[Unique Barcode]],$N$5:$N$33,$O$5:$O$33)</f>
        <v>MACUSBC</v>
      </c>
      <c r="I5203" t="str">
        <f>_xlfn.XLOOKUP(Table22[[#This Row],[Unique Barcode]],$N$5:$N$33,$P$5:$P$33)</f>
        <v>Charger</v>
      </c>
      <c r="J5203" t="s">
        <v>2556</v>
      </c>
      <c r="K5203">
        <v>1</v>
      </c>
    </row>
    <row r="5204" spans="1:11" x14ac:dyDescent="0.2">
      <c r="A5204" s="1" t="d">
        <v>2023-03-06</v>
      </c>
      <c r="B5204">
        <v>-1</v>
      </c>
      <c r="C5204" t="s">
        <v>18</v>
      </c>
      <c r="D5204" t="str">
        <f>_xlfn.XLOOKUP(Table22[[#This Row],[Patron Group]],$S$5:$S$19,$T$5:$T$19)</f>
        <v>Undergraduate</v>
      </c>
      <c r="E5204" s="1" t="d">
        <v>2023-03-20</v>
      </c>
      <c r="F5204" t="s">
        <v>799</v>
      </c>
      <c r="G5204" t="s">
        <v>2528</v>
      </c>
      <c r="H5204" t="str">
        <f>_xlfn.XLOOKUP(Table22[[#This Row],[Unique Barcode]],$N$5:$N$33,$O$5:$O$33)</f>
        <v>MacBook</v>
      </c>
      <c r="I5204" t="str">
        <f>_xlfn.XLOOKUP(Table22[[#This Row],[Unique Barcode]],$N$5:$N$33,$P$5:$P$33)</f>
        <v>Device</v>
      </c>
      <c r="J5204" t="s">
        <v>2556</v>
      </c>
      <c r="K5204">
        <v>1</v>
      </c>
    </row>
    <row r="5205" spans="1:11" x14ac:dyDescent="0.2">
      <c r="A5205" s="1" t="d">
        <v>2023-03-06</v>
      </c>
      <c r="B5205">
        <v>-1</v>
      </c>
      <c r="C5205" t="s">
        <v>18</v>
      </c>
      <c r="D5205" t="str">
        <f>_xlfn.XLOOKUP(Table22[[#This Row],[Patron Group]],$S$5:$S$19,$T$5:$T$19)</f>
        <v>Undergraduate</v>
      </c>
      <c r="E5205" s="1" t="d">
        <v>2023-03-06</v>
      </c>
      <c r="F5205" t="s">
        <v>207</v>
      </c>
      <c r="G5205" t="s">
        <v>2495</v>
      </c>
      <c r="H5205" t="str">
        <f>_xlfn.XLOOKUP(Table22[[#This Row],[Unique Barcode]],$N$5:$N$33,$O$5:$O$33)</f>
        <v>WALLADPT</v>
      </c>
      <c r="I5205" t="str">
        <f>_xlfn.XLOOKUP(Table22[[#This Row],[Unique Barcode]],$N$5:$N$33,$P$5:$P$33)</f>
        <v>Charger</v>
      </c>
      <c r="J5205" t="s">
        <v>2556</v>
      </c>
      <c r="K5205">
        <v>1</v>
      </c>
    </row>
    <row r="5206" spans="1:11" x14ac:dyDescent="0.2">
      <c r="A5206" s="1" t="d">
        <v>2023-03-06</v>
      </c>
      <c r="B5206">
        <v>-1</v>
      </c>
      <c r="C5206" t="s">
        <v>18</v>
      </c>
      <c r="D5206" t="str">
        <f>_xlfn.XLOOKUP(Table22[[#This Row],[Patron Group]],$S$5:$S$19,$T$5:$T$19)</f>
        <v>Undergraduate</v>
      </c>
      <c r="E5206" s="1" t="d">
        <v>2023-03-06</v>
      </c>
      <c r="F5206" t="s">
        <v>96</v>
      </c>
      <c r="G5206" t="s">
        <v>2496</v>
      </c>
      <c r="H5206" t="str">
        <f>_xlfn.XLOOKUP(Table22[[#This Row],[Unique Barcode]],$N$5:$N$33,$O$5:$O$33)</f>
        <v>IPHONE</v>
      </c>
      <c r="I5206" t="str">
        <f>_xlfn.XLOOKUP(Table22[[#This Row],[Unique Barcode]],$N$5:$N$33,$P$5:$P$33)</f>
        <v>Charger</v>
      </c>
      <c r="J5206" t="s">
        <v>2556</v>
      </c>
      <c r="K5206">
        <v>1</v>
      </c>
    </row>
    <row r="5207" spans="1:11" x14ac:dyDescent="0.2">
      <c r="A5207" s="1" t="d">
        <v>2023-03-06</v>
      </c>
      <c r="B5207">
        <v>-1</v>
      </c>
      <c r="C5207" t="s">
        <v>18</v>
      </c>
      <c r="D5207" t="str">
        <f>_xlfn.XLOOKUP(Table22[[#This Row],[Patron Group]],$S$5:$S$19,$T$5:$T$19)</f>
        <v>Undergraduate</v>
      </c>
      <c r="E5207" s="1" t="d">
        <v>2023-03-06</v>
      </c>
      <c r="F5207" t="s">
        <v>130</v>
      </c>
      <c r="G5207" t="s">
        <v>2496</v>
      </c>
      <c r="H5207" t="str">
        <f>_xlfn.XLOOKUP(Table22[[#This Row],[Unique Barcode]],$N$5:$N$33,$O$5:$O$33)</f>
        <v>IPHONE</v>
      </c>
      <c r="I5207" t="str">
        <f>_xlfn.XLOOKUP(Table22[[#This Row],[Unique Barcode]],$N$5:$N$33,$P$5:$P$33)</f>
        <v>Charger</v>
      </c>
      <c r="J5207" t="s">
        <v>2556</v>
      </c>
      <c r="K5207">
        <v>1</v>
      </c>
    </row>
    <row r="5208" spans="1:11" x14ac:dyDescent="0.2">
      <c r="A5208" s="1" t="d">
        <v>2023-03-06</v>
      </c>
      <c r="B5208">
        <v>-1</v>
      </c>
      <c r="C5208" t="s">
        <v>18</v>
      </c>
      <c r="D5208" t="str">
        <f>_xlfn.XLOOKUP(Table22[[#This Row],[Patron Group]],$S$5:$S$19,$T$5:$T$19)</f>
        <v>Undergraduate</v>
      </c>
      <c r="E5208" s="1" t="d">
        <v>2023-03-06</v>
      </c>
      <c r="F5208" t="s">
        <v>178</v>
      </c>
      <c r="G5208" t="s">
        <v>2495</v>
      </c>
      <c r="H5208" t="str">
        <f>_xlfn.XLOOKUP(Table22[[#This Row],[Unique Barcode]],$N$5:$N$33,$O$5:$O$33)</f>
        <v>WALLADPT</v>
      </c>
      <c r="I5208" t="str">
        <f>_xlfn.XLOOKUP(Table22[[#This Row],[Unique Barcode]],$N$5:$N$33,$P$5:$P$33)</f>
        <v>Charger</v>
      </c>
      <c r="J5208" t="s">
        <v>2556</v>
      </c>
      <c r="K5208">
        <v>1</v>
      </c>
    </row>
    <row r="5209" spans="1:11" x14ac:dyDescent="0.2">
      <c r="A5209" s="1" t="d">
        <v>2023-03-06</v>
      </c>
      <c r="B5209">
        <v>-1</v>
      </c>
      <c r="C5209" t="s">
        <v>18</v>
      </c>
      <c r="D5209" t="str">
        <f>_xlfn.XLOOKUP(Table22[[#This Row],[Patron Group]],$S$5:$S$19,$T$5:$T$19)</f>
        <v>Undergraduate</v>
      </c>
      <c r="E5209" s="1" t="d">
        <v>2023-03-19</v>
      </c>
      <c r="F5209" t="s">
        <v>2252</v>
      </c>
      <c r="G5209" t="s">
        <v>2530</v>
      </c>
      <c r="H5209" t="str">
        <f>_xlfn.XLOOKUP(Table22[[#This Row],[Unique Barcode]],$N$5:$N$33,$O$5:$O$33)</f>
        <v>iPad</v>
      </c>
      <c r="I5209" t="str">
        <f>_xlfn.XLOOKUP(Table22[[#This Row],[Unique Barcode]],$N$5:$N$33,$P$5:$P$33)</f>
        <v>Device</v>
      </c>
      <c r="J5209" t="s">
        <v>2556</v>
      </c>
      <c r="K5209">
        <v>1</v>
      </c>
    </row>
    <row r="5210" spans="1:11" x14ac:dyDescent="0.2">
      <c r="A5210" s="1" t="d">
        <v>2023-03-06</v>
      </c>
      <c r="B5210">
        <v>-1</v>
      </c>
      <c r="C5210" t="s">
        <v>18</v>
      </c>
      <c r="D5210" t="str">
        <f>_xlfn.XLOOKUP(Table22[[#This Row],[Patron Group]],$S$5:$S$19,$T$5:$T$19)</f>
        <v>Undergraduate</v>
      </c>
      <c r="E5210" s="1" t="d">
        <v>2023-03-14</v>
      </c>
      <c r="F5210" t="s">
        <v>2254</v>
      </c>
      <c r="G5210" t="s">
        <v>2491</v>
      </c>
      <c r="H5210" t="str">
        <f>_xlfn.XLOOKUP(Table22[[#This Row],[Unique Barcode]],$N$5:$N$33,$O$5:$O$33)</f>
        <v>HP Laptop</v>
      </c>
      <c r="I5210" t="str">
        <f>_xlfn.XLOOKUP(Table22[[#This Row],[Unique Barcode]],$N$5:$N$33,$P$5:$P$33)</f>
        <v>Device</v>
      </c>
      <c r="J5210" t="s">
        <v>2556</v>
      </c>
      <c r="K5210">
        <v>1</v>
      </c>
    </row>
    <row r="5211" spans="1:11" x14ac:dyDescent="0.2">
      <c r="A5211" s="1" t="d">
        <v>2023-03-06</v>
      </c>
      <c r="B5211">
        <v>-1</v>
      </c>
      <c r="C5211" t="s">
        <v>13</v>
      </c>
      <c r="D5211" t="str">
        <f>_xlfn.XLOOKUP(Table22[[#This Row],[Patron Group]],$S$5:$S$19,$T$5:$T$19)</f>
        <v>Graduate</v>
      </c>
      <c r="E5211" s="1" t="d">
        <v>2023-03-06</v>
      </c>
      <c r="F5211" t="s">
        <v>1465</v>
      </c>
      <c r="G5211" t="s">
        <v>2496</v>
      </c>
      <c r="H5211" t="str">
        <f>_xlfn.XLOOKUP(Table22[[#This Row],[Unique Barcode]],$N$5:$N$33,$O$5:$O$33)</f>
        <v>IPHONE</v>
      </c>
      <c r="I5211" t="str">
        <f>_xlfn.XLOOKUP(Table22[[#This Row],[Unique Barcode]],$N$5:$N$33,$P$5:$P$33)</f>
        <v>Charger</v>
      </c>
      <c r="J5211" t="s">
        <v>2575</v>
      </c>
      <c r="K5211">
        <v>1</v>
      </c>
    </row>
    <row r="5212" spans="1:11" x14ac:dyDescent="0.2">
      <c r="A5212" s="1" t="d">
        <v>2023-03-06</v>
      </c>
      <c r="B5212">
        <v>-1</v>
      </c>
      <c r="C5212" t="s">
        <v>13</v>
      </c>
      <c r="D5212" t="str">
        <f>_xlfn.XLOOKUP(Table22[[#This Row],[Patron Group]],$S$5:$S$19,$T$5:$T$19)</f>
        <v>Graduate</v>
      </c>
      <c r="E5212" s="1" t="d">
        <v>2023-03-06</v>
      </c>
      <c r="F5212" t="s">
        <v>321</v>
      </c>
      <c r="G5212" t="s">
        <v>2495</v>
      </c>
      <c r="H5212" t="str">
        <f>_xlfn.XLOOKUP(Table22[[#This Row],[Unique Barcode]],$N$5:$N$33,$O$5:$O$33)</f>
        <v>WALLADPT</v>
      </c>
      <c r="I5212" t="str">
        <f>_xlfn.XLOOKUP(Table22[[#This Row],[Unique Barcode]],$N$5:$N$33,$P$5:$P$33)</f>
        <v>Charger</v>
      </c>
      <c r="J5212" t="s">
        <v>2575</v>
      </c>
      <c r="K5212">
        <v>1</v>
      </c>
    </row>
    <row r="5213" spans="1:11" x14ac:dyDescent="0.2">
      <c r="A5213" s="1" t="d">
        <v>2023-03-06</v>
      </c>
      <c r="B5213">
        <v>-1</v>
      </c>
      <c r="C5213" t="s">
        <v>13</v>
      </c>
      <c r="D5213" t="str">
        <f>_xlfn.XLOOKUP(Table22[[#This Row],[Patron Group]],$S$5:$S$19,$T$5:$T$19)</f>
        <v>Graduate</v>
      </c>
      <c r="E5213" s="1" t="d">
        <v>2023-03-06</v>
      </c>
      <c r="F5213" t="s">
        <v>1720</v>
      </c>
      <c r="G5213" t="s">
        <v>2496</v>
      </c>
      <c r="H5213" t="str">
        <f>_xlfn.XLOOKUP(Table22[[#This Row],[Unique Barcode]],$N$5:$N$33,$O$5:$O$33)</f>
        <v>IPHONE</v>
      </c>
      <c r="I5213" t="str">
        <f>_xlfn.XLOOKUP(Table22[[#This Row],[Unique Barcode]],$N$5:$N$33,$P$5:$P$33)</f>
        <v>Charger</v>
      </c>
      <c r="J5213" t="s">
        <v>2556</v>
      </c>
      <c r="K5213">
        <v>1</v>
      </c>
    </row>
    <row r="5214" spans="1:11" x14ac:dyDescent="0.2">
      <c r="A5214" s="1" t="d">
        <v>2023-03-06</v>
      </c>
      <c r="B5214">
        <v>-1</v>
      </c>
      <c r="C5214" t="s">
        <v>13</v>
      </c>
      <c r="D5214" t="str">
        <f>_xlfn.XLOOKUP(Table22[[#This Row],[Patron Group]],$S$5:$S$19,$T$5:$T$19)</f>
        <v>Graduate</v>
      </c>
      <c r="E5214" s="1" t="d">
        <v>2023-03-06</v>
      </c>
      <c r="F5214" t="s">
        <v>1830</v>
      </c>
      <c r="G5214" t="s">
        <v>2495</v>
      </c>
      <c r="H5214" t="str">
        <f>_xlfn.XLOOKUP(Table22[[#This Row],[Unique Barcode]],$N$5:$N$33,$O$5:$O$33)</f>
        <v>WALLADPT</v>
      </c>
      <c r="I5214" t="str">
        <f>_xlfn.XLOOKUP(Table22[[#This Row],[Unique Barcode]],$N$5:$N$33,$P$5:$P$33)</f>
        <v>Charger</v>
      </c>
      <c r="J5214" t="s">
        <v>2556</v>
      </c>
      <c r="K5214">
        <v>1</v>
      </c>
    </row>
    <row r="5215" spans="1:11" x14ac:dyDescent="0.2">
      <c r="A5215" s="1" t="d">
        <v>2023-03-06</v>
      </c>
      <c r="B5215">
        <v>-1</v>
      </c>
      <c r="C5215" t="s">
        <v>18</v>
      </c>
      <c r="D5215" t="str">
        <f>_xlfn.XLOOKUP(Table22[[#This Row],[Patron Group]],$S$5:$S$19,$T$5:$T$19)</f>
        <v>Undergraduate</v>
      </c>
      <c r="E5215" s="1" t="d">
        <v>2023-03-06</v>
      </c>
      <c r="F5215" t="s">
        <v>1470</v>
      </c>
      <c r="G5215" t="s">
        <v>2495</v>
      </c>
      <c r="H5215" t="str">
        <f>_xlfn.XLOOKUP(Table22[[#This Row],[Unique Barcode]],$N$5:$N$33,$O$5:$O$33)</f>
        <v>WALLADPT</v>
      </c>
      <c r="I5215" t="str">
        <f>_xlfn.XLOOKUP(Table22[[#This Row],[Unique Barcode]],$N$5:$N$33,$P$5:$P$33)</f>
        <v>Charger</v>
      </c>
      <c r="J5215" t="s">
        <v>2556</v>
      </c>
      <c r="K5215">
        <v>1</v>
      </c>
    </row>
    <row r="5216" spans="1:11" x14ac:dyDescent="0.2">
      <c r="A5216" s="1" t="d">
        <v>2023-03-06</v>
      </c>
      <c r="B5216">
        <v>-1</v>
      </c>
      <c r="C5216" t="s">
        <v>18</v>
      </c>
      <c r="D5216" t="str">
        <f>_xlfn.XLOOKUP(Table22[[#This Row],[Patron Group]],$S$5:$S$19,$T$5:$T$19)</f>
        <v>Undergraduate</v>
      </c>
      <c r="E5216" s="1" t="d">
        <v>2023-03-06</v>
      </c>
      <c r="F5216" t="s">
        <v>1036</v>
      </c>
      <c r="G5216" t="s">
        <v>2496</v>
      </c>
      <c r="H5216" t="str">
        <f>_xlfn.XLOOKUP(Table22[[#This Row],[Unique Barcode]],$N$5:$N$33,$O$5:$O$33)</f>
        <v>IPHONE</v>
      </c>
      <c r="I5216" t="str">
        <f>_xlfn.XLOOKUP(Table22[[#This Row],[Unique Barcode]],$N$5:$N$33,$P$5:$P$33)</f>
        <v>Charger</v>
      </c>
      <c r="J5216" t="s">
        <v>2556</v>
      </c>
      <c r="K5216">
        <v>1</v>
      </c>
    </row>
    <row r="5217" spans="1:11" x14ac:dyDescent="0.2">
      <c r="A5217" s="1" t="d">
        <v>2023-03-06</v>
      </c>
      <c r="B5217">
        <v>6201334700006530</v>
      </c>
      <c r="C5217" t="s">
        <v>18</v>
      </c>
      <c r="D5217" t="str">
        <f>_xlfn.XLOOKUP(Table22[[#This Row],[Patron Group]],$S$5:$S$19,$T$5:$T$19)</f>
        <v>Undergraduate</v>
      </c>
      <c r="E5217" s="1" t="d">
        <v>2023-03-20</v>
      </c>
      <c r="F5217" t="s">
        <v>1259</v>
      </c>
      <c r="G5217" t="s">
        <v>2491</v>
      </c>
      <c r="H5217" t="str">
        <f>_xlfn.XLOOKUP(Table22[[#This Row],[Unique Barcode]],$N$5:$N$33,$O$5:$O$33)</f>
        <v>HP Laptop</v>
      </c>
      <c r="I5217" t="str">
        <f>_xlfn.XLOOKUP(Table22[[#This Row],[Unique Barcode]],$N$5:$N$33,$P$5:$P$33)</f>
        <v>Device</v>
      </c>
      <c r="J5217" t="s">
        <v>2556</v>
      </c>
      <c r="K5217">
        <v>1</v>
      </c>
    </row>
    <row r="5218" spans="1:11" x14ac:dyDescent="0.2">
      <c r="A5218" s="1" t="d">
        <v>2023-03-06</v>
      </c>
      <c r="B5218">
        <v>-1</v>
      </c>
      <c r="C5218" t="s">
        <v>18</v>
      </c>
      <c r="D5218" t="str">
        <f>_xlfn.XLOOKUP(Table22[[#This Row],[Patron Group]],$S$5:$S$19,$T$5:$T$19)</f>
        <v>Undergraduate</v>
      </c>
      <c r="E5218" s="1" t="d">
        <v>2023-03-13</v>
      </c>
      <c r="F5218" t="s">
        <v>1498</v>
      </c>
      <c r="G5218" s="12" t="s">
        <v>2528</v>
      </c>
      <c r="H5218" t="str">
        <f>_xlfn.XLOOKUP(Table22[[#This Row],[Unique Barcode]],$N$5:$N$33,$O$5:$O$33)</f>
        <v>MacBook</v>
      </c>
      <c r="I5218" t="str">
        <f>_xlfn.XLOOKUP(Table22[[#This Row],[Unique Barcode]],$N$5:$N$33,$P$5:$P$33)</f>
        <v>Device</v>
      </c>
      <c r="J5218" t="s">
        <v>2556</v>
      </c>
      <c r="K5218">
        <v>1</v>
      </c>
    </row>
    <row r="5219" spans="1:11" x14ac:dyDescent="0.2">
      <c r="A5219" s="1" t="d">
        <v>2023-03-06</v>
      </c>
      <c r="B5219">
        <v>-1</v>
      </c>
      <c r="C5219" t="s">
        <v>18</v>
      </c>
      <c r="D5219" t="str">
        <f>_xlfn.XLOOKUP(Table22[[#This Row],[Patron Group]],$S$5:$S$19,$T$5:$T$19)</f>
        <v>Undergraduate</v>
      </c>
      <c r="E5219" s="1" t="d">
        <v>2023-03-06</v>
      </c>
      <c r="F5219" t="s">
        <v>1602</v>
      </c>
      <c r="G5219" t="s">
        <v>2495</v>
      </c>
      <c r="H5219" t="str">
        <f>_xlfn.XLOOKUP(Table22[[#This Row],[Unique Barcode]],$N$5:$N$33,$O$5:$O$33)</f>
        <v>WALLADPT</v>
      </c>
      <c r="I5219" t="str">
        <f>_xlfn.XLOOKUP(Table22[[#This Row],[Unique Barcode]],$N$5:$N$33,$P$5:$P$33)</f>
        <v>Charger</v>
      </c>
      <c r="J5219" t="s">
        <v>2556</v>
      </c>
      <c r="K5219">
        <v>1</v>
      </c>
    </row>
    <row r="5220" spans="1:11" x14ac:dyDescent="0.2">
      <c r="A5220" s="1" t="d">
        <v>2023-03-06</v>
      </c>
      <c r="B5220">
        <v>-1</v>
      </c>
      <c r="C5220" t="s">
        <v>18</v>
      </c>
      <c r="D5220" t="str">
        <f>_xlfn.XLOOKUP(Table22[[#This Row],[Patron Group]],$S$5:$S$19,$T$5:$T$19)</f>
        <v>Undergraduate</v>
      </c>
      <c r="E5220" s="1" t="d">
        <v>2023-03-06</v>
      </c>
      <c r="F5220" t="s">
        <v>1544</v>
      </c>
      <c r="G5220" t="s">
        <v>2496</v>
      </c>
      <c r="H5220" t="str">
        <f>_xlfn.XLOOKUP(Table22[[#This Row],[Unique Barcode]],$N$5:$N$33,$O$5:$O$33)</f>
        <v>IPHONE</v>
      </c>
      <c r="I5220" t="str">
        <f>_xlfn.XLOOKUP(Table22[[#This Row],[Unique Barcode]],$N$5:$N$33,$P$5:$P$33)</f>
        <v>Charger</v>
      </c>
      <c r="J5220" t="s">
        <v>2556</v>
      </c>
      <c r="K5220">
        <v>1</v>
      </c>
    </row>
    <row r="5221" spans="1:11" x14ac:dyDescent="0.2">
      <c r="A5221" s="1" t="d">
        <v>2023-03-06</v>
      </c>
      <c r="B5221">
        <v>-1</v>
      </c>
      <c r="C5221" t="s">
        <v>18</v>
      </c>
      <c r="D5221" t="str">
        <f>_xlfn.XLOOKUP(Table22[[#This Row],[Patron Group]],$S$5:$S$19,$T$5:$T$19)</f>
        <v>Undergraduate</v>
      </c>
      <c r="E5221" s="1" t="d">
        <v>2023-03-06</v>
      </c>
      <c r="F5221" t="s">
        <v>140</v>
      </c>
      <c r="G5221" t="s">
        <v>2496</v>
      </c>
      <c r="H5221" t="str">
        <f>_xlfn.XLOOKUP(Table22[[#This Row],[Unique Barcode]],$N$5:$N$33,$O$5:$O$33)</f>
        <v>IPHONE</v>
      </c>
      <c r="I5221" t="str">
        <f>_xlfn.XLOOKUP(Table22[[#This Row],[Unique Barcode]],$N$5:$N$33,$P$5:$P$33)</f>
        <v>Charger</v>
      </c>
      <c r="J5221" t="s">
        <v>4324</v>
      </c>
      <c r="K5221">
        <v>1</v>
      </c>
    </row>
    <row r="5222" spans="1:11" x14ac:dyDescent="0.2">
      <c r="A5222" s="1" t="d">
        <v>2023-03-06</v>
      </c>
      <c r="B5222">
        <v>-1</v>
      </c>
      <c r="C5222" t="s">
        <v>18</v>
      </c>
      <c r="D5222" t="str">
        <f>_xlfn.XLOOKUP(Table22[[#This Row],[Patron Group]],$S$5:$S$19,$T$5:$T$19)</f>
        <v>Undergraduate</v>
      </c>
      <c r="E5222" s="1" t="d">
        <v>2023-03-06</v>
      </c>
      <c r="F5222" t="s">
        <v>2043</v>
      </c>
      <c r="G5222" t="s">
        <v>2493</v>
      </c>
      <c r="H5222" t="str">
        <f>_xlfn.XLOOKUP(Table22[[#This Row],[Unique Barcode]],$N$5:$N$33,$O$5:$O$33)</f>
        <v>Headphones</v>
      </c>
      <c r="I5222" t="str">
        <f>_xlfn.XLOOKUP(Table22[[#This Row],[Unique Barcode]],$N$5:$N$33,$P$5:$P$33)</f>
        <v>Accessory</v>
      </c>
      <c r="J5222" t="s">
        <v>2556</v>
      </c>
      <c r="K5222">
        <v>1</v>
      </c>
    </row>
    <row r="5223" spans="1:11" x14ac:dyDescent="0.2">
      <c r="A5223" s="1" t="d">
        <v>2023-03-06</v>
      </c>
      <c r="B5223">
        <v>-1</v>
      </c>
      <c r="C5223" t="s">
        <v>18</v>
      </c>
      <c r="D5223" t="str">
        <f>_xlfn.XLOOKUP(Table22[[#This Row],[Patron Group]],$S$5:$S$19,$T$5:$T$19)</f>
        <v>Undergraduate</v>
      </c>
      <c r="E5223" s="1" t="d">
        <v>2023-03-06</v>
      </c>
      <c r="F5223" t="s">
        <v>1866</v>
      </c>
      <c r="G5223" t="s">
        <v>2492</v>
      </c>
      <c r="H5223" t="str">
        <f>_xlfn.XLOOKUP(Table22[[#This Row],[Unique Barcode]],$N$5:$N$33,$O$5:$O$33)</f>
        <v>MACUSBC</v>
      </c>
      <c r="I5223" t="str">
        <f>_xlfn.XLOOKUP(Table22[[#This Row],[Unique Barcode]],$N$5:$N$33,$P$5:$P$33)</f>
        <v>Charger</v>
      </c>
      <c r="J5223" t="s">
        <v>2556</v>
      </c>
      <c r="K5223">
        <v>1</v>
      </c>
    </row>
    <row r="5224" spans="1:11" x14ac:dyDescent="0.2">
      <c r="A5224" s="1" t="d">
        <v>2023-03-06</v>
      </c>
      <c r="B5224">
        <v>-1</v>
      </c>
      <c r="C5224" t="s">
        <v>18</v>
      </c>
      <c r="D5224" t="str">
        <f>_xlfn.XLOOKUP(Table22[[#This Row],[Patron Group]],$S$5:$S$19,$T$5:$T$19)</f>
        <v>Undergraduate</v>
      </c>
      <c r="E5224" s="1" t="d">
        <v>2023-03-13</v>
      </c>
      <c r="F5224" t="s">
        <v>476</v>
      </c>
      <c r="G5224" t="s">
        <v>2528</v>
      </c>
      <c r="H5224" t="str">
        <f>_xlfn.XLOOKUP(Table22[[#This Row],[Unique Barcode]],$N$5:$N$33,$O$5:$O$33)</f>
        <v>MacBook</v>
      </c>
      <c r="I5224" t="str">
        <f>_xlfn.XLOOKUP(Table22[[#This Row],[Unique Barcode]],$N$5:$N$33,$P$5:$P$33)</f>
        <v>Device</v>
      </c>
      <c r="J5224" t="s">
        <v>2556</v>
      </c>
      <c r="K5224">
        <v>1</v>
      </c>
    </row>
    <row r="5225" spans="1:11" x14ac:dyDescent="0.2">
      <c r="A5225" s="1" t="d">
        <v>2023-03-06</v>
      </c>
      <c r="B5225">
        <v>-1</v>
      </c>
      <c r="C5225" t="s">
        <v>18</v>
      </c>
      <c r="D5225" t="str">
        <f>_xlfn.XLOOKUP(Table22[[#This Row],[Patron Group]],$S$5:$S$19,$T$5:$T$19)</f>
        <v>Undergraduate</v>
      </c>
      <c r="E5225" s="1" t="d">
        <v>2023-03-06</v>
      </c>
      <c r="F5225" t="s">
        <v>705</v>
      </c>
      <c r="G5225" t="s">
        <v>2506</v>
      </c>
      <c r="H5225" t="str">
        <f>_xlfn.XLOOKUP(Table22[[#This Row],[Unique Barcode]],$N$5:$N$33,$O$5:$O$33)</f>
        <v>UVGA</v>
      </c>
      <c r="I5225" t="str">
        <f>_xlfn.XLOOKUP(Table22[[#This Row],[Unique Barcode]],$N$5:$N$33,$P$5:$P$33)</f>
        <v>Cable</v>
      </c>
      <c r="J5225" t="s">
        <v>2556</v>
      </c>
      <c r="K5225">
        <v>1</v>
      </c>
    </row>
    <row r="5226" spans="1:11" x14ac:dyDescent="0.2">
      <c r="A5226" s="1" t="d">
        <v>2023-03-06</v>
      </c>
      <c r="B5226">
        <v>-1</v>
      </c>
      <c r="C5226" t="s">
        <v>18</v>
      </c>
      <c r="D5226" t="str">
        <f>_xlfn.XLOOKUP(Table22[[#This Row],[Patron Group]],$S$5:$S$19,$T$5:$T$19)</f>
        <v>Undergraduate</v>
      </c>
      <c r="E5226" s="1" t="d">
        <v>2023-03-13</v>
      </c>
      <c r="F5226" t="s">
        <v>1943</v>
      </c>
      <c r="G5226" t="s">
        <v>2528</v>
      </c>
      <c r="H5226" t="str">
        <f>_xlfn.XLOOKUP(Table22[[#This Row],[Unique Barcode]],$N$5:$N$33,$O$5:$O$33)</f>
        <v>MacBook</v>
      </c>
      <c r="I5226" t="str">
        <f>_xlfn.XLOOKUP(Table22[[#This Row],[Unique Barcode]],$N$5:$N$33,$P$5:$P$33)</f>
        <v>Device</v>
      </c>
      <c r="J5226" t="s">
        <v>2556</v>
      </c>
      <c r="K5226">
        <v>1</v>
      </c>
    </row>
    <row r="5227" spans="1:11" x14ac:dyDescent="0.2">
      <c r="A5227" s="1" t="d">
        <v>2023-03-06</v>
      </c>
      <c r="B5227">
        <v>-1</v>
      </c>
      <c r="C5227" t="s">
        <v>13</v>
      </c>
      <c r="D5227" t="str">
        <f>_xlfn.XLOOKUP(Table22[[#This Row],[Patron Group]],$S$5:$S$19,$T$5:$T$19)</f>
        <v>Graduate</v>
      </c>
      <c r="E5227" s="1" t="d">
        <v>2023-03-06</v>
      </c>
      <c r="F5227" t="s">
        <v>1544</v>
      </c>
      <c r="G5227" t="s">
        <v>2496</v>
      </c>
      <c r="H5227" t="str">
        <f>_xlfn.XLOOKUP(Table22[[#This Row],[Unique Barcode]],$N$5:$N$33,$O$5:$O$33)</f>
        <v>IPHONE</v>
      </c>
      <c r="I5227" t="str">
        <f>_xlfn.XLOOKUP(Table22[[#This Row],[Unique Barcode]],$N$5:$N$33,$P$5:$P$33)</f>
        <v>Charger</v>
      </c>
      <c r="J5227" t="s">
        <v>2556</v>
      </c>
      <c r="K5227">
        <v>1</v>
      </c>
    </row>
    <row r="5228" spans="1:11" x14ac:dyDescent="0.2">
      <c r="A5228" s="1" t="d">
        <v>2023-03-06</v>
      </c>
      <c r="B5228">
        <v>-1</v>
      </c>
      <c r="C5228" t="s">
        <v>13</v>
      </c>
      <c r="D5228" t="str">
        <f>_xlfn.XLOOKUP(Table22[[#This Row],[Patron Group]],$S$5:$S$19,$T$5:$T$19)</f>
        <v>Graduate</v>
      </c>
      <c r="E5228" s="1" t="d">
        <v>2023-03-06</v>
      </c>
      <c r="F5228" t="s">
        <v>657</v>
      </c>
      <c r="G5228" t="s">
        <v>2495</v>
      </c>
      <c r="H5228" t="str">
        <f>_xlfn.XLOOKUP(Table22[[#This Row],[Unique Barcode]],$N$5:$N$33,$O$5:$O$33)</f>
        <v>WALLADPT</v>
      </c>
      <c r="I5228" t="str">
        <f>_xlfn.XLOOKUP(Table22[[#This Row],[Unique Barcode]],$N$5:$N$33,$P$5:$P$33)</f>
        <v>Charger</v>
      </c>
      <c r="J5228" t="s">
        <v>2556</v>
      </c>
      <c r="K5228">
        <v>1</v>
      </c>
    </row>
    <row r="5229" spans="1:11" x14ac:dyDescent="0.2">
      <c r="A5229" s="1" t="d">
        <v>2023-03-06</v>
      </c>
      <c r="B5229">
        <v>-1</v>
      </c>
      <c r="C5229" t="s">
        <v>18</v>
      </c>
      <c r="D5229" t="str">
        <f>_xlfn.XLOOKUP(Table22[[#This Row],[Patron Group]],$S$5:$S$19,$T$5:$T$19)</f>
        <v>Undergraduate</v>
      </c>
      <c r="E5229" s="1" t="d">
        <v>2023-03-06</v>
      </c>
      <c r="F5229" t="s">
        <v>1718</v>
      </c>
      <c r="G5229" t="s">
        <v>2496</v>
      </c>
      <c r="H5229" t="str">
        <f>_xlfn.XLOOKUP(Table22[[#This Row],[Unique Barcode]],$N$5:$N$33,$O$5:$O$33)</f>
        <v>IPHONE</v>
      </c>
      <c r="I5229" t="str">
        <f>_xlfn.XLOOKUP(Table22[[#This Row],[Unique Barcode]],$N$5:$N$33,$P$5:$P$33)</f>
        <v>Charger</v>
      </c>
      <c r="J5229" t="s">
        <v>2580</v>
      </c>
      <c r="K5229">
        <v>1</v>
      </c>
    </row>
    <row r="5230" spans="1:11" x14ac:dyDescent="0.2">
      <c r="A5230" s="1" t="d">
        <v>2023-03-06</v>
      </c>
      <c r="B5230">
        <v>-1</v>
      </c>
      <c r="C5230" t="s">
        <v>18</v>
      </c>
      <c r="D5230" t="str">
        <f>_xlfn.XLOOKUP(Table22[[#This Row],[Patron Group]],$S$5:$S$19,$T$5:$T$19)</f>
        <v>Undergraduate</v>
      </c>
      <c r="E5230" s="1" t="d">
        <v>2023-03-06</v>
      </c>
      <c r="F5230" t="s">
        <v>834</v>
      </c>
      <c r="G5230" t="s">
        <v>2499</v>
      </c>
      <c r="H5230" t="str">
        <f>_xlfn.XLOOKUP(Table22[[#This Row],[Unique Barcode]],$N$5:$N$33,$O$5:$O$33)</f>
        <v>OMNI</v>
      </c>
      <c r="I5230" t="str">
        <f>_xlfn.XLOOKUP(Table22[[#This Row],[Unique Barcode]],$N$5:$N$33,$P$5:$P$33)</f>
        <v>Charger</v>
      </c>
      <c r="J5230" t="s">
        <v>2580</v>
      </c>
      <c r="K5230">
        <v>1</v>
      </c>
    </row>
    <row r="5231" spans="1:11" x14ac:dyDescent="0.2">
      <c r="A5231" s="1" t="d">
        <v>2023-03-06</v>
      </c>
      <c r="B5231">
        <v>-1</v>
      </c>
      <c r="C5231" t="s">
        <v>18</v>
      </c>
      <c r="D5231" t="str">
        <f>_xlfn.XLOOKUP(Table22[[#This Row],[Patron Group]],$S$5:$S$19,$T$5:$T$19)</f>
        <v>Undergraduate</v>
      </c>
      <c r="E5231" s="1" t="d">
        <v>2023-03-20</v>
      </c>
      <c r="F5231" t="s">
        <v>2255</v>
      </c>
      <c r="G5231" t="s">
        <v>2530</v>
      </c>
      <c r="H5231" t="str">
        <f>_xlfn.XLOOKUP(Table22[[#This Row],[Unique Barcode]],$N$5:$N$33,$O$5:$O$33)</f>
        <v>iPad</v>
      </c>
      <c r="I5231" t="str">
        <f>_xlfn.XLOOKUP(Table22[[#This Row],[Unique Barcode]],$N$5:$N$33,$P$5:$P$33)</f>
        <v>Device</v>
      </c>
      <c r="J5231" t="s">
        <v>2556</v>
      </c>
      <c r="K5231">
        <v>1</v>
      </c>
    </row>
    <row r="5232" spans="1:11" x14ac:dyDescent="0.2">
      <c r="A5232" s="1" t="d">
        <v>2023-03-06</v>
      </c>
      <c r="B5232">
        <v>-1</v>
      </c>
      <c r="C5232" t="s">
        <v>13</v>
      </c>
      <c r="D5232" t="str">
        <f>_xlfn.XLOOKUP(Table22[[#This Row],[Patron Group]],$S$5:$S$19,$T$5:$T$19)</f>
        <v>Graduate</v>
      </c>
      <c r="E5232" s="1" t="d">
        <v>2023-03-20</v>
      </c>
      <c r="F5232" t="s">
        <v>1557</v>
      </c>
      <c r="G5232" s="12" t="s">
        <v>2528</v>
      </c>
      <c r="H5232" t="str">
        <f>_xlfn.XLOOKUP(Table22[[#This Row],[Unique Barcode]],$N$5:$N$33,$O$5:$O$33)</f>
        <v>MacBook</v>
      </c>
      <c r="I5232" t="str">
        <f>_xlfn.XLOOKUP(Table22[[#This Row],[Unique Barcode]],$N$5:$N$33,$P$5:$P$33)</f>
        <v>Device</v>
      </c>
      <c r="J5232" t="s">
        <v>2556</v>
      </c>
      <c r="K5232">
        <v>1</v>
      </c>
    </row>
    <row r="5233" spans="1:11" x14ac:dyDescent="0.2">
      <c r="A5233" s="1" t="d">
        <v>2023-03-06</v>
      </c>
      <c r="B5233">
        <v>-1</v>
      </c>
      <c r="C5233" t="s">
        <v>18</v>
      </c>
      <c r="D5233" t="str">
        <f>_xlfn.XLOOKUP(Table22[[#This Row],[Patron Group]],$S$5:$S$19,$T$5:$T$19)</f>
        <v>Undergraduate</v>
      </c>
      <c r="E5233" s="1" t="d">
        <v>2023-03-06</v>
      </c>
      <c r="F5233" t="s">
        <v>174</v>
      </c>
      <c r="G5233" t="s">
        <v>2497</v>
      </c>
      <c r="H5233" t="str">
        <f>_xlfn.XLOOKUP(Table22[[#This Row],[Unique Barcode]],$N$5:$N$33,$O$5:$O$33)</f>
        <v>MACCHRG</v>
      </c>
      <c r="I5233" t="str">
        <f>_xlfn.XLOOKUP(Table22[[#This Row],[Unique Barcode]],$N$5:$N$33,$P$5:$P$33)</f>
        <v>Charger</v>
      </c>
      <c r="J5233" t="s">
        <v>2554</v>
      </c>
      <c r="K5233">
        <v>1</v>
      </c>
    </row>
    <row r="5234" spans="1:11" x14ac:dyDescent="0.2">
      <c r="A5234" s="1" t="d">
        <v>2023-03-06</v>
      </c>
      <c r="B5234">
        <v>-1</v>
      </c>
      <c r="C5234" t="s">
        <v>18</v>
      </c>
      <c r="D5234" t="str">
        <f>_xlfn.XLOOKUP(Table22[[#This Row],[Patron Group]],$S$5:$S$19,$T$5:$T$19)</f>
        <v>Undergraduate</v>
      </c>
      <c r="E5234" s="1" t="d">
        <v>2023-03-13</v>
      </c>
      <c r="F5234" t="s">
        <v>2257</v>
      </c>
      <c r="G5234" t="s">
        <v>2528</v>
      </c>
      <c r="H5234" t="str">
        <f>_xlfn.XLOOKUP(Table22[[#This Row],[Unique Barcode]],$N$5:$N$33,$O$5:$O$33)</f>
        <v>MacBook</v>
      </c>
      <c r="I5234" t="str">
        <f>_xlfn.XLOOKUP(Table22[[#This Row],[Unique Barcode]],$N$5:$N$33,$P$5:$P$33)</f>
        <v>Device</v>
      </c>
      <c r="J5234" t="s">
        <v>2556</v>
      </c>
      <c r="K5234">
        <v>1</v>
      </c>
    </row>
    <row r="5235" spans="1:11" x14ac:dyDescent="0.2">
      <c r="A5235" s="1" t="d">
        <v>2023-03-06</v>
      </c>
      <c r="B5235">
        <v>-1</v>
      </c>
      <c r="C5235" t="s">
        <v>18</v>
      </c>
      <c r="D5235" t="str">
        <f>_xlfn.XLOOKUP(Table22[[#This Row],[Patron Group]],$S$5:$S$19,$T$5:$T$19)</f>
        <v>Undergraduate</v>
      </c>
      <c r="E5235" s="1" t="d">
        <v>2023-03-06</v>
      </c>
      <c r="F5235" t="s">
        <v>2027</v>
      </c>
      <c r="G5235" t="s">
        <v>2499</v>
      </c>
      <c r="H5235" t="str">
        <f>_xlfn.XLOOKUP(Table22[[#This Row],[Unique Barcode]],$N$5:$N$33,$O$5:$O$33)</f>
        <v>OMNI</v>
      </c>
      <c r="I5235" t="str">
        <f>_xlfn.XLOOKUP(Table22[[#This Row],[Unique Barcode]],$N$5:$N$33,$P$5:$P$33)</f>
        <v>Charger</v>
      </c>
      <c r="J5235" t="s">
        <v>2575</v>
      </c>
      <c r="K5235">
        <v>1</v>
      </c>
    </row>
    <row r="5236" spans="1:11" x14ac:dyDescent="0.2">
      <c r="A5236" s="1" t="d">
        <v>2023-03-06</v>
      </c>
      <c r="B5236">
        <v>-1</v>
      </c>
      <c r="C5236" t="s">
        <v>13</v>
      </c>
      <c r="D5236" t="str">
        <f>_xlfn.XLOOKUP(Table22[[#This Row],[Patron Group]],$S$5:$S$19,$T$5:$T$19)</f>
        <v>Graduate</v>
      </c>
      <c r="E5236" s="1" t="d">
        <v>2023-03-06</v>
      </c>
      <c r="F5236" t="s">
        <v>2259</v>
      </c>
      <c r="G5236" t="s">
        <v>2500</v>
      </c>
      <c r="H5236" t="str">
        <f>_xlfn.XLOOKUP(Table22[[#This Row],[Unique Barcode]],$N$5:$N$33,$O$5:$O$33)</f>
        <v>Mouse</v>
      </c>
      <c r="I5236" t="str">
        <f>_xlfn.XLOOKUP(Table22[[#This Row],[Unique Barcode]],$N$5:$N$33,$P$5:$P$33)</f>
        <v>Accessory</v>
      </c>
      <c r="J5236" t="s">
        <v>2556</v>
      </c>
      <c r="K5236">
        <v>1</v>
      </c>
    </row>
    <row r="5237" spans="1:11" x14ac:dyDescent="0.2">
      <c r="A5237" s="1" t="d">
        <v>2023-03-06</v>
      </c>
      <c r="B5237">
        <v>-1</v>
      </c>
      <c r="C5237" t="s">
        <v>18</v>
      </c>
      <c r="D5237" t="str">
        <f>_xlfn.XLOOKUP(Table22[[#This Row],[Patron Group]],$S$5:$S$19,$T$5:$T$19)</f>
        <v>Undergraduate</v>
      </c>
      <c r="E5237" s="1" t="d">
        <v>2023-03-06</v>
      </c>
      <c r="F5237" t="s">
        <v>1278</v>
      </c>
      <c r="G5237" t="s">
        <v>2501</v>
      </c>
      <c r="H5237" t="str">
        <f>_xlfn.XLOOKUP(Table22[[#This Row],[Unique Barcode]],$N$5:$N$33,$O$5:$O$33)</f>
        <v>HPUSBC</v>
      </c>
      <c r="I5237" t="str">
        <f>_xlfn.XLOOKUP(Table22[[#This Row],[Unique Barcode]],$N$5:$N$33,$P$5:$P$33)</f>
        <v>Charger</v>
      </c>
      <c r="J5237" t="s">
        <v>2575</v>
      </c>
      <c r="K5237">
        <v>1</v>
      </c>
    </row>
    <row r="5238" spans="1:11" x14ac:dyDescent="0.2">
      <c r="A5238" s="1" t="d">
        <v>2023-03-06</v>
      </c>
      <c r="B5238">
        <v>-1</v>
      </c>
      <c r="C5238" t="s">
        <v>18</v>
      </c>
      <c r="D5238" t="str">
        <f>_xlfn.XLOOKUP(Table22[[#This Row],[Patron Group]],$S$5:$S$19,$T$5:$T$19)</f>
        <v>Undergraduate</v>
      </c>
      <c r="E5238" s="1" t="d">
        <v>2023-03-06</v>
      </c>
      <c r="F5238" t="s">
        <v>1073</v>
      </c>
      <c r="G5238" t="s">
        <v>2499</v>
      </c>
      <c r="H5238" t="str">
        <f>_xlfn.XLOOKUP(Table22[[#This Row],[Unique Barcode]],$N$5:$N$33,$O$5:$O$33)</f>
        <v>OMNI</v>
      </c>
      <c r="I5238" t="str">
        <f>_xlfn.XLOOKUP(Table22[[#This Row],[Unique Barcode]],$N$5:$N$33,$P$5:$P$33)</f>
        <v>Charger</v>
      </c>
      <c r="J5238" t="s">
        <v>2580</v>
      </c>
      <c r="K5238">
        <v>1</v>
      </c>
    </row>
    <row r="5239" spans="1:11" x14ac:dyDescent="0.2">
      <c r="A5239" s="1" t="d">
        <v>2023-03-06</v>
      </c>
      <c r="B5239">
        <v>-1</v>
      </c>
      <c r="C5239" t="s">
        <v>18</v>
      </c>
      <c r="D5239" t="str">
        <f>_xlfn.XLOOKUP(Table22[[#This Row],[Patron Group]],$S$5:$S$19,$T$5:$T$19)</f>
        <v>Undergraduate</v>
      </c>
      <c r="E5239" s="1" t="d">
        <v>2023-03-06</v>
      </c>
      <c r="F5239" t="s">
        <v>1641</v>
      </c>
      <c r="G5239" t="s">
        <v>2496</v>
      </c>
      <c r="H5239" t="str">
        <f>_xlfn.XLOOKUP(Table22[[#This Row],[Unique Barcode]],$N$5:$N$33,$O$5:$O$33)</f>
        <v>IPHONE</v>
      </c>
      <c r="I5239" t="str">
        <f>_xlfn.XLOOKUP(Table22[[#This Row],[Unique Barcode]],$N$5:$N$33,$P$5:$P$33)</f>
        <v>Charger</v>
      </c>
      <c r="J5239" t="s">
        <v>2580</v>
      </c>
      <c r="K5239">
        <v>1</v>
      </c>
    </row>
    <row r="5240" spans="1:11" x14ac:dyDescent="0.2">
      <c r="A5240" s="1" t="d">
        <v>2023-03-06</v>
      </c>
      <c r="B5240">
        <v>-1</v>
      </c>
      <c r="C5240" t="s">
        <v>18</v>
      </c>
      <c r="D5240" t="str">
        <f>_xlfn.XLOOKUP(Table22[[#This Row],[Patron Group]],$S$5:$S$19,$T$5:$T$19)</f>
        <v>Undergraduate</v>
      </c>
      <c r="E5240" s="1" t="d">
        <v>2023-03-06</v>
      </c>
      <c r="F5240" t="s">
        <v>629</v>
      </c>
      <c r="G5240" t="s">
        <v>2495</v>
      </c>
      <c r="H5240" t="str">
        <f>_xlfn.XLOOKUP(Table22[[#This Row],[Unique Barcode]],$N$5:$N$33,$O$5:$O$33)</f>
        <v>WALLADPT</v>
      </c>
      <c r="I5240" t="str">
        <f>_xlfn.XLOOKUP(Table22[[#This Row],[Unique Barcode]],$N$5:$N$33,$P$5:$P$33)</f>
        <v>Charger</v>
      </c>
      <c r="J5240" t="s">
        <v>2556</v>
      </c>
      <c r="K5240">
        <v>1</v>
      </c>
    </row>
    <row r="5241" spans="1:11" x14ac:dyDescent="0.2">
      <c r="A5241" s="1" t="d">
        <v>2023-03-06</v>
      </c>
      <c r="B5241">
        <v>-1</v>
      </c>
      <c r="C5241" t="s">
        <v>18</v>
      </c>
      <c r="D5241" t="str">
        <f>_xlfn.XLOOKUP(Table22[[#This Row],[Patron Group]],$S$5:$S$19,$T$5:$T$19)</f>
        <v>Undergraduate</v>
      </c>
      <c r="E5241" s="1" t="d">
        <v>2023-03-06</v>
      </c>
      <c r="F5241" t="s">
        <v>130</v>
      </c>
      <c r="G5241" t="s">
        <v>2496</v>
      </c>
      <c r="H5241" t="str">
        <f>_xlfn.XLOOKUP(Table22[[#This Row],[Unique Barcode]],$N$5:$N$33,$O$5:$O$33)</f>
        <v>IPHONE</v>
      </c>
      <c r="I5241" t="str">
        <f>_xlfn.XLOOKUP(Table22[[#This Row],[Unique Barcode]],$N$5:$N$33,$P$5:$P$33)</f>
        <v>Charger</v>
      </c>
      <c r="J5241" t="s">
        <v>2556</v>
      </c>
      <c r="K5241">
        <v>1</v>
      </c>
    </row>
    <row r="5242" spans="1:11" x14ac:dyDescent="0.2">
      <c r="A5242" s="1" t="d">
        <v>2023-03-06</v>
      </c>
      <c r="B5242">
        <v>-1</v>
      </c>
      <c r="C5242" t="s">
        <v>18</v>
      </c>
      <c r="D5242" t="str">
        <f>_xlfn.XLOOKUP(Table22[[#This Row],[Patron Group]],$S$5:$S$19,$T$5:$T$19)</f>
        <v>Undergraduate</v>
      </c>
      <c r="E5242" s="1" t="d">
        <v>2023-03-06</v>
      </c>
      <c r="F5242" t="s">
        <v>489</v>
      </c>
      <c r="G5242" t="s">
        <v>2496</v>
      </c>
      <c r="H5242" t="str">
        <f>_xlfn.XLOOKUP(Table22[[#This Row],[Unique Barcode]],$N$5:$N$33,$O$5:$O$33)</f>
        <v>IPHONE</v>
      </c>
      <c r="I5242" t="str">
        <f>_xlfn.XLOOKUP(Table22[[#This Row],[Unique Barcode]],$N$5:$N$33,$P$5:$P$33)</f>
        <v>Charger</v>
      </c>
      <c r="J5242" t="s">
        <v>2556</v>
      </c>
      <c r="K5242">
        <v>1</v>
      </c>
    </row>
    <row r="5243" spans="1:11" x14ac:dyDescent="0.2">
      <c r="A5243" s="1" t="d">
        <v>2023-03-06</v>
      </c>
      <c r="B5243">
        <v>-1</v>
      </c>
      <c r="C5243" t="s">
        <v>18</v>
      </c>
      <c r="D5243" t="str">
        <f>_xlfn.XLOOKUP(Table22[[#This Row],[Patron Group]],$S$5:$S$19,$T$5:$T$19)</f>
        <v>Undergraduate</v>
      </c>
      <c r="E5243" s="1" t="d">
        <v>2023-03-13</v>
      </c>
      <c r="F5243" t="s">
        <v>551</v>
      </c>
      <c r="G5243" t="s">
        <v>2491</v>
      </c>
      <c r="H5243" t="str">
        <f>_xlfn.XLOOKUP(Table22[[#This Row],[Unique Barcode]],$N$5:$N$33,$O$5:$O$33)</f>
        <v>HP Laptop</v>
      </c>
      <c r="I5243" t="str">
        <f>_xlfn.XLOOKUP(Table22[[#This Row],[Unique Barcode]],$N$5:$N$33,$P$5:$P$33)</f>
        <v>Device</v>
      </c>
      <c r="J5243" t="s">
        <v>2556</v>
      </c>
      <c r="K5243">
        <v>1</v>
      </c>
    </row>
    <row r="5244" spans="1:11" x14ac:dyDescent="0.2">
      <c r="A5244" s="1" t="d">
        <v>2023-03-06</v>
      </c>
      <c r="B5244">
        <v>-1</v>
      </c>
      <c r="C5244" t="s">
        <v>18</v>
      </c>
      <c r="D5244" t="str">
        <f>_xlfn.XLOOKUP(Table22[[#This Row],[Patron Group]],$S$5:$S$19,$T$5:$T$19)</f>
        <v>Undergraduate</v>
      </c>
      <c r="E5244" s="1" t="d">
        <v>2023-03-20</v>
      </c>
      <c r="F5244" t="s">
        <v>1284</v>
      </c>
      <c r="G5244" t="s">
        <v>2490</v>
      </c>
      <c r="H5244" t="str">
        <f>_xlfn.XLOOKUP(Table22[[#This Row],[Unique Barcode]],$N$5:$N$33,$O$5:$O$33)</f>
        <v>MacBook</v>
      </c>
      <c r="I5244" t="str">
        <f>_xlfn.XLOOKUP(Table22[[#This Row],[Unique Barcode]],$N$5:$N$33,$P$5:$P$33)</f>
        <v>Device</v>
      </c>
      <c r="J5244" t="s">
        <v>2556</v>
      </c>
      <c r="K5244">
        <v>1</v>
      </c>
    </row>
    <row r="5245" spans="1:11" x14ac:dyDescent="0.2">
      <c r="A5245" s="1" t="d">
        <v>2023-03-06</v>
      </c>
      <c r="B5245">
        <v>-1</v>
      </c>
      <c r="C5245" t="s">
        <v>18</v>
      </c>
      <c r="D5245" t="str">
        <f>_xlfn.XLOOKUP(Table22[[#This Row],[Patron Group]],$S$5:$S$19,$T$5:$T$19)</f>
        <v>Undergraduate</v>
      </c>
      <c r="E5245" s="1" t="d">
        <v>2023-03-06</v>
      </c>
      <c r="F5245" t="s">
        <v>2017</v>
      </c>
      <c r="G5245" t="s">
        <v>2493</v>
      </c>
      <c r="H5245" t="str">
        <f>_xlfn.XLOOKUP(Table22[[#This Row],[Unique Barcode]],$N$5:$N$33,$O$5:$O$33)</f>
        <v>Headphones</v>
      </c>
      <c r="I5245" t="str">
        <f>_xlfn.XLOOKUP(Table22[[#This Row],[Unique Barcode]],$N$5:$N$33,$P$5:$P$33)</f>
        <v>Accessory</v>
      </c>
      <c r="J5245" t="s">
        <v>2575</v>
      </c>
      <c r="K5245">
        <v>1</v>
      </c>
    </row>
    <row r="5246" spans="1:11" x14ac:dyDescent="0.2">
      <c r="A5246" s="1" t="d">
        <v>2023-03-06</v>
      </c>
      <c r="B5246">
        <v>-1</v>
      </c>
      <c r="C5246" t="s">
        <v>13</v>
      </c>
      <c r="D5246" t="str">
        <f>_xlfn.XLOOKUP(Table22[[#This Row],[Patron Group]],$S$5:$S$19,$T$5:$T$19)</f>
        <v>Graduate</v>
      </c>
      <c r="E5246" s="1" t="d">
        <v>2023-03-13</v>
      </c>
      <c r="F5246" t="s">
        <v>1598</v>
      </c>
      <c r="G5246" t="s">
        <v>2489</v>
      </c>
      <c r="H5246" t="str">
        <f>_xlfn.XLOOKUP(Table22[[#This Row],[Unique Barcode]],$N$5:$N$33,$O$5:$O$33)</f>
        <v>ChromeBook</v>
      </c>
      <c r="I5246" t="str">
        <f>_xlfn.XLOOKUP(Table22[[#This Row],[Unique Barcode]],$N$5:$N$33,$P$5:$P$33)</f>
        <v>Device</v>
      </c>
      <c r="J5246" t="s">
        <v>2554</v>
      </c>
      <c r="K5246">
        <v>1</v>
      </c>
    </row>
    <row r="5247" spans="1:11" x14ac:dyDescent="0.2">
      <c r="A5247" s="1" t="d">
        <v>2023-03-06</v>
      </c>
      <c r="B5247">
        <v>-1</v>
      </c>
      <c r="C5247" t="s">
        <v>18</v>
      </c>
      <c r="D5247" t="str">
        <f>_xlfn.XLOOKUP(Table22[[#This Row],[Patron Group]],$S$5:$S$19,$T$5:$T$19)</f>
        <v>Undergraduate</v>
      </c>
      <c r="E5247" s="1" t="d">
        <v>2023-03-06</v>
      </c>
      <c r="F5247" t="s">
        <v>1042</v>
      </c>
      <c r="G5247" t="s">
        <v>2495</v>
      </c>
      <c r="H5247" t="str">
        <f>_xlfn.XLOOKUP(Table22[[#This Row],[Unique Barcode]],$N$5:$N$33,$O$5:$O$33)</f>
        <v>WALLADPT</v>
      </c>
      <c r="I5247" t="str">
        <f>_xlfn.XLOOKUP(Table22[[#This Row],[Unique Barcode]],$N$5:$N$33,$P$5:$P$33)</f>
        <v>Charger</v>
      </c>
      <c r="J5247" t="s">
        <v>2556</v>
      </c>
      <c r="K5247">
        <v>1</v>
      </c>
    </row>
    <row r="5248" spans="1:11" x14ac:dyDescent="0.2">
      <c r="A5248" s="1" t="d">
        <v>2023-03-06</v>
      </c>
      <c r="B5248">
        <v>-1</v>
      </c>
      <c r="C5248" t="s">
        <v>18</v>
      </c>
      <c r="D5248" t="str">
        <f>_xlfn.XLOOKUP(Table22[[#This Row],[Patron Group]],$S$5:$S$19,$T$5:$T$19)</f>
        <v>Undergraduate</v>
      </c>
      <c r="E5248" s="1" t="d">
        <v>2023-03-06</v>
      </c>
      <c r="F5248" t="s">
        <v>2097</v>
      </c>
      <c r="G5248" t="s">
        <v>2496</v>
      </c>
      <c r="H5248" t="str">
        <f>_xlfn.XLOOKUP(Table22[[#This Row],[Unique Barcode]],$N$5:$N$33,$O$5:$O$33)</f>
        <v>IPHONE</v>
      </c>
      <c r="I5248" t="str">
        <f>_xlfn.XLOOKUP(Table22[[#This Row],[Unique Barcode]],$N$5:$N$33,$P$5:$P$33)</f>
        <v>Charger</v>
      </c>
      <c r="J5248" t="s">
        <v>2556</v>
      </c>
      <c r="K5248">
        <v>1</v>
      </c>
    </row>
    <row r="5249" spans="1:11" x14ac:dyDescent="0.2">
      <c r="A5249" s="1" t="d">
        <v>2023-03-06</v>
      </c>
      <c r="B5249">
        <v>-1</v>
      </c>
      <c r="C5249" t="s">
        <v>18</v>
      </c>
      <c r="D5249" t="str">
        <f>_xlfn.XLOOKUP(Table22[[#This Row],[Patron Group]],$S$5:$S$19,$T$5:$T$19)</f>
        <v>Undergraduate</v>
      </c>
      <c r="E5249" s="1" t="d">
        <v>2023-03-06</v>
      </c>
      <c r="F5249" t="s">
        <v>1854</v>
      </c>
      <c r="G5249" t="s">
        <v>2492</v>
      </c>
      <c r="H5249" t="str">
        <f>_xlfn.XLOOKUP(Table22[[#This Row],[Unique Barcode]],$N$5:$N$33,$O$5:$O$33)</f>
        <v>MACUSBC</v>
      </c>
      <c r="I5249" t="str">
        <f>_xlfn.XLOOKUP(Table22[[#This Row],[Unique Barcode]],$N$5:$N$33,$P$5:$P$33)</f>
        <v>Charger</v>
      </c>
      <c r="J5249" t="s">
        <v>2556</v>
      </c>
      <c r="K5249">
        <v>1</v>
      </c>
    </row>
    <row r="5250" spans="1:11" x14ac:dyDescent="0.2">
      <c r="A5250" s="1" t="d">
        <v>2023-03-06</v>
      </c>
      <c r="B5250">
        <v>-1</v>
      </c>
      <c r="C5250" t="s">
        <v>18</v>
      </c>
      <c r="D5250" t="str">
        <f>_xlfn.XLOOKUP(Table22[[#This Row],[Patron Group]],$S$5:$S$19,$T$5:$T$19)</f>
        <v>Undergraduate</v>
      </c>
      <c r="E5250" s="1" t="d">
        <v>2023-03-06</v>
      </c>
      <c r="F5250" t="s">
        <v>96</v>
      </c>
      <c r="G5250" t="s">
        <v>2496</v>
      </c>
      <c r="H5250" t="str">
        <f>_xlfn.XLOOKUP(Table22[[#This Row],[Unique Barcode]],$N$5:$N$33,$O$5:$O$33)</f>
        <v>IPHONE</v>
      </c>
      <c r="I5250" t="str">
        <f>_xlfn.XLOOKUP(Table22[[#This Row],[Unique Barcode]],$N$5:$N$33,$P$5:$P$33)</f>
        <v>Charger</v>
      </c>
      <c r="J5250" t="s">
        <v>2556</v>
      </c>
      <c r="K5250">
        <v>1</v>
      </c>
    </row>
    <row r="5251" spans="1:11" x14ac:dyDescent="0.2">
      <c r="A5251" s="1" t="d">
        <v>2023-03-06</v>
      </c>
      <c r="B5251">
        <v>-1</v>
      </c>
      <c r="C5251" t="s">
        <v>18</v>
      </c>
      <c r="D5251" t="str">
        <f>_xlfn.XLOOKUP(Table22[[#This Row],[Patron Group]],$S$5:$S$19,$T$5:$T$19)</f>
        <v>Undergraduate</v>
      </c>
      <c r="E5251" s="1" t="d">
        <v>2023-03-06</v>
      </c>
      <c r="F5251" t="s">
        <v>129</v>
      </c>
      <c r="G5251" t="s">
        <v>2495</v>
      </c>
      <c r="H5251" t="str">
        <f>_xlfn.XLOOKUP(Table22[[#This Row],[Unique Barcode]],$N$5:$N$33,$O$5:$O$33)</f>
        <v>WALLADPT</v>
      </c>
      <c r="I5251" t="str">
        <f>_xlfn.XLOOKUP(Table22[[#This Row],[Unique Barcode]],$N$5:$N$33,$P$5:$P$33)</f>
        <v>Charger</v>
      </c>
      <c r="J5251" t="s">
        <v>2556</v>
      </c>
      <c r="K5251">
        <v>1</v>
      </c>
    </row>
    <row r="5252" spans="1:11" x14ac:dyDescent="0.2">
      <c r="A5252" s="1" t="d">
        <v>2023-03-06</v>
      </c>
      <c r="B5252">
        <v>-1</v>
      </c>
      <c r="C5252" t="s">
        <v>18</v>
      </c>
      <c r="D5252" t="str">
        <f>_xlfn.XLOOKUP(Table22[[#This Row],[Patron Group]],$S$5:$S$19,$T$5:$T$19)</f>
        <v>Undergraduate</v>
      </c>
      <c r="E5252" s="1" t="d">
        <v>2023-03-06</v>
      </c>
      <c r="F5252" t="s">
        <v>629</v>
      </c>
      <c r="G5252" t="s">
        <v>2495</v>
      </c>
      <c r="H5252" t="str">
        <f>_xlfn.XLOOKUP(Table22[[#This Row],[Unique Barcode]],$N$5:$N$33,$O$5:$O$33)</f>
        <v>WALLADPT</v>
      </c>
      <c r="I5252" t="str">
        <f>_xlfn.XLOOKUP(Table22[[#This Row],[Unique Barcode]],$N$5:$N$33,$P$5:$P$33)</f>
        <v>Charger</v>
      </c>
      <c r="J5252" t="s">
        <v>2556</v>
      </c>
      <c r="K5252">
        <v>1</v>
      </c>
    </row>
    <row r="5253" spans="1:11" x14ac:dyDescent="0.2">
      <c r="A5253" s="1" t="d">
        <v>2023-03-06</v>
      </c>
      <c r="B5253">
        <v>-1</v>
      </c>
      <c r="C5253" t="s">
        <v>18</v>
      </c>
      <c r="D5253" t="str">
        <f>_xlfn.XLOOKUP(Table22[[#This Row],[Patron Group]],$S$5:$S$19,$T$5:$T$19)</f>
        <v>Undergraduate</v>
      </c>
      <c r="E5253" s="1" t="d">
        <v>2023-03-06</v>
      </c>
      <c r="F5253" t="s">
        <v>130</v>
      </c>
      <c r="G5253" t="s">
        <v>2496</v>
      </c>
      <c r="H5253" t="str">
        <f>_xlfn.XLOOKUP(Table22[[#This Row],[Unique Barcode]],$N$5:$N$33,$O$5:$O$33)</f>
        <v>IPHONE</v>
      </c>
      <c r="I5253" t="str">
        <f>_xlfn.XLOOKUP(Table22[[#This Row],[Unique Barcode]],$N$5:$N$33,$P$5:$P$33)</f>
        <v>Charger</v>
      </c>
      <c r="J5253" t="s">
        <v>2556</v>
      </c>
      <c r="K5253">
        <v>1</v>
      </c>
    </row>
    <row r="5254" spans="1:11" x14ac:dyDescent="0.2">
      <c r="A5254" s="1" t="d">
        <v>2023-03-06</v>
      </c>
      <c r="B5254">
        <v>-1</v>
      </c>
      <c r="C5254" t="s">
        <v>18</v>
      </c>
      <c r="D5254" t="str">
        <f>_xlfn.XLOOKUP(Table22[[#This Row],[Patron Group]],$S$5:$S$19,$T$5:$T$19)</f>
        <v>Undergraduate</v>
      </c>
      <c r="E5254" s="1" t="d">
        <v>2023-03-06</v>
      </c>
      <c r="F5254" t="s">
        <v>1866</v>
      </c>
      <c r="G5254" t="s">
        <v>2492</v>
      </c>
      <c r="H5254" t="str">
        <f>_xlfn.XLOOKUP(Table22[[#This Row],[Unique Barcode]],$N$5:$N$33,$O$5:$O$33)</f>
        <v>MACUSBC</v>
      </c>
      <c r="I5254" t="str">
        <f>_xlfn.XLOOKUP(Table22[[#This Row],[Unique Barcode]],$N$5:$N$33,$P$5:$P$33)</f>
        <v>Charger</v>
      </c>
      <c r="J5254" t="s">
        <v>2556</v>
      </c>
      <c r="K5254">
        <v>1</v>
      </c>
    </row>
    <row r="5255" spans="1:11" x14ac:dyDescent="0.2">
      <c r="A5255" s="1" t="d">
        <v>2023-03-06</v>
      </c>
      <c r="B5255">
        <v>-1</v>
      </c>
      <c r="C5255" t="s">
        <v>18</v>
      </c>
      <c r="D5255" t="str">
        <f>_xlfn.XLOOKUP(Table22[[#This Row],[Patron Group]],$S$5:$S$19,$T$5:$T$19)</f>
        <v>Undergraduate</v>
      </c>
      <c r="E5255" s="1" t="d">
        <v>2023-03-06</v>
      </c>
      <c r="F5255" t="s">
        <v>955</v>
      </c>
      <c r="G5255" t="s">
        <v>2501</v>
      </c>
      <c r="H5255" t="str">
        <f>_xlfn.XLOOKUP(Table22[[#This Row],[Unique Barcode]],$N$5:$N$33,$O$5:$O$33)</f>
        <v>HPUSBC</v>
      </c>
      <c r="I5255" t="str">
        <f>_xlfn.XLOOKUP(Table22[[#This Row],[Unique Barcode]],$N$5:$N$33,$P$5:$P$33)</f>
        <v>Charger</v>
      </c>
      <c r="J5255" t="s">
        <v>2554</v>
      </c>
      <c r="K5255">
        <v>1</v>
      </c>
    </row>
    <row r="5256" spans="1:11" x14ac:dyDescent="0.2">
      <c r="A5256" s="1" t="d">
        <v>2023-03-06</v>
      </c>
      <c r="B5256">
        <v>-1</v>
      </c>
      <c r="C5256" t="s">
        <v>18</v>
      </c>
      <c r="D5256" t="str">
        <f>_xlfn.XLOOKUP(Table22[[#This Row],[Patron Group]],$S$5:$S$19,$T$5:$T$19)</f>
        <v>Undergraduate</v>
      </c>
      <c r="E5256" s="1" t="d">
        <v>2023-03-06</v>
      </c>
      <c r="F5256" t="s">
        <v>830</v>
      </c>
      <c r="G5256" t="s">
        <v>2501</v>
      </c>
      <c r="H5256" t="str">
        <f>_xlfn.XLOOKUP(Table22[[#This Row],[Unique Barcode]],$N$5:$N$33,$O$5:$O$33)</f>
        <v>HPUSBC</v>
      </c>
      <c r="I5256" t="str">
        <f>_xlfn.XLOOKUP(Table22[[#This Row],[Unique Barcode]],$N$5:$N$33,$P$5:$P$33)</f>
        <v>Charger</v>
      </c>
      <c r="J5256" t="s">
        <v>2554</v>
      </c>
      <c r="K5256">
        <v>1</v>
      </c>
    </row>
    <row r="5257" spans="1:11" x14ac:dyDescent="0.2">
      <c r="A5257" s="1" t="d">
        <v>2023-03-06</v>
      </c>
      <c r="B5257">
        <v>-1</v>
      </c>
      <c r="C5257" t="s">
        <v>13</v>
      </c>
      <c r="D5257" t="str">
        <f>_xlfn.XLOOKUP(Table22[[#This Row],[Patron Group]],$S$5:$S$19,$T$5:$T$19)</f>
        <v>Graduate</v>
      </c>
      <c r="E5257" s="1" t="d">
        <v>2023-03-13</v>
      </c>
      <c r="F5257" t="s">
        <v>1026</v>
      </c>
      <c r="G5257" t="s">
        <v>2528</v>
      </c>
      <c r="H5257" t="str">
        <f>_xlfn.XLOOKUP(Table22[[#This Row],[Unique Barcode]],$N$5:$N$33,$O$5:$O$33)</f>
        <v>MacBook</v>
      </c>
      <c r="I5257" t="str">
        <f>_xlfn.XLOOKUP(Table22[[#This Row],[Unique Barcode]],$N$5:$N$33,$P$5:$P$33)</f>
        <v>Device</v>
      </c>
      <c r="J5257" t="s">
        <v>2556</v>
      </c>
      <c r="K5257">
        <v>1</v>
      </c>
    </row>
    <row r="5258" spans="1:11" x14ac:dyDescent="0.2">
      <c r="A5258" s="1" t="d">
        <v>2023-03-06</v>
      </c>
      <c r="B5258">
        <v>-1</v>
      </c>
      <c r="C5258" t="s">
        <v>13</v>
      </c>
      <c r="D5258" t="str">
        <f>_xlfn.XLOOKUP(Table22[[#This Row],[Patron Group]],$S$5:$S$19,$T$5:$T$19)</f>
        <v>Graduate</v>
      </c>
      <c r="E5258" s="1" t="d">
        <v>2023-03-20</v>
      </c>
      <c r="F5258" t="s">
        <v>1330</v>
      </c>
      <c r="G5258" t="s">
        <v>2491</v>
      </c>
      <c r="H5258" t="str">
        <f>_xlfn.XLOOKUP(Table22[[#This Row],[Unique Barcode]],$N$5:$N$33,$O$5:$O$33)</f>
        <v>HP Laptop</v>
      </c>
      <c r="I5258" t="str">
        <f>_xlfn.XLOOKUP(Table22[[#This Row],[Unique Barcode]],$N$5:$N$33,$P$5:$P$33)</f>
        <v>Device</v>
      </c>
      <c r="J5258" t="s">
        <v>2556</v>
      </c>
      <c r="K5258">
        <v>1</v>
      </c>
    </row>
    <row r="5259" spans="1:11" x14ac:dyDescent="0.2">
      <c r="A5259" s="1" t="d">
        <v>2023-03-06</v>
      </c>
      <c r="B5259">
        <v>-1</v>
      </c>
      <c r="C5259" t="s">
        <v>18</v>
      </c>
      <c r="D5259" t="str">
        <f>_xlfn.XLOOKUP(Table22[[#This Row],[Patron Group]],$S$5:$S$19,$T$5:$T$19)</f>
        <v>Undergraduate</v>
      </c>
      <c r="E5259" s="1" t="d">
        <v>2023-03-13</v>
      </c>
      <c r="F5259" t="s">
        <v>1942</v>
      </c>
      <c r="G5259" t="s">
        <v>2490</v>
      </c>
      <c r="H5259" t="str">
        <f>_xlfn.XLOOKUP(Table22[[#This Row],[Unique Barcode]],$N$5:$N$33,$O$5:$O$33)</f>
        <v>MacBook</v>
      </c>
      <c r="I5259" t="str">
        <f>_xlfn.XLOOKUP(Table22[[#This Row],[Unique Barcode]],$N$5:$N$33,$P$5:$P$33)</f>
        <v>Device</v>
      </c>
      <c r="J5259" t="s">
        <v>2556</v>
      </c>
      <c r="K5259">
        <v>1</v>
      </c>
    </row>
    <row r="5260" spans="1:11" x14ac:dyDescent="0.2">
      <c r="A5260" s="1" t="d">
        <v>2023-03-06</v>
      </c>
      <c r="B5260">
        <v>-1</v>
      </c>
      <c r="C5260" t="s">
        <v>18</v>
      </c>
      <c r="D5260" t="str">
        <f>_xlfn.XLOOKUP(Table22[[#This Row],[Patron Group]],$S$5:$S$19,$T$5:$T$19)</f>
        <v>Undergraduate</v>
      </c>
      <c r="E5260" s="1" t="d">
        <v>2023-03-06</v>
      </c>
      <c r="F5260" t="s">
        <v>1718</v>
      </c>
      <c r="G5260" t="s">
        <v>2496</v>
      </c>
      <c r="H5260" t="str">
        <f>_xlfn.XLOOKUP(Table22[[#This Row],[Unique Barcode]],$N$5:$N$33,$O$5:$O$33)</f>
        <v>IPHONE</v>
      </c>
      <c r="I5260" t="str">
        <f>_xlfn.XLOOKUP(Table22[[#This Row],[Unique Barcode]],$N$5:$N$33,$P$5:$P$33)</f>
        <v>Charger</v>
      </c>
      <c r="J5260" t="s">
        <v>2580</v>
      </c>
      <c r="K5260">
        <v>1</v>
      </c>
    </row>
    <row r="5261" spans="1:11" x14ac:dyDescent="0.2">
      <c r="A5261" s="1" t="d">
        <v>2023-03-06</v>
      </c>
      <c r="B5261">
        <v>-1</v>
      </c>
      <c r="C5261" t="s">
        <v>18</v>
      </c>
      <c r="D5261" t="str">
        <f>_xlfn.XLOOKUP(Table22[[#This Row],[Patron Group]],$S$5:$S$19,$T$5:$T$19)</f>
        <v>Undergraduate</v>
      </c>
      <c r="E5261" s="1" t="d">
        <v>2023-03-07</v>
      </c>
      <c r="F5261" t="s">
        <v>1402</v>
      </c>
      <c r="G5261" t="s">
        <v>2496</v>
      </c>
      <c r="H5261" t="str">
        <f>_xlfn.XLOOKUP(Table22[[#This Row],[Unique Barcode]],$N$5:$N$33,$O$5:$O$33)</f>
        <v>IPHONE</v>
      </c>
      <c r="I5261" t="str">
        <f>_xlfn.XLOOKUP(Table22[[#This Row],[Unique Barcode]],$N$5:$N$33,$P$5:$P$33)</f>
        <v>Charger</v>
      </c>
      <c r="J5261" t="s">
        <v>2640</v>
      </c>
      <c r="K5261">
        <v>1</v>
      </c>
    </row>
    <row r="5262" spans="1:11" x14ac:dyDescent="0.2">
      <c r="A5262" s="1" t="d">
        <v>2023-03-06</v>
      </c>
      <c r="B5262">
        <v>-1</v>
      </c>
      <c r="C5262" t="s">
        <v>18</v>
      </c>
      <c r="D5262" t="str">
        <f>_xlfn.XLOOKUP(Table22[[#This Row],[Patron Group]],$S$5:$S$19,$T$5:$T$19)</f>
        <v>Undergraduate</v>
      </c>
      <c r="E5262" s="1" t="d">
        <v>2023-03-06</v>
      </c>
      <c r="F5262" t="s">
        <v>1845</v>
      </c>
      <c r="G5262" t="s">
        <v>2492</v>
      </c>
      <c r="H5262" t="str">
        <f>_xlfn.XLOOKUP(Table22[[#This Row],[Unique Barcode]],$N$5:$N$33,$O$5:$O$33)</f>
        <v>MACUSBC</v>
      </c>
      <c r="I5262" t="str">
        <f>_xlfn.XLOOKUP(Table22[[#This Row],[Unique Barcode]],$N$5:$N$33,$P$5:$P$33)</f>
        <v>Charger</v>
      </c>
      <c r="J5262" t="s">
        <v>2556</v>
      </c>
      <c r="K5262">
        <v>1</v>
      </c>
    </row>
    <row r="5263" spans="1:11" x14ac:dyDescent="0.2">
      <c r="A5263" s="1" t="d">
        <v>2023-03-06</v>
      </c>
      <c r="B5263">
        <v>-1</v>
      </c>
      <c r="C5263" t="s">
        <v>18</v>
      </c>
      <c r="D5263" t="str">
        <f>_xlfn.XLOOKUP(Table22[[#This Row],[Patron Group]],$S$5:$S$19,$T$5:$T$19)</f>
        <v>Undergraduate</v>
      </c>
      <c r="E5263" s="1" t="d">
        <v>2023-03-06</v>
      </c>
      <c r="F5263" t="s">
        <v>96</v>
      </c>
      <c r="G5263" t="s">
        <v>2496</v>
      </c>
      <c r="H5263" t="str">
        <f>_xlfn.XLOOKUP(Table22[[#This Row],[Unique Barcode]],$N$5:$N$33,$O$5:$O$33)</f>
        <v>IPHONE</v>
      </c>
      <c r="I5263" t="str">
        <f>_xlfn.XLOOKUP(Table22[[#This Row],[Unique Barcode]],$N$5:$N$33,$P$5:$P$33)</f>
        <v>Charger</v>
      </c>
      <c r="J5263" t="s">
        <v>2556</v>
      </c>
      <c r="K5263">
        <v>1</v>
      </c>
    </row>
    <row r="5264" spans="1:11" x14ac:dyDescent="0.2">
      <c r="A5264" s="1" t="d">
        <v>2023-03-06</v>
      </c>
      <c r="B5264">
        <v>-1</v>
      </c>
      <c r="C5264" t="s">
        <v>18</v>
      </c>
      <c r="D5264" t="str">
        <f>_xlfn.XLOOKUP(Table22[[#This Row],[Patron Group]],$S$5:$S$19,$T$5:$T$19)</f>
        <v>Undergraduate</v>
      </c>
      <c r="E5264" s="1" t="d">
        <v>2023-03-06</v>
      </c>
      <c r="F5264" t="s">
        <v>129</v>
      </c>
      <c r="G5264" t="s">
        <v>2495</v>
      </c>
      <c r="H5264" t="str">
        <f>_xlfn.XLOOKUP(Table22[[#This Row],[Unique Barcode]],$N$5:$N$33,$O$5:$O$33)</f>
        <v>WALLADPT</v>
      </c>
      <c r="I5264" t="str">
        <f>_xlfn.XLOOKUP(Table22[[#This Row],[Unique Barcode]],$N$5:$N$33,$P$5:$P$33)</f>
        <v>Charger</v>
      </c>
      <c r="J5264" t="s">
        <v>2556</v>
      </c>
      <c r="K5264">
        <v>1</v>
      </c>
    </row>
    <row r="5265" spans="1:11" x14ac:dyDescent="0.2">
      <c r="A5265" s="1" t="d">
        <v>2023-03-06</v>
      </c>
      <c r="B5265">
        <v>-1</v>
      </c>
      <c r="C5265" t="s">
        <v>13</v>
      </c>
      <c r="D5265" t="str">
        <f>_xlfn.XLOOKUP(Table22[[#This Row],[Patron Group]],$S$5:$S$19,$T$5:$T$19)</f>
        <v>Graduate</v>
      </c>
      <c r="E5265" s="1" t="d">
        <v>2023-03-06</v>
      </c>
      <c r="F5265" t="s">
        <v>1867</v>
      </c>
      <c r="G5265" t="s">
        <v>2492</v>
      </c>
      <c r="H5265" t="str">
        <f>_xlfn.XLOOKUP(Table22[[#This Row],[Unique Barcode]],$N$5:$N$33,$O$5:$O$33)</f>
        <v>MACUSBC</v>
      </c>
      <c r="I5265" t="str">
        <f>_xlfn.XLOOKUP(Table22[[#This Row],[Unique Barcode]],$N$5:$N$33,$P$5:$P$33)</f>
        <v>Charger</v>
      </c>
      <c r="J5265" t="s">
        <v>2556</v>
      </c>
      <c r="K5265">
        <v>1</v>
      </c>
    </row>
    <row r="5266" spans="1:11" x14ac:dyDescent="0.2">
      <c r="A5266" s="1" t="d">
        <v>2023-03-06</v>
      </c>
      <c r="B5266">
        <v>-1</v>
      </c>
      <c r="C5266" t="s">
        <v>13</v>
      </c>
      <c r="D5266" t="str">
        <f>_xlfn.XLOOKUP(Table22[[#This Row],[Patron Group]],$S$5:$S$19,$T$5:$T$19)</f>
        <v>Graduate</v>
      </c>
      <c r="E5266" s="1" t="d">
        <v>2023-03-13</v>
      </c>
      <c r="F5266" t="s">
        <v>875</v>
      </c>
      <c r="G5266" t="s">
        <v>2489</v>
      </c>
      <c r="H5266" t="str">
        <f>_xlfn.XLOOKUP(Table22[[#This Row],[Unique Barcode]],$N$5:$N$33,$O$5:$O$33)</f>
        <v>ChromeBook</v>
      </c>
      <c r="I5266" t="str">
        <f>_xlfn.XLOOKUP(Table22[[#This Row],[Unique Barcode]],$N$5:$N$33,$P$5:$P$33)</f>
        <v>Device</v>
      </c>
      <c r="J5266" t="s">
        <v>2554</v>
      </c>
      <c r="K5266">
        <v>1</v>
      </c>
    </row>
    <row r="5267" spans="1:11" x14ac:dyDescent="0.2">
      <c r="A5267" s="1" t="d">
        <v>2023-03-06</v>
      </c>
      <c r="B5267">
        <v>-1</v>
      </c>
      <c r="C5267" t="s">
        <v>18</v>
      </c>
      <c r="D5267" t="str">
        <f>_xlfn.XLOOKUP(Table22[[#This Row],[Patron Group]],$S$5:$S$19,$T$5:$T$19)</f>
        <v>Undergraduate</v>
      </c>
      <c r="E5267" s="1" t="d">
        <v>2023-03-06</v>
      </c>
      <c r="F5267" t="s">
        <v>2073</v>
      </c>
      <c r="G5267" t="s">
        <v>2492</v>
      </c>
      <c r="H5267" t="str">
        <f>_xlfn.XLOOKUP(Table22[[#This Row],[Unique Barcode]],$N$5:$N$33,$O$5:$O$33)</f>
        <v>MACUSBC</v>
      </c>
      <c r="I5267" t="str">
        <f>_xlfn.XLOOKUP(Table22[[#This Row],[Unique Barcode]],$N$5:$N$33,$P$5:$P$33)</f>
        <v>Charger</v>
      </c>
      <c r="J5267" t="s">
        <v>2556</v>
      </c>
      <c r="K5267">
        <v>1</v>
      </c>
    </row>
    <row r="5268" spans="1:11" x14ac:dyDescent="0.2">
      <c r="A5268" s="1" t="d">
        <v>2023-03-07</v>
      </c>
      <c r="B5268">
        <v>-1</v>
      </c>
      <c r="C5268" t="s">
        <v>13</v>
      </c>
      <c r="D5268" t="str">
        <f>_xlfn.XLOOKUP(Table22[[#This Row],[Patron Group]],$S$5:$S$19,$T$5:$T$19)</f>
        <v>Graduate</v>
      </c>
      <c r="E5268" s="1" t="d">
        <v>2023-03-07</v>
      </c>
      <c r="F5268" t="s">
        <v>2073</v>
      </c>
      <c r="G5268" t="s">
        <v>2492</v>
      </c>
      <c r="H5268" t="str">
        <f>_xlfn.XLOOKUP(Table22[[#This Row],[Unique Barcode]],$N$5:$N$33,$O$5:$O$33)</f>
        <v>MACUSBC</v>
      </c>
      <c r="I5268" t="str">
        <f>_xlfn.XLOOKUP(Table22[[#This Row],[Unique Barcode]],$N$5:$N$33,$P$5:$P$33)</f>
        <v>Charger</v>
      </c>
      <c r="J5268" t="s">
        <v>2556</v>
      </c>
      <c r="K5268">
        <v>1</v>
      </c>
    </row>
    <row r="5269" spans="1:11" x14ac:dyDescent="0.2">
      <c r="A5269" s="1" t="d">
        <v>2023-03-07</v>
      </c>
      <c r="B5269">
        <v>-1</v>
      </c>
      <c r="C5269" t="s">
        <v>18</v>
      </c>
      <c r="D5269" t="str">
        <f>_xlfn.XLOOKUP(Table22[[#This Row],[Patron Group]],$S$5:$S$19,$T$5:$T$19)</f>
        <v>Undergraduate</v>
      </c>
      <c r="E5269" s="1" t="d">
        <v>2023-03-07</v>
      </c>
      <c r="F5269" t="s">
        <v>657</v>
      </c>
      <c r="G5269" t="s">
        <v>2495</v>
      </c>
      <c r="H5269" t="str">
        <f>_xlfn.XLOOKUP(Table22[[#This Row],[Unique Barcode]],$N$5:$N$33,$O$5:$O$33)</f>
        <v>WALLADPT</v>
      </c>
      <c r="I5269" t="str">
        <f>_xlfn.XLOOKUP(Table22[[#This Row],[Unique Barcode]],$N$5:$N$33,$P$5:$P$33)</f>
        <v>Charger</v>
      </c>
      <c r="J5269" t="s">
        <v>2556</v>
      </c>
      <c r="K5269">
        <v>1</v>
      </c>
    </row>
    <row r="5270" spans="1:11" x14ac:dyDescent="0.2">
      <c r="A5270" s="1" t="d">
        <v>2023-03-07</v>
      </c>
      <c r="B5270">
        <v>-1</v>
      </c>
      <c r="C5270" t="s">
        <v>18</v>
      </c>
      <c r="D5270" t="str">
        <f>_xlfn.XLOOKUP(Table22[[#This Row],[Patron Group]],$S$5:$S$19,$T$5:$T$19)</f>
        <v>Undergraduate</v>
      </c>
      <c r="E5270" s="1" t="d">
        <v>2023-03-07</v>
      </c>
      <c r="F5270" t="s">
        <v>2097</v>
      </c>
      <c r="G5270" t="s">
        <v>2496</v>
      </c>
      <c r="H5270" t="str">
        <f>_xlfn.XLOOKUP(Table22[[#This Row],[Unique Barcode]],$N$5:$N$33,$O$5:$O$33)</f>
        <v>IPHONE</v>
      </c>
      <c r="I5270" t="str">
        <f>_xlfn.XLOOKUP(Table22[[#This Row],[Unique Barcode]],$N$5:$N$33,$P$5:$P$33)</f>
        <v>Charger</v>
      </c>
      <c r="J5270" t="s">
        <v>2556</v>
      </c>
      <c r="K5270">
        <v>1</v>
      </c>
    </row>
    <row r="5271" spans="1:11" x14ac:dyDescent="0.2">
      <c r="A5271" s="1" t="d">
        <v>2023-03-07</v>
      </c>
      <c r="B5271">
        <v>-1</v>
      </c>
      <c r="C5271" t="s">
        <v>13</v>
      </c>
      <c r="D5271" t="str">
        <f>_xlfn.XLOOKUP(Table22[[#This Row],[Patron Group]],$S$5:$S$19,$T$5:$T$19)</f>
        <v>Graduate</v>
      </c>
      <c r="E5271" s="1" t="d">
        <v>2023-03-21</v>
      </c>
      <c r="F5271" t="s">
        <v>2054</v>
      </c>
      <c r="G5271" t="s">
        <v>2491</v>
      </c>
      <c r="H5271" t="str">
        <f>_xlfn.XLOOKUP(Table22[[#This Row],[Unique Barcode]],$N$5:$N$33,$O$5:$O$33)</f>
        <v>HP Laptop</v>
      </c>
      <c r="I5271" t="str">
        <f>_xlfn.XLOOKUP(Table22[[#This Row],[Unique Barcode]],$N$5:$N$33,$P$5:$P$33)</f>
        <v>Device</v>
      </c>
      <c r="J5271" t="s">
        <v>2556</v>
      </c>
      <c r="K5271">
        <v>1</v>
      </c>
    </row>
    <row r="5272" spans="1:11" x14ac:dyDescent="0.2">
      <c r="A5272" s="1" t="d">
        <v>2023-03-07</v>
      </c>
      <c r="B5272">
        <v>-1</v>
      </c>
      <c r="C5272" t="s">
        <v>13</v>
      </c>
      <c r="D5272" t="str">
        <f>_xlfn.XLOOKUP(Table22[[#This Row],[Patron Group]],$S$5:$S$19,$T$5:$T$19)</f>
        <v>Graduate</v>
      </c>
      <c r="E5272" s="1" t="d">
        <v>2023-03-21</v>
      </c>
      <c r="F5272" t="s">
        <v>2261</v>
      </c>
      <c r="G5272" t="s">
        <v>2491</v>
      </c>
      <c r="H5272" t="str">
        <f>_xlfn.XLOOKUP(Table22[[#This Row],[Unique Barcode]],$N$5:$N$33,$O$5:$O$33)</f>
        <v>HP Laptop</v>
      </c>
      <c r="I5272" t="str">
        <f>_xlfn.XLOOKUP(Table22[[#This Row],[Unique Barcode]],$N$5:$N$33,$P$5:$P$33)</f>
        <v>Device</v>
      </c>
      <c r="J5272" t="s">
        <v>2556</v>
      </c>
      <c r="K5272">
        <v>1</v>
      </c>
    </row>
    <row r="5273" spans="1:11" x14ac:dyDescent="0.2">
      <c r="A5273" s="1" t="d">
        <v>2023-03-07</v>
      </c>
      <c r="B5273">
        <v>-1</v>
      </c>
      <c r="C5273" t="s">
        <v>18</v>
      </c>
      <c r="D5273" t="str">
        <f>_xlfn.XLOOKUP(Table22[[#This Row],[Patron Group]],$S$5:$S$19,$T$5:$T$19)</f>
        <v>Undergraduate</v>
      </c>
      <c r="E5273" s="1" t="d">
        <v>2023-03-21</v>
      </c>
      <c r="F5273" t="s">
        <v>739</v>
      </c>
      <c r="G5273" t="s">
        <v>2528</v>
      </c>
      <c r="H5273" t="str">
        <f>_xlfn.XLOOKUP(Table22[[#This Row],[Unique Barcode]],$N$5:$N$33,$O$5:$O$33)</f>
        <v>MacBook</v>
      </c>
      <c r="I5273" t="str">
        <f>_xlfn.XLOOKUP(Table22[[#This Row],[Unique Barcode]],$N$5:$N$33,$P$5:$P$33)</f>
        <v>Device</v>
      </c>
      <c r="J5273" t="s">
        <v>2556</v>
      </c>
      <c r="K5273">
        <v>1</v>
      </c>
    </row>
    <row r="5274" spans="1:11" x14ac:dyDescent="0.2">
      <c r="A5274" s="1" t="d">
        <v>2023-03-07</v>
      </c>
      <c r="B5274">
        <v>-1</v>
      </c>
      <c r="C5274" t="s">
        <v>18</v>
      </c>
      <c r="D5274" t="str">
        <f>_xlfn.XLOOKUP(Table22[[#This Row],[Patron Group]],$S$5:$S$19,$T$5:$T$19)</f>
        <v>Undergraduate</v>
      </c>
      <c r="E5274" s="1" t="d">
        <v>2023-03-21</v>
      </c>
      <c r="F5274" t="s">
        <v>1529</v>
      </c>
      <c r="G5274" t="s">
        <v>2491</v>
      </c>
      <c r="H5274" t="str">
        <f>_xlfn.XLOOKUP(Table22[[#This Row],[Unique Barcode]],$N$5:$N$33,$O$5:$O$33)</f>
        <v>HP Laptop</v>
      </c>
      <c r="I5274" t="str">
        <f>_xlfn.XLOOKUP(Table22[[#This Row],[Unique Barcode]],$N$5:$N$33,$P$5:$P$33)</f>
        <v>Device</v>
      </c>
      <c r="J5274" t="s">
        <v>2556</v>
      </c>
      <c r="K5274">
        <v>1</v>
      </c>
    </row>
    <row r="5275" spans="1:11" x14ac:dyDescent="0.2">
      <c r="A5275" s="1" t="d">
        <v>2023-03-07</v>
      </c>
      <c r="B5275">
        <v>-1</v>
      </c>
      <c r="C5275" t="s">
        <v>13</v>
      </c>
      <c r="D5275" t="str">
        <f>_xlfn.XLOOKUP(Table22[[#This Row],[Patron Group]],$S$5:$S$19,$T$5:$T$19)</f>
        <v>Graduate</v>
      </c>
      <c r="E5275" s="1" t="d">
        <v>2023-03-07</v>
      </c>
      <c r="F5275" t="s">
        <v>1290</v>
      </c>
      <c r="G5275" t="s">
        <v>2503</v>
      </c>
      <c r="H5275" t="str">
        <f>_xlfn.XLOOKUP(Table22[[#This Row],[Unique Barcode]],$N$5:$N$33,$O$5:$O$33)</f>
        <v>HDMIC</v>
      </c>
      <c r="I5275" t="str">
        <f>_xlfn.XLOOKUP(Table22[[#This Row],[Unique Barcode]],$N$5:$N$33,$P$5:$P$33)</f>
        <v>Cable</v>
      </c>
      <c r="J5275" t="s">
        <v>2556</v>
      </c>
      <c r="K5275">
        <v>1</v>
      </c>
    </row>
    <row r="5276" spans="1:11" x14ac:dyDescent="0.2">
      <c r="A5276" s="1" t="d">
        <v>2023-03-07</v>
      </c>
      <c r="B5276">
        <v>-1</v>
      </c>
      <c r="C5276" t="s">
        <v>18</v>
      </c>
      <c r="D5276" t="str">
        <f>_xlfn.XLOOKUP(Table22[[#This Row],[Patron Group]],$S$5:$S$19,$T$5:$T$19)</f>
        <v>Undergraduate</v>
      </c>
      <c r="E5276" s="1" t="d">
        <v>2023-03-07</v>
      </c>
      <c r="F5276" t="s">
        <v>1866</v>
      </c>
      <c r="G5276" t="s">
        <v>2492</v>
      </c>
      <c r="H5276" t="str">
        <f>_xlfn.XLOOKUP(Table22[[#This Row],[Unique Barcode]],$N$5:$N$33,$O$5:$O$33)</f>
        <v>MACUSBC</v>
      </c>
      <c r="I5276" t="str">
        <f>_xlfn.XLOOKUP(Table22[[#This Row],[Unique Barcode]],$N$5:$N$33,$P$5:$P$33)</f>
        <v>Charger</v>
      </c>
      <c r="J5276" t="s">
        <v>2556</v>
      </c>
      <c r="K5276">
        <v>1</v>
      </c>
    </row>
    <row r="5277" spans="1:11" x14ac:dyDescent="0.2">
      <c r="A5277" s="1" t="d">
        <v>2023-03-07</v>
      </c>
      <c r="B5277">
        <v>-1</v>
      </c>
      <c r="C5277" t="s">
        <v>18</v>
      </c>
      <c r="D5277" t="str">
        <f>_xlfn.XLOOKUP(Table22[[#This Row],[Patron Group]],$S$5:$S$19,$T$5:$T$19)</f>
        <v>Undergraduate</v>
      </c>
      <c r="E5277" s="1" t="d">
        <v>2023-03-21</v>
      </c>
      <c r="F5277" t="s">
        <v>1144</v>
      </c>
      <c r="G5277" t="s">
        <v>2507</v>
      </c>
      <c r="H5277" t="s">
        <v>2529</v>
      </c>
      <c r="I5277" t="str">
        <f>_xlfn.XLOOKUP(Table22[[#This Row],[Unique Barcode]],$N$5:$N$33,$P$5:$P$33)</f>
        <v>Device</v>
      </c>
      <c r="J5277" t="s">
        <v>2556</v>
      </c>
      <c r="K5277">
        <v>1</v>
      </c>
    </row>
    <row r="5278" spans="1:11" x14ac:dyDescent="0.2">
      <c r="A5278" s="1" t="d">
        <v>2023-03-07</v>
      </c>
      <c r="B5278">
        <v>-1</v>
      </c>
      <c r="C5278" t="s">
        <v>13</v>
      </c>
      <c r="D5278" t="str">
        <f>_xlfn.XLOOKUP(Table22[[#This Row],[Patron Group]],$S$5:$S$19,$T$5:$T$19)</f>
        <v>Graduate</v>
      </c>
      <c r="E5278" s="1" t="d">
        <v>2023-03-07</v>
      </c>
      <c r="F5278" t="s">
        <v>140</v>
      </c>
      <c r="G5278" t="s">
        <v>2496</v>
      </c>
      <c r="H5278" t="str">
        <f>_xlfn.XLOOKUP(Table22[[#This Row],[Unique Barcode]],$N$5:$N$33,$O$5:$O$33)</f>
        <v>IPHONE</v>
      </c>
      <c r="I5278" t="str">
        <f>_xlfn.XLOOKUP(Table22[[#This Row],[Unique Barcode]],$N$5:$N$33,$P$5:$P$33)</f>
        <v>Charger</v>
      </c>
      <c r="J5278" t="s">
        <v>2554</v>
      </c>
      <c r="K5278">
        <v>1</v>
      </c>
    </row>
    <row r="5279" spans="1:11" x14ac:dyDescent="0.2">
      <c r="A5279" s="1" t="d">
        <v>2023-03-07</v>
      </c>
      <c r="B5279">
        <v>-1</v>
      </c>
      <c r="C5279" t="s">
        <v>18</v>
      </c>
      <c r="D5279" t="str">
        <f>_xlfn.XLOOKUP(Table22[[#This Row],[Patron Group]],$S$5:$S$19,$T$5:$T$19)</f>
        <v>Undergraduate</v>
      </c>
      <c r="E5279" s="1" t="d">
        <v>2023-03-07</v>
      </c>
      <c r="F5279" t="s">
        <v>1845</v>
      </c>
      <c r="G5279" t="s">
        <v>2492</v>
      </c>
      <c r="H5279" t="str">
        <f>_xlfn.XLOOKUP(Table22[[#This Row],[Unique Barcode]],$N$5:$N$33,$O$5:$O$33)</f>
        <v>MACUSBC</v>
      </c>
      <c r="I5279" t="str">
        <f>_xlfn.XLOOKUP(Table22[[#This Row],[Unique Barcode]],$N$5:$N$33,$P$5:$P$33)</f>
        <v>Charger</v>
      </c>
      <c r="J5279" t="s">
        <v>2556</v>
      </c>
      <c r="K5279">
        <v>1</v>
      </c>
    </row>
    <row r="5280" spans="1:11" x14ac:dyDescent="0.2">
      <c r="A5280" s="1" t="d">
        <v>2023-03-07</v>
      </c>
      <c r="B5280">
        <v>-1</v>
      </c>
      <c r="C5280" t="s">
        <v>18</v>
      </c>
      <c r="D5280" t="str">
        <f>_xlfn.XLOOKUP(Table22[[#This Row],[Patron Group]],$S$5:$S$19,$T$5:$T$19)</f>
        <v>Undergraduate</v>
      </c>
      <c r="E5280" s="1" t="d">
        <v>2023-03-16</v>
      </c>
      <c r="F5280" t="s">
        <v>49</v>
      </c>
      <c r="G5280" t="s">
        <v>2530</v>
      </c>
      <c r="H5280" t="str">
        <f>_xlfn.XLOOKUP(Table22[[#This Row],[Unique Barcode]],$N$5:$N$33,$O$5:$O$33)</f>
        <v>iPad</v>
      </c>
      <c r="I5280" t="str">
        <f>_xlfn.XLOOKUP(Table22[[#This Row],[Unique Barcode]],$N$5:$N$33,$P$5:$P$33)</f>
        <v>Device</v>
      </c>
      <c r="J5280" t="s">
        <v>2556</v>
      </c>
      <c r="K5280">
        <v>1</v>
      </c>
    </row>
    <row r="5281" spans="1:11" x14ac:dyDescent="0.2">
      <c r="A5281" s="1" t="d">
        <v>2023-03-07</v>
      </c>
      <c r="B5281">
        <v>-1</v>
      </c>
      <c r="C5281" t="s">
        <v>18</v>
      </c>
      <c r="D5281" t="str">
        <f>_xlfn.XLOOKUP(Table22[[#This Row],[Patron Group]],$S$5:$S$19,$T$5:$T$19)</f>
        <v>Undergraduate</v>
      </c>
      <c r="E5281" s="1" t="d">
        <v>2023-03-10</v>
      </c>
      <c r="F5281" t="s">
        <v>1918</v>
      </c>
      <c r="G5281" t="s">
        <v>2498</v>
      </c>
      <c r="H5281" t="str">
        <f>_xlfn.XLOOKUP(Table22[[#This Row],[Unique Barcode]],$N$5:$N$33,$O$5:$O$33)</f>
        <v>CALC</v>
      </c>
      <c r="I5281" t="str">
        <f>_xlfn.XLOOKUP(Table22[[#This Row],[Unique Barcode]],$N$5:$N$33,$P$5:$P$33)</f>
        <v>Accessory</v>
      </c>
      <c r="J5281" t="s">
        <v>2556</v>
      </c>
      <c r="K5281">
        <v>1</v>
      </c>
    </row>
    <row r="5282" spans="1:11" x14ac:dyDescent="0.2">
      <c r="A5282" s="1" t="d">
        <v>2023-03-07</v>
      </c>
      <c r="B5282">
        <v>-1</v>
      </c>
      <c r="C5282" t="s">
        <v>18</v>
      </c>
      <c r="D5282" t="str">
        <f>_xlfn.XLOOKUP(Table22[[#This Row],[Patron Group]],$S$5:$S$19,$T$5:$T$19)</f>
        <v>Undergraduate</v>
      </c>
      <c r="E5282" s="1" t="d">
        <v>2023-03-14</v>
      </c>
      <c r="F5282" t="s">
        <v>1520</v>
      </c>
      <c r="G5282" t="s">
        <v>2489</v>
      </c>
      <c r="H5282" t="str">
        <f>_xlfn.XLOOKUP(Table22[[#This Row],[Unique Barcode]],$N$5:$N$33,$O$5:$O$33)</f>
        <v>ChromeBook</v>
      </c>
      <c r="I5282" t="str">
        <f>_xlfn.XLOOKUP(Table22[[#This Row],[Unique Barcode]],$N$5:$N$33,$P$5:$P$33)</f>
        <v>Device</v>
      </c>
      <c r="J5282" t="s">
        <v>2554</v>
      </c>
      <c r="K5282">
        <v>1</v>
      </c>
    </row>
    <row r="5283" spans="1:11" x14ac:dyDescent="0.2">
      <c r="A5283" s="1" t="d">
        <v>2023-03-07</v>
      </c>
      <c r="B5283">
        <v>-1</v>
      </c>
      <c r="C5283" t="s">
        <v>18</v>
      </c>
      <c r="D5283" t="str">
        <f>_xlfn.XLOOKUP(Table22[[#This Row],[Patron Group]],$S$5:$S$19,$T$5:$T$19)</f>
        <v>Undergraduate</v>
      </c>
      <c r="E5283" s="1" t="d">
        <v>2023-03-07</v>
      </c>
      <c r="F5283" t="s">
        <v>1854</v>
      </c>
      <c r="G5283" t="s">
        <v>2492</v>
      </c>
      <c r="H5283" t="str">
        <f>_xlfn.XLOOKUP(Table22[[#This Row],[Unique Barcode]],$N$5:$N$33,$O$5:$O$33)</f>
        <v>MACUSBC</v>
      </c>
      <c r="I5283" t="str">
        <f>_xlfn.XLOOKUP(Table22[[#This Row],[Unique Barcode]],$N$5:$N$33,$P$5:$P$33)</f>
        <v>Charger</v>
      </c>
      <c r="J5283" t="s">
        <v>2556</v>
      </c>
      <c r="K5283">
        <v>1</v>
      </c>
    </row>
    <row r="5284" spans="1:11" x14ac:dyDescent="0.2">
      <c r="A5284" s="1" t="d">
        <v>2023-03-07</v>
      </c>
      <c r="B5284">
        <v>-1</v>
      </c>
      <c r="C5284" t="s">
        <v>13</v>
      </c>
      <c r="D5284" t="str">
        <f>_xlfn.XLOOKUP(Table22[[#This Row],[Patron Group]],$S$5:$S$19,$T$5:$T$19)</f>
        <v>Graduate</v>
      </c>
      <c r="E5284" s="1" t="d">
        <v>2023-03-07</v>
      </c>
      <c r="F5284" t="s">
        <v>1935</v>
      </c>
      <c r="G5284" t="s">
        <v>2492</v>
      </c>
      <c r="H5284" t="str">
        <f>_xlfn.XLOOKUP(Table22[[#This Row],[Unique Barcode]],$N$5:$N$33,$O$5:$O$33)</f>
        <v>MACUSBC</v>
      </c>
      <c r="I5284" t="str">
        <f>_xlfn.XLOOKUP(Table22[[#This Row],[Unique Barcode]],$N$5:$N$33,$P$5:$P$33)</f>
        <v>Charger</v>
      </c>
      <c r="J5284" t="s">
        <v>2556</v>
      </c>
      <c r="K5284">
        <v>1</v>
      </c>
    </row>
    <row r="5285" spans="1:11" x14ac:dyDescent="0.2">
      <c r="A5285" s="1" t="d">
        <v>2023-03-07</v>
      </c>
      <c r="B5285">
        <v>-1</v>
      </c>
      <c r="C5285" t="s">
        <v>18</v>
      </c>
      <c r="D5285" t="str">
        <f>_xlfn.XLOOKUP(Table22[[#This Row],[Patron Group]],$S$5:$S$19,$T$5:$T$19)</f>
        <v>Undergraduate</v>
      </c>
      <c r="E5285" s="1" t="d">
        <v>2023-03-21</v>
      </c>
      <c r="F5285" t="s">
        <v>2262</v>
      </c>
      <c r="G5285" t="s">
        <v>2490</v>
      </c>
      <c r="H5285" t="str">
        <f>_xlfn.XLOOKUP(Table22[[#This Row],[Unique Barcode]],$N$5:$N$33,$O$5:$O$33)</f>
        <v>MacBook</v>
      </c>
      <c r="I5285" t="str">
        <f>_xlfn.XLOOKUP(Table22[[#This Row],[Unique Barcode]],$N$5:$N$33,$P$5:$P$33)</f>
        <v>Device</v>
      </c>
      <c r="J5285" t="s">
        <v>2556</v>
      </c>
      <c r="K5285">
        <v>1</v>
      </c>
    </row>
    <row r="5286" spans="1:11" x14ac:dyDescent="0.2">
      <c r="A5286" s="1" t="d">
        <v>2023-03-07</v>
      </c>
      <c r="B5286">
        <v>-1</v>
      </c>
      <c r="C5286" t="s">
        <v>13</v>
      </c>
      <c r="D5286" t="str">
        <f>_xlfn.XLOOKUP(Table22[[#This Row],[Patron Group]],$S$5:$S$19,$T$5:$T$19)</f>
        <v>Graduate</v>
      </c>
      <c r="E5286" s="1" t="d">
        <v>2023-03-07</v>
      </c>
      <c r="F5286" t="s">
        <v>1409</v>
      </c>
      <c r="G5286" t="s">
        <v>2506</v>
      </c>
      <c r="H5286" t="str">
        <f>_xlfn.XLOOKUP(Table22[[#This Row],[Unique Barcode]],$N$5:$N$33,$O$5:$O$33)</f>
        <v>UVGA</v>
      </c>
      <c r="I5286" t="str">
        <f>_xlfn.XLOOKUP(Table22[[#This Row],[Unique Barcode]],$N$5:$N$33,$P$5:$P$33)</f>
        <v>Cable</v>
      </c>
      <c r="J5286" t="s">
        <v>2556</v>
      </c>
      <c r="K5286">
        <v>1</v>
      </c>
    </row>
    <row r="5287" spans="1:11" x14ac:dyDescent="0.2">
      <c r="A5287" s="1" t="d">
        <v>2023-03-07</v>
      </c>
      <c r="B5287">
        <v>-1</v>
      </c>
      <c r="C5287" t="s">
        <v>13</v>
      </c>
      <c r="D5287" t="str">
        <f>_xlfn.XLOOKUP(Table22[[#This Row],[Patron Group]],$S$5:$S$19,$T$5:$T$19)</f>
        <v>Graduate</v>
      </c>
      <c r="E5287" s="1" t="d">
        <v>2023-03-07</v>
      </c>
      <c r="F5287" t="s">
        <v>1864</v>
      </c>
      <c r="G5287" t="s">
        <v>2503</v>
      </c>
      <c r="H5287" t="str">
        <f>_xlfn.XLOOKUP(Table22[[#This Row],[Unique Barcode]],$N$5:$N$33,$O$5:$O$33)</f>
        <v>HDMIC</v>
      </c>
      <c r="I5287" t="str">
        <f>_xlfn.XLOOKUP(Table22[[#This Row],[Unique Barcode]],$N$5:$N$33,$P$5:$P$33)</f>
        <v>Cable</v>
      </c>
      <c r="J5287" t="s">
        <v>2556</v>
      </c>
      <c r="K5287">
        <v>1</v>
      </c>
    </row>
    <row r="5288" spans="1:11" x14ac:dyDescent="0.2">
      <c r="A5288" s="1" t="d">
        <v>2023-03-07</v>
      </c>
      <c r="B5288">
        <v>-1</v>
      </c>
      <c r="C5288" t="s">
        <v>18</v>
      </c>
      <c r="D5288" t="str">
        <f>_xlfn.XLOOKUP(Table22[[#This Row],[Patron Group]],$S$5:$S$19,$T$5:$T$19)</f>
        <v>Undergraduate</v>
      </c>
      <c r="E5288" s="1" t="d">
        <v>2023-03-21</v>
      </c>
      <c r="F5288" t="s">
        <v>1690</v>
      </c>
      <c r="G5288" s="12" t="s">
        <v>2528</v>
      </c>
      <c r="H5288" t="str">
        <f>_xlfn.XLOOKUP(Table22[[#This Row],[Unique Barcode]],$N$5:$N$33,$O$5:$O$33)</f>
        <v>MacBook</v>
      </c>
      <c r="I5288" t="str">
        <f>_xlfn.XLOOKUP(Table22[[#This Row],[Unique Barcode]],$N$5:$N$33,$P$5:$P$33)</f>
        <v>Device</v>
      </c>
      <c r="J5288" t="s">
        <v>2556</v>
      </c>
      <c r="K5288">
        <v>1</v>
      </c>
    </row>
    <row r="5289" spans="1:11" x14ac:dyDescent="0.2">
      <c r="A5289" s="1" t="d">
        <v>2023-03-07</v>
      </c>
      <c r="B5289">
        <v>-1</v>
      </c>
      <c r="C5289" t="s">
        <v>13</v>
      </c>
      <c r="D5289" t="str">
        <f>_xlfn.XLOOKUP(Table22[[#This Row],[Patron Group]],$S$5:$S$19,$T$5:$T$19)</f>
        <v>Graduate</v>
      </c>
      <c r="E5289" s="1" t="d">
        <v>2023-03-07</v>
      </c>
      <c r="F5289" t="s">
        <v>1555</v>
      </c>
      <c r="G5289" t="s">
        <v>2502</v>
      </c>
      <c r="H5289" t="str">
        <f>_xlfn.XLOOKUP(Table22[[#This Row],[Unique Barcode]],$N$5:$N$33,$O$5:$O$33)</f>
        <v>UHDMI</v>
      </c>
      <c r="I5289" t="str">
        <f>_xlfn.XLOOKUP(Table22[[#This Row],[Unique Barcode]],$N$5:$N$33,$P$5:$P$33)</f>
        <v>Cable</v>
      </c>
      <c r="J5289" t="s">
        <v>2556</v>
      </c>
      <c r="K5289">
        <v>1</v>
      </c>
    </row>
    <row r="5290" spans="1:11" x14ac:dyDescent="0.2">
      <c r="A5290" s="1" t="d">
        <v>2023-03-07</v>
      </c>
      <c r="B5290">
        <v>-1</v>
      </c>
      <c r="C5290" t="s">
        <v>18</v>
      </c>
      <c r="D5290" t="str">
        <f>_xlfn.XLOOKUP(Table22[[#This Row],[Patron Group]],$S$5:$S$19,$T$5:$T$19)</f>
        <v>Undergraduate</v>
      </c>
      <c r="E5290" s="1" t="d">
        <v>2023-03-07</v>
      </c>
      <c r="F5290" t="s">
        <v>1641</v>
      </c>
      <c r="G5290" t="s">
        <v>2496</v>
      </c>
      <c r="H5290" t="str">
        <f>_xlfn.XLOOKUP(Table22[[#This Row],[Unique Barcode]],$N$5:$N$33,$O$5:$O$33)</f>
        <v>IPHONE</v>
      </c>
      <c r="I5290" t="str">
        <f>_xlfn.XLOOKUP(Table22[[#This Row],[Unique Barcode]],$N$5:$N$33,$P$5:$P$33)</f>
        <v>Charger</v>
      </c>
      <c r="J5290" t="s">
        <v>2580</v>
      </c>
      <c r="K5290">
        <v>1</v>
      </c>
    </row>
    <row r="5291" spans="1:11" x14ac:dyDescent="0.2">
      <c r="A5291" s="1" t="d">
        <v>2023-03-07</v>
      </c>
      <c r="B5291">
        <v>-1</v>
      </c>
      <c r="C5291" t="s">
        <v>18</v>
      </c>
      <c r="D5291" t="str">
        <f>_xlfn.XLOOKUP(Table22[[#This Row],[Patron Group]],$S$5:$S$19,$T$5:$T$19)</f>
        <v>Undergraduate</v>
      </c>
      <c r="E5291" s="1" t="d">
        <v>2023-03-07</v>
      </c>
      <c r="F5291" t="s">
        <v>834</v>
      </c>
      <c r="G5291" t="s">
        <v>2499</v>
      </c>
      <c r="H5291" t="str">
        <f>_xlfn.XLOOKUP(Table22[[#This Row],[Unique Barcode]],$N$5:$N$33,$O$5:$O$33)</f>
        <v>OMNI</v>
      </c>
      <c r="I5291" t="str">
        <f>_xlfn.XLOOKUP(Table22[[#This Row],[Unique Barcode]],$N$5:$N$33,$P$5:$P$33)</f>
        <v>Charger</v>
      </c>
      <c r="J5291" t="s">
        <v>2580</v>
      </c>
      <c r="K5291">
        <v>1</v>
      </c>
    </row>
    <row r="5292" spans="1:11" x14ac:dyDescent="0.2">
      <c r="A5292" s="1" t="d">
        <v>2023-03-07</v>
      </c>
      <c r="B5292">
        <v>-1</v>
      </c>
      <c r="C5292" t="s">
        <v>13</v>
      </c>
      <c r="D5292" t="str">
        <f>_xlfn.XLOOKUP(Table22[[#This Row],[Patron Group]],$S$5:$S$19,$T$5:$T$19)</f>
        <v>Graduate</v>
      </c>
      <c r="E5292" s="1" t="d">
        <v>2023-03-21</v>
      </c>
      <c r="F5292" t="s">
        <v>204</v>
      </c>
      <c r="G5292" s="12" t="s">
        <v>2528</v>
      </c>
      <c r="H5292" t="str">
        <f>_xlfn.XLOOKUP(Table22[[#This Row],[Unique Barcode]],$N$5:$N$33,$O$5:$O$33)</f>
        <v>MacBook</v>
      </c>
      <c r="I5292" t="str">
        <f>_xlfn.XLOOKUP(Table22[[#This Row],[Unique Barcode]],$N$5:$N$33,$P$5:$P$33)</f>
        <v>Device</v>
      </c>
      <c r="J5292" t="s">
        <v>2556</v>
      </c>
      <c r="K5292">
        <v>1</v>
      </c>
    </row>
    <row r="5293" spans="1:11" x14ac:dyDescent="0.2">
      <c r="A5293" s="1" t="d">
        <v>2023-03-07</v>
      </c>
      <c r="B5293">
        <v>-1</v>
      </c>
      <c r="C5293" t="s">
        <v>18</v>
      </c>
      <c r="D5293" t="str">
        <f>_xlfn.XLOOKUP(Table22[[#This Row],[Patron Group]],$S$5:$S$19,$T$5:$T$19)</f>
        <v>Undergraduate</v>
      </c>
      <c r="E5293" s="1" t="d">
        <v>2023-03-07</v>
      </c>
      <c r="F5293" t="s">
        <v>629</v>
      </c>
      <c r="G5293" t="s">
        <v>2495</v>
      </c>
      <c r="H5293" t="str">
        <f>_xlfn.XLOOKUP(Table22[[#This Row],[Unique Barcode]],$N$5:$N$33,$O$5:$O$33)</f>
        <v>WALLADPT</v>
      </c>
      <c r="I5293" t="str">
        <f>_xlfn.XLOOKUP(Table22[[#This Row],[Unique Barcode]],$N$5:$N$33,$P$5:$P$33)</f>
        <v>Charger</v>
      </c>
      <c r="J5293" t="s">
        <v>2556</v>
      </c>
      <c r="K5293">
        <v>1</v>
      </c>
    </row>
    <row r="5294" spans="1:11" x14ac:dyDescent="0.2">
      <c r="A5294" s="1" t="d">
        <v>2023-03-07</v>
      </c>
      <c r="B5294">
        <v>-1</v>
      </c>
      <c r="C5294" t="s">
        <v>18</v>
      </c>
      <c r="D5294" t="str">
        <f>_xlfn.XLOOKUP(Table22[[#This Row],[Patron Group]],$S$5:$S$19,$T$5:$T$19)</f>
        <v>Undergraduate</v>
      </c>
      <c r="E5294" s="1" t="d">
        <v>2023-03-07</v>
      </c>
      <c r="F5294" t="s">
        <v>1870</v>
      </c>
      <c r="G5294" t="s">
        <v>2492</v>
      </c>
      <c r="H5294" t="str">
        <f>_xlfn.XLOOKUP(Table22[[#This Row],[Unique Barcode]],$N$5:$N$33,$O$5:$O$33)</f>
        <v>MACUSBC</v>
      </c>
      <c r="I5294" t="str">
        <f>_xlfn.XLOOKUP(Table22[[#This Row],[Unique Barcode]],$N$5:$N$33,$P$5:$P$33)</f>
        <v>Charger</v>
      </c>
      <c r="J5294" t="s">
        <v>2556</v>
      </c>
      <c r="K5294">
        <v>1</v>
      </c>
    </row>
    <row r="5295" spans="1:11" x14ac:dyDescent="0.2">
      <c r="A5295" s="1" t="d">
        <v>2023-03-07</v>
      </c>
      <c r="B5295">
        <v>-1</v>
      </c>
      <c r="C5295" t="s">
        <v>18</v>
      </c>
      <c r="D5295" t="str">
        <f>_xlfn.XLOOKUP(Table22[[#This Row],[Patron Group]],$S$5:$S$19,$T$5:$T$19)</f>
        <v>Undergraduate</v>
      </c>
      <c r="E5295" s="1" t="d">
        <v>2023-03-07</v>
      </c>
      <c r="F5295" t="s">
        <v>96</v>
      </c>
      <c r="G5295" t="s">
        <v>2496</v>
      </c>
      <c r="H5295" t="str">
        <f>_xlfn.XLOOKUP(Table22[[#This Row],[Unique Barcode]],$N$5:$N$33,$O$5:$O$33)</f>
        <v>IPHONE</v>
      </c>
      <c r="I5295" t="str">
        <f>_xlfn.XLOOKUP(Table22[[#This Row],[Unique Barcode]],$N$5:$N$33,$P$5:$P$33)</f>
        <v>Charger</v>
      </c>
      <c r="J5295" t="s">
        <v>2556</v>
      </c>
      <c r="K5295">
        <v>1</v>
      </c>
    </row>
    <row r="5296" spans="1:11" x14ac:dyDescent="0.2">
      <c r="A5296" s="1" t="d">
        <v>2023-03-07</v>
      </c>
      <c r="B5296">
        <v>-1</v>
      </c>
      <c r="C5296" t="s">
        <v>18</v>
      </c>
      <c r="D5296" t="str">
        <f>_xlfn.XLOOKUP(Table22[[#This Row],[Patron Group]],$S$5:$S$19,$T$5:$T$19)</f>
        <v>Undergraduate</v>
      </c>
      <c r="E5296" s="1" t="d">
        <v>2023-03-07</v>
      </c>
      <c r="F5296" t="s">
        <v>2027</v>
      </c>
      <c r="G5296" t="s">
        <v>2499</v>
      </c>
      <c r="H5296" t="str">
        <f>_xlfn.XLOOKUP(Table22[[#This Row],[Unique Barcode]],$N$5:$N$33,$O$5:$O$33)</f>
        <v>OMNI</v>
      </c>
      <c r="I5296" t="str">
        <f>_xlfn.XLOOKUP(Table22[[#This Row],[Unique Barcode]],$N$5:$N$33,$P$5:$P$33)</f>
        <v>Charger</v>
      </c>
      <c r="J5296" t="s">
        <v>2575</v>
      </c>
      <c r="K5296">
        <v>1</v>
      </c>
    </row>
    <row r="5297" spans="1:11" x14ac:dyDescent="0.2">
      <c r="A5297" s="1" t="d">
        <v>2023-03-07</v>
      </c>
      <c r="B5297">
        <v>-1</v>
      </c>
      <c r="C5297" t="s">
        <v>18</v>
      </c>
      <c r="D5297" t="str">
        <f>_xlfn.XLOOKUP(Table22[[#This Row],[Patron Group]],$S$5:$S$19,$T$5:$T$19)</f>
        <v>Undergraduate</v>
      </c>
      <c r="E5297" s="1" t="d">
        <v>2023-03-14</v>
      </c>
      <c r="F5297" t="s">
        <v>596</v>
      </c>
      <c r="G5297" t="s">
        <v>2491</v>
      </c>
      <c r="H5297" t="str">
        <f>_xlfn.XLOOKUP(Table22[[#This Row],[Unique Barcode]],$N$5:$N$33,$O$5:$O$33)</f>
        <v>HP Laptop</v>
      </c>
      <c r="I5297" t="str">
        <f>_xlfn.XLOOKUP(Table22[[#This Row],[Unique Barcode]],$N$5:$N$33,$P$5:$P$33)</f>
        <v>Device</v>
      </c>
      <c r="J5297" t="s">
        <v>2556</v>
      </c>
      <c r="K5297">
        <v>1</v>
      </c>
    </row>
    <row r="5298" spans="1:11" x14ac:dyDescent="0.2">
      <c r="A5298" s="1" t="d">
        <v>2023-03-07</v>
      </c>
      <c r="B5298">
        <v>-1</v>
      </c>
      <c r="C5298" t="s">
        <v>18</v>
      </c>
      <c r="D5298" t="str">
        <f>_xlfn.XLOOKUP(Table22[[#This Row],[Patron Group]],$S$5:$S$19,$T$5:$T$19)</f>
        <v>Undergraduate</v>
      </c>
      <c r="E5298" s="1" t="d">
        <v>2023-03-20</v>
      </c>
      <c r="F5298" t="s">
        <v>2263</v>
      </c>
      <c r="G5298" t="s">
        <v>2530</v>
      </c>
      <c r="H5298" t="str">
        <f>_xlfn.XLOOKUP(Table22[[#This Row],[Unique Barcode]],$N$5:$N$33,$O$5:$O$33)</f>
        <v>iPad</v>
      </c>
      <c r="I5298" t="str">
        <f>_xlfn.XLOOKUP(Table22[[#This Row],[Unique Barcode]],$N$5:$N$33,$P$5:$P$33)</f>
        <v>Device</v>
      </c>
      <c r="J5298" t="s">
        <v>2556</v>
      </c>
      <c r="K5298">
        <v>1</v>
      </c>
    </row>
    <row r="5299" spans="1:11" x14ac:dyDescent="0.2">
      <c r="A5299" s="1" t="d">
        <v>2023-03-07</v>
      </c>
      <c r="B5299">
        <v>-1</v>
      </c>
      <c r="C5299" t="s">
        <v>18</v>
      </c>
      <c r="D5299" t="str">
        <f>_xlfn.XLOOKUP(Table22[[#This Row],[Patron Group]],$S$5:$S$19,$T$5:$T$19)</f>
        <v>Undergraduate</v>
      </c>
      <c r="E5299" s="1" t="d">
        <v>2023-03-20</v>
      </c>
      <c r="F5299" t="s">
        <v>2265</v>
      </c>
      <c r="G5299" t="s">
        <v>2530</v>
      </c>
      <c r="H5299" t="str">
        <f>_xlfn.XLOOKUP(Table22[[#This Row],[Unique Barcode]],$N$5:$N$33,$O$5:$O$33)</f>
        <v>iPad</v>
      </c>
      <c r="I5299" t="str">
        <f>_xlfn.XLOOKUP(Table22[[#This Row],[Unique Barcode]],$N$5:$N$33,$P$5:$P$33)</f>
        <v>Device</v>
      </c>
      <c r="J5299" t="s">
        <v>2556</v>
      </c>
      <c r="K5299">
        <v>1</v>
      </c>
    </row>
    <row r="5300" spans="1:11" x14ac:dyDescent="0.2">
      <c r="A5300" s="1" t="d">
        <v>2023-03-07</v>
      </c>
      <c r="B5300">
        <v>-1</v>
      </c>
      <c r="C5300" t="s">
        <v>18</v>
      </c>
      <c r="D5300" t="str">
        <f>_xlfn.XLOOKUP(Table22[[#This Row],[Patron Group]],$S$5:$S$19,$T$5:$T$19)</f>
        <v>Undergraduate</v>
      </c>
      <c r="E5300" s="1" t="d">
        <v>2023-03-07</v>
      </c>
      <c r="F5300" t="s">
        <v>624</v>
      </c>
      <c r="G5300" t="s">
        <v>2496</v>
      </c>
      <c r="H5300" t="str">
        <f>_xlfn.XLOOKUP(Table22[[#This Row],[Unique Barcode]],$N$5:$N$33,$O$5:$O$33)</f>
        <v>IPHONE</v>
      </c>
      <c r="I5300" t="str">
        <f>_xlfn.XLOOKUP(Table22[[#This Row],[Unique Barcode]],$N$5:$N$33,$P$5:$P$33)</f>
        <v>Charger</v>
      </c>
      <c r="J5300" t="s">
        <v>2556</v>
      </c>
      <c r="K5300">
        <v>1</v>
      </c>
    </row>
    <row r="5301" spans="1:11" x14ac:dyDescent="0.2">
      <c r="A5301" s="1" t="d">
        <v>2023-03-07</v>
      </c>
      <c r="B5301">
        <v>-1</v>
      </c>
      <c r="C5301" t="s">
        <v>18</v>
      </c>
      <c r="D5301" t="str">
        <f>_xlfn.XLOOKUP(Table22[[#This Row],[Patron Group]],$S$5:$S$19,$T$5:$T$19)</f>
        <v>Undergraduate</v>
      </c>
      <c r="E5301" s="1" t="d">
        <v>2023-03-07</v>
      </c>
      <c r="F5301" t="s">
        <v>1830</v>
      </c>
      <c r="G5301" t="s">
        <v>2495</v>
      </c>
      <c r="H5301" t="str">
        <f>_xlfn.XLOOKUP(Table22[[#This Row],[Unique Barcode]],$N$5:$N$33,$O$5:$O$33)</f>
        <v>WALLADPT</v>
      </c>
      <c r="I5301" t="str">
        <f>_xlfn.XLOOKUP(Table22[[#This Row],[Unique Barcode]],$N$5:$N$33,$P$5:$P$33)</f>
        <v>Charger</v>
      </c>
      <c r="J5301" t="s">
        <v>2556</v>
      </c>
      <c r="K5301">
        <v>1</v>
      </c>
    </row>
    <row r="5302" spans="1:11" x14ac:dyDescent="0.2">
      <c r="A5302" s="1" t="d">
        <v>2023-03-07</v>
      </c>
      <c r="B5302">
        <v>-1</v>
      </c>
      <c r="C5302" t="s">
        <v>18</v>
      </c>
      <c r="D5302" t="str">
        <f>_xlfn.XLOOKUP(Table22[[#This Row],[Patron Group]],$S$5:$S$19,$T$5:$T$19)</f>
        <v>Undergraduate</v>
      </c>
      <c r="E5302" s="1" t="d">
        <v>2023-03-07</v>
      </c>
      <c r="F5302" t="s">
        <v>1867</v>
      </c>
      <c r="G5302" t="s">
        <v>2492</v>
      </c>
      <c r="H5302" t="str">
        <f>_xlfn.XLOOKUP(Table22[[#This Row],[Unique Barcode]],$N$5:$N$33,$O$5:$O$33)</f>
        <v>MACUSBC</v>
      </c>
      <c r="I5302" t="str">
        <f>_xlfn.XLOOKUP(Table22[[#This Row],[Unique Barcode]],$N$5:$N$33,$P$5:$P$33)</f>
        <v>Charger</v>
      </c>
      <c r="J5302" t="s">
        <v>2556</v>
      </c>
      <c r="K5302">
        <v>1</v>
      </c>
    </row>
    <row r="5303" spans="1:11" x14ac:dyDescent="0.2">
      <c r="A5303" s="1" t="d">
        <v>2023-03-07</v>
      </c>
      <c r="B5303">
        <v>-1</v>
      </c>
      <c r="C5303" t="s">
        <v>18</v>
      </c>
      <c r="D5303" t="str">
        <f>_xlfn.XLOOKUP(Table22[[#This Row],[Patron Group]],$S$5:$S$19,$T$5:$T$19)</f>
        <v>Undergraduate</v>
      </c>
      <c r="E5303" s="1" t="d">
        <v>2023-03-14</v>
      </c>
      <c r="F5303" t="s">
        <v>2165</v>
      </c>
      <c r="G5303" t="s">
        <v>2491</v>
      </c>
      <c r="H5303" t="str">
        <f>_xlfn.XLOOKUP(Table22[[#This Row],[Unique Barcode]],$N$5:$N$33,$O$5:$O$33)</f>
        <v>HP Laptop</v>
      </c>
      <c r="I5303" t="str">
        <f>_xlfn.XLOOKUP(Table22[[#This Row],[Unique Barcode]],$N$5:$N$33,$P$5:$P$33)</f>
        <v>Device</v>
      </c>
      <c r="J5303" t="s">
        <v>2556</v>
      </c>
      <c r="K5303">
        <v>1</v>
      </c>
    </row>
    <row r="5304" spans="1:11" x14ac:dyDescent="0.2">
      <c r="A5304" s="1" t="d">
        <v>2023-03-07</v>
      </c>
      <c r="B5304">
        <v>-1</v>
      </c>
      <c r="C5304" t="s">
        <v>18</v>
      </c>
      <c r="D5304" t="str">
        <f>_xlfn.XLOOKUP(Table22[[#This Row],[Patron Group]],$S$5:$S$19,$T$5:$T$19)</f>
        <v>Undergraduate</v>
      </c>
      <c r="E5304" s="1" t="d">
        <v>2023-03-20</v>
      </c>
      <c r="F5304" t="s">
        <v>644</v>
      </c>
      <c r="G5304" t="s">
        <v>2528</v>
      </c>
      <c r="H5304" t="str">
        <f>_xlfn.XLOOKUP(Table22[[#This Row],[Unique Barcode]],$N$5:$N$33,$O$5:$O$33)</f>
        <v>MacBook</v>
      </c>
      <c r="I5304" t="str">
        <f>_xlfn.XLOOKUP(Table22[[#This Row],[Unique Barcode]],$N$5:$N$33,$P$5:$P$33)</f>
        <v>Device</v>
      </c>
      <c r="J5304" t="s">
        <v>2556</v>
      </c>
      <c r="K5304">
        <v>1</v>
      </c>
    </row>
    <row r="5305" spans="1:11" x14ac:dyDescent="0.2">
      <c r="A5305" s="1" t="d">
        <v>2023-03-07</v>
      </c>
      <c r="B5305">
        <v>-1</v>
      </c>
      <c r="C5305" t="s">
        <v>18</v>
      </c>
      <c r="D5305" t="str">
        <f>_xlfn.XLOOKUP(Table22[[#This Row],[Patron Group]],$S$5:$S$19,$T$5:$T$19)</f>
        <v>Undergraduate</v>
      </c>
      <c r="E5305" s="1" t="d">
        <v>2023-03-07</v>
      </c>
      <c r="F5305" t="s">
        <v>1866</v>
      </c>
      <c r="G5305" t="s">
        <v>2492</v>
      </c>
      <c r="H5305" t="str">
        <f>_xlfn.XLOOKUP(Table22[[#This Row],[Unique Barcode]],$N$5:$N$33,$O$5:$O$33)</f>
        <v>MACUSBC</v>
      </c>
      <c r="I5305" t="str">
        <f>_xlfn.XLOOKUP(Table22[[#This Row],[Unique Barcode]],$N$5:$N$33,$P$5:$P$33)</f>
        <v>Charger</v>
      </c>
      <c r="J5305" t="s">
        <v>2556</v>
      </c>
      <c r="K5305">
        <v>1</v>
      </c>
    </row>
    <row r="5306" spans="1:11" x14ac:dyDescent="0.2">
      <c r="A5306" s="1" t="d">
        <v>2023-03-07</v>
      </c>
      <c r="B5306">
        <v>-1</v>
      </c>
      <c r="C5306" t="s">
        <v>18</v>
      </c>
      <c r="D5306" t="str">
        <f>_xlfn.XLOOKUP(Table22[[#This Row],[Patron Group]],$S$5:$S$19,$T$5:$T$19)</f>
        <v>Undergraduate</v>
      </c>
      <c r="E5306" s="1" t="d">
        <v>2023-03-07</v>
      </c>
      <c r="F5306" t="s">
        <v>267</v>
      </c>
      <c r="G5306" t="s">
        <v>2497</v>
      </c>
      <c r="H5306" t="str">
        <f>_xlfn.XLOOKUP(Table22[[#This Row],[Unique Barcode]],$N$5:$N$33,$O$5:$O$33)</f>
        <v>MACCHRG</v>
      </c>
      <c r="I5306" t="str">
        <f>_xlfn.XLOOKUP(Table22[[#This Row],[Unique Barcode]],$N$5:$N$33,$P$5:$P$33)</f>
        <v>Charger</v>
      </c>
      <c r="J5306" t="s">
        <v>2556</v>
      </c>
      <c r="K5306">
        <v>1</v>
      </c>
    </row>
    <row r="5307" spans="1:11" x14ac:dyDescent="0.2">
      <c r="A5307" s="1" t="d">
        <v>2023-03-07</v>
      </c>
      <c r="B5307">
        <v>-1</v>
      </c>
      <c r="C5307" t="s">
        <v>18</v>
      </c>
      <c r="D5307" t="str">
        <f>_xlfn.XLOOKUP(Table22[[#This Row],[Patron Group]],$S$5:$S$19,$T$5:$T$19)</f>
        <v>Undergraduate</v>
      </c>
      <c r="E5307" s="1" t="d">
        <v>2023-03-07</v>
      </c>
      <c r="F5307" t="s">
        <v>1855</v>
      </c>
      <c r="G5307" t="s">
        <v>2492</v>
      </c>
      <c r="H5307" t="str">
        <f>_xlfn.XLOOKUP(Table22[[#This Row],[Unique Barcode]],$N$5:$N$33,$O$5:$O$33)</f>
        <v>MACUSBC</v>
      </c>
      <c r="I5307" t="str">
        <f>_xlfn.XLOOKUP(Table22[[#This Row],[Unique Barcode]],$N$5:$N$33,$P$5:$P$33)</f>
        <v>Charger</v>
      </c>
      <c r="J5307" t="s">
        <v>2556</v>
      </c>
      <c r="K5307">
        <v>1</v>
      </c>
    </row>
    <row r="5308" spans="1:11" x14ac:dyDescent="0.2">
      <c r="A5308" s="1" t="d">
        <v>2023-03-07</v>
      </c>
      <c r="B5308">
        <v>-1</v>
      </c>
      <c r="C5308" t="s">
        <v>18</v>
      </c>
      <c r="D5308" t="str">
        <f>_xlfn.XLOOKUP(Table22[[#This Row],[Patron Group]],$S$5:$S$19,$T$5:$T$19)</f>
        <v>Undergraduate</v>
      </c>
      <c r="E5308" s="1" t="d">
        <v>2023-03-07</v>
      </c>
      <c r="F5308" t="s">
        <v>1630</v>
      </c>
      <c r="G5308" t="s">
        <v>2499</v>
      </c>
      <c r="H5308" t="str">
        <f>_xlfn.XLOOKUP(Table22[[#This Row],[Unique Barcode]],$N$5:$N$33,$O$5:$O$33)</f>
        <v>OMNI</v>
      </c>
      <c r="I5308" t="str">
        <f>_xlfn.XLOOKUP(Table22[[#This Row],[Unique Barcode]],$N$5:$N$33,$P$5:$P$33)</f>
        <v>Charger</v>
      </c>
      <c r="J5308" t="s">
        <v>2575</v>
      </c>
      <c r="K5308">
        <v>1</v>
      </c>
    </row>
    <row r="5309" spans="1:11" x14ac:dyDescent="0.2">
      <c r="A5309" s="1" t="d">
        <v>2023-03-07</v>
      </c>
      <c r="B5309">
        <v>-1</v>
      </c>
      <c r="C5309" t="s">
        <v>13</v>
      </c>
      <c r="D5309" t="str">
        <f>_xlfn.XLOOKUP(Table22[[#This Row],[Patron Group]],$S$5:$S$19,$T$5:$T$19)</f>
        <v>Graduate</v>
      </c>
      <c r="E5309" s="1" t="d">
        <v>2023-03-07</v>
      </c>
      <c r="F5309" t="s">
        <v>1971</v>
      </c>
      <c r="G5309" t="s">
        <v>2495</v>
      </c>
      <c r="H5309" t="str">
        <f>_xlfn.XLOOKUP(Table22[[#This Row],[Unique Barcode]],$N$5:$N$33,$O$5:$O$33)</f>
        <v>WALLADPT</v>
      </c>
      <c r="I5309" t="str">
        <f>_xlfn.XLOOKUP(Table22[[#This Row],[Unique Barcode]],$N$5:$N$33,$P$5:$P$33)</f>
        <v>Charger</v>
      </c>
      <c r="J5309" t="s">
        <v>2554</v>
      </c>
      <c r="K5309">
        <v>1</v>
      </c>
    </row>
    <row r="5310" spans="1:11" x14ac:dyDescent="0.2">
      <c r="A5310" s="1" t="d">
        <v>2023-03-07</v>
      </c>
      <c r="B5310">
        <v>-1</v>
      </c>
      <c r="C5310" t="s">
        <v>13</v>
      </c>
      <c r="D5310" t="str">
        <f>_xlfn.XLOOKUP(Table22[[#This Row],[Patron Group]],$S$5:$S$19,$T$5:$T$19)</f>
        <v>Graduate</v>
      </c>
      <c r="E5310" s="1" t="d">
        <v>2023-03-07</v>
      </c>
      <c r="F5310" t="s">
        <v>415</v>
      </c>
      <c r="G5310" t="s">
        <v>2496</v>
      </c>
      <c r="H5310" t="str">
        <f>_xlfn.XLOOKUP(Table22[[#This Row],[Unique Barcode]],$N$5:$N$33,$O$5:$O$33)</f>
        <v>IPHONE</v>
      </c>
      <c r="I5310" t="str">
        <f>_xlfn.XLOOKUP(Table22[[#This Row],[Unique Barcode]],$N$5:$N$33,$P$5:$P$33)</f>
        <v>Charger</v>
      </c>
      <c r="J5310" t="s">
        <v>2554</v>
      </c>
      <c r="K5310">
        <v>1</v>
      </c>
    </row>
    <row r="5311" spans="1:11" x14ac:dyDescent="0.2">
      <c r="A5311" s="1" t="d">
        <v>2023-03-07</v>
      </c>
      <c r="B5311">
        <v>-1</v>
      </c>
      <c r="C5311" t="s">
        <v>18</v>
      </c>
      <c r="D5311" t="str">
        <f>_xlfn.XLOOKUP(Table22[[#This Row],[Patron Group]],$S$5:$S$19,$T$5:$T$19)</f>
        <v>Undergraduate</v>
      </c>
      <c r="E5311" s="1" t="d">
        <v>2023-03-07</v>
      </c>
      <c r="F5311" t="s">
        <v>2110</v>
      </c>
      <c r="G5311" t="s">
        <v>2492</v>
      </c>
      <c r="H5311" t="str">
        <f>_xlfn.XLOOKUP(Table22[[#This Row],[Unique Barcode]],$N$5:$N$33,$O$5:$O$33)</f>
        <v>MACUSBC</v>
      </c>
      <c r="I5311" t="str">
        <f>_xlfn.XLOOKUP(Table22[[#This Row],[Unique Barcode]],$N$5:$N$33,$P$5:$P$33)</f>
        <v>Charger</v>
      </c>
      <c r="J5311" t="s">
        <v>2640</v>
      </c>
      <c r="K5311">
        <v>1</v>
      </c>
    </row>
    <row r="5312" spans="1:11" x14ac:dyDescent="0.2">
      <c r="A5312" s="1" t="d">
        <v>2023-03-07</v>
      </c>
      <c r="B5312">
        <v>-1</v>
      </c>
      <c r="C5312" t="s">
        <v>18</v>
      </c>
      <c r="D5312" t="str">
        <f>_xlfn.XLOOKUP(Table22[[#This Row],[Patron Group]],$S$5:$S$19,$T$5:$T$19)</f>
        <v>Undergraduate</v>
      </c>
      <c r="E5312" s="1" t="d">
        <v>2023-03-21</v>
      </c>
      <c r="F5312" t="s">
        <v>1984</v>
      </c>
      <c r="G5312" s="12" t="s">
        <v>2528</v>
      </c>
      <c r="H5312" t="str">
        <f>_xlfn.XLOOKUP(Table22[[#This Row],[Unique Barcode]],$N$5:$N$33,$O$5:$O$33)</f>
        <v>MacBook</v>
      </c>
      <c r="I5312" t="str">
        <f>_xlfn.XLOOKUP(Table22[[#This Row],[Unique Barcode]],$N$5:$N$33,$P$5:$P$33)</f>
        <v>Device</v>
      </c>
      <c r="J5312" t="s">
        <v>2556</v>
      </c>
      <c r="K5312">
        <v>1</v>
      </c>
    </row>
    <row r="5313" spans="1:11" x14ac:dyDescent="0.2">
      <c r="A5313" s="1" t="d">
        <v>2023-03-07</v>
      </c>
      <c r="B5313">
        <v>-1</v>
      </c>
      <c r="C5313" t="s">
        <v>18</v>
      </c>
      <c r="D5313" t="str">
        <f>_xlfn.XLOOKUP(Table22[[#This Row],[Patron Group]],$S$5:$S$19,$T$5:$T$19)</f>
        <v>Undergraduate</v>
      </c>
      <c r="E5313" s="1" t="d">
        <v>2023-03-21</v>
      </c>
      <c r="F5313" t="s">
        <v>230</v>
      </c>
      <c r="G5313" t="s">
        <v>2490</v>
      </c>
      <c r="H5313" t="str">
        <f>_xlfn.XLOOKUP(Table22[[#This Row],[Unique Barcode]],$N$5:$N$33,$O$5:$O$33)</f>
        <v>MacBook</v>
      </c>
      <c r="I5313" t="str">
        <f>_xlfn.XLOOKUP(Table22[[#This Row],[Unique Barcode]],$N$5:$N$33,$P$5:$P$33)</f>
        <v>Device</v>
      </c>
      <c r="J5313" t="s">
        <v>2556</v>
      </c>
      <c r="K5313">
        <v>1</v>
      </c>
    </row>
    <row r="5314" spans="1:11" x14ac:dyDescent="0.2">
      <c r="A5314" s="1" t="d">
        <v>2023-03-07</v>
      </c>
      <c r="B5314">
        <v>-1</v>
      </c>
      <c r="C5314" t="s">
        <v>18</v>
      </c>
      <c r="D5314" t="str">
        <f>_xlfn.XLOOKUP(Table22[[#This Row],[Patron Group]],$S$5:$S$19,$T$5:$T$19)</f>
        <v>Undergraduate</v>
      </c>
      <c r="E5314" s="1" t="d">
        <v>2023-03-07</v>
      </c>
      <c r="F5314" t="s">
        <v>1409</v>
      </c>
      <c r="G5314" t="s">
        <v>2506</v>
      </c>
      <c r="H5314" t="str">
        <f>_xlfn.XLOOKUP(Table22[[#This Row],[Unique Barcode]],$N$5:$N$33,$O$5:$O$33)</f>
        <v>UVGA</v>
      </c>
      <c r="I5314" t="str">
        <f>_xlfn.XLOOKUP(Table22[[#This Row],[Unique Barcode]],$N$5:$N$33,$P$5:$P$33)</f>
        <v>Cable</v>
      </c>
      <c r="J5314" t="s">
        <v>2556</v>
      </c>
      <c r="K5314">
        <v>1</v>
      </c>
    </row>
    <row r="5315" spans="1:11" x14ac:dyDescent="0.2">
      <c r="A5315" s="1" t="d">
        <v>2023-03-07</v>
      </c>
      <c r="B5315">
        <v>-1</v>
      </c>
      <c r="C5315" t="s">
        <v>13</v>
      </c>
      <c r="D5315" t="str">
        <f>_xlfn.XLOOKUP(Table22[[#This Row],[Patron Group]],$S$5:$S$19,$T$5:$T$19)</f>
        <v>Graduate</v>
      </c>
      <c r="E5315" s="1" t="d">
        <v>2023-03-21</v>
      </c>
      <c r="F5315" t="s">
        <v>1213</v>
      </c>
      <c r="G5315" t="s">
        <v>2490</v>
      </c>
      <c r="H5315" t="str">
        <f>_xlfn.XLOOKUP(Table22[[#This Row],[Unique Barcode]],$N$5:$N$33,$O$5:$O$33)</f>
        <v>MacBook</v>
      </c>
      <c r="I5315" t="str">
        <f>_xlfn.XLOOKUP(Table22[[#This Row],[Unique Barcode]],$N$5:$N$33,$P$5:$P$33)</f>
        <v>Device</v>
      </c>
      <c r="J5315" t="s">
        <v>2556</v>
      </c>
      <c r="K5315">
        <v>1</v>
      </c>
    </row>
    <row r="5316" spans="1:11" x14ac:dyDescent="0.2">
      <c r="A5316" s="1" t="d">
        <v>2023-03-07</v>
      </c>
      <c r="B5316">
        <v>-1</v>
      </c>
      <c r="C5316" t="s">
        <v>18</v>
      </c>
      <c r="D5316" t="str">
        <f>_xlfn.XLOOKUP(Table22[[#This Row],[Patron Group]],$S$5:$S$19,$T$5:$T$19)</f>
        <v>Undergraduate</v>
      </c>
      <c r="E5316" s="1" t="d">
        <v>2023-03-07</v>
      </c>
      <c r="F5316" t="s">
        <v>1977</v>
      </c>
      <c r="G5316" t="s">
        <v>2492</v>
      </c>
      <c r="H5316" t="str">
        <f>_xlfn.XLOOKUP(Table22[[#This Row],[Unique Barcode]],$N$5:$N$33,$O$5:$O$33)</f>
        <v>MACUSBC</v>
      </c>
      <c r="I5316" t="str">
        <f>_xlfn.XLOOKUP(Table22[[#This Row],[Unique Barcode]],$N$5:$N$33,$P$5:$P$33)</f>
        <v>Charger</v>
      </c>
      <c r="J5316" t="s">
        <v>2640</v>
      </c>
      <c r="K5316">
        <v>1</v>
      </c>
    </row>
    <row r="5317" spans="1:11" x14ac:dyDescent="0.2">
      <c r="A5317" s="1" t="d">
        <v>2023-03-07</v>
      </c>
      <c r="B5317">
        <v>-1</v>
      </c>
      <c r="C5317" t="s">
        <v>18</v>
      </c>
      <c r="D5317" t="str">
        <f>_xlfn.XLOOKUP(Table22[[#This Row],[Patron Group]],$S$5:$S$19,$T$5:$T$19)</f>
        <v>Undergraduate</v>
      </c>
      <c r="E5317" s="1" t="d">
        <v>2023-03-07</v>
      </c>
      <c r="F5317" t="s">
        <v>2040</v>
      </c>
      <c r="G5317" t="s">
        <v>2499</v>
      </c>
      <c r="H5317" t="str">
        <f>_xlfn.XLOOKUP(Table22[[#This Row],[Unique Barcode]],$N$5:$N$33,$O$5:$O$33)</f>
        <v>OMNI</v>
      </c>
      <c r="I5317" t="str">
        <f>_xlfn.XLOOKUP(Table22[[#This Row],[Unique Barcode]],$N$5:$N$33,$P$5:$P$33)</f>
        <v>Charger</v>
      </c>
      <c r="J5317" t="s">
        <v>2556</v>
      </c>
      <c r="K5317">
        <v>1</v>
      </c>
    </row>
    <row r="5318" spans="1:11" x14ac:dyDescent="0.2">
      <c r="A5318" s="1" t="d">
        <v>2023-03-07</v>
      </c>
      <c r="B5318">
        <v>-1</v>
      </c>
      <c r="C5318" t="s">
        <v>18</v>
      </c>
      <c r="D5318" t="str">
        <f>_xlfn.XLOOKUP(Table22[[#This Row],[Patron Group]],$S$5:$S$19,$T$5:$T$19)</f>
        <v>Undergraduate</v>
      </c>
      <c r="E5318" s="1" t="d">
        <v>2023-03-07</v>
      </c>
      <c r="F5318" t="s">
        <v>657</v>
      </c>
      <c r="G5318" t="s">
        <v>2495</v>
      </c>
      <c r="H5318" t="str">
        <f>_xlfn.XLOOKUP(Table22[[#This Row],[Unique Barcode]],$N$5:$N$33,$O$5:$O$33)</f>
        <v>WALLADPT</v>
      </c>
      <c r="I5318" t="str">
        <f>_xlfn.XLOOKUP(Table22[[#This Row],[Unique Barcode]],$N$5:$N$33,$P$5:$P$33)</f>
        <v>Charger</v>
      </c>
      <c r="J5318" t="s">
        <v>2556</v>
      </c>
      <c r="K5318">
        <v>1</v>
      </c>
    </row>
    <row r="5319" spans="1:11" x14ac:dyDescent="0.2">
      <c r="A5319" s="1" t="d">
        <v>2023-03-07</v>
      </c>
      <c r="B5319">
        <v>-1</v>
      </c>
      <c r="C5319" t="s">
        <v>215</v>
      </c>
      <c r="D5319" t="str">
        <f>_xlfn.XLOOKUP(Table22[[#This Row],[Patron Group]],$S$5:$S$19,$T$5:$T$19)</f>
        <v>Staff</v>
      </c>
      <c r="E5319" s="1" t="d">
        <v>2023-03-14</v>
      </c>
      <c r="F5319" t="s">
        <v>2267</v>
      </c>
      <c r="G5319" t="s">
        <v>2491</v>
      </c>
      <c r="H5319" t="str">
        <f>_xlfn.XLOOKUP(Table22[[#This Row],[Unique Barcode]],$N$5:$N$33,$O$5:$O$33)</f>
        <v>HP Laptop</v>
      </c>
      <c r="I5319" t="str">
        <f>_xlfn.XLOOKUP(Table22[[#This Row],[Unique Barcode]],$N$5:$N$33,$P$5:$P$33)</f>
        <v>Device</v>
      </c>
      <c r="J5319" t="s">
        <v>2556</v>
      </c>
      <c r="K5319">
        <v>1</v>
      </c>
    </row>
    <row r="5320" spans="1:11" x14ac:dyDescent="0.2">
      <c r="A5320" s="1" t="d">
        <v>2023-03-07</v>
      </c>
      <c r="B5320">
        <v>-1</v>
      </c>
      <c r="C5320" t="s">
        <v>18</v>
      </c>
      <c r="D5320" t="str">
        <f>_xlfn.XLOOKUP(Table22[[#This Row],[Patron Group]],$S$5:$S$19,$T$5:$T$19)</f>
        <v>Undergraduate</v>
      </c>
      <c r="E5320" s="1" t="d">
        <v>2023-03-14</v>
      </c>
      <c r="F5320" t="s">
        <v>2269</v>
      </c>
      <c r="G5320" t="s">
        <v>2530</v>
      </c>
      <c r="H5320" t="str">
        <f>_xlfn.XLOOKUP(Table22[[#This Row],[Unique Barcode]],$N$5:$N$33,$O$5:$O$33)</f>
        <v>iPad</v>
      </c>
      <c r="I5320" t="str">
        <f>_xlfn.XLOOKUP(Table22[[#This Row],[Unique Barcode]],$N$5:$N$33,$P$5:$P$33)</f>
        <v>Device</v>
      </c>
      <c r="J5320" t="s">
        <v>2556</v>
      </c>
      <c r="K5320">
        <v>1</v>
      </c>
    </row>
    <row r="5321" spans="1:11" x14ac:dyDescent="0.2">
      <c r="A5321" s="1" t="d">
        <v>2023-03-07</v>
      </c>
      <c r="B5321">
        <v>-1</v>
      </c>
      <c r="C5321" t="s">
        <v>18</v>
      </c>
      <c r="D5321" t="str">
        <f>_xlfn.XLOOKUP(Table22[[#This Row],[Patron Group]],$S$5:$S$19,$T$5:$T$19)</f>
        <v>Undergraduate</v>
      </c>
      <c r="E5321" s="1" t="d">
        <v>2023-03-21</v>
      </c>
      <c r="F5321" t="s">
        <v>600</v>
      </c>
      <c r="G5321" s="12" t="s">
        <v>2528</v>
      </c>
      <c r="H5321" t="str">
        <f>_xlfn.XLOOKUP(Table22[[#This Row],[Unique Barcode]],$N$5:$N$33,$O$5:$O$33)</f>
        <v>MacBook</v>
      </c>
      <c r="I5321" t="str">
        <f>_xlfn.XLOOKUP(Table22[[#This Row],[Unique Barcode]],$N$5:$N$33,$P$5:$P$33)</f>
        <v>Device</v>
      </c>
      <c r="J5321" t="s">
        <v>2556</v>
      </c>
      <c r="K5321">
        <v>1</v>
      </c>
    </row>
    <row r="5322" spans="1:11" x14ac:dyDescent="0.2">
      <c r="A5322" s="1" t="d">
        <v>2023-03-07</v>
      </c>
      <c r="B5322">
        <v>-1</v>
      </c>
      <c r="C5322" t="s">
        <v>18</v>
      </c>
      <c r="D5322" t="str">
        <f>_xlfn.XLOOKUP(Table22[[#This Row],[Patron Group]],$S$5:$S$19,$T$5:$T$19)</f>
        <v>Undergraduate</v>
      </c>
      <c r="E5322" s="1" t="d">
        <v>2023-03-07</v>
      </c>
      <c r="F5322" t="s">
        <v>1840</v>
      </c>
      <c r="G5322" t="s">
        <v>2499</v>
      </c>
      <c r="H5322" t="str">
        <f>_xlfn.XLOOKUP(Table22[[#This Row],[Unique Barcode]],$N$5:$N$33,$O$5:$O$33)</f>
        <v>OMNI</v>
      </c>
      <c r="I5322" t="str">
        <f>_xlfn.XLOOKUP(Table22[[#This Row],[Unique Barcode]],$N$5:$N$33,$P$5:$P$33)</f>
        <v>Charger</v>
      </c>
      <c r="J5322" t="s">
        <v>2575</v>
      </c>
      <c r="K5322">
        <v>1</v>
      </c>
    </row>
    <row r="5323" spans="1:11" x14ac:dyDescent="0.2">
      <c r="A5323" s="1" t="d">
        <v>2023-03-07</v>
      </c>
      <c r="B5323">
        <v>-1</v>
      </c>
      <c r="C5323" t="s">
        <v>18</v>
      </c>
      <c r="D5323" t="str">
        <f>_xlfn.XLOOKUP(Table22[[#This Row],[Patron Group]],$S$5:$S$19,$T$5:$T$19)</f>
        <v>Undergraduate</v>
      </c>
      <c r="E5323" s="1" t="d">
        <v>2023-03-21</v>
      </c>
      <c r="F5323" t="s">
        <v>1952</v>
      </c>
      <c r="G5323" t="s">
        <v>2528</v>
      </c>
      <c r="H5323" t="str">
        <f>_xlfn.XLOOKUP(Table22[[#This Row],[Unique Barcode]],$N$5:$N$33,$O$5:$O$33)</f>
        <v>MacBook</v>
      </c>
      <c r="I5323" t="str">
        <f>_xlfn.XLOOKUP(Table22[[#This Row],[Unique Barcode]],$N$5:$N$33,$P$5:$P$33)</f>
        <v>Device</v>
      </c>
      <c r="J5323" t="s">
        <v>2556</v>
      </c>
      <c r="K5323">
        <v>1</v>
      </c>
    </row>
    <row r="5324" spans="1:11" x14ac:dyDescent="0.2">
      <c r="A5324" s="1" t="d">
        <v>2023-03-07</v>
      </c>
      <c r="B5324">
        <v>-1</v>
      </c>
      <c r="C5324" t="s">
        <v>18</v>
      </c>
      <c r="D5324" t="str">
        <f>_xlfn.XLOOKUP(Table22[[#This Row],[Patron Group]],$S$5:$S$19,$T$5:$T$19)</f>
        <v>Undergraduate</v>
      </c>
      <c r="E5324" s="1" t="d">
        <v>2023-03-07</v>
      </c>
      <c r="F5324" t="s">
        <v>1632</v>
      </c>
      <c r="G5324" t="s">
        <v>2495</v>
      </c>
      <c r="H5324" t="str">
        <f>_xlfn.XLOOKUP(Table22[[#This Row],[Unique Barcode]],$N$5:$N$33,$O$5:$O$33)</f>
        <v>WALLADPT</v>
      </c>
      <c r="I5324" t="str">
        <f>_xlfn.XLOOKUP(Table22[[#This Row],[Unique Barcode]],$N$5:$N$33,$P$5:$P$33)</f>
        <v>Charger</v>
      </c>
      <c r="J5324" t="s">
        <v>3244</v>
      </c>
      <c r="K5324">
        <v>1</v>
      </c>
    </row>
    <row r="5325" spans="1:11" x14ac:dyDescent="0.2">
      <c r="A5325" s="1" t="d">
        <v>2023-03-07</v>
      </c>
      <c r="B5325">
        <v>-1</v>
      </c>
      <c r="C5325" t="s">
        <v>18</v>
      </c>
      <c r="D5325" t="str">
        <f>_xlfn.XLOOKUP(Table22[[#This Row],[Patron Group]],$S$5:$S$19,$T$5:$T$19)</f>
        <v>Undergraduate</v>
      </c>
      <c r="E5325" s="1" t="d">
        <v>2023-03-07</v>
      </c>
      <c r="F5325" t="s">
        <v>1209</v>
      </c>
      <c r="G5325" t="s">
        <v>2496</v>
      </c>
      <c r="H5325" t="str">
        <f>_xlfn.XLOOKUP(Table22[[#This Row],[Unique Barcode]],$N$5:$N$33,$O$5:$O$33)</f>
        <v>IPHONE</v>
      </c>
      <c r="I5325" t="str">
        <f>_xlfn.XLOOKUP(Table22[[#This Row],[Unique Barcode]],$N$5:$N$33,$P$5:$P$33)</f>
        <v>Charger</v>
      </c>
      <c r="J5325" t="s">
        <v>3244</v>
      </c>
      <c r="K5325">
        <v>1</v>
      </c>
    </row>
    <row r="5326" spans="1:11" x14ac:dyDescent="0.2">
      <c r="A5326" s="1" t="d">
        <v>2023-03-07</v>
      </c>
      <c r="B5326">
        <v>5566665750006530</v>
      </c>
      <c r="C5326" t="s">
        <v>13</v>
      </c>
      <c r="D5326" t="str">
        <f>_xlfn.XLOOKUP(Table22[[#This Row],[Patron Group]],$S$5:$S$19,$T$5:$T$19)</f>
        <v>Graduate</v>
      </c>
      <c r="E5326" s="1" t="d">
        <v>2023-03-20</v>
      </c>
      <c r="F5326" t="s">
        <v>493</v>
      </c>
      <c r="G5326" t="s">
        <v>2528</v>
      </c>
      <c r="H5326" t="str">
        <f>_xlfn.XLOOKUP(Table22[[#This Row],[Unique Barcode]],$N$5:$N$33,$O$5:$O$33)</f>
        <v>MacBook</v>
      </c>
      <c r="I5326" t="str">
        <f>_xlfn.XLOOKUP(Table22[[#This Row],[Unique Barcode]],$N$5:$N$33,$P$5:$P$33)</f>
        <v>Device</v>
      </c>
      <c r="J5326" t="s">
        <v>2556</v>
      </c>
      <c r="K5326">
        <v>1</v>
      </c>
    </row>
    <row r="5327" spans="1:11" x14ac:dyDescent="0.2">
      <c r="A5327" s="1" t="d">
        <v>2023-03-07</v>
      </c>
      <c r="B5327">
        <v>-1</v>
      </c>
      <c r="C5327" t="s">
        <v>13</v>
      </c>
      <c r="D5327" t="str">
        <f>_xlfn.XLOOKUP(Table22[[#This Row],[Patron Group]],$S$5:$S$19,$T$5:$T$19)</f>
        <v>Graduate</v>
      </c>
      <c r="E5327" s="1" t="d">
        <v>2023-03-07</v>
      </c>
      <c r="F5327" t="s">
        <v>1544</v>
      </c>
      <c r="G5327" t="s">
        <v>2496</v>
      </c>
      <c r="H5327" t="str">
        <f>_xlfn.XLOOKUP(Table22[[#This Row],[Unique Barcode]],$N$5:$N$33,$O$5:$O$33)</f>
        <v>IPHONE</v>
      </c>
      <c r="I5327" t="str">
        <f>_xlfn.XLOOKUP(Table22[[#This Row],[Unique Barcode]],$N$5:$N$33,$P$5:$P$33)</f>
        <v>Charger</v>
      </c>
      <c r="J5327" t="s">
        <v>2556</v>
      </c>
      <c r="K5327">
        <v>1</v>
      </c>
    </row>
    <row r="5328" spans="1:11" x14ac:dyDescent="0.2">
      <c r="A5328" s="1" t="d">
        <v>2023-03-07</v>
      </c>
      <c r="B5328">
        <v>-1</v>
      </c>
      <c r="C5328" t="s">
        <v>13</v>
      </c>
      <c r="D5328" t="str">
        <f>_xlfn.XLOOKUP(Table22[[#This Row],[Patron Group]],$S$5:$S$19,$T$5:$T$19)</f>
        <v>Graduate</v>
      </c>
      <c r="E5328" s="1" t="d">
        <v>2023-03-07</v>
      </c>
      <c r="F5328" t="s">
        <v>1470</v>
      </c>
      <c r="G5328" t="s">
        <v>2495</v>
      </c>
      <c r="H5328" t="str">
        <f>_xlfn.XLOOKUP(Table22[[#This Row],[Unique Barcode]],$N$5:$N$33,$O$5:$O$33)</f>
        <v>WALLADPT</v>
      </c>
      <c r="I5328" t="str">
        <f>_xlfn.XLOOKUP(Table22[[#This Row],[Unique Barcode]],$N$5:$N$33,$P$5:$P$33)</f>
        <v>Charger</v>
      </c>
      <c r="J5328" t="s">
        <v>2556</v>
      </c>
      <c r="K5328">
        <v>1</v>
      </c>
    </row>
    <row r="5329" spans="1:11" x14ac:dyDescent="0.2">
      <c r="A5329" s="1" t="d">
        <v>2023-03-07</v>
      </c>
      <c r="B5329">
        <v>-1</v>
      </c>
      <c r="C5329" t="s">
        <v>18</v>
      </c>
      <c r="D5329" t="str">
        <f>_xlfn.XLOOKUP(Table22[[#This Row],[Patron Group]],$S$5:$S$19,$T$5:$T$19)</f>
        <v>Undergraduate</v>
      </c>
      <c r="E5329" s="1" t="d">
        <v>2023-03-07</v>
      </c>
      <c r="F5329" t="s">
        <v>207</v>
      </c>
      <c r="G5329" t="s">
        <v>2495</v>
      </c>
      <c r="H5329" t="str">
        <f>_xlfn.XLOOKUP(Table22[[#This Row],[Unique Barcode]],$N$5:$N$33,$O$5:$O$33)</f>
        <v>WALLADPT</v>
      </c>
      <c r="I5329" t="str">
        <f>_xlfn.XLOOKUP(Table22[[#This Row],[Unique Barcode]],$N$5:$N$33,$P$5:$P$33)</f>
        <v>Charger</v>
      </c>
      <c r="J5329" t="s">
        <v>2556</v>
      </c>
      <c r="K5329">
        <v>1</v>
      </c>
    </row>
    <row r="5330" spans="1:11" x14ac:dyDescent="0.2">
      <c r="A5330" s="1" t="d">
        <v>2023-03-07</v>
      </c>
      <c r="B5330">
        <v>-1</v>
      </c>
      <c r="C5330" t="s">
        <v>18</v>
      </c>
      <c r="D5330" t="str">
        <f>_xlfn.XLOOKUP(Table22[[#This Row],[Patron Group]],$S$5:$S$19,$T$5:$T$19)</f>
        <v>Undergraduate</v>
      </c>
      <c r="E5330" s="1" t="d">
        <v>2023-03-07</v>
      </c>
      <c r="F5330" t="s">
        <v>1720</v>
      </c>
      <c r="G5330" t="s">
        <v>2496</v>
      </c>
      <c r="H5330" t="str">
        <f>_xlfn.XLOOKUP(Table22[[#This Row],[Unique Barcode]],$N$5:$N$33,$O$5:$O$33)</f>
        <v>IPHONE</v>
      </c>
      <c r="I5330" t="str">
        <f>_xlfn.XLOOKUP(Table22[[#This Row],[Unique Barcode]],$N$5:$N$33,$P$5:$P$33)</f>
        <v>Charger</v>
      </c>
      <c r="J5330" t="s">
        <v>2556</v>
      </c>
      <c r="K5330">
        <v>1</v>
      </c>
    </row>
    <row r="5331" spans="1:11" x14ac:dyDescent="0.2">
      <c r="A5331" s="1" t="d">
        <v>2023-03-07</v>
      </c>
      <c r="B5331">
        <v>-1</v>
      </c>
      <c r="C5331" t="s">
        <v>18</v>
      </c>
      <c r="D5331" t="str">
        <f>_xlfn.XLOOKUP(Table22[[#This Row],[Patron Group]],$S$5:$S$19,$T$5:$T$19)</f>
        <v>Undergraduate</v>
      </c>
      <c r="E5331" s="1" t="d">
        <v>2023-03-14</v>
      </c>
      <c r="F5331" t="s">
        <v>1263</v>
      </c>
      <c r="G5331" t="s">
        <v>2490</v>
      </c>
      <c r="H5331" t="str">
        <f>_xlfn.XLOOKUP(Table22[[#This Row],[Unique Barcode]],$N$5:$N$33,$O$5:$O$33)</f>
        <v>MacBook</v>
      </c>
      <c r="I5331" t="str">
        <f>_xlfn.XLOOKUP(Table22[[#This Row],[Unique Barcode]],$N$5:$N$33,$P$5:$P$33)</f>
        <v>Device</v>
      </c>
      <c r="J5331" t="s">
        <v>2556</v>
      </c>
      <c r="K5331">
        <v>1</v>
      </c>
    </row>
    <row r="5332" spans="1:11" x14ac:dyDescent="0.2">
      <c r="A5332" s="1" t="d">
        <v>2023-03-07</v>
      </c>
      <c r="B5332">
        <v>-1</v>
      </c>
      <c r="C5332" t="s">
        <v>13</v>
      </c>
      <c r="D5332" t="str">
        <f>_xlfn.XLOOKUP(Table22[[#This Row],[Patron Group]],$S$5:$S$19,$T$5:$T$19)</f>
        <v>Graduate</v>
      </c>
      <c r="E5332" s="1" t="d">
        <v>2023-03-07</v>
      </c>
      <c r="F5332" t="s">
        <v>1867</v>
      </c>
      <c r="G5332" t="s">
        <v>2492</v>
      </c>
      <c r="H5332" t="str">
        <f>_xlfn.XLOOKUP(Table22[[#This Row],[Unique Barcode]],$N$5:$N$33,$O$5:$O$33)</f>
        <v>MACUSBC</v>
      </c>
      <c r="I5332" t="str">
        <f>_xlfn.XLOOKUP(Table22[[#This Row],[Unique Barcode]],$N$5:$N$33,$P$5:$P$33)</f>
        <v>Charger</v>
      </c>
      <c r="J5332" t="s">
        <v>2556</v>
      </c>
      <c r="K5332">
        <v>1</v>
      </c>
    </row>
    <row r="5333" spans="1:11" x14ac:dyDescent="0.2">
      <c r="A5333" s="1" t="d">
        <v>2023-03-07</v>
      </c>
      <c r="B5333">
        <v>-1</v>
      </c>
      <c r="C5333" t="s">
        <v>18</v>
      </c>
      <c r="D5333" t="str">
        <f>_xlfn.XLOOKUP(Table22[[#This Row],[Patron Group]],$S$5:$S$19,$T$5:$T$19)</f>
        <v>Undergraduate</v>
      </c>
      <c r="E5333" s="1" t="d">
        <v>2023-03-07</v>
      </c>
      <c r="F5333" t="s">
        <v>1874</v>
      </c>
      <c r="G5333" t="s">
        <v>2504</v>
      </c>
      <c r="H5333" t="str">
        <f>_xlfn.XLOOKUP(Table22[[#This Row],[Unique Barcode]],$N$5:$N$33,$O$5:$O$33)</f>
        <v>Android Charger</v>
      </c>
      <c r="I5333" t="str">
        <f>_xlfn.XLOOKUP(Table22[[#This Row],[Unique Barcode]],$N$5:$N$33,$P$5:$P$33)</f>
        <v>Charger</v>
      </c>
      <c r="J5333" t="s">
        <v>2554</v>
      </c>
      <c r="K5333">
        <v>1</v>
      </c>
    </row>
    <row r="5334" spans="1:11" x14ac:dyDescent="0.2">
      <c r="A5334" s="1" t="d">
        <v>2023-03-07</v>
      </c>
      <c r="B5334">
        <v>-1</v>
      </c>
      <c r="C5334" t="s">
        <v>18</v>
      </c>
      <c r="D5334" t="str">
        <f>_xlfn.XLOOKUP(Table22[[#This Row],[Patron Group]],$S$5:$S$19,$T$5:$T$19)</f>
        <v>Undergraduate</v>
      </c>
      <c r="E5334" s="1" t="d">
        <v>2023-03-07</v>
      </c>
      <c r="F5334" t="s">
        <v>434</v>
      </c>
      <c r="G5334" t="s">
        <v>2495</v>
      </c>
      <c r="H5334" t="str">
        <f>_xlfn.XLOOKUP(Table22[[#This Row],[Unique Barcode]],$N$5:$N$33,$O$5:$O$33)</f>
        <v>WALLADPT</v>
      </c>
      <c r="I5334" t="str">
        <f>_xlfn.XLOOKUP(Table22[[#This Row],[Unique Barcode]],$N$5:$N$33,$P$5:$P$33)</f>
        <v>Charger</v>
      </c>
      <c r="J5334" t="s">
        <v>2556</v>
      </c>
      <c r="K5334">
        <v>1</v>
      </c>
    </row>
    <row r="5335" spans="1:11" x14ac:dyDescent="0.2">
      <c r="A5335" s="1" t="d">
        <v>2023-03-07</v>
      </c>
      <c r="B5335">
        <v>-1</v>
      </c>
      <c r="C5335" t="s">
        <v>18</v>
      </c>
      <c r="D5335" t="str">
        <f>_xlfn.XLOOKUP(Table22[[#This Row],[Patron Group]],$S$5:$S$19,$T$5:$T$19)</f>
        <v>Undergraduate</v>
      </c>
      <c r="E5335" s="1" t="d">
        <v>2023-03-07</v>
      </c>
      <c r="F5335" t="s">
        <v>2097</v>
      </c>
      <c r="G5335" t="s">
        <v>2496</v>
      </c>
      <c r="H5335" t="str">
        <f>_xlfn.XLOOKUP(Table22[[#This Row],[Unique Barcode]],$N$5:$N$33,$O$5:$O$33)</f>
        <v>IPHONE</v>
      </c>
      <c r="I5335" t="str">
        <f>_xlfn.XLOOKUP(Table22[[#This Row],[Unique Barcode]],$N$5:$N$33,$P$5:$P$33)</f>
        <v>Charger</v>
      </c>
      <c r="J5335" t="s">
        <v>2556</v>
      </c>
      <c r="K5335">
        <v>1</v>
      </c>
    </row>
    <row r="5336" spans="1:11" x14ac:dyDescent="0.2">
      <c r="A5336" s="1" t="d">
        <v>2023-03-07</v>
      </c>
      <c r="B5336">
        <v>-1</v>
      </c>
      <c r="C5336" t="s">
        <v>13</v>
      </c>
      <c r="D5336" t="str">
        <f>_xlfn.XLOOKUP(Table22[[#This Row],[Patron Group]],$S$5:$S$19,$T$5:$T$19)</f>
        <v>Graduate</v>
      </c>
      <c r="E5336" s="1" t="d">
        <v>2023-03-21</v>
      </c>
      <c r="F5336" t="s">
        <v>246</v>
      </c>
      <c r="G5336" t="s">
        <v>2489</v>
      </c>
      <c r="H5336" t="str">
        <f>_xlfn.XLOOKUP(Table22[[#This Row],[Unique Barcode]],$N$5:$N$33,$O$5:$O$33)</f>
        <v>ChromeBook</v>
      </c>
      <c r="I5336" t="str">
        <f>_xlfn.XLOOKUP(Table22[[#This Row],[Unique Barcode]],$N$5:$N$33,$P$5:$P$33)</f>
        <v>Device</v>
      </c>
      <c r="J5336" t="s">
        <v>2556</v>
      </c>
      <c r="K5336">
        <v>1</v>
      </c>
    </row>
    <row r="5337" spans="1:11" x14ac:dyDescent="0.2">
      <c r="A5337" s="1" t="d">
        <v>2023-03-07</v>
      </c>
      <c r="B5337">
        <v>-1</v>
      </c>
      <c r="C5337" t="s">
        <v>18</v>
      </c>
      <c r="D5337" t="str">
        <f>_xlfn.XLOOKUP(Table22[[#This Row],[Patron Group]],$S$5:$S$19,$T$5:$T$19)</f>
        <v>Undergraduate</v>
      </c>
      <c r="E5337" s="1" t="d">
        <v>2023-03-07</v>
      </c>
      <c r="F5337" t="s">
        <v>432</v>
      </c>
      <c r="G5337" t="s">
        <v>2497</v>
      </c>
      <c r="H5337" t="str">
        <f>_xlfn.XLOOKUP(Table22[[#This Row],[Unique Barcode]],$N$5:$N$33,$O$5:$O$33)</f>
        <v>MACCHRG</v>
      </c>
      <c r="I5337" t="str">
        <f>_xlfn.XLOOKUP(Table22[[#This Row],[Unique Barcode]],$N$5:$N$33,$P$5:$P$33)</f>
        <v>Charger</v>
      </c>
      <c r="J5337" t="s">
        <v>2556</v>
      </c>
      <c r="K5337">
        <v>1</v>
      </c>
    </row>
    <row r="5338" spans="1:11" x14ac:dyDescent="0.2">
      <c r="A5338" s="1" t="d">
        <v>2023-03-07</v>
      </c>
      <c r="B5338">
        <v>-1</v>
      </c>
      <c r="C5338" t="s">
        <v>18</v>
      </c>
      <c r="D5338" t="str">
        <f>_xlfn.XLOOKUP(Table22[[#This Row],[Patron Group]],$S$5:$S$19,$T$5:$T$19)</f>
        <v>Undergraduate</v>
      </c>
      <c r="E5338" s="1" t="d">
        <v>2023-03-14</v>
      </c>
      <c r="F5338" t="s">
        <v>1822</v>
      </c>
      <c r="G5338" t="s">
        <v>2489</v>
      </c>
      <c r="H5338" t="str">
        <f>_xlfn.XLOOKUP(Table22[[#This Row],[Unique Barcode]],$N$5:$N$33,$O$5:$O$33)</f>
        <v>ChromeBook</v>
      </c>
      <c r="I5338" t="str">
        <f>_xlfn.XLOOKUP(Table22[[#This Row],[Unique Barcode]],$N$5:$N$33,$P$5:$P$33)</f>
        <v>Device</v>
      </c>
      <c r="J5338" t="s">
        <v>2554</v>
      </c>
      <c r="K5338">
        <v>1</v>
      </c>
    </row>
    <row r="5339" spans="1:11" x14ac:dyDescent="0.2">
      <c r="A5339" s="1" t="d">
        <v>2023-03-07</v>
      </c>
      <c r="B5339">
        <v>-1</v>
      </c>
      <c r="C5339" t="s">
        <v>18</v>
      </c>
      <c r="D5339" t="str">
        <f>_xlfn.XLOOKUP(Table22[[#This Row],[Patron Group]],$S$5:$S$19,$T$5:$T$19)</f>
        <v>Undergraduate</v>
      </c>
      <c r="E5339" s="1" t="d">
        <v>2023-03-07</v>
      </c>
      <c r="F5339" t="s">
        <v>1630</v>
      </c>
      <c r="G5339" t="s">
        <v>2499</v>
      </c>
      <c r="H5339" t="str">
        <f>_xlfn.XLOOKUP(Table22[[#This Row],[Unique Barcode]],$N$5:$N$33,$O$5:$O$33)</f>
        <v>OMNI</v>
      </c>
      <c r="I5339" t="str">
        <f>_xlfn.XLOOKUP(Table22[[#This Row],[Unique Barcode]],$N$5:$N$33,$P$5:$P$33)</f>
        <v>Charger</v>
      </c>
      <c r="J5339" t="s">
        <v>2575</v>
      </c>
      <c r="K5339">
        <v>1</v>
      </c>
    </row>
    <row r="5340" spans="1:11" x14ac:dyDescent="0.2">
      <c r="A5340" s="1" t="d">
        <v>2023-03-07</v>
      </c>
      <c r="B5340">
        <v>-1</v>
      </c>
      <c r="C5340" t="s">
        <v>1357</v>
      </c>
      <c r="D5340" t="str">
        <f>_xlfn.XLOOKUP(Table22[[#This Row],[Patron Group]],$S$5:$S$19,$T$5:$T$19)</f>
        <v>Graduate</v>
      </c>
      <c r="E5340" s="1" t="d">
        <v>2023-03-07</v>
      </c>
      <c r="F5340" t="s">
        <v>1903</v>
      </c>
      <c r="G5340" t="s">
        <v>2492</v>
      </c>
      <c r="H5340" t="str">
        <f>_xlfn.XLOOKUP(Table22[[#This Row],[Unique Barcode]],$N$5:$N$33,$O$5:$O$33)</f>
        <v>MACUSBC</v>
      </c>
      <c r="I5340" t="str">
        <f>_xlfn.XLOOKUP(Table22[[#This Row],[Unique Barcode]],$N$5:$N$33,$P$5:$P$33)</f>
        <v>Charger</v>
      </c>
      <c r="J5340" t="s">
        <v>2556</v>
      </c>
      <c r="K5340">
        <v>1</v>
      </c>
    </row>
    <row r="5341" spans="1:11" x14ac:dyDescent="0.2">
      <c r="A5341" s="1" t="d">
        <v>2023-03-07</v>
      </c>
      <c r="B5341">
        <v>-1</v>
      </c>
      <c r="C5341" t="s">
        <v>18</v>
      </c>
      <c r="D5341" t="str">
        <f>_xlfn.XLOOKUP(Table22[[#This Row],[Patron Group]],$S$5:$S$19,$T$5:$T$19)</f>
        <v>Undergraduate</v>
      </c>
      <c r="E5341" s="1" t="d">
        <v>2023-03-14</v>
      </c>
      <c r="F5341" t="s">
        <v>505</v>
      </c>
      <c r="G5341" t="s">
        <v>2491</v>
      </c>
      <c r="H5341" t="str">
        <f>_xlfn.XLOOKUP(Table22[[#This Row],[Unique Barcode]],$N$5:$N$33,$O$5:$O$33)</f>
        <v>HP Laptop</v>
      </c>
      <c r="I5341" t="str">
        <f>_xlfn.XLOOKUP(Table22[[#This Row],[Unique Barcode]],$N$5:$N$33,$P$5:$P$33)</f>
        <v>Device</v>
      </c>
      <c r="J5341" t="s">
        <v>2556</v>
      </c>
      <c r="K5341">
        <v>1</v>
      </c>
    </row>
    <row r="5342" spans="1:11" x14ac:dyDescent="0.2">
      <c r="A5342" s="1" t="d">
        <v>2023-03-07</v>
      </c>
      <c r="B5342">
        <v>-1</v>
      </c>
      <c r="C5342" t="s">
        <v>18</v>
      </c>
      <c r="D5342" t="str">
        <f>_xlfn.XLOOKUP(Table22[[#This Row],[Patron Group]],$S$5:$S$19,$T$5:$T$19)</f>
        <v>Undergraduate</v>
      </c>
      <c r="E5342" s="1" t="d">
        <v>2023-03-07</v>
      </c>
      <c r="F5342" t="s">
        <v>1830</v>
      </c>
      <c r="G5342" t="s">
        <v>2495</v>
      </c>
      <c r="H5342" t="str">
        <f>_xlfn.XLOOKUP(Table22[[#This Row],[Unique Barcode]],$N$5:$N$33,$O$5:$O$33)</f>
        <v>WALLADPT</v>
      </c>
      <c r="I5342" t="str">
        <f>_xlfn.XLOOKUP(Table22[[#This Row],[Unique Barcode]],$N$5:$N$33,$P$5:$P$33)</f>
        <v>Charger</v>
      </c>
      <c r="J5342" t="s">
        <v>2556</v>
      </c>
      <c r="K5342">
        <v>1</v>
      </c>
    </row>
    <row r="5343" spans="1:11" x14ac:dyDescent="0.2">
      <c r="A5343" s="1" t="d">
        <v>2023-03-07</v>
      </c>
      <c r="B5343">
        <v>-1</v>
      </c>
      <c r="C5343" t="s">
        <v>18</v>
      </c>
      <c r="D5343" t="str">
        <f>_xlfn.XLOOKUP(Table22[[#This Row],[Patron Group]],$S$5:$S$19,$T$5:$T$19)</f>
        <v>Undergraduate</v>
      </c>
      <c r="E5343" s="1" t="d">
        <v>2023-03-07</v>
      </c>
      <c r="F5343" t="s">
        <v>1746</v>
      </c>
      <c r="G5343" t="s">
        <v>2504</v>
      </c>
      <c r="H5343" t="str">
        <f>_xlfn.XLOOKUP(Table22[[#This Row],[Unique Barcode]],$N$5:$N$33,$O$5:$O$33)</f>
        <v>Android Charger</v>
      </c>
      <c r="I5343" t="str">
        <f>_xlfn.XLOOKUP(Table22[[#This Row],[Unique Barcode]],$N$5:$N$33,$P$5:$P$33)</f>
        <v>Charger</v>
      </c>
      <c r="J5343" t="s">
        <v>2556</v>
      </c>
      <c r="K5343">
        <v>1</v>
      </c>
    </row>
    <row r="5344" spans="1:11" x14ac:dyDescent="0.2">
      <c r="A5344" s="1" t="d">
        <v>2023-03-07</v>
      </c>
      <c r="B5344">
        <v>-1</v>
      </c>
      <c r="C5344" t="s">
        <v>18</v>
      </c>
      <c r="D5344" t="str">
        <f>_xlfn.XLOOKUP(Table22[[#This Row],[Patron Group]],$S$5:$S$19,$T$5:$T$19)</f>
        <v>Undergraduate</v>
      </c>
      <c r="E5344" s="1" t="d">
        <v>2023-03-07</v>
      </c>
      <c r="F5344" t="s">
        <v>207</v>
      </c>
      <c r="G5344" t="s">
        <v>2495</v>
      </c>
      <c r="H5344" t="str">
        <f>_xlfn.XLOOKUP(Table22[[#This Row],[Unique Barcode]],$N$5:$N$33,$O$5:$O$33)</f>
        <v>WALLADPT</v>
      </c>
      <c r="I5344" t="str">
        <f>_xlfn.XLOOKUP(Table22[[#This Row],[Unique Barcode]],$N$5:$N$33,$P$5:$P$33)</f>
        <v>Charger</v>
      </c>
      <c r="J5344" t="s">
        <v>2556</v>
      </c>
      <c r="K5344">
        <v>1</v>
      </c>
    </row>
    <row r="5345" spans="1:11" x14ac:dyDescent="0.2">
      <c r="A5345" s="1" t="d">
        <v>2023-03-07</v>
      </c>
      <c r="B5345">
        <v>-1</v>
      </c>
      <c r="C5345" t="s">
        <v>18</v>
      </c>
      <c r="D5345" t="str">
        <f>_xlfn.XLOOKUP(Table22[[#This Row],[Patron Group]],$S$5:$S$19,$T$5:$T$19)</f>
        <v>Undergraduate</v>
      </c>
      <c r="E5345" s="1" t="d">
        <v>2023-03-07</v>
      </c>
      <c r="F5345" t="s">
        <v>1720</v>
      </c>
      <c r="G5345" t="s">
        <v>2496</v>
      </c>
      <c r="H5345" t="str">
        <f>_xlfn.XLOOKUP(Table22[[#This Row],[Unique Barcode]],$N$5:$N$33,$O$5:$O$33)</f>
        <v>IPHONE</v>
      </c>
      <c r="I5345" t="str">
        <f>_xlfn.XLOOKUP(Table22[[#This Row],[Unique Barcode]],$N$5:$N$33,$P$5:$P$33)</f>
        <v>Charger</v>
      </c>
      <c r="J5345" t="s">
        <v>2556</v>
      </c>
      <c r="K5345">
        <v>1</v>
      </c>
    </row>
    <row r="5346" spans="1:11" x14ac:dyDescent="0.2">
      <c r="A5346" s="1" t="d">
        <v>2023-03-07</v>
      </c>
      <c r="B5346">
        <v>-1</v>
      </c>
      <c r="C5346" t="s">
        <v>18</v>
      </c>
      <c r="D5346" t="str">
        <f>_xlfn.XLOOKUP(Table22[[#This Row],[Patron Group]],$S$5:$S$19,$T$5:$T$19)</f>
        <v>Undergraduate</v>
      </c>
      <c r="E5346" s="1" t="d">
        <v>2023-03-07</v>
      </c>
      <c r="F5346" t="s">
        <v>2034</v>
      </c>
      <c r="G5346" t="s">
        <v>2493</v>
      </c>
      <c r="H5346" t="str">
        <f>_xlfn.XLOOKUP(Table22[[#This Row],[Unique Barcode]],$N$5:$N$33,$O$5:$O$33)</f>
        <v>Headphones</v>
      </c>
      <c r="I5346" t="str">
        <f>_xlfn.XLOOKUP(Table22[[#This Row],[Unique Barcode]],$N$5:$N$33,$P$5:$P$33)</f>
        <v>Accessory</v>
      </c>
      <c r="J5346" t="s">
        <v>2556</v>
      </c>
      <c r="K5346">
        <v>1</v>
      </c>
    </row>
    <row r="5347" spans="1:11" x14ac:dyDescent="0.2">
      <c r="A5347" s="1" t="d">
        <v>2023-03-07</v>
      </c>
      <c r="B5347">
        <v>-1</v>
      </c>
      <c r="C5347" t="s">
        <v>13</v>
      </c>
      <c r="D5347" t="str">
        <f>_xlfn.XLOOKUP(Table22[[#This Row],[Patron Group]],$S$5:$S$19,$T$5:$T$19)</f>
        <v>Graduate</v>
      </c>
      <c r="E5347" s="1" t="d">
        <v>2023-03-07</v>
      </c>
      <c r="F5347" t="s">
        <v>323</v>
      </c>
      <c r="G5347" t="s">
        <v>2496</v>
      </c>
      <c r="H5347" t="str">
        <f>_xlfn.XLOOKUP(Table22[[#This Row],[Unique Barcode]],$N$5:$N$33,$O$5:$O$33)</f>
        <v>IPHONE</v>
      </c>
      <c r="I5347" t="str">
        <f>_xlfn.XLOOKUP(Table22[[#This Row],[Unique Barcode]],$N$5:$N$33,$P$5:$P$33)</f>
        <v>Charger</v>
      </c>
      <c r="J5347" t="s">
        <v>2575</v>
      </c>
      <c r="K5347">
        <v>1</v>
      </c>
    </row>
    <row r="5348" spans="1:11" x14ac:dyDescent="0.2">
      <c r="A5348" s="1" t="d">
        <v>2023-03-07</v>
      </c>
      <c r="B5348">
        <v>-1</v>
      </c>
      <c r="C5348" t="s">
        <v>13</v>
      </c>
      <c r="D5348" t="str">
        <f>_xlfn.XLOOKUP(Table22[[#This Row],[Patron Group]],$S$5:$S$19,$T$5:$T$19)</f>
        <v>Graduate</v>
      </c>
      <c r="E5348" s="1" t="d">
        <v>2023-03-07</v>
      </c>
      <c r="F5348" t="s">
        <v>1648</v>
      </c>
      <c r="G5348" t="s">
        <v>2495</v>
      </c>
      <c r="H5348" t="str">
        <f>_xlfn.XLOOKUP(Table22[[#This Row],[Unique Barcode]],$N$5:$N$33,$O$5:$O$33)</f>
        <v>WALLADPT</v>
      </c>
      <c r="I5348" t="str">
        <f>_xlfn.XLOOKUP(Table22[[#This Row],[Unique Barcode]],$N$5:$N$33,$P$5:$P$33)</f>
        <v>Charger</v>
      </c>
      <c r="J5348" t="s">
        <v>2575</v>
      </c>
      <c r="K5348">
        <v>1</v>
      </c>
    </row>
    <row r="5349" spans="1:11" x14ac:dyDescent="0.2">
      <c r="A5349" s="1" t="d">
        <v>2023-03-07</v>
      </c>
      <c r="B5349">
        <v>-1</v>
      </c>
      <c r="C5349" t="s">
        <v>18</v>
      </c>
      <c r="D5349" t="str">
        <f>_xlfn.XLOOKUP(Table22[[#This Row],[Patron Group]],$S$5:$S$19,$T$5:$T$19)</f>
        <v>Undergraduate</v>
      </c>
      <c r="E5349" s="1" t="d">
        <v>2023-03-21</v>
      </c>
      <c r="F5349" t="s">
        <v>1912</v>
      </c>
      <c r="G5349" t="s">
        <v>2530</v>
      </c>
      <c r="H5349" t="str">
        <f>_xlfn.XLOOKUP(Table22[[#This Row],[Unique Barcode]],$N$5:$N$33,$O$5:$O$33)</f>
        <v>iPad</v>
      </c>
      <c r="I5349" t="str">
        <f>_xlfn.XLOOKUP(Table22[[#This Row],[Unique Barcode]],$N$5:$N$33,$P$5:$P$33)</f>
        <v>Device</v>
      </c>
      <c r="J5349" t="s">
        <v>2556</v>
      </c>
      <c r="K5349">
        <v>1</v>
      </c>
    </row>
    <row r="5350" spans="1:11" x14ac:dyDescent="0.2">
      <c r="A5350" s="1" t="d">
        <v>2023-03-07</v>
      </c>
      <c r="B5350">
        <v>-1</v>
      </c>
      <c r="C5350" t="s">
        <v>18</v>
      </c>
      <c r="D5350" t="str">
        <f>_xlfn.XLOOKUP(Table22[[#This Row],[Patron Group]],$S$5:$S$19,$T$5:$T$19)</f>
        <v>Undergraduate</v>
      </c>
      <c r="E5350" s="1" t="d">
        <v>2023-03-14</v>
      </c>
      <c r="F5350" t="s">
        <v>2271</v>
      </c>
      <c r="G5350" t="s">
        <v>2530</v>
      </c>
      <c r="H5350" t="str">
        <f>_xlfn.XLOOKUP(Table22[[#This Row],[Unique Barcode]],$N$5:$N$33,$O$5:$O$33)</f>
        <v>iPad</v>
      </c>
      <c r="I5350" t="str">
        <f>_xlfn.XLOOKUP(Table22[[#This Row],[Unique Barcode]],$N$5:$N$33,$P$5:$P$33)</f>
        <v>Device</v>
      </c>
      <c r="J5350" t="s">
        <v>2556</v>
      </c>
      <c r="K5350">
        <v>1</v>
      </c>
    </row>
    <row r="5351" spans="1:11" x14ac:dyDescent="0.2">
      <c r="A5351" s="1" t="d">
        <v>2023-03-07</v>
      </c>
      <c r="B5351">
        <v>-1</v>
      </c>
      <c r="C5351" t="s">
        <v>18</v>
      </c>
      <c r="D5351" t="str">
        <f>_xlfn.XLOOKUP(Table22[[#This Row],[Patron Group]],$S$5:$S$19,$T$5:$T$19)</f>
        <v>Undergraduate</v>
      </c>
      <c r="E5351" s="1" t="d">
        <v>2023-03-14</v>
      </c>
      <c r="F5351" t="s">
        <v>2273</v>
      </c>
      <c r="G5351" t="s">
        <v>2530</v>
      </c>
      <c r="H5351" t="str">
        <f>_xlfn.XLOOKUP(Table22[[#This Row],[Unique Barcode]],$N$5:$N$33,$O$5:$O$33)</f>
        <v>iPad</v>
      </c>
      <c r="I5351" t="str">
        <f>_xlfn.XLOOKUP(Table22[[#This Row],[Unique Barcode]],$N$5:$N$33,$P$5:$P$33)</f>
        <v>Device</v>
      </c>
      <c r="J5351" t="s">
        <v>2556</v>
      </c>
      <c r="K5351">
        <v>1</v>
      </c>
    </row>
    <row r="5352" spans="1:11" x14ac:dyDescent="0.2">
      <c r="A5352" s="1" t="d">
        <v>2023-03-07</v>
      </c>
      <c r="B5352">
        <v>-1</v>
      </c>
      <c r="C5352" t="s">
        <v>18</v>
      </c>
      <c r="D5352" t="str">
        <f>_xlfn.XLOOKUP(Table22[[#This Row],[Patron Group]],$S$5:$S$19,$T$5:$T$19)</f>
        <v>Undergraduate</v>
      </c>
      <c r="E5352" s="1" t="d">
        <v>2023-03-21</v>
      </c>
      <c r="F5352" t="s">
        <v>712</v>
      </c>
      <c r="G5352" t="s">
        <v>2490</v>
      </c>
      <c r="H5352" t="str">
        <f>_xlfn.XLOOKUP(Table22[[#This Row],[Unique Barcode]],$N$5:$N$33,$O$5:$O$33)</f>
        <v>MacBook</v>
      </c>
      <c r="I5352" t="str">
        <f>_xlfn.XLOOKUP(Table22[[#This Row],[Unique Barcode]],$N$5:$N$33,$P$5:$P$33)</f>
        <v>Device</v>
      </c>
      <c r="J5352" t="s">
        <v>2556</v>
      </c>
      <c r="K5352">
        <v>1</v>
      </c>
    </row>
    <row r="5353" spans="1:11" x14ac:dyDescent="0.2">
      <c r="A5353" s="1" t="d">
        <v>2023-03-07</v>
      </c>
      <c r="B5353">
        <v>-1</v>
      </c>
      <c r="C5353" t="s">
        <v>18</v>
      </c>
      <c r="D5353" t="str">
        <f>_xlfn.XLOOKUP(Table22[[#This Row],[Patron Group]],$S$5:$S$19,$T$5:$T$19)</f>
        <v>Undergraduate</v>
      </c>
      <c r="E5353" s="1" t="d">
        <v>2023-03-07</v>
      </c>
      <c r="F5353" t="s">
        <v>1622</v>
      </c>
      <c r="G5353" t="s">
        <v>2495</v>
      </c>
      <c r="H5353" t="str">
        <f>_xlfn.XLOOKUP(Table22[[#This Row],[Unique Barcode]],$N$5:$N$33,$O$5:$O$33)</f>
        <v>WALLADPT</v>
      </c>
      <c r="I5353" t="str">
        <f>_xlfn.XLOOKUP(Table22[[#This Row],[Unique Barcode]],$N$5:$N$33,$P$5:$P$33)</f>
        <v>Charger</v>
      </c>
      <c r="J5353" t="s">
        <v>2556</v>
      </c>
      <c r="K5353">
        <v>1</v>
      </c>
    </row>
    <row r="5354" spans="1:11" x14ac:dyDescent="0.2">
      <c r="A5354" s="1" t="d">
        <v>2023-03-07</v>
      </c>
      <c r="B5354">
        <v>-1</v>
      </c>
      <c r="C5354" t="s">
        <v>18</v>
      </c>
      <c r="D5354" t="str">
        <f>_xlfn.XLOOKUP(Table22[[#This Row],[Patron Group]],$S$5:$S$19,$T$5:$T$19)</f>
        <v>Undergraduate</v>
      </c>
      <c r="E5354" s="1" t="d">
        <v>2023-03-07</v>
      </c>
      <c r="F5354" t="s">
        <v>2275</v>
      </c>
      <c r="G5354" t="s">
        <v>2504</v>
      </c>
      <c r="H5354" t="str">
        <f>_xlfn.XLOOKUP(Table22[[#This Row],[Unique Barcode]],$N$5:$N$33,$O$5:$O$33)</f>
        <v>Android Charger</v>
      </c>
      <c r="I5354" t="str">
        <f>_xlfn.XLOOKUP(Table22[[#This Row],[Unique Barcode]],$N$5:$N$33,$P$5:$P$33)</f>
        <v>Charger</v>
      </c>
      <c r="J5354" t="s">
        <v>2640</v>
      </c>
      <c r="K5354">
        <v>1</v>
      </c>
    </row>
    <row r="5355" spans="1:11" x14ac:dyDescent="0.2">
      <c r="A5355" s="1" t="d">
        <v>2023-03-07</v>
      </c>
      <c r="B5355">
        <v>-1</v>
      </c>
      <c r="C5355" t="s">
        <v>13</v>
      </c>
      <c r="D5355" t="str">
        <f>_xlfn.XLOOKUP(Table22[[#This Row],[Patron Group]],$S$5:$S$19,$T$5:$T$19)</f>
        <v>Graduate</v>
      </c>
      <c r="E5355" s="1" t="d">
        <v>2023-03-07</v>
      </c>
      <c r="F5355" t="s">
        <v>1393</v>
      </c>
      <c r="G5355" t="s">
        <v>2506</v>
      </c>
      <c r="H5355" t="str">
        <f>_xlfn.XLOOKUP(Table22[[#This Row],[Unique Barcode]],$N$5:$N$33,$O$5:$O$33)</f>
        <v>UVGA</v>
      </c>
      <c r="I5355" t="str">
        <f>_xlfn.XLOOKUP(Table22[[#This Row],[Unique Barcode]],$N$5:$N$33,$P$5:$P$33)</f>
        <v>Cable</v>
      </c>
      <c r="J5355" t="s">
        <v>2556</v>
      </c>
      <c r="K5355">
        <v>1</v>
      </c>
    </row>
    <row r="5356" spans="1:11" x14ac:dyDescent="0.2">
      <c r="A5356" s="1" t="d">
        <v>2023-03-07</v>
      </c>
      <c r="B5356">
        <v>6200476150006530</v>
      </c>
      <c r="C5356" t="s">
        <v>13</v>
      </c>
      <c r="D5356" t="str">
        <f>_xlfn.XLOOKUP(Table22[[#This Row],[Patron Group]],$S$5:$S$19,$T$5:$T$19)</f>
        <v>Graduate</v>
      </c>
      <c r="E5356" s="1" t="d">
        <v>2023-03-21</v>
      </c>
      <c r="F5356" t="s">
        <v>762</v>
      </c>
      <c r="G5356" t="s">
        <v>2528</v>
      </c>
      <c r="H5356" t="str">
        <f>_xlfn.XLOOKUP(Table22[[#This Row],[Unique Barcode]],$N$5:$N$33,$O$5:$O$33)</f>
        <v>MacBook</v>
      </c>
      <c r="I5356" t="str">
        <f>_xlfn.XLOOKUP(Table22[[#This Row],[Unique Barcode]],$N$5:$N$33,$P$5:$P$33)</f>
        <v>Device</v>
      </c>
      <c r="J5356" t="s">
        <v>2556</v>
      </c>
      <c r="K5356">
        <v>1</v>
      </c>
    </row>
    <row r="5357" spans="1:11" x14ac:dyDescent="0.2">
      <c r="A5357" s="1" t="d">
        <v>2023-03-07</v>
      </c>
      <c r="B5357">
        <v>-1</v>
      </c>
      <c r="C5357" t="s">
        <v>18</v>
      </c>
      <c r="D5357" t="str">
        <f>_xlfn.XLOOKUP(Table22[[#This Row],[Patron Group]],$S$5:$S$19,$T$5:$T$19)</f>
        <v>Undergraduate</v>
      </c>
      <c r="E5357" s="1" t="d">
        <v>2023-03-07</v>
      </c>
      <c r="F5357" t="s">
        <v>1864</v>
      </c>
      <c r="G5357" t="s">
        <v>2503</v>
      </c>
      <c r="H5357" t="str">
        <f>_xlfn.XLOOKUP(Table22[[#This Row],[Unique Barcode]],$N$5:$N$33,$O$5:$O$33)</f>
        <v>HDMIC</v>
      </c>
      <c r="I5357" t="str">
        <f>_xlfn.XLOOKUP(Table22[[#This Row],[Unique Barcode]],$N$5:$N$33,$P$5:$P$33)</f>
        <v>Cable</v>
      </c>
      <c r="J5357" t="s">
        <v>2556</v>
      </c>
      <c r="K5357">
        <v>1</v>
      </c>
    </row>
    <row r="5358" spans="1:11" x14ac:dyDescent="0.2">
      <c r="A5358" s="1" t="d">
        <v>2023-03-07</v>
      </c>
      <c r="B5358">
        <v>-1</v>
      </c>
      <c r="C5358" t="s">
        <v>18</v>
      </c>
      <c r="D5358" t="str">
        <f>_xlfn.XLOOKUP(Table22[[#This Row],[Patron Group]],$S$5:$S$19,$T$5:$T$19)</f>
        <v>Undergraduate</v>
      </c>
      <c r="E5358" s="1" t="d">
        <v>2023-03-07</v>
      </c>
      <c r="F5358" t="s">
        <v>1555</v>
      </c>
      <c r="G5358" t="s">
        <v>2502</v>
      </c>
      <c r="H5358" t="str">
        <f>_xlfn.XLOOKUP(Table22[[#This Row],[Unique Barcode]],$N$5:$N$33,$O$5:$O$33)</f>
        <v>UHDMI</v>
      </c>
      <c r="I5358" t="str">
        <f>_xlfn.XLOOKUP(Table22[[#This Row],[Unique Barcode]],$N$5:$N$33,$P$5:$P$33)</f>
        <v>Cable</v>
      </c>
      <c r="J5358" t="s">
        <v>2556</v>
      </c>
      <c r="K5358">
        <v>1</v>
      </c>
    </row>
    <row r="5359" spans="1:11" x14ac:dyDescent="0.2">
      <c r="A5359" s="1" t="d">
        <v>2023-03-07</v>
      </c>
      <c r="B5359">
        <v>-1</v>
      </c>
      <c r="C5359" t="s">
        <v>13</v>
      </c>
      <c r="D5359" t="str">
        <f>_xlfn.XLOOKUP(Table22[[#This Row],[Patron Group]],$S$5:$S$19,$T$5:$T$19)</f>
        <v>Graduate</v>
      </c>
      <c r="E5359" s="1" t="d">
        <v>2023-03-07</v>
      </c>
      <c r="F5359" t="s">
        <v>1854</v>
      </c>
      <c r="G5359" t="s">
        <v>2492</v>
      </c>
      <c r="H5359" t="str">
        <f>_xlfn.XLOOKUP(Table22[[#This Row],[Unique Barcode]],$N$5:$N$33,$O$5:$O$33)</f>
        <v>MACUSBC</v>
      </c>
      <c r="I5359" t="str">
        <f>_xlfn.XLOOKUP(Table22[[#This Row],[Unique Barcode]],$N$5:$N$33,$P$5:$P$33)</f>
        <v>Charger</v>
      </c>
      <c r="J5359" t="s">
        <v>2556</v>
      </c>
      <c r="K5359">
        <v>1</v>
      </c>
    </row>
    <row r="5360" spans="1:11" x14ac:dyDescent="0.2">
      <c r="A5360" s="1" t="d">
        <v>2023-03-07</v>
      </c>
      <c r="B5360">
        <v>-1</v>
      </c>
      <c r="C5360" t="s">
        <v>18</v>
      </c>
      <c r="D5360" t="str">
        <f>_xlfn.XLOOKUP(Table22[[#This Row],[Patron Group]],$S$5:$S$19,$T$5:$T$19)</f>
        <v>Undergraduate</v>
      </c>
      <c r="E5360" s="1" t="d">
        <v>2023-03-07</v>
      </c>
      <c r="F5360" t="s">
        <v>1461</v>
      </c>
      <c r="G5360" t="s">
        <v>2499</v>
      </c>
      <c r="H5360" t="str">
        <f>_xlfn.XLOOKUP(Table22[[#This Row],[Unique Barcode]],$N$5:$N$33,$O$5:$O$33)</f>
        <v>OMNI</v>
      </c>
      <c r="I5360" t="str">
        <f>_xlfn.XLOOKUP(Table22[[#This Row],[Unique Barcode]],$N$5:$N$33,$P$5:$P$33)</f>
        <v>Charger</v>
      </c>
      <c r="J5360" t="s">
        <v>2575</v>
      </c>
      <c r="K5360">
        <v>1</v>
      </c>
    </row>
    <row r="5361" spans="1:11" x14ac:dyDescent="0.2">
      <c r="A5361" s="1" t="d">
        <v>2023-03-07</v>
      </c>
      <c r="B5361">
        <v>-1</v>
      </c>
      <c r="C5361" t="s">
        <v>18</v>
      </c>
      <c r="D5361" t="str">
        <f>_xlfn.XLOOKUP(Table22[[#This Row],[Patron Group]],$S$5:$S$19,$T$5:$T$19)</f>
        <v>Undergraduate</v>
      </c>
      <c r="E5361" s="1" t="d">
        <v>2023-03-07</v>
      </c>
      <c r="F5361" t="s">
        <v>1465</v>
      </c>
      <c r="G5361" t="s">
        <v>2496</v>
      </c>
      <c r="H5361" t="str">
        <f>_xlfn.XLOOKUP(Table22[[#This Row],[Unique Barcode]],$N$5:$N$33,$O$5:$O$33)</f>
        <v>IPHONE</v>
      </c>
      <c r="I5361" t="str">
        <f>_xlfn.XLOOKUP(Table22[[#This Row],[Unique Barcode]],$N$5:$N$33,$P$5:$P$33)</f>
        <v>Charger</v>
      </c>
      <c r="J5361" t="s">
        <v>2575</v>
      </c>
      <c r="K5361">
        <v>1</v>
      </c>
    </row>
    <row r="5362" spans="1:11" x14ac:dyDescent="0.2">
      <c r="A5362" s="1" t="d">
        <v>2023-03-07</v>
      </c>
      <c r="B5362">
        <v>-1</v>
      </c>
      <c r="C5362" t="s">
        <v>18</v>
      </c>
      <c r="D5362" t="str">
        <f>_xlfn.XLOOKUP(Table22[[#This Row],[Patron Group]],$S$5:$S$19,$T$5:$T$19)</f>
        <v>Undergraduate</v>
      </c>
      <c r="E5362" s="1" t="d">
        <v>2023-03-07</v>
      </c>
      <c r="F5362" t="s">
        <v>1743</v>
      </c>
      <c r="G5362" t="s">
        <v>2506</v>
      </c>
      <c r="H5362" t="str">
        <f>_xlfn.XLOOKUP(Table22[[#This Row],[Unique Barcode]],$N$5:$N$33,$O$5:$O$33)</f>
        <v>UVGA</v>
      </c>
      <c r="I5362" t="str">
        <f>_xlfn.XLOOKUP(Table22[[#This Row],[Unique Barcode]],$N$5:$N$33,$P$5:$P$33)</f>
        <v>Cable</v>
      </c>
      <c r="J5362" t="s">
        <v>2556</v>
      </c>
      <c r="K5362">
        <v>1</v>
      </c>
    </row>
    <row r="5363" spans="1:11" x14ac:dyDescent="0.2">
      <c r="A5363" s="1" t="d">
        <v>2023-03-07</v>
      </c>
      <c r="B5363">
        <v>-1</v>
      </c>
      <c r="C5363" t="s">
        <v>18</v>
      </c>
      <c r="D5363" t="str">
        <f>_xlfn.XLOOKUP(Table22[[#This Row],[Patron Group]],$S$5:$S$19,$T$5:$T$19)</f>
        <v>Undergraduate</v>
      </c>
      <c r="E5363" s="1" t="d">
        <v>2023-03-07</v>
      </c>
      <c r="F5363" t="s">
        <v>1290</v>
      </c>
      <c r="G5363" t="s">
        <v>2503</v>
      </c>
      <c r="H5363" t="str">
        <f>_xlfn.XLOOKUP(Table22[[#This Row],[Unique Barcode]],$N$5:$N$33,$O$5:$O$33)</f>
        <v>HDMIC</v>
      </c>
      <c r="I5363" t="str">
        <f>_xlfn.XLOOKUP(Table22[[#This Row],[Unique Barcode]],$N$5:$N$33,$P$5:$P$33)</f>
        <v>Cable</v>
      </c>
      <c r="J5363" t="s">
        <v>2556</v>
      </c>
      <c r="K5363">
        <v>1</v>
      </c>
    </row>
    <row r="5364" spans="1:11" x14ac:dyDescent="0.2">
      <c r="A5364" s="1" t="d">
        <v>2023-03-07</v>
      </c>
      <c r="B5364">
        <v>-1</v>
      </c>
      <c r="C5364" t="s">
        <v>1357</v>
      </c>
      <c r="D5364" t="str">
        <f>_xlfn.XLOOKUP(Table22[[#This Row],[Patron Group]],$S$5:$S$19,$T$5:$T$19)</f>
        <v>Graduate</v>
      </c>
      <c r="E5364" s="1" t="d">
        <v>2023-03-14</v>
      </c>
      <c r="F5364" t="s">
        <v>2277</v>
      </c>
      <c r="G5364" t="s">
        <v>2490</v>
      </c>
      <c r="H5364" t="str">
        <f>_xlfn.XLOOKUP(Table22[[#This Row],[Unique Barcode]],$N$5:$N$33,$O$5:$O$33)</f>
        <v>MacBook</v>
      </c>
      <c r="I5364" t="str">
        <f>_xlfn.XLOOKUP(Table22[[#This Row],[Unique Barcode]],$N$5:$N$33,$P$5:$P$33)</f>
        <v>Device</v>
      </c>
      <c r="J5364" t="s">
        <v>2556</v>
      </c>
      <c r="K5364">
        <v>1</v>
      </c>
    </row>
    <row r="5365" spans="1:11" x14ac:dyDescent="0.2">
      <c r="A5365" s="1" t="d">
        <v>2023-03-07</v>
      </c>
      <c r="B5365">
        <v>-1</v>
      </c>
      <c r="C5365" t="s">
        <v>18</v>
      </c>
      <c r="D5365" t="str">
        <f>_xlfn.XLOOKUP(Table22[[#This Row],[Patron Group]],$S$5:$S$19,$T$5:$T$19)</f>
        <v>Undergraduate</v>
      </c>
      <c r="E5365" s="1" t="d">
        <v>2023-03-21</v>
      </c>
      <c r="F5365" t="s">
        <v>904</v>
      </c>
      <c r="G5365" t="s">
        <v>2528</v>
      </c>
      <c r="H5365" t="str">
        <f>_xlfn.XLOOKUP(Table22[[#This Row],[Unique Barcode]],$N$5:$N$33,$O$5:$O$33)</f>
        <v>MacBook</v>
      </c>
      <c r="I5365" t="str">
        <f>_xlfn.XLOOKUP(Table22[[#This Row],[Unique Barcode]],$N$5:$N$33,$P$5:$P$33)</f>
        <v>Device</v>
      </c>
      <c r="J5365" t="s">
        <v>2556</v>
      </c>
      <c r="K5365">
        <v>1</v>
      </c>
    </row>
    <row r="5366" spans="1:11" x14ac:dyDescent="0.2">
      <c r="A5366" s="1" t="d">
        <v>2023-03-07</v>
      </c>
      <c r="B5366">
        <v>-1</v>
      </c>
      <c r="C5366" t="s">
        <v>18</v>
      </c>
      <c r="D5366" t="str">
        <f>_xlfn.XLOOKUP(Table22[[#This Row],[Patron Group]],$S$5:$S$19,$T$5:$T$19)</f>
        <v>Undergraduate</v>
      </c>
      <c r="E5366" s="1" t="d">
        <v>2023-03-07</v>
      </c>
      <c r="F5366" t="s">
        <v>2088</v>
      </c>
      <c r="G5366" t="s">
        <v>2502</v>
      </c>
      <c r="H5366" t="str">
        <f>_xlfn.XLOOKUP(Table22[[#This Row],[Unique Barcode]],$N$5:$N$33,$O$5:$O$33)</f>
        <v>UHDMI</v>
      </c>
      <c r="I5366" t="str">
        <f>_xlfn.XLOOKUP(Table22[[#This Row],[Unique Barcode]],$N$5:$N$33,$P$5:$P$33)</f>
        <v>Cable</v>
      </c>
      <c r="J5366" t="s">
        <v>2556</v>
      </c>
      <c r="K5366">
        <v>1</v>
      </c>
    </row>
    <row r="5367" spans="1:11" x14ac:dyDescent="0.2">
      <c r="A5367" s="1" t="d">
        <v>2023-03-07</v>
      </c>
      <c r="B5367">
        <v>-1</v>
      </c>
      <c r="C5367" t="s">
        <v>18</v>
      </c>
      <c r="D5367" t="str">
        <f>_xlfn.XLOOKUP(Table22[[#This Row],[Patron Group]],$S$5:$S$19,$T$5:$T$19)</f>
        <v>Undergraduate</v>
      </c>
      <c r="E5367" s="1" t="d">
        <v>2023-03-21</v>
      </c>
      <c r="F5367" t="s">
        <v>2278</v>
      </c>
      <c r="G5367" t="s">
        <v>2490</v>
      </c>
      <c r="H5367" t="str">
        <f>_xlfn.XLOOKUP(Table22[[#This Row],[Unique Barcode]],$N$5:$N$33,$O$5:$O$33)</f>
        <v>MacBook</v>
      </c>
      <c r="I5367" t="str">
        <f>_xlfn.XLOOKUP(Table22[[#This Row],[Unique Barcode]],$N$5:$N$33,$P$5:$P$33)</f>
        <v>Device</v>
      </c>
      <c r="J5367" t="s">
        <v>2556</v>
      </c>
      <c r="K5367">
        <v>1</v>
      </c>
    </row>
    <row r="5368" spans="1:11" x14ac:dyDescent="0.2">
      <c r="A5368" s="1" t="d">
        <v>2023-03-07</v>
      </c>
      <c r="B5368">
        <v>-1</v>
      </c>
      <c r="C5368" t="s">
        <v>18</v>
      </c>
      <c r="D5368" t="str">
        <f>_xlfn.XLOOKUP(Table22[[#This Row],[Patron Group]],$S$5:$S$19,$T$5:$T$19)</f>
        <v>Undergraduate</v>
      </c>
      <c r="E5368" s="1" t="d">
        <v>2023-03-07</v>
      </c>
      <c r="F5368" t="s">
        <v>1169</v>
      </c>
      <c r="G5368" t="s">
        <v>2499</v>
      </c>
      <c r="H5368" t="str">
        <f>_xlfn.XLOOKUP(Table22[[#This Row],[Unique Barcode]],$N$5:$N$33,$O$5:$O$33)</f>
        <v>OMNI</v>
      </c>
      <c r="I5368" t="str">
        <f>_xlfn.XLOOKUP(Table22[[#This Row],[Unique Barcode]],$N$5:$N$33,$P$5:$P$33)</f>
        <v>Charger</v>
      </c>
      <c r="J5368" t="s">
        <v>2575</v>
      </c>
      <c r="K5368">
        <v>1</v>
      </c>
    </row>
    <row r="5369" spans="1:11" x14ac:dyDescent="0.2">
      <c r="A5369" s="1" t="d">
        <v>2023-03-07</v>
      </c>
      <c r="B5369">
        <v>-1</v>
      </c>
      <c r="C5369" t="s">
        <v>18</v>
      </c>
      <c r="D5369" t="str">
        <f>_xlfn.XLOOKUP(Table22[[#This Row],[Patron Group]],$S$5:$S$19,$T$5:$T$19)</f>
        <v>Undergraduate</v>
      </c>
      <c r="E5369" s="1" t="d">
        <v>2023-03-21</v>
      </c>
      <c r="F5369" t="s">
        <v>567</v>
      </c>
      <c r="G5369" t="s">
        <v>2490</v>
      </c>
      <c r="H5369" t="str">
        <f>_xlfn.XLOOKUP(Table22[[#This Row],[Unique Barcode]],$N$5:$N$33,$O$5:$O$33)</f>
        <v>MacBook</v>
      </c>
      <c r="I5369" t="str">
        <f>_xlfn.XLOOKUP(Table22[[#This Row],[Unique Barcode]],$N$5:$N$33,$P$5:$P$33)</f>
        <v>Device</v>
      </c>
      <c r="J5369" t="s">
        <v>2556</v>
      </c>
      <c r="K5369">
        <v>1</v>
      </c>
    </row>
    <row r="5370" spans="1:11" x14ac:dyDescent="0.2">
      <c r="A5370" s="1" t="d">
        <v>2023-03-07</v>
      </c>
      <c r="B5370">
        <v>-1</v>
      </c>
      <c r="C5370" t="s">
        <v>13</v>
      </c>
      <c r="D5370" t="str">
        <f>_xlfn.XLOOKUP(Table22[[#This Row],[Patron Group]],$S$5:$S$19,$T$5:$T$19)</f>
        <v>Graduate</v>
      </c>
      <c r="E5370" s="1" t="d">
        <v>2023-03-07</v>
      </c>
      <c r="F5370" t="s">
        <v>2104</v>
      </c>
      <c r="G5370" t="s">
        <v>2501</v>
      </c>
      <c r="H5370" t="str">
        <f>_xlfn.XLOOKUP(Table22[[#This Row],[Unique Barcode]],$N$5:$N$33,$O$5:$O$33)</f>
        <v>HPUSBC</v>
      </c>
      <c r="I5370" t="str">
        <f>_xlfn.XLOOKUP(Table22[[#This Row],[Unique Barcode]],$N$5:$N$33,$P$5:$P$33)</f>
        <v>Charger</v>
      </c>
      <c r="J5370" t="s">
        <v>2575</v>
      </c>
      <c r="K5370">
        <v>1</v>
      </c>
    </row>
    <row r="5371" spans="1:11" x14ac:dyDescent="0.2">
      <c r="A5371" s="1" t="d">
        <v>2023-03-07</v>
      </c>
      <c r="B5371">
        <v>-1</v>
      </c>
      <c r="C5371" t="s">
        <v>18</v>
      </c>
      <c r="D5371" t="str">
        <f>_xlfn.XLOOKUP(Table22[[#This Row],[Patron Group]],$S$5:$S$19,$T$5:$T$19)</f>
        <v>Undergraduate</v>
      </c>
      <c r="E5371" s="1" t="d">
        <v>2023-03-07</v>
      </c>
      <c r="F5371" t="s">
        <v>1105</v>
      </c>
      <c r="G5371" t="s">
        <v>2502</v>
      </c>
      <c r="H5371" t="str">
        <f>_xlfn.XLOOKUP(Table22[[#This Row],[Unique Barcode]],$N$5:$N$33,$O$5:$O$33)</f>
        <v>UHDMI</v>
      </c>
      <c r="I5371" t="str">
        <f>_xlfn.XLOOKUP(Table22[[#This Row],[Unique Barcode]],$N$5:$N$33,$P$5:$P$33)</f>
        <v>Cable</v>
      </c>
      <c r="J5371" t="s">
        <v>2556</v>
      </c>
      <c r="K5371">
        <v>1</v>
      </c>
    </row>
    <row r="5372" spans="1:11" x14ac:dyDescent="0.2">
      <c r="A5372" s="1" t="d">
        <v>2023-03-07</v>
      </c>
      <c r="B5372">
        <v>-1</v>
      </c>
      <c r="C5372" t="s">
        <v>18</v>
      </c>
      <c r="D5372" t="str">
        <f>_xlfn.XLOOKUP(Table22[[#This Row],[Patron Group]],$S$5:$S$19,$T$5:$T$19)</f>
        <v>Undergraduate</v>
      </c>
      <c r="E5372" s="1" t="d">
        <v>2023-03-07</v>
      </c>
      <c r="F5372" t="s">
        <v>1394</v>
      </c>
      <c r="G5372" t="s">
        <v>2503</v>
      </c>
      <c r="H5372" t="str">
        <f>_xlfn.XLOOKUP(Table22[[#This Row],[Unique Barcode]],$N$5:$N$33,$O$5:$O$33)</f>
        <v>HDMIC</v>
      </c>
      <c r="I5372" t="str">
        <f>_xlfn.XLOOKUP(Table22[[#This Row],[Unique Barcode]],$N$5:$N$33,$P$5:$P$33)</f>
        <v>Cable</v>
      </c>
      <c r="J5372" t="s">
        <v>2556</v>
      </c>
      <c r="K5372">
        <v>1</v>
      </c>
    </row>
    <row r="5373" spans="1:11" x14ac:dyDescent="0.2">
      <c r="A5373" s="1" t="d">
        <v>2023-03-07</v>
      </c>
      <c r="B5373">
        <v>-1</v>
      </c>
      <c r="C5373" t="s">
        <v>18</v>
      </c>
      <c r="D5373" t="str">
        <f>_xlfn.XLOOKUP(Table22[[#This Row],[Patron Group]],$S$5:$S$19,$T$5:$T$19)</f>
        <v>Undergraduate</v>
      </c>
      <c r="E5373" s="1" t="d">
        <v>2023-03-14</v>
      </c>
      <c r="F5373" t="s">
        <v>1487</v>
      </c>
      <c r="G5373" s="12" t="s">
        <v>2528</v>
      </c>
      <c r="H5373" t="str">
        <f>_xlfn.XLOOKUP(Table22[[#This Row],[Unique Barcode]],$N$5:$N$33,$O$5:$O$33)</f>
        <v>MacBook</v>
      </c>
      <c r="I5373" t="str">
        <f>_xlfn.XLOOKUP(Table22[[#This Row],[Unique Barcode]],$N$5:$N$33,$P$5:$P$33)</f>
        <v>Device</v>
      </c>
      <c r="J5373" t="s">
        <v>2556</v>
      </c>
      <c r="K5373">
        <v>1</v>
      </c>
    </row>
    <row r="5374" spans="1:11" x14ac:dyDescent="0.2">
      <c r="A5374" s="1" t="d">
        <v>2023-03-07</v>
      </c>
      <c r="B5374">
        <v>-1</v>
      </c>
      <c r="C5374" t="s">
        <v>18</v>
      </c>
      <c r="D5374" t="str">
        <f>_xlfn.XLOOKUP(Table22[[#This Row],[Patron Group]],$S$5:$S$19,$T$5:$T$19)</f>
        <v>Undergraduate</v>
      </c>
      <c r="E5374" s="1" t="d">
        <v>2023-03-21</v>
      </c>
      <c r="F5374" t="s">
        <v>2279</v>
      </c>
      <c r="G5374" t="s">
        <v>2491</v>
      </c>
      <c r="H5374" t="str">
        <f>_xlfn.XLOOKUP(Table22[[#This Row],[Unique Barcode]],$N$5:$N$33,$O$5:$O$33)</f>
        <v>HP Laptop</v>
      </c>
      <c r="I5374" t="str">
        <f>_xlfn.XLOOKUP(Table22[[#This Row],[Unique Barcode]],$N$5:$N$33,$P$5:$P$33)</f>
        <v>Device</v>
      </c>
      <c r="J5374" t="s">
        <v>2556</v>
      </c>
      <c r="K5374">
        <v>1</v>
      </c>
    </row>
    <row r="5375" spans="1:11" x14ac:dyDescent="0.2">
      <c r="A5375" s="1" t="d">
        <v>2023-03-07</v>
      </c>
      <c r="B5375">
        <v>-1</v>
      </c>
      <c r="C5375" t="s">
        <v>18</v>
      </c>
      <c r="D5375" t="str">
        <f>_xlfn.XLOOKUP(Table22[[#This Row],[Patron Group]],$S$5:$S$19,$T$5:$T$19)</f>
        <v>Undergraduate</v>
      </c>
      <c r="E5375" s="1" t="d">
        <v>2023-03-07</v>
      </c>
      <c r="F5375" t="s">
        <v>830</v>
      </c>
      <c r="G5375" t="s">
        <v>2501</v>
      </c>
      <c r="H5375" t="str">
        <f>_xlfn.XLOOKUP(Table22[[#This Row],[Unique Barcode]],$N$5:$N$33,$O$5:$O$33)</f>
        <v>HPUSBC</v>
      </c>
      <c r="I5375" t="str">
        <f>_xlfn.XLOOKUP(Table22[[#This Row],[Unique Barcode]],$N$5:$N$33,$P$5:$P$33)</f>
        <v>Charger</v>
      </c>
      <c r="J5375" t="s">
        <v>2575</v>
      </c>
      <c r="K5375">
        <v>1</v>
      </c>
    </row>
    <row r="5376" spans="1:11" x14ac:dyDescent="0.2">
      <c r="A5376" s="1" t="d">
        <v>2023-03-07</v>
      </c>
      <c r="B5376">
        <v>-1</v>
      </c>
      <c r="C5376" t="s">
        <v>18</v>
      </c>
      <c r="D5376" t="str">
        <f>_xlfn.XLOOKUP(Table22[[#This Row],[Patron Group]],$S$5:$S$19,$T$5:$T$19)</f>
        <v>Undergraduate</v>
      </c>
      <c r="E5376" s="1" t="d">
        <v>2023-03-07</v>
      </c>
      <c r="F5376" t="s">
        <v>1830</v>
      </c>
      <c r="G5376" t="s">
        <v>2495</v>
      </c>
      <c r="H5376" t="str">
        <f>_xlfn.XLOOKUP(Table22[[#This Row],[Unique Barcode]],$N$5:$N$33,$O$5:$O$33)</f>
        <v>WALLADPT</v>
      </c>
      <c r="I5376" t="str">
        <f>_xlfn.XLOOKUP(Table22[[#This Row],[Unique Barcode]],$N$5:$N$33,$P$5:$P$33)</f>
        <v>Charger</v>
      </c>
      <c r="J5376" t="s">
        <v>2556</v>
      </c>
      <c r="K5376">
        <v>1</v>
      </c>
    </row>
    <row r="5377" spans="1:11" x14ac:dyDescent="0.2">
      <c r="A5377" s="1" t="d">
        <v>2023-03-07</v>
      </c>
      <c r="B5377">
        <v>-1</v>
      </c>
      <c r="C5377" t="s">
        <v>13</v>
      </c>
      <c r="D5377" t="str">
        <f>_xlfn.XLOOKUP(Table22[[#This Row],[Patron Group]],$S$5:$S$19,$T$5:$T$19)</f>
        <v>Graduate</v>
      </c>
      <c r="E5377" s="1" t="d">
        <v>2023-03-07</v>
      </c>
      <c r="F5377" t="s">
        <v>1463</v>
      </c>
      <c r="G5377" t="s">
        <v>2495</v>
      </c>
      <c r="H5377" t="str">
        <f>_xlfn.XLOOKUP(Table22[[#This Row],[Unique Barcode]],$N$5:$N$33,$O$5:$O$33)</f>
        <v>WALLADPT</v>
      </c>
      <c r="I5377" t="str">
        <f>_xlfn.XLOOKUP(Table22[[#This Row],[Unique Barcode]],$N$5:$N$33,$P$5:$P$33)</f>
        <v>Charger</v>
      </c>
      <c r="J5377" t="s">
        <v>2575</v>
      </c>
      <c r="K5377">
        <v>1</v>
      </c>
    </row>
    <row r="5378" spans="1:11" x14ac:dyDescent="0.2">
      <c r="A5378" s="1" t="d">
        <v>2023-03-07</v>
      </c>
      <c r="B5378">
        <v>-1</v>
      </c>
      <c r="C5378" t="s">
        <v>13</v>
      </c>
      <c r="D5378" t="str">
        <f>_xlfn.XLOOKUP(Table22[[#This Row],[Patron Group]],$S$5:$S$19,$T$5:$T$19)</f>
        <v>Graduate</v>
      </c>
      <c r="E5378" s="1" t="d">
        <v>2023-03-07</v>
      </c>
      <c r="F5378" t="s">
        <v>793</v>
      </c>
      <c r="G5378" t="s">
        <v>2496</v>
      </c>
      <c r="H5378" t="str">
        <f>_xlfn.XLOOKUP(Table22[[#This Row],[Unique Barcode]],$N$5:$N$33,$O$5:$O$33)</f>
        <v>IPHONE</v>
      </c>
      <c r="I5378" t="str">
        <f>_xlfn.XLOOKUP(Table22[[#This Row],[Unique Barcode]],$N$5:$N$33,$P$5:$P$33)</f>
        <v>Charger</v>
      </c>
      <c r="J5378" t="s">
        <v>2575</v>
      </c>
      <c r="K5378">
        <v>1</v>
      </c>
    </row>
    <row r="5379" spans="1:11" x14ac:dyDescent="0.2">
      <c r="A5379" s="1" t="d">
        <v>2023-03-07</v>
      </c>
      <c r="B5379">
        <v>-1</v>
      </c>
      <c r="C5379" t="s">
        <v>13</v>
      </c>
      <c r="D5379" t="str">
        <f>_xlfn.XLOOKUP(Table22[[#This Row],[Patron Group]],$S$5:$S$19,$T$5:$T$19)</f>
        <v>Graduate</v>
      </c>
      <c r="E5379" s="1" t="d">
        <v>2023-03-07</v>
      </c>
      <c r="F5379" t="s">
        <v>370</v>
      </c>
      <c r="G5379" t="s">
        <v>2501</v>
      </c>
      <c r="H5379" t="str">
        <f>_xlfn.XLOOKUP(Table22[[#This Row],[Unique Barcode]],$N$5:$N$33,$O$5:$O$33)</f>
        <v>HPUSBC</v>
      </c>
      <c r="I5379" t="str">
        <f>_xlfn.XLOOKUP(Table22[[#This Row],[Unique Barcode]],$N$5:$N$33,$P$5:$P$33)</f>
        <v>Charger</v>
      </c>
      <c r="J5379" t="s">
        <v>2575</v>
      </c>
      <c r="K5379">
        <v>1</v>
      </c>
    </row>
    <row r="5380" spans="1:11" x14ac:dyDescent="0.2">
      <c r="A5380" s="1" t="d">
        <v>2023-03-07</v>
      </c>
      <c r="B5380">
        <v>-1</v>
      </c>
      <c r="C5380" t="s">
        <v>2111</v>
      </c>
      <c r="D5380" t="str">
        <f>_xlfn.XLOOKUP(Table22[[#This Row],[Patron Group]],$S$5:$S$19,$T$5:$T$19)</f>
        <v>External 10 + Access</v>
      </c>
      <c r="E5380" s="1" t="d">
        <v>2023-03-07</v>
      </c>
      <c r="F5380" t="s">
        <v>2280</v>
      </c>
      <c r="G5380" t="s">
        <v>2489</v>
      </c>
      <c r="H5380" t="str">
        <f>_xlfn.XLOOKUP(Table22[[#This Row],[Unique Barcode]],$N$5:$N$33,$O$5:$O$33)</f>
        <v>ChromeBook</v>
      </c>
      <c r="I5380" t="str">
        <f>_xlfn.XLOOKUP(Table22[[#This Row],[Unique Barcode]],$N$5:$N$33,$P$5:$P$33)</f>
        <v>Device</v>
      </c>
      <c r="J5380" t="s">
        <v>2554</v>
      </c>
      <c r="K5380">
        <v>1</v>
      </c>
    </row>
    <row r="5381" spans="1:11" x14ac:dyDescent="0.2">
      <c r="A5381" s="1" t="d">
        <v>2023-03-07</v>
      </c>
      <c r="B5381">
        <v>-1</v>
      </c>
      <c r="C5381" t="s">
        <v>18</v>
      </c>
      <c r="D5381" t="str">
        <f>_xlfn.XLOOKUP(Table22[[#This Row],[Patron Group]],$S$5:$S$19,$T$5:$T$19)</f>
        <v>Undergraduate</v>
      </c>
      <c r="E5381" s="1" t="d">
        <v>2023-03-07</v>
      </c>
      <c r="F5381" t="s">
        <v>1845</v>
      </c>
      <c r="G5381" t="s">
        <v>2492</v>
      </c>
      <c r="H5381" t="str">
        <f>_xlfn.XLOOKUP(Table22[[#This Row],[Unique Barcode]],$N$5:$N$33,$O$5:$O$33)</f>
        <v>MACUSBC</v>
      </c>
      <c r="I5381" t="str">
        <f>_xlfn.XLOOKUP(Table22[[#This Row],[Unique Barcode]],$N$5:$N$33,$P$5:$P$33)</f>
        <v>Charger</v>
      </c>
      <c r="J5381" t="s">
        <v>2556</v>
      </c>
      <c r="K5381">
        <v>1</v>
      </c>
    </row>
    <row r="5382" spans="1:11" x14ac:dyDescent="0.2">
      <c r="A5382" s="1" t="d">
        <v>2023-03-07</v>
      </c>
      <c r="B5382">
        <v>-1</v>
      </c>
      <c r="C5382" t="s">
        <v>18</v>
      </c>
      <c r="D5382" t="str">
        <f>_xlfn.XLOOKUP(Table22[[#This Row],[Patron Group]],$S$5:$S$19,$T$5:$T$19)</f>
        <v>Undergraduate</v>
      </c>
      <c r="E5382" s="1" t="d">
        <v>2023-03-07</v>
      </c>
      <c r="F5382" t="s">
        <v>837</v>
      </c>
      <c r="G5382" t="s">
        <v>2502</v>
      </c>
      <c r="H5382" t="str">
        <f>_xlfn.XLOOKUP(Table22[[#This Row],[Unique Barcode]],$N$5:$N$33,$O$5:$O$33)</f>
        <v>UHDMI</v>
      </c>
      <c r="I5382" t="str">
        <f>_xlfn.XLOOKUP(Table22[[#This Row],[Unique Barcode]],$N$5:$N$33,$P$5:$P$33)</f>
        <v>Cable</v>
      </c>
      <c r="J5382" t="s">
        <v>2556</v>
      </c>
      <c r="K5382">
        <v>1</v>
      </c>
    </row>
    <row r="5383" spans="1:11" x14ac:dyDescent="0.2">
      <c r="A5383" s="1" t="d">
        <v>2023-03-07</v>
      </c>
      <c r="B5383">
        <v>-1</v>
      </c>
      <c r="C5383" t="s">
        <v>18</v>
      </c>
      <c r="D5383" t="str">
        <f>_xlfn.XLOOKUP(Table22[[#This Row],[Patron Group]],$S$5:$S$19,$T$5:$T$19)</f>
        <v>Undergraduate</v>
      </c>
      <c r="E5383" s="1" t="d">
        <v>2023-03-07</v>
      </c>
      <c r="F5383" t="s">
        <v>1636</v>
      </c>
      <c r="G5383" t="s">
        <v>2503</v>
      </c>
      <c r="H5383" t="str">
        <f>_xlfn.XLOOKUP(Table22[[#This Row],[Unique Barcode]],$N$5:$N$33,$O$5:$O$33)</f>
        <v>HDMIC</v>
      </c>
      <c r="I5383" t="str">
        <f>_xlfn.XLOOKUP(Table22[[#This Row],[Unique Barcode]],$N$5:$N$33,$P$5:$P$33)</f>
        <v>Cable</v>
      </c>
      <c r="J5383" t="s">
        <v>2556</v>
      </c>
      <c r="K5383">
        <v>1</v>
      </c>
    </row>
    <row r="5384" spans="1:11" x14ac:dyDescent="0.2">
      <c r="A5384" s="1" t="d">
        <v>2023-03-07</v>
      </c>
      <c r="B5384">
        <v>-1</v>
      </c>
      <c r="C5384" t="s">
        <v>13</v>
      </c>
      <c r="D5384" t="str">
        <f>_xlfn.XLOOKUP(Table22[[#This Row],[Patron Group]],$S$5:$S$19,$T$5:$T$19)</f>
        <v>Graduate</v>
      </c>
      <c r="E5384" s="1" t="d">
        <v>2023-03-07</v>
      </c>
      <c r="F5384" t="s">
        <v>95</v>
      </c>
      <c r="G5384" t="s">
        <v>2495</v>
      </c>
      <c r="H5384" t="str">
        <f>_xlfn.XLOOKUP(Table22[[#This Row],[Unique Barcode]],$N$5:$N$33,$O$5:$O$33)</f>
        <v>WALLADPT</v>
      </c>
      <c r="I5384" t="str">
        <f>_xlfn.XLOOKUP(Table22[[#This Row],[Unique Barcode]],$N$5:$N$33,$P$5:$P$33)</f>
        <v>Charger</v>
      </c>
      <c r="J5384" t="s">
        <v>2556</v>
      </c>
      <c r="K5384">
        <v>1</v>
      </c>
    </row>
    <row r="5385" spans="1:11" x14ac:dyDescent="0.2">
      <c r="A5385" s="1" t="d">
        <v>2023-03-07</v>
      </c>
      <c r="B5385">
        <v>-1</v>
      </c>
      <c r="C5385" t="s">
        <v>13</v>
      </c>
      <c r="D5385" t="str">
        <f>_xlfn.XLOOKUP(Table22[[#This Row],[Patron Group]],$S$5:$S$19,$T$5:$T$19)</f>
        <v>Graduate</v>
      </c>
      <c r="E5385" s="1" t="d">
        <v>2023-03-07</v>
      </c>
      <c r="F5385" t="s">
        <v>624</v>
      </c>
      <c r="G5385" t="s">
        <v>2496</v>
      </c>
      <c r="H5385" t="str">
        <f>_xlfn.XLOOKUP(Table22[[#This Row],[Unique Barcode]],$N$5:$N$33,$O$5:$O$33)</f>
        <v>IPHONE</v>
      </c>
      <c r="I5385" t="str">
        <f>_xlfn.XLOOKUP(Table22[[#This Row],[Unique Barcode]],$N$5:$N$33,$P$5:$P$33)</f>
        <v>Charger</v>
      </c>
      <c r="J5385" t="s">
        <v>2556</v>
      </c>
      <c r="K5385">
        <v>1</v>
      </c>
    </row>
    <row r="5386" spans="1:11" x14ac:dyDescent="0.2">
      <c r="A5386" s="1" t="d">
        <v>2023-03-07</v>
      </c>
      <c r="B5386">
        <v>-1</v>
      </c>
      <c r="C5386" t="s">
        <v>18</v>
      </c>
      <c r="D5386" t="str">
        <f>_xlfn.XLOOKUP(Table22[[#This Row],[Patron Group]],$S$5:$S$19,$T$5:$T$19)</f>
        <v>Undergraduate</v>
      </c>
      <c r="E5386" s="1" t="d">
        <v>2023-03-21</v>
      </c>
      <c r="F5386" t="s">
        <v>1991</v>
      </c>
      <c r="G5386" t="s">
        <v>2528</v>
      </c>
      <c r="H5386" t="str">
        <f>_xlfn.XLOOKUP(Table22[[#This Row],[Unique Barcode]],$N$5:$N$33,$O$5:$O$33)</f>
        <v>MacBook</v>
      </c>
      <c r="I5386" t="str">
        <f>_xlfn.XLOOKUP(Table22[[#This Row],[Unique Barcode]],$N$5:$N$33,$P$5:$P$33)</f>
        <v>Device</v>
      </c>
      <c r="J5386" t="s">
        <v>2556</v>
      </c>
      <c r="K5386">
        <v>1</v>
      </c>
    </row>
    <row r="5387" spans="1:11" x14ac:dyDescent="0.2">
      <c r="A5387" s="1" t="d">
        <v>2023-03-07</v>
      </c>
      <c r="B5387">
        <v>-1</v>
      </c>
      <c r="C5387" t="s">
        <v>18</v>
      </c>
      <c r="D5387" t="str">
        <f>_xlfn.XLOOKUP(Table22[[#This Row],[Patron Group]],$S$5:$S$19,$T$5:$T$19)</f>
        <v>Undergraduate</v>
      </c>
      <c r="E5387" s="1" t="d">
        <v>2023-03-07</v>
      </c>
      <c r="F5387" t="s">
        <v>1861</v>
      </c>
      <c r="G5387" t="s">
        <v>2503</v>
      </c>
      <c r="H5387" t="str">
        <f>_xlfn.XLOOKUP(Table22[[#This Row],[Unique Barcode]],$N$5:$N$33,$O$5:$O$33)</f>
        <v>HDMIC</v>
      </c>
      <c r="I5387" t="str">
        <f>_xlfn.XLOOKUP(Table22[[#This Row],[Unique Barcode]],$N$5:$N$33,$P$5:$P$33)</f>
        <v>Cable</v>
      </c>
      <c r="J5387" t="s">
        <v>2556</v>
      </c>
      <c r="K5387">
        <v>1</v>
      </c>
    </row>
    <row r="5388" spans="1:11" x14ac:dyDescent="0.2">
      <c r="A5388" s="1" t="d">
        <v>2023-03-07</v>
      </c>
      <c r="B5388">
        <v>-1</v>
      </c>
      <c r="C5388" t="s">
        <v>18</v>
      </c>
      <c r="D5388" t="str">
        <f>_xlfn.XLOOKUP(Table22[[#This Row],[Patron Group]],$S$5:$S$19,$T$5:$T$19)</f>
        <v>Undergraduate</v>
      </c>
      <c r="E5388" s="1" t="d">
        <v>2023-03-07</v>
      </c>
      <c r="F5388" t="s">
        <v>852</v>
      </c>
      <c r="G5388" t="s">
        <v>2502</v>
      </c>
      <c r="H5388" t="str">
        <f>_xlfn.XLOOKUP(Table22[[#This Row],[Unique Barcode]],$N$5:$N$33,$O$5:$O$33)</f>
        <v>UHDMI</v>
      </c>
      <c r="I5388" t="str">
        <f>_xlfn.XLOOKUP(Table22[[#This Row],[Unique Barcode]],$N$5:$N$33,$P$5:$P$33)</f>
        <v>Cable</v>
      </c>
      <c r="J5388" t="s">
        <v>2556</v>
      </c>
      <c r="K5388">
        <v>1</v>
      </c>
    </row>
    <row r="5389" spans="1:11" x14ac:dyDescent="0.2">
      <c r="A5389" s="1" t="d">
        <v>2023-03-07</v>
      </c>
      <c r="B5389">
        <v>-1</v>
      </c>
      <c r="C5389" t="s">
        <v>13</v>
      </c>
      <c r="D5389" t="str">
        <f>_xlfn.XLOOKUP(Table22[[#This Row],[Patron Group]],$S$5:$S$19,$T$5:$T$19)</f>
        <v>Graduate</v>
      </c>
      <c r="E5389" s="1" t="d">
        <v>2023-03-14</v>
      </c>
      <c r="F5389" t="s">
        <v>2282</v>
      </c>
      <c r="G5389" t="s">
        <v>2530</v>
      </c>
      <c r="H5389" t="str">
        <f>_xlfn.XLOOKUP(Table22[[#This Row],[Unique Barcode]],$N$5:$N$33,$O$5:$O$33)</f>
        <v>iPad</v>
      </c>
      <c r="I5389" t="str">
        <f>_xlfn.XLOOKUP(Table22[[#This Row],[Unique Barcode]],$N$5:$N$33,$P$5:$P$33)</f>
        <v>Device</v>
      </c>
      <c r="J5389" t="s">
        <v>2556</v>
      </c>
      <c r="K5389">
        <v>1</v>
      </c>
    </row>
    <row r="5390" spans="1:11" x14ac:dyDescent="0.2">
      <c r="A5390" s="1" t="d">
        <v>2023-03-07</v>
      </c>
      <c r="B5390">
        <v>-1</v>
      </c>
      <c r="C5390" t="s">
        <v>18</v>
      </c>
      <c r="D5390" t="str">
        <f>_xlfn.XLOOKUP(Table22[[#This Row],[Patron Group]],$S$5:$S$19,$T$5:$T$19)</f>
        <v>Undergraduate</v>
      </c>
      <c r="E5390" s="1" t="d">
        <v>2023-03-21</v>
      </c>
      <c r="F5390" t="s">
        <v>1744</v>
      </c>
      <c r="G5390" t="s">
        <v>2530</v>
      </c>
      <c r="H5390" t="str">
        <f>_xlfn.XLOOKUP(Table22[[#This Row],[Unique Barcode]],$N$5:$N$33,$O$5:$O$33)</f>
        <v>iPad</v>
      </c>
      <c r="I5390" t="str">
        <f>_xlfn.XLOOKUP(Table22[[#This Row],[Unique Barcode]],$N$5:$N$33,$P$5:$P$33)</f>
        <v>Device</v>
      </c>
      <c r="J5390" t="s">
        <v>2556</v>
      </c>
      <c r="K5390">
        <v>1</v>
      </c>
    </row>
    <row r="5391" spans="1:11" x14ac:dyDescent="0.2">
      <c r="A5391" s="1" t="d">
        <v>2023-03-07</v>
      </c>
      <c r="B5391">
        <v>-1</v>
      </c>
      <c r="C5391" t="s">
        <v>18</v>
      </c>
      <c r="D5391" t="str">
        <f>_xlfn.XLOOKUP(Table22[[#This Row],[Patron Group]],$S$5:$S$19,$T$5:$T$19)</f>
        <v>Undergraduate</v>
      </c>
      <c r="E5391" s="1" t="d">
        <v>2023-03-14</v>
      </c>
      <c r="F5391" t="s">
        <v>1658</v>
      </c>
      <c r="G5391" s="12" t="s">
        <v>2528</v>
      </c>
      <c r="H5391" t="str">
        <f>_xlfn.XLOOKUP(Table22[[#This Row],[Unique Barcode]],$N$5:$N$33,$O$5:$O$33)</f>
        <v>MacBook</v>
      </c>
      <c r="I5391" t="str">
        <f>_xlfn.XLOOKUP(Table22[[#This Row],[Unique Barcode]],$N$5:$N$33,$P$5:$P$33)</f>
        <v>Device</v>
      </c>
      <c r="J5391" t="s">
        <v>2556</v>
      </c>
      <c r="K5391">
        <v>1</v>
      </c>
    </row>
    <row r="5392" spans="1:11" x14ac:dyDescent="0.2">
      <c r="A5392" s="1" t="d">
        <v>2023-03-07</v>
      </c>
      <c r="B5392">
        <v>-1</v>
      </c>
      <c r="C5392" t="s">
        <v>18</v>
      </c>
      <c r="D5392" t="str">
        <f>_xlfn.XLOOKUP(Table22[[#This Row],[Patron Group]],$S$5:$S$19,$T$5:$T$19)</f>
        <v>Undergraduate</v>
      </c>
      <c r="E5392" s="1" t="d">
        <v>2023-03-07</v>
      </c>
      <c r="F5392" t="s">
        <v>1935</v>
      </c>
      <c r="G5392" t="s">
        <v>2492</v>
      </c>
      <c r="H5392" t="str">
        <f>_xlfn.XLOOKUP(Table22[[#This Row],[Unique Barcode]],$N$5:$N$33,$O$5:$O$33)</f>
        <v>MACUSBC</v>
      </c>
      <c r="I5392" t="str">
        <f>_xlfn.XLOOKUP(Table22[[#This Row],[Unique Barcode]],$N$5:$N$33,$P$5:$P$33)</f>
        <v>Charger</v>
      </c>
      <c r="J5392" t="s">
        <v>2556</v>
      </c>
      <c r="K5392">
        <v>1</v>
      </c>
    </row>
    <row r="5393" spans="1:11" x14ac:dyDescent="0.2">
      <c r="A5393" s="1" t="d">
        <v>2023-03-07</v>
      </c>
      <c r="B5393">
        <v>-1</v>
      </c>
      <c r="C5393" t="s">
        <v>18</v>
      </c>
      <c r="D5393" t="str">
        <f>_xlfn.XLOOKUP(Table22[[#This Row],[Patron Group]],$S$5:$S$19,$T$5:$T$19)</f>
        <v>Undergraduate</v>
      </c>
      <c r="E5393" s="1" t="d">
        <v>2023-03-07</v>
      </c>
      <c r="F5393" t="s">
        <v>257</v>
      </c>
      <c r="G5393" t="s">
        <v>2496</v>
      </c>
      <c r="H5393" t="str">
        <f>_xlfn.XLOOKUP(Table22[[#This Row],[Unique Barcode]],$N$5:$N$33,$O$5:$O$33)</f>
        <v>IPHONE</v>
      </c>
      <c r="I5393" t="str">
        <f>_xlfn.XLOOKUP(Table22[[#This Row],[Unique Barcode]],$N$5:$N$33,$P$5:$P$33)</f>
        <v>Charger</v>
      </c>
      <c r="J5393" t="s">
        <v>2556</v>
      </c>
      <c r="K5393">
        <v>1</v>
      </c>
    </row>
    <row r="5394" spans="1:11" x14ac:dyDescent="0.2">
      <c r="A5394" s="1" t="d">
        <v>2023-03-07</v>
      </c>
      <c r="B5394">
        <v>-1</v>
      </c>
      <c r="C5394" t="s">
        <v>18</v>
      </c>
      <c r="D5394" t="str">
        <f>_xlfn.XLOOKUP(Table22[[#This Row],[Patron Group]],$S$5:$S$19,$T$5:$T$19)</f>
        <v>Undergraduate</v>
      </c>
      <c r="E5394" s="1" t="d">
        <v>2023-03-07</v>
      </c>
      <c r="F5394" t="s">
        <v>1864</v>
      </c>
      <c r="G5394" t="s">
        <v>2503</v>
      </c>
      <c r="H5394" t="str">
        <f>_xlfn.XLOOKUP(Table22[[#This Row],[Unique Barcode]],$N$5:$N$33,$O$5:$O$33)</f>
        <v>HDMIC</v>
      </c>
      <c r="I5394" t="str">
        <f>_xlfn.XLOOKUP(Table22[[#This Row],[Unique Barcode]],$N$5:$N$33,$P$5:$P$33)</f>
        <v>Cable</v>
      </c>
      <c r="J5394" t="s">
        <v>2556</v>
      </c>
      <c r="K5394">
        <v>1</v>
      </c>
    </row>
    <row r="5395" spans="1:11" x14ac:dyDescent="0.2">
      <c r="A5395" s="1" t="d">
        <v>2023-03-07</v>
      </c>
      <c r="B5395">
        <v>-1</v>
      </c>
      <c r="C5395" t="s">
        <v>13</v>
      </c>
      <c r="D5395" t="str">
        <f>_xlfn.XLOOKUP(Table22[[#This Row],[Patron Group]],$S$5:$S$19,$T$5:$T$19)</f>
        <v>Graduate</v>
      </c>
      <c r="E5395" s="1" t="d">
        <v>2023-03-07</v>
      </c>
      <c r="F5395" t="s">
        <v>415</v>
      </c>
      <c r="G5395" t="s">
        <v>2496</v>
      </c>
      <c r="H5395" t="str">
        <f>_xlfn.XLOOKUP(Table22[[#This Row],[Unique Barcode]],$N$5:$N$33,$O$5:$O$33)</f>
        <v>IPHONE</v>
      </c>
      <c r="I5395" t="str">
        <f>_xlfn.XLOOKUP(Table22[[#This Row],[Unique Barcode]],$N$5:$N$33,$P$5:$P$33)</f>
        <v>Charger</v>
      </c>
      <c r="J5395" t="s">
        <v>2554</v>
      </c>
      <c r="K5395">
        <v>1</v>
      </c>
    </row>
    <row r="5396" spans="1:11" x14ac:dyDescent="0.2">
      <c r="A5396" s="1" t="d">
        <v>2023-03-07</v>
      </c>
      <c r="B5396">
        <v>-1</v>
      </c>
      <c r="C5396" t="s">
        <v>18</v>
      </c>
      <c r="D5396" t="str">
        <f>_xlfn.XLOOKUP(Table22[[#This Row],[Patron Group]],$S$5:$S$19,$T$5:$T$19)</f>
        <v>Undergraduate</v>
      </c>
      <c r="E5396" s="1" t="d">
        <v>2023-03-14</v>
      </c>
      <c r="F5396" t="s">
        <v>2105</v>
      </c>
      <c r="G5396" t="s">
        <v>2491</v>
      </c>
      <c r="H5396" t="str">
        <f>_xlfn.XLOOKUP(Table22[[#This Row],[Unique Barcode]],$N$5:$N$33,$O$5:$O$33)</f>
        <v>HP Laptop</v>
      </c>
      <c r="I5396" t="str">
        <f>_xlfn.XLOOKUP(Table22[[#This Row],[Unique Barcode]],$N$5:$N$33,$P$5:$P$33)</f>
        <v>Device</v>
      </c>
      <c r="J5396" t="s">
        <v>2556</v>
      </c>
      <c r="K5396">
        <v>1</v>
      </c>
    </row>
    <row r="5397" spans="1:11" x14ac:dyDescent="0.2">
      <c r="A5397" s="1" t="d">
        <v>2023-03-07</v>
      </c>
      <c r="B5397">
        <v>-1</v>
      </c>
      <c r="C5397" t="s">
        <v>18</v>
      </c>
      <c r="D5397" t="str">
        <f>_xlfn.XLOOKUP(Table22[[#This Row],[Patron Group]],$S$5:$S$19,$T$5:$T$19)</f>
        <v>Undergraduate</v>
      </c>
      <c r="E5397" s="1" t="d">
        <v>2023-03-07</v>
      </c>
      <c r="F5397" t="s">
        <v>1648</v>
      </c>
      <c r="G5397" t="s">
        <v>2495</v>
      </c>
      <c r="H5397" t="str">
        <f>_xlfn.XLOOKUP(Table22[[#This Row],[Unique Barcode]],$N$5:$N$33,$O$5:$O$33)</f>
        <v>WALLADPT</v>
      </c>
      <c r="I5397" t="str">
        <f>_xlfn.XLOOKUP(Table22[[#This Row],[Unique Barcode]],$N$5:$N$33,$P$5:$P$33)</f>
        <v>Charger</v>
      </c>
      <c r="J5397" t="s">
        <v>2575</v>
      </c>
      <c r="K5397">
        <v>1</v>
      </c>
    </row>
    <row r="5398" spans="1:11" x14ac:dyDescent="0.2">
      <c r="A5398" s="1" t="d">
        <v>2023-03-07</v>
      </c>
      <c r="B5398">
        <v>-1</v>
      </c>
      <c r="C5398" t="s">
        <v>18</v>
      </c>
      <c r="D5398" t="str">
        <f>_xlfn.XLOOKUP(Table22[[#This Row],[Patron Group]],$S$5:$S$19,$T$5:$T$19)</f>
        <v>Undergraduate</v>
      </c>
      <c r="E5398" s="1" t="d">
        <v>2023-03-07</v>
      </c>
      <c r="F5398" t="s">
        <v>323</v>
      </c>
      <c r="G5398" t="s">
        <v>2496</v>
      </c>
      <c r="H5398" t="str">
        <f>_xlfn.XLOOKUP(Table22[[#This Row],[Unique Barcode]],$N$5:$N$33,$O$5:$O$33)</f>
        <v>IPHONE</v>
      </c>
      <c r="I5398" t="str">
        <f>_xlfn.XLOOKUP(Table22[[#This Row],[Unique Barcode]],$N$5:$N$33,$P$5:$P$33)</f>
        <v>Charger</v>
      </c>
      <c r="J5398" t="s">
        <v>2575</v>
      </c>
      <c r="K5398">
        <v>1</v>
      </c>
    </row>
    <row r="5399" spans="1:11" x14ac:dyDescent="0.2">
      <c r="A5399" s="1" t="d">
        <v>2023-03-07</v>
      </c>
      <c r="B5399">
        <v>-1</v>
      </c>
      <c r="C5399" t="s">
        <v>13</v>
      </c>
      <c r="D5399" t="str">
        <f>_xlfn.XLOOKUP(Table22[[#This Row],[Patron Group]],$S$5:$S$19,$T$5:$T$19)</f>
        <v>Graduate</v>
      </c>
      <c r="E5399" s="1" t="d">
        <v>2023-03-07</v>
      </c>
      <c r="F5399" t="s">
        <v>1896</v>
      </c>
      <c r="G5399" t="s">
        <v>2503</v>
      </c>
      <c r="H5399" t="str">
        <f>_xlfn.XLOOKUP(Table22[[#This Row],[Unique Barcode]],$N$5:$N$33,$O$5:$O$33)</f>
        <v>HDMIC</v>
      </c>
      <c r="I5399" t="str">
        <f>_xlfn.XLOOKUP(Table22[[#This Row],[Unique Barcode]],$N$5:$N$33,$P$5:$P$33)</f>
        <v>Cable</v>
      </c>
      <c r="J5399" t="s">
        <v>2556</v>
      </c>
      <c r="K5399">
        <v>1</v>
      </c>
    </row>
    <row r="5400" spans="1:11" x14ac:dyDescent="0.2">
      <c r="A5400" s="1" t="d">
        <v>2023-03-07</v>
      </c>
      <c r="B5400">
        <v>-1</v>
      </c>
      <c r="C5400" t="s">
        <v>18</v>
      </c>
      <c r="D5400" t="str">
        <f>_xlfn.XLOOKUP(Table22[[#This Row],[Patron Group]],$S$5:$S$19,$T$5:$T$19)</f>
        <v>Undergraduate</v>
      </c>
      <c r="E5400" s="1" t="d">
        <v>2023-03-21</v>
      </c>
      <c r="F5400" t="s">
        <v>1983</v>
      </c>
      <c r="G5400" t="s">
        <v>2491</v>
      </c>
      <c r="H5400" t="str">
        <f>_xlfn.XLOOKUP(Table22[[#This Row],[Unique Barcode]],$N$5:$N$33,$O$5:$O$33)</f>
        <v>HP Laptop</v>
      </c>
      <c r="I5400" t="str">
        <f>_xlfn.XLOOKUP(Table22[[#This Row],[Unique Barcode]],$N$5:$N$33,$P$5:$P$33)</f>
        <v>Device</v>
      </c>
      <c r="J5400" t="s">
        <v>2556</v>
      </c>
      <c r="K5400">
        <v>1</v>
      </c>
    </row>
    <row r="5401" spans="1:11" x14ac:dyDescent="0.2">
      <c r="A5401" s="1" t="d">
        <v>2023-03-07</v>
      </c>
      <c r="B5401">
        <v>-1</v>
      </c>
      <c r="C5401" t="s">
        <v>13</v>
      </c>
      <c r="D5401" t="str">
        <f>_xlfn.XLOOKUP(Table22[[#This Row],[Patron Group]],$S$5:$S$19,$T$5:$T$19)</f>
        <v>Graduate</v>
      </c>
      <c r="E5401" s="1" t="d">
        <v>2023-03-07</v>
      </c>
      <c r="F5401" t="s">
        <v>1870</v>
      </c>
      <c r="G5401" t="s">
        <v>2492</v>
      </c>
      <c r="H5401" t="str">
        <f>_xlfn.XLOOKUP(Table22[[#This Row],[Unique Barcode]],$N$5:$N$33,$O$5:$O$33)</f>
        <v>MACUSBC</v>
      </c>
      <c r="I5401" t="str">
        <f>_xlfn.XLOOKUP(Table22[[#This Row],[Unique Barcode]],$N$5:$N$33,$P$5:$P$33)</f>
        <v>Charger</v>
      </c>
      <c r="J5401" t="s">
        <v>2556</v>
      </c>
      <c r="K5401">
        <v>1</v>
      </c>
    </row>
    <row r="5402" spans="1:11" x14ac:dyDescent="0.2">
      <c r="A5402" s="1" t="d">
        <v>2023-03-07</v>
      </c>
      <c r="B5402">
        <v>5555584800006530</v>
      </c>
      <c r="C5402" t="s">
        <v>18</v>
      </c>
      <c r="D5402" t="str">
        <f>_xlfn.XLOOKUP(Table22[[#This Row],[Patron Group]],$S$5:$S$19,$T$5:$T$19)</f>
        <v>Undergraduate</v>
      </c>
      <c r="E5402" s="1" t="d">
        <v>2023-03-21</v>
      </c>
      <c r="F5402" t="s">
        <v>1871</v>
      </c>
      <c r="G5402" s="12" t="s">
        <v>2528</v>
      </c>
      <c r="H5402" t="str">
        <f>_xlfn.XLOOKUP(Table22[[#This Row],[Unique Barcode]],$N$5:$N$33,$O$5:$O$33)</f>
        <v>MacBook</v>
      </c>
      <c r="I5402" t="str">
        <f>_xlfn.XLOOKUP(Table22[[#This Row],[Unique Barcode]],$N$5:$N$33,$P$5:$P$33)</f>
        <v>Device</v>
      </c>
      <c r="J5402" t="s">
        <v>2556</v>
      </c>
      <c r="K5402">
        <v>1</v>
      </c>
    </row>
    <row r="5403" spans="1:11" x14ac:dyDescent="0.2">
      <c r="A5403" s="1" t="d">
        <v>2023-03-07</v>
      </c>
      <c r="B5403">
        <v>-1</v>
      </c>
      <c r="C5403" t="s">
        <v>18</v>
      </c>
      <c r="D5403" t="str">
        <f>_xlfn.XLOOKUP(Table22[[#This Row],[Patron Group]],$S$5:$S$19,$T$5:$T$19)</f>
        <v>Undergraduate</v>
      </c>
      <c r="E5403" s="1" t="d">
        <v>2023-03-07</v>
      </c>
      <c r="F5403" t="s">
        <v>1845</v>
      </c>
      <c r="G5403" t="s">
        <v>2492</v>
      </c>
      <c r="H5403" t="str">
        <f>_xlfn.XLOOKUP(Table22[[#This Row],[Unique Barcode]],$N$5:$N$33,$O$5:$O$33)</f>
        <v>MACUSBC</v>
      </c>
      <c r="I5403" t="str">
        <f>_xlfn.XLOOKUP(Table22[[#This Row],[Unique Barcode]],$N$5:$N$33,$P$5:$P$33)</f>
        <v>Charger</v>
      </c>
      <c r="J5403" t="s">
        <v>2556</v>
      </c>
      <c r="K5403">
        <v>1</v>
      </c>
    </row>
    <row r="5404" spans="1:11" x14ac:dyDescent="0.2">
      <c r="A5404" s="1" t="d">
        <v>2023-03-07</v>
      </c>
      <c r="B5404">
        <v>-1</v>
      </c>
      <c r="C5404" t="s">
        <v>18</v>
      </c>
      <c r="D5404" t="str">
        <f>_xlfn.XLOOKUP(Table22[[#This Row],[Patron Group]],$S$5:$S$19,$T$5:$T$19)</f>
        <v>Undergraduate</v>
      </c>
      <c r="E5404" s="1" t="d">
        <v>2023-03-20</v>
      </c>
      <c r="F5404" t="s">
        <v>2284</v>
      </c>
      <c r="G5404" t="s">
        <v>2491</v>
      </c>
      <c r="H5404" t="str">
        <f>_xlfn.XLOOKUP(Table22[[#This Row],[Unique Barcode]],$N$5:$N$33,$O$5:$O$33)</f>
        <v>HP Laptop</v>
      </c>
      <c r="I5404" t="str">
        <f>_xlfn.XLOOKUP(Table22[[#This Row],[Unique Barcode]],$N$5:$N$33,$P$5:$P$33)</f>
        <v>Device</v>
      </c>
      <c r="J5404" t="s">
        <v>2556</v>
      </c>
      <c r="K5404">
        <v>1</v>
      </c>
    </row>
    <row r="5405" spans="1:11" x14ac:dyDescent="0.2">
      <c r="A5405" s="1" t="d">
        <v>2023-03-07</v>
      </c>
      <c r="B5405">
        <v>-1</v>
      </c>
      <c r="C5405" t="s">
        <v>18</v>
      </c>
      <c r="D5405" t="str">
        <f>_xlfn.XLOOKUP(Table22[[#This Row],[Patron Group]],$S$5:$S$19,$T$5:$T$19)</f>
        <v>Undergraduate</v>
      </c>
      <c r="E5405" s="1" t="d">
        <v>2023-03-19</v>
      </c>
      <c r="F5405" t="s">
        <v>2093</v>
      </c>
      <c r="G5405" s="12" t="s">
        <v>2528</v>
      </c>
      <c r="H5405" t="str">
        <f>_xlfn.XLOOKUP(Table22[[#This Row],[Unique Barcode]],$N$5:$N$33,$O$5:$O$33)</f>
        <v>MacBook</v>
      </c>
      <c r="I5405" t="str">
        <f>_xlfn.XLOOKUP(Table22[[#This Row],[Unique Barcode]],$N$5:$N$33,$P$5:$P$33)</f>
        <v>Device</v>
      </c>
      <c r="J5405" t="s">
        <v>2556</v>
      </c>
      <c r="K5405">
        <v>1</v>
      </c>
    </row>
    <row r="5406" spans="1:11" x14ac:dyDescent="0.2">
      <c r="A5406" s="1" t="d">
        <v>2023-03-07</v>
      </c>
      <c r="B5406">
        <v>-1</v>
      </c>
      <c r="C5406" t="s">
        <v>13</v>
      </c>
      <c r="D5406" t="str">
        <f>_xlfn.XLOOKUP(Table22[[#This Row],[Patron Group]],$S$5:$S$19,$T$5:$T$19)</f>
        <v>Graduate</v>
      </c>
      <c r="E5406" s="1" t="d">
        <v>2023-03-07</v>
      </c>
      <c r="F5406" t="s">
        <v>1866</v>
      </c>
      <c r="G5406" t="s">
        <v>2492</v>
      </c>
      <c r="H5406" t="str">
        <f>_xlfn.XLOOKUP(Table22[[#This Row],[Unique Barcode]],$N$5:$N$33,$O$5:$O$33)</f>
        <v>MACUSBC</v>
      </c>
      <c r="I5406" t="str">
        <f>_xlfn.XLOOKUP(Table22[[#This Row],[Unique Barcode]],$N$5:$N$33,$P$5:$P$33)</f>
        <v>Charger</v>
      </c>
      <c r="J5406" t="s">
        <v>2556</v>
      </c>
      <c r="K5406">
        <v>1</v>
      </c>
    </row>
    <row r="5407" spans="1:11" x14ac:dyDescent="0.2">
      <c r="A5407" s="1" t="d">
        <v>2023-03-07</v>
      </c>
      <c r="B5407">
        <v>9401154990006530</v>
      </c>
      <c r="C5407" t="s">
        <v>18</v>
      </c>
      <c r="D5407" t="str">
        <f>_xlfn.XLOOKUP(Table22[[#This Row],[Patron Group]],$S$5:$S$19,$T$5:$T$19)</f>
        <v>Undergraduate</v>
      </c>
      <c r="E5407" s="1" t="d">
        <v>2023-03-21</v>
      </c>
      <c r="F5407" t="s">
        <v>1010</v>
      </c>
      <c r="G5407" t="s">
        <v>2490</v>
      </c>
      <c r="H5407" t="str">
        <f>_xlfn.XLOOKUP(Table22[[#This Row],[Unique Barcode]],$N$5:$N$33,$O$5:$O$33)</f>
        <v>MacBook</v>
      </c>
      <c r="I5407" t="str">
        <f>_xlfn.XLOOKUP(Table22[[#This Row],[Unique Barcode]],$N$5:$N$33,$P$5:$P$33)</f>
        <v>Device</v>
      </c>
      <c r="J5407" t="s">
        <v>2556</v>
      </c>
      <c r="K5407">
        <v>1</v>
      </c>
    </row>
    <row r="5408" spans="1:11" x14ac:dyDescent="0.2">
      <c r="A5408" s="1" t="d">
        <v>2023-03-07</v>
      </c>
      <c r="B5408">
        <v>-1</v>
      </c>
      <c r="C5408" t="s">
        <v>18</v>
      </c>
      <c r="D5408" t="str">
        <f>_xlfn.XLOOKUP(Table22[[#This Row],[Patron Group]],$S$5:$S$19,$T$5:$T$19)</f>
        <v>Undergraduate</v>
      </c>
      <c r="E5408" s="1" t="d">
        <v>2023-03-21</v>
      </c>
      <c r="F5408" t="s">
        <v>1028</v>
      </c>
      <c r="G5408" t="s">
        <v>2528</v>
      </c>
      <c r="H5408" t="str">
        <f>_xlfn.XLOOKUP(Table22[[#This Row],[Unique Barcode]],$N$5:$N$33,$O$5:$O$33)</f>
        <v>MacBook</v>
      </c>
      <c r="I5408" t="str">
        <f>_xlfn.XLOOKUP(Table22[[#This Row],[Unique Barcode]],$N$5:$N$33,$P$5:$P$33)</f>
        <v>Device</v>
      </c>
      <c r="J5408" t="s">
        <v>2556</v>
      </c>
      <c r="K5408">
        <v>1</v>
      </c>
    </row>
    <row r="5409" spans="1:11" x14ac:dyDescent="0.2">
      <c r="A5409" s="1" t="d">
        <v>2023-03-07</v>
      </c>
      <c r="B5409">
        <v>-1</v>
      </c>
      <c r="C5409" t="s">
        <v>18</v>
      </c>
      <c r="D5409" t="str">
        <f>_xlfn.XLOOKUP(Table22[[#This Row],[Patron Group]],$S$5:$S$19,$T$5:$T$19)</f>
        <v>Undergraduate</v>
      </c>
      <c r="E5409" s="1" t="d">
        <v>2023-03-21</v>
      </c>
      <c r="F5409" t="s">
        <v>1998</v>
      </c>
      <c r="G5409" t="s">
        <v>2491</v>
      </c>
      <c r="H5409" t="str">
        <f>_xlfn.XLOOKUP(Table22[[#This Row],[Unique Barcode]],$N$5:$N$33,$O$5:$O$33)</f>
        <v>HP Laptop</v>
      </c>
      <c r="I5409" t="str">
        <f>_xlfn.XLOOKUP(Table22[[#This Row],[Unique Barcode]],$N$5:$N$33,$P$5:$P$33)</f>
        <v>Device</v>
      </c>
      <c r="J5409" t="s">
        <v>2556</v>
      </c>
      <c r="K5409">
        <v>1</v>
      </c>
    </row>
    <row r="5410" spans="1:11" x14ac:dyDescent="0.2">
      <c r="A5410" s="1" t="d">
        <v>2023-03-07</v>
      </c>
      <c r="B5410">
        <v>-1</v>
      </c>
      <c r="C5410" t="s">
        <v>13</v>
      </c>
      <c r="D5410" t="str">
        <f>_xlfn.XLOOKUP(Table22[[#This Row],[Patron Group]],$S$5:$S$19,$T$5:$T$19)</f>
        <v>Graduate</v>
      </c>
      <c r="E5410" s="1" t="d">
        <v>2023-03-28</v>
      </c>
      <c r="F5410" t="s">
        <v>194</v>
      </c>
      <c r="G5410" t="s">
        <v>2491</v>
      </c>
      <c r="H5410" t="str">
        <f>_xlfn.XLOOKUP(Table22[[#This Row],[Unique Barcode]],$N$5:$N$33,$O$5:$O$33)</f>
        <v>HP Laptop</v>
      </c>
      <c r="I5410" t="str">
        <f>_xlfn.XLOOKUP(Table22[[#This Row],[Unique Barcode]],$N$5:$N$33,$P$5:$P$33)</f>
        <v>Device</v>
      </c>
      <c r="J5410" t="s">
        <v>2556</v>
      </c>
      <c r="K5410">
        <v>1</v>
      </c>
    </row>
    <row r="5411" spans="1:11" x14ac:dyDescent="0.2">
      <c r="A5411" s="1" t="d">
        <v>2023-03-07</v>
      </c>
      <c r="B5411">
        <v>-1</v>
      </c>
      <c r="C5411" t="s">
        <v>18</v>
      </c>
      <c r="D5411" t="str">
        <f>_xlfn.XLOOKUP(Table22[[#This Row],[Patron Group]],$S$5:$S$19,$T$5:$T$19)</f>
        <v>Undergraduate</v>
      </c>
      <c r="E5411" s="1" t="d">
        <v>2023-03-07</v>
      </c>
      <c r="F5411" t="s">
        <v>257</v>
      </c>
      <c r="G5411" t="s">
        <v>2496</v>
      </c>
      <c r="H5411" t="str">
        <f>_xlfn.XLOOKUP(Table22[[#This Row],[Unique Barcode]],$N$5:$N$33,$O$5:$O$33)</f>
        <v>IPHONE</v>
      </c>
      <c r="I5411" t="str">
        <f>_xlfn.XLOOKUP(Table22[[#This Row],[Unique Barcode]],$N$5:$N$33,$P$5:$P$33)</f>
        <v>Charger</v>
      </c>
      <c r="J5411" t="s">
        <v>2556</v>
      </c>
      <c r="K5411">
        <v>1</v>
      </c>
    </row>
    <row r="5412" spans="1:11" x14ac:dyDescent="0.2">
      <c r="A5412" s="1" t="d">
        <v>2023-03-07</v>
      </c>
      <c r="B5412">
        <v>-1</v>
      </c>
      <c r="C5412" t="s">
        <v>18</v>
      </c>
      <c r="D5412" t="str">
        <f>_xlfn.XLOOKUP(Table22[[#This Row],[Patron Group]],$S$5:$S$19,$T$5:$T$19)</f>
        <v>Undergraduate</v>
      </c>
      <c r="E5412" s="1" t="d">
        <v>2023-03-07</v>
      </c>
      <c r="F5412" t="s">
        <v>129</v>
      </c>
      <c r="G5412" t="s">
        <v>2495</v>
      </c>
      <c r="H5412" t="str">
        <f>_xlfn.XLOOKUP(Table22[[#This Row],[Unique Barcode]],$N$5:$N$33,$O$5:$O$33)</f>
        <v>WALLADPT</v>
      </c>
      <c r="I5412" t="str">
        <f>_xlfn.XLOOKUP(Table22[[#This Row],[Unique Barcode]],$N$5:$N$33,$P$5:$P$33)</f>
        <v>Charger</v>
      </c>
      <c r="J5412" t="s">
        <v>2556</v>
      </c>
      <c r="K5412">
        <v>1</v>
      </c>
    </row>
    <row r="5413" spans="1:11" x14ac:dyDescent="0.2">
      <c r="A5413" s="1" t="d">
        <v>2023-03-07</v>
      </c>
      <c r="B5413">
        <v>-1</v>
      </c>
      <c r="C5413" t="s">
        <v>18</v>
      </c>
      <c r="D5413" t="str">
        <f>_xlfn.XLOOKUP(Table22[[#This Row],[Patron Group]],$S$5:$S$19,$T$5:$T$19)</f>
        <v>Undergraduate</v>
      </c>
      <c r="E5413" s="1" t="d">
        <v>2023-03-07</v>
      </c>
      <c r="F5413" t="s">
        <v>1622</v>
      </c>
      <c r="G5413" t="s">
        <v>2495</v>
      </c>
      <c r="H5413" t="str">
        <f>_xlfn.XLOOKUP(Table22[[#This Row],[Unique Barcode]],$N$5:$N$33,$O$5:$O$33)</f>
        <v>WALLADPT</v>
      </c>
      <c r="I5413" t="str">
        <f>_xlfn.XLOOKUP(Table22[[#This Row],[Unique Barcode]],$N$5:$N$33,$P$5:$P$33)</f>
        <v>Charger</v>
      </c>
      <c r="J5413" t="s">
        <v>2556</v>
      </c>
      <c r="K5413">
        <v>1</v>
      </c>
    </row>
    <row r="5414" spans="1:11" x14ac:dyDescent="0.2">
      <c r="A5414" s="1" t="d">
        <v>2023-03-07</v>
      </c>
      <c r="B5414">
        <v>-1</v>
      </c>
      <c r="C5414" t="s">
        <v>18</v>
      </c>
      <c r="D5414" t="str">
        <f>_xlfn.XLOOKUP(Table22[[#This Row],[Patron Group]],$S$5:$S$19,$T$5:$T$19)</f>
        <v>Undergraduate</v>
      </c>
      <c r="E5414" s="1" t="d">
        <v>2023-03-07</v>
      </c>
      <c r="F5414" t="s">
        <v>624</v>
      </c>
      <c r="G5414" t="s">
        <v>2496</v>
      </c>
      <c r="H5414" t="str">
        <f>_xlfn.XLOOKUP(Table22[[#This Row],[Unique Barcode]],$N$5:$N$33,$O$5:$O$33)</f>
        <v>IPHONE</v>
      </c>
      <c r="I5414" t="str">
        <f>_xlfn.XLOOKUP(Table22[[#This Row],[Unique Barcode]],$N$5:$N$33,$P$5:$P$33)</f>
        <v>Charger</v>
      </c>
      <c r="J5414" t="s">
        <v>2556</v>
      </c>
      <c r="K5414">
        <v>1</v>
      </c>
    </row>
    <row r="5415" spans="1:11" x14ac:dyDescent="0.2">
      <c r="A5415" s="1" t="d">
        <v>2023-03-07</v>
      </c>
      <c r="B5415">
        <v>-1</v>
      </c>
      <c r="C5415" t="s">
        <v>13</v>
      </c>
      <c r="D5415" t="str">
        <f>_xlfn.XLOOKUP(Table22[[#This Row],[Patron Group]],$S$5:$S$19,$T$5:$T$19)</f>
        <v>Graduate</v>
      </c>
      <c r="E5415" s="1" t="d">
        <v>2023-03-07</v>
      </c>
      <c r="F5415" t="s">
        <v>178</v>
      </c>
      <c r="G5415" t="s">
        <v>2495</v>
      </c>
      <c r="H5415" t="str">
        <f>_xlfn.XLOOKUP(Table22[[#This Row],[Unique Barcode]],$N$5:$N$33,$O$5:$O$33)</f>
        <v>WALLADPT</v>
      </c>
      <c r="I5415" t="str">
        <f>_xlfn.XLOOKUP(Table22[[#This Row],[Unique Barcode]],$N$5:$N$33,$P$5:$P$33)</f>
        <v>Charger</v>
      </c>
      <c r="J5415" t="s">
        <v>2556</v>
      </c>
      <c r="K5415">
        <v>1</v>
      </c>
    </row>
    <row r="5416" spans="1:11" x14ac:dyDescent="0.2">
      <c r="A5416" s="1" t="d">
        <v>2023-03-07</v>
      </c>
      <c r="B5416">
        <v>-1</v>
      </c>
      <c r="C5416" t="s">
        <v>13</v>
      </c>
      <c r="D5416" t="str">
        <f>_xlfn.XLOOKUP(Table22[[#This Row],[Patron Group]],$S$5:$S$19,$T$5:$T$19)</f>
        <v>Graduate</v>
      </c>
      <c r="E5416" s="1" t="d">
        <v>2023-03-07</v>
      </c>
      <c r="F5416" t="s">
        <v>1720</v>
      </c>
      <c r="G5416" t="s">
        <v>2496</v>
      </c>
      <c r="H5416" t="str">
        <f>_xlfn.XLOOKUP(Table22[[#This Row],[Unique Barcode]],$N$5:$N$33,$O$5:$O$33)</f>
        <v>IPHONE</v>
      </c>
      <c r="I5416" t="str">
        <f>_xlfn.XLOOKUP(Table22[[#This Row],[Unique Barcode]],$N$5:$N$33,$P$5:$P$33)</f>
        <v>Charger</v>
      </c>
      <c r="J5416" t="s">
        <v>2556</v>
      </c>
      <c r="K5416">
        <v>1</v>
      </c>
    </row>
    <row r="5417" spans="1:11" x14ac:dyDescent="0.2">
      <c r="A5417" s="1" t="d">
        <v>2023-03-07</v>
      </c>
      <c r="B5417">
        <v>-1</v>
      </c>
      <c r="C5417" t="s">
        <v>18</v>
      </c>
      <c r="D5417" t="str">
        <f>_xlfn.XLOOKUP(Table22[[#This Row],[Patron Group]],$S$5:$S$19,$T$5:$T$19)</f>
        <v>Undergraduate</v>
      </c>
      <c r="E5417" s="1" t="d">
        <v>2023-03-07</v>
      </c>
      <c r="F5417" t="s">
        <v>1854</v>
      </c>
      <c r="G5417" t="s">
        <v>2492</v>
      </c>
      <c r="H5417" t="str">
        <f>_xlfn.XLOOKUP(Table22[[#This Row],[Unique Barcode]],$N$5:$N$33,$O$5:$O$33)</f>
        <v>MACUSBC</v>
      </c>
      <c r="I5417" t="str">
        <f>_xlfn.XLOOKUP(Table22[[#This Row],[Unique Barcode]],$N$5:$N$33,$P$5:$P$33)</f>
        <v>Charger</v>
      </c>
      <c r="J5417" t="s">
        <v>2556</v>
      </c>
      <c r="K5417">
        <v>1</v>
      </c>
    </row>
    <row r="5418" spans="1:11" x14ac:dyDescent="0.2">
      <c r="A5418" s="1" t="d">
        <v>2023-03-07</v>
      </c>
      <c r="B5418">
        <v>-1</v>
      </c>
      <c r="C5418" t="s">
        <v>18</v>
      </c>
      <c r="D5418" t="str">
        <f>_xlfn.XLOOKUP(Table22[[#This Row],[Patron Group]],$S$5:$S$19,$T$5:$T$19)</f>
        <v>Undergraduate</v>
      </c>
      <c r="E5418" s="1" t="d">
        <v>2023-03-08</v>
      </c>
      <c r="F5418" t="s">
        <v>1957</v>
      </c>
      <c r="G5418" t="s">
        <v>2496</v>
      </c>
      <c r="H5418" t="str">
        <f>_xlfn.XLOOKUP(Table22[[#This Row],[Unique Barcode]],$N$5:$N$33,$O$5:$O$33)</f>
        <v>IPHONE</v>
      </c>
      <c r="I5418" t="str">
        <f>_xlfn.XLOOKUP(Table22[[#This Row],[Unique Barcode]],$N$5:$N$33,$P$5:$P$33)</f>
        <v>Charger</v>
      </c>
      <c r="J5418" t="s">
        <v>2640</v>
      </c>
      <c r="K5418">
        <v>1</v>
      </c>
    </row>
    <row r="5419" spans="1:11" x14ac:dyDescent="0.2">
      <c r="A5419" s="1" t="d">
        <v>2023-03-07</v>
      </c>
      <c r="B5419">
        <v>-1</v>
      </c>
      <c r="C5419" t="s">
        <v>13</v>
      </c>
      <c r="D5419" t="str">
        <f>_xlfn.XLOOKUP(Table22[[#This Row],[Patron Group]],$S$5:$S$19,$T$5:$T$19)</f>
        <v>Graduate</v>
      </c>
      <c r="E5419" s="1" t="d">
        <v>2023-03-14</v>
      </c>
      <c r="F5419" t="s">
        <v>663</v>
      </c>
      <c r="G5419" t="s">
        <v>2489</v>
      </c>
      <c r="H5419" t="str">
        <f>_xlfn.XLOOKUP(Table22[[#This Row],[Unique Barcode]],$N$5:$N$33,$O$5:$O$33)</f>
        <v>ChromeBook</v>
      </c>
      <c r="I5419" t="str">
        <f>_xlfn.XLOOKUP(Table22[[#This Row],[Unique Barcode]],$N$5:$N$33,$P$5:$P$33)</f>
        <v>Device</v>
      </c>
      <c r="J5419" t="s">
        <v>2554</v>
      </c>
      <c r="K5419">
        <v>1</v>
      </c>
    </row>
    <row r="5420" spans="1:11" x14ac:dyDescent="0.2">
      <c r="A5420" s="1" t="d">
        <v>2023-03-07</v>
      </c>
      <c r="B5420">
        <v>-1</v>
      </c>
      <c r="C5420" t="s">
        <v>18</v>
      </c>
      <c r="D5420" t="str">
        <f>_xlfn.XLOOKUP(Table22[[#This Row],[Patron Group]],$S$5:$S$19,$T$5:$T$19)</f>
        <v>Undergraduate</v>
      </c>
      <c r="E5420" s="1" t="d">
        <v>2023-03-14</v>
      </c>
      <c r="F5420" t="s">
        <v>216</v>
      </c>
      <c r="G5420" t="s">
        <v>2489</v>
      </c>
      <c r="H5420" t="str">
        <f>_xlfn.XLOOKUP(Table22[[#This Row],[Unique Barcode]],$N$5:$N$33,$O$5:$O$33)</f>
        <v>ChromeBook</v>
      </c>
      <c r="I5420" t="str">
        <f>_xlfn.XLOOKUP(Table22[[#This Row],[Unique Barcode]],$N$5:$N$33,$P$5:$P$33)</f>
        <v>Device</v>
      </c>
      <c r="J5420" t="s">
        <v>2640</v>
      </c>
      <c r="K5420">
        <v>1</v>
      </c>
    </row>
    <row r="5421" spans="1:11" x14ac:dyDescent="0.2">
      <c r="A5421" s="1" t="d">
        <v>2023-03-07</v>
      </c>
      <c r="B5421">
        <v>-1</v>
      </c>
      <c r="C5421" t="s">
        <v>18</v>
      </c>
      <c r="D5421" t="str">
        <f>_xlfn.XLOOKUP(Table22[[#This Row],[Patron Group]],$S$5:$S$19,$T$5:$T$19)</f>
        <v>Undergraduate</v>
      </c>
      <c r="E5421" s="1" t="d">
        <v>2023-03-07</v>
      </c>
      <c r="F5421" t="s">
        <v>186</v>
      </c>
      <c r="G5421" t="s">
        <v>2493</v>
      </c>
      <c r="H5421" t="str">
        <f>_xlfn.XLOOKUP(Table22[[#This Row],[Unique Barcode]],$N$5:$N$33,$O$5:$O$33)</f>
        <v>Headphones</v>
      </c>
      <c r="I5421" t="str">
        <f>_xlfn.XLOOKUP(Table22[[#This Row],[Unique Barcode]],$N$5:$N$33,$P$5:$P$33)</f>
        <v>Accessory</v>
      </c>
      <c r="J5421" t="s">
        <v>2556</v>
      </c>
      <c r="K5421">
        <v>1</v>
      </c>
    </row>
    <row r="5422" spans="1:11" x14ac:dyDescent="0.2">
      <c r="A5422" s="1" t="d">
        <v>2023-03-08</v>
      </c>
      <c r="B5422">
        <v>-1</v>
      </c>
      <c r="C5422" t="s">
        <v>18</v>
      </c>
      <c r="D5422" t="str">
        <f>_xlfn.XLOOKUP(Table22[[#This Row],[Patron Group]],$S$5:$S$19,$T$5:$T$19)</f>
        <v>Undergraduate</v>
      </c>
      <c r="E5422" s="1" t="d">
        <v>2023-03-21</v>
      </c>
      <c r="F5422" t="s">
        <v>1355</v>
      </c>
      <c r="G5422" t="s">
        <v>2491</v>
      </c>
      <c r="H5422" t="str">
        <f>_xlfn.XLOOKUP(Table22[[#This Row],[Unique Barcode]],$N$5:$N$33,$O$5:$O$33)</f>
        <v>HP Laptop</v>
      </c>
      <c r="I5422" t="str">
        <f>_xlfn.XLOOKUP(Table22[[#This Row],[Unique Barcode]],$N$5:$N$33,$P$5:$P$33)</f>
        <v>Device</v>
      </c>
      <c r="J5422" t="s">
        <v>2556</v>
      </c>
      <c r="K5422">
        <v>1</v>
      </c>
    </row>
    <row r="5423" spans="1:11" x14ac:dyDescent="0.2">
      <c r="A5423" s="1" t="d">
        <v>2023-03-08</v>
      </c>
      <c r="B5423">
        <v>-1</v>
      </c>
      <c r="C5423" t="s">
        <v>18</v>
      </c>
      <c r="D5423" t="str">
        <f>_xlfn.XLOOKUP(Table22[[#This Row],[Patron Group]],$S$5:$S$19,$T$5:$T$19)</f>
        <v>Undergraduate</v>
      </c>
      <c r="E5423" s="1" t="d">
        <v>2023-03-08</v>
      </c>
      <c r="F5423" t="s">
        <v>621</v>
      </c>
      <c r="G5423" t="s">
        <v>2495</v>
      </c>
      <c r="H5423" t="str">
        <f>_xlfn.XLOOKUP(Table22[[#This Row],[Unique Barcode]],$N$5:$N$33,$O$5:$O$33)</f>
        <v>WALLADPT</v>
      </c>
      <c r="I5423" t="str">
        <f>_xlfn.XLOOKUP(Table22[[#This Row],[Unique Barcode]],$N$5:$N$33,$P$5:$P$33)</f>
        <v>Charger</v>
      </c>
      <c r="J5423" t="s">
        <v>2556</v>
      </c>
      <c r="K5423">
        <v>1</v>
      </c>
    </row>
    <row r="5424" spans="1:11" x14ac:dyDescent="0.2">
      <c r="A5424" s="1" t="d">
        <v>2023-03-08</v>
      </c>
      <c r="B5424">
        <v>-1</v>
      </c>
      <c r="C5424" t="s">
        <v>18</v>
      </c>
      <c r="D5424" t="str">
        <f>_xlfn.XLOOKUP(Table22[[#This Row],[Patron Group]],$S$5:$S$19,$T$5:$T$19)</f>
        <v>Undergraduate</v>
      </c>
      <c r="E5424" s="1" t="d">
        <v>2023-03-08</v>
      </c>
      <c r="F5424" t="s">
        <v>490</v>
      </c>
      <c r="G5424" t="s">
        <v>2496</v>
      </c>
      <c r="H5424" t="str">
        <f>_xlfn.XLOOKUP(Table22[[#This Row],[Unique Barcode]],$N$5:$N$33,$O$5:$O$33)</f>
        <v>IPHONE</v>
      </c>
      <c r="I5424" t="str">
        <f>_xlfn.XLOOKUP(Table22[[#This Row],[Unique Barcode]],$N$5:$N$33,$P$5:$P$33)</f>
        <v>Charger</v>
      </c>
      <c r="J5424" t="s">
        <v>2556</v>
      </c>
      <c r="K5424">
        <v>1</v>
      </c>
    </row>
    <row r="5425" spans="1:11" x14ac:dyDescent="0.2">
      <c r="A5425" s="1" t="d">
        <v>2023-03-08</v>
      </c>
      <c r="B5425">
        <v>-1</v>
      </c>
      <c r="C5425" t="s">
        <v>18</v>
      </c>
      <c r="D5425" t="str">
        <f>_xlfn.XLOOKUP(Table22[[#This Row],[Patron Group]],$S$5:$S$19,$T$5:$T$19)</f>
        <v>Undergraduate</v>
      </c>
      <c r="E5425" s="1" t="d">
        <v>2023-03-22</v>
      </c>
      <c r="F5425" t="s">
        <v>2032</v>
      </c>
      <c r="G5425" t="s">
        <v>2528</v>
      </c>
      <c r="H5425" t="str">
        <f>_xlfn.XLOOKUP(Table22[[#This Row],[Unique Barcode]],$N$5:$N$33,$O$5:$O$33)</f>
        <v>MacBook</v>
      </c>
      <c r="I5425" t="str">
        <f>_xlfn.XLOOKUP(Table22[[#This Row],[Unique Barcode]],$N$5:$N$33,$P$5:$P$33)</f>
        <v>Device</v>
      </c>
      <c r="J5425" t="s">
        <v>2556</v>
      </c>
      <c r="K5425">
        <v>1</v>
      </c>
    </row>
    <row r="5426" spans="1:11" x14ac:dyDescent="0.2">
      <c r="A5426" s="1" t="d">
        <v>2023-03-08</v>
      </c>
      <c r="B5426">
        <v>-1</v>
      </c>
      <c r="C5426" t="s">
        <v>18</v>
      </c>
      <c r="D5426" t="str">
        <f>_xlfn.XLOOKUP(Table22[[#This Row],[Patron Group]],$S$5:$S$19,$T$5:$T$19)</f>
        <v>Undergraduate</v>
      </c>
      <c r="E5426" s="1" t="d">
        <v>2023-03-08</v>
      </c>
      <c r="F5426" t="s">
        <v>1393</v>
      </c>
      <c r="G5426" t="s">
        <v>2506</v>
      </c>
      <c r="H5426" t="str">
        <f>_xlfn.XLOOKUP(Table22[[#This Row],[Unique Barcode]],$N$5:$N$33,$O$5:$O$33)</f>
        <v>UVGA</v>
      </c>
      <c r="I5426" t="str">
        <f>_xlfn.XLOOKUP(Table22[[#This Row],[Unique Barcode]],$N$5:$N$33,$P$5:$P$33)</f>
        <v>Cable</v>
      </c>
      <c r="J5426" t="s">
        <v>2556</v>
      </c>
      <c r="K5426">
        <v>1</v>
      </c>
    </row>
    <row r="5427" spans="1:11" x14ac:dyDescent="0.2">
      <c r="A5427" s="1" t="d">
        <v>2023-03-08</v>
      </c>
      <c r="B5427">
        <v>-1</v>
      </c>
      <c r="C5427" t="s">
        <v>18</v>
      </c>
      <c r="D5427" t="str">
        <f>_xlfn.XLOOKUP(Table22[[#This Row],[Patron Group]],$S$5:$S$19,$T$5:$T$19)</f>
        <v>Undergraduate</v>
      </c>
      <c r="E5427" s="1" t="d">
        <v>2023-03-08</v>
      </c>
      <c r="F5427" t="s">
        <v>1866</v>
      </c>
      <c r="G5427" t="s">
        <v>2492</v>
      </c>
      <c r="H5427" t="str">
        <f>_xlfn.XLOOKUP(Table22[[#This Row],[Unique Barcode]],$N$5:$N$33,$O$5:$O$33)</f>
        <v>MACUSBC</v>
      </c>
      <c r="I5427" t="str">
        <f>_xlfn.XLOOKUP(Table22[[#This Row],[Unique Barcode]],$N$5:$N$33,$P$5:$P$33)</f>
        <v>Charger</v>
      </c>
      <c r="J5427" t="s">
        <v>2556</v>
      </c>
      <c r="K5427">
        <v>1</v>
      </c>
    </row>
    <row r="5428" spans="1:11" x14ac:dyDescent="0.2">
      <c r="A5428" s="1" t="d">
        <v>2023-03-08</v>
      </c>
      <c r="B5428">
        <v>-1</v>
      </c>
      <c r="C5428" t="s">
        <v>18</v>
      </c>
      <c r="D5428" t="str">
        <f>_xlfn.XLOOKUP(Table22[[#This Row],[Patron Group]],$S$5:$S$19,$T$5:$T$19)</f>
        <v>Undergraduate</v>
      </c>
      <c r="E5428" s="1" t="d">
        <v>2023-03-08</v>
      </c>
      <c r="F5428" t="s">
        <v>267</v>
      </c>
      <c r="G5428" t="s">
        <v>2497</v>
      </c>
      <c r="H5428" t="str">
        <f>_xlfn.XLOOKUP(Table22[[#This Row],[Unique Barcode]],$N$5:$N$33,$O$5:$O$33)</f>
        <v>MACCHRG</v>
      </c>
      <c r="I5428" t="str">
        <f>_xlfn.XLOOKUP(Table22[[#This Row],[Unique Barcode]],$N$5:$N$33,$P$5:$P$33)</f>
        <v>Charger</v>
      </c>
      <c r="J5428" t="s">
        <v>2556</v>
      </c>
      <c r="K5428">
        <v>1</v>
      </c>
    </row>
    <row r="5429" spans="1:11" x14ac:dyDescent="0.2">
      <c r="A5429" s="1" t="d">
        <v>2023-03-08</v>
      </c>
      <c r="B5429">
        <v>-1</v>
      </c>
      <c r="C5429" t="s">
        <v>13</v>
      </c>
      <c r="D5429" t="str">
        <f>_xlfn.XLOOKUP(Table22[[#This Row],[Patron Group]],$S$5:$S$19,$T$5:$T$19)</f>
        <v>Graduate</v>
      </c>
      <c r="E5429" s="1" t="d">
        <v>2023-03-08</v>
      </c>
      <c r="F5429" t="s">
        <v>1866</v>
      </c>
      <c r="G5429" t="s">
        <v>2492</v>
      </c>
      <c r="H5429" t="str">
        <f>_xlfn.XLOOKUP(Table22[[#This Row],[Unique Barcode]],$N$5:$N$33,$O$5:$O$33)</f>
        <v>MACUSBC</v>
      </c>
      <c r="I5429" t="str">
        <f>_xlfn.XLOOKUP(Table22[[#This Row],[Unique Barcode]],$N$5:$N$33,$P$5:$P$33)</f>
        <v>Charger</v>
      </c>
      <c r="J5429" t="s">
        <v>2556</v>
      </c>
      <c r="K5429">
        <v>1</v>
      </c>
    </row>
    <row r="5430" spans="1:11" x14ac:dyDescent="0.2">
      <c r="A5430" s="1" t="d">
        <v>2023-03-08</v>
      </c>
      <c r="B5430">
        <v>-1</v>
      </c>
      <c r="C5430" t="s">
        <v>18</v>
      </c>
      <c r="D5430" t="str">
        <f>_xlfn.XLOOKUP(Table22[[#This Row],[Patron Group]],$S$5:$S$19,$T$5:$T$19)</f>
        <v>Undergraduate</v>
      </c>
      <c r="E5430" s="1" t="d">
        <v>2023-03-15</v>
      </c>
      <c r="F5430" t="s">
        <v>2055</v>
      </c>
      <c r="G5430" t="s">
        <v>2489</v>
      </c>
      <c r="H5430" t="str">
        <f>_xlfn.XLOOKUP(Table22[[#This Row],[Unique Barcode]],$N$5:$N$33,$O$5:$O$33)</f>
        <v>ChromeBook</v>
      </c>
      <c r="I5430" t="str">
        <f>_xlfn.XLOOKUP(Table22[[#This Row],[Unique Barcode]],$N$5:$N$33,$P$5:$P$33)</f>
        <v>Device</v>
      </c>
      <c r="J5430" t="s">
        <v>2556</v>
      </c>
      <c r="K5430">
        <v>1</v>
      </c>
    </row>
    <row r="5431" spans="1:11" x14ac:dyDescent="0.2">
      <c r="A5431" s="1" t="d">
        <v>2023-03-08</v>
      </c>
      <c r="B5431">
        <v>-1</v>
      </c>
      <c r="C5431" t="s">
        <v>13</v>
      </c>
      <c r="D5431" t="str">
        <f>_xlfn.XLOOKUP(Table22[[#This Row],[Patron Group]],$S$5:$S$19,$T$5:$T$19)</f>
        <v>Graduate</v>
      </c>
      <c r="E5431" s="1" t="d">
        <v>2023-03-08</v>
      </c>
      <c r="F5431" t="s">
        <v>1855</v>
      </c>
      <c r="G5431" t="s">
        <v>2492</v>
      </c>
      <c r="H5431" t="str">
        <f>_xlfn.XLOOKUP(Table22[[#This Row],[Unique Barcode]],$N$5:$N$33,$O$5:$O$33)</f>
        <v>MACUSBC</v>
      </c>
      <c r="I5431" t="str">
        <f>_xlfn.XLOOKUP(Table22[[#This Row],[Unique Barcode]],$N$5:$N$33,$P$5:$P$33)</f>
        <v>Charger</v>
      </c>
      <c r="J5431" t="s">
        <v>2556</v>
      </c>
      <c r="K5431">
        <v>1</v>
      </c>
    </row>
    <row r="5432" spans="1:11" x14ac:dyDescent="0.2">
      <c r="A5432" s="1" t="d">
        <v>2023-03-08</v>
      </c>
      <c r="B5432">
        <v>-1</v>
      </c>
      <c r="C5432" t="s">
        <v>18</v>
      </c>
      <c r="D5432" t="str">
        <f>_xlfn.XLOOKUP(Table22[[#This Row],[Patron Group]],$S$5:$S$19,$T$5:$T$19)</f>
        <v>Undergraduate</v>
      </c>
      <c r="E5432" s="1" t="d">
        <v>2023-03-15</v>
      </c>
      <c r="F5432" t="s">
        <v>1947</v>
      </c>
      <c r="G5432" t="s">
        <v>2491</v>
      </c>
      <c r="H5432" t="str">
        <f>_xlfn.XLOOKUP(Table22[[#This Row],[Unique Barcode]],$N$5:$N$33,$O$5:$O$33)</f>
        <v>HP Laptop</v>
      </c>
      <c r="I5432" t="str">
        <f>_xlfn.XLOOKUP(Table22[[#This Row],[Unique Barcode]],$N$5:$N$33,$P$5:$P$33)</f>
        <v>Device</v>
      </c>
      <c r="J5432" t="s">
        <v>2556</v>
      </c>
      <c r="K5432">
        <v>1</v>
      </c>
    </row>
    <row r="5433" spans="1:11" x14ac:dyDescent="0.2">
      <c r="A5433" s="1" t="d">
        <v>2023-03-08</v>
      </c>
      <c r="B5433">
        <v>-1</v>
      </c>
      <c r="C5433" t="s">
        <v>18</v>
      </c>
      <c r="D5433" t="str">
        <f>_xlfn.XLOOKUP(Table22[[#This Row],[Patron Group]],$S$5:$S$19,$T$5:$T$19)</f>
        <v>Undergraduate</v>
      </c>
      <c r="E5433" s="1" t="d">
        <v>2023-03-08</v>
      </c>
      <c r="F5433" t="s">
        <v>1853</v>
      </c>
      <c r="G5433" t="s">
        <v>2492</v>
      </c>
      <c r="H5433" t="str">
        <f>_xlfn.XLOOKUP(Table22[[#This Row],[Unique Barcode]],$N$5:$N$33,$O$5:$O$33)</f>
        <v>MACUSBC</v>
      </c>
      <c r="I5433" t="str">
        <f>_xlfn.XLOOKUP(Table22[[#This Row],[Unique Barcode]],$N$5:$N$33,$P$5:$P$33)</f>
        <v>Charger</v>
      </c>
      <c r="J5433" t="s">
        <v>2556</v>
      </c>
      <c r="K5433">
        <v>1</v>
      </c>
    </row>
    <row r="5434" spans="1:11" x14ac:dyDescent="0.2">
      <c r="A5434" s="1" t="d">
        <v>2023-03-08</v>
      </c>
      <c r="B5434">
        <v>-1</v>
      </c>
      <c r="C5434" t="s">
        <v>18</v>
      </c>
      <c r="D5434" t="str">
        <f>_xlfn.XLOOKUP(Table22[[#This Row],[Patron Group]],$S$5:$S$19,$T$5:$T$19)</f>
        <v>Undergraduate</v>
      </c>
      <c r="E5434" s="1" t="d">
        <v>2023-03-15</v>
      </c>
      <c r="F5434" t="s">
        <v>697</v>
      </c>
      <c r="G5434" t="s">
        <v>2528</v>
      </c>
      <c r="H5434" t="str">
        <f>_xlfn.XLOOKUP(Table22[[#This Row],[Unique Barcode]],$N$5:$N$33,$O$5:$O$33)</f>
        <v>MacBook</v>
      </c>
      <c r="I5434" t="str">
        <f>_xlfn.XLOOKUP(Table22[[#This Row],[Unique Barcode]],$N$5:$N$33,$P$5:$P$33)</f>
        <v>Device</v>
      </c>
      <c r="J5434" t="s">
        <v>2556</v>
      </c>
      <c r="K5434">
        <v>1</v>
      </c>
    </row>
    <row r="5435" spans="1:11" x14ac:dyDescent="0.2">
      <c r="A5435" s="1" t="d">
        <v>2023-03-08</v>
      </c>
      <c r="B5435">
        <v>-1</v>
      </c>
      <c r="C5435" t="s">
        <v>13</v>
      </c>
      <c r="D5435" t="str">
        <f>_xlfn.XLOOKUP(Table22[[#This Row],[Patron Group]],$S$5:$S$19,$T$5:$T$19)</f>
        <v>Graduate</v>
      </c>
      <c r="E5435" s="1" t="d">
        <v>2023-03-20</v>
      </c>
      <c r="F5435" t="s">
        <v>689</v>
      </c>
      <c r="G5435" t="s">
        <v>2489</v>
      </c>
      <c r="H5435" t="str">
        <f>_xlfn.XLOOKUP(Table22[[#This Row],[Unique Barcode]],$N$5:$N$33,$O$5:$O$33)</f>
        <v>ChromeBook</v>
      </c>
      <c r="I5435" t="str">
        <f>_xlfn.XLOOKUP(Table22[[#This Row],[Unique Barcode]],$N$5:$N$33,$P$5:$P$33)</f>
        <v>Device</v>
      </c>
      <c r="J5435" t="s">
        <v>2575</v>
      </c>
      <c r="K5435">
        <v>1</v>
      </c>
    </row>
    <row r="5436" spans="1:11" x14ac:dyDescent="0.2">
      <c r="A5436" s="1" t="d">
        <v>2023-03-08</v>
      </c>
      <c r="B5436">
        <v>-1</v>
      </c>
      <c r="C5436" t="s">
        <v>18</v>
      </c>
      <c r="D5436" t="str">
        <f>_xlfn.XLOOKUP(Table22[[#This Row],[Patron Group]],$S$5:$S$19,$T$5:$T$19)</f>
        <v>Undergraduate</v>
      </c>
      <c r="E5436" s="1" t="d">
        <v>2023-03-22</v>
      </c>
      <c r="F5436" t="s">
        <v>985</v>
      </c>
      <c r="G5436" t="s">
        <v>2528</v>
      </c>
      <c r="H5436" t="str">
        <f>_xlfn.XLOOKUP(Table22[[#This Row],[Unique Barcode]],$N$5:$N$33,$O$5:$O$33)</f>
        <v>MacBook</v>
      </c>
      <c r="I5436" t="str">
        <f>_xlfn.XLOOKUP(Table22[[#This Row],[Unique Barcode]],$N$5:$N$33,$P$5:$P$33)</f>
        <v>Device</v>
      </c>
      <c r="J5436" t="s">
        <v>2556</v>
      </c>
      <c r="K5436">
        <v>1</v>
      </c>
    </row>
    <row r="5437" spans="1:11" x14ac:dyDescent="0.2">
      <c r="A5437" s="1" t="d">
        <v>2023-03-08</v>
      </c>
      <c r="B5437">
        <v>-1</v>
      </c>
      <c r="C5437" t="s">
        <v>18</v>
      </c>
      <c r="D5437" t="str">
        <f>_xlfn.XLOOKUP(Table22[[#This Row],[Patron Group]],$S$5:$S$19,$T$5:$T$19)</f>
        <v>Undergraduate</v>
      </c>
      <c r="E5437" s="1" t="d">
        <v>2023-03-08</v>
      </c>
      <c r="F5437" t="s">
        <v>95</v>
      </c>
      <c r="G5437" t="s">
        <v>2495</v>
      </c>
      <c r="H5437" t="str">
        <f>_xlfn.XLOOKUP(Table22[[#This Row],[Unique Barcode]],$N$5:$N$33,$O$5:$O$33)</f>
        <v>WALLADPT</v>
      </c>
      <c r="I5437" t="str">
        <f>_xlfn.XLOOKUP(Table22[[#This Row],[Unique Barcode]],$N$5:$N$33,$P$5:$P$33)</f>
        <v>Charger</v>
      </c>
      <c r="J5437" t="s">
        <v>2556</v>
      </c>
      <c r="K5437">
        <v>1</v>
      </c>
    </row>
    <row r="5438" spans="1:11" x14ac:dyDescent="0.2">
      <c r="A5438" s="1" t="d">
        <v>2023-03-08</v>
      </c>
      <c r="B5438">
        <v>-1</v>
      </c>
      <c r="C5438" t="s">
        <v>18</v>
      </c>
      <c r="D5438" t="str">
        <f>_xlfn.XLOOKUP(Table22[[#This Row],[Patron Group]],$S$5:$S$19,$T$5:$T$19)</f>
        <v>Undergraduate</v>
      </c>
      <c r="E5438" s="1" t="d">
        <v>2023-03-08</v>
      </c>
      <c r="F5438" t="s">
        <v>624</v>
      </c>
      <c r="G5438" t="s">
        <v>2496</v>
      </c>
      <c r="H5438" t="str">
        <f>_xlfn.XLOOKUP(Table22[[#This Row],[Unique Barcode]],$N$5:$N$33,$O$5:$O$33)</f>
        <v>IPHONE</v>
      </c>
      <c r="I5438" t="str">
        <f>_xlfn.XLOOKUP(Table22[[#This Row],[Unique Barcode]],$N$5:$N$33,$P$5:$P$33)</f>
        <v>Charger</v>
      </c>
      <c r="J5438" t="s">
        <v>2556</v>
      </c>
      <c r="K5438">
        <v>1</v>
      </c>
    </row>
    <row r="5439" spans="1:11" x14ac:dyDescent="0.2">
      <c r="A5439" s="1" t="d">
        <v>2023-03-08</v>
      </c>
      <c r="B5439">
        <v>-1</v>
      </c>
      <c r="C5439" t="s">
        <v>13</v>
      </c>
      <c r="D5439" t="str">
        <f>_xlfn.XLOOKUP(Table22[[#This Row],[Patron Group]],$S$5:$S$19,$T$5:$T$19)</f>
        <v>Graduate</v>
      </c>
      <c r="E5439" s="1" t="d">
        <v>2023-03-15</v>
      </c>
      <c r="F5439" t="s">
        <v>1256</v>
      </c>
      <c r="G5439" s="12" t="s">
        <v>2528</v>
      </c>
      <c r="H5439" t="str">
        <f>_xlfn.XLOOKUP(Table22[[#This Row],[Unique Barcode]],$N$5:$N$33,$O$5:$O$33)</f>
        <v>MacBook</v>
      </c>
      <c r="I5439" t="str">
        <f>_xlfn.XLOOKUP(Table22[[#This Row],[Unique Barcode]],$N$5:$N$33,$P$5:$P$33)</f>
        <v>Device</v>
      </c>
      <c r="J5439" t="s">
        <v>2556</v>
      </c>
      <c r="K5439">
        <v>1</v>
      </c>
    </row>
    <row r="5440" spans="1:11" x14ac:dyDescent="0.2">
      <c r="A5440" s="1" t="d">
        <v>2023-03-08</v>
      </c>
      <c r="B5440">
        <v>-1</v>
      </c>
      <c r="C5440" t="s">
        <v>18</v>
      </c>
      <c r="D5440" t="str">
        <f>_xlfn.XLOOKUP(Table22[[#This Row],[Patron Group]],$S$5:$S$19,$T$5:$T$19)</f>
        <v>Undergraduate</v>
      </c>
      <c r="E5440" s="1" t="d">
        <v>2023-03-08</v>
      </c>
      <c r="F5440" t="s">
        <v>1150</v>
      </c>
      <c r="G5440" t="s">
        <v>2506</v>
      </c>
      <c r="H5440" t="str">
        <f>_xlfn.XLOOKUP(Table22[[#This Row],[Unique Barcode]],$N$5:$N$33,$O$5:$O$33)</f>
        <v>UVGA</v>
      </c>
      <c r="I5440" t="str">
        <f>_xlfn.XLOOKUP(Table22[[#This Row],[Unique Barcode]],$N$5:$N$33,$P$5:$P$33)</f>
        <v>Cable</v>
      </c>
      <c r="J5440" t="s">
        <v>2556</v>
      </c>
      <c r="K5440">
        <v>1</v>
      </c>
    </row>
    <row r="5441" spans="1:11" x14ac:dyDescent="0.2">
      <c r="A5441" s="1" t="d">
        <v>2023-03-08</v>
      </c>
      <c r="B5441">
        <v>-1</v>
      </c>
      <c r="C5441" t="s">
        <v>18</v>
      </c>
      <c r="D5441" t="str">
        <f>_xlfn.XLOOKUP(Table22[[#This Row],[Patron Group]],$S$5:$S$19,$T$5:$T$19)</f>
        <v>Undergraduate</v>
      </c>
      <c r="E5441" s="1" t="d">
        <v>2023-03-08</v>
      </c>
      <c r="F5441" t="s">
        <v>2285</v>
      </c>
      <c r="G5441" t="s">
        <v>2511</v>
      </c>
      <c r="H5441" t="str">
        <f>_xlfn.XLOOKUP(Table22[[#This Row],[Unique Barcode]],$N$5:$N$33,$O$5:$O$33)</f>
        <v>VGA Cable</v>
      </c>
      <c r="I5441" t="str">
        <f>_xlfn.XLOOKUP(Table22[[#This Row],[Unique Barcode]],$N$5:$N$33,$P$5:$P$33)</f>
        <v>Cable</v>
      </c>
      <c r="J5441" t="s">
        <v>2556</v>
      </c>
      <c r="K5441">
        <v>1</v>
      </c>
    </row>
    <row r="5442" spans="1:11" x14ac:dyDescent="0.2">
      <c r="A5442" s="1" t="d">
        <v>2023-03-08</v>
      </c>
      <c r="B5442">
        <v>-1</v>
      </c>
      <c r="C5442" t="s">
        <v>18</v>
      </c>
      <c r="D5442" t="str">
        <f>_xlfn.XLOOKUP(Table22[[#This Row],[Patron Group]],$S$5:$S$19,$T$5:$T$19)</f>
        <v>Undergraduate</v>
      </c>
      <c r="E5442" s="1" t="d">
        <v>2023-03-08</v>
      </c>
      <c r="F5442" t="s">
        <v>1903</v>
      </c>
      <c r="G5442" t="s">
        <v>2492</v>
      </c>
      <c r="H5442" t="str">
        <f>_xlfn.XLOOKUP(Table22[[#This Row],[Unique Barcode]],$N$5:$N$33,$O$5:$O$33)</f>
        <v>MACUSBC</v>
      </c>
      <c r="I5442" t="str">
        <f>_xlfn.XLOOKUP(Table22[[#This Row],[Unique Barcode]],$N$5:$N$33,$P$5:$P$33)</f>
        <v>Charger</v>
      </c>
      <c r="J5442" t="s">
        <v>2556</v>
      </c>
      <c r="K5442">
        <v>1</v>
      </c>
    </row>
    <row r="5443" spans="1:11" x14ac:dyDescent="0.2">
      <c r="A5443" s="1" t="d">
        <v>2023-03-08</v>
      </c>
      <c r="B5443">
        <v>-1</v>
      </c>
      <c r="C5443" t="s">
        <v>18</v>
      </c>
      <c r="D5443" t="str">
        <f>_xlfn.XLOOKUP(Table22[[#This Row],[Patron Group]],$S$5:$S$19,$T$5:$T$19)</f>
        <v>Undergraduate</v>
      </c>
      <c r="E5443" s="1" t="d">
        <v>2023-03-15</v>
      </c>
      <c r="F5443" t="s">
        <v>1598</v>
      </c>
      <c r="G5443" t="s">
        <v>2489</v>
      </c>
      <c r="H5443" t="str">
        <f>_xlfn.XLOOKUP(Table22[[#This Row],[Unique Barcode]],$N$5:$N$33,$O$5:$O$33)</f>
        <v>ChromeBook</v>
      </c>
      <c r="I5443" t="str">
        <f>_xlfn.XLOOKUP(Table22[[#This Row],[Unique Barcode]],$N$5:$N$33,$P$5:$P$33)</f>
        <v>Device</v>
      </c>
      <c r="J5443" t="s">
        <v>2554</v>
      </c>
      <c r="K5443">
        <v>1</v>
      </c>
    </row>
    <row r="5444" spans="1:11" x14ac:dyDescent="0.2">
      <c r="A5444" s="1" t="d">
        <v>2023-03-08</v>
      </c>
      <c r="B5444">
        <v>-1</v>
      </c>
      <c r="C5444" t="s">
        <v>215</v>
      </c>
      <c r="D5444" t="str">
        <f>_xlfn.XLOOKUP(Table22[[#This Row],[Patron Group]],$S$5:$S$19,$T$5:$T$19)</f>
        <v>Staff</v>
      </c>
      <c r="E5444" s="1" t="d">
        <v>2023-03-15</v>
      </c>
      <c r="F5444" t="s">
        <v>1322</v>
      </c>
      <c r="G5444" t="s">
        <v>2489</v>
      </c>
      <c r="H5444" t="str">
        <f>_xlfn.XLOOKUP(Table22[[#This Row],[Unique Barcode]],$N$5:$N$33,$O$5:$O$33)</f>
        <v>ChromeBook</v>
      </c>
      <c r="I5444" t="str">
        <f>_xlfn.XLOOKUP(Table22[[#This Row],[Unique Barcode]],$N$5:$N$33,$P$5:$P$33)</f>
        <v>Device</v>
      </c>
      <c r="J5444" t="s">
        <v>2554</v>
      </c>
      <c r="K5444">
        <v>1</v>
      </c>
    </row>
    <row r="5445" spans="1:11" x14ac:dyDescent="0.2">
      <c r="A5445" s="1" t="d">
        <v>2023-03-08</v>
      </c>
      <c r="B5445">
        <v>-1</v>
      </c>
      <c r="C5445" t="s">
        <v>18</v>
      </c>
      <c r="D5445" t="str">
        <f>_xlfn.XLOOKUP(Table22[[#This Row],[Patron Group]],$S$5:$S$19,$T$5:$T$19)</f>
        <v>Undergraduate</v>
      </c>
      <c r="E5445" s="1" t="d">
        <v>2023-03-08</v>
      </c>
      <c r="F5445" t="s">
        <v>598</v>
      </c>
      <c r="G5445" t="s">
        <v>2497</v>
      </c>
      <c r="H5445" t="str">
        <f>_xlfn.XLOOKUP(Table22[[#This Row],[Unique Barcode]],$N$5:$N$33,$O$5:$O$33)</f>
        <v>MACCHRG</v>
      </c>
      <c r="I5445" t="str">
        <f>_xlfn.XLOOKUP(Table22[[#This Row],[Unique Barcode]],$N$5:$N$33,$P$5:$P$33)</f>
        <v>Charger</v>
      </c>
      <c r="J5445" t="s">
        <v>2556</v>
      </c>
      <c r="K5445">
        <v>1</v>
      </c>
    </row>
    <row r="5446" spans="1:11" x14ac:dyDescent="0.2">
      <c r="A5446" s="1" t="d">
        <v>2023-03-08</v>
      </c>
      <c r="B5446">
        <v>-1</v>
      </c>
      <c r="C5446" t="s">
        <v>13</v>
      </c>
      <c r="D5446" t="str">
        <f>_xlfn.XLOOKUP(Table22[[#This Row],[Patron Group]],$S$5:$S$19,$T$5:$T$19)</f>
        <v>Graduate</v>
      </c>
      <c r="E5446" s="1" t="d">
        <v>2023-03-15</v>
      </c>
      <c r="F5446" t="s">
        <v>2008</v>
      </c>
      <c r="G5446" t="s">
        <v>2490</v>
      </c>
      <c r="H5446" t="str">
        <f>_xlfn.XLOOKUP(Table22[[#This Row],[Unique Barcode]],$N$5:$N$33,$O$5:$O$33)</f>
        <v>MacBook</v>
      </c>
      <c r="I5446" t="str">
        <f>_xlfn.XLOOKUP(Table22[[#This Row],[Unique Barcode]],$N$5:$N$33,$P$5:$P$33)</f>
        <v>Device</v>
      </c>
      <c r="J5446" t="s">
        <v>2556</v>
      </c>
      <c r="K5446">
        <v>1</v>
      </c>
    </row>
    <row r="5447" spans="1:11" x14ac:dyDescent="0.2">
      <c r="A5447" s="1" t="d">
        <v>2023-03-08</v>
      </c>
      <c r="B5447">
        <v>-1</v>
      </c>
      <c r="C5447" t="s">
        <v>18</v>
      </c>
      <c r="D5447" t="str">
        <f>_xlfn.XLOOKUP(Table22[[#This Row],[Patron Group]],$S$5:$S$19,$T$5:$T$19)</f>
        <v>Undergraduate</v>
      </c>
      <c r="E5447" s="1" t="d">
        <v>2023-03-08</v>
      </c>
      <c r="F5447" t="s">
        <v>1278</v>
      </c>
      <c r="G5447" t="s">
        <v>2501</v>
      </c>
      <c r="H5447" t="str">
        <f>_xlfn.XLOOKUP(Table22[[#This Row],[Unique Barcode]],$N$5:$N$33,$O$5:$O$33)</f>
        <v>HPUSBC</v>
      </c>
      <c r="I5447" t="str">
        <f>_xlfn.XLOOKUP(Table22[[#This Row],[Unique Barcode]],$N$5:$N$33,$P$5:$P$33)</f>
        <v>Charger</v>
      </c>
      <c r="J5447" t="s">
        <v>2575</v>
      </c>
      <c r="K5447">
        <v>1</v>
      </c>
    </row>
    <row r="5448" spans="1:11" x14ac:dyDescent="0.2">
      <c r="A5448" s="1" t="d">
        <v>2023-03-08</v>
      </c>
      <c r="B5448">
        <v>-1</v>
      </c>
      <c r="C5448" t="s">
        <v>18</v>
      </c>
      <c r="D5448" t="str">
        <f>_xlfn.XLOOKUP(Table22[[#This Row],[Patron Group]],$S$5:$S$19,$T$5:$T$19)</f>
        <v>Undergraduate</v>
      </c>
      <c r="E5448" s="1" t="d">
        <v>2023-03-08</v>
      </c>
      <c r="F5448" t="s">
        <v>1855</v>
      </c>
      <c r="G5448" t="s">
        <v>2492</v>
      </c>
      <c r="H5448" t="str">
        <f>_xlfn.XLOOKUP(Table22[[#This Row],[Unique Barcode]],$N$5:$N$33,$O$5:$O$33)</f>
        <v>MACUSBC</v>
      </c>
      <c r="I5448" t="str">
        <f>_xlfn.XLOOKUP(Table22[[#This Row],[Unique Barcode]],$N$5:$N$33,$P$5:$P$33)</f>
        <v>Charger</v>
      </c>
      <c r="J5448" t="s">
        <v>2556</v>
      </c>
      <c r="K5448">
        <v>1</v>
      </c>
    </row>
    <row r="5449" spans="1:11" x14ac:dyDescent="0.2">
      <c r="A5449" s="1" t="d">
        <v>2023-03-08</v>
      </c>
      <c r="B5449">
        <v>-1</v>
      </c>
      <c r="C5449" t="s">
        <v>591</v>
      </c>
      <c r="D5449" t="str">
        <f>_xlfn.XLOOKUP(Table22[[#This Row],[Patron Group]],$S$5:$S$19,$T$5:$T$19)</f>
        <v>Graduate</v>
      </c>
      <c r="E5449" s="1" t="d">
        <v>2023-03-21</v>
      </c>
      <c r="F5449" t="s">
        <v>1175</v>
      </c>
      <c r="G5449" t="s">
        <v>2530</v>
      </c>
      <c r="H5449" t="str">
        <f>_xlfn.XLOOKUP(Table22[[#This Row],[Unique Barcode]],$N$5:$N$33,$O$5:$O$33)</f>
        <v>iPad</v>
      </c>
      <c r="I5449" t="str">
        <f>_xlfn.XLOOKUP(Table22[[#This Row],[Unique Barcode]],$N$5:$N$33,$P$5:$P$33)</f>
        <v>Device</v>
      </c>
      <c r="J5449" t="s">
        <v>2556</v>
      </c>
      <c r="K5449">
        <v>1</v>
      </c>
    </row>
    <row r="5450" spans="1:11" x14ac:dyDescent="0.2">
      <c r="A5450" s="1" t="d">
        <v>2023-03-08</v>
      </c>
      <c r="B5450">
        <v>-1</v>
      </c>
      <c r="C5450" t="s">
        <v>18</v>
      </c>
      <c r="D5450" t="str">
        <f>_xlfn.XLOOKUP(Table22[[#This Row],[Patron Group]],$S$5:$S$19,$T$5:$T$19)</f>
        <v>Undergraduate</v>
      </c>
      <c r="E5450" s="1" t="d">
        <v>2023-03-22</v>
      </c>
      <c r="F5450" t="s">
        <v>176</v>
      </c>
      <c r="G5450" t="s">
        <v>2491</v>
      </c>
      <c r="H5450" t="str">
        <f>_xlfn.XLOOKUP(Table22[[#This Row],[Unique Barcode]],$N$5:$N$33,$O$5:$O$33)</f>
        <v>HP Laptop</v>
      </c>
      <c r="I5450" t="str">
        <f>_xlfn.XLOOKUP(Table22[[#This Row],[Unique Barcode]],$N$5:$N$33,$P$5:$P$33)</f>
        <v>Device</v>
      </c>
      <c r="J5450" t="s">
        <v>2556</v>
      </c>
      <c r="K5450">
        <v>1</v>
      </c>
    </row>
    <row r="5451" spans="1:11" x14ac:dyDescent="0.2">
      <c r="A5451" s="1" t="d">
        <v>2023-03-08</v>
      </c>
      <c r="B5451">
        <v>-1</v>
      </c>
      <c r="C5451" t="s">
        <v>18</v>
      </c>
      <c r="D5451" t="str">
        <f>_xlfn.XLOOKUP(Table22[[#This Row],[Patron Group]],$S$5:$S$19,$T$5:$T$19)</f>
        <v>Undergraduate</v>
      </c>
      <c r="E5451" s="1" t="d">
        <v>2023-03-08</v>
      </c>
      <c r="F5451" t="s">
        <v>1854</v>
      </c>
      <c r="G5451" t="s">
        <v>2492</v>
      </c>
      <c r="H5451" t="str">
        <f>_xlfn.XLOOKUP(Table22[[#This Row],[Unique Barcode]],$N$5:$N$33,$O$5:$O$33)</f>
        <v>MACUSBC</v>
      </c>
      <c r="I5451" t="str">
        <f>_xlfn.XLOOKUP(Table22[[#This Row],[Unique Barcode]],$N$5:$N$33,$P$5:$P$33)</f>
        <v>Charger</v>
      </c>
      <c r="J5451" t="s">
        <v>2556</v>
      </c>
      <c r="K5451">
        <v>1</v>
      </c>
    </row>
    <row r="5452" spans="1:11" x14ac:dyDescent="0.2">
      <c r="A5452" s="1" t="d">
        <v>2023-03-08</v>
      </c>
      <c r="B5452">
        <v>6201832770006530</v>
      </c>
      <c r="C5452" t="s">
        <v>18</v>
      </c>
      <c r="D5452" t="str">
        <f>_xlfn.XLOOKUP(Table22[[#This Row],[Patron Group]],$S$5:$S$19,$T$5:$T$19)</f>
        <v>Undergraduate</v>
      </c>
      <c r="E5452" s="1" t="d">
        <v>2023-03-08</v>
      </c>
      <c r="F5452" t="s">
        <v>1845</v>
      </c>
      <c r="G5452" t="s">
        <v>2492</v>
      </c>
      <c r="H5452" t="str">
        <f>_xlfn.XLOOKUP(Table22[[#This Row],[Unique Barcode]],$N$5:$N$33,$O$5:$O$33)</f>
        <v>MACUSBC</v>
      </c>
      <c r="I5452" t="str">
        <f>_xlfn.XLOOKUP(Table22[[#This Row],[Unique Barcode]],$N$5:$N$33,$P$5:$P$33)</f>
        <v>Charger</v>
      </c>
      <c r="J5452" t="s">
        <v>2556</v>
      </c>
      <c r="K5452">
        <v>1</v>
      </c>
    </row>
    <row r="5453" spans="1:11" x14ac:dyDescent="0.2">
      <c r="A5453" s="1" t="d">
        <v>2023-03-08</v>
      </c>
      <c r="B5453">
        <v>-1</v>
      </c>
      <c r="C5453" t="s">
        <v>18</v>
      </c>
      <c r="D5453" t="str">
        <f>_xlfn.XLOOKUP(Table22[[#This Row],[Patron Group]],$S$5:$S$19,$T$5:$T$19)</f>
        <v>Undergraduate</v>
      </c>
      <c r="E5453" s="1" t="d">
        <v>2023-03-22</v>
      </c>
      <c r="F5453" t="s">
        <v>860</v>
      </c>
      <c r="G5453" t="s">
        <v>2528</v>
      </c>
      <c r="H5453" t="str">
        <f>_xlfn.XLOOKUP(Table22[[#This Row],[Unique Barcode]],$N$5:$N$33,$O$5:$O$33)</f>
        <v>MacBook</v>
      </c>
      <c r="I5453" t="str">
        <f>_xlfn.XLOOKUP(Table22[[#This Row],[Unique Barcode]],$N$5:$N$33,$P$5:$P$33)</f>
        <v>Device</v>
      </c>
      <c r="J5453" t="s">
        <v>2556</v>
      </c>
      <c r="K5453">
        <v>1</v>
      </c>
    </row>
    <row r="5454" spans="1:11" x14ac:dyDescent="0.2">
      <c r="A5454" s="1" t="d">
        <v>2023-03-08</v>
      </c>
      <c r="B5454">
        <v>-1</v>
      </c>
      <c r="C5454" t="s">
        <v>18</v>
      </c>
      <c r="D5454" t="str">
        <f>_xlfn.XLOOKUP(Table22[[#This Row],[Patron Group]],$S$5:$S$19,$T$5:$T$19)</f>
        <v>Undergraduate</v>
      </c>
      <c r="E5454" s="1" t="d">
        <v>2023-03-08</v>
      </c>
      <c r="F5454" t="s">
        <v>2073</v>
      </c>
      <c r="G5454" t="s">
        <v>2492</v>
      </c>
      <c r="H5454" t="str">
        <f>_xlfn.XLOOKUP(Table22[[#This Row],[Unique Barcode]],$N$5:$N$33,$O$5:$O$33)</f>
        <v>MACUSBC</v>
      </c>
      <c r="I5454" t="str">
        <f>_xlfn.XLOOKUP(Table22[[#This Row],[Unique Barcode]],$N$5:$N$33,$P$5:$P$33)</f>
        <v>Charger</v>
      </c>
      <c r="J5454" t="s">
        <v>2556</v>
      </c>
      <c r="K5454">
        <v>1</v>
      </c>
    </row>
    <row r="5455" spans="1:11" x14ac:dyDescent="0.2">
      <c r="A5455" s="1" t="d">
        <v>2023-03-08</v>
      </c>
      <c r="B5455">
        <v>-1</v>
      </c>
      <c r="C5455" t="s">
        <v>18</v>
      </c>
      <c r="D5455" t="str">
        <f>_xlfn.XLOOKUP(Table22[[#This Row],[Patron Group]],$S$5:$S$19,$T$5:$T$19)</f>
        <v>Undergraduate</v>
      </c>
      <c r="E5455" s="1" t="d">
        <v>2023-03-15</v>
      </c>
      <c r="F5455" t="s">
        <v>2287</v>
      </c>
      <c r="G5455" t="s">
        <v>2530</v>
      </c>
      <c r="H5455" t="str">
        <f>_xlfn.XLOOKUP(Table22[[#This Row],[Unique Barcode]],$N$5:$N$33,$O$5:$O$33)</f>
        <v>iPad</v>
      </c>
      <c r="I5455" t="str">
        <f>_xlfn.XLOOKUP(Table22[[#This Row],[Unique Barcode]],$N$5:$N$33,$P$5:$P$33)</f>
        <v>Device</v>
      </c>
      <c r="J5455" t="s">
        <v>2556</v>
      </c>
      <c r="K5455">
        <v>1</v>
      </c>
    </row>
    <row r="5456" spans="1:11" x14ac:dyDescent="0.2">
      <c r="A5456" s="1" t="d">
        <v>2023-03-08</v>
      </c>
      <c r="B5456">
        <v>-1</v>
      </c>
      <c r="C5456" t="s">
        <v>18</v>
      </c>
      <c r="D5456" t="str">
        <f>_xlfn.XLOOKUP(Table22[[#This Row],[Patron Group]],$S$5:$S$19,$T$5:$T$19)</f>
        <v>Undergraduate</v>
      </c>
      <c r="E5456" s="1" t="d">
        <v>2023-03-08</v>
      </c>
      <c r="F5456" t="s">
        <v>1840</v>
      </c>
      <c r="G5456" t="s">
        <v>2499</v>
      </c>
      <c r="H5456" t="str">
        <f>_xlfn.XLOOKUP(Table22[[#This Row],[Unique Barcode]],$N$5:$N$33,$O$5:$O$33)</f>
        <v>OMNI</v>
      </c>
      <c r="I5456" t="str">
        <f>_xlfn.XLOOKUP(Table22[[#This Row],[Unique Barcode]],$N$5:$N$33,$P$5:$P$33)</f>
        <v>Charger</v>
      </c>
      <c r="J5456" t="s">
        <v>2575</v>
      </c>
      <c r="K5456">
        <v>1</v>
      </c>
    </row>
    <row r="5457" spans="1:11" x14ac:dyDescent="0.2">
      <c r="A5457" s="1" t="d">
        <v>2023-03-08</v>
      </c>
      <c r="B5457">
        <v>-1</v>
      </c>
      <c r="C5457" t="s">
        <v>13</v>
      </c>
      <c r="D5457" t="str">
        <f>_xlfn.XLOOKUP(Table22[[#This Row],[Patron Group]],$S$5:$S$19,$T$5:$T$19)</f>
        <v>Graduate</v>
      </c>
      <c r="E5457" s="1" t="d">
        <v>2023-03-08</v>
      </c>
      <c r="F5457" t="s">
        <v>621</v>
      </c>
      <c r="G5457" t="s">
        <v>2495</v>
      </c>
      <c r="H5457" t="str">
        <f>_xlfn.XLOOKUP(Table22[[#This Row],[Unique Barcode]],$N$5:$N$33,$O$5:$O$33)</f>
        <v>WALLADPT</v>
      </c>
      <c r="I5457" t="str">
        <f>_xlfn.XLOOKUP(Table22[[#This Row],[Unique Barcode]],$N$5:$N$33,$P$5:$P$33)</f>
        <v>Charger</v>
      </c>
      <c r="J5457" t="s">
        <v>2556</v>
      </c>
      <c r="K5457">
        <v>1</v>
      </c>
    </row>
    <row r="5458" spans="1:11" x14ac:dyDescent="0.2">
      <c r="A5458" s="1" t="d">
        <v>2023-03-08</v>
      </c>
      <c r="B5458">
        <v>-1</v>
      </c>
      <c r="C5458" t="s">
        <v>13</v>
      </c>
      <c r="D5458" t="str">
        <f>_xlfn.XLOOKUP(Table22[[#This Row],[Patron Group]],$S$5:$S$19,$T$5:$T$19)</f>
        <v>Graduate</v>
      </c>
      <c r="E5458" s="1" t="d">
        <v>2023-03-08</v>
      </c>
      <c r="F5458" t="s">
        <v>1544</v>
      </c>
      <c r="G5458" t="s">
        <v>2496</v>
      </c>
      <c r="H5458" t="str">
        <f>_xlfn.XLOOKUP(Table22[[#This Row],[Unique Barcode]],$N$5:$N$33,$O$5:$O$33)</f>
        <v>IPHONE</v>
      </c>
      <c r="I5458" t="str">
        <f>_xlfn.XLOOKUP(Table22[[#This Row],[Unique Barcode]],$N$5:$N$33,$P$5:$P$33)</f>
        <v>Charger</v>
      </c>
      <c r="J5458" t="s">
        <v>2556</v>
      </c>
      <c r="K5458">
        <v>1</v>
      </c>
    </row>
    <row r="5459" spans="1:11" x14ac:dyDescent="0.2">
      <c r="A5459" s="1" t="d">
        <v>2023-03-08</v>
      </c>
      <c r="B5459">
        <v>-1</v>
      </c>
      <c r="C5459" t="s">
        <v>13</v>
      </c>
      <c r="D5459" t="str">
        <f>_xlfn.XLOOKUP(Table22[[#This Row],[Patron Group]],$S$5:$S$19,$T$5:$T$19)</f>
        <v>Graduate</v>
      </c>
      <c r="E5459" s="1" t="d">
        <v>2023-03-08</v>
      </c>
      <c r="F5459" t="s">
        <v>1402</v>
      </c>
      <c r="G5459" t="s">
        <v>2496</v>
      </c>
      <c r="H5459" t="str">
        <f>_xlfn.XLOOKUP(Table22[[#This Row],[Unique Barcode]],$N$5:$N$33,$O$5:$O$33)</f>
        <v>IPHONE</v>
      </c>
      <c r="I5459" t="str">
        <f>_xlfn.XLOOKUP(Table22[[#This Row],[Unique Barcode]],$N$5:$N$33,$P$5:$P$33)</f>
        <v>Charger</v>
      </c>
      <c r="J5459" t="s">
        <v>2640</v>
      </c>
      <c r="K5459">
        <v>1</v>
      </c>
    </row>
    <row r="5460" spans="1:11" x14ac:dyDescent="0.2">
      <c r="A5460" s="1" t="d">
        <v>2023-03-08</v>
      </c>
      <c r="B5460">
        <v>-1</v>
      </c>
      <c r="C5460" t="s">
        <v>18</v>
      </c>
      <c r="D5460" t="str">
        <f>_xlfn.XLOOKUP(Table22[[#This Row],[Patron Group]],$S$5:$S$19,$T$5:$T$19)</f>
        <v>Undergraduate</v>
      </c>
      <c r="E5460" s="1" t="d">
        <v>2023-03-08</v>
      </c>
      <c r="F5460" t="s">
        <v>830</v>
      </c>
      <c r="G5460" t="s">
        <v>2501</v>
      </c>
      <c r="H5460" t="str">
        <f>_xlfn.XLOOKUP(Table22[[#This Row],[Unique Barcode]],$N$5:$N$33,$O$5:$O$33)</f>
        <v>HPUSBC</v>
      </c>
      <c r="I5460" t="str">
        <f>_xlfn.XLOOKUP(Table22[[#This Row],[Unique Barcode]],$N$5:$N$33,$P$5:$P$33)</f>
        <v>Charger</v>
      </c>
      <c r="J5460" t="s">
        <v>2575</v>
      </c>
      <c r="K5460">
        <v>1</v>
      </c>
    </row>
    <row r="5461" spans="1:11" x14ac:dyDescent="0.2">
      <c r="A5461" s="1" t="d">
        <v>2023-03-08</v>
      </c>
      <c r="B5461">
        <v>-1</v>
      </c>
      <c r="C5461" t="s">
        <v>18</v>
      </c>
      <c r="D5461" t="str">
        <f>_xlfn.XLOOKUP(Table22[[#This Row],[Patron Group]],$S$5:$S$19,$T$5:$T$19)</f>
        <v>Undergraduate</v>
      </c>
      <c r="E5461" s="1" t="d">
        <v>2023-03-22</v>
      </c>
      <c r="F5461" t="s">
        <v>867</v>
      </c>
      <c r="G5461" t="s">
        <v>2490</v>
      </c>
      <c r="H5461" t="str">
        <f>_xlfn.XLOOKUP(Table22[[#This Row],[Unique Barcode]],$N$5:$N$33,$O$5:$O$33)</f>
        <v>MacBook</v>
      </c>
      <c r="I5461" t="str">
        <f>_xlfn.XLOOKUP(Table22[[#This Row],[Unique Barcode]],$N$5:$N$33,$P$5:$P$33)</f>
        <v>Device</v>
      </c>
      <c r="J5461" t="s">
        <v>2556</v>
      </c>
      <c r="K5461">
        <v>1</v>
      </c>
    </row>
    <row r="5462" spans="1:11" x14ac:dyDescent="0.2">
      <c r="A5462" s="1" t="d">
        <v>2023-03-08</v>
      </c>
      <c r="B5462">
        <v>-1</v>
      </c>
      <c r="C5462" t="s">
        <v>18</v>
      </c>
      <c r="D5462" t="str">
        <f>_xlfn.XLOOKUP(Table22[[#This Row],[Patron Group]],$S$5:$S$19,$T$5:$T$19)</f>
        <v>Undergraduate</v>
      </c>
      <c r="E5462" s="1" t="d">
        <v>2023-03-08</v>
      </c>
      <c r="F5462" t="s">
        <v>2104</v>
      </c>
      <c r="G5462" t="s">
        <v>2501</v>
      </c>
      <c r="H5462" t="str">
        <f>_xlfn.XLOOKUP(Table22[[#This Row],[Unique Barcode]],$N$5:$N$33,$O$5:$O$33)</f>
        <v>HPUSBC</v>
      </c>
      <c r="I5462" t="str">
        <f>_xlfn.XLOOKUP(Table22[[#This Row],[Unique Barcode]],$N$5:$N$33,$P$5:$P$33)</f>
        <v>Charger</v>
      </c>
      <c r="J5462" t="s">
        <v>2575</v>
      </c>
      <c r="K5462">
        <v>1</v>
      </c>
    </row>
    <row r="5463" spans="1:11" x14ac:dyDescent="0.2">
      <c r="A5463" s="1" t="d">
        <v>2023-03-08</v>
      </c>
      <c r="B5463">
        <v>-1</v>
      </c>
      <c r="C5463" t="s">
        <v>13</v>
      </c>
      <c r="D5463" t="str">
        <f>_xlfn.XLOOKUP(Table22[[#This Row],[Patron Group]],$S$5:$S$19,$T$5:$T$19)</f>
        <v>Graduate</v>
      </c>
      <c r="E5463" s="1" t="d">
        <v>2023-03-15</v>
      </c>
      <c r="F5463" t="s">
        <v>1598</v>
      </c>
      <c r="G5463" t="s">
        <v>2489</v>
      </c>
      <c r="H5463" t="str">
        <f>_xlfn.XLOOKUP(Table22[[#This Row],[Unique Barcode]],$N$5:$N$33,$O$5:$O$33)</f>
        <v>ChromeBook</v>
      </c>
      <c r="I5463" t="str">
        <f>_xlfn.XLOOKUP(Table22[[#This Row],[Unique Barcode]],$N$5:$N$33,$P$5:$P$33)</f>
        <v>Device</v>
      </c>
      <c r="J5463" t="s">
        <v>2554</v>
      </c>
      <c r="K5463">
        <v>1</v>
      </c>
    </row>
    <row r="5464" spans="1:11" x14ac:dyDescent="0.2">
      <c r="A5464" s="1" t="d">
        <v>2023-03-08</v>
      </c>
      <c r="B5464">
        <v>-1</v>
      </c>
      <c r="C5464" t="s">
        <v>18</v>
      </c>
      <c r="D5464" t="str">
        <f>_xlfn.XLOOKUP(Table22[[#This Row],[Patron Group]],$S$5:$S$19,$T$5:$T$19)</f>
        <v>Undergraduate</v>
      </c>
      <c r="E5464" s="1" t="d">
        <v>2023-03-08</v>
      </c>
      <c r="F5464" t="s">
        <v>434</v>
      </c>
      <c r="G5464" t="s">
        <v>2495</v>
      </c>
      <c r="H5464" t="str">
        <f>_xlfn.XLOOKUP(Table22[[#This Row],[Unique Barcode]],$N$5:$N$33,$O$5:$O$33)</f>
        <v>WALLADPT</v>
      </c>
      <c r="I5464" t="str">
        <f>_xlfn.XLOOKUP(Table22[[#This Row],[Unique Barcode]],$N$5:$N$33,$P$5:$P$33)</f>
        <v>Charger</v>
      </c>
      <c r="J5464" t="s">
        <v>2556</v>
      </c>
      <c r="K5464">
        <v>1</v>
      </c>
    </row>
    <row r="5465" spans="1:11" x14ac:dyDescent="0.2">
      <c r="A5465" s="1" t="d">
        <v>2023-03-08</v>
      </c>
      <c r="B5465">
        <v>-1</v>
      </c>
      <c r="C5465" t="s">
        <v>18</v>
      </c>
      <c r="D5465" t="str">
        <f>_xlfn.XLOOKUP(Table22[[#This Row],[Patron Group]],$S$5:$S$19,$T$5:$T$19)</f>
        <v>Undergraduate</v>
      </c>
      <c r="E5465" s="1" t="d">
        <v>2023-03-08</v>
      </c>
      <c r="F5465" t="s">
        <v>1700</v>
      </c>
      <c r="G5465" t="s">
        <v>2496</v>
      </c>
      <c r="H5465" t="str">
        <f>_xlfn.XLOOKUP(Table22[[#This Row],[Unique Barcode]],$N$5:$N$33,$O$5:$O$33)</f>
        <v>IPHONE</v>
      </c>
      <c r="I5465" t="str">
        <f>_xlfn.XLOOKUP(Table22[[#This Row],[Unique Barcode]],$N$5:$N$33,$P$5:$P$33)</f>
        <v>Charger</v>
      </c>
      <c r="J5465" t="s">
        <v>2556</v>
      </c>
      <c r="K5465">
        <v>1</v>
      </c>
    </row>
    <row r="5466" spans="1:11" x14ac:dyDescent="0.2">
      <c r="A5466" s="1" t="d">
        <v>2023-03-08</v>
      </c>
      <c r="B5466">
        <v>-1</v>
      </c>
      <c r="C5466" t="s">
        <v>18</v>
      </c>
      <c r="D5466" t="str">
        <f>_xlfn.XLOOKUP(Table22[[#This Row],[Patron Group]],$S$5:$S$19,$T$5:$T$19)</f>
        <v>Undergraduate</v>
      </c>
      <c r="E5466" s="1" t="d">
        <v>2023-03-08</v>
      </c>
      <c r="F5466" t="s">
        <v>2017</v>
      </c>
      <c r="G5466" t="s">
        <v>2493</v>
      </c>
      <c r="H5466" t="str">
        <f>_xlfn.XLOOKUP(Table22[[#This Row],[Unique Barcode]],$N$5:$N$33,$O$5:$O$33)</f>
        <v>Headphones</v>
      </c>
      <c r="I5466" t="str">
        <f>_xlfn.XLOOKUP(Table22[[#This Row],[Unique Barcode]],$N$5:$N$33,$P$5:$P$33)</f>
        <v>Accessory</v>
      </c>
      <c r="J5466" t="s">
        <v>2575</v>
      </c>
      <c r="K5466">
        <v>1</v>
      </c>
    </row>
    <row r="5467" spans="1:11" x14ac:dyDescent="0.2">
      <c r="A5467" s="1" t="d">
        <v>2023-03-08</v>
      </c>
      <c r="B5467">
        <v>-1</v>
      </c>
      <c r="C5467" t="s">
        <v>18</v>
      </c>
      <c r="D5467" t="str">
        <f>_xlfn.XLOOKUP(Table22[[#This Row],[Patron Group]],$S$5:$S$19,$T$5:$T$19)</f>
        <v>Undergraduate</v>
      </c>
      <c r="E5467" s="1" t="d">
        <v>2023-03-15</v>
      </c>
      <c r="F5467" t="s">
        <v>1680</v>
      </c>
      <c r="G5467" t="s">
        <v>2490</v>
      </c>
      <c r="H5467" t="str">
        <f>_xlfn.XLOOKUP(Table22[[#This Row],[Unique Barcode]],$N$5:$N$33,$O$5:$O$33)</f>
        <v>MacBook</v>
      </c>
      <c r="I5467" t="str">
        <f>_xlfn.XLOOKUP(Table22[[#This Row],[Unique Barcode]],$N$5:$N$33,$P$5:$P$33)</f>
        <v>Device</v>
      </c>
      <c r="J5467" t="s">
        <v>2556</v>
      </c>
      <c r="K5467">
        <v>1</v>
      </c>
    </row>
    <row r="5468" spans="1:11" x14ac:dyDescent="0.2">
      <c r="A5468" s="1" t="d">
        <v>2023-03-08</v>
      </c>
      <c r="B5468">
        <v>-1</v>
      </c>
      <c r="C5468" t="s">
        <v>18</v>
      </c>
      <c r="D5468" t="str">
        <f>_xlfn.XLOOKUP(Table22[[#This Row],[Patron Group]],$S$5:$S$19,$T$5:$T$19)</f>
        <v>Undergraduate</v>
      </c>
      <c r="E5468" s="1" t="d">
        <v>2023-03-08</v>
      </c>
      <c r="F5468" t="s">
        <v>1150</v>
      </c>
      <c r="G5468" t="s">
        <v>2506</v>
      </c>
      <c r="H5468" t="str">
        <f>_xlfn.XLOOKUP(Table22[[#This Row],[Unique Barcode]],$N$5:$N$33,$O$5:$O$33)</f>
        <v>UVGA</v>
      </c>
      <c r="I5468" t="str">
        <f>_xlfn.XLOOKUP(Table22[[#This Row],[Unique Barcode]],$N$5:$N$33,$P$5:$P$33)</f>
        <v>Cable</v>
      </c>
      <c r="J5468" t="s">
        <v>2556</v>
      </c>
      <c r="K5468">
        <v>1</v>
      </c>
    </row>
    <row r="5469" spans="1:11" x14ac:dyDescent="0.2">
      <c r="A5469" s="1" t="d">
        <v>2023-03-08</v>
      </c>
      <c r="B5469">
        <v>-1</v>
      </c>
      <c r="C5469" t="s">
        <v>18</v>
      </c>
      <c r="D5469" t="str">
        <f>_xlfn.XLOOKUP(Table22[[#This Row],[Patron Group]],$S$5:$S$19,$T$5:$T$19)</f>
        <v>Undergraduate</v>
      </c>
      <c r="E5469" s="1" t="d">
        <v>2023-03-22</v>
      </c>
      <c r="F5469" t="s">
        <v>2218</v>
      </c>
      <c r="G5469" t="s">
        <v>2489</v>
      </c>
      <c r="H5469" t="str">
        <f>_xlfn.XLOOKUP(Table22[[#This Row],[Unique Barcode]],$N$5:$N$33,$O$5:$O$33)</f>
        <v>ChromeBook</v>
      </c>
      <c r="I5469" t="str">
        <f>_xlfn.XLOOKUP(Table22[[#This Row],[Unique Barcode]],$N$5:$N$33,$P$5:$P$33)</f>
        <v>Device</v>
      </c>
      <c r="J5469" t="s">
        <v>2556</v>
      </c>
      <c r="K5469">
        <v>1</v>
      </c>
    </row>
    <row r="5470" spans="1:11" x14ac:dyDescent="0.2">
      <c r="A5470" s="1" t="d">
        <v>2023-03-08</v>
      </c>
      <c r="B5470">
        <v>-1</v>
      </c>
      <c r="C5470" t="s">
        <v>18</v>
      </c>
      <c r="D5470" t="str">
        <f>_xlfn.XLOOKUP(Table22[[#This Row],[Patron Group]],$S$5:$S$19,$T$5:$T$19)</f>
        <v>Undergraduate</v>
      </c>
      <c r="E5470" s="1" t="d">
        <v>2023-03-22</v>
      </c>
      <c r="F5470" t="s">
        <v>1570</v>
      </c>
      <c r="G5470" s="11" t="s">
        <v>2528</v>
      </c>
      <c r="H5470" t="str">
        <f>_xlfn.XLOOKUP(Table22[[#This Row],[Unique Barcode]],$N$5:$N$33,$O$5:$O$33)</f>
        <v>MacBook</v>
      </c>
      <c r="I5470" t="str">
        <f>_xlfn.XLOOKUP(Table22[[#This Row],[Unique Barcode]],$N$5:$N$33,$P$5:$P$33)</f>
        <v>Device</v>
      </c>
      <c r="J5470" t="s">
        <v>2556</v>
      </c>
      <c r="K5470">
        <v>1</v>
      </c>
    </row>
    <row r="5471" spans="1:11" x14ac:dyDescent="0.2">
      <c r="A5471" s="1" t="d">
        <v>2023-03-08</v>
      </c>
      <c r="B5471">
        <v>-1</v>
      </c>
      <c r="C5471" t="s">
        <v>13</v>
      </c>
      <c r="D5471" t="str">
        <f>_xlfn.XLOOKUP(Table22[[#This Row],[Patron Group]],$S$5:$S$19,$T$5:$T$19)</f>
        <v>Graduate</v>
      </c>
      <c r="E5471" s="1" t="d">
        <v>2023-03-08</v>
      </c>
      <c r="F5471" t="s">
        <v>1853</v>
      </c>
      <c r="G5471" t="s">
        <v>2492</v>
      </c>
      <c r="H5471" t="str">
        <f>_xlfn.XLOOKUP(Table22[[#This Row],[Unique Barcode]],$N$5:$N$33,$O$5:$O$33)</f>
        <v>MACUSBC</v>
      </c>
      <c r="I5471" t="str">
        <f>_xlfn.XLOOKUP(Table22[[#This Row],[Unique Barcode]],$N$5:$N$33,$P$5:$P$33)</f>
        <v>Charger</v>
      </c>
      <c r="J5471" t="s">
        <v>2556</v>
      </c>
      <c r="K5471">
        <v>1</v>
      </c>
    </row>
    <row r="5472" spans="1:11" x14ac:dyDescent="0.2">
      <c r="A5472" s="1" t="d">
        <v>2023-03-08</v>
      </c>
      <c r="B5472">
        <v>-1</v>
      </c>
      <c r="C5472" t="s">
        <v>13</v>
      </c>
      <c r="D5472" t="str">
        <f>_xlfn.XLOOKUP(Table22[[#This Row],[Patron Group]],$S$5:$S$19,$T$5:$T$19)</f>
        <v>Graduate</v>
      </c>
      <c r="E5472" s="1" t="d">
        <v>2023-03-08</v>
      </c>
      <c r="F5472" t="s">
        <v>1870</v>
      </c>
      <c r="G5472" t="s">
        <v>2492</v>
      </c>
      <c r="H5472" t="str">
        <f>_xlfn.XLOOKUP(Table22[[#This Row],[Unique Barcode]],$N$5:$N$33,$O$5:$O$33)</f>
        <v>MACUSBC</v>
      </c>
      <c r="I5472" t="str">
        <f>_xlfn.XLOOKUP(Table22[[#This Row],[Unique Barcode]],$N$5:$N$33,$P$5:$P$33)</f>
        <v>Charger</v>
      </c>
      <c r="J5472" t="s">
        <v>2556</v>
      </c>
      <c r="K5472">
        <v>1</v>
      </c>
    </row>
    <row r="5473" spans="1:11" x14ac:dyDescent="0.2">
      <c r="A5473" s="1" t="d">
        <v>2023-03-08</v>
      </c>
      <c r="B5473">
        <v>-1</v>
      </c>
      <c r="C5473" t="s">
        <v>18</v>
      </c>
      <c r="D5473" t="str">
        <f>_xlfn.XLOOKUP(Table22[[#This Row],[Patron Group]],$S$5:$S$19,$T$5:$T$19)</f>
        <v>Undergraduate</v>
      </c>
      <c r="E5473" s="1" t="d">
        <v>2023-03-22</v>
      </c>
      <c r="F5473" t="s">
        <v>205</v>
      </c>
      <c r="G5473" t="s">
        <v>2490</v>
      </c>
      <c r="H5473" t="str">
        <f>_xlfn.XLOOKUP(Table22[[#This Row],[Unique Barcode]],$N$5:$N$33,$O$5:$O$33)</f>
        <v>MacBook</v>
      </c>
      <c r="I5473" t="str">
        <f>_xlfn.XLOOKUP(Table22[[#This Row],[Unique Barcode]],$N$5:$N$33,$P$5:$P$33)</f>
        <v>Device</v>
      </c>
      <c r="J5473" t="s">
        <v>2556</v>
      </c>
      <c r="K5473">
        <v>1</v>
      </c>
    </row>
    <row r="5474" spans="1:11" x14ac:dyDescent="0.2">
      <c r="A5474" s="1" t="d">
        <v>2023-03-08</v>
      </c>
      <c r="B5474">
        <v>-1</v>
      </c>
      <c r="C5474" t="s">
        <v>18</v>
      </c>
      <c r="D5474" t="str">
        <f>_xlfn.XLOOKUP(Table22[[#This Row],[Patron Group]],$S$5:$S$19,$T$5:$T$19)</f>
        <v>Undergraduate</v>
      </c>
      <c r="E5474" s="1" t="d">
        <v>2023-03-08</v>
      </c>
      <c r="F5474" t="s">
        <v>490</v>
      </c>
      <c r="G5474" t="s">
        <v>2496</v>
      </c>
      <c r="H5474" t="str">
        <f>_xlfn.XLOOKUP(Table22[[#This Row],[Unique Barcode]],$N$5:$N$33,$O$5:$O$33)</f>
        <v>IPHONE</v>
      </c>
      <c r="I5474" t="str">
        <f>_xlfn.XLOOKUP(Table22[[#This Row],[Unique Barcode]],$N$5:$N$33,$P$5:$P$33)</f>
        <v>Charger</v>
      </c>
      <c r="J5474" t="s">
        <v>2556</v>
      </c>
      <c r="K5474">
        <v>1</v>
      </c>
    </row>
    <row r="5475" spans="1:11" x14ac:dyDescent="0.2">
      <c r="A5475" s="1" t="d">
        <v>2023-03-08</v>
      </c>
      <c r="B5475">
        <v>-1</v>
      </c>
      <c r="C5475" t="s">
        <v>18</v>
      </c>
      <c r="D5475" t="str">
        <f>_xlfn.XLOOKUP(Table22[[#This Row],[Patron Group]],$S$5:$S$19,$T$5:$T$19)</f>
        <v>Undergraduate</v>
      </c>
      <c r="E5475" s="1" t="d">
        <v>2023-03-08</v>
      </c>
      <c r="F5475" t="s">
        <v>657</v>
      </c>
      <c r="G5475" t="s">
        <v>2495</v>
      </c>
      <c r="H5475" t="str">
        <f>_xlfn.XLOOKUP(Table22[[#This Row],[Unique Barcode]],$N$5:$N$33,$O$5:$O$33)</f>
        <v>WALLADPT</v>
      </c>
      <c r="I5475" t="str">
        <f>_xlfn.XLOOKUP(Table22[[#This Row],[Unique Barcode]],$N$5:$N$33,$P$5:$P$33)</f>
        <v>Charger</v>
      </c>
      <c r="J5475" t="s">
        <v>2556</v>
      </c>
      <c r="K5475">
        <v>1</v>
      </c>
    </row>
    <row r="5476" spans="1:11" x14ac:dyDescent="0.2">
      <c r="A5476" s="1" t="d">
        <v>2023-03-08</v>
      </c>
      <c r="B5476">
        <v>-1</v>
      </c>
      <c r="C5476" t="s">
        <v>18</v>
      </c>
      <c r="D5476" t="str">
        <f>_xlfn.XLOOKUP(Table22[[#This Row],[Patron Group]],$S$5:$S$19,$T$5:$T$19)</f>
        <v>Undergraduate</v>
      </c>
      <c r="E5476" s="1" t="d">
        <v>2023-03-08</v>
      </c>
      <c r="F5476" t="s">
        <v>225</v>
      </c>
      <c r="G5476" t="s">
        <v>2496</v>
      </c>
      <c r="H5476" t="str">
        <f>_xlfn.XLOOKUP(Table22[[#This Row],[Unique Barcode]],$N$5:$N$33,$O$5:$O$33)</f>
        <v>IPHONE</v>
      </c>
      <c r="I5476" t="str">
        <f>_xlfn.XLOOKUP(Table22[[#This Row],[Unique Barcode]],$N$5:$N$33,$P$5:$P$33)</f>
        <v>Charger</v>
      </c>
      <c r="J5476" t="s">
        <v>2556</v>
      </c>
      <c r="K5476">
        <v>1</v>
      </c>
    </row>
    <row r="5477" spans="1:11" x14ac:dyDescent="0.2">
      <c r="A5477" s="1" t="d">
        <v>2023-03-08</v>
      </c>
      <c r="B5477">
        <v>-1</v>
      </c>
      <c r="C5477" t="s">
        <v>18</v>
      </c>
      <c r="D5477" t="str">
        <f>_xlfn.XLOOKUP(Table22[[#This Row],[Patron Group]],$S$5:$S$19,$T$5:$T$19)</f>
        <v>Undergraduate</v>
      </c>
      <c r="E5477" s="1" t="d">
        <v>2023-03-08</v>
      </c>
      <c r="F5477" t="s">
        <v>1700</v>
      </c>
      <c r="G5477" t="s">
        <v>2496</v>
      </c>
      <c r="H5477" t="str">
        <f>_xlfn.XLOOKUP(Table22[[#This Row],[Unique Barcode]],$N$5:$N$33,$O$5:$O$33)</f>
        <v>IPHONE</v>
      </c>
      <c r="I5477" t="str">
        <f>_xlfn.XLOOKUP(Table22[[#This Row],[Unique Barcode]],$N$5:$N$33,$P$5:$P$33)</f>
        <v>Charger</v>
      </c>
      <c r="J5477" t="s">
        <v>2556</v>
      </c>
      <c r="K5477">
        <v>1</v>
      </c>
    </row>
    <row r="5478" spans="1:11" x14ac:dyDescent="0.2">
      <c r="A5478" s="1" t="d">
        <v>2023-03-08</v>
      </c>
      <c r="B5478">
        <v>-1</v>
      </c>
      <c r="C5478" t="s">
        <v>18</v>
      </c>
      <c r="D5478" t="str">
        <f>_xlfn.XLOOKUP(Table22[[#This Row],[Patron Group]],$S$5:$S$19,$T$5:$T$19)</f>
        <v>Undergraduate</v>
      </c>
      <c r="E5478" s="1" t="d">
        <v>2023-03-08</v>
      </c>
      <c r="F5478" t="s">
        <v>1239</v>
      </c>
      <c r="G5478" t="s">
        <v>2495</v>
      </c>
      <c r="H5478" t="str">
        <f>_xlfn.XLOOKUP(Table22[[#This Row],[Unique Barcode]],$N$5:$N$33,$O$5:$O$33)</f>
        <v>WALLADPT</v>
      </c>
      <c r="I5478" t="str">
        <f>_xlfn.XLOOKUP(Table22[[#This Row],[Unique Barcode]],$N$5:$N$33,$P$5:$P$33)</f>
        <v>Charger</v>
      </c>
      <c r="J5478" t="s">
        <v>2556</v>
      </c>
      <c r="K5478">
        <v>1</v>
      </c>
    </row>
    <row r="5479" spans="1:11" x14ac:dyDescent="0.2">
      <c r="A5479" s="1" t="d">
        <v>2023-03-08</v>
      </c>
      <c r="B5479">
        <v>-1</v>
      </c>
      <c r="C5479" t="s">
        <v>18</v>
      </c>
      <c r="D5479" t="str">
        <f>_xlfn.XLOOKUP(Table22[[#This Row],[Patron Group]],$S$5:$S$19,$T$5:$T$19)</f>
        <v>Undergraduate</v>
      </c>
      <c r="E5479" s="1" t="d">
        <v>2023-03-08</v>
      </c>
      <c r="F5479" t="s">
        <v>1470</v>
      </c>
      <c r="G5479" t="s">
        <v>2495</v>
      </c>
      <c r="H5479" t="str">
        <f>_xlfn.XLOOKUP(Table22[[#This Row],[Unique Barcode]],$N$5:$N$33,$O$5:$O$33)</f>
        <v>WALLADPT</v>
      </c>
      <c r="I5479" t="str">
        <f>_xlfn.XLOOKUP(Table22[[#This Row],[Unique Barcode]],$N$5:$N$33,$P$5:$P$33)</f>
        <v>Charger</v>
      </c>
      <c r="J5479" t="s">
        <v>2556</v>
      </c>
      <c r="K5479">
        <v>1</v>
      </c>
    </row>
    <row r="5480" spans="1:11" x14ac:dyDescent="0.2">
      <c r="A5480" s="1" t="d">
        <v>2023-03-08</v>
      </c>
      <c r="B5480">
        <v>-1</v>
      </c>
      <c r="C5480" t="s">
        <v>18</v>
      </c>
      <c r="D5480" t="str">
        <f>_xlfn.XLOOKUP(Table22[[#This Row],[Patron Group]],$S$5:$S$19,$T$5:$T$19)</f>
        <v>Undergraduate</v>
      </c>
      <c r="E5480" s="1" t="d">
        <v>2023-03-08</v>
      </c>
      <c r="F5480" t="s">
        <v>2097</v>
      </c>
      <c r="G5480" t="s">
        <v>2496</v>
      </c>
      <c r="H5480" t="str">
        <f>_xlfn.XLOOKUP(Table22[[#This Row],[Unique Barcode]],$N$5:$N$33,$O$5:$O$33)</f>
        <v>IPHONE</v>
      </c>
      <c r="I5480" t="str">
        <f>_xlfn.XLOOKUP(Table22[[#This Row],[Unique Barcode]],$N$5:$N$33,$P$5:$P$33)</f>
        <v>Charger</v>
      </c>
      <c r="J5480" t="s">
        <v>2556</v>
      </c>
      <c r="K5480">
        <v>1</v>
      </c>
    </row>
    <row r="5481" spans="1:11" x14ac:dyDescent="0.2">
      <c r="A5481" s="1" t="d">
        <v>2023-03-08</v>
      </c>
      <c r="B5481">
        <v>-1</v>
      </c>
      <c r="C5481" t="s">
        <v>18</v>
      </c>
      <c r="D5481" t="str">
        <f>_xlfn.XLOOKUP(Table22[[#This Row],[Patron Group]],$S$5:$S$19,$T$5:$T$19)</f>
        <v>Undergraduate</v>
      </c>
      <c r="E5481" s="1" t="d">
        <v>2023-03-08</v>
      </c>
      <c r="F5481" t="s">
        <v>1622</v>
      </c>
      <c r="G5481" t="s">
        <v>2495</v>
      </c>
      <c r="H5481" t="str">
        <f>_xlfn.XLOOKUP(Table22[[#This Row],[Unique Barcode]],$N$5:$N$33,$O$5:$O$33)</f>
        <v>WALLADPT</v>
      </c>
      <c r="I5481" t="str">
        <f>_xlfn.XLOOKUP(Table22[[#This Row],[Unique Barcode]],$N$5:$N$33,$P$5:$P$33)</f>
        <v>Charger</v>
      </c>
      <c r="J5481" t="s">
        <v>2556</v>
      </c>
      <c r="K5481">
        <v>1</v>
      </c>
    </row>
    <row r="5482" spans="1:11" x14ac:dyDescent="0.2">
      <c r="A5482" s="1" t="d">
        <v>2023-03-08</v>
      </c>
      <c r="B5482">
        <v>-1</v>
      </c>
      <c r="C5482" t="s">
        <v>18</v>
      </c>
      <c r="D5482" t="str">
        <f>_xlfn.XLOOKUP(Table22[[#This Row],[Patron Group]],$S$5:$S$19,$T$5:$T$19)</f>
        <v>Undergraduate</v>
      </c>
      <c r="E5482" s="1" t="d">
        <v>2023-03-08</v>
      </c>
      <c r="F5482" t="s">
        <v>624</v>
      </c>
      <c r="G5482" t="s">
        <v>2496</v>
      </c>
      <c r="H5482" t="str">
        <f>_xlfn.XLOOKUP(Table22[[#This Row],[Unique Barcode]],$N$5:$N$33,$O$5:$O$33)</f>
        <v>IPHONE</v>
      </c>
      <c r="I5482" t="str">
        <f>_xlfn.XLOOKUP(Table22[[#This Row],[Unique Barcode]],$N$5:$N$33,$P$5:$P$33)</f>
        <v>Charger</v>
      </c>
      <c r="J5482" t="s">
        <v>2556</v>
      </c>
      <c r="K5482">
        <v>1</v>
      </c>
    </row>
    <row r="5483" spans="1:11" x14ac:dyDescent="0.2">
      <c r="A5483" s="1" t="d">
        <v>2023-03-08</v>
      </c>
      <c r="B5483">
        <v>-1</v>
      </c>
      <c r="C5483" t="s">
        <v>18</v>
      </c>
      <c r="D5483" t="str">
        <f>_xlfn.XLOOKUP(Table22[[#This Row],[Patron Group]],$S$5:$S$19,$T$5:$T$19)</f>
        <v>Undergraduate</v>
      </c>
      <c r="E5483" s="1" t="d">
        <v>2023-03-08</v>
      </c>
      <c r="F5483" t="s">
        <v>1544</v>
      </c>
      <c r="G5483" t="s">
        <v>2496</v>
      </c>
      <c r="H5483" t="str">
        <f>_xlfn.XLOOKUP(Table22[[#This Row],[Unique Barcode]],$N$5:$N$33,$O$5:$O$33)</f>
        <v>IPHONE</v>
      </c>
      <c r="I5483" t="str">
        <f>_xlfn.XLOOKUP(Table22[[#This Row],[Unique Barcode]],$N$5:$N$33,$P$5:$P$33)</f>
        <v>Charger</v>
      </c>
      <c r="J5483" t="s">
        <v>2556</v>
      </c>
      <c r="K5483">
        <v>1</v>
      </c>
    </row>
    <row r="5484" spans="1:11" x14ac:dyDescent="0.2">
      <c r="A5484" s="1" t="d">
        <v>2023-03-08</v>
      </c>
      <c r="B5484">
        <v>-1</v>
      </c>
      <c r="C5484" t="s">
        <v>18</v>
      </c>
      <c r="D5484" t="str">
        <f>_xlfn.XLOOKUP(Table22[[#This Row],[Patron Group]],$S$5:$S$19,$T$5:$T$19)</f>
        <v>Undergraduate</v>
      </c>
      <c r="E5484" s="1" t="d">
        <v>2023-03-08</v>
      </c>
      <c r="F5484" t="s">
        <v>1867</v>
      </c>
      <c r="G5484" t="s">
        <v>2492</v>
      </c>
      <c r="H5484" t="str">
        <f>_xlfn.XLOOKUP(Table22[[#This Row],[Unique Barcode]],$N$5:$N$33,$O$5:$O$33)</f>
        <v>MACUSBC</v>
      </c>
      <c r="I5484" t="str">
        <f>_xlfn.XLOOKUP(Table22[[#This Row],[Unique Barcode]],$N$5:$N$33,$P$5:$P$33)</f>
        <v>Charger</v>
      </c>
      <c r="J5484" t="s">
        <v>2556</v>
      </c>
      <c r="K5484">
        <v>1</v>
      </c>
    </row>
    <row r="5485" spans="1:11" x14ac:dyDescent="0.2">
      <c r="A5485" s="1" t="d">
        <v>2023-03-08</v>
      </c>
      <c r="B5485">
        <v>-1</v>
      </c>
      <c r="C5485" t="s">
        <v>18</v>
      </c>
      <c r="D5485" t="str">
        <f>_xlfn.XLOOKUP(Table22[[#This Row],[Patron Group]],$S$5:$S$19,$T$5:$T$19)</f>
        <v>Undergraduate</v>
      </c>
      <c r="E5485" s="1" t="d">
        <v>2023-03-08</v>
      </c>
      <c r="F5485" t="s">
        <v>1901</v>
      </c>
      <c r="G5485" t="s">
        <v>2492</v>
      </c>
      <c r="H5485" t="str">
        <f>_xlfn.XLOOKUP(Table22[[#This Row],[Unique Barcode]],$N$5:$N$33,$O$5:$O$33)</f>
        <v>MACUSBC</v>
      </c>
      <c r="I5485" t="str">
        <f>_xlfn.XLOOKUP(Table22[[#This Row],[Unique Barcode]],$N$5:$N$33,$P$5:$P$33)</f>
        <v>Charger</v>
      </c>
      <c r="J5485" t="s">
        <v>2556</v>
      </c>
      <c r="K5485">
        <v>1</v>
      </c>
    </row>
    <row r="5486" spans="1:11" x14ac:dyDescent="0.2">
      <c r="A5486" s="1" t="d">
        <v>2023-03-08</v>
      </c>
      <c r="B5486">
        <v>-1</v>
      </c>
      <c r="C5486" t="s">
        <v>18</v>
      </c>
      <c r="D5486" t="str">
        <f>_xlfn.XLOOKUP(Table22[[#This Row],[Patron Group]],$S$5:$S$19,$T$5:$T$19)</f>
        <v>Undergraduate</v>
      </c>
      <c r="E5486" s="1" t="d">
        <v>2023-03-08</v>
      </c>
      <c r="F5486" t="s">
        <v>1610</v>
      </c>
      <c r="G5486" t="s">
        <v>2495</v>
      </c>
      <c r="H5486" t="str">
        <f>_xlfn.XLOOKUP(Table22[[#This Row],[Unique Barcode]],$N$5:$N$33,$O$5:$O$33)</f>
        <v>WALLADPT</v>
      </c>
      <c r="I5486" t="str">
        <f>_xlfn.XLOOKUP(Table22[[#This Row],[Unique Barcode]],$N$5:$N$33,$P$5:$P$33)</f>
        <v>Charger</v>
      </c>
      <c r="J5486" t="s">
        <v>2556</v>
      </c>
      <c r="K5486">
        <v>1</v>
      </c>
    </row>
    <row r="5487" spans="1:11" x14ac:dyDescent="0.2">
      <c r="A5487" s="1" t="d">
        <v>2023-03-08</v>
      </c>
      <c r="B5487">
        <v>-1</v>
      </c>
      <c r="C5487" t="s">
        <v>18</v>
      </c>
      <c r="D5487" t="str">
        <f>_xlfn.XLOOKUP(Table22[[#This Row],[Patron Group]],$S$5:$S$19,$T$5:$T$19)</f>
        <v>Undergraduate</v>
      </c>
      <c r="E5487" s="1" t="d">
        <v>2023-03-08</v>
      </c>
      <c r="F5487" t="s">
        <v>1720</v>
      </c>
      <c r="G5487" t="s">
        <v>2496</v>
      </c>
      <c r="H5487" t="str">
        <f>_xlfn.XLOOKUP(Table22[[#This Row],[Unique Barcode]],$N$5:$N$33,$O$5:$O$33)</f>
        <v>IPHONE</v>
      </c>
      <c r="I5487" t="str">
        <f>_xlfn.XLOOKUP(Table22[[#This Row],[Unique Barcode]],$N$5:$N$33,$P$5:$P$33)</f>
        <v>Charger</v>
      </c>
      <c r="J5487" t="s">
        <v>2556</v>
      </c>
      <c r="K5487">
        <v>1</v>
      </c>
    </row>
    <row r="5488" spans="1:11" x14ac:dyDescent="0.2">
      <c r="A5488" s="1" t="d">
        <v>2023-03-08</v>
      </c>
      <c r="B5488">
        <v>-1</v>
      </c>
      <c r="C5488" t="s">
        <v>18</v>
      </c>
      <c r="D5488" t="str">
        <f>_xlfn.XLOOKUP(Table22[[#This Row],[Patron Group]],$S$5:$S$19,$T$5:$T$19)</f>
        <v>Undergraduate</v>
      </c>
      <c r="E5488" s="1" t="d">
        <v>2023-03-08</v>
      </c>
      <c r="F5488" t="s">
        <v>834</v>
      </c>
      <c r="G5488" t="s">
        <v>2499</v>
      </c>
      <c r="H5488" t="str">
        <f>_xlfn.XLOOKUP(Table22[[#This Row],[Unique Barcode]],$N$5:$N$33,$O$5:$O$33)</f>
        <v>OMNI</v>
      </c>
      <c r="I5488" t="str">
        <f>_xlfn.XLOOKUP(Table22[[#This Row],[Unique Barcode]],$N$5:$N$33,$P$5:$P$33)</f>
        <v>Charger</v>
      </c>
      <c r="J5488" t="s">
        <v>2580</v>
      </c>
      <c r="K5488">
        <v>1</v>
      </c>
    </row>
    <row r="5489" spans="1:11" x14ac:dyDescent="0.2">
      <c r="A5489" s="1" t="d">
        <v>2023-03-08</v>
      </c>
      <c r="B5489">
        <v>-1</v>
      </c>
      <c r="C5489" t="s">
        <v>18</v>
      </c>
      <c r="D5489" t="str">
        <f>_xlfn.XLOOKUP(Table22[[#This Row],[Patron Group]],$S$5:$S$19,$T$5:$T$19)</f>
        <v>Undergraduate</v>
      </c>
      <c r="E5489" s="1" t="d">
        <v>2023-03-08</v>
      </c>
      <c r="F5489" t="s">
        <v>1641</v>
      </c>
      <c r="G5489" t="s">
        <v>2496</v>
      </c>
      <c r="H5489" t="str">
        <f>_xlfn.XLOOKUP(Table22[[#This Row],[Unique Barcode]],$N$5:$N$33,$O$5:$O$33)</f>
        <v>IPHONE</v>
      </c>
      <c r="I5489" t="str">
        <f>_xlfn.XLOOKUP(Table22[[#This Row],[Unique Barcode]],$N$5:$N$33,$P$5:$P$33)</f>
        <v>Charger</v>
      </c>
      <c r="J5489" t="s">
        <v>2580</v>
      </c>
      <c r="K5489">
        <v>1</v>
      </c>
    </row>
    <row r="5490" spans="1:11" x14ac:dyDescent="0.2">
      <c r="A5490" s="1" t="d">
        <v>2023-03-08</v>
      </c>
      <c r="B5490">
        <v>-1</v>
      </c>
      <c r="C5490" t="s">
        <v>13</v>
      </c>
      <c r="D5490" t="str">
        <f>_xlfn.XLOOKUP(Table22[[#This Row],[Patron Group]],$S$5:$S$19,$T$5:$T$19)</f>
        <v>Graduate</v>
      </c>
      <c r="E5490" s="1" t="d">
        <v>2023-03-08</v>
      </c>
      <c r="F5490" t="s">
        <v>1718</v>
      </c>
      <c r="G5490" t="s">
        <v>2496</v>
      </c>
      <c r="H5490" t="str">
        <f>_xlfn.XLOOKUP(Table22[[#This Row],[Unique Barcode]],$N$5:$N$33,$O$5:$O$33)</f>
        <v>IPHONE</v>
      </c>
      <c r="I5490" t="str">
        <f>_xlfn.XLOOKUP(Table22[[#This Row],[Unique Barcode]],$N$5:$N$33,$P$5:$P$33)</f>
        <v>Charger</v>
      </c>
      <c r="J5490" t="s">
        <v>2580</v>
      </c>
      <c r="K5490">
        <v>1</v>
      </c>
    </row>
    <row r="5491" spans="1:11" x14ac:dyDescent="0.2">
      <c r="A5491" s="1" t="d">
        <v>2023-03-08</v>
      </c>
      <c r="B5491">
        <v>-1</v>
      </c>
      <c r="C5491" t="s">
        <v>18</v>
      </c>
      <c r="D5491" t="str">
        <f>_xlfn.XLOOKUP(Table22[[#This Row],[Patron Group]],$S$5:$S$19,$T$5:$T$19)</f>
        <v>Undergraduate</v>
      </c>
      <c r="E5491" s="1" t="d">
        <v>2023-03-08</v>
      </c>
      <c r="F5491" t="s">
        <v>665</v>
      </c>
      <c r="G5491" t="s">
        <v>2504</v>
      </c>
      <c r="H5491" t="str">
        <f>_xlfn.XLOOKUP(Table22[[#This Row],[Unique Barcode]],$N$5:$N$33,$O$5:$O$33)</f>
        <v>Android Charger</v>
      </c>
      <c r="I5491" t="str">
        <f>_xlfn.XLOOKUP(Table22[[#This Row],[Unique Barcode]],$N$5:$N$33,$P$5:$P$33)</f>
        <v>Charger</v>
      </c>
      <c r="J5491" t="s">
        <v>2640</v>
      </c>
      <c r="K5491">
        <v>1</v>
      </c>
    </row>
    <row r="5492" spans="1:11" x14ac:dyDescent="0.2">
      <c r="A5492" s="1" t="d">
        <v>2023-03-08</v>
      </c>
      <c r="B5492">
        <v>-1</v>
      </c>
      <c r="C5492" t="s">
        <v>18</v>
      </c>
      <c r="D5492" t="str">
        <f>_xlfn.XLOOKUP(Table22[[#This Row],[Patron Group]],$S$5:$S$19,$T$5:$T$19)</f>
        <v>Undergraduate</v>
      </c>
      <c r="E5492" s="1" t="d">
        <v>2023-03-08</v>
      </c>
      <c r="F5492" t="s">
        <v>95</v>
      </c>
      <c r="G5492" t="s">
        <v>2495</v>
      </c>
      <c r="H5492" t="str">
        <f>_xlfn.XLOOKUP(Table22[[#This Row],[Unique Barcode]],$N$5:$N$33,$O$5:$O$33)</f>
        <v>WALLADPT</v>
      </c>
      <c r="I5492" t="str">
        <f>_xlfn.XLOOKUP(Table22[[#This Row],[Unique Barcode]],$N$5:$N$33,$P$5:$P$33)</f>
        <v>Charger</v>
      </c>
      <c r="J5492" t="s">
        <v>2556</v>
      </c>
      <c r="K5492">
        <v>1</v>
      </c>
    </row>
    <row r="5493" spans="1:11" x14ac:dyDescent="0.2">
      <c r="A5493" s="1" t="d">
        <v>2023-03-08</v>
      </c>
      <c r="B5493">
        <v>-1</v>
      </c>
      <c r="C5493" t="s">
        <v>18</v>
      </c>
      <c r="D5493" t="str">
        <f>_xlfn.XLOOKUP(Table22[[#This Row],[Patron Group]],$S$5:$S$19,$T$5:$T$19)</f>
        <v>Undergraduate</v>
      </c>
      <c r="E5493" s="1" t="d">
        <v>2023-03-08</v>
      </c>
      <c r="F5493" t="s">
        <v>1551</v>
      </c>
      <c r="G5493" t="s">
        <v>2499</v>
      </c>
      <c r="H5493" t="str">
        <f>_xlfn.XLOOKUP(Table22[[#This Row],[Unique Barcode]],$N$5:$N$33,$O$5:$O$33)</f>
        <v>OMNI</v>
      </c>
      <c r="I5493" t="str">
        <f>_xlfn.XLOOKUP(Table22[[#This Row],[Unique Barcode]],$N$5:$N$33,$P$5:$P$33)</f>
        <v>Charger</v>
      </c>
      <c r="J5493" t="s">
        <v>2575</v>
      </c>
      <c r="K5493">
        <v>1</v>
      </c>
    </row>
    <row r="5494" spans="1:11" x14ac:dyDescent="0.2">
      <c r="A5494" s="1" t="d">
        <v>2023-03-08</v>
      </c>
      <c r="B5494">
        <v>-1</v>
      </c>
      <c r="C5494" t="s">
        <v>18</v>
      </c>
      <c r="D5494" t="str">
        <f>_xlfn.XLOOKUP(Table22[[#This Row],[Patron Group]],$S$5:$S$19,$T$5:$T$19)</f>
        <v>Undergraduate</v>
      </c>
      <c r="E5494" s="1" t="d">
        <v>2023-03-08</v>
      </c>
      <c r="F5494" t="s">
        <v>793</v>
      </c>
      <c r="G5494" t="s">
        <v>2496</v>
      </c>
      <c r="H5494" t="str">
        <f>_xlfn.XLOOKUP(Table22[[#This Row],[Unique Barcode]],$N$5:$N$33,$O$5:$O$33)</f>
        <v>IPHONE</v>
      </c>
      <c r="I5494" t="str">
        <f>_xlfn.XLOOKUP(Table22[[#This Row],[Unique Barcode]],$N$5:$N$33,$P$5:$P$33)</f>
        <v>Charger</v>
      </c>
      <c r="J5494" t="s">
        <v>2575</v>
      </c>
      <c r="K5494">
        <v>1</v>
      </c>
    </row>
    <row r="5495" spans="1:11" x14ac:dyDescent="0.2">
      <c r="A5495" s="1" t="d">
        <v>2023-03-08</v>
      </c>
      <c r="B5495">
        <v>-1</v>
      </c>
      <c r="C5495" t="s">
        <v>18</v>
      </c>
      <c r="D5495" t="str">
        <f>_xlfn.XLOOKUP(Table22[[#This Row],[Patron Group]],$S$5:$S$19,$T$5:$T$19)</f>
        <v>Undergraduate</v>
      </c>
      <c r="E5495" s="1" t="d">
        <v>2023-03-08</v>
      </c>
      <c r="F5495" t="s">
        <v>955</v>
      </c>
      <c r="G5495" t="s">
        <v>2501</v>
      </c>
      <c r="H5495" t="str">
        <f>_xlfn.XLOOKUP(Table22[[#This Row],[Unique Barcode]],$N$5:$N$33,$O$5:$O$33)</f>
        <v>HPUSBC</v>
      </c>
      <c r="I5495" t="str">
        <f>_xlfn.XLOOKUP(Table22[[#This Row],[Unique Barcode]],$N$5:$N$33,$P$5:$P$33)</f>
        <v>Charger</v>
      </c>
      <c r="J5495" t="s">
        <v>2575</v>
      </c>
      <c r="K5495">
        <v>1</v>
      </c>
    </row>
    <row r="5496" spans="1:11" x14ac:dyDescent="0.2">
      <c r="A5496" s="1" t="d">
        <v>2023-03-08</v>
      </c>
      <c r="B5496">
        <v>-1</v>
      </c>
      <c r="C5496" t="s">
        <v>18</v>
      </c>
      <c r="D5496" t="str">
        <f>_xlfn.XLOOKUP(Table22[[#This Row],[Patron Group]],$S$5:$S$19,$T$5:$T$19)</f>
        <v>Undergraduate</v>
      </c>
      <c r="E5496" s="1" t="d">
        <v>2023-03-08</v>
      </c>
      <c r="F5496" t="s">
        <v>1405</v>
      </c>
      <c r="G5496" t="s">
        <v>2496</v>
      </c>
      <c r="H5496" t="str">
        <f>_xlfn.XLOOKUP(Table22[[#This Row],[Unique Barcode]],$N$5:$N$33,$O$5:$O$33)</f>
        <v>IPHONE</v>
      </c>
      <c r="I5496" t="str">
        <f>_xlfn.XLOOKUP(Table22[[#This Row],[Unique Barcode]],$N$5:$N$33,$P$5:$P$33)</f>
        <v>Charger</v>
      </c>
      <c r="J5496" t="s">
        <v>2575</v>
      </c>
      <c r="K5496">
        <v>1</v>
      </c>
    </row>
    <row r="5497" spans="1:11" x14ac:dyDescent="0.2">
      <c r="A5497" s="1" t="d">
        <v>2023-03-08</v>
      </c>
      <c r="B5497">
        <v>-1</v>
      </c>
      <c r="C5497" t="s">
        <v>18</v>
      </c>
      <c r="D5497" t="str">
        <f>_xlfn.XLOOKUP(Table22[[#This Row],[Patron Group]],$S$5:$S$19,$T$5:$T$19)</f>
        <v>Undergraduate</v>
      </c>
      <c r="E5497" s="1" t="d">
        <v>2023-03-08</v>
      </c>
      <c r="F5497" t="s">
        <v>1678</v>
      </c>
      <c r="G5497" t="s">
        <v>2495</v>
      </c>
      <c r="H5497" t="str">
        <f>_xlfn.XLOOKUP(Table22[[#This Row],[Unique Barcode]],$N$5:$N$33,$O$5:$O$33)</f>
        <v>WALLADPT</v>
      </c>
      <c r="I5497" t="str">
        <f>_xlfn.XLOOKUP(Table22[[#This Row],[Unique Barcode]],$N$5:$N$33,$P$5:$P$33)</f>
        <v>Charger</v>
      </c>
      <c r="J5497" t="s">
        <v>2575</v>
      </c>
      <c r="K5497">
        <v>1</v>
      </c>
    </row>
    <row r="5498" spans="1:11" x14ac:dyDescent="0.2">
      <c r="A5498" s="1" t="d">
        <v>2023-03-08</v>
      </c>
      <c r="B5498">
        <v>-1</v>
      </c>
      <c r="C5498" t="s">
        <v>18</v>
      </c>
      <c r="D5498" t="str">
        <f>_xlfn.XLOOKUP(Table22[[#This Row],[Patron Group]],$S$5:$S$19,$T$5:$T$19)</f>
        <v>Undergraduate</v>
      </c>
      <c r="E5498" s="1" t="d">
        <v>2023-03-08</v>
      </c>
      <c r="F5498" t="s">
        <v>1755</v>
      </c>
      <c r="G5498" t="s">
        <v>2496</v>
      </c>
      <c r="H5498" t="str">
        <f>_xlfn.XLOOKUP(Table22[[#This Row],[Unique Barcode]],$N$5:$N$33,$O$5:$O$33)</f>
        <v>IPHONE</v>
      </c>
      <c r="I5498" t="str">
        <f>_xlfn.XLOOKUP(Table22[[#This Row],[Unique Barcode]],$N$5:$N$33,$P$5:$P$33)</f>
        <v>Charger</v>
      </c>
      <c r="J5498" t="s">
        <v>2640</v>
      </c>
      <c r="K5498">
        <v>1</v>
      </c>
    </row>
    <row r="5499" spans="1:11" x14ac:dyDescent="0.2">
      <c r="A5499" s="1" t="d">
        <v>2023-03-08</v>
      </c>
      <c r="B5499">
        <v>-1</v>
      </c>
      <c r="C5499" t="s">
        <v>215</v>
      </c>
      <c r="D5499" t="str">
        <f>_xlfn.XLOOKUP(Table22[[#This Row],[Patron Group]],$S$5:$S$19,$T$5:$T$19)</f>
        <v>Staff</v>
      </c>
      <c r="E5499" s="1" t="d">
        <v>2023-03-15</v>
      </c>
      <c r="F5499" t="s">
        <v>1598</v>
      </c>
      <c r="G5499" t="s">
        <v>2489</v>
      </c>
      <c r="H5499" t="str">
        <f>_xlfn.XLOOKUP(Table22[[#This Row],[Unique Barcode]],$N$5:$N$33,$O$5:$O$33)</f>
        <v>ChromeBook</v>
      </c>
      <c r="I5499" t="str">
        <f>_xlfn.XLOOKUP(Table22[[#This Row],[Unique Barcode]],$N$5:$N$33,$P$5:$P$33)</f>
        <v>Device</v>
      </c>
      <c r="J5499" t="s">
        <v>2554</v>
      </c>
      <c r="K5499">
        <v>1</v>
      </c>
    </row>
    <row r="5500" spans="1:11" x14ac:dyDescent="0.2">
      <c r="A5500" s="1" t="d">
        <v>2023-03-08</v>
      </c>
      <c r="B5500">
        <v>-1</v>
      </c>
      <c r="C5500" t="s">
        <v>18</v>
      </c>
      <c r="D5500" t="str">
        <f>_xlfn.XLOOKUP(Table22[[#This Row],[Patron Group]],$S$5:$S$19,$T$5:$T$19)</f>
        <v>Undergraduate</v>
      </c>
      <c r="E5500" s="1" t="d">
        <v>2023-03-08</v>
      </c>
      <c r="F5500" t="s">
        <v>1935</v>
      </c>
      <c r="G5500" t="s">
        <v>2492</v>
      </c>
      <c r="H5500" t="str">
        <f>_xlfn.XLOOKUP(Table22[[#This Row],[Unique Barcode]],$N$5:$N$33,$O$5:$O$33)</f>
        <v>MACUSBC</v>
      </c>
      <c r="I5500" t="str">
        <f>_xlfn.XLOOKUP(Table22[[#This Row],[Unique Barcode]],$N$5:$N$33,$P$5:$P$33)</f>
        <v>Charger</v>
      </c>
      <c r="J5500" t="s">
        <v>2556</v>
      </c>
      <c r="K5500">
        <v>1</v>
      </c>
    </row>
    <row r="5501" spans="1:11" x14ac:dyDescent="0.2">
      <c r="A5501" s="1" t="d">
        <v>2023-03-08</v>
      </c>
      <c r="B5501">
        <v>5565952320006530</v>
      </c>
      <c r="C5501" t="s">
        <v>18</v>
      </c>
      <c r="D5501" t="str">
        <f>_xlfn.XLOOKUP(Table22[[#This Row],[Patron Group]],$S$5:$S$19,$T$5:$T$19)</f>
        <v>Undergraduate</v>
      </c>
      <c r="E5501" s="1" t="d">
        <v>2023-03-15</v>
      </c>
      <c r="F5501" t="s">
        <v>1369</v>
      </c>
      <c r="G5501" s="11" t="s">
        <v>2528</v>
      </c>
      <c r="H5501" t="str">
        <f>_xlfn.XLOOKUP(Table22[[#This Row],[Unique Barcode]],$N$5:$N$33,$O$5:$O$33)</f>
        <v>MacBook</v>
      </c>
      <c r="I5501" t="str">
        <f>_xlfn.XLOOKUP(Table22[[#This Row],[Unique Barcode]],$N$5:$N$33,$P$5:$P$33)</f>
        <v>Device</v>
      </c>
      <c r="J5501" t="s">
        <v>2556</v>
      </c>
      <c r="K5501">
        <v>1</v>
      </c>
    </row>
    <row r="5502" spans="1:11" x14ac:dyDescent="0.2">
      <c r="A5502" s="1" t="d">
        <v>2023-03-08</v>
      </c>
      <c r="B5502">
        <v>-1</v>
      </c>
      <c r="C5502" t="s">
        <v>18</v>
      </c>
      <c r="D5502" t="str">
        <f>_xlfn.XLOOKUP(Table22[[#This Row],[Patron Group]],$S$5:$S$19,$T$5:$T$19)</f>
        <v>Undergraduate</v>
      </c>
      <c r="E5502" s="1" t="d">
        <v>2023-03-08</v>
      </c>
      <c r="F5502" t="s">
        <v>654</v>
      </c>
      <c r="G5502" t="s">
        <v>2501</v>
      </c>
      <c r="H5502" t="str">
        <f>_xlfn.XLOOKUP(Table22[[#This Row],[Unique Barcode]],$N$5:$N$33,$O$5:$O$33)</f>
        <v>HPUSBC</v>
      </c>
      <c r="I5502" t="str">
        <f>_xlfn.XLOOKUP(Table22[[#This Row],[Unique Barcode]],$N$5:$N$33,$P$5:$P$33)</f>
        <v>Charger</v>
      </c>
      <c r="J5502" t="s">
        <v>2575</v>
      </c>
      <c r="K5502">
        <v>1</v>
      </c>
    </row>
    <row r="5503" spans="1:11" x14ac:dyDescent="0.2">
      <c r="A5503" s="1" t="d">
        <v>2023-03-08</v>
      </c>
      <c r="B5503">
        <v>-1</v>
      </c>
      <c r="C5503" t="s">
        <v>18</v>
      </c>
      <c r="D5503" t="str">
        <f>_xlfn.XLOOKUP(Table22[[#This Row],[Patron Group]],$S$5:$S$19,$T$5:$T$19)</f>
        <v>Undergraduate</v>
      </c>
      <c r="E5503" s="1" t="d">
        <v>2023-03-08</v>
      </c>
      <c r="F5503" t="s">
        <v>1854</v>
      </c>
      <c r="G5503" t="s">
        <v>2492</v>
      </c>
      <c r="H5503" t="str">
        <f>_xlfn.XLOOKUP(Table22[[#This Row],[Unique Barcode]],$N$5:$N$33,$O$5:$O$33)</f>
        <v>MACUSBC</v>
      </c>
      <c r="I5503" t="str">
        <f>_xlfn.XLOOKUP(Table22[[#This Row],[Unique Barcode]],$N$5:$N$33,$P$5:$P$33)</f>
        <v>Charger</v>
      </c>
      <c r="J5503" t="s">
        <v>2556</v>
      </c>
      <c r="K5503">
        <v>1</v>
      </c>
    </row>
    <row r="5504" spans="1:11" x14ac:dyDescent="0.2">
      <c r="A5504" s="1" t="d">
        <v>2023-03-08</v>
      </c>
      <c r="B5504">
        <v>-1</v>
      </c>
      <c r="C5504" t="s">
        <v>18</v>
      </c>
      <c r="D5504" t="str">
        <f>_xlfn.XLOOKUP(Table22[[#This Row],[Patron Group]],$S$5:$S$19,$T$5:$T$19)</f>
        <v>Undergraduate</v>
      </c>
      <c r="E5504" s="1" t="d">
        <v>2023-03-15</v>
      </c>
      <c r="F5504" t="s">
        <v>972</v>
      </c>
      <c r="G5504" t="s">
        <v>2489</v>
      </c>
      <c r="H5504" t="str">
        <f>_xlfn.XLOOKUP(Table22[[#This Row],[Unique Barcode]],$N$5:$N$33,$O$5:$O$33)</f>
        <v>ChromeBook</v>
      </c>
      <c r="I5504" t="str">
        <f>_xlfn.XLOOKUP(Table22[[#This Row],[Unique Barcode]],$N$5:$N$33,$P$5:$P$33)</f>
        <v>Device</v>
      </c>
      <c r="J5504" t="s">
        <v>2640</v>
      </c>
      <c r="K5504">
        <v>1</v>
      </c>
    </row>
    <row r="5505" spans="1:11" x14ac:dyDescent="0.2">
      <c r="A5505" s="1" t="d">
        <v>2023-03-08</v>
      </c>
      <c r="B5505">
        <v>-1</v>
      </c>
      <c r="C5505" t="s">
        <v>18</v>
      </c>
      <c r="D5505" t="str">
        <f>_xlfn.XLOOKUP(Table22[[#This Row],[Patron Group]],$S$5:$S$19,$T$5:$T$19)</f>
        <v>Undergraduate</v>
      </c>
      <c r="E5505" s="1" t="d">
        <v>2023-03-15</v>
      </c>
      <c r="F5505" t="s">
        <v>1248</v>
      </c>
      <c r="G5505" t="s">
        <v>2491</v>
      </c>
      <c r="H5505" t="str">
        <f>_xlfn.XLOOKUP(Table22[[#This Row],[Unique Barcode]],$N$5:$N$33,$O$5:$O$33)</f>
        <v>HP Laptop</v>
      </c>
      <c r="I5505" t="str">
        <f>_xlfn.XLOOKUP(Table22[[#This Row],[Unique Barcode]],$N$5:$N$33,$P$5:$P$33)</f>
        <v>Device</v>
      </c>
      <c r="J5505" t="s">
        <v>2556</v>
      </c>
      <c r="K5505">
        <v>1</v>
      </c>
    </row>
    <row r="5506" spans="1:11" x14ac:dyDescent="0.2">
      <c r="A5506" s="1" t="d">
        <v>2023-03-08</v>
      </c>
      <c r="B5506">
        <v>-1</v>
      </c>
      <c r="C5506" t="s">
        <v>18</v>
      </c>
      <c r="D5506" t="str">
        <f>_xlfn.XLOOKUP(Table22[[#This Row],[Patron Group]],$S$5:$S$19,$T$5:$T$19)</f>
        <v>Undergraduate</v>
      </c>
      <c r="E5506" s="1" t="d">
        <v>2023-03-22</v>
      </c>
      <c r="F5506" t="s">
        <v>2055</v>
      </c>
      <c r="G5506" t="s">
        <v>2489</v>
      </c>
      <c r="H5506" t="str">
        <f>_xlfn.XLOOKUP(Table22[[#This Row],[Unique Barcode]],$N$5:$N$33,$O$5:$O$33)</f>
        <v>ChromeBook</v>
      </c>
      <c r="I5506" t="str">
        <f>_xlfn.XLOOKUP(Table22[[#This Row],[Unique Barcode]],$N$5:$N$33,$P$5:$P$33)</f>
        <v>Device</v>
      </c>
      <c r="J5506" t="s">
        <v>2556</v>
      </c>
      <c r="K5506">
        <v>1</v>
      </c>
    </row>
    <row r="5507" spans="1:11" x14ac:dyDescent="0.2">
      <c r="A5507" s="1" t="d">
        <v>2023-03-08</v>
      </c>
      <c r="B5507">
        <v>-1</v>
      </c>
      <c r="C5507" t="s">
        <v>18</v>
      </c>
      <c r="D5507" t="str">
        <f>_xlfn.XLOOKUP(Table22[[#This Row],[Patron Group]],$S$5:$S$19,$T$5:$T$19)</f>
        <v>Undergraduate</v>
      </c>
      <c r="E5507" s="1" t="d">
        <v>2023-03-08</v>
      </c>
      <c r="F5507" t="s">
        <v>129</v>
      </c>
      <c r="G5507" t="s">
        <v>2495</v>
      </c>
      <c r="H5507" t="str">
        <f>_xlfn.XLOOKUP(Table22[[#This Row],[Unique Barcode]],$N$5:$N$33,$O$5:$O$33)</f>
        <v>WALLADPT</v>
      </c>
      <c r="I5507" t="str">
        <f>_xlfn.XLOOKUP(Table22[[#This Row],[Unique Barcode]],$N$5:$N$33,$P$5:$P$33)</f>
        <v>Charger</v>
      </c>
      <c r="J5507" t="s">
        <v>2556</v>
      </c>
      <c r="K5507">
        <v>1</v>
      </c>
    </row>
    <row r="5508" spans="1:11" x14ac:dyDescent="0.2">
      <c r="A5508" s="1" t="d">
        <v>2023-03-08</v>
      </c>
      <c r="B5508">
        <v>-1</v>
      </c>
      <c r="C5508" t="s">
        <v>18</v>
      </c>
      <c r="D5508" t="str">
        <f>_xlfn.XLOOKUP(Table22[[#This Row],[Patron Group]],$S$5:$S$19,$T$5:$T$19)</f>
        <v>Undergraduate</v>
      </c>
      <c r="E5508" s="1" t="d">
        <v>2023-03-08</v>
      </c>
      <c r="F5508" t="s">
        <v>257</v>
      </c>
      <c r="G5508" t="s">
        <v>2496</v>
      </c>
      <c r="H5508" t="str">
        <f>_xlfn.XLOOKUP(Table22[[#This Row],[Unique Barcode]],$N$5:$N$33,$O$5:$O$33)</f>
        <v>IPHONE</v>
      </c>
      <c r="I5508" t="str">
        <f>_xlfn.XLOOKUP(Table22[[#This Row],[Unique Barcode]],$N$5:$N$33,$P$5:$P$33)</f>
        <v>Charger</v>
      </c>
      <c r="J5508" t="s">
        <v>2556</v>
      </c>
      <c r="K5508">
        <v>1</v>
      </c>
    </row>
    <row r="5509" spans="1:11" x14ac:dyDescent="0.2">
      <c r="A5509" s="1" t="d">
        <v>2023-03-08</v>
      </c>
      <c r="B5509">
        <v>-1</v>
      </c>
      <c r="C5509" t="s">
        <v>18</v>
      </c>
      <c r="D5509" t="str">
        <f>_xlfn.XLOOKUP(Table22[[#This Row],[Patron Group]],$S$5:$S$19,$T$5:$T$19)</f>
        <v>Undergraduate</v>
      </c>
      <c r="E5509" s="1" t="d">
        <v>2023-03-08</v>
      </c>
      <c r="F5509" t="s">
        <v>1169</v>
      </c>
      <c r="G5509" t="s">
        <v>2499</v>
      </c>
      <c r="H5509" t="str">
        <f>_xlfn.XLOOKUP(Table22[[#This Row],[Unique Barcode]],$N$5:$N$33,$O$5:$O$33)</f>
        <v>OMNI</v>
      </c>
      <c r="I5509" t="str">
        <f>_xlfn.XLOOKUP(Table22[[#This Row],[Unique Barcode]],$N$5:$N$33,$P$5:$P$33)</f>
        <v>Charger</v>
      </c>
      <c r="J5509" t="s">
        <v>2575</v>
      </c>
      <c r="K5509">
        <v>1</v>
      </c>
    </row>
    <row r="5510" spans="1:11" x14ac:dyDescent="0.2">
      <c r="A5510" s="1" t="d">
        <v>2023-03-08</v>
      </c>
      <c r="B5510">
        <v>-1</v>
      </c>
      <c r="C5510" t="s">
        <v>13</v>
      </c>
      <c r="D5510" t="str">
        <f>_xlfn.XLOOKUP(Table22[[#This Row],[Patron Group]],$S$5:$S$19,$T$5:$T$19)</f>
        <v>Graduate</v>
      </c>
      <c r="E5510" s="1" t="d">
        <v>2023-03-08</v>
      </c>
      <c r="F5510" t="s">
        <v>1465</v>
      </c>
      <c r="G5510" t="s">
        <v>2496</v>
      </c>
      <c r="H5510" t="str">
        <f>_xlfn.XLOOKUP(Table22[[#This Row],[Unique Barcode]],$N$5:$N$33,$O$5:$O$33)</f>
        <v>IPHONE</v>
      </c>
      <c r="I5510" t="str">
        <f>_xlfn.XLOOKUP(Table22[[#This Row],[Unique Barcode]],$N$5:$N$33,$P$5:$P$33)</f>
        <v>Charger</v>
      </c>
      <c r="J5510" t="s">
        <v>2575</v>
      </c>
      <c r="K5510">
        <v>1</v>
      </c>
    </row>
    <row r="5511" spans="1:11" x14ac:dyDescent="0.2">
      <c r="A5511" s="1" t="d">
        <v>2023-03-08</v>
      </c>
      <c r="B5511">
        <v>-1</v>
      </c>
      <c r="C5511" t="s">
        <v>18</v>
      </c>
      <c r="D5511" t="str">
        <f>_xlfn.XLOOKUP(Table22[[#This Row],[Patron Group]],$S$5:$S$19,$T$5:$T$19)</f>
        <v>Undergraduate</v>
      </c>
      <c r="E5511" s="1" t="d">
        <v>2023-03-15</v>
      </c>
      <c r="F5511" t="s">
        <v>813</v>
      </c>
      <c r="G5511" t="s">
        <v>2528</v>
      </c>
      <c r="H5511" t="str">
        <f>_xlfn.XLOOKUP(Table22[[#This Row],[Unique Barcode]],$N$5:$N$33,$O$5:$O$33)</f>
        <v>MacBook</v>
      </c>
      <c r="I5511" t="str">
        <f>_xlfn.XLOOKUP(Table22[[#This Row],[Unique Barcode]],$N$5:$N$33,$P$5:$P$33)</f>
        <v>Device</v>
      </c>
      <c r="J5511" t="s">
        <v>2556</v>
      </c>
      <c r="K5511">
        <v>1</v>
      </c>
    </row>
    <row r="5512" spans="1:11" x14ac:dyDescent="0.2">
      <c r="A5512" s="1" t="d">
        <v>2023-03-08</v>
      </c>
      <c r="B5512">
        <v>-1</v>
      </c>
      <c r="C5512" t="s">
        <v>18</v>
      </c>
      <c r="D5512" t="str">
        <f>_xlfn.XLOOKUP(Table22[[#This Row],[Patron Group]],$S$5:$S$19,$T$5:$T$19)</f>
        <v>Undergraduate</v>
      </c>
      <c r="E5512" s="1" t="d">
        <v>2023-03-08</v>
      </c>
      <c r="F5512" t="s">
        <v>2073</v>
      </c>
      <c r="G5512" t="s">
        <v>2492</v>
      </c>
      <c r="H5512" t="str">
        <f>_xlfn.XLOOKUP(Table22[[#This Row],[Unique Barcode]],$N$5:$N$33,$O$5:$O$33)</f>
        <v>MACUSBC</v>
      </c>
      <c r="I5512" t="str">
        <f>_xlfn.XLOOKUP(Table22[[#This Row],[Unique Barcode]],$N$5:$N$33,$P$5:$P$33)</f>
        <v>Charger</v>
      </c>
      <c r="J5512" t="s">
        <v>2556</v>
      </c>
      <c r="K5512">
        <v>1</v>
      </c>
    </row>
    <row r="5513" spans="1:11" x14ac:dyDescent="0.2">
      <c r="A5513" s="1" t="d">
        <v>2023-03-08</v>
      </c>
      <c r="B5513">
        <v>-1</v>
      </c>
      <c r="C5513" t="s">
        <v>18</v>
      </c>
      <c r="D5513" t="str">
        <f>_xlfn.XLOOKUP(Table22[[#This Row],[Patron Group]],$S$5:$S$19,$T$5:$T$19)</f>
        <v>Undergraduate</v>
      </c>
      <c r="E5513" s="1" t="d">
        <v>2023-03-08</v>
      </c>
      <c r="F5513" t="s">
        <v>2104</v>
      </c>
      <c r="G5513" t="s">
        <v>2501</v>
      </c>
      <c r="H5513" t="str">
        <f>_xlfn.XLOOKUP(Table22[[#This Row],[Unique Barcode]],$N$5:$N$33,$O$5:$O$33)</f>
        <v>HPUSBC</v>
      </c>
      <c r="I5513" t="str">
        <f>_xlfn.XLOOKUP(Table22[[#This Row],[Unique Barcode]],$N$5:$N$33,$P$5:$P$33)</f>
        <v>Charger</v>
      </c>
      <c r="J5513" t="s">
        <v>2575</v>
      </c>
      <c r="K5513">
        <v>1</v>
      </c>
    </row>
    <row r="5514" spans="1:11" x14ac:dyDescent="0.2">
      <c r="A5514" s="1" t="d">
        <v>2023-03-08</v>
      </c>
      <c r="B5514">
        <v>-1</v>
      </c>
      <c r="C5514" t="s">
        <v>18</v>
      </c>
      <c r="D5514" t="str">
        <f>_xlfn.XLOOKUP(Table22[[#This Row],[Patron Group]],$S$5:$S$19,$T$5:$T$19)</f>
        <v>Undergraduate</v>
      </c>
      <c r="E5514" s="1" t="d">
        <v>2023-03-15</v>
      </c>
      <c r="F5514" t="s">
        <v>47</v>
      </c>
      <c r="G5514" t="s">
        <v>2490</v>
      </c>
      <c r="H5514" t="str">
        <f>_xlfn.XLOOKUP(Table22[[#This Row],[Unique Barcode]],$N$5:$N$33,$O$5:$O$33)</f>
        <v>MacBook</v>
      </c>
      <c r="I5514" t="str">
        <f>_xlfn.XLOOKUP(Table22[[#This Row],[Unique Barcode]],$N$5:$N$33,$P$5:$P$33)</f>
        <v>Device</v>
      </c>
      <c r="J5514" t="s">
        <v>2556</v>
      </c>
      <c r="K5514">
        <v>1</v>
      </c>
    </row>
    <row r="5515" spans="1:11" x14ac:dyDescent="0.2">
      <c r="A5515" s="1" t="d">
        <v>2023-03-08</v>
      </c>
      <c r="B5515">
        <v>-1</v>
      </c>
      <c r="C5515" t="s">
        <v>18</v>
      </c>
      <c r="D5515" t="str">
        <f>_xlfn.XLOOKUP(Table22[[#This Row],[Patron Group]],$S$5:$S$19,$T$5:$T$19)</f>
        <v>Undergraduate</v>
      </c>
      <c r="E5515" s="1" t="d">
        <v>2023-03-08</v>
      </c>
      <c r="F5515" t="s">
        <v>2017</v>
      </c>
      <c r="G5515" t="s">
        <v>2493</v>
      </c>
      <c r="H5515" t="str">
        <f>_xlfn.XLOOKUP(Table22[[#This Row],[Unique Barcode]],$N$5:$N$33,$O$5:$O$33)</f>
        <v>Headphones</v>
      </c>
      <c r="I5515" t="str">
        <f>_xlfn.XLOOKUP(Table22[[#This Row],[Unique Barcode]],$N$5:$N$33,$P$5:$P$33)</f>
        <v>Accessory</v>
      </c>
      <c r="J5515" t="s">
        <v>2575</v>
      </c>
      <c r="K5515">
        <v>1</v>
      </c>
    </row>
    <row r="5516" spans="1:11" x14ac:dyDescent="0.2">
      <c r="A5516" s="1" t="d">
        <v>2023-03-08</v>
      </c>
      <c r="B5516">
        <v>-1</v>
      </c>
      <c r="C5516" t="s">
        <v>18</v>
      </c>
      <c r="D5516" t="str">
        <f>_xlfn.XLOOKUP(Table22[[#This Row],[Patron Group]],$S$5:$S$19,$T$5:$T$19)</f>
        <v>Undergraduate</v>
      </c>
      <c r="E5516" s="1" t="d">
        <v>2023-03-08</v>
      </c>
      <c r="F5516" t="s">
        <v>1648</v>
      </c>
      <c r="G5516" t="s">
        <v>2495</v>
      </c>
      <c r="H5516" t="str">
        <f>_xlfn.XLOOKUP(Table22[[#This Row],[Unique Barcode]],$N$5:$N$33,$O$5:$O$33)</f>
        <v>WALLADPT</v>
      </c>
      <c r="I5516" t="str">
        <f>_xlfn.XLOOKUP(Table22[[#This Row],[Unique Barcode]],$N$5:$N$33,$P$5:$P$33)</f>
        <v>Charger</v>
      </c>
      <c r="J5516" t="s">
        <v>2575</v>
      </c>
      <c r="K5516">
        <v>1</v>
      </c>
    </row>
    <row r="5517" spans="1:11" x14ac:dyDescent="0.2">
      <c r="A5517" s="1" t="d">
        <v>2023-03-08</v>
      </c>
      <c r="B5517">
        <v>-1</v>
      </c>
      <c r="C5517" t="s">
        <v>18</v>
      </c>
      <c r="D5517" t="str">
        <f>_xlfn.XLOOKUP(Table22[[#This Row],[Patron Group]],$S$5:$S$19,$T$5:$T$19)</f>
        <v>Undergraduate</v>
      </c>
      <c r="E5517" s="1" t="d">
        <v>2023-03-08</v>
      </c>
      <c r="F5517" t="s">
        <v>323</v>
      </c>
      <c r="G5517" t="s">
        <v>2496</v>
      </c>
      <c r="H5517" t="str">
        <f>_xlfn.XLOOKUP(Table22[[#This Row],[Unique Barcode]],$N$5:$N$33,$O$5:$O$33)</f>
        <v>IPHONE</v>
      </c>
      <c r="I5517" t="str">
        <f>_xlfn.XLOOKUP(Table22[[#This Row],[Unique Barcode]],$N$5:$N$33,$P$5:$P$33)</f>
        <v>Charger</v>
      </c>
      <c r="J5517" t="s">
        <v>2575</v>
      </c>
      <c r="K5517">
        <v>1</v>
      </c>
    </row>
    <row r="5518" spans="1:11" x14ac:dyDescent="0.2">
      <c r="A5518" s="1" t="d">
        <v>2023-03-08</v>
      </c>
      <c r="B5518">
        <v>-1</v>
      </c>
      <c r="C5518" t="s">
        <v>18</v>
      </c>
      <c r="D5518" t="str">
        <f>_xlfn.XLOOKUP(Table22[[#This Row],[Patron Group]],$S$5:$S$19,$T$5:$T$19)</f>
        <v>Undergraduate</v>
      </c>
      <c r="E5518" s="1" t="d">
        <v>2023-03-08</v>
      </c>
      <c r="F5518" t="s">
        <v>1540</v>
      </c>
      <c r="G5518" t="s">
        <v>2495</v>
      </c>
      <c r="H5518" t="str">
        <f>_xlfn.XLOOKUP(Table22[[#This Row],[Unique Barcode]],$N$5:$N$33,$O$5:$O$33)</f>
        <v>WALLADPT</v>
      </c>
      <c r="I5518" t="str">
        <f>_xlfn.XLOOKUP(Table22[[#This Row],[Unique Barcode]],$N$5:$N$33,$P$5:$P$33)</f>
        <v>Charger</v>
      </c>
      <c r="J5518" t="s">
        <v>2556</v>
      </c>
      <c r="K5518">
        <v>1</v>
      </c>
    </row>
    <row r="5519" spans="1:11" x14ac:dyDescent="0.2">
      <c r="A5519" s="1" t="d">
        <v>2023-03-08</v>
      </c>
      <c r="B5519">
        <v>-1</v>
      </c>
      <c r="C5519" t="s">
        <v>18</v>
      </c>
      <c r="D5519" t="str">
        <f>_xlfn.XLOOKUP(Table22[[#This Row],[Patron Group]],$S$5:$S$19,$T$5:$T$19)</f>
        <v>Undergraduate</v>
      </c>
      <c r="E5519" s="1" t="d">
        <v>2023-03-08</v>
      </c>
      <c r="F5519" t="s">
        <v>130</v>
      </c>
      <c r="G5519" t="s">
        <v>2496</v>
      </c>
      <c r="H5519" t="str">
        <f>_xlfn.XLOOKUP(Table22[[#This Row],[Unique Barcode]],$N$5:$N$33,$O$5:$O$33)</f>
        <v>IPHONE</v>
      </c>
      <c r="I5519" t="str">
        <f>_xlfn.XLOOKUP(Table22[[#This Row],[Unique Barcode]],$N$5:$N$33,$P$5:$P$33)</f>
        <v>Charger</v>
      </c>
      <c r="J5519" t="s">
        <v>2556</v>
      </c>
      <c r="K5519">
        <v>1</v>
      </c>
    </row>
    <row r="5520" spans="1:11" x14ac:dyDescent="0.2">
      <c r="A5520" s="1" t="d">
        <v>2023-03-08</v>
      </c>
      <c r="B5520">
        <v>-1</v>
      </c>
      <c r="C5520" t="s">
        <v>18</v>
      </c>
      <c r="D5520" t="str">
        <f>_xlfn.XLOOKUP(Table22[[#This Row],[Patron Group]],$S$5:$S$19,$T$5:$T$19)</f>
        <v>Undergraduate</v>
      </c>
      <c r="E5520" s="1" t="d">
        <v>2023-03-08</v>
      </c>
      <c r="F5520" t="s">
        <v>1648</v>
      </c>
      <c r="G5520" t="s">
        <v>2495</v>
      </c>
      <c r="H5520" t="str">
        <f>_xlfn.XLOOKUP(Table22[[#This Row],[Unique Barcode]],$N$5:$N$33,$O$5:$O$33)</f>
        <v>WALLADPT</v>
      </c>
      <c r="I5520" t="str">
        <f>_xlfn.XLOOKUP(Table22[[#This Row],[Unique Barcode]],$N$5:$N$33,$P$5:$P$33)</f>
        <v>Charger</v>
      </c>
      <c r="J5520" t="s">
        <v>2575</v>
      </c>
      <c r="K5520">
        <v>1</v>
      </c>
    </row>
    <row r="5521" spans="1:11" x14ac:dyDescent="0.2">
      <c r="A5521" s="1" t="d">
        <v>2023-03-08</v>
      </c>
      <c r="B5521">
        <v>-1</v>
      </c>
      <c r="C5521" t="s">
        <v>13</v>
      </c>
      <c r="D5521" t="str">
        <f>_xlfn.XLOOKUP(Table22[[#This Row],[Patron Group]],$S$5:$S$19,$T$5:$T$19)</f>
        <v>Graduate</v>
      </c>
      <c r="E5521" s="1" t="d">
        <v>2023-03-22</v>
      </c>
      <c r="F5521" t="s">
        <v>1562</v>
      </c>
      <c r="G5521" t="s">
        <v>2528</v>
      </c>
      <c r="H5521" t="str">
        <f>_xlfn.XLOOKUP(Table22[[#This Row],[Unique Barcode]],$N$5:$N$33,$O$5:$O$33)</f>
        <v>MacBook</v>
      </c>
      <c r="I5521" t="str">
        <f>_xlfn.XLOOKUP(Table22[[#This Row],[Unique Barcode]],$N$5:$N$33,$P$5:$P$33)</f>
        <v>Device</v>
      </c>
      <c r="J5521" t="s">
        <v>2556</v>
      </c>
      <c r="K5521">
        <v>1</v>
      </c>
    </row>
    <row r="5522" spans="1:11" x14ac:dyDescent="0.2">
      <c r="A5522" s="1" t="d">
        <v>2023-03-08</v>
      </c>
      <c r="B5522">
        <v>-1</v>
      </c>
      <c r="C5522" t="s">
        <v>1899</v>
      </c>
      <c r="D5522" t="str">
        <f>_xlfn.XLOOKUP(Table22[[#This Row],[Patron Group]],$S$5:$S$19,$T$5:$T$19)</f>
        <v>Graduate</v>
      </c>
      <c r="E5522" s="1" t="d">
        <v>2023-03-08</v>
      </c>
      <c r="F5522" t="s">
        <v>1033</v>
      </c>
      <c r="G5522" t="s">
        <v>2493</v>
      </c>
      <c r="H5522" t="str">
        <f>_xlfn.XLOOKUP(Table22[[#This Row],[Unique Barcode]],$N$5:$N$33,$O$5:$O$33)</f>
        <v>Headphones</v>
      </c>
      <c r="I5522" t="str">
        <f>_xlfn.XLOOKUP(Table22[[#This Row],[Unique Barcode]],$N$5:$N$33,$P$5:$P$33)</f>
        <v>Accessory</v>
      </c>
      <c r="J5522" t="s">
        <v>2556</v>
      </c>
      <c r="K5522">
        <v>1</v>
      </c>
    </row>
    <row r="5523" spans="1:11" x14ac:dyDescent="0.2">
      <c r="A5523" s="1" t="d">
        <v>2023-03-08</v>
      </c>
      <c r="B5523">
        <v>-1</v>
      </c>
      <c r="C5523" t="s">
        <v>18</v>
      </c>
      <c r="D5523" t="str">
        <f>_xlfn.XLOOKUP(Table22[[#This Row],[Patron Group]],$S$5:$S$19,$T$5:$T$19)</f>
        <v>Undergraduate</v>
      </c>
      <c r="E5523" s="1" t="d">
        <v>2023-03-15</v>
      </c>
      <c r="F5523" t="s">
        <v>240</v>
      </c>
      <c r="G5523" t="s">
        <v>2490</v>
      </c>
      <c r="H5523" t="str">
        <f>_xlfn.XLOOKUP(Table22[[#This Row],[Unique Barcode]],$N$5:$N$33,$O$5:$O$33)</f>
        <v>MacBook</v>
      </c>
      <c r="I5523" t="str">
        <f>_xlfn.XLOOKUP(Table22[[#This Row],[Unique Barcode]],$N$5:$N$33,$P$5:$P$33)</f>
        <v>Device</v>
      </c>
      <c r="J5523" t="s">
        <v>2556</v>
      </c>
      <c r="K5523">
        <v>1</v>
      </c>
    </row>
    <row r="5524" spans="1:11" x14ac:dyDescent="0.2">
      <c r="A5524" s="1" t="d">
        <v>2023-03-08</v>
      </c>
      <c r="B5524">
        <v>-1</v>
      </c>
      <c r="C5524" t="s">
        <v>18</v>
      </c>
      <c r="D5524" t="str">
        <f>_xlfn.XLOOKUP(Table22[[#This Row],[Patron Group]],$S$5:$S$19,$T$5:$T$19)</f>
        <v>Undergraduate</v>
      </c>
      <c r="E5524" s="1" t="d">
        <v>2023-03-15</v>
      </c>
      <c r="F5524" t="s">
        <v>439</v>
      </c>
      <c r="G5524" t="s">
        <v>2528</v>
      </c>
      <c r="H5524" t="str">
        <f>_xlfn.XLOOKUP(Table22[[#This Row],[Unique Barcode]],$N$5:$N$33,$O$5:$O$33)</f>
        <v>MacBook</v>
      </c>
      <c r="I5524" t="str">
        <f>_xlfn.XLOOKUP(Table22[[#This Row],[Unique Barcode]],$N$5:$N$33,$P$5:$P$33)</f>
        <v>Device</v>
      </c>
      <c r="J5524" t="s">
        <v>2556</v>
      </c>
      <c r="K5524">
        <v>1</v>
      </c>
    </row>
    <row r="5525" spans="1:11" x14ac:dyDescent="0.2">
      <c r="A5525" s="1" t="d">
        <v>2023-03-08</v>
      </c>
      <c r="B5525">
        <v>-1</v>
      </c>
      <c r="C5525" t="s">
        <v>13</v>
      </c>
      <c r="D5525" t="str">
        <f>_xlfn.XLOOKUP(Table22[[#This Row],[Patron Group]],$S$5:$S$19,$T$5:$T$19)</f>
        <v>Graduate</v>
      </c>
      <c r="E5525" s="1" t="d">
        <v>2023-03-08</v>
      </c>
      <c r="F5525" t="s">
        <v>1891</v>
      </c>
      <c r="G5525" t="s">
        <v>2496</v>
      </c>
      <c r="H5525" t="str">
        <f>_xlfn.XLOOKUP(Table22[[#This Row],[Unique Barcode]],$N$5:$N$33,$O$5:$O$33)</f>
        <v>IPHONE</v>
      </c>
      <c r="I5525" t="str">
        <f>_xlfn.XLOOKUP(Table22[[#This Row],[Unique Barcode]],$N$5:$N$33,$P$5:$P$33)</f>
        <v>Charger</v>
      </c>
      <c r="J5525" t="s">
        <v>2640</v>
      </c>
      <c r="K5525">
        <v>1</v>
      </c>
    </row>
    <row r="5526" spans="1:11" x14ac:dyDescent="0.2">
      <c r="A5526" s="1" t="d">
        <v>2023-03-08</v>
      </c>
      <c r="B5526">
        <v>-1</v>
      </c>
      <c r="C5526" t="s">
        <v>18</v>
      </c>
      <c r="D5526" t="str">
        <f>_xlfn.XLOOKUP(Table22[[#This Row],[Patron Group]],$S$5:$S$19,$T$5:$T$19)</f>
        <v>Undergraduate</v>
      </c>
      <c r="E5526" s="1" t="d">
        <v>2023-03-15</v>
      </c>
      <c r="F5526" t="s">
        <v>951</v>
      </c>
      <c r="G5526" t="s">
        <v>2490</v>
      </c>
      <c r="H5526" t="str">
        <f>_xlfn.XLOOKUP(Table22[[#This Row],[Unique Barcode]],$N$5:$N$33,$O$5:$O$33)</f>
        <v>MacBook</v>
      </c>
      <c r="I5526" t="str">
        <f>_xlfn.XLOOKUP(Table22[[#This Row],[Unique Barcode]],$N$5:$N$33,$P$5:$P$33)</f>
        <v>Device</v>
      </c>
      <c r="J5526" t="s">
        <v>2556</v>
      </c>
      <c r="K5526">
        <v>1</v>
      </c>
    </row>
    <row r="5527" spans="1:11" x14ac:dyDescent="0.2">
      <c r="A5527" s="1" t="d">
        <v>2023-03-08</v>
      </c>
      <c r="B5527">
        <v>-1</v>
      </c>
      <c r="C5527" t="s">
        <v>18</v>
      </c>
      <c r="D5527" t="str">
        <f>_xlfn.XLOOKUP(Table22[[#This Row],[Patron Group]],$S$5:$S$19,$T$5:$T$19)</f>
        <v>Undergraduate</v>
      </c>
      <c r="E5527" s="1" t="d">
        <v>2023-03-08</v>
      </c>
      <c r="F5527" t="s">
        <v>955</v>
      </c>
      <c r="G5527" t="s">
        <v>2501</v>
      </c>
      <c r="H5527" t="str">
        <f>_xlfn.XLOOKUP(Table22[[#This Row],[Unique Barcode]],$N$5:$N$33,$O$5:$O$33)</f>
        <v>HPUSBC</v>
      </c>
      <c r="I5527" t="str">
        <f>_xlfn.XLOOKUP(Table22[[#This Row],[Unique Barcode]],$N$5:$N$33,$P$5:$P$33)</f>
        <v>Charger</v>
      </c>
      <c r="J5527" t="s">
        <v>2575</v>
      </c>
      <c r="K5527">
        <v>1</v>
      </c>
    </row>
    <row r="5528" spans="1:11" x14ac:dyDescent="0.2">
      <c r="A5528" s="1" t="d">
        <v>2023-03-08</v>
      </c>
      <c r="B5528">
        <v>-1</v>
      </c>
      <c r="C5528" t="s">
        <v>13</v>
      </c>
      <c r="D5528" t="str">
        <f>_xlfn.XLOOKUP(Table22[[#This Row],[Patron Group]],$S$5:$S$19,$T$5:$T$19)</f>
        <v>Graduate</v>
      </c>
      <c r="E5528" s="1" t="d">
        <v>2023-03-15</v>
      </c>
      <c r="F5528" t="s">
        <v>1598</v>
      </c>
      <c r="G5528" t="s">
        <v>2489</v>
      </c>
      <c r="H5528" t="str">
        <f>_xlfn.XLOOKUP(Table22[[#This Row],[Unique Barcode]],$N$5:$N$33,$O$5:$O$33)</f>
        <v>ChromeBook</v>
      </c>
      <c r="I5528" t="str">
        <f>_xlfn.XLOOKUP(Table22[[#This Row],[Unique Barcode]],$N$5:$N$33,$P$5:$P$33)</f>
        <v>Device</v>
      </c>
      <c r="J5528" t="s">
        <v>2554</v>
      </c>
      <c r="K5528">
        <v>1</v>
      </c>
    </row>
    <row r="5529" spans="1:11" x14ac:dyDescent="0.2">
      <c r="A5529" s="1" t="d">
        <v>2023-03-08</v>
      </c>
      <c r="B5529">
        <v>-1</v>
      </c>
      <c r="C5529" t="s">
        <v>18</v>
      </c>
      <c r="D5529" t="str">
        <f>_xlfn.XLOOKUP(Table22[[#This Row],[Patron Group]],$S$5:$S$19,$T$5:$T$19)</f>
        <v>Undergraduate</v>
      </c>
      <c r="E5529" s="1" t="d">
        <v>2023-03-08</v>
      </c>
      <c r="F5529" t="s">
        <v>830</v>
      </c>
      <c r="G5529" t="s">
        <v>2501</v>
      </c>
      <c r="H5529" t="str">
        <f>_xlfn.XLOOKUP(Table22[[#This Row],[Unique Barcode]],$N$5:$N$33,$O$5:$O$33)</f>
        <v>HPUSBC</v>
      </c>
      <c r="I5529" t="str">
        <f>_xlfn.XLOOKUP(Table22[[#This Row],[Unique Barcode]],$N$5:$N$33,$P$5:$P$33)</f>
        <v>Charger</v>
      </c>
      <c r="J5529" t="s">
        <v>2575</v>
      </c>
      <c r="K5529">
        <v>1</v>
      </c>
    </row>
    <row r="5530" spans="1:11" x14ac:dyDescent="0.2">
      <c r="A5530" s="1" t="d">
        <v>2023-03-08</v>
      </c>
      <c r="B5530">
        <v>-1</v>
      </c>
      <c r="C5530" t="s">
        <v>18</v>
      </c>
      <c r="D5530" t="str">
        <f>_xlfn.XLOOKUP(Table22[[#This Row],[Patron Group]],$S$5:$S$19,$T$5:$T$19)</f>
        <v>Undergraduate</v>
      </c>
      <c r="E5530" s="1" t="d">
        <v>2023-03-15</v>
      </c>
      <c r="F5530" t="s">
        <v>311</v>
      </c>
      <c r="G5530" t="s">
        <v>2490</v>
      </c>
      <c r="H5530" t="str">
        <f>_xlfn.XLOOKUP(Table22[[#This Row],[Unique Barcode]],$N$5:$N$33,$O$5:$O$33)</f>
        <v>MacBook</v>
      </c>
      <c r="I5530" t="str">
        <f>_xlfn.XLOOKUP(Table22[[#This Row],[Unique Barcode]],$N$5:$N$33,$P$5:$P$33)</f>
        <v>Device</v>
      </c>
      <c r="J5530" t="s">
        <v>2556</v>
      </c>
      <c r="K5530">
        <v>1</v>
      </c>
    </row>
    <row r="5531" spans="1:11" x14ac:dyDescent="0.2">
      <c r="A5531" s="1" t="d">
        <v>2023-03-08</v>
      </c>
      <c r="B5531">
        <v>-1</v>
      </c>
      <c r="C5531" t="s">
        <v>18</v>
      </c>
      <c r="D5531" t="str">
        <f>_xlfn.XLOOKUP(Table22[[#This Row],[Patron Group]],$S$5:$S$19,$T$5:$T$19)</f>
        <v>Undergraduate</v>
      </c>
      <c r="E5531" s="1" t="d">
        <v>2023-03-08</v>
      </c>
      <c r="F5531" t="s">
        <v>1544</v>
      </c>
      <c r="G5531" t="s">
        <v>2496</v>
      </c>
      <c r="H5531" t="str">
        <f>_xlfn.XLOOKUP(Table22[[#This Row],[Unique Barcode]],$N$5:$N$33,$O$5:$O$33)</f>
        <v>IPHONE</v>
      </c>
      <c r="I5531" t="str">
        <f>_xlfn.XLOOKUP(Table22[[#This Row],[Unique Barcode]],$N$5:$N$33,$P$5:$P$33)</f>
        <v>Charger</v>
      </c>
      <c r="J5531" t="s">
        <v>2556</v>
      </c>
      <c r="K5531">
        <v>1</v>
      </c>
    </row>
    <row r="5532" spans="1:11" x14ac:dyDescent="0.2">
      <c r="A5532" s="1" t="d">
        <v>2023-03-08</v>
      </c>
      <c r="B5532">
        <v>-1</v>
      </c>
      <c r="C5532" t="s">
        <v>18</v>
      </c>
      <c r="D5532" t="str">
        <f>_xlfn.XLOOKUP(Table22[[#This Row],[Patron Group]],$S$5:$S$19,$T$5:$T$19)</f>
        <v>Undergraduate</v>
      </c>
      <c r="E5532" s="1" t="d">
        <v>2023-03-08</v>
      </c>
      <c r="F5532" t="s">
        <v>621</v>
      </c>
      <c r="G5532" t="s">
        <v>2495</v>
      </c>
      <c r="H5532" t="str">
        <f>_xlfn.XLOOKUP(Table22[[#This Row],[Unique Barcode]],$N$5:$N$33,$O$5:$O$33)</f>
        <v>WALLADPT</v>
      </c>
      <c r="I5532" t="str">
        <f>_xlfn.XLOOKUP(Table22[[#This Row],[Unique Barcode]],$N$5:$N$33,$P$5:$P$33)</f>
        <v>Charger</v>
      </c>
      <c r="J5532" t="s">
        <v>2556</v>
      </c>
      <c r="K5532">
        <v>1</v>
      </c>
    </row>
    <row r="5533" spans="1:11" x14ac:dyDescent="0.2">
      <c r="A5533" s="1" t="d">
        <v>2023-03-08</v>
      </c>
      <c r="B5533">
        <v>-1</v>
      </c>
      <c r="C5533" t="s">
        <v>13</v>
      </c>
      <c r="D5533" t="str">
        <f>_xlfn.XLOOKUP(Table22[[#This Row],[Patron Group]],$S$5:$S$19,$T$5:$T$19)</f>
        <v>Graduate</v>
      </c>
      <c r="E5533" s="1" t="d">
        <v>2023-03-08</v>
      </c>
      <c r="F5533" t="s">
        <v>1394</v>
      </c>
      <c r="G5533" t="s">
        <v>2503</v>
      </c>
      <c r="H5533" t="str">
        <f>_xlfn.XLOOKUP(Table22[[#This Row],[Unique Barcode]],$N$5:$N$33,$O$5:$O$33)</f>
        <v>HDMIC</v>
      </c>
      <c r="I5533" t="str">
        <f>_xlfn.XLOOKUP(Table22[[#This Row],[Unique Barcode]],$N$5:$N$33,$P$5:$P$33)</f>
        <v>Cable</v>
      </c>
      <c r="J5533" t="s">
        <v>2556</v>
      </c>
      <c r="K5533">
        <v>1</v>
      </c>
    </row>
    <row r="5534" spans="1:11" x14ac:dyDescent="0.2">
      <c r="A5534" s="1" t="d">
        <v>2023-03-08</v>
      </c>
      <c r="B5534">
        <v>-1</v>
      </c>
      <c r="C5534" t="s">
        <v>18</v>
      </c>
      <c r="D5534" t="str">
        <f>_xlfn.XLOOKUP(Table22[[#This Row],[Patron Group]],$S$5:$S$19,$T$5:$T$19)</f>
        <v>Undergraduate</v>
      </c>
      <c r="E5534" s="1" t="d">
        <v>2023-03-15</v>
      </c>
      <c r="F5534" t="s">
        <v>1217</v>
      </c>
      <c r="G5534" t="s">
        <v>2490</v>
      </c>
      <c r="H5534" t="str">
        <f>_xlfn.XLOOKUP(Table22[[#This Row],[Unique Barcode]],$N$5:$N$33,$O$5:$O$33)</f>
        <v>MacBook</v>
      </c>
      <c r="I5534" t="str">
        <f>_xlfn.XLOOKUP(Table22[[#This Row],[Unique Barcode]],$N$5:$N$33,$P$5:$P$33)</f>
        <v>Device</v>
      </c>
      <c r="J5534" t="s">
        <v>2556</v>
      </c>
      <c r="K5534">
        <v>1</v>
      </c>
    </row>
    <row r="5535" spans="1:11" x14ac:dyDescent="0.2">
      <c r="A5535" s="1" t="d">
        <v>2023-03-08</v>
      </c>
      <c r="B5535">
        <v>-1</v>
      </c>
      <c r="C5535" t="s">
        <v>18</v>
      </c>
      <c r="D5535" t="str">
        <f>_xlfn.XLOOKUP(Table22[[#This Row],[Patron Group]],$S$5:$S$19,$T$5:$T$19)</f>
        <v>Undergraduate</v>
      </c>
      <c r="E5535" s="1" t="d">
        <v>2023-03-08</v>
      </c>
      <c r="F5535" t="s">
        <v>935</v>
      </c>
      <c r="G5535" t="s">
        <v>2496</v>
      </c>
      <c r="H5535" t="str">
        <f>_xlfn.XLOOKUP(Table22[[#This Row],[Unique Barcode]],$N$5:$N$33,$O$5:$O$33)</f>
        <v>IPHONE</v>
      </c>
      <c r="I5535" t="str">
        <f>_xlfn.XLOOKUP(Table22[[#This Row],[Unique Barcode]],$N$5:$N$33,$P$5:$P$33)</f>
        <v>Charger</v>
      </c>
      <c r="J5535" t="s">
        <v>2640</v>
      </c>
      <c r="K5535">
        <v>1</v>
      </c>
    </row>
    <row r="5536" spans="1:11" x14ac:dyDescent="0.2">
      <c r="A5536" s="1" t="d">
        <v>2023-03-08</v>
      </c>
      <c r="B5536">
        <v>-1</v>
      </c>
      <c r="C5536" t="s">
        <v>18</v>
      </c>
      <c r="D5536" t="str">
        <f>_xlfn.XLOOKUP(Table22[[#This Row],[Patron Group]],$S$5:$S$19,$T$5:$T$19)</f>
        <v>Undergraduate</v>
      </c>
      <c r="E5536" s="1" t="d">
        <v>2023-03-08</v>
      </c>
      <c r="F5536" t="s">
        <v>1957</v>
      </c>
      <c r="G5536" t="s">
        <v>2496</v>
      </c>
      <c r="H5536" t="str">
        <f>_xlfn.XLOOKUP(Table22[[#This Row],[Unique Barcode]],$N$5:$N$33,$O$5:$O$33)</f>
        <v>IPHONE</v>
      </c>
      <c r="I5536" t="str">
        <f>_xlfn.XLOOKUP(Table22[[#This Row],[Unique Barcode]],$N$5:$N$33,$P$5:$P$33)</f>
        <v>Charger</v>
      </c>
      <c r="J5536" t="s">
        <v>2640</v>
      </c>
      <c r="K5536">
        <v>1</v>
      </c>
    </row>
    <row r="5537" spans="1:11" x14ac:dyDescent="0.2">
      <c r="A5537" s="1" t="d">
        <v>2023-03-08</v>
      </c>
      <c r="B5537">
        <v>-1</v>
      </c>
      <c r="C5537" t="s">
        <v>18</v>
      </c>
      <c r="D5537" t="str">
        <f>_xlfn.XLOOKUP(Table22[[#This Row],[Patron Group]],$S$5:$S$19,$T$5:$T$19)</f>
        <v>Undergraduate</v>
      </c>
      <c r="E5537" s="1" t="d">
        <v>2023-03-08</v>
      </c>
      <c r="F5537" t="s">
        <v>1935</v>
      </c>
      <c r="G5537" t="s">
        <v>2492</v>
      </c>
      <c r="H5537" t="str">
        <f>_xlfn.XLOOKUP(Table22[[#This Row],[Unique Barcode]],$N$5:$N$33,$O$5:$O$33)</f>
        <v>MACUSBC</v>
      </c>
      <c r="I5537" t="str">
        <f>_xlfn.XLOOKUP(Table22[[#This Row],[Unique Barcode]],$N$5:$N$33,$P$5:$P$33)</f>
        <v>Charger</v>
      </c>
      <c r="J5537" t="s">
        <v>2556</v>
      </c>
      <c r="K5537">
        <v>1</v>
      </c>
    </row>
    <row r="5538" spans="1:11" x14ac:dyDescent="0.2">
      <c r="A5538" s="1" t="d">
        <v>2023-03-08</v>
      </c>
      <c r="B5538">
        <v>-1</v>
      </c>
      <c r="C5538" t="s">
        <v>18</v>
      </c>
      <c r="D5538" t="str">
        <f>_xlfn.XLOOKUP(Table22[[#This Row],[Patron Group]],$S$5:$S$19,$T$5:$T$19)</f>
        <v>Undergraduate</v>
      </c>
      <c r="E5538" s="1" t="d">
        <v>2023-03-08</v>
      </c>
      <c r="F5538" t="s">
        <v>1544</v>
      </c>
      <c r="G5538" t="s">
        <v>2496</v>
      </c>
      <c r="H5538" t="str">
        <f>_xlfn.XLOOKUP(Table22[[#This Row],[Unique Barcode]],$N$5:$N$33,$O$5:$O$33)</f>
        <v>IPHONE</v>
      </c>
      <c r="I5538" t="str">
        <f>_xlfn.XLOOKUP(Table22[[#This Row],[Unique Barcode]],$N$5:$N$33,$P$5:$P$33)</f>
        <v>Charger</v>
      </c>
      <c r="J5538" t="s">
        <v>2556</v>
      </c>
      <c r="K5538">
        <v>1</v>
      </c>
    </row>
    <row r="5539" spans="1:11" x14ac:dyDescent="0.2">
      <c r="A5539" s="1" t="d">
        <v>2023-03-08</v>
      </c>
      <c r="B5539">
        <v>-1</v>
      </c>
      <c r="C5539" t="s">
        <v>18</v>
      </c>
      <c r="D5539" t="str">
        <f>_xlfn.XLOOKUP(Table22[[#This Row],[Patron Group]],$S$5:$S$19,$T$5:$T$19)</f>
        <v>Undergraduate</v>
      </c>
      <c r="E5539" s="1" t="d">
        <v>2023-03-08</v>
      </c>
      <c r="F5539" t="s">
        <v>621</v>
      </c>
      <c r="G5539" t="s">
        <v>2495</v>
      </c>
      <c r="H5539" t="str">
        <f>_xlfn.XLOOKUP(Table22[[#This Row],[Unique Barcode]],$N$5:$N$33,$O$5:$O$33)</f>
        <v>WALLADPT</v>
      </c>
      <c r="I5539" t="str">
        <f>_xlfn.XLOOKUP(Table22[[#This Row],[Unique Barcode]],$N$5:$N$33,$P$5:$P$33)</f>
        <v>Charger</v>
      </c>
      <c r="J5539" t="s">
        <v>2556</v>
      </c>
      <c r="K5539">
        <v>1</v>
      </c>
    </row>
    <row r="5540" spans="1:11" x14ac:dyDescent="0.2">
      <c r="A5540" s="1" t="d">
        <v>2023-03-08</v>
      </c>
      <c r="B5540">
        <v>-1</v>
      </c>
      <c r="C5540" t="s">
        <v>215</v>
      </c>
      <c r="D5540" t="str">
        <f>_xlfn.XLOOKUP(Table22[[#This Row],[Patron Group]],$S$5:$S$19,$T$5:$T$19)</f>
        <v>Staff</v>
      </c>
      <c r="E5540" s="1" t="d">
        <v>2023-03-08</v>
      </c>
      <c r="F5540" t="s">
        <v>96</v>
      </c>
      <c r="G5540" t="s">
        <v>2496</v>
      </c>
      <c r="H5540" t="str">
        <f>_xlfn.XLOOKUP(Table22[[#This Row],[Unique Barcode]],$N$5:$N$33,$O$5:$O$33)</f>
        <v>IPHONE</v>
      </c>
      <c r="I5540" t="str">
        <f>_xlfn.XLOOKUP(Table22[[#This Row],[Unique Barcode]],$N$5:$N$33,$P$5:$P$33)</f>
        <v>Charger</v>
      </c>
      <c r="J5540" t="s">
        <v>2556</v>
      </c>
      <c r="K5540">
        <v>1</v>
      </c>
    </row>
    <row r="5541" spans="1:11" x14ac:dyDescent="0.2">
      <c r="A5541" s="1" t="d">
        <v>2023-03-08</v>
      </c>
      <c r="B5541">
        <v>-1</v>
      </c>
      <c r="C5541" t="s">
        <v>215</v>
      </c>
      <c r="D5541" t="str">
        <f>_xlfn.XLOOKUP(Table22[[#This Row],[Patron Group]],$S$5:$S$19,$T$5:$T$19)</f>
        <v>Staff</v>
      </c>
      <c r="E5541" s="1" t="d">
        <v>2023-03-08</v>
      </c>
      <c r="F5541" t="s">
        <v>95</v>
      </c>
      <c r="G5541" t="s">
        <v>2495</v>
      </c>
      <c r="H5541" t="str">
        <f>_xlfn.XLOOKUP(Table22[[#This Row],[Unique Barcode]],$N$5:$N$33,$O$5:$O$33)</f>
        <v>WALLADPT</v>
      </c>
      <c r="I5541" t="str">
        <f>_xlfn.XLOOKUP(Table22[[#This Row],[Unique Barcode]],$N$5:$N$33,$P$5:$P$33)</f>
        <v>Charger</v>
      </c>
      <c r="J5541" t="s">
        <v>2556</v>
      </c>
      <c r="K5541">
        <v>1</v>
      </c>
    </row>
    <row r="5542" spans="1:11" x14ac:dyDescent="0.2">
      <c r="A5542" s="1" t="d">
        <v>2023-03-08</v>
      </c>
      <c r="B5542">
        <v>-1</v>
      </c>
      <c r="C5542" t="s">
        <v>18</v>
      </c>
      <c r="D5542" t="str">
        <f>_xlfn.XLOOKUP(Table22[[#This Row],[Patron Group]],$S$5:$S$19,$T$5:$T$19)</f>
        <v>Undergraduate</v>
      </c>
      <c r="E5542" s="1" t="d">
        <v>2023-03-15</v>
      </c>
      <c r="F5542" t="s">
        <v>886</v>
      </c>
      <c r="G5542" t="s">
        <v>2489</v>
      </c>
      <c r="H5542" t="str">
        <f>_xlfn.XLOOKUP(Table22[[#This Row],[Unique Barcode]],$N$5:$N$33,$O$5:$O$33)</f>
        <v>ChromeBook</v>
      </c>
      <c r="I5542" t="str">
        <f>_xlfn.XLOOKUP(Table22[[#This Row],[Unique Barcode]],$N$5:$N$33,$P$5:$P$33)</f>
        <v>Device</v>
      </c>
      <c r="J5542" t="s">
        <v>2575</v>
      </c>
      <c r="K5542">
        <v>1</v>
      </c>
    </row>
    <row r="5543" spans="1:11" x14ac:dyDescent="0.2">
      <c r="A5543" s="1" t="d">
        <v>2023-03-08</v>
      </c>
      <c r="B5543">
        <v>-1</v>
      </c>
      <c r="C5543" t="s">
        <v>13</v>
      </c>
      <c r="D5543" t="str">
        <f>_xlfn.XLOOKUP(Table22[[#This Row],[Patron Group]],$S$5:$S$19,$T$5:$T$19)</f>
        <v>Graduate</v>
      </c>
      <c r="E5543" s="1" t="d">
        <v>2023-03-08</v>
      </c>
      <c r="F5543" t="s">
        <v>1870</v>
      </c>
      <c r="G5543" t="s">
        <v>2492</v>
      </c>
      <c r="H5543" t="str">
        <f>_xlfn.XLOOKUP(Table22[[#This Row],[Unique Barcode]],$N$5:$N$33,$O$5:$O$33)</f>
        <v>MACUSBC</v>
      </c>
      <c r="I5543" t="str">
        <f>_xlfn.XLOOKUP(Table22[[#This Row],[Unique Barcode]],$N$5:$N$33,$P$5:$P$33)</f>
        <v>Charger</v>
      </c>
      <c r="J5543" t="s">
        <v>2556</v>
      </c>
      <c r="K5543">
        <v>1</v>
      </c>
    </row>
    <row r="5544" spans="1:11" x14ac:dyDescent="0.2">
      <c r="A5544" s="1" t="d">
        <v>2023-03-08</v>
      </c>
      <c r="B5544">
        <v>-1</v>
      </c>
      <c r="C5544" t="s">
        <v>13</v>
      </c>
      <c r="D5544" t="str">
        <f>_xlfn.XLOOKUP(Table22[[#This Row],[Patron Group]],$S$5:$S$19,$T$5:$T$19)</f>
        <v>Graduate</v>
      </c>
      <c r="E5544" s="1" t="d">
        <v>2023-03-15</v>
      </c>
      <c r="F5544" t="s">
        <v>2068</v>
      </c>
      <c r="G5544" s="11" t="s">
        <v>2528</v>
      </c>
      <c r="H5544" t="str">
        <f>_xlfn.XLOOKUP(Table22[[#This Row],[Unique Barcode]],$N$5:$N$33,$O$5:$O$33)</f>
        <v>MacBook</v>
      </c>
      <c r="I5544" t="str">
        <f>_xlfn.XLOOKUP(Table22[[#This Row],[Unique Barcode]],$N$5:$N$33,$P$5:$P$33)</f>
        <v>Device</v>
      </c>
      <c r="J5544" t="s">
        <v>2556</v>
      </c>
      <c r="K5544">
        <v>1</v>
      </c>
    </row>
    <row r="5545" spans="1:11" x14ac:dyDescent="0.2">
      <c r="A5545" s="1" t="d">
        <v>2023-03-08</v>
      </c>
      <c r="B5545">
        <v>-1</v>
      </c>
      <c r="C5545" t="s">
        <v>215</v>
      </c>
      <c r="D5545" t="str">
        <f>_xlfn.XLOOKUP(Table22[[#This Row],[Patron Group]],$S$5:$S$19,$T$5:$T$19)</f>
        <v>Staff</v>
      </c>
      <c r="E5545" s="1" t="d">
        <v>2023-03-15</v>
      </c>
      <c r="F5545" t="s">
        <v>1589</v>
      </c>
      <c r="G5545" t="s">
        <v>2489</v>
      </c>
      <c r="H5545" t="str">
        <f>_xlfn.XLOOKUP(Table22[[#This Row],[Unique Barcode]],$N$5:$N$33,$O$5:$O$33)</f>
        <v>ChromeBook</v>
      </c>
      <c r="I5545" t="str">
        <f>_xlfn.XLOOKUP(Table22[[#This Row],[Unique Barcode]],$N$5:$N$33,$P$5:$P$33)</f>
        <v>Device</v>
      </c>
      <c r="J5545" t="s">
        <v>2554</v>
      </c>
      <c r="K5545">
        <v>1</v>
      </c>
    </row>
    <row r="5546" spans="1:11" x14ac:dyDescent="0.2">
      <c r="A5546" s="1" t="d">
        <v>2023-03-08</v>
      </c>
      <c r="B5546">
        <v>-1</v>
      </c>
      <c r="C5546" t="s">
        <v>18</v>
      </c>
      <c r="D5546" t="str">
        <f>_xlfn.XLOOKUP(Table22[[#This Row],[Patron Group]],$S$5:$S$19,$T$5:$T$19)</f>
        <v>Undergraduate</v>
      </c>
      <c r="E5546" s="1" t="d">
        <v>2023-03-15</v>
      </c>
      <c r="F5546" t="s">
        <v>101</v>
      </c>
      <c r="G5546" t="s">
        <v>2489</v>
      </c>
      <c r="H5546" t="str">
        <f>_xlfn.XLOOKUP(Table22[[#This Row],[Unique Barcode]],$N$5:$N$33,$O$5:$O$33)</f>
        <v>ChromeBook</v>
      </c>
      <c r="I5546" t="str">
        <f>_xlfn.XLOOKUP(Table22[[#This Row],[Unique Barcode]],$N$5:$N$33,$P$5:$P$33)</f>
        <v>Device</v>
      </c>
      <c r="J5546" t="s">
        <v>2575</v>
      </c>
      <c r="K5546">
        <v>1</v>
      </c>
    </row>
    <row r="5547" spans="1:11" x14ac:dyDescent="0.2">
      <c r="A5547" s="1" t="d">
        <v>2023-03-08</v>
      </c>
      <c r="B5547">
        <v>-1</v>
      </c>
      <c r="C5547" t="s">
        <v>13</v>
      </c>
      <c r="D5547" t="str">
        <f>_xlfn.XLOOKUP(Table22[[#This Row],[Patron Group]],$S$5:$S$19,$T$5:$T$19)</f>
        <v>Graduate</v>
      </c>
      <c r="E5547" s="1" t="d">
        <v>2023-03-08</v>
      </c>
      <c r="F5547" t="s">
        <v>1678</v>
      </c>
      <c r="G5547" t="s">
        <v>2495</v>
      </c>
      <c r="H5547" t="str">
        <f>_xlfn.XLOOKUP(Table22[[#This Row],[Unique Barcode]],$N$5:$N$33,$O$5:$O$33)</f>
        <v>WALLADPT</v>
      </c>
      <c r="I5547" t="str">
        <f>_xlfn.XLOOKUP(Table22[[#This Row],[Unique Barcode]],$N$5:$N$33,$P$5:$P$33)</f>
        <v>Charger</v>
      </c>
      <c r="J5547" t="s">
        <v>2575</v>
      </c>
      <c r="K5547">
        <v>1</v>
      </c>
    </row>
    <row r="5548" spans="1:11" x14ac:dyDescent="0.2">
      <c r="A5548" s="1" t="d">
        <v>2023-03-08</v>
      </c>
      <c r="B5548">
        <v>-1</v>
      </c>
      <c r="C5548" t="s">
        <v>13</v>
      </c>
      <c r="D5548" t="str">
        <f>_xlfn.XLOOKUP(Table22[[#This Row],[Patron Group]],$S$5:$S$19,$T$5:$T$19)</f>
        <v>Graduate</v>
      </c>
      <c r="E5548" s="1" t="d">
        <v>2023-03-08</v>
      </c>
      <c r="F5548" t="s">
        <v>1465</v>
      </c>
      <c r="G5548" t="s">
        <v>2496</v>
      </c>
      <c r="H5548" t="str">
        <f>_xlfn.XLOOKUP(Table22[[#This Row],[Unique Barcode]],$N$5:$N$33,$O$5:$O$33)</f>
        <v>IPHONE</v>
      </c>
      <c r="I5548" t="str">
        <f>_xlfn.XLOOKUP(Table22[[#This Row],[Unique Barcode]],$N$5:$N$33,$P$5:$P$33)</f>
        <v>Charger</v>
      </c>
      <c r="J5548" t="s">
        <v>2575</v>
      </c>
      <c r="K5548">
        <v>1</v>
      </c>
    </row>
    <row r="5549" spans="1:11" x14ac:dyDescent="0.2">
      <c r="A5549" s="1" t="d">
        <v>2023-03-08</v>
      </c>
      <c r="B5549">
        <v>-1</v>
      </c>
      <c r="C5549" t="s">
        <v>18</v>
      </c>
      <c r="D5549" t="str">
        <f>_xlfn.XLOOKUP(Table22[[#This Row],[Patron Group]],$S$5:$S$19,$T$5:$T$19)</f>
        <v>Undergraduate</v>
      </c>
      <c r="E5549" s="1" t="d">
        <v>2023-03-21</v>
      </c>
      <c r="F5549" t="s">
        <v>344</v>
      </c>
      <c r="G5549" t="s">
        <v>2491</v>
      </c>
      <c r="H5549" t="str">
        <f>_xlfn.XLOOKUP(Table22[[#This Row],[Unique Barcode]],$N$5:$N$33,$O$5:$O$33)</f>
        <v>HP Laptop</v>
      </c>
      <c r="I5549" t="str">
        <f>_xlfn.XLOOKUP(Table22[[#This Row],[Unique Barcode]],$N$5:$N$33,$P$5:$P$33)</f>
        <v>Device</v>
      </c>
      <c r="J5549" t="s">
        <v>2556</v>
      </c>
      <c r="K5549">
        <v>1</v>
      </c>
    </row>
    <row r="5550" spans="1:11" x14ac:dyDescent="0.2">
      <c r="A5550" s="1" t="d">
        <v>2023-03-08</v>
      </c>
      <c r="B5550">
        <v>-1</v>
      </c>
      <c r="C5550" t="s">
        <v>13</v>
      </c>
      <c r="D5550" t="str">
        <f>_xlfn.XLOOKUP(Table22[[#This Row],[Patron Group]],$S$5:$S$19,$T$5:$T$19)</f>
        <v>Graduate</v>
      </c>
      <c r="E5550" s="1" t="d">
        <v>2023-03-15</v>
      </c>
      <c r="F5550" t="s">
        <v>708</v>
      </c>
      <c r="G5550" t="s">
        <v>2490</v>
      </c>
      <c r="H5550" t="str">
        <f>_xlfn.XLOOKUP(Table22[[#This Row],[Unique Barcode]],$N$5:$N$33,$O$5:$O$33)</f>
        <v>MacBook</v>
      </c>
      <c r="I5550" t="str">
        <f>_xlfn.XLOOKUP(Table22[[#This Row],[Unique Barcode]],$N$5:$N$33,$P$5:$P$33)</f>
        <v>Device</v>
      </c>
      <c r="J5550" t="s">
        <v>2556</v>
      </c>
      <c r="K5550">
        <v>1</v>
      </c>
    </row>
    <row r="5551" spans="1:11" x14ac:dyDescent="0.2">
      <c r="A5551" s="1" t="d">
        <v>2023-03-08</v>
      </c>
      <c r="B5551">
        <v>-1</v>
      </c>
      <c r="C5551" t="s">
        <v>18</v>
      </c>
      <c r="D5551" t="str">
        <f>_xlfn.XLOOKUP(Table22[[#This Row],[Patron Group]],$S$5:$S$19,$T$5:$T$19)</f>
        <v>Undergraduate</v>
      </c>
      <c r="E5551" s="1" t="d">
        <v>2023-03-08</v>
      </c>
      <c r="F5551" t="s">
        <v>830</v>
      </c>
      <c r="G5551" t="s">
        <v>2501</v>
      </c>
      <c r="H5551" t="str">
        <f>_xlfn.XLOOKUP(Table22[[#This Row],[Unique Barcode]],$N$5:$N$33,$O$5:$O$33)</f>
        <v>HPUSBC</v>
      </c>
      <c r="I5551" t="str">
        <f>_xlfn.XLOOKUP(Table22[[#This Row],[Unique Barcode]],$N$5:$N$33,$P$5:$P$33)</f>
        <v>Charger</v>
      </c>
      <c r="J5551" t="s">
        <v>2575</v>
      </c>
      <c r="K5551">
        <v>1</v>
      </c>
    </row>
    <row r="5552" spans="1:11" x14ac:dyDescent="0.2">
      <c r="A5552" s="1" t="d">
        <v>2023-03-08</v>
      </c>
      <c r="B5552">
        <v>-1</v>
      </c>
      <c r="C5552" t="s">
        <v>13</v>
      </c>
      <c r="D5552" t="str">
        <f>_xlfn.XLOOKUP(Table22[[#This Row],[Patron Group]],$S$5:$S$19,$T$5:$T$19)</f>
        <v>Graduate</v>
      </c>
      <c r="E5552" s="1" t="d">
        <v>2023-03-08</v>
      </c>
      <c r="F5552" t="s">
        <v>129</v>
      </c>
      <c r="G5552" t="s">
        <v>2495</v>
      </c>
      <c r="H5552" t="str">
        <f>_xlfn.XLOOKUP(Table22[[#This Row],[Unique Barcode]],$N$5:$N$33,$O$5:$O$33)</f>
        <v>WALLADPT</v>
      </c>
      <c r="I5552" t="str">
        <f>_xlfn.XLOOKUP(Table22[[#This Row],[Unique Barcode]],$N$5:$N$33,$P$5:$P$33)</f>
        <v>Charger</v>
      </c>
      <c r="J5552" t="s">
        <v>2556</v>
      </c>
      <c r="K5552">
        <v>1</v>
      </c>
    </row>
    <row r="5553" spans="1:11" x14ac:dyDescent="0.2">
      <c r="A5553" s="1" t="d">
        <v>2023-03-08</v>
      </c>
      <c r="B5553">
        <v>-1</v>
      </c>
      <c r="C5553" t="s">
        <v>13</v>
      </c>
      <c r="D5553" t="str">
        <f>_xlfn.XLOOKUP(Table22[[#This Row],[Patron Group]],$S$5:$S$19,$T$5:$T$19)</f>
        <v>Graduate</v>
      </c>
      <c r="E5553" s="1" t="d">
        <v>2023-03-08</v>
      </c>
      <c r="F5553" t="s">
        <v>257</v>
      </c>
      <c r="G5553" t="s">
        <v>2496</v>
      </c>
      <c r="H5553" t="str">
        <f>_xlfn.XLOOKUP(Table22[[#This Row],[Unique Barcode]],$N$5:$N$33,$O$5:$O$33)</f>
        <v>IPHONE</v>
      </c>
      <c r="I5553" t="str">
        <f>_xlfn.XLOOKUP(Table22[[#This Row],[Unique Barcode]],$N$5:$N$33,$P$5:$P$33)</f>
        <v>Charger</v>
      </c>
      <c r="J5553" t="s">
        <v>2556</v>
      </c>
      <c r="K5553">
        <v>1</v>
      </c>
    </row>
    <row r="5554" spans="1:11" x14ac:dyDescent="0.2">
      <c r="A5554" s="1" t="d">
        <v>2023-03-08</v>
      </c>
      <c r="B5554">
        <v>-1</v>
      </c>
      <c r="C5554" t="s">
        <v>18</v>
      </c>
      <c r="D5554" t="str">
        <f>_xlfn.XLOOKUP(Table22[[#This Row],[Patron Group]],$S$5:$S$19,$T$5:$T$19)</f>
        <v>Undergraduate</v>
      </c>
      <c r="E5554" s="1" t="d">
        <v>2023-03-16</v>
      </c>
      <c r="F5554" t="s">
        <v>60</v>
      </c>
      <c r="G5554" t="s">
        <v>2490</v>
      </c>
      <c r="H5554" t="str">
        <f>_xlfn.XLOOKUP(Table22[[#This Row],[Unique Barcode]],$N$5:$N$33,$O$5:$O$33)</f>
        <v>MacBook</v>
      </c>
      <c r="I5554" t="str">
        <f>_xlfn.XLOOKUP(Table22[[#This Row],[Unique Barcode]],$N$5:$N$33,$P$5:$P$33)</f>
        <v>Device</v>
      </c>
      <c r="J5554" t="s">
        <v>2556</v>
      </c>
      <c r="K5554">
        <v>1</v>
      </c>
    </row>
    <row r="5555" spans="1:11" x14ac:dyDescent="0.2">
      <c r="A5555" s="1" t="d">
        <v>2023-03-08</v>
      </c>
      <c r="B5555">
        <v>-1</v>
      </c>
      <c r="C5555" t="s">
        <v>18</v>
      </c>
      <c r="D5555" t="str">
        <f>_xlfn.XLOOKUP(Table22[[#This Row],[Patron Group]],$S$5:$S$19,$T$5:$T$19)</f>
        <v>Undergraduate</v>
      </c>
      <c r="E5555" s="1" t="d">
        <v>2023-03-08</v>
      </c>
      <c r="F5555" t="s">
        <v>1403</v>
      </c>
      <c r="G5555" t="s">
        <v>2495</v>
      </c>
      <c r="H5555" t="str">
        <f>_xlfn.XLOOKUP(Table22[[#This Row],[Unique Barcode]],$N$5:$N$33,$O$5:$O$33)</f>
        <v>WALLADPT</v>
      </c>
      <c r="I5555" t="str">
        <f>_xlfn.XLOOKUP(Table22[[#This Row],[Unique Barcode]],$N$5:$N$33,$P$5:$P$33)</f>
        <v>Charger</v>
      </c>
      <c r="J5555" t="s">
        <v>2575</v>
      </c>
      <c r="K5555">
        <v>1</v>
      </c>
    </row>
    <row r="5556" spans="1:11" x14ac:dyDescent="0.2">
      <c r="A5556" s="1" t="d">
        <v>2023-03-08</v>
      </c>
      <c r="B5556">
        <v>-1</v>
      </c>
      <c r="C5556" t="s">
        <v>13</v>
      </c>
      <c r="D5556" t="str">
        <f>_xlfn.XLOOKUP(Table22[[#This Row],[Patron Group]],$S$5:$S$19,$T$5:$T$19)</f>
        <v>Graduate</v>
      </c>
      <c r="E5556" s="1" t="d">
        <v>2023-03-08</v>
      </c>
      <c r="F5556" t="s">
        <v>624</v>
      </c>
      <c r="G5556" t="s">
        <v>2496</v>
      </c>
      <c r="H5556" t="str">
        <f>_xlfn.XLOOKUP(Table22[[#This Row],[Unique Barcode]],$N$5:$N$33,$O$5:$O$33)</f>
        <v>IPHONE</v>
      </c>
      <c r="I5556" t="str">
        <f>_xlfn.XLOOKUP(Table22[[#This Row],[Unique Barcode]],$N$5:$N$33,$P$5:$P$33)</f>
        <v>Charger</v>
      </c>
      <c r="J5556" t="s">
        <v>2556</v>
      </c>
      <c r="K5556">
        <v>1</v>
      </c>
    </row>
    <row r="5557" spans="1:11" x14ac:dyDescent="0.2">
      <c r="A5557" s="1" t="d">
        <v>2023-03-08</v>
      </c>
      <c r="B5557">
        <v>-1</v>
      </c>
      <c r="C5557" t="s">
        <v>13</v>
      </c>
      <c r="D5557" t="str">
        <f>_xlfn.XLOOKUP(Table22[[#This Row],[Patron Group]],$S$5:$S$19,$T$5:$T$19)</f>
        <v>Graduate</v>
      </c>
      <c r="E5557" s="1" t="d">
        <v>2023-03-08</v>
      </c>
      <c r="F5557" t="s">
        <v>178</v>
      </c>
      <c r="G5557" t="s">
        <v>2495</v>
      </c>
      <c r="H5557" t="str">
        <f>_xlfn.XLOOKUP(Table22[[#This Row],[Unique Barcode]],$N$5:$N$33,$O$5:$O$33)</f>
        <v>WALLADPT</v>
      </c>
      <c r="I5557" t="str">
        <f>_xlfn.XLOOKUP(Table22[[#This Row],[Unique Barcode]],$N$5:$N$33,$P$5:$P$33)</f>
        <v>Charger</v>
      </c>
      <c r="J5557" t="s">
        <v>2556</v>
      </c>
      <c r="K5557">
        <v>1</v>
      </c>
    </row>
    <row r="5558" spans="1:11" x14ac:dyDescent="0.2">
      <c r="A5558" s="1" t="d">
        <v>2023-03-08</v>
      </c>
      <c r="B5558">
        <v>-1</v>
      </c>
      <c r="C5558" t="s">
        <v>18</v>
      </c>
      <c r="D5558" t="str">
        <f>_xlfn.XLOOKUP(Table22[[#This Row],[Patron Group]],$S$5:$S$19,$T$5:$T$19)</f>
        <v>Undergraduate</v>
      </c>
      <c r="E5558" s="1" t="d">
        <v>2023-03-22</v>
      </c>
      <c r="F5558" t="s">
        <v>1269</v>
      </c>
      <c r="G5558" t="s">
        <v>2489</v>
      </c>
      <c r="H5558" t="str">
        <f>_xlfn.XLOOKUP(Table22[[#This Row],[Unique Barcode]],$N$5:$N$33,$O$5:$O$33)</f>
        <v>ChromeBook</v>
      </c>
      <c r="I5558" t="str">
        <f>_xlfn.XLOOKUP(Table22[[#This Row],[Unique Barcode]],$N$5:$N$33,$P$5:$P$33)</f>
        <v>Device</v>
      </c>
      <c r="J5558" t="s">
        <v>2556</v>
      </c>
      <c r="K5558">
        <v>1</v>
      </c>
    </row>
    <row r="5559" spans="1:11" x14ac:dyDescent="0.2">
      <c r="A5559" s="1" t="d">
        <v>2023-03-08</v>
      </c>
      <c r="B5559">
        <v>-1</v>
      </c>
      <c r="C5559" t="s">
        <v>108</v>
      </c>
      <c r="D5559" t="str">
        <f>_xlfn.XLOOKUP(Table22[[#This Row],[Patron Group]],$S$5:$S$19,$T$5:$T$19)</f>
        <v>Undergraduate</v>
      </c>
      <c r="E5559" s="1" t="d">
        <v>2023-03-08</v>
      </c>
      <c r="F5559" t="s">
        <v>1641</v>
      </c>
      <c r="G5559" t="s">
        <v>2496</v>
      </c>
      <c r="H5559" t="str">
        <f>_xlfn.XLOOKUP(Table22[[#This Row],[Unique Barcode]],$N$5:$N$33,$O$5:$O$33)</f>
        <v>IPHONE</v>
      </c>
      <c r="I5559" t="str">
        <f>_xlfn.XLOOKUP(Table22[[#This Row],[Unique Barcode]],$N$5:$N$33,$P$5:$P$33)</f>
        <v>Charger</v>
      </c>
      <c r="J5559" t="s">
        <v>2580</v>
      </c>
      <c r="K5559">
        <v>1</v>
      </c>
    </row>
    <row r="5560" spans="1:11" x14ac:dyDescent="0.2">
      <c r="A5560" s="1" t="d">
        <v>2023-03-08</v>
      </c>
      <c r="B5560">
        <v>-1</v>
      </c>
      <c r="C5560" t="s">
        <v>13</v>
      </c>
      <c r="D5560" t="str">
        <f>_xlfn.XLOOKUP(Table22[[#This Row],[Patron Group]],$S$5:$S$19,$T$5:$T$19)</f>
        <v>Graduate</v>
      </c>
      <c r="E5560" s="1" t="d">
        <v>2023-03-08</v>
      </c>
      <c r="F5560" t="s">
        <v>1648</v>
      </c>
      <c r="G5560" t="s">
        <v>2495</v>
      </c>
      <c r="H5560" t="str">
        <f>_xlfn.XLOOKUP(Table22[[#This Row],[Unique Barcode]],$N$5:$N$33,$O$5:$O$33)</f>
        <v>WALLADPT</v>
      </c>
      <c r="I5560" t="str">
        <f>_xlfn.XLOOKUP(Table22[[#This Row],[Unique Barcode]],$N$5:$N$33,$P$5:$P$33)</f>
        <v>Charger</v>
      </c>
      <c r="J5560" t="s">
        <v>2575</v>
      </c>
      <c r="K5560">
        <v>1</v>
      </c>
    </row>
    <row r="5561" spans="1:11" x14ac:dyDescent="0.2">
      <c r="A5561" s="1" t="d">
        <v>2023-03-08</v>
      </c>
      <c r="B5561">
        <v>-1</v>
      </c>
      <c r="C5561" t="s">
        <v>13</v>
      </c>
      <c r="D5561" t="str">
        <f>_xlfn.XLOOKUP(Table22[[#This Row],[Patron Group]],$S$5:$S$19,$T$5:$T$19)</f>
        <v>Graduate</v>
      </c>
      <c r="E5561" s="1" t="d">
        <v>2023-03-08</v>
      </c>
      <c r="F5561" t="s">
        <v>2073</v>
      </c>
      <c r="G5561" t="s">
        <v>2492</v>
      </c>
      <c r="H5561" t="str">
        <f>_xlfn.XLOOKUP(Table22[[#This Row],[Unique Barcode]],$N$5:$N$33,$O$5:$O$33)</f>
        <v>MACUSBC</v>
      </c>
      <c r="I5561" t="str">
        <f>_xlfn.XLOOKUP(Table22[[#This Row],[Unique Barcode]],$N$5:$N$33,$P$5:$P$33)</f>
        <v>Charger</v>
      </c>
      <c r="J5561" t="s">
        <v>2556</v>
      </c>
      <c r="K5561">
        <v>1</v>
      </c>
    </row>
    <row r="5562" spans="1:11" x14ac:dyDescent="0.2">
      <c r="A5562" s="1" t="d">
        <v>2023-03-08</v>
      </c>
      <c r="B5562">
        <v>-1</v>
      </c>
      <c r="C5562" t="s">
        <v>13</v>
      </c>
      <c r="D5562" t="str">
        <f>_xlfn.XLOOKUP(Table22[[#This Row],[Patron Group]],$S$5:$S$19,$T$5:$T$19)</f>
        <v>Graduate</v>
      </c>
      <c r="E5562" s="1" t="d">
        <v>2023-03-08</v>
      </c>
      <c r="F5562" t="s">
        <v>323</v>
      </c>
      <c r="G5562" t="s">
        <v>2496</v>
      </c>
      <c r="H5562" t="str">
        <f>_xlfn.XLOOKUP(Table22[[#This Row],[Unique Barcode]],$N$5:$N$33,$O$5:$O$33)</f>
        <v>IPHONE</v>
      </c>
      <c r="I5562" t="str">
        <f>_xlfn.XLOOKUP(Table22[[#This Row],[Unique Barcode]],$N$5:$N$33,$P$5:$P$33)</f>
        <v>Charger</v>
      </c>
      <c r="J5562" t="s">
        <v>2575</v>
      </c>
      <c r="K5562">
        <v>1</v>
      </c>
    </row>
    <row r="5563" spans="1:11" x14ac:dyDescent="0.2">
      <c r="A5563" s="1" t="d">
        <v>2023-03-08</v>
      </c>
      <c r="B5563">
        <v>-1</v>
      </c>
      <c r="C5563" t="s">
        <v>13</v>
      </c>
      <c r="D5563" t="str">
        <f>_xlfn.XLOOKUP(Table22[[#This Row],[Patron Group]],$S$5:$S$19,$T$5:$T$19)</f>
        <v>Graduate</v>
      </c>
      <c r="E5563" s="1" t="d">
        <v>2023-03-08</v>
      </c>
      <c r="F5563" t="s">
        <v>1867</v>
      </c>
      <c r="G5563" t="s">
        <v>2492</v>
      </c>
      <c r="H5563" t="str">
        <f>_xlfn.XLOOKUP(Table22[[#This Row],[Unique Barcode]],$N$5:$N$33,$O$5:$O$33)</f>
        <v>MACUSBC</v>
      </c>
      <c r="I5563" t="str">
        <f>_xlfn.XLOOKUP(Table22[[#This Row],[Unique Barcode]],$N$5:$N$33,$P$5:$P$33)</f>
        <v>Charger</v>
      </c>
      <c r="J5563" t="s">
        <v>2556</v>
      </c>
      <c r="K5563">
        <v>1</v>
      </c>
    </row>
    <row r="5564" spans="1:11" x14ac:dyDescent="0.2">
      <c r="A5564" s="1" t="d">
        <v>2023-03-08</v>
      </c>
      <c r="B5564">
        <v>-1</v>
      </c>
      <c r="C5564" t="s">
        <v>13</v>
      </c>
      <c r="D5564" t="str">
        <f>_xlfn.XLOOKUP(Table22[[#This Row],[Patron Group]],$S$5:$S$19,$T$5:$T$19)</f>
        <v>Graduate</v>
      </c>
      <c r="E5564" s="1" t="d">
        <v>2023-03-08</v>
      </c>
      <c r="F5564" t="s">
        <v>1622</v>
      </c>
      <c r="G5564" t="s">
        <v>2495</v>
      </c>
      <c r="H5564" t="str">
        <f>_xlfn.XLOOKUP(Table22[[#This Row],[Unique Barcode]],$N$5:$N$33,$O$5:$O$33)</f>
        <v>WALLADPT</v>
      </c>
      <c r="I5564" t="str">
        <f>_xlfn.XLOOKUP(Table22[[#This Row],[Unique Barcode]],$N$5:$N$33,$P$5:$P$33)</f>
        <v>Charger</v>
      </c>
      <c r="J5564" t="s">
        <v>2556</v>
      </c>
      <c r="K5564">
        <v>1</v>
      </c>
    </row>
    <row r="5565" spans="1:11" x14ac:dyDescent="0.2">
      <c r="A5565" s="1" t="d">
        <v>2023-03-08</v>
      </c>
      <c r="B5565">
        <v>-1</v>
      </c>
      <c r="C5565" t="s">
        <v>13</v>
      </c>
      <c r="D5565" t="str">
        <f>_xlfn.XLOOKUP(Table22[[#This Row],[Patron Group]],$S$5:$S$19,$T$5:$T$19)</f>
        <v>Graduate</v>
      </c>
      <c r="E5565" s="1" t="d">
        <v>2023-03-08</v>
      </c>
      <c r="F5565" t="s">
        <v>257</v>
      </c>
      <c r="G5565" t="s">
        <v>2496</v>
      </c>
      <c r="H5565" t="str">
        <f>_xlfn.XLOOKUP(Table22[[#This Row],[Unique Barcode]],$N$5:$N$33,$O$5:$O$33)</f>
        <v>IPHONE</v>
      </c>
      <c r="I5565" t="str">
        <f>_xlfn.XLOOKUP(Table22[[#This Row],[Unique Barcode]],$N$5:$N$33,$P$5:$P$33)</f>
        <v>Charger</v>
      </c>
      <c r="J5565" t="s">
        <v>2556</v>
      </c>
      <c r="K5565">
        <v>1</v>
      </c>
    </row>
    <row r="5566" spans="1:11" x14ac:dyDescent="0.2">
      <c r="A5566" s="1" t="d">
        <v>2023-03-08</v>
      </c>
      <c r="B5566">
        <v>-1</v>
      </c>
      <c r="C5566" t="s">
        <v>18</v>
      </c>
      <c r="D5566" t="str">
        <f>_xlfn.XLOOKUP(Table22[[#This Row],[Patron Group]],$S$5:$S$19,$T$5:$T$19)</f>
        <v>Undergraduate</v>
      </c>
      <c r="E5566" s="1" t="d">
        <v>2023-03-08</v>
      </c>
      <c r="F5566" t="s">
        <v>1866</v>
      </c>
      <c r="G5566" t="s">
        <v>2492</v>
      </c>
      <c r="H5566" t="str">
        <f>_xlfn.XLOOKUP(Table22[[#This Row],[Unique Barcode]],$N$5:$N$33,$O$5:$O$33)</f>
        <v>MACUSBC</v>
      </c>
      <c r="I5566" t="str">
        <f>_xlfn.XLOOKUP(Table22[[#This Row],[Unique Barcode]],$N$5:$N$33,$P$5:$P$33)</f>
        <v>Charger</v>
      </c>
      <c r="J5566" t="s">
        <v>2556</v>
      </c>
      <c r="K5566">
        <v>1</v>
      </c>
    </row>
    <row r="5567" spans="1:11" x14ac:dyDescent="0.2">
      <c r="A5567" s="1" t="d">
        <v>2023-03-08</v>
      </c>
      <c r="B5567">
        <v>-1</v>
      </c>
      <c r="C5567" t="s">
        <v>18</v>
      </c>
      <c r="D5567" t="str">
        <f>_xlfn.XLOOKUP(Table22[[#This Row],[Patron Group]],$S$5:$S$19,$T$5:$T$19)</f>
        <v>Undergraduate</v>
      </c>
      <c r="E5567" s="1" t="d">
        <v>2023-03-09</v>
      </c>
      <c r="F5567" t="s">
        <v>935</v>
      </c>
      <c r="G5567" t="s">
        <v>2496</v>
      </c>
      <c r="H5567" t="str">
        <f>_xlfn.XLOOKUP(Table22[[#This Row],[Unique Barcode]],$N$5:$N$33,$O$5:$O$33)</f>
        <v>IPHONE</v>
      </c>
      <c r="I5567" t="str">
        <f>_xlfn.XLOOKUP(Table22[[#This Row],[Unique Barcode]],$N$5:$N$33,$P$5:$P$33)</f>
        <v>Charger</v>
      </c>
      <c r="J5567" t="s">
        <v>2640</v>
      </c>
      <c r="K5567">
        <v>1</v>
      </c>
    </row>
    <row r="5568" spans="1:11" x14ac:dyDescent="0.2">
      <c r="A5568" s="1" t="d">
        <v>2023-03-08</v>
      </c>
      <c r="B5568">
        <v>-1</v>
      </c>
      <c r="C5568" t="s">
        <v>18</v>
      </c>
      <c r="D5568" t="str">
        <f>_xlfn.XLOOKUP(Table22[[#This Row],[Patron Group]],$S$5:$S$19,$T$5:$T$19)</f>
        <v>Undergraduate</v>
      </c>
      <c r="E5568" s="1" t="d">
        <v>2023-03-08</v>
      </c>
      <c r="F5568" t="s">
        <v>129</v>
      </c>
      <c r="G5568" t="s">
        <v>2495</v>
      </c>
      <c r="H5568" t="str">
        <f>_xlfn.XLOOKUP(Table22[[#This Row],[Unique Barcode]],$N$5:$N$33,$O$5:$O$33)</f>
        <v>WALLADPT</v>
      </c>
      <c r="I5568" t="str">
        <f>_xlfn.XLOOKUP(Table22[[#This Row],[Unique Barcode]],$N$5:$N$33,$P$5:$P$33)</f>
        <v>Charger</v>
      </c>
      <c r="J5568" t="s">
        <v>2556</v>
      </c>
      <c r="K5568">
        <v>1</v>
      </c>
    </row>
    <row r="5569" spans="1:11" x14ac:dyDescent="0.2">
      <c r="A5569" s="1" t="d">
        <v>2023-03-08</v>
      </c>
      <c r="B5569">
        <v>-1</v>
      </c>
      <c r="C5569" t="s">
        <v>18</v>
      </c>
      <c r="D5569" t="str">
        <f>_xlfn.XLOOKUP(Table22[[#This Row],[Patron Group]],$S$5:$S$19,$T$5:$T$19)</f>
        <v>Undergraduate</v>
      </c>
      <c r="E5569" s="1" t="d">
        <v>2023-03-08</v>
      </c>
      <c r="F5569" t="s">
        <v>96</v>
      </c>
      <c r="G5569" t="s">
        <v>2496</v>
      </c>
      <c r="H5569" t="str">
        <f>_xlfn.XLOOKUP(Table22[[#This Row],[Unique Barcode]],$N$5:$N$33,$O$5:$O$33)</f>
        <v>IPHONE</v>
      </c>
      <c r="I5569" t="str">
        <f>_xlfn.XLOOKUP(Table22[[#This Row],[Unique Barcode]],$N$5:$N$33,$P$5:$P$33)</f>
        <v>Charger</v>
      </c>
      <c r="J5569" t="s">
        <v>2556</v>
      </c>
      <c r="K5569">
        <v>1</v>
      </c>
    </row>
    <row r="5570" spans="1:11" x14ac:dyDescent="0.2">
      <c r="A5570" s="1" t="d">
        <v>2023-03-08</v>
      </c>
      <c r="B5570">
        <v>-1</v>
      </c>
      <c r="C5570" t="s">
        <v>18</v>
      </c>
      <c r="D5570" t="str">
        <f>_xlfn.XLOOKUP(Table22[[#This Row],[Patron Group]],$S$5:$S$19,$T$5:$T$19)</f>
        <v>Undergraduate</v>
      </c>
      <c r="E5570" s="1" t="d">
        <v>2023-03-08</v>
      </c>
      <c r="F5570" t="s">
        <v>96</v>
      </c>
      <c r="G5570" t="s">
        <v>2496</v>
      </c>
      <c r="H5570" t="str">
        <f>_xlfn.XLOOKUP(Table22[[#This Row],[Unique Barcode]],$N$5:$N$33,$O$5:$O$33)</f>
        <v>IPHONE</v>
      </c>
      <c r="I5570" t="str">
        <f>_xlfn.XLOOKUP(Table22[[#This Row],[Unique Barcode]],$N$5:$N$33,$P$5:$P$33)</f>
        <v>Charger</v>
      </c>
      <c r="J5570" t="s">
        <v>2556</v>
      </c>
      <c r="K5570">
        <v>1</v>
      </c>
    </row>
    <row r="5571" spans="1:11" x14ac:dyDescent="0.2">
      <c r="A5571" s="1" t="d">
        <v>2023-03-08</v>
      </c>
      <c r="B5571">
        <v>-1</v>
      </c>
      <c r="C5571" t="s">
        <v>18</v>
      </c>
      <c r="D5571" t="str">
        <f>_xlfn.XLOOKUP(Table22[[#This Row],[Patron Group]],$S$5:$S$19,$T$5:$T$19)</f>
        <v>Undergraduate</v>
      </c>
      <c r="E5571" s="1" t="d">
        <v>2023-03-08</v>
      </c>
      <c r="F5571" t="s">
        <v>1901</v>
      </c>
      <c r="G5571" t="s">
        <v>2492</v>
      </c>
      <c r="H5571" t="str">
        <f>_xlfn.XLOOKUP(Table22[[#This Row],[Unique Barcode]],$N$5:$N$33,$O$5:$O$33)</f>
        <v>MACUSBC</v>
      </c>
      <c r="I5571" t="str">
        <f>_xlfn.XLOOKUP(Table22[[#This Row],[Unique Barcode]],$N$5:$N$33,$P$5:$P$33)</f>
        <v>Charger</v>
      </c>
      <c r="J5571" t="s">
        <v>2556</v>
      </c>
      <c r="K5571">
        <v>1</v>
      </c>
    </row>
    <row r="5572" spans="1:11" x14ac:dyDescent="0.2">
      <c r="A5572" s="1" t="d">
        <v>2023-03-08</v>
      </c>
      <c r="B5572">
        <v>-1</v>
      </c>
      <c r="C5572" t="s">
        <v>18</v>
      </c>
      <c r="D5572" t="str">
        <f>_xlfn.XLOOKUP(Table22[[#This Row],[Patron Group]],$S$5:$S$19,$T$5:$T$19)</f>
        <v>Undergraduate</v>
      </c>
      <c r="E5572" s="1" t="d">
        <v>2023-03-09</v>
      </c>
      <c r="F5572" t="s">
        <v>1993</v>
      </c>
      <c r="G5572" t="s">
        <v>2492</v>
      </c>
      <c r="H5572" t="str">
        <f>_xlfn.XLOOKUP(Table22[[#This Row],[Unique Barcode]],$N$5:$N$33,$O$5:$O$33)</f>
        <v>MACUSBC</v>
      </c>
      <c r="I5572" t="str">
        <f>_xlfn.XLOOKUP(Table22[[#This Row],[Unique Barcode]],$N$5:$N$33,$P$5:$P$33)</f>
        <v>Charger</v>
      </c>
      <c r="J5572" t="s">
        <v>2640</v>
      </c>
      <c r="K5572">
        <v>1</v>
      </c>
    </row>
    <row r="5573" spans="1:11" x14ac:dyDescent="0.2">
      <c r="A5573" s="1" t="d">
        <v>2023-03-08</v>
      </c>
      <c r="B5573">
        <v>-1</v>
      </c>
      <c r="C5573" t="s">
        <v>18</v>
      </c>
      <c r="D5573" t="str">
        <f>_xlfn.XLOOKUP(Table22[[#This Row],[Patron Group]],$S$5:$S$19,$T$5:$T$19)</f>
        <v>Undergraduate</v>
      </c>
      <c r="E5573" s="1" t="d">
        <v>2023-03-09</v>
      </c>
      <c r="F5573" t="s">
        <v>2110</v>
      </c>
      <c r="G5573" t="s">
        <v>2492</v>
      </c>
      <c r="H5573" t="str">
        <f>_xlfn.XLOOKUP(Table22[[#This Row],[Unique Barcode]],$N$5:$N$33,$O$5:$O$33)</f>
        <v>MACUSBC</v>
      </c>
      <c r="I5573" t="str">
        <f>_xlfn.XLOOKUP(Table22[[#This Row],[Unique Barcode]],$N$5:$N$33,$P$5:$P$33)</f>
        <v>Charger</v>
      </c>
      <c r="J5573" t="s">
        <v>2640</v>
      </c>
      <c r="K5573">
        <v>1</v>
      </c>
    </row>
    <row r="5574" spans="1:11" x14ac:dyDescent="0.2">
      <c r="A5574" s="1" t="d">
        <v>2023-03-08</v>
      </c>
      <c r="B5574">
        <v>-1</v>
      </c>
      <c r="C5574" t="s">
        <v>18</v>
      </c>
      <c r="D5574" t="str">
        <f>_xlfn.XLOOKUP(Table22[[#This Row],[Patron Group]],$S$5:$S$19,$T$5:$T$19)</f>
        <v>Undergraduate</v>
      </c>
      <c r="E5574" s="1" t="d">
        <v>2023-03-09</v>
      </c>
      <c r="F5574" t="s">
        <v>1977</v>
      </c>
      <c r="G5574" t="s">
        <v>2492</v>
      </c>
      <c r="H5574" t="str">
        <f>_xlfn.XLOOKUP(Table22[[#This Row],[Unique Barcode]],$N$5:$N$33,$O$5:$O$33)</f>
        <v>MACUSBC</v>
      </c>
      <c r="I5574" t="str">
        <f>_xlfn.XLOOKUP(Table22[[#This Row],[Unique Barcode]],$N$5:$N$33,$P$5:$P$33)</f>
        <v>Charger</v>
      </c>
      <c r="J5574" t="s">
        <v>2640</v>
      </c>
      <c r="K5574">
        <v>1</v>
      </c>
    </row>
    <row r="5575" spans="1:11" x14ac:dyDescent="0.2">
      <c r="A5575" s="1" t="d">
        <v>2023-03-08</v>
      </c>
      <c r="B5575">
        <v>-1</v>
      </c>
      <c r="C5575" t="s">
        <v>18</v>
      </c>
      <c r="D5575" t="str">
        <f>_xlfn.XLOOKUP(Table22[[#This Row],[Patron Group]],$S$5:$S$19,$T$5:$T$19)</f>
        <v>Undergraduate</v>
      </c>
      <c r="E5575" s="1" t="d">
        <v>2023-03-09</v>
      </c>
      <c r="F5575" t="s">
        <v>1993</v>
      </c>
      <c r="G5575" t="s">
        <v>2492</v>
      </c>
      <c r="H5575" t="str">
        <f>_xlfn.XLOOKUP(Table22[[#This Row],[Unique Barcode]],$N$5:$N$33,$O$5:$O$33)</f>
        <v>MACUSBC</v>
      </c>
      <c r="I5575" t="str">
        <f>_xlfn.XLOOKUP(Table22[[#This Row],[Unique Barcode]],$N$5:$N$33,$P$5:$P$33)</f>
        <v>Charger</v>
      </c>
      <c r="J5575" t="s">
        <v>2640</v>
      </c>
      <c r="K5575">
        <v>1</v>
      </c>
    </row>
    <row r="5576" spans="1:11" x14ac:dyDescent="0.2">
      <c r="A5576" s="1" t="d">
        <v>2023-03-08</v>
      </c>
      <c r="B5576">
        <v>-1</v>
      </c>
      <c r="C5576" t="s">
        <v>18</v>
      </c>
      <c r="D5576" t="str">
        <f>_xlfn.XLOOKUP(Table22[[#This Row],[Patron Group]],$S$5:$S$19,$T$5:$T$19)</f>
        <v>Undergraduate</v>
      </c>
      <c r="E5576" s="1" t="d">
        <v>2023-03-09</v>
      </c>
      <c r="F5576" t="s">
        <v>2110</v>
      </c>
      <c r="G5576" t="s">
        <v>2492</v>
      </c>
      <c r="H5576" t="str">
        <f>_xlfn.XLOOKUP(Table22[[#This Row],[Unique Barcode]],$N$5:$N$33,$O$5:$O$33)</f>
        <v>MACUSBC</v>
      </c>
      <c r="I5576" t="str">
        <f>_xlfn.XLOOKUP(Table22[[#This Row],[Unique Barcode]],$N$5:$N$33,$P$5:$P$33)</f>
        <v>Charger</v>
      </c>
      <c r="J5576" t="s">
        <v>2640</v>
      </c>
      <c r="K5576">
        <v>1</v>
      </c>
    </row>
    <row r="5577" spans="1:11" x14ac:dyDescent="0.2">
      <c r="A5577" s="1" t="d">
        <v>2023-03-08</v>
      </c>
      <c r="B5577">
        <v>-1</v>
      </c>
      <c r="C5577" t="s">
        <v>18</v>
      </c>
      <c r="D5577" t="str">
        <f>_xlfn.XLOOKUP(Table22[[#This Row],[Patron Group]],$S$5:$S$19,$T$5:$T$19)</f>
        <v>Undergraduate</v>
      </c>
      <c r="E5577" s="1" t="d">
        <v>2023-03-09</v>
      </c>
      <c r="F5577" t="s">
        <v>1508</v>
      </c>
      <c r="G5577" t="s">
        <v>2496</v>
      </c>
      <c r="H5577" t="str">
        <f>_xlfn.XLOOKUP(Table22[[#This Row],[Unique Barcode]],$N$5:$N$33,$O$5:$O$33)</f>
        <v>IPHONE</v>
      </c>
      <c r="I5577" t="str">
        <f>_xlfn.XLOOKUP(Table22[[#This Row],[Unique Barcode]],$N$5:$N$33,$P$5:$P$33)</f>
        <v>Charger</v>
      </c>
      <c r="J5577" t="s">
        <v>2640</v>
      </c>
      <c r="K5577">
        <v>1</v>
      </c>
    </row>
    <row r="5578" spans="1:11" x14ac:dyDescent="0.2">
      <c r="A5578" s="1" t="d">
        <v>2023-03-09</v>
      </c>
      <c r="B5578">
        <v>-1</v>
      </c>
      <c r="C5578" t="s">
        <v>18</v>
      </c>
      <c r="D5578" t="str">
        <f>_xlfn.XLOOKUP(Table22[[#This Row],[Patron Group]],$S$5:$S$19,$T$5:$T$19)</f>
        <v>Undergraduate</v>
      </c>
      <c r="E5578" s="1" t="d">
        <v>2023-03-09</v>
      </c>
      <c r="F5578" t="s">
        <v>1407</v>
      </c>
      <c r="G5578" t="s">
        <v>2496</v>
      </c>
      <c r="H5578" t="str">
        <f>_xlfn.XLOOKUP(Table22[[#This Row],[Unique Barcode]],$N$5:$N$33,$O$5:$O$33)</f>
        <v>IPHONE</v>
      </c>
      <c r="I5578" t="str">
        <f>_xlfn.XLOOKUP(Table22[[#This Row],[Unique Barcode]],$N$5:$N$33,$P$5:$P$33)</f>
        <v>Charger</v>
      </c>
      <c r="J5578" t="s">
        <v>2640</v>
      </c>
      <c r="K5578">
        <v>1</v>
      </c>
    </row>
    <row r="5579" spans="1:11" x14ac:dyDescent="0.2">
      <c r="A5579" s="1" t="d">
        <v>2023-03-09</v>
      </c>
      <c r="B5579">
        <v>-1</v>
      </c>
      <c r="C5579" t="s">
        <v>18</v>
      </c>
      <c r="D5579" t="str">
        <f>_xlfn.XLOOKUP(Table22[[#This Row],[Patron Group]],$S$5:$S$19,$T$5:$T$19)</f>
        <v>Undergraduate</v>
      </c>
      <c r="E5579" s="1" t="d">
        <v>2023-03-09</v>
      </c>
      <c r="F5579" t="s">
        <v>2073</v>
      </c>
      <c r="G5579" t="s">
        <v>2492</v>
      </c>
      <c r="H5579" t="str">
        <f>_xlfn.XLOOKUP(Table22[[#This Row],[Unique Barcode]],$N$5:$N$33,$O$5:$O$33)</f>
        <v>MACUSBC</v>
      </c>
      <c r="I5579" t="str">
        <f>_xlfn.XLOOKUP(Table22[[#This Row],[Unique Barcode]],$N$5:$N$33,$P$5:$P$33)</f>
        <v>Charger</v>
      </c>
      <c r="J5579" t="s">
        <v>2556</v>
      </c>
      <c r="K5579">
        <v>1</v>
      </c>
    </row>
    <row r="5580" spans="1:11" x14ac:dyDescent="0.2">
      <c r="A5580" s="1" t="d">
        <v>2023-03-09</v>
      </c>
      <c r="B5580">
        <v>-1</v>
      </c>
      <c r="C5580" t="s">
        <v>18</v>
      </c>
      <c r="D5580" t="str">
        <f>_xlfn.XLOOKUP(Table22[[#This Row],[Patron Group]],$S$5:$S$19,$T$5:$T$19)</f>
        <v>Undergraduate</v>
      </c>
      <c r="E5580" s="1" t="d">
        <v>2023-03-09</v>
      </c>
      <c r="F5580" t="s">
        <v>257</v>
      </c>
      <c r="G5580" t="s">
        <v>2496</v>
      </c>
      <c r="H5580" t="str">
        <f>_xlfn.XLOOKUP(Table22[[#This Row],[Unique Barcode]],$N$5:$N$33,$O$5:$O$33)</f>
        <v>IPHONE</v>
      </c>
      <c r="I5580" t="str">
        <f>_xlfn.XLOOKUP(Table22[[#This Row],[Unique Barcode]],$N$5:$N$33,$P$5:$P$33)</f>
        <v>Charger</v>
      </c>
      <c r="J5580" t="s">
        <v>2556</v>
      </c>
      <c r="K5580">
        <v>1</v>
      </c>
    </row>
    <row r="5581" spans="1:11" x14ac:dyDescent="0.2">
      <c r="A5581" s="1" t="d">
        <v>2023-03-09</v>
      </c>
      <c r="B5581">
        <v>-1</v>
      </c>
      <c r="C5581" t="s">
        <v>18</v>
      </c>
      <c r="D5581" t="str">
        <f>_xlfn.XLOOKUP(Table22[[#This Row],[Patron Group]],$S$5:$S$19,$T$5:$T$19)</f>
        <v>Undergraduate</v>
      </c>
      <c r="E5581" s="1" t="d">
        <v>2023-03-09</v>
      </c>
      <c r="F5581" t="s">
        <v>1622</v>
      </c>
      <c r="G5581" t="s">
        <v>2495</v>
      </c>
      <c r="H5581" t="str">
        <f>_xlfn.XLOOKUP(Table22[[#This Row],[Unique Barcode]],$N$5:$N$33,$O$5:$O$33)</f>
        <v>WALLADPT</v>
      </c>
      <c r="I5581" t="str">
        <f>_xlfn.XLOOKUP(Table22[[#This Row],[Unique Barcode]],$N$5:$N$33,$P$5:$P$33)</f>
        <v>Charger</v>
      </c>
      <c r="J5581" t="s">
        <v>2556</v>
      </c>
      <c r="K5581">
        <v>1</v>
      </c>
    </row>
    <row r="5582" spans="1:11" x14ac:dyDescent="0.2">
      <c r="A5582" s="1" t="d">
        <v>2023-03-09</v>
      </c>
      <c r="B5582">
        <v>-1</v>
      </c>
      <c r="C5582" t="s">
        <v>13</v>
      </c>
      <c r="D5582" t="str">
        <f>_xlfn.XLOOKUP(Table22[[#This Row],[Patron Group]],$S$5:$S$19,$T$5:$T$19)</f>
        <v>Graduate</v>
      </c>
      <c r="E5582" s="1" t="d">
        <v>2023-03-09</v>
      </c>
      <c r="F5582" t="s">
        <v>1901</v>
      </c>
      <c r="G5582" t="s">
        <v>2492</v>
      </c>
      <c r="H5582" t="str">
        <f>_xlfn.XLOOKUP(Table22[[#This Row],[Unique Barcode]],$N$5:$N$33,$O$5:$O$33)</f>
        <v>MACUSBC</v>
      </c>
      <c r="I5582" t="str">
        <f>_xlfn.XLOOKUP(Table22[[#This Row],[Unique Barcode]],$N$5:$N$33,$P$5:$P$33)</f>
        <v>Charger</v>
      </c>
      <c r="J5582" t="s">
        <v>2556</v>
      </c>
      <c r="K5582">
        <v>1</v>
      </c>
    </row>
    <row r="5583" spans="1:11" x14ac:dyDescent="0.2">
      <c r="A5583" s="1" t="d">
        <v>2023-03-09</v>
      </c>
      <c r="B5583">
        <v>-1</v>
      </c>
      <c r="C5583" t="s">
        <v>18</v>
      </c>
      <c r="D5583" t="str">
        <f>_xlfn.XLOOKUP(Table22[[#This Row],[Patron Group]],$S$5:$S$19,$T$5:$T$19)</f>
        <v>Undergraduate</v>
      </c>
      <c r="E5583" s="1" t="d">
        <v>2023-03-16</v>
      </c>
      <c r="F5583" t="s">
        <v>2289</v>
      </c>
      <c r="G5583" t="s">
        <v>2489</v>
      </c>
      <c r="H5583" t="str">
        <f>_xlfn.XLOOKUP(Table22[[#This Row],[Unique Barcode]],$N$5:$N$33,$O$5:$O$33)</f>
        <v>ChromeBook</v>
      </c>
      <c r="I5583" t="str">
        <f>_xlfn.XLOOKUP(Table22[[#This Row],[Unique Barcode]],$N$5:$N$33,$P$5:$P$33)</f>
        <v>Device</v>
      </c>
      <c r="J5583" t="s">
        <v>2640</v>
      </c>
      <c r="K5583">
        <v>1</v>
      </c>
    </row>
    <row r="5584" spans="1:11" x14ac:dyDescent="0.2">
      <c r="A5584" s="1" t="d">
        <v>2023-03-09</v>
      </c>
      <c r="B5584">
        <v>-1</v>
      </c>
      <c r="C5584" t="s">
        <v>18</v>
      </c>
      <c r="D5584" t="str">
        <f>_xlfn.XLOOKUP(Table22[[#This Row],[Patron Group]],$S$5:$S$19,$T$5:$T$19)</f>
        <v>Undergraduate</v>
      </c>
      <c r="E5584" s="1" t="d">
        <v>2023-03-09</v>
      </c>
      <c r="F5584" t="s">
        <v>1867</v>
      </c>
      <c r="G5584" t="s">
        <v>2492</v>
      </c>
      <c r="H5584" t="str">
        <f>_xlfn.XLOOKUP(Table22[[#This Row],[Unique Barcode]],$N$5:$N$33,$O$5:$O$33)</f>
        <v>MACUSBC</v>
      </c>
      <c r="I5584" t="str">
        <f>_xlfn.XLOOKUP(Table22[[#This Row],[Unique Barcode]],$N$5:$N$33,$P$5:$P$33)</f>
        <v>Charger</v>
      </c>
      <c r="J5584" t="s">
        <v>2556</v>
      </c>
      <c r="K5584">
        <v>1</v>
      </c>
    </row>
    <row r="5585" spans="1:11" x14ac:dyDescent="0.2">
      <c r="A5585" s="1" t="d">
        <v>2023-03-09</v>
      </c>
      <c r="B5585">
        <v>-1</v>
      </c>
      <c r="C5585" t="s">
        <v>18</v>
      </c>
      <c r="D5585" t="str">
        <f>_xlfn.XLOOKUP(Table22[[#This Row],[Patron Group]],$S$5:$S$19,$T$5:$T$19)</f>
        <v>Undergraduate</v>
      </c>
      <c r="E5585" s="1" t="d">
        <v>2023-03-09</v>
      </c>
      <c r="F5585" t="s">
        <v>1544</v>
      </c>
      <c r="G5585" t="s">
        <v>2496</v>
      </c>
      <c r="H5585" t="str">
        <f>_xlfn.XLOOKUP(Table22[[#This Row],[Unique Barcode]],$N$5:$N$33,$O$5:$O$33)</f>
        <v>IPHONE</v>
      </c>
      <c r="I5585" t="str">
        <f>_xlfn.XLOOKUP(Table22[[#This Row],[Unique Barcode]],$N$5:$N$33,$P$5:$P$33)</f>
        <v>Charger</v>
      </c>
      <c r="J5585" t="s">
        <v>2556</v>
      </c>
      <c r="K5585">
        <v>1</v>
      </c>
    </row>
    <row r="5586" spans="1:11" x14ac:dyDescent="0.2">
      <c r="A5586" s="1" t="d">
        <v>2023-03-09</v>
      </c>
      <c r="B5586">
        <v>-1</v>
      </c>
      <c r="C5586" t="s">
        <v>18</v>
      </c>
      <c r="D5586" t="str">
        <f>_xlfn.XLOOKUP(Table22[[#This Row],[Patron Group]],$S$5:$S$19,$T$5:$T$19)</f>
        <v>Undergraduate</v>
      </c>
      <c r="E5586" s="1" t="d">
        <v>2023-03-09</v>
      </c>
      <c r="F5586" t="s">
        <v>1470</v>
      </c>
      <c r="G5586" t="s">
        <v>2495</v>
      </c>
      <c r="H5586" t="str">
        <f>_xlfn.XLOOKUP(Table22[[#This Row],[Unique Barcode]],$N$5:$N$33,$O$5:$O$33)</f>
        <v>WALLADPT</v>
      </c>
      <c r="I5586" t="str">
        <f>_xlfn.XLOOKUP(Table22[[#This Row],[Unique Barcode]],$N$5:$N$33,$P$5:$P$33)</f>
        <v>Charger</v>
      </c>
      <c r="J5586" t="s">
        <v>2556</v>
      </c>
      <c r="K5586">
        <v>1</v>
      </c>
    </row>
    <row r="5587" spans="1:11" x14ac:dyDescent="0.2">
      <c r="A5587" s="1" t="d">
        <v>2023-03-09</v>
      </c>
      <c r="B5587">
        <v>-1</v>
      </c>
      <c r="C5587" t="s">
        <v>243</v>
      </c>
      <c r="D5587" t="str">
        <f>_xlfn.XLOOKUP(Table22[[#This Row],[Patron Group]],$S$5:$S$19,$T$5:$T$19)</f>
        <v>Academic</v>
      </c>
      <c r="E5587" s="1" t="d">
        <v>2023-03-16</v>
      </c>
      <c r="F5587" t="s">
        <v>1595</v>
      </c>
      <c r="G5587" s="12" t="s">
        <v>2528</v>
      </c>
      <c r="H5587" t="str">
        <f>_xlfn.XLOOKUP(Table22[[#This Row],[Unique Barcode]],$N$5:$N$33,$O$5:$O$33)</f>
        <v>MacBook</v>
      </c>
      <c r="I5587" t="str">
        <f>_xlfn.XLOOKUP(Table22[[#This Row],[Unique Barcode]],$N$5:$N$33,$P$5:$P$33)</f>
        <v>Device</v>
      </c>
      <c r="J5587" t="s">
        <v>2556</v>
      </c>
      <c r="K5587">
        <v>1</v>
      </c>
    </row>
    <row r="5588" spans="1:11" x14ac:dyDescent="0.2">
      <c r="A5588" s="1" t="d">
        <v>2023-03-09</v>
      </c>
      <c r="B5588">
        <v>-1</v>
      </c>
      <c r="C5588" t="s">
        <v>18</v>
      </c>
      <c r="D5588" t="str">
        <f>_xlfn.XLOOKUP(Table22[[#This Row],[Patron Group]],$S$5:$S$19,$T$5:$T$19)</f>
        <v>Undergraduate</v>
      </c>
      <c r="E5588" s="1" t="d">
        <v>2023-03-22</v>
      </c>
      <c r="F5588" t="s">
        <v>2037</v>
      </c>
      <c r="G5588" s="12" t="s">
        <v>2528</v>
      </c>
      <c r="H5588" t="str">
        <f>_xlfn.XLOOKUP(Table22[[#This Row],[Unique Barcode]],$N$5:$N$33,$O$5:$O$33)</f>
        <v>MacBook</v>
      </c>
      <c r="I5588" t="str">
        <f>_xlfn.XLOOKUP(Table22[[#This Row],[Unique Barcode]],$N$5:$N$33,$P$5:$P$33)</f>
        <v>Device</v>
      </c>
      <c r="J5588" t="s">
        <v>2556</v>
      </c>
      <c r="K5588">
        <v>1</v>
      </c>
    </row>
    <row r="5589" spans="1:11" x14ac:dyDescent="0.2">
      <c r="A5589" s="1" t="d">
        <v>2023-03-09</v>
      </c>
      <c r="B5589">
        <v>-1</v>
      </c>
      <c r="C5589" t="s">
        <v>243</v>
      </c>
      <c r="D5589" t="str">
        <f>_xlfn.XLOOKUP(Table22[[#This Row],[Patron Group]],$S$5:$S$19,$T$5:$T$19)</f>
        <v>Academic</v>
      </c>
      <c r="E5589" s="1" t="d">
        <v>2023-03-09</v>
      </c>
      <c r="F5589" t="s">
        <v>680</v>
      </c>
      <c r="G5589" t="s">
        <v>2502</v>
      </c>
      <c r="H5589" t="str">
        <f>_xlfn.XLOOKUP(Table22[[#This Row],[Unique Barcode]],$N$5:$N$33,$O$5:$O$33)</f>
        <v>UHDMI</v>
      </c>
      <c r="I5589" t="str">
        <f>_xlfn.XLOOKUP(Table22[[#This Row],[Unique Barcode]],$N$5:$N$33,$P$5:$P$33)</f>
        <v>Cable</v>
      </c>
      <c r="J5589" t="s">
        <v>2556</v>
      </c>
      <c r="K5589">
        <v>1</v>
      </c>
    </row>
    <row r="5590" spans="1:11" x14ac:dyDescent="0.2">
      <c r="A5590" s="1" t="d">
        <v>2023-03-09</v>
      </c>
      <c r="B5590">
        <v>-1</v>
      </c>
      <c r="C5590" t="s">
        <v>18</v>
      </c>
      <c r="D5590" t="str">
        <f>_xlfn.XLOOKUP(Table22[[#This Row],[Patron Group]],$S$5:$S$19,$T$5:$T$19)</f>
        <v>Undergraduate</v>
      </c>
      <c r="E5590" s="1" t="d">
        <v>2023-03-23</v>
      </c>
      <c r="F5590" t="s">
        <v>813</v>
      </c>
      <c r="G5590" t="s">
        <v>2528</v>
      </c>
      <c r="H5590" t="str">
        <f>_xlfn.XLOOKUP(Table22[[#This Row],[Unique Barcode]],$N$5:$N$33,$O$5:$O$33)</f>
        <v>MacBook</v>
      </c>
      <c r="I5590" t="str">
        <f>_xlfn.XLOOKUP(Table22[[#This Row],[Unique Barcode]],$N$5:$N$33,$P$5:$P$33)</f>
        <v>Device</v>
      </c>
      <c r="J5590" t="s">
        <v>2556</v>
      </c>
      <c r="K5590">
        <v>1</v>
      </c>
    </row>
    <row r="5591" spans="1:11" x14ac:dyDescent="0.2">
      <c r="A5591" s="1" t="d">
        <v>2023-03-09</v>
      </c>
      <c r="B5591">
        <v>-1</v>
      </c>
      <c r="C5591" t="s">
        <v>18</v>
      </c>
      <c r="D5591" t="str">
        <f>_xlfn.XLOOKUP(Table22[[#This Row],[Patron Group]],$S$5:$S$19,$T$5:$T$19)</f>
        <v>Undergraduate</v>
      </c>
      <c r="E5591" s="1" t="d">
        <v>2023-03-16</v>
      </c>
      <c r="F5591" t="s">
        <v>1171</v>
      </c>
      <c r="G5591" t="s">
        <v>2491</v>
      </c>
      <c r="H5591" t="str">
        <f>_xlfn.XLOOKUP(Table22[[#This Row],[Unique Barcode]],$N$5:$N$33,$O$5:$O$33)</f>
        <v>HP Laptop</v>
      </c>
      <c r="I5591" t="str">
        <f>_xlfn.XLOOKUP(Table22[[#This Row],[Unique Barcode]],$N$5:$N$33,$P$5:$P$33)</f>
        <v>Device</v>
      </c>
      <c r="J5591" t="s">
        <v>2556</v>
      </c>
      <c r="K5591">
        <v>1</v>
      </c>
    </row>
    <row r="5592" spans="1:11" x14ac:dyDescent="0.2">
      <c r="A5592" s="1" t="d">
        <v>2023-03-09</v>
      </c>
      <c r="B5592">
        <v>-1</v>
      </c>
      <c r="C5592" t="s">
        <v>13</v>
      </c>
      <c r="D5592" t="str">
        <f>_xlfn.XLOOKUP(Table22[[#This Row],[Patron Group]],$S$5:$S$19,$T$5:$T$19)</f>
        <v>Graduate</v>
      </c>
      <c r="E5592" s="1" t="d">
        <v>2023-03-23</v>
      </c>
      <c r="F5592" t="s">
        <v>1696</v>
      </c>
      <c r="G5592" t="s">
        <v>2490</v>
      </c>
      <c r="H5592" t="str">
        <f>_xlfn.XLOOKUP(Table22[[#This Row],[Unique Barcode]],$N$5:$N$33,$O$5:$O$33)</f>
        <v>MacBook</v>
      </c>
      <c r="I5592" t="str">
        <f>_xlfn.XLOOKUP(Table22[[#This Row],[Unique Barcode]],$N$5:$N$33,$P$5:$P$33)</f>
        <v>Device</v>
      </c>
      <c r="J5592" t="s">
        <v>2556</v>
      </c>
      <c r="K5592">
        <v>1</v>
      </c>
    </row>
    <row r="5593" spans="1:11" x14ac:dyDescent="0.2">
      <c r="A5593" s="1" t="d">
        <v>2023-03-09</v>
      </c>
      <c r="B5593">
        <v>-1</v>
      </c>
      <c r="C5593" t="s">
        <v>18</v>
      </c>
      <c r="D5593" t="str">
        <f>_xlfn.XLOOKUP(Table22[[#This Row],[Patron Group]],$S$5:$S$19,$T$5:$T$19)</f>
        <v>Undergraduate</v>
      </c>
      <c r="E5593" s="1" t="d">
        <v>2023-03-09</v>
      </c>
      <c r="F5593" t="s">
        <v>1867</v>
      </c>
      <c r="G5593" t="s">
        <v>2492</v>
      </c>
      <c r="H5593" t="str">
        <f>_xlfn.XLOOKUP(Table22[[#This Row],[Unique Barcode]],$N$5:$N$33,$O$5:$O$33)</f>
        <v>MACUSBC</v>
      </c>
      <c r="I5593" t="str">
        <f>_xlfn.XLOOKUP(Table22[[#This Row],[Unique Barcode]],$N$5:$N$33,$P$5:$P$33)</f>
        <v>Charger</v>
      </c>
      <c r="J5593" t="s">
        <v>2556</v>
      </c>
      <c r="K5593">
        <v>1</v>
      </c>
    </row>
    <row r="5594" spans="1:11" x14ac:dyDescent="0.2">
      <c r="A5594" s="1" t="d">
        <v>2023-03-09</v>
      </c>
      <c r="B5594">
        <v>-1</v>
      </c>
      <c r="C5594" t="s">
        <v>18</v>
      </c>
      <c r="D5594" t="str">
        <f>_xlfn.XLOOKUP(Table22[[#This Row],[Patron Group]],$S$5:$S$19,$T$5:$T$19)</f>
        <v>Undergraduate</v>
      </c>
      <c r="E5594" s="1" t="d">
        <v>2023-03-09</v>
      </c>
      <c r="F5594" t="s">
        <v>657</v>
      </c>
      <c r="G5594" t="s">
        <v>2495</v>
      </c>
      <c r="H5594" t="str">
        <f>_xlfn.XLOOKUP(Table22[[#This Row],[Unique Barcode]],$N$5:$N$33,$O$5:$O$33)</f>
        <v>WALLADPT</v>
      </c>
      <c r="I5594" t="str">
        <f>_xlfn.XLOOKUP(Table22[[#This Row],[Unique Barcode]],$N$5:$N$33,$P$5:$P$33)</f>
        <v>Charger</v>
      </c>
      <c r="J5594" t="s">
        <v>2556</v>
      </c>
      <c r="K5594">
        <v>1</v>
      </c>
    </row>
    <row r="5595" spans="1:11" x14ac:dyDescent="0.2">
      <c r="A5595" s="1" t="d">
        <v>2023-03-09</v>
      </c>
      <c r="B5595">
        <v>-1</v>
      </c>
      <c r="C5595" t="s">
        <v>18</v>
      </c>
      <c r="D5595" t="str">
        <f>_xlfn.XLOOKUP(Table22[[#This Row],[Patron Group]],$S$5:$S$19,$T$5:$T$19)</f>
        <v>Undergraduate</v>
      </c>
      <c r="E5595" s="1" t="d">
        <v>2023-03-09</v>
      </c>
      <c r="F5595" t="s">
        <v>2097</v>
      </c>
      <c r="G5595" t="s">
        <v>2496</v>
      </c>
      <c r="H5595" t="str">
        <f>_xlfn.XLOOKUP(Table22[[#This Row],[Unique Barcode]],$N$5:$N$33,$O$5:$O$33)</f>
        <v>IPHONE</v>
      </c>
      <c r="I5595" t="str">
        <f>_xlfn.XLOOKUP(Table22[[#This Row],[Unique Barcode]],$N$5:$N$33,$P$5:$P$33)</f>
        <v>Charger</v>
      </c>
      <c r="J5595" t="s">
        <v>2556</v>
      </c>
      <c r="K5595">
        <v>1</v>
      </c>
    </row>
    <row r="5596" spans="1:11" x14ac:dyDescent="0.2">
      <c r="A5596" s="1" t="d">
        <v>2023-03-09</v>
      </c>
      <c r="B5596">
        <v>-1</v>
      </c>
      <c r="C5596" t="s">
        <v>13</v>
      </c>
      <c r="D5596" t="str">
        <f>_xlfn.XLOOKUP(Table22[[#This Row],[Patron Group]],$S$5:$S$19,$T$5:$T$19)</f>
        <v>Graduate</v>
      </c>
      <c r="E5596" s="1" t="d">
        <v>2023-03-16</v>
      </c>
      <c r="F5596" t="s">
        <v>1589</v>
      </c>
      <c r="G5596" t="s">
        <v>2489</v>
      </c>
      <c r="H5596" t="str">
        <f>_xlfn.XLOOKUP(Table22[[#This Row],[Unique Barcode]],$N$5:$N$33,$O$5:$O$33)</f>
        <v>ChromeBook</v>
      </c>
      <c r="I5596" t="str">
        <f>_xlfn.XLOOKUP(Table22[[#This Row],[Unique Barcode]],$N$5:$N$33,$P$5:$P$33)</f>
        <v>Device</v>
      </c>
      <c r="J5596" t="s">
        <v>4324</v>
      </c>
      <c r="K5596">
        <v>1</v>
      </c>
    </row>
    <row r="5597" spans="1:11" x14ac:dyDescent="0.2">
      <c r="A5597" s="1" t="d">
        <v>2023-03-09</v>
      </c>
      <c r="B5597">
        <v>-1</v>
      </c>
      <c r="C5597" t="s">
        <v>18</v>
      </c>
      <c r="D5597" t="str">
        <f>_xlfn.XLOOKUP(Table22[[#This Row],[Patron Group]],$S$5:$S$19,$T$5:$T$19)</f>
        <v>Undergraduate</v>
      </c>
      <c r="E5597" s="1" t="d">
        <v>2023-03-09</v>
      </c>
      <c r="F5597" t="s">
        <v>1977</v>
      </c>
      <c r="G5597" t="s">
        <v>2492</v>
      </c>
      <c r="H5597" t="str">
        <f>_xlfn.XLOOKUP(Table22[[#This Row],[Unique Barcode]],$N$5:$N$33,$O$5:$O$33)</f>
        <v>MACUSBC</v>
      </c>
      <c r="I5597" t="str">
        <f>_xlfn.XLOOKUP(Table22[[#This Row],[Unique Barcode]],$N$5:$N$33,$P$5:$P$33)</f>
        <v>Charger</v>
      </c>
      <c r="J5597" t="s">
        <v>2640</v>
      </c>
      <c r="K5597">
        <v>1</v>
      </c>
    </row>
    <row r="5598" spans="1:11" x14ac:dyDescent="0.2">
      <c r="A5598" s="1" t="d">
        <v>2023-03-09</v>
      </c>
      <c r="B5598">
        <v>-1</v>
      </c>
      <c r="C5598" t="s">
        <v>13</v>
      </c>
      <c r="D5598" t="str">
        <f>_xlfn.XLOOKUP(Table22[[#This Row],[Patron Group]],$S$5:$S$19,$T$5:$T$19)</f>
        <v>Graduate</v>
      </c>
      <c r="E5598" s="1" t="d">
        <v>2023-03-23</v>
      </c>
      <c r="F5598" t="s">
        <v>1282</v>
      </c>
      <c r="G5598" t="s">
        <v>2530</v>
      </c>
      <c r="H5598" t="str">
        <f>_xlfn.XLOOKUP(Table22[[#This Row],[Unique Barcode]],$N$5:$N$33,$O$5:$O$33)</f>
        <v>iPad</v>
      </c>
      <c r="I5598" t="str">
        <f>_xlfn.XLOOKUP(Table22[[#This Row],[Unique Barcode]],$N$5:$N$33,$P$5:$P$33)</f>
        <v>Device</v>
      </c>
      <c r="J5598" t="s">
        <v>2556</v>
      </c>
      <c r="K5598">
        <v>1</v>
      </c>
    </row>
    <row r="5599" spans="1:11" x14ac:dyDescent="0.2">
      <c r="A5599" s="1" t="d">
        <v>2023-03-09</v>
      </c>
      <c r="B5599">
        <v>-1</v>
      </c>
      <c r="C5599" t="s">
        <v>13</v>
      </c>
      <c r="D5599" t="str">
        <f>_xlfn.XLOOKUP(Table22[[#This Row],[Patron Group]],$S$5:$S$19,$T$5:$T$19)</f>
        <v>Graduate</v>
      </c>
      <c r="E5599" s="1" t="d">
        <v>2023-03-16</v>
      </c>
      <c r="F5599" t="s">
        <v>1598</v>
      </c>
      <c r="G5599" t="s">
        <v>2489</v>
      </c>
      <c r="H5599" t="str">
        <f>_xlfn.XLOOKUP(Table22[[#This Row],[Unique Barcode]],$N$5:$N$33,$O$5:$O$33)</f>
        <v>ChromeBook</v>
      </c>
      <c r="I5599" t="str">
        <f>_xlfn.XLOOKUP(Table22[[#This Row],[Unique Barcode]],$N$5:$N$33,$P$5:$P$33)</f>
        <v>Device</v>
      </c>
      <c r="J5599" t="s">
        <v>2554</v>
      </c>
      <c r="K5599">
        <v>1</v>
      </c>
    </row>
    <row r="5600" spans="1:11" x14ac:dyDescent="0.2">
      <c r="A5600" s="1" t="d">
        <v>2023-03-09</v>
      </c>
      <c r="B5600">
        <v>-1</v>
      </c>
      <c r="C5600" t="s">
        <v>13</v>
      </c>
      <c r="D5600" t="str">
        <f>_xlfn.XLOOKUP(Table22[[#This Row],[Patron Group]],$S$5:$S$19,$T$5:$T$19)</f>
        <v>Graduate</v>
      </c>
      <c r="E5600" s="1" t="d">
        <v>2023-03-16</v>
      </c>
      <c r="F5600" t="s">
        <v>875</v>
      </c>
      <c r="G5600" t="s">
        <v>2489</v>
      </c>
      <c r="H5600" t="str">
        <f>_xlfn.XLOOKUP(Table22[[#This Row],[Unique Barcode]],$N$5:$N$33,$O$5:$O$33)</f>
        <v>ChromeBook</v>
      </c>
      <c r="I5600" t="str">
        <f>_xlfn.XLOOKUP(Table22[[#This Row],[Unique Barcode]],$N$5:$N$33,$P$5:$P$33)</f>
        <v>Device</v>
      </c>
      <c r="J5600" t="s">
        <v>2554</v>
      </c>
      <c r="K5600">
        <v>1</v>
      </c>
    </row>
    <row r="5601" spans="1:11" x14ac:dyDescent="0.2">
      <c r="A5601" s="1" t="d">
        <v>2023-03-09</v>
      </c>
      <c r="B5601">
        <v>-1</v>
      </c>
      <c r="C5601" t="s">
        <v>18</v>
      </c>
      <c r="D5601" t="str">
        <f>_xlfn.XLOOKUP(Table22[[#This Row],[Patron Group]],$S$5:$S$19,$T$5:$T$19)</f>
        <v>Undergraduate</v>
      </c>
      <c r="E5601" s="1" t="d">
        <v>2023-03-09</v>
      </c>
      <c r="F5601" t="s">
        <v>432</v>
      </c>
      <c r="G5601" t="s">
        <v>2497</v>
      </c>
      <c r="H5601" t="str">
        <f>_xlfn.XLOOKUP(Table22[[#This Row],[Unique Barcode]],$N$5:$N$33,$O$5:$O$33)</f>
        <v>MACCHRG</v>
      </c>
      <c r="I5601" t="str">
        <f>_xlfn.XLOOKUP(Table22[[#This Row],[Unique Barcode]],$N$5:$N$33,$P$5:$P$33)</f>
        <v>Charger</v>
      </c>
      <c r="J5601" t="s">
        <v>2556</v>
      </c>
      <c r="K5601">
        <v>1</v>
      </c>
    </row>
    <row r="5602" spans="1:11" x14ac:dyDescent="0.2">
      <c r="A5602" s="1" t="d">
        <v>2023-03-09</v>
      </c>
      <c r="B5602">
        <v>-1</v>
      </c>
      <c r="C5602" t="s">
        <v>18</v>
      </c>
      <c r="D5602" t="str">
        <f>_xlfn.XLOOKUP(Table22[[#This Row],[Patron Group]],$S$5:$S$19,$T$5:$T$19)</f>
        <v>Undergraduate</v>
      </c>
      <c r="E5602" s="1" t="d">
        <v>2023-03-16</v>
      </c>
      <c r="F5602" t="s">
        <v>871</v>
      </c>
      <c r="G5602" t="s">
        <v>2490</v>
      </c>
      <c r="H5602" t="str">
        <f>_xlfn.XLOOKUP(Table22[[#This Row],[Unique Barcode]],$N$5:$N$33,$O$5:$O$33)</f>
        <v>MacBook</v>
      </c>
      <c r="I5602" t="str">
        <f>_xlfn.XLOOKUP(Table22[[#This Row],[Unique Barcode]],$N$5:$N$33,$P$5:$P$33)</f>
        <v>Device</v>
      </c>
      <c r="J5602" t="s">
        <v>2556</v>
      </c>
      <c r="K5602">
        <v>1</v>
      </c>
    </row>
    <row r="5603" spans="1:11" x14ac:dyDescent="0.2">
      <c r="A5603" s="1" t="d">
        <v>2023-03-09</v>
      </c>
      <c r="B5603">
        <v>-1</v>
      </c>
      <c r="C5603" t="s">
        <v>18</v>
      </c>
      <c r="D5603" t="str">
        <f>_xlfn.XLOOKUP(Table22[[#This Row],[Patron Group]],$S$5:$S$19,$T$5:$T$19)</f>
        <v>Undergraduate</v>
      </c>
      <c r="E5603" s="1" t="d">
        <v>2023-03-09</v>
      </c>
      <c r="F5603" t="s">
        <v>1853</v>
      </c>
      <c r="G5603" t="s">
        <v>2492</v>
      </c>
      <c r="H5603" t="str">
        <f>_xlfn.XLOOKUP(Table22[[#This Row],[Unique Barcode]],$N$5:$N$33,$O$5:$O$33)</f>
        <v>MACUSBC</v>
      </c>
      <c r="I5603" t="str">
        <f>_xlfn.XLOOKUP(Table22[[#This Row],[Unique Barcode]],$N$5:$N$33,$P$5:$P$33)</f>
        <v>Charger</v>
      </c>
      <c r="J5603" t="s">
        <v>2556</v>
      </c>
      <c r="K5603">
        <v>1</v>
      </c>
    </row>
    <row r="5604" spans="1:11" x14ac:dyDescent="0.2">
      <c r="A5604" s="1" t="d">
        <v>2023-03-09</v>
      </c>
      <c r="B5604">
        <v>-1</v>
      </c>
      <c r="C5604" t="s">
        <v>18</v>
      </c>
      <c r="D5604" t="str">
        <f>_xlfn.XLOOKUP(Table22[[#This Row],[Patron Group]],$S$5:$S$19,$T$5:$T$19)</f>
        <v>Undergraduate</v>
      </c>
      <c r="E5604" s="1" t="d">
        <v>2023-03-09</v>
      </c>
      <c r="F5604" t="s">
        <v>1544</v>
      </c>
      <c r="G5604" t="s">
        <v>2496</v>
      </c>
      <c r="H5604" t="str">
        <f>_xlfn.XLOOKUP(Table22[[#This Row],[Unique Barcode]],$N$5:$N$33,$O$5:$O$33)</f>
        <v>IPHONE</v>
      </c>
      <c r="I5604" t="str">
        <f>_xlfn.XLOOKUP(Table22[[#This Row],[Unique Barcode]],$N$5:$N$33,$P$5:$P$33)</f>
        <v>Charger</v>
      </c>
      <c r="J5604" t="s">
        <v>2556</v>
      </c>
      <c r="K5604">
        <v>1</v>
      </c>
    </row>
    <row r="5605" spans="1:11" x14ac:dyDescent="0.2">
      <c r="A5605" s="1" t="d">
        <v>2023-03-09</v>
      </c>
      <c r="B5605">
        <v>-1</v>
      </c>
      <c r="C5605" t="s">
        <v>18</v>
      </c>
      <c r="D5605" t="str">
        <f>_xlfn.XLOOKUP(Table22[[#This Row],[Patron Group]],$S$5:$S$19,$T$5:$T$19)</f>
        <v>Undergraduate</v>
      </c>
      <c r="E5605" s="1" t="d">
        <v>2023-03-09</v>
      </c>
      <c r="F5605" t="s">
        <v>1602</v>
      </c>
      <c r="G5605" t="s">
        <v>2495</v>
      </c>
      <c r="H5605" t="str">
        <f>_xlfn.XLOOKUP(Table22[[#This Row],[Unique Barcode]],$N$5:$N$33,$O$5:$O$33)</f>
        <v>WALLADPT</v>
      </c>
      <c r="I5605" t="str">
        <f>_xlfn.XLOOKUP(Table22[[#This Row],[Unique Barcode]],$N$5:$N$33,$P$5:$P$33)</f>
        <v>Charger</v>
      </c>
      <c r="J5605" t="s">
        <v>2556</v>
      </c>
      <c r="K5605">
        <v>1</v>
      </c>
    </row>
    <row r="5606" spans="1:11" x14ac:dyDescent="0.2">
      <c r="A5606" s="1" t="d">
        <v>2023-03-09</v>
      </c>
      <c r="B5606">
        <v>-1</v>
      </c>
      <c r="C5606" t="s">
        <v>13</v>
      </c>
      <c r="D5606" t="str">
        <f>_xlfn.XLOOKUP(Table22[[#This Row],[Patron Group]],$S$5:$S$19,$T$5:$T$19)</f>
        <v>Graduate</v>
      </c>
      <c r="E5606" s="1" t="d">
        <v>2023-03-16</v>
      </c>
      <c r="F5606" t="s">
        <v>142</v>
      </c>
      <c r="G5606" t="s">
        <v>2489</v>
      </c>
      <c r="H5606" t="str">
        <f>_xlfn.XLOOKUP(Table22[[#This Row],[Unique Barcode]],$N$5:$N$33,$O$5:$O$33)</f>
        <v>ChromeBook</v>
      </c>
      <c r="I5606" t="str">
        <f>_xlfn.XLOOKUP(Table22[[#This Row],[Unique Barcode]],$N$5:$N$33,$P$5:$P$33)</f>
        <v>Device</v>
      </c>
      <c r="J5606" t="s">
        <v>2554</v>
      </c>
      <c r="K5606">
        <v>1</v>
      </c>
    </row>
    <row r="5607" spans="1:11" x14ac:dyDescent="0.2">
      <c r="A5607" s="1" t="d">
        <v>2023-03-09</v>
      </c>
      <c r="B5607">
        <v>-1</v>
      </c>
      <c r="C5607" t="s">
        <v>18</v>
      </c>
      <c r="D5607" t="str">
        <f>_xlfn.XLOOKUP(Table22[[#This Row],[Patron Group]],$S$5:$S$19,$T$5:$T$19)</f>
        <v>Undergraduate</v>
      </c>
      <c r="E5607" s="1" t="d">
        <v>2023-03-09</v>
      </c>
      <c r="F5607" t="s">
        <v>1278</v>
      </c>
      <c r="G5607" t="s">
        <v>2501</v>
      </c>
      <c r="H5607" t="str">
        <f>_xlfn.XLOOKUP(Table22[[#This Row],[Unique Barcode]],$N$5:$N$33,$O$5:$O$33)</f>
        <v>HPUSBC</v>
      </c>
      <c r="I5607" t="str">
        <f>_xlfn.XLOOKUP(Table22[[#This Row],[Unique Barcode]],$N$5:$N$33,$P$5:$P$33)</f>
        <v>Charger</v>
      </c>
      <c r="J5607" t="s">
        <v>2575</v>
      </c>
      <c r="K5607">
        <v>1</v>
      </c>
    </row>
    <row r="5608" spans="1:11" x14ac:dyDescent="0.2">
      <c r="A5608" s="1" t="d">
        <v>2023-03-09</v>
      </c>
      <c r="B5608">
        <v>-1</v>
      </c>
      <c r="C5608" t="s">
        <v>18</v>
      </c>
      <c r="D5608" t="str">
        <f>_xlfn.XLOOKUP(Table22[[#This Row],[Patron Group]],$S$5:$S$19,$T$5:$T$19)</f>
        <v>Undergraduate</v>
      </c>
      <c r="E5608" s="1" t="d">
        <v>2023-03-09</v>
      </c>
      <c r="F5608" t="s">
        <v>489</v>
      </c>
      <c r="G5608" t="s">
        <v>2496</v>
      </c>
      <c r="H5608" t="str">
        <f>_xlfn.XLOOKUP(Table22[[#This Row],[Unique Barcode]],$N$5:$N$33,$O$5:$O$33)</f>
        <v>IPHONE</v>
      </c>
      <c r="I5608" t="str">
        <f>_xlfn.XLOOKUP(Table22[[#This Row],[Unique Barcode]],$N$5:$N$33,$P$5:$P$33)</f>
        <v>Charger</v>
      </c>
      <c r="J5608" t="s">
        <v>2556</v>
      </c>
      <c r="K5608">
        <v>1</v>
      </c>
    </row>
    <row r="5609" spans="1:11" x14ac:dyDescent="0.2">
      <c r="A5609" s="1" t="d">
        <v>2023-03-09</v>
      </c>
      <c r="B5609">
        <v>-1</v>
      </c>
      <c r="C5609" t="s">
        <v>18</v>
      </c>
      <c r="D5609" t="str">
        <f>_xlfn.XLOOKUP(Table22[[#This Row],[Patron Group]],$S$5:$S$19,$T$5:$T$19)</f>
        <v>Undergraduate</v>
      </c>
      <c r="E5609" s="1" t="d">
        <v>2023-03-16</v>
      </c>
      <c r="F5609" t="s">
        <v>1948</v>
      </c>
      <c r="G5609" t="s">
        <v>2528</v>
      </c>
      <c r="H5609" t="str">
        <f>_xlfn.XLOOKUP(Table22[[#This Row],[Unique Barcode]],$N$5:$N$33,$O$5:$O$33)</f>
        <v>MacBook</v>
      </c>
      <c r="I5609" t="str">
        <f>_xlfn.XLOOKUP(Table22[[#This Row],[Unique Barcode]],$N$5:$N$33,$P$5:$P$33)</f>
        <v>Device</v>
      </c>
      <c r="J5609" t="s">
        <v>2556</v>
      </c>
      <c r="K5609">
        <v>1</v>
      </c>
    </row>
    <row r="5610" spans="1:11" x14ac:dyDescent="0.2">
      <c r="A5610" s="1" t="d">
        <v>2023-03-09</v>
      </c>
      <c r="B5610">
        <v>-1</v>
      </c>
      <c r="C5610" t="s">
        <v>18</v>
      </c>
      <c r="D5610" t="str">
        <f>_xlfn.XLOOKUP(Table22[[#This Row],[Patron Group]],$S$5:$S$19,$T$5:$T$19)</f>
        <v>Undergraduate</v>
      </c>
      <c r="E5610" s="1" t="d">
        <v>2023-03-16</v>
      </c>
      <c r="F5610" t="s">
        <v>1252</v>
      </c>
      <c r="G5610" t="s">
        <v>2528</v>
      </c>
      <c r="H5610" t="str">
        <f>_xlfn.XLOOKUP(Table22[[#This Row],[Unique Barcode]],$N$5:$N$33,$O$5:$O$33)</f>
        <v>MacBook</v>
      </c>
      <c r="I5610" t="str">
        <f>_xlfn.XLOOKUP(Table22[[#This Row],[Unique Barcode]],$N$5:$N$33,$P$5:$P$33)</f>
        <v>Device</v>
      </c>
      <c r="J5610" t="s">
        <v>2556</v>
      </c>
      <c r="K5610">
        <v>1</v>
      </c>
    </row>
    <row r="5611" spans="1:11" x14ac:dyDescent="0.2">
      <c r="A5611" s="1" t="d">
        <v>2023-03-09</v>
      </c>
      <c r="B5611">
        <v>-1</v>
      </c>
      <c r="C5611" t="s">
        <v>18</v>
      </c>
      <c r="D5611" t="str">
        <f>_xlfn.XLOOKUP(Table22[[#This Row],[Patron Group]],$S$5:$S$19,$T$5:$T$19)</f>
        <v>Undergraduate</v>
      </c>
      <c r="E5611" s="1" t="d">
        <v>2023-03-21</v>
      </c>
      <c r="F5611" t="s">
        <v>2047</v>
      </c>
      <c r="G5611" t="s">
        <v>2490</v>
      </c>
      <c r="H5611" t="str">
        <f>_xlfn.XLOOKUP(Table22[[#This Row],[Unique Barcode]],$N$5:$N$33,$O$5:$O$33)</f>
        <v>MacBook</v>
      </c>
      <c r="I5611" t="str">
        <f>_xlfn.XLOOKUP(Table22[[#This Row],[Unique Barcode]],$N$5:$N$33,$P$5:$P$33)</f>
        <v>Device</v>
      </c>
      <c r="J5611" t="s">
        <v>2556</v>
      </c>
      <c r="K5611">
        <v>1</v>
      </c>
    </row>
    <row r="5612" spans="1:11" x14ac:dyDescent="0.2">
      <c r="A5612" s="1" t="d">
        <v>2023-03-09</v>
      </c>
      <c r="B5612">
        <v>-1</v>
      </c>
      <c r="C5612" t="s">
        <v>18</v>
      </c>
      <c r="D5612" t="str">
        <f>_xlfn.XLOOKUP(Table22[[#This Row],[Patron Group]],$S$5:$S$19,$T$5:$T$19)</f>
        <v>Undergraduate</v>
      </c>
      <c r="E5612" s="1" t="d">
        <v>2023-03-09</v>
      </c>
      <c r="F5612" t="s">
        <v>1036</v>
      </c>
      <c r="G5612" t="s">
        <v>2496</v>
      </c>
      <c r="H5612" t="str">
        <f>_xlfn.XLOOKUP(Table22[[#This Row],[Unique Barcode]],$N$5:$N$33,$O$5:$O$33)</f>
        <v>IPHONE</v>
      </c>
      <c r="I5612" t="str">
        <f>_xlfn.XLOOKUP(Table22[[#This Row],[Unique Barcode]],$N$5:$N$33,$P$5:$P$33)</f>
        <v>Charger</v>
      </c>
      <c r="J5612" t="s">
        <v>2556</v>
      </c>
      <c r="K5612">
        <v>1</v>
      </c>
    </row>
    <row r="5613" spans="1:11" x14ac:dyDescent="0.2">
      <c r="A5613" s="1" t="d">
        <v>2023-03-09</v>
      </c>
      <c r="B5613">
        <v>-1</v>
      </c>
      <c r="C5613" t="s">
        <v>18</v>
      </c>
      <c r="D5613" t="str">
        <f>_xlfn.XLOOKUP(Table22[[#This Row],[Patron Group]],$S$5:$S$19,$T$5:$T$19)</f>
        <v>Undergraduate</v>
      </c>
      <c r="E5613" s="1" t="d">
        <v>2023-03-09</v>
      </c>
      <c r="F5613" t="s">
        <v>1239</v>
      </c>
      <c r="G5613" t="s">
        <v>2495</v>
      </c>
      <c r="H5613" t="str">
        <f>_xlfn.XLOOKUP(Table22[[#This Row],[Unique Barcode]],$N$5:$N$33,$O$5:$O$33)</f>
        <v>WALLADPT</v>
      </c>
      <c r="I5613" t="str">
        <f>_xlfn.XLOOKUP(Table22[[#This Row],[Unique Barcode]],$N$5:$N$33,$P$5:$P$33)</f>
        <v>Charger</v>
      </c>
      <c r="J5613" t="s">
        <v>2556</v>
      </c>
      <c r="K5613">
        <v>1</v>
      </c>
    </row>
    <row r="5614" spans="1:11" x14ac:dyDescent="0.2">
      <c r="A5614" s="1" t="d">
        <v>2023-03-09</v>
      </c>
      <c r="B5614">
        <v>-1</v>
      </c>
      <c r="C5614" t="s">
        <v>13</v>
      </c>
      <c r="D5614" t="str">
        <f>_xlfn.XLOOKUP(Table22[[#This Row],[Patron Group]],$S$5:$S$19,$T$5:$T$19)</f>
        <v>Graduate</v>
      </c>
      <c r="E5614" s="1" t="d">
        <v>2023-03-09</v>
      </c>
      <c r="F5614" t="s">
        <v>1540</v>
      </c>
      <c r="G5614" t="s">
        <v>2495</v>
      </c>
      <c r="H5614" t="str">
        <f>_xlfn.XLOOKUP(Table22[[#This Row],[Unique Barcode]],$N$5:$N$33,$O$5:$O$33)</f>
        <v>WALLADPT</v>
      </c>
      <c r="I5614" t="str">
        <f>_xlfn.XLOOKUP(Table22[[#This Row],[Unique Barcode]],$N$5:$N$33,$P$5:$P$33)</f>
        <v>Charger</v>
      </c>
      <c r="J5614" t="s">
        <v>2556</v>
      </c>
      <c r="K5614">
        <v>1</v>
      </c>
    </row>
    <row r="5615" spans="1:11" x14ac:dyDescent="0.2">
      <c r="A5615" s="1" t="d">
        <v>2023-03-09</v>
      </c>
      <c r="B5615">
        <v>-1</v>
      </c>
      <c r="C5615" t="s">
        <v>13</v>
      </c>
      <c r="D5615" t="str">
        <f>_xlfn.XLOOKUP(Table22[[#This Row],[Patron Group]],$S$5:$S$19,$T$5:$T$19)</f>
        <v>Graduate</v>
      </c>
      <c r="E5615" s="1" t="d">
        <v>2023-03-09</v>
      </c>
      <c r="F5615" t="s">
        <v>257</v>
      </c>
      <c r="G5615" t="s">
        <v>2496</v>
      </c>
      <c r="H5615" t="str">
        <f>_xlfn.XLOOKUP(Table22[[#This Row],[Unique Barcode]],$N$5:$N$33,$O$5:$O$33)</f>
        <v>IPHONE</v>
      </c>
      <c r="I5615" t="str">
        <f>_xlfn.XLOOKUP(Table22[[#This Row],[Unique Barcode]],$N$5:$N$33,$P$5:$P$33)</f>
        <v>Charger</v>
      </c>
      <c r="J5615" t="s">
        <v>2556</v>
      </c>
      <c r="K5615">
        <v>1</v>
      </c>
    </row>
    <row r="5616" spans="1:11" x14ac:dyDescent="0.2">
      <c r="A5616" s="1" t="d">
        <v>2023-03-09</v>
      </c>
      <c r="B5616">
        <v>-1</v>
      </c>
      <c r="C5616" t="s">
        <v>13</v>
      </c>
      <c r="D5616" t="str">
        <f>_xlfn.XLOOKUP(Table22[[#This Row],[Patron Group]],$S$5:$S$19,$T$5:$T$19)</f>
        <v>Graduate</v>
      </c>
      <c r="E5616" s="1" t="d">
        <v>2023-03-23</v>
      </c>
      <c r="F5616" t="s">
        <v>1940</v>
      </c>
      <c r="G5616" t="s">
        <v>2530</v>
      </c>
      <c r="H5616" t="str">
        <f>_xlfn.XLOOKUP(Table22[[#This Row],[Unique Barcode]],$N$5:$N$33,$O$5:$O$33)</f>
        <v>iPad</v>
      </c>
      <c r="I5616" t="str">
        <f>_xlfn.XLOOKUP(Table22[[#This Row],[Unique Barcode]],$N$5:$N$33,$P$5:$P$33)</f>
        <v>Device</v>
      </c>
      <c r="J5616" t="s">
        <v>2556</v>
      </c>
      <c r="K5616">
        <v>1</v>
      </c>
    </row>
    <row r="5617" spans="1:11" x14ac:dyDescent="0.2">
      <c r="A5617" s="1" t="d">
        <v>2023-03-09</v>
      </c>
      <c r="B5617">
        <v>-1</v>
      </c>
      <c r="C5617" t="s">
        <v>18</v>
      </c>
      <c r="D5617" t="str">
        <f>_xlfn.XLOOKUP(Table22[[#This Row],[Patron Group]],$S$5:$S$19,$T$5:$T$19)</f>
        <v>Undergraduate</v>
      </c>
      <c r="E5617" s="1" t="d">
        <v>2023-03-09</v>
      </c>
      <c r="F5617" t="s">
        <v>1403</v>
      </c>
      <c r="G5617" t="s">
        <v>2495</v>
      </c>
      <c r="H5617" t="str">
        <f>_xlfn.XLOOKUP(Table22[[#This Row],[Unique Barcode]],$N$5:$N$33,$O$5:$O$33)</f>
        <v>WALLADPT</v>
      </c>
      <c r="I5617" t="str">
        <f>_xlfn.XLOOKUP(Table22[[#This Row],[Unique Barcode]],$N$5:$N$33,$P$5:$P$33)</f>
        <v>Charger</v>
      </c>
      <c r="J5617" t="s">
        <v>2575</v>
      </c>
      <c r="K5617">
        <v>1</v>
      </c>
    </row>
    <row r="5618" spans="1:11" x14ac:dyDescent="0.2">
      <c r="A5618" s="1" t="d">
        <v>2023-03-09</v>
      </c>
      <c r="B5618">
        <v>-1</v>
      </c>
      <c r="C5618" t="s">
        <v>18</v>
      </c>
      <c r="D5618" t="str">
        <f>_xlfn.XLOOKUP(Table22[[#This Row],[Patron Group]],$S$5:$S$19,$T$5:$T$19)</f>
        <v>Undergraduate</v>
      </c>
      <c r="E5618" s="1" t="d">
        <v>2023-03-09</v>
      </c>
      <c r="F5618" t="s">
        <v>1137</v>
      </c>
      <c r="G5618" t="s">
        <v>2512</v>
      </c>
      <c r="H5618" t="str">
        <f>_xlfn.XLOOKUP(Table22[[#This Row],[Unique Barcode]],$N$5:$N$33,$O$5:$O$33)</f>
        <v>IPHONE</v>
      </c>
      <c r="I5618" t="str">
        <f>_xlfn.XLOOKUP(Table22[[#This Row],[Unique Barcode]],$N$5:$N$33,$P$5:$P$33)</f>
        <v>Charger</v>
      </c>
      <c r="J5618" t="s">
        <v>2575</v>
      </c>
      <c r="K5618">
        <v>1</v>
      </c>
    </row>
    <row r="5619" spans="1:11" x14ac:dyDescent="0.2">
      <c r="A5619" s="1" t="d">
        <v>2023-03-09</v>
      </c>
      <c r="B5619">
        <v>-1</v>
      </c>
      <c r="C5619" t="s">
        <v>13</v>
      </c>
      <c r="D5619" t="str">
        <f>_xlfn.XLOOKUP(Table22[[#This Row],[Patron Group]],$S$5:$S$19,$T$5:$T$19)</f>
        <v>Graduate</v>
      </c>
      <c r="E5619" s="1" t="d">
        <v>2023-03-09</v>
      </c>
      <c r="F5619" t="s">
        <v>415</v>
      </c>
      <c r="G5619" t="s">
        <v>2496</v>
      </c>
      <c r="H5619" t="str">
        <f>_xlfn.XLOOKUP(Table22[[#This Row],[Unique Barcode]],$N$5:$N$33,$O$5:$O$33)</f>
        <v>IPHONE</v>
      </c>
      <c r="I5619" t="str">
        <f>_xlfn.XLOOKUP(Table22[[#This Row],[Unique Barcode]],$N$5:$N$33,$P$5:$P$33)</f>
        <v>Charger</v>
      </c>
      <c r="J5619" t="s">
        <v>3244</v>
      </c>
      <c r="K5619">
        <v>1</v>
      </c>
    </row>
    <row r="5620" spans="1:11" x14ac:dyDescent="0.2">
      <c r="A5620" s="1" t="d">
        <v>2023-03-09</v>
      </c>
      <c r="B5620">
        <v>-1</v>
      </c>
      <c r="C5620" t="s">
        <v>13</v>
      </c>
      <c r="D5620" t="str">
        <f>_xlfn.XLOOKUP(Table22[[#This Row],[Patron Group]],$S$5:$S$19,$T$5:$T$19)</f>
        <v>Graduate</v>
      </c>
      <c r="E5620" s="1" t="d">
        <v>2023-03-09</v>
      </c>
      <c r="F5620" t="s">
        <v>1656</v>
      </c>
      <c r="G5620" t="s">
        <v>2495</v>
      </c>
      <c r="H5620" t="str">
        <f>_xlfn.XLOOKUP(Table22[[#This Row],[Unique Barcode]],$N$5:$N$33,$O$5:$O$33)</f>
        <v>WALLADPT</v>
      </c>
      <c r="I5620" t="str">
        <f>_xlfn.XLOOKUP(Table22[[#This Row],[Unique Barcode]],$N$5:$N$33,$P$5:$P$33)</f>
        <v>Charger</v>
      </c>
      <c r="J5620" t="s">
        <v>3244</v>
      </c>
      <c r="K5620">
        <v>1</v>
      </c>
    </row>
    <row r="5621" spans="1:11" x14ac:dyDescent="0.2">
      <c r="A5621" s="1" t="d">
        <v>2023-03-09</v>
      </c>
      <c r="B5621">
        <v>-1</v>
      </c>
      <c r="C5621" t="s">
        <v>13</v>
      </c>
      <c r="D5621" t="str">
        <f>_xlfn.XLOOKUP(Table22[[#This Row],[Patron Group]],$S$5:$S$19,$T$5:$T$19)</f>
        <v>Graduate</v>
      </c>
      <c r="E5621" s="1" t="d">
        <v>2023-03-16</v>
      </c>
      <c r="F5621" t="s">
        <v>293</v>
      </c>
      <c r="G5621" t="s">
        <v>2489</v>
      </c>
      <c r="H5621" t="str">
        <f>_xlfn.XLOOKUP(Table22[[#This Row],[Unique Barcode]],$N$5:$N$33,$O$5:$O$33)</f>
        <v>ChromeBook</v>
      </c>
      <c r="I5621" t="str">
        <f>_xlfn.XLOOKUP(Table22[[#This Row],[Unique Barcode]],$N$5:$N$33,$P$5:$P$33)</f>
        <v>Device</v>
      </c>
      <c r="J5621" t="s">
        <v>2640</v>
      </c>
      <c r="K5621">
        <v>1</v>
      </c>
    </row>
    <row r="5622" spans="1:11" x14ac:dyDescent="0.2">
      <c r="A5622" s="1" t="d">
        <v>2023-03-09</v>
      </c>
      <c r="B5622">
        <v>-1</v>
      </c>
      <c r="C5622" t="s">
        <v>13</v>
      </c>
      <c r="D5622" t="str">
        <f>_xlfn.XLOOKUP(Table22[[#This Row],[Patron Group]],$S$5:$S$19,$T$5:$T$19)</f>
        <v>Graduate</v>
      </c>
      <c r="E5622" s="1" t="d">
        <v>2023-03-23</v>
      </c>
      <c r="F5622" t="s">
        <v>1482</v>
      </c>
      <c r="G5622" s="12" t="s">
        <v>2528</v>
      </c>
      <c r="H5622" t="str">
        <f>_xlfn.XLOOKUP(Table22[[#This Row],[Unique Barcode]],$N$5:$N$33,$O$5:$O$33)</f>
        <v>MacBook</v>
      </c>
      <c r="I5622" t="str">
        <f>_xlfn.XLOOKUP(Table22[[#This Row],[Unique Barcode]],$N$5:$N$33,$P$5:$P$33)</f>
        <v>Device</v>
      </c>
      <c r="J5622" t="s">
        <v>2556</v>
      </c>
      <c r="K5622">
        <v>1</v>
      </c>
    </row>
    <row r="5623" spans="1:11" x14ac:dyDescent="0.2">
      <c r="A5623" s="1" t="d">
        <v>2023-03-09</v>
      </c>
      <c r="B5623">
        <v>-1</v>
      </c>
      <c r="C5623" t="s">
        <v>13</v>
      </c>
      <c r="D5623" t="str">
        <f>_xlfn.XLOOKUP(Table22[[#This Row],[Patron Group]],$S$5:$S$19,$T$5:$T$19)</f>
        <v>Graduate</v>
      </c>
      <c r="E5623" s="1" t="d">
        <v>2023-03-16</v>
      </c>
      <c r="F5623" t="s">
        <v>1496</v>
      </c>
      <c r="G5623" t="s">
        <v>2528</v>
      </c>
      <c r="H5623" t="str">
        <f>_xlfn.XLOOKUP(Table22[[#This Row],[Unique Barcode]],$N$5:$N$33,$O$5:$O$33)</f>
        <v>MacBook</v>
      </c>
      <c r="I5623" t="str">
        <f>_xlfn.XLOOKUP(Table22[[#This Row],[Unique Barcode]],$N$5:$N$33,$P$5:$P$33)</f>
        <v>Device</v>
      </c>
      <c r="J5623" t="s">
        <v>2556</v>
      </c>
      <c r="K5623">
        <v>1</v>
      </c>
    </row>
    <row r="5624" spans="1:11" x14ac:dyDescent="0.2">
      <c r="A5624" s="1" t="d">
        <v>2023-03-09</v>
      </c>
      <c r="B5624">
        <v>-1</v>
      </c>
      <c r="C5624" t="s">
        <v>13</v>
      </c>
      <c r="D5624" t="str">
        <f>_xlfn.XLOOKUP(Table22[[#This Row],[Patron Group]],$S$5:$S$19,$T$5:$T$19)</f>
        <v>Graduate</v>
      </c>
      <c r="E5624" s="1" t="d">
        <v>2023-03-09</v>
      </c>
      <c r="F5624" t="s">
        <v>1561</v>
      </c>
      <c r="G5624" t="s">
        <v>2508</v>
      </c>
      <c r="H5624" t="str">
        <f>_xlfn.XLOOKUP(Table22[[#This Row],[Unique Barcode]],$N$5:$N$33,$O$5:$O$33)</f>
        <v>ANKER</v>
      </c>
      <c r="I5624" t="str">
        <f>_xlfn.XLOOKUP(Table22[[#This Row],[Unique Barcode]],$N$5:$N$33,$P$5:$P$33)</f>
        <v>Charger</v>
      </c>
      <c r="J5624" t="s">
        <v>2556</v>
      </c>
      <c r="K5624">
        <v>1</v>
      </c>
    </row>
    <row r="5625" spans="1:11" x14ac:dyDescent="0.2">
      <c r="A5625" s="1" t="d">
        <v>2023-03-09</v>
      </c>
      <c r="B5625">
        <v>-1</v>
      </c>
      <c r="C5625" t="s">
        <v>13</v>
      </c>
      <c r="D5625" t="str">
        <f>_xlfn.XLOOKUP(Table22[[#This Row],[Patron Group]],$S$5:$S$19,$T$5:$T$19)</f>
        <v>Graduate</v>
      </c>
      <c r="E5625" s="1" t="d">
        <v>2023-03-09</v>
      </c>
      <c r="F5625" t="s">
        <v>1935</v>
      </c>
      <c r="G5625" t="s">
        <v>2492</v>
      </c>
      <c r="H5625" t="str">
        <f>_xlfn.XLOOKUP(Table22[[#This Row],[Unique Barcode]],$N$5:$N$33,$O$5:$O$33)</f>
        <v>MACUSBC</v>
      </c>
      <c r="I5625" t="str">
        <f>_xlfn.XLOOKUP(Table22[[#This Row],[Unique Barcode]],$N$5:$N$33,$P$5:$P$33)</f>
        <v>Charger</v>
      </c>
      <c r="J5625" t="s">
        <v>2556</v>
      </c>
      <c r="K5625">
        <v>1</v>
      </c>
    </row>
    <row r="5626" spans="1:11" x14ac:dyDescent="0.2">
      <c r="A5626" s="1" t="d">
        <v>2023-03-09</v>
      </c>
      <c r="B5626">
        <v>-1</v>
      </c>
      <c r="C5626" t="s">
        <v>18</v>
      </c>
      <c r="D5626" t="str">
        <f>_xlfn.XLOOKUP(Table22[[#This Row],[Patron Group]],$S$5:$S$19,$T$5:$T$19)</f>
        <v>Undergraduate</v>
      </c>
      <c r="E5626" s="1" t="d">
        <v>2023-03-09</v>
      </c>
      <c r="F5626" t="s">
        <v>830</v>
      </c>
      <c r="G5626" t="s">
        <v>2501</v>
      </c>
      <c r="H5626" t="str">
        <f>_xlfn.XLOOKUP(Table22[[#This Row],[Unique Barcode]],$N$5:$N$33,$O$5:$O$33)</f>
        <v>HPUSBC</v>
      </c>
      <c r="I5626" t="str">
        <f>_xlfn.XLOOKUP(Table22[[#This Row],[Unique Barcode]],$N$5:$N$33,$P$5:$P$33)</f>
        <v>Charger</v>
      </c>
      <c r="J5626" t="s">
        <v>2575</v>
      </c>
      <c r="K5626">
        <v>1</v>
      </c>
    </row>
    <row r="5627" spans="1:11" x14ac:dyDescent="0.2">
      <c r="A5627" s="1" t="d">
        <v>2023-03-09</v>
      </c>
      <c r="B5627">
        <v>-1</v>
      </c>
      <c r="C5627" t="s">
        <v>18</v>
      </c>
      <c r="D5627" t="str">
        <f>_xlfn.XLOOKUP(Table22[[#This Row],[Patron Group]],$S$5:$S$19,$T$5:$T$19)</f>
        <v>Undergraduate</v>
      </c>
      <c r="E5627" s="1" t="d">
        <v>2023-03-09</v>
      </c>
      <c r="F5627" t="s">
        <v>1630</v>
      </c>
      <c r="G5627" t="s">
        <v>2499</v>
      </c>
      <c r="H5627" t="str">
        <f>_xlfn.XLOOKUP(Table22[[#This Row],[Unique Barcode]],$N$5:$N$33,$O$5:$O$33)</f>
        <v>OMNI</v>
      </c>
      <c r="I5627" t="str">
        <f>_xlfn.XLOOKUP(Table22[[#This Row],[Unique Barcode]],$N$5:$N$33,$P$5:$P$33)</f>
        <v>Charger</v>
      </c>
      <c r="J5627" t="s">
        <v>2575</v>
      </c>
      <c r="K5627">
        <v>1</v>
      </c>
    </row>
    <row r="5628" spans="1:11" x14ac:dyDescent="0.2">
      <c r="A5628" s="1" t="d">
        <v>2023-03-09</v>
      </c>
      <c r="B5628">
        <v>-1</v>
      </c>
      <c r="C5628" t="s">
        <v>18</v>
      </c>
      <c r="D5628" t="str">
        <f>_xlfn.XLOOKUP(Table22[[#This Row],[Patron Group]],$S$5:$S$19,$T$5:$T$19)</f>
        <v>Undergraduate</v>
      </c>
      <c r="E5628" s="1" t="d">
        <v>2023-03-09</v>
      </c>
      <c r="F5628" t="s">
        <v>705</v>
      </c>
      <c r="G5628" t="s">
        <v>2506</v>
      </c>
      <c r="H5628" t="str">
        <f>_xlfn.XLOOKUP(Table22[[#This Row],[Unique Barcode]],$N$5:$N$33,$O$5:$O$33)</f>
        <v>UVGA</v>
      </c>
      <c r="I5628" t="str">
        <f>_xlfn.XLOOKUP(Table22[[#This Row],[Unique Barcode]],$N$5:$N$33,$P$5:$P$33)</f>
        <v>Cable</v>
      </c>
      <c r="J5628" t="s">
        <v>2556</v>
      </c>
      <c r="K5628">
        <v>1</v>
      </c>
    </row>
    <row r="5629" spans="1:11" x14ac:dyDescent="0.2">
      <c r="A5629" s="1" t="d">
        <v>2023-03-09</v>
      </c>
      <c r="B5629">
        <v>6201107880006530</v>
      </c>
      <c r="C5629" t="s">
        <v>18</v>
      </c>
      <c r="D5629" t="str">
        <f>_xlfn.XLOOKUP(Table22[[#This Row],[Patron Group]],$S$5:$S$19,$T$5:$T$19)</f>
        <v>Undergraduate</v>
      </c>
      <c r="E5629" s="1" t="d">
        <v>2023-03-09</v>
      </c>
      <c r="F5629" t="s">
        <v>1508</v>
      </c>
      <c r="G5629" t="s">
        <v>2496</v>
      </c>
      <c r="H5629" t="str">
        <f>_xlfn.XLOOKUP(Table22[[#This Row],[Unique Barcode]],$N$5:$N$33,$O$5:$O$33)</f>
        <v>IPHONE</v>
      </c>
      <c r="I5629" t="str">
        <f>_xlfn.XLOOKUP(Table22[[#This Row],[Unique Barcode]],$N$5:$N$33,$P$5:$P$33)</f>
        <v>Charger</v>
      </c>
      <c r="J5629" t="s">
        <v>2640</v>
      </c>
      <c r="K5629">
        <v>1</v>
      </c>
    </row>
    <row r="5630" spans="1:11" x14ac:dyDescent="0.2">
      <c r="A5630" s="1" t="d">
        <v>2023-03-09</v>
      </c>
      <c r="B5630">
        <v>-1</v>
      </c>
      <c r="C5630" t="s">
        <v>18</v>
      </c>
      <c r="D5630" t="str">
        <f>_xlfn.XLOOKUP(Table22[[#This Row],[Patron Group]],$S$5:$S$19,$T$5:$T$19)</f>
        <v>Undergraduate</v>
      </c>
      <c r="E5630" s="1" t="d">
        <v>2023-03-09</v>
      </c>
      <c r="F5630" t="s">
        <v>1866</v>
      </c>
      <c r="G5630" t="s">
        <v>2492</v>
      </c>
      <c r="H5630" t="str">
        <f>_xlfn.XLOOKUP(Table22[[#This Row],[Unique Barcode]],$N$5:$N$33,$O$5:$O$33)</f>
        <v>MACUSBC</v>
      </c>
      <c r="I5630" t="str">
        <f>_xlfn.XLOOKUP(Table22[[#This Row],[Unique Barcode]],$N$5:$N$33,$P$5:$P$33)</f>
        <v>Charger</v>
      </c>
      <c r="J5630" t="s">
        <v>2556</v>
      </c>
      <c r="K5630">
        <v>1</v>
      </c>
    </row>
    <row r="5631" spans="1:11" x14ac:dyDescent="0.2">
      <c r="A5631" s="1" t="d">
        <v>2023-03-09</v>
      </c>
      <c r="B5631">
        <v>-1</v>
      </c>
      <c r="C5631" t="s">
        <v>18</v>
      </c>
      <c r="D5631" t="str">
        <f>_xlfn.XLOOKUP(Table22[[#This Row],[Patron Group]],$S$5:$S$19,$T$5:$T$19)</f>
        <v>Undergraduate</v>
      </c>
      <c r="E5631" s="1" t="d">
        <v>2023-03-09</v>
      </c>
      <c r="F5631" t="s">
        <v>624</v>
      </c>
      <c r="G5631" t="s">
        <v>2496</v>
      </c>
      <c r="H5631" t="str">
        <f>_xlfn.XLOOKUP(Table22[[#This Row],[Unique Barcode]],$N$5:$N$33,$O$5:$O$33)</f>
        <v>IPHONE</v>
      </c>
      <c r="I5631" t="str">
        <f>_xlfn.XLOOKUP(Table22[[#This Row],[Unique Barcode]],$N$5:$N$33,$P$5:$P$33)</f>
        <v>Charger</v>
      </c>
      <c r="J5631" t="s">
        <v>2556</v>
      </c>
      <c r="K5631">
        <v>1</v>
      </c>
    </row>
    <row r="5632" spans="1:11" x14ac:dyDescent="0.2">
      <c r="A5632" s="1" t="d">
        <v>2023-03-09</v>
      </c>
      <c r="B5632">
        <v>-1</v>
      </c>
      <c r="C5632" t="s">
        <v>18</v>
      </c>
      <c r="D5632" t="str">
        <f>_xlfn.XLOOKUP(Table22[[#This Row],[Patron Group]],$S$5:$S$19,$T$5:$T$19)</f>
        <v>Undergraduate</v>
      </c>
      <c r="E5632" s="1" t="d">
        <v>2023-03-09</v>
      </c>
      <c r="F5632" t="s">
        <v>1622</v>
      </c>
      <c r="G5632" t="s">
        <v>2495</v>
      </c>
      <c r="H5632" t="str">
        <f>_xlfn.XLOOKUP(Table22[[#This Row],[Unique Barcode]],$N$5:$N$33,$O$5:$O$33)</f>
        <v>WALLADPT</v>
      </c>
      <c r="I5632" t="str">
        <f>_xlfn.XLOOKUP(Table22[[#This Row],[Unique Barcode]],$N$5:$N$33,$P$5:$P$33)</f>
        <v>Charger</v>
      </c>
      <c r="J5632" t="s">
        <v>2556</v>
      </c>
      <c r="K5632">
        <v>1</v>
      </c>
    </row>
    <row r="5633" spans="1:11" x14ac:dyDescent="0.2">
      <c r="A5633" s="1" t="d">
        <v>2023-03-09</v>
      </c>
      <c r="B5633">
        <v>-1</v>
      </c>
      <c r="C5633" t="s">
        <v>18</v>
      </c>
      <c r="D5633" t="str">
        <f>_xlfn.XLOOKUP(Table22[[#This Row],[Patron Group]],$S$5:$S$19,$T$5:$T$19)</f>
        <v>Undergraduate</v>
      </c>
      <c r="E5633" s="1" t="d">
        <v>2023-03-23</v>
      </c>
      <c r="F5633" t="s">
        <v>2291</v>
      </c>
      <c r="G5633" t="s">
        <v>2528</v>
      </c>
      <c r="H5633" t="str">
        <f>_xlfn.XLOOKUP(Table22[[#This Row],[Unique Barcode]],$N$5:$N$33,$O$5:$O$33)</f>
        <v>MacBook</v>
      </c>
      <c r="I5633" t="str">
        <f>_xlfn.XLOOKUP(Table22[[#This Row],[Unique Barcode]],$N$5:$N$33,$P$5:$P$33)</f>
        <v>Device</v>
      </c>
      <c r="J5633" t="s">
        <v>2556</v>
      </c>
      <c r="K5633">
        <v>1</v>
      </c>
    </row>
    <row r="5634" spans="1:11" x14ac:dyDescent="0.2">
      <c r="A5634" s="1" t="d">
        <v>2023-03-09</v>
      </c>
      <c r="B5634">
        <v>-1</v>
      </c>
      <c r="C5634" t="s">
        <v>18</v>
      </c>
      <c r="D5634" t="str">
        <f>_xlfn.XLOOKUP(Table22[[#This Row],[Patron Group]],$S$5:$S$19,$T$5:$T$19)</f>
        <v>Undergraduate</v>
      </c>
      <c r="E5634" s="1" t="d">
        <v>2023-03-09</v>
      </c>
      <c r="F5634" t="s">
        <v>207</v>
      </c>
      <c r="G5634" t="s">
        <v>2495</v>
      </c>
      <c r="H5634" t="str">
        <f>_xlfn.XLOOKUP(Table22[[#This Row],[Unique Barcode]],$N$5:$N$33,$O$5:$O$33)</f>
        <v>WALLADPT</v>
      </c>
      <c r="I5634" t="str">
        <f>_xlfn.XLOOKUP(Table22[[#This Row],[Unique Barcode]],$N$5:$N$33,$P$5:$P$33)</f>
        <v>Charger</v>
      </c>
      <c r="J5634" t="s">
        <v>2556</v>
      </c>
      <c r="K5634">
        <v>1</v>
      </c>
    </row>
    <row r="5635" spans="1:11" x14ac:dyDescent="0.2">
      <c r="A5635" s="1" t="d">
        <v>2023-03-09</v>
      </c>
      <c r="B5635">
        <v>-1</v>
      </c>
      <c r="C5635" t="s">
        <v>18</v>
      </c>
      <c r="D5635" t="str">
        <f>_xlfn.XLOOKUP(Table22[[#This Row],[Patron Group]],$S$5:$S$19,$T$5:$T$19)</f>
        <v>Undergraduate</v>
      </c>
      <c r="E5635" s="1" t="d">
        <v>2023-03-09</v>
      </c>
      <c r="F5635" t="s">
        <v>130</v>
      </c>
      <c r="G5635" t="s">
        <v>2496</v>
      </c>
      <c r="H5635" t="str">
        <f>_xlfn.XLOOKUP(Table22[[#This Row],[Unique Barcode]],$N$5:$N$33,$O$5:$O$33)</f>
        <v>IPHONE</v>
      </c>
      <c r="I5635" t="str">
        <f>_xlfn.XLOOKUP(Table22[[#This Row],[Unique Barcode]],$N$5:$N$33,$P$5:$P$33)</f>
        <v>Charger</v>
      </c>
      <c r="J5635" t="s">
        <v>2556</v>
      </c>
      <c r="K5635">
        <v>1</v>
      </c>
    </row>
    <row r="5636" spans="1:11" x14ac:dyDescent="0.2">
      <c r="A5636" s="1" t="d">
        <v>2023-03-09</v>
      </c>
      <c r="B5636">
        <v>5566837850006530</v>
      </c>
      <c r="C5636" t="s">
        <v>18</v>
      </c>
      <c r="D5636" t="str">
        <f>_xlfn.XLOOKUP(Table22[[#This Row],[Patron Group]],$S$5:$S$19,$T$5:$T$19)</f>
        <v>Undergraduate</v>
      </c>
      <c r="E5636" s="1" t="d">
        <v>2023-03-23</v>
      </c>
      <c r="F5636" t="s">
        <v>503</v>
      </c>
      <c r="G5636" t="s">
        <v>2490</v>
      </c>
      <c r="H5636" t="str">
        <f>_xlfn.XLOOKUP(Table22[[#This Row],[Unique Barcode]],$N$5:$N$33,$O$5:$O$33)</f>
        <v>MacBook</v>
      </c>
      <c r="I5636" t="str">
        <f>_xlfn.XLOOKUP(Table22[[#This Row],[Unique Barcode]],$N$5:$N$33,$P$5:$P$33)</f>
        <v>Device</v>
      </c>
      <c r="J5636" t="s">
        <v>2556</v>
      </c>
      <c r="K5636">
        <v>1</v>
      </c>
    </row>
    <row r="5637" spans="1:11" x14ac:dyDescent="0.2">
      <c r="A5637" s="1" t="d">
        <v>2023-03-09</v>
      </c>
      <c r="B5637">
        <v>-1</v>
      </c>
      <c r="C5637" t="s">
        <v>18</v>
      </c>
      <c r="D5637" t="str">
        <f>_xlfn.XLOOKUP(Table22[[#This Row],[Patron Group]],$S$5:$S$19,$T$5:$T$19)</f>
        <v>Undergraduate</v>
      </c>
      <c r="E5637" s="1" t="d">
        <v>2023-03-23</v>
      </c>
      <c r="F5637" t="s">
        <v>1873</v>
      </c>
      <c r="G5637" s="12" t="s">
        <v>2528</v>
      </c>
      <c r="H5637" t="str">
        <f>_xlfn.XLOOKUP(Table22[[#This Row],[Unique Barcode]],$N$5:$N$33,$O$5:$O$33)</f>
        <v>MacBook</v>
      </c>
      <c r="I5637" t="str">
        <f>_xlfn.XLOOKUP(Table22[[#This Row],[Unique Barcode]],$N$5:$N$33,$P$5:$P$33)</f>
        <v>Device</v>
      </c>
      <c r="J5637" t="s">
        <v>2556</v>
      </c>
      <c r="K5637">
        <v>1</v>
      </c>
    </row>
    <row r="5638" spans="1:11" x14ac:dyDescent="0.2">
      <c r="A5638" s="1" t="d">
        <v>2023-03-09</v>
      </c>
      <c r="B5638">
        <v>-1</v>
      </c>
      <c r="C5638" t="s">
        <v>18</v>
      </c>
      <c r="D5638" t="str">
        <f>_xlfn.XLOOKUP(Table22[[#This Row],[Patron Group]],$S$5:$S$19,$T$5:$T$19)</f>
        <v>Undergraduate</v>
      </c>
      <c r="E5638" s="1" t="d">
        <v>2023-03-09</v>
      </c>
      <c r="F5638" t="s">
        <v>1648</v>
      </c>
      <c r="G5638" t="s">
        <v>2495</v>
      </c>
      <c r="H5638" t="str">
        <f>_xlfn.XLOOKUP(Table22[[#This Row],[Unique Barcode]],$N$5:$N$33,$O$5:$O$33)</f>
        <v>WALLADPT</v>
      </c>
      <c r="I5638" t="str">
        <f>_xlfn.XLOOKUP(Table22[[#This Row],[Unique Barcode]],$N$5:$N$33,$P$5:$P$33)</f>
        <v>Charger</v>
      </c>
      <c r="J5638" t="s">
        <v>2575</v>
      </c>
      <c r="K5638">
        <v>1</v>
      </c>
    </row>
    <row r="5639" spans="1:11" x14ac:dyDescent="0.2">
      <c r="A5639" s="1" t="d">
        <v>2023-03-09</v>
      </c>
      <c r="B5639">
        <v>-1</v>
      </c>
      <c r="C5639" t="s">
        <v>18</v>
      </c>
      <c r="D5639" t="str">
        <f>_xlfn.XLOOKUP(Table22[[#This Row],[Patron Group]],$S$5:$S$19,$T$5:$T$19)</f>
        <v>Undergraduate</v>
      </c>
      <c r="E5639" s="1" t="d">
        <v>2023-03-09</v>
      </c>
      <c r="F5639" t="s">
        <v>323</v>
      </c>
      <c r="G5639" t="s">
        <v>2496</v>
      </c>
      <c r="H5639" t="str">
        <f>_xlfn.XLOOKUP(Table22[[#This Row],[Unique Barcode]],$N$5:$N$33,$O$5:$O$33)</f>
        <v>IPHONE</v>
      </c>
      <c r="I5639" t="str">
        <f>_xlfn.XLOOKUP(Table22[[#This Row],[Unique Barcode]],$N$5:$N$33,$P$5:$P$33)</f>
        <v>Charger</v>
      </c>
      <c r="J5639" t="s">
        <v>2575</v>
      </c>
      <c r="K5639">
        <v>1</v>
      </c>
    </row>
    <row r="5640" spans="1:11" x14ac:dyDescent="0.2">
      <c r="A5640" s="1" t="d">
        <v>2023-03-09</v>
      </c>
      <c r="B5640">
        <v>-1</v>
      </c>
      <c r="C5640" t="s">
        <v>18</v>
      </c>
      <c r="D5640" t="str">
        <f>_xlfn.XLOOKUP(Table22[[#This Row],[Patron Group]],$S$5:$S$19,$T$5:$T$19)</f>
        <v>Undergraduate</v>
      </c>
      <c r="E5640" s="1" t="d">
        <v>2023-03-09</v>
      </c>
      <c r="F5640" t="s">
        <v>955</v>
      </c>
      <c r="G5640" t="s">
        <v>2501</v>
      </c>
      <c r="H5640" t="str">
        <f>_xlfn.XLOOKUP(Table22[[#This Row],[Unique Barcode]],$N$5:$N$33,$O$5:$O$33)</f>
        <v>HPUSBC</v>
      </c>
      <c r="I5640" t="str">
        <f>_xlfn.XLOOKUP(Table22[[#This Row],[Unique Barcode]],$N$5:$N$33,$P$5:$P$33)</f>
        <v>Charger</v>
      </c>
      <c r="J5640" t="s">
        <v>2575</v>
      </c>
      <c r="K5640">
        <v>1</v>
      </c>
    </row>
    <row r="5641" spans="1:11" x14ac:dyDescent="0.2">
      <c r="A5641" s="1" t="d">
        <v>2023-03-09</v>
      </c>
      <c r="B5641">
        <v>-1</v>
      </c>
      <c r="C5641" t="s">
        <v>18</v>
      </c>
      <c r="D5641" t="str">
        <f>_xlfn.XLOOKUP(Table22[[#This Row],[Patron Group]],$S$5:$S$19,$T$5:$T$19)</f>
        <v>Undergraduate</v>
      </c>
      <c r="E5641" s="1" t="d">
        <v>2023-03-09</v>
      </c>
      <c r="F5641" t="s">
        <v>1870</v>
      </c>
      <c r="G5641" t="s">
        <v>2492</v>
      </c>
      <c r="H5641" t="str">
        <f>_xlfn.XLOOKUP(Table22[[#This Row],[Unique Barcode]],$N$5:$N$33,$O$5:$O$33)</f>
        <v>MACUSBC</v>
      </c>
      <c r="I5641" t="str">
        <f>_xlfn.XLOOKUP(Table22[[#This Row],[Unique Barcode]],$N$5:$N$33,$P$5:$P$33)</f>
        <v>Charger</v>
      </c>
      <c r="J5641" t="s">
        <v>2556</v>
      </c>
      <c r="K5641">
        <v>1</v>
      </c>
    </row>
    <row r="5642" spans="1:11" x14ac:dyDescent="0.2">
      <c r="A5642" s="1" t="d">
        <v>2023-03-09</v>
      </c>
      <c r="B5642">
        <v>-1</v>
      </c>
      <c r="C5642" t="s">
        <v>18</v>
      </c>
      <c r="D5642" t="str">
        <f>_xlfn.XLOOKUP(Table22[[#This Row],[Patron Group]],$S$5:$S$19,$T$5:$T$19)</f>
        <v>Undergraduate</v>
      </c>
      <c r="E5642" s="1" t="d">
        <v>2023-03-16</v>
      </c>
      <c r="F5642" t="s">
        <v>2217</v>
      </c>
      <c r="G5642" t="s">
        <v>2489</v>
      </c>
      <c r="H5642" t="str">
        <f>_xlfn.XLOOKUP(Table22[[#This Row],[Unique Barcode]],$N$5:$N$33,$O$5:$O$33)</f>
        <v>ChromeBook</v>
      </c>
      <c r="I5642" t="str">
        <f>_xlfn.XLOOKUP(Table22[[#This Row],[Unique Barcode]],$N$5:$N$33,$P$5:$P$33)</f>
        <v>Device</v>
      </c>
      <c r="J5642" t="s">
        <v>2556</v>
      </c>
      <c r="K5642">
        <v>1</v>
      </c>
    </row>
    <row r="5643" spans="1:11" x14ac:dyDescent="0.2">
      <c r="A5643" s="1" t="d">
        <v>2023-03-09</v>
      </c>
      <c r="B5643">
        <v>-1</v>
      </c>
      <c r="C5643" t="s">
        <v>18</v>
      </c>
      <c r="D5643" t="str">
        <f>_xlfn.XLOOKUP(Table22[[#This Row],[Patron Group]],$S$5:$S$19,$T$5:$T$19)</f>
        <v>Undergraduate</v>
      </c>
      <c r="E5643" s="1" t="d">
        <v>2023-03-09</v>
      </c>
      <c r="F5643" t="s">
        <v>1045</v>
      </c>
      <c r="G5643" t="s">
        <v>2499</v>
      </c>
      <c r="H5643" t="str">
        <f>_xlfn.XLOOKUP(Table22[[#This Row],[Unique Barcode]],$N$5:$N$33,$O$5:$O$33)</f>
        <v>OMNI</v>
      </c>
      <c r="I5643" t="str">
        <f>_xlfn.XLOOKUP(Table22[[#This Row],[Unique Barcode]],$N$5:$N$33,$P$5:$P$33)</f>
        <v>Charger</v>
      </c>
      <c r="J5643" t="s">
        <v>2575</v>
      </c>
      <c r="K5643">
        <v>1</v>
      </c>
    </row>
    <row r="5644" spans="1:11" x14ac:dyDescent="0.2">
      <c r="A5644" s="1" t="d">
        <v>2023-03-09</v>
      </c>
      <c r="B5644">
        <v>-1</v>
      </c>
      <c r="C5644" t="s">
        <v>18</v>
      </c>
      <c r="D5644" t="str">
        <f>_xlfn.XLOOKUP(Table22[[#This Row],[Patron Group]],$S$5:$S$19,$T$5:$T$19)</f>
        <v>Undergraduate</v>
      </c>
      <c r="E5644" s="1" t="d">
        <v>2023-03-09</v>
      </c>
      <c r="F5644" t="s">
        <v>1461</v>
      </c>
      <c r="G5644" t="s">
        <v>2499</v>
      </c>
      <c r="H5644" t="str">
        <f>_xlfn.XLOOKUP(Table22[[#This Row],[Unique Barcode]],$N$5:$N$33,$O$5:$O$33)</f>
        <v>OMNI</v>
      </c>
      <c r="I5644" t="str">
        <f>_xlfn.XLOOKUP(Table22[[#This Row],[Unique Barcode]],$N$5:$N$33,$P$5:$P$33)</f>
        <v>Charger</v>
      </c>
      <c r="J5644" t="s">
        <v>2575</v>
      </c>
      <c r="K5644">
        <v>1</v>
      </c>
    </row>
    <row r="5645" spans="1:11" x14ac:dyDescent="0.2">
      <c r="A5645" s="1" t="d">
        <v>2023-03-09</v>
      </c>
      <c r="B5645">
        <v>-1</v>
      </c>
      <c r="C5645" t="s">
        <v>18</v>
      </c>
      <c r="D5645" t="str">
        <f>_xlfn.XLOOKUP(Table22[[#This Row],[Patron Group]],$S$5:$S$19,$T$5:$T$19)</f>
        <v>Undergraduate</v>
      </c>
      <c r="E5645" s="1" t="d">
        <v>2023-03-23</v>
      </c>
      <c r="F5645" t="s">
        <v>1735</v>
      </c>
      <c r="G5645" t="s">
        <v>2490</v>
      </c>
      <c r="H5645" t="str">
        <f>_xlfn.XLOOKUP(Table22[[#This Row],[Unique Barcode]],$N$5:$N$33,$O$5:$O$33)</f>
        <v>MacBook</v>
      </c>
      <c r="I5645" t="str">
        <f>_xlfn.XLOOKUP(Table22[[#This Row],[Unique Barcode]],$N$5:$N$33,$P$5:$P$33)</f>
        <v>Device</v>
      </c>
      <c r="J5645" t="s">
        <v>2556</v>
      </c>
      <c r="K5645">
        <v>1</v>
      </c>
    </row>
    <row r="5646" spans="1:11" x14ac:dyDescent="0.2">
      <c r="A5646" s="1" t="d">
        <v>2023-03-09</v>
      </c>
      <c r="B5646">
        <v>-1</v>
      </c>
      <c r="C5646" t="s">
        <v>18</v>
      </c>
      <c r="D5646" t="str">
        <f>_xlfn.XLOOKUP(Table22[[#This Row],[Patron Group]],$S$5:$S$19,$T$5:$T$19)</f>
        <v>Undergraduate</v>
      </c>
      <c r="E5646" s="1" t="d">
        <v>2023-03-23</v>
      </c>
      <c r="F5646" t="s">
        <v>1467</v>
      </c>
      <c r="G5646" t="s">
        <v>2530</v>
      </c>
      <c r="H5646" t="str">
        <f>_xlfn.XLOOKUP(Table22[[#This Row],[Unique Barcode]],$N$5:$N$33,$O$5:$O$33)</f>
        <v>iPad</v>
      </c>
      <c r="I5646" t="str">
        <f>_xlfn.XLOOKUP(Table22[[#This Row],[Unique Barcode]],$N$5:$N$33,$P$5:$P$33)</f>
        <v>Device</v>
      </c>
      <c r="J5646" t="s">
        <v>2556</v>
      </c>
      <c r="K5646">
        <v>1</v>
      </c>
    </row>
    <row r="5647" spans="1:11" x14ac:dyDescent="0.2">
      <c r="A5647" s="1" t="d">
        <v>2023-03-09</v>
      </c>
      <c r="B5647">
        <v>-1</v>
      </c>
      <c r="C5647" t="s">
        <v>18</v>
      </c>
      <c r="D5647" t="str">
        <f>_xlfn.XLOOKUP(Table22[[#This Row],[Patron Group]],$S$5:$S$19,$T$5:$T$19)</f>
        <v>Undergraduate</v>
      </c>
      <c r="E5647" s="1" t="d">
        <v>2023-03-16</v>
      </c>
      <c r="F5647" t="s">
        <v>2217</v>
      </c>
      <c r="G5647" t="s">
        <v>2489</v>
      </c>
      <c r="H5647" t="str">
        <f>_xlfn.XLOOKUP(Table22[[#This Row],[Unique Barcode]],$N$5:$N$33,$O$5:$O$33)</f>
        <v>ChromeBook</v>
      </c>
      <c r="I5647" t="str">
        <f>_xlfn.XLOOKUP(Table22[[#This Row],[Unique Barcode]],$N$5:$N$33,$P$5:$P$33)</f>
        <v>Device</v>
      </c>
      <c r="J5647" t="s">
        <v>2556</v>
      </c>
      <c r="K5647">
        <v>1</v>
      </c>
    </row>
    <row r="5648" spans="1:11" x14ac:dyDescent="0.2">
      <c r="A5648" s="1" t="d">
        <v>2023-03-09</v>
      </c>
      <c r="B5648">
        <v>-1</v>
      </c>
      <c r="C5648" t="s">
        <v>18</v>
      </c>
      <c r="D5648" t="str">
        <f>_xlfn.XLOOKUP(Table22[[#This Row],[Patron Group]],$S$5:$S$19,$T$5:$T$19)</f>
        <v>Undergraduate</v>
      </c>
      <c r="E5648" s="1" t="d">
        <v>2023-03-09</v>
      </c>
      <c r="F5648" t="s">
        <v>1720</v>
      </c>
      <c r="G5648" t="s">
        <v>2496</v>
      </c>
      <c r="H5648" t="str">
        <f>_xlfn.XLOOKUP(Table22[[#This Row],[Unique Barcode]],$N$5:$N$33,$O$5:$O$33)</f>
        <v>IPHONE</v>
      </c>
      <c r="I5648" t="str">
        <f>_xlfn.XLOOKUP(Table22[[#This Row],[Unique Barcode]],$N$5:$N$33,$P$5:$P$33)</f>
        <v>Charger</v>
      </c>
      <c r="J5648" t="s">
        <v>2556</v>
      </c>
      <c r="K5648">
        <v>1</v>
      </c>
    </row>
    <row r="5649" spans="1:11" x14ac:dyDescent="0.2">
      <c r="A5649" s="1" t="d">
        <v>2023-03-09</v>
      </c>
      <c r="B5649">
        <v>-1</v>
      </c>
      <c r="C5649" t="s">
        <v>18</v>
      </c>
      <c r="D5649" t="str">
        <f>_xlfn.XLOOKUP(Table22[[#This Row],[Patron Group]],$S$5:$S$19,$T$5:$T$19)</f>
        <v>Undergraduate</v>
      </c>
      <c r="E5649" s="1" t="d">
        <v>2023-03-23</v>
      </c>
      <c r="F5649" t="s">
        <v>1962</v>
      </c>
      <c r="G5649" t="s">
        <v>2490</v>
      </c>
      <c r="H5649" t="str">
        <f>_xlfn.XLOOKUP(Table22[[#This Row],[Unique Barcode]],$N$5:$N$33,$O$5:$O$33)</f>
        <v>MacBook</v>
      </c>
      <c r="I5649" t="str">
        <f>_xlfn.XLOOKUP(Table22[[#This Row],[Unique Barcode]],$N$5:$N$33,$P$5:$P$33)</f>
        <v>Device</v>
      </c>
      <c r="J5649" t="s">
        <v>2556</v>
      </c>
      <c r="K5649">
        <v>1</v>
      </c>
    </row>
    <row r="5650" spans="1:11" x14ac:dyDescent="0.2">
      <c r="A5650" s="1" t="d">
        <v>2023-03-09</v>
      </c>
      <c r="B5650">
        <v>-1</v>
      </c>
      <c r="C5650" t="s">
        <v>13</v>
      </c>
      <c r="D5650" t="str">
        <f>_xlfn.XLOOKUP(Table22[[#This Row],[Patron Group]],$S$5:$S$19,$T$5:$T$19)</f>
        <v>Graduate</v>
      </c>
      <c r="E5650" s="1" t="d">
        <v>2023-03-16</v>
      </c>
      <c r="F5650" t="s">
        <v>1822</v>
      </c>
      <c r="G5650" t="s">
        <v>2489</v>
      </c>
      <c r="H5650" t="str">
        <f>_xlfn.XLOOKUP(Table22[[#This Row],[Unique Barcode]],$N$5:$N$33,$O$5:$O$33)</f>
        <v>ChromeBook</v>
      </c>
      <c r="I5650" t="str">
        <f>_xlfn.XLOOKUP(Table22[[#This Row],[Unique Barcode]],$N$5:$N$33,$P$5:$P$33)</f>
        <v>Device</v>
      </c>
      <c r="J5650" t="s">
        <v>2554</v>
      </c>
      <c r="K5650">
        <v>1</v>
      </c>
    </row>
    <row r="5651" spans="1:11" x14ac:dyDescent="0.2">
      <c r="A5651" s="1" t="d">
        <v>2023-03-09</v>
      </c>
      <c r="B5651">
        <v>-1</v>
      </c>
      <c r="C5651" t="s">
        <v>18</v>
      </c>
      <c r="D5651" t="str">
        <f>_xlfn.XLOOKUP(Table22[[#This Row],[Patron Group]],$S$5:$S$19,$T$5:$T$19)</f>
        <v>Undergraduate</v>
      </c>
      <c r="E5651" s="1" t="d">
        <v>2023-03-22</v>
      </c>
      <c r="F5651" t="s">
        <v>116</v>
      </c>
      <c r="G5651" t="s">
        <v>2489</v>
      </c>
      <c r="H5651" t="str">
        <f>_xlfn.XLOOKUP(Table22[[#This Row],[Unique Barcode]],$N$5:$N$33,$O$5:$O$33)</f>
        <v>ChromeBook</v>
      </c>
      <c r="I5651" t="str">
        <f>_xlfn.XLOOKUP(Table22[[#This Row],[Unique Barcode]],$N$5:$N$33,$P$5:$P$33)</f>
        <v>Device</v>
      </c>
      <c r="J5651" t="s">
        <v>2556</v>
      </c>
      <c r="K5651">
        <v>1</v>
      </c>
    </row>
    <row r="5652" spans="1:11" x14ac:dyDescent="0.2">
      <c r="A5652" s="1" t="d">
        <v>2023-03-09</v>
      </c>
      <c r="B5652">
        <v>-1</v>
      </c>
      <c r="C5652" t="s">
        <v>18</v>
      </c>
      <c r="D5652" t="str">
        <f>_xlfn.XLOOKUP(Table22[[#This Row],[Patron Group]],$S$5:$S$19,$T$5:$T$19)</f>
        <v>Undergraduate</v>
      </c>
      <c r="E5652" s="1" t="d">
        <v>2023-03-09</v>
      </c>
      <c r="F5652" t="s">
        <v>1169</v>
      </c>
      <c r="G5652" t="s">
        <v>2499</v>
      </c>
      <c r="H5652" t="str">
        <f>_xlfn.XLOOKUP(Table22[[#This Row],[Unique Barcode]],$N$5:$N$33,$O$5:$O$33)</f>
        <v>OMNI</v>
      </c>
      <c r="I5652" t="str">
        <f>_xlfn.XLOOKUP(Table22[[#This Row],[Unique Barcode]],$N$5:$N$33,$P$5:$P$33)</f>
        <v>Charger</v>
      </c>
      <c r="J5652" t="s">
        <v>2575</v>
      </c>
      <c r="K5652">
        <v>1</v>
      </c>
    </row>
    <row r="5653" spans="1:11" x14ac:dyDescent="0.2">
      <c r="A5653" s="1" t="d">
        <v>2023-03-09</v>
      </c>
      <c r="B5653">
        <v>-1</v>
      </c>
      <c r="C5653" t="s">
        <v>18</v>
      </c>
      <c r="D5653" t="str">
        <f>_xlfn.XLOOKUP(Table22[[#This Row],[Patron Group]],$S$5:$S$19,$T$5:$T$19)</f>
        <v>Undergraduate</v>
      </c>
      <c r="E5653" s="1" t="d">
        <v>2023-03-09</v>
      </c>
      <c r="F5653" t="s">
        <v>1903</v>
      </c>
      <c r="G5653" t="s">
        <v>2492</v>
      </c>
      <c r="H5653" t="str">
        <f>_xlfn.XLOOKUP(Table22[[#This Row],[Unique Barcode]],$N$5:$N$33,$O$5:$O$33)</f>
        <v>MACUSBC</v>
      </c>
      <c r="I5653" t="str">
        <f>_xlfn.XLOOKUP(Table22[[#This Row],[Unique Barcode]],$N$5:$N$33,$P$5:$P$33)</f>
        <v>Charger</v>
      </c>
      <c r="J5653" t="s">
        <v>2556</v>
      </c>
      <c r="K5653">
        <v>1</v>
      </c>
    </row>
    <row r="5654" spans="1:11" x14ac:dyDescent="0.2">
      <c r="A5654" s="1" t="d">
        <v>2023-03-09</v>
      </c>
      <c r="B5654">
        <v>-1</v>
      </c>
      <c r="C5654" t="s">
        <v>18</v>
      </c>
      <c r="D5654" t="str">
        <f>_xlfn.XLOOKUP(Table22[[#This Row],[Patron Group]],$S$5:$S$19,$T$5:$T$19)</f>
        <v>Undergraduate</v>
      </c>
      <c r="E5654" s="1" t="d">
        <v>2023-03-16</v>
      </c>
      <c r="F5654" t="s">
        <v>134</v>
      </c>
      <c r="G5654" t="s">
        <v>2528</v>
      </c>
      <c r="H5654" t="str">
        <f>_xlfn.XLOOKUP(Table22[[#This Row],[Unique Barcode]],$N$5:$N$33,$O$5:$O$33)</f>
        <v>MacBook</v>
      </c>
      <c r="I5654" t="str">
        <f>_xlfn.XLOOKUP(Table22[[#This Row],[Unique Barcode]],$N$5:$N$33,$P$5:$P$33)</f>
        <v>Device</v>
      </c>
      <c r="J5654" t="s">
        <v>2556</v>
      </c>
      <c r="K5654">
        <v>1</v>
      </c>
    </row>
    <row r="5655" spans="1:11" x14ac:dyDescent="0.2">
      <c r="A5655" s="1" t="d">
        <v>2023-03-09</v>
      </c>
      <c r="B5655">
        <v>-1</v>
      </c>
      <c r="C5655" t="s">
        <v>13</v>
      </c>
      <c r="D5655" t="str">
        <f>_xlfn.XLOOKUP(Table22[[#This Row],[Patron Group]],$S$5:$S$19,$T$5:$T$19)</f>
        <v>Graduate</v>
      </c>
      <c r="E5655" s="1" t="d">
        <v>2023-03-09</v>
      </c>
      <c r="F5655" t="s">
        <v>1033</v>
      </c>
      <c r="G5655" t="s">
        <v>2493</v>
      </c>
      <c r="H5655" t="str">
        <f>_xlfn.XLOOKUP(Table22[[#This Row],[Unique Barcode]],$N$5:$N$33,$O$5:$O$33)</f>
        <v>Headphones</v>
      </c>
      <c r="I5655" t="str">
        <f>_xlfn.XLOOKUP(Table22[[#This Row],[Unique Barcode]],$N$5:$N$33,$P$5:$P$33)</f>
        <v>Accessory</v>
      </c>
      <c r="J5655" t="s">
        <v>2556</v>
      </c>
      <c r="K5655">
        <v>1</v>
      </c>
    </row>
    <row r="5656" spans="1:11" x14ac:dyDescent="0.2">
      <c r="A5656" s="1" t="d">
        <v>2023-03-09</v>
      </c>
      <c r="B5656">
        <v>-1</v>
      </c>
      <c r="C5656" t="s">
        <v>18</v>
      </c>
      <c r="D5656" t="str">
        <f>_xlfn.XLOOKUP(Table22[[#This Row],[Patron Group]],$S$5:$S$19,$T$5:$T$19)</f>
        <v>Undergraduate</v>
      </c>
      <c r="E5656" s="1" t="d">
        <v>2023-03-09</v>
      </c>
      <c r="F5656" t="s">
        <v>130</v>
      </c>
      <c r="G5656" t="s">
        <v>2496</v>
      </c>
      <c r="H5656" t="str">
        <f>_xlfn.XLOOKUP(Table22[[#This Row],[Unique Barcode]],$N$5:$N$33,$O$5:$O$33)</f>
        <v>IPHONE</v>
      </c>
      <c r="I5656" t="str">
        <f>_xlfn.XLOOKUP(Table22[[#This Row],[Unique Barcode]],$N$5:$N$33,$P$5:$P$33)</f>
        <v>Charger</v>
      </c>
      <c r="J5656" t="s">
        <v>2556</v>
      </c>
      <c r="K5656">
        <v>1</v>
      </c>
    </row>
    <row r="5657" spans="1:11" x14ac:dyDescent="0.2">
      <c r="A5657" s="1" t="d">
        <v>2023-03-09</v>
      </c>
      <c r="B5657">
        <v>-1</v>
      </c>
      <c r="C5657" t="s">
        <v>18</v>
      </c>
      <c r="D5657" t="str">
        <f>_xlfn.XLOOKUP(Table22[[#This Row],[Patron Group]],$S$5:$S$19,$T$5:$T$19)</f>
        <v>Undergraduate</v>
      </c>
      <c r="E5657" s="1" t="d">
        <v>2023-03-09</v>
      </c>
      <c r="F5657" t="s">
        <v>261</v>
      </c>
      <c r="G5657" t="s">
        <v>2495</v>
      </c>
      <c r="H5657" t="str">
        <f>_xlfn.XLOOKUP(Table22[[#This Row],[Unique Barcode]],$N$5:$N$33,$O$5:$O$33)</f>
        <v>WALLADPT</v>
      </c>
      <c r="I5657" t="str">
        <f>_xlfn.XLOOKUP(Table22[[#This Row],[Unique Barcode]],$N$5:$N$33,$P$5:$P$33)</f>
        <v>Charger</v>
      </c>
      <c r="J5657" t="s">
        <v>2556</v>
      </c>
      <c r="K5657">
        <v>1</v>
      </c>
    </row>
    <row r="5658" spans="1:11" x14ac:dyDescent="0.2">
      <c r="A5658" s="1" t="d">
        <v>2023-03-09</v>
      </c>
      <c r="B5658">
        <v>-1</v>
      </c>
      <c r="C5658" t="s">
        <v>18</v>
      </c>
      <c r="D5658" t="str">
        <f>_xlfn.XLOOKUP(Table22[[#This Row],[Patron Group]],$S$5:$S$19,$T$5:$T$19)</f>
        <v>Undergraduate</v>
      </c>
      <c r="E5658" s="1" t="d">
        <v>2023-03-09</v>
      </c>
      <c r="F5658" t="s">
        <v>186</v>
      </c>
      <c r="G5658" t="s">
        <v>2493</v>
      </c>
      <c r="H5658" t="str">
        <f>_xlfn.XLOOKUP(Table22[[#This Row],[Unique Barcode]],$N$5:$N$33,$O$5:$O$33)</f>
        <v>Headphones</v>
      </c>
      <c r="I5658" t="str">
        <f>_xlfn.XLOOKUP(Table22[[#This Row],[Unique Barcode]],$N$5:$N$33,$P$5:$P$33)</f>
        <v>Accessory</v>
      </c>
      <c r="J5658" t="s">
        <v>2556</v>
      </c>
      <c r="K5658">
        <v>1</v>
      </c>
    </row>
    <row r="5659" spans="1:11" x14ac:dyDescent="0.2">
      <c r="A5659" s="1" t="d">
        <v>2023-03-09</v>
      </c>
      <c r="B5659">
        <v>-1</v>
      </c>
      <c r="C5659" t="s">
        <v>18</v>
      </c>
      <c r="D5659" t="str">
        <f>_xlfn.XLOOKUP(Table22[[#This Row],[Patron Group]],$S$5:$S$19,$T$5:$T$19)</f>
        <v>Undergraduate</v>
      </c>
      <c r="E5659" s="1" t="d">
        <v>2023-03-09</v>
      </c>
      <c r="F5659" t="s">
        <v>432</v>
      </c>
      <c r="G5659" t="s">
        <v>2497</v>
      </c>
      <c r="H5659" t="str">
        <f>_xlfn.XLOOKUP(Table22[[#This Row],[Unique Barcode]],$N$5:$N$33,$O$5:$O$33)</f>
        <v>MACCHRG</v>
      </c>
      <c r="I5659" t="str">
        <f>_xlfn.XLOOKUP(Table22[[#This Row],[Unique Barcode]],$N$5:$N$33,$P$5:$P$33)</f>
        <v>Charger</v>
      </c>
      <c r="J5659" t="s">
        <v>2556</v>
      </c>
      <c r="K5659">
        <v>1</v>
      </c>
    </row>
    <row r="5660" spans="1:11" x14ac:dyDescent="0.2">
      <c r="A5660" s="1" t="d">
        <v>2023-03-09</v>
      </c>
      <c r="B5660">
        <v>-1</v>
      </c>
      <c r="C5660" t="s">
        <v>18</v>
      </c>
      <c r="D5660" t="str">
        <f>_xlfn.XLOOKUP(Table22[[#This Row],[Patron Group]],$S$5:$S$19,$T$5:$T$19)</f>
        <v>Undergraduate</v>
      </c>
      <c r="E5660" s="1" t="d">
        <v>2023-03-16</v>
      </c>
      <c r="F5660" t="s">
        <v>1900</v>
      </c>
      <c r="G5660" s="12" t="s">
        <v>2528</v>
      </c>
      <c r="H5660" t="str">
        <f>_xlfn.XLOOKUP(Table22[[#This Row],[Unique Barcode]],$N$5:$N$33,$O$5:$O$33)</f>
        <v>MacBook</v>
      </c>
      <c r="I5660" t="str">
        <f>_xlfn.XLOOKUP(Table22[[#This Row],[Unique Barcode]],$N$5:$N$33,$P$5:$P$33)</f>
        <v>Device</v>
      </c>
      <c r="J5660" t="s">
        <v>2556</v>
      </c>
      <c r="K5660">
        <v>1</v>
      </c>
    </row>
    <row r="5661" spans="1:11" x14ac:dyDescent="0.2">
      <c r="A5661" s="1" t="d">
        <v>2023-03-09</v>
      </c>
      <c r="B5661">
        <v>-1</v>
      </c>
      <c r="C5661" t="s">
        <v>18</v>
      </c>
      <c r="D5661" t="str">
        <f>_xlfn.XLOOKUP(Table22[[#This Row],[Patron Group]],$S$5:$S$19,$T$5:$T$19)</f>
        <v>Undergraduate</v>
      </c>
      <c r="E5661" s="1" t="d">
        <v>2023-03-09</v>
      </c>
      <c r="F5661" t="s">
        <v>1854</v>
      </c>
      <c r="G5661" t="s">
        <v>2492</v>
      </c>
      <c r="H5661" t="str">
        <f>_xlfn.XLOOKUP(Table22[[#This Row],[Unique Barcode]],$N$5:$N$33,$O$5:$O$33)</f>
        <v>MACUSBC</v>
      </c>
      <c r="I5661" t="str">
        <f>_xlfn.XLOOKUP(Table22[[#This Row],[Unique Barcode]],$N$5:$N$33,$P$5:$P$33)</f>
        <v>Charger</v>
      </c>
      <c r="J5661" t="s">
        <v>2556</v>
      </c>
      <c r="K5661">
        <v>1</v>
      </c>
    </row>
    <row r="5662" spans="1:11" x14ac:dyDescent="0.2">
      <c r="A5662" s="1" t="d">
        <v>2023-03-09</v>
      </c>
      <c r="B5662">
        <v>-1</v>
      </c>
      <c r="C5662" t="s">
        <v>13</v>
      </c>
      <c r="D5662" t="str">
        <f>_xlfn.XLOOKUP(Table22[[#This Row],[Patron Group]],$S$5:$S$19,$T$5:$T$19)</f>
        <v>Graduate</v>
      </c>
      <c r="E5662" s="1" t="d">
        <v>2023-03-09</v>
      </c>
      <c r="F5662" t="s">
        <v>2073</v>
      </c>
      <c r="G5662" t="s">
        <v>2492</v>
      </c>
      <c r="H5662" t="str">
        <f>_xlfn.XLOOKUP(Table22[[#This Row],[Unique Barcode]],$N$5:$N$33,$O$5:$O$33)</f>
        <v>MACUSBC</v>
      </c>
      <c r="I5662" t="str">
        <f>_xlfn.XLOOKUP(Table22[[#This Row],[Unique Barcode]],$N$5:$N$33,$P$5:$P$33)</f>
        <v>Charger</v>
      </c>
      <c r="J5662" t="s">
        <v>2556</v>
      </c>
      <c r="K5662">
        <v>1</v>
      </c>
    </row>
    <row r="5663" spans="1:11" x14ac:dyDescent="0.2">
      <c r="A5663" s="1" t="d">
        <v>2023-03-09</v>
      </c>
      <c r="B5663">
        <v>-1</v>
      </c>
      <c r="C5663" t="s">
        <v>13</v>
      </c>
      <c r="D5663" t="str">
        <f>_xlfn.XLOOKUP(Table22[[#This Row],[Patron Group]],$S$5:$S$19,$T$5:$T$19)</f>
        <v>Graduate</v>
      </c>
      <c r="E5663" s="1" t="d">
        <v>2023-03-23</v>
      </c>
      <c r="F5663" t="s">
        <v>675</v>
      </c>
      <c r="G5663" t="s">
        <v>2530</v>
      </c>
      <c r="H5663" t="str">
        <f>_xlfn.XLOOKUP(Table22[[#This Row],[Unique Barcode]],$N$5:$N$33,$O$5:$O$33)</f>
        <v>iPad</v>
      </c>
      <c r="I5663" t="str">
        <f>_xlfn.XLOOKUP(Table22[[#This Row],[Unique Barcode]],$N$5:$N$33,$P$5:$P$33)</f>
        <v>Device</v>
      </c>
      <c r="J5663" t="s">
        <v>2556</v>
      </c>
      <c r="K5663">
        <v>1</v>
      </c>
    </row>
    <row r="5664" spans="1:11" x14ac:dyDescent="0.2">
      <c r="A5664" s="1" t="d">
        <v>2023-03-09</v>
      </c>
      <c r="B5664">
        <v>-1</v>
      </c>
      <c r="C5664" t="s">
        <v>18</v>
      </c>
      <c r="D5664" t="str">
        <f>_xlfn.XLOOKUP(Table22[[#This Row],[Patron Group]],$S$5:$S$19,$T$5:$T$19)</f>
        <v>Undergraduate</v>
      </c>
      <c r="E5664" s="1" t="d">
        <v>2023-03-16</v>
      </c>
      <c r="F5664" t="s">
        <v>1774</v>
      </c>
      <c r="G5664" t="s">
        <v>2489</v>
      </c>
      <c r="H5664" t="str">
        <f>_xlfn.XLOOKUP(Table22[[#This Row],[Unique Barcode]],$N$5:$N$33,$O$5:$O$33)</f>
        <v>ChromeBook</v>
      </c>
      <c r="I5664" t="str">
        <f>_xlfn.XLOOKUP(Table22[[#This Row],[Unique Barcode]],$N$5:$N$33,$P$5:$P$33)</f>
        <v>Device</v>
      </c>
      <c r="J5664" t="s">
        <v>2556</v>
      </c>
      <c r="K5664">
        <v>1</v>
      </c>
    </row>
    <row r="5665" spans="1:11" x14ac:dyDescent="0.2">
      <c r="A5665" s="1" t="d">
        <v>2023-03-09</v>
      </c>
      <c r="B5665">
        <v>-1</v>
      </c>
      <c r="C5665" t="s">
        <v>215</v>
      </c>
      <c r="D5665" t="str">
        <f>_xlfn.XLOOKUP(Table22[[#This Row],[Patron Group]],$S$5:$S$19,$T$5:$T$19)</f>
        <v>Staff</v>
      </c>
      <c r="E5665" s="1" t="d">
        <v>2023-03-16</v>
      </c>
      <c r="F5665" t="s">
        <v>2293</v>
      </c>
      <c r="G5665" t="s">
        <v>2489</v>
      </c>
      <c r="H5665" t="str">
        <f>_xlfn.XLOOKUP(Table22[[#This Row],[Unique Barcode]],$N$5:$N$33,$O$5:$O$33)</f>
        <v>ChromeBook</v>
      </c>
      <c r="I5665" t="str">
        <f>_xlfn.XLOOKUP(Table22[[#This Row],[Unique Barcode]],$N$5:$N$33,$P$5:$P$33)</f>
        <v>Device</v>
      </c>
      <c r="J5665" t="s">
        <v>2556</v>
      </c>
      <c r="K5665">
        <v>1</v>
      </c>
    </row>
    <row r="5666" spans="1:11" x14ac:dyDescent="0.2">
      <c r="A5666" s="1" t="d">
        <v>2023-03-09</v>
      </c>
      <c r="B5666">
        <v>-1</v>
      </c>
      <c r="C5666" t="s">
        <v>18</v>
      </c>
      <c r="D5666" t="str">
        <f>_xlfn.XLOOKUP(Table22[[#This Row],[Patron Group]],$S$5:$S$19,$T$5:$T$19)</f>
        <v>Undergraduate</v>
      </c>
      <c r="E5666" s="1" t="d">
        <v>2023-03-09</v>
      </c>
      <c r="F5666" t="s">
        <v>1536</v>
      </c>
      <c r="G5666" t="s">
        <v>2499</v>
      </c>
      <c r="H5666" t="str">
        <f>_xlfn.XLOOKUP(Table22[[#This Row],[Unique Barcode]],$N$5:$N$33,$O$5:$O$33)</f>
        <v>OMNI</v>
      </c>
      <c r="I5666" t="str">
        <f>_xlfn.XLOOKUP(Table22[[#This Row],[Unique Barcode]],$N$5:$N$33,$P$5:$P$33)</f>
        <v>Charger</v>
      </c>
      <c r="J5666" t="s">
        <v>2575</v>
      </c>
      <c r="K5666">
        <v>1</v>
      </c>
    </row>
    <row r="5667" spans="1:11" x14ac:dyDescent="0.2">
      <c r="A5667" s="1" t="d">
        <v>2023-03-09</v>
      </c>
      <c r="B5667">
        <v>-1</v>
      </c>
      <c r="C5667" t="s">
        <v>13</v>
      </c>
      <c r="D5667" t="str">
        <f>_xlfn.XLOOKUP(Table22[[#This Row],[Patron Group]],$S$5:$S$19,$T$5:$T$19)</f>
        <v>Graduate</v>
      </c>
      <c r="E5667" s="1" t="d">
        <v>2023-03-09</v>
      </c>
      <c r="F5667" t="s">
        <v>1867</v>
      </c>
      <c r="G5667" t="s">
        <v>2492</v>
      </c>
      <c r="H5667" t="str">
        <f>_xlfn.XLOOKUP(Table22[[#This Row],[Unique Barcode]],$N$5:$N$33,$O$5:$O$33)</f>
        <v>MACUSBC</v>
      </c>
      <c r="I5667" t="str">
        <f>_xlfn.XLOOKUP(Table22[[#This Row],[Unique Barcode]],$N$5:$N$33,$P$5:$P$33)</f>
        <v>Charger</v>
      </c>
      <c r="J5667" t="s">
        <v>2556</v>
      </c>
      <c r="K5667">
        <v>1</v>
      </c>
    </row>
    <row r="5668" spans="1:11" x14ac:dyDescent="0.2">
      <c r="A5668" s="1" t="d">
        <v>2023-03-09</v>
      </c>
      <c r="B5668">
        <v>-1</v>
      </c>
      <c r="C5668" t="s">
        <v>18</v>
      </c>
      <c r="D5668" t="str">
        <f>_xlfn.XLOOKUP(Table22[[#This Row],[Patron Group]],$S$5:$S$19,$T$5:$T$19)</f>
        <v>Undergraduate</v>
      </c>
      <c r="E5668" s="1" t="d">
        <v>2023-03-09</v>
      </c>
      <c r="F5668" t="s">
        <v>432</v>
      </c>
      <c r="G5668" t="s">
        <v>2497</v>
      </c>
      <c r="H5668" t="str">
        <f>_xlfn.XLOOKUP(Table22[[#This Row],[Unique Barcode]],$N$5:$N$33,$O$5:$O$33)</f>
        <v>MACCHRG</v>
      </c>
      <c r="I5668" t="str">
        <f>_xlfn.XLOOKUP(Table22[[#This Row],[Unique Barcode]],$N$5:$N$33,$P$5:$P$33)</f>
        <v>Charger</v>
      </c>
      <c r="J5668" t="s">
        <v>2556</v>
      </c>
      <c r="K5668">
        <v>1</v>
      </c>
    </row>
    <row r="5669" spans="1:11" x14ac:dyDescent="0.2">
      <c r="A5669" s="1" t="d">
        <v>2023-03-09</v>
      </c>
      <c r="B5669">
        <v>-1</v>
      </c>
      <c r="C5669" t="s">
        <v>18</v>
      </c>
      <c r="D5669" t="str">
        <f>_xlfn.XLOOKUP(Table22[[#This Row],[Patron Group]],$S$5:$S$19,$T$5:$T$19)</f>
        <v>Undergraduate</v>
      </c>
      <c r="E5669" s="1" t="d">
        <v>2023-03-23</v>
      </c>
      <c r="F5669" t="s">
        <v>660</v>
      </c>
      <c r="G5669" t="s">
        <v>2528</v>
      </c>
      <c r="H5669" t="str">
        <f>_xlfn.XLOOKUP(Table22[[#This Row],[Unique Barcode]],$N$5:$N$33,$O$5:$O$33)</f>
        <v>MacBook</v>
      </c>
      <c r="I5669" t="str">
        <f>_xlfn.XLOOKUP(Table22[[#This Row],[Unique Barcode]],$N$5:$N$33,$P$5:$P$33)</f>
        <v>Device</v>
      </c>
      <c r="J5669" t="s">
        <v>2556</v>
      </c>
      <c r="K5669">
        <v>1</v>
      </c>
    </row>
    <row r="5670" spans="1:11" x14ac:dyDescent="0.2">
      <c r="A5670" s="1" t="d">
        <v>2023-03-09</v>
      </c>
      <c r="B5670">
        <v>-1</v>
      </c>
      <c r="C5670" t="s">
        <v>18</v>
      </c>
      <c r="D5670" t="str">
        <f>_xlfn.XLOOKUP(Table22[[#This Row],[Patron Group]],$S$5:$S$19,$T$5:$T$19)</f>
        <v>Undergraduate</v>
      </c>
      <c r="E5670" s="1" t="d">
        <v>2023-03-09</v>
      </c>
      <c r="F5670" t="s">
        <v>1855</v>
      </c>
      <c r="G5670" t="s">
        <v>2492</v>
      </c>
      <c r="H5670" t="str">
        <f>_xlfn.XLOOKUP(Table22[[#This Row],[Unique Barcode]],$N$5:$N$33,$O$5:$O$33)</f>
        <v>MACUSBC</v>
      </c>
      <c r="I5670" t="str">
        <f>_xlfn.XLOOKUP(Table22[[#This Row],[Unique Barcode]],$N$5:$N$33,$P$5:$P$33)</f>
        <v>Charger</v>
      </c>
      <c r="J5670" t="s">
        <v>2556</v>
      </c>
      <c r="K5670">
        <v>1</v>
      </c>
    </row>
    <row r="5671" spans="1:11" x14ac:dyDescent="0.2">
      <c r="A5671" s="1" t="d">
        <v>2023-03-09</v>
      </c>
      <c r="B5671">
        <v>-1</v>
      </c>
      <c r="C5671" t="s">
        <v>18</v>
      </c>
      <c r="D5671" t="str">
        <f>_xlfn.XLOOKUP(Table22[[#This Row],[Patron Group]],$S$5:$S$19,$T$5:$T$19)</f>
        <v>Undergraduate</v>
      </c>
      <c r="E5671" s="1" t="d">
        <v>2023-03-09</v>
      </c>
      <c r="F5671" t="s">
        <v>381</v>
      </c>
      <c r="G5671" t="s">
        <v>2502</v>
      </c>
      <c r="H5671" t="str">
        <f>_xlfn.XLOOKUP(Table22[[#This Row],[Unique Barcode]],$N$5:$N$33,$O$5:$O$33)</f>
        <v>UHDMI</v>
      </c>
      <c r="I5671" t="str">
        <f>_xlfn.XLOOKUP(Table22[[#This Row],[Unique Barcode]],$N$5:$N$33,$P$5:$P$33)</f>
        <v>Cable</v>
      </c>
      <c r="J5671" t="s">
        <v>2556</v>
      </c>
      <c r="K5671">
        <v>1</v>
      </c>
    </row>
    <row r="5672" spans="1:11" x14ac:dyDescent="0.2">
      <c r="A5672" s="1" t="d">
        <v>2023-03-09</v>
      </c>
      <c r="B5672">
        <v>-1</v>
      </c>
      <c r="C5672" t="s">
        <v>18</v>
      </c>
      <c r="D5672" t="str">
        <f>_xlfn.XLOOKUP(Table22[[#This Row],[Patron Group]],$S$5:$S$19,$T$5:$T$19)</f>
        <v>Undergraduate</v>
      </c>
      <c r="E5672" s="1" t="d">
        <v>2023-03-09</v>
      </c>
      <c r="F5672" t="s">
        <v>1394</v>
      </c>
      <c r="G5672" t="s">
        <v>2503</v>
      </c>
      <c r="H5672" t="str">
        <f>_xlfn.XLOOKUP(Table22[[#This Row],[Unique Barcode]],$N$5:$N$33,$O$5:$O$33)</f>
        <v>HDMIC</v>
      </c>
      <c r="I5672" t="str">
        <f>_xlfn.XLOOKUP(Table22[[#This Row],[Unique Barcode]],$N$5:$N$33,$P$5:$P$33)</f>
        <v>Cable</v>
      </c>
      <c r="J5672" t="s">
        <v>2556</v>
      </c>
      <c r="K5672">
        <v>1</v>
      </c>
    </row>
    <row r="5673" spans="1:11" x14ac:dyDescent="0.2">
      <c r="A5673" s="1" t="d">
        <v>2023-03-09</v>
      </c>
      <c r="B5673">
        <v>-1</v>
      </c>
      <c r="C5673" t="s">
        <v>13</v>
      </c>
      <c r="D5673" t="str">
        <f>_xlfn.XLOOKUP(Table22[[#This Row],[Patron Group]],$S$5:$S$19,$T$5:$T$19)</f>
        <v>Graduate</v>
      </c>
      <c r="E5673" s="1" t="d">
        <v>2023-03-09</v>
      </c>
      <c r="F5673" t="s">
        <v>714</v>
      </c>
      <c r="G5673" t="s">
        <v>2502</v>
      </c>
      <c r="H5673" t="str">
        <f>_xlfn.XLOOKUP(Table22[[#This Row],[Unique Barcode]],$N$5:$N$33,$O$5:$O$33)</f>
        <v>UHDMI</v>
      </c>
      <c r="I5673" t="str">
        <f>_xlfn.XLOOKUP(Table22[[#This Row],[Unique Barcode]],$N$5:$N$33,$P$5:$P$33)</f>
        <v>Cable</v>
      </c>
      <c r="J5673" t="s">
        <v>2556</v>
      </c>
      <c r="K5673">
        <v>1</v>
      </c>
    </row>
    <row r="5674" spans="1:11" x14ac:dyDescent="0.2">
      <c r="A5674" s="1" t="d">
        <v>2023-03-09</v>
      </c>
      <c r="B5674">
        <v>-1</v>
      </c>
      <c r="C5674" t="s">
        <v>13</v>
      </c>
      <c r="D5674" t="str">
        <f>_xlfn.XLOOKUP(Table22[[#This Row],[Patron Group]],$S$5:$S$19,$T$5:$T$19)</f>
        <v>Graduate</v>
      </c>
      <c r="E5674" s="1" t="d">
        <v>2023-03-09</v>
      </c>
      <c r="F5674" t="s">
        <v>1864</v>
      </c>
      <c r="G5674" t="s">
        <v>2503</v>
      </c>
      <c r="H5674" t="str">
        <f>_xlfn.XLOOKUP(Table22[[#This Row],[Unique Barcode]],$N$5:$N$33,$O$5:$O$33)</f>
        <v>HDMIC</v>
      </c>
      <c r="I5674" t="str">
        <f>_xlfn.XLOOKUP(Table22[[#This Row],[Unique Barcode]],$N$5:$N$33,$P$5:$P$33)</f>
        <v>Cable</v>
      </c>
      <c r="J5674" t="s">
        <v>2556</v>
      </c>
      <c r="K5674">
        <v>1</v>
      </c>
    </row>
    <row r="5675" spans="1:11" x14ac:dyDescent="0.2">
      <c r="A5675" s="1" t="d">
        <v>2023-03-09</v>
      </c>
      <c r="B5675">
        <v>-1</v>
      </c>
      <c r="C5675" t="s">
        <v>18</v>
      </c>
      <c r="D5675" t="str">
        <f>_xlfn.XLOOKUP(Table22[[#This Row],[Patron Group]],$S$5:$S$19,$T$5:$T$19)</f>
        <v>Undergraduate</v>
      </c>
      <c r="E5675" s="1" t="d">
        <v>2023-03-09</v>
      </c>
      <c r="F5675" t="s">
        <v>1894</v>
      </c>
      <c r="G5675" t="s">
        <v>2496</v>
      </c>
      <c r="H5675" t="str">
        <f>_xlfn.XLOOKUP(Table22[[#This Row],[Unique Barcode]],$N$5:$N$33,$O$5:$O$33)</f>
        <v>IPHONE</v>
      </c>
      <c r="I5675" t="str">
        <f>_xlfn.XLOOKUP(Table22[[#This Row],[Unique Barcode]],$N$5:$N$33,$P$5:$P$33)</f>
        <v>Charger</v>
      </c>
      <c r="J5675" t="s">
        <v>2640</v>
      </c>
      <c r="K5675">
        <v>1</v>
      </c>
    </row>
    <row r="5676" spans="1:11" x14ac:dyDescent="0.2">
      <c r="A5676" s="1" t="d">
        <v>2023-03-09</v>
      </c>
      <c r="B5676">
        <v>-1</v>
      </c>
      <c r="C5676" t="s">
        <v>18</v>
      </c>
      <c r="D5676" t="str">
        <f>_xlfn.XLOOKUP(Table22[[#This Row],[Patron Group]],$S$5:$S$19,$T$5:$T$19)</f>
        <v>Undergraduate</v>
      </c>
      <c r="E5676" s="1" t="d">
        <v>2023-03-09</v>
      </c>
      <c r="F5676" t="s">
        <v>96</v>
      </c>
      <c r="G5676" t="s">
        <v>2496</v>
      </c>
      <c r="H5676" t="str">
        <f>_xlfn.XLOOKUP(Table22[[#This Row],[Unique Barcode]],$N$5:$N$33,$O$5:$O$33)</f>
        <v>IPHONE</v>
      </c>
      <c r="I5676" t="str">
        <f>_xlfn.XLOOKUP(Table22[[#This Row],[Unique Barcode]],$N$5:$N$33,$P$5:$P$33)</f>
        <v>Charger</v>
      </c>
      <c r="J5676" t="s">
        <v>2556</v>
      </c>
      <c r="K5676">
        <v>1</v>
      </c>
    </row>
    <row r="5677" spans="1:11" x14ac:dyDescent="0.2">
      <c r="A5677" s="1" t="d">
        <v>2023-03-09</v>
      </c>
      <c r="B5677">
        <v>-1</v>
      </c>
      <c r="C5677" t="s">
        <v>18</v>
      </c>
      <c r="D5677" t="str">
        <f>_xlfn.XLOOKUP(Table22[[#This Row],[Patron Group]],$S$5:$S$19,$T$5:$T$19)</f>
        <v>Undergraduate</v>
      </c>
      <c r="E5677" s="1" t="d">
        <v>2023-03-16</v>
      </c>
      <c r="F5677" t="s">
        <v>809</v>
      </c>
      <c r="G5677" t="s">
        <v>2489</v>
      </c>
      <c r="H5677" t="str">
        <f>_xlfn.XLOOKUP(Table22[[#This Row],[Unique Barcode]],$N$5:$N$33,$O$5:$O$33)</f>
        <v>ChromeBook</v>
      </c>
      <c r="I5677" t="str">
        <f>_xlfn.XLOOKUP(Table22[[#This Row],[Unique Barcode]],$N$5:$N$33,$P$5:$P$33)</f>
        <v>Device</v>
      </c>
      <c r="J5677" t="s">
        <v>2575</v>
      </c>
      <c r="K5677">
        <v>1</v>
      </c>
    </row>
    <row r="5678" spans="1:11" x14ac:dyDescent="0.2">
      <c r="A5678" s="1" t="d">
        <v>2023-03-09</v>
      </c>
      <c r="B5678">
        <v>-1</v>
      </c>
      <c r="C5678" t="s">
        <v>18</v>
      </c>
      <c r="D5678" t="str">
        <f>_xlfn.XLOOKUP(Table22[[#This Row],[Patron Group]],$S$5:$S$19,$T$5:$T$19)</f>
        <v>Undergraduate</v>
      </c>
      <c r="E5678" s="1" t="d">
        <v>2023-03-09</v>
      </c>
      <c r="F5678" t="s">
        <v>1551</v>
      </c>
      <c r="G5678" t="s">
        <v>2499</v>
      </c>
      <c r="H5678" t="str">
        <f>_xlfn.XLOOKUP(Table22[[#This Row],[Unique Barcode]],$N$5:$N$33,$O$5:$O$33)</f>
        <v>OMNI</v>
      </c>
      <c r="I5678" t="str">
        <f>_xlfn.XLOOKUP(Table22[[#This Row],[Unique Barcode]],$N$5:$N$33,$P$5:$P$33)</f>
        <v>Charger</v>
      </c>
      <c r="J5678" t="s">
        <v>2575</v>
      </c>
      <c r="K5678">
        <v>1</v>
      </c>
    </row>
    <row r="5679" spans="1:11" x14ac:dyDescent="0.2">
      <c r="A5679" s="1" t="d">
        <v>2023-03-09</v>
      </c>
      <c r="B5679">
        <v>-1</v>
      </c>
      <c r="C5679" t="s">
        <v>18</v>
      </c>
      <c r="D5679" t="str">
        <f>_xlfn.XLOOKUP(Table22[[#This Row],[Patron Group]],$S$5:$S$19,$T$5:$T$19)</f>
        <v>Undergraduate</v>
      </c>
      <c r="E5679" s="1" t="d">
        <v>2023-03-09</v>
      </c>
      <c r="F5679" t="s">
        <v>2294</v>
      </c>
      <c r="G5679" t="s">
        <v>2506</v>
      </c>
      <c r="H5679" t="str">
        <f>_xlfn.XLOOKUP(Table22[[#This Row],[Unique Barcode]],$N$5:$N$33,$O$5:$O$33)</f>
        <v>UVGA</v>
      </c>
      <c r="I5679" t="str">
        <f>_xlfn.XLOOKUP(Table22[[#This Row],[Unique Barcode]],$N$5:$N$33,$P$5:$P$33)</f>
        <v>Cable</v>
      </c>
      <c r="J5679" t="s">
        <v>2575</v>
      </c>
      <c r="K5679">
        <v>1</v>
      </c>
    </row>
    <row r="5680" spans="1:11" x14ac:dyDescent="0.2">
      <c r="A5680" s="1" t="d">
        <v>2023-03-09</v>
      </c>
      <c r="B5680">
        <v>-1</v>
      </c>
      <c r="C5680" t="s">
        <v>18</v>
      </c>
      <c r="D5680" t="str">
        <f>_xlfn.XLOOKUP(Table22[[#This Row],[Patron Group]],$S$5:$S$19,$T$5:$T$19)</f>
        <v>Undergraduate</v>
      </c>
      <c r="E5680" s="1" t="d">
        <v>2023-03-16</v>
      </c>
      <c r="F5680" t="s">
        <v>1691</v>
      </c>
      <c r="G5680" t="s">
        <v>2489</v>
      </c>
      <c r="H5680" t="str">
        <f>_xlfn.XLOOKUP(Table22[[#This Row],[Unique Barcode]],$N$5:$N$33,$O$5:$O$33)</f>
        <v>ChromeBook</v>
      </c>
      <c r="I5680" t="str">
        <f>_xlfn.XLOOKUP(Table22[[#This Row],[Unique Barcode]],$N$5:$N$33,$P$5:$P$33)</f>
        <v>Device</v>
      </c>
      <c r="J5680" t="s">
        <v>3244</v>
      </c>
      <c r="K5680">
        <v>1</v>
      </c>
    </row>
    <row r="5681" spans="1:11" x14ac:dyDescent="0.2">
      <c r="A5681" s="1" t="d">
        <v>2023-03-09</v>
      </c>
      <c r="B5681">
        <v>-1</v>
      </c>
      <c r="C5681" t="s">
        <v>13</v>
      </c>
      <c r="D5681" t="str">
        <f>_xlfn.XLOOKUP(Table22[[#This Row],[Patron Group]],$S$5:$S$19,$T$5:$T$19)</f>
        <v>Graduate</v>
      </c>
      <c r="E5681" s="1" t="d">
        <v>2023-03-09</v>
      </c>
      <c r="F5681" t="s">
        <v>1070</v>
      </c>
      <c r="G5681" t="s">
        <v>2510</v>
      </c>
      <c r="H5681" t="str">
        <f>_xlfn.XLOOKUP(Table22[[#This Row],[Unique Barcode]],$N$5:$N$33,$O$5:$O$33)</f>
        <v>Super Drive</v>
      </c>
      <c r="I5681" t="str">
        <f>_xlfn.XLOOKUP(Table22[[#This Row],[Unique Barcode]],$N$5:$N$33,$P$5:$P$33)</f>
        <v>Accessory</v>
      </c>
      <c r="J5681" t="s">
        <v>2580</v>
      </c>
      <c r="K5681">
        <v>1</v>
      </c>
    </row>
    <row r="5682" spans="1:11" x14ac:dyDescent="0.2">
      <c r="A5682" s="1" t="d">
        <v>2023-03-09</v>
      </c>
      <c r="B5682">
        <v>-1</v>
      </c>
      <c r="C5682" t="s">
        <v>18</v>
      </c>
      <c r="D5682" t="str">
        <f>_xlfn.XLOOKUP(Table22[[#This Row],[Patron Group]],$S$5:$S$19,$T$5:$T$19)</f>
        <v>Undergraduate</v>
      </c>
      <c r="E5682" s="1" t="d">
        <v>2023-03-09</v>
      </c>
      <c r="F5682" t="s">
        <v>1840</v>
      </c>
      <c r="G5682" t="s">
        <v>2499</v>
      </c>
      <c r="H5682" t="str">
        <f>_xlfn.XLOOKUP(Table22[[#This Row],[Unique Barcode]],$N$5:$N$33,$O$5:$O$33)</f>
        <v>OMNI</v>
      </c>
      <c r="I5682" t="str">
        <f>_xlfn.XLOOKUP(Table22[[#This Row],[Unique Barcode]],$N$5:$N$33,$P$5:$P$33)</f>
        <v>Charger</v>
      </c>
      <c r="J5682" t="s">
        <v>2575</v>
      </c>
      <c r="K5682">
        <v>1</v>
      </c>
    </row>
    <row r="5683" spans="1:11" x14ac:dyDescent="0.2">
      <c r="A5683" s="1" t="d">
        <v>2023-03-09</v>
      </c>
      <c r="B5683">
        <v>-1</v>
      </c>
      <c r="C5683" t="s">
        <v>18</v>
      </c>
      <c r="D5683" t="str">
        <f>_xlfn.XLOOKUP(Table22[[#This Row],[Patron Group]],$S$5:$S$19,$T$5:$T$19)</f>
        <v>Undergraduate</v>
      </c>
      <c r="E5683" s="1" t="d">
        <v>2023-03-23</v>
      </c>
      <c r="F5683" t="s">
        <v>245</v>
      </c>
      <c r="G5683" t="s">
        <v>2530</v>
      </c>
      <c r="H5683" t="str">
        <f>_xlfn.XLOOKUP(Table22[[#This Row],[Unique Barcode]],$N$5:$N$33,$O$5:$O$33)</f>
        <v>iPad</v>
      </c>
      <c r="I5683" t="str">
        <f>_xlfn.XLOOKUP(Table22[[#This Row],[Unique Barcode]],$N$5:$N$33,$P$5:$P$33)</f>
        <v>Device</v>
      </c>
      <c r="J5683" t="s">
        <v>2556</v>
      </c>
      <c r="K5683">
        <v>1</v>
      </c>
    </row>
    <row r="5684" spans="1:11" x14ac:dyDescent="0.2">
      <c r="A5684" s="1" t="d">
        <v>2023-03-09</v>
      </c>
      <c r="B5684">
        <v>-1</v>
      </c>
      <c r="C5684" t="s">
        <v>18</v>
      </c>
      <c r="D5684" t="str">
        <f>_xlfn.XLOOKUP(Table22[[#This Row],[Patron Group]],$S$5:$S$19,$T$5:$T$19)</f>
        <v>Undergraduate</v>
      </c>
      <c r="E5684" s="1" t="d">
        <v>2023-03-16</v>
      </c>
      <c r="F5684" t="s">
        <v>1157</v>
      </c>
      <c r="G5684" t="s">
        <v>2491</v>
      </c>
      <c r="H5684" t="str">
        <f>_xlfn.XLOOKUP(Table22[[#This Row],[Unique Barcode]],$N$5:$N$33,$O$5:$O$33)</f>
        <v>HP Laptop</v>
      </c>
      <c r="I5684" t="str">
        <f>_xlfn.XLOOKUP(Table22[[#This Row],[Unique Barcode]],$N$5:$N$33,$P$5:$P$33)</f>
        <v>Device</v>
      </c>
      <c r="J5684" t="s">
        <v>2556</v>
      </c>
      <c r="K5684">
        <v>1</v>
      </c>
    </row>
    <row r="5685" spans="1:11" x14ac:dyDescent="0.2">
      <c r="A5685" s="1" t="d">
        <v>2023-03-09</v>
      </c>
      <c r="B5685">
        <v>-1</v>
      </c>
      <c r="C5685" t="s">
        <v>18</v>
      </c>
      <c r="D5685" t="str">
        <f>_xlfn.XLOOKUP(Table22[[#This Row],[Patron Group]],$S$5:$S$19,$T$5:$T$19)</f>
        <v>Undergraduate</v>
      </c>
      <c r="E5685" s="1" t="d">
        <v>2023-03-09</v>
      </c>
      <c r="F5685" t="s">
        <v>1239</v>
      </c>
      <c r="G5685" t="s">
        <v>2495</v>
      </c>
      <c r="H5685" t="str">
        <f>_xlfn.XLOOKUP(Table22[[#This Row],[Unique Barcode]],$N$5:$N$33,$O$5:$O$33)</f>
        <v>WALLADPT</v>
      </c>
      <c r="I5685" t="str">
        <f>_xlfn.XLOOKUP(Table22[[#This Row],[Unique Barcode]],$N$5:$N$33,$P$5:$P$33)</f>
        <v>Charger</v>
      </c>
      <c r="J5685" t="s">
        <v>2556</v>
      </c>
      <c r="K5685">
        <v>1</v>
      </c>
    </row>
    <row r="5686" spans="1:11" x14ac:dyDescent="0.2">
      <c r="A5686" s="1" t="d">
        <v>2023-03-09</v>
      </c>
      <c r="B5686">
        <v>-1</v>
      </c>
      <c r="C5686" t="s">
        <v>18</v>
      </c>
      <c r="D5686" t="str">
        <f>_xlfn.XLOOKUP(Table22[[#This Row],[Patron Group]],$S$5:$S$19,$T$5:$T$19)</f>
        <v>Undergraduate</v>
      </c>
      <c r="E5686" s="1" t="d">
        <v>2023-03-09</v>
      </c>
      <c r="F5686" t="s">
        <v>2097</v>
      </c>
      <c r="G5686" t="s">
        <v>2496</v>
      </c>
      <c r="H5686" t="str">
        <f>_xlfn.XLOOKUP(Table22[[#This Row],[Unique Barcode]],$N$5:$N$33,$O$5:$O$33)</f>
        <v>IPHONE</v>
      </c>
      <c r="I5686" t="str">
        <f>_xlfn.XLOOKUP(Table22[[#This Row],[Unique Barcode]],$N$5:$N$33,$P$5:$P$33)</f>
        <v>Charger</v>
      </c>
      <c r="J5686" t="s">
        <v>2556</v>
      </c>
      <c r="K5686">
        <v>1</v>
      </c>
    </row>
    <row r="5687" spans="1:11" x14ac:dyDescent="0.2">
      <c r="A5687" s="1" t="d">
        <v>2023-03-09</v>
      </c>
      <c r="B5687">
        <v>-1</v>
      </c>
      <c r="C5687" t="s">
        <v>18</v>
      </c>
      <c r="D5687" t="str">
        <f>_xlfn.XLOOKUP(Table22[[#This Row],[Patron Group]],$S$5:$S$19,$T$5:$T$19)</f>
        <v>Undergraduate</v>
      </c>
      <c r="E5687" s="1" t="d">
        <v>2023-03-09</v>
      </c>
      <c r="F5687" t="s">
        <v>207</v>
      </c>
      <c r="G5687" t="s">
        <v>2495</v>
      </c>
      <c r="H5687" t="str">
        <f>_xlfn.XLOOKUP(Table22[[#This Row],[Unique Barcode]],$N$5:$N$33,$O$5:$O$33)</f>
        <v>WALLADPT</v>
      </c>
      <c r="I5687" t="str">
        <f>_xlfn.XLOOKUP(Table22[[#This Row],[Unique Barcode]],$N$5:$N$33,$P$5:$P$33)</f>
        <v>Charger</v>
      </c>
      <c r="J5687" t="s">
        <v>2556</v>
      </c>
      <c r="K5687">
        <v>1</v>
      </c>
    </row>
    <row r="5688" spans="1:11" x14ac:dyDescent="0.2">
      <c r="A5688" s="1" t="d">
        <v>2023-03-09</v>
      </c>
      <c r="B5688">
        <v>-1</v>
      </c>
      <c r="C5688" t="s">
        <v>18</v>
      </c>
      <c r="D5688" t="str">
        <f>_xlfn.XLOOKUP(Table22[[#This Row],[Patron Group]],$S$5:$S$19,$T$5:$T$19)</f>
        <v>Undergraduate</v>
      </c>
      <c r="E5688" s="1" t="d">
        <v>2023-03-09</v>
      </c>
      <c r="F5688" t="s">
        <v>96</v>
      </c>
      <c r="G5688" t="s">
        <v>2496</v>
      </c>
      <c r="H5688" t="str">
        <f>_xlfn.XLOOKUP(Table22[[#This Row],[Unique Barcode]],$N$5:$N$33,$O$5:$O$33)</f>
        <v>IPHONE</v>
      </c>
      <c r="I5688" t="str">
        <f>_xlfn.XLOOKUP(Table22[[#This Row],[Unique Barcode]],$N$5:$N$33,$P$5:$P$33)</f>
        <v>Charger</v>
      </c>
      <c r="J5688" t="s">
        <v>2556</v>
      </c>
      <c r="K5688">
        <v>1</v>
      </c>
    </row>
    <row r="5689" spans="1:11" x14ac:dyDescent="0.2">
      <c r="A5689" s="1" t="d">
        <v>2023-03-09</v>
      </c>
      <c r="B5689">
        <v>-1</v>
      </c>
      <c r="C5689" t="s">
        <v>18</v>
      </c>
      <c r="D5689" t="str">
        <f>_xlfn.XLOOKUP(Table22[[#This Row],[Patron Group]],$S$5:$S$19,$T$5:$T$19)</f>
        <v>Undergraduate</v>
      </c>
      <c r="E5689" s="1" t="d">
        <v>2023-03-16</v>
      </c>
      <c r="F5689" t="s">
        <v>1826</v>
      </c>
      <c r="G5689" t="s">
        <v>2490</v>
      </c>
      <c r="H5689" t="str">
        <f>_xlfn.XLOOKUP(Table22[[#This Row],[Unique Barcode]],$N$5:$N$33,$O$5:$O$33)</f>
        <v>MacBook</v>
      </c>
      <c r="I5689" t="str">
        <f>_xlfn.XLOOKUP(Table22[[#This Row],[Unique Barcode]],$N$5:$N$33,$P$5:$P$33)</f>
        <v>Device</v>
      </c>
      <c r="J5689" t="s">
        <v>2556</v>
      </c>
      <c r="K5689">
        <v>1</v>
      </c>
    </row>
    <row r="5690" spans="1:11" x14ac:dyDescent="0.2">
      <c r="A5690" s="1" t="d">
        <v>2023-03-09</v>
      </c>
      <c r="B5690">
        <v>-1</v>
      </c>
      <c r="C5690" t="s">
        <v>18</v>
      </c>
      <c r="D5690" t="str">
        <f>_xlfn.XLOOKUP(Table22[[#This Row],[Patron Group]],$S$5:$S$19,$T$5:$T$19)</f>
        <v>Undergraduate</v>
      </c>
      <c r="E5690" s="1" t="d">
        <v>2023-03-09</v>
      </c>
      <c r="F5690" t="s">
        <v>1901</v>
      </c>
      <c r="G5690" t="s">
        <v>2492</v>
      </c>
      <c r="H5690" t="str">
        <f>_xlfn.XLOOKUP(Table22[[#This Row],[Unique Barcode]],$N$5:$N$33,$O$5:$O$33)</f>
        <v>MACUSBC</v>
      </c>
      <c r="I5690" t="str">
        <f>_xlfn.XLOOKUP(Table22[[#This Row],[Unique Barcode]],$N$5:$N$33,$P$5:$P$33)</f>
        <v>Charger</v>
      </c>
      <c r="J5690" t="s">
        <v>2556</v>
      </c>
      <c r="K5690">
        <v>1</v>
      </c>
    </row>
    <row r="5691" spans="1:11" x14ac:dyDescent="0.2">
      <c r="A5691" s="1" t="d">
        <v>2023-03-09</v>
      </c>
      <c r="B5691">
        <v>-1</v>
      </c>
      <c r="C5691" t="s">
        <v>243</v>
      </c>
      <c r="D5691" t="str">
        <f>_xlfn.XLOOKUP(Table22[[#This Row],[Patron Group]],$S$5:$S$19,$T$5:$T$19)</f>
        <v>Academic</v>
      </c>
      <c r="E5691" s="1" t="d">
        <v>2023-03-09</v>
      </c>
      <c r="F5691" t="s">
        <v>650</v>
      </c>
      <c r="G5691" t="s">
        <v>2503</v>
      </c>
      <c r="H5691" t="str">
        <f>_xlfn.XLOOKUP(Table22[[#This Row],[Unique Barcode]],$N$5:$N$33,$O$5:$O$33)</f>
        <v>HDMIC</v>
      </c>
      <c r="I5691" t="str">
        <f>_xlfn.XLOOKUP(Table22[[#This Row],[Unique Barcode]],$N$5:$N$33,$P$5:$P$33)</f>
        <v>Cable</v>
      </c>
      <c r="J5691" t="s">
        <v>2554</v>
      </c>
      <c r="K5691">
        <v>1</v>
      </c>
    </row>
    <row r="5692" spans="1:11" x14ac:dyDescent="0.2">
      <c r="A5692" s="1" t="d">
        <v>2023-03-09</v>
      </c>
      <c r="B5692">
        <v>-1</v>
      </c>
      <c r="C5692" t="s">
        <v>18</v>
      </c>
      <c r="D5692" t="str">
        <f>_xlfn.XLOOKUP(Table22[[#This Row],[Patron Group]],$S$5:$S$19,$T$5:$T$19)</f>
        <v>Undergraduate</v>
      </c>
      <c r="E5692" s="1" t="d">
        <v>2023-03-23</v>
      </c>
      <c r="F5692" t="s">
        <v>615</v>
      </c>
      <c r="G5692" t="s">
        <v>2490</v>
      </c>
      <c r="H5692" t="str">
        <f>_xlfn.XLOOKUP(Table22[[#This Row],[Unique Barcode]],$N$5:$N$33,$O$5:$O$33)</f>
        <v>MacBook</v>
      </c>
      <c r="I5692" t="str">
        <f>_xlfn.XLOOKUP(Table22[[#This Row],[Unique Barcode]],$N$5:$N$33,$P$5:$P$33)</f>
        <v>Device</v>
      </c>
      <c r="J5692" t="s">
        <v>2556</v>
      </c>
      <c r="K5692">
        <v>1</v>
      </c>
    </row>
    <row r="5693" spans="1:11" x14ac:dyDescent="0.2">
      <c r="A5693" s="1" t="d">
        <v>2023-03-09</v>
      </c>
      <c r="B5693">
        <v>-1</v>
      </c>
      <c r="C5693" t="s">
        <v>13</v>
      </c>
      <c r="D5693" t="str">
        <f>_xlfn.XLOOKUP(Table22[[#This Row],[Patron Group]],$S$5:$S$19,$T$5:$T$19)</f>
        <v>Graduate</v>
      </c>
      <c r="E5693" s="1" t="d">
        <v>2023-03-09</v>
      </c>
      <c r="F5693" t="s">
        <v>1630</v>
      </c>
      <c r="G5693" t="s">
        <v>2499</v>
      </c>
      <c r="H5693" t="str">
        <f>_xlfn.XLOOKUP(Table22[[#This Row],[Unique Barcode]],$N$5:$N$33,$O$5:$O$33)</f>
        <v>OMNI</v>
      </c>
      <c r="I5693" t="str">
        <f>_xlfn.XLOOKUP(Table22[[#This Row],[Unique Barcode]],$N$5:$N$33,$P$5:$P$33)</f>
        <v>Charger</v>
      </c>
      <c r="J5693" t="s">
        <v>2575</v>
      </c>
      <c r="K5693">
        <v>1</v>
      </c>
    </row>
    <row r="5694" spans="1:11" x14ac:dyDescent="0.2">
      <c r="A5694" s="1" t="d">
        <v>2023-03-09</v>
      </c>
      <c r="B5694">
        <v>-1</v>
      </c>
      <c r="C5694" t="s">
        <v>13</v>
      </c>
      <c r="D5694" t="str">
        <f>_xlfn.XLOOKUP(Table22[[#This Row],[Patron Group]],$S$5:$S$19,$T$5:$T$19)</f>
        <v>Graduate</v>
      </c>
      <c r="E5694" s="1" t="d">
        <v>2023-03-16</v>
      </c>
      <c r="F5694" t="s">
        <v>2296</v>
      </c>
      <c r="G5694" t="s">
        <v>2491</v>
      </c>
      <c r="H5694" t="str">
        <f>_xlfn.XLOOKUP(Table22[[#This Row],[Unique Barcode]],$N$5:$N$33,$O$5:$O$33)</f>
        <v>HP Laptop</v>
      </c>
      <c r="I5694" t="str">
        <f>_xlfn.XLOOKUP(Table22[[#This Row],[Unique Barcode]],$N$5:$N$33,$P$5:$P$33)</f>
        <v>Device</v>
      </c>
      <c r="J5694" t="s">
        <v>2556</v>
      </c>
      <c r="K5694">
        <v>1</v>
      </c>
    </row>
    <row r="5695" spans="1:11" x14ac:dyDescent="0.2">
      <c r="A5695" s="1" t="d">
        <v>2023-03-09</v>
      </c>
      <c r="B5695">
        <v>-1</v>
      </c>
      <c r="C5695" t="s">
        <v>243</v>
      </c>
      <c r="D5695" t="str">
        <f>_xlfn.XLOOKUP(Table22[[#This Row],[Patron Group]],$S$5:$S$19,$T$5:$T$19)</f>
        <v>Academic</v>
      </c>
      <c r="E5695" s="1" t="d">
        <v>2023-03-09</v>
      </c>
      <c r="F5695" t="s">
        <v>415</v>
      </c>
      <c r="G5695" t="s">
        <v>2496</v>
      </c>
      <c r="H5695" t="str">
        <f>_xlfn.XLOOKUP(Table22[[#This Row],[Unique Barcode]],$N$5:$N$33,$O$5:$O$33)</f>
        <v>IPHONE</v>
      </c>
      <c r="I5695" t="str">
        <f>_xlfn.XLOOKUP(Table22[[#This Row],[Unique Barcode]],$N$5:$N$33,$P$5:$P$33)</f>
        <v>Charger</v>
      </c>
      <c r="J5695" t="s">
        <v>4324</v>
      </c>
      <c r="K5695">
        <v>1</v>
      </c>
    </row>
    <row r="5696" spans="1:11" x14ac:dyDescent="0.2">
      <c r="A5696" s="1" t="d">
        <v>2023-03-09</v>
      </c>
      <c r="B5696">
        <v>-1</v>
      </c>
      <c r="C5696" t="s">
        <v>243</v>
      </c>
      <c r="D5696" t="str">
        <f>_xlfn.XLOOKUP(Table22[[#This Row],[Patron Group]],$S$5:$S$19,$T$5:$T$19)</f>
        <v>Academic</v>
      </c>
      <c r="E5696" s="1" t="d">
        <v>2023-03-09</v>
      </c>
      <c r="F5696" t="s">
        <v>1538</v>
      </c>
      <c r="G5696" t="s">
        <v>2495</v>
      </c>
      <c r="H5696" t="str">
        <f>_xlfn.XLOOKUP(Table22[[#This Row],[Unique Barcode]],$N$5:$N$33,$O$5:$O$33)</f>
        <v>WALLADPT</v>
      </c>
      <c r="I5696" t="str">
        <f>_xlfn.XLOOKUP(Table22[[#This Row],[Unique Barcode]],$N$5:$N$33,$P$5:$P$33)</f>
        <v>Charger</v>
      </c>
      <c r="J5696" t="s">
        <v>4324</v>
      </c>
      <c r="K5696">
        <v>1</v>
      </c>
    </row>
    <row r="5697" spans="1:11" x14ac:dyDescent="0.2">
      <c r="A5697" s="1" t="d">
        <v>2023-03-09</v>
      </c>
      <c r="B5697">
        <v>-1</v>
      </c>
      <c r="C5697" t="s">
        <v>13</v>
      </c>
      <c r="D5697" t="str">
        <f>_xlfn.XLOOKUP(Table22[[#This Row],[Patron Group]],$S$5:$S$19,$T$5:$T$19)</f>
        <v>Graduate</v>
      </c>
      <c r="E5697" s="1" t="d">
        <v>2023-03-09</v>
      </c>
      <c r="F5697" t="s">
        <v>140</v>
      </c>
      <c r="G5697" t="s">
        <v>2496</v>
      </c>
      <c r="H5697" t="str">
        <f>_xlfn.XLOOKUP(Table22[[#This Row],[Unique Barcode]],$N$5:$N$33,$O$5:$O$33)</f>
        <v>IPHONE</v>
      </c>
      <c r="I5697" t="str">
        <f>_xlfn.XLOOKUP(Table22[[#This Row],[Unique Barcode]],$N$5:$N$33,$P$5:$P$33)</f>
        <v>Charger</v>
      </c>
      <c r="J5697" t="s">
        <v>4324</v>
      </c>
      <c r="K5697">
        <v>1</v>
      </c>
    </row>
    <row r="5698" spans="1:11" x14ac:dyDescent="0.2">
      <c r="A5698" s="1" t="d">
        <v>2023-03-09</v>
      </c>
      <c r="B5698">
        <v>6201798580006530</v>
      </c>
      <c r="C5698" t="s">
        <v>18</v>
      </c>
      <c r="D5698" t="str">
        <f>_xlfn.XLOOKUP(Table22[[#This Row],[Patron Group]],$S$5:$S$19,$T$5:$T$19)</f>
        <v>Undergraduate</v>
      </c>
      <c r="E5698" s="1" t="d">
        <v>2023-03-16</v>
      </c>
      <c r="F5698" t="s">
        <v>1857</v>
      </c>
      <c r="G5698" t="s">
        <v>2491</v>
      </c>
      <c r="H5698" t="str">
        <f>_xlfn.XLOOKUP(Table22[[#This Row],[Unique Barcode]],$N$5:$N$33,$O$5:$O$33)</f>
        <v>HP Laptop</v>
      </c>
      <c r="I5698" t="str">
        <f>_xlfn.XLOOKUP(Table22[[#This Row],[Unique Barcode]],$N$5:$N$33,$P$5:$P$33)</f>
        <v>Device</v>
      </c>
      <c r="J5698" t="s">
        <v>2556</v>
      </c>
      <c r="K5698">
        <v>1</v>
      </c>
    </row>
    <row r="5699" spans="1:11" x14ac:dyDescent="0.2">
      <c r="A5699" s="1" t="d">
        <v>2023-03-09</v>
      </c>
      <c r="B5699">
        <v>-1</v>
      </c>
      <c r="C5699" t="s">
        <v>18</v>
      </c>
      <c r="D5699" t="str">
        <f>_xlfn.XLOOKUP(Table22[[#This Row],[Patron Group]],$S$5:$S$19,$T$5:$T$19)</f>
        <v>Undergraduate</v>
      </c>
      <c r="E5699" s="1" t="d">
        <v>2023-03-09</v>
      </c>
      <c r="F5699" t="s">
        <v>129</v>
      </c>
      <c r="G5699" t="s">
        <v>2495</v>
      </c>
      <c r="H5699" t="str">
        <f>_xlfn.XLOOKUP(Table22[[#This Row],[Unique Barcode]],$N$5:$N$33,$O$5:$O$33)</f>
        <v>WALLADPT</v>
      </c>
      <c r="I5699" t="str">
        <f>_xlfn.XLOOKUP(Table22[[#This Row],[Unique Barcode]],$N$5:$N$33,$P$5:$P$33)</f>
        <v>Charger</v>
      </c>
      <c r="J5699" t="s">
        <v>2556</v>
      </c>
      <c r="K5699">
        <v>1</v>
      </c>
    </row>
    <row r="5700" spans="1:11" x14ac:dyDescent="0.2">
      <c r="A5700" s="1" t="d">
        <v>2023-03-09</v>
      </c>
      <c r="B5700">
        <v>-1</v>
      </c>
      <c r="C5700" t="s">
        <v>18</v>
      </c>
      <c r="D5700" t="str">
        <f>_xlfn.XLOOKUP(Table22[[#This Row],[Patron Group]],$S$5:$S$19,$T$5:$T$19)</f>
        <v>Undergraduate</v>
      </c>
      <c r="E5700" s="1" t="d">
        <v>2023-03-09</v>
      </c>
      <c r="F5700" t="s">
        <v>1720</v>
      </c>
      <c r="G5700" t="s">
        <v>2496</v>
      </c>
      <c r="H5700" t="str">
        <f>_xlfn.XLOOKUP(Table22[[#This Row],[Unique Barcode]],$N$5:$N$33,$O$5:$O$33)</f>
        <v>IPHONE</v>
      </c>
      <c r="I5700" t="str">
        <f>_xlfn.XLOOKUP(Table22[[#This Row],[Unique Barcode]],$N$5:$N$33,$P$5:$P$33)</f>
        <v>Charger</v>
      </c>
      <c r="J5700" t="s">
        <v>2556</v>
      </c>
      <c r="K5700">
        <v>1</v>
      </c>
    </row>
    <row r="5701" spans="1:11" x14ac:dyDescent="0.2">
      <c r="A5701" s="1" t="d">
        <v>2023-03-09</v>
      </c>
      <c r="B5701">
        <v>-1</v>
      </c>
      <c r="C5701" t="s">
        <v>18</v>
      </c>
      <c r="D5701" t="str">
        <f>_xlfn.XLOOKUP(Table22[[#This Row],[Patron Group]],$S$5:$S$19,$T$5:$T$19)</f>
        <v>Undergraduate</v>
      </c>
      <c r="E5701" s="1" t="d">
        <v>2023-03-09</v>
      </c>
      <c r="F5701" t="s">
        <v>2104</v>
      </c>
      <c r="G5701" t="s">
        <v>2501</v>
      </c>
      <c r="H5701" t="str">
        <f>_xlfn.XLOOKUP(Table22[[#This Row],[Unique Barcode]],$N$5:$N$33,$O$5:$O$33)</f>
        <v>HPUSBC</v>
      </c>
      <c r="I5701" t="str">
        <f>_xlfn.XLOOKUP(Table22[[#This Row],[Unique Barcode]],$N$5:$N$33,$P$5:$P$33)</f>
        <v>Charger</v>
      </c>
      <c r="J5701" t="s">
        <v>2575</v>
      </c>
      <c r="K5701">
        <v>1</v>
      </c>
    </row>
    <row r="5702" spans="1:11" x14ac:dyDescent="0.2">
      <c r="A5702" s="1" t="d">
        <v>2023-03-09</v>
      </c>
      <c r="B5702">
        <v>-1</v>
      </c>
      <c r="C5702" t="s">
        <v>18</v>
      </c>
      <c r="D5702" t="str">
        <f>_xlfn.XLOOKUP(Table22[[#This Row],[Patron Group]],$S$5:$S$19,$T$5:$T$19)</f>
        <v>Undergraduate</v>
      </c>
      <c r="E5702" s="1" t="d">
        <v>2023-03-23</v>
      </c>
      <c r="F5702" t="s">
        <v>1129</v>
      </c>
      <c r="G5702" t="s">
        <v>2490</v>
      </c>
      <c r="H5702" t="str">
        <f>_xlfn.XLOOKUP(Table22[[#This Row],[Unique Barcode]],$N$5:$N$33,$O$5:$O$33)</f>
        <v>MacBook</v>
      </c>
      <c r="I5702" t="str">
        <f>_xlfn.XLOOKUP(Table22[[#This Row],[Unique Barcode]],$N$5:$N$33,$P$5:$P$33)</f>
        <v>Device</v>
      </c>
      <c r="J5702" t="s">
        <v>2556</v>
      </c>
      <c r="K5702">
        <v>1</v>
      </c>
    </row>
    <row r="5703" spans="1:11" x14ac:dyDescent="0.2">
      <c r="A5703" s="1" t="d">
        <v>2023-03-09</v>
      </c>
      <c r="B5703">
        <v>-1</v>
      </c>
      <c r="C5703" t="s">
        <v>18</v>
      </c>
      <c r="D5703" t="str">
        <f>_xlfn.XLOOKUP(Table22[[#This Row],[Patron Group]],$S$5:$S$19,$T$5:$T$19)</f>
        <v>Undergraduate</v>
      </c>
      <c r="E5703" s="1" t="d">
        <v>2023-03-09</v>
      </c>
      <c r="F5703" t="s">
        <v>1146</v>
      </c>
      <c r="G5703" t="s">
        <v>2496</v>
      </c>
      <c r="H5703" t="str">
        <f>_xlfn.XLOOKUP(Table22[[#This Row],[Unique Barcode]],$N$5:$N$33,$O$5:$O$33)</f>
        <v>IPHONE</v>
      </c>
      <c r="I5703" t="str">
        <f>_xlfn.XLOOKUP(Table22[[#This Row],[Unique Barcode]],$N$5:$N$33,$P$5:$P$33)</f>
        <v>Charger</v>
      </c>
      <c r="J5703" t="s">
        <v>2580</v>
      </c>
      <c r="K5703">
        <v>1</v>
      </c>
    </row>
    <row r="5704" spans="1:11" x14ac:dyDescent="0.2">
      <c r="A5704" s="1" t="d">
        <v>2023-03-09</v>
      </c>
      <c r="B5704">
        <v>-1</v>
      </c>
      <c r="C5704" t="s">
        <v>18</v>
      </c>
      <c r="D5704" t="str">
        <f>_xlfn.XLOOKUP(Table22[[#This Row],[Patron Group]],$S$5:$S$19,$T$5:$T$19)</f>
        <v>Undergraduate</v>
      </c>
      <c r="E5704" s="1" t="d">
        <v>2023-03-09</v>
      </c>
      <c r="F5704" t="s">
        <v>489</v>
      </c>
      <c r="G5704" t="s">
        <v>2496</v>
      </c>
      <c r="H5704" t="str">
        <f>_xlfn.XLOOKUP(Table22[[#This Row],[Unique Barcode]],$N$5:$N$33,$O$5:$O$33)</f>
        <v>IPHONE</v>
      </c>
      <c r="I5704" t="str">
        <f>_xlfn.XLOOKUP(Table22[[#This Row],[Unique Barcode]],$N$5:$N$33,$P$5:$P$33)</f>
        <v>Charger</v>
      </c>
      <c r="J5704" t="s">
        <v>2556</v>
      </c>
      <c r="K5704">
        <v>1</v>
      </c>
    </row>
    <row r="5705" spans="1:11" x14ac:dyDescent="0.2">
      <c r="A5705" s="1" t="d">
        <v>2023-03-09</v>
      </c>
      <c r="B5705">
        <v>-1</v>
      </c>
      <c r="C5705" t="s">
        <v>243</v>
      </c>
      <c r="D5705" t="str">
        <f>_xlfn.XLOOKUP(Table22[[#This Row],[Patron Group]],$S$5:$S$19,$T$5:$T$19)</f>
        <v>Academic</v>
      </c>
      <c r="E5705" s="1" t="d">
        <v>2023-03-09</v>
      </c>
      <c r="F5705" t="s">
        <v>1656</v>
      </c>
      <c r="G5705" t="s">
        <v>2495</v>
      </c>
      <c r="H5705" t="str">
        <f>_xlfn.XLOOKUP(Table22[[#This Row],[Unique Barcode]],$N$5:$N$33,$O$5:$O$33)</f>
        <v>WALLADPT</v>
      </c>
      <c r="I5705" t="str">
        <f>_xlfn.XLOOKUP(Table22[[#This Row],[Unique Barcode]],$N$5:$N$33,$P$5:$P$33)</f>
        <v>Charger</v>
      </c>
      <c r="J5705" t="s">
        <v>2554</v>
      </c>
      <c r="K5705">
        <v>1</v>
      </c>
    </row>
    <row r="5706" spans="1:11" x14ac:dyDescent="0.2">
      <c r="A5706" s="1" t="d">
        <v>2023-03-09</v>
      </c>
      <c r="B5706">
        <v>-1</v>
      </c>
      <c r="C5706" t="s">
        <v>243</v>
      </c>
      <c r="D5706" t="str">
        <f>_xlfn.XLOOKUP(Table22[[#This Row],[Patron Group]],$S$5:$S$19,$T$5:$T$19)</f>
        <v>Academic</v>
      </c>
      <c r="E5706" s="1" t="d">
        <v>2023-03-09</v>
      </c>
      <c r="F5706" t="s">
        <v>140</v>
      </c>
      <c r="G5706" t="s">
        <v>2496</v>
      </c>
      <c r="H5706" t="str">
        <f>_xlfn.XLOOKUP(Table22[[#This Row],[Unique Barcode]],$N$5:$N$33,$O$5:$O$33)</f>
        <v>IPHONE</v>
      </c>
      <c r="I5706" t="str">
        <f>_xlfn.XLOOKUP(Table22[[#This Row],[Unique Barcode]],$N$5:$N$33,$P$5:$P$33)</f>
        <v>Charger</v>
      </c>
      <c r="J5706" t="s">
        <v>2554</v>
      </c>
      <c r="K5706">
        <v>1</v>
      </c>
    </row>
    <row r="5707" spans="1:11" x14ac:dyDescent="0.2">
      <c r="A5707" s="1" t="d">
        <v>2023-03-09</v>
      </c>
      <c r="B5707">
        <v>-1</v>
      </c>
      <c r="C5707" t="s">
        <v>13</v>
      </c>
      <c r="D5707" t="str">
        <f>_xlfn.XLOOKUP(Table22[[#This Row],[Patron Group]],$S$5:$S$19,$T$5:$T$19)</f>
        <v>Graduate</v>
      </c>
      <c r="E5707" s="1" t="d">
        <v>2023-03-09</v>
      </c>
      <c r="F5707" t="s">
        <v>1033</v>
      </c>
      <c r="G5707" t="s">
        <v>2493</v>
      </c>
      <c r="H5707" t="str">
        <f>_xlfn.XLOOKUP(Table22[[#This Row],[Unique Barcode]],$N$5:$N$33,$O$5:$O$33)</f>
        <v>Headphones</v>
      </c>
      <c r="I5707" t="str">
        <f>_xlfn.XLOOKUP(Table22[[#This Row],[Unique Barcode]],$N$5:$N$33,$P$5:$P$33)</f>
        <v>Accessory</v>
      </c>
      <c r="J5707" t="s">
        <v>2556</v>
      </c>
      <c r="K5707">
        <v>1</v>
      </c>
    </row>
    <row r="5708" spans="1:11" x14ac:dyDescent="0.2">
      <c r="A5708" s="1" t="d">
        <v>2023-03-09</v>
      </c>
      <c r="B5708">
        <v>-1</v>
      </c>
      <c r="C5708" t="s">
        <v>18</v>
      </c>
      <c r="D5708" t="str">
        <f>_xlfn.XLOOKUP(Table22[[#This Row],[Patron Group]],$S$5:$S$19,$T$5:$T$19)</f>
        <v>Undergraduate</v>
      </c>
      <c r="E5708" s="1" t="d">
        <v>2023-03-09</v>
      </c>
      <c r="F5708" t="s">
        <v>1298</v>
      </c>
      <c r="G5708" t="s">
        <v>2504</v>
      </c>
      <c r="H5708" t="str">
        <f>_xlfn.XLOOKUP(Table22[[#This Row],[Unique Barcode]],$N$5:$N$33,$O$5:$O$33)</f>
        <v>Android Charger</v>
      </c>
      <c r="I5708" t="str">
        <f>_xlfn.XLOOKUP(Table22[[#This Row],[Unique Barcode]],$N$5:$N$33,$P$5:$P$33)</f>
        <v>Charger</v>
      </c>
      <c r="J5708" t="s">
        <v>2640</v>
      </c>
      <c r="K5708">
        <v>1</v>
      </c>
    </row>
    <row r="5709" spans="1:11" x14ac:dyDescent="0.2">
      <c r="A5709" s="1" t="d">
        <v>2023-03-09</v>
      </c>
      <c r="B5709">
        <v>9403541890006530</v>
      </c>
      <c r="C5709" t="s">
        <v>18</v>
      </c>
      <c r="D5709" t="str">
        <f>_xlfn.XLOOKUP(Table22[[#This Row],[Patron Group]],$S$5:$S$19,$T$5:$T$19)</f>
        <v>Undergraduate</v>
      </c>
      <c r="E5709" s="1" t="d">
        <v>2023-03-23</v>
      </c>
      <c r="F5709" t="s">
        <v>817</v>
      </c>
      <c r="G5709" t="s">
        <v>2528</v>
      </c>
      <c r="H5709" t="str">
        <f>_xlfn.XLOOKUP(Table22[[#This Row],[Unique Barcode]],$N$5:$N$33,$O$5:$O$33)</f>
        <v>MacBook</v>
      </c>
      <c r="I5709" t="str">
        <f>_xlfn.XLOOKUP(Table22[[#This Row],[Unique Barcode]],$N$5:$N$33,$P$5:$P$33)</f>
        <v>Device</v>
      </c>
      <c r="J5709" t="s">
        <v>2556</v>
      </c>
      <c r="K5709">
        <v>1</v>
      </c>
    </row>
    <row r="5710" spans="1:11" x14ac:dyDescent="0.2">
      <c r="A5710" s="1" t="d">
        <v>2023-03-09</v>
      </c>
      <c r="B5710">
        <v>-1</v>
      </c>
      <c r="C5710" t="s">
        <v>18</v>
      </c>
      <c r="D5710" t="str">
        <f>_xlfn.XLOOKUP(Table22[[#This Row],[Patron Group]],$S$5:$S$19,$T$5:$T$19)</f>
        <v>Undergraduate</v>
      </c>
      <c r="E5710" s="1" t="d">
        <v>2023-03-09</v>
      </c>
      <c r="F5710" t="s">
        <v>1394</v>
      </c>
      <c r="G5710" t="s">
        <v>2503</v>
      </c>
      <c r="H5710" t="str">
        <f>_xlfn.XLOOKUP(Table22[[#This Row],[Unique Barcode]],$N$5:$N$33,$O$5:$O$33)</f>
        <v>HDMIC</v>
      </c>
      <c r="I5710" t="str">
        <f>_xlfn.XLOOKUP(Table22[[#This Row],[Unique Barcode]],$N$5:$N$33,$P$5:$P$33)</f>
        <v>Cable</v>
      </c>
      <c r="J5710" t="s">
        <v>2556</v>
      </c>
      <c r="K5710">
        <v>1</v>
      </c>
    </row>
    <row r="5711" spans="1:11" x14ac:dyDescent="0.2">
      <c r="A5711" s="1" t="d">
        <v>2023-03-09</v>
      </c>
      <c r="B5711">
        <v>-1</v>
      </c>
      <c r="C5711" t="s">
        <v>18</v>
      </c>
      <c r="D5711" t="str">
        <f>_xlfn.XLOOKUP(Table22[[#This Row],[Patron Group]],$S$5:$S$19,$T$5:$T$19)</f>
        <v>Undergraduate</v>
      </c>
      <c r="E5711" s="1" t="d">
        <v>2023-03-16</v>
      </c>
      <c r="F5711" t="s">
        <v>1942</v>
      </c>
      <c r="G5711" t="s">
        <v>2490</v>
      </c>
      <c r="H5711" t="str">
        <f>_xlfn.XLOOKUP(Table22[[#This Row],[Unique Barcode]],$N$5:$N$33,$O$5:$O$33)</f>
        <v>MacBook</v>
      </c>
      <c r="I5711" t="str">
        <f>_xlfn.XLOOKUP(Table22[[#This Row],[Unique Barcode]],$N$5:$N$33,$P$5:$P$33)</f>
        <v>Device</v>
      </c>
      <c r="J5711" t="s">
        <v>2556</v>
      </c>
      <c r="K5711">
        <v>1</v>
      </c>
    </row>
    <row r="5712" spans="1:11" x14ac:dyDescent="0.2">
      <c r="A5712" s="1" t="d">
        <v>2023-03-09</v>
      </c>
      <c r="B5712">
        <v>-1</v>
      </c>
      <c r="C5712" t="s">
        <v>18</v>
      </c>
      <c r="D5712" t="str">
        <f>_xlfn.XLOOKUP(Table22[[#This Row],[Patron Group]],$S$5:$S$19,$T$5:$T$19)</f>
        <v>Undergraduate</v>
      </c>
      <c r="E5712" s="1" t="d">
        <v>2023-03-16</v>
      </c>
      <c r="F5712" t="s">
        <v>1721</v>
      </c>
      <c r="G5712" t="s">
        <v>2528</v>
      </c>
      <c r="H5712" t="str">
        <f>_xlfn.XLOOKUP(Table22[[#This Row],[Unique Barcode]],$N$5:$N$33,$O$5:$O$33)</f>
        <v>MacBook</v>
      </c>
      <c r="I5712" t="str">
        <f>_xlfn.XLOOKUP(Table22[[#This Row],[Unique Barcode]],$N$5:$N$33,$P$5:$P$33)</f>
        <v>Device</v>
      </c>
      <c r="J5712" t="s">
        <v>2556</v>
      </c>
      <c r="K5712">
        <v>1</v>
      </c>
    </row>
    <row r="5713" spans="1:11" x14ac:dyDescent="0.2">
      <c r="A5713" s="1" t="d">
        <v>2023-03-09</v>
      </c>
      <c r="B5713">
        <v>9403463070006530</v>
      </c>
      <c r="C5713" t="s">
        <v>13</v>
      </c>
      <c r="D5713" t="str">
        <f>_xlfn.XLOOKUP(Table22[[#This Row],[Patron Group]],$S$5:$S$19,$T$5:$T$19)</f>
        <v>Graduate</v>
      </c>
      <c r="E5713" s="1" t="d">
        <v>2023-03-23</v>
      </c>
      <c r="F5713" t="s">
        <v>1401</v>
      </c>
      <c r="G5713" s="12" t="s">
        <v>2528</v>
      </c>
      <c r="H5713" t="str">
        <f>_xlfn.XLOOKUP(Table22[[#This Row],[Unique Barcode]],$N$5:$N$33,$O$5:$O$33)</f>
        <v>MacBook</v>
      </c>
      <c r="I5713" t="str">
        <f>_xlfn.XLOOKUP(Table22[[#This Row],[Unique Barcode]],$N$5:$N$33,$P$5:$P$33)</f>
        <v>Device</v>
      </c>
      <c r="J5713" t="s">
        <v>2556</v>
      </c>
      <c r="K5713">
        <v>1</v>
      </c>
    </row>
    <row r="5714" spans="1:11" x14ac:dyDescent="0.2">
      <c r="A5714" s="1" t="d">
        <v>2023-03-09</v>
      </c>
      <c r="B5714">
        <v>-1</v>
      </c>
      <c r="C5714" t="s">
        <v>18</v>
      </c>
      <c r="D5714" t="str">
        <f>_xlfn.XLOOKUP(Table22[[#This Row],[Patron Group]],$S$5:$S$19,$T$5:$T$19)</f>
        <v>Undergraduate</v>
      </c>
      <c r="E5714" s="1" t="d">
        <v>2023-03-09</v>
      </c>
      <c r="F5714" t="s">
        <v>1864</v>
      </c>
      <c r="G5714" t="s">
        <v>2503</v>
      </c>
      <c r="H5714" t="str">
        <f>_xlfn.XLOOKUP(Table22[[#This Row],[Unique Barcode]],$N$5:$N$33,$O$5:$O$33)</f>
        <v>HDMIC</v>
      </c>
      <c r="I5714" t="str">
        <f>_xlfn.XLOOKUP(Table22[[#This Row],[Unique Barcode]],$N$5:$N$33,$P$5:$P$33)</f>
        <v>Cable</v>
      </c>
      <c r="J5714" t="s">
        <v>2556</v>
      </c>
      <c r="K5714">
        <v>1</v>
      </c>
    </row>
    <row r="5715" spans="1:11" x14ac:dyDescent="0.2">
      <c r="A5715" s="1" t="d">
        <v>2023-03-09</v>
      </c>
      <c r="B5715">
        <v>-1</v>
      </c>
      <c r="C5715" t="s">
        <v>18</v>
      </c>
      <c r="D5715" t="str">
        <f>_xlfn.XLOOKUP(Table22[[#This Row],[Patron Group]],$S$5:$S$19,$T$5:$T$19)</f>
        <v>Undergraduate</v>
      </c>
      <c r="E5715" s="1" t="d">
        <v>2023-03-16</v>
      </c>
      <c r="F5715" t="s">
        <v>1826</v>
      </c>
      <c r="G5715" t="s">
        <v>2490</v>
      </c>
      <c r="H5715" t="str">
        <f>_xlfn.XLOOKUP(Table22[[#This Row],[Unique Barcode]],$N$5:$N$33,$O$5:$O$33)</f>
        <v>MacBook</v>
      </c>
      <c r="I5715" t="str">
        <f>_xlfn.XLOOKUP(Table22[[#This Row],[Unique Barcode]],$N$5:$N$33,$P$5:$P$33)</f>
        <v>Device</v>
      </c>
      <c r="J5715" t="s">
        <v>2556</v>
      </c>
      <c r="K5715">
        <v>1</v>
      </c>
    </row>
    <row r="5716" spans="1:11" x14ac:dyDescent="0.2">
      <c r="A5716" s="1" t="d">
        <v>2023-03-09</v>
      </c>
      <c r="B5716">
        <v>-1</v>
      </c>
      <c r="C5716" t="s">
        <v>18</v>
      </c>
      <c r="D5716" t="str">
        <f>_xlfn.XLOOKUP(Table22[[#This Row],[Patron Group]],$S$5:$S$19,$T$5:$T$19)</f>
        <v>Undergraduate</v>
      </c>
      <c r="E5716" s="1" t="d">
        <v>2023-03-23</v>
      </c>
      <c r="F5716" t="s">
        <v>2297</v>
      </c>
      <c r="G5716" t="s">
        <v>2530</v>
      </c>
      <c r="H5716" t="str">
        <f>_xlfn.XLOOKUP(Table22[[#This Row],[Unique Barcode]],$N$5:$N$33,$O$5:$O$33)</f>
        <v>iPad</v>
      </c>
      <c r="I5716" t="str">
        <f>_xlfn.XLOOKUP(Table22[[#This Row],[Unique Barcode]],$N$5:$N$33,$P$5:$P$33)</f>
        <v>Device</v>
      </c>
      <c r="J5716" t="s">
        <v>2556</v>
      </c>
      <c r="K5716">
        <v>1</v>
      </c>
    </row>
    <row r="5717" spans="1:11" x14ac:dyDescent="0.2">
      <c r="A5717" s="1" t="d">
        <v>2023-03-09</v>
      </c>
      <c r="B5717">
        <v>-1</v>
      </c>
      <c r="C5717" t="s">
        <v>18</v>
      </c>
      <c r="D5717" t="str">
        <f>_xlfn.XLOOKUP(Table22[[#This Row],[Patron Group]],$S$5:$S$19,$T$5:$T$19)</f>
        <v>Undergraduate</v>
      </c>
      <c r="E5717" s="1" t="d">
        <v>2023-03-23</v>
      </c>
      <c r="F5717" t="s">
        <v>751</v>
      </c>
      <c r="G5717" t="s">
        <v>2489</v>
      </c>
      <c r="H5717" t="str">
        <f>_xlfn.XLOOKUP(Table22[[#This Row],[Unique Barcode]],$N$5:$N$33,$O$5:$O$33)</f>
        <v>ChromeBook</v>
      </c>
      <c r="I5717" t="str">
        <f>_xlfn.XLOOKUP(Table22[[#This Row],[Unique Barcode]],$N$5:$N$33,$P$5:$P$33)</f>
        <v>Device</v>
      </c>
      <c r="J5717" t="s">
        <v>2556</v>
      </c>
      <c r="K5717">
        <v>1</v>
      </c>
    </row>
    <row r="5718" spans="1:11" x14ac:dyDescent="0.2">
      <c r="A5718" s="1" t="d">
        <v>2023-03-09</v>
      </c>
      <c r="B5718">
        <v>-1</v>
      </c>
      <c r="C5718" t="s">
        <v>18</v>
      </c>
      <c r="D5718" t="str">
        <f>_xlfn.XLOOKUP(Table22[[#This Row],[Patron Group]],$S$5:$S$19,$T$5:$T$19)</f>
        <v>Undergraduate</v>
      </c>
      <c r="E5718" s="1" t="d">
        <v>2023-03-09</v>
      </c>
      <c r="F5718" t="s">
        <v>2299</v>
      </c>
      <c r="G5718" t="s">
        <v>2497</v>
      </c>
      <c r="H5718" t="str">
        <f>_xlfn.XLOOKUP(Table22[[#This Row],[Unique Barcode]],$N$5:$N$33,$O$5:$O$33)</f>
        <v>MACCHRG</v>
      </c>
      <c r="I5718" t="str">
        <f>_xlfn.XLOOKUP(Table22[[#This Row],[Unique Barcode]],$N$5:$N$33,$P$5:$P$33)</f>
        <v>Charger</v>
      </c>
      <c r="J5718" t="s">
        <v>2575</v>
      </c>
      <c r="K5718">
        <v>1</v>
      </c>
    </row>
    <row r="5719" spans="1:11" x14ac:dyDescent="0.2">
      <c r="A5719" s="1" t="d">
        <v>2023-03-09</v>
      </c>
      <c r="B5719">
        <v>-1</v>
      </c>
      <c r="C5719" t="s">
        <v>13</v>
      </c>
      <c r="D5719" t="str">
        <f>_xlfn.XLOOKUP(Table22[[#This Row],[Patron Group]],$S$5:$S$19,$T$5:$T$19)</f>
        <v>Graduate</v>
      </c>
      <c r="E5719" s="1" t="d">
        <v>2023-03-23</v>
      </c>
      <c r="F5719" t="s">
        <v>2301</v>
      </c>
      <c r="G5719" t="s">
        <v>2530</v>
      </c>
      <c r="H5719" t="str">
        <f>_xlfn.XLOOKUP(Table22[[#This Row],[Unique Barcode]],$N$5:$N$33,$O$5:$O$33)</f>
        <v>iPad</v>
      </c>
      <c r="I5719" t="str">
        <f>_xlfn.XLOOKUP(Table22[[#This Row],[Unique Barcode]],$N$5:$N$33,$P$5:$P$33)</f>
        <v>Device</v>
      </c>
      <c r="J5719" t="s">
        <v>2556</v>
      </c>
      <c r="K5719">
        <v>1</v>
      </c>
    </row>
    <row r="5720" spans="1:11" x14ac:dyDescent="0.2">
      <c r="A5720" s="1" t="d">
        <v>2023-03-09</v>
      </c>
      <c r="B5720">
        <v>-1</v>
      </c>
      <c r="C5720" t="s">
        <v>18</v>
      </c>
      <c r="D5720" t="str">
        <f>_xlfn.XLOOKUP(Table22[[#This Row],[Patron Group]],$S$5:$S$19,$T$5:$T$19)</f>
        <v>Undergraduate</v>
      </c>
      <c r="E5720" s="1" t="d">
        <v>2023-03-09</v>
      </c>
      <c r="F5720" t="s">
        <v>1866</v>
      </c>
      <c r="G5720" t="s">
        <v>2492</v>
      </c>
      <c r="H5720" t="str">
        <f>_xlfn.XLOOKUP(Table22[[#This Row],[Unique Barcode]],$N$5:$N$33,$O$5:$O$33)</f>
        <v>MACUSBC</v>
      </c>
      <c r="I5720" t="str">
        <f>_xlfn.XLOOKUP(Table22[[#This Row],[Unique Barcode]],$N$5:$N$33,$P$5:$P$33)</f>
        <v>Charger</v>
      </c>
      <c r="J5720" t="s">
        <v>2556</v>
      </c>
      <c r="K5720">
        <v>1</v>
      </c>
    </row>
    <row r="5721" spans="1:11" x14ac:dyDescent="0.2">
      <c r="A5721" s="1" t="d">
        <v>2023-03-09</v>
      </c>
      <c r="B5721">
        <v>-1</v>
      </c>
      <c r="C5721" t="s">
        <v>18</v>
      </c>
      <c r="D5721" t="str">
        <f>_xlfn.XLOOKUP(Table22[[#This Row],[Patron Group]],$S$5:$S$19,$T$5:$T$19)</f>
        <v>Undergraduate</v>
      </c>
      <c r="E5721" s="1" t="d">
        <v>2023-03-10</v>
      </c>
      <c r="F5721" t="s">
        <v>2303</v>
      </c>
      <c r="G5721" t="s">
        <v>2492</v>
      </c>
      <c r="H5721" t="str">
        <f>_xlfn.XLOOKUP(Table22[[#This Row],[Unique Barcode]],$N$5:$N$33,$O$5:$O$33)</f>
        <v>MACUSBC</v>
      </c>
      <c r="I5721" t="str">
        <f>_xlfn.XLOOKUP(Table22[[#This Row],[Unique Barcode]],$N$5:$N$33,$P$5:$P$33)</f>
        <v>Charger</v>
      </c>
      <c r="J5721" t="s">
        <v>2640</v>
      </c>
      <c r="K5721">
        <v>1</v>
      </c>
    </row>
    <row r="5722" spans="1:11" x14ac:dyDescent="0.2">
      <c r="A5722" s="1" t="d">
        <v>2023-03-09</v>
      </c>
      <c r="B5722">
        <v>-1</v>
      </c>
      <c r="C5722" t="s">
        <v>18</v>
      </c>
      <c r="D5722" t="str">
        <f>_xlfn.XLOOKUP(Table22[[#This Row],[Patron Group]],$S$5:$S$19,$T$5:$T$19)</f>
        <v>Undergraduate</v>
      </c>
      <c r="E5722" s="1" t="d">
        <v>2023-03-10</v>
      </c>
      <c r="F5722" t="s">
        <v>1993</v>
      </c>
      <c r="G5722" t="s">
        <v>2492</v>
      </c>
      <c r="H5722" t="str">
        <f>_xlfn.XLOOKUP(Table22[[#This Row],[Unique Barcode]],$N$5:$N$33,$O$5:$O$33)</f>
        <v>MACUSBC</v>
      </c>
      <c r="I5722" t="str">
        <f>_xlfn.XLOOKUP(Table22[[#This Row],[Unique Barcode]],$N$5:$N$33,$P$5:$P$33)</f>
        <v>Charger</v>
      </c>
      <c r="J5722" t="s">
        <v>2640</v>
      </c>
      <c r="K5722">
        <v>1</v>
      </c>
    </row>
    <row r="5723" spans="1:11" x14ac:dyDescent="0.2">
      <c r="A5723" s="1" t="d">
        <v>2023-03-09</v>
      </c>
      <c r="B5723">
        <v>-1</v>
      </c>
      <c r="C5723" t="s">
        <v>18</v>
      </c>
      <c r="D5723" t="str">
        <f>_xlfn.XLOOKUP(Table22[[#This Row],[Patron Group]],$S$5:$S$19,$T$5:$T$19)</f>
        <v>Undergraduate</v>
      </c>
      <c r="E5723" s="1" t="d">
        <v>2023-03-10</v>
      </c>
      <c r="F5723" t="s">
        <v>2110</v>
      </c>
      <c r="G5723" t="s">
        <v>2492</v>
      </c>
      <c r="H5723" t="str">
        <f>_xlfn.XLOOKUP(Table22[[#This Row],[Unique Barcode]],$N$5:$N$33,$O$5:$O$33)</f>
        <v>MACUSBC</v>
      </c>
      <c r="I5723" t="str">
        <f>_xlfn.XLOOKUP(Table22[[#This Row],[Unique Barcode]],$N$5:$N$33,$P$5:$P$33)</f>
        <v>Charger</v>
      </c>
      <c r="J5723" t="s">
        <v>2640</v>
      </c>
      <c r="K5723">
        <v>1</v>
      </c>
    </row>
    <row r="5724" spans="1:11" x14ac:dyDescent="0.2">
      <c r="A5724" s="1" t="d">
        <v>2023-03-09</v>
      </c>
      <c r="B5724">
        <v>-1</v>
      </c>
      <c r="C5724" t="s">
        <v>18</v>
      </c>
      <c r="D5724" t="str">
        <f>_xlfn.XLOOKUP(Table22[[#This Row],[Patron Group]],$S$5:$S$19,$T$5:$T$19)</f>
        <v>Undergraduate</v>
      </c>
      <c r="E5724" s="1" t="d">
        <v>2023-03-16</v>
      </c>
      <c r="F5724" t="s">
        <v>1306</v>
      </c>
      <c r="G5724" t="s">
        <v>2489</v>
      </c>
      <c r="H5724" t="str">
        <f>_xlfn.XLOOKUP(Table22[[#This Row],[Unique Barcode]],$N$5:$N$33,$O$5:$O$33)</f>
        <v>ChromeBook</v>
      </c>
      <c r="I5724" t="str">
        <f>_xlfn.XLOOKUP(Table22[[#This Row],[Unique Barcode]],$N$5:$N$33,$P$5:$P$33)</f>
        <v>Device</v>
      </c>
      <c r="J5724" t="s">
        <v>2640</v>
      </c>
      <c r="K5724">
        <v>1</v>
      </c>
    </row>
    <row r="5725" spans="1:11" x14ac:dyDescent="0.2">
      <c r="A5725" s="1" t="d">
        <v>2023-03-09</v>
      </c>
      <c r="B5725">
        <v>-1</v>
      </c>
      <c r="C5725" t="s">
        <v>18</v>
      </c>
      <c r="D5725" t="str">
        <f>_xlfn.XLOOKUP(Table22[[#This Row],[Patron Group]],$S$5:$S$19,$T$5:$T$19)</f>
        <v>Undergraduate</v>
      </c>
      <c r="E5725" s="1" t="d">
        <v>2023-03-10</v>
      </c>
      <c r="F5725" t="s">
        <v>1755</v>
      </c>
      <c r="G5725" t="s">
        <v>2496</v>
      </c>
      <c r="H5725" t="str">
        <f>_xlfn.XLOOKUP(Table22[[#This Row],[Unique Barcode]],$N$5:$N$33,$O$5:$O$33)</f>
        <v>IPHONE</v>
      </c>
      <c r="I5725" t="str">
        <f>_xlfn.XLOOKUP(Table22[[#This Row],[Unique Barcode]],$N$5:$N$33,$P$5:$P$33)</f>
        <v>Charger</v>
      </c>
      <c r="J5725" t="s">
        <v>2640</v>
      </c>
      <c r="K5725">
        <v>1</v>
      </c>
    </row>
    <row r="5726" spans="1:11" x14ac:dyDescent="0.2">
      <c r="A5726" s="1" t="d">
        <v>2023-03-09</v>
      </c>
      <c r="B5726">
        <v>-1</v>
      </c>
      <c r="C5726" t="s">
        <v>18</v>
      </c>
      <c r="D5726" t="str">
        <f>_xlfn.XLOOKUP(Table22[[#This Row],[Patron Group]],$S$5:$S$19,$T$5:$T$19)</f>
        <v>Undergraduate</v>
      </c>
      <c r="E5726" s="1" t="d">
        <v>2023-03-10</v>
      </c>
      <c r="F5726" t="s">
        <v>2304</v>
      </c>
      <c r="G5726" t="s">
        <v>2504</v>
      </c>
      <c r="H5726" t="str">
        <f>_xlfn.XLOOKUP(Table22[[#This Row],[Unique Barcode]],$N$5:$N$33,$O$5:$O$33)</f>
        <v>Android Charger</v>
      </c>
      <c r="I5726" t="str">
        <f>_xlfn.XLOOKUP(Table22[[#This Row],[Unique Barcode]],$N$5:$N$33,$P$5:$P$33)</f>
        <v>Charger</v>
      </c>
      <c r="J5726" t="s">
        <v>2640</v>
      </c>
      <c r="K5726">
        <v>1</v>
      </c>
    </row>
    <row r="5727" spans="1:11" x14ac:dyDescent="0.2">
      <c r="A5727" s="1" t="d">
        <v>2023-03-09</v>
      </c>
      <c r="B5727">
        <v>-1</v>
      </c>
      <c r="C5727" t="s">
        <v>18</v>
      </c>
      <c r="D5727" t="str">
        <f>_xlfn.XLOOKUP(Table22[[#This Row],[Patron Group]],$S$5:$S$19,$T$5:$T$19)</f>
        <v>Undergraduate</v>
      </c>
      <c r="E5727" s="1" t="d">
        <v>2023-03-09</v>
      </c>
      <c r="F5727" t="s">
        <v>207</v>
      </c>
      <c r="G5727" t="s">
        <v>2495</v>
      </c>
      <c r="H5727" t="str">
        <f>_xlfn.XLOOKUP(Table22[[#This Row],[Unique Barcode]],$N$5:$N$33,$O$5:$O$33)</f>
        <v>WALLADPT</v>
      </c>
      <c r="I5727" t="str">
        <f>_xlfn.XLOOKUP(Table22[[#This Row],[Unique Barcode]],$N$5:$N$33,$P$5:$P$33)</f>
        <v>Charger</v>
      </c>
      <c r="J5727" t="s">
        <v>2556</v>
      </c>
      <c r="K5727">
        <v>1</v>
      </c>
    </row>
    <row r="5728" spans="1:11" x14ac:dyDescent="0.2">
      <c r="A5728" s="1" t="d">
        <v>2023-03-09</v>
      </c>
      <c r="B5728">
        <v>-1</v>
      </c>
      <c r="C5728" t="s">
        <v>18</v>
      </c>
      <c r="D5728" t="str">
        <f>_xlfn.XLOOKUP(Table22[[#This Row],[Patron Group]],$S$5:$S$19,$T$5:$T$19)</f>
        <v>Undergraduate</v>
      </c>
      <c r="E5728" s="1" t="d">
        <v>2023-03-09</v>
      </c>
      <c r="F5728" t="s">
        <v>1720</v>
      </c>
      <c r="G5728" t="s">
        <v>2496</v>
      </c>
      <c r="H5728" t="str">
        <f>_xlfn.XLOOKUP(Table22[[#This Row],[Unique Barcode]],$N$5:$N$33,$O$5:$O$33)</f>
        <v>IPHONE</v>
      </c>
      <c r="I5728" t="str">
        <f>_xlfn.XLOOKUP(Table22[[#This Row],[Unique Barcode]],$N$5:$N$33,$P$5:$P$33)</f>
        <v>Charger</v>
      </c>
      <c r="J5728" t="s">
        <v>2556</v>
      </c>
      <c r="K5728">
        <v>1</v>
      </c>
    </row>
    <row r="5729" spans="1:11" x14ac:dyDescent="0.2">
      <c r="A5729" s="1" t="d">
        <v>2023-03-10</v>
      </c>
      <c r="B5729">
        <v>-1</v>
      </c>
      <c r="C5729" t="s">
        <v>18</v>
      </c>
      <c r="D5729" t="str">
        <f>_xlfn.XLOOKUP(Table22[[#This Row],[Patron Group]],$S$5:$S$19,$T$5:$T$19)</f>
        <v>Undergraduate</v>
      </c>
      <c r="E5729" s="1" t="d">
        <v>2023-03-10</v>
      </c>
      <c r="F5729" t="s">
        <v>1602</v>
      </c>
      <c r="G5729" t="s">
        <v>2495</v>
      </c>
      <c r="H5729" t="str">
        <f>_xlfn.XLOOKUP(Table22[[#This Row],[Unique Barcode]],$N$5:$N$33,$O$5:$O$33)</f>
        <v>WALLADPT</v>
      </c>
      <c r="I5729" t="str">
        <f>_xlfn.XLOOKUP(Table22[[#This Row],[Unique Barcode]],$N$5:$N$33,$P$5:$P$33)</f>
        <v>Charger</v>
      </c>
      <c r="J5729" t="s">
        <v>2556</v>
      </c>
      <c r="K5729">
        <v>1</v>
      </c>
    </row>
    <row r="5730" spans="1:11" x14ac:dyDescent="0.2">
      <c r="A5730" s="1" t="d">
        <v>2023-03-10</v>
      </c>
      <c r="B5730">
        <v>-1</v>
      </c>
      <c r="C5730" t="s">
        <v>18</v>
      </c>
      <c r="D5730" t="str">
        <f>_xlfn.XLOOKUP(Table22[[#This Row],[Patron Group]],$S$5:$S$19,$T$5:$T$19)</f>
        <v>Undergraduate</v>
      </c>
      <c r="E5730" s="1" t="d">
        <v>2023-03-10</v>
      </c>
      <c r="F5730" t="s">
        <v>2097</v>
      </c>
      <c r="G5730" t="s">
        <v>2496</v>
      </c>
      <c r="H5730" t="str">
        <f>_xlfn.XLOOKUP(Table22[[#This Row],[Unique Barcode]],$N$5:$N$33,$O$5:$O$33)</f>
        <v>IPHONE</v>
      </c>
      <c r="I5730" t="str">
        <f>_xlfn.XLOOKUP(Table22[[#This Row],[Unique Barcode]],$N$5:$N$33,$P$5:$P$33)</f>
        <v>Charger</v>
      </c>
      <c r="J5730" t="s">
        <v>2556</v>
      </c>
      <c r="K5730">
        <v>1</v>
      </c>
    </row>
    <row r="5731" spans="1:11" x14ac:dyDescent="0.2">
      <c r="A5731" s="1" t="d">
        <v>2023-03-10</v>
      </c>
      <c r="B5731">
        <v>-1</v>
      </c>
      <c r="C5731" t="s">
        <v>18</v>
      </c>
      <c r="D5731" t="str">
        <f>_xlfn.XLOOKUP(Table22[[#This Row],[Patron Group]],$S$5:$S$19,$T$5:$T$19)</f>
        <v>Undergraduate</v>
      </c>
      <c r="E5731" s="1" t="d">
        <v>2023-03-13</v>
      </c>
      <c r="F5731" t="s">
        <v>1814</v>
      </c>
      <c r="G5731" t="s">
        <v>2498</v>
      </c>
      <c r="H5731" t="str">
        <f>_xlfn.XLOOKUP(Table22[[#This Row],[Unique Barcode]],$N$5:$N$33,$O$5:$O$33)</f>
        <v>CALC</v>
      </c>
      <c r="I5731" t="str">
        <f>_xlfn.XLOOKUP(Table22[[#This Row],[Unique Barcode]],$N$5:$N$33,$P$5:$P$33)</f>
        <v>Accessory</v>
      </c>
      <c r="J5731" t="s">
        <v>2575</v>
      </c>
      <c r="K5731">
        <v>1</v>
      </c>
    </row>
    <row r="5732" spans="1:11" x14ac:dyDescent="0.2">
      <c r="A5732" s="1" t="d">
        <v>2023-03-10</v>
      </c>
      <c r="B5732">
        <v>9401733390006530</v>
      </c>
      <c r="C5732" t="s">
        <v>18</v>
      </c>
      <c r="D5732" t="str">
        <f>_xlfn.XLOOKUP(Table22[[#This Row],[Patron Group]],$S$5:$S$19,$T$5:$T$19)</f>
        <v>Undergraduate</v>
      </c>
      <c r="E5732" s="1" t="d">
        <v>2023-03-17</v>
      </c>
      <c r="F5732" t="s">
        <v>2305</v>
      </c>
      <c r="G5732" t="s">
        <v>2530</v>
      </c>
      <c r="H5732" t="str">
        <f>_xlfn.XLOOKUP(Table22[[#This Row],[Unique Barcode]],$N$5:$N$33,$O$5:$O$33)</f>
        <v>iPad</v>
      </c>
      <c r="I5732" t="str">
        <f>_xlfn.XLOOKUP(Table22[[#This Row],[Unique Barcode]],$N$5:$N$33,$P$5:$P$33)</f>
        <v>Device</v>
      </c>
      <c r="J5732" t="s">
        <v>2556</v>
      </c>
      <c r="K5732">
        <v>1</v>
      </c>
    </row>
    <row r="5733" spans="1:11" x14ac:dyDescent="0.2">
      <c r="A5733" s="1" t="d">
        <v>2023-03-10</v>
      </c>
      <c r="B5733">
        <v>-1</v>
      </c>
      <c r="C5733" t="s">
        <v>13</v>
      </c>
      <c r="D5733" t="str">
        <f>_xlfn.XLOOKUP(Table22[[#This Row],[Patron Group]],$S$5:$S$19,$T$5:$T$19)</f>
        <v>Graduate</v>
      </c>
      <c r="E5733" s="1" t="d">
        <v>2023-03-10</v>
      </c>
      <c r="F5733" t="s">
        <v>2307</v>
      </c>
      <c r="G5733" t="s">
        <v>2508</v>
      </c>
      <c r="H5733" t="str">
        <f>_xlfn.XLOOKUP(Table22[[#This Row],[Unique Barcode]],$N$5:$N$33,$O$5:$O$33)</f>
        <v>ANKER</v>
      </c>
      <c r="I5733" t="str">
        <f>_xlfn.XLOOKUP(Table22[[#This Row],[Unique Barcode]],$N$5:$N$33,$P$5:$P$33)</f>
        <v>Charger</v>
      </c>
      <c r="J5733" t="s">
        <v>2556</v>
      </c>
      <c r="K5733">
        <v>1</v>
      </c>
    </row>
    <row r="5734" spans="1:11" x14ac:dyDescent="0.2">
      <c r="A5734" s="1" t="d">
        <v>2023-03-10</v>
      </c>
      <c r="B5734">
        <v>-1</v>
      </c>
      <c r="C5734" t="s">
        <v>13</v>
      </c>
      <c r="D5734" t="str">
        <f>_xlfn.XLOOKUP(Table22[[#This Row],[Patron Group]],$S$5:$S$19,$T$5:$T$19)</f>
        <v>Graduate</v>
      </c>
      <c r="E5734" s="1" t="d">
        <v>2023-03-10</v>
      </c>
      <c r="F5734" t="s">
        <v>1935</v>
      </c>
      <c r="G5734" t="s">
        <v>2492</v>
      </c>
      <c r="H5734" t="str">
        <f>_xlfn.XLOOKUP(Table22[[#This Row],[Unique Barcode]],$N$5:$N$33,$O$5:$O$33)</f>
        <v>MACUSBC</v>
      </c>
      <c r="I5734" t="str">
        <f>_xlfn.XLOOKUP(Table22[[#This Row],[Unique Barcode]],$N$5:$N$33,$P$5:$P$33)</f>
        <v>Charger</v>
      </c>
      <c r="J5734" t="s">
        <v>2556</v>
      </c>
      <c r="K5734">
        <v>1</v>
      </c>
    </row>
    <row r="5735" spans="1:11" x14ac:dyDescent="0.2">
      <c r="A5735" s="1" t="d">
        <v>2023-03-10</v>
      </c>
      <c r="B5735">
        <v>-1</v>
      </c>
      <c r="C5735" t="s">
        <v>18</v>
      </c>
      <c r="D5735" t="str">
        <f>_xlfn.XLOOKUP(Table22[[#This Row],[Patron Group]],$S$5:$S$19,$T$5:$T$19)</f>
        <v>Undergraduate</v>
      </c>
      <c r="E5735" s="1" t="d">
        <v>2023-03-24</v>
      </c>
      <c r="F5735" t="s">
        <v>2069</v>
      </c>
      <c r="G5735" t="s">
        <v>2528</v>
      </c>
      <c r="H5735" t="str">
        <f>_xlfn.XLOOKUP(Table22[[#This Row],[Unique Barcode]],$N$5:$N$33,$O$5:$O$33)</f>
        <v>MacBook</v>
      </c>
      <c r="I5735" t="str">
        <f>_xlfn.XLOOKUP(Table22[[#This Row],[Unique Barcode]],$N$5:$N$33,$P$5:$P$33)</f>
        <v>Device</v>
      </c>
      <c r="J5735" t="s">
        <v>2556</v>
      </c>
      <c r="K5735">
        <v>1</v>
      </c>
    </row>
    <row r="5736" spans="1:11" x14ac:dyDescent="0.2">
      <c r="A5736" s="1" t="d">
        <v>2023-03-10</v>
      </c>
      <c r="B5736">
        <v>-1</v>
      </c>
      <c r="C5736" t="s">
        <v>18</v>
      </c>
      <c r="D5736" t="str">
        <f>_xlfn.XLOOKUP(Table22[[#This Row],[Patron Group]],$S$5:$S$19,$T$5:$T$19)</f>
        <v>Undergraduate</v>
      </c>
      <c r="E5736" s="1" t="d">
        <v>2023-03-23</v>
      </c>
      <c r="F5736" t="s">
        <v>2049</v>
      </c>
      <c r="G5736" t="s">
        <v>2491</v>
      </c>
      <c r="H5736" t="str">
        <f>_xlfn.XLOOKUP(Table22[[#This Row],[Unique Barcode]],$N$5:$N$33,$O$5:$O$33)</f>
        <v>HP Laptop</v>
      </c>
      <c r="I5736" t="str">
        <f>_xlfn.XLOOKUP(Table22[[#This Row],[Unique Barcode]],$N$5:$N$33,$P$5:$P$33)</f>
        <v>Device</v>
      </c>
      <c r="J5736" t="s">
        <v>2556</v>
      </c>
      <c r="K5736">
        <v>1</v>
      </c>
    </row>
    <row r="5737" spans="1:11" x14ac:dyDescent="0.2">
      <c r="A5737" s="1" t="d">
        <v>2023-03-10</v>
      </c>
      <c r="B5737">
        <v>-1</v>
      </c>
      <c r="C5737" t="s">
        <v>18</v>
      </c>
      <c r="D5737" t="str">
        <f>_xlfn.XLOOKUP(Table22[[#This Row],[Patron Group]],$S$5:$S$19,$T$5:$T$19)</f>
        <v>Undergraduate</v>
      </c>
      <c r="E5737" s="1" t="d">
        <v>2023-03-10</v>
      </c>
      <c r="F5737" t="s">
        <v>1866</v>
      </c>
      <c r="G5737" t="s">
        <v>2492</v>
      </c>
      <c r="H5737" t="str">
        <f>_xlfn.XLOOKUP(Table22[[#This Row],[Unique Barcode]],$N$5:$N$33,$O$5:$O$33)</f>
        <v>MACUSBC</v>
      </c>
      <c r="I5737" t="str">
        <f>_xlfn.XLOOKUP(Table22[[#This Row],[Unique Barcode]],$N$5:$N$33,$P$5:$P$33)</f>
        <v>Charger</v>
      </c>
      <c r="J5737" t="s">
        <v>2556</v>
      </c>
      <c r="K5737">
        <v>1</v>
      </c>
    </row>
    <row r="5738" spans="1:11" x14ac:dyDescent="0.2">
      <c r="A5738" s="1" t="d">
        <v>2023-03-10</v>
      </c>
      <c r="B5738">
        <v>-1</v>
      </c>
      <c r="C5738" t="s">
        <v>18</v>
      </c>
      <c r="D5738" t="str">
        <f>_xlfn.XLOOKUP(Table22[[#This Row],[Patron Group]],$S$5:$S$19,$T$5:$T$19)</f>
        <v>Undergraduate</v>
      </c>
      <c r="E5738" s="1" t="d">
        <v>2023-03-10</v>
      </c>
      <c r="F5738" t="s">
        <v>1957</v>
      </c>
      <c r="G5738" t="s">
        <v>2496</v>
      </c>
      <c r="H5738" t="str">
        <f>_xlfn.XLOOKUP(Table22[[#This Row],[Unique Barcode]],$N$5:$N$33,$O$5:$O$33)</f>
        <v>IPHONE</v>
      </c>
      <c r="I5738" t="str">
        <f>_xlfn.XLOOKUP(Table22[[#This Row],[Unique Barcode]],$N$5:$N$33,$P$5:$P$33)</f>
        <v>Charger</v>
      </c>
      <c r="J5738" t="s">
        <v>2640</v>
      </c>
      <c r="K5738">
        <v>1</v>
      </c>
    </row>
    <row r="5739" spans="1:11" x14ac:dyDescent="0.2">
      <c r="A5739" s="1" t="d">
        <v>2023-03-10</v>
      </c>
      <c r="B5739">
        <v>-1</v>
      </c>
      <c r="C5739" t="s">
        <v>13</v>
      </c>
      <c r="D5739" t="str">
        <f>_xlfn.XLOOKUP(Table22[[#This Row],[Patron Group]],$S$5:$S$19,$T$5:$T$19)</f>
        <v>Graduate</v>
      </c>
      <c r="E5739" s="1" t="d">
        <v>2023-03-10</v>
      </c>
      <c r="F5739" t="s">
        <v>1870</v>
      </c>
      <c r="G5739" t="s">
        <v>2492</v>
      </c>
      <c r="H5739" t="str">
        <f>_xlfn.XLOOKUP(Table22[[#This Row],[Unique Barcode]],$N$5:$N$33,$O$5:$O$33)</f>
        <v>MACUSBC</v>
      </c>
      <c r="I5739" t="str">
        <f>_xlfn.XLOOKUP(Table22[[#This Row],[Unique Barcode]],$N$5:$N$33,$P$5:$P$33)</f>
        <v>Charger</v>
      </c>
      <c r="J5739" t="s">
        <v>2556</v>
      </c>
      <c r="K5739">
        <v>1</v>
      </c>
    </row>
    <row r="5740" spans="1:11" x14ac:dyDescent="0.2">
      <c r="A5740" s="1" t="d">
        <v>2023-03-10</v>
      </c>
      <c r="B5740">
        <v>-1</v>
      </c>
      <c r="C5740" t="s">
        <v>13</v>
      </c>
      <c r="D5740" t="str">
        <f>_xlfn.XLOOKUP(Table22[[#This Row],[Patron Group]],$S$5:$S$19,$T$5:$T$19)</f>
        <v>Graduate</v>
      </c>
      <c r="E5740" s="1" t="d">
        <v>2023-03-10</v>
      </c>
      <c r="F5740" t="s">
        <v>1867</v>
      </c>
      <c r="G5740" t="s">
        <v>2492</v>
      </c>
      <c r="H5740" t="str">
        <f>_xlfn.XLOOKUP(Table22[[#This Row],[Unique Barcode]],$N$5:$N$33,$O$5:$O$33)</f>
        <v>MACUSBC</v>
      </c>
      <c r="I5740" t="str">
        <f>_xlfn.XLOOKUP(Table22[[#This Row],[Unique Barcode]],$N$5:$N$33,$P$5:$P$33)</f>
        <v>Charger</v>
      </c>
      <c r="J5740" t="s">
        <v>2556</v>
      </c>
      <c r="K5740">
        <v>1</v>
      </c>
    </row>
    <row r="5741" spans="1:11" x14ac:dyDescent="0.2">
      <c r="A5741" s="1" t="d">
        <v>2023-03-10</v>
      </c>
      <c r="B5741">
        <v>-1</v>
      </c>
      <c r="C5741" t="s">
        <v>13</v>
      </c>
      <c r="D5741" t="str">
        <f>_xlfn.XLOOKUP(Table22[[#This Row],[Patron Group]],$S$5:$S$19,$T$5:$T$19)</f>
        <v>Graduate</v>
      </c>
      <c r="E5741" s="1" t="d">
        <v>2023-03-10</v>
      </c>
      <c r="F5741" t="s">
        <v>1720</v>
      </c>
      <c r="G5741" t="s">
        <v>2496</v>
      </c>
      <c r="H5741" t="str">
        <f>_xlfn.XLOOKUP(Table22[[#This Row],[Unique Barcode]],$N$5:$N$33,$O$5:$O$33)</f>
        <v>IPHONE</v>
      </c>
      <c r="I5741" t="str">
        <f>_xlfn.XLOOKUP(Table22[[#This Row],[Unique Barcode]],$N$5:$N$33,$P$5:$P$33)</f>
        <v>Charger</v>
      </c>
      <c r="J5741" t="s">
        <v>2556</v>
      </c>
      <c r="K5741">
        <v>1</v>
      </c>
    </row>
    <row r="5742" spans="1:11" x14ac:dyDescent="0.2">
      <c r="A5742" s="1" t="d">
        <v>2023-03-10</v>
      </c>
      <c r="B5742">
        <v>-1</v>
      </c>
      <c r="C5742" t="s">
        <v>13</v>
      </c>
      <c r="D5742" t="str">
        <f>_xlfn.XLOOKUP(Table22[[#This Row],[Patron Group]],$S$5:$S$19,$T$5:$T$19)</f>
        <v>Graduate</v>
      </c>
      <c r="E5742" s="1" t="d">
        <v>2023-03-10</v>
      </c>
      <c r="F5742" t="s">
        <v>178</v>
      </c>
      <c r="G5742" t="s">
        <v>2495</v>
      </c>
      <c r="H5742" t="str">
        <f>_xlfn.XLOOKUP(Table22[[#This Row],[Unique Barcode]],$N$5:$N$33,$O$5:$O$33)</f>
        <v>WALLADPT</v>
      </c>
      <c r="I5742" t="str">
        <f>_xlfn.XLOOKUP(Table22[[#This Row],[Unique Barcode]],$N$5:$N$33,$P$5:$P$33)</f>
        <v>Charger</v>
      </c>
      <c r="J5742" t="s">
        <v>2556</v>
      </c>
      <c r="K5742">
        <v>1</v>
      </c>
    </row>
    <row r="5743" spans="1:11" x14ac:dyDescent="0.2">
      <c r="A5743" s="1" t="d">
        <v>2023-03-10</v>
      </c>
      <c r="B5743">
        <v>-1</v>
      </c>
      <c r="C5743" t="s">
        <v>18</v>
      </c>
      <c r="D5743" t="str">
        <f>_xlfn.XLOOKUP(Table22[[#This Row],[Patron Group]],$S$5:$S$19,$T$5:$T$19)</f>
        <v>Undergraduate</v>
      </c>
      <c r="E5743" s="1" t="d">
        <v>2023-03-17</v>
      </c>
      <c r="F5743" t="s">
        <v>809</v>
      </c>
      <c r="G5743" t="s">
        <v>2489</v>
      </c>
      <c r="H5743" t="str">
        <f>_xlfn.XLOOKUP(Table22[[#This Row],[Unique Barcode]],$N$5:$N$33,$O$5:$O$33)</f>
        <v>ChromeBook</v>
      </c>
      <c r="I5743" t="str">
        <f>_xlfn.XLOOKUP(Table22[[#This Row],[Unique Barcode]],$N$5:$N$33,$P$5:$P$33)</f>
        <v>Device</v>
      </c>
      <c r="J5743" t="s">
        <v>2575</v>
      </c>
      <c r="K5743">
        <v>1</v>
      </c>
    </row>
    <row r="5744" spans="1:11" x14ac:dyDescent="0.2">
      <c r="A5744" s="1" t="d">
        <v>2023-03-10</v>
      </c>
      <c r="B5744">
        <v>-1</v>
      </c>
      <c r="C5744" t="s">
        <v>13</v>
      </c>
      <c r="D5744" t="str">
        <f>_xlfn.XLOOKUP(Table22[[#This Row],[Patron Group]],$S$5:$S$19,$T$5:$T$19)</f>
        <v>Graduate</v>
      </c>
      <c r="E5744" s="1" t="d">
        <v>2023-03-10</v>
      </c>
      <c r="F5744" t="s">
        <v>1137</v>
      </c>
      <c r="G5744" t="s">
        <v>2512</v>
      </c>
      <c r="H5744" t="str">
        <f>_xlfn.XLOOKUP(Table22[[#This Row],[Unique Barcode]],$N$5:$N$33,$O$5:$O$33)</f>
        <v>IPHONE</v>
      </c>
      <c r="I5744" t="str">
        <f>_xlfn.XLOOKUP(Table22[[#This Row],[Unique Barcode]],$N$5:$N$33,$P$5:$P$33)</f>
        <v>Charger</v>
      </c>
      <c r="J5744" t="s">
        <v>2575</v>
      </c>
      <c r="K5744">
        <v>1</v>
      </c>
    </row>
    <row r="5745" spans="1:11" x14ac:dyDescent="0.2">
      <c r="A5745" s="1" t="d">
        <v>2023-03-10</v>
      </c>
      <c r="B5745">
        <v>-1</v>
      </c>
      <c r="C5745" t="s">
        <v>13</v>
      </c>
      <c r="D5745" t="str">
        <f>_xlfn.XLOOKUP(Table22[[#This Row],[Patron Group]],$S$5:$S$19,$T$5:$T$19)</f>
        <v>Graduate</v>
      </c>
      <c r="E5745" s="1" t="d">
        <v>2023-03-10</v>
      </c>
      <c r="F5745" t="s">
        <v>1403</v>
      </c>
      <c r="G5745" t="s">
        <v>2495</v>
      </c>
      <c r="H5745" t="str">
        <f>_xlfn.XLOOKUP(Table22[[#This Row],[Unique Barcode]],$N$5:$N$33,$O$5:$O$33)</f>
        <v>WALLADPT</v>
      </c>
      <c r="I5745" t="str">
        <f>_xlfn.XLOOKUP(Table22[[#This Row],[Unique Barcode]],$N$5:$N$33,$P$5:$P$33)</f>
        <v>Charger</v>
      </c>
      <c r="J5745" t="s">
        <v>2575</v>
      </c>
      <c r="K5745">
        <v>1</v>
      </c>
    </row>
    <row r="5746" spans="1:11" x14ac:dyDescent="0.2">
      <c r="A5746" s="1" t="d">
        <v>2023-03-10</v>
      </c>
      <c r="B5746">
        <v>-1</v>
      </c>
      <c r="C5746" t="s">
        <v>18</v>
      </c>
      <c r="D5746" t="str">
        <f>_xlfn.XLOOKUP(Table22[[#This Row],[Patron Group]],$S$5:$S$19,$T$5:$T$19)</f>
        <v>Undergraduate</v>
      </c>
      <c r="E5746" s="1" t="d">
        <v>2023-03-17</v>
      </c>
      <c r="F5746" t="s">
        <v>1020</v>
      </c>
      <c r="G5746" t="s">
        <v>2490</v>
      </c>
      <c r="H5746" t="str">
        <f>_xlfn.XLOOKUP(Table22[[#This Row],[Unique Barcode]],$N$5:$N$33,$O$5:$O$33)</f>
        <v>MacBook</v>
      </c>
      <c r="I5746" t="str">
        <f>_xlfn.XLOOKUP(Table22[[#This Row],[Unique Barcode]],$N$5:$N$33,$P$5:$P$33)</f>
        <v>Device</v>
      </c>
      <c r="J5746" t="s">
        <v>2556</v>
      </c>
      <c r="K5746">
        <v>1</v>
      </c>
    </row>
    <row r="5747" spans="1:11" x14ac:dyDescent="0.2">
      <c r="A5747" s="1" t="d">
        <v>2023-03-10</v>
      </c>
      <c r="B5747">
        <v>9399728850006530</v>
      </c>
      <c r="C5747" t="s">
        <v>18</v>
      </c>
      <c r="D5747" t="str">
        <f>_xlfn.XLOOKUP(Table22[[#This Row],[Patron Group]],$S$5:$S$19,$T$5:$T$19)</f>
        <v>Undergraduate</v>
      </c>
      <c r="E5747" s="1" t="d">
        <v>2023-03-24</v>
      </c>
      <c r="F5747" t="s">
        <v>2308</v>
      </c>
      <c r="G5747" t="s">
        <v>2490</v>
      </c>
      <c r="H5747" t="str">
        <f>_xlfn.XLOOKUP(Table22[[#This Row],[Unique Barcode]],$N$5:$N$33,$O$5:$O$33)</f>
        <v>MacBook</v>
      </c>
      <c r="I5747" t="str">
        <f>_xlfn.XLOOKUP(Table22[[#This Row],[Unique Barcode]],$N$5:$N$33,$P$5:$P$33)</f>
        <v>Device</v>
      </c>
      <c r="J5747" t="s">
        <v>2556</v>
      </c>
      <c r="K5747">
        <v>1</v>
      </c>
    </row>
    <row r="5748" spans="1:11" x14ac:dyDescent="0.2">
      <c r="A5748" s="1" t="d">
        <v>2023-03-10</v>
      </c>
      <c r="B5748">
        <v>-1</v>
      </c>
      <c r="C5748" t="s">
        <v>13</v>
      </c>
      <c r="D5748" t="str">
        <f>_xlfn.XLOOKUP(Table22[[#This Row],[Patron Group]],$S$5:$S$19,$T$5:$T$19)</f>
        <v>Graduate</v>
      </c>
      <c r="E5748" s="1" t="d">
        <v>2023-03-10</v>
      </c>
      <c r="F5748" t="s">
        <v>1538</v>
      </c>
      <c r="G5748" t="s">
        <v>2495</v>
      </c>
      <c r="H5748" t="str">
        <f>_xlfn.XLOOKUP(Table22[[#This Row],[Unique Barcode]],$N$5:$N$33,$O$5:$O$33)</f>
        <v>WALLADPT</v>
      </c>
      <c r="I5748" t="str">
        <f>_xlfn.XLOOKUP(Table22[[#This Row],[Unique Barcode]],$N$5:$N$33,$P$5:$P$33)</f>
        <v>Charger</v>
      </c>
      <c r="J5748" t="s">
        <v>2554</v>
      </c>
      <c r="K5748">
        <v>1</v>
      </c>
    </row>
    <row r="5749" spans="1:11" x14ac:dyDescent="0.2">
      <c r="A5749" s="1" t="d">
        <v>2023-03-10</v>
      </c>
      <c r="B5749">
        <v>-1</v>
      </c>
      <c r="C5749" t="s">
        <v>13</v>
      </c>
      <c r="D5749" t="str">
        <f>_xlfn.XLOOKUP(Table22[[#This Row],[Patron Group]],$S$5:$S$19,$T$5:$T$19)</f>
        <v>Graduate</v>
      </c>
      <c r="E5749" s="1" t="d">
        <v>2023-03-10</v>
      </c>
      <c r="F5749" t="s">
        <v>415</v>
      </c>
      <c r="G5749" t="s">
        <v>2496</v>
      </c>
      <c r="H5749" t="str">
        <f>_xlfn.XLOOKUP(Table22[[#This Row],[Unique Barcode]],$N$5:$N$33,$O$5:$O$33)</f>
        <v>IPHONE</v>
      </c>
      <c r="I5749" t="str">
        <f>_xlfn.XLOOKUP(Table22[[#This Row],[Unique Barcode]],$N$5:$N$33,$P$5:$P$33)</f>
        <v>Charger</v>
      </c>
      <c r="J5749" t="s">
        <v>2554</v>
      </c>
      <c r="K5749">
        <v>1</v>
      </c>
    </row>
    <row r="5750" spans="1:11" x14ac:dyDescent="0.2">
      <c r="A5750" s="1" t="d">
        <v>2023-03-10</v>
      </c>
      <c r="B5750">
        <v>-1</v>
      </c>
      <c r="C5750" t="s">
        <v>18</v>
      </c>
      <c r="D5750" t="str">
        <f>_xlfn.XLOOKUP(Table22[[#This Row],[Patron Group]],$S$5:$S$19,$T$5:$T$19)</f>
        <v>Undergraduate</v>
      </c>
      <c r="E5750" s="1" t="d">
        <v>2023-03-10</v>
      </c>
      <c r="F5750" t="s">
        <v>207</v>
      </c>
      <c r="G5750" t="s">
        <v>2495</v>
      </c>
      <c r="H5750" t="str">
        <f>_xlfn.XLOOKUP(Table22[[#This Row],[Unique Barcode]],$N$5:$N$33,$O$5:$O$33)</f>
        <v>WALLADPT</v>
      </c>
      <c r="I5750" t="str">
        <f>_xlfn.XLOOKUP(Table22[[#This Row],[Unique Barcode]],$N$5:$N$33,$P$5:$P$33)</f>
        <v>Charger</v>
      </c>
      <c r="J5750" t="s">
        <v>2556</v>
      </c>
      <c r="K5750">
        <v>1</v>
      </c>
    </row>
    <row r="5751" spans="1:11" x14ac:dyDescent="0.2">
      <c r="A5751" s="1" t="d">
        <v>2023-03-10</v>
      </c>
      <c r="B5751">
        <v>-1</v>
      </c>
      <c r="C5751" t="s">
        <v>18</v>
      </c>
      <c r="D5751" t="str">
        <f>_xlfn.XLOOKUP(Table22[[#This Row],[Patron Group]],$S$5:$S$19,$T$5:$T$19)</f>
        <v>Undergraduate</v>
      </c>
      <c r="E5751" s="1" t="d">
        <v>2023-03-10</v>
      </c>
      <c r="F5751" t="s">
        <v>130</v>
      </c>
      <c r="G5751" t="s">
        <v>2496</v>
      </c>
      <c r="H5751" t="str">
        <f>_xlfn.XLOOKUP(Table22[[#This Row],[Unique Barcode]],$N$5:$N$33,$O$5:$O$33)</f>
        <v>IPHONE</v>
      </c>
      <c r="I5751" t="str">
        <f>_xlfn.XLOOKUP(Table22[[#This Row],[Unique Barcode]],$N$5:$N$33,$P$5:$P$33)</f>
        <v>Charger</v>
      </c>
      <c r="J5751" t="s">
        <v>2556</v>
      </c>
      <c r="K5751">
        <v>1</v>
      </c>
    </row>
    <row r="5752" spans="1:11" x14ac:dyDescent="0.2">
      <c r="A5752" s="1" t="d">
        <v>2023-03-10</v>
      </c>
      <c r="B5752">
        <v>-1</v>
      </c>
      <c r="C5752" t="s">
        <v>18</v>
      </c>
      <c r="D5752" t="str">
        <f>_xlfn.XLOOKUP(Table22[[#This Row],[Patron Group]],$S$5:$S$19,$T$5:$T$19)</f>
        <v>Undergraduate</v>
      </c>
      <c r="E5752" s="1" t="d">
        <v>2023-03-17</v>
      </c>
      <c r="F5752" t="s">
        <v>38</v>
      </c>
      <c r="G5752" t="s">
        <v>2490</v>
      </c>
      <c r="H5752" t="str">
        <f>_xlfn.XLOOKUP(Table22[[#This Row],[Unique Barcode]],$N$5:$N$33,$O$5:$O$33)</f>
        <v>MacBook</v>
      </c>
      <c r="I5752" t="str">
        <f>_xlfn.XLOOKUP(Table22[[#This Row],[Unique Barcode]],$N$5:$N$33,$P$5:$P$33)</f>
        <v>Device</v>
      </c>
      <c r="J5752" t="s">
        <v>2556</v>
      </c>
      <c r="K5752">
        <v>1</v>
      </c>
    </row>
    <row r="5753" spans="1:11" x14ac:dyDescent="0.2">
      <c r="A5753" s="1" t="d">
        <v>2023-03-10</v>
      </c>
      <c r="B5753">
        <v>-1</v>
      </c>
      <c r="C5753" t="s">
        <v>18</v>
      </c>
      <c r="D5753" t="str">
        <f>_xlfn.XLOOKUP(Table22[[#This Row],[Patron Group]],$S$5:$S$19,$T$5:$T$19)</f>
        <v>Undergraduate</v>
      </c>
      <c r="E5753" s="1" t="d">
        <v>2023-03-24</v>
      </c>
      <c r="F5753" t="s">
        <v>2154</v>
      </c>
      <c r="G5753" t="s">
        <v>2490</v>
      </c>
      <c r="H5753" t="str">
        <f>_xlfn.XLOOKUP(Table22[[#This Row],[Unique Barcode]],$N$5:$N$33,$O$5:$O$33)</f>
        <v>MacBook</v>
      </c>
      <c r="I5753" t="str">
        <f>_xlfn.XLOOKUP(Table22[[#This Row],[Unique Barcode]],$N$5:$N$33,$P$5:$P$33)</f>
        <v>Device</v>
      </c>
      <c r="J5753" t="s">
        <v>2556</v>
      </c>
      <c r="K5753">
        <v>1</v>
      </c>
    </row>
    <row r="5754" spans="1:11" x14ac:dyDescent="0.2">
      <c r="A5754" s="1" t="d">
        <v>2023-03-10</v>
      </c>
      <c r="B5754">
        <v>-1</v>
      </c>
      <c r="C5754" t="s">
        <v>215</v>
      </c>
      <c r="D5754" t="str">
        <f>_xlfn.XLOOKUP(Table22[[#This Row],[Patron Group]],$S$5:$S$19,$T$5:$T$19)</f>
        <v>Staff</v>
      </c>
      <c r="E5754" s="1" t="d">
        <v>2023-03-10</v>
      </c>
      <c r="F5754" t="s">
        <v>1853</v>
      </c>
      <c r="G5754" t="s">
        <v>2492</v>
      </c>
      <c r="H5754" t="str">
        <f>_xlfn.XLOOKUP(Table22[[#This Row],[Unique Barcode]],$N$5:$N$33,$O$5:$O$33)</f>
        <v>MACUSBC</v>
      </c>
      <c r="I5754" t="str">
        <f>_xlfn.XLOOKUP(Table22[[#This Row],[Unique Barcode]],$N$5:$N$33,$P$5:$P$33)</f>
        <v>Charger</v>
      </c>
      <c r="J5754" t="s">
        <v>2556</v>
      </c>
      <c r="K5754">
        <v>1</v>
      </c>
    </row>
    <row r="5755" spans="1:11" x14ac:dyDescent="0.2">
      <c r="A5755" s="1" t="d">
        <v>2023-03-10</v>
      </c>
      <c r="B5755">
        <v>-1</v>
      </c>
      <c r="C5755" t="s">
        <v>13</v>
      </c>
      <c r="D5755" t="str">
        <f>_xlfn.XLOOKUP(Table22[[#This Row],[Patron Group]],$S$5:$S$19,$T$5:$T$19)</f>
        <v>Graduate</v>
      </c>
      <c r="E5755" s="1" t="d">
        <v>2023-03-10</v>
      </c>
      <c r="F5755" t="s">
        <v>1428</v>
      </c>
      <c r="G5755" t="s">
        <v>2502</v>
      </c>
      <c r="H5755" t="str">
        <f>_xlfn.XLOOKUP(Table22[[#This Row],[Unique Barcode]],$N$5:$N$33,$O$5:$O$33)</f>
        <v>UHDMI</v>
      </c>
      <c r="I5755" t="str">
        <f>_xlfn.XLOOKUP(Table22[[#This Row],[Unique Barcode]],$N$5:$N$33,$P$5:$P$33)</f>
        <v>Cable</v>
      </c>
      <c r="J5755" t="s">
        <v>2556</v>
      </c>
      <c r="K5755">
        <v>1</v>
      </c>
    </row>
    <row r="5756" spans="1:11" x14ac:dyDescent="0.2">
      <c r="A5756" s="1" t="d">
        <v>2023-03-10</v>
      </c>
      <c r="B5756">
        <v>-1</v>
      </c>
      <c r="C5756" t="s">
        <v>18</v>
      </c>
      <c r="D5756" t="str">
        <f>_xlfn.XLOOKUP(Table22[[#This Row],[Patron Group]],$S$5:$S$19,$T$5:$T$19)</f>
        <v>Undergraduate</v>
      </c>
      <c r="E5756" s="1" t="d">
        <v>2023-03-10</v>
      </c>
      <c r="F5756" t="s">
        <v>1901</v>
      </c>
      <c r="G5756" t="s">
        <v>2492</v>
      </c>
      <c r="H5756" t="str">
        <f>_xlfn.XLOOKUP(Table22[[#This Row],[Unique Barcode]],$N$5:$N$33,$O$5:$O$33)</f>
        <v>MACUSBC</v>
      </c>
      <c r="I5756" t="str">
        <f>_xlfn.XLOOKUP(Table22[[#This Row],[Unique Barcode]],$N$5:$N$33,$P$5:$P$33)</f>
        <v>Charger</v>
      </c>
      <c r="J5756" t="s">
        <v>2556</v>
      </c>
      <c r="K5756">
        <v>1</v>
      </c>
    </row>
    <row r="5757" spans="1:11" x14ac:dyDescent="0.2">
      <c r="A5757" s="1" t="d">
        <v>2023-03-10</v>
      </c>
      <c r="B5757">
        <v>-1</v>
      </c>
      <c r="C5757" t="s">
        <v>18</v>
      </c>
      <c r="D5757" t="str">
        <f>_xlfn.XLOOKUP(Table22[[#This Row],[Patron Group]],$S$5:$S$19,$T$5:$T$19)</f>
        <v>Undergraduate</v>
      </c>
      <c r="E5757" s="1" t="d">
        <v>2023-03-10</v>
      </c>
      <c r="F5757" t="s">
        <v>261</v>
      </c>
      <c r="G5757" t="s">
        <v>2495</v>
      </c>
      <c r="H5757" t="str">
        <f>_xlfn.XLOOKUP(Table22[[#This Row],[Unique Barcode]],$N$5:$N$33,$O$5:$O$33)</f>
        <v>WALLADPT</v>
      </c>
      <c r="I5757" t="str">
        <f>_xlfn.XLOOKUP(Table22[[#This Row],[Unique Barcode]],$N$5:$N$33,$P$5:$P$33)</f>
        <v>Charger</v>
      </c>
      <c r="J5757" t="s">
        <v>2556</v>
      </c>
      <c r="K5757">
        <v>1</v>
      </c>
    </row>
    <row r="5758" spans="1:11" x14ac:dyDescent="0.2">
      <c r="A5758" s="1" t="d">
        <v>2023-03-10</v>
      </c>
      <c r="B5758">
        <v>-1</v>
      </c>
      <c r="C5758" t="s">
        <v>18</v>
      </c>
      <c r="D5758" t="str">
        <f>_xlfn.XLOOKUP(Table22[[#This Row],[Patron Group]],$S$5:$S$19,$T$5:$T$19)</f>
        <v>Undergraduate</v>
      </c>
      <c r="E5758" s="1" t="d">
        <v>2023-03-10</v>
      </c>
      <c r="F5758" t="s">
        <v>624</v>
      </c>
      <c r="G5758" t="s">
        <v>2496</v>
      </c>
      <c r="H5758" t="str">
        <f>_xlfn.XLOOKUP(Table22[[#This Row],[Unique Barcode]],$N$5:$N$33,$O$5:$O$33)</f>
        <v>IPHONE</v>
      </c>
      <c r="I5758" t="str">
        <f>_xlfn.XLOOKUP(Table22[[#This Row],[Unique Barcode]],$N$5:$N$33,$P$5:$P$33)</f>
        <v>Charger</v>
      </c>
      <c r="J5758" t="s">
        <v>2556</v>
      </c>
      <c r="K5758">
        <v>1</v>
      </c>
    </row>
    <row r="5759" spans="1:11" x14ac:dyDescent="0.2">
      <c r="A5759" s="1" t="d">
        <v>2023-03-10</v>
      </c>
      <c r="B5759">
        <v>-1</v>
      </c>
      <c r="C5759" t="s">
        <v>18</v>
      </c>
      <c r="D5759" t="str">
        <f>_xlfn.XLOOKUP(Table22[[#This Row],[Patron Group]],$S$5:$S$19,$T$5:$T$19)</f>
        <v>Undergraduate</v>
      </c>
      <c r="E5759" s="1" t="d">
        <v>2023-03-10</v>
      </c>
      <c r="F5759" t="s">
        <v>2104</v>
      </c>
      <c r="G5759" t="s">
        <v>2501</v>
      </c>
      <c r="H5759" t="str">
        <f>_xlfn.XLOOKUP(Table22[[#This Row],[Unique Barcode]],$N$5:$N$33,$O$5:$O$33)</f>
        <v>HPUSBC</v>
      </c>
      <c r="I5759" t="str">
        <f>_xlfn.XLOOKUP(Table22[[#This Row],[Unique Barcode]],$N$5:$N$33,$P$5:$P$33)</f>
        <v>Charger</v>
      </c>
      <c r="J5759" t="s">
        <v>2575</v>
      </c>
      <c r="K5759">
        <v>1</v>
      </c>
    </row>
    <row r="5760" spans="1:11" x14ac:dyDescent="0.2">
      <c r="A5760" s="1" t="d">
        <v>2023-03-10</v>
      </c>
      <c r="B5760">
        <v>8912995210006530</v>
      </c>
      <c r="C5760" t="s">
        <v>18</v>
      </c>
      <c r="D5760" t="str">
        <f>_xlfn.XLOOKUP(Table22[[#This Row],[Patron Group]],$S$5:$S$19,$T$5:$T$19)</f>
        <v>Undergraduate</v>
      </c>
      <c r="E5760" s="1" t="d">
        <v>2023-03-17</v>
      </c>
      <c r="F5760" t="s">
        <v>2087</v>
      </c>
      <c r="G5760" t="s">
        <v>2490</v>
      </c>
      <c r="H5760" t="str">
        <f>_xlfn.XLOOKUP(Table22[[#This Row],[Unique Barcode]],$N$5:$N$33,$O$5:$O$33)</f>
        <v>MacBook</v>
      </c>
      <c r="I5760" t="str">
        <f>_xlfn.XLOOKUP(Table22[[#This Row],[Unique Barcode]],$N$5:$N$33,$P$5:$P$33)</f>
        <v>Device</v>
      </c>
      <c r="J5760" t="s">
        <v>2556</v>
      </c>
      <c r="K5760">
        <v>1</v>
      </c>
    </row>
    <row r="5761" spans="1:11" x14ac:dyDescent="0.2">
      <c r="A5761" s="1" t="d">
        <v>2023-03-10</v>
      </c>
      <c r="B5761">
        <v>-1</v>
      </c>
      <c r="C5761" t="s">
        <v>18</v>
      </c>
      <c r="D5761" t="str">
        <f>_xlfn.XLOOKUP(Table22[[#This Row],[Patron Group]],$S$5:$S$19,$T$5:$T$19)</f>
        <v>Undergraduate</v>
      </c>
      <c r="E5761" s="1" t="d">
        <v>2023-03-10</v>
      </c>
      <c r="F5761" t="s">
        <v>1444</v>
      </c>
      <c r="G5761" t="s">
        <v>2499</v>
      </c>
      <c r="H5761" t="str">
        <f>_xlfn.XLOOKUP(Table22[[#This Row],[Unique Barcode]],$N$5:$N$33,$O$5:$O$33)</f>
        <v>OMNI</v>
      </c>
      <c r="I5761" t="str">
        <f>_xlfn.XLOOKUP(Table22[[#This Row],[Unique Barcode]],$N$5:$N$33,$P$5:$P$33)</f>
        <v>Charger</v>
      </c>
      <c r="J5761" t="s">
        <v>2575</v>
      </c>
      <c r="K5761">
        <v>1</v>
      </c>
    </row>
    <row r="5762" spans="1:11" x14ac:dyDescent="0.2">
      <c r="A5762" s="1" t="d">
        <v>2023-03-10</v>
      </c>
      <c r="B5762">
        <v>-1</v>
      </c>
      <c r="C5762" t="s">
        <v>18</v>
      </c>
      <c r="D5762" t="str">
        <f>_xlfn.XLOOKUP(Table22[[#This Row],[Patron Group]],$S$5:$S$19,$T$5:$T$19)</f>
        <v>Undergraduate</v>
      </c>
      <c r="E5762" s="1" t="d">
        <v>2023-03-17</v>
      </c>
      <c r="F5762" t="s">
        <v>1693</v>
      </c>
      <c r="G5762" s="12" t="s">
        <v>2528</v>
      </c>
      <c r="H5762" t="str">
        <f>_xlfn.XLOOKUP(Table22[[#This Row],[Unique Barcode]],$N$5:$N$33,$O$5:$O$33)</f>
        <v>MacBook</v>
      </c>
      <c r="I5762" t="str">
        <f>_xlfn.XLOOKUP(Table22[[#This Row],[Unique Barcode]],$N$5:$N$33,$P$5:$P$33)</f>
        <v>Device</v>
      </c>
      <c r="J5762" t="s">
        <v>2556</v>
      </c>
      <c r="K5762">
        <v>1</v>
      </c>
    </row>
    <row r="5763" spans="1:11" x14ac:dyDescent="0.2">
      <c r="A5763" s="1" t="d">
        <v>2023-03-10</v>
      </c>
      <c r="B5763">
        <v>-1</v>
      </c>
      <c r="C5763" t="s">
        <v>18</v>
      </c>
      <c r="D5763" t="str">
        <f>_xlfn.XLOOKUP(Table22[[#This Row],[Patron Group]],$S$5:$S$19,$T$5:$T$19)</f>
        <v>Undergraduate</v>
      </c>
      <c r="E5763" s="1" t="d">
        <v>2023-03-10</v>
      </c>
      <c r="F5763" t="s">
        <v>1463</v>
      </c>
      <c r="G5763" t="s">
        <v>2495</v>
      </c>
      <c r="H5763" t="str">
        <f>_xlfn.XLOOKUP(Table22[[#This Row],[Unique Barcode]],$N$5:$N$33,$O$5:$O$33)</f>
        <v>WALLADPT</v>
      </c>
      <c r="I5763" t="str">
        <f>_xlfn.XLOOKUP(Table22[[#This Row],[Unique Barcode]],$N$5:$N$33,$P$5:$P$33)</f>
        <v>Charger</v>
      </c>
      <c r="J5763" t="s">
        <v>2575</v>
      </c>
      <c r="K5763">
        <v>1</v>
      </c>
    </row>
    <row r="5764" spans="1:11" x14ac:dyDescent="0.2">
      <c r="A5764" s="1" t="d">
        <v>2023-03-10</v>
      </c>
      <c r="B5764">
        <v>-1</v>
      </c>
      <c r="C5764" t="s">
        <v>18</v>
      </c>
      <c r="D5764" t="str">
        <f>_xlfn.XLOOKUP(Table22[[#This Row],[Patron Group]],$S$5:$S$19,$T$5:$T$19)</f>
        <v>Undergraduate</v>
      </c>
      <c r="E5764" s="1" t="d">
        <v>2023-03-10</v>
      </c>
      <c r="F5764" t="s">
        <v>1405</v>
      </c>
      <c r="G5764" t="s">
        <v>2496</v>
      </c>
      <c r="H5764" t="str">
        <f>_xlfn.XLOOKUP(Table22[[#This Row],[Unique Barcode]],$N$5:$N$33,$O$5:$O$33)</f>
        <v>IPHONE</v>
      </c>
      <c r="I5764" t="str">
        <f>_xlfn.XLOOKUP(Table22[[#This Row],[Unique Barcode]],$N$5:$N$33,$P$5:$P$33)</f>
        <v>Charger</v>
      </c>
      <c r="J5764" t="s">
        <v>2575</v>
      </c>
      <c r="K5764">
        <v>1</v>
      </c>
    </row>
    <row r="5765" spans="1:11" x14ac:dyDescent="0.2">
      <c r="A5765" s="1" t="d">
        <v>2023-03-10</v>
      </c>
      <c r="B5765">
        <v>-1</v>
      </c>
      <c r="C5765" t="s">
        <v>18</v>
      </c>
      <c r="D5765" t="str">
        <f>_xlfn.XLOOKUP(Table22[[#This Row],[Patron Group]],$S$5:$S$19,$T$5:$T$19)</f>
        <v>Undergraduate</v>
      </c>
      <c r="E5765" s="1" t="d">
        <v>2023-03-10</v>
      </c>
      <c r="F5765" t="s">
        <v>955</v>
      </c>
      <c r="G5765" t="s">
        <v>2501</v>
      </c>
      <c r="H5765" t="str">
        <f>_xlfn.XLOOKUP(Table22[[#This Row],[Unique Barcode]],$N$5:$N$33,$O$5:$O$33)</f>
        <v>HPUSBC</v>
      </c>
      <c r="I5765" t="str">
        <f>_xlfn.XLOOKUP(Table22[[#This Row],[Unique Barcode]],$N$5:$N$33,$P$5:$P$33)</f>
        <v>Charger</v>
      </c>
      <c r="J5765" t="s">
        <v>2575</v>
      </c>
      <c r="K5765">
        <v>1</v>
      </c>
    </row>
    <row r="5766" spans="1:11" x14ac:dyDescent="0.2">
      <c r="A5766" s="1" t="d">
        <v>2023-03-10</v>
      </c>
      <c r="B5766">
        <v>-1</v>
      </c>
      <c r="C5766" t="s">
        <v>13</v>
      </c>
      <c r="D5766" t="str">
        <f>_xlfn.XLOOKUP(Table22[[#This Row],[Patron Group]],$S$5:$S$19,$T$5:$T$19)</f>
        <v>Graduate</v>
      </c>
      <c r="E5766" s="1" t="d">
        <v>2023-03-10</v>
      </c>
      <c r="F5766" t="s">
        <v>680</v>
      </c>
      <c r="G5766" t="s">
        <v>2502</v>
      </c>
      <c r="H5766" t="str">
        <f>_xlfn.XLOOKUP(Table22[[#This Row],[Unique Barcode]],$N$5:$N$33,$O$5:$O$33)</f>
        <v>UHDMI</v>
      </c>
      <c r="I5766" t="str">
        <f>_xlfn.XLOOKUP(Table22[[#This Row],[Unique Barcode]],$N$5:$N$33,$P$5:$P$33)</f>
        <v>Cable</v>
      </c>
      <c r="J5766" t="s">
        <v>2556</v>
      </c>
      <c r="K5766">
        <v>1</v>
      </c>
    </row>
    <row r="5767" spans="1:11" x14ac:dyDescent="0.2">
      <c r="A5767" s="1" t="d">
        <v>2023-03-10</v>
      </c>
      <c r="B5767">
        <v>-1</v>
      </c>
      <c r="C5767" t="s">
        <v>13</v>
      </c>
      <c r="D5767" t="str">
        <f>_xlfn.XLOOKUP(Table22[[#This Row],[Patron Group]],$S$5:$S$19,$T$5:$T$19)</f>
        <v>Graduate</v>
      </c>
      <c r="E5767" s="1" t="d">
        <v>2023-03-10</v>
      </c>
      <c r="F5767" t="s">
        <v>1555</v>
      </c>
      <c r="G5767" t="s">
        <v>2502</v>
      </c>
      <c r="H5767" t="str">
        <f>_xlfn.XLOOKUP(Table22[[#This Row],[Unique Barcode]],$N$5:$N$33,$O$5:$O$33)</f>
        <v>UHDMI</v>
      </c>
      <c r="I5767" t="str">
        <f>_xlfn.XLOOKUP(Table22[[#This Row],[Unique Barcode]],$N$5:$N$33,$P$5:$P$33)</f>
        <v>Cable</v>
      </c>
      <c r="J5767" t="s">
        <v>2556</v>
      </c>
      <c r="K5767">
        <v>1</v>
      </c>
    </row>
    <row r="5768" spans="1:11" x14ac:dyDescent="0.2">
      <c r="A5768" s="1" t="d">
        <v>2023-03-10</v>
      </c>
      <c r="B5768">
        <v>-1</v>
      </c>
      <c r="C5768" t="s">
        <v>13</v>
      </c>
      <c r="D5768" t="str">
        <f>_xlfn.XLOOKUP(Table22[[#This Row],[Patron Group]],$S$5:$S$19,$T$5:$T$19)</f>
        <v>Graduate</v>
      </c>
      <c r="E5768" s="1" t="d">
        <v>2023-03-10</v>
      </c>
      <c r="F5768" t="s">
        <v>834</v>
      </c>
      <c r="G5768" t="s">
        <v>2499</v>
      </c>
      <c r="H5768" t="str">
        <f>_xlfn.XLOOKUP(Table22[[#This Row],[Unique Barcode]],$N$5:$N$33,$O$5:$O$33)</f>
        <v>OMNI</v>
      </c>
      <c r="I5768" t="str">
        <f>_xlfn.XLOOKUP(Table22[[#This Row],[Unique Barcode]],$N$5:$N$33,$P$5:$P$33)</f>
        <v>Charger</v>
      </c>
      <c r="J5768" t="s">
        <v>2580</v>
      </c>
      <c r="K5768">
        <v>1</v>
      </c>
    </row>
    <row r="5769" spans="1:11" x14ac:dyDescent="0.2">
      <c r="A5769" s="1" t="d">
        <v>2023-03-10</v>
      </c>
      <c r="B5769">
        <v>-1</v>
      </c>
      <c r="C5769" t="s">
        <v>243</v>
      </c>
      <c r="D5769" t="str">
        <f>_xlfn.XLOOKUP(Table22[[#This Row],[Patron Group]],$S$5:$S$19,$T$5:$T$19)</f>
        <v>Academic</v>
      </c>
      <c r="E5769" s="1" t="d">
        <v>2023-03-24</v>
      </c>
      <c r="F5769" t="s">
        <v>1372</v>
      </c>
      <c r="G5769" t="s">
        <v>2490</v>
      </c>
      <c r="H5769" t="str">
        <f>_xlfn.XLOOKUP(Table22[[#This Row],[Unique Barcode]],$N$5:$N$33,$O$5:$O$33)</f>
        <v>MacBook</v>
      </c>
      <c r="I5769" t="str">
        <f>_xlfn.XLOOKUP(Table22[[#This Row],[Unique Barcode]],$N$5:$N$33,$P$5:$P$33)</f>
        <v>Device</v>
      </c>
      <c r="J5769" t="s">
        <v>2556</v>
      </c>
      <c r="K5769">
        <v>1</v>
      </c>
    </row>
    <row r="5770" spans="1:11" x14ac:dyDescent="0.2">
      <c r="A5770" s="1" t="d">
        <v>2023-03-10</v>
      </c>
      <c r="B5770">
        <v>-1</v>
      </c>
      <c r="C5770" t="s">
        <v>18</v>
      </c>
      <c r="D5770" t="str">
        <f>_xlfn.XLOOKUP(Table22[[#This Row],[Patron Group]],$S$5:$S$19,$T$5:$T$19)</f>
        <v>Undergraduate</v>
      </c>
      <c r="E5770" s="1" t="d">
        <v>2023-03-10</v>
      </c>
      <c r="F5770" t="s">
        <v>478</v>
      </c>
      <c r="G5770" t="s">
        <v>2495</v>
      </c>
      <c r="H5770" t="str">
        <f>_xlfn.XLOOKUP(Table22[[#This Row],[Unique Barcode]],$N$5:$N$33,$O$5:$O$33)</f>
        <v>WALLADPT</v>
      </c>
      <c r="I5770" t="str">
        <f>_xlfn.XLOOKUP(Table22[[#This Row],[Unique Barcode]],$N$5:$N$33,$P$5:$P$33)</f>
        <v>Charger</v>
      </c>
      <c r="J5770" t="s">
        <v>2575</v>
      </c>
      <c r="K5770">
        <v>1</v>
      </c>
    </row>
    <row r="5771" spans="1:11" x14ac:dyDescent="0.2">
      <c r="A5771" s="1" t="d">
        <v>2023-03-10</v>
      </c>
      <c r="B5771">
        <v>-1</v>
      </c>
      <c r="C5771" t="s">
        <v>18</v>
      </c>
      <c r="D5771" t="str">
        <f>_xlfn.XLOOKUP(Table22[[#This Row],[Patron Group]],$S$5:$S$19,$T$5:$T$19)</f>
        <v>Undergraduate</v>
      </c>
      <c r="E5771" s="1" t="d">
        <v>2023-03-10</v>
      </c>
      <c r="F5771" t="s">
        <v>793</v>
      </c>
      <c r="G5771" t="s">
        <v>2496</v>
      </c>
      <c r="H5771" t="str">
        <f>_xlfn.XLOOKUP(Table22[[#This Row],[Unique Barcode]],$N$5:$N$33,$O$5:$O$33)</f>
        <v>IPHONE</v>
      </c>
      <c r="I5771" t="str">
        <f>_xlfn.XLOOKUP(Table22[[#This Row],[Unique Barcode]],$N$5:$N$33,$P$5:$P$33)</f>
        <v>Charger</v>
      </c>
      <c r="J5771" t="s">
        <v>2575</v>
      </c>
      <c r="K5771">
        <v>1</v>
      </c>
    </row>
    <row r="5772" spans="1:11" x14ac:dyDescent="0.2">
      <c r="A5772" s="1" t="d">
        <v>2023-03-10</v>
      </c>
      <c r="B5772">
        <v>-1</v>
      </c>
      <c r="C5772" t="s">
        <v>243</v>
      </c>
      <c r="D5772" t="str">
        <f>_xlfn.XLOOKUP(Table22[[#This Row],[Patron Group]],$S$5:$S$19,$T$5:$T$19)</f>
        <v>Academic</v>
      </c>
      <c r="E5772" s="1" t="d">
        <v>2023-03-10</v>
      </c>
      <c r="F5772" t="s">
        <v>1866</v>
      </c>
      <c r="G5772" t="s">
        <v>2492</v>
      </c>
      <c r="H5772" t="str">
        <f>_xlfn.XLOOKUP(Table22[[#This Row],[Unique Barcode]],$N$5:$N$33,$O$5:$O$33)</f>
        <v>MACUSBC</v>
      </c>
      <c r="I5772" t="str">
        <f>_xlfn.XLOOKUP(Table22[[#This Row],[Unique Barcode]],$N$5:$N$33,$P$5:$P$33)</f>
        <v>Charger</v>
      </c>
      <c r="J5772" t="s">
        <v>2556</v>
      </c>
      <c r="K5772">
        <v>1</v>
      </c>
    </row>
    <row r="5773" spans="1:11" x14ac:dyDescent="0.2">
      <c r="A5773" s="1" t="d">
        <v>2023-03-10</v>
      </c>
      <c r="B5773">
        <v>-1</v>
      </c>
      <c r="C5773" t="s">
        <v>13</v>
      </c>
      <c r="D5773" t="str">
        <f>_xlfn.XLOOKUP(Table22[[#This Row],[Patron Group]],$S$5:$S$19,$T$5:$T$19)</f>
        <v>Graduate</v>
      </c>
      <c r="E5773" s="1" t="d">
        <v>2023-03-10</v>
      </c>
      <c r="F5773" t="s">
        <v>2073</v>
      </c>
      <c r="G5773" t="s">
        <v>2492</v>
      </c>
      <c r="H5773" t="str">
        <f>_xlfn.XLOOKUP(Table22[[#This Row],[Unique Barcode]],$N$5:$N$33,$O$5:$O$33)</f>
        <v>MACUSBC</v>
      </c>
      <c r="I5773" t="str">
        <f>_xlfn.XLOOKUP(Table22[[#This Row],[Unique Barcode]],$N$5:$N$33,$P$5:$P$33)</f>
        <v>Charger</v>
      </c>
      <c r="J5773" t="s">
        <v>2556</v>
      </c>
      <c r="K5773">
        <v>1</v>
      </c>
    </row>
    <row r="5774" spans="1:11" x14ac:dyDescent="0.2">
      <c r="A5774" s="1" t="d">
        <v>2023-03-10</v>
      </c>
      <c r="B5774">
        <v>-1</v>
      </c>
      <c r="C5774" t="s">
        <v>1357</v>
      </c>
      <c r="D5774" t="str">
        <f>_xlfn.XLOOKUP(Table22[[#This Row],[Patron Group]],$S$5:$S$19,$T$5:$T$19)</f>
        <v>Graduate</v>
      </c>
      <c r="E5774" s="1" t="d">
        <v>2023-03-24</v>
      </c>
      <c r="F5774" t="s">
        <v>2309</v>
      </c>
      <c r="G5774" t="s">
        <v>2530</v>
      </c>
      <c r="H5774" t="str">
        <f>_xlfn.XLOOKUP(Table22[[#This Row],[Unique Barcode]],$N$5:$N$33,$O$5:$O$33)</f>
        <v>iPad</v>
      </c>
      <c r="I5774" t="str">
        <f>_xlfn.XLOOKUP(Table22[[#This Row],[Unique Barcode]],$N$5:$N$33,$P$5:$P$33)</f>
        <v>Device</v>
      </c>
      <c r="J5774" t="s">
        <v>2556</v>
      </c>
      <c r="K5774">
        <v>1</v>
      </c>
    </row>
    <row r="5775" spans="1:11" x14ac:dyDescent="0.2">
      <c r="A5775" s="1" t="d">
        <v>2023-03-10</v>
      </c>
      <c r="B5775">
        <v>-1</v>
      </c>
      <c r="C5775" t="s">
        <v>18</v>
      </c>
      <c r="D5775" t="str">
        <f>_xlfn.XLOOKUP(Table22[[#This Row],[Patron Group]],$S$5:$S$19,$T$5:$T$19)</f>
        <v>Undergraduate</v>
      </c>
      <c r="E5775" s="1" t="d">
        <v>2023-03-17</v>
      </c>
      <c r="F5775" t="s">
        <v>648</v>
      </c>
      <c r="G5775" t="s">
        <v>2490</v>
      </c>
      <c r="H5775" t="str">
        <f>_xlfn.XLOOKUP(Table22[[#This Row],[Unique Barcode]],$N$5:$N$33,$O$5:$O$33)</f>
        <v>MacBook</v>
      </c>
      <c r="I5775" t="str">
        <f>_xlfn.XLOOKUP(Table22[[#This Row],[Unique Barcode]],$N$5:$N$33,$P$5:$P$33)</f>
        <v>Device</v>
      </c>
      <c r="J5775" t="s">
        <v>2556</v>
      </c>
      <c r="K5775">
        <v>1</v>
      </c>
    </row>
    <row r="5776" spans="1:11" x14ac:dyDescent="0.2">
      <c r="A5776" s="1" t="d">
        <v>2023-03-10</v>
      </c>
      <c r="B5776">
        <v>-1</v>
      </c>
      <c r="C5776" t="s">
        <v>13</v>
      </c>
      <c r="D5776" t="str">
        <f>_xlfn.XLOOKUP(Table22[[#This Row],[Patron Group]],$S$5:$S$19,$T$5:$T$19)</f>
        <v>Graduate</v>
      </c>
      <c r="E5776" s="1" t="d">
        <v>2023-03-10</v>
      </c>
      <c r="F5776" t="s">
        <v>1656</v>
      </c>
      <c r="G5776" t="s">
        <v>2495</v>
      </c>
      <c r="H5776" t="str">
        <f>_xlfn.XLOOKUP(Table22[[#This Row],[Unique Barcode]],$N$5:$N$33,$O$5:$O$33)</f>
        <v>WALLADPT</v>
      </c>
      <c r="I5776" t="str">
        <f>_xlfn.XLOOKUP(Table22[[#This Row],[Unique Barcode]],$N$5:$N$33,$P$5:$P$33)</f>
        <v>Charger</v>
      </c>
      <c r="J5776" t="s">
        <v>2554</v>
      </c>
      <c r="K5776">
        <v>1</v>
      </c>
    </row>
    <row r="5777" spans="1:11" x14ac:dyDescent="0.2">
      <c r="A5777" s="1" t="d">
        <v>2023-03-10</v>
      </c>
      <c r="B5777">
        <v>-1</v>
      </c>
      <c r="C5777" t="s">
        <v>13</v>
      </c>
      <c r="D5777" t="str">
        <f>_xlfn.XLOOKUP(Table22[[#This Row],[Patron Group]],$S$5:$S$19,$T$5:$T$19)</f>
        <v>Graduate</v>
      </c>
      <c r="E5777" s="1" t="d">
        <v>2023-03-10</v>
      </c>
      <c r="F5777" t="s">
        <v>140</v>
      </c>
      <c r="G5777" t="s">
        <v>2496</v>
      </c>
      <c r="H5777" t="str">
        <f>_xlfn.XLOOKUP(Table22[[#This Row],[Unique Barcode]],$N$5:$N$33,$O$5:$O$33)</f>
        <v>IPHONE</v>
      </c>
      <c r="I5777" t="str">
        <f>_xlfn.XLOOKUP(Table22[[#This Row],[Unique Barcode]],$N$5:$N$33,$P$5:$P$33)</f>
        <v>Charger</v>
      </c>
      <c r="J5777" t="s">
        <v>2554</v>
      </c>
      <c r="K5777">
        <v>1</v>
      </c>
    </row>
    <row r="5778" spans="1:11" x14ac:dyDescent="0.2">
      <c r="A5778" s="1" t="d">
        <v>2023-03-10</v>
      </c>
      <c r="B5778">
        <v>-1</v>
      </c>
      <c r="C5778" t="s">
        <v>18</v>
      </c>
      <c r="D5778" t="str">
        <f>_xlfn.XLOOKUP(Table22[[#This Row],[Patron Group]],$S$5:$S$19,$T$5:$T$19)</f>
        <v>Undergraduate</v>
      </c>
      <c r="E5778" s="1" t="d">
        <v>2023-03-17</v>
      </c>
      <c r="F5778" t="s">
        <v>142</v>
      </c>
      <c r="G5778" t="s">
        <v>2489</v>
      </c>
      <c r="H5778" t="str">
        <f>_xlfn.XLOOKUP(Table22[[#This Row],[Unique Barcode]],$N$5:$N$33,$O$5:$O$33)</f>
        <v>ChromeBook</v>
      </c>
      <c r="I5778" t="str">
        <f>_xlfn.XLOOKUP(Table22[[#This Row],[Unique Barcode]],$N$5:$N$33,$P$5:$P$33)</f>
        <v>Device</v>
      </c>
      <c r="J5778" t="s">
        <v>2554</v>
      </c>
      <c r="K5778">
        <v>1</v>
      </c>
    </row>
    <row r="5779" spans="1:11" x14ac:dyDescent="0.2">
      <c r="A5779" s="1" t="d">
        <v>2023-03-10</v>
      </c>
      <c r="B5779">
        <v>-1</v>
      </c>
      <c r="C5779" t="s">
        <v>18</v>
      </c>
      <c r="D5779" t="str">
        <f>_xlfn.XLOOKUP(Table22[[#This Row],[Patron Group]],$S$5:$S$19,$T$5:$T$19)</f>
        <v>Undergraduate</v>
      </c>
      <c r="E5779" s="1" t="d">
        <v>2023-03-10</v>
      </c>
      <c r="F5779" t="s">
        <v>2206</v>
      </c>
      <c r="G5779" t="s">
        <v>2497</v>
      </c>
      <c r="H5779" t="str">
        <f>_xlfn.XLOOKUP(Table22[[#This Row],[Unique Barcode]],$N$5:$N$33,$O$5:$O$33)</f>
        <v>MACCHRG</v>
      </c>
      <c r="I5779" t="str">
        <f>_xlfn.XLOOKUP(Table22[[#This Row],[Unique Barcode]],$N$5:$N$33,$P$5:$P$33)</f>
        <v>Charger</v>
      </c>
      <c r="J5779" t="s">
        <v>2580</v>
      </c>
      <c r="K5779">
        <v>1</v>
      </c>
    </row>
    <row r="5780" spans="1:11" x14ac:dyDescent="0.2">
      <c r="A5780" s="1" t="d">
        <v>2023-03-10</v>
      </c>
      <c r="B5780">
        <v>-1</v>
      </c>
      <c r="C5780" t="s">
        <v>18</v>
      </c>
      <c r="D5780" t="str">
        <f>_xlfn.XLOOKUP(Table22[[#This Row],[Patron Group]],$S$5:$S$19,$T$5:$T$19)</f>
        <v>Undergraduate</v>
      </c>
      <c r="E5780" s="1" t="d">
        <v>2023-03-10</v>
      </c>
      <c r="F5780" t="s">
        <v>1870</v>
      </c>
      <c r="G5780" t="s">
        <v>2492</v>
      </c>
      <c r="H5780" t="str">
        <f>_xlfn.XLOOKUP(Table22[[#This Row],[Unique Barcode]],$N$5:$N$33,$O$5:$O$33)</f>
        <v>MACUSBC</v>
      </c>
      <c r="I5780" t="str">
        <f>_xlfn.XLOOKUP(Table22[[#This Row],[Unique Barcode]],$N$5:$N$33,$P$5:$P$33)</f>
        <v>Charger</v>
      </c>
      <c r="J5780" t="s">
        <v>2556</v>
      </c>
      <c r="K5780">
        <v>1</v>
      </c>
    </row>
    <row r="5781" spans="1:11" x14ac:dyDescent="0.2">
      <c r="A5781" s="1" t="d">
        <v>2023-03-10</v>
      </c>
      <c r="B5781">
        <v>-1</v>
      </c>
      <c r="C5781" t="s">
        <v>13</v>
      </c>
      <c r="D5781" t="str">
        <f>_xlfn.XLOOKUP(Table22[[#This Row],[Patron Group]],$S$5:$S$19,$T$5:$T$19)</f>
        <v>Graduate</v>
      </c>
      <c r="E5781" s="1" t="d">
        <v>2023-03-10</v>
      </c>
      <c r="F5781" t="s">
        <v>415</v>
      </c>
      <c r="G5781" t="s">
        <v>2496</v>
      </c>
      <c r="H5781" t="str">
        <f>_xlfn.XLOOKUP(Table22[[#This Row],[Unique Barcode]],$N$5:$N$33,$O$5:$O$33)</f>
        <v>IPHONE</v>
      </c>
      <c r="I5781" t="str">
        <f>_xlfn.XLOOKUP(Table22[[#This Row],[Unique Barcode]],$N$5:$N$33,$P$5:$P$33)</f>
        <v>Charger</v>
      </c>
      <c r="J5781" t="s">
        <v>2554</v>
      </c>
      <c r="K5781">
        <v>1</v>
      </c>
    </row>
    <row r="5782" spans="1:11" x14ac:dyDescent="0.2">
      <c r="A5782" s="1" t="d">
        <v>2023-03-10</v>
      </c>
      <c r="B5782">
        <v>-1</v>
      </c>
      <c r="C5782" t="s">
        <v>13</v>
      </c>
      <c r="D5782" t="str">
        <f>_xlfn.XLOOKUP(Table22[[#This Row],[Patron Group]],$S$5:$S$19,$T$5:$T$19)</f>
        <v>Graduate</v>
      </c>
      <c r="E5782" s="1" t="d">
        <v>2023-03-10</v>
      </c>
      <c r="F5782" t="s">
        <v>1538</v>
      </c>
      <c r="G5782" t="s">
        <v>2495</v>
      </c>
      <c r="H5782" t="str">
        <f>_xlfn.XLOOKUP(Table22[[#This Row],[Unique Barcode]],$N$5:$N$33,$O$5:$O$33)</f>
        <v>WALLADPT</v>
      </c>
      <c r="I5782" t="str">
        <f>_xlfn.XLOOKUP(Table22[[#This Row],[Unique Barcode]],$N$5:$N$33,$P$5:$P$33)</f>
        <v>Charger</v>
      </c>
      <c r="J5782" t="s">
        <v>2554</v>
      </c>
      <c r="K5782">
        <v>1</v>
      </c>
    </row>
    <row r="5783" spans="1:11" x14ac:dyDescent="0.2">
      <c r="A5783" s="1" t="d">
        <v>2023-03-10</v>
      </c>
      <c r="B5783">
        <v>-1</v>
      </c>
      <c r="C5783" t="s">
        <v>18</v>
      </c>
      <c r="D5783" t="str">
        <f>_xlfn.XLOOKUP(Table22[[#This Row],[Patron Group]],$S$5:$S$19,$T$5:$T$19)</f>
        <v>Undergraduate</v>
      </c>
      <c r="E5783" s="1" t="d">
        <v>2023-03-24</v>
      </c>
      <c r="F5783" t="s">
        <v>210</v>
      </c>
      <c r="G5783" t="s">
        <v>2490</v>
      </c>
      <c r="H5783" t="str">
        <f>_xlfn.XLOOKUP(Table22[[#This Row],[Unique Barcode]],$N$5:$N$33,$O$5:$O$33)</f>
        <v>MacBook</v>
      </c>
      <c r="I5783" t="str">
        <f>_xlfn.XLOOKUP(Table22[[#This Row],[Unique Barcode]],$N$5:$N$33,$P$5:$P$33)</f>
        <v>Device</v>
      </c>
      <c r="J5783" t="s">
        <v>2556</v>
      </c>
      <c r="K5783">
        <v>1</v>
      </c>
    </row>
    <row r="5784" spans="1:11" x14ac:dyDescent="0.2">
      <c r="A5784" s="1" t="d">
        <v>2023-03-10</v>
      </c>
      <c r="B5784">
        <v>-1</v>
      </c>
      <c r="C5784" t="s">
        <v>18</v>
      </c>
      <c r="D5784" t="str">
        <f>_xlfn.XLOOKUP(Table22[[#This Row],[Patron Group]],$S$5:$S$19,$T$5:$T$19)</f>
        <v>Undergraduate</v>
      </c>
      <c r="E5784" s="1" t="d">
        <v>2023-03-10</v>
      </c>
      <c r="F5784" t="s">
        <v>1901</v>
      </c>
      <c r="G5784" t="s">
        <v>2492</v>
      </c>
      <c r="H5784" t="str">
        <f>_xlfn.XLOOKUP(Table22[[#This Row],[Unique Barcode]],$N$5:$N$33,$O$5:$O$33)</f>
        <v>MACUSBC</v>
      </c>
      <c r="I5784" t="str">
        <f>_xlfn.XLOOKUP(Table22[[#This Row],[Unique Barcode]],$N$5:$N$33,$P$5:$P$33)</f>
        <v>Charger</v>
      </c>
      <c r="J5784" t="s">
        <v>2556</v>
      </c>
      <c r="K5784">
        <v>1</v>
      </c>
    </row>
    <row r="5785" spans="1:11" x14ac:dyDescent="0.2">
      <c r="A5785" s="1" t="d">
        <v>2023-03-10</v>
      </c>
      <c r="B5785">
        <v>-1</v>
      </c>
      <c r="C5785" t="s">
        <v>18</v>
      </c>
      <c r="D5785" t="str">
        <f>_xlfn.XLOOKUP(Table22[[#This Row],[Patron Group]],$S$5:$S$19,$T$5:$T$19)</f>
        <v>Undergraduate</v>
      </c>
      <c r="E5785" s="1" t="d">
        <v>2023-03-10</v>
      </c>
      <c r="F5785" t="s">
        <v>130</v>
      </c>
      <c r="G5785" t="s">
        <v>2496</v>
      </c>
      <c r="H5785" t="str">
        <f>_xlfn.XLOOKUP(Table22[[#This Row],[Unique Barcode]],$N$5:$N$33,$O$5:$O$33)</f>
        <v>IPHONE</v>
      </c>
      <c r="I5785" t="str">
        <f>_xlfn.XLOOKUP(Table22[[#This Row],[Unique Barcode]],$N$5:$N$33,$P$5:$P$33)</f>
        <v>Charger</v>
      </c>
      <c r="J5785" t="s">
        <v>2556</v>
      </c>
      <c r="K5785">
        <v>1</v>
      </c>
    </row>
    <row r="5786" spans="1:11" x14ac:dyDescent="0.2">
      <c r="A5786" s="1" t="d">
        <v>2023-03-10</v>
      </c>
      <c r="B5786">
        <v>-1</v>
      </c>
      <c r="C5786" t="s">
        <v>18</v>
      </c>
      <c r="D5786" t="str">
        <f>_xlfn.XLOOKUP(Table22[[#This Row],[Patron Group]],$S$5:$S$19,$T$5:$T$19)</f>
        <v>Undergraduate</v>
      </c>
      <c r="E5786" s="1" t="d">
        <v>2023-03-10</v>
      </c>
      <c r="F5786" t="s">
        <v>1540</v>
      </c>
      <c r="G5786" t="s">
        <v>2495</v>
      </c>
      <c r="H5786" t="str">
        <f>_xlfn.XLOOKUP(Table22[[#This Row],[Unique Barcode]],$N$5:$N$33,$O$5:$O$33)</f>
        <v>WALLADPT</v>
      </c>
      <c r="I5786" t="str">
        <f>_xlfn.XLOOKUP(Table22[[#This Row],[Unique Barcode]],$N$5:$N$33,$P$5:$P$33)</f>
        <v>Charger</v>
      </c>
      <c r="J5786" t="s">
        <v>2556</v>
      </c>
      <c r="K5786">
        <v>1</v>
      </c>
    </row>
    <row r="5787" spans="1:11" x14ac:dyDescent="0.2">
      <c r="A5787" s="1" t="d">
        <v>2023-03-10</v>
      </c>
      <c r="B5787">
        <v>-1</v>
      </c>
      <c r="C5787" t="s">
        <v>13</v>
      </c>
      <c r="D5787" t="str">
        <f>_xlfn.XLOOKUP(Table22[[#This Row],[Patron Group]],$S$5:$S$19,$T$5:$T$19)</f>
        <v>Graduate</v>
      </c>
      <c r="E5787" s="1" t="d">
        <v>2023-03-10</v>
      </c>
      <c r="F5787" t="s">
        <v>1636</v>
      </c>
      <c r="G5787" t="s">
        <v>2503</v>
      </c>
      <c r="H5787" t="str">
        <f>_xlfn.XLOOKUP(Table22[[#This Row],[Unique Barcode]],$N$5:$N$33,$O$5:$O$33)</f>
        <v>HDMIC</v>
      </c>
      <c r="I5787" t="str">
        <f>_xlfn.XLOOKUP(Table22[[#This Row],[Unique Barcode]],$N$5:$N$33,$P$5:$P$33)</f>
        <v>Cable</v>
      </c>
      <c r="J5787" t="s">
        <v>2556</v>
      </c>
      <c r="K5787">
        <v>1</v>
      </c>
    </row>
    <row r="5788" spans="1:11" x14ac:dyDescent="0.2">
      <c r="A5788" s="1" t="d">
        <v>2023-03-10</v>
      </c>
      <c r="B5788">
        <v>-1</v>
      </c>
      <c r="C5788" t="s">
        <v>13</v>
      </c>
      <c r="D5788" t="str">
        <f>_xlfn.XLOOKUP(Table22[[#This Row],[Patron Group]],$S$5:$S$19,$T$5:$T$19)</f>
        <v>Graduate</v>
      </c>
      <c r="E5788" s="1" t="d">
        <v>2023-03-10</v>
      </c>
      <c r="F5788" t="s">
        <v>1105</v>
      </c>
      <c r="G5788" t="s">
        <v>2502</v>
      </c>
      <c r="H5788" t="str">
        <f>_xlfn.XLOOKUP(Table22[[#This Row],[Unique Barcode]],$N$5:$N$33,$O$5:$O$33)</f>
        <v>UHDMI</v>
      </c>
      <c r="I5788" t="str">
        <f>_xlfn.XLOOKUP(Table22[[#This Row],[Unique Barcode]],$N$5:$N$33,$P$5:$P$33)</f>
        <v>Cable</v>
      </c>
      <c r="J5788" t="s">
        <v>2556</v>
      </c>
      <c r="K5788">
        <v>1</v>
      </c>
    </row>
    <row r="5789" spans="1:11" x14ac:dyDescent="0.2">
      <c r="A5789" s="1" t="d">
        <v>2023-03-10</v>
      </c>
      <c r="B5789">
        <v>-1</v>
      </c>
      <c r="C5789" t="s">
        <v>18</v>
      </c>
      <c r="D5789" t="str">
        <f>_xlfn.XLOOKUP(Table22[[#This Row],[Patron Group]],$S$5:$S$19,$T$5:$T$19)</f>
        <v>Undergraduate</v>
      </c>
      <c r="E5789" s="1" t="d">
        <v>2023-03-24</v>
      </c>
      <c r="F5789" t="s">
        <v>1549</v>
      </c>
      <c r="G5789" t="s">
        <v>2491</v>
      </c>
      <c r="H5789" t="str">
        <f>_xlfn.XLOOKUP(Table22[[#This Row],[Unique Barcode]],$N$5:$N$33,$O$5:$O$33)</f>
        <v>HP Laptop</v>
      </c>
      <c r="I5789" t="str">
        <f>_xlfn.XLOOKUP(Table22[[#This Row],[Unique Barcode]],$N$5:$N$33,$P$5:$P$33)</f>
        <v>Device</v>
      </c>
      <c r="J5789" t="s">
        <v>2556</v>
      </c>
      <c r="K5789">
        <v>1</v>
      </c>
    </row>
    <row r="5790" spans="1:11" x14ac:dyDescent="0.2">
      <c r="A5790" s="1" t="d">
        <v>2023-03-10</v>
      </c>
      <c r="B5790">
        <v>-1</v>
      </c>
      <c r="C5790" t="s">
        <v>18</v>
      </c>
      <c r="D5790" t="str">
        <f>_xlfn.XLOOKUP(Table22[[#This Row],[Patron Group]],$S$5:$S$19,$T$5:$T$19)</f>
        <v>Undergraduate</v>
      </c>
      <c r="E5790" s="1" t="d">
        <v>2023-03-10</v>
      </c>
      <c r="F5790" t="s">
        <v>1903</v>
      </c>
      <c r="G5790" t="s">
        <v>2492</v>
      </c>
      <c r="H5790" t="str">
        <f>_xlfn.XLOOKUP(Table22[[#This Row],[Unique Barcode]],$N$5:$N$33,$O$5:$O$33)</f>
        <v>MACUSBC</v>
      </c>
      <c r="I5790" t="str">
        <f>_xlfn.XLOOKUP(Table22[[#This Row],[Unique Barcode]],$N$5:$N$33,$P$5:$P$33)</f>
        <v>Charger</v>
      </c>
      <c r="J5790" t="s">
        <v>2556</v>
      </c>
      <c r="K5790">
        <v>1</v>
      </c>
    </row>
    <row r="5791" spans="1:11" x14ac:dyDescent="0.2">
      <c r="A5791" s="1" t="d">
        <v>2023-03-10</v>
      </c>
      <c r="B5791">
        <v>-1</v>
      </c>
      <c r="C5791" t="s">
        <v>18</v>
      </c>
      <c r="D5791" t="str">
        <f>_xlfn.XLOOKUP(Table22[[#This Row],[Patron Group]],$S$5:$S$19,$T$5:$T$19)</f>
        <v>Undergraduate</v>
      </c>
      <c r="E5791" s="1" t="d">
        <v>2023-03-17</v>
      </c>
      <c r="F5791" t="s">
        <v>1589</v>
      </c>
      <c r="G5791" t="s">
        <v>2489</v>
      </c>
      <c r="H5791" t="str">
        <f>_xlfn.XLOOKUP(Table22[[#This Row],[Unique Barcode]],$N$5:$N$33,$O$5:$O$33)</f>
        <v>ChromeBook</v>
      </c>
      <c r="I5791" t="str">
        <f>_xlfn.XLOOKUP(Table22[[#This Row],[Unique Barcode]],$N$5:$N$33,$P$5:$P$33)</f>
        <v>Device</v>
      </c>
      <c r="J5791" t="s">
        <v>2554</v>
      </c>
      <c r="K5791">
        <v>1</v>
      </c>
    </row>
    <row r="5792" spans="1:11" x14ac:dyDescent="0.2">
      <c r="A5792" s="1" t="d">
        <v>2023-03-10</v>
      </c>
      <c r="B5792">
        <v>-1</v>
      </c>
      <c r="C5792" t="s">
        <v>13</v>
      </c>
      <c r="D5792" t="str">
        <f>_xlfn.XLOOKUP(Table22[[#This Row],[Patron Group]],$S$5:$S$19,$T$5:$T$19)</f>
        <v>Graduate</v>
      </c>
      <c r="E5792" s="1" t="d">
        <v>2023-03-10</v>
      </c>
      <c r="F5792" t="s">
        <v>2043</v>
      </c>
      <c r="G5792" t="s">
        <v>2493</v>
      </c>
      <c r="H5792" t="str">
        <f>_xlfn.XLOOKUP(Table22[[#This Row],[Unique Barcode]],$N$5:$N$33,$O$5:$O$33)</f>
        <v>Headphones</v>
      </c>
      <c r="I5792" t="str">
        <f>_xlfn.XLOOKUP(Table22[[#This Row],[Unique Barcode]],$N$5:$N$33,$P$5:$P$33)</f>
        <v>Accessory</v>
      </c>
      <c r="J5792" t="s">
        <v>2556</v>
      </c>
      <c r="K5792">
        <v>1</v>
      </c>
    </row>
    <row r="5793" spans="1:11" x14ac:dyDescent="0.2">
      <c r="A5793" s="1" t="d">
        <v>2023-03-10</v>
      </c>
      <c r="B5793">
        <v>-1</v>
      </c>
      <c r="C5793" t="s">
        <v>18</v>
      </c>
      <c r="D5793" t="str">
        <f>_xlfn.XLOOKUP(Table22[[#This Row],[Patron Group]],$S$5:$S$19,$T$5:$T$19)</f>
        <v>Undergraduate</v>
      </c>
      <c r="E5793" s="1" t="d">
        <v>2023-03-10</v>
      </c>
      <c r="F5793" t="s">
        <v>830</v>
      </c>
      <c r="G5793" t="s">
        <v>2501</v>
      </c>
      <c r="H5793" t="str">
        <f>_xlfn.XLOOKUP(Table22[[#This Row],[Unique Barcode]],$N$5:$N$33,$O$5:$O$33)</f>
        <v>HPUSBC</v>
      </c>
      <c r="I5793" t="str">
        <f>_xlfn.XLOOKUP(Table22[[#This Row],[Unique Barcode]],$N$5:$N$33,$P$5:$P$33)</f>
        <v>Charger</v>
      </c>
      <c r="J5793" t="s">
        <v>2575</v>
      </c>
      <c r="K5793">
        <v>1</v>
      </c>
    </row>
    <row r="5794" spans="1:11" x14ac:dyDescent="0.2">
      <c r="A5794" s="1" t="d">
        <v>2023-03-10</v>
      </c>
      <c r="B5794">
        <v>-1</v>
      </c>
      <c r="C5794" t="s">
        <v>18</v>
      </c>
      <c r="D5794" t="str">
        <f>_xlfn.XLOOKUP(Table22[[#This Row],[Patron Group]],$S$5:$S$19,$T$5:$T$19)</f>
        <v>Undergraduate</v>
      </c>
      <c r="E5794" s="1" t="d">
        <v>2023-03-17</v>
      </c>
      <c r="F5794" t="s">
        <v>1638</v>
      </c>
      <c r="G5794" t="s">
        <v>2528</v>
      </c>
      <c r="H5794" t="str">
        <f>_xlfn.XLOOKUP(Table22[[#This Row],[Unique Barcode]],$N$5:$N$33,$O$5:$O$33)</f>
        <v>MacBook</v>
      </c>
      <c r="I5794" t="str">
        <f>_xlfn.XLOOKUP(Table22[[#This Row],[Unique Barcode]],$N$5:$N$33,$P$5:$P$33)</f>
        <v>Device</v>
      </c>
      <c r="J5794" t="s">
        <v>2556</v>
      </c>
      <c r="K5794">
        <v>1</v>
      </c>
    </row>
    <row r="5795" spans="1:11" x14ac:dyDescent="0.2">
      <c r="A5795" s="1" t="d">
        <v>2023-03-10</v>
      </c>
      <c r="B5795">
        <v>5562254990006530</v>
      </c>
      <c r="C5795" t="s">
        <v>18</v>
      </c>
      <c r="D5795" t="str">
        <f>_xlfn.XLOOKUP(Table22[[#This Row],[Patron Group]],$S$5:$S$19,$T$5:$T$19)</f>
        <v>Undergraduate</v>
      </c>
      <c r="E5795" s="1" t="d">
        <v>2023-03-17</v>
      </c>
      <c r="F5795" t="s">
        <v>482</v>
      </c>
      <c r="G5795" t="s">
        <v>2491</v>
      </c>
      <c r="H5795" t="str">
        <f>_xlfn.XLOOKUP(Table22[[#This Row],[Unique Barcode]],$N$5:$N$33,$O$5:$O$33)</f>
        <v>HP Laptop</v>
      </c>
      <c r="I5795" t="str">
        <f>_xlfn.XLOOKUP(Table22[[#This Row],[Unique Barcode]],$N$5:$N$33,$P$5:$P$33)</f>
        <v>Device</v>
      </c>
      <c r="J5795" t="s">
        <v>2556</v>
      </c>
      <c r="K5795">
        <v>1</v>
      </c>
    </row>
    <row r="5796" spans="1:11" x14ac:dyDescent="0.2">
      <c r="A5796" s="1" t="d">
        <v>2023-03-10</v>
      </c>
      <c r="B5796">
        <v>-1</v>
      </c>
      <c r="C5796" t="s">
        <v>18</v>
      </c>
      <c r="D5796" t="str">
        <f>_xlfn.XLOOKUP(Table22[[#This Row],[Patron Group]],$S$5:$S$19,$T$5:$T$19)</f>
        <v>Undergraduate</v>
      </c>
      <c r="E5796" s="1" t="d">
        <v>2023-03-10</v>
      </c>
      <c r="F5796" t="s">
        <v>178</v>
      </c>
      <c r="G5796" t="s">
        <v>2495</v>
      </c>
      <c r="H5796" t="str">
        <f>_xlfn.XLOOKUP(Table22[[#This Row],[Unique Barcode]],$N$5:$N$33,$O$5:$O$33)</f>
        <v>WALLADPT</v>
      </c>
      <c r="I5796" t="str">
        <f>_xlfn.XLOOKUP(Table22[[#This Row],[Unique Barcode]],$N$5:$N$33,$P$5:$P$33)</f>
        <v>Charger</v>
      </c>
      <c r="J5796" t="s">
        <v>2556</v>
      </c>
      <c r="K5796">
        <v>1</v>
      </c>
    </row>
    <row r="5797" spans="1:11" x14ac:dyDescent="0.2">
      <c r="A5797" s="1" t="d">
        <v>2023-03-10</v>
      </c>
      <c r="B5797">
        <v>-1</v>
      </c>
      <c r="C5797" t="s">
        <v>18</v>
      </c>
      <c r="D5797" t="str">
        <f>_xlfn.XLOOKUP(Table22[[#This Row],[Patron Group]],$S$5:$S$19,$T$5:$T$19)</f>
        <v>Undergraduate</v>
      </c>
      <c r="E5797" s="1" t="d">
        <v>2023-03-10</v>
      </c>
      <c r="F5797" t="s">
        <v>1720</v>
      </c>
      <c r="G5797" t="s">
        <v>2496</v>
      </c>
      <c r="H5797" t="str">
        <f>_xlfn.XLOOKUP(Table22[[#This Row],[Unique Barcode]],$N$5:$N$33,$O$5:$O$33)</f>
        <v>IPHONE</v>
      </c>
      <c r="I5797" t="str">
        <f>_xlfn.XLOOKUP(Table22[[#This Row],[Unique Barcode]],$N$5:$N$33,$P$5:$P$33)</f>
        <v>Charger</v>
      </c>
      <c r="J5797" t="s">
        <v>2556</v>
      </c>
      <c r="K5797">
        <v>1</v>
      </c>
    </row>
    <row r="5798" spans="1:11" x14ac:dyDescent="0.2">
      <c r="A5798" s="1" t="d">
        <v>2023-03-10</v>
      </c>
      <c r="B5798">
        <v>-1</v>
      </c>
      <c r="C5798" t="s">
        <v>13</v>
      </c>
      <c r="D5798" t="str">
        <f>_xlfn.XLOOKUP(Table22[[#This Row],[Patron Group]],$S$5:$S$19,$T$5:$T$19)</f>
        <v>Graduate</v>
      </c>
      <c r="E5798" s="1" t="d">
        <v>2023-03-24</v>
      </c>
      <c r="F5798" t="s">
        <v>1576</v>
      </c>
      <c r="G5798" s="12" t="s">
        <v>2528</v>
      </c>
      <c r="H5798" t="str">
        <f>_xlfn.XLOOKUP(Table22[[#This Row],[Unique Barcode]],$N$5:$N$33,$O$5:$O$33)</f>
        <v>MacBook</v>
      </c>
      <c r="I5798" t="str">
        <f>_xlfn.XLOOKUP(Table22[[#This Row],[Unique Barcode]],$N$5:$N$33,$P$5:$P$33)</f>
        <v>Device</v>
      </c>
      <c r="J5798" t="s">
        <v>2556</v>
      </c>
      <c r="K5798">
        <v>1</v>
      </c>
    </row>
    <row r="5799" spans="1:11" x14ac:dyDescent="0.2">
      <c r="A5799" s="1" t="d">
        <v>2023-03-10</v>
      </c>
      <c r="B5799">
        <v>-1</v>
      </c>
      <c r="C5799" t="s">
        <v>18</v>
      </c>
      <c r="D5799" t="str">
        <f>_xlfn.XLOOKUP(Table22[[#This Row],[Patron Group]],$S$5:$S$19,$T$5:$T$19)</f>
        <v>Undergraduate</v>
      </c>
      <c r="E5799" s="1" t="d">
        <v>2023-03-10</v>
      </c>
      <c r="F5799" t="s">
        <v>624</v>
      </c>
      <c r="G5799" t="s">
        <v>2496</v>
      </c>
      <c r="H5799" t="str">
        <f>_xlfn.XLOOKUP(Table22[[#This Row],[Unique Barcode]],$N$5:$N$33,$O$5:$O$33)</f>
        <v>IPHONE</v>
      </c>
      <c r="I5799" t="str">
        <f>_xlfn.XLOOKUP(Table22[[#This Row],[Unique Barcode]],$N$5:$N$33,$P$5:$P$33)</f>
        <v>Charger</v>
      </c>
      <c r="J5799" t="s">
        <v>2556</v>
      </c>
      <c r="K5799">
        <v>1</v>
      </c>
    </row>
    <row r="5800" spans="1:11" x14ac:dyDescent="0.2">
      <c r="A5800" s="1" t="d">
        <v>2023-03-10</v>
      </c>
      <c r="B5800">
        <v>-1</v>
      </c>
      <c r="C5800" t="s">
        <v>18</v>
      </c>
      <c r="D5800" t="str">
        <f>_xlfn.XLOOKUP(Table22[[#This Row],[Patron Group]],$S$5:$S$19,$T$5:$T$19)</f>
        <v>Undergraduate</v>
      </c>
      <c r="E5800" s="1" t="d">
        <v>2023-03-10</v>
      </c>
      <c r="F5800" t="s">
        <v>1540</v>
      </c>
      <c r="G5800" t="s">
        <v>2495</v>
      </c>
      <c r="H5800" t="str">
        <f>_xlfn.XLOOKUP(Table22[[#This Row],[Unique Barcode]],$N$5:$N$33,$O$5:$O$33)</f>
        <v>WALLADPT</v>
      </c>
      <c r="I5800" t="str">
        <f>_xlfn.XLOOKUP(Table22[[#This Row],[Unique Barcode]],$N$5:$N$33,$P$5:$P$33)</f>
        <v>Charger</v>
      </c>
      <c r="J5800" t="s">
        <v>2556</v>
      </c>
      <c r="K5800">
        <v>1</v>
      </c>
    </row>
    <row r="5801" spans="1:11" x14ac:dyDescent="0.2">
      <c r="A5801" s="1" t="d">
        <v>2023-03-11</v>
      </c>
      <c r="B5801">
        <v>-1</v>
      </c>
      <c r="C5801" t="s">
        <v>13</v>
      </c>
      <c r="D5801" t="str">
        <f>_xlfn.XLOOKUP(Table22[[#This Row],[Patron Group]],$S$5:$S$19,$T$5:$T$19)</f>
        <v>Graduate</v>
      </c>
      <c r="E5801" s="1" t="d">
        <v>2023-03-11</v>
      </c>
      <c r="F5801" t="s">
        <v>1538</v>
      </c>
      <c r="G5801" t="s">
        <v>2495</v>
      </c>
      <c r="H5801" t="str">
        <f>_xlfn.XLOOKUP(Table22[[#This Row],[Unique Barcode]],$N$5:$N$33,$O$5:$O$33)</f>
        <v>WALLADPT</v>
      </c>
      <c r="I5801" t="str">
        <f>_xlfn.XLOOKUP(Table22[[#This Row],[Unique Barcode]],$N$5:$N$33,$P$5:$P$33)</f>
        <v>Charger</v>
      </c>
      <c r="J5801" t="s">
        <v>2554</v>
      </c>
      <c r="K5801">
        <v>1</v>
      </c>
    </row>
    <row r="5802" spans="1:11" x14ac:dyDescent="0.2">
      <c r="A5802" s="1" t="d">
        <v>2023-03-11</v>
      </c>
      <c r="B5802">
        <v>-1</v>
      </c>
      <c r="C5802" t="s">
        <v>13</v>
      </c>
      <c r="D5802" t="str">
        <f>_xlfn.XLOOKUP(Table22[[#This Row],[Patron Group]],$S$5:$S$19,$T$5:$T$19)</f>
        <v>Graduate</v>
      </c>
      <c r="E5802" s="1" t="d">
        <v>2023-03-11</v>
      </c>
      <c r="F5802" t="s">
        <v>415</v>
      </c>
      <c r="G5802" t="s">
        <v>2496</v>
      </c>
      <c r="H5802" t="str">
        <f>_xlfn.XLOOKUP(Table22[[#This Row],[Unique Barcode]],$N$5:$N$33,$O$5:$O$33)</f>
        <v>IPHONE</v>
      </c>
      <c r="I5802" t="str">
        <f>_xlfn.XLOOKUP(Table22[[#This Row],[Unique Barcode]],$N$5:$N$33,$P$5:$P$33)</f>
        <v>Charger</v>
      </c>
      <c r="J5802" t="s">
        <v>2554</v>
      </c>
      <c r="K5802">
        <v>1</v>
      </c>
    </row>
    <row r="5803" spans="1:11" x14ac:dyDescent="0.2">
      <c r="A5803" s="1" t="d">
        <v>2023-03-11</v>
      </c>
      <c r="B5803">
        <v>-1</v>
      </c>
      <c r="C5803" t="s">
        <v>18</v>
      </c>
      <c r="D5803" t="str">
        <f>_xlfn.XLOOKUP(Table22[[#This Row],[Patron Group]],$S$5:$S$19,$T$5:$T$19)</f>
        <v>Undergraduate</v>
      </c>
      <c r="E5803" s="1" t="d">
        <v>2023-03-18</v>
      </c>
      <c r="F5803" t="s">
        <v>1532</v>
      </c>
      <c r="G5803" t="s">
        <v>2528</v>
      </c>
      <c r="H5803" t="str">
        <f>_xlfn.XLOOKUP(Table22[[#This Row],[Unique Barcode]],$N$5:$N$33,$O$5:$O$33)</f>
        <v>MacBook</v>
      </c>
      <c r="I5803" t="str">
        <f>_xlfn.XLOOKUP(Table22[[#This Row],[Unique Barcode]],$N$5:$N$33,$P$5:$P$33)</f>
        <v>Device</v>
      </c>
      <c r="J5803" t="s">
        <v>2556</v>
      </c>
      <c r="K5803">
        <v>1</v>
      </c>
    </row>
    <row r="5804" spans="1:11" x14ac:dyDescent="0.2">
      <c r="A5804" s="1" t="d">
        <v>2023-03-11</v>
      </c>
      <c r="B5804">
        <v>-1</v>
      </c>
      <c r="C5804" t="s">
        <v>18</v>
      </c>
      <c r="D5804" t="str">
        <f>_xlfn.XLOOKUP(Table22[[#This Row],[Patron Group]],$S$5:$S$19,$T$5:$T$19)</f>
        <v>Undergraduate</v>
      </c>
      <c r="E5804" s="1" t="d">
        <v>2023-03-11</v>
      </c>
      <c r="F5804" t="s">
        <v>1867</v>
      </c>
      <c r="G5804" t="s">
        <v>2492</v>
      </c>
      <c r="H5804" t="str">
        <f>_xlfn.XLOOKUP(Table22[[#This Row],[Unique Barcode]],$N$5:$N$33,$O$5:$O$33)</f>
        <v>MACUSBC</v>
      </c>
      <c r="I5804" t="str">
        <f>_xlfn.XLOOKUP(Table22[[#This Row],[Unique Barcode]],$N$5:$N$33,$P$5:$P$33)</f>
        <v>Charger</v>
      </c>
      <c r="J5804" t="s">
        <v>2556</v>
      </c>
      <c r="K5804">
        <v>1</v>
      </c>
    </row>
    <row r="5805" spans="1:11" x14ac:dyDescent="0.2">
      <c r="A5805" s="1" t="d">
        <v>2023-03-11</v>
      </c>
      <c r="B5805">
        <v>-1</v>
      </c>
      <c r="C5805" t="s">
        <v>18</v>
      </c>
      <c r="D5805" t="str">
        <f>_xlfn.XLOOKUP(Table22[[#This Row],[Patron Group]],$S$5:$S$19,$T$5:$T$19)</f>
        <v>Undergraduate</v>
      </c>
      <c r="E5805" s="1" t="d">
        <v>2023-03-18</v>
      </c>
      <c r="F5805" t="s">
        <v>1598</v>
      </c>
      <c r="G5805" t="s">
        <v>2489</v>
      </c>
      <c r="H5805" t="str">
        <f>_xlfn.XLOOKUP(Table22[[#This Row],[Unique Barcode]],$N$5:$N$33,$O$5:$O$33)</f>
        <v>ChromeBook</v>
      </c>
      <c r="I5805" t="str">
        <f>_xlfn.XLOOKUP(Table22[[#This Row],[Unique Barcode]],$N$5:$N$33,$P$5:$P$33)</f>
        <v>Device</v>
      </c>
      <c r="J5805" t="s">
        <v>2554</v>
      </c>
      <c r="K5805">
        <v>1</v>
      </c>
    </row>
    <row r="5806" spans="1:11" x14ac:dyDescent="0.2">
      <c r="A5806" s="1" t="d">
        <v>2023-03-11</v>
      </c>
      <c r="B5806">
        <v>-1</v>
      </c>
      <c r="C5806" t="s">
        <v>18</v>
      </c>
      <c r="D5806" t="str">
        <f>_xlfn.XLOOKUP(Table22[[#This Row],[Patron Group]],$S$5:$S$19,$T$5:$T$19)</f>
        <v>Undergraduate</v>
      </c>
      <c r="E5806" s="1" t="d">
        <v>2023-03-11</v>
      </c>
      <c r="F5806" t="s">
        <v>489</v>
      </c>
      <c r="G5806" t="s">
        <v>2496</v>
      </c>
      <c r="H5806" t="str">
        <f>_xlfn.XLOOKUP(Table22[[#This Row],[Unique Barcode]],$N$5:$N$33,$O$5:$O$33)</f>
        <v>IPHONE</v>
      </c>
      <c r="I5806" t="str">
        <f>_xlfn.XLOOKUP(Table22[[#This Row],[Unique Barcode]],$N$5:$N$33,$P$5:$P$33)</f>
        <v>Charger</v>
      </c>
      <c r="J5806" t="s">
        <v>2556</v>
      </c>
      <c r="K5806">
        <v>1</v>
      </c>
    </row>
    <row r="5807" spans="1:11" x14ac:dyDescent="0.2">
      <c r="A5807" s="1" t="d">
        <v>2023-03-11</v>
      </c>
      <c r="B5807">
        <v>-1</v>
      </c>
      <c r="C5807" t="s">
        <v>18</v>
      </c>
      <c r="D5807" t="str">
        <f>_xlfn.XLOOKUP(Table22[[#This Row],[Patron Group]],$S$5:$S$19,$T$5:$T$19)</f>
        <v>Undergraduate</v>
      </c>
      <c r="E5807" s="1" t="d">
        <v>2023-03-24</v>
      </c>
      <c r="F5807" t="s">
        <v>1348</v>
      </c>
      <c r="G5807" t="s">
        <v>2528</v>
      </c>
      <c r="H5807" t="str">
        <f>_xlfn.XLOOKUP(Table22[[#This Row],[Unique Barcode]],$N$5:$N$33,$O$5:$O$33)</f>
        <v>MacBook</v>
      </c>
      <c r="I5807" t="str">
        <f>_xlfn.XLOOKUP(Table22[[#This Row],[Unique Barcode]],$N$5:$N$33,$P$5:$P$33)</f>
        <v>Device</v>
      </c>
      <c r="J5807" t="s">
        <v>2556</v>
      </c>
      <c r="K5807">
        <v>1</v>
      </c>
    </row>
    <row r="5808" spans="1:11" x14ac:dyDescent="0.2">
      <c r="A5808" s="1" t="d">
        <v>2023-03-11</v>
      </c>
      <c r="B5808">
        <v>-1</v>
      </c>
      <c r="C5808" t="s">
        <v>18</v>
      </c>
      <c r="D5808" t="str">
        <f>_xlfn.XLOOKUP(Table22[[#This Row],[Patron Group]],$S$5:$S$19,$T$5:$T$19)</f>
        <v>Undergraduate</v>
      </c>
      <c r="E5808" s="1" t="d">
        <v>2023-03-18</v>
      </c>
      <c r="F5808" t="s">
        <v>2311</v>
      </c>
      <c r="G5808" t="s">
        <v>2530</v>
      </c>
      <c r="H5808" t="str">
        <f>_xlfn.XLOOKUP(Table22[[#This Row],[Unique Barcode]],$N$5:$N$33,$O$5:$O$33)</f>
        <v>iPad</v>
      </c>
      <c r="I5808" t="str">
        <f>_xlfn.XLOOKUP(Table22[[#This Row],[Unique Barcode]],$N$5:$N$33,$P$5:$P$33)</f>
        <v>Device</v>
      </c>
      <c r="J5808" t="s">
        <v>2556</v>
      </c>
      <c r="K5808">
        <v>1</v>
      </c>
    </row>
    <row r="5809" spans="1:11" x14ac:dyDescent="0.2">
      <c r="A5809" s="1" t="d">
        <v>2023-03-11</v>
      </c>
      <c r="B5809">
        <v>-1</v>
      </c>
      <c r="C5809" t="s">
        <v>13</v>
      </c>
      <c r="D5809" t="str">
        <f>_xlfn.XLOOKUP(Table22[[#This Row],[Patron Group]],$S$5:$S$19,$T$5:$T$19)</f>
        <v>Graduate</v>
      </c>
      <c r="E5809" s="1" t="d">
        <v>2023-03-18</v>
      </c>
      <c r="F5809" t="s">
        <v>1532</v>
      </c>
      <c r="G5809" t="s">
        <v>2528</v>
      </c>
      <c r="H5809" t="str">
        <f>_xlfn.XLOOKUP(Table22[[#This Row],[Unique Barcode]],$N$5:$N$33,$O$5:$O$33)</f>
        <v>MacBook</v>
      </c>
      <c r="I5809" t="str">
        <f>_xlfn.XLOOKUP(Table22[[#This Row],[Unique Barcode]],$N$5:$N$33,$P$5:$P$33)</f>
        <v>Device</v>
      </c>
      <c r="J5809" t="s">
        <v>2556</v>
      </c>
      <c r="K5809">
        <v>1</v>
      </c>
    </row>
    <row r="5810" spans="1:11" x14ac:dyDescent="0.2">
      <c r="A5810" s="1" t="d">
        <v>2023-03-11</v>
      </c>
      <c r="B5810">
        <v>-1</v>
      </c>
      <c r="C5810" t="s">
        <v>13</v>
      </c>
      <c r="D5810" t="str">
        <f>_xlfn.XLOOKUP(Table22[[#This Row],[Patron Group]],$S$5:$S$19,$T$5:$T$19)</f>
        <v>Graduate</v>
      </c>
      <c r="E5810" s="1" t="d">
        <v>2023-03-11</v>
      </c>
      <c r="F5810" t="s">
        <v>140</v>
      </c>
      <c r="G5810" t="s">
        <v>2496</v>
      </c>
      <c r="H5810" t="str">
        <f>_xlfn.XLOOKUP(Table22[[#This Row],[Unique Barcode]],$N$5:$N$33,$O$5:$O$33)</f>
        <v>IPHONE</v>
      </c>
      <c r="I5810" t="str">
        <f>_xlfn.XLOOKUP(Table22[[#This Row],[Unique Barcode]],$N$5:$N$33,$P$5:$P$33)</f>
        <v>Charger</v>
      </c>
      <c r="J5810" t="s">
        <v>2554</v>
      </c>
      <c r="K5810">
        <v>1</v>
      </c>
    </row>
    <row r="5811" spans="1:11" x14ac:dyDescent="0.2">
      <c r="A5811" s="1" t="d">
        <v>2023-03-11</v>
      </c>
      <c r="B5811">
        <v>-1</v>
      </c>
      <c r="C5811" t="s">
        <v>13</v>
      </c>
      <c r="D5811" t="str">
        <f>_xlfn.XLOOKUP(Table22[[#This Row],[Patron Group]],$S$5:$S$19,$T$5:$T$19)</f>
        <v>Graduate</v>
      </c>
      <c r="E5811" s="1" t="d">
        <v>2023-03-11</v>
      </c>
      <c r="F5811" t="s">
        <v>1656</v>
      </c>
      <c r="G5811" t="s">
        <v>2495</v>
      </c>
      <c r="H5811" t="str">
        <f>_xlfn.XLOOKUP(Table22[[#This Row],[Unique Barcode]],$N$5:$N$33,$O$5:$O$33)</f>
        <v>WALLADPT</v>
      </c>
      <c r="I5811" t="str">
        <f>_xlfn.XLOOKUP(Table22[[#This Row],[Unique Barcode]],$N$5:$N$33,$P$5:$P$33)</f>
        <v>Charger</v>
      </c>
      <c r="J5811" t="s">
        <v>2554</v>
      </c>
      <c r="K5811">
        <v>1</v>
      </c>
    </row>
    <row r="5812" spans="1:11" x14ac:dyDescent="0.2">
      <c r="A5812" s="1" t="d">
        <v>2023-03-11</v>
      </c>
      <c r="B5812">
        <v>-1</v>
      </c>
      <c r="C5812" t="s">
        <v>18</v>
      </c>
      <c r="D5812" t="str">
        <f>_xlfn.XLOOKUP(Table22[[#This Row],[Patron Group]],$S$5:$S$19,$T$5:$T$19)</f>
        <v>Undergraduate</v>
      </c>
      <c r="E5812" s="1" t="d">
        <v>2023-03-24</v>
      </c>
      <c r="F5812" t="s">
        <v>2313</v>
      </c>
      <c r="G5812" t="s">
        <v>2491</v>
      </c>
      <c r="H5812" t="str">
        <f>_xlfn.XLOOKUP(Table22[[#This Row],[Unique Barcode]],$N$5:$N$33,$O$5:$O$33)</f>
        <v>HP Laptop</v>
      </c>
      <c r="I5812" t="str">
        <f>_xlfn.XLOOKUP(Table22[[#This Row],[Unique Barcode]],$N$5:$N$33,$P$5:$P$33)</f>
        <v>Device</v>
      </c>
      <c r="J5812" t="s">
        <v>2556</v>
      </c>
      <c r="K5812">
        <v>1</v>
      </c>
    </row>
    <row r="5813" spans="1:11" x14ac:dyDescent="0.2">
      <c r="A5813" s="1" t="d">
        <v>2023-03-11</v>
      </c>
      <c r="B5813">
        <v>-1</v>
      </c>
      <c r="C5813" t="s">
        <v>18</v>
      </c>
      <c r="D5813" t="str">
        <f>_xlfn.XLOOKUP(Table22[[#This Row],[Patron Group]],$S$5:$S$19,$T$5:$T$19)</f>
        <v>Undergraduate</v>
      </c>
      <c r="E5813" s="1" t="d">
        <v>2023-03-24</v>
      </c>
      <c r="F5813" t="s">
        <v>1448</v>
      </c>
      <c r="G5813" t="s">
        <v>2528</v>
      </c>
      <c r="H5813" t="str">
        <f>_xlfn.XLOOKUP(Table22[[#This Row],[Unique Barcode]],$N$5:$N$33,$O$5:$O$33)</f>
        <v>MacBook</v>
      </c>
      <c r="I5813" t="str">
        <f>_xlfn.XLOOKUP(Table22[[#This Row],[Unique Barcode]],$N$5:$N$33,$P$5:$P$33)</f>
        <v>Device</v>
      </c>
      <c r="J5813" t="s">
        <v>2556</v>
      </c>
      <c r="K5813">
        <v>1</v>
      </c>
    </row>
    <row r="5814" spans="1:11" x14ac:dyDescent="0.2">
      <c r="A5814" s="1" t="d">
        <v>2023-03-11</v>
      </c>
      <c r="B5814">
        <v>-1</v>
      </c>
      <c r="C5814" t="s">
        <v>18</v>
      </c>
      <c r="D5814" t="str">
        <f>_xlfn.XLOOKUP(Table22[[#This Row],[Patron Group]],$S$5:$S$19,$T$5:$T$19)</f>
        <v>Undergraduate</v>
      </c>
      <c r="E5814" s="1" t="d">
        <v>2023-03-11</v>
      </c>
      <c r="F5814" t="s">
        <v>1977</v>
      </c>
      <c r="G5814" t="s">
        <v>2492</v>
      </c>
      <c r="H5814" t="str">
        <f>_xlfn.XLOOKUP(Table22[[#This Row],[Unique Barcode]],$N$5:$N$33,$O$5:$O$33)</f>
        <v>MACUSBC</v>
      </c>
      <c r="I5814" t="str">
        <f>_xlfn.XLOOKUP(Table22[[#This Row],[Unique Barcode]],$N$5:$N$33,$P$5:$P$33)</f>
        <v>Charger</v>
      </c>
      <c r="J5814" t="s">
        <v>2640</v>
      </c>
      <c r="K5814">
        <v>1</v>
      </c>
    </row>
    <row r="5815" spans="1:11" x14ac:dyDescent="0.2">
      <c r="A5815" s="1" t="d">
        <v>2023-03-12</v>
      </c>
      <c r="B5815">
        <v>-1</v>
      </c>
      <c r="C5815" t="s">
        <v>18</v>
      </c>
      <c r="D5815" t="str">
        <f>_xlfn.XLOOKUP(Table22[[#This Row],[Patron Group]],$S$5:$S$19,$T$5:$T$19)</f>
        <v>Undergraduate</v>
      </c>
      <c r="E5815" s="1" t="d">
        <v>2023-03-12</v>
      </c>
      <c r="F5815" t="s">
        <v>2314</v>
      </c>
      <c r="G5815" t="s">
        <v>2503</v>
      </c>
      <c r="H5815" t="str">
        <f>_xlfn.XLOOKUP(Table22[[#This Row],[Unique Barcode]],$N$5:$N$33,$O$5:$O$33)</f>
        <v>HDMIC</v>
      </c>
      <c r="I5815" t="str">
        <f>_xlfn.XLOOKUP(Table22[[#This Row],[Unique Barcode]],$N$5:$N$33,$P$5:$P$33)</f>
        <v>Cable</v>
      </c>
      <c r="J5815" t="s">
        <v>2556</v>
      </c>
      <c r="K5815">
        <v>1</v>
      </c>
    </row>
    <row r="5816" spans="1:11" x14ac:dyDescent="0.2">
      <c r="A5816" s="1" t="d">
        <v>2023-03-12</v>
      </c>
      <c r="B5816">
        <v>-1</v>
      </c>
      <c r="C5816" t="s">
        <v>18</v>
      </c>
      <c r="D5816" t="str">
        <f>_xlfn.XLOOKUP(Table22[[#This Row],[Patron Group]],$S$5:$S$19,$T$5:$T$19)</f>
        <v>Undergraduate</v>
      </c>
      <c r="E5816" s="1" t="d">
        <v>2023-03-19</v>
      </c>
      <c r="F5816" t="s">
        <v>2316</v>
      </c>
      <c r="G5816" t="s">
        <v>2530</v>
      </c>
      <c r="H5816" t="str">
        <f>_xlfn.XLOOKUP(Table22[[#This Row],[Unique Barcode]],$N$5:$N$33,$O$5:$O$33)</f>
        <v>iPad</v>
      </c>
      <c r="I5816" t="str">
        <f>_xlfn.XLOOKUP(Table22[[#This Row],[Unique Barcode]],$N$5:$N$33,$P$5:$P$33)</f>
        <v>Device</v>
      </c>
      <c r="J5816" t="s">
        <v>2556</v>
      </c>
      <c r="K5816">
        <v>1</v>
      </c>
    </row>
    <row r="5817" spans="1:11" x14ac:dyDescent="0.2">
      <c r="A5817" s="1" t="d">
        <v>2023-03-12</v>
      </c>
      <c r="B5817">
        <v>-1</v>
      </c>
      <c r="C5817" t="s">
        <v>18</v>
      </c>
      <c r="D5817" t="str">
        <f>_xlfn.XLOOKUP(Table22[[#This Row],[Patron Group]],$S$5:$S$19,$T$5:$T$19)</f>
        <v>Undergraduate</v>
      </c>
      <c r="E5817" s="1" t="d">
        <v>2023-03-24</v>
      </c>
      <c r="F5817" t="s">
        <v>2318</v>
      </c>
      <c r="G5817" t="s">
        <v>2530</v>
      </c>
      <c r="H5817" t="str">
        <f>_xlfn.XLOOKUP(Table22[[#This Row],[Unique Barcode]],$N$5:$N$33,$O$5:$O$33)</f>
        <v>iPad</v>
      </c>
      <c r="I5817" t="str">
        <f>_xlfn.XLOOKUP(Table22[[#This Row],[Unique Barcode]],$N$5:$N$33,$P$5:$P$33)</f>
        <v>Device</v>
      </c>
      <c r="J5817" t="s">
        <v>2556</v>
      </c>
      <c r="K5817">
        <v>1</v>
      </c>
    </row>
    <row r="5818" spans="1:11" x14ac:dyDescent="0.2">
      <c r="A5818" s="1" t="d">
        <v>2023-03-12</v>
      </c>
      <c r="B5818">
        <v>-1</v>
      </c>
      <c r="C5818" t="s">
        <v>18</v>
      </c>
      <c r="D5818" t="str">
        <f>_xlfn.XLOOKUP(Table22[[#This Row],[Patron Group]],$S$5:$S$19,$T$5:$T$19)</f>
        <v>Undergraduate</v>
      </c>
      <c r="E5818" s="1" t="d">
        <v>2023-03-12</v>
      </c>
      <c r="F5818" t="s">
        <v>96</v>
      </c>
      <c r="G5818" t="s">
        <v>2496</v>
      </c>
      <c r="H5818" t="str">
        <f>_xlfn.XLOOKUP(Table22[[#This Row],[Unique Barcode]],$N$5:$N$33,$O$5:$O$33)</f>
        <v>IPHONE</v>
      </c>
      <c r="I5818" t="str">
        <f>_xlfn.XLOOKUP(Table22[[#This Row],[Unique Barcode]],$N$5:$N$33,$P$5:$P$33)</f>
        <v>Charger</v>
      </c>
      <c r="J5818" t="s">
        <v>2556</v>
      </c>
      <c r="K5818">
        <v>1</v>
      </c>
    </row>
    <row r="5819" spans="1:11" x14ac:dyDescent="0.2">
      <c r="A5819" s="1" t="d">
        <v>2023-03-12</v>
      </c>
      <c r="B5819">
        <v>-1</v>
      </c>
      <c r="C5819" t="s">
        <v>18</v>
      </c>
      <c r="D5819" t="str">
        <f>_xlfn.XLOOKUP(Table22[[#This Row],[Patron Group]],$S$5:$S$19,$T$5:$T$19)</f>
        <v>Undergraduate</v>
      </c>
      <c r="E5819" s="1" t="d">
        <v>2023-03-12</v>
      </c>
      <c r="F5819" t="s">
        <v>629</v>
      </c>
      <c r="G5819" t="s">
        <v>2495</v>
      </c>
      <c r="H5819" t="str">
        <f>_xlfn.XLOOKUP(Table22[[#This Row],[Unique Barcode]],$N$5:$N$33,$O$5:$O$33)</f>
        <v>WALLADPT</v>
      </c>
      <c r="I5819" t="str">
        <f>_xlfn.XLOOKUP(Table22[[#This Row],[Unique Barcode]],$N$5:$N$33,$P$5:$P$33)</f>
        <v>Charger</v>
      </c>
      <c r="J5819" t="s">
        <v>2556</v>
      </c>
      <c r="K5819">
        <v>1</v>
      </c>
    </row>
    <row r="5820" spans="1:11" x14ac:dyDescent="0.2">
      <c r="A5820" s="1" t="d">
        <v>2023-03-12</v>
      </c>
      <c r="B5820">
        <v>-1</v>
      </c>
      <c r="C5820" t="s">
        <v>18</v>
      </c>
      <c r="D5820" t="str">
        <f>_xlfn.XLOOKUP(Table22[[#This Row],[Patron Group]],$S$5:$S$19,$T$5:$T$19)</f>
        <v>Undergraduate</v>
      </c>
      <c r="E5820" s="1" t="d">
        <v>2023-03-19</v>
      </c>
      <c r="F5820" t="s">
        <v>1595</v>
      </c>
      <c r="G5820" s="12" t="s">
        <v>2528</v>
      </c>
      <c r="H5820" t="str">
        <f>_xlfn.XLOOKUP(Table22[[#This Row],[Unique Barcode]],$N$5:$N$33,$O$5:$O$33)</f>
        <v>MacBook</v>
      </c>
      <c r="I5820" t="str">
        <f>_xlfn.XLOOKUP(Table22[[#This Row],[Unique Barcode]],$N$5:$N$33,$P$5:$P$33)</f>
        <v>Device</v>
      </c>
      <c r="J5820" t="s">
        <v>2556</v>
      </c>
      <c r="K5820">
        <v>1</v>
      </c>
    </row>
    <row r="5821" spans="1:11" x14ac:dyDescent="0.2">
      <c r="A5821" s="1" t="d">
        <v>2023-03-12</v>
      </c>
      <c r="B5821">
        <v>-1</v>
      </c>
      <c r="C5821" t="s">
        <v>18</v>
      </c>
      <c r="D5821" t="str">
        <f>_xlfn.XLOOKUP(Table22[[#This Row],[Patron Group]],$S$5:$S$19,$T$5:$T$19)</f>
        <v>Undergraduate</v>
      </c>
      <c r="E5821" s="1" t="d">
        <v>2023-03-19</v>
      </c>
      <c r="F5821" t="s">
        <v>1123</v>
      </c>
      <c r="G5821" t="s">
        <v>2489</v>
      </c>
      <c r="H5821" t="str">
        <f>_xlfn.XLOOKUP(Table22[[#This Row],[Unique Barcode]],$N$5:$N$33,$O$5:$O$33)</f>
        <v>ChromeBook</v>
      </c>
      <c r="I5821" t="str">
        <f>_xlfn.XLOOKUP(Table22[[#This Row],[Unique Barcode]],$N$5:$N$33,$P$5:$P$33)</f>
        <v>Device</v>
      </c>
      <c r="J5821" t="s">
        <v>2556</v>
      </c>
      <c r="K5821">
        <v>1</v>
      </c>
    </row>
    <row r="5822" spans="1:11" x14ac:dyDescent="0.2">
      <c r="A5822" s="1" t="d">
        <v>2023-03-12</v>
      </c>
      <c r="B5822">
        <v>-1</v>
      </c>
      <c r="C5822" t="s">
        <v>18</v>
      </c>
      <c r="D5822" t="str">
        <f>_xlfn.XLOOKUP(Table22[[#This Row],[Patron Group]],$S$5:$S$19,$T$5:$T$19)</f>
        <v>Undergraduate</v>
      </c>
      <c r="E5822" s="1" t="d">
        <v>2023-03-12</v>
      </c>
      <c r="F5822" t="s">
        <v>1636</v>
      </c>
      <c r="G5822" t="s">
        <v>2503</v>
      </c>
      <c r="H5822" t="str">
        <f>_xlfn.XLOOKUP(Table22[[#This Row],[Unique Barcode]],$N$5:$N$33,$O$5:$O$33)</f>
        <v>HDMIC</v>
      </c>
      <c r="I5822" t="str">
        <f>_xlfn.XLOOKUP(Table22[[#This Row],[Unique Barcode]],$N$5:$N$33,$P$5:$P$33)</f>
        <v>Cable</v>
      </c>
      <c r="J5822" t="s">
        <v>2556</v>
      </c>
      <c r="K5822">
        <v>1</v>
      </c>
    </row>
    <row r="5823" spans="1:11" x14ac:dyDescent="0.2">
      <c r="A5823" s="1" t="d">
        <v>2023-03-12</v>
      </c>
      <c r="B5823">
        <v>-1</v>
      </c>
      <c r="C5823" t="s">
        <v>13</v>
      </c>
      <c r="D5823" t="str">
        <f>_xlfn.XLOOKUP(Table22[[#This Row],[Patron Group]],$S$5:$S$19,$T$5:$T$19)</f>
        <v>Graduate</v>
      </c>
      <c r="E5823" s="1" t="d">
        <v>2023-03-12</v>
      </c>
      <c r="F5823" t="s">
        <v>1867</v>
      </c>
      <c r="G5823" t="s">
        <v>2492</v>
      </c>
      <c r="H5823" t="str">
        <f>_xlfn.XLOOKUP(Table22[[#This Row],[Unique Barcode]],$N$5:$N$33,$O$5:$O$33)</f>
        <v>MACUSBC</v>
      </c>
      <c r="I5823" t="str">
        <f>_xlfn.XLOOKUP(Table22[[#This Row],[Unique Barcode]],$N$5:$N$33,$P$5:$P$33)</f>
        <v>Charger</v>
      </c>
      <c r="J5823" t="s">
        <v>2556</v>
      </c>
      <c r="K5823">
        <v>1</v>
      </c>
    </row>
    <row r="5824" spans="1:11" x14ac:dyDescent="0.2">
      <c r="A5824" s="1" t="d">
        <v>2023-03-12</v>
      </c>
      <c r="B5824">
        <v>-1</v>
      </c>
      <c r="C5824" t="s">
        <v>18</v>
      </c>
      <c r="D5824" t="str">
        <f>_xlfn.XLOOKUP(Table22[[#This Row],[Patron Group]],$S$5:$S$19,$T$5:$T$19)</f>
        <v>Undergraduate</v>
      </c>
      <c r="E5824" s="1" t="d">
        <v>2023-03-12</v>
      </c>
      <c r="F5824" t="s">
        <v>650</v>
      </c>
      <c r="G5824" t="s">
        <v>2503</v>
      </c>
      <c r="H5824" t="str">
        <f>_xlfn.XLOOKUP(Table22[[#This Row],[Unique Barcode]],$N$5:$N$33,$O$5:$O$33)</f>
        <v>HDMIC</v>
      </c>
      <c r="I5824" t="str">
        <f>_xlfn.XLOOKUP(Table22[[#This Row],[Unique Barcode]],$N$5:$N$33,$P$5:$P$33)</f>
        <v>Cable</v>
      </c>
      <c r="J5824" t="s">
        <v>2554</v>
      </c>
      <c r="K5824">
        <v>1</v>
      </c>
    </row>
    <row r="5825" spans="1:11" x14ac:dyDescent="0.2">
      <c r="A5825" s="1" t="d">
        <v>2023-03-12</v>
      </c>
      <c r="B5825">
        <v>-1</v>
      </c>
      <c r="C5825" t="s">
        <v>18</v>
      </c>
      <c r="D5825" t="str">
        <f>_xlfn.XLOOKUP(Table22[[#This Row],[Patron Group]],$S$5:$S$19,$T$5:$T$19)</f>
        <v>Undergraduate</v>
      </c>
      <c r="E5825" s="1" t="d">
        <v>2023-03-12</v>
      </c>
      <c r="F5825" t="s">
        <v>1720</v>
      </c>
      <c r="G5825" t="s">
        <v>2496</v>
      </c>
      <c r="H5825" t="str">
        <f>_xlfn.XLOOKUP(Table22[[#This Row],[Unique Barcode]],$N$5:$N$33,$O$5:$O$33)</f>
        <v>IPHONE</v>
      </c>
      <c r="I5825" t="str">
        <f>_xlfn.XLOOKUP(Table22[[#This Row],[Unique Barcode]],$N$5:$N$33,$P$5:$P$33)</f>
        <v>Charger</v>
      </c>
      <c r="J5825" t="s">
        <v>2556</v>
      </c>
      <c r="K5825">
        <v>1</v>
      </c>
    </row>
    <row r="5826" spans="1:11" x14ac:dyDescent="0.2">
      <c r="A5826" s="1" t="d">
        <v>2023-03-12</v>
      </c>
      <c r="B5826">
        <v>-1</v>
      </c>
      <c r="C5826" t="s">
        <v>18</v>
      </c>
      <c r="D5826" t="str">
        <f>_xlfn.XLOOKUP(Table22[[#This Row],[Patron Group]],$S$5:$S$19,$T$5:$T$19)</f>
        <v>Undergraduate</v>
      </c>
      <c r="E5826" s="1" t="d">
        <v>2023-03-12</v>
      </c>
      <c r="F5826" t="s">
        <v>178</v>
      </c>
      <c r="G5826" t="s">
        <v>2495</v>
      </c>
      <c r="H5826" t="str">
        <f>_xlfn.XLOOKUP(Table22[[#This Row],[Unique Barcode]],$N$5:$N$33,$O$5:$O$33)</f>
        <v>WALLADPT</v>
      </c>
      <c r="I5826" t="str">
        <f>_xlfn.XLOOKUP(Table22[[#This Row],[Unique Barcode]],$N$5:$N$33,$P$5:$P$33)</f>
        <v>Charger</v>
      </c>
      <c r="J5826" t="s">
        <v>2556</v>
      </c>
      <c r="K5826">
        <v>1</v>
      </c>
    </row>
    <row r="5827" spans="1:11" x14ac:dyDescent="0.2">
      <c r="A5827" s="1" t="d">
        <v>2023-03-12</v>
      </c>
      <c r="B5827">
        <v>-1</v>
      </c>
      <c r="C5827" t="s">
        <v>18</v>
      </c>
      <c r="D5827" t="str">
        <f>_xlfn.XLOOKUP(Table22[[#This Row],[Patron Group]],$S$5:$S$19,$T$5:$T$19)</f>
        <v>Undergraduate</v>
      </c>
      <c r="E5827" s="1" t="d">
        <v>2023-03-19</v>
      </c>
      <c r="F5827" t="s">
        <v>1081</v>
      </c>
      <c r="G5827" t="s">
        <v>2489</v>
      </c>
      <c r="H5827" t="str">
        <f>_xlfn.XLOOKUP(Table22[[#This Row],[Unique Barcode]],$N$5:$N$33,$O$5:$O$33)</f>
        <v>ChromeBook</v>
      </c>
      <c r="I5827" t="str">
        <f>_xlfn.XLOOKUP(Table22[[#This Row],[Unique Barcode]],$N$5:$N$33,$P$5:$P$33)</f>
        <v>Device</v>
      </c>
      <c r="J5827" t="s">
        <v>2556</v>
      </c>
      <c r="K5827">
        <v>1</v>
      </c>
    </row>
    <row r="5828" spans="1:11" x14ac:dyDescent="0.2">
      <c r="A5828" s="1" t="d">
        <v>2023-03-12</v>
      </c>
      <c r="B5828">
        <v>-1</v>
      </c>
      <c r="C5828" t="s">
        <v>18</v>
      </c>
      <c r="D5828" t="str">
        <f>_xlfn.XLOOKUP(Table22[[#This Row],[Patron Group]],$S$5:$S$19,$T$5:$T$19)</f>
        <v>Undergraduate</v>
      </c>
      <c r="E5828" s="1" t="d">
        <v>2023-03-12</v>
      </c>
      <c r="F5828" t="s">
        <v>1891</v>
      </c>
      <c r="G5828" t="s">
        <v>2496</v>
      </c>
      <c r="H5828" t="str">
        <f>_xlfn.XLOOKUP(Table22[[#This Row],[Unique Barcode]],$N$5:$N$33,$O$5:$O$33)</f>
        <v>IPHONE</v>
      </c>
      <c r="I5828" t="str">
        <f>_xlfn.XLOOKUP(Table22[[#This Row],[Unique Barcode]],$N$5:$N$33,$P$5:$P$33)</f>
        <v>Charger</v>
      </c>
      <c r="J5828" t="s">
        <v>2640</v>
      </c>
      <c r="K5828">
        <v>1</v>
      </c>
    </row>
    <row r="5829" spans="1:11" x14ac:dyDescent="0.2">
      <c r="A5829" s="1" t="d">
        <v>2023-03-12</v>
      </c>
      <c r="B5829">
        <v>-1</v>
      </c>
      <c r="C5829" t="s">
        <v>18</v>
      </c>
      <c r="D5829" t="str">
        <f>_xlfn.XLOOKUP(Table22[[#This Row],[Patron Group]],$S$5:$S$19,$T$5:$T$19)</f>
        <v>Undergraduate</v>
      </c>
      <c r="E5829" s="1" t="d">
        <v>2023-03-12</v>
      </c>
      <c r="F5829" t="s">
        <v>1894</v>
      </c>
      <c r="G5829" t="s">
        <v>2496</v>
      </c>
      <c r="H5829" t="str">
        <f>_xlfn.XLOOKUP(Table22[[#This Row],[Unique Barcode]],$N$5:$N$33,$O$5:$O$33)</f>
        <v>IPHONE</v>
      </c>
      <c r="I5829" t="str">
        <f>_xlfn.XLOOKUP(Table22[[#This Row],[Unique Barcode]],$N$5:$N$33,$P$5:$P$33)</f>
        <v>Charger</v>
      </c>
      <c r="J5829" t="s">
        <v>2640</v>
      </c>
      <c r="K5829">
        <v>1</v>
      </c>
    </row>
    <row r="5830" spans="1:11" x14ac:dyDescent="0.2">
      <c r="A5830" s="1" t="d">
        <v>2023-03-12</v>
      </c>
      <c r="B5830">
        <v>-1</v>
      </c>
      <c r="C5830" t="s">
        <v>18</v>
      </c>
      <c r="D5830" t="str">
        <f>_xlfn.XLOOKUP(Table22[[#This Row],[Patron Group]],$S$5:$S$19,$T$5:$T$19)</f>
        <v>Undergraduate</v>
      </c>
      <c r="E5830" s="1" t="d">
        <v>2023-03-19</v>
      </c>
      <c r="F5830" t="s">
        <v>142</v>
      </c>
      <c r="G5830" t="s">
        <v>2489</v>
      </c>
      <c r="H5830" t="str">
        <f>_xlfn.XLOOKUP(Table22[[#This Row],[Unique Barcode]],$N$5:$N$33,$O$5:$O$33)</f>
        <v>ChromeBook</v>
      </c>
      <c r="I5830" t="str">
        <f>_xlfn.XLOOKUP(Table22[[#This Row],[Unique Barcode]],$N$5:$N$33,$P$5:$P$33)</f>
        <v>Device</v>
      </c>
      <c r="J5830" t="s">
        <v>2554</v>
      </c>
      <c r="K5830">
        <v>1</v>
      </c>
    </row>
    <row r="5831" spans="1:11" x14ac:dyDescent="0.2">
      <c r="A5831" s="1" t="d">
        <v>2023-03-12</v>
      </c>
      <c r="B5831">
        <v>-1</v>
      </c>
      <c r="C5831" t="s">
        <v>18</v>
      </c>
      <c r="D5831" t="str">
        <f>_xlfn.XLOOKUP(Table22[[#This Row],[Patron Group]],$S$5:$S$19,$T$5:$T$19)</f>
        <v>Undergraduate</v>
      </c>
      <c r="E5831" s="1" t="d">
        <v>2023-03-24</v>
      </c>
      <c r="F5831" t="s">
        <v>840</v>
      </c>
      <c r="G5831" t="s">
        <v>2528</v>
      </c>
      <c r="H5831" t="str">
        <f>_xlfn.XLOOKUP(Table22[[#This Row],[Unique Barcode]],$N$5:$N$33,$O$5:$O$33)</f>
        <v>MacBook</v>
      </c>
      <c r="I5831" t="str">
        <f>_xlfn.XLOOKUP(Table22[[#This Row],[Unique Barcode]],$N$5:$N$33,$P$5:$P$33)</f>
        <v>Device</v>
      </c>
      <c r="J5831" t="s">
        <v>2556</v>
      </c>
      <c r="K5831">
        <v>1</v>
      </c>
    </row>
    <row r="5832" spans="1:11" x14ac:dyDescent="0.2">
      <c r="A5832" s="1" t="d">
        <v>2023-03-12</v>
      </c>
      <c r="B5832">
        <v>-1</v>
      </c>
      <c r="C5832" t="s">
        <v>243</v>
      </c>
      <c r="D5832" t="str">
        <f>_xlfn.XLOOKUP(Table22[[#This Row],[Patron Group]],$S$5:$S$19,$T$5:$T$19)</f>
        <v>Academic</v>
      </c>
      <c r="E5832" s="1" t="d">
        <v>2023-03-19</v>
      </c>
      <c r="F5832" t="s">
        <v>2320</v>
      </c>
      <c r="G5832" t="s">
        <v>2489</v>
      </c>
      <c r="H5832" t="str">
        <f>_xlfn.XLOOKUP(Table22[[#This Row],[Unique Barcode]],$N$5:$N$33,$O$5:$O$33)</f>
        <v>ChromeBook</v>
      </c>
      <c r="I5832" t="str">
        <f>_xlfn.XLOOKUP(Table22[[#This Row],[Unique Barcode]],$N$5:$N$33,$P$5:$P$33)</f>
        <v>Device</v>
      </c>
      <c r="J5832" t="s">
        <v>2640</v>
      </c>
      <c r="K5832">
        <v>1</v>
      </c>
    </row>
    <row r="5833" spans="1:11" x14ac:dyDescent="0.2">
      <c r="A5833" s="1" t="d">
        <v>2023-03-12</v>
      </c>
      <c r="B5833">
        <v>-1</v>
      </c>
      <c r="C5833" t="s">
        <v>18</v>
      </c>
      <c r="D5833" t="str">
        <f>_xlfn.XLOOKUP(Table22[[#This Row],[Patron Group]],$S$5:$S$19,$T$5:$T$19)</f>
        <v>Undergraduate</v>
      </c>
      <c r="E5833" s="1" t="d">
        <v>2023-03-12</v>
      </c>
      <c r="F5833" t="s">
        <v>1405</v>
      </c>
      <c r="G5833" t="s">
        <v>2496</v>
      </c>
      <c r="H5833" t="str">
        <f>_xlfn.XLOOKUP(Table22[[#This Row],[Unique Barcode]],$N$5:$N$33,$O$5:$O$33)</f>
        <v>IPHONE</v>
      </c>
      <c r="I5833" t="str">
        <f>_xlfn.XLOOKUP(Table22[[#This Row],[Unique Barcode]],$N$5:$N$33,$P$5:$P$33)</f>
        <v>Charger</v>
      </c>
      <c r="J5833" t="s">
        <v>2575</v>
      </c>
      <c r="K5833">
        <v>1</v>
      </c>
    </row>
    <row r="5834" spans="1:11" x14ac:dyDescent="0.2">
      <c r="A5834" s="1" t="d">
        <v>2023-03-12</v>
      </c>
      <c r="B5834">
        <v>-1</v>
      </c>
      <c r="C5834" t="s">
        <v>18</v>
      </c>
      <c r="D5834" t="str">
        <f>_xlfn.XLOOKUP(Table22[[#This Row],[Patron Group]],$S$5:$S$19,$T$5:$T$19)</f>
        <v>Undergraduate</v>
      </c>
      <c r="E5834" s="1" t="d">
        <v>2023-03-12</v>
      </c>
      <c r="F5834" t="s">
        <v>2104</v>
      </c>
      <c r="G5834" t="s">
        <v>2501</v>
      </c>
      <c r="H5834" t="str">
        <f>_xlfn.XLOOKUP(Table22[[#This Row],[Unique Barcode]],$N$5:$N$33,$O$5:$O$33)</f>
        <v>HPUSBC</v>
      </c>
      <c r="I5834" t="str">
        <f>_xlfn.XLOOKUP(Table22[[#This Row],[Unique Barcode]],$N$5:$N$33,$P$5:$P$33)</f>
        <v>Charger</v>
      </c>
      <c r="J5834" t="s">
        <v>2575</v>
      </c>
      <c r="K5834">
        <v>1</v>
      </c>
    </row>
    <row r="5835" spans="1:11" x14ac:dyDescent="0.2">
      <c r="A5835" s="1" t="d">
        <v>2023-03-12</v>
      </c>
      <c r="B5835">
        <v>-1</v>
      </c>
      <c r="C5835" t="s">
        <v>18</v>
      </c>
      <c r="D5835" t="str">
        <f>_xlfn.XLOOKUP(Table22[[#This Row],[Patron Group]],$S$5:$S$19,$T$5:$T$19)</f>
        <v>Undergraduate</v>
      </c>
      <c r="E5835" s="1" t="d">
        <v>2023-03-12</v>
      </c>
      <c r="F5835" t="s">
        <v>1405</v>
      </c>
      <c r="G5835" t="s">
        <v>2496</v>
      </c>
      <c r="H5835" t="str">
        <f>_xlfn.XLOOKUP(Table22[[#This Row],[Unique Barcode]],$N$5:$N$33,$O$5:$O$33)</f>
        <v>IPHONE</v>
      </c>
      <c r="I5835" t="str">
        <f>_xlfn.XLOOKUP(Table22[[#This Row],[Unique Barcode]],$N$5:$N$33,$P$5:$P$33)</f>
        <v>Charger</v>
      </c>
      <c r="J5835" t="s">
        <v>2575</v>
      </c>
      <c r="K5835">
        <v>1</v>
      </c>
    </row>
    <row r="5836" spans="1:11" x14ac:dyDescent="0.2">
      <c r="A5836" s="1" t="d">
        <v>2023-03-12</v>
      </c>
      <c r="B5836">
        <v>-1</v>
      </c>
      <c r="C5836" t="s">
        <v>18</v>
      </c>
      <c r="D5836" t="str">
        <f>_xlfn.XLOOKUP(Table22[[#This Row],[Patron Group]],$S$5:$S$19,$T$5:$T$19)</f>
        <v>Undergraduate</v>
      </c>
      <c r="E5836" s="1" t="d">
        <v>2023-03-12</v>
      </c>
      <c r="F5836" t="s">
        <v>1463</v>
      </c>
      <c r="G5836" t="s">
        <v>2495</v>
      </c>
      <c r="H5836" t="str">
        <f>_xlfn.XLOOKUP(Table22[[#This Row],[Unique Barcode]],$N$5:$N$33,$O$5:$O$33)</f>
        <v>WALLADPT</v>
      </c>
      <c r="I5836" t="str">
        <f>_xlfn.XLOOKUP(Table22[[#This Row],[Unique Barcode]],$N$5:$N$33,$P$5:$P$33)</f>
        <v>Charger</v>
      </c>
      <c r="J5836" t="s">
        <v>2575</v>
      </c>
      <c r="K5836">
        <v>1</v>
      </c>
    </row>
    <row r="5837" spans="1:11" x14ac:dyDescent="0.2">
      <c r="A5837" s="1" t="d">
        <v>2023-03-12</v>
      </c>
      <c r="B5837">
        <v>-1</v>
      </c>
      <c r="C5837" t="s">
        <v>18</v>
      </c>
      <c r="D5837" t="str">
        <f>_xlfn.XLOOKUP(Table22[[#This Row],[Patron Group]],$S$5:$S$19,$T$5:$T$19)</f>
        <v>Undergraduate</v>
      </c>
      <c r="E5837" s="1" t="d">
        <v>2023-03-12</v>
      </c>
      <c r="F5837" t="s">
        <v>2303</v>
      </c>
      <c r="G5837" t="s">
        <v>2492</v>
      </c>
      <c r="H5837" t="str">
        <f>_xlfn.XLOOKUP(Table22[[#This Row],[Unique Barcode]],$N$5:$N$33,$O$5:$O$33)</f>
        <v>MACUSBC</v>
      </c>
      <c r="I5837" t="str">
        <f>_xlfn.XLOOKUP(Table22[[#This Row],[Unique Barcode]],$N$5:$N$33,$P$5:$P$33)</f>
        <v>Charger</v>
      </c>
      <c r="J5837" t="s">
        <v>2640</v>
      </c>
      <c r="K5837">
        <v>1</v>
      </c>
    </row>
    <row r="5838" spans="1:11" x14ac:dyDescent="0.2">
      <c r="A5838" s="1" t="d">
        <v>2023-03-12</v>
      </c>
      <c r="B5838">
        <v>-1</v>
      </c>
      <c r="C5838" t="s">
        <v>18</v>
      </c>
      <c r="D5838" t="str">
        <f>_xlfn.XLOOKUP(Table22[[#This Row],[Patron Group]],$S$5:$S$19,$T$5:$T$19)</f>
        <v>Undergraduate</v>
      </c>
      <c r="E5838" s="1" t="d">
        <v>2023-03-12</v>
      </c>
      <c r="F5838" t="s">
        <v>2110</v>
      </c>
      <c r="G5838" t="s">
        <v>2492</v>
      </c>
      <c r="H5838" t="str">
        <f>_xlfn.XLOOKUP(Table22[[#This Row],[Unique Barcode]],$N$5:$N$33,$O$5:$O$33)</f>
        <v>MACUSBC</v>
      </c>
      <c r="I5838" t="str">
        <f>_xlfn.XLOOKUP(Table22[[#This Row],[Unique Barcode]],$N$5:$N$33,$P$5:$P$33)</f>
        <v>Charger</v>
      </c>
      <c r="J5838" t="s">
        <v>2640</v>
      </c>
      <c r="K5838">
        <v>1</v>
      </c>
    </row>
    <row r="5839" spans="1:11" x14ac:dyDescent="0.2">
      <c r="A5839" s="1" t="d">
        <v>2023-03-12</v>
      </c>
      <c r="B5839">
        <v>-1</v>
      </c>
      <c r="C5839" t="s">
        <v>18</v>
      </c>
      <c r="D5839" t="str">
        <f>_xlfn.XLOOKUP(Table22[[#This Row],[Patron Group]],$S$5:$S$19,$T$5:$T$19)</f>
        <v>Undergraduate</v>
      </c>
      <c r="E5839" s="1" t="d">
        <v>2023-03-19</v>
      </c>
      <c r="F5839" t="s">
        <v>1598</v>
      </c>
      <c r="G5839" t="s">
        <v>2489</v>
      </c>
      <c r="H5839" t="str">
        <f>_xlfn.XLOOKUP(Table22[[#This Row],[Unique Barcode]],$N$5:$N$33,$O$5:$O$33)</f>
        <v>ChromeBook</v>
      </c>
      <c r="I5839" t="str">
        <f>_xlfn.XLOOKUP(Table22[[#This Row],[Unique Barcode]],$N$5:$N$33,$P$5:$P$33)</f>
        <v>Device</v>
      </c>
      <c r="J5839" t="s">
        <v>2554</v>
      </c>
      <c r="K5839">
        <v>1</v>
      </c>
    </row>
    <row r="5840" spans="1:11" x14ac:dyDescent="0.2">
      <c r="A5840" s="1" t="d">
        <v>2023-03-12</v>
      </c>
      <c r="B5840">
        <v>-1</v>
      </c>
      <c r="C5840" t="s">
        <v>13</v>
      </c>
      <c r="D5840" t="str">
        <f>_xlfn.XLOOKUP(Table22[[#This Row],[Patron Group]],$S$5:$S$19,$T$5:$T$19)</f>
        <v>Graduate</v>
      </c>
      <c r="E5840" s="1" t="d">
        <v>2023-03-12</v>
      </c>
      <c r="F5840" t="s">
        <v>1407</v>
      </c>
      <c r="G5840" t="s">
        <v>2496</v>
      </c>
      <c r="H5840" t="str">
        <f>_xlfn.XLOOKUP(Table22[[#This Row],[Unique Barcode]],$N$5:$N$33,$O$5:$O$33)</f>
        <v>IPHONE</v>
      </c>
      <c r="I5840" t="str">
        <f>_xlfn.XLOOKUP(Table22[[#This Row],[Unique Barcode]],$N$5:$N$33,$P$5:$P$33)</f>
        <v>Charger</v>
      </c>
      <c r="J5840" t="s">
        <v>2640</v>
      </c>
      <c r="K5840">
        <v>1</v>
      </c>
    </row>
    <row r="5841" spans="1:11" x14ac:dyDescent="0.2">
      <c r="A5841" s="1" t="d">
        <v>2023-03-12</v>
      </c>
      <c r="B5841">
        <v>-1</v>
      </c>
      <c r="C5841" t="s">
        <v>18</v>
      </c>
      <c r="D5841" t="str">
        <f>_xlfn.XLOOKUP(Table22[[#This Row],[Patron Group]],$S$5:$S$19,$T$5:$T$19)</f>
        <v>Undergraduate</v>
      </c>
      <c r="E5841" s="1" t="d">
        <v>2023-03-12</v>
      </c>
      <c r="F5841" t="s">
        <v>1977</v>
      </c>
      <c r="G5841" t="s">
        <v>2492</v>
      </c>
      <c r="H5841" t="str">
        <f>_xlfn.XLOOKUP(Table22[[#This Row],[Unique Barcode]],$N$5:$N$33,$O$5:$O$33)</f>
        <v>MACUSBC</v>
      </c>
      <c r="I5841" t="str">
        <f>_xlfn.XLOOKUP(Table22[[#This Row],[Unique Barcode]],$N$5:$N$33,$P$5:$P$33)</f>
        <v>Charger</v>
      </c>
      <c r="J5841" t="s">
        <v>2640</v>
      </c>
      <c r="K5841">
        <v>1</v>
      </c>
    </row>
    <row r="5842" spans="1:11" x14ac:dyDescent="0.2">
      <c r="A5842" s="1" t="d">
        <v>2023-03-13</v>
      </c>
      <c r="B5842">
        <v>-1</v>
      </c>
      <c r="C5842" t="s">
        <v>18</v>
      </c>
      <c r="D5842" t="str">
        <f>_xlfn.XLOOKUP(Table22[[#This Row],[Patron Group]],$S$5:$S$19,$T$5:$T$19)</f>
        <v>Undergraduate</v>
      </c>
      <c r="E5842" s="1" t="d">
        <v>2023-03-13</v>
      </c>
      <c r="F5842" t="s">
        <v>1957</v>
      </c>
      <c r="G5842" t="s">
        <v>2496</v>
      </c>
      <c r="H5842" t="str">
        <f>_xlfn.XLOOKUP(Table22[[#This Row],[Unique Barcode]],$N$5:$N$33,$O$5:$O$33)</f>
        <v>IPHONE</v>
      </c>
      <c r="I5842" t="str">
        <f>_xlfn.XLOOKUP(Table22[[#This Row],[Unique Barcode]],$N$5:$N$33,$P$5:$P$33)</f>
        <v>Charger</v>
      </c>
      <c r="J5842" t="s">
        <v>2640</v>
      </c>
      <c r="K5842">
        <v>1</v>
      </c>
    </row>
    <row r="5843" spans="1:11" x14ac:dyDescent="0.2">
      <c r="A5843" s="1" t="d">
        <v>2023-03-13</v>
      </c>
      <c r="B5843">
        <v>-1</v>
      </c>
      <c r="C5843" t="s">
        <v>18</v>
      </c>
      <c r="D5843" t="str">
        <f>_xlfn.XLOOKUP(Table22[[#This Row],[Patron Group]],$S$5:$S$19,$T$5:$T$19)</f>
        <v>Undergraduate</v>
      </c>
      <c r="E5843" s="1" t="d">
        <v>2023-03-24</v>
      </c>
      <c r="F5843" t="s">
        <v>164</v>
      </c>
      <c r="G5843" t="s">
        <v>2490</v>
      </c>
      <c r="H5843" t="str">
        <f>_xlfn.XLOOKUP(Table22[[#This Row],[Unique Barcode]],$N$5:$N$33,$O$5:$O$33)</f>
        <v>MacBook</v>
      </c>
      <c r="I5843" t="str">
        <f>_xlfn.XLOOKUP(Table22[[#This Row],[Unique Barcode]],$N$5:$N$33,$P$5:$P$33)</f>
        <v>Device</v>
      </c>
      <c r="J5843" t="s">
        <v>2556</v>
      </c>
      <c r="K5843">
        <v>1</v>
      </c>
    </row>
    <row r="5844" spans="1:11" x14ac:dyDescent="0.2">
      <c r="A5844" s="1" t="d">
        <v>2023-03-13</v>
      </c>
      <c r="B5844">
        <v>-1</v>
      </c>
      <c r="C5844" t="s">
        <v>18</v>
      </c>
      <c r="D5844" t="str">
        <f>_xlfn.XLOOKUP(Table22[[#This Row],[Patron Group]],$S$5:$S$19,$T$5:$T$19)</f>
        <v>Undergraduate</v>
      </c>
      <c r="E5844" s="1" t="d">
        <v>2023-03-13</v>
      </c>
      <c r="F5844" t="s">
        <v>657</v>
      </c>
      <c r="G5844" t="s">
        <v>2495</v>
      </c>
      <c r="H5844" t="str">
        <f>_xlfn.XLOOKUP(Table22[[#This Row],[Unique Barcode]],$N$5:$N$33,$O$5:$O$33)</f>
        <v>WALLADPT</v>
      </c>
      <c r="I5844" t="str">
        <f>_xlfn.XLOOKUP(Table22[[#This Row],[Unique Barcode]],$N$5:$N$33,$P$5:$P$33)</f>
        <v>Charger</v>
      </c>
      <c r="J5844" t="s">
        <v>2556</v>
      </c>
      <c r="K5844">
        <v>1</v>
      </c>
    </row>
    <row r="5845" spans="1:11" x14ac:dyDescent="0.2">
      <c r="A5845" s="1" t="d">
        <v>2023-03-13</v>
      </c>
      <c r="B5845">
        <v>-1</v>
      </c>
      <c r="C5845" t="s">
        <v>18</v>
      </c>
      <c r="D5845" t="str">
        <f>_xlfn.XLOOKUP(Table22[[#This Row],[Patron Group]],$S$5:$S$19,$T$5:$T$19)</f>
        <v>Undergraduate</v>
      </c>
      <c r="E5845" s="1" t="d">
        <v>2023-03-13</v>
      </c>
      <c r="F5845" t="s">
        <v>1544</v>
      </c>
      <c r="G5845" t="s">
        <v>2496</v>
      </c>
      <c r="H5845" t="str">
        <f>_xlfn.XLOOKUP(Table22[[#This Row],[Unique Barcode]],$N$5:$N$33,$O$5:$O$33)</f>
        <v>IPHONE</v>
      </c>
      <c r="I5845" t="str">
        <f>_xlfn.XLOOKUP(Table22[[#This Row],[Unique Barcode]],$N$5:$N$33,$P$5:$P$33)</f>
        <v>Charger</v>
      </c>
      <c r="J5845" t="s">
        <v>2556</v>
      </c>
      <c r="K5845">
        <v>1</v>
      </c>
    </row>
    <row r="5846" spans="1:11" x14ac:dyDescent="0.2">
      <c r="A5846" s="1" t="d">
        <v>2023-03-13</v>
      </c>
      <c r="B5846">
        <v>-1</v>
      </c>
      <c r="C5846" t="s">
        <v>18</v>
      </c>
      <c r="D5846" t="str">
        <f>_xlfn.XLOOKUP(Table22[[#This Row],[Patron Group]],$S$5:$S$19,$T$5:$T$19)</f>
        <v>Undergraduate</v>
      </c>
      <c r="E5846" s="1" t="d">
        <v>2023-03-13</v>
      </c>
      <c r="F5846" t="s">
        <v>1150</v>
      </c>
      <c r="G5846" t="s">
        <v>2506</v>
      </c>
      <c r="H5846" t="str">
        <f>_xlfn.XLOOKUP(Table22[[#This Row],[Unique Barcode]],$N$5:$N$33,$O$5:$O$33)</f>
        <v>UVGA</v>
      </c>
      <c r="I5846" t="str">
        <f>_xlfn.XLOOKUP(Table22[[#This Row],[Unique Barcode]],$N$5:$N$33,$P$5:$P$33)</f>
        <v>Cable</v>
      </c>
      <c r="J5846" t="s">
        <v>2556</v>
      </c>
      <c r="K5846">
        <v>1</v>
      </c>
    </row>
    <row r="5847" spans="1:11" x14ac:dyDescent="0.2">
      <c r="A5847" s="1" t="d">
        <v>2023-03-13</v>
      </c>
      <c r="B5847">
        <v>-1</v>
      </c>
      <c r="C5847" t="s">
        <v>13</v>
      </c>
      <c r="D5847" t="str">
        <f>_xlfn.XLOOKUP(Table22[[#This Row],[Patron Group]],$S$5:$S$19,$T$5:$T$19)</f>
        <v>Graduate</v>
      </c>
      <c r="E5847" s="1" t="d">
        <v>2023-03-20</v>
      </c>
      <c r="F5847" t="s">
        <v>2322</v>
      </c>
      <c r="G5847" t="s">
        <v>2490</v>
      </c>
      <c r="H5847" t="str">
        <f>_xlfn.XLOOKUP(Table22[[#This Row],[Unique Barcode]],$N$5:$N$33,$O$5:$O$33)</f>
        <v>MacBook</v>
      </c>
      <c r="I5847" t="str">
        <f>_xlfn.XLOOKUP(Table22[[#This Row],[Unique Barcode]],$N$5:$N$33,$P$5:$P$33)</f>
        <v>Device</v>
      </c>
      <c r="J5847" t="s">
        <v>2556</v>
      </c>
      <c r="K5847">
        <v>1</v>
      </c>
    </row>
    <row r="5848" spans="1:11" x14ac:dyDescent="0.2">
      <c r="A5848" s="1" t="d">
        <v>2023-03-13</v>
      </c>
      <c r="B5848">
        <v>-1</v>
      </c>
      <c r="C5848" t="s">
        <v>215</v>
      </c>
      <c r="D5848" t="str">
        <f>_xlfn.XLOOKUP(Table22[[#This Row],[Patron Group]],$S$5:$S$19,$T$5:$T$19)</f>
        <v>Staff</v>
      </c>
      <c r="E5848" s="1" t="d">
        <v>2023-03-20</v>
      </c>
      <c r="F5848" t="s">
        <v>1589</v>
      </c>
      <c r="G5848" t="s">
        <v>2489</v>
      </c>
      <c r="H5848" t="str">
        <f>_xlfn.XLOOKUP(Table22[[#This Row],[Unique Barcode]],$N$5:$N$33,$O$5:$O$33)</f>
        <v>ChromeBook</v>
      </c>
      <c r="I5848" t="str">
        <f>_xlfn.XLOOKUP(Table22[[#This Row],[Unique Barcode]],$N$5:$N$33,$P$5:$P$33)</f>
        <v>Device</v>
      </c>
      <c r="J5848" t="s">
        <v>2554</v>
      </c>
      <c r="K5848">
        <v>1</v>
      </c>
    </row>
    <row r="5849" spans="1:11" x14ac:dyDescent="0.2">
      <c r="A5849" s="1" t="d">
        <v>2023-03-13</v>
      </c>
      <c r="B5849">
        <v>-1</v>
      </c>
      <c r="C5849" t="s">
        <v>18</v>
      </c>
      <c r="D5849" t="str">
        <f>_xlfn.XLOOKUP(Table22[[#This Row],[Patron Group]],$S$5:$S$19,$T$5:$T$19)</f>
        <v>Undergraduate</v>
      </c>
      <c r="E5849" s="1" t="d">
        <v>2023-03-20</v>
      </c>
      <c r="F5849" t="s">
        <v>652</v>
      </c>
      <c r="G5849" t="s">
        <v>2530</v>
      </c>
      <c r="H5849" t="str">
        <f>_xlfn.XLOOKUP(Table22[[#This Row],[Unique Barcode]],$N$5:$N$33,$O$5:$O$33)</f>
        <v>iPad</v>
      </c>
      <c r="I5849" t="str">
        <f>_xlfn.XLOOKUP(Table22[[#This Row],[Unique Barcode]],$N$5:$N$33,$P$5:$P$33)</f>
        <v>Device</v>
      </c>
      <c r="J5849" t="s">
        <v>2556</v>
      </c>
      <c r="K5849">
        <v>1</v>
      </c>
    </row>
    <row r="5850" spans="1:11" x14ac:dyDescent="0.2">
      <c r="A5850" s="1" t="d">
        <v>2023-03-13</v>
      </c>
      <c r="B5850">
        <v>-1</v>
      </c>
      <c r="C5850" t="s">
        <v>18</v>
      </c>
      <c r="D5850" t="str">
        <f>_xlfn.XLOOKUP(Table22[[#This Row],[Patron Group]],$S$5:$S$19,$T$5:$T$19)</f>
        <v>Undergraduate</v>
      </c>
      <c r="E5850" s="1" t="d">
        <v>2023-03-16</v>
      </c>
      <c r="F5850" t="s">
        <v>218</v>
      </c>
      <c r="G5850" t="s">
        <v>2498</v>
      </c>
      <c r="H5850" t="str">
        <f>_xlfn.XLOOKUP(Table22[[#This Row],[Unique Barcode]],$N$5:$N$33,$O$5:$O$33)</f>
        <v>CALC</v>
      </c>
      <c r="I5850" t="str">
        <f>_xlfn.XLOOKUP(Table22[[#This Row],[Unique Barcode]],$N$5:$N$33,$P$5:$P$33)</f>
        <v>Accessory</v>
      </c>
      <c r="J5850" t="s">
        <v>2556</v>
      </c>
      <c r="K5850">
        <v>1</v>
      </c>
    </row>
    <row r="5851" spans="1:11" x14ac:dyDescent="0.2">
      <c r="A5851" s="1" t="d">
        <v>2023-03-13</v>
      </c>
      <c r="B5851">
        <v>-1</v>
      </c>
      <c r="C5851" t="s">
        <v>13</v>
      </c>
      <c r="D5851" t="str">
        <f>_xlfn.XLOOKUP(Table22[[#This Row],[Patron Group]],$S$5:$S$19,$T$5:$T$19)</f>
        <v>Graduate</v>
      </c>
      <c r="E5851" s="1" t="d">
        <v>2023-03-13</v>
      </c>
      <c r="F5851" t="s">
        <v>1855</v>
      </c>
      <c r="G5851" t="s">
        <v>2492</v>
      </c>
      <c r="H5851" t="str">
        <f>_xlfn.XLOOKUP(Table22[[#This Row],[Unique Barcode]],$N$5:$N$33,$O$5:$O$33)</f>
        <v>MACUSBC</v>
      </c>
      <c r="I5851" t="str">
        <f>_xlfn.XLOOKUP(Table22[[#This Row],[Unique Barcode]],$N$5:$N$33,$P$5:$P$33)</f>
        <v>Charger</v>
      </c>
      <c r="J5851" t="s">
        <v>2556</v>
      </c>
      <c r="K5851">
        <v>1</v>
      </c>
    </row>
    <row r="5852" spans="1:11" x14ac:dyDescent="0.2">
      <c r="A5852" s="1" t="d">
        <v>2023-03-13</v>
      </c>
      <c r="B5852">
        <v>-1</v>
      </c>
      <c r="C5852" t="s">
        <v>18</v>
      </c>
      <c r="D5852" t="str">
        <f>_xlfn.XLOOKUP(Table22[[#This Row],[Patron Group]],$S$5:$S$19,$T$5:$T$19)</f>
        <v>Undergraduate</v>
      </c>
      <c r="E5852" s="1" t="d">
        <v>2023-03-13</v>
      </c>
      <c r="F5852" t="s">
        <v>257</v>
      </c>
      <c r="G5852" t="s">
        <v>2496</v>
      </c>
      <c r="H5852" t="str">
        <f>_xlfn.XLOOKUP(Table22[[#This Row],[Unique Barcode]],$N$5:$N$33,$O$5:$O$33)</f>
        <v>IPHONE</v>
      </c>
      <c r="I5852" t="str">
        <f>_xlfn.XLOOKUP(Table22[[#This Row],[Unique Barcode]],$N$5:$N$33,$P$5:$P$33)</f>
        <v>Charger</v>
      </c>
      <c r="J5852" t="s">
        <v>2556</v>
      </c>
      <c r="K5852">
        <v>1</v>
      </c>
    </row>
    <row r="5853" spans="1:11" x14ac:dyDescent="0.2">
      <c r="A5853" s="1" t="d">
        <v>2023-03-13</v>
      </c>
      <c r="B5853">
        <v>-1</v>
      </c>
      <c r="C5853" t="s">
        <v>18</v>
      </c>
      <c r="D5853" t="str">
        <f>_xlfn.XLOOKUP(Table22[[#This Row],[Patron Group]],$S$5:$S$19,$T$5:$T$19)</f>
        <v>Undergraduate</v>
      </c>
      <c r="E5853" s="1" t="d">
        <v>2023-03-13</v>
      </c>
      <c r="F5853" t="s">
        <v>1540</v>
      </c>
      <c r="G5853" t="s">
        <v>2495</v>
      </c>
      <c r="H5853" t="str">
        <f>_xlfn.XLOOKUP(Table22[[#This Row],[Unique Barcode]],$N$5:$N$33,$O$5:$O$33)</f>
        <v>WALLADPT</v>
      </c>
      <c r="I5853" t="str">
        <f>_xlfn.XLOOKUP(Table22[[#This Row],[Unique Barcode]],$N$5:$N$33,$P$5:$P$33)</f>
        <v>Charger</v>
      </c>
      <c r="J5853" t="s">
        <v>2556</v>
      </c>
      <c r="K5853">
        <v>1</v>
      </c>
    </row>
    <row r="5854" spans="1:11" x14ac:dyDescent="0.2">
      <c r="A5854" s="1" t="d">
        <v>2023-03-13</v>
      </c>
      <c r="B5854">
        <v>-1</v>
      </c>
      <c r="C5854" t="s">
        <v>1357</v>
      </c>
      <c r="D5854" t="str">
        <f>_xlfn.XLOOKUP(Table22[[#This Row],[Patron Group]],$S$5:$S$19,$T$5:$T$19)</f>
        <v>Graduate</v>
      </c>
      <c r="E5854" s="1" t="d">
        <v>2023-03-27</v>
      </c>
      <c r="F5854" t="s">
        <v>1120</v>
      </c>
      <c r="G5854" t="s">
        <v>2491</v>
      </c>
      <c r="H5854" t="str">
        <f>_xlfn.XLOOKUP(Table22[[#This Row],[Unique Barcode]],$N$5:$N$33,$O$5:$O$33)</f>
        <v>HP Laptop</v>
      </c>
      <c r="I5854" t="str">
        <f>_xlfn.XLOOKUP(Table22[[#This Row],[Unique Barcode]],$N$5:$N$33,$P$5:$P$33)</f>
        <v>Device</v>
      </c>
      <c r="J5854" t="s">
        <v>2556</v>
      </c>
      <c r="K5854">
        <v>1</v>
      </c>
    </row>
    <row r="5855" spans="1:11" x14ac:dyDescent="0.2">
      <c r="A5855" s="1" t="d">
        <v>2023-03-13</v>
      </c>
      <c r="B5855">
        <v>-1</v>
      </c>
      <c r="C5855" t="s">
        <v>18</v>
      </c>
      <c r="D5855" t="str">
        <f>_xlfn.XLOOKUP(Table22[[#This Row],[Patron Group]],$S$5:$S$19,$T$5:$T$19)</f>
        <v>Undergraduate</v>
      </c>
      <c r="E5855" s="1" t="d">
        <v>2023-03-13</v>
      </c>
      <c r="F5855" t="s">
        <v>624</v>
      </c>
      <c r="G5855" t="s">
        <v>2496</v>
      </c>
      <c r="H5855" t="str">
        <f>_xlfn.XLOOKUP(Table22[[#This Row],[Unique Barcode]],$N$5:$N$33,$O$5:$O$33)</f>
        <v>IPHONE</v>
      </c>
      <c r="I5855" t="str">
        <f>_xlfn.XLOOKUP(Table22[[#This Row],[Unique Barcode]],$N$5:$N$33,$P$5:$P$33)</f>
        <v>Charger</v>
      </c>
      <c r="J5855" t="s">
        <v>2556</v>
      </c>
      <c r="K5855">
        <v>1</v>
      </c>
    </row>
    <row r="5856" spans="1:11" x14ac:dyDescent="0.2">
      <c r="A5856" s="1" t="d">
        <v>2023-03-13</v>
      </c>
      <c r="B5856">
        <v>-1</v>
      </c>
      <c r="C5856" t="s">
        <v>18</v>
      </c>
      <c r="D5856" t="str">
        <f>_xlfn.XLOOKUP(Table22[[#This Row],[Patron Group]],$S$5:$S$19,$T$5:$T$19)</f>
        <v>Undergraduate</v>
      </c>
      <c r="E5856" s="1" t="d">
        <v>2023-03-13</v>
      </c>
      <c r="F5856" t="s">
        <v>1830</v>
      </c>
      <c r="G5856" t="s">
        <v>2495</v>
      </c>
      <c r="H5856" t="str">
        <f>_xlfn.XLOOKUP(Table22[[#This Row],[Unique Barcode]],$N$5:$N$33,$O$5:$O$33)</f>
        <v>WALLADPT</v>
      </c>
      <c r="I5856" t="str">
        <f>_xlfn.XLOOKUP(Table22[[#This Row],[Unique Barcode]],$N$5:$N$33,$P$5:$P$33)</f>
        <v>Charger</v>
      </c>
      <c r="J5856" t="s">
        <v>2556</v>
      </c>
      <c r="K5856">
        <v>1</v>
      </c>
    </row>
    <row r="5857" spans="1:11" x14ac:dyDescent="0.2">
      <c r="A5857" s="1" t="d">
        <v>2023-03-13</v>
      </c>
      <c r="B5857">
        <v>-1</v>
      </c>
      <c r="C5857" t="s">
        <v>13</v>
      </c>
      <c r="D5857" t="str">
        <f>_xlfn.XLOOKUP(Table22[[#This Row],[Patron Group]],$S$5:$S$19,$T$5:$T$19)</f>
        <v>Graduate</v>
      </c>
      <c r="E5857" s="1" t="d">
        <v>2023-03-13</v>
      </c>
      <c r="F5857" t="s">
        <v>1656</v>
      </c>
      <c r="G5857" t="s">
        <v>2495</v>
      </c>
      <c r="H5857" t="str">
        <f>_xlfn.XLOOKUP(Table22[[#This Row],[Unique Barcode]],$N$5:$N$33,$O$5:$O$33)</f>
        <v>WALLADPT</v>
      </c>
      <c r="I5857" t="str">
        <f>_xlfn.XLOOKUP(Table22[[#This Row],[Unique Barcode]],$N$5:$N$33,$P$5:$P$33)</f>
        <v>Charger</v>
      </c>
      <c r="J5857" t="s">
        <v>2554</v>
      </c>
      <c r="K5857">
        <v>1</v>
      </c>
    </row>
    <row r="5858" spans="1:11" x14ac:dyDescent="0.2">
      <c r="A5858" s="1" t="d">
        <v>2023-03-13</v>
      </c>
      <c r="B5858">
        <v>-1</v>
      </c>
      <c r="C5858" t="s">
        <v>13</v>
      </c>
      <c r="D5858" t="str">
        <f>_xlfn.XLOOKUP(Table22[[#This Row],[Patron Group]],$S$5:$S$19,$T$5:$T$19)</f>
        <v>Graduate</v>
      </c>
      <c r="E5858" s="1" t="d">
        <v>2023-03-13</v>
      </c>
      <c r="F5858" t="s">
        <v>140</v>
      </c>
      <c r="G5858" t="s">
        <v>2496</v>
      </c>
      <c r="H5858" t="str">
        <f>_xlfn.XLOOKUP(Table22[[#This Row],[Unique Barcode]],$N$5:$N$33,$O$5:$O$33)</f>
        <v>IPHONE</v>
      </c>
      <c r="I5858" t="str">
        <f>_xlfn.XLOOKUP(Table22[[#This Row],[Unique Barcode]],$N$5:$N$33,$P$5:$P$33)</f>
        <v>Charger</v>
      </c>
      <c r="J5858" t="s">
        <v>2554</v>
      </c>
      <c r="K5858">
        <v>1</v>
      </c>
    </row>
    <row r="5859" spans="1:11" x14ac:dyDescent="0.2">
      <c r="A5859" s="1" t="d">
        <v>2023-03-13</v>
      </c>
      <c r="B5859">
        <v>-1</v>
      </c>
      <c r="C5859" t="s">
        <v>18</v>
      </c>
      <c r="D5859" t="str">
        <f>_xlfn.XLOOKUP(Table22[[#This Row],[Patron Group]],$S$5:$S$19,$T$5:$T$19)</f>
        <v>Undergraduate</v>
      </c>
      <c r="E5859" s="1" t="d">
        <v>2023-03-13</v>
      </c>
      <c r="F5859" t="s">
        <v>261</v>
      </c>
      <c r="G5859" t="s">
        <v>2495</v>
      </c>
      <c r="H5859" t="str">
        <f>_xlfn.XLOOKUP(Table22[[#This Row],[Unique Barcode]],$N$5:$N$33,$O$5:$O$33)</f>
        <v>WALLADPT</v>
      </c>
      <c r="I5859" t="str">
        <f>_xlfn.XLOOKUP(Table22[[#This Row],[Unique Barcode]],$N$5:$N$33,$P$5:$P$33)</f>
        <v>Charger</v>
      </c>
      <c r="J5859" t="s">
        <v>2556</v>
      </c>
      <c r="K5859">
        <v>1</v>
      </c>
    </row>
    <row r="5860" spans="1:11" x14ac:dyDescent="0.2">
      <c r="A5860" s="1" t="d">
        <v>2023-03-13</v>
      </c>
      <c r="B5860">
        <v>-1</v>
      </c>
      <c r="C5860" t="s">
        <v>18</v>
      </c>
      <c r="D5860" t="str">
        <f>_xlfn.XLOOKUP(Table22[[#This Row],[Patron Group]],$S$5:$S$19,$T$5:$T$19)</f>
        <v>Undergraduate</v>
      </c>
      <c r="E5860" s="1" t="d">
        <v>2023-03-13</v>
      </c>
      <c r="F5860" t="s">
        <v>96</v>
      </c>
      <c r="G5860" t="s">
        <v>2496</v>
      </c>
      <c r="H5860" t="str">
        <f>_xlfn.XLOOKUP(Table22[[#This Row],[Unique Barcode]],$N$5:$N$33,$O$5:$O$33)</f>
        <v>IPHONE</v>
      </c>
      <c r="I5860" t="str">
        <f>_xlfn.XLOOKUP(Table22[[#This Row],[Unique Barcode]],$N$5:$N$33,$P$5:$P$33)</f>
        <v>Charger</v>
      </c>
      <c r="J5860" t="s">
        <v>2556</v>
      </c>
      <c r="K5860">
        <v>1</v>
      </c>
    </row>
    <row r="5861" spans="1:11" x14ac:dyDescent="0.2">
      <c r="A5861" s="1" t="d">
        <v>2023-03-13</v>
      </c>
      <c r="B5861">
        <v>-1</v>
      </c>
      <c r="C5861" t="s">
        <v>18</v>
      </c>
      <c r="D5861" t="str">
        <f>_xlfn.XLOOKUP(Table22[[#This Row],[Patron Group]],$S$5:$S$19,$T$5:$T$19)</f>
        <v>Undergraduate</v>
      </c>
      <c r="E5861" s="1" t="d">
        <v>2023-03-20</v>
      </c>
      <c r="F5861" t="s">
        <v>676</v>
      </c>
      <c r="G5861" t="s">
        <v>2489</v>
      </c>
      <c r="H5861" t="str">
        <f>_xlfn.XLOOKUP(Table22[[#This Row],[Unique Barcode]],$N$5:$N$33,$O$5:$O$33)</f>
        <v>ChromeBook</v>
      </c>
      <c r="I5861" t="str">
        <f>_xlfn.XLOOKUP(Table22[[#This Row],[Unique Barcode]],$N$5:$N$33,$P$5:$P$33)</f>
        <v>Device</v>
      </c>
      <c r="J5861" t="s">
        <v>2556</v>
      </c>
      <c r="K5861">
        <v>1</v>
      </c>
    </row>
    <row r="5862" spans="1:11" x14ac:dyDescent="0.2">
      <c r="A5862" s="1" t="d">
        <v>2023-03-13</v>
      </c>
      <c r="B5862">
        <v>-1</v>
      </c>
      <c r="C5862" t="s">
        <v>13</v>
      </c>
      <c r="D5862" t="str">
        <f>_xlfn.XLOOKUP(Table22[[#This Row],[Patron Group]],$S$5:$S$19,$T$5:$T$19)</f>
        <v>Graduate</v>
      </c>
      <c r="E5862" s="1" t="d">
        <v>2023-03-13</v>
      </c>
      <c r="F5862" t="s">
        <v>1867</v>
      </c>
      <c r="G5862" t="s">
        <v>2492</v>
      </c>
      <c r="H5862" t="str">
        <f>_xlfn.XLOOKUP(Table22[[#This Row],[Unique Barcode]],$N$5:$N$33,$O$5:$O$33)</f>
        <v>MACUSBC</v>
      </c>
      <c r="I5862" t="str">
        <f>_xlfn.XLOOKUP(Table22[[#This Row],[Unique Barcode]],$N$5:$N$33,$P$5:$P$33)</f>
        <v>Charger</v>
      </c>
      <c r="J5862" t="s">
        <v>2556</v>
      </c>
      <c r="K5862">
        <v>1</v>
      </c>
    </row>
    <row r="5863" spans="1:11" x14ac:dyDescent="0.2">
      <c r="A5863" s="1" t="d">
        <v>2023-03-13</v>
      </c>
      <c r="B5863">
        <v>-1</v>
      </c>
      <c r="C5863" t="s">
        <v>13</v>
      </c>
      <c r="D5863" t="str">
        <f>_xlfn.XLOOKUP(Table22[[#This Row],[Patron Group]],$S$5:$S$19,$T$5:$T$19)</f>
        <v>Graduate</v>
      </c>
      <c r="E5863" s="1" t="d">
        <v>2023-03-27</v>
      </c>
      <c r="F5863" t="s">
        <v>920</v>
      </c>
      <c r="G5863" t="s">
        <v>2491</v>
      </c>
      <c r="H5863" t="str">
        <f>_xlfn.XLOOKUP(Table22[[#This Row],[Unique Barcode]],$N$5:$N$33,$O$5:$O$33)</f>
        <v>HP Laptop</v>
      </c>
      <c r="I5863" t="str">
        <f>_xlfn.XLOOKUP(Table22[[#This Row],[Unique Barcode]],$N$5:$N$33,$P$5:$P$33)</f>
        <v>Device</v>
      </c>
      <c r="J5863" t="s">
        <v>2556</v>
      </c>
      <c r="K5863">
        <v>1</v>
      </c>
    </row>
    <row r="5864" spans="1:11" x14ac:dyDescent="0.2">
      <c r="A5864" s="1" t="d">
        <v>2023-03-13</v>
      </c>
      <c r="B5864">
        <v>-1</v>
      </c>
      <c r="C5864" t="s">
        <v>243</v>
      </c>
      <c r="D5864" t="str">
        <f>_xlfn.XLOOKUP(Table22[[#This Row],[Patron Group]],$S$5:$S$19,$T$5:$T$19)</f>
        <v>Academic</v>
      </c>
      <c r="E5864" s="1" t="d">
        <v>2023-03-13</v>
      </c>
      <c r="F5864" t="s">
        <v>1428</v>
      </c>
      <c r="G5864" t="s">
        <v>2502</v>
      </c>
      <c r="H5864" t="str">
        <f>_xlfn.XLOOKUP(Table22[[#This Row],[Unique Barcode]],$N$5:$N$33,$O$5:$O$33)</f>
        <v>UHDMI</v>
      </c>
      <c r="I5864" t="str">
        <f>_xlfn.XLOOKUP(Table22[[#This Row],[Unique Barcode]],$N$5:$N$33,$P$5:$P$33)</f>
        <v>Cable</v>
      </c>
      <c r="J5864" t="s">
        <v>2556</v>
      </c>
      <c r="K5864">
        <v>1</v>
      </c>
    </row>
    <row r="5865" spans="1:11" x14ac:dyDescent="0.2">
      <c r="A5865" s="1" t="d">
        <v>2023-03-13</v>
      </c>
      <c r="B5865">
        <v>-1</v>
      </c>
      <c r="C5865" t="s">
        <v>18</v>
      </c>
      <c r="D5865" t="str">
        <f>_xlfn.XLOOKUP(Table22[[#This Row],[Patron Group]],$S$5:$S$19,$T$5:$T$19)</f>
        <v>Undergraduate</v>
      </c>
      <c r="E5865" s="1" t="d">
        <v>2023-03-27</v>
      </c>
      <c r="F5865" t="s">
        <v>1221</v>
      </c>
      <c r="G5865" t="s">
        <v>2528</v>
      </c>
      <c r="H5865" t="str">
        <f>_xlfn.XLOOKUP(Table22[[#This Row],[Unique Barcode]],$N$5:$N$33,$O$5:$O$33)</f>
        <v>MacBook</v>
      </c>
      <c r="I5865" t="str">
        <f>_xlfn.XLOOKUP(Table22[[#This Row],[Unique Barcode]],$N$5:$N$33,$P$5:$P$33)</f>
        <v>Device</v>
      </c>
      <c r="J5865" t="s">
        <v>2556</v>
      </c>
      <c r="K5865">
        <v>1</v>
      </c>
    </row>
    <row r="5866" spans="1:11" x14ac:dyDescent="0.2">
      <c r="A5866" s="1" t="d">
        <v>2023-03-13</v>
      </c>
      <c r="B5866">
        <v>-1</v>
      </c>
      <c r="C5866" t="s">
        <v>108</v>
      </c>
      <c r="D5866" t="str">
        <f>_xlfn.XLOOKUP(Table22[[#This Row],[Patron Group]],$S$5:$S$19,$T$5:$T$19)</f>
        <v>Undergraduate</v>
      </c>
      <c r="E5866" s="1" t="d">
        <v>2023-03-27</v>
      </c>
      <c r="F5866" t="s">
        <v>1093</v>
      </c>
      <c r="G5866" t="s">
        <v>2491</v>
      </c>
      <c r="H5866" t="str">
        <f>_xlfn.XLOOKUP(Table22[[#This Row],[Unique Barcode]],$N$5:$N$33,$O$5:$O$33)</f>
        <v>HP Laptop</v>
      </c>
      <c r="I5866" t="str">
        <f>_xlfn.XLOOKUP(Table22[[#This Row],[Unique Barcode]],$N$5:$N$33,$P$5:$P$33)</f>
        <v>Device</v>
      </c>
      <c r="J5866" t="s">
        <v>2556</v>
      </c>
      <c r="K5866">
        <v>1</v>
      </c>
    </row>
    <row r="5867" spans="1:11" x14ac:dyDescent="0.2">
      <c r="A5867" s="1" t="d">
        <v>2023-03-13</v>
      </c>
      <c r="B5867">
        <v>-1</v>
      </c>
      <c r="C5867" t="s">
        <v>18</v>
      </c>
      <c r="D5867" t="str">
        <f>_xlfn.XLOOKUP(Table22[[#This Row],[Patron Group]],$S$5:$S$19,$T$5:$T$19)</f>
        <v>Undergraduate</v>
      </c>
      <c r="E5867" s="1" t="d">
        <v>2023-03-13</v>
      </c>
      <c r="F5867" t="s">
        <v>432</v>
      </c>
      <c r="G5867" t="s">
        <v>2497</v>
      </c>
      <c r="H5867" t="str">
        <f>_xlfn.XLOOKUP(Table22[[#This Row],[Unique Barcode]],$N$5:$N$33,$O$5:$O$33)</f>
        <v>MACCHRG</v>
      </c>
      <c r="I5867" t="str">
        <f>_xlfn.XLOOKUP(Table22[[#This Row],[Unique Barcode]],$N$5:$N$33,$P$5:$P$33)</f>
        <v>Charger</v>
      </c>
      <c r="J5867" t="s">
        <v>2556</v>
      </c>
      <c r="K5867">
        <v>1</v>
      </c>
    </row>
    <row r="5868" spans="1:11" x14ac:dyDescent="0.2">
      <c r="A5868" s="1" t="d">
        <v>2023-03-13</v>
      </c>
      <c r="B5868">
        <v>-1</v>
      </c>
      <c r="C5868" t="s">
        <v>18</v>
      </c>
      <c r="D5868" t="str">
        <f>_xlfn.XLOOKUP(Table22[[#This Row],[Patron Group]],$S$5:$S$19,$T$5:$T$19)</f>
        <v>Undergraduate</v>
      </c>
      <c r="E5868" s="1" t="d">
        <v>2023-03-20</v>
      </c>
      <c r="F5868" t="s">
        <v>1520</v>
      </c>
      <c r="G5868" t="s">
        <v>2489</v>
      </c>
      <c r="H5868" t="str">
        <f>_xlfn.XLOOKUP(Table22[[#This Row],[Unique Barcode]],$N$5:$N$33,$O$5:$O$33)</f>
        <v>ChromeBook</v>
      </c>
      <c r="I5868" t="str">
        <f>_xlfn.XLOOKUP(Table22[[#This Row],[Unique Barcode]],$N$5:$N$33,$P$5:$P$33)</f>
        <v>Device</v>
      </c>
      <c r="J5868" t="s">
        <v>2554</v>
      </c>
      <c r="K5868">
        <v>1</v>
      </c>
    </row>
    <row r="5869" spans="1:11" x14ac:dyDescent="0.2">
      <c r="A5869" s="1" t="d">
        <v>2023-03-13</v>
      </c>
      <c r="B5869">
        <v>9399442350006530</v>
      </c>
      <c r="C5869" t="s">
        <v>18</v>
      </c>
      <c r="D5869" t="str">
        <f>_xlfn.XLOOKUP(Table22[[#This Row],[Patron Group]],$S$5:$S$19,$T$5:$T$19)</f>
        <v>Undergraduate</v>
      </c>
      <c r="E5869" s="1" t="d">
        <v>2023-03-20</v>
      </c>
      <c r="F5869" t="s">
        <v>2323</v>
      </c>
      <c r="G5869" t="s">
        <v>2490</v>
      </c>
      <c r="H5869" t="str">
        <f>_xlfn.XLOOKUP(Table22[[#This Row],[Unique Barcode]],$N$5:$N$33,$O$5:$O$33)</f>
        <v>MacBook</v>
      </c>
      <c r="I5869" t="str">
        <f>_xlfn.XLOOKUP(Table22[[#This Row],[Unique Barcode]],$N$5:$N$33,$P$5:$P$33)</f>
        <v>Device</v>
      </c>
      <c r="J5869" t="s">
        <v>2556</v>
      </c>
      <c r="K5869">
        <v>1</v>
      </c>
    </row>
    <row r="5870" spans="1:11" x14ac:dyDescent="0.2">
      <c r="A5870" s="1" t="d">
        <v>2023-03-13</v>
      </c>
      <c r="B5870">
        <v>-1</v>
      </c>
      <c r="C5870" t="s">
        <v>13</v>
      </c>
      <c r="D5870" t="str">
        <f>_xlfn.XLOOKUP(Table22[[#This Row],[Patron Group]],$S$5:$S$19,$T$5:$T$19)</f>
        <v>Graduate</v>
      </c>
      <c r="E5870" s="1" t="d">
        <v>2023-03-20</v>
      </c>
      <c r="F5870" t="s">
        <v>1322</v>
      </c>
      <c r="G5870" t="s">
        <v>2489</v>
      </c>
      <c r="H5870" t="str">
        <f>_xlfn.XLOOKUP(Table22[[#This Row],[Unique Barcode]],$N$5:$N$33,$O$5:$O$33)</f>
        <v>ChromeBook</v>
      </c>
      <c r="I5870" t="str">
        <f>_xlfn.XLOOKUP(Table22[[#This Row],[Unique Barcode]],$N$5:$N$33,$P$5:$P$33)</f>
        <v>Device</v>
      </c>
      <c r="J5870" t="s">
        <v>2554</v>
      </c>
      <c r="K5870">
        <v>1</v>
      </c>
    </row>
    <row r="5871" spans="1:11" x14ac:dyDescent="0.2">
      <c r="A5871" s="1" t="d">
        <v>2023-03-13</v>
      </c>
      <c r="B5871">
        <v>-1</v>
      </c>
      <c r="C5871" t="s">
        <v>13</v>
      </c>
      <c r="D5871" t="str">
        <f>_xlfn.XLOOKUP(Table22[[#This Row],[Patron Group]],$S$5:$S$19,$T$5:$T$19)</f>
        <v>Graduate</v>
      </c>
      <c r="E5871" s="1" t="d">
        <v>2023-03-13</v>
      </c>
      <c r="F5871" t="s">
        <v>989</v>
      </c>
      <c r="G5871" t="s">
        <v>2493</v>
      </c>
      <c r="H5871" t="str">
        <f>_xlfn.XLOOKUP(Table22[[#This Row],[Unique Barcode]],$N$5:$N$33,$O$5:$O$33)</f>
        <v>Headphones</v>
      </c>
      <c r="I5871" t="str">
        <f>_xlfn.XLOOKUP(Table22[[#This Row],[Unique Barcode]],$N$5:$N$33,$P$5:$P$33)</f>
        <v>Accessory</v>
      </c>
      <c r="J5871" t="s">
        <v>2556</v>
      </c>
      <c r="K5871">
        <v>1</v>
      </c>
    </row>
    <row r="5872" spans="1:11" x14ac:dyDescent="0.2">
      <c r="A5872" s="1" t="d">
        <v>2023-03-13</v>
      </c>
      <c r="B5872">
        <v>-1</v>
      </c>
      <c r="C5872" t="s">
        <v>18</v>
      </c>
      <c r="D5872" t="str">
        <f>_xlfn.XLOOKUP(Table22[[#This Row],[Patron Group]],$S$5:$S$19,$T$5:$T$19)</f>
        <v>Undergraduate</v>
      </c>
      <c r="E5872" s="1" t="d">
        <v>2023-03-20</v>
      </c>
      <c r="F5872" t="s">
        <v>1596</v>
      </c>
      <c r="G5872" t="s">
        <v>2489</v>
      </c>
      <c r="H5872" t="str">
        <f>_xlfn.XLOOKUP(Table22[[#This Row],[Unique Barcode]],$N$5:$N$33,$O$5:$O$33)</f>
        <v>ChromeBook</v>
      </c>
      <c r="I5872" t="str">
        <f>_xlfn.XLOOKUP(Table22[[#This Row],[Unique Barcode]],$N$5:$N$33,$P$5:$P$33)</f>
        <v>Device</v>
      </c>
      <c r="J5872" t="s">
        <v>2554</v>
      </c>
      <c r="K5872">
        <v>1</v>
      </c>
    </row>
    <row r="5873" spans="1:11" x14ac:dyDescent="0.2">
      <c r="A5873" s="1" t="d">
        <v>2023-03-13</v>
      </c>
      <c r="B5873">
        <v>-1</v>
      </c>
      <c r="C5873" t="s">
        <v>18</v>
      </c>
      <c r="D5873" t="str">
        <f>_xlfn.XLOOKUP(Table22[[#This Row],[Patron Group]],$S$5:$S$19,$T$5:$T$19)</f>
        <v>Undergraduate</v>
      </c>
      <c r="E5873" s="1" t="d">
        <v>2023-03-20</v>
      </c>
      <c r="F5873" t="s">
        <v>1414</v>
      </c>
      <c r="G5873" t="s">
        <v>2490</v>
      </c>
      <c r="H5873" t="str">
        <f>_xlfn.XLOOKUP(Table22[[#This Row],[Unique Barcode]],$N$5:$N$33,$O$5:$O$33)</f>
        <v>MacBook</v>
      </c>
      <c r="I5873" t="str">
        <f>_xlfn.XLOOKUP(Table22[[#This Row],[Unique Barcode]],$N$5:$N$33,$P$5:$P$33)</f>
        <v>Device</v>
      </c>
      <c r="J5873" t="s">
        <v>2556</v>
      </c>
      <c r="K5873">
        <v>1</v>
      </c>
    </row>
    <row r="5874" spans="1:11" x14ac:dyDescent="0.2">
      <c r="A5874" s="1" t="d">
        <v>2023-03-13</v>
      </c>
      <c r="B5874">
        <v>-1</v>
      </c>
      <c r="C5874" t="s">
        <v>18</v>
      </c>
      <c r="D5874" t="str">
        <f>_xlfn.XLOOKUP(Table22[[#This Row],[Patron Group]],$S$5:$S$19,$T$5:$T$19)</f>
        <v>Undergraduate</v>
      </c>
      <c r="E5874" s="1" t="d">
        <v>2023-03-13</v>
      </c>
      <c r="F5874" t="s">
        <v>489</v>
      </c>
      <c r="G5874" t="s">
        <v>2496</v>
      </c>
      <c r="H5874" t="str">
        <f>_xlfn.XLOOKUP(Table22[[#This Row],[Unique Barcode]],$N$5:$N$33,$O$5:$O$33)</f>
        <v>IPHONE</v>
      </c>
      <c r="I5874" t="str">
        <f>_xlfn.XLOOKUP(Table22[[#This Row],[Unique Barcode]],$N$5:$N$33,$P$5:$P$33)</f>
        <v>Charger</v>
      </c>
      <c r="J5874" t="s">
        <v>2556</v>
      </c>
      <c r="K5874">
        <v>1</v>
      </c>
    </row>
    <row r="5875" spans="1:11" x14ac:dyDescent="0.2">
      <c r="A5875" s="1" t="d">
        <v>2023-03-13</v>
      </c>
      <c r="B5875">
        <v>6201861140006530</v>
      </c>
      <c r="C5875" t="s">
        <v>18</v>
      </c>
      <c r="D5875" t="str">
        <f>_xlfn.XLOOKUP(Table22[[#This Row],[Patron Group]],$S$5:$S$19,$T$5:$T$19)</f>
        <v>Undergraduate</v>
      </c>
      <c r="E5875" s="1" t="d">
        <v>2023-03-27</v>
      </c>
      <c r="F5875" t="s">
        <v>2324</v>
      </c>
      <c r="G5875" t="s">
        <v>2530</v>
      </c>
      <c r="H5875" t="str">
        <f>_xlfn.XLOOKUP(Table22[[#This Row],[Unique Barcode]],$N$5:$N$33,$O$5:$O$33)</f>
        <v>iPad</v>
      </c>
      <c r="I5875" t="str">
        <f>_xlfn.XLOOKUP(Table22[[#This Row],[Unique Barcode]],$N$5:$N$33,$P$5:$P$33)</f>
        <v>Device</v>
      </c>
      <c r="J5875" t="s">
        <v>2556</v>
      </c>
      <c r="K5875">
        <v>1</v>
      </c>
    </row>
    <row r="5876" spans="1:11" x14ac:dyDescent="0.2">
      <c r="A5876" s="1" t="d">
        <v>2023-03-13</v>
      </c>
      <c r="B5876">
        <v>-1</v>
      </c>
      <c r="C5876" t="s">
        <v>13</v>
      </c>
      <c r="D5876" t="str">
        <f>_xlfn.XLOOKUP(Table22[[#This Row],[Patron Group]],$S$5:$S$19,$T$5:$T$19)</f>
        <v>Graduate</v>
      </c>
      <c r="E5876" s="1" t="d">
        <v>2023-03-20</v>
      </c>
      <c r="F5876" t="s">
        <v>2326</v>
      </c>
      <c r="G5876" t="s">
        <v>2489</v>
      </c>
      <c r="H5876" t="str">
        <f>_xlfn.XLOOKUP(Table22[[#This Row],[Unique Barcode]],$N$5:$N$33,$O$5:$O$33)</f>
        <v>ChromeBook</v>
      </c>
      <c r="I5876" t="str">
        <f>_xlfn.XLOOKUP(Table22[[#This Row],[Unique Barcode]],$N$5:$N$33,$P$5:$P$33)</f>
        <v>Device</v>
      </c>
      <c r="J5876" t="s">
        <v>2554</v>
      </c>
      <c r="K5876">
        <v>1</v>
      </c>
    </row>
    <row r="5877" spans="1:11" x14ac:dyDescent="0.2">
      <c r="A5877" s="1" t="d">
        <v>2023-03-13</v>
      </c>
      <c r="B5877">
        <v>-1</v>
      </c>
      <c r="C5877" t="s">
        <v>18</v>
      </c>
      <c r="D5877" t="str">
        <f>_xlfn.XLOOKUP(Table22[[#This Row],[Patron Group]],$S$5:$S$19,$T$5:$T$19)</f>
        <v>Undergraduate</v>
      </c>
      <c r="E5877" s="1" t="d">
        <v>2023-03-13</v>
      </c>
      <c r="F5877" t="s">
        <v>1409</v>
      </c>
      <c r="G5877" t="s">
        <v>2506</v>
      </c>
      <c r="H5877" t="str">
        <f>_xlfn.XLOOKUP(Table22[[#This Row],[Unique Barcode]],$N$5:$N$33,$O$5:$O$33)</f>
        <v>UVGA</v>
      </c>
      <c r="I5877" t="str">
        <f>_xlfn.XLOOKUP(Table22[[#This Row],[Unique Barcode]],$N$5:$N$33,$P$5:$P$33)</f>
        <v>Cable</v>
      </c>
      <c r="J5877" t="s">
        <v>2556</v>
      </c>
      <c r="K5877">
        <v>1</v>
      </c>
    </row>
    <row r="5878" spans="1:11" x14ac:dyDescent="0.2">
      <c r="A5878" s="1" t="d">
        <v>2023-03-13</v>
      </c>
      <c r="B5878">
        <v>-1</v>
      </c>
      <c r="C5878" t="s">
        <v>18</v>
      </c>
      <c r="D5878" t="str">
        <f>_xlfn.XLOOKUP(Table22[[#This Row],[Patron Group]],$S$5:$S$19,$T$5:$T$19)</f>
        <v>Undergraduate</v>
      </c>
      <c r="E5878" s="1" t="d">
        <v>2023-03-27</v>
      </c>
      <c r="F5878" t="s">
        <v>2328</v>
      </c>
      <c r="G5878" t="s">
        <v>2530</v>
      </c>
      <c r="H5878" t="str">
        <f>_xlfn.XLOOKUP(Table22[[#This Row],[Unique Barcode]],$N$5:$N$33,$O$5:$O$33)</f>
        <v>iPad</v>
      </c>
      <c r="I5878" t="str">
        <f>_xlfn.XLOOKUP(Table22[[#This Row],[Unique Barcode]],$N$5:$N$33,$P$5:$P$33)</f>
        <v>Device</v>
      </c>
      <c r="J5878" t="s">
        <v>2556</v>
      </c>
      <c r="K5878">
        <v>1</v>
      </c>
    </row>
    <row r="5879" spans="1:11" x14ac:dyDescent="0.2">
      <c r="A5879" s="1" t="d">
        <v>2023-03-13</v>
      </c>
      <c r="B5879">
        <v>-1</v>
      </c>
      <c r="C5879" t="s">
        <v>18</v>
      </c>
      <c r="D5879" t="str">
        <f>_xlfn.XLOOKUP(Table22[[#This Row],[Patron Group]],$S$5:$S$19,$T$5:$T$19)</f>
        <v>Undergraduate</v>
      </c>
      <c r="E5879" s="1" t="d">
        <v>2023-03-13</v>
      </c>
      <c r="F5879" t="s">
        <v>1903</v>
      </c>
      <c r="G5879" t="s">
        <v>2492</v>
      </c>
      <c r="H5879" t="str">
        <f>_xlfn.XLOOKUP(Table22[[#This Row],[Unique Barcode]],$N$5:$N$33,$O$5:$O$33)</f>
        <v>MACUSBC</v>
      </c>
      <c r="I5879" t="str">
        <f>_xlfn.XLOOKUP(Table22[[#This Row],[Unique Barcode]],$N$5:$N$33,$P$5:$P$33)</f>
        <v>Charger</v>
      </c>
      <c r="J5879" t="s">
        <v>2556</v>
      </c>
      <c r="K5879">
        <v>1</v>
      </c>
    </row>
    <row r="5880" spans="1:11" x14ac:dyDescent="0.2">
      <c r="A5880" s="1" t="d">
        <v>2023-03-13</v>
      </c>
      <c r="B5880">
        <v>-1</v>
      </c>
      <c r="C5880" t="s">
        <v>18</v>
      </c>
      <c r="D5880" t="str">
        <f>_xlfn.XLOOKUP(Table22[[#This Row],[Patron Group]],$S$5:$S$19,$T$5:$T$19)</f>
        <v>Undergraduate</v>
      </c>
      <c r="E5880" s="1" t="d">
        <v>2023-03-13</v>
      </c>
      <c r="F5880" t="s">
        <v>1620</v>
      </c>
      <c r="G5880" t="s">
        <v>2504</v>
      </c>
      <c r="H5880" t="str">
        <f>_xlfn.XLOOKUP(Table22[[#This Row],[Unique Barcode]],$N$5:$N$33,$O$5:$O$33)</f>
        <v>Android Charger</v>
      </c>
      <c r="I5880" t="str">
        <f>_xlfn.XLOOKUP(Table22[[#This Row],[Unique Barcode]],$N$5:$N$33,$P$5:$P$33)</f>
        <v>Charger</v>
      </c>
      <c r="J5880" t="s">
        <v>2640</v>
      </c>
      <c r="K5880">
        <v>1</v>
      </c>
    </row>
    <row r="5881" spans="1:11" x14ac:dyDescent="0.2">
      <c r="A5881" s="1" t="d">
        <v>2023-03-13</v>
      </c>
      <c r="B5881">
        <v>-1</v>
      </c>
      <c r="C5881" t="s">
        <v>18</v>
      </c>
      <c r="D5881" t="str">
        <f>_xlfn.XLOOKUP(Table22[[#This Row],[Patron Group]],$S$5:$S$19,$T$5:$T$19)</f>
        <v>Undergraduate</v>
      </c>
      <c r="E5881" s="1" t="d">
        <v>2023-03-13</v>
      </c>
      <c r="F5881" t="s">
        <v>1561</v>
      </c>
      <c r="G5881" t="s">
        <v>2508</v>
      </c>
      <c r="H5881" t="str">
        <f>_xlfn.XLOOKUP(Table22[[#This Row],[Unique Barcode]],$N$5:$N$33,$O$5:$O$33)</f>
        <v>ANKER</v>
      </c>
      <c r="I5881" t="str">
        <f>_xlfn.XLOOKUP(Table22[[#This Row],[Unique Barcode]],$N$5:$N$33,$P$5:$P$33)</f>
        <v>Charger</v>
      </c>
      <c r="J5881" t="s">
        <v>2556</v>
      </c>
      <c r="K5881">
        <v>1</v>
      </c>
    </row>
    <row r="5882" spans="1:11" x14ac:dyDescent="0.2">
      <c r="A5882" s="1" t="d">
        <v>2023-03-13</v>
      </c>
      <c r="B5882">
        <v>-1</v>
      </c>
      <c r="C5882" t="s">
        <v>18</v>
      </c>
      <c r="D5882" t="str">
        <f>_xlfn.XLOOKUP(Table22[[#This Row],[Patron Group]],$S$5:$S$19,$T$5:$T$19)</f>
        <v>Undergraduate</v>
      </c>
      <c r="E5882" s="1" t="d">
        <v>2023-03-13</v>
      </c>
      <c r="F5882" t="s">
        <v>2097</v>
      </c>
      <c r="G5882" t="s">
        <v>2496</v>
      </c>
      <c r="H5882" t="str">
        <f>_xlfn.XLOOKUP(Table22[[#This Row],[Unique Barcode]],$N$5:$N$33,$O$5:$O$33)</f>
        <v>IPHONE</v>
      </c>
      <c r="I5882" t="str">
        <f>_xlfn.XLOOKUP(Table22[[#This Row],[Unique Barcode]],$N$5:$N$33,$P$5:$P$33)</f>
        <v>Charger</v>
      </c>
      <c r="J5882" t="s">
        <v>2556</v>
      </c>
      <c r="K5882">
        <v>1</v>
      </c>
    </row>
    <row r="5883" spans="1:11" x14ac:dyDescent="0.2">
      <c r="A5883" s="1" t="d">
        <v>2023-03-13</v>
      </c>
      <c r="B5883">
        <v>-1</v>
      </c>
      <c r="C5883" t="s">
        <v>18</v>
      </c>
      <c r="D5883" t="str">
        <f>_xlfn.XLOOKUP(Table22[[#This Row],[Patron Group]],$S$5:$S$19,$T$5:$T$19)</f>
        <v>Undergraduate</v>
      </c>
      <c r="E5883" s="1" t="d">
        <v>2023-03-13</v>
      </c>
      <c r="F5883" t="s">
        <v>2303</v>
      </c>
      <c r="G5883" t="s">
        <v>2492</v>
      </c>
      <c r="H5883" t="str">
        <f>_xlfn.XLOOKUP(Table22[[#This Row],[Unique Barcode]],$N$5:$N$33,$O$5:$O$33)</f>
        <v>MACUSBC</v>
      </c>
      <c r="I5883" t="str">
        <f>_xlfn.XLOOKUP(Table22[[#This Row],[Unique Barcode]],$N$5:$N$33,$P$5:$P$33)</f>
        <v>Charger</v>
      </c>
      <c r="J5883" t="s">
        <v>2640</v>
      </c>
      <c r="K5883">
        <v>1</v>
      </c>
    </row>
    <row r="5884" spans="1:11" x14ac:dyDescent="0.2">
      <c r="A5884" s="1" t="d">
        <v>2023-03-13</v>
      </c>
      <c r="B5884">
        <v>-1</v>
      </c>
      <c r="C5884" t="s">
        <v>18</v>
      </c>
      <c r="D5884" t="str">
        <f>_xlfn.XLOOKUP(Table22[[#This Row],[Patron Group]],$S$5:$S$19,$T$5:$T$19)</f>
        <v>Undergraduate</v>
      </c>
      <c r="E5884" s="1" t="d">
        <v>2023-03-13</v>
      </c>
      <c r="F5884" t="s">
        <v>2275</v>
      </c>
      <c r="G5884" t="s">
        <v>2504</v>
      </c>
      <c r="H5884" t="str">
        <f>_xlfn.XLOOKUP(Table22[[#This Row],[Unique Barcode]],$N$5:$N$33,$O$5:$O$33)</f>
        <v>Android Charger</v>
      </c>
      <c r="I5884" t="str">
        <f>_xlfn.XLOOKUP(Table22[[#This Row],[Unique Barcode]],$N$5:$N$33,$P$5:$P$33)</f>
        <v>Charger</v>
      </c>
      <c r="J5884" t="s">
        <v>2640</v>
      </c>
      <c r="K5884">
        <v>1</v>
      </c>
    </row>
    <row r="5885" spans="1:11" x14ac:dyDescent="0.2">
      <c r="A5885" s="1" t="d">
        <v>2023-03-13</v>
      </c>
      <c r="B5885">
        <v>-1</v>
      </c>
      <c r="C5885" t="s">
        <v>18</v>
      </c>
      <c r="D5885" t="str">
        <f>_xlfn.XLOOKUP(Table22[[#This Row],[Patron Group]],$S$5:$S$19,$T$5:$T$19)</f>
        <v>Undergraduate</v>
      </c>
      <c r="E5885" s="1" t="d">
        <v>2023-03-13</v>
      </c>
      <c r="F5885" t="s">
        <v>1870</v>
      </c>
      <c r="G5885" t="s">
        <v>2492</v>
      </c>
      <c r="H5885" t="str">
        <f>_xlfn.XLOOKUP(Table22[[#This Row],[Unique Barcode]],$N$5:$N$33,$O$5:$O$33)</f>
        <v>MACUSBC</v>
      </c>
      <c r="I5885" t="str">
        <f>_xlfn.XLOOKUP(Table22[[#This Row],[Unique Barcode]],$N$5:$N$33,$P$5:$P$33)</f>
        <v>Charger</v>
      </c>
      <c r="J5885" t="s">
        <v>2556</v>
      </c>
      <c r="K5885">
        <v>1</v>
      </c>
    </row>
    <row r="5886" spans="1:11" x14ac:dyDescent="0.2">
      <c r="A5886" s="1" t="d">
        <v>2023-03-13</v>
      </c>
      <c r="B5886">
        <v>-1</v>
      </c>
      <c r="C5886" t="s">
        <v>13</v>
      </c>
      <c r="D5886" t="str">
        <f>_xlfn.XLOOKUP(Table22[[#This Row],[Patron Group]],$S$5:$S$19,$T$5:$T$19)</f>
        <v>Graduate</v>
      </c>
      <c r="E5886" s="1" t="d">
        <v>2023-03-27</v>
      </c>
      <c r="F5886" t="s">
        <v>2330</v>
      </c>
      <c r="G5886" t="s">
        <v>2489</v>
      </c>
      <c r="H5886" t="str">
        <f>_xlfn.XLOOKUP(Table22[[#This Row],[Unique Barcode]],$N$5:$N$33,$O$5:$O$33)</f>
        <v>ChromeBook</v>
      </c>
      <c r="I5886" t="str">
        <f>_xlfn.XLOOKUP(Table22[[#This Row],[Unique Barcode]],$N$5:$N$33,$P$5:$P$33)</f>
        <v>Device</v>
      </c>
      <c r="J5886" t="s">
        <v>2554</v>
      </c>
      <c r="K5886">
        <v>1</v>
      </c>
    </row>
    <row r="5887" spans="1:11" x14ac:dyDescent="0.2">
      <c r="A5887" s="1" t="d">
        <v>2023-03-13</v>
      </c>
      <c r="B5887">
        <v>-1</v>
      </c>
      <c r="C5887" t="s">
        <v>18</v>
      </c>
      <c r="D5887" t="str">
        <f>_xlfn.XLOOKUP(Table22[[#This Row],[Patron Group]],$S$5:$S$19,$T$5:$T$19)</f>
        <v>Undergraduate</v>
      </c>
      <c r="E5887" s="1" t="d">
        <v>2023-03-20</v>
      </c>
      <c r="F5887" t="s">
        <v>857</v>
      </c>
      <c r="G5887" t="s">
        <v>2491</v>
      </c>
      <c r="H5887" t="str">
        <f>_xlfn.XLOOKUP(Table22[[#This Row],[Unique Barcode]],$N$5:$N$33,$O$5:$O$33)</f>
        <v>HP Laptop</v>
      </c>
      <c r="I5887" t="str">
        <f>_xlfn.XLOOKUP(Table22[[#This Row],[Unique Barcode]],$N$5:$N$33,$P$5:$P$33)</f>
        <v>Device</v>
      </c>
      <c r="J5887" t="s">
        <v>2556</v>
      </c>
      <c r="K5887">
        <v>1</v>
      </c>
    </row>
    <row r="5888" spans="1:11" x14ac:dyDescent="0.2">
      <c r="A5888" s="1" t="d">
        <v>2023-03-13</v>
      </c>
      <c r="B5888">
        <v>-1</v>
      </c>
      <c r="C5888" t="s">
        <v>18</v>
      </c>
      <c r="D5888" t="str">
        <f>_xlfn.XLOOKUP(Table22[[#This Row],[Patron Group]],$S$5:$S$19,$T$5:$T$19)</f>
        <v>Undergraduate</v>
      </c>
      <c r="E5888" s="1" t="d">
        <v>2023-03-13</v>
      </c>
      <c r="F5888" t="s">
        <v>1855</v>
      </c>
      <c r="G5888" t="s">
        <v>2492</v>
      </c>
      <c r="H5888" t="str">
        <f>_xlfn.XLOOKUP(Table22[[#This Row],[Unique Barcode]],$N$5:$N$33,$O$5:$O$33)</f>
        <v>MACUSBC</v>
      </c>
      <c r="I5888" t="str">
        <f>_xlfn.XLOOKUP(Table22[[#This Row],[Unique Barcode]],$N$5:$N$33,$P$5:$P$33)</f>
        <v>Charger</v>
      </c>
      <c r="J5888" t="s">
        <v>2556</v>
      </c>
      <c r="K5888">
        <v>1</v>
      </c>
    </row>
    <row r="5889" spans="1:11" x14ac:dyDescent="0.2">
      <c r="A5889" s="1" t="d">
        <v>2023-03-13</v>
      </c>
      <c r="B5889">
        <v>-1</v>
      </c>
      <c r="C5889" t="s">
        <v>18</v>
      </c>
      <c r="D5889" t="str">
        <f>_xlfn.XLOOKUP(Table22[[#This Row],[Patron Group]],$S$5:$S$19,$T$5:$T$19)</f>
        <v>Undergraduate</v>
      </c>
      <c r="E5889" s="1" t="d">
        <v>2023-03-13</v>
      </c>
      <c r="F5889" t="s">
        <v>1853</v>
      </c>
      <c r="G5889" t="s">
        <v>2492</v>
      </c>
      <c r="H5889" t="str">
        <f>_xlfn.XLOOKUP(Table22[[#This Row],[Unique Barcode]],$N$5:$N$33,$O$5:$O$33)</f>
        <v>MACUSBC</v>
      </c>
      <c r="I5889" t="str">
        <f>_xlfn.XLOOKUP(Table22[[#This Row],[Unique Barcode]],$N$5:$N$33,$P$5:$P$33)</f>
        <v>Charger</v>
      </c>
      <c r="J5889" t="s">
        <v>2556</v>
      </c>
      <c r="K5889">
        <v>1</v>
      </c>
    </row>
    <row r="5890" spans="1:11" x14ac:dyDescent="0.2">
      <c r="A5890" s="1" t="d">
        <v>2023-03-13</v>
      </c>
      <c r="B5890">
        <v>-1</v>
      </c>
      <c r="C5890" t="s">
        <v>18</v>
      </c>
      <c r="D5890" t="str">
        <f>_xlfn.XLOOKUP(Table22[[#This Row],[Patron Group]],$S$5:$S$19,$T$5:$T$19)</f>
        <v>Undergraduate</v>
      </c>
      <c r="E5890" s="1" t="d">
        <v>2023-03-20</v>
      </c>
      <c r="F5890" t="s">
        <v>2332</v>
      </c>
      <c r="G5890" t="s">
        <v>2530</v>
      </c>
      <c r="H5890" t="str">
        <f>_xlfn.XLOOKUP(Table22[[#This Row],[Unique Barcode]],$N$5:$N$33,$O$5:$O$33)</f>
        <v>iPad</v>
      </c>
      <c r="I5890" t="str">
        <f>_xlfn.XLOOKUP(Table22[[#This Row],[Unique Barcode]],$N$5:$N$33,$P$5:$P$33)</f>
        <v>Device</v>
      </c>
      <c r="J5890" t="s">
        <v>2556</v>
      </c>
      <c r="K5890">
        <v>1</v>
      </c>
    </row>
    <row r="5891" spans="1:11" x14ac:dyDescent="0.2">
      <c r="A5891" s="1" t="d">
        <v>2023-03-13</v>
      </c>
      <c r="B5891">
        <v>-1</v>
      </c>
      <c r="C5891" t="s">
        <v>18</v>
      </c>
      <c r="D5891" t="str">
        <f>_xlfn.XLOOKUP(Table22[[#This Row],[Patron Group]],$S$5:$S$19,$T$5:$T$19)</f>
        <v>Undergraduate</v>
      </c>
      <c r="E5891" s="1" t="d">
        <v>2023-03-23</v>
      </c>
      <c r="F5891" t="s">
        <v>2334</v>
      </c>
      <c r="G5891" t="s">
        <v>2530</v>
      </c>
      <c r="H5891" t="str">
        <f>_xlfn.XLOOKUP(Table22[[#This Row],[Unique Barcode]],$N$5:$N$33,$O$5:$O$33)</f>
        <v>iPad</v>
      </c>
      <c r="I5891" t="str">
        <f>_xlfn.XLOOKUP(Table22[[#This Row],[Unique Barcode]],$N$5:$N$33,$P$5:$P$33)</f>
        <v>Device</v>
      </c>
      <c r="J5891" t="s">
        <v>2556</v>
      </c>
      <c r="K5891">
        <v>1</v>
      </c>
    </row>
    <row r="5892" spans="1:11" x14ac:dyDescent="0.2">
      <c r="A5892" s="1" t="d">
        <v>2023-03-13</v>
      </c>
      <c r="B5892">
        <v>-1</v>
      </c>
      <c r="C5892" t="s">
        <v>18</v>
      </c>
      <c r="D5892" t="str">
        <f>_xlfn.XLOOKUP(Table22[[#This Row],[Patron Group]],$S$5:$S$19,$T$5:$T$19)</f>
        <v>Undergraduate</v>
      </c>
      <c r="E5892" s="1" t="d">
        <v>2023-03-24</v>
      </c>
      <c r="F5892" t="s">
        <v>1646</v>
      </c>
      <c r="G5892" s="12" t="s">
        <v>2528</v>
      </c>
      <c r="H5892" t="str">
        <f>_xlfn.XLOOKUP(Table22[[#This Row],[Unique Barcode]],$N$5:$N$33,$O$5:$O$33)</f>
        <v>MacBook</v>
      </c>
      <c r="I5892" t="str">
        <f>_xlfn.XLOOKUP(Table22[[#This Row],[Unique Barcode]],$N$5:$N$33,$P$5:$P$33)</f>
        <v>Device</v>
      </c>
      <c r="J5892" t="s">
        <v>2556</v>
      </c>
      <c r="K5892">
        <v>1</v>
      </c>
    </row>
    <row r="5893" spans="1:11" x14ac:dyDescent="0.2">
      <c r="A5893" s="1" t="d">
        <v>2023-03-13</v>
      </c>
      <c r="B5893">
        <v>-1</v>
      </c>
      <c r="C5893" t="s">
        <v>13</v>
      </c>
      <c r="D5893" t="str">
        <f>_xlfn.XLOOKUP(Table22[[#This Row],[Patron Group]],$S$5:$S$19,$T$5:$T$19)</f>
        <v>Graduate</v>
      </c>
      <c r="E5893" s="1" t="d">
        <v>2023-03-13</v>
      </c>
      <c r="F5893" t="s">
        <v>129</v>
      </c>
      <c r="G5893" t="s">
        <v>2495</v>
      </c>
      <c r="H5893" t="str">
        <f>_xlfn.XLOOKUP(Table22[[#This Row],[Unique Barcode]],$N$5:$N$33,$O$5:$O$33)</f>
        <v>WALLADPT</v>
      </c>
      <c r="I5893" t="str">
        <f>_xlfn.XLOOKUP(Table22[[#This Row],[Unique Barcode]],$N$5:$N$33,$P$5:$P$33)</f>
        <v>Charger</v>
      </c>
      <c r="J5893" t="s">
        <v>2556</v>
      </c>
      <c r="K5893">
        <v>1</v>
      </c>
    </row>
    <row r="5894" spans="1:11" x14ac:dyDescent="0.2">
      <c r="A5894" s="1" t="d">
        <v>2023-03-13</v>
      </c>
      <c r="B5894">
        <v>-1</v>
      </c>
      <c r="C5894" t="s">
        <v>13</v>
      </c>
      <c r="D5894" t="str">
        <f>_xlfn.XLOOKUP(Table22[[#This Row],[Patron Group]],$S$5:$S$19,$T$5:$T$19)</f>
        <v>Graduate</v>
      </c>
      <c r="E5894" s="1" t="d">
        <v>2023-03-13</v>
      </c>
      <c r="F5894" t="s">
        <v>130</v>
      </c>
      <c r="G5894" t="s">
        <v>2496</v>
      </c>
      <c r="H5894" t="str">
        <f>_xlfn.XLOOKUP(Table22[[#This Row],[Unique Barcode]],$N$5:$N$33,$O$5:$O$33)</f>
        <v>IPHONE</v>
      </c>
      <c r="I5894" t="str">
        <f>_xlfn.XLOOKUP(Table22[[#This Row],[Unique Barcode]],$N$5:$N$33,$P$5:$P$33)</f>
        <v>Charger</v>
      </c>
      <c r="J5894" t="s">
        <v>2556</v>
      </c>
      <c r="K5894">
        <v>1</v>
      </c>
    </row>
    <row r="5895" spans="1:11" x14ac:dyDescent="0.2">
      <c r="A5895" s="1" t="d">
        <v>2023-03-13</v>
      </c>
      <c r="B5895">
        <v>-1</v>
      </c>
      <c r="C5895" t="s">
        <v>13</v>
      </c>
      <c r="D5895" t="str">
        <f>_xlfn.XLOOKUP(Table22[[#This Row],[Patron Group]],$S$5:$S$19,$T$5:$T$19)</f>
        <v>Graduate</v>
      </c>
      <c r="E5895" s="1" t="d">
        <v>2023-03-13</v>
      </c>
      <c r="F5895" t="s">
        <v>174</v>
      </c>
      <c r="G5895" t="s">
        <v>2497</v>
      </c>
      <c r="H5895" t="str">
        <f>_xlfn.XLOOKUP(Table22[[#This Row],[Unique Barcode]],$N$5:$N$33,$O$5:$O$33)</f>
        <v>MACCHRG</v>
      </c>
      <c r="I5895" t="str">
        <f>_xlfn.XLOOKUP(Table22[[#This Row],[Unique Barcode]],$N$5:$N$33,$P$5:$P$33)</f>
        <v>Charger</v>
      </c>
      <c r="J5895" t="s">
        <v>2554</v>
      </c>
      <c r="K5895">
        <v>1</v>
      </c>
    </row>
    <row r="5896" spans="1:11" x14ac:dyDescent="0.2">
      <c r="A5896" s="1" t="d">
        <v>2023-03-13</v>
      </c>
      <c r="B5896">
        <v>-1</v>
      </c>
      <c r="C5896" t="s">
        <v>13</v>
      </c>
      <c r="D5896" t="str">
        <f>_xlfn.XLOOKUP(Table22[[#This Row],[Patron Group]],$S$5:$S$19,$T$5:$T$19)</f>
        <v>Graduate</v>
      </c>
      <c r="E5896" s="1" t="d">
        <v>2023-03-13</v>
      </c>
      <c r="F5896" t="s">
        <v>1656</v>
      </c>
      <c r="G5896" t="s">
        <v>2495</v>
      </c>
      <c r="H5896" t="str">
        <f>_xlfn.XLOOKUP(Table22[[#This Row],[Unique Barcode]],$N$5:$N$33,$O$5:$O$33)</f>
        <v>WALLADPT</v>
      </c>
      <c r="I5896" t="str">
        <f>_xlfn.XLOOKUP(Table22[[#This Row],[Unique Barcode]],$N$5:$N$33,$P$5:$P$33)</f>
        <v>Charger</v>
      </c>
      <c r="J5896" t="s">
        <v>2554</v>
      </c>
      <c r="K5896">
        <v>1</v>
      </c>
    </row>
    <row r="5897" spans="1:11" x14ac:dyDescent="0.2">
      <c r="A5897" s="1" t="d">
        <v>2023-03-13</v>
      </c>
      <c r="B5897">
        <v>-1</v>
      </c>
      <c r="C5897" t="s">
        <v>13</v>
      </c>
      <c r="D5897" t="str">
        <f>_xlfn.XLOOKUP(Table22[[#This Row],[Patron Group]],$S$5:$S$19,$T$5:$T$19)</f>
        <v>Graduate</v>
      </c>
      <c r="E5897" s="1" t="d">
        <v>2023-03-13</v>
      </c>
      <c r="F5897" t="s">
        <v>140</v>
      </c>
      <c r="G5897" t="s">
        <v>2496</v>
      </c>
      <c r="H5897" t="str">
        <f>_xlfn.XLOOKUP(Table22[[#This Row],[Unique Barcode]],$N$5:$N$33,$O$5:$O$33)</f>
        <v>IPHONE</v>
      </c>
      <c r="I5897" t="str">
        <f>_xlfn.XLOOKUP(Table22[[#This Row],[Unique Barcode]],$N$5:$N$33,$P$5:$P$33)</f>
        <v>Charger</v>
      </c>
      <c r="J5897" t="s">
        <v>2554</v>
      </c>
      <c r="K5897">
        <v>1</v>
      </c>
    </row>
    <row r="5898" spans="1:11" x14ac:dyDescent="0.2">
      <c r="A5898" s="1" t="d">
        <v>2023-03-13</v>
      </c>
      <c r="B5898">
        <v>-1</v>
      </c>
      <c r="C5898" t="s">
        <v>18</v>
      </c>
      <c r="D5898" t="str">
        <f>_xlfn.XLOOKUP(Table22[[#This Row],[Patron Group]],$S$5:$S$19,$T$5:$T$19)</f>
        <v>Undergraduate</v>
      </c>
      <c r="E5898" s="1" t="d">
        <v>2023-03-20</v>
      </c>
      <c r="F5898" t="s">
        <v>1024</v>
      </c>
      <c r="G5898" t="s">
        <v>2491</v>
      </c>
      <c r="H5898" t="str">
        <f>_xlfn.XLOOKUP(Table22[[#This Row],[Unique Barcode]],$N$5:$N$33,$O$5:$O$33)</f>
        <v>HP Laptop</v>
      </c>
      <c r="I5898" t="str">
        <f>_xlfn.XLOOKUP(Table22[[#This Row],[Unique Barcode]],$N$5:$N$33,$P$5:$P$33)</f>
        <v>Device</v>
      </c>
      <c r="J5898" t="s">
        <v>2556</v>
      </c>
      <c r="K5898">
        <v>1</v>
      </c>
    </row>
    <row r="5899" spans="1:11" x14ac:dyDescent="0.2">
      <c r="A5899" s="1" t="d">
        <v>2023-03-13</v>
      </c>
      <c r="B5899">
        <v>-1</v>
      </c>
      <c r="C5899" t="s">
        <v>18</v>
      </c>
      <c r="D5899" t="str">
        <f>_xlfn.XLOOKUP(Table22[[#This Row],[Patron Group]],$S$5:$S$19,$T$5:$T$19)</f>
        <v>Undergraduate</v>
      </c>
      <c r="E5899" s="1" t="d">
        <v>2023-03-13</v>
      </c>
      <c r="F5899" t="s">
        <v>1470</v>
      </c>
      <c r="G5899" t="s">
        <v>2495</v>
      </c>
      <c r="H5899" t="str">
        <f>_xlfn.XLOOKUP(Table22[[#This Row],[Unique Barcode]],$N$5:$N$33,$O$5:$O$33)</f>
        <v>WALLADPT</v>
      </c>
      <c r="I5899" t="str">
        <f>_xlfn.XLOOKUP(Table22[[#This Row],[Unique Barcode]],$N$5:$N$33,$P$5:$P$33)</f>
        <v>Charger</v>
      </c>
      <c r="J5899" t="s">
        <v>2556</v>
      </c>
      <c r="K5899">
        <v>1</v>
      </c>
    </row>
    <row r="5900" spans="1:11" x14ac:dyDescent="0.2">
      <c r="A5900" s="1" t="d">
        <v>2023-03-13</v>
      </c>
      <c r="B5900">
        <v>-1</v>
      </c>
      <c r="C5900" t="s">
        <v>18</v>
      </c>
      <c r="D5900" t="str">
        <f>_xlfn.XLOOKUP(Table22[[#This Row],[Patron Group]],$S$5:$S$19,$T$5:$T$19)</f>
        <v>Undergraduate</v>
      </c>
      <c r="E5900" s="1" t="d">
        <v>2023-03-13</v>
      </c>
      <c r="F5900" t="s">
        <v>1036</v>
      </c>
      <c r="G5900" t="s">
        <v>2496</v>
      </c>
      <c r="H5900" t="str">
        <f>_xlfn.XLOOKUP(Table22[[#This Row],[Unique Barcode]],$N$5:$N$33,$O$5:$O$33)</f>
        <v>IPHONE</v>
      </c>
      <c r="I5900" t="str">
        <f>_xlfn.XLOOKUP(Table22[[#This Row],[Unique Barcode]],$N$5:$N$33,$P$5:$P$33)</f>
        <v>Charger</v>
      </c>
      <c r="J5900" t="s">
        <v>2556</v>
      </c>
      <c r="K5900">
        <v>1</v>
      </c>
    </row>
    <row r="5901" spans="1:11" x14ac:dyDescent="0.2">
      <c r="A5901" s="1" t="d">
        <v>2023-03-13</v>
      </c>
      <c r="B5901">
        <v>-1</v>
      </c>
      <c r="C5901" t="s">
        <v>18</v>
      </c>
      <c r="D5901" t="str">
        <f>_xlfn.XLOOKUP(Table22[[#This Row],[Patron Group]],$S$5:$S$19,$T$5:$T$19)</f>
        <v>Undergraduate</v>
      </c>
      <c r="E5901" s="1" t="d">
        <v>2023-03-13</v>
      </c>
      <c r="F5901" t="s">
        <v>1901</v>
      </c>
      <c r="G5901" t="s">
        <v>2492</v>
      </c>
      <c r="H5901" t="str">
        <f>_xlfn.XLOOKUP(Table22[[#This Row],[Unique Barcode]],$N$5:$N$33,$O$5:$O$33)</f>
        <v>MACUSBC</v>
      </c>
      <c r="I5901" t="str">
        <f>_xlfn.XLOOKUP(Table22[[#This Row],[Unique Barcode]],$N$5:$N$33,$P$5:$P$33)</f>
        <v>Charger</v>
      </c>
      <c r="J5901" t="s">
        <v>2556</v>
      </c>
      <c r="K5901">
        <v>1</v>
      </c>
    </row>
    <row r="5902" spans="1:11" x14ac:dyDescent="0.2">
      <c r="A5902" s="1" t="d">
        <v>2023-03-13</v>
      </c>
      <c r="B5902">
        <v>-1</v>
      </c>
      <c r="C5902" t="s">
        <v>13</v>
      </c>
      <c r="D5902" t="str">
        <f>_xlfn.XLOOKUP(Table22[[#This Row],[Patron Group]],$S$5:$S$19,$T$5:$T$19)</f>
        <v>Graduate</v>
      </c>
      <c r="E5902" s="1" t="d">
        <v>2023-03-13</v>
      </c>
      <c r="F5902" t="s">
        <v>267</v>
      </c>
      <c r="G5902" t="s">
        <v>2497</v>
      </c>
      <c r="H5902" t="str">
        <f>_xlfn.XLOOKUP(Table22[[#This Row],[Unique Barcode]],$N$5:$N$33,$O$5:$O$33)</f>
        <v>MACCHRG</v>
      </c>
      <c r="I5902" t="str">
        <f>_xlfn.XLOOKUP(Table22[[#This Row],[Unique Barcode]],$N$5:$N$33,$P$5:$P$33)</f>
        <v>Charger</v>
      </c>
      <c r="J5902" t="s">
        <v>2556</v>
      </c>
      <c r="K5902">
        <v>1</v>
      </c>
    </row>
    <row r="5903" spans="1:11" x14ac:dyDescent="0.2">
      <c r="A5903" s="1" t="d">
        <v>2023-03-13</v>
      </c>
      <c r="B5903">
        <v>-1</v>
      </c>
      <c r="C5903" t="s">
        <v>13</v>
      </c>
      <c r="D5903" t="str">
        <f>_xlfn.XLOOKUP(Table22[[#This Row],[Patron Group]],$S$5:$S$19,$T$5:$T$19)</f>
        <v>Graduate</v>
      </c>
      <c r="E5903" s="1" t="d">
        <v>2023-03-13</v>
      </c>
      <c r="F5903" t="s">
        <v>1602</v>
      </c>
      <c r="G5903" t="s">
        <v>2495</v>
      </c>
      <c r="H5903" t="str">
        <f>_xlfn.XLOOKUP(Table22[[#This Row],[Unique Barcode]],$N$5:$N$33,$O$5:$O$33)</f>
        <v>WALLADPT</v>
      </c>
      <c r="I5903" t="str">
        <f>_xlfn.XLOOKUP(Table22[[#This Row],[Unique Barcode]],$N$5:$N$33,$P$5:$P$33)</f>
        <v>Charger</v>
      </c>
      <c r="J5903" t="s">
        <v>2556</v>
      </c>
      <c r="K5903">
        <v>1</v>
      </c>
    </row>
    <row r="5904" spans="1:11" x14ac:dyDescent="0.2">
      <c r="A5904" s="1" t="d">
        <v>2023-03-13</v>
      </c>
      <c r="B5904">
        <v>-1</v>
      </c>
      <c r="C5904" t="s">
        <v>13</v>
      </c>
      <c r="D5904" t="str">
        <f>_xlfn.XLOOKUP(Table22[[#This Row],[Patron Group]],$S$5:$S$19,$T$5:$T$19)</f>
        <v>Graduate</v>
      </c>
      <c r="E5904" s="1" t="d">
        <v>2023-03-13</v>
      </c>
      <c r="F5904" t="s">
        <v>490</v>
      </c>
      <c r="G5904" t="s">
        <v>2496</v>
      </c>
      <c r="H5904" t="str">
        <f>_xlfn.XLOOKUP(Table22[[#This Row],[Unique Barcode]],$N$5:$N$33,$O$5:$O$33)</f>
        <v>IPHONE</v>
      </c>
      <c r="I5904" t="str">
        <f>_xlfn.XLOOKUP(Table22[[#This Row],[Unique Barcode]],$N$5:$N$33,$P$5:$P$33)</f>
        <v>Charger</v>
      </c>
      <c r="J5904" t="s">
        <v>2556</v>
      </c>
      <c r="K5904">
        <v>1</v>
      </c>
    </row>
    <row r="5905" spans="1:11" x14ac:dyDescent="0.2">
      <c r="A5905" s="1" t="d">
        <v>2023-03-13</v>
      </c>
      <c r="B5905">
        <v>-1</v>
      </c>
      <c r="C5905" t="s">
        <v>243</v>
      </c>
      <c r="D5905" t="str">
        <f>_xlfn.XLOOKUP(Table22[[#This Row],[Patron Group]],$S$5:$S$19,$T$5:$T$19)</f>
        <v>Academic</v>
      </c>
      <c r="E5905" s="1" t="d">
        <v>2023-03-13</v>
      </c>
      <c r="F5905" t="s">
        <v>1538</v>
      </c>
      <c r="G5905" t="s">
        <v>2495</v>
      </c>
      <c r="H5905" t="str">
        <f>_xlfn.XLOOKUP(Table22[[#This Row],[Unique Barcode]],$N$5:$N$33,$O$5:$O$33)</f>
        <v>WALLADPT</v>
      </c>
      <c r="I5905" t="str">
        <f>_xlfn.XLOOKUP(Table22[[#This Row],[Unique Barcode]],$N$5:$N$33,$P$5:$P$33)</f>
        <v>Charger</v>
      </c>
      <c r="J5905" t="s">
        <v>2554</v>
      </c>
      <c r="K5905">
        <v>1</v>
      </c>
    </row>
    <row r="5906" spans="1:11" x14ac:dyDescent="0.2">
      <c r="A5906" s="1" t="d">
        <v>2023-03-13</v>
      </c>
      <c r="B5906">
        <v>-1</v>
      </c>
      <c r="C5906" t="s">
        <v>243</v>
      </c>
      <c r="D5906" t="str">
        <f>_xlfn.XLOOKUP(Table22[[#This Row],[Patron Group]],$S$5:$S$19,$T$5:$T$19)</f>
        <v>Academic</v>
      </c>
      <c r="E5906" s="1" t="d">
        <v>2023-03-13</v>
      </c>
      <c r="F5906" t="s">
        <v>415</v>
      </c>
      <c r="G5906" t="s">
        <v>2496</v>
      </c>
      <c r="H5906" t="str">
        <f>_xlfn.XLOOKUP(Table22[[#This Row],[Unique Barcode]],$N$5:$N$33,$O$5:$O$33)</f>
        <v>IPHONE</v>
      </c>
      <c r="I5906" t="str">
        <f>_xlfn.XLOOKUP(Table22[[#This Row],[Unique Barcode]],$N$5:$N$33,$P$5:$P$33)</f>
        <v>Charger</v>
      </c>
      <c r="J5906" t="s">
        <v>2554</v>
      </c>
      <c r="K5906">
        <v>1</v>
      </c>
    </row>
    <row r="5907" spans="1:11" x14ac:dyDescent="0.2">
      <c r="A5907" s="1" t="d">
        <v>2023-03-13</v>
      </c>
      <c r="B5907">
        <v>-1</v>
      </c>
      <c r="C5907" t="s">
        <v>18</v>
      </c>
      <c r="D5907" t="str">
        <f>_xlfn.XLOOKUP(Table22[[#This Row],[Patron Group]],$S$5:$S$19,$T$5:$T$19)</f>
        <v>Undergraduate</v>
      </c>
      <c r="E5907" s="1" t="d">
        <v>2023-03-20</v>
      </c>
      <c r="F5907" t="s">
        <v>1806</v>
      </c>
      <c r="G5907" s="12" t="s">
        <v>2528</v>
      </c>
      <c r="H5907" t="str">
        <f>_xlfn.XLOOKUP(Table22[[#This Row],[Unique Barcode]],$N$5:$N$33,$O$5:$O$33)</f>
        <v>MacBook</v>
      </c>
      <c r="I5907" t="str">
        <f>_xlfn.XLOOKUP(Table22[[#This Row],[Unique Barcode]],$N$5:$N$33,$P$5:$P$33)</f>
        <v>Device</v>
      </c>
      <c r="J5907" t="s">
        <v>2556</v>
      </c>
      <c r="K5907">
        <v>1</v>
      </c>
    </row>
    <row r="5908" spans="1:11" x14ac:dyDescent="0.2">
      <c r="A5908" s="1" t="d">
        <v>2023-03-13</v>
      </c>
      <c r="B5908">
        <v>-1</v>
      </c>
      <c r="C5908" t="s">
        <v>215</v>
      </c>
      <c r="D5908" t="str">
        <f>_xlfn.XLOOKUP(Table22[[#This Row],[Patron Group]],$S$5:$S$19,$T$5:$T$19)</f>
        <v>Staff</v>
      </c>
      <c r="E5908" s="1" t="d">
        <v>2023-03-20</v>
      </c>
      <c r="F5908" t="s">
        <v>1446</v>
      </c>
      <c r="G5908" t="s">
        <v>2489</v>
      </c>
      <c r="H5908" t="str">
        <f>_xlfn.XLOOKUP(Table22[[#This Row],[Unique Barcode]],$N$5:$N$33,$O$5:$O$33)</f>
        <v>ChromeBook</v>
      </c>
      <c r="I5908" t="str">
        <f>_xlfn.XLOOKUP(Table22[[#This Row],[Unique Barcode]],$N$5:$N$33,$P$5:$P$33)</f>
        <v>Device</v>
      </c>
      <c r="J5908" t="s">
        <v>2556</v>
      </c>
      <c r="K5908">
        <v>1</v>
      </c>
    </row>
    <row r="5909" spans="1:11" x14ac:dyDescent="0.2">
      <c r="A5909" s="1" t="d">
        <v>2023-03-13</v>
      </c>
      <c r="B5909">
        <v>-1</v>
      </c>
      <c r="C5909" t="s">
        <v>18</v>
      </c>
      <c r="D5909" t="str">
        <f>_xlfn.XLOOKUP(Table22[[#This Row],[Patron Group]],$S$5:$S$19,$T$5:$T$19)</f>
        <v>Undergraduate</v>
      </c>
      <c r="E5909" s="1" t="d">
        <v>2023-03-13</v>
      </c>
      <c r="F5909" t="s">
        <v>657</v>
      </c>
      <c r="G5909" t="s">
        <v>2495</v>
      </c>
      <c r="H5909" t="str">
        <f>_xlfn.XLOOKUP(Table22[[#This Row],[Unique Barcode]],$N$5:$N$33,$O$5:$O$33)</f>
        <v>WALLADPT</v>
      </c>
      <c r="I5909" t="str">
        <f>_xlfn.XLOOKUP(Table22[[#This Row],[Unique Barcode]],$N$5:$N$33,$P$5:$P$33)</f>
        <v>Charger</v>
      </c>
      <c r="J5909" t="s">
        <v>2556</v>
      </c>
      <c r="K5909">
        <v>1</v>
      </c>
    </row>
    <row r="5910" spans="1:11" x14ac:dyDescent="0.2">
      <c r="A5910" s="1" t="d">
        <v>2023-03-13</v>
      </c>
      <c r="B5910">
        <v>-1</v>
      </c>
      <c r="C5910" t="s">
        <v>18</v>
      </c>
      <c r="D5910" t="str">
        <f>_xlfn.XLOOKUP(Table22[[#This Row],[Patron Group]],$S$5:$S$19,$T$5:$T$19)</f>
        <v>Undergraduate</v>
      </c>
      <c r="E5910" s="1" t="d">
        <v>2023-03-13</v>
      </c>
      <c r="F5910" t="s">
        <v>2097</v>
      </c>
      <c r="G5910" t="s">
        <v>2496</v>
      </c>
      <c r="H5910" t="str">
        <f>_xlfn.XLOOKUP(Table22[[#This Row],[Unique Barcode]],$N$5:$N$33,$O$5:$O$33)</f>
        <v>IPHONE</v>
      </c>
      <c r="I5910" t="str">
        <f>_xlfn.XLOOKUP(Table22[[#This Row],[Unique Barcode]],$N$5:$N$33,$P$5:$P$33)</f>
        <v>Charger</v>
      </c>
      <c r="J5910" t="s">
        <v>2556</v>
      </c>
      <c r="K5910">
        <v>1</v>
      </c>
    </row>
    <row r="5911" spans="1:11" x14ac:dyDescent="0.2">
      <c r="A5911" s="1" t="d">
        <v>2023-03-13</v>
      </c>
      <c r="B5911">
        <v>-1</v>
      </c>
      <c r="C5911" t="s">
        <v>18</v>
      </c>
      <c r="D5911" t="str">
        <f>_xlfn.XLOOKUP(Table22[[#This Row],[Patron Group]],$S$5:$S$19,$T$5:$T$19)</f>
        <v>Undergraduate</v>
      </c>
      <c r="E5911" s="1" t="d">
        <v>2023-03-13</v>
      </c>
      <c r="F5911" t="s">
        <v>225</v>
      </c>
      <c r="G5911" t="s">
        <v>2496</v>
      </c>
      <c r="H5911" t="str">
        <f>_xlfn.XLOOKUP(Table22[[#This Row],[Unique Barcode]],$N$5:$N$33,$O$5:$O$33)</f>
        <v>IPHONE</v>
      </c>
      <c r="I5911" t="str">
        <f>_xlfn.XLOOKUP(Table22[[#This Row],[Unique Barcode]],$N$5:$N$33,$P$5:$P$33)</f>
        <v>Charger</v>
      </c>
      <c r="J5911" t="s">
        <v>2556</v>
      </c>
      <c r="K5911">
        <v>1</v>
      </c>
    </row>
    <row r="5912" spans="1:11" x14ac:dyDescent="0.2">
      <c r="A5912" s="1" t="d">
        <v>2023-03-13</v>
      </c>
      <c r="B5912">
        <v>-1</v>
      </c>
      <c r="C5912" t="s">
        <v>18</v>
      </c>
      <c r="D5912" t="str">
        <f>_xlfn.XLOOKUP(Table22[[#This Row],[Patron Group]],$S$5:$S$19,$T$5:$T$19)</f>
        <v>Undergraduate</v>
      </c>
      <c r="E5912" s="1" t="d">
        <v>2023-03-13</v>
      </c>
      <c r="F5912" t="s">
        <v>1544</v>
      </c>
      <c r="G5912" t="s">
        <v>2496</v>
      </c>
      <c r="H5912" t="str">
        <f>_xlfn.XLOOKUP(Table22[[#This Row],[Unique Barcode]],$N$5:$N$33,$O$5:$O$33)</f>
        <v>IPHONE</v>
      </c>
      <c r="I5912" t="str">
        <f>_xlfn.XLOOKUP(Table22[[#This Row],[Unique Barcode]],$N$5:$N$33,$P$5:$P$33)</f>
        <v>Charger</v>
      </c>
      <c r="J5912" t="s">
        <v>2556</v>
      </c>
      <c r="K5912">
        <v>1</v>
      </c>
    </row>
    <row r="5913" spans="1:11" x14ac:dyDescent="0.2">
      <c r="A5913" s="1" t="d">
        <v>2023-03-13</v>
      </c>
      <c r="B5913">
        <v>-1</v>
      </c>
      <c r="C5913" t="s">
        <v>18</v>
      </c>
      <c r="D5913" t="str">
        <f>_xlfn.XLOOKUP(Table22[[#This Row],[Patron Group]],$S$5:$S$19,$T$5:$T$19)</f>
        <v>Undergraduate</v>
      </c>
      <c r="E5913" s="1" t="d">
        <v>2023-03-13</v>
      </c>
      <c r="F5913" t="s">
        <v>1042</v>
      </c>
      <c r="G5913" t="s">
        <v>2495</v>
      </c>
      <c r="H5913" t="str">
        <f>_xlfn.XLOOKUP(Table22[[#This Row],[Unique Barcode]],$N$5:$N$33,$O$5:$O$33)</f>
        <v>WALLADPT</v>
      </c>
      <c r="I5913" t="str">
        <f>_xlfn.XLOOKUP(Table22[[#This Row],[Unique Barcode]],$N$5:$N$33,$P$5:$P$33)</f>
        <v>Charger</v>
      </c>
      <c r="J5913" t="s">
        <v>2556</v>
      </c>
      <c r="K5913">
        <v>1</v>
      </c>
    </row>
    <row r="5914" spans="1:11" x14ac:dyDescent="0.2">
      <c r="A5914" s="1" t="d">
        <v>2023-03-13</v>
      </c>
      <c r="B5914">
        <v>-1</v>
      </c>
      <c r="C5914" t="s">
        <v>18</v>
      </c>
      <c r="D5914" t="str">
        <f>_xlfn.XLOOKUP(Table22[[#This Row],[Patron Group]],$S$5:$S$19,$T$5:$T$19)</f>
        <v>Undergraduate</v>
      </c>
      <c r="E5914" s="1" t="d">
        <v>2023-03-13</v>
      </c>
      <c r="F5914" t="s">
        <v>323</v>
      </c>
      <c r="G5914" t="s">
        <v>2496</v>
      </c>
      <c r="H5914" t="str">
        <f>_xlfn.XLOOKUP(Table22[[#This Row],[Unique Barcode]],$N$5:$N$33,$O$5:$O$33)</f>
        <v>IPHONE</v>
      </c>
      <c r="I5914" t="str">
        <f>_xlfn.XLOOKUP(Table22[[#This Row],[Unique Barcode]],$N$5:$N$33,$P$5:$P$33)</f>
        <v>Charger</v>
      </c>
      <c r="J5914" t="s">
        <v>2575</v>
      </c>
      <c r="K5914">
        <v>1</v>
      </c>
    </row>
    <row r="5915" spans="1:11" x14ac:dyDescent="0.2">
      <c r="A5915" s="1" t="d">
        <v>2023-03-13</v>
      </c>
      <c r="B5915">
        <v>-1</v>
      </c>
      <c r="C5915" t="s">
        <v>18</v>
      </c>
      <c r="D5915" t="str">
        <f>_xlfn.XLOOKUP(Table22[[#This Row],[Patron Group]],$S$5:$S$19,$T$5:$T$19)</f>
        <v>Undergraduate</v>
      </c>
      <c r="E5915" s="1" t="d">
        <v>2023-03-13</v>
      </c>
      <c r="F5915" t="s">
        <v>1444</v>
      </c>
      <c r="G5915" t="s">
        <v>2499</v>
      </c>
      <c r="H5915" t="str">
        <f>_xlfn.XLOOKUP(Table22[[#This Row],[Unique Barcode]],$N$5:$N$33,$O$5:$O$33)</f>
        <v>OMNI</v>
      </c>
      <c r="I5915" t="str">
        <f>_xlfn.XLOOKUP(Table22[[#This Row],[Unique Barcode]],$N$5:$N$33,$P$5:$P$33)</f>
        <v>Charger</v>
      </c>
      <c r="J5915" t="s">
        <v>2575</v>
      </c>
      <c r="K5915">
        <v>1</v>
      </c>
    </row>
    <row r="5916" spans="1:11" x14ac:dyDescent="0.2">
      <c r="A5916" s="1" t="d">
        <v>2023-03-13</v>
      </c>
      <c r="B5916">
        <v>-1</v>
      </c>
      <c r="C5916" t="s">
        <v>13</v>
      </c>
      <c r="D5916" t="str">
        <f>_xlfn.XLOOKUP(Table22[[#This Row],[Patron Group]],$S$5:$S$19,$T$5:$T$19)</f>
        <v>Graduate</v>
      </c>
      <c r="E5916" s="1" t="d">
        <v>2023-03-13</v>
      </c>
      <c r="F5916" t="s">
        <v>1083</v>
      </c>
      <c r="G5916" t="s">
        <v>2497</v>
      </c>
      <c r="H5916" t="str">
        <f>_xlfn.XLOOKUP(Table22[[#This Row],[Unique Barcode]],$N$5:$N$33,$O$5:$O$33)</f>
        <v>MACCHRG</v>
      </c>
      <c r="I5916" t="str">
        <f>_xlfn.XLOOKUP(Table22[[#This Row],[Unique Barcode]],$N$5:$N$33,$P$5:$P$33)</f>
        <v>Charger</v>
      </c>
      <c r="J5916" t="s">
        <v>2575</v>
      </c>
      <c r="K5916">
        <v>1</v>
      </c>
    </row>
    <row r="5917" spans="1:11" x14ac:dyDescent="0.2">
      <c r="A5917" s="1" t="d">
        <v>2023-03-13</v>
      </c>
      <c r="B5917">
        <v>-1</v>
      </c>
      <c r="C5917" t="s">
        <v>13</v>
      </c>
      <c r="D5917" t="str">
        <f>_xlfn.XLOOKUP(Table22[[#This Row],[Patron Group]],$S$5:$S$19,$T$5:$T$19)</f>
        <v>Graduate</v>
      </c>
      <c r="E5917" s="1" t="d">
        <v>2023-03-20</v>
      </c>
      <c r="F5917" t="s">
        <v>842</v>
      </c>
      <c r="G5917" t="s">
        <v>2528</v>
      </c>
      <c r="H5917" t="str">
        <f>_xlfn.XLOOKUP(Table22[[#This Row],[Unique Barcode]],$N$5:$N$33,$O$5:$O$33)</f>
        <v>MacBook</v>
      </c>
      <c r="I5917" t="str">
        <f>_xlfn.XLOOKUP(Table22[[#This Row],[Unique Barcode]],$N$5:$N$33,$P$5:$P$33)</f>
        <v>Device</v>
      </c>
      <c r="J5917" t="s">
        <v>2556</v>
      </c>
      <c r="K5917">
        <v>1</v>
      </c>
    </row>
    <row r="5918" spans="1:11" x14ac:dyDescent="0.2">
      <c r="A5918" s="1" t="d">
        <v>2023-03-13</v>
      </c>
      <c r="B5918">
        <v>-1</v>
      </c>
      <c r="C5918" t="s">
        <v>18</v>
      </c>
      <c r="D5918" t="str">
        <f>_xlfn.XLOOKUP(Table22[[#This Row],[Patron Group]],$S$5:$S$19,$T$5:$T$19)</f>
        <v>Undergraduate</v>
      </c>
      <c r="E5918" s="1" t="d">
        <v>2023-03-13</v>
      </c>
      <c r="F5918" t="s">
        <v>830</v>
      </c>
      <c r="G5918" t="s">
        <v>2501</v>
      </c>
      <c r="H5918" t="str">
        <f>_xlfn.XLOOKUP(Table22[[#This Row],[Unique Barcode]],$N$5:$N$33,$O$5:$O$33)</f>
        <v>HPUSBC</v>
      </c>
      <c r="I5918" t="str">
        <f>_xlfn.XLOOKUP(Table22[[#This Row],[Unique Barcode]],$N$5:$N$33,$P$5:$P$33)</f>
        <v>Charger</v>
      </c>
      <c r="J5918" t="s">
        <v>2575</v>
      </c>
      <c r="K5918">
        <v>1</v>
      </c>
    </row>
    <row r="5919" spans="1:11" x14ac:dyDescent="0.2">
      <c r="A5919" s="1" t="d">
        <v>2023-03-13</v>
      </c>
      <c r="B5919">
        <v>-1</v>
      </c>
      <c r="C5919" t="s">
        <v>18</v>
      </c>
      <c r="D5919" t="str">
        <f>_xlfn.XLOOKUP(Table22[[#This Row],[Patron Group]],$S$5:$S$19,$T$5:$T$19)</f>
        <v>Undergraduate</v>
      </c>
      <c r="E5919" s="1" t="d">
        <v>2023-03-27</v>
      </c>
      <c r="F5919" t="s">
        <v>2336</v>
      </c>
      <c r="G5919" t="s">
        <v>2530</v>
      </c>
      <c r="H5919" t="str">
        <f>_xlfn.XLOOKUP(Table22[[#This Row],[Unique Barcode]],$N$5:$N$33,$O$5:$O$33)</f>
        <v>iPad</v>
      </c>
      <c r="I5919" t="str">
        <f>_xlfn.XLOOKUP(Table22[[#This Row],[Unique Barcode]],$N$5:$N$33,$P$5:$P$33)</f>
        <v>Device</v>
      </c>
      <c r="J5919" t="s">
        <v>2556</v>
      </c>
      <c r="K5919">
        <v>1</v>
      </c>
    </row>
    <row r="5920" spans="1:11" x14ac:dyDescent="0.2">
      <c r="A5920" s="1" t="d">
        <v>2023-03-13</v>
      </c>
      <c r="B5920">
        <v>-1</v>
      </c>
      <c r="C5920" t="s">
        <v>13</v>
      </c>
      <c r="D5920" t="str">
        <f>_xlfn.XLOOKUP(Table22[[#This Row],[Patron Group]],$S$5:$S$19,$T$5:$T$19)</f>
        <v>Graduate</v>
      </c>
      <c r="E5920" s="1" t="d">
        <v>2023-03-27</v>
      </c>
      <c r="F5920" t="s">
        <v>884</v>
      </c>
      <c r="G5920" t="s">
        <v>2490</v>
      </c>
      <c r="H5920" t="str">
        <f>_xlfn.XLOOKUP(Table22[[#This Row],[Unique Barcode]],$N$5:$N$33,$O$5:$O$33)</f>
        <v>MacBook</v>
      </c>
      <c r="I5920" t="str">
        <f>_xlfn.XLOOKUP(Table22[[#This Row],[Unique Barcode]],$N$5:$N$33,$P$5:$P$33)</f>
        <v>Device</v>
      </c>
      <c r="J5920" t="s">
        <v>2556</v>
      </c>
      <c r="K5920">
        <v>1</v>
      </c>
    </row>
    <row r="5921" spans="1:11" x14ac:dyDescent="0.2">
      <c r="A5921" s="1" t="d">
        <v>2023-03-13</v>
      </c>
      <c r="B5921">
        <v>-1</v>
      </c>
      <c r="C5921" t="s">
        <v>18</v>
      </c>
      <c r="D5921" t="str">
        <f>_xlfn.XLOOKUP(Table22[[#This Row],[Patron Group]],$S$5:$S$19,$T$5:$T$19)</f>
        <v>Undergraduate</v>
      </c>
      <c r="E5921" s="1" t="d">
        <v>2023-03-13</v>
      </c>
      <c r="F5921" t="s">
        <v>624</v>
      </c>
      <c r="G5921" t="s">
        <v>2496</v>
      </c>
      <c r="H5921" t="str">
        <f>_xlfn.XLOOKUP(Table22[[#This Row],[Unique Barcode]],$N$5:$N$33,$O$5:$O$33)</f>
        <v>IPHONE</v>
      </c>
      <c r="I5921" t="str">
        <f>_xlfn.XLOOKUP(Table22[[#This Row],[Unique Barcode]],$N$5:$N$33,$P$5:$P$33)</f>
        <v>Charger</v>
      </c>
      <c r="J5921" t="s">
        <v>2556</v>
      </c>
      <c r="K5921">
        <v>1</v>
      </c>
    </row>
    <row r="5922" spans="1:11" x14ac:dyDescent="0.2">
      <c r="A5922" s="1" t="d">
        <v>2023-03-13</v>
      </c>
      <c r="B5922">
        <v>-1</v>
      </c>
      <c r="C5922" t="s">
        <v>18</v>
      </c>
      <c r="D5922" t="str">
        <f>_xlfn.XLOOKUP(Table22[[#This Row],[Patron Group]],$S$5:$S$19,$T$5:$T$19)</f>
        <v>Undergraduate</v>
      </c>
      <c r="E5922" s="1" t="d">
        <v>2023-03-13</v>
      </c>
      <c r="F5922" t="s">
        <v>1830</v>
      </c>
      <c r="G5922" t="s">
        <v>2495</v>
      </c>
      <c r="H5922" t="str">
        <f>_xlfn.XLOOKUP(Table22[[#This Row],[Unique Barcode]],$N$5:$N$33,$O$5:$O$33)</f>
        <v>WALLADPT</v>
      </c>
      <c r="I5922" t="str">
        <f>_xlfn.XLOOKUP(Table22[[#This Row],[Unique Barcode]],$N$5:$N$33,$P$5:$P$33)</f>
        <v>Charger</v>
      </c>
      <c r="J5922" t="s">
        <v>2556</v>
      </c>
      <c r="K5922">
        <v>1</v>
      </c>
    </row>
    <row r="5923" spans="1:11" x14ac:dyDescent="0.2">
      <c r="A5923" s="1" t="d">
        <v>2023-03-13</v>
      </c>
      <c r="B5923">
        <v>-1</v>
      </c>
      <c r="C5923" t="s">
        <v>243</v>
      </c>
      <c r="D5923" t="str">
        <f>_xlfn.XLOOKUP(Table22[[#This Row],[Patron Group]],$S$5:$S$19,$T$5:$T$19)</f>
        <v>Academic</v>
      </c>
      <c r="E5923" s="1" t="d">
        <v>2023-03-13</v>
      </c>
      <c r="F5923" t="s">
        <v>2176</v>
      </c>
      <c r="G5923" t="s">
        <v>2493</v>
      </c>
      <c r="H5923" t="str">
        <f>_xlfn.XLOOKUP(Table22[[#This Row],[Unique Barcode]],$N$5:$N$33,$O$5:$O$33)</f>
        <v>Headphones</v>
      </c>
      <c r="I5923" t="str">
        <f>_xlfn.XLOOKUP(Table22[[#This Row],[Unique Barcode]],$N$5:$N$33,$P$5:$P$33)</f>
        <v>Accessory</v>
      </c>
      <c r="J5923" t="s">
        <v>2554</v>
      </c>
      <c r="K5923">
        <v>1</v>
      </c>
    </row>
    <row r="5924" spans="1:11" x14ac:dyDescent="0.2">
      <c r="A5924" s="1" t="d">
        <v>2023-03-13</v>
      </c>
      <c r="B5924">
        <v>-1</v>
      </c>
      <c r="C5924" t="s">
        <v>18</v>
      </c>
      <c r="D5924" t="str">
        <f>_xlfn.XLOOKUP(Table22[[#This Row],[Patron Group]],$S$5:$S$19,$T$5:$T$19)</f>
        <v>Undergraduate</v>
      </c>
      <c r="E5924" s="1" t="d">
        <v>2023-03-13</v>
      </c>
      <c r="F5924" t="s">
        <v>1602</v>
      </c>
      <c r="G5924" t="s">
        <v>2495</v>
      </c>
      <c r="H5924" t="str">
        <f>_xlfn.XLOOKUP(Table22[[#This Row],[Unique Barcode]],$N$5:$N$33,$O$5:$O$33)</f>
        <v>WALLADPT</v>
      </c>
      <c r="I5924" t="str">
        <f>_xlfn.XLOOKUP(Table22[[#This Row],[Unique Barcode]],$N$5:$N$33,$P$5:$P$33)</f>
        <v>Charger</v>
      </c>
      <c r="J5924" t="s">
        <v>2556</v>
      </c>
      <c r="K5924">
        <v>1</v>
      </c>
    </row>
    <row r="5925" spans="1:11" x14ac:dyDescent="0.2">
      <c r="A5925" s="1" t="d">
        <v>2023-03-13</v>
      </c>
      <c r="B5925">
        <v>-1</v>
      </c>
      <c r="C5925" t="s">
        <v>18</v>
      </c>
      <c r="D5925" t="str">
        <f>_xlfn.XLOOKUP(Table22[[#This Row],[Patron Group]],$S$5:$S$19,$T$5:$T$19)</f>
        <v>Undergraduate</v>
      </c>
      <c r="E5925" s="1" t="d">
        <v>2023-03-13</v>
      </c>
      <c r="F5925" t="s">
        <v>2097</v>
      </c>
      <c r="G5925" t="s">
        <v>2496</v>
      </c>
      <c r="H5925" t="str">
        <f>_xlfn.XLOOKUP(Table22[[#This Row],[Unique Barcode]],$N$5:$N$33,$O$5:$O$33)</f>
        <v>IPHONE</v>
      </c>
      <c r="I5925" t="str">
        <f>_xlfn.XLOOKUP(Table22[[#This Row],[Unique Barcode]],$N$5:$N$33,$P$5:$P$33)</f>
        <v>Charger</v>
      </c>
      <c r="J5925" t="s">
        <v>2556</v>
      </c>
      <c r="K5925">
        <v>1</v>
      </c>
    </row>
    <row r="5926" spans="1:11" x14ac:dyDescent="0.2">
      <c r="A5926" s="1" t="d">
        <v>2023-03-13</v>
      </c>
      <c r="B5926">
        <v>-1</v>
      </c>
      <c r="C5926" t="s">
        <v>13</v>
      </c>
      <c r="D5926" t="str">
        <f>_xlfn.XLOOKUP(Table22[[#This Row],[Patron Group]],$S$5:$S$19,$T$5:$T$19)</f>
        <v>Graduate</v>
      </c>
      <c r="E5926" s="1" t="d">
        <v>2023-03-13</v>
      </c>
      <c r="F5926" t="s">
        <v>680</v>
      </c>
      <c r="G5926" t="s">
        <v>2502</v>
      </c>
      <c r="H5926" t="str">
        <f>_xlfn.XLOOKUP(Table22[[#This Row],[Unique Barcode]],$N$5:$N$33,$O$5:$O$33)</f>
        <v>UHDMI</v>
      </c>
      <c r="I5926" t="str">
        <f>_xlfn.XLOOKUP(Table22[[#This Row],[Unique Barcode]],$N$5:$N$33,$P$5:$P$33)</f>
        <v>Cable</v>
      </c>
      <c r="J5926" t="s">
        <v>2556</v>
      </c>
      <c r="K5926">
        <v>1</v>
      </c>
    </row>
    <row r="5927" spans="1:11" x14ac:dyDescent="0.2">
      <c r="A5927" s="1" t="d">
        <v>2023-03-13</v>
      </c>
      <c r="B5927">
        <v>-1</v>
      </c>
      <c r="C5927" t="s">
        <v>13</v>
      </c>
      <c r="D5927" t="str">
        <f>_xlfn.XLOOKUP(Table22[[#This Row],[Patron Group]],$S$5:$S$19,$T$5:$T$19)</f>
        <v>Graduate</v>
      </c>
      <c r="E5927" s="1" t="d">
        <v>2023-03-13</v>
      </c>
      <c r="F5927" t="s">
        <v>1864</v>
      </c>
      <c r="G5927" t="s">
        <v>2503</v>
      </c>
      <c r="H5927" t="str">
        <f>_xlfn.XLOOKUP(Table22[[#This Row],[Unique Barcode]],$N$5:$N$33,$O$5:$O$33)</f>
        <v>HDMIC</v>
      </c>
      <c r="I5927" t="str">
        <f>_xlfn.XLOOKUP(Table22[[#This Row],[Unique Barcode]],$N$5:$N$33,$P$5:$P$33)</f>
        <v>Cable</v>
      </c>
      <c r="J5927" t="s">
        <v>2556</v>
      </c>
      <c r="K5927">
        <v>1</v>
      </c>
    </row>
    <row r="5928" spans="1:11" x14ac:dyDescent="0.2">
      <c r="A5928" s="1" t="d">
        <v>2023-03-13</v>
      </c>
      <c r="B5928">
        <v>-1</v>
      </c>
      <c r="C5928" t="s">
        <v>13</v>
      </c>
      <c r="D5928" t="str">
        <f>_xlfn.XLOOKUP(Table22[[#This Row],[Patron Group]],$S$5:$S$19,$T$5:$T$19)</f>
        <v>Graduate</v>
      </c>
      <c r="E5928" s="1" t="d">
        <v>2023-03-24</v>
      </c>
      <c r="F5928" t="s">
        <v>1219</v>
      </c>
      <c r="G5928" t="s">
        <v>2530</v>
      </c>
      <c r="H5928" t="str">
        <f>_xlfn.XLOOKUP(Table22[[#This Row],[Unique Barcode]],$N$5:$N$33,$O$5:$O$33)</f>
        <v>iPad</v>
      </c>
      <c r="I5928" t="str">
        <f>_xlfn.XLOOKUP(Table22[[#This Row],[Unique Barcode]],$N$5:$N$33,$P$5:$P$33)</f>
        <v>Device</v>
      </c>
      <c r="J5928" t="s">
        <v>2556</v>
      </c>
      <c r="K5928">
        <v>1</v>
      </c>
    </row>
    <row r="5929" spans="1:11" x14ac:dyDescent="0.2">
      <c r="A5929" s="1" t="d">
        <v>2023-03-13</v>
      </c>
      <c r="B5929">
        <v>-1</v>
      </c>
      <c r="C5929" t="s">
        <v>18</v>
      </c>
      <c r="D5929" t="str">
        <f>_xlfn.XLOOKUP(Table22[[#This Row],[Patron Group]],$S$5:$S$19,$T$5:$T$19)</f>
        <v>Undergraduate</v>
      </c>
      <c r="E5929" s="1" t="d">
        <v>2023-03-13</v>
      </c>
      <c r="F5929" t="s">
        <v>1540</v>
      </c>
      <c r="G5929" t="s">
        <v>2495</v>
      </c>
      <c r="H5929" t="str">
        <f>_xlfn.XLOOKUP(Table22[[#This Row],[Unique Barcode]],$N$5:$N$33,$O$5:$O$33)</f>
        <v>WALLADPT</v>
      </c>
      <c r="I5929" t="str">
        <f>_xlfn.XLOOKUP(Table22[[#This Row],[Unique Barcode]],$N$5:$N$33,$P$5:$P$33)</f>
        <v>Charger</v>
      </c>
      <c r="J5929" t="s">
        <v>2556</v>
      </c>
      <c r="K5929">
        <v>1</v>
      </c>
    </row>
    <row r="5930" spans="1:11" x14ac:dyDescent="0.2">
      <c r="A5930" s="1" t="d">
        <v>2023-03-13</v>
      </c>
      <c r="B5930">
        <v>-1</v>
      </c>
      <c r="C5930" t="s">
        <v>18</v>
      </c>
      <c r="D5930" t="str">
        <f>_xlfn.XLOOKUP(Table22[[#This Row],[Patron Group]],$S$5:$S$19,$T$5:$T$19)</f>
        <v>Undergraduate</v>
      </c>
      <c r="E5930" s="1" t="d">
        <v>2023-03-13</v>
      </c>
      <c r="F5930" t="s">
        <v>257</v>
      </c>
      <c r="G5930" t="s">
        <v>2496</v>
      </c>
      <c r="H5930" t="str">
        <f>_xlfn.XLOOKUP(Table22[[#This Row],[Unique Barcode]],$N$5:$N$33,$O$5:$O$33)</f>
        <v>IPHONE</v>
      </c>
      <c r="I5930" t="str">
        <f>_xlfn.XLOOKUP(Table22[[#This Row],[Unique Barcode]],$N$5:$N$33,$P$5:$P$33)</f>
        <v>Charger</v>
      </c>
      <c r="J5930" t="s">
        <v>2556</v>
      </c>
      <c r="K5930">
        <v>1</v>
      </c>
    </row>
    <row r="5931" spans="1:11" x14ac:dyDescent="0.2">
      <c r="A5931" s="1" t="d">
        <v>2023-03-13</v>
      </c>
      <c r="B5931">
        <v>-1</v>
      </c>
      <c r="C5931" t="s">
        <v>13</v>
      </c>
      <c r="D5931" t="str">
        <f>_xlfn.XLOOKUP(Table22[[#This Row],[Patron Group]],$S$5:$S$19,$T$5:$T$19)</f>
        <v>Graduate</v>
      </c>
      <c r="E5931" s="1" t="d">
        <v>2023-03-27</v>
      </c>
      <c r="F5931" t="s">
        <v>2157</v>
      </c>
      <c r="G5931" t="s">
        <v>2491</v>
      </c>
      <c r="H5931" t="str">
        <f>_xlfn.XLOOKUP(Table22[[#This Row],[Unique Barcode]],$N$5:$N$33,$O$5:$O$33)</f>
        <v>HP Laptop</v>
      </c>
      <c r="I5931" t="str">
        <f>_xlfn.XLOOKUP(Table22[[#This Row],[Unique Barcode]],$N$5:$N$33,$P$5:$P$33)</f>
        <v>Device</v>
      </c>
      <c r="J5931" t="s">
        <v>2556</v>
      </c>
      <c r="K5931">
        <v>1</v>
      </c>
    </row>
    <row r="5932" spans="1:11" x14ac:dyDescent="0.2">
      <c r="A5932" s="1" t="d">
        <v>2023-03-13</v>
      </c>
      <c r="B5932">
        <v>-1</v>
      </c>
      <c r="C5932" t="s">
        <v>18</v>
      </c>
      <c r="D5932" t="str">
        <f>_xlfn.XLOOKUP(Table22[[#This Row],[Patron Group]],$S$5:$S$19,$T$5:$T$19)</f>
        <v>Undergraduate</v>
      </c>
      <c r="E5932" s="1" t="d">
        <v>2023-03-27</v>
      </c>
      <c r="F5932" t="s">
        <v>2045</v>
      </c>
      <c r="G5932" s="12" t="s">
        <v>2528</v>
      </c>
      <c r="H5932" t="str">
        <f>_xlfn.XLOOKUP(Table22[[#This Row],[Unique Barcode]],$N$5:$N$33,$O$5:$O$33)</f>
        <v>MacBook</v>
      </c>
      <c r="I5932" t="str">
        <f>_xlfn.XLOOKUP(Table22[[#This Row],[Unique Barcode]],$N$5:$N$33,$P$5:$P$33)</f>
        <v>Device</v>
      </c>
      <c r="J5932" t="s">
        <v>2556</v>
      </c>
      <c r="K5932">
        <v>1</v>
      </c>
    </row>
    <row r="5933" spans="1:11" x14ac:dyDescent="0.2">
      <c r="A5933" s="1" t="d">
        <v>2023-03-13</v>
      </c>
      <c r="B5933">
        <v>-1</v>
      </c>
      <c r="C5933" t="s">
        <v>18</v>
      </c>
      <c r="D5933" t="str">
        <f>_xlfn.XLOOKUP(Table22[[#This Row],[Patron Group]],$S$5:$S$19,$T$5:$T$19)</f>
        <v>Undergraduate</v>
      </c>
      <c r="E5933" s="1" t="d">
        <v>2023-03-27</v>
      </c>
      <c r="F5933" t="s">
        <v>2001</v>
      </c>
      <c r="G5933" t="s">
        <v>2528</v>
      </c>
      <c r="H5933" t="str">
        <f>_xlfn.XLOOKUP(Table22[[#This Row],[Unique Barcode]],$N$5:$N$33,$O$5:$O$33)</f>
        <v>MacBook</v>
      </c>
      <c r="I5933" t="str">
        <f>_xlfn.XLOOKUP(Table22[[#This Row],[Unique Barcode]],$N$5:$N$33,$P$5:$P$33)</f>
        <v>Device</v>
      </c>
      <c r="J5933" t="s">
        <v>2556</v>
      </c>
      <c r="K5933">
        <v>1</v>
      </c>
    </row>
    <row r="5934" spans="1:11" x14ac:dyDescent="0.2">
      <c r="A5934" s="1" t="d">
        <v>2023-03-13</v>
      </c>
      <c r="B5934">
        <v>-1</v>
      </c>
      <c r="C5934" t="s">
        <v>18</v>
      </c>
      <c r="D5934" t="str">
        <f>_xlfn.XLOOKUP(Table22[[#This Row],[Patron Group]],$S$5:$S$19,$T$5:$T$19)</f>
        <v>Undergraduate</v>
      </c>
      <c r="E5934" s="1" t="d">
        <v>2023-03-13</v>
      </c>
      <c r="F5934" t="s">
        <v>2073</v>
      </c>
      <c r="G5934" t="s">
        <v>2492</v>
      </c>
      <c r="H5934" t="str">
        <f>_xlfn.XLOOKUP(Table22[[#This Row],[Unique Barcode]],$N$5:$N$33,$O$5:$O$33)</f>
        <v>MACUSBC</v>
      </c>
      <c r="I5934" t="str">
        <f>_xlfn.XLOOKUP(Table22[[#This Row],[Unique Barcode]],$N$5:$N$33,$P$5:$P$33)</f>
        <v>Charger</v>
      </c>
      <c r="J5934" t="s">
        <v>2556</v>
      </c>
      <c r="K5934">
        <v>1</v>
      </c>
    </row>
    <row r="5935" spans="1:11" x14ac:dyDescent="0.2">
      <c r="A5935" s="1" t="d">
        <v>2023-03-13</v>
      </c>
      <c r="B5935">
        <v>-1</v>
      </c>
      <c r="C5935" t="s">
        <v>18</v>
      </c>
      <c r="D5935" t="str">
        <f>_xlfn.XLOOKUP(Table22[[#This Row],[Patron Group]],$S$5:$S$19,$T$5:$T$19)</f>
        <v>Undergraduate</v>
      </c>
      <c r="E5935" s="1" t="d">
        <v>2023-03-27</v>
      </c>
      <c r="F5935" t="s">
        <v>2095</v>
      </c>
      <c r="G5935" t="s">
        <v>2491</v>
      </c>
      <c r="H5935" t="str">
        <f>_xlfn.XLOOKUP(Table22[[#This Row],[Unique Barcode]],$N$5:$N$33,$O$5:$O$33)</f>
        <v>HP Laptop</v>
      </c>
      <c r="I5935" t="str">
        <f>_xlfn.XLOOKUP(Table22[[#This Row],[Unique Barcode]],$N$5:$N$33,$P$5:$P$33)</f>
        <v>Device</v>
      </c>
      <c r="J5935" t="s">
        <v>2556</v>
      </c>
      <c r="K5935">
        <v>1</v>
      </c>
    </row>
    <row r="5936" spans="1:11" x14ac:dyDescent="0.2">
      <c r="A5936" s="1" t="d">
        <v>2023-03-13</v>
      </c>
      <c r="B5936">
        <v>-1</v>
      </c>
      <c r="C5936" t="s">
        <v>18</v>
      </c>
      <c r="D5936" t="str">
        <f>_xlfn.XLOOKUP(Table22[[#This Row],[Patron Group]],$S$5:$S$19,$T$5:$T$19)</f>
        <v>Undergraduate</v>
      </c>
      <c r="E5936" s="1" t="d">
        <v>2023-03-13</v>
      </c>
      <c r="F5936" t="s">
        <v>629</v>
      </c>
      <c r="G5936" t="s">
        <v>2495</v>
      </c>
      <c r="H5936" t="str">
        <f>_xlfn.XLOOKUP(Table22[[#This Row],[Unique Barcode]],$N$5:$N$33,$O$5:$O$33)</f>
        <v>WALLADPT</v>
      </c>
      <c r="I5936" t="str">
        <f>_xlfn.XLOOKUP(Table22[[#This Row],[Unique Barcode]],$N$5:$N$33,$P$5:$P$33)</f>
        <v>Charger</v>
      </c>
      <c r="J5936" t="s">
        <v>2556</v>
      </c>
      <c r="K5936">
        <v>1</v>
      </c>
    </row>
    <row r="5937" spans="1:11" x14ac:dyDescent="0.2">
      <c r="A5937" s="1" t="d">
        <v>2023-03-13</v>
      </c>
      <c r="B5937">
        <v>-1</v>
      </c>
      <c r="C5937" t="s">
        <v>18</v>
      </c>
      <c r="D5937" t="str">
        <f>_xlfn.XLOOKUP(Table22[[#This Row],[Patron Group]],$S$5:$S$19,$T$5:$T$19)</f>
        <v>Undergraduate</v>
      </c>
      <c r="E5937" s="1" t="d">
        <v>2023-03-27</v>
      </c>
      <c r="F5937" t="s">
        <v>2338</v>
      </c>
      <c r="G5937" t="s">
        <v>2491</v>
      </c>
      <c r="H5937" t="str">
        <f>_xlfn.XLOOKUP(Table22[[#This Row],[Unique Barcode]],$N$5:$N$33,$O$5:$O$33)</f>
        <v>HP Laptop</v>
      </c>
      <c r="I5937" t="str">
        <f>_xlfn.XLOOKUP(Table22[[#This Row],[Unique Barcode]],$N$5:$N$33,$P$5:$P$33)</f>
        <v>Device</v>
      </c>
      <c r="J5937" t="s">
        <v>2556</v>
      </c>
      <c r="K5937">
        <v>1</v>
      </c>
    </row>
    <row r="5938" spans="1:11" x14ac:dyDescent="0.2">
      <c r="A5938" s="1" t="d">
        <v>2023-03-13</v>
      </c>
      <c r="B5938">
        <v>5567137810006530</v>
      </c>
      <c r="C5938" t="s">
        <v>18</v>
      </c>
      <c r="D5938" t="str">
        <f>_xlfn.XLOOKUP(Table22[[#This Row],[Patron Group]],$S$5:$S$19,$T$5:$T$19)</f>
        <v>Undergraduate</v>
      </c>
      <c r="E5938" s="1" t="d">
        <v>2023-03-13</v>
      </c>
      <c r="F5938" t="s">
        <v>2043</v>
      </c>
      <c r="G5938" t="s">
        <v>2493</v>
      </c>
      <c r="H5938" t="str">
        <f>_xlfn.XLOOKUP(Table22[[#This Row],[Unique Barcode]],$N$5:$N$33,$O$5:$O$33)</f>
        <v>Headphones</v>
      </c>
      <c r="I5938" t="str">
        <f>_xlfn.XLOOKUP(Table22[[#This Row],[Unique Barcode]],$N$5:$N$33,$P$5:$P$33)</f>
        <v>Accessory</v>
      </c>
      <c r="J5938" t="s">
        <v>2556</v>
      </c>
      <c r="K5938">
        <v>1</v>
      </c>
    </row>
    <row r="5939" spans="1:11" x14ac:dyDescent="0.2">
      <c r="A5939" s="1" t="d">
        <v>2023-03-13</v>
      </c>
      <c r="B5939">
        <v>-1</v>
      </c>
      <c r="C5939" t="s">
        <v>18</v>
      </c>
      <c r="D5939" t="str">
        <f>_xlfn.XLOOKUP(Table22[[#This Row],[Patron Group]],$S$5:$S$19,$T$5:$T$19)</f>
        <v>Undergraduate</v>
      </c>
      <c r="E5939" s="1" t="d">
        <v>2023-03-20</v>
      </c>
      <c r="F5939" t="s">
        <v>877</v>
      </c>
      <c r="G5939" t="s">
        <v>2491</v>
      </c>
      <c r="H5939" t="str">
        <f>_xlfn.XLOOKUP(Table22[[#This Row],[Unique Barcode]],$N$5:$N$33,$O$5:$O$33)</f>
        <v>HP Laptop</v>
      </c>
      <c r="I5939" t="str">
        <f>_xlfn.XLOOKUP(Table22[[#This Row],[Unique Barcode]],$N$5:$N$33,$P$5:$P$33)</f>
        <v>Device</v>
      </c>
      <c r="J5939" t="s">
        <v>2556</v>
      </c>
      <c r="K5939">
        <v>1</v>
      </c>
    </row>
    <row r="5940" spans="1:11" x14ac:dyDescent="0.2">
      <c r="A5940" s="1" t="d">
        <v>2023-03-13</v>
      </c>
      <c r="B5940">
        <v>-1</v>
      </c>
      <c r="C5940" t="s">
        <v>18</v>
      </c>
      <c r="D5940" t="str">
        <f>_xlfn.XLOOKUP(Table22[[#This Row],[Patron Group]],$S$5:$S$19,$T$5:$T$19)</f>
        <v>Undergraduate</v>
      </c>
      <c r="E5940" s="1" t="d">
        <v>2023-03-13</v>
      </c>
      <c r="F5940" t="s">
        <v>2034</v>
      </c>
      <c r="G5940" t="s">
        <v>2493</v>
      </c>
      <c r="H5940" t="str">
        <f>_xlfn.XLOOKUP(Table22[[#This Row],[Unique Barcode]],$N$5:$N$33,$O$5:$O$33)</f>
        <v>Headphones</v>
      </c>
      <c r="I5940" t="str">
        <f>_xlfn.XLOOKUP(Table22[[#This Row],[Unique Barcode]],$N$5:$N$33,$P$5:$P$33)</f>
        <v>Accessory</v>
      </c>
      <c r="J5940" t="s">
        <v>2556</v>
      </c>
      <c r="K5940">
        <v>1</v>
      </c>
    </row>
    <row r="5941" spans="1:11" x14ac:dyDescent="0.2">
      <c r="A5941" s="1" t="d">
        <v>2023-03-13</v>
      </c>
      <c r="B5941">
        <v>-1</v>
      </c>
      <c r="C5941" t="s">
        <v>13</v>
      </c>
      <c r="D5941" t="str">
        <f>_xlfn.XLOOKUP(Table22[[#This Row],[Patron Group]],$S$5:$S$19,$T$5:$T$19)</f>
        <v>Graduate</v>
      </c>
      <c r="E5941" s="1" t="d">
        <v>2023-03-27</v>
      </c>
      <c r="F5941" t="s">
        <v>1664</v>
      </c>
      <c r="G5941" t="s">
        <v>2530</v>
      </c>
      <c r="H5941" t="str">
        <f>_xlfn.XLOOKUP(Table22[[#This Row],[Unique Barcode]],$N$5:$N$33,$O$5:$O$33)</f>
        <v>iPad</v>
      </c>
      <c r="I5941" t="str">
        <f>_xlfn.XLOOKUP(Table22[[#This Row],[Unique Barcode]],$N$5:$N$33,$P$5:$P$33)</f>
        <v>Device</v>
      </c>
      <c r="J5941" t="s">
        <v>2556</v>
      </c>
      <c r="K5941">
        <v>1</v>
      </c>
    </row>
    <row r="5942" spans="1:11" x14ac:dyDescent="0.2">
      <c r="A5942" s="1" t="d">
        <v>2023-03-13</v>
      </c>
      <c r="B5942">
        <v>-1</v>
      </c>
      <c r="C5942" t="s">
        <v>18</v>
      </c>
      <c r="D5942" t="str">
        <f>_xlfn.XLOOKUP(Table22[[#This Row],[Patron Group]],$S$5:$S$19,$T$5:$T$19)</f>
        <v>Undergraduate</v>
      </c>
      <c r="E5942" s="1" t="d">
        <v>2023-03-13</v>
      </c>
      <c r="F5942" t="s">
        <v>1866</v>
      </c>
      <c r="G5942" t="s">
        <v>2492</v>
      </c>
      <c r="H5942" t="str">
        <f>_xlfn.XLOOKUP(Table22[[#This Row],[Unique Barcode]],$N$5:$N$33,$O$5:$O$33)</f>
        <v>MACUSBC</v>
      </c>
      <c r="I5942" t="str">
        <f>_xlfn.XLOOKUP(Table22[[#This Row],[Unique Barcode]],$N$5:$N$33,$P$5:$P$33)</f>
        <v>Charger</v>
      </c>
      <c r="J5942" t="s">
        <v>2556</v>
      </c>
      <c r="K5942">
        <v>1</v>
      </c>
    </row>
    <row r="5943" spans="1:11" x14ac:dyDescent="0.2">
      <c r="A5943" s="1" t="d">
        <v>2023-03-13</v>
      </c>
      <c r="B5943">
        <v>-1</v>
      </c>
      <c r="C5943" t="s">
        <v>18</v>
      </c>
      <c r="D5943" t="str">
        <f>_xlfn.XLOOKUP(Table22[[#This Row],[Patron Group]],$S$5:$S$19,$T$5:$T$19)</f>
        <v>Undergraduate</v>
      </c>
      <c r="E5943" s="1" t="d">
        <v>2023-03-20</v>
      </c>
      <c r="F5943" t="s">
        <v>2339</v>
      </c>
      <c r="G5943" t="s">
        <v>2489</v>
      </c>
      <c r="H5943" t="str">
        <f>_xlfn.XLOOKUP(Table22[[#This Row],[Unique Barcode]],$N$5:$N$33,$O$5:$O$33)</f>
        <v>ChromeBook</v>
      </c>
      <c r="I5943" t="str">
        <f>_xlfn.XLOOKUP(Table22[[#This Row],[Unique Barcode]],$N$5:$N$33,$P$5:$P$33)</f>
        <v>Device</v>
      </c>
      <c r="J5943" t="s">
        <v>2554</v>
      </c>
      <c r="K5943">
        <v>1</v>
      </c>
    </row>
    <row r="5944" spans="1:11" x14ac:dyDescent="0.2">
      <c r="A5944" s="1" t="d">
        <v>2023-03-13</v>
      </c>
      <c r="B5944">
        <v>-1</v>
      </c>
      <c r="C5944" t="s">
        <v>13</v>
      </c>
      <c r="D5944" t="str">
        <f>_xlfn.XLOOKUP(Table22[[#This Row],[Patron Group]],$S$5:$S$19,$T$5:$T$19)</f>
        <v>Graduate</v>
      </c>
      <c r="E5944" s="1" t="d">
        <v>2023-03-13</v>
      </c>
      <c r="F5944" t="s">
        <v>673</v>
      </c>
      <c r="G5944" t="s">
        <v>2499</v>
      </c>
      <c r="H5944" t="str">
        <f>_xlfn.XLOOKUP(Table22[[#This Row],[Unique Barcode]],$N$5:$N$33,$O$5:$O$33)</f>
        <v>OMNI</v>
      </c>
      <c r="I5944" t="str">
        <f>_xlfn.XLOOKUP(Table22[[#This Row],[Unique Barcode]],$N$5:$N$33,$P$5:$P$33)</f>
        <v>Charger</v>
      </c>
      <c r="J5944" t="s">
        <v>2580</v>
      </c>
      <c r="K5944">
        <v>1</v>
      </c>
    </row>
    <row r="5945" spans="1:11" x14ac:dyDescent="0.2">
      <c r="A5945" s="1" t="d">
        <v>2023-03-13</v>
      </c>
      <c r="B5945">
        <v>-1</v>
      </c>
      <c r="C5945" t="s">
        <v>18</v>
      </c>
      <c r="D5945" t="str">
        <f>_xlfn.XLOOKUP(Table22[[#This Row],[Patron Group]],$S$5:$S$19,$T$5:$T$19)</f>
        <v>Undergraduate</v>
      </c>
      <c r="E5945" s="1" t="d">
        <v>2023-03-13</v>
      </c>
      <c r="F5945" t="s">
        <v>2104</v>
      </c>
      <c r="G5945" t="s">
        <v>2501</v>
      </c>
      <c r="H5945" t="str">
        <f>_xlfn.XLOOKUP(Table22[[#This Row],[Unique Barcode]],$N$5:$N$33,$O$5:$O$33)</f>
        <v>HPUSBC</v>
      </c>
      <c r="I5945" t="str">
        <f>_xlfn.XLOOKUP(Table22[[#This Row],[Unique Barcode]],$N$5:$N$33,$P$5:$P$33)</f>
        <v>Charger</v>
      </c>
      <c r="J5945" t="s">
        <v>2575</v>
      </c>
      <c r="K5945">
        <v>1</v>
      </c>
    </row>
    <row r="5946" spans="1:11" x14ac:dyDescent="0.2">
      <c r="A5946" s="1" t="d">
        <v>2023-03-13</v>
      </c>
      <c r="B5946">
        <v>-1</v>
      </c>
      <c r="C5946" t="s">
        <v>18</v>
      </c>
      <c r="D5946" t="str">
        <f>_xlfn.XLOOKUP(Table22[[#This Row],[Patron Group]],$S$5:$S$19,$T$5:$T$19)</f>
        <v>Undergraduate</v>
      </c>
      <c r="E5946" s="1" t="d">
        <v>2023-03-27</v>
      </c>
      <c r="F5946" t="s">
        <v>1248</v>
      </c>
      <c r="G5946" t="s">
        <v>2491</v>
      </c>
      <c r="H5946" t="str">
        <f>_xlfn.XLOOKUP(Table22[[#This Row],[Unique Barcode]],$N$5:$N$33,$O$5:$O$33)</f>
        <v>HP Laptop</v>
      </c>
      <c r="I5946" t="str">
        <f>_xlfn.XLOOKUP(Table22[[#This Row],[Unique Barcode]],$N$5:$N$33,$P$5:$P$33)</f>
        <v>Device</v>
      </c>
      <c r="J5946" t="s">
        <v>2556</v>
      </c>
      <c r="K5946">
        <v>1</v>
      </c>
    </row>
    <row r="5947" spans="1:11" x14ac:dyDescent="0.2">
      <c r="A5947" s="1" t="d">
        <v>2023-03-13</v>
      </c>
      <c r="B5947">
        <v>-1</v>
      </c>
      <c r="C5947" t="s">
        <v>18</v>
      </c>
      <c r="D5947" t="str">
        <f>_xlfn.XLOOKUP(Table22[[#This Row],[Patron Group]],$S$5:$S$19,$T$5:$T$19)</f>
        <v>Undergraduate</v>
      </c>
      <c r="E5947" s="1" t="d">
        <v>2023-03-24</v>
      </c>
      <c r="F5947" t="s">
        <v>821</v>
      </c>
      <c r="G5947" t="s">
        <v>2528</v>
      </c>
      <c r="H5947" t="str">
        <f>_xlfn.XLOOKUP(Table22[[#This Row],[Unique Barcode]],$N$5:$N$33,$O$5:$O$33)</f>
        <v>MacBook</v>
      </c>
      <c r="I5947" t="str">
        <f>_xlfn.XLOOKUP(Table22[[#This Row],[Unique Barcode]],$N$5:$N$33,$P$5:$P$33)</f>
        <v>Device</v>
      </c>
      <c r="J5947" t="s">
        <v>2556</v>
      </c>
      <c r="K5947">
        <v>1</v>
      </c>
    </row>
    <row r="5948" spans="1:11" x14ac:dyDescent="0.2">
      <c r="A5948" s="1" t="d">
        <v>2023-03-13</v>
      </c>
      <c r="B5948">
        <v>-1</v>
      </c>
      <c r="C5948" t="s">
        <v>13</v>
      </c>
      <c r="D5948" t="str">
        <f>_xlfn.XLOOKUP(Table22[[#This Row],[Patron Group]],$S$5:$S$19,$T$5:$T$19)</f>
        <v>Graduate</v>
      </c>
      <c r="E5948" s="1" t="d">
        <v>2023-03-13</v>
      </c>
      <c r="F5948" t="s">
        <v>1083</v>
      </c>
      <c r="G5948" t="s">
        <v>2497</v>
      </c>
      <c r="H5948" t="str">
        <f>_xlfn.XLOOKUP(Table22[[#This Row],[Unique Barcode]],$N$5:$N$33,$O$5:$O$33)</f>
        <v>MACCHRG</v>
      </c>
      <c r="I5948" t="str">
        <f>_xlfn.XLOOKUP(Table22[[#This Row],[Unique Barcode]],$N$5:$N$33,$P$5:$P$33)</f>
        <v>Charger</v>
      </c>
      <c r="J5948" t="s">
        <v>2554</v>
      </c>
      <c r="K5948">
        <v>1</v>
      </c>
    </row>
    <row r="5949" spans="1:11" x14ac:dyDescent="0.2">
      <c r="A5949" s="1" t="d">
        <v>2023-03-13</v>
      </c>
      <c r="B5949">
        <v>-1</v>
      </c>
      <c r="C5949" t="s">
        <v>13</v>
      </c>
      <c r="D5949" t="str">
        <f>_xlfn.XLOOKUP(Table22[[#This Row],[Patron Group]],$S$5:$S$19,$T$5:$T$19)</f>
        <v>Graduate</v>
      </c>
      <c r="E5949" s="1" t="d">
        <v>2023-03-13</v>
      </c>
      <c r="F5949" t="s">
        <v>140</v>
      </c>
      <c r="G5949" t="s">
        <v>2496</v>
      </c>
      <c r="H5949" t="str">
        <f>_xlfn.XLOOKUP(Table22[[#This Row],[Unique Barcode]],$N$5:$N$33,$O$5:$O$33)</f>
        <v>IPHONE</v>
      </c>
      <c r="I5949" t="str">
        <f>_xlfn.XLOOKUP(Table22[[#This Row],[Unique Barcode]],$N$5:$N$33,$P$5:$P$33)</f>
        <v>Charger</v>
      </c>
      <c r="J5949" t="s">
        <v>2554</v>
      </c>
      <c r="K5949">
        <v>1</v>
      </c>
    </row>
    <row r="5950" spans="1:11" x14ac:dyDescent="0.2">
      <c r="A5950" s="1" t="d">
        <v>2023-03-13</v>
      </c>
      <c r="B5950">
        <v>-1</v>
      </c>
      <c r="C5950" t="s">
        <v>18</v>
      </c>
      <c r="D5950" t="str">
        <f>_xlfn.XLOOKUP(Table22[[#This Row],[Patron Group]],$S$5:$S$19,$T$5:$T$19)</f>
        <v>Undergraduate</v>
      </c>
      <c r="E5950" s="1" t="d">
        <v>2023-03-27</v>
      </c>
      <c r="F5950" t="s">
        <v>2341</v>
      </c>
      <c r="G5950" t="s">
        <v>2489</v>
      </c>
      <c r="H5950" t="str">
        <f>_xlfn.XLOOKUP(Table22[[#This Row],[Unique Barcode]],$N$5:$N$33,$O$5:$O$33)</f>
        <v>ChromeBook</v>
      </c>
      <c r="I5950" t="str">
        <f>_xlfn.XLOOKUP(Table22[[#This Row],[Unique Barcode]],$N$5:$N$33,$P$5:$P$33)</f>
        <v>Device</v>
      </c>
      <c r="J5950" t="s">
        <v>2640</v>
      </c>
      <c r="K5950">
        <v>1</v>
      </c>
    </row>
    <row r="5951" spans="1:11" x14ac:dyDescent="0.2">
      <c r="A5951" s="1" t="d">
        <v>2023-03-13</v>
      </c>
      <c r="B5951">
        <v>-1</v>
      </c>
      <c r="C5951" t="s">
        <v>13</v>
      </c>
      <c r="D5951" t="str">
        <f>_xlfn.XLOOKUP(Table22[[#This Row],[Patron Group]],$S$5:$S$19,$T$5:$T$19)</f>
        <v>Graduate</v>
      </c>
      <c r="E5951" s="1" t="d">
        <v>2023-03-13</v>
      </c>
      <c r="F5951" t="s">
        <v>1622</v>
      </c>
      <c r="G5951" t="s">
        <v>2495</v>
      </c>
      <c r="H5951" t="str">
        <f>_xlfn.XLOOKUP(Table22[[#This Row],[Unique Barcode]],$N$5:$N$33,$O$5:$O$33)</f>
        <v>WALLADPT</v>
      </c>
      <c r="I5951" t="str">
        <f>_xlfn.XLOOKUP(Table22[[#This Row],[Unique Barcode]],$N$5:$N$33,$P$5:$P$33)</f>
        <v>Charger</v>
      </c>
      <c r="J5951" t="s">
        <v>2556</v>
      </c>
      <c r="K5951">
        <v>1</v>
      </c>
    </row>
    <row r="5952" spans="1:11" x14ac:dyDescent="0.2">
      <c r="A5952" s="1" t="d">
        <v>2023-03-13</v>
      </c>
      <c r="B5952">
        <v>-1</v>
      </c>
      <c r="C5952" t="s">
        <v>13</v>
      </c>
      <c r="D5952" t="str">
        <f>_xlfn.XLOOKUP(Table22[[#This Row],[Patron Group]],$S$5:$S$19,$T$5:$T$19)</f>
        <v>Graduate</v>
      </c>
      <c r="E5952" s="1" t="d">
        <v>2023-03-13</v>
      </c>
      <c r="F5952" t="s">
        <v>580</v>
      </c>
      <c r="G5952" t="s">
        <v>2504</v>
      </c>
      <c r="H5952" t="str">
        <f>_xlfn.XLOOKUP(Table22[[#This Row],[Unique Barcode]],$N$5:$N$33,$O$5:$O$33)</f>
        <v>Android Charger</v>
      </c>
      <c r="I5952" t="str">
        <f>_xlfn.XLOOKUP(Table22[[#This Row],[Unique Barcode]],$N$5:$N$33,$P$5:$P$33)</f>
        <v>Charger</v>
      </c>
      <c r="J5952" t="s">
        <v>2556</v>
      </c>
      <c r="K5952">
        <v>1</v>
      </c>
    </row>
    <row r="5953" spans="1:11" x14ac:dyDescent="0.2">
      <c r="A5953" s="1" t="d">
        <v>2023-03-13</v>
      </c>
      <c r="B5953">
        <v>-1</v>
      </c>
      <c r="C5953" t="s">
        <v>18</v>
      </c>
      <c r="D5953" t="str">
        <f>_xlfn.XLOOKUP(Table22[[#This Row],[Patron Group]],$S$5:$S$19,$T$5:$T$19)</f>
        <v>Undergraduate</v>
      </c>
      <c r="E5953" s="1" t="d">
        <v>2023-03-13</v>
      </c>
      <c r="F5953" t="s">
        <v>1045</v>
      </c>
      <c r="G5953" t="s">
        <v>2499</v>
      </c>
      <c r="H5953" t="str">
        <f>_xlfn.XLOOKUP(Table22[[#This Row],[Unique Barcode]],$N$5:$N$33,$O$5:$O$33)</f>
        <v>OMNI</v>
      </c>
      <c r="I5953" t="str">
        <f>_xlfn.XLOOKUP(Table22[[#This Row],[Unique Barcode]],$N$5:$N$33,$P$5:$P$33)</f>
        <v>Charger</v>
      </c>
      <c r="J5953" t="s">
        <v>2575</v>
      </c>
      <c r="K5953">
        <v>1</v>
      </c>
    </row>
    <row r="5954" spans="1:11" x14ac:dyDescent="0.2">
      <c r="A5954" s="1" t="d">
        <v>2023-03-13</v>
      </c>
      <c r="B5954">
        <v>-1</v>
      </c>
      <c r="C5954" t="s">
        <v>13</v>
      </c>
      <c r="D5954" t="str">
        <f>_xlfn.XLOOKUP(Table22[[#This Row],[Patron Group]],$S$5:$S$19,$T$5:$T$19)</f>
        <v>Graduate</v>
      </c>
      <c r="E5954" s="1" t="d">
        <v>2023-03-13</v>
      </c>
      <c r="F5954" t="s">
        <v>1853</v>
      </c>
      <c r="G5954" t="s">
        <v>2492</v>
      </c>
      <c r="H5954" t="str">
        <f>_xlfn.XLOOKUP(Table22[[#This Row],[Unique Barcode]],$N$5:$N$33,$O$5:$O$33)</f>
        <v>MACUSBC</v>
      </c>
      <c r="I5954" t="str">
        <f>_xlfn.XLOOKUP(Table22[[#This Row],[Unique Barcode]],$N$5:$N$33,$P$5:$P$33)</f>
        <v>Charger</v>
      </c>
      <c r="J5954" t="s">
        <v>2556</v>
      </c>
      <c r="K5954">
        <v>1</v>
      </c>
    </row>
    <row r="5955" spans="1:11" x14ac:dyDescent="0.2">
      <c r="A5955" s="1" t="d">
        <v>2023-03-13</v>
      </c>
      <c r="B5955">
        <v>-1</v>
      </c>
      <c r="C5955" t="s">
        <v>18</v>
      </c>
      <c r="D5955" t="str">
        <f>_xlfn.XLOOKUP(Table22[[#This Row],[Patron Group]],$S$5:$S$19,$T$5:$T$19)</f>
        <v>Undergraduate</v>
      </c>
      <c r="E5955" s="1" t="d">
        <v>2023-03-13</v>
      </c>
      <c r="F5955" t="s">
        <v>267</v>
      </c>
      <c r="G5955" t="s">
        <v>2497</v>
      </c>
      <c r="H5955" t="str">
        <f>_xlfn.XLOOKUP(Table22[[#This Row],[Unique Barcode]],$N$5:$N$33,$O$5:$O$33)</f>
        <v>MACCHRG</v>
      </c>
      <c r="I5955" t="str">
        <f>_xlfn.XLOOKUP(Table22[[#This Row],[Unique Barcode]],$N$5:$N$33,$P$5:$P$33)</f>
        <v>Charger</v>
      </c>
      <c r="J5955" t="s">
        <v>2556</v>
      </c>
      <c r="K5955">
        <v>1</v>
      </c>
    </row>
    <row r="5956" spans="1:11" x14ac:dyDescent="0.2">
      <c r="A5956" s="1" t="d">
        <v>2023-03-13</v>
      </c>
      <c r="B5956">
        <v>-1</v>
      </c>
      <c r="C5956" t="s">
        <v>18</v>
      </c>
      <c r="D5956" t="str">
        <f>_xlfn.XLOOKUP(Table22[[#This Row],[Patron Group]],$S$5:$S$19,$T$5:$T$19)</f>
        <v>Undergraduate</v>
      </c>
      <c r="E5956" s="1" t="d">
        <v>2023-03-13</v>
      </c>
      <c r="F5956" t="s">
        <v>1855</v>
      </c>
      <c r="G5956" t="s">
        <v>2492</v>
      </c>
      <c r="H5956" t="str">
        <f>_xlfn.XLOOKUP(Table22[[#This Row],[Unique Barcode]],$N$5:$N$33,$O$5:$O$33)</f>
        <v>MACUSBC</v>
      </c>
      <c r="I5956" t="str">
        <f>_xlfn.XLOOKUP(Table22[[#This Row],[Unique Barcode]],$N$5:$N$33,$P$5:$P$33)</f>
        <v>Charger</v>
      </c>
      <c r="J5956" t="s">
        <v>2556</v>
      </c>
      <c r="K5956">
        <v>1</v>
      </c>
    </row>
    <row r="5957" spans="1:11" x14ac:dyDescent="0.2">
      <c r="A5957" s="1" t="d">
        <v>2023-03-13</v>
      </c>
      <c r="B5957">
        <v>-1</v>
      </c>
      <c r="C5957" t="s">
        <v>18</v>
      </c>
      <c r="D5957" t="str">
        <f>_xlfn.XLOOKUP(Table22[[#This Row],[Patron Group]],$S$5:$S$19,$T$5:$T$19)</f>
        <v>Undergraduate</v>
      </c>
      <c r="E5957" s="1" t="d">
        <v>2023-03-20</v>
      </c>
      <c r="F5957" t="s">
        <v>38</v>
      </c>
      <c r="G5957" t="s">
        <v>2490</v>
      </c>
      <c r="H5957" t="str">
        <f>_xlfn.XLOOKUP(Table22[[#This Row],[Unique Barcode]],$N$5:$N$33,$O$5:$O$33)</f>
        <v>MacBook</v>
      </c>
      <c r="I5957" t="str">
        <f>_xlfn.XLOOKUP(Table22[[#This Row],[Unique Barcode]],$N$5:$N$33,$P$5:$P$33)</f>
        <v>Device</v>
      </c>
      <c r="J5957" t="s">
        <v>2556</v>
      </c>
      <c r="K5957">
        <v>1</v>
      </c>
    </row>
    <row r="5958" spans="1:11" x14ac:dyDescent="0.2">
      <c r="A5958" s="1" t="d">
        <v>2023-03-13</v>
      </c>
      <c r="B5958">
        <v>9278901280006530</v>
      </c>
      <c r="C5958" t="s">
        <v>18</v>
      </c>
      <c r="D5958" t="str">
        <f>_xlfn.XLOOKUP(Table22[[#This Row],[Patron Group]],$S$5:$S$19,$T$5:$T$19)</f>
        <v>Undergraduate</v>
      </c>
      <c r="E5958" s="1" t="d">
        <v>2023-03-27</v>
      </c>
      <c r="F5958" t="s">
        <v>2343</v>
      </c>
      <c r="G5958" t="s">
        <v>2530</v>
      </c>
      <c r="H5958" t="str">
        <f>_xlfn.XLOOKUP(Table22[[#This Row],[Unique Barcode]],$N$5:$N$33,$O$5:$O$33)</f>
        <v>iPad</v>
      </c>
      <c r="I5958" t="str">
        <f>_xlfn.XLOOKUP(Table22[[#This Row],[Unique Barcode]],$N$5:$N$33,$P$5:$P$33)</f>
        <v>Device</v>
      </c>
      <c r="J5958" t="s">
        <v>2556</v>
      </c>
      <c r="K5958">
        <v>1</v>
      </c>
    </row>
    <row r="5959" spans="1:11" x14ac:dyDescent="0.2">
      <c r="A5959" s="1" t="d">
        <v>2023-03-13</v>
      </c>
      <c r="B5959">
        <v>-1</v>
      </c>
      <c r="C5959" t="s">
        <v>18</v>
      </c>
      <c r="D5959" t="str">
        <f>_xlfn.XLOOKUP(Table22[[#This Row],[Patron Group]],$S$5:$S$19,$T$5:$T$19)</f>
        <v>Undergraduate</v>
      </c>
      <c r="E5959" s="1" t="d">
        <v>2023-03-13</v>
      </c>
      <c r="F5959" t="s">
        <v>2104</v>
      </c>
      <c r="G5959" t="s">
        <v>2501</v>
      </c>
      <c r="H5959" t="str">
        <f>_xlfn.XLOOKUP(Table22[[#This Row],[Unique Barcode]],$N$5:$N$33,$O$5:$O$33)</f>
        <v>HPUSBC</v>
      </c>
      <c r="I5959" t="str">
        <f>_xlfn.XLOOKUP(Table22[[#This Row],[Unique Barcode]],$N$5:$N$33,$P$5:$P$33)</f>
        <v>Charger</v>
      </c>
      <c r="J5959" t="s">
        <v>2575</v>
      </c>
      <c r="K5959">
        <v>1</v>
      </c>
    </row>
    <row r="5960" spans="1:11" x14ac:dyDescent="0.2">
      <c r="A5960" s="1" t="d">
        <v>2023-03-13</v>
      </c>
      <c r="B5960">
        <v>-1</v>
      </c>
      <c r="C5960" t="s">
        <v>18</v>
      </c>
      <c r="D5960" t="str">
        <f>_xlfn.XLOOKUP(Table22[[#This Row],[Patron Group]],$S$5:$S$19,$T$5:$T$19)</f>
        <v>Undergraduate</v>
      </c>
      <c r="E5960" s="1" t="d">
        <v>2023-03-13</v>
      </c>
      <c r="F5960" t="s">
        <v>2299</v>
      </c>
      <c r="G5960" t="s">
        <v>2497</v>
      </c>
      <c r="H5960" t="str">
        <f>_xlfn.XLOOKUP(Table22[[#This Row],[Unique Barcode]],$N$5:$N$33,$O$5:$O$33)</f>
        <v>MACCHRG</v>
      </c>
      <c r="I5960" t="str">
        <f>_xlfn.XLOOKUP(Table22[[#This Row],[Unique Barcode]],$N$5:$N$33,$P$5:$P$33)</f>
        <v>Charger</v>
      </c>
      <c r="J5960" t="s">
        <v>2575</v>
      </c>
      <c r="K5960">
        <v>1</v>
      </c>
    </row>
    <row r="5961" spans="1:11" x14ac:dyDescent="0.2">
      <c r="A5961" s="1" t="d">
        <v>2023-03-13</v>
      </c>
      <c r="B5961">
        <v>-1</v>
      </c>
      <c r="C5961" t="s">
        <v>18</v>
      </c>
      <c r="D5961" t="str">
        <f>_xlfn.XLOOKUP(Table22[[#This Row],[Patron Group]],$S$5:$S$19,$T$5:$T$19)</f>
        <v>Undergraduate</v>
      </c>
      <c r="E5961" s="1" t="d">
        <v>2023-03-27</v>
      </c>
      <c r="F5961" t="s">
        <v>1872</v>
      </c>
      <c r="G5961" s="12" t="s">
        <v>2528</v>
      </c>
      <c r="H5961" t="str">
        <f>_xlfn.XLOOKUP(Table22[[#This Row],[Unique Barcode]],$N$5:$N$33,$O$5:$O$33)</f>
        <v>MacBook</v>
      </c>
      <c r="I5961" t="str">
        <f>_xlfn.XLOOKUP(Table22[[#This Row],[Unique Barcode]],$N$5:$N$33,$P$5:$P$33)</f>
        <v>Device</v>
      </c>
      <c r="J5961" t="s">
        <v>2556</v>
      </c>
      <c r="K5961">
        <v>1</v>
      </c>
    </row>
    <row r="5962" spans="1:11" x14ac:dyDescent="0.2">
      <c r="A5962" s="1" t="d">
        <v>2023-03-13</v>
      </c>
      <c r="B5962">
        <v>-1</v>
      </c>
      <c r="C5962" t="s">
        <v>18</v>
      </c>
      <c r="D5962" t="str">
        <f>_xlfn.XLOOKUP(Table22[[#This Row],[Patron Group]],$S$5:$S$19,$T$5:$T$19)</f>
        <v>Undergraduate</v>
      </c>
      <c r="E5962" s="1" t="d">
        <v>2023-03-13</v>
      </c>
      <c r="F5962" t="s">
        <v>1901</v>
      </c>
      <c r="G5962" t="s">
        <v>2492</v>
      </c>
      <c r="H5962" t="str">
        <f>_xlfn.XLOOKUP(Table22[[#This Row],[Unique Barcode]],$N$5:$N$33,$O$5:$O$33)</f>
        <v>MACUSBC</v>
      </c>
      <c r="I5962" t="str">
        <f>_xlfn.XLOOKUP(Table22[[#This Row],[Unique Barcode]],$N$5:$N$33,$P$5:$P$33)</f>
        <v>Charger</v>
      </c>
      <c r="J5962" t="s">
        <v>2556</v>
      </c>
      <c r="K5962">
        <v>1</v>
      </c>
    </row>
    <row r="5963" spans="1:11" x14ac:dyDescent="0.2">
      <c r="A5963" s="1" t="d">
        <v>2023-03-13</v>
      </c>
      <c r="B5963">
        <v>-1</v>
      </c>
      <c r="C5963" t="s">
        <v>18</v>
      </c>
      <c r="D5963" t="str">
        <f>_xlfn.XLOOKUP(Table22[[#This Row],[Patron Group]],$S$5:$S$19,$T$5:$T$19)</f>
        <v>Undergraduate</v>
      </c>
      <c r="E5963" s="1" t="d">
        <v>2023-03-27</v>
      </c>
      <c r="F5963" t="s">
        <v>2345</v>
      </c>
      <c r="G5963" t="s">
        <v>2530</v>
      </c>
      <c r="H5963" t="str">
        <f>_xlfn.XLOOKUP(Table22[[#This Row],[Unique Barcode]],$N$5:$N$33,$O$5:$O$33)</f>
        <v>iPad</v>
      </c>
      <c r="I5963" t="str">
        <f>_xlfn.XLOOKUP(Table22[[#This Row],[Unique Barcode]],$N$5:$N$33,$P$5:$P$33)</f>
        <v>Device</v>
      </c>
      <c r="J5963" t="s">
        <v>2556</v>
      </c>
      <c r="K5963">
        <v>1</v>
      </c>
    </row>
    <row r="5964" spans="1:11" x14ac:dyDescent="0.2">
      <c r="A5964" s="1" t="d">
        <v>2023-03-13</v>
      </c>
      <c r="B5964">
        <v>-1</v>
      </c>
      <c r="C5964" t="s">
        <v>13</v>
      </c>
      <c r="D5964" t="str">
        <f>_xlfn.XLOOKUP(Table22[[#This Row],[Patron Group]],$S$5:$S$19,$T$5:$T$19)</f>
        <v>Graduate</v>
      </c>
      <c r="E5964" s="1" t="d">
        <v>2023-03-20</v>
      </c>
      <c r="F5964" t="s">
        <v>1833</v>
      </c>
      <c r="G5964" t="s">
        <v>2507</v>
      </c>
      <c r="H5964" t="str">
        <f>_xlfn.XLOOKUP(Table22[[#This Row],[Unique Barcode]],$N$5:$N$33,$O$5:$O$33)</f>
        <v>iPad</v>
      </c>
      <c r="I5964" t="str">
        <f>_xlfn.XLOOKUP(Table22[[#This Row],[Unique Barcode]],$N$5:$N$33,$P$5:$P$33)</f>
        <v>Device</v>
      </c>
      <c r="J5964" t="s">
        <v>2556</v>
      </c>
      <c r="K5964">
        <v>1</v>
      </c>
    </row>
    <row r="5965" spans="1:11" x14ac:dyDescent="0.2">
      <c r="A5965" s="1" t="d">
        <v>2023-03-13</v>
      </c>
      <c r="B5965">
        <v>-1</v>
      </c>
      <c r="C5965" t="s">
        <v>18</v>
      </c>
      <c r="D5965" t="str">
        <f>_xlfn.XLOOKUP(Table22[[#This Row],[Patron Group]],$S$5:$S$19,$T$5:$T$19)</f>
        <v>Undergraduate</v>
      </c>
      <c r="E5965" s="1" t="d">
        <v>2023-03-13</v>
      </c>
      <c r="F5965" t="s">
        <v>830</v>
      </c>
      <c r="G5965" t="s">
        <v>2501</v>
      </c>
      <c r="H5965" t="str">
        <f>_xlfn.XLOOKUP(Table22[[#This Row],[Unique Barcode]],$N$5:$N$33,$O$5:$O$33)</f>
        <v>HPUSBC</v>
      </c>
      <c r="I5965" t="str">
        <f>_xlfn.XLOOKUP(Table22[[#This Row],[Unique Barcode]],$N$5:$N$33,$P$5:$P$33)</f>
        <v>Charger</v>
      </c>
      <c r="J5965" t="s">
        <v>2575</v>
      </c>
      <c r="K5965">
        <v>1</v>
      </c>
    </row>
    <row r="5966" spans="1:11" x14ac:dyDescent="0.2">
      <c r="A5966" s="1" t="d">
        <v>2023-03-13</v>
      </c>
      <c r="B5966">
        <v>-1</v>
      </c>
      <c r="C5966" t="s">
        <v>18</v>
      </c>
      <c r="D5966" t="str">
        <f>_xlfn.XLOOKUP(Table22[[#This Row],[Patron Group]],$S$5:$S$19,$T$5:$T$19)</f>
        <v>Undergraduate</v>
      </c>
      <c r="E5966" s="1" t="d">
        <v>2023-03-13</v>
      </c>
      <c r="F5966" t="s">
        <v>1544</v>
      </c>
      <c r="G5966" t="s">
        <v>2496</v>
      </c>
      <c r="H5966" t="str">
        <f>_xlfn.XLOOKUP(Table22[[#This Row],[Unique Barcode]],$N$5:$N$33,$O$5:$O$33)</f>
        <v>IPHONE</v>
      </c>
      <c r="I5966" t="str">
        <f>_xlfn.XLOOKUP(Table22[[#This Row],[Unique Barcode]],$N$5:$N$33,$P$5:$P$33)</f>
        <v>Charger</v>
      </c>
      <c r="J5966" t="s">
        <v>2556</v>
      </c>
      <c r="K5966">
        <v>1</v>
      </c>
    </row>
    <row r="5967" spans="1:11" x14ac:dyDescent="0.2">
      <c r="A5967" s="1" t="d">
        <v>2023-03-13</v>
      </c>
      <c r="B5967">
        <v>-1</v>
      </c>
      <c r="C5967" t="s">
        <v>18</v>
      </c>
      <c r="D5967" t="str">
        <f>_xlfn.XLOOKUP(Table22[[#This Row],[Patron Group]],$S$5:$S$19,$T$5:$T$19)</f>
        <v>Undergraduate</v>
      </c>
      <c r="E5967" s="1" t="d">
        <v>2023-03-13</v>
      </c>
      <c r="F5967" t="s">
        <v>1042</v>
      </c>
      <c r="G5967" t="s">
        <v>2495</v>
      </c>
      <c r="H5967" t="str">
        <f>_xlfn.XLOOKUP(Table22[[#This Row],[Unique Barcode]],$N$5:$N$33,$O$5:$O$33)</f>
        <v>WALLADPT</v>
      </c>
      <c r="I5967" t="str">
        <f>_xlfn.XLOOKUP(Table22[[#This Row],[Unique Barcode]],$N$5:$N$33,$P$5:$P$33)</f>
        <v>Charger</v>
      </c>
      <c r="J5967" t="s">
        <v>2556</v>
      </c>
      <c r="K5967">
        <v>1</v>
      </c>
    </row>
    <row r="5968" spans="1:11" x14ac:dyDescent="0.2">
      <c r="A5968" s="1" t="d">
        <v>2023-03-13</v>
      </c>
      <c r="B5968">
        <v>-1</v>
      </c>
      <c r="C5968" t="s">
        <v>13</v>
      </c>
      <c r="D5968" t="str">
        <f>_xlfn.XLOOKUP(Table22[[#This Row],[Patron Group]],$S$5:$S$19,$T$5:$T$19)</f>
        <v>Graduate</v>
      </c>
      <c r="E5968" s="1" t="d">
        <v>2023-03-13</v>
      </c>
      <c r="F5968" t="s">
        <v>1864</v>
      </c>
      <c r="G5968" t="s">
        <v>2503</v>
      </c>
      <c r="H5968" t="str">
        <f>_xlfn.XLOOKUP(Table22[[#This Row],[Unique Barcode]],$N$5:$N$33,$O$5:$O$33)</f>
        <v>HDMIC</v>
      </c>
      <c r="I5968" t="str">
        <f>_xlfn.XLOOKUP(Table22[[#This Row],[Unique Barcode]],$N$5:$N$33,$P$5:$P$33)</f>
        <v>Cable</v>
      </c>
      <c r="J5968" t="s">
        <v>2556</v>
      </c>
      <c r="K5968">
        <v>1</v>
      </c>
    </row>
    <row r="5969" spans="1:11" x14ac:dyDescent="0.2">
      <c r="A5969" s="1" t="d">
        <v>2023-03-13</v>
      </c>
      <c r="B5969">
        <v>-1</v>
      </c>
      <c r="C5969" t="s">
        <v>18</v>
      </c>
      <c r="D5969" t="str">
        <f>_xlfn.XLOOKUP(Table22[[#This Row],[Patron Group]],$S$5:$S$19,$T$5:$T$19)</f>
        <v>Undergraduate</v>
      </c>
      <c r="E5969" s="1" t="d">
        <v>2023-03-13</v>
      </c>
      <c r="F5969" t="s">
        <v>1636</v>
      </c>
      <c r="G5969" t="s">
        <v>2503</v>
      </c>
      <c r="H5969" t="str">
        <f>_xlfn.XLOOKUP(Table22[[#This Row],[Unique Barcode]],$N$5:$N$33,$O$5:$O$33)</f>
        <v>HDMIC</v>
      </c>
      <c r="I5969" t="str">
        <f>_xlfn.XLOOKUP(Table22[[#This Row],[Unique Barcode]],$N$5:$N$33,$P$5:$P$33)</f>
        <v>Cable</v>
      </c>
      <c r="J5969" t="s">
        <v>2556</v>
      </c>
      <c r="K5969">
        <v>1</v>
      </c>
    </row>
    <row r="5970" spans="1:11" x14ac:dyDescent="0.2">
      <c r="A5970" s="1" t="d">
        <v>2023-03-13</v>
      </c>
      <c r="B5970">
        <v>-1</v>
      </c>
      <c r="C5970" t="s">
        <v>18</v>
      </c>
      <c r="D5970" t="str">
        <f>_xlfn.XLOOKUP(Table22[[#This Row],[Patron Group]],$S$5:$S$19,$T$5:$T$19)</f>
        <v>Undergraduate</v>
      </c>
      <c r="E5970" s="1" t="d">
        <v>2023-03-13</v>
      </c>
      <c r="F5970" t="s">
        <v>1036</v>
      </c>
      <c r="G5970" t="s">
        <v>2496</v>
      </c>
      <c r="H5970" t="str">
        <f>_xlfn.XLOOKUP(Table22[[#This Row],[Unique Barcode]],$N$5:$N$33,$O$5:$O$33)</f>
        <v>IPHONE</v>
      </c>
      <c r="I5970" t="str">
        <f>_xlfn.XLOOKUP(Table22[[#This Row],[Unique Barcode]],$N$5:$N$33,$P$5:$P$33)</f>
        <v>Charger</v>
      </c>
      <c r="J5970" t="s">
        <v>2556</v>
      </c>
      <c r="K5970">
        <v>1</v>
      </c>
    </row>
    <row r="5971" spans="1:11" x14ac:dyDescent="0.2">
      <c r="A5971" s="1" t="d">
        <v>2023-03-13</v>
      </c>
      <c r="B5971">
        <v>-1</v>
      </c>
      <c r="C5971" t="s">
        <v>18</v>
      </c>
      <c r="D5971" t="str">
        <f>_xlfn.XLOOKUP(Table22[[#This Row],[Patron Group]],$S$5:$S$19,$T$5:$T$19)</f>
        <v>Undergraduate</v>
      </c>
      <c r="E5971" s="1" t="d">
        <v>2023-03-13</v>
      </c>
      <c r="F5971" t="s">
        <v>1602</v>
      </c>
      <c r="G5971" t="s">
        <v>2495</v>
      </c>
      <c r="H5971" t="str">
        <f>_xlfn.XLOOKUP(Table22[[#This Row],[Unique Barcode]],$N$5:$N$33,$O$5:$O$33)</f>
        <v>WALLADPT</v>
      </c>
      <c r="I5971" t="str">
        <f>_xlfn.XLOOKUP(Table22[[#This Row],[Unique Barcode]],$N$5:$N$33,$P$5:$P$33)</f>
        <v>Charger</v>
      </c>
      <c r="J5971" t="s">
        <v>2556</v>
      </c>
      <c r="K5971">
        <v>1</v>
      </c>
    </row>
    <row r="5972" spans="1:11" x14ac:dyDescent="0.2">
      <c r="A5972" s="1" t="d">
        <v>2023-03-13</v>
      </c>
      <c r="B5972">
        <v>-1</v>
      </c>
      <c r="C5972" t="s">
        <v>18</v>
      </c>
      <c r="D5972" t="str">
        <f>_xlfn.XLOOKUP(Table22[[#This Row],[Patron Group]],$S$5:$S$19,$T$5:$T$19)</f>
        <v>Undergraduate</v>
      </c>
      <c r="E5972" s="1" t="d">
        <v>2023-03-13</v>
      </c>
      <c r="F5972" t="s">
        <v>1461</v>
      </c>
      <c r="G5972" t="s">
        <v>2499</v>
      </c>
      <c r="H5972" t="str">
        <f>_xlfn.XLOOKUP(Table22[[#This Row],[Unique Barcode]],$N$5:$N$33,$O$5:$O$33)</f>
        <v>OMNI</v>
      </c>
      <c r="I5972" t="str">
        <f>_xlfn.XLOOKUP(Table22[[#This Row],[Unique Barcode]],$N$5:$N$33,$P$5:$P$33)</f>
        <v>Charger</v>
      </c>
      <c r="J5972" t="s">
        <v>2575</v>
      </c>
      <c r="K5972">
        <v>1</v>
      </c>
    </row>
    <row r="5973" spans="1:11" x14ac:dyDescent="0.2">
      <c r="A5973" s="1" t="d">
        <v>2023-03-13</v>
      </c>
      <c r="B5973">
        <v>-1</v>
      </c>
      <c r="C5973" t="s">
        <v>18</v>
      </c>
      <c r="D5973" t="str">
        <f>_xlfn.XLOOKUP(Table22[[#This Row],[Patron Group]],$S$5:$S$19,$T$5:$T$19)</f>
        <v>Undergraduate</v>
      </c>
      <c r="E5973" s="1" t="d">
        <v>2023-03-13</v>
      </c>
      <c r="F5973" t="s">
        <v>1656</v>
      </c>
      <c r="G5973" t="s">
        <v>2495</v>
      </c>
      <c r="H5973" t="str">
        <f>_xlfn.XLOOKUP(Table22[[#This Row],[Unique Barcode]],$N$5:$N$33,$O$5:$O$33)</f>
        <v>WALLADPT</v>
      </c>
      <c r="I5973" t="str">
        <f>_xlfn.XLOOKUP(Table22[[#This Row],[Unique Barcode]],$N$5:$N$33,$P$5:$P$33)</f>
        <v>Charger</v>
      </c>
      <c r="J5973" t="s">
        <v>2554</v>
      </c>
      <c r="K5973">
        <v>1</v>
      </c>
    </row>
    <row r="5974" spans="1:11" x14ac:dyDescent="0.2">
      <c r="A5974" s="1" t="d">
        <v>2023-03-13</v>
      </c>
      <c r="B5974">
        <v>-1</v>
      </c>
      <c r="C5974" t="s">
        <v>18</v>
      </c>
      <c r="D5974" t="str">
        <f>_xlfn.XLOOKUP(Table22[[#This Row],[Patron Group]],$S$5:$S$19,$T$5:$T$19)</f>
        <v>Undergraduate</v>
      </c>
      <c r="E5974" s="1" t="d">
        <v>2023-03-13</v>
      </c>
      <c r="F5974" t="s">
        <v>415</v>
      </c>
      <c r="G5974" t="s">
        <v>2496</v>
      </c>
      <c r="H5974" t="str">
        <f>_xlfn.XLOOKUP(Table22[[#This Row],[Unique Barcode]],$N$5:$N$33,$O$5:$O$33)</f>
        <v>IPHONE</v>
      </c>
      <c r="I5974" t="str">
        <f>_xlfn.XLOOKUP(Table22[[#This Row],[Unique Barcode]],$N$5:$N$33,$P$5:$P$33)</f>
        <v>Charger</v>
      </c>
      <c r="J5974" t="s">
        <v>2554</v>
      </c>
      <c r="K5974">
        <v>1</v>
      </c>
    </row>
    <row r="5975" spans="1:11" x14ac:dyDescent="0.2">
      <c r="A5975" s="1" t="d">
        <v>2023-03-13</v>
      </c>
      <c r="B5975">
        <v>-1</v>
      </c>
      <c r="C5975" t="s">
        <v>18</v>
      </c>
      <c r="D5975" t="str">
        <f>_xlfn.XLOOKUP(Table22[[#This Row],[Patron Group]],$S$5:$S$19,$T$5:$T$19)</f>
        <v>Undergraduate</v>
      </c>
      <c r="E5975" s="1" t="d">
        <v>2023-03-20</v>
      </c>
      <c r="F5975" t="s">
        <v>2347</v>
      </c>
      <c r="G5975" t="s">
        <v>2530</v>
      </c>
      <c r="H5975" t="str">
        <f>_xlfn.XLOOKUP(Table22[[#This Row],[Unique Barcode]],$N$5:$N$33,$O$5:$O$33)</f>
        <v>iPad</v>
      </c>
      <c r="I5975" t="str">
        <f>_xlfn.XLOOKUP(Table22[[#This Row],[Unique Barcode]],$N$5:$N$33,$P$5:$P$33)</f>
        <v>Device</v>
      </c>
      <c r="J5975" t="s">
        <v>2556</v>
      </c>
      <c r="K5975">
        <v>1</v>
      </c>
    </row>
    <row r="5976" spans="1:11" x14ac:dyDescent="0.2">
      <c r="A5976" s="1" t="d">
        <v>2023-03-13</v>
      </c>
      <c r="B5976">
        <v>-1</v>
      </c>
      <c r="C5976" t="s">
        <v>18</v>
      </c>
      <c r="D5976" t="str">
        <f>_xlfn.XLOOKUP(Table22[[#This Row],[Patron Group]],$S$5:$S$19,$T$5:$T$19)</f>
        <v>Undergraduate</v>
      </c>
      <c r="E5976" s="1" t="d">
        <v>2023-03-20</v>
      </c>
      <c r="F5976" t="s">
        <v>476</v>
      </c>
      <c r="G5976" t="s">
        <v>2528</v>
      </c>
      <c r="H5976" t="str">
        <f>_xlfn.XLOOKUP(Table22[[#This Row],[Unique Barcode]],$N$5:$N$33,$O$5:$O$33)</f>
        <v>MacBook</v>
      </c>
      <c r="I5976" t="str">
        <f>_xlfn.XLOOKUP(Table22[[#This Row],[Unique Barcode]],$N$5:$N$33,$P$5:$P$33)</f>
        <v>Device</v>
      </c>
      <c r="J5976" t="s">
        <v>2556</v>
      </c>
      <c r="K5976">
        <v>1</v>
      </c>
    </row>
    <row r="5977" spans="1:11" x14ac:dyDescent="0.2">
      <c r="A5977" s="1" t="d">
        <v>2023-03-13</v>
      </c>
      <c r="B5977">
        <v>-1</v>
      </c>
      <c r="C5977" t="s">
        <v>18</v>
      </c>
      <c r="D5977" t="str">
        <f>_xlfn.XLOOKUP(Table22[[#This Row],[Patron Group]],$S$5:$S$19,$T$5:$T$19)</f>
        <v>Undergraduate</v>
      </c>
      <c r="E5977" s="1" t="d">
        <v>2023-03-20</v>
      </c>
      <c r="F5977" t="s">
        <v>413</v>
      </c>
      <c r="G5977" t="s">
        <v>2489</v>
      </c>
      <c r="H5977" t="str">
        <f>_xlfn.XLOOKUP(Table22[[#This Row],[Unique Barcode]],$N$5:$N$33,$O$5:$O$33)</f>
        <v>ChromeBook</v>
      </c>
      <c r="I5977" t="str">
        <f>_xlfn.XLOOKUP(Table22[[#This Row],[Unique Barcode]],$N$5:$N$33,$P$5:$P$33)</f>
        <v>Device</v>
      </c>
      <c r="J5977" t="s">
        <v>2640</v>
      </c>
      <c r="K5977">
        <v>1</v>
      </c>
    </row>
    <row r="5978" spans="1:11" x14ac:dyDescent="0.2">
      <c r="A5978" s="1" t="d">
        <v>2023-03-13</v>
      </c>
      <c r="B5978">
        <v>-1</v>
      </c>
      <c r="C5978" t="s">
        <v>215</v>
      </c>
      <c r="D5978" t="str">
        <f>_xlfn.XLOOKUP(Table22[[#This Row],[Patron Group]],$S$5:$S$19,$T$5:$T$19)</f>
        <v>Staff</v>
      </c>
      <c r="E5978" s="1" t="d">
        <v>2023-03-13</v>
      </c>
      <c r="F5978" t="s">
        <v>1854</v>
      </c>
      <c r="G5978" t="s">
        <v>2492</v>
      </c>
      <c r="H5978" t="str">
        <f>_xlfn.XLOOKUP(Table22[[#This Row],[Unique Barcode]],$N$5:$N$33,$O$5:$O$33)</f>
        <v>MACUSBC</v>
      </c>
      <c r="I5978" t="str">
        <f>_xlfn.XLOOKUP(Table22[[#This Row],[Unique Barcode]],$N$5:$N$33,$P$5:$P$33)</f>
        <v>Charger</v>
      </c>
      <c r="J5978" t="s">
        <v>2556</v>
      </c>
      <c r="K5978">
        <v>1</v>
      </c>
    </row>
    <row r="5979" spans="1:11" x14ac:dyDescent="0.2">
      <c r="A5979" s="1" t="d">
        <v>2023-03-13</v>
      </c>
      <c r="B5979">
        <v>-1</v>
      </c>
      <c r="C5979" t="s">
        <v>243</v>
      </c>
      <c r="D5979" t="str">
        <f>_xlfn.XLOOKUP(Table22[[#This Row],[Patron Group]],$S$5:$S$19,$T$5:$T$19)</f>
        <v>Academic</v>
      </c>
      <c r="E5979" s="1" t="d">
        <v>2023-03-20</v>
      </c>
      <c r="F5979" t="s">
        <v>1364</v>
      </c>
      <c r="G5979" t="s">
        <v>2528</v>
      </c>
      <c r="H5979" t="str">
        <f>_xlfn.XLOOKUP(Table22[[#This Row],[Unique Barcode]],$N$5:$N$33,$O$5:$O$33)</f>
        <v>MacBook</v>
      </c>
      <c r="I5979" t="str">
        <f>_xlfn.XLOOKUP(Table22[[#This Row],[Unique Barcode]],$N$5:$N$33,$P$5:$P$33)</f>
        <v>Device</v>
      </c>
      <c r="J5979" t="s">
        <v>2556</v>
      </c>
      <c r="K5979">
        <v>1</v>
      </c>
    </row>
    <row r="5980" spans="1:11" x14ac:dyDescent="0.2">
      <c r="A5980" s="1" t="d">
        <v>2023-03-13</v>
      </c>
      <c r="B5980">
        <v>-1</v>
      </c>
      <c r="C5980" t="s">
        <v>243</v>
      </c>
      <c r="D5980" t="str">
        <f>_xlfn.XLOOKUP(Table22[[#This Row],[Patron Group]],$S$5:$S$19,$T$5:$T$19)</f>
        <v>Academic</v>
      </c>
      <c r="E5980" s="1" t="d">
        <v>2023-03-13</v>
      </c>
      <c r="F5980" t="s">
        <v>186</v>
      </c>
      <c r="G5980" t="s">
        <v>2493</v>
      </c>
      <c r="H5980" t="str">
        <f>_xlfn.XLOOKUP(Table22[[#This Row],[Unique Barcode]],$N$5:$N$33,$O$5:$O$33)</f>
        <v>Headphones</v>
      </c>
      <c r="I5980" t="str">
        <f>_xlfn.XLOOKUP(Table22[[#This Row],[Unique Barcode]],$N$5:$N$33,$P$5:$P$33)</f>
        <v>Accessory</v>
      </c>
      <c r="J5980" t="s">
        <v>2556</v>
      </c>
      <c r="K5980">
        <v>1</v>
      </c>
    </row>
    <row r="5981" spans="1:11" x14ac:dyDescent="0.2">
      <c r="A5981" s="1" t="d">
        <v>2023-03-13</v>
      </c>
      <c r="B5981">
        <v>-1</v>
      </c>
      <c r="C5981" t="s">
        <v>13</v>
      </c>
      <c r="D5981" t="str">
        <f>_xlfn.XLOOKUP(Table22[[#This Row],[Patron Group]],$S$5:$S$19,$T$5:$T$19)</f>
        <v>Graduate</v>
      </c>
      <c r="E5981" s="1" t="d">
        <v>2023-03-13</v>
      </c>
      <c r="F5981" t="s">
        <v>1463</v>
      </c>
      <c r="G5981" t="s">
        <v>2495</v>
      </c>
      <c r="H5981" t="str">
        <f>_xlfn.XLOOKUP(Table22[[#This Row],[Unique Barcode]],$N$5:$N$33,$O$5:$O$33)</f>
        <v>WALLADPT</v>
      </c>
      <c r="I5981" t="str">
        <f>_xlfn.XLOOKUP(Table22[[#This Row],[Unique Barcode]],$N$5:$N$33,$P$5:$P$33)</f>
        <v>Charger</v>
      </c>
      <c r="J5981" t="s">
        <v>2575</v>
      </c>
      <c r="K5981">
        <v>1</v>
      </c>
    </row>
    <row r="5982" spans="1:11" x14ac:dyDescent="0.2">
      <c r="A5982" s="1" t="d">
        <v>2023-03-13</v>
      </c>
      <c r="B5982">
        <v>-1</v>
      </c>
      <c r="C5982" t="s">
        <v>13</v>
      </c>
      <c r="D5982" t="str">
        <f>_xlfn.XLOOKUP(Table22[[#This Row],[Patron Group]],$S$5:$S$19,$T$5:$T$19)</f>
        <v>Graduate</v>
      </c>
      <c r="E5982" s="1" t="d">
        <v>2023-03-13</v>
      </c>
      <c r="F5982" t="s">
        <v>1405</v>
      </c>
      <c r="G5982" t="s">
        <v>2496</v>
      </c>
      <c r="H5982" t="str">
        <f>_xlfn.XLOOKUP(Table22[[#This Row],[Unique Barcode]],$N$5:$N$33,$O$5:$O$33)</f>
        <v>IPHONE</v>
      </c>
      <c r="I5982" t="str">
        <f>_xlfn.XLOOKUP(Table22[[#This Row],[Unique Barcode]],$N$5:$N$33,$P$5:$P$33)</f>
        <v>Charger</v>
      </c>
      <c r="J5982" t="s">
        <v>2575</v>
      </c>
      <c r="K5982">
        <v>1</v>
      </c>
    </row>
    <row r="5983" spans="1:11" x14ac:dyDescent="0.2">
      <c r="A5983" s="1" t="d">
        <v>2023-03-13</v>
      </c>
      <c r="B5983">
        <v>-1</v>
      </c>
      <c r="C5983" t="s">
        <v>18</v>
      </c>
      <c r="D5983" t="str">
        <f>_xlfn.XLOOKUP(Table22[[#This Row],[Patron Group]],$S$5:$S$19,$T$5:$T$19)</f>
        <v>Undergraduate</v>
      </c>
      <c r="E5983" s="1" t="d">
        <v>2023-03-13</v>
      </c>
      <c r="F5983" t="s">
        <v>629</v>
      </c>
      <c r="G5983" t="s">
        <v>2495</v>
      </c>
      <c r="H5983" t="str">
        <f>_xlfn.XLOOKUP(Table22[[#This Row],[Unique Barcode]],$N$5:$N$33,$O$5:$O$33)</f>
        <v>WALLADPT</v>
      </c>
      <c r="I5983" t="str">
        <f>_xlfn.XLOOKUP(Table22[[#This Row],[Unique Barcode]],$N$5:$N$33,$P$5:$P$33)</f>
        <v>Charger</v>
      </c>
      <c r="J5983" t="s">
        <v>2556</v>
      </c>
      <c r="K5983">
        <v>1</v>
      </c>
    </row>
    <row r="5984" spans="1:11" x14ac:dyDescent="0.2">
      <c r="A5984" s="1" t="d">
        <v>2023-03-13</v>
      </c>
      <c r="B5984">
        <v>-1</v>
      </c>
      <c r="C5984" t="s">
        <v>18</v>
      </c>
      <c r="D5984" t="str">
        <f>_xlfn.XLOOKUP(Table22[[#This Row],[Patron Group]],$S$5:$S$19,$T$5:$T$19)</f>
        <v>Undergraduate</v>
      </c>
      <c r="E5984" s="1" t="d">
        <v>2023-03-13</v>
      </c>
      <c r="F5984" t="s">
        <v>624</v>
      </c>
      <c r="G5984" t="s">
        <v>2496</v>
      </c>
      <c r="H5984" t="str">
        <f>_xlfn.XLOOKUP(Table22[[#This Row],[Unique Barcode]],$N$5:$N$33,$O$5:$O$33)</f>
        <v>IPHONE</v>
      </c>
      <c r="I5984" t="str">
        <f>_xlfn.XLOOKUP(Table22[[#This Row],[Unique Barcode]],$N$5:$N$33,$P$5:$P$33)</f>
        <v>Charger</v>
      </c>
      <c r="J5984" t="s">
        <v>2556</v>
      </c>
      <c r="K5984">
        <v>1</v>
      </c>
    </row>
    <row r="5985" spans="1:11" x14ac:dyDescent="0.2">
      <c r="A5985" s="1" t="d">
        <v>2023-03-13</v>
      </c>
      <c r="B5985">
        <v>-1</v>
      </c>
      <c r="C5985" t="s">
        <v>18</v>
      </c>
      <c r="D5985" t="str">
        <f>_xlfn.XLOOKUP(Table22[[#This Row],[Patron Group]],$S$5:$S$19,$T$5:$T$19)</f>
        <v>Undergraduate</v>
      </c>
      <c r="E5985" s="1" t="d">
        <v>2023-03-13</v>
      </c>
      <c r="F5985" t="s">
        <v>1465</v>
      </c>
      <c r="G5985" t="s">
        <v>2496</v>
      </c>
      <c r="H5985" t="str">
        <f>_xlfn.XLOOKUP(Table22[[#This Row],[Unique Barcode]],$N$5:$N$33,$O$5:$O$33)</f>
        <v>IPHONE</v>
      </c>
      <c r="I5985" t="str">
        <f>_xlfn.XLOOKUP(Table22[[#This Row],[Unique Barcode]],$N$5:$N$33,$P$5:$P$33)</f>
        <v>Charger</v>
      </c>
      <c r="J5985" t="s">
        <v>2575</v>
      </c>
      <c r="K5985">
        <v>1</v>
      </c>
    </row>
    <row r="5986" spans="1:11" x14ac:dyDescent="0.2">
      <c r="A5986" s="1" t="d">
        <v>2023-03-13</v>
      </c>
      <c r="B5986">
        <v>-1</v>
      </c>
      <c r="C5986" t="s">
        <v>18</v>
      </c>
      <c r="D5986" t="str">
        <f>_xlfn.XLOOKUP(Table22[[#This Row],[Patron Group]],$S$5:$S$19,$T$5:$T$19)</f>
        <v>Undergraduate</v>
      </c>
      <c r="E5986" s="1" t="d">
        <v>2023-03-13</v>
      </c>
      <c r="F5986" t="s">
        <v>478</v>
      </c>
      <c r="G5986" t="s">
        <v>2495</v>
      </c>
      <c r="H5986" t="str">
        <f>_xlfn.XLOOKUP(Table22[[#This Row],[Unique Barcode]],$N$5:$N$33,$O$5:$O$33)</f>
        <v>WALLADPT</v>
      </c>
      <c r="I5986" t="str">
        <f>_xlfn.XLOOKUP(Table22[[#This Row],[Unique Barcode]],$N$5:$N$33,$P$5:$P$33)</f>
        <v>Charger</v>
      </c>
      <c r="J5986" t="s">
        <v>2575</v>
      </c>
      <c r="K5986">
        <v>1</v>
      </c>
    </row>
    <row r="5987" spans="1:11" x14ac:dyDescent="0.2">
      <c r="A5987" s="1" t="d">
        <v>2023-03-13</v>
      </c>
      <c r="B5987">
        <v>-1</v>
      </c>
      <c r="C5987" t="s">
        <v>18</v>
      </c>
      <c r="D5987" t="str">
        <f>_xlfn.XLOOKUP(Table22[[#This Row],[Patron Group]],$S$5:$S$19,$T$5:$T$19)</f>
        <v>Undergraduate</v>
      </c>
      <c r="E5987" s="1" t="d">
        <v>2023-03-14</v>
      </c>
      <c r="F5987" t="s">
        <v>1993</v>
      </c>
      <c r="G5987" t="s">
        <v>2492</v>
      </c>
      <c r="H5987" t="str">
        <f>_xlfn.XLOOKUP(Table22[[#This Row],[Unique Barcode]],$N$5:$N$33,$O$5:$O$33)</f>
        <v>MACUSBC</v>
      </c>
      <c r="I5987" t="str">
        <f>_xlfn.XLOOKUP(Table22[[#This Row],[Unique Barcode]],$N$5:$N$33,$P$5:$P$33)</f>
        <v>Charger</v>
      </c>
      <c r="J5987" t="s">
        <v>2640</v>
      </c>
      <c r="K5987">
        <v>1</v>
      </c>
    </row>
    <row r="5988" spans="1:11" x14ac:dyDescent="0.2">
      <c r="A5988" s="1" t="d">
        <v>2023-03-13</v>
      </c>
      <c r="B5988">
        <v>-1</v>
      </c>
      <c r="C5988" t="s">
        <v>18</v>
      </c>
      <c r="D5988" t="str">
        <f>_xlfn.XLOOKUP(Table22[[#This Row],[Patron Group]],$S$5:$S$19,$T$5:$T$19)</f>
        <v>Undergraduate</v>
      </c>
      <c r="E5988" s="1" t="d">
        <v>2023-03-20</v>
      </c>
      <c r="F5988" t="s">
        <v>611</v>
      </c>
      <c r="G5988" t="s">
        <v>2489</v>
      </c>
      <c r="H5988" t="str">
        <f>_xlfn.XLOOKUP(Table22[[#This Row],[Unique Barcode]],$N$5:$N$33,$O$5:$O$33)</f>
        <v>ChromeBook</v>
      </c>
      <c r="I5988" t="str">
        <f>_xlfn.XLOOKUP(Table22[[#This Row],[Unique Barcode]],$N$5:$N$33,$P$5:$P$33)</f>
        <v>Device</v>
      </c>
      <c r="J5988" t="s">
        <v>2640</v>
      </c>
      <c r="K5988">
        <v>1</v>
      </c>
    </row>
    <row r="5989" spans="1:11" x14ac:dyDescent="0.2">
      <c r="A5989" s="1" t="d">
        <v>2023-03-13</v>
      </c>
      <c r="B5989">
        <v>-1</v>
      </c>
      <c r="C5989" t="s">
        <v>18</v>
      </c>
      <c r="D5989" t="str">
        <f>_xlfn.XLOOKUP(Table22[[#This Row],[Patron Group]],$S$5:$S$19,$T$5:$T$19)</f>
        <v>Undergraduate</v>
      </c>
      <c r="E5989" s="1" t="d">
        <v>2023-03-13</v>
      </c>
      <c r="F5989" t="s">
        <v>1389</v>
      </c>
      <c r="G5989" t="s">
        <v>2497</v>
      </c>
      <c r="H5989" t="str">
        <f>_xlfn.XLOOKUP(Table22[[#This Row],[Unique Barcode]],$N$5:$N$33,$O$5:$O$33)</f>
        <v>MACCHRG</v>
      </c>
      <c r="I5989" t="str">
        <f>_xlfn.XLOOKUP(Table22[[#This Row],[Unique Barcode]],$N$5:$N$33,$P$5:$P$33)</f>
        <v>Charger</v>
      </c>
      <c r="J5989" t="s">
        <v>2556</v>
      </c>
      <c r="K5989">
        <v>1</v>
      </c>
    </row>
    <row r="5990" spans="1:11" x14ac:dyDescent="0.2">
      <c r="A5990" s="1" t="d">
        <v>2023-03-13</v>
      </c>
      <c r="B5990">
        <v>-1</v>
      </c>
      <c r="C5990" t="s">
        <v>18</v>
      </c>
      <c r="D5990" t="str">
        <f>_xlfn.XLOOKUP(Table22[[#This Row],[Patron Group]],$S$5:$S$19,$T$5:$T$19)</f>
        <v>Undergraduate</v>
      </c>
      <c r="E5990" s="1" t="d">
        <v>2023-03-13</v>
      </c>
      <c r="F5990" t="s">
        <v>1540</v>
      </c>
      <c r="G5990" t="s">
        <v>2495</v>
      </c>
      <c r="H5990" t="str">
        <f>_xlfn.XLOOKUP(Table22[[#This Row],[Unique Barcode]],$N$5:$N$33,$O$5:$O$33)</f>
        <v>WALLADPT</v>
      </c>
      <c r="I5990" t="str">
        <f>_xlfn.XLOOKUP(Table22[[#This Row],[Unique Barcode]],$N$5:$N$33,$P$5:$P$33)</f>
        <v>Charger</v>
      </c>
      <c r="J5990" t="s">
        <v>2556</v>
      </c>
      <c r="K5990">
        <v>1</v>
      </c>
    </row>
    <row r="5991" spans="1:11" x14ac:dyDescent="0.2">
      <c r="A5991" s="1" t="d">
        <v>2023-03-13</v>
      </c>
      <c r="B5991">
        <v>-1</v>
      </c>
      <c r="C5991" t="s">
        <v>18</v>
      </c>
      <c r="D5991" t="str">
        <f>_xlfn.XLOOKUP(Table22[[#This Row],[Patron Group]],$S$5:$S$19,$T$5:$T$19)</f>
        <v>Undergraduate</v>
      </c>
      <c r="E5991" s="1" t="d">
        <v>2023-03-13</v>
      </c>
      <c r="F5991" t="s">
        <v>257</v>
      </c>
      <c r="G5991" t="s">
        <v>2496</v>
      </c>
      <c r="H5991" t="str">
        <f>_xlfn.XLOOKUP(Table22[[#This Row],[Unique Barcode]],$N$5:$N$33,$O$5:$O$33)</f>
        <v>IPHONE</v>
      </c>
      <c r="I5991" t="str">
        <f>_xlfn.XLOOKUP(Table22[[#This Row],[Unique Barcode]],$N$5:$N$33,$P$5:$P$33)</f>
        <v>Charger</v>
      </c>
      <c r="J5991" t="s">
        <v>2556</v>
      </c>
      <c r="K5991">
        <v>1</v>
      </c>
    </row>
    <row r="5992" spans="1:11" x14ac:dyDescent="0.2">
      <c r="A5992" s="1" t="d">
        <v>2023-03-13</v>
      </c>
      <c r="B5992">
        <v>-1</v>
      </c>
      <c r="C5992" t="s">
        <v>18</v>
      </c>
      <c r="D5992" t="str">
        <f>_xlfn.XLOOKUP(Table22[[#This Row],[Patron Group]],$S$5:$S$19,$T$5:$T$19)</f>
        <v>Undergraduate</v>
      </c>
      <c r="E5992" s="1" t="d">
        <v>2023-03-13</v>
      </c>
      <c r="F5992" t="s">
        <v>1403</v>
      </c>
      <c r="G5992" t="s">
        <v>2495</v>
      </c>
      <c r="H5992" t="str">
        <f>_xlfn.XLOOKUP(Table22[[#This Row],[Unique Barcode]],$N$5:$N$33,$O$5:$O$33)</f>
        <v>WALLADPT</v>
      </c>
      <c r="I5992" t="str">
        <f>_xlfn.XLOOKUP(Table22[[#This Row],[Unique Barcode]],$N$5:$N$33,$P$5:$P$33)</f>
        <v>Charger</v>
      </c>
      <c r="J5992" t="s">
        <v>2575</v>
      </c>
      <c r="K5992">
        <v>1</v>
      </c>
    </row>
    <row r="5993" spans="1:11" x14ac:dyDescent="0.2">
      <c r="A5993" s="1" t="d">
        <v>2023-03-14</v>
      </c>
      <c r="B5993">
        <v>-1</v>
      </c>
      <c r="C5993" t="s">
        <v>215</v>
      </c>
      <c r="D5993" t="str">
        <f>_xlfn.XLOOKUP(Table22[[#This Row],[Patron Group]],$S$5:$S$19,$T$5:$T$19)</f>
        <v>Staff</v>
      </c>
      <c r="E5993" s="1" t="d">
        <v>2023-03-21</v>
      </c>
      <c r="F5993" t="s">
        <v>1446</v>
      </c>
      <c r="G5993" t="s">
        <v>2489</v>
      </c>
      <c r="H5993" t="str">
        <f>_xlfn.XLOOKUP(Table22[[#This Row],[Unique Barcode]],$N$5:$N$33,$O$5:$O$33)</f>
        <v>ChromeBook</v>
      </c>
      <c r="I5993" t="str">
        <f>_xlfn.XLOOKUP(Table22[[#This Row],[Unique Barcode]],$N$5:$N$33,$P$5:$P$33)</f>
        <v>Device</v>
      </c>
      <c r="J5993" t="s">
        <v>2556</v>
      </c>
      <c r="K5993">
        <v>1</v>
      </c>
    </row>
    <row r="5994" spans="1:11" x14ac:dyDescent="0.2">
      <c r="A5994" s="1" t="d">
        <v>2023-03-14</v>
      </c>
      <c r="B5994">
        <v>-1</v>
      </c>
      <c r="C5994" t="s">
        <v>18</v>
      </c>
      <c r="D5994" t="str">
        <f>_xlfn.XLOOKUP(Table22[[#This Row],[Patron Group]],$S$5:$S$19,$T$5:$T$19)</f>
        <v>Undergraduate</v>
      </c>
      <c r="E5994" s="1" t="d">
        <v>2023-03-14</v>
      </c>
      <c r="F5994" t="s">
        <v>489</v>
      </c>
      <c r="G5994" t="s">
        <v>2496</v>
      </c>
      <c r="H5994" t="str">
        <f>_xlfn.XLOOKUP(Table22[[#This Row],[Unique Barcode]],$N$5:$N$33,$O$5:$O$33)</f>
        <v>IPHONE</v>
      </c>
      <c r="I5994" t="str">
        <f>_xlfn.XLOOKUP(Table22[[#This Row],[Unique Barcode]],$N$5:$N$33,$P$5:$P$33)</f>
        <v>Charger</v>
      </c>
      <c r="J5994" t="s">
        <v>2556</v>
      </c>
      <c r="K5994">
        <v>1</v>
      </c>
    </row>
    <row r="5995" spans="1:11" x14ac:dyDescent="0.2">
      <c r="A5995" s="1" t="d">
        <v>2023-03-14</v>
      </c>
      <c r="B5995">
        <v>-1</v>
      </c>
      <c r="C5995" t="s">
        <v>18</v>
      </c>
      <c r="D5995" t="str">
        <f>_xlfn.XLOOKUP(Table22[[#This Row],[Patron Group]],$S$5:$S$19,$T$5:$T$19)</f>
        <v>Undergraduate</v>
      </c>
      <c r="E5995" s="1" t="d">
        <v>2023-03-21</v>
      </c>
      <c r="F5995" t="s">
        <v>2349</v>
      </c>
      <c r="G5995" t="s">
        <v>2489</v>
      </c>
      <c r="H5995" t="str">
        <f>_xlfn.XLOOKUP(Table22[[#This Row],[Unique Barcode]],$N$5:$N$33,$O$5:$O$33)</f>
        <v>ChromeBook</v>
      </c>
      <c r="I5995" t="str">
        <f>_xlfn.XLOOKUP(Table22[[#This Row],[Unique Barcode]],$N$5:$N$33,$P$5:$P$33)</f>
        <v>Device</v>
      </c>
      <c r="J5995" t="s">
        <v>2640</v>
      </c>
      <c r="K5995">
        <v>1</v>
      </c>
    </row>
    <row r="5996" spans="1:11" x14ac:dyDescent="0.2">
      <c r="A5996" s="1" t="d">
        <v>2023-03-14</v>
      </c>
      <c r="B5996">
        <v>9399451980006530</v>
      </c>
      <c r="C5996" t="s">
        <v>18</v>
      </c>
      <c r="D5996" t="str">
        <f>_xlfn.XLOOKUP(Table22[[#This Row],[Patron Group]],$S$5:$S$19,$T$5:$T$19)</f>
        <v>Undergraduate</v>
      </c>
      <c r="E5996" s="1" t="d">
        <v>2023-03-14</v>
      </c>
      <c r="F5996" t="s">
        <v>1854</v>
      </c>
      <c r="G5996" t="s">
        <v>2492</v>
      </c>
      <c r="H5996" t="str">
        <f>_xlfn.XLOOKUP(Table22[[#This Row],[Unique Barcode]],$N$5:$N$33,$O$5:$O$33)</f>
        <v>MACUSBC</v>
      </c>
      <c r="I5996" t="str">
        <f>_xlfn.XLOOKUP(Table22[[#This Row],[Unique Barcode]],$N$5:$N$33,$P$5:$P$33)</f>
        <v>Charger</v>
      </c>
      <c r="J5996" t="s">
        <v>2556</v>
      </c>
      <c r="K5996">
        <v>1</v>
      </c>
    </row>
    <row r="5997" spans="1:11" x14ac:dyDescent="0.2">
      <c r="A5997" s="1" t="d">
        <v>2023-03-14</v>
      </c>
      <c r="B5997">
        <v>-1</v>
      </c>
      <c r="C5997" t="s">
        <v>18</v>
      </c>
      <c r="D5997" t="str">
        <f>_xlfn.XLOOKUP(Table22[[#This Row],[Patron Group]],$S$5:$S$19,$T$5:$T$19)</f>
        <v>Undergraduate</v>
      </c>
      <c r="E5997" s="1" t="d">
        <v>2023-03-14</v>
      </c>
      <c r="F5997" t="s">
        <v>1867</v>
      </c>
      <c r="G5997" t="s">
        <v>2492</v>
      </c>
      <c r="H5997" t="str">
        <f>_xlfn.XLOOKUP(Table22[[#This Row],[Unique Barcode]],$N$5:$N$33,$O$5:$O$33)</f>
        <v>MACUSBC</v>
      </c>
      <c r="I5997" t="str">
        <f>_xlfn.XLOOKUP(Table22[[#This Row],[Unique Barcode]],$N$5:$N$33,$P$5:$P$33)</f>
        <v>Charger</v>
      </c>
      <c r="J5997" t="s">
        <v>2556</v>
      </c>
      <c r="K5997">
        <v>1</v>
      </c>
    </row>
    <row r="5998" spans="1:11" x14ac:dyDescent="0.2">
      <c r="A5998" s="1" t="d">
        <v>2023-03-14</v>
      </c>
      <c r="B5998">
        <v>-1</v>
      </c>
      <c r="C5998" t="s">
        <v>18</v>
      </c>
      <c r="D5998" t="str">
        <f>_xlfn.XLOOKUP(Table22[[#This Row],[Patron Group]],$S$5:$S$19,$T$5:$T$19)</f>
        <v>Undergraduate</v>
      </c>
      <c r="E5998" s="1" t="d">
        <v>2023-03-21</v>
      </c>
      <c r="F5998" t="s">
        <v>1780</v>
      </c>
      <c r="G5998" s="12" t="s">
        <v>2528</v>
      </c>
      <c r="H5998" t="str">
        <f>_xlfn.XLOOKUP(Table22[[#This Row],[Unique Barcode]],$N$5:$N$33,$O$5:$O$33)</f>
        <v>MacBook</v>
      </c>
      <c r="I5998" t="str">
        <f>_xlfn.XLOOKUP(Table22[[#This Row],[Unique Barcode]],$N$5:$N$33,$P$5:$P$33)</f>
        <v>Device</v>
      </c>
      <c r="J5998" t="s">
        <v>2556</v>
      </c>
      <c r="K5998">
        <v>1</v>
      </c>
    </row>
    <row r="5999" spans="1:11" x14ac:dyDescent="0.2">
      <c r="A5999" s="1" t="d">
        <v>2023-03-14</v>
      </c>
      <c r="B5999">
        <v>-1</v>
      </c>
      <c r="C5999" t="s">
        <v>18</v>
      </c>
      <c r="D5999" t="str">
        <f>_xlfn.XLOOKUP(Table22[[#This Row],[Patron Group]],$S$5:$S$19,$T$5:$T$19)</f>
        <v>Undergraduate</v>
      </c>
      <c r="E5999" s="1" t="d">
        <v>2023-03-21</v>
      </c>
      <c r="F5999" t="s">
        <v>2351</v>
      </c>
      <c r="G5999" t="s">
        <v>2530</v>
      </c>
      <c r="H5999" t="str">
        <f>_xlfn.XLOOKUP(Table22[[#This Row],[Unique Barcode]],$N$5:$N$33,$O$5:$O$33)</f>
        <v>iPad</v>
      </c>
      <c r="I5999" t="str">
        <f>_xlfn.XLOOKUP(Table22[[#This Row],[Unique Barcode]],$N$5:$N$33,$P$5:$P$33)</f>
        <v>Device</v>
      </c>
      <c r="J5999" t="s">
        <v>2556</v>
      </c>
      <c r="K5999">
        <v>1</v>
      </c>
    </row>
    <row r="6000" spans="1:11" x14ac:dyDescent="0.2">
      <c r="A6000" s="1" t="d">
        <v>2023-03-14</v>
      </c>
      <c r="B6000">
        <v>-1</v>
      </c>
      <c r="C6000" t="s">
        <v>13</v>
      </c>
      <c r="D6000" t="str">
        <f>_xlfn.XLOOKUP(Table22[[#This Row],[Patron Group]],$S$5:$S$19,$T$5:$T$19)</f>
        <v>Graduate</v>
      </c>
      <c r="E6000" s="1" t="d">
        <v>2023-03-14</v>
      </c>
      <c r="F6000" t="s">
        <v>1866</v>
      </c>
      <c r="G6000" t="s">
        <v>2492</v>
      </c>
      <c r="H6000" t="str">
        <f>_xlfn.XLOOKUP(Table22[[#This Row],[Unique Barcode]],$N$5:$N$33,$O$5:$O$33)</f>
        <v>MACUSBC</v>
      </c>
      <c r="I6000" t="str">
        <f>_xlfn.XLOOKUP(Table22[[#This Row],[Unique Barcode]],$N$5:$N$33,$P$5:$P$33)</f>
        <v>Charger</v>
      </c>
      <c r="J6000" t="s">
        <v>2556</v>
      </c>
      <c r="K6000">
        <v>1</v>
      </c>
    </row>
    <row r="6001" spans="1:11" x14ac:dyDescent="0.2">
      <c r="A6001" s="1" t="d">
        <v>2023-03-14</v>
      </c>
      <c r="B6001">
        <v>-1</v>
      </c>
      <c r="C6001" t="s">
        <v>13</v>
      </c>
      <c r="D6001" t="str">
        <f>_xlfn.XLOOKUP(Table22[[#This Row],[Patron Group]],$S$5:$S$19,$T$5:$T$19)</f>
        <v>Graduate</v>
      </c>
      <c r="E6001" s="1" t="d">
        <v>2023-03-14</v>
      </c>
      <c r="F6001" t="s">
        <v>1864</v>
      </c>
      <c r="G6001" t="s">
        <v>2503</v>
      </c>
      <c r="H6001" t="str">
        <f>_xlfn.XLOOKUP(Table22[[#This Row],[Unique Barcode]],$N$5:$N$33,$O$5:$O$33)</f>
        <v>HDMIC</v>
      </c>
      <c r="I6001" t="str">
        <f>_xlfn.XLOOKUP(Table22[[#This Row],[Unique Barcode]],$N$5:$N$33,$P$5:$P$33)</f>
        <v>Cable</v>
      </c>
      <c r="J6001" t="s">
        <v>2556</v>
      </c>
      <c r="K6001">
        <v>1</v>
      </c>
    </row>
    <row r="6002" spans="1:11" x14ac:dyDescent="0.2">
      <c r="A6002" s="1" t="d">
        <v>2023-03-14</v>
      </c>
      <c r="B6002">
        <v>-1</v>
      </c>
      <c r="C6002" t="s">
        <v>13</v>
      </c>
      <c r="D6002" t="str">
        <f>_xlfn.XLOOKUP(Table22[[#This Row],[Patron Group]],$S$5:$S$19,$T$5:$T$19)</f>
        <v>Graduate</v>
      </c>
      <c r="E6002" s="1" t="d">
        <v>2023-03-14</v>
      </c>
      <c r="F6002" t="s">
        <v>837</v>
      </c>
      <c r="G6002" t="s">
        <v>2502</v>
      </c>
      <c r="H6002" t="str">
        <f>_xlfn.XLOOKUP(Table22[[#This Row],[Unique Barcode]],$N$5:$N$33,$O$5:$O$33)</f>
        <v>UHDMI</v>
      </c>
      <c r="I6002" t="str">
        <f>_xlfn.XLOOKUP(Table22[[#This Row],[Unique Barcode]],$N$5:$N$33,$P$5:$P$33)</f>
        <v>Cable</v>
      </c>
      <c r="J6002" t="s">
        <v>2556</v>
      </c>
      <c r="K6002">
        <v>1</v>
      </c>
    </row>
    <row r="6003" spans="1:11" x14ac:dyDescent="0.2">
      <c r="A6003" s="1" t="d">
        <v>2023-03-14</v>
      </c>
      <c r="B6003">
        <v>-1</v>
      </c>
      <c r="C6003" t="s">
        <v>215</v>
      </c>
      <c r="D6003" t="str">
        <f>_xlfn.XLOOKUP(Table22[[#This Row],[Patron Group]],$S$5:$S$19,$T$5:$T$19)</f>
        <v>Staff</v>
      </c>
      <c r="E6003" s="1" t="d">
        <v>2023-03-21</v>
      </c>
      <c r="F6003" t="s">
        <v>922</v>
      </c>
      <c r="G6003" t="s">
        <v>2489</v>
      </c>
      <c r="H6003" t="str">
        <f>_xlfn.XLOOKUP(Table22[[#This Row],[Unique Barcode]],$N$5:$N$33,$O$5:$O$33)</f>
        <v>ChromeBook</v>
      </c>
      <c r="I6003" t="str">
        <f>_xlfn.XLOOKUP(Table22[[#This Row],[Unique Barcode]],$N$5:$N$33,$P$5:$P$33)</f>
        <v>Device</v>
      </c>
      <c r="J6003" t="s">
        <v>2554</v>
      </c>
      <c r="K6003">
        <v>1</v>
      </c>
    </row>
    <row r="6004" spans="1:11" x14ac:dyDescent="0.2">
      <c r="A6004" s="1" t="d">
        <v>2023-03-14</v>
      </c>
      <c r="B6004">
        <v>-1</v>
      </c>
      <c r="C6004" t="s">
        <v>18</v>
      </c>
      <c r="D6004" t="str">
        <f>_xlfn.XLOOKUP(Table22[[#This Row],[Patron Group]],$S$5:$S$19,$T$5:$T$19)</f>
        <v>Undergraduate</v>
      </c>
      <c r="E6004" s="1" t="d">
        <v>2023-03-28</v>
      </c>
      <c r="F6004" t="s">
        <v>2136</v>
      </c>
      <c r="G6004" t="s">
        <v>2491</v>
      </c>
      <c r="H6004" t="str">
        <f>_xlfn.XLOOKUP(Table22[[#This Row],[Unique Barcode]],$N$5:$N$33,$O$5:$O$33)</f>
        <v>HP Laptop</v>
      </c>
      <c r="I6004" t="str">
        <f>_xlfn.XLOOKUP(Table22[[#This Row],[Unique Barcode]],$N$5:$N$33,$P$5:$P$33)</f>
        <v>Device</v>
      </c>
      <c r="J6004" t="s">
        <v>2556</v>
      </c>
      <c r="K6004">
        <v>1</v>
      </c>
    </row>
    <row r="6005" spans="1:11" x14ac:dyDescent="0.2">
      <c r="A6005" s="1" t="d">
        <v>2023-03-14</v>
      </c>
      <c r="B6005">
        <v>-1</v>
      </c>
      <c r="C6005" t="s">
        <v>18</v>
      </c>
      <c r="D6005" t="str">
        <f>_xlfn.XLOOKUP(Table22[[#This Row],[Patron Group]],$S$5:$S$19,$T$5:$T$19)</f>
        <v>Undergraduate</v>
      </c>
      <c r="E6005" s="1" t="d">
        <v>2023-03-14</v>
      </c>
      <c r="F6005" t="s">
        <v>1405</v>
      </c>
      <c r="G6005" t="s">
        <v>2496</v>
      </c>
      <c r="H6005" t="str">
        <f>_xlfn.XLOOKUP(Table22[[#This Row],[Unique Barcode]],$N$5:$N$33,$O$5:$O$33)</f>
        <v>IPHONE</v>
      </c>
      <c r="I6005" t="str">
        <f>_xlfn.XLOOKUP(Table22[[#This Row],[Unique Barcode]],$N$5:$N$33,$P$5:$P$33)</f>
        <v>Charger</v>
      </c>
      <c r="J6005" t="s">
        <v>2575</v>
      </c>
      <c r="K6005">
        <v>1</v>
      </c>
    </row>
    <row r="6006" spans="1:11" x14ac:dyDescent="0.2">
      <c r="A6006" s="1" t="d">
        <v>2023-03-14</v>
      </c>
      <c r="B6006">
        <v>-1</v>
      </c>
      <c r="C6006" t="s">
        <v>18</v>
      </c>
      <c r="D6006" t="str">
        <f>_xlfn.XLOOKUP(Table22[[#This Row],[Patron Group]],$S$5:$S$19,$T$5:$T$19)</f>
        <v>Undergraduate</v>
      </c>
      <c r="E6006" s="1" t="d">
        <v>2023-03-14</v>
      </c>
      <c r="F6006" t="s">
        <v>1463</v>
      </c>
      <c r="G6006" t="s">
        <v>2495</v>
      </c>
      <c r="H6006" t="str">
        <f>_xlfn.XLOOKUP(Table22[[#This Row],[Unique Barcode]],$N$5:$N$33,$O$5:$O$33)</f>
        <v>WALLADPT</v>
      </c>
      <c r="I6006" t="str">
        <f>_xlfn.XLOOKUP(Table22[[#This Row],[Unique Barcode]],$N$5:$N$33,$P$5:$P$33)</f>
        <v>Charger</v>
      </c>
      <c r="J6006" t="s">
        <v>2575</v>
      </c>
      <c r="K6006">
        <v>1</v>
      </c>
    </row>
    <row r="6007" spans="1:11" x14ac:dyDescent="0.2">
      <c r="A6007" s="1" t="d">
        <v>2023-03-14</v>
      </c>
      <c r="B6007">
        <v>-1</v>
      </c>
      <c r="C6007" t="s">
        <v>215</v>
      </c>
      <c r="D6007" t="str">
        <f>_xlfn.XLOOKUP(Table22[[#This Row],[Patron Group]],$S$5:$S$19,$T$5:$T$19)</f>
        <v>Staff</v>
      </c>
      <c r="E6007" s="1" t="d">
        <v>2023-03-14</v>
      </c>
      <c r="F6007" t="s">
        <v>1870</v>
      </c>
      <c r="G6007" t="s">
        <v>2492</v>
      </c>
      <c r="H6007" t="str">
        <f>_xlfn.XLOOKUP(Table22[[#This Row],[Unique Barcode]],$N$5:$N$33,$O$5:$O$33)</f>
        <v>MACUSBC</v>
      </c>
      <c r="I6007" t="str">
        <f>_xlfn.XLOOKUP(Table22[[#This Row],[Unique Barcode]],$N$5:$N$33,$P$5:$P$33)</f>
        <v>Charger</v>
      </c>
      <c r="J6007" t="s">
        <v>2556</v>
      </c>
      <c r="K6007">
        <v>1</v>
      </c>
    </row>
    <row r="6008" spans="1:11" x14ac:dyDescent="0.2">
      <c r="A6008" s="1" t="d">
        <v>2023-03-14</v>
      </c>
      <c r="B6008">
        <v>-1</v>
      </c>
      <c r="C6008" t="s">
        <v>13</v>
      </c>
      <c r="D6008" t="str">
        <f>_xlfn.XLOOKUP(Table22[[#This Row],[Patron Group]],$S$5:$S$19,$T$5:$T$19)</f>
        <v>Graduate</v>
      </c>
      <c r="E6008" s="1" t="d">
        <v>2023-03-21</v>
      </c>
      <c r="F6008" t="s">
        <v>1705</v>
      </c>
      <c r="G6008" t="s">
        <v>2490</v>
      </c>
      <c r="H6008" t="str">
        <f>_xlfn.XLOOKUP(Table22[[#This Row],[Unique Barcode]],$N$5:$N$33,$O$5:$O$33)</f>
        <v>MacBook</v>
      </c>
      <c r="I6008" t="str">
        <f>_xlfn.XLOOKUP(Table22[[#This Row],[Unique Barcode]],$N$5:$N$33,$P$5:$P$33)</f>
        <v>Device</v>
      </c>
      <c r="J6008" t="s">
        <v>2556</v>
      </c>
      <c r="K6008">
        <v>1</v>
      </c>
    </row>
    <row r="6009" spans="1:11" x14ac:dyDescent="0.2">
      <c r="A6009" s="1" t="d">
        <v>2023-03-14</v>
      </c>
      <c r="B6009">
        <v>-1</v>
      </c>
      <c r="C6009" t="s">
        <v>18</v>
      </c>
      <c r="D6009" t="str">
        <f>_xlfn.XLOOKUP(Table22[[#This Row],[Patron Group]],$S$5:$S$19,$T$5:$T$19)</f>
        <v>Undergraduate</v>
      </c>
      <c r="E6009" s="1" t="d">
        <v>2023-03-21</v>
      </c>
      <c r="F6009" t="s">
        <v>1187</v>
      </c>
      <c r="G6009" t="s">
        <v>2489</v>
      </c>
      <c r="H6009" t="str">
        <f>_xlfn.XLOOKUP(Table22[[#This Row],[Unique Barcode]],$N$5:$N$33,$O$5:$O$33)</f>
        <v>ChromeBook</v>
      </c>
      <c r="I6009" t="str">
        <f>_xlfn.XLOOKUP(Table22[[#This Row],[Unique Barcode]],$N$5:$N$33,$P$5:$P$33)</f>
        <v>Device</v>
      </c>
      <c r="J6009" t="s">
        <v>2640</v>
      </c>
      <c r="K6009">
        <v>1</v>
      </c>
    </row>
    <row r="6010" spans="1:11" x14ac:dyDescent="0.2">
      <c r="A6010" s="1" t="d">
        <v>2023-03-14</v>
      </c>
      <c r="B6010">
        <v>-1</v>
      </c>
      <c r="C6010" t="s">
        <v>18</v>
      </c>
      <c r="D6010" t="str">
        <f>_xlfn.XLOOKUP(Table22[[#This Row],[Patron Group]],$S$5:$S$19,$T$5:$T$19)</f>
        <v>Undergraduate</v>
      </c>
      <c r="E6010" s="1" t="d">
        <v>2023-03-21</v>
      </c>
      <c r="F6010" t="s">
        <v>1595</v>
      </c>
      <c r="G6010" s="12" t="s">
        <v>2528</v>
      </c>
      <c r="H6010" t="str">
        <f>_xlfn.XLOOKUP(Table22[[#This Row],[Unique Barcode]],$N$5:$N$33,$O$5:$O$33)</f>
        <v>MacBook</v>
      </c>
      <c r="I6010" t="str">
        <f>_xlfn.XLOOKUP(Table22[[#This Row],[Unique Barcode]],$N$5:$N$33,$P$5:$P$33)</f>
        <v>Device</v>
      </c>
      <c r="J6010" t="s">
        <v>2556</v>
      </c>
      <c r="K6010">
        <v>1</v>
      </c>
    </row>
    <row r="6011" spans="1:11" x14ac:dyDescent="0.2">
      <c r="A6011" s="1" t="d">
        <v>2023-03-14</v>
      </c>
      <c r="B6011">
        <v>5559948350006530</v>
      </c>
      <c r="C6011" t="s">
        <v>18</v>
      </c>
      <c r="D6011" t="str">
        <f>_xlfn.XLOOKUP(Table22[[#This Row],[Patron Group]],$S$5:$S$19,$T$5:$T$19)</f>
        <v>Undergraduate</v>
      </c>
      <c r="E6011" s="1" t="d">
        <v>2023-03-21</v>
      </c>
      <c r="F6011" t="s">
        <v>1921</v>
      </c>
      <c r="G6011" s="12" t="s">
        <v>2528</v>
      </c>
      <c r="H6011" t="str">
        <f>_xlfn.XLOOKUP(Table22[[#This Row],[Unique Barcode]],$N$5:$N$33,$O$5:$O$33)</f>
        <v>MacBook</v>
      </c>
      <c r="I6011" t="str">
        <f>_xlfn.XLOOKUP(Table22[[#This Row],[Unique Barcode]],$N$5:$N$33,$P$5:$P$33)</f>
        <v>Device</v>
      </c>
      <c r="J6011" t="s">
        <v>2556</v>
      </c>
      <c r="K6011">
        <v>1</v>
      </c>
    </row>
    <row r="6012" spans="1:11" x14ac:dyDescent="0.2">
      <c r="A6012" s="1" t="d">
        <v>2023-03-14</v>
      </c>
      <c r="B6012">
        <v>-1</v>
      </c>
      <c r="C6012" t="s">
        <v>13</v>
      </c>
      <c r="D6012" t="str">
        <f>_xlfn.XLOOKUP(Table22[[#This Row],[Patron Group]],$S$5:$S$19,$T$5:$T$19)</f>
        <v>Graduate</v>
      </c>
      <c r="E6012" s="1" t="d">
        <v>2023-03-14</v>
      </c>
      <c r="F6012" t="s">
        <v>1083</v>
      </c>
      <c r="G6012" t="s">
        <v>2497</v>
      </c>
      <c r="H6012" t="str">
        <f>_xlfn.XLOOKUP(Table22[[#This Row],[Unique Barcode]],$N$5:$N$33,$O$5:$O$33)</f>
        <v>MACCHRG</v>
      </c>
      <c r="I6012" t="str">
        <f>_xlfn.XLOOKUP(Table22[[#This Row],[Unique Barcode]],$N$5:$N$33,$P$5:$P$33)</f>
        <v>Charger</v>
      </c>
      <c r="J6012" t="s">
        <v>2554</v>
      </c>
      <c r="K6012">
        <v>1</v>
      </c>
    </row>
    <row r="6013" spans="1:11" x14ac:dyDescent="0.2">
      <c r="A6013" s="1" t="d">
        <v>2023-03-14</v>
      </c>
      <c r="B6013">
        <v>-1</v>
      </c>
      <c r="C6013" t="s">
        <v>18</v>
      </c>
      <c r="D6013" t="str">
        <f>_xlfn.XLOOKUP(Table22[[#This Row],[Patron Group]],$S$5:$S$19,$T$5:$T$19)</f>
        <v>Undergraduate</v>
      </c>
      <c r="E6013" s="1" t="d">
        <v>2023-03-21</v>
      </c>
      <c r="F6013" t="s">
        <v>850</v>
      </c>
      <c r="G6013" t="s">
        <v>2528</v>
      </c>
      <c r="H6013" t="str">
        <f>_xlfn.XLOOKUP(Table22[[#This Row],[Unique Barcode]],$N$5:$N$33,$O$5:$O$33)</f>
        <v>MacBook</v>
      </c>
      <c r="I6013" t="str">
        <f>_xlfn.XLOOKUP(Table22[[#This Row],[Unique Barcode]],$N$5:$N$33,$P$5:$P$33)</f>
        <v>Device</v>
      </c>
      <c r="J6013" t="s">
        <v>2556</v>
      </c>
      <c r="K6013">
        <v>1</v>
      </c>
    </row>
    <row r="6014" spans="1:11" x14ac:dyDescent="0.2">
      <c r="A6014" s="1" t="d">
        <v>2023-03-14</v>
      </c>
      <c r="B6014">
        <v>-1</v>
      </c>
      <c r="C6014" t="s">
        <v>13</v>
      </c>
      <c r="D6014" t="str">
        <f>_xlfn.XLOOKUP(Table22[[#This Row],[Patron Group]],$S$5:$S$19,$T$5:$T$19)</f>
        <v>Graduate</v>
      </c>
      <c r="E6014" s="1" t="d">
        <v>2023-03-14</v>
      </c>
      <c r="F6014" t="s">
        <v>1901</v>
      </c>
      <c r="G6014" t="s">
        <v>2492</v>
      </c>
      <c r="H6014" t="str">
        <f>_xlfn.XLOOKUP(Table22[[#This Row],[Unique Barcode]],$N$5:$N$33,$O$5:$O$33)</f>
        <v>MACUSBC</v>
      </c>
      <c r="I6014" t="str">
        <f>_xlfn.XLOOKUP(Table22[[#This Row],[Unique Barcode]],$N$5:$N$33,$P$5:$P$33)</f>
        <v>Charger</v>
      </c>
      <c r="J6014" t="s">
        <v>2556</v>
      </c>
      <c r="K6014">
        <v>1</v>
      </c>
    </row>
    <row r="6015" spans="1:11" x14ac:dyDescent="0.2">
      <c r="A6015" s="1" t="d">
        <v>2023-03-14</v>
      </c>
      <c r="B6015">
        <v>-1</v>
      </c>
      <c r="C6015" t="s">
        <v>13</v>
      </c>
      <c r="D6015" t="str">
        <f>_xlfn.XLOOKUP(Table22[[#This Row],[Patron Group]],$S$5:$S$19,$T$5:$T$19)</f>
        <v>Graduate</v>
      </c>
      <c r="E6015" s="1" t="d">
        <v>2023-03-14</v>
      </c>
      <c r="F6015" t="s">
        <v>1394</v>
      </c>
      <c r="G6015" t="s">
        <v>2503</v>
      </c>
      <c r="H6015" t="str">
        <f>_xlfn.XLOOKUP(Table22[[#This Row],[Unique Barcode]],$N$5:$N$33,$O$5:$O$33)</f>
        <v>HDMIC</v>
      </c>
      <c r="I6015" t="str">
        <f>_xlfn.XLOOKUP(Table22[[#This Row],[Unique Barcode]],$N$5:$N$33,$P$5:$P$33)</f>
        <v>Cable</v>
      </c>
      <c r="J6015" t="s">
        <v>2556</v>
      </c>
      <c r="K6015">
        <v>1</v>
      </c>
    </row>
    <row r="6016" spans="1:11" x14ac:dyDescent="0.2">
      <c r="A6016" s="1" t="d">
        <v>2023-03-14</v>
      </c>
      <c r="B6016">
        <v>-1</v>
      </c>
      <c r="C6016" t="s">
        <v>13</v>
      </c>
      <c r="D6016" t="str">
        <f>_xlfn.XLOOKUP(Table22[[#This Row],[Patron Group]],$S$5:$S$19,$T$5:$T$19)</f>
        <v>Graduate</v>
      </c>
      <c r="E6016" s="1" t="d">
        <v>2023-03-14</v>
      </c>
      <c r="F6016" t="s">
        <v>2088</v>
      </c>
      <c r="G6016" t="s">
        <v>2502</v>
      </c>
      <c r="H6016" t="str">
        <f>_xlfn.XLOOKUP(Table22[[#This Row],[Unique Barcode]],$N$5:$N$33,$O$5:$O$33)</f>
        <v>UHDMI</v>
      </c>
      <c r="I6016" t="str">
        <f>_xlfn.XLOOKUP(Table22[[#This Row],[Unique Barcode]],$N$5:$N$33,$P$5:$P$33)</f>
        <v>Cable</v>
      </c>
      <c r="J6016" t="s">
        <v>2556</v>
      </c>
      <c r="K6016">
        <v>1</v>
      </c>
    </row>
    <row r="6017" spans="1:11" x14ac:dyDescent="0.2">
      <c r="A6017" s="1" t="d">
        <v>2023-03-14</v>
      </c>
      <c r="B6017">
        <v>-1</v>
      </c>
      <c r="C6017" t="s">
        <v>18</v>
      </c>
      <c r="D6017" t="str">
        <f>_xlfn.XLOOKUP(Table22[[#This Row],[Patron Group]],$S$5:$S$19,$T$5:$T$19)</f>
        <v>Undergraduate</v>
      </c>
      <c r="E6017" s="1" t="d">
        <v>2023-03-21</v>
      </c>
      <c r="F6017" t="s">
        <v>1163</v>
      </c>
      <c r="G6017" t="s">
        <v>2490</v>
      </c>
      <c r="H6017" t="str">
        <f>_xlfn.XLOOKUP(Table22[[#This Row],[Unique Barcode]],$N$5:$N$33,$O$5:$O$33)</f>
        <v>MacBook</v>
      </c>
      <c r="I6017" t="str">
        <f>_xlfn.XLOOKUP(Table22[[#This Row],[Unique Barcode]],$N$5:$N$33,$P$5:$P$33)</f>
        <v>Device</v>
      </c>
      <c r="J6017" t="s">
        <v>2556</v>
      </c>
      <c r="K6017">
        <v>1</v>
      </c>
    </row>
    <row r="6018" spans="1:11" x14ac:dyDescent="0.2">
      <c r="A6018" s="1" t="d">
        <v>2023-03-14</v>
      </c>
      <c r="B6018">
        <v>-1</v>
      </c>
      <c r="C6018" t="s">
        <v>18</v>
      </c>
      <c r="D6018" t="str">
        <f>_xlfn.XLOOKUP(Table22[[#This Row],[Patron Group]],$S$5:$S$19,$T$5:$T$19)</f>
        <v>Undergraduate</v>
      </c>
      <c r="E6018" s="1" t="d">
        <v>2023-03-14</v>
      </c>
      <c r="F6018" t="s">
        <v>1444</v>
      </c>
      <c r="G6018" t="s">
        <v>2499</v>
      </c>
      <c r="H6018" t="str">
        <f>_xlfn.XLOOKUP(Table22[[#This Row],[Unique Barcode]],$N$5:$N$33,$O$5:$O$33)</f>
        <v>OMNI</v>
      </c>
      <c r="I6018" t="str">
        <f>_xlfn.XLOOKUP(Table22[[#This Row],[Unique Barcode]],$N$5:$N$33,$P$5:$P$33)</f>
        <v>Charger</v>
      </c>
      <c r="J6018" t="s">
        <v>2575</v>
      </c>
      <c r="K6018">
        <v>1</v>
      </c>
    </row>
    <row r="6019" spans="1:11" x14ac:dyDescent="0.2">
      <c r="A6019" s="1" t="d">
        <v>2023-03-14</v>
      </c>
      <c r="B6019">
        <v>-1</v>
      </c>
      <c r="C6019" t="s">
        <v>18</v>
      </c>
      <c r="D6019" t="str">
        <f>_xlfn.XLOOKUP(Table22[[#This Row],[Patron Group]],$S$5:$S$19,$T$5:$T$19)</f>
        <v>Undergraduate</v>
      </c>
      <c r="E6019" s="1" t="d">
        <v>2023-03-14</v>
      </c>
      <c r="F6019" t="s">
        <v>1209</v>
      </c>
      <c r="G6019" t="s">
        <v>2496</v>
      </c>
      <c r="H6019" t="str">
        <f>_xlfn.XLOOKUP(Table22[[#This Row],[Unique Barcode]],$N$5:$N$33,$O$5:$O$33)</f>
        <v>IPHONE</v>
      </c>
      <c r="I6019" t="str">
        <f>_xlfn.XLOOKUP(Table22[[#This Row],[Unique Barcode]],$N$5:$N$33,$P$5:$P$33)</f>
        <v>Charger</v>
      </c>
      <c r="J6019" t="s">
        <v>3244</v>
      </c>
      <c r="K6019">
        <v>1</v>
      </c>
    </row>
    <row r="6020" spans="1:11" x14ac:dyDescent="0.2">
      <c r="A6020" s="1" t="d">
        <v>2023-03-14</v>
      </c>
      <c r="B6020">
        <v>-1</v>
      </c>
      <c r="C6020" t="s">
        <v>18</v>
      </c>
      <c r="D6020" t="str">
        <f>_xlfn.XLOOKUP(Table22[[#This Row],[Patron Group]],$S$5:$S$19,$T$5:$T$19)</f>
        <v>Undergraduate</v>
      </c>
      <c r="E6020" s="1" t="d">
        <v>2023-03-14</v>
      </c>
      <c r="F6020" t="s">
        <v>1632</v>
      </c>
      <c r="G6020" t="s">
        <v>2495</v>
      </c>
      <c r="H6020" t="str">
        <f>_xlfn.XLOOKUP(Table22[[#This Row],[Unique Barcode]],$N$5:$N$33,$O$5:$O$33)</f>
        <v>WALLADPT</v>
      </c>
      <c r="I6020" t="str">
        <f>_xlfn.XLOOKUP(Table22[[#This Row],[Unique Barcode]],$N$5:$N$33,$P$5:$P$33)</f>
        <v>Charger</v>
      </c>
      <c r="J6020" t="s">
        <v>3244</v>
      </c>
      <c r="K6020">
        <v>1</v>
      </c>
    </row>
    <row r="6021" spans="1:11" x14ac:dyDescent="0.2">
      <c r="A6021" s="1" t="d">
        <v>2023-03-14</v>
      </c>
      <c r="B6021">
        <v>-1</v>
      </c>
      <c r="C6021" t="s">
        <v>18</v>
      </c>
      <c r="D6021" t="str">
        <f>_xlfn.XLOOKUP(Table22[[#This Row],[Patron Group]],$S$5:$S$19,$T$5:$T$19)</f>
        <v>Undergraduate</v>
      </c>
      <c r="E6021" s="1" t="d">
        <v>2023-03-14</v>
      </c>
      <c r="F6021" t="s">
        <v>1755</v>
      </c>
      <c r="G6021" t="s">
        <v>2496</v>
      </c>
      <c r="H6021" t="str">
        <f>_xlfn.XLOOKUP(Table22[[#This Row],[Unique Barcode]],$N$5:$N$33,$O$5:$O$33)</f>
        <v>IPHONE</v>
      </c>
      <c r="I6021" t="str">
        <f>_xlfn.XLOOKUP(Table22[[#This Row],[Unique Barcode]],$N$5:$N$33,$P$5:$P$33)</f>
        <v>Charger</v>
      </c>
      <c r="J6021" t="s">
        <v>2640</v>
      </c>
      <c r="K6021">
        <v>1</v>
      </c>
    </row>
    <row r="6022" spans="1:11" x14ac:dyDescent="0.2">
      <c r="A6022" s="1" t="d">
        <v>2023-03-14</v>
      </c>
      <c r="B6022">
        <v>-1</v>
      </c>
      <c r="C6022" t="s">
        <v>18</v>
      </c>
      <c r="D6022" t="str">
        <f>_xlfn.XLOOKUP(Table22[[#This Row],[Patron Group]],$S$5:$S$19,$T$5:$T$19)</f>
        <v>Undergraduate</v>
      </c>
      <c r="E6022" s="1" t="d">
        <v>2023-03-14</v>
      </c>
      <c r="F6022" t="s">
        <v>1867</v>
      </c>
      <c r="G6022" t="s">
        <v>2492</v>
      </c>
      <c r="H6022" t="str">
        <f>_xlfn.XLOOKUP(Table22[[#This Row],[Unique Barcode]],$N$5:$N$33,$O$5:$O$33)</f>
        <v>MACUSBC</v>
      </c>
      <c r="I6022" t="str">
        <f>_xlfn.XLOOKUP(Table22[[#This Row],[Unique Barcode]],$N$5:$N$33,$P$5:$P$33)</f>
        <v>Charger</v>
      </c>
      <c r="J6022" t="s">
        <v>2556</v>
      </c>
      <c r="K6022">
        <v>1</v>
      </c>
    </row>
    <row r="6023" spans="1:11" x14ac:dyDescent="0.2">
      <c r="A6023" s="1" t="d">
        <v>2023-03-14</v>
      </c>
      <c r="B6023">
        <v>-1</v>
      </c>
      <c r="C6023" t="s">
        <v>18</v>
      </c>
      <c r="D6023" t="str">
        <f>_xlfn.XLOOKUP(Table22[[#This Row],[Patron Group]],$S$5:$S$19,$T$5:$T$19)</f>
        <v>Undergraduate</v>
      </c>
      <c r="E6023" s="1" t="d">
        <v>2023-03-14</v>
      </c>
      <c r="F6023" t="s">
        <v>2140</v>
      </c>
      <c r="G6023" t="s">
        <v>2509</v>
      </c>
      <c r="H6023" t="str">
        <f>_xlfn.XLOOKUP(Table22[[#This Row],[Unique Barcode]],$N$5:$N$33,$O$5:$O$33)</f>
        <v>VGA Cable</v>
      </c>
      <c r="I6023" t="str">
        <f>_xlfn.XLOOKUP(Table22[[#This Row],[Unique Barcode]],$N$5:$N$33,$P$5:$P$33)</f>
        <v>Cable</v>
      </c>
      <c r="J6023" t="s">
        <v>2556</v>
      </c>
      <c r="K6023">
        <v>1</v>
      </c>
    </row>
    <row r="6024" spans="1:11" x14ac:dyDescent="0.2">
      <c r="A6024" s="1" t="d">
        <v>2023-03-14</v>
      </c>
      <c r="B6024">
        <v>-1</v>
      </c>
      <c r="C6024" t="s">
        <v>18</v>
      </c>
      <c r="D6024" t="str">
        <f>_xlfn.XLOOKUP(Table22[[#This Row],[Patron Group]],$S$5:$S$19,$T$5:$T$19)</f>
        <v>Undergraduate</v>
      </c>
      <c r="E6024" s="1" t="d">
        <v>2023-03-14</v>
      </c>
      <c r="F6024" t="s">
        <v>830</v>
      </c>
      <c r="G6024" t="s">
        <v>2501</v>
      </c>
      <c r="H6024" t="str">
        <f>_xlfn.XLOOKUP(Table22[[#This Row],[Unique Barcode]],$N$5:$N$33,$O$5:$O$33)</f>
        <v>HPUSBC</v>
      </c>
      <c r="I6024" t="str">
        <f>_xlfn.XLOOKUP(Table22[[#This Row],[Unique Barcode]],$N$5:$N$33,$P$5:$P$33)</f>
        <v>Charger</v>
      </c>
      <c r="J6024" t="s">
        <v>2575</v>
      </c>
      <c r="K6024">
        <v>1</v>
      </c>
    </row>
    <row r="6025" spans="1:11" x14ac:dyDescent="0.2">
      <c r="A6025" s="1" t="d">
        <v>2023-03-14</v>
      </c>
      <c r="B6025">
        <v>-1</v>
      </c>
      <c r="C6025" t="s">
        <v>18</v>
      </c>
      <c r="D6025" t="str">
        <f>_xlfn.XLOOKUP(Table22[[#This Row],[Patron Group]],$S$5:$S$19,$T$5:$T$19)</f>
        <v>Undergraduate</v>
      </c>
      <c r="E6025" s="1" t="d">
        <v>2023-03-14</v>
      </c>
      <c r="F6025" t="s">
        <v>1855</v>
      </c>
      <c r="G6025" t="s">
        <v>2492</v>
      </c>
      <c r="H6025" t="str">
        <f>_xlfn.XLOOKUP(Table22[[#This Row],[Unique Barcode]],$N$5:$N$33,$O$5:$O$33)</f>
        <v>MACUSBC</v>
      </c>
      <c r="I6025" t="str">
        <f>_xlfn.XLOOKUP(Table22[[#This Row],[Unique Barcode]],$N$5:$N$33,$P$5:$P$33)</f>
        <v>Charger</v>
      </c>
      <c r="J6025" t="s">
        <v>2556</v>
      </c>
      <c r="K6025">
        <v>1</v>
      </c>
    </row>
    <row r="6026" spans="1:11" x14ac:dyDescent="0.2">
      <c r="A6026" s="1" t="d">
        <v>2023-03-14</v>
      </c>
      <c r="B6026">
        <v>-1</v>
      </c>
      <c r="C6026" t="s">
        <v>18</v>
      </c>
      <c r="D6026" t="str">
        <f>_xlfn.XLOOKUP(Table22[[#This Row],[Patron Group]],$S$5:$S$19,$T$5:$T$19)</f>
        <v>Undergraduate</v>
      </c>
      <c r="E6026" s="1" t="d">
        <v>2023-03-21</v>
      </c>
      <c r="F6026" t="s">
        <v>1820</v>
      </c>
      <c r="G6026" t="s">
        <v>2530</v>
      </c>
      <c r="H6026" t="str">
        <f>_xlfn.XLOOKUP(Table22[[#This Row],[Unique Barcode]],$N$5:$N$33,$O$5:$O$33)</f>
        <v>iPad</v>
      </c>
      <c r="I6026" t="str">
        <f>_xlfn.XLOOKUP(Table22[[#This Row],[Unique Barcode]],$N$5:$N$33,$P$5:$P$33)</f>
        <v>Device</v>
      </c>
      <c r="J6026" t="s">
        <v>2556</v>
      </c>
      <c r="K6026">
        <v>1</v>
      </c>
    </row>
    <row r="6027" spans="1:11" x14ac:dyDescent="0.2">
      <c r="A6027" s="1" t="d">
        <v>2023-03-14</v>
      </c>
      <c r="B6027">
        <v>-1</v>
      </c>
      <c r="C6027" t="s">
        <v>18</v>
      </c>
      <c r="D6027" t="str">
        <f>_xlfn.XLOOKUP(Table22[[#This Row],[Patron Group]],$S$5:$S$19,$T$5:$T$19)</f>
        <v>Undergraduate</v>
      </c>
      <c r="E6027" s="1" t="d">
        <v>2023-03-14</v>
      </c>
      <c r="F6027" t="s">
        <v>489</v>
      </c>
      <c r="G6027" t="s">
        <v>2496</v>
      </c>
      <c r="H6027" t="str">
        <f>_xlfn.XLOOKUP(Table22[[#This Row],[Unique Barcode]],$N$5:$N$33,$O$5:$O$33)</f>
        <v>IPHONE</v>
      </c>
      <c r="I6027" t="str">
        <f>_xlfn.XLOOKUP(Table22[[#This Row],[Unique Barcode]],$N$5:$N$33,$P$5:$P$33)</f>
        <v>Charger</v>
      </c>
      <c r="J6027" t="s">
        <v>2556</v>
      </c>
      <c r="K6027">
        <v>1</v>
      </c>
    </row>
    <row r="6028" spans="1:11" x14ac:dyDescent="0.2">
      <c r="A6028" s="1" t="d">
        <v>2023-03-14</v>
      </c>
      <c r="B6028">
        <v>-1</v>
      </c>
      <c r="C6028" t="s">
        <v>18</v>
      </c>
      <c r="D6028" t="str">
        <f>_xlfn.XLOOKUP(Table22[[#This Row],[Patron Group]],$S$5:$S$19,$T$5:$T$19)</f>
        <v>Undergraduate</v>
      </c>
      <c r="E6028" s="1" t="d">
        <v>2023-03-21</v>
      </c>
      <c r="F6028" t="s">
        <v>22</v>
      </c>
      <c r="G6028" t="s">
        <v>2528</v>
      </c>
      <c r="H6028" t="str">
        <f>_xlfn.XLOOKUP(Table22[[#This Row],[Unique Barcode]],$N$5:$N$33,$O$5:$O$33)</f>
        <v>MacBook</v>
      </c>
      <c r="I6028" t="str">
        <f>_xlfn.XLOOKUP(Table22[[#This Row],[Unique Barcode]],$N$5:$N$33,$P$5:$P$33)</f>
        <v>Device</v>
      </c>
      <c r="J6028" t="s">
        <v>2556</v>
      </c>
      <c r="K6028">
        <v>1</v>
      </c>
    </row>
    <row r="6029" spans="1:11" x14ac:dyDescent="0.2">
      <c r="A6029" s="1" t="d">
        <v>2023-03-14</v>
      </c>
      <c r="B6029">
        <v>-1</v>
      </c>
      <c r="C6029" t="s">
        <v>18</v>
      </c>
      <c r="D6029" t="str">
        <f>_xlfn.XLOOKUP(Table22[[#This Row],[Patron Group]],$S$5:$S$19,$T$5:$T$19)</f>
        <v>Undergraduate</v>
      </c>
      <c r="E6029" s="1" t="d">
        <v>2023-03-23</v>
      </c>
      <c r="F6029" t="s">
        <v>2114</v>
      </c>
      <c r="G6029" t="s">
        <v>2528</v>
      </c>
      <c r="H6029" t="str">
        <f>_xlfn.XLOOKUP(Table22[[#This Row],[Unique Barcode]],$N$5:$N$33,$O$5:$O$33)</f>
        <v>MacBook</v>
      </c>
      <c r="I6029" t="str">
        <f>_xlfn.XLOOKUP(Table22[[#This Row],[Unique Barcode]],$N$5:$N$33,$P$5:$P$33)</f>
        <v>Device</v>
      </c>
      <c r="J6029" t="s">
        <v>2556</v>
      </c>
      <c r="K6029">
        <v>1</v>
      </c>
    </row>
    <row r="6030" spans="1:11" x14ac:dyDescent="0.2">
      <c r="A6030" s="1" t="d">
        <v>2023-03-14</v>
      </c>
      <c r="B6030">
        <v>6201197160006530</v>
      </c>
      <c r="C6030" t="s">
        <v>18</v>
      </c>
      <c r="D6030" t="str">
        <f>_xlfn.XLOOKUP(Table22[[#This Row],[Patron Group]],$S$5:$S$19,$T$5:$T$19)</f>
        <v>Undergraduate</v>
      </c>
      <c r="E6030" s="1" t="d">
        <v>2023-03-21</v>
      </c>
      <c r="F6030" t="s">
        <v>1654</v>
      </c>
      <c r="G6030" t="s">
        <v>2490</v>
      </c>
      <c r="H6030" t="str">
        <f>_xlfn.XLOOKUP(Table22[[#This Row],[Unique Barcode]],$N$5:$N$33,$O$5:$O$33)</f>
        <v>MacBook</v>
      </c>
      <c r="I6030" t="str">
        <f>_xlfn.XLOOKUP(Table22[[#This Row],[Unique Barcode]],$N$5:$N$33,$P$5:$P$33)</f>
        <v>Device</v>
      </c>
      <c r="J6030" t="s">
        <v>2556</v>
      </c>
      <c r="K6030">
        <v>1</v>
      </c>
    </row>
    <row r="6031" spans="1:11" x14ac:dyDescent="0.2">
      <c r="A6031" s="1" t="d">
        <v>2023-03-14</v>
      </c>
      <c r="B6031">
        <v>-1</v>
      </c>
      <c r="C6031" t="s">
        <v>18</v>
      </c>
      <c r="D6031" t="str">
        <f>_xlfn.XLOOKUP(Table22[[#This Row],[Patron Group]],$S$5:$S$19,$T$5:$T$19)</f>
        <v>Undergraduate</v>
      </c>
      <c r="E6031" s="1" t="d">
        <v>2023-03-14</v>
      </c>
      <c r="F6031" t="s">
        <v>1870</v>
      </c>
      <c r="G6031" t="s">
        <v>2492</v>
      </c>
      <c r="H6031" t="str">
        <f>_xlfn.XLOOKUP(Table22[[#This Row],[Unique Barcode]],$N$5:$N$33,$O$5:$O$33)</f>
        <v>MACUSBC</v>
      </c>
      <c r="I6031" t="str">
        <f>_xlfn.XLOOKUP(Table22[[#This Row],[Unique Barcode]],$N$5:$N$33,$P$5:$P$33)</f>
        <v>Charger</v>
      </c>
      <c r="J6031" t="s">
        <v>2556</v>
      </c>
      <c r="K6031">
        <v>1</v>
      </c>
    </row>
    <row r="6032" spans="1:11" x14ac:dyDescent="0.2">
      <c r="A6032" s="1" t="d">
        <v>2023-03-14</v>
      </c>
      <c r="B6032">
        <v>-1</v>
      </c>
      <c r="C6032" t="s">
        <v>18</v>
      </c>
      <c r="D6032" t="str">
        <f>_xlfn.XLOOKUP(Table22[[#This Row],[Patron Group]],$S$5:$S$19,$T$5:$T$19)</f>
        <v>Undergraduate</v>
      </c>
      <c r="E6032" s="1" t="d">
        <v>2023-03-14</v>
      </c>
      <c r="F6032" t="s">
        <v>2073</v>
      </c>
      <c r="G6032" t="s">
        <v>2492</v>
      </c>
      <c r="H6032" t="str">
        <f>_xlfn.XLOOKUP(Table22[[#This Row],[Unique Barcode]],$N$5:$N$33,$O$5:$O$33)</f>
        <v>MACUSBC</v>
      </c>
      <c r="I6032" t="str">
        <f>_xlfn.XLOOKUP(Table22[[#This Row],[Unique Barcode]],$N$5:$N$33,$P$5:$P$33)</f>
        <v>Charger</v>
      </c>
      <c r="J6032" t="s">
        <v>2556</v>
      </c>
      <c r="K6032">
        <v>1</v>
      </c>
    </row>
    <row r="6033" spans="1:11" x14ac:dyDescent="0.2">
      <c r="A6033" s="1" t="d">
        <v>2023-03-14</v>
      </c>
      <c r="B6033">
        <v>-1</v>
      </c>
      <c r="C6033" t="s">
        <v>18</v>
      </c>
      <c r="D6033" t="str">
        <f>_xlfn.XLOOKUP(Table22[[#This Row],[Patron Group]],$S$5:$S$19,$T$5:$T$19)</f>
        <v>Undergraduate</v>
      </c>
      <c r="E6033" s="1" t="d">
        <v>2023-03-14</v>
      </c>
      <c r="F6033" t="s">
        <v>1853</v>
      </c>
      <c r="G6033" t="s">
        <v>2492</v>
      </c>
      <c r="H6033" t="str">
        <f>_xlfn.XLOOKUP(Table22[[#This Row],[Unique Barcode]],$N$5:$N$33,$O$5:$O$33)</f>
        <v>MACUSBC</v>
      </c>
      <c r="I6033" t="str">
        <f>_xlfn.XLOOKUP(Table22[[#This Row],[Unique Barcode]],$N$5:$N$33,$P$5:$P$33)</f>
        <v>Charger</v>
      </c>
      <c r="J6033" t="s">
        <v>2556</v>
      </c>
      <c r="K6033">
        <v>1</v>
      </c>
    </row>
    <row r="6034" spans="1:11" x14ac:dyDescent="0.2">
      <c r="A6034" s="1" t="d">
        <v>2023-03-14</v>
      </c>
      <c r="B6034">
        <v>-1</v>
      </c>
      <c r="C6034" t="s">
        <v>18</v>
      </c>
      <c r="D6034" t="str">
        <f>_xlfn.XLOOKUP(Table22[[#This Row],[Patron Group]],$S$5:$S$19,$T$5:$T$19)</f>
        <v>Undergraduate</v>
      </c>
      <c r="E6034" s="1" t="d">
        <v>2023-03-14</v>
      </c>
      <c r="F6034" t="s">
        <v>1239</v>
      </c>
      <c r="G6034" t="s">
        <v>2495</v>
      </c>
      <c r="H6034" t="str">
        <f>_xlfn.XLOOKUP(Table22[[#This Row],[Unique Barcode]],$N$5:$N$33,$O$5:$O$33)</f>
        <v>WALLADPT</v>
      </c>
      <c r="I6034" t="str">
        <f>_xlfn.XLOOKUP(Table22[[#This Row],[Unique Barcode]],$N$5:$N$33,$P$5:$P$33)</f>
        <v>Charger</v>
      </c>
      <c r="J6034" t="s">
        <v>2556</v>
      </c>
      <c r="K6034">
        <v>1</v>
      </c>
    </row>
    <row r="6035" spans="1:11" x14ac:dyDescent="0.2">
      <c r="A6035" s="1" t="d">
        <v>2023-03-14</v>
      </c>
      <c r="B6035">
        <v>-1</v>
      </c>
      <c r="C6035" t="s">
        <v>18</v>
      </c>
      <c r="D6035" t="str">
        <f>_xlfn.XLOOKUP(Table22[[#This Row],[Patron Group]],$S$5:$S$19,$T$5:$T$19)</f>
        <v>Undergraduate</v>
      </c>
      <c r="E6035" s="1" t="d">
        <v>2023-03-14</v>
      </c>
      <c r="F6035" t="s">
        <v>1036</v>
      </c>
      <c r="G6035" t="s">
        <v>2496</v>
      </c>
      <c r="H6035" t="str">
        <f>_xlfn.XLOOKUP(Table22[[#This Row],[Unique Barcode]],$N$5:$N$33,$O$5:$O$33)</f>
        <v>IPHONE</v>
      </c>
      <c r="I6035" t="str">
        <f>_xlfn.XLOOKUP(Table22[[#This Row],[Unique Barcode]],$N$5:$N$33,$P$5:$P$33)</f>
        <v>Charger</v>
      </c>
      <c r="J6035" t="s">
        <v>2556</v>
      </c>
      <c r="K6035">
        <v>1</v>
      </c>
    </row>
    <row r="6036" spans="1:11" x14ac:dyDescent="0.2">
      <c r="A6036" s="1" t="d">
        <v>2023-03-14</v>
      </c>
      <c r="B6036">
        <v>-1</v>
      </c>
      <c r="C6036" t="s">
        <v>18</v>
      </c>
      <c r="D6036" t="str">
        <f>_xlfn.XLOOKUP(Table22[[#This Row],[Patron Group]],$S$5:$S$19,$T$5:$T$19)</f>
        <v>Undergraduate</v>
      </c>
      <c r="E6036" s="1" t="d">
        <v>2023-03-14</v>
      </c>
      <c r="F6036" t="s">
        <v>1903</v>
      </c>
      <c r="G6036" t="s">
        <v>2492</v>
      </c>
      <c r="H6036" t="str">
        <f>_xlfn.XLOOKUP(Table22[[#This Row],[Unique Barcode]],$N$5:$N$33,$O$5:$O$33)</f>
        <v>MACUSBC</v>
      </c>
      <c r="I6036" t="str">
        <f>_xlfn.XLOOKUP(Table22[[#This Row],[Unique Barcode]],$N$5:$N$33,$P$5:$P$33)</f>
        <v>Charger</v>
      </c>
      <c r="J6036" t="s">
        <v>2556</v>
      </c>
      <c r="K6036">
        <v>1</v>
      </c>
    </row>
    <row r="6037" spans="1:11" x14ac:dyDescent="0.2">
      <c r="A6037" s="1" t="d">
        <v>2023-03-14</v>
      </c>
      <c r="B6037">
        <v>-1</v>
      </c>
      <c r="C6037" t="s">
        <v>18</v>
      </c>
      <c r="D6037" t="str">
        <f>_xlfn.XLOOKUP(Table22[[#This Row],[Patron Group]],$S$5:$S$19,$T$5:$T$19)</f>
        <v>Undergraduate</v>
      </c>
      <c r="E6037" s="1" t="d">
        <v>2023-03-14</v>
      </c>
      <c r="F6037" t="s">
        <v>1045</v>
      </c>
      <c r="G6037" t="s">
        <v>2499</v>
      </c>
      <c r="H6037" t="str">
        <f>_xlfn.XLOOKUP(Table22[[#This Row],[Unique Barcode]],$N$5:$N$33,$O$5:$O$33)</f>
        <v>OMNI</v>
      </c>
      <c r="I6037" t="str">
        <f>_xlfn.XLOOKUP(Table22[[#This Row],[Unique Barcode]],$N$5:$N$33,$P$5:$P$33)</f>
        <v>Charger</v>
      </c>
      <c r="J6037" t="s">
        <v>2575</v>
      </c>
      <c r="K6037">
        <v>1</v>
      </c>
    </row>
    <row r="6038" spans="1:11" x14ac:dyDescent="0.2">
      <c r="A6038" s="1" t="d">
        <v>2023-03-14</v>
      </c>
      <c r="B6038">
        <v>-1</v>
      </c>
      <c r="C6038" t="s">
        <v>13</v>
      </c>
      <c r="D6038" t="str">
        <f>_xlfn.XLOOKUP(Table22[[#This Row],[Patron Group]],$S$5:$S$19,$T$5:$T$19)</f>
        <v>Graduate</v>
      </c>
      <c r="E6038" s="1" t="d">
        <v>2023-03-21</v>
      </c>
      <c r="F6038" t="s">
        <v>2353</v>
      </c>
      <c r="G6038" t="s">
        <v>2530</v>
      </c>
      <c r="H6038" t="str">
        <f>_xlfn.XLOOKUP(Table22[[#This Row],[Unique Barcode]],$N$5:$N$33,$O$5:$O$33)</f>
        <v>iPad</v>
      </c>
      <c r="I6038" t="str">
        <f>_xlfn.XLOOKUP(Table22[[#This Row],[Unique Barcode]],$N$5:$N$33,$P$5:$P$33)</f>
        <v>Device</v>
      </c>
      <c r="J6038" t="s">
        <v>2556</v>
      </c>
      <c r="K6038">
        <v>1</v>
      </c>
    </row>
    <row r="6039" spans="1:11" x14ac:dyDescent="0.2">
      <c r="A6039" s="1" t="d">
        <v>2023-03-14</v>
      </c>
      <c r="B6039">
        <v>-1</v>
      </c>
      <c r="C6039" t="s">
        <v>18</v>
      </c>
      <c r="D6039" t="str">
        <f>_xlfn.XLOOKUP(Table22[[#This Row],[Patron Group]],$S$5:$S$19,$T$5:$T$19)</f>
        <v>Undergraduate</v>
      </c>
      <c r="E6039" s="1" t="d">
        <v>2023-03-21</v>
      </c>
      <c r="F6039" t="s">
        <v>1774</v>
      </c>
      <c r="G6039" t="s">
        <v>2489</v>
      </c>
      <c r="H6039" t="str">
        <f>_xlfn.XLOOKUP(Table22[[#This Row],[Unique Barcode]],$N$5:$N$33,$O$5:$O$33)</f>
        <v>ChromeBook</v>
      </c>
      <c r="I6039" t="str">
        <f>_xlfn.XLOOKUP(Table22[[#This Row],[Unique Barcode]],$N$5:$N$33,$P$5:$P$33)</f>
        <v>Device</v>
      </c>
      <c r="J6039" t="s">
        <v>2556</v>
      </c>
      <c r="K6039">
        <v>1</v>
      </c>
    </row>
    <row r="6040" spans="1:11" x14ac:dyDescent="0.2">
      <c r="A6040" s="1" t="d">
        <v>2023-03-14</v>
      </c>
      <c r="B6040">
        <v>-1</v>
      </c>
      <c r="C6040" t="s">
        <v>18</v>
      </c>
      <c r="D6040" t="str">
        <f>_xlfn.XLOOKUP(Table22[[#This Row],[Patron Group]],$S$5:$S$19,$T$5:$T$19)</f>
        <v>Undergraduate</v>
      </c>
      <c r="E6040" s="1" t="d">
        <v>2023-03-28</v>
      </c>
      <c r="F6040" t="s">
        <v>2142</v>
      </c>
      <c r="G6040" t="s">
        <v>2489</v>
      </c>
      <c r="H6040" t="str">
        <f>_xlfn.XLOOKUP(Table22[[#This Row],[Unique Barcode]],$N$5:$N$33,$O$5:$O$33)</f>
        <v>ChromeBook</v>
      </c>
      <c r="I6040" t="str">
        <f>_xlfn.XLOOKUP(Table22[[#This Row],[Unique Barcode]],$N$5:$N$33,$P$5:$P$33)</f>
        <v>Device</v>
      </c>
      <c r="J6040" t="s">
        <v>2556</v>
      </c>
      <c r="K6040">
        <v>1</v>
      </c>
    </row>
    <row r="6041" spans="1:11" x14ac:dyDescent="0.2">
      <c r="A6041" s="1" t="d">
        <v>2023-03-14</v>
      </c>
      <c r="B6041">
        <v>-1</v>
      </c>
      <c r="C6041" t="s">
        <v>18</v>
      </c>
      <c r="D6041" t="str">
        <f>_xlfn.XLOOKUP(Table22[[#This Row],[Patron Group]],$S$5:$S$19,$T$5:$T$19)</f>
        <v>Undergraduate</v>
      </c>
      <c r="E6041" s="1" t="d">
        <v>2023-03-14</v>
      </c>
      <c r="F6041" t="s">
        <v>234</v>
      </c>
      <c r="G6041" t="s">
        <v>2493</v>
      </c>
      <c r="H6041" t="str">
        <f>_xlfn.XLOOKUP(Table22[[#This Row],[Unique Barcode]],$N$5:$N$33,$O$5:$O$33)</f>
        <v>Headphones</v>
      </c>
      <c r="I6041" t="str">
        <f>_xlfn.XLOOKUP(Table22[[#This Row],[Unique Barcode]],$N$5:$N$33,$P$5:$P$33)</f>
        <v>Accessory</v>
      </c>
      <c r="J6041" t="s">
        <v>2556</v>
      </c>
      <c r="K6041">
        <v>1</v>
      </c>
    </row>
    <row r="6042" spans="1:11" x14ac:dyDescent="0.2">
      <c r="A6042" s="1" t="d">
        <v>2023-03-14</v>
      </c>
      <c r="B6042">
        <v>-1</v>
      </c>
      <c r="C6042" t="s">
        <v>18</v>
      </c>
      <c r="D6042" t="str">
        <f>_xlfn.XLOOKUP(Table22[[#This Row],[Patron Group]],$S$5:$S$19,$T$5:$T$19)</f>
        <v>Undergraduate</v>
      </c>
      <c r="E6042" s="1" t="d">
        <v>2023-03-21</v>
      </c>
      <c r="F6042" t="s">
        <v>1702</v>
      </c>
      <c r="G6042" t="s">
        <v>2528</v>
      </c>
      <c r="H6042" t="str">
        <f>_xlfn.XLOOKUP(Table22[[#This Row],[Unique Barcode]],$N$5:$N$33,$O$5:$O$33)</f>
        <v>MacBook</v>
      </c>
      <c r="I6042" t="str">
        <f>_xlfn.XLOOKUP(Table22[[#This Row],[Unique Barcode]],$N$5:$N$33,$P$5:$P$33)</f>
        <v>Device</v>
      </c>
      <c r="J6042" t="s">
        <v>2556</v>
      </c>
      <c r="K6042">
        <v>1</v>
      </c>
    </row>
    <row r="6043" spans="1:11" x14ac:dyDescent="0.2">
      <c r="A6043" s="1" t="d">
        <v>2023-03-14</v>
      </c>
      <c r="B6043">
        <v>-1</v>
      </c>
      <c r="C6043" t="s">
        <v>18</v>
      </c>
      <c r="D6043" t="str">
        <f>_xlfn.XLOOKUP(Table22[[#This Row],[Patron Group]],$S$5:$S$19,$T$5:$T$19)</f>
        <v>Undergraduate</v>
      </c>
      <c r="E6043" s="1" t="d">
        <v>2023-03-21</v>
      </c>
      <c r="F6043" t="s">
        <v>1852</v>
      </c>
      <c r="G6043" s="12" t="s">
        <v>2528</v>
      </c>
      <c r="H6043" t="str">
        <f>_xlfn.XLOOKUP(Table22[[#This Row],[Unique Barcode]],$N$5:$N$33,$O$5:$O$33)</f>
        <v>MacBook</v>
      </c>
      <c r="I6043" t="str">
        <f>_xlfn.XLOOKUP(Table22[[#This Row],[Unique Barcode]],$N$5:$N$33,$P$5:$P$33)</f>
        <v>Device</v>
      </c>
      <c r="J6043" t="s">
        <v>2556</v>
      </c>
      <c r="K6043">
        <v>1</v>
      </c>
    </row>
    <row r="6044" spans="1:11" x14ac:dyDescent="0.2">
      <c r="A6044" s="1" t="d">
        <v>2023-03-14</v>
      </c>
      <c r="B6044">
        <v>9398891840006530</v>
      </c>
      <c r="C6044" t="s">
        <v>18</v>
      </c>
      <c r="D6044" t="str">
        <f>_xlfn.XLOOKUP(Table22[[#This Row],[Patron Group]],$S$5:$S$19,$T$5:$T$19)</f>
        <v>Undergraduate</v>
      </c>
      <c r="E6044" s="1" t="d">
        <v>2023-03-21</v>
      </c>
      <c r="F6044" t="s">
        <v>232</v>
      </c>
      <c r="G6044" t="s">
        <v>2490</v>
      </c>
      <c r="H6044" t="str">
        <f>_xlfn.XLOOKUP(Table22[[#This Row],[Unique Barcode]],$N$5:$N$33,$O$5:$O$33)</f>
        <v>MacBook</v>
      </c>
      <c r="I6044" t="str">
        <f>_xlfn.XLOOKUP(Table22[[#This Row],[Unique Barcode]],$N$5:$N$33,$P$5:$P$33)</f>
        <v>Device</v>
      </c>
      <c r="J6044" t="s">
        <v>2556</v>
      </c>
      <c r="K6044">
        <v>1</v>
      </c>
    </row>
    <row r="6045" spans="1:11" x14ac:dyDescent="0.2">
      <c r="A6045" s="1" t="d">
        <v>2023-03-14</v>
      </c>
      <c r="B6045">
        <v>-1</v>
      </c>
      <c r="C6045" t="s">
        <v>18</v>
      </c>
      <c r="D6045" t="str">
        <f>_xlfn.XLOOKUP(Table22[[#This Row],[Patron Group]],$S$5:$S$19,$T$5:$T$19)</f>
        <v>Undergraduate</v>
      </c>
      <c r="E6045" s="1" t="d">
        <v>2023-03-14</v>
      </c>
      <c r="F6045" t="s">
        <v>129</v>
      </c>
      <c r="G6045" t="s">
        <v>2495</v>
      </c>
      <c r="H6045" t="str">
        <f>_xlfn.XLOOKUP(Table22[[#This Row],[Unique Barcode]],$N$5:$N$33,$O$5:$O$33)</f>
        <v>WALLADPT</v>
      </c>
      <c r="I6045" t="str">
        <f>_xlfn.XLOOKUP(Table22[[#This Row],[Unique Barcode]],$N$5:$N$33,$P$5:$P$33)</f>
        <v>Charger</v>
      </c>
      <c r="J6045" t="s">
        <v>2556</v>
      </c>
      <c r="K6045">
        <v>1</v>
      </c>
    </row>
    <row r="6046" spans="1:11" x14ac:dyDescent="0.2">
      <c r="A6046" s="1" t="d">
        <v>2023-03-14</v>
      </c>
      <c r="B6046">
        <v>-1</v>
      </c>
      <c r="C6046" t="s">
        <v>18</v>
      </c>
      <c r="D6046" t="str">
        <f>_xlfn.XLOOKUP(Table22[[#This Row],[Patron Group]],$S$5:$S$19,$T$5:$T$19)</f>
        <v>Undergraduate</v>
      </c>
      <c r="E6046" s="1" t="d">
        <v>2023-03-14</v>
      </c>
      <c r="F6046" t="s">
        <v>624</v>
      </c>
      <c r="G6046" t="s">
        <v>2496</v>
      </c>
      <c r="H6046" t="str">
        <f>_xlfn.XLOOKUP(Table22[[#This Row],[Unique Barcode]],$N$5:$N$33,$O$5:$O$33)</f>
        <v>IPHONE</v>
      </c>
      <c r="I6046" t="str">
        <f>_xlfn.XLOOKUP(Table22[[#This Row],[Unique Barcode]],$N$5:$N$33,$P$5:$P$33)</f>
        <v>Charger</v>
      </c>
      <c r="J6046" t="s">
        <v>2556</v>
      </c>
      <c r="K6046">
        <v>1</v>
      </c>
    </row>
    <row r="6047" spans="1:11" x14ac:dyDescent="0.2">
      <c r="A6047" s="1" t="d">
        <v>2023-03-14</v>
      </c>
      <c r="B6047">
        <v>-1</v>
      </c>
      <c r="C6047" t="s">
        <v>13</v>
      </c>
      <c r="D6047" t="str">
        <f>_xlfn.XLOOKUP(Table22[[#This Row],[Patron Group]],$S$5:$S$19,$T$5:$T$19)</f>
        <v>Graduate</v>
      </c>
      <c r="E6047" s="1" t="d">
        <v>2023-03-14</v>
      </c>
      <c r="F6047" t="s">
        <v>1073</v>
      </c>
      <c r="G6047" t="s">
        <v>2499</v>
      </c>
      <c r="H6047" t="str">
        <f>_xlfn.XLOOKUP(Table22[[#This Row],[Unique Barcode]],$N$5:$N$33,$O$5:$O$33)</f>
        <v>OMNI</v>
      </c>
      <c r="I6047" t="str">
        <f>_xlfn.XLOOKUP(Table22[[#This Row],[Unique Barcode]],$N$5:$N$33,$P$5:$P$33)</f>
        <v>Charger</v>
      </c>
      <c r="J6047" t="s">
        <v>2580</v>
      </c>
      <c r="K6047">
        <v>1</v>
      </c>
    </row>
    <row r="6048" spans="1:11" x14ac:dyDescent="0.2">
      <c r="A6048" s="1" t="d">
        <v>2023-03-14</v>
      </c>
      <c r="B6048">
        <v>-1</v>
      </c>
      <c r="C6048" t="s">
        <v>13</v>
      </c>
      <c r="D6048" t="str">
        <f>_xlfn.XLOOKUP(Table22[[#This Row],[Patron Group]],$S$5:$S$19,$T$5:$T$19)</f>
        <v>Graduate</v>
      </c>
      <c r="E6048" s="1" t="d">
        <v>2023-03-14</v>
      </c>
      <c r="F6048" t="s">
        <v>1389</v>
      </c>
      <c r="G6048" t="s">
        <v>2497</v>
      </c>
      <c r="H6048" t="str">
        <f>_xlfn.XLOOKUP(Table22[[#This Row],[Unique Barcode]],$N$5:$N$33,$O$5:$O$33)</f>
        <v>MACCHRG</v>
      </c>
      <c r="I6048" t="str">
        <f>_xlfn.XLOOKUP(Table22[[#This Row],[Unique Barcode]],$N$5:$N$33,$P$5:$P$33)</f>
        <v>Charger</v>
      </c>
      <c r="J6048" t="s">
        <v>2556</v>
      </c>
      <c r="K6048">
        <v>1</v>
      </c>
    </row>
    <row r="6049" spans="1:11" x14ac:dyDescent="0.2">
      <c r="A6049" s="1" t="d">
        <v>2023-03-14</v>
      </c>
      <c r="B6049">
        <v>-1</v>
      </c>
      <c r="C6049" t="s">
        <v>18</v>
      </c>
      <c r="D6049" t="str">
        <f>_xlfn.XLOOKUP(Table22[[#This Row],[Patron Group]],$S$5:$S$19,$T$5:$T$19)</f>
        <v>Undergraduate</v>
      </c>
      <c r="E6049" s="1" t="d">
        <v>2023-03-21</v>
      </c>
      <c r="F6049" t="s">
        <v>541</v>
      </c>
      <c r="G6049" t="s">
        <v>2528</v>
      </c>
      <c r="H6049" t="str">
        <f>_xlfn.XLOOKUP(Table22[[#This Row],[Unique Barcode]],$N$5:$N$33,$O$5:$O$33)</f>
        <v>MacBook</v>
      </c>
      <c r="I6049" t="str">
        <f>_xlfn.XLOOKUP(Table22[[#This Row],[Unique Barcode]],$N$5:$N$33,$P$5:$P$33)</f>
        <v>Device</v>
      </c>
      <c r="J6049" t="s">
        <v>2556</v>
      </c>
      <c r="K6049">
        <v>1</v>
      </c>
    </row>
    <row r="6050" spans="1:11" x14ac:dyDescent="0.2">
      <c r="A6050" s="1" t="d">
        <v>2023-03-14</v>
      </c>
      <c r="B6050">
        <v>-1</v>
      </c>
      <c r="C6050" t="s">
        <v>18</v>
      </c>
      <c r="D6050" t="str">
        <f>_xlfn.XLOOKUP(Table22[[#This Row],[Patron Group]],$S$5:$S$19,$T$5:$T$19)</f>
        <v>Undergraduate</v>
      </c>
      <c r="E6050" s="1" t="d">
        <v>2023-03-14</v>
      </c>
      <c r="F6050" t="s">
        <v>130</v>
      </c>
      <c r="G6050" t="s">
        <v>2496</v>
      </c>
      <c r="H6050" t="str">
        <f>_xlfn.XLOOKUP(Table22[[#This Row],[Unique Barcode]],$N$5:$N$33,$O$5:$O$33)</f>
        <v>IPHONE</v>
      </c>
      <c r="I6050" t="str">
        <f>_xlfn.XLOOKUP(Table22[[#This Row],[Unique Barcode]],$N$5:$N$33,$P$5:$P$33)</f>
        <v>Charger</v>
      </c>
      <c r="J6050" t="s">
        <v>2556</v>
      </c>
      <c r="K6050">
        <v>1</v>
      </c>
    </row>
    <row r="6051" spans="1:11" x14ac:dyDescent="0.2">
      <c r="A6051" s="1" t="d">
        <v>2023-03-14</v>
      </c>
      <c r="B6051">
        <v>-1</v>
      </c>
      <c r="C6051" t="s">
        <v>18</v>
      </c>
      <c r="D6051" t="str">
        <f>_xlfn.XLOOKUP(Table22[[#This Row],[Patron Group]],$S$5:$S$19,$T$5:$T$19)</f>
        <v>Undergraduate</v>
      </c>
      <c r="E6051" s="1" t="d">
        <v>2023-03-14</v>
      </c>
      <c r="F6051" t="s">
        <v>1622</v>
      </c>
      <c r="G6051" t="s">
        <v>2495</v>
      </c>
      <c r="H6051" t="str">
        <f>_xlfn.XLOOKUP(Table22[[#This Row],[Unique Barcode]],$N$5:$N$33,$O$5:$O$33)</f>
        <v>WALLADPT</v>
      </c>
      <c r="I6051" t="str">
        <f>_xlfn.XLOOKUP(Table22[[#This Row],[Unique Barcode]],$N$5:$N$33,$P$5:$P$33)</f>
        <v>Charger</v>
      </c>
      <c r="J6051" t="s">
        <v>2556</v>
      </c>
      <c r="K6051">
        <v>1</v>
      </c>
    </row>
    <row r="6052" spans="1:11" x14ac:dyDescent="0.2">
      <c r="A6052" s="1" t="d">
        <v>2023-03-14</v>
      </c>
      <c r="B6052">
        <v>-1</v>
      </c>
      <c r="C6052" t="s">
        <v>108</v>
      </c>
      <c r="D6052" t="str">
        <f>_xlfn.XLOOKUP(Table22[[#This Row],[Patron Group]],$S$5:$S$19,$T$5:$T$19)</f>
        <v>Undergraduate</v>
      </c>
      <c r="E6052" s="1" t="d">
        <v>2023-03-14</v>
      </c>
      <c r="F6052" t="s">
        <v>2110</v>
      </c>
      <c r="G6052" t="s">
        <v>2492</v>
      </c>
      <c r="H6052" t="str">
        <f>_xlfn.XLOOKUP(Table22[[#This Row],[Unique Barcode]],$N$5:$N$33,$O$5:$O$33)</f>
        <v>MACUSBC</v>
      </c>
      <c r="I6052" t="str">
        <f>_xlfn.XLOOKUP(Table22[[#This Row],[Unique Barcode]],$N$5:$N$33,$P$5:$P$33)</f>
        <v>Charger</v>
      </c>
      <c r="J6052" t="s">
        <v>2640</v>
      </c>
      <c r="K6052">
        <v>1</v>
      </c>
    </row>
    <row r="6053" spans="1:11" x14ac:dyDescent="0.2">
      <c r="A6053" s="1" t="d">
        <v>2023-03-14</v>
      </c>
      <c r="B6053">
        <v>-1</v>
      </c>
      <c r="C6053" t="s">
        <v>18</v>
      </c>
      <c r="D6053" t="str">
        <f>_xlfn.XLOOKUP(Table22[[#This Row],[Patron Group]],$S$5:$S$19,$T$5:$T$19)</f>
        <v>Undergraduate</v>
      </c>
      <c r="E6053" s="1" t="d">
        <v>2023-03-28</v>
      </c>
      <c r="F6053" t="s">
        <v>60</v>
      </c>
      <c r="G6053" t="s">
        <v>2490</v>
      </c>
      <c r="H6053" t="str">
        <f>_xlfn.XLOOKUP(Table22[[#This Row],[Unique Barcode]],$N$5:$N$33,$O$5:$O$33)</f>
        <v>MacBook</v>
      </c>
      <c r="I6053" t="str">
        <f>_xlfn.XLOOKUP(Table22[[#This Row],[Unique Barcode]],$N$5:$N$33,$P$5:$P$33)</f>
        <v>Device</v>
      </c>
      <c r="J6053" t="s">
        <v>2556</v>
      </c>
      <c r="K6053">
        <v>1</v>
      </c>
    </row>
    <row r="6054" spans="1:11" x14ac:dyDescent="0.2">
      <c r="A6054" s="1" t="d">
        <v>2023-03-14</v>
      </c>
      <c r="B6054">
        <v>-1</v>
      </c>
      <c r="C6054" t="s">
        <v>18</v>
      </c>
      <c r="D6054" t="str">
        <f>_xlfn.XLOOKUP(Table22[[#This Row],[Patron Group]],$S$5:$S$19,$T$5:$T$19)</f>
        <v>Undergraduate</v>
      </c>
      <c r="E6054" s="1" t="d">
        <v>2023-03-14</v>
      </c>
      <c r="F6054" t="s">
        <v>852</v>
      </c>
      <c r="G6054" t="s">
        <v>2502</v>
      </c>
      <c r="H6054" t="str">
        <f>_xlfn.XLOOKUP(Table22[[#This Row],[Unique Barcode]],$N$5:$N$33,$O$5:$O$33)</f>
        <v>UHDMI</v>
      </c>
      <c r="I6054" t="str">
        <f>_xlfn.XLOOKUP(Table22[[#This Row],[Unique Barcode]],$N$5:$N$33,$P$5:$P$33)</f>
        <v>Cable</v>
      </c>
      <c r="J6054" t="s">
        <v>2556</v>
      </c>
      <c r="K6054">
        <v>1</v>
      </c>
    </row>
    <row r="6055" spans="1:11" x14ac:dyDescent="0.2">
      <c r="A6055" s="1" t="d">
        <v>2023-03-14</v>
      </c>
      <c r="B6055">
        <v>-1</v>
      </c>
      <c r="C6055" t="s">
        <v>18</v>
      </c>
      <c r="D6055" t="str">
        <f>_xlfn.XLOOKUP(Table22[[#This Row],[Patron Group]],$S$5:$S$19,$T$5:$T$19)</f>
        <v>Undergraduate</v>
      </c>
      <c r="E6055" s="1" t="d">
        <v>2023-03-14</v>
      </c>
      <c r="F6055" t="s">
        <v>1394</v>
      </c>
      <c r="G6055" t="s">
        <v>2503</v>
      </c>
      <c r="H6055" t="str">
        <f>_xlfn.XLOOKUP(Table22[[#This Row],[Unique Barcode]],$N$5:$N$33,$O$5:$O$33)</f>
        <v>HDMIC</v>
      </c>
      <c r="I6055" t="str">
        <f>_xlfn.XLOOKUP(Table22[[#This Row],[Unique Barcode]],$N$5:$N$33,$P$5:$P$33)</f>
        <v>Cable</v>
      </c>
      <c r="J6055" t="s">
        <v>2556</v>
      </c>
      <c r="K6055">
        <v>1</v>
      </c>
    </row>
    <row r="6056" spans="1:11" x14ac:dyDescent="0.2">
      <c r="A6056" s="1" t="d">
        <v>2023-03-14</v>
      </c>
      <c r="B6056">
        <v>-1</v>
      </c>
      <c r="C6056" t="s">
        <v>18</v>
      </c>
      <c r="D6056" t="str">
        <f>_xlfn.XLOOKUP(Table22[[#This Row],[Patron Group]],$S$5:$S$19,$T$5:$T$19)</f>
        <v>Undergraduate</v>
      </c>
      <c r="E6056" s="1" t="d">
        <v>2023-03-14</v>
      </c>
      <c r="F6056" t="s">
        <v>2196</v>
      </c>
      <c r="G6056" t="s">
        <v>2514</v>
      </c>
      <c r="H6056" t="str">
        <f>_xlfn.XLOOKUP(Table22[[#This Row],[Unique Barcode]],$N$5:$N$33,$O$5:$O$33)</f>
        <v>Mouse</v>
      </c>
      <c r="I6056" t="str">
        <f>_xlfn.XLOOKUP(Table22[[#This Row],[Unique Barcode]],$N$5:$N$33,$P$5:$P$33)</f>
        <v>Accessory</v>
      </c>
      <c r="J6056" t="s">
        <v>2556</v>
      </c>
      <c r="K6056">
        <v>1</v>
      </c>
    </row>
    <row r="6057" spans="1:11" x14ac:dyDescent="0.2">
      <c r="A6057" s="1" t="d">
        <v>2023-03-14</v>
      </c>
      <c r="B6057">
        <v>-1</v>
      </c>
      <c r="C6057" t="s">
        <v>18</v>
      </c>
      <c r="D6057" t="str">
        <f>_xlfn.XLOOKUP(Table22[[#This Row],[Patron Group]],$S$5:$S$19,$T$5:$T$19)</f>
        <v>Undergraduate</v>
      </c>
      <c r="E6057" s="1" t="d">
        <v>2023-03-21</v>
      </c>
      <c r="F6057" t="s">
        <v>2089</v>
      </c>
      <c r="G6057" t="s">
        <v>2490</v>
      </c>
      <c r="H6057" t="str">
        <f>_xlfn.XLOOKUP(Table22[[#This Row],[Unique Barcode]],$N$5:$N$33,$O$5:$O$33)</f>
        <v>MacBook</v>
      </c>
      <c r="I6057" t="str">
        <f>_xlfn.XLOOKUP(Table22[[#This Row],[Unique Barcode]],$N$5:$N$33,$P$5:$P$33)</f>
        <v>Device</v>
      </c>
      <c r="J6057" t="s">
        <v>2556</v>
      </c>
      <c r="K6057">
        <v>1</v>
      </c>
    </row>
    <row r="6058" spans="1:11" x14ac:dyDescent="0.2">
      <c r="A6058" s="1" t="d">
        <v>2023-03-14</v>
      </c>
      <c r="B6058">
        <v>-1</v>
      </c>
      <c r="C6058" t="s">
        <v>18</v>
      </c>
      <c r="D6058" t="str">
        <f>_xlfn.XLOOKUP(Table22[[#This Row],[Patron Group]],$S$5:$S$19,$T$5:$T$19)</f>
        <v>Undergraduate</v>
      </c>
      <c r="E6058" s="1" t="d">
        <v>2023-03-14</v>
      </c>
      <c r="F6058" t="s">
        <v>1901</v>
      </c>
      <c r="G6058" t="s">
        <v>2492</v>
      </c>
      <c r="H6058" t="str">
        <f>_xlfn.XLOOKUP(Table22[[#This Row],[Unique Barcode]],$N$5:$N$33,$O$5:$O$33)</f>
        <v>MACUSBC</v>
      </c>
      <c r="I6058" t="str">
        <f>_xlfn.XLOOKUP(Table22[[#This Row],[Unique Barcode]],$N$5:$N$33,$P$5:$P$33)</f>
        <v>Charger</v>
      </c>
      <c r="J6058" t="s">
        <v>2556</v>
      </c>
      <c r="K6058">
        <v>1</v>
      </c>
    </row>
    <row r="6059" spans="1:11" x14ac:dyDescent="0.2">
      <c r="A6059" s="1" t="d">
        <v>2023-03-14</v>
      </c>
      <c r="B6059">
        <v>-1</v>
      </c>
      <c r="C6059" t="s">
        <v>18</v>
      </c>
      <c r="D6059" t="str">
        <f>_xlfn.XLOOKUP(Table22[[#This Row],[Patron Group]],$S$5:$S$19,$T$5:$T$19)</f>
        <v>Undergraduate</v>
      </c>
      <c r="E6059" s="1" t="d">
        <v>2023-03-28</v>
      </c>
      <c r="F6059" t="s">
        <v>669</v>
      </c>
      <c r="G6059" t="s">
        <v>2490</v>
      </c>
      <c r="H6059" t="str">
        <f>_xlfn.XLOOKUP(Table22[[#This Row],[Unique Barcode]],$N$5:$N$33,$O$5:$O$33)</f>
        <v>MacBook</v>
      </c>
      <c r="I6059" t="str">
        <f>_xlfn.XLOOKUP(Table22[[#This Row],[Unique Barcode]],$N$5:$N$33,$P$5:$P$33)</f>
        <v>Device</v>
      </c>
      <c r="J6059" t="s">
        <v>2556</v>
      </c>
      <c r="K6059">
        <v>1</v>
      </c>
    </row>
    <row r="6060" spans="1:11" x14ac:dyDescent="0.2">
      <c r="A6060" s="1" t="d">
        <v>2023-03-14</v>
      </c>
      <c r="B6060">
        <v>-1</v>
      </c>
      <c r="C6060" t="s">
        <v>18</v>
      </c>
      <c r="D6060" t="str">
        <f>_xlfn.XLOOKUP(Table22[[#This Row],[Patron Group]],$S$5:$S$19,$T$5:$T$19)</f>
        <v>Undergraduate</v>
      </c>
      <c r="E6060" s="1" t="d">
        <v>2023-03-21</v>
      </c>
      <c r="F6060" t="s">
        <v>1286</v>
      </c>
      <c r="G6060" t="s">
        <v>2489</v>
      </c>
      <c r="H6060" t="str">
        <f>_xlfn.XLOOKUP(Table22[[#This Row],[Unique Barcode]],$N$5:$N$33,$O$5:$O$33)</f>
        <v>ChromeBook</v>
      </c>
      <c r="I6060" t="str">
        <f>_xlfn.XLOOKUP(Table22[[#This Row],[Unique Barcode]],$N$5:$N$33,$P$5:$P$33)</f>
        <v>Device</v>
      </c>
      <c r="J6060" t="s">
        <v>2556</v>
      </c>
      <c r="K6060">
        <v>1</v>
      </c>
    </row>
    <row r="6061" spans="1:11" x14ac:dyDescent="0.2">
      <c r="A6061" s="1" t="d">
        <v>2023-03-14</v>
      </c>
      <c r="B6061">
        <v>-1</v>
      </c>
      <c r="C6061" t="s">
        <v>18</v>
      </c>
      <c r="D6061" t="str">
        <f>_xlfn.XLOOKUP(Table22[[#This Row],[Patron Group]],$S$5:$S$19,$T$5:$T$19)</f>
        <v>Undergraduate</v>
      </c>
      <c r="E6061" s="1" t="d">
        <v>2023-03-14</v>
      </c>
      <c r="F6061" t="s">
        <v>2027</v>
      </c>
      <c r="G6061" t="s">
        <v>2499</v>
      </c>
      <c r="H6061" t="str">
        <f>_xlfn.XLOOKUP(Table22[[#This Row],[Unique Barcode]],$N$5:$N$33,$O$5:$O$33)</f>
        <v>OMNI</v>
      </c>
      <c r="I6061" t="str">
        <f>_xlfn.XLOOKUP(Table22[[#This Row],[Unique Barcode]],$N$5:$N$33,$P$5:$P$33)</f>
        <v>Charger</v>
      </c>
      <c r="J6061" t="s">
        <v>2575</v>
      </c>
      <c r="K6061">
        <v>1</v>
      </c>
    </row>
    <row r="6062" spans="1:11" x14ac:dyDescent="0.2">
      <c r="A6062" s="1" t="d">
        <v>2023-03-14</v>
      </c>
      <c r="B6062">
        <v>-1</v>
      </c>
      <c r="C6062" t="s">
        <v>18</v>
      </c>
      <c r="D6062" t="str">
        <f>_xlfn.XLOOKUP(Table22[[#This Row],[Patron Group]],$S$5:$S$19,$T$5:$T$19)</f>
        <v>Undergraduate</v>
      </c>
      <c r="E6062" s="1" t="d">
        <v>2023-03-14</v>
      </c>
      <c r="F6062" t="s">
        <v>1840</v>
      </c>
      <c r="G6062" t="s">
        <v>2499</v>
      </c>
      <c r="H6062" t="str">
        <f>_xlfn.XLOOKUP(Table22[[#This Row],[Unique Barcode]],$N$5:$N$33,$O$5:$O$33)</f>
        <v>OMNI</v>
      </c>
      <c r="I6062" t="str">
        <f>_xlfn.XLOOKUP(Table22[[#This Row],[Unique Barcode]],$N$5:$N$33,$P$5:$P$33)</f>
        <v>Charger</v>
      </c>
      <c r="J6062" t="s">
        <v>2575</v>
      </c>
      <c r="K6062">
        <v>1</v>
      </c>
    </row>
    <row r="6063" spans="1:11" x14ac:dyDescent="0.2">
      <c r="A6063" s="1" t="d">
        <v>2023-03-14</v>
      </c>
      <c r="B6063">
        <v>-1</v>
      </c>
      <c r="C6063" t="s">
        <v>18</v>
      </c>
      <c r="D6063" t="str">
        <f>_xlfn.XLOOKUP(Table22[[#This Row],[Patron Group]],$S$5:$S$19,$T$5:$T$19)</f>
        <v>Undergraduate</v>
      </c>
      <c r="E6063" s="1" t="d">
        <v>2023-03-28</v>
      </c>
      <c r="F6063" t="s">
        <v>1427</v>
      </c>
      <c r="G6063" s="12" t="s">
        <v>2528</v>
      </c>
      <c r="H6063" t="str">
        <f>_xlfn.XLOOKUP(Table22[[#This Row],[Unique Barcode]],$N$5:$N$33,$O$5:$O$33)</f>
        <v>MacBook</v>
      </c>
      <c r="I6063" t="str">
        <f>_xlfn.XLOOKUP(Table22[[#This Row],[Unique Barcode]],$N$5:$N$33,$P$5:$P$33)</f>
        <v>Device</v>
      </c>
      <c r="J6063" t="s">
        <v>2556</v>
      </c>
      <c r="K6063">
        <v>1</v>
      </c>
    </row>
    <row r="6064" spans="1:11" x14ac:dyDescent="0.2">
      <c r="A6064" s="1" t="d">
        <v>2023-03-14</v>
      </c>
      <c r="B6064">
        <v>-1</v>
      </c>
      <c r="C6064" t="s">
        <v>18</v>
      </c>
      <c r="D6064" t="str">
        <f>_xlfn.XLOOKUP(Table22[[#This Row],[Patron Group]],$S$5:$S$19,$T$5:$T$19)</f>
        <v>Undergraduate</v>
      </c>
      <c r="E6064" s="1" t="d">
        <v>2023-03-27</v>
      </c>
      <c r="F6064" t="s">
        <v>703</v>
      </c>
      <c r="G6064" t="s">
        <v>2491</v>
      </c>
      <c r="H6064" t="str">
        <f>_xlfn.XLOOKUP(Table22[[#This Row],[Unique Barcode]],$N$5:$N$33,$O$5:$O$33)</f>
        <v>HP Laptop</v>
      </c>
      <c r="I6064" t="str">
        <f>_xlfn.XLOOKUP(Table22[[#This Row],[Unique Barcode]],$N$5:$N$33,$P$5:$P$33)</f>
        <v>Device</v>
      </c>
      <c r="J6064" t="s">
        <v>2556</v>
      </c>
      <c r="K6064">
        <v>1</v>
      </c>
    </row>
    <row r="6065" spans="1:11" x14ac:dyDescent="0.2">
      <c r="A6065" s="1" t="d">
        <v>2023-03-14</v>
      </c>
      <c r="B6065">
        <v>-1</v>
      </c>
      <c r="C6065" t="s">
        <v>18</v>
      </c>
      <c r="D6065" t="str">
        <f>_xlfn.XLOOKUP(Table22[[#This Row],[Patron Group]],$S$5:$S$19,$T$5:$T$19)</f>
        <v>Undergraduate</v>
      </c>
      <c r="E6065" s="1" t="d">
        <v>2023-03-21</v>
      </c>
      <c r="F6065" t="s">
        <v>26</v>
      </c>
      <c r="G6065" t="s">
        <v>2528</v>
      </c>
      <c r="H6065" t="str">
        <f>_xlfn.XLOOKUP(Table22[[#This Row],[Unique Barcode]],$N$5:$N$33,$O$5:$O$33)</f>
        <v>MacBook</v>
      </c>
      <c r="I6065" t="str">
        <f>_xlfn.XLOOKUP(Table22[[#This Row],[Unique Barcode]],$N$5:$N$33,$P$5:$P$33)</f>
        <v>Device</v>
      </c>
      <c r="J6065" t="s">
        <v>2556</v>
      </c>
      <c r="K6065">
        <v>1</v>
      </c>
    </row>
    <row r="6066" spans="1:11" x14ac:dyDescent="0.2">
      <c r="A6066" s="1" t="d">
        <v>2023-03-14</v>
      </c>
      <c r="B6066">
        <v>-1</v>
      </c>
      <c r="C6066" t="s">
        <v>13</v>
      </c>
      <c r="D6066" t="str">
        <f>_xlfn.XLOOKUP(Table22[[#This Row],[Patron Group]],$S$5:$S$19,$T$5:$T$19)</f>
        <v>Graduate</v>
      </c>
      <c r="E6066" s="1" t="d">
        <v>2023-03-14</v>
      </c>
      <c r="F6066" t="s">
        <v>257</v>
      </c>
      <c r="G6066" t="s">
        <v>2496</v>
      </c>
      <c r="H6066" t="str">
        <f>_xlfn.XLOOKUP(Table22[[#This Row],[Unique Barcode]],$N$5:$N$33,$O$5:$O$33)</f>
        <v>IPHONE</v>
      </c>
      <c r="I6066" t="str">
        <f>_xlfn.XLOOKUP(Table22[[#This Row],[Unique Barcode]],$N$5:$N$33,$P$5:$P$33)</f>
        <v>Charger</v>
      </c>
      <c r="J6066" t="s">
        <v>2556</v>
      </c>
      <c r="K6066">
        <v>1</v>
      </c>
    </row>
    <row r="6067" spans="1:11" x14ac:dyDescent="0.2">
      <c r="A6067" s="1" t="d">
        <v>2023-03-14</v>
      </c>
      <c r="B6067">
        <v>-1</v>
      </c>
      <c r="C6067" t="s">
        <v>13</v>
      </c>
      <c r="D6067" t="str">
        <f>_xlfn.XLOOKUP(Table22[[#This Row],[Patron Group]],$S$5:$S$19,$T$5:$T$19)</f>
        <v>Graduate</v>
      </c>
      <c r="E6067" s="1" t="d">
        <v>2023-03-14</v>
      </c>
      <c r="F6067" t="s">
        <v>207</v>
      </c>
      <c r="G6067" t="s">
        <v>2495</v>
      </c>
      <c r="H6067" t="str">
        <f>_xlfn.XLOOKUP(Table22[[#This Row],[Unique Barcode]],$N$5:$N$33,$O$5:$O$33)</f>
        <v>WALLADPT</v>
      </c>
      <c r="I6067" t="str">
        <f>_xlfn.XLOOKUP(Table22[[#This Row],[Unique Barcode]],$N$5:$N$33,$P$5:$P$33)</f>
        <v>Charger</v>
      </c>
      <c r="J6067" t="s">
        <v>2556</v>
      </c>
      <c r="K6067">
        <v>1</v>
      </c>
    </row>
    <row r="6068" spans="1:11" x14ac:dyDescent="0.2">
      <c r="A6068" s="1" t="d">
        <v>2023-03-14</v>
      </c>
      <c r="B6068">
        <v>-1</v>
      </c>
      <c r="C6068" t="s">
        <v>18</v>
      </c>
      <c r="D6068" t="str">
        <f>_xlfn.XLOOKUP(Table22[[#This Row],[Patron Group]],$S$5:$S$19,$T$5:$T$19)</f>
        <v>Undergraduate</v>
      </c>
      <c r="E6068" s="1" t="d">
        <v>2023-03-14</v>
      </c>
      <c r="F6068" t="s">
        <v>1853</v>
      </c>
      <c r="G6068" t="s">
        <v>2492</v>
      </c>
      <c r="H6068" t="str">
        <f>_xlfn.XLOOKUP(Table22[[#This Row],[Unique Barcode]],$N$5:$N$33,$O$5:$O$33)</f>
        <v>MACUSBC</v>
      </c>
      <c r="I6068" t="str">
        <f>_xlfn.XLOOKUP(Table22[[#This Row],[Unique Barcode]],$N$5:$N$33,$P$5:$P$33)</f>
        <v>Charger</v>
      </c>
      <c r="J6068" t="s">
        <v>2556</v>
      </c>
      <c r="K6068">
        <v>1</v>
      </c>
    </row>
    <row r="6069" spans="1:11" x14ac:dyDescent="0.2">
      <c r="A6069" s="1" t="d">
        <v>2023-03-14</v>
      </c>
      <c r="B6069">
        <v>-1</v>
      </c>
      <c r="C6069" t="s">
        <v>18</v>
      </c>
      <c r="D6069" t="str">
        <f>_xlfn.XLOOKUP(Table22[[#This Row],[Patron Group]],$S$5:$S$19,$T$5:$T$19)</f>
        <v>Undergraduate</v>
      </c>
      <c r="E6069" s="1" t="d">
        <v>2023-03-14</v>
      </c>
      <c r="F6069" t="s">
        <v>2299</v>
      </c>
      <c r="G6069" t="s">
        <v>2497</v>
      </c>
      <c r="H6069" t="str">
        <f>_xlfn.XLOOKUP(Table22[[#This Row],[Unique Barcode]],$N$5:$N$33,$O$5:$O$33)</f>
        <v>MACCHRG</v>
      </c>
      <c r="I6069" t="str">
        <f>_xlfn.XLOOKUP(Table22[[#This Row],[Unique Barcode]],$N$5:$N$33,$P$5:$P$33)</f>
        <v>Charger</v>
      </c>
      <c r="J6069" t="s">
        <v>2575</v>
      </c>
      <c r="K6069">
        <v>1</v>
      </c>
    </row>
    <row r="6070" spans="1:11" x14ac:dyDescent="0.2">
      <c r="A6070" s="1" t="d">
        <v>2023-03-14</v>
      </c>
      <c r="B6070">
        <v>-1</v>
      </c>
      <c r="C6070" t="s">
        <v>108</v>
      </c>
      <c r="D6070" t="str">
        <f>_xlfn.XLOOKUP(Table22[[#This Row],[Patron Group]],$S$5:$S$19,$T$5:$T$19)</f>
        <v>Undergraduate</v>
      </c>
      <c r="E6070" s="1" t="d">
        <v>2023-03-14</v>
      </c>
      <c r="F6070" t="s">
        <v>1977</v>
      </c>
      <c r="G6070" t="s">
        <v>2492</v>
      </c>
      <c r="H6070" t="str">
        <f>_xlfn.XLOOKUP(Table22[[#This Row],[Unique Barcode]],$N$5:$N$33,$O$5:$O$33)</f>
        <v>MACUSBC</v>
      </c>
      <c r="I6070" t="str">
        <f>_xlfn.XLOOKUP(Table22[[#This Row],[Unique Barcode]],$N$5:$N$33,$P$5:$P$33)</f>
        <v>Charger</v>
      </c>
      <c r="J6070" t="s">
        <v>2640</v>
      </c>
      <c r="K6070">
        <v>1</v>
      </c>
    </row>
    <row r="6071" spans="1:11" x14ac:dyDescent="0.2">
      <c r="A6071" s="1" t="d">
        <v>2023-03-14</v>
      </c>
      <c r="B6071">
        <v>-1</v>
      </c>
      <c r="C6071" t="s">
        <v>108</v>
      </c>
      <c r="D6071" t="str">
        <f>_xlfn.XLOOKUP(Table22[[#This Row],[Patron Group]],$S$5:$S$19,$T$5:$T$19)</f>
        <v>Undergraduate</v>
      </c>
      <c r="E6071" s="1" t="d">
        <v>2023-03-14</v>
      </c>
      <c r="F6071" t="s">
        <v>2303</v>
      </c>
      <c r="G6071" t="s">
        <v>2492</v>
      </c>
      <c r="H6071" t="str">
        <f>_xlfn.XLOOKUP(Table22[[#This Row],[Unique Barcode]],$N$5:$N$33,$O$5:$O$33)</f>
        <v>MACUSBC</v>
      </c>
      <c r="I6071" t="str">
        <f>_xlfn.XLOOKUP(Table22[[#This Row],[Unique Barcode]],$N$5:$N$33,$P$5:$P$33)</f>
        <v>Charger</v>
      </c>
      <c r="J6071" t="s">
        <v>2640</v>
      </c>
      <c r="K6071">
        <v>1</v>
      </c>
    </row>
    <row r="6072" spans="1:11" x14ac:dyDescent="0.2">
      <c r="A6072" s="1" t="d">
        <v>2023-03-14</v>
      </c>
      <c r="B6072">
        <v>-1</v>
      </c>
      <c r="C6072" t="s">
        <v>18</v>
      </c>
      <c r="D6072" t="str">
        <f>_xlfn.XLOOKUP(Table22[[#This Row],[Patron Group]],$S$5:$S$19,$T$5:$T$19)</f>
        <v>Undergraduate</v>
      </c>
      <c r="E6072" s="1" t="d">
        <v>2023-03-14</v>
      </c>
      <c r="F6072" t="s">
        <v>1035</v>
      </c>
      <c r="G6072" t="s">
        <v>2495</v>
      </c>
      <c r="H6072" t="str">
        <f>_xlfn.XLOOKUP(Table22[[#This Row],[Unique Barcode]],$N$5:$N$33,$O$5:$O$33)</f>
        <v>WALLADPT</v>
      </c>
      <c r="I6072" t="str">
        <f>_xlfn.XLOOKUP(Table22[[#This Row],[Unique Barcode]],$N$5:$N$33,$P$5:$P$33)</f>
        <v>Charger</v>
      </c>
      <c r="J6072" t="s">
        <v>2556</v>
      </c>
      <c r="K6072">
        <v>1</v>
      </c>
    </row>
    <row r="6073" spans="1:11" x14ac:dyDescent="0.2">
      <c r="A6073" s="1" t="d">
        <v>2023-03-14</v>
      </c>
      <c r="B6073">
        <v>-1</v>
      </c>
      <c r="C6073" t="s">
        <v>18</v>
      </c>
      <c r="D6073" t="str">
        <f>_xlfn.XLOOKUP(Table22[[#This Row],[Patron Group]],$S$5:$S$19,$T$5:$T$19)</f>
        <v>Undergraduate</v>
      </c>
      <c r="E6073" s="1" t="d">
        <v>2023-03-14</v>
      </c>
      <c r="F6073" t="s">
        <v>1544</v>
      </c>
      <c r="G6073" t="s">
        <v>2496</v>
      </c>
      <c r="H6073" t="str">
        <f>_xlfn.XLOOKUP(Table22[[#This Row],[Unique Barcode]],$N$5:$N$33,$O$5:$O$33)</f>
        <v>IPHONE</v>
      </c>
      <c r="I6073" t="str">
        <f>_xlfn.XLOOKUP(Table22[[#This Row],[Unique Barcode]],$N$5:$N$33,$P$5:$P$33)</f>
        <v>Charger</v>
      </c>
      <c r="J6073" t="s">
        <v>2556</v>
      </c>
      <c r="K6073">
        <v>1</v>
      </c>
    </row>
    <row r="6074" spans="1:11" x14ac:dyDescent="0.2">
      <c r="A6074" s="1" t="d">
        <v>2023-03-14</v>
      </c>
      <c r="B6074">
        <v>-1</v>
      </c>
      <c r="C6074" t="s">
        <v>108</v>
      </c>
      <c r="D6074" t="str">
        <f>_xlfn.XLOOKUP(Table22[[#This Row],[Patron Group]],$S$5:$S$19,$T$5:$T$19)</f>
        <v>Undergraduate</v>
      </c>
      <c r="E6074" s="1" t="d">
        <v>2023-03-14</v>
      </c>
      <c r="F6074" t="s">
        <v>2110</v>
      </c>
      <c r="G6074" t="s">
        <v>2492</v>
      </c>
      <c r="H6074" t="str">
        <f>_xlfn.XLOOKUP(Table22[[#This Row],[Unique Barcode]],$N$5:$N$33,$O$5:$O$33)</f>
        <v>MACUSBC</v>
      </c>
      <c r="I6074" t="str">
        <f>_xlfn.XLOOKUP(Table22[[#This Row],[Unique Barcode]],$N$5:$N$33,$P$5:$P$33)</f>
        <v>Charger</v>
      </c>
      <c r="J6074" t="s">
        <v>2640</v>
      </c>
      <c r="K6074">
        <v>1</v>
      </c>
    </row>
    <row r="6075" spans="1:11" x14ac:dyDescent="0.2">
      <c r="A6075" s="1" t="d">
        <v>2023-03-14</v>
      </c>
      <c r="B6075">
        <v>-1</v>
      </c>
      <c r="C6075" t="s">
        <v>18</v>
      </c>
      <c r="D6075" t="str">
        <f>_xlfn.XLOOKUP(Table22[[#This Row],[Patron Group]],$S$5:$S$19,$T$5:$T$19)</f>
        <v>Undergraduate</v>
      </c>
      <c r="E6075" s="1" t="d">
        <v>2023-03-14</v>
      </c>
      <c r="F6075" t="s">
        <v>1075</v>
      </c>
      <c r="G6075" t="s">
        <v>2496</v>
      </c>
      <c r="H6075" t="str">
        <f>_xlfn.XLOOKUP(Table22[[#This Row],[Unique Barcode]],$N$5:$N$33,$O$5:$O$33)</f>
        <v>IPHONE</v>
      </c>
      <c r="I6075" t="str">
        <f>_xlfn.XLOOKUP(Table22[[#This Row],[Unique Barcode]],$N$5:$N$33,$P$5:$P$33)</f>
        <v>Charger</v>
      </c>
      <c r="J6075" t="s">
        <v>2580</v>
      </c>
      <c r="K6075">
        <v>1</v>
      </c>
    </row>
    <row r="6076" spans="1:11" x14ac:dyDescent="0.2">
      <c r="A6076" s="1" t="d">
        <v>2023-03-14</v>
      </c>
      <c r="B6076">
        <v>-1</v>
      </c>
      <c r="C6076" t="s">
        <v>18</v>
      </c>
      <c r="D6076" t="str">
        <f>_xlfn.XLOOKUP(Table22[[#This Row],[Patron Group]],$S$5:$S$19,$T$5:$T$19)</f>
        <v>Undergraduate</v>
      </c>
      <c r="E6076" s="1" t="d">
        <v>2023-03-14</v>
      </c>
      <c r="F6076" t="s">
        <v>673</v>
      </c>
      <c r="G6076" t="s">
        <v>2499</v>
      </c>
      <c r="H6076" t="str">
        <f>_xlfn.XLOOKUP(Table22[[#This Row],[Unique Barcode]],$N$5:$N$33,$O$5:$O$33)</f>
        <v>OMNI</v>
      </c>
      <c r="I6076" t="str">
        <f>_xlfn.XLOOKUP(Table22[[#This Row],[Unique Barcode]],$N$5:$N$33,$P$5:$P$33)</f>
        <v>Charger</v>
      </c>
      <c r="J6076" t="s">
        <v>2580</v>
      </c>
      <c r="K6076">
        <v>1</v>
      </c>
    </row>
    <row r="6077" spans="1:11" x14ac:dyDescent="0.2">
      <c r="A6077" s="1" t="d">
        <v>2023-03-14</v>
      </c>
      <c r="B6077">
        <v>-1</v>
      </c>
      <c r="C6077" t="s">
        <v>18</v>
      </c>
      <c r="D6077" t="str">
        <f>_xlfn.XLOOKUP(Table22[[#This Row],[Patron Group]],$S$5:$S$19,$T$5:$T$19)</f>
        <v>Undergraduate</v>
      </c>
      <c r="E6077" s="1" t="d">
        <v>2023-03-28</v>
      </c>
      <c r="F6077" t="s">
        <v>2355</v>
      </c>
      <c r="G6077" t="s">
        <v>2490</v>
      </c>
      <c r="H6077" t="str">
        <f>_xlfn.XLOOKUP(Table22[[#This Row],[Unique Barcode]],$N$5:$N$33,$O$5:$O$33)</f>
        <v>MacBook</v>
      </c>
      <c r="I6077" t="str">
        <f>_xlfn.XLOOKUP(Table22[[#This Row],[Unique Barcode]],$N$5:$N$33,$P$5:$P$33)</f>
        <v>Device</v>
      </c>
      <c r="J6077" t="s">
        <v>2556</v>
      </c>
      <c r="K6077">
        <v>1</v>
      </c>
    </row>
    <row r="6078" spans="1:11" x14ac:dyDescent="0.2">
      <c r="A6078" s="1" t="d">
        <v>2023-03-14</v>
      </c>
      <c r="B6078">
        <v>-1</v>
      </c>
      <c r="C6078" t="s">
        <v>18</v>
      </c>
      <c r="D6078" t="str">
        <f>_xlfn.XLOOKUP(Table22[[#This Row],[Patron Group]],$S$5:$S$19,$T$5:$T$19)</f>
        <v>Undergraduate</v>
      </c>
      <c r="E6078" s="1" t="d">
        <v>2023-03-14</v>
      </c>
      <c r="F6078" t="s">
        <v>1853</v>
      </c>
      <c r="G6078" t="s">
        <v>2492</v>
      </c>
      <c r="H6078" t="str">
        <f>_xlfn.XLOOKUP(Table22[[#This Row],[Unique Barcode]],$N$5:$N$33,$O$5:$O$33)</f>
        <v>MACUSBC</v>
      </c>
      <c r="I6078" t="str">
        <f>_xlfn.XLOOKUP(Table22[[#This Row],[Unique Barcode]],$N$5:$N$33,$P$5:$P$33)</f>
        <v>Charger</v>
      </c>
      <c r="J6078" t="s">
        <v>2556</v>
      </c>
      <c r="K6078">
        <v>1</v>
      </c>
    </row>
    <row r="6079" spans="1:11" x14ac:dyDescent="0.2">
      <c r="A6079" s="1" t="d">
        <v>2023-03-14</v>
      </c>
      <c r="B6079">
        <v>-1</v>
      </c>
      <c r="C6079" t="s">
        <v>18</v>
      </c>
      <c r="D6079" t="str">
        <f>_xlfn.XLOOKUP(Table22[[#This Row],[Patron Group]],$S$5:$S$19,$T$5:$T$19)</f>
        <v>Undergraduate</v>
      </c>
      <c r="E6079" s="1" t="d">
        <v>2023-03-14</v>
      </c>
      <c r="F6079" t="s">
        <v>1036</v>
      </c>
      <c r="G6079" t="s">
        <v>2496</v>
      </c>
      <c r="H6079" t="str">
        <f>_xlfn.XLOOKUP(Table22[[#This Row],[Unique Barcode]],$N$5:$N$33,$O$5:$O$33)</f>
        <v>IPHONE</v>
      </c>
      <c r="I6079" t="str">
        <f>_xlfn.XLOOKUP(Table22[[#This Row],[Unique Barcode]],$N$5:$N$33,$P$5:$P$33)</f>
        <v>Charger</v>
      </c>
      <c r="J6079" t="s">
        <v>2556</v>
      </c>
      <c r="K6079">
        <v>1</v>
      </c>
    </row>
    <row r="6080" spans="1:11" x14ac:dyDescent="0.2">
      <c r="A6080" s="1" t="d">
        <v>2023-03-14</v>
      </c>
      <c r="B6080">
        <v>-1</v>
      </c>
      <c r="C6080" t="s">
        <v>18</v>
      </c>
      <c r="D6080" t="str">
        <f>_xlfn.XLOOKUP(Table22[[#This Row],[Patron Group]],$S$5:$S$19,$T$5:$T$19)</f>
        <v>Undergraduate</v>
      </c>
      <c r="E6080" s="1" t="d">
        <v>2023-03-14</v>
      </c>
      <c r="F6080" t="s">
        <v>2356</v>
      </c>
      <c r="G6080" t="s">
        <v>2495</v>
      </c>
      <c r="H6080" t="str">
        <f>_xlfn.XLOOKUP(Table22[[#This Row],[Unique Barcode]],$N$5:$N$33,$O$5:$O$33)</f>
        <v>WALLADPT</v>
      </c>
      <c r="I6080" t="str">
        <f>_xlfn.XLOOKUP(Table22[[#This Row],[Unique Barcode]],$N$5:$N$33,$P$5:$P$33)</f>
        <v>Charger</v>
      </c>
      <c r="J6080" t="s">
        <v>2556</v>
      </c>
      <c r="K6080">
        <v>1</v>
      </c>
    </row>
    <row r="6081" spans="1:11" x14ac:dyDescent="0.2">
      <c r="A6081" s="1" t="d">
        <v>2023-03-14</v>
      </c>
      <c r="B6081">
        <v>-1</v>
      </c>
      <c r="C6081" t="s">
        <v>18</v>
      </c>
      <c r="D6081" t="str">
        <f>_xlfn.XLOOKUP(Table22[[#This Row],[Patron Group]],$S$5:$S$19,$T$5:$T$19)</f>
        <v>Undergraduate</v>
      </c>
      <c r="E6081" s="1" t="d">
        <v>2023-03-14</v>
      </c>
      <c r="F6081" t="s">
        <v>1864</v>
      </c>
      <c r="G6081" t="s">
        <v>2503</v>
      </c>
      <c r="H6081" t="str">
        <f>_xlfn.XLOOKUP(Table22[[#This Row],[Unique Barcode]],$N$5:$N$33,$O$5:$O$33)</f>
        <v>HDMIC</v>
      </c>
      <c r="I6081" t="str">
        <f>_xlfn.XLOOKUP(Table22[[#This Row],[Unique Barcode]],$N$5:$N$33,$P$5:$P$33)</f>
        <v>Cable</v>
      </c>
      <c r="J6081" t="s">
        <v>2556</v>
      </c>
      <c r="K6081">
        <v>1</v>
      </c>
    </row>
    <row r="6082" spans="1:11" x14ac:dyDescent="0.2">
      <c r="A6082" s="1" t="d">
        <v>2023-03-14</v>
      </c>
      <c r="B6082">
        <v>-1</v>
      </c>
      <c r="C6082" t="s">
        <v>18</v>
      </c>
      <c r="D6082" t="str">
        <f>_xlfn.XLOOKUP(Table22[[#This Row],[Patron Group]],$S$5:$S$19,$T$5:$T$19)</f>
        <v>Undergraduate</v>
      </c>
      <c r="E6082" s="1" t="d">
        <v>2023-03-14</v>
      </c>
      <c r="F6082" t="s">
        <v>714</v>
      </c>
      <c r="G6082" t="s">
        <v>2502</v>
      </c>
      <c r="H6082" t="str">
        <f>_xlfn.XLOOKUP(Table22[[#This Row],[Unique Barcode]],$N$5:$N$33,$O$5:$O$33)</f>
        <v>UHDMI</v>
      </c>
      <c r="I6082" t="str">
        <f>_xlfn.XLOOKUP(Table22[[#This Row],[Unique Barcode]],$N$5:$N$33,$P$5:$P$33)</f>
        <v>Cable</v>
      </c>
      <c r="J6082" t="s">
        <v>2556</v>
      </c>
      <c r="K6082">
        <v>1</v>
      </c>
    </row>
    <row r="6083" spans="1:11" x14ac:dyDescent="0.2">
      <c r="A6083" s="1" t="d">
        <v>2023-03-14</v>
      </c>
      <c r="B6083">
        <v>-1</v>
      </c>
      <c r="C6083" t="s">
        <v>18</v>
      </c>
      <c r="D6083" t="str">
        <f>_xlfn.XLOOKUP(Table22[[#This Row],[Patron Group]],$S$5:$S$19,$T$5:$T$19)</f>
        <v>Undergraduate</v>
      </c>
      <c r="E6083" s="1" t="d">
        <v>2023-03-14</v>
      </c>
      <c r="F6083" t="s">
        <v>624</v>
      </c>
      <c r="G6083" t="s">
        <v>2496</v>
      </c>
      <c r="H6083" t="str">
        <f>_xlfn.XLOOKUP(Table22[[#This Row],[Unique Barcode]],$N$5:$N$33,$O$5:$O$33)</f>
        <v>IPHONE</v>
      </c>
      <c r="I6083" t="str">
        <f>_xlfn.XLOOKUP(Table22[[#This Row],[Unique Barcode]],$N$5:$N$33,$P$5:$P$33)</f>
        <v>Charger</v>
      </c>
      <c r="J6083" t="s">
        <v>2556</v>
      </c>
      <c r="K6083">
        <v>1</v>
      </c>
    </row>
    <row r="6084" spans="1:11" x14ac:dyDescent="0.2">
      <c r="A6084" s="1" t="d">
        <v>2023-03-14</v>
      </c>
      <c r="B6084">
        <v>-1</v>
      </c>
      <c r="C6084" t="s">
        <v>18</v>
      </c>
      <c r="D6084" t="str">
        <f>_xlfn.XLOOKUP(Table22[[#This Row],[Patron Group]],$S$5:$S$19,$T$5:$T$19)</f>
        <v>Undergraduate</v>
      </c>
      <c r="E6084" s="1" t="d">
        <v>2023-03-14</v>
      </c>
      <c r="F6084" t="s">
        <v>129</v>
      </c>
      <c r="G6084" t="s">
        <v>2495</v>
      </c>
      <c r="H6084" t="str">
        <f>_xlfn.XLOOKUP(Table22[[#This Row],[Unique Barcode]],$N$5:$N$33,$O$5:$O$33)</f>
        <v>WALLADPT</v>
      </c>
      <c r="I6084" t="str">
        <f>_xlfn.XLOOKUP(Table22[[#This Row],[Unique Barcode]],$N$5:$N$33,$P$5:$P$33)</f>
        <v>Charger</v>
      </c>
      <c r="J6084" t="s">
        <v>2556</v>
      </c>
      <c r="K6084">
        <v>1</v>
      </c>
    </row>
    <row r="6085" spans="1:11" x14ac:dyDescent="0.2">
      <c r="A6085" s="1" t="d">
        <v>2023-03-14</v>
      </c>
      <c r="B6085">
        <v>-1</v>
      </c>
      <c r="C6085" t="s">
        <v>18</v>
      </c>
      <c r="D6085" t="str">
        <f>_xlfn.XLOOKUP(Table22[[#This Row],[Patron Group]],$S$5:$S$19,$T$5:$T$19)</f>
        <v>Undergraduate</v>
      </c>
      <c r="E6085" s="1" t="d">
        <v>2023-03-28</v>
      </c>
      <c r="F6085" t="s">
        <v>519</v>
      </c>
      <c r="G6085" t="s">
        <v>2490</v>
      </c>
      <c r="H6085" t="str">
        <f>_xlfn.XLOOKUP(Table22[[#This Row],[Unique Barcode]],$N$5:$N$33,$O$5:$O$33)</f>
        <v>MacBook</v>
      </c>
      <c r="I6085" t="str">
        <f>_xlfn.XLOOKUP(Table22[[#This Row],[Unique Barcode]],$N$5:$N$33,$P$5:$P$33)</f>
        <v>Device</v>
      </c>
      <c r="J6085" t="s">
        <v>2556</v>
      </c>
      <c r="K6085">
        <v>1</v>
      </c>
    </row>
    <row r="6086" spans="1:11" x14ac:dyDescent="0.2">
      <c r="A6086" s="1" t="d">
        <v>2023-03-14</v>
      </c>
      <c r="B6086">
        <v>-1</v>
      </c>
      <c r="C6086" t="s">
        <v>13</v>
      </c>
      <c r="D6086" t="str">
        <f>_xlfn.XLOOKUP(Table22[[#This Row],[Patron Group]],$S$5:$S$19,$T$5:$T$19)</f>
        <v>Graduate</v>
      </c>
      <c r="E6086" s="1" t="d">
        <v>2023-03-14</v>
      </c>
      <c r="F6086" t="s">
        <v>1636</v>
      </c>
      <c r="G6086" t="s">
        <v>2503</v>
      </c>
      <c r="H6086" t="str">
        <f>_xlfn.XLOOKUP(Table22[[#This Row],[Unique Barcode]],$N$5:$N$33,$O$5:$O$33)</f>
        <v>HDMIC</v>
      </c>
      <c r="I6086" t="str">
        <f>_xlfn.XLOOKUP(Table22[[#This Row],[Unique Barcode]],$N$5:$N$33,$P$5:$P$33)</f>
        <v>Cable</v>
      </c>
      <c r="J6086" t="s">
        <v>2556</v>
      </c>
      <c r="K6086">
        <v>1</v>
      </c>
    </row>
    <row r="6087" spans="1:11" x14ac:dyDescent="0.2">
      <c r="A6087" s="1" t="d">
        <v>2023-03-14</v>
      </c>
      <c r="B6087">
        <v>-1</v>
      </c>
      <c r="C6087" t="s">
        <v>13</v>
      </c>
      <c r="D6087" t="str">
        <f>_xlfn.XLOOKUP(Table22[[#This Row],[Patron Group]],$S$5:$S$19,$T$5:$T$19)</f>
        <v>Graduate</v>
      </c>
      <c r="E6087" s="1" t="d">
        <v>2023-03-14</v>
      </c>
      <c r="F6087" t="s">
        <v>2104</v>
      </c>
      <c r="G6087" t="s">
        <v>2501</v>
      </c>
      <c r="H6087" t="str">
        <f>_xlfn.XLOOKUP(Table22[[#This Row],[Unique Barcode]],$N$5:$N$33,$O$5:$O$33)</f>
        <v>HPUSBC</v>
      </c>
      <c r="I6087" t="str">
        <f>_xlfn.XLOOKUP(Table22[[#This Row],[Unique Barcode]],$N$5:$N$33,$P$5:$P$33)</f>
        <v>Charger</v>
      </c>
      <c r="J6087" t="s">
        <v>2575</v>
      </c>
      <c r="K6087">
        <v>1</v>
      </c>
    </row>
    <row r="6088" spans="1:11" x14ac:dyDescent="0.2">
      <c r="A6088" s="1" t="d">
        <v>2023-03-14</v>
      </c>
      <c r="B6088">
        <v>-1</v>
      </c>
      <c r="C6088" t="s">
        <v>18</v>
      </c>
      <c r="D6088" t="str">
        <f>_xlfn.XLOOKUP(Table22[[#This Row],[Patron Group]],$S$5:$S$19,$T$5:$T$19)</f>
        <v>Undergraduate</v>
      </c>
      <c r="E6088" s="1" t="d">
        <v>2023-03-21</v>
      </c>
      <c r="F6088" t="s">
        <v>1879</v>
      </c>
      <c r="G6088" t="s">
        <v>2528</v>
      </c>
      <c r="H6088" t="str">
        <f>_xlfn.XLOOKUP(Table22[[#This Row],[Unique Barcode]],$N$5:$N$33,$O$5:$O$33)</f>
        <v>MacBook</v>
      </c>
      <c r="I6088" t="str">
        <f>_xlfn.XLOOKUP(Table22[[#This Row],[Unique Barcode]],$N$5:$N$33,$P$5:$P$33)</f>
        <v>Device</v>
      </c>
      <c r="J6088" t="s">
        <v>2556</v>
      </c>
      <c r="K6088">
        <v>1</v>
      </c>
    </row>
    <row r="6089" spans="1:11" x14ac:dyDescent="0.2">
      <c r="A6089" s="1" t="d">
        <v>2023-03-14</v>
      </c>
      <c r="B6089">
        <v>-1</v>
      </c>
      <c r="C6089" t="s">
        <v>13</v>
      </c>
      <c r="D6089" t="str">
        <f>_xlfn.XLOOKUP(Table22[[#This Row],[Patron Group]],$S$5:$S$19,$T$5:$T$19)</f>
        <v>Graduate</v>
      </c>
      <c r="E6089" s="1" t="d">
        <v>2023-03-14</v>
      </c>
      <c r="F6089" t="s">
        <v>1867</v>
      </c>
      <c r="G6089" t="s">
        <v>2492</v>
      </c>
      <c r="H6089" t="str">
        <f>_xlfn.XLOOKUP(Table22[[#This Row],[Unique Barcode]],$N$5:$N$33,$O$5:$O$33)</f>
        <v>MACUSBC</v>
      </c>
      <c r="I6089" t="str">
        <f>_xlfn.XLOOKUP(Table22[[#This Row],[Unique Barcode]],$N$5:$N$33,$P$5:$P$33)</f>
        <v>Charger</v>
      </c>
      <c r="J6089" t="s">
        <v>2556</v>
      </c>
      <c r="K6089">
        <v>1</v>
      </c>
    </row>
    <row r="6090" spans="1:11" x14ac:dyDescent="0.2">
      <c r="A6090" s="1" t="d">
        <v>2023-03-14</v>
      </c>
      <c r="B6090">
        <v>-1</v>
      </c>
      <c r="C6090" t="s">
        <v>18</v>
      </c>
      <c r="D6090" t="str">
        <f>_xlfn.XLOOKUP(Table22[[#This Row],[Patron Group]],$S$5:$S$19,$T$5:$T$19)</f>
        <v>Undergraduate</v>
      </c>
      <c r="E6090" s="1" t="d">
        <v>2023-03-14</v>
      </c>
      <c r="F6090" t="s">
        <v>1866</v>
      </c>
      <c r="G6090" t="s">
        <v>2492</v>
      </c>
      <c r="H6090" t="str">
        <f>_xlfn.XLOOKUP(Table22[[#This Row],[Unique Barcode]],$N$5:$N$33,$O$5:$O$33)</f>
        <v>MACUSBC</v>
      </c>
      <c r="I6090" t="str">
        <f>_xlfn.XLOOKUP(Table22[[#This Row],[Unique Barcode]],$N$5:$N$33,$P$5:$P$33)</f>
        <v>Charger</v>
      </c>
      <c r="J6090" t="s">
        <v>2556</v>
      </c>
      <c r="K6090">
        <v>1</v>
      </c>
    </row>
    <row r="6091" spans="1:11" x14ac:dyDescent="0.2">
      <c r="A6091" s="1" t="d">
        <v>2023-03-14</v>
      </c>
      <c r="B6091">
        <v>5561725650006530</v>
      </c>
      <c r="C6091" t="s">
        <v>18</v>
      </c>
      <c r="D6091" t="str">
        <f>_xlfn.XLOOKUP(Table22[[#This Row],[Patron Group]],$S$5:$S$19,$T$5:$T$19)</f>
        <v>Undergraduate</v>
      </c>
      <c r="E6091" s="1" t="d">
        <v>2023-06-12</v>
      </c>
      <c r="F6091" t="s">
        <v>2357</v>
      </c>
      <c r="G6091" t="s">
        <v>2494</v>
      </c>
      <c r="H6091" t="str">
        <f>_xlfn.XLOOKUP(Table22[[#This Row],[Unique Barcode]],$N$5:$N$33,$O$5:$O$33)</f>
        <v>EE Devices</v>
      </c>
      <c r="I6091" t="str">
        <f>_xlfn.XLOOKUP(Table22[[#This Row],[Unique Barcode]],$N$5:$N$33,$P$5:$P$33)</f>
        <v>EE Devices</v>
      </c>
      <c r="J6091" t="s">
        <v>2554</v>
      </c>
      <c r="K6091">
        <v>1</v>
      </c>
    </row>
    <row r="6092" spans="1:11" x14ac:dyDescent="0.2">
      <c r="A6092" s="1" t="d">
        <v>2023-03-14</v>
      </c>
      <c r="B6092">
        <v>-1</v>
      </c>
      <c r="C6092" t="s">
        <v>18</v>
      </c>
      <c r="D6092" t="str">
        <f>_xlfn.XLOOKUP(Table22[[#This Row],[Patron Group]],$S$5:$S$19,$T$5:$T$19)</f>
        <v>Undergraduate</v>
      </c>
      <c r="E6092" s="1" t="d">
        <v>2023-03-14</v>
      </c>
      <c r="F6092" t="s">
        <v>261</v>
      </c>
      <c r="G6092" t="s">
        <v>2495</v>
      </c>
      <c r="H6092" t="str">
        <f>_xlfn.XLOOKUP(Table22[[#This Row],[Unique Barcode]],$N$5:$N$33,$O$5:$O$33)</f>
        <v>WALLADPT</v>
      </c>
      <c r="I6092" t="str">
        <f>_xlfn.XLOOKUP(Table22[[#This Row],[Unique Barcode]],$N$5:$N$33,$P$5:$P$33)</f>
        <v>Charger</v>
      </c>
      <c r="J6092" t="s">
        <v>2556</v>
      </c>
      <c r="K6092">
        <v>1</v>
      </c>
    </row>
    <row r="6093" spans="1:11" x14ac:dyDescent="0.2">
      <c r="A6093" s="1" t="d">
        <v>2023-03-14</v>
      </c>
      <c r="B6093">
        <v>-1</v>
      </c>
      <c r="C6093" t="s">
        <v>18</v>
      </c>
      <c r="D6093" t="str">
        <f>_xlfn.XLOOKUP(Table22[[#This Row],[Patron Group]],$S$5:$S$19,$T$5:$T$19)</f>
        <v>Undergraduate</v>
      </c>
      <c r="E6093" s="1" t="d">
        <v>2023-03-14</v>
      </c>
      <c r="F6093" t="s">
        <v>96</v>
      </c>
      <c r="G6093" t="s">
        <v>2496</v>
      </c>
      <c r="H6093" t="str">
        <f>_xlfn.XLOOKUP(Table22[[#This Row],[Unique Barcode]],$N$5:$N$33,$O$5:$O$33)</f>
        <v>IPHONE</v>
      </c>
      <c r="I6093" t="str">
        <f>_xlfn.XLOOKUP(Table22[[#This Row],[Unique Barcode]],$N$5:$N$33,$P$5:$P$33)</f>
        <v>Charger</v>
      </c>
      <c r="J6093" t="s">
        <v>2556</v>
      </c>
      <c r="K6093">
        <v>1</v>
      </c>
    </row>
    <row r="6094" spans="1:11" x14ac:dyDescent="0.2">
      <c r="A6094" s="1" t="d">
        <v>2023-03-14</v>
      </c>
      <c r="B6094">
        <v>-1</v>
      </c>
      <c r="C6094" t="s">
        <v>18</v>
      </c>
      <c r="D6094" t="str">
        <f>_xlfn.XLOOKUP(Table22[[#This Row],[Patron Group]],$S$5:$S$19,$T$5:$T$19)</f>
        <v>Undergraduate</v>
      </c>
      <c r="E6094" s="1" t="d">
        <v>2023-03-21</v>
      </c>
      <c r="F6094" t="s">
        <v>1250</v>
      </c>
      <c r="G6094" t="s">
        <v>2490</v>
      </c>
      <c r="H6094" t="str">
        <f>_xlfn.XLOOKUP(Table22[[#This Row],[Unique Barcode]],$N$5:$N$33,$O$5:$O$33)</f>
        <v>MacBook</v>
      </c>
      <c r="I6094" t="str">
        <f>_xlfn.XLOOKUP(Table22[[#This Row],[Unique Barcode]],$N$5:$N$33,$P$5:$P$33)</f>
        <v>Device</v>
      </c>
      <c r="J6094" t="s">
        <v>2556</v>
      </c>
      <c r="K6094">
        <v>1</v>
      </c>
    </row>
    <row r="6095" spans="1:11" x14ac:dyDescent="0.2">
      <c r="A6095" s="1" t="d">
        <v>2023-03-14</v>
      </c>
      <c r="B6095">
        <v>-1</v>
      </c>
      <c r="C6095" t="s">
        <v>18</v>
      </c>
      <c r="D6095" t="str">
        <f>_xlfn.XLOOKUP(Table22[[#This Row],[Patron Group]],$S$5:$S$19,$T$5:$T$19)</f>
        <v>Undergraduate</v>
      </c>
      <c r="E6095" s="1" t="d">
        <v>2023-03-14</v>
      </c>
      <c r="F6095" t="s">
        <v>2235</v>
      </c>
      <c r="G6095" t="s">
        <v>2502</v>
      </c>
      <c r="H6095" t="str">
        <f>_xlfn.XLOOKUP(Table22[[#This Row],[Unique Barcode]],$N$5:$N$33,$O$5:$O$33)</f>
        <v>UHDMI</v>
      </c>
      <c r="I6095" t="str">
        <f>_xlfn.XLOOKUP(Table22[[#This Row],[Unique Barcode]],$N$5:$N$33,$P$5:$P$33)</f>
        <v>Cable</v>
      </c>
      <c r="J6095" t="s">
        <v>2556</v>
      </c>
      <c r="K6095">
        <v>1</v>
      </c>
    </row>
    <row r="6096" spans="1:11" x14ac:dyDescent="0.2">
      <c r="A6096" s="1" t="d">
        <v>2023-03-14</v>
      </c>
      <c r="B6096">
        <v>-1</v>
      </c>
      <c r="C6096" t="s">
        <v>18</v>
      </c>
      <c r="D6096" t="str">
        <f>_xlfn.XLOOKUP(Table22[[#This Row],[Patron Group]],$S$5:$S$19,$T$5:$T$19)</f>
        <v>Undergraduate</v>
      </c>
      <c r="E6096" s="1" t="d">
        <v>2023-03-14</v>
      </c>
      <c r="F6096" t="s">
        <v>1627</v>
      </c>
      <c r="G6096" t="s">
        <v>2503</v>
      </c>
      <c r="H6096" t="str">
        <f>_xlfn.XLOOKUP(Table22[[#This Row],[Unique Barcode]],$N$5:$N$33,$O$5:$O$33)</f>
        <v>HDMIC</v>
      </c>
      <c r="I6096" t="str">
        <f>_xlfn.XLOOKUP(Table22[[#This Row],[Unique Barcode]],$N$5:$N$33,$P$5:$P$33)</f>
        <v>Cable</v>
      </c>
      <c r="J6096" t="s">
        <v>2556</v>
      </c>
      <c r="K6096">
        <v>1</v>
      </c>
    </row>
    <row r="6097" spans="1:11" x14ac:dyDescent="0.2">
      <c r="A6097" s="1" t="d">
        <v>2023-03-14</v>
      </c>
      <c r="B6097">
        <v>6200888420006530</v>
      </c>
      <c r="C6097" t="s">
        <v>108</v>
      </c>
      <c r="D6097" t="str">
        <f>_xlfn.XLOOKUP(Table22[[#This Row],[Patron Group]],$S$5:$S$19,$T$5:$T$19)</f>
        <v>Undergraduate</v>
      </c>
      <c r="E6097" s="1" t="d">
        <v>2023-03-21</v>
      </c>
      <c r="F6097" t="s">
        <v>275</v>
      </c>
      <c r="G6097" t="s">
        <v>2490</v>
      </c>
      <c r="H6097" t="str">
        <f>_xlfn.XLOOKUP(Table22[[#This Row],[Unique Barcode]],$N$5:$N$33,$O$5:$O$33)</f>
        <v>MacBook</v>
      </c>
      <c r="I6097" t="str">
        <f>_xlfn.XLOOKUP(Table22[[#This Row],[Unique Barcode]],$N$5:$N$33,$P$5:$P$33)</f>
        <v>Device</v>
      </c>
      <c r="J6097" t="s">
        <v>2556</v>
      </c>
      <c r="K6097">
        <v>1</v>
      </c>
    </row>
    <row r="6098" spans="1:11" x14ac:dyDescent="0.2">
      <c r="A6098" s="1" t="d">
        <v>2023-03-14</v>
      </c>
      <c r="B6098">
        <v>-1</v>
      </c>
      <c r="C6098" t="s">
        <v>18</v>
      </c>
      <c r="D6098" t="str">
        <f>_xlfn.XLOOKUP(Table22[[#This Row],[Patron Group]],$S$5:$S$19,$T$5:$T$19)</f>
        <v>Undergraduate</v>
      </c>
      <c r="E6098" s="1" t="d">
        <v>2023-03-14</v>
      </c>
      <c r="F6098" t="s">
        <v>935</v>
      </c>
      <c r="G6098" t="s">
        <v>2496</v>
      </c>
      <c r="H6098" t="str">
        <f>_xlfn.XLOOKUP(Table22[[#This Row],[Unique Barcode]],$N$5:$N$33,$O$5:$O$33)</f>
        <v>IPHONE</v>
      </c>
      <c r="I6098" t="str">
        <f>_xlfn.XLOOKUP(Table22[[#This Row],[Unique Barcode]],$N$5:$N$33,$P$5:$P$33)</f>
        <v>Charger</v>
      </c>
      <c r="J6098" t="s">
        <v>2640</v>
      </c>
      <c r="K6098">
        <v>1</v>
      </c>
    </row>
    <row r="6099" spans="1:11" x14ac:dyDescent="0.2">
      <c r="A6099" s="1" t="d">
        <v>2023-03-14</v>
      </c>
      <c r="B6099">
        <v>-1</v>
      </c>
      <c r="C6099" t="s">
        <v>18</v>
      </c>
      <c r="D6099" t="str">
        <f>_xlfn.XLOOKUP(Table22[[#This Row],[Patron Group]],$S$5:$S$19,$T$5:$T$19)</f>
        <v>Undergraduate</v>
      </c>
      <c r="E6099" s="1" t="d">
        <v>2023-03-24</v>
      </c>
      <c r="F6099" t="s">
        <v>1031</v>
      </c>
      <c r="G6099" t="s">
        <v>2528</v>
      </c>
      <c r="H6099" t="str">
        <f>_xlfn.XLOOKUP(Table22[[#This Row],[Unique Barcode]],$N$5:$N$33,$O$5:$O$33)</f>
        <v>MacBook</v>
      </c>
      <c r="I6099" t="str">
        <f>_xlfn.XLOOKUP(Table22[[#This Row],[Unique Barcode]],$N$5:$N$33,$P$5:$P$33)</f>
        <v>Device</v>
      </c>
      <c r="J6099" t="s">
        <v>2556</v>
      </c>
      <c r="K6099">
        <v>1</v>
      </c>
    </row>
    <row r="6100" spans="1:11" x14ac:dyDescent="0.2">
      <c r="A6100" s="1" t="d">
        <v>2023-03-14</v>
      </c>
      <c r="B6100">
        <v>-1</v>
      </c>
      <c r="C6100" t="s">
        <v>13</v>
      </c>
      <c r="D6100" t="str">
        <f>_xlfn.XLOOKUP(Table22[[#This Row],[Patron Group]],$S$5:$S$19,$T$5:$T$19)</f>
        <v>Graduate</v>
      </c>
      <c r="E6100" s="1" t="d">
        <v>2023-03-28</v>
      </c>
      <c r="F6100" t="s">
        <v>951</v>
      </c>
      <c r="G6100" t="s">
        <v>2490</v>
      </c>
      <c r="H6100" t="str">
        <f>_xlfn.XLOOKUP(Table22[[#This Row],[Unique Barcode]],$N$5:$N$33,$O$5:$O$33)</f>
        <v>MacBook</v>
      </c>
      <c r="I6100" t="str">
        <f>_xlfn.XLOOKUP(Table22[[#This Row],[Unique Barcode]],$N$5:$N$33,$P$5:$P$33)</f>
        <v>Device</v>
      </c>
      <c r="J6100" t="s">
        <v>2556</v>
      </c>
      <c r="K6100">
        <v>1</v>
      </c>
    </row>
    <row r="6101" spans="1:11" x14ac:dyDescent="0.2">
      <c r="A6101" s="1" t="d">
        <v>2023-03-14</v>
      </c>
      <c r="B6101">
        <v>-1</v>
      </c>
      <c r="C6101" t="s">
        <v>18</v>
      </c>
      <c r="D6101" t="str">
        <f>_xlfn.XLOOKUP(Table22[[#This Row],[Patron Group]],$S$5:$S$19,$T$5:$T$19)</f>
        <v>Undergraduate</v>
      </c>
      <c r="E6101" s="1" t="d">
        <v>2023-03-28</v>
      </c>
      <c r="F6101" t="s">
        <v>1595</v>
      </c>
      <c r="G6101" s="12" t="s">
        <v>2528</v>
      </c>
      <c r="H6101" t="str">
        <f>_xlfn.XLOOKUP(Table22[[#This Row],[Unique Barcode]],$N$5:$N$33,$O$5:$O$33)</f>
        <v>MacBook</v>
      </c>
      <c r="I6101" t="str">
        <f>_xlfn.XLOOKUP(Table22[[#This Row],[Unique Barcode]],$N$5:$N$33,$P$5:$P$33)</f>
        <v>Device</v>
      </c>
      <c r="J6101" t="s">
        <v>2556</v>
      </c>
      <c r="K6101">
        <v>1</v>
      </c>
    </row>
    <row r="6102" spans="1:11" x14ac:dyDescent="0.2">
      <c r="A6102" s="1" t="d">
        <v>2023-03-14</v>
      </c>
      <c r="B6102">
        <v>-1</v>
      </c>
      <c r="C6102" t="s">
        <v>18</v>
      </c>
      <c r="D6102" t="str">
        <f>_xlfn.XLOOKUP(Table22[[#This Row],[Patron Group]],$S$5:$S$19,$T$5:$T$19)</f>
        <v>Undergraduate</v>
      </c>
      <c r="E6102" s="1" t="d">
        <v>2023-03-14</v>
      </c>
      <c r="F6102" t="s">
        <v>1536</v>
      </c>
      <c r="G6102" t="s">
        <v>2499</v>
      </c>
      <c r="H6102" t="str">
        <f>_xlfn.XLOOKUP(Table22[[#This Row],[Unique Barcode]],$N$5:$N$33,$O$5:$O$33)</f>
        <v>OMNI</v>
      </c>
      <c r="I6102" t="str">
        <f>_xlfn.XLOOKUP(Table22[[#This Row],[Unique Barcode]],$N$5:$N$33,$P$5:$P$33)</f>
        <v>Charger</v>
      </c>
      <c r="J6102" t="s">
        <v>2554</v>
      </c>
      <c r="K6102">
        <v>1</v>
      </c>
    </row>
    <row r="6103" spans="1:11" x14ac:dyDescent="0.2">
      <c r="A6103" s="1" t="d">
        <v>2023-03-14</v>
      </c>
      <c r="B6103">
        <v>-1</v>
      </c>
      <c r="C6103" t="s">
        <v>18</v>
      </c>
      <c r="D6103" t="str">
        <f>_xlfn.XLOOKUP(Table22[[#This Row],[Patron Group]],$S$5:$S$19,$T$5:$T$19)</f>
        <v>Undergraduate</v>
      </c>
      <c r="E6103" s="1" t="d">
        <v>2023-03-14</v>
      </c>
      <c r="F6103" t="s">
        <v>489</v>
      </c>
      <c r="G6103" t="s">
        <v>2496</v>
      </c>
      <c r="H6103" t="str">
        <f>_xlfn.XLOOKUP(Table22[[#This Row],[Unique Barcode]],$N$5:$N$33,$O$5:$O$33)</f>
        <v>IPHONE</v>
      </c>
      <c r="I6103" t="str">
        <f>_xlfn.XLOOKUP(Table22[[#This Row],[Unique Barcode]],$N$5:$N$33,$P$5:$P$33)</f>
        <v>Charger</v>
      </c>
      <c r="J6103" t="s">
        <v>2556</v>
      </c>
      <c r="K6103">
        <v>1</v>
      </c>
    </row>
    <row r="6104" spans="1:11" x14ac:dyDescent="0.2">
      <c r="A6104" s="1" t="d">
        <v>2023-03-14</v>
      </c>
      <c r="B6104">
        <v>-1</v>
      </c>
      <c r="C6104" t="s">
        <v>18</v>
      </c>
      <c r="D6104" t="str">
        <f>_xlfn.XLOOKUP(Table22[[#This Row],[Patron Group]],$S$5:$S$19,$T$5:$T$19)</f>
        <v>Undergraduate</v>
      </c>
      <c r="E6104" s="1" t="d">
        <v>2023-03-21</v>
      </c>
      <c r="F6104" t="s">
        <v>2359</v>
      </c>
      <c r="G6104" t="s">
        <v>2491</v>
      </c>
      <c r="H6104" t="str">
        <f>_xlfn.XLOOKUP(Table22[[#This Row],[Unique Barcode]],$N$5:$N$33,$O$5:$O$33)</f>
        <v>HP Laptop</v>
      </c>
      <c r="I6104" t="str">
        <f>_xlfn.XLOOKUP(Table22[[#This Row],[Unique Barcode]],$N$5:$N$33,$P$5:$P$33)</f>
        <v>Device</v>
      </c>
      <c r="J6104" t="s">
        <v>2556</v>
      </c>
      <c r="K6104">
        <v>1</v>
      </c>
    </row>
    <row r="6105" spans="1:11" x14ac:dyDescent="0.2">
      <c r="A6105" s="1" t="d">
        <v>2023-03-14</v>
      </c>
      <c r="B6105">
        <v>-1</v>
      </c>
      <c r="C6105" t="s">
        <v>18</v>
      </c>
      <c r="D6105" t="str">
        <f>_xlfn.XLOOKUP(Table22[[#This Row],[Patron Group]],$S$5:$S$19,$T$5:$T$19)</f>
        <v>Undergraduate</v>
      </c>
      <c r="E6105" s="1" t="d">
        <v>2023-03-14</v>
      </c>
      <c r="F6105" t="s">
        <v>1407</v>
      </c>
      <c r="G6105" t="s">
        <v>2496</v>
      </c>
      <c r="H6105" t="str">
        <f>_xlfn.XLOOKUP(Table22[[#This Row],[Unique Barcode]],$N$5:$N$33,$O$5:$O$33)</f>
        <v>IPHONE</v>
      </c>
      <c r="I6105" t="str">
        <f>_xlfn.XLOOKUP(Table22[[#This Row],[Unique Barcode]],$N$5:$N$33,$P$5:$P$33)</f>
        <v>Charger</v>
      </c>
      <c r="J6105" t="s">
        <v>2640</v>
      </c>
      <c r="K6105">
        <v>1</v>
      </c>
    </row>
    <row r="6106" spans="1:11" x14ac:dyDescent="0.2">
      <c r="A6106" s="1" t="d">
        <v>2023-03-14</v>
      </c>
      <c r="B6106">
        <v>-1</v>
      </c>
      <c r="C6106" t="s">
        <v>13</v>
      </c>
      <c r="D6106" t="str">
        <f>_xlfn.XLOOKUP(Table22[[#This Row],[Patron Group]],$S$5:$S$19,$T$5:$T$19)</f>
        <v>Graduate</v>
      </c>
      <c r="E6106" s="1" t="d">
        <v>2023-03-14</v>
      </c>
      <c r="F6106" t="s">
        <v>1510</v>
      </c>
      <c r="G6106" t="s">
        <v>2506</v>
      </c>
      <c r="H6106" t="str">
        <f>_xlfn.XLOOKUP(Table22[[#This Row],[Unique Barcode]],$N$5:$N$33,$O$5:$O$33)</f>
        <v>UVGA</v>
      </c>
      <c r="I6106" t="str">
        <f>_xlfn.XLOOKUP(Table22[[#This Row],[Unique Barcode]],$N$5:$N$33,$P$5:$P$33)</f>
        <v>Cable</v>
      </c>
      <c r="J6106" t="s">
        <v>2556</v>
      </c>
      <c r="K6106">
        <v>1</v>
      </c>
    </row>
    <row r="6107" spans="1:11" x14ac:dyDescent="0.2">
      <c r="A6107" s="1" t="d">
        <v>2023-03-14</v>
      </c>
      <c r="B6107">
        <v>-1</v>
      </c>
      <c r="C6107" t="s">
        <v>18</v>
      </c>
      <c r="D6107" t="str">
        <f>_xlfn.XLOOKUP(Table22[[#This Row],[Patron Group]],$S$5:$S$19,$T$5:$T$19)</f>
        <v>Undergraduate</v>
      </c>
      <c r="E6107" s="1" t="d">
        <v>2023-03-14</v>
      </c>
      <c r="F6107" t="s">
        <v>1463</v>
      </c>
      <c r="G6107" t="s">
        <v>2495</v>
      </c>
      <c r="H6107" t="str">
        <f>_xlfn.XLOOKUP(Table22[[#This Row],[Unique Barcode]],$N$5:$N$33,$O$5:$O$33)</f>
        <v>WALLADPT</v>
      </c>
      <c r="I6107" t="str">
        <f>_xlfn.XLOOKUP(Table22[[#This Row],[Unique Barcode]],$N$5:$N$33,$P$5:$P$33)</f>
        <v>Charger</v>
      </c>
      <c r="J6107" t="s">
        <v>2554</v>
      </c>
      <c r="K6107">
        <v>1</v>
      </c>
    </row>
    <row r="6108" spans="1:11" x14ac:dyDescent="0.2">
      <c r="A6108" s="1" t="d">
        <v>2023-03-14</v>
      </c>
      <c r="B6108">
        <v>-1</v>
      </c>
      <c r="C6108" t="s">
        <v>18</v>
      </c>
      <c r="D6108" t="str">
        <f>_xlfn.XLOOKUP(Table22[[#This Row],[Patron Group]],$S$5:$S$19,$T$5:$T$19)</f>
        <v>Undergraduate</v>
      </c>
      <c r="E6108" s="1" t="d">
        <v>2023-03-14</v>
      </c>
      <c r="F6108" t="s">
        <v>1405</v>
      </c>
      <c r="G6108" t="s">
        <v>2496</v>
      </c>
      <c r="H6108" t="str">
        <f>_xlfn.XLOOKUP(Table22[[#This Row],[Unique Barcode]],$N$5:$N$33,$O$5:$O$33)</f>
        <v>IPHONE</v>
      </c>
      <c r="I6108" t="str">
        <f>_xlfn.XLOOKUP(Table22[[#This Row],[Unique Barcode]],$N$5:$N$33,$P$5:$P$33)</f>
        <v>Charger</v>
      </c>
      <c r="J6108" t="s">
        <v>2554</v>
      </c>
      <c r="K6108">
        <v>1</v>
      </c>
    </row>
    <row r="6109" spans="1:11" x14ac:dyDescent="0.2">
      <c r="A6109" s="1" t="d">
        <v>2023-03-14</v>
      </c>
      <c r="B6109">
        <v>-1</v>
      </c>
      <c r="C6109" t="s">
        <v>13</v>
      </c>
      <c r="D6109" t="str">
        <f>_xlfn.XLOOKUP(Table22[[#This Row],[Patron Group]],$S$5:$S$19,$T$5:$T$19)</f>
        <v>Graduate</v>
      </c>
      <c r="E6109" s="1" t="d">
        <v>2023-03-14</v>
      </c>
      <c r="F6109" t="s">
        <v>2356</v>
      </c>
      <c r="G6109" t="s">
        <v>2495</v>
      </c>
      <c r="H6109" t="str">
        <f>_xlfn.XLOOKUP(Table22[[#This Row],[Unique Barcode]],$N$5:$N$33,$O$5:$O$33)</f>
        <v>WALLADPT</v>
      </c>
      <c r="I6109" t="str">
        <f>_xlfn.XLOOKUP(Table22[[#This Row],[Unique Barcode]],$N$5:$N$33,$P$5:$P$33)</f>
        <v>Charger</v>
      </c>
      <c r="J6109" t="s">
        <v>2556</v>
      </c>
      <c r="K6109">
        <v>1</v>
      </c>
    </row>
    <row r="6110" spans="1:11" x14ac:dyDescent="0.2">
      <c r="A6110" s="1" t="d">
        <v>2023-03-14</v>
      </c>
      <c r="B6110">
        <v>-1</v>
      </c>
      <c r="C6110" t="s">
        <v>18</v>
      </c>
      <c r="D6110" t="str">
        <f>_xlfn.XLOOKUP(Table22[[#This Row],[Patron Group]],$S$5:$S$19,$T$5:$T$19)</f>
        <v>Undergraduate</v>
      </c>
      <c r="E6110" s="1" t="d">
        <v>2023-03-14</v>
      </c>
      <c r="F6110" t="s">
        <v>1934</v>
      </c>
      <c r="G6110" t="s">
        <v>2495</v>
      </c>
      <c r="H6110" t="str">
        <f>_xlfn.XLOOKUP(Table22[[#This Row],[Unique Barcode]],$N$5:$N$33,$O$5:$O$33)</f>
        <v>WALLADPT</v>
      </c>
      <c r="I6110" t="str">
        <f>_xlfn.XLOOKUP(Table22[[#This Row],[Unique Barcode]],$N$5:$N$33,$P$5:$P$33)</f>
        <v>Charger</v>
      </c>
      <c r="J6110" t="s">
        <v>2556</v>
      </c>
      <c r="K6110">
        <v>1</v>
      </c>
    </row>
    <row r="6111" spans="1:11" x14ac:dyDescent="0.2">
      <c r="A6111" s="1" t="d">
        <v>2023-03-14</v>
      </c>
      <c r="B6111">
        <v>-1</v>
      </c>
      <c r="C6111" t="s">
        <v>18</v>
      </c>
      <c r="D6111" t="str">
        <f>_xlfn.XLOOKUP(Table22[[#This Row],[Patron Group]],$S$5:$S$19,$T$5:$T$19)</f>
        <v>Undergraduate</v>
      </c>
      <c r="E6111" s="1" t="d">
        <v>2023-03-14</v>
      </c>
      <c r="F6111" t="s">
        <v>1036</v>
      </c>
      <c r="G6111" t="s">
        <v>2496</v>
      </c>
      <c r="H6111" t="str">
        <f>_xlfn.XLOOKUP(Table22[[#This Row],[Unique Barcode]],$N$5:$N$33,$O$5:$O$33)</f>
        <v>IPHONE</v>
      </c>
      <c r="I6111" t="str">
        <f>_xlfn.XLOOKUP(Table22[[#This Row],[Unique Barcode]],$N$5:$N$33,$P$5:$P$33)</f>
        <v>Charger</v>
      </c>
      <c r="J6111" t="s">
        <v>2556</v>
      </c>
      <c r="K6111">
        <v>1</v>
      </c>
    </row>
    <row r="6112" spans="1:11" x14ac:dyDescent="0.2">
      <c r="A6112" s="1" t="d">
        <v>2023-03-14</v>
      </c>
      <c r="B6112">
        <v>-1</v>
      </c>
      <c r="C6112" t="s">
        <v>13</v>
      </c>
      <c r="D6112" t="str">
        <f>_xlfn.XLOOKUP(Table22[[#This Row],[Patron Group]],$S$5:$S$19,$T$5:$T$19)</f>
        <v>Graduate</v>
      </c>
      <c r="E6112" s="1" t="d">
        <v>2023-03-28</v>
      </c>
      <c r="F6112" t="s">
        <v>1763</v>
      </c>
      <c r="G6112" s="12" t="s">
        <v>2528</v>
      </c>
      <c r="H6112" t="str">
        <f>_xlfn.XLOOKUP(Table22[[#This Row],[Unique Barcode]],$N$5:$N$33,$O$5:$O$33)</f>
        <v>MacBook</v>
      </c>
      <c r="I6112" t="str">
        <f>_xlfn.XLOOKUP(Table22[[#This Row],[Unique Barcode]],$N$5:$N$33,$P$5:$P$33)</f>
        <v>Device</v>
      </c>
      <c r="J6112" t="s">
        <v>2556</v>
      </c>
      <c r="K6112">
        <v>1</v>
      </c>
    </row>
    <row r="6113" spans="1:11" x14ac:dyDescent="0.2">
      <c r="A6113" s="1" t="d">
        <v>2023-03-14</v>
      </c>
      <c r="B6113">
        <v>-1</v>
      </c>
      <c r="C6113" t="s">
        <v>18</v>
      </c>
      <c r="D6113" t="str">
        <f>_xlfn.XLOOKUP(Table22[[#This Row],[Patron Group]],$S$5:$S$19,$T$5:$T$19)</f>
        <v>Undergraduate</v>
      </c>
      <c r="E6113" s="1" t="d">
        <v>2023-03-21</v>
      </c>
      <c r="F6113" t="s">
        <v>1733</v>
      </c>
      <c r="G6113" t="s">
        <v>2490</v>
      </c>
      <c r="H6113" t="str">
        <f>_xlfn.XLOOKUP(Table22[[#This Row],[Unique Barcode]],$N$5:$N$33,$O$5:$O$33)</f>
        <v>MacBook</v>
      </c>
      <c r="I6113" t="str">
        <f>_xlfn.XLOOKUP(Table22[[#This Row],[Unique Barcode]],$N$5:$N$33,$P$5:$P$33)</f>
        <v>Device</v>
      </c>
      <c r="J6113" t="s">
        <v>2556</v>
      </c>
      <c r="K6113">
        <v>1</v>
      </c>
    </row>
    <row r="6114" spans="1:11" x14ac:dyDescent="0.2">
      <c r="A6114" s="1" t="d">
        <v>2023-03-14</v>
      </c>
      <c r="B6114">
        <v>-1</v>
      </c>
      <c r="C6114" t="s">
        <v>18</v>
      </c>
      <c r="D6114" t="str">
        <f>_xlfn.XLOOKUP(Table22[[#This Row],[Patron Group]],$S$5:$S$19,$T$5:$T$19)</f>
        <v>Undergraduate</v>
      </c>
      <c r="E6114" s="1" t="d">
        <v>2023-03-28</v>
      </c>
      <c r="F6114" t="s">
        <v>2013</v>
      </c>
      <c r="G6114" t="s">
        <v>2530</v>
      </c>
      <c r="H6114" t="str">
        <f>_xlfn.XLOOKUP(Table22[[#This Row],[Unique Barcode]],$N$5:$N$33,$O$5:$O$33)</f>
        <v>iPad</v>
      </c>
      <c r="I6114" t="str">
        <f>_xlfn.XLOOKUP(Table22[[#This Row],[Unique Barcode]],$N$5:$N$33,$P$5:$P$33)</f>
        <v>Device</v>
      </c>
      <c r="J6114" t="s">
        <v>2556</v>
      </c>
      <c r="K6114">
        <v>1</v>
      </c>
    </row>
    <row r="6115" spans="1:11" x14ac:dyDescent="0.2">
      <c r="A6115" s="1" t="d">
        <v>2023-03-14</v>
      </c>
      <c r="B6115">
        <v>-1</v>
      </c>
      <c r="C6115" t="s">
        <v>13</v>
      </c>
      <c r="D6115" t="str">
        <f>_xlfn.XLOOKUP(Table22[[#This Row],[Patron Group]],$S$5:$S$19,$T$5:$T$19)</f>
        <v>Graduate</v>
      </c>
      <c r="E6115" s="1" t="d">
        <v>2023-03-14</v>
      </c>
      <c r="F6115" t="s">
        <v>1083</v>
      </c>
      <c r="G6115" t="s">
        <v>2497</v>
      </c>
      <c r="H6115" t="str">
        <f>_xlfn.XLOOKUP(Table22[[#This Row],[Unique Barcode]],$N$5:$N$33,$O$5:$O$33)</f>
        <v>MACCHRG</v>
      </c>
      <c r="I6115" t="str">
        <f>_xlfn.XLOOKUP(Table22[[#This Row],[Unique Barcode]],$N$5:$N$33,$P$5:$P$33)</f>
        <v>Charger</v>
      </c>
      <c r="J6115" t="s">
        <v>2554</v>
      </c>
      <c r="K6115">
        <v>1</v>
      </c>
    </row>
    <row r="6116" spans="1:11" x14ac:dyDescent="0.2">
      <c r="A6116" s="1" t="d">
        <v>2023-03-14</v>
      </c>
      <c r="B6116">
        <v>-1</v>
      </c>
      <c r="C6116" t="s">
        <v>13</v>
      </c>
      <c r="D6116" t="str">
        <f>_xlfn.XLOOKUP(Table22[[#This Row],[Patron Group]],$S$5:$S$19,$T$5:$T$19)</f>
        <v>Graduate</v>
      </c>
      <c r="E6116" s="1" t="d">
        <v>2023-03-14</v>
      </c>
      <c r="F6116" t="s">
        <v>140</v>
      </c>
      <c r="G6116" t="s">
        <v>2496</v>
      </c>
      <c r="H6116" t="str">
        <f>_xlfn.XLOOKUP(Table22[[#This Row],[Unique Barcode]],$N$5:$N$33,$O$5:$O$33)</f>
        <v>IPHONE</v>
      </c>
      <c r="I6116" t="str">
        <f>_xlfn.XLOOKUP(Table22[[#This Row],[Unique Barcode]],$N$5:$N$33,$P$5:$P$33)</f>
        <v>Charger</v>
      </c>
      <c r="J6116" t="s">
        <v>2554</v>
      </c>
      <c r="K6116">
        <v>1</v>
      </c>
    </row>
    <row r="6117" spans="1:11" x14ac:dyDescent="0.2">
      <c r="A6117" s="1" t="d">
        <v>2023-03-14</v>
      </c>
      <c r="B6117">
        <v>-1</v>
      </c>
      <c r="C6117" t="s">
        <v>18</v>
      </c>
      <c r="D6117" t="str">
        <f>_xlfn.XLOOKUP(Table22[[#This Row],[Patron Group]],$S$5:$S$19,$T$5:$T$19)</f>
        <v>Undergraduate</v>
      </c>
      <c r="E6117" s="1" t="d">
        <v>2023-03-14</v>
      </c>
      <c r="F6117" t="s">
        <v>2073</v>
      </c>
      <c r="G6117" t="s">
        <v>2492</v>
      </c>
      <c r="H6117" t="str">
        <f>_xlfn.XLOOKUP(Table22[[#This Row],[Unique Barcode]],$N$5:$N$33,$O$5:$O$33)</f>
        <v>MACUSBC</v>
      </c>
      <c r="I6117" t="str">
        <f>_xlfn.XLOOKUP(Table22[[#This Row],[Unique Barcode]],$N$5:$N$33,$P$5:$P$33)</f>
        <v>Charger</v>
      </c>
      <c r="J6117" t="s">
        <v>2556</v>
      </c>
      <c r="K6117">
        <v>1</v>
      </c>
    </row>
    <row r="6118" spans="1:11" x14ac:dyDescent="0.2">
      <c r="A6118" s="1" t="d">
        <v>2023-03-14</v>
      </c>
      <c r="B6118">
        <v>-1</v>
      </c>
      <c r="C6118" t="s">
        <v>18</v>
      </c>
      <c r="D6118" t="str">
        <f>_xlfn.XLOOKUP(Table22[[#This Row],[Patron Group]],$S$5:$S$19,$T$5:$T$19)</f>
        <v>Undergraduate</v>
      </c>
      <c r="E6118" s="1" t="d">
        <v>2023-03-14</v>
      </c>
      <c r="F6118" t="s">
        <v>1403</v>
      </c>
      <c r="G6118" t="s">
        <v>2495</v>
      </c>
      <c r="H6118" t="str">
        <f>_xlfn.XLOOKUP(Table22[[#This Row],[Unique Barcode]],$N$5:$N$33,$O$5:$O$33)</f>
        <v>WALLADPT</v>
      </c>
      <c r="I6118" t="str">
        <f>_xlfn.XLOOKUP(Table22[[#This Row],[Unique Barcode]],$N$5:$N$33,$P$5:$P$33)</f>
        <v>Charger</v>
      </c>
      <c r="J6118" t="s">
        <v>2575</v>
      </c>
      <c r="K6118">
        <v>1</v>
      </c>
    </row>
    <row r="6119" spans="1:11" x14ac:dyDescent="0.2">
      <c r="A6119" s="1" t="d">
        <v>2023-03-14</v>
      </c>
      <c r="B6119">
        <v>-1</v>
      </c>
      <c r="C6119" t="s">
        <v>18</v>
      </c>
      <c r="D6119" t="str">
        <f>_xlfn.XLOOKUP(Table22[[#This Row],[Patron Group]],$S$5:$S$19,$T$5:$T$19)</f>
        <v>Undergraduate</v>
      </c>
      <c r="E6119" s="1" t="d">
        <v>2023-03-14</v>
      </c>
      <c r="F6119" t="s">
        <v>1137</v>
      </c>
      <c r="G6119" t="s">
        <v>2512</v>
      </c>
      <c r="H6119" t="str">
        <f>_xlfn.XLOOKUP(Table22[[#This Row],[Unique Barcode]],$N$5:$N$33,$O$5:$O$33)</f>
        <v>IPHONE</v>
      </c>
      <c r="I6119" t="str">
        <f>_xlfn.XLOOKUP(Table22[[#This Row],[Unique Barcode]],$N$5:$N$33,$P$5:$P$33)</f>
        <v>Charger</v>
      </c>
      <c r="J6119" t="s">
        <v>2575</v>
      </c>
      <c r="K6119">
        <v>1</v>
      </c>
    </row>
    <row r="6120" spans="1:11" x14ac:dyDescent="0.2">
      <c r="A6120" s="1" t="d">
        <v>2023-03-14</v>
      </c>
      <c r="B6120">
        <v>-1</v>
      </c>
      <c r="C6120" t="s">
        <v>13</v>
      </c>
      <c r="D6120" t="str">
        <f>_xlfn.XLOOKUP(Table22[[#This Row],[Patron Group]],$S$5:$S$19,$T$5:$T$19)</f>
        <v>Graduate</v>
      </c>
      <c r="E6120" s="1" t="d">
        <v>2023-03-28</v>
      </c>
      <c r="F6120" t="s">
        <v>2360</v>
      </c>
      <c r="G6120" t="s">
        <v>2530</v>
      </c>
      <c r="H6120" t="str">
        <f>_xlfn.XLOOKUP(Table22[[#This Row],[Unique Barcode]],$N$5:$N$33,$O$5:$O$33)</f>
        <v>iPad</v>
      </c>
      <c r="I6120" t="str">
        <f>_xlfn.XLOOKUP(Table22[[#This Row],[Unique Barcode]],$N$5:$N$33,$P$5:$P$33)</f>
        <v>Device</v>
      </c>
      <c r="J6120" t="s">
        <v>2556</v>
      </c>
      <c r="K6120">
        <v>1</v>
      </c>
    </row>
    <row r="6121" spans="1:11" x14ac:dyDescent="0.2">
      <c r="A6121" s="1" t="d">
        <v>2023-03-14</v>
      </c>
      <c r="B6121">
        <v>-1</v>
      </c>
      <c r="C6121" t="s">
        <v>18</v>
      </c>
      <c r="D6121" t="str">
        <f>_xlfn.XLOOKUP(Table22[[#This Row],[Patron Group]],$S$5:$S$19,$T$5:$T$19)</f>
        <v>Undergraduate</v>
      </c>
      <c r="E6121" s="1" t="d">
        <v>2023-03-14</v>
      </c>
      <c r="F6121" t="s">
        <v>1959</v>
      </c>
      <c r="G6121" t="s">
        <v>2499</v>
      </c>
      <c r="H6121" t="str">
        <f>_xlfn.XLOOKUP(Table22[[#This Row],[Unique Barcode]],$N$5:$N$33,$O$5:$O$33)</f>
        <v>OMNI</v>
      </c>
      <c r="I6121" t="str">
        <f>_xlfn.XLOOKUP(Table22[[#This Row],[Unique Barcode]],$N$5:$N$33,$P$5:$P$33)</f>
        <v>Charger</v>
      </c>
      <c r="J6121" t="s">
        <v>2556</v>
      </c>
      <c r="K6121">
        <v>1</v>
      </c>
    </row>
    <row r="6122" spans="1:11" x14ac:dyDescent="0.2">
      <c r="A6122" s="1" t="d">
        <v>2023-03-14</v>
      </c>
      <c r="B6122">
        <v>5567585090006530</v>
      </c>
      <c r="C6122" t="s">
        <v>18</v>
      </c>
      <c r="D6122" t="str">
        <f>_xlfn.XLOOKUP(Table22[[#This Row],[Patron Group]],$S$5:$S$19,$T$5:$T$19)</f>
        <v>Undergraduate</v>
      </c>
      <c r="E6122" s="1" t="d">
        <v>2023-03-24</v>
      </c>
      <c r="F6122" t="s">
        <v>1047</v>
      </c>
      <c r="G6122" t="s">
        <v>2490</v>
      </c>
      <c r="H6122" t="str">
        <f>_xlfn.XLOOKUP(Table22[[#This Row],[Unique Barcode]],$N$5:$N$33,$O$5:$O$33)</f>
        <v>MacBook</v>
      </c>
      <c r="I6122" t="str">
        <f>_xlfn.XLOOKUP(Table22[[#This Row],[Unique Barcode]],$N$5:$N$33,$P$5:$P$33)</f>
        <v>Device</v>
      </c>
      <c r="J6122" t="s">
        <v>2556</v>
      </c>
      <c r="K6122">
        <v>1</v>
      </c>
    </row>
    <row r="6123" spans="1:11" x14ac:dyDescent="0.2">
      <c r="A6123" s="1" t="d">
        <v>2023-03-14</v>
      </c>
      <c r="B6123">
        <v>-1</v>
      </c>
      <c r="C6123" t="s">
        <v>18</v>
      </c>
      <c r="D6123" t="str">
        <f>_xlfn.XLOOKUP(Table22[[#This Row],[Patron Group]],$S$5:$S$19,$T$5:$T$19)</f>
        <v>Undergraduate</v>
      </c>
      <c r="E6123" s="1" t="d">
        <v>2023-03-14</v>
      </c>
      <c r="F6123" t="s">
        <v>1855</v>
      </c>
      <c r="G6123" t="s">
        <v>2492</v>
      </c>
      <c r="H6123" t="str">
        <f>_xlfn.XLOOKUP(Table22[[#This Row],[Unique Barcode]],$N$5:$N$33,$O$5:$O$33)</f>
        <v>MACUSBC</v>
      </c>
      <c r="I6123" t="str">
        <f>_xlfn.XLOOKUP(Table22[[#This Row],[Unique Barcode]],$N$5:$N$33,$P$5:$P$33)</f>
        <v>Charger</v>
      </c>
      <c r="J6123" t="s">
        <v>2556</v>
      </c>
      <c r="K6123">
        <v>1</v>
      </c>
    </row>
    <row r="6124" spans="1:11" x14ac:dyDescent="0.2">
      <c r="A6124" s="1" t="d">
        <v>2023-03-14</v>
      </c>
      <c r="B6124">
        <v>6201828360006530</v>
      </c>
      <c r="C6124" t="s">
        <v>18</v>
      </c>
      <c r="D6124" t="str">
        <f>_xlfn.XLOOKUP(Table22[[#This Row],[Patron Group]],$S$5:$S$19,$T$5:$T$19)</f>
        <v>Undergraduate</v>
      </c>
      <c r="E6124" s="1" t="d">
        <v>2023-03-21</v>
      </c>
      <c r="F6124" t="s">
        <v>1885</v>
      </c>
      <c r="G6124" t="s">
        <v>2490</v>
      </c>
      <c r="H6124" t="str">
        <f>_xlfn.XLOOKUP(Table22[[#This Row],[Unique Barcode]],$N$5:$N$33,$O$5:$O$33)</f>
        <v>MacBook</v>
      </c>
      <c r="I6124" t="str">
        <f>_xlfn.XLOOKUP(Table22[[#This Row],[Unique Barcode]],$N$5:$N$33,$P$5:$P$33)</f>
        <v>Device</v>
      </c>
      <c r="J6124" t="s">
        <v>2556</v>
      </c>
      <c r="K6124">
        <v>1</v>
      </c>
    </row>
    <row r="6125" spans="1:11" x14ac:dyDescent="0.2">
      <c r="A6125" s="1" t="d">
        <v>2023-03-14</v>
      </c>
      <c r="B6125">
        <v>-1</v>
      </c>
      <c r="C6125" t="s">
        <v>18</v>
      </c>
      <c r="D6125" t="str">
        <f>_xlfn.XLOOKUP(Table22[[#This Row],[Patron Group]],$S$5:$S$19,$T$5:$T$19)</f>
        <v>Undergraduate</v>
      </c>
      <c r="E6125" s="1" t="d">
        <v>2023-03-14</v>
      </c>
      <c r="F6125" t="s">
        <v>186</v>
      </c>
      <c r="G6125" t="s">
        <v>2493</v>
      </c>
      <c r="H6125" t="str">
        <f>_xlfn.XLOOKUP(Table22[[#This Row],[Unique Barcode]],$N$5:$N$33,$O$5:$O$33)</f>
        <v>Headphones</v>
      </c>
      <c r="I6125" t="str">
        <f>_xlfn.XLOOKUP(Table22[[#This Row],[Unique Barcode]],$N$5:$N$33,$P$5:$P$33)</f>
        <v>Accessory</v>
      </c>
      <c r="J6125" t="s">
        <v>2556</v>
      </c>
      <c r="K6125">
        <v>1</v>
      </c>
    </row>
    <row r="6126" spans="1:11" x14ac:dyDescent="0.2">
      <c r="A6126" s="1" t="d">
        <v>2023-03-14</v>
      </c>
      <c r="B6126">
        <v>-1</v>
      </c>
      <c r="C6126" t="s">
        <v>13</v>
      </c>
      <c r="D6126" t="str">
        <f>_xlfn.XLOOKUP(Table22[[#This Row],[Patron Group]],$S$5:$S$19,$T$5:$T$19)</f>
        <v>Graduate</v>
      </c>
      <c r="E6126" s="1" t="d">
        <v>2023-03-14</v>
      </c>
      <c r="F6126" t="s">
        <v>1075</v>
      </c>
      <c r="G6126" t="s">
        <v>2496</v>
      </c>
      <c r="H6126" t="str">
        <f>_xlfn.XLOOKUP(Table22[[#This Row],[Unique Barcode]],$N$5:$N$33,$O$5:$O$33)</f>
        <v>IPHONE</v>
      </c>
      <c r="I6126" t="str">
        <f>_xlfn.XLOOKUP(Table22[[#This Row],[Unique Barcode]],$N$5:$N$33,$P$5:$P$33)</f>
        <v>Charger</v>
      </c>
      <c r="J6126" t="s">
        <v>2580</v>
      </c>
      <c r="K6126">
        <v>1</v>
      </c>
    </row>
    <row r="6127" spans="1:11" x14ac:dyDescent="0.2">
      <c r="A6127" s="1" t="d">
        <v>2023-03-14</v>
      </c>
      <c r="B6127">
        <v>-1</v>
      </c>
      <c r="C6127" t="s">
        <v>18</v>
      </c>
      <c r="D6127" t="str">
        <f>_xlfn.XLOOKUP(Table22[[#This Row],[Patron Group]],$S$5:$S$19,$T$5:$T$19)</f>
        <v>Undergraduate</v>
      </c>
      <c r="E6127" s="1" t="d">
        <v>2023-03-14</v>
      </c>
      <c r="F6127" t="s">
        <v>2073</v>
      </c>
      <c r="G6127" t="s">
        <v>2492</v>
      </c>
      <c r="H6127" t="str">
        <f>_xlfn.XLOOKUP(Table22[[#This Row],[Unique Barcode]],$N$5:$N$33,$O$5:$O$33)</f>
        <v>MACUSBC</v>
      </c>
      <c r="I6127" t="str">
        <f>_xlfn.XLOOKUP(Table22[[#This Row],[Unique Barcode]],$N$5:$N$33,$P$5:$P$33)</f>
        <v>Charger</v>
      </c>
      <c r="J6127" t="s">
        <v>2556</v>
      </c>
      <c r="K6127">
        <v>1</v>
      </c>
    </row>
    <row r="6128" spans="1:11" x14ac:dyDescent="0.2">
      <c r="A6128" s="1" t="d">
        <v>2023-03-15</v>
      </c>
      <c r="B6128">
        <v>-1</v>
      </c>
      <c r="C6128" t="s">
        <v>18</v>
      </c>
      <c r="D6128" t="str">
        <f>_xlfn.XLOOKUP(Table22[[#This Row],[Patron Group]],$S$5:$S$19,$T$5:$T$19)</f>
        <v>Undergraduate</v>
      </c>
      <c r="E6128" s="1" t="d">
        <v>2023-03-15</v>
      </c>
      <c r="F6128" t="s">
        <v>1977</v>
      </c>
      <c r="G6128" t="s">
        <v>2492</v>
      </c>
      <c r="H6128" t="str">
        <f>_xlfn.XLOOKUP(Table22[[#This Row],[Unique Barcode]],$N$5:$N$33,$O$5:$O$33)</f>
        <v>MACUSBC</v>
      </c>
      <c r="I6128" t="str">
        <f>_xlfn.XLOOKUP(Table22[[#This Row],[Unique Barcode]],$N$5:$N$33,$P$5:$P$33)</f>
        <v>Charger</v>
      </c>
      <c r="J6128" t="s">
        <v>2640</v>
      </c>
      <c r="K6128">
        <v>1</v>
      </c>
    </row>
    <row r="6129" spans="1:11" x14ac:dyDescent="0.2">
      <c r="A6129" s="1" t="d">
        <v>2023-03-15</v>
      </c>
      <c r="B6129">
        <v>-1</v>
      </c>
      <c r="C6129" t="s">
        <v>13</v>
      </c>
      <c r="D6129" t="str">
        <f>_xlfn.XLOOKUP(Table22[[#This Row],[Patron Group]],$S$5:$S$19,$T$5:$T$19)</f>
        <v>Graduate</v>
      </c>
      <c r="E6129" s="1" t="d">
        <v>2023-03-22</v>
      </c>
      <c r="F6129" t="s">
        <v>1520</v>
      </c>
      <c r="G6129" t="s">
        <v>2489</v>
      </c>
      <c r="H6129" t="str">
        <f>_xlfn.XLOOKUP(Table22[[#This Row],[Unique Barcode]],$N$5:$N$33,$O$5:$O$33)</f>
        <v>ChromeBook</v>
      </c>
      <c r="I6129" t="str">
        <f>_xlfn.XLOOKUP(Table22[[#This Row],[Unique Barcode]],$N$5:$N$33,$P$5:$P$33)</f>
        <v>Device</v>
      </c>
      <c r="J6129" t="s">
        <v>2554</v>
      </c>
      <c r="K6129">
        <v>1</v>
      </c>
    </row>
    <row r="6130" spans="1:11" x14ac:dyDescent="0.2">
      <c r="A6130" s="1" t="d">
        <v>2023-03-15</v>
      </c>
      <c r="B6130">
        <v>-1</v>
      </c>
      <c r="C6130" t="s">
        <v>13</v>
      </c>
      <c r="D6130" t="str">
        <f>_xlfn.XLOOKUP(Table22[[#This Row],[Patron Group]],$S$5:$S$19,$T$5:$T$19)</f>
        <v>Graduate</v>
      </c>
      <c r="E6130" s="1" t="d">
        <v>2023-03-15</v>
      </c>
      <c r="F6130" t="s">
        <v>1855</v>
      </c>
      <c r="G6130" t="s">
        <v>2492</v>
      </c>
      <c r="H6130" t="str">
        <f>_xlfn.XLOOKUP(Table22[[#This Row],[Unique Barcode]],$N$5:$N$33,$O$5:$O$33)</f>
        <v>MACUSBC</v>
      </c>
      <c r="I6130" t="str">
        <f>_xlfn.XLOOKUP(Table22[[#This Row],[Unique Barcode]],$N$5:$N$33,$P$5:$P$33)</f>
        <v>Charger</v>
      </c>
      <c r="J6130" t="s">
        <v>2556</v>
      </c>
      <c r="K6130">
        <v>1</v>
      </c>
    </row>
    <row r="6131" spans="1:11" x14ac:dyDescent="0.2">
      <c r="A6131" s="1" t="d">
        <v>2023-03-15</v>
      </c>
      <c r="B6131">
        <v>-1</v>
      </c>
      <c r="C6131" t="s">
        <v>18</v>
      </c>
      <c r="D6131" t="str">
        <f>_xlfn.XLOOKUP(Table22[[#This Row],[Patron Group]],$S$5:$S$19,$T$5:$T$19)</f>
        <v>Undergraduate</v>
      </c>
      <c r="E6131" s="1" t="d">
        <v>2023-03-15</v>
      </c>
      <c r="F6131" t="s">
        <v>830</v>
      </c>
      <c r="G6131" t="s">
        <v>2501</v>
      </c>
      <c r="H6131" t="str">
        <f>_xlfn.XLOOKUP(Table22[[#This Row],[Unique Barcode]],$N$5:$N$33,$O$5:$O$33)</f>
        <v>HPUSBC</v>
      </c>
      <c r="I6131" t="str">
        <f>_xlfn.XLOOKUP(Table22[[#This Row],[Unique Barcode]],$N$5:$N$33,$P$5:$P$33)</f>
        <v>Charger</v>
      </c>
      <c r="J6131" t="s">
        <v>2575</v>
      </c>
      <c r="K6131">
        <v>1</v>
      </c>
    </row>
    <row r="6132" spans="1:11" x14ac:dyDescent="0.2">
      <c r="A6132" s="1" t="d">
        <v>2023-03-15</v>
      </c>
      <c r="B6132">
        <v>-1</v>
      </c>
      <c r="C6132" t="s">
        <v>18</v>
      </c>
      <c r="D6132" t="str">
        <f>_xlfn.XLOOKUP(Table22[[#This Row],[Patron Group]],$S$5:$S$19,$T$5:$T$19)</f>
        <v>Undergraduate</v>
      </c>
      <c r="E6132" s="1" t="d">
        <v>2023-03-22</v>
      </c>
      <c r="F6132" t="s">
        <v>2362</v>
      </c>
      <c r="G6132" t="s">
        <v>2491</v>
      </c>
      <c r="H6132" t="str">
        <f>_xlfn.XLOOKUP(Table22[[#This Row],[Unique Barcode]],$N$5:$N$33,$O$5:$O$33)</f>
        <v>HP Laptop</v>
      </c>
      <c r="I6132" t="str">
        <f>_xlfn.XLOOKUP(Table22[[#This Row],[Unique Barcode]],$N$5:$N$33,$P$5:$P$33)</f>
        <v>Device</v>
      </c>
      <c r="J6132" t="s">
        <v>2556</v>
      </c>
      <c r="K6132">
        <v>1</v>
      </c>
    </row>
    <row r="6133" spans="1:11" x14ac:dyDescent="0.2">
      <c r="A6133" s="1" t="d">
        <v>2023-03-15</v>
      </c>
      <c r="B6133">
        <v>-1</v>
      </c>
      <c r="C6133" t="s">
        <v>18</v>
      </c>
      <c r="D6133" t="str">
        <f>_xlfn.XLOOKUP(Table22[[#This Row],[Patron Group]],$S$5:$S$19,$T$5:$T$19)</f>
        <v>Undergraduate</v>
      </c>
      <c r="E6133" s="1" t="d">
        <v>2023-03-15</v>
      </c>
      <c r="F6133" t="s">
        <v>489</v>
      </c>
      <c r="G6133" t="s">
        <v>2496</v>
      </c>
      <c r="H6133" t="str">
        <f>_xlfn.XLOOKUP(Table22[[#This Row],[Unique Barcode]],$N$5:$N$33,$O$5:$O$33)</f>
        <v>IPHONE</v>
      </c>
      <c r="I6133" t="str">
        <f>_xlfn.XLOOKUP(Table22[[#This Row],[Unique Barcode]],$N$5:$N$33,$P$5:$P$33)</f>
        <v>Charger</v>
      </c>
      <c r="J6133" t="s">
        <v>2556</v>
      </c>
      <c r="K6133">
        <v>1</v>
      </c>
    </row>
    <row r="6134" spans="1:11" x14ac:dyDescent="0.2">
      <c r="A6134" s="1" t="d">
        <v>2023-03-15</v>
      </c>
      <c r="B6134">
        <v>-1</v>
      </c>
      <c r="C6134" t="s">
        <v>18</v>
      </c>
      <c r="D6134" t="str">
        <f>_xlfn.XLOOKUP(Table22[[#This Row],[Patron Group]],$S$5:$S$19,$T$5:$T$19)</f>
        <v>Undergraduate</v>
      </c>
      <c r="E6134" s="1" t="d">
        <v>2023-03-15</v>
      </c>
      <c r="F6134" t="s">
        <v>1866</v>
      </c>
      <c r="G6134" t="s">
        <v>2492</v>
      </c>
      <c r="H6134" t="str">
        <f>_xlfn.XLOOKUP(Table22[[#This Row],[Unique Barcode]],$N$5:$N$33,$O$5:$O$33)</f>
        <v>MACUSBC</v>
      </c>
      <c r="I6134" t="str">
        <f>_xlfn.XLOOKUP(Table22[[#This Row],[Unique Barcode]],$N$5:$N$33,$P$5:$P$33)</f>
        <v>Charger</v>
      </c>
      <c r="J6134" t="s">
        <v>2556</v>
      </c>
      <c r="K6134">
        <v>1</v>
      </c>
    </row>
    <row r="6135" spans="1:11" x14ac:dyDescent="0.2">
      <c r="A6135" s="1" t="d">
        <v>2023-03-15</v>
      </c>
      <c r="B6135">
        <v>-1</v>
      </c>
      <c r="C6135" t="s">
        <v>13</v>
      </c>
      <c r="D6135" t="str">
        <f>_xlfn.XLOOKUP(Table22[[#This Row],[Patron Group]],$S$5:$S$19,$T$5:$T$19)</f>
        <v>Graduate</v>
      </c>
      <c r="E6135" s="1" t="d">
        <v>2023-03-22</v>
      </c>
      <c r="F6135" t="s">
        <v>2021</v>
      </c>
      <c r="G6135" s="12" t="s">
        <v>2528</v>
      </c>
      <c r="H6135" t="str">
        <f>_xlfn.XLOOKUP(Table22[[#This Row],[Unique Barcode]],$N$5:$N$33,$O$5:$O$33)</f>
        <v>MacBook</v>
      </c>
      <c r="I6135" t="str">
        <f>_xlfn.XLOOKUP(Table22[[#This Row],[Unique Barcode]],$N$5:$N$33,$P$5:$P$33)</f>
        <v>Device</v>
      </c>
      <c r="J6135" t="s">
        <v>2556</v>
      </c>
      <c r="K6135">
        <v>1</v>
      </c>
    </row>
    <row r="6136" spans="1:11" x14ac:dyDescent="0.2">
      <c r="A6136" s="1" t="d">
        <v>2023-03-15</v>
      </c>
      <c r="B6136">
        <v>-1</v>
      </c>
      <c r="C6136" t="s">
        <v>18</v>
      </c>
      <c r="D6136" t="str">
        <f>_xlfn.XLOOKUP(Table22[[#This Row],[Patron Group]],$S$5:$S$19,$T$5:$T$19)</f>
        <v>Undergraduate</v>
      </c>
      <c r="E6136" s="1" t="d">
        <v>2023-03-29</v>
      </c>
      <c r="F6136" t="s">
        <v>122</v>
      </c>
      <c r="G6136" t="s">
        <v>2489</v>
      </c>
      <c r="H6136" t="str">
        <f>_xlfn.XLOOKUP(Table22[[#This Row],[Unique Barcode]],$N$5:$N$33,$O$5:$O$33)</f>
        <v>ChromeBook</v>
      </c>
      <c r="I6136" t="str">
        <f>_xlfn.XLOOKUP(Table22[[#This Row],[Unique Barcode]],$N$5:$N$33,$P$5:$P$33)</f>
        <v>Device</v>
      </c>
      <c r="J6136" t="s">
        <v>2640</v>
      </c>
      <c r="K6136">
        <v>1</v>
      </c>
    </row>
    <row r="6137" spans="1:11" x14ac:dyDescent="0.2">
      <c r="A6137" s="1" t="d">
        <v>2023-03-15</v>
      </c>
      <c r="B6137">
        <v>-1</v>
      </c>
      <c r="C6137" t="s">
        <v>18</v>
      </c>
      <c r="D6137" t="str">
        <f>_xlfn.XLOOKUP(Table22[[#This Row],[Patron Group]],$S$5:$S$19,$T$5:$T$19)</f>
        <v>Undergraduate</v>
      </c>
      <c r="E6137" s="1" t="d">
        <v>2023-03-15</v>
      </c>
      <c r="F6137" t="s">
        <v>267</v>
      </c>
      <c r="G6137" t="s">
        <v>2497</v>
      </c>
      <c r="H6137" t="str">
        <f>_xlfn.XLOOKUP(Table22[[#This Row],[Unique Barcode]],$N$5:$N$33,$O$5:$O$33)</f>
        <v>MACCHRG</v>
      </c>
      <c r="I6137" t="str">
        <f>_xlfn.XLOOKUP(Table22[[#This Row],[Unique Barcode]],$N$5:$N$33,$P$5:$P$33)</f>
        <v>Charger</v>
      </c>
      <c r="J6137" t="s">
        <v>2556</v>
      </c>
      <c r="K6137">
        <v>1</v>
      </c>
    </row>
    <row r="6138" spans="1:11" x14ac:dyDescent="0.2">
      <c r="A6138" s="1" t="d">
        <v>2023-03-15</v>
      </c>
      <c r="B6138">
        <v>-1</v>
      </c>
      <c r="C6138" t="s">
        <v>18</v>
      </c>
      <c r="D6138" t="str">
        <f>_xlfn.XLOOKUP(Table22[[#This Row],[Patron Group]],$S$5:$S$19,$T$5:$T$19)</f>
        <v>Undergraduate</v>
      </c>
      <c r="E6138" s="1" t="d">
        <v>2023-03-15</v>
      </c>
      <c r="F6138" t="s">
        <v>1867</v>
      </c>
      <c r="G6138" t="s">
        <v>2492</v>
      </c>
      <c r="H6138" t="str">
        <f>_xlfn.XLOOKUP(Table22[[#This Row],[Unique Barcode]],$N$5:$N$33,$O$5:$O$33)</f>
        <v>MACUSBC</v>
      </c>
      <c r="I6138" t="str">
        <f>_xlfn.XLOOKUP(Table22[[#This Row],[Unique Barcode]],$N$5:$N$33,$P$5:$P$33)</f>
        <v>Charger</v>
      </c>
      <c r="J6138" t="s">
        <v>2556</v>
      </c>
      <c r="K6138">
        <v>1</v>
      </c>
    </row>
    <row r="6139" spans="1:11" x14ac:dyDescent="0.2">
      <c r="A6139" s="1" t="d">
        <v>2023-03-15</v>
      </c>
      <c r="B6139">
        <v>5560423610006530</v>
      </c>
      <c r="C6139" t="s">
        <v>18</v>
      </c>
      <c r="D6139" t="str">
        <f>_xlfn.XLOOKUP(Table22[[#This Row],[Patron Group]],$S$5:$S$19,$T$5:$T$19)</f>
        <v>Undergraduate</v>
      </c>
      <c r="E6139" s="1" t="d">
        <v>2023-03-29</v>
      </c>
      <c r="F6139" t="s">
        <v>1705</v>
      </c>
      <c r="G6139" t="s">
        <v>2490</v>
      </c>
      <c r="H6139" t="str">
        <f>_xlfn.XLOOKUP(Table22[[#This Row],[Unique Barcode]],$N$5:$N$33,$O$5:$O$33)</f>
        <v>MacBook</v>
      </c>
      <c r="I6139" t="str">
        <f>_xlfn.XLOOKUP(Table22[[#This Row],[Unique Barcode]],$N$5:$N$33,$P$5:$P$33)</f>
        <v>Device</v>
      </c>
      <c r="J6139" t="s">
        <v>2556</v>
      </c>
      <c r="K6139">
        <v>1</v>
      </c>
    </row>
    <row r="6140" spans="1:11" x14ac:dyDescent="0.2">
      <c r="A6140" s="1" t="d">
        <v>2023-03-15</v>
      </c>
      <c r="B6140">
        <v>-1</v>
      </c>
      <c r="C6140" t="s">
        <v>13</v>
      </c>
      <c r="D6140" t="str">
        <f>_xlfn.XLOOKUP(Table22[[#This Row],[Patron Group]],$S$5:$S$19,$T$5:$T$19)</f>
        <v>Graduate</v>
      </c>
      <c r="E6140" s="1" t="d">
        <v>2023-03-15</v>
      </c>
      <c r="F6140" t="s">
        <v>1389</v>
      </c>
      <c r="G6140" t="s">
        <v>2497</v>
      </c>
      <c r="H6140" t="str">
        <f>_xlfn.XLOOKUP(Table22[[#This Row],[Unique Barcode]],$N$5:$N$33,$O$5:$O$33)</f>
        <v>MACCHRG</v>
      </c>
      <c r="I6140" t="str">
        <f>_xlfn.XLOOKUP(Table22[[#This Row],[Unique Barcode]],$N$5:$N$33,$P$5:$P$33)</f>
        <v>Charger</v>
      </c>
      <c r="J6140" t="s">
        <v>2556</v>
      </c>
      <c r="K6140">
        <v>1</v>
      </c>
    </row>
    <row r="6141" spans="1:11" x14ac:dyDescent="0.2">
      <c r="A6141" s="1" t="d">
        <v>2023-03-15</v>
      </c>
      <c r="B6141">
        <v>-1</v>
      </c>
      <c r="C6141" t="s">
        <v>18</v>
      </c>
      <c r="D6141" t="str">
        <f>_xlfn.XLOOKUP(Table22[[#This Row],[Patron Group]],$S$5:$S$19,$T$5:$T$19)</f>
        <v>Undergraduate</v>
      </c>
      <c r="E6141" s="1" t="d">
        <v>2023-03-15</v>
      </c>
      <c r="F6141" t="s">
        <v>186</v>
      </c>
      <c r="G6141" t="s">
        <v>2493</v>
      </c>
      <c r="H6141" t="str">
        <f>_xlfn.XLOOKUP(Table22[[#This Row],[Unique Barcode]],$N$5:$N$33,$O$5:$O$33)</f>
        <v>Headphones</v>
      </c>
      <c r="I6141" t="str">
        <f>_xlfn.XLOOKUP(Table22[[#This Row],[Unique Barcode]],$N$5:$N$33,$P$5:$P$33)</f>
        <v>Accessory</v>
      </c>
      <c r="J6141" t="s">
        <v>2556</v>
      </c>
      <c r="K6141">
        <v>1</v>
      </c>
    </row>
    <row r="6142" spans="1:11" x14ac:dyDescent="0.2">
      <c r="A6142" s="1" t="d">
        <v>2023-03-15</v>
      </c>
      <c r="B6142">
        <v>-1</v>
      </c>
      <c r="C6142" t="s">
        <v>18</v>
      </c>
      <c r="D6142" t="str">
        <f>_xlfn.XLOOKUP(Table22[[#This Row],[Patron Group]],$S$5:$S$19,$T$5:$T$19)</f>
        <v>Undergraduate</v>
      </c>
      <c r="E6142" s="1" t="d">
        <v>2023-03-15</v>
      </c>
      <c r="F6142" t="s">
        <v>234</v>
      </c>
      <c r="G6142" t="s">
        <v>2493</v>
      </c>
      <c r="H6142" t="str">
        <f>_xlfn.XLOOKUP(Table22[[#This Row],[Unique Barcode]],$N$5:$N$33,$O$5:$O$33)</f>
        <v>Headphones</v>
      </c>
      <c r="I6142" t="str">
        <f>_xlfn.XLOOKUP(Table22[[#This Row],[Unique Barcode]],$N$5:$N$33,$P$5:$P$33)</f>
        <v>Accessory</v>
      </c>
      <c r="J6142" t="s">
        <v>2556</v>
      </c>
      <c r="K6142">
        <v>1</v>
      </c>
    </row>
    <row r="6143" spans="1:11" x14ac:dyDescent="0.2">
      <c r="A6143" s="1" t="d">
        <v>2023-03-15</v>
      </c>
      <c r="B6143">
        <v>-1</v>
      </c>
      <c r="C6143" t="s">
        <v>18</v>
      </c>
      <c r="D6143" t="str">
        <f>_xlfn.XLOOKUP(Table22[[#This Row],[Patron Group]],$S$5:$S$19,$T$5:$T$19)</f>
        <v>Undergraduate</v>
      </c>
      <c r="E6143" s="1" t="d">
        <v>2023-03-15</v>
      </c>
      <c r="F6143" t="s">
        <v>960</v>
      </c>
      <c r="G6143" t="s">
        <v>2493</v>
      </c>
      <c r="H6143" t="str">
        <f>_xlfn.XLOOKUP(Table22[[#This Row],[Unique Barcode]],$N$5:$N$33,$O$5:$O$33)</f>
        <v>Headphones</v>
      </c>
      <c r="I6143" t="str">
        <f>_xlfn.XLOOKUP(Table22[[#This Row],[Unique Barcode]],$N$5:$N$33,$P$5:$P$33)</f>
        <v>Accessory</v>
      </c>
      <c r="J6143" t="s">
        <v>2575</v>
      </c>
      <c r="K6143">
        <v>1</v>
      </c>
    </row>
    <row r="6144" spans="1:11" x14ac:dyDescent="0.2">
      <c r="A6144" s="1" t="d">
        <v>2023-03-15</v>
      </c>
      <c r="B6144">
        <v>-1</v>
      </c>
      <c r="C6144" t="s">
        <v>18</v>
      </c>
      <c r="D6144" t="str">
        <f>_xlfn.XLOOKUP(Table22[[#This Row],[Patron Group]],$S$5:$S$19,$T$5:$T$19)</f>
        <v>Undergraduate</v>
      </c>
      <c r="E6144" s="1" t="d">
        <v>2023-03-29</v>
      </c>
      <c r="F6144" t="s">
        <v>2202</v>
      </c>
      <c r="G6144" t="s">
        <v>2491</v>
      </c>
      <c r="H6144" t="str">
        <f>_xlfn.XLOOKUP(Table22[[#This Row],[Unique Barcode]],$N$5:$N$33,$O$5:$O$33)</f>
        <v>HP Laptop</v>
      </c>
      <c r="I6144" t="str">
        <f>_xlfn.XLOOKUP(Table22[[#This Row],[Unique Barcode]],$N$5:$N$33,$P$5:$P$33)</f>
        <v>Device</v>
      </c>
      <c r="J6144" t="s">
        <v>2556</v>
      </c>
      <c r="K6144">
        <v>1</v>
      </c>
    </row>
    <row r="6145" spans="1:11" x14ac:dyDescent="0.2">
      <c r="A6145" s="1" t="d">
        <v>2023-03-15</v>
      </c>
      <c r="B6145">
        <v>-1</v>
      </c>
      <c r="C6145" t="s">
        <v>18</v>
      </c>
      <c r="D6145" t="str">
        <f>_xlfn.XLOOKUP(Table22[[#This Row],[Patron Group]],$S$5:$S$19,$T$5:$T$19)</f>
        <v>Undergraduate</v>
      </c>
      <c r="E6145" s="1" t="d">
        <v>2023-03-18</v>
      </c>
      <c r="F6145" t="s">
        <v>1232</v>
      </c>
      <c r="G6145" t="s">
        <v>2498</v>
      </c>
      <c r="H6145" t="str">
        <f>_xlfn.XLOOKUP(Table22[[#This Row],[Unique Barcode]],$N$5:$N$33,$O$5:$O$33)</f>
        <v>CALC</v>
      </c>
      <c r="I6145" t="str">
        <f>_xlfn.XLOOKUP(Table22[[#This Row],[Unique Barcode]],$N$5:$N$33,$P$5:$P$33)</f>
        <v>Accessory</v>
      </c>
      <c r="J6145" t="s">
        <v>2556</v>
      </c>
      <c r="K6145">
        <v>1</v>
      </c>
    </row>
    <row r="6146" spans="1:11" x14ac:dyDescent="0.2">
      <c r="A6146" s="1" t="d">
        <v>2023-03-15</v>
      </c>
      <c r="B6146">
        <v>-1</v>
      </c>
      <c r="C6146" t="s">
        <v>18</v>
      </c>
      <c r="D6146" t="str">
        <f>_xlfn.XLOOKUP(Table22[[#This Row],[Patron Group]],$S$5:$S$19,$T$5:$T$19)</f>
        <v>Undergraduate</v>
      </c>
      <c r="E6146" s="1" t="d">
        <v>2023-03-22</v>
      </c>
      <c r="F6146" t="s">
        <v>1674</v>
      </c>
      <c r="G6146" t="s">
        <v>2528</v>
      </c>
      <c r="H6146" t="str">
        <f>_xlfn.XLOOKUP(Table22[[#This Row],[Unique Barcode]],$N$5:$N$33,$O$5:$O$33)</f>
        <v>MacBook</v>
      </c>
      <c r="I6146" t="str">
        <f>_xlfn.XLOOKUP(Table22[[#This Row],[Unique Barcode]],$N$5:$N$33,$P$5:$P$33)</f>
        <v>Device</v>
      </c>
      <c r="J6146" t="s">
        <v>2556</v>
      </c>
      <c r="K6146">
        <v>1</v>
      </c>
    </row>
    <row r="6147" spans="1:11" x14ac:dyDescent="0.2">
      <c r="A6147" s="1" t="d">
        <v>2023-03-15</v>
      </c>
      <c r="B6147">
        <v>-1</v>
      </c>
      <c r="C6147" t="s">
        <v>13</v>
      </c>
      <c r="D6147" t="str">
        <f>_xlfn.XLOOKUP(Table22[[#This Row],[Patron Group]],$S$5:$S$19,$T$5:$T$19)</f>
        <v>Graduate</v>
      </c>
      <c r="E6147" s="1" t="d">
        <v>2023-03-15</v>
      </c>
      <c r="F6147" t="s">
        <v>1901</v>
      </c>
      <c r="G6147" t="s">
        <v>2492</v>
      </c>
      <c r="H6147" t="str">
        <f>_xlfn.XLOOKUP(Table22[[#This Row],[Unique Barcode]],$N$5:$N$33,$O$5:$O$33)</f>
        <v>MACUSBC</v>
      </c>
      <c r="I6147" t="str">
        <f>_xlfn.XLOOKUP(Table22[[#This Row],[Unique Barcode]],$N$5:$N$33,$P$5:$P$33)</f>
        <v>Charger</v>
      </c>
      <c r="J6147" t="s">
        <v>2556</v>
      </c>
      <c r="K6147">
        <v>1</v>
      </c>
    </row>
    <row r="6148" spans="1:11" x14ac:dyDescent="0.2">
      <c r="A6148" s="1" t="d">
        <v>2023-03-15</v>
      </c>
      <c r="B6148">
        <v>-1</v>
      </c>
      <c r="C6148" t="s">
        <v>18</v>
      </c>
      <c r="D6148" t="str">
        <f>_xlfn.XLOOKUP(Table22[[#This Row],[Patron Group]],$S$5:$S$19,$T$5:$T$19)</f>
        <v>Undergraduate</v>
      </c>
      <c r="E6148" s="1" t="d">
        <v>2023-03-15</v>
      </c>
      <c r="F6148" t="s">
        <v>129</v>
      </c>
      <c r="G6148" t="s">
        <v>2495</v>
      </c>
      <c r="H6148" t="str">
        <f>_xlfn.XLOOKUP(Table22[[#This Row],[Unique Barcode]],$N$5:$N$33,$O$5:$O$33)</f>
        <v>WALLADPT</v>
      </c>
      <c r="I6148" t="str">
        <f>_xlfn.XLOOKUP(Table22[[#This Row],[Unique Barcode]],$N$5:$N$33,$P$5:$P$33)</f>
        <v>Charger</v>
      </c>
      <c r="J6148" t="s">
        <v>2556</v>
      </c>
      <c r="K6148">
        <v>1</v>
      </c>
    </row>
    <row r="6149" spans="1:11" x14ac:dyDescent="0.2">
      <c r="A6149" s="1" t="d">
        <v>2023-03-15</v>
      </c>
      <c r="B6149">
        <v>-1</v>
      </c>
      <c r="C6149" t="s">
        <v>18</v>
      </c>
      <c r="D6149" t="str">
        <f>_xlfn.XLOOKUP(Table22[[#This Row],[Patron Group]],$S$5:$S$19,$T$5:$T$19)</f>
        <v>Undergraduate</v>
      </c>
      <c r="E6149" s="1" t="d">
        <v>2023-03-15</v>
      </c>
      <c r="F6149" t="s">
        <v>624</v>
      </c>
      <c r="G6149" t="s">
        <v>2496</v>
      </c>
      <c r="H6149" t="str">
        <f>_xlfn.XLOOKUP(Table22[[#This Row],[Unique Barcode]],$N$5:$N$33,$O$5:$O$33)</f>
        <v>IPHONE</v>
      </c>
      <c r="I6149" t="str">
        <f>_xlfn.XLOOKUP(Table22[[#This Row],[Unique Barcode]],$N$5:$N$33,$P$5:$P$33)</f>
        <v>Charger</v>
      </c>
      <c r="J6149" t="s">
        <v>2556</v>
      </c>
      <c r="K6149">
        <v>1</v>
      </c>
    </row>
    <row r="6150" spans="1:11" x14ac:dyDescent="0.2">
      <c r="A6150" s="1" t="d">
        <v>2023-03-15</v>
      </c>
      <c r="B6150">
        <v>-1</v>
      </c>
      <c r="C6150" t="s">
        <v>13</v>
      </c>
      <c r="D6150" t="str">
        <f>_xlfn.XLOOKUP(Table22[[#This Row],[Patron Group]],$S$5:$S$19,$T$5:$T$19)</f>
        <v>Graduate</v>
      </c>
      <c r="E6150" s="1" t="d">
        <v>2023-03-27</v>
      </c>
      <c r="F6150" t="s">
        <v>1904</v>
      </c>
      <c r="G6150" s="12" t="s">
        <v>2528</v>
      </c>
      <c r="H6150" t="str">
        <f>_xlfn.XLOOKUP(Table22[[#This Row],[Unique Barcode]],$N$5:$N$33,$O$5:$O$33)</f>
        <v>MacBook</v>
      </c>
      <c r="I6150" t="str">
        <f>_xlfn.XLOOKUP(Table22[[#This Row],[Unique Barcode]],$N$5:$N$33,$P$5:$P$33)</f>
        <v>Device</v>
      </c>
      <c r="J6150" t="s">
        <v>2556</v>
      </c>
      <c r="K6150">
        <v>1</v>
      </c>
    </row>
    <row r="6151" spans="1:11" x14ac:dyDescent="0.2">
      <c r="A6151" s="1" t="d">
        <v>2023-03-15</v>
      </c>
      <c r="B6151">
        <v>-1</v>
      </c>
      <c r="C6151" t="s">
        <v>18</v>
      </c>
      <c r="D6151" t="str">
        <f>_xlfn.XLOOKUP(Table22[[#This Row],[Patron Group]],$S$5:$S$19,$T$5:$T$19)</f>
        <v>Undergraduate</v>
      </c>
      <c r="E6151" s="1" t="d">
        <v>2023-03-28</v>
      </c>
      <c r="F6151" t="s">
        <v>2008</v>
      </c>
      <c r="G6151" t="s">
        <v>2490</v>
      </c>
      <c r="H6151" t="str">
        <f>_xlfn.XLOOKUP(Table22[[#This Row],[Unique Barcode]],$N$5:$N$33,$O$5:$O$33)</f>
        <v>MacBook</v>
      </c>
      <c r="I6151" t="str">
        <f>_xlfn.XLOOKUP(Table22[[#This Row],[Unique Barcode]],$N$5:$N$33,$P$5:$P$33)</f>
        <v>Device</v>
      </c>
      <c r="J6151" t="s">
        <v>2556</v>
      </c>
      <c r="K6151">
        <v>1</v>
      </c>
    </row>
    <row r="6152" spans="1:11" x14ac:dyDescent="0.2">
      <c r="A6152" s="1" t="d">
        <v>2023-03-15</v>
      </c>
      <c r="B6152">
        <v>-1</v>
      </c>
      <c r="C6152" t="s">
        <v>18</v>
      </c>
      <c r="D6152" t="str">
        <f>_xlfn.XLOOKUP(Table22[[#This Row],[Patron Group]],$S$5:$S$19,$T$5:$T$19)</f>
        <v>Undergraduate</v>
      </c>
      <c r="E6152" s="1" t="d">
        <v>2023-03-15</v>
      </c>
      <c r="F6152" t="s">
        <v>2017</v>
      </c>
      <c r="G6152" t="s">
        <v>2493</v>
      </c>
      <c r="H6152" t="str">
        <f>_xlfn.XLOOKUP(Table22[[#This Row],[Unique Barcode]],$N$5:$N$33,$O$5:$O$33)</f>
        <v>Headphones</v>
      </c>
      <c r="I6152" t="str">
        <f>_xlfn.XLOOKUP(Table22[[#This Row],[Unique Barcode]],$N$5:$N$33,$P$5:$P$33)</f>
        <v>Accessory</v>
      </c>
      <c r="J6152" t="s">
        <v>2575</v>
      </c>
      <c r="K6152">
        <v>1</v>
      </c>
    </row>
    <row r="6153" spans="1:11" x14ac:dyDescent="0.2">
      <c r="A6153" s="1" t="d">
        <v>2023-03-15</v>
      </c>
      <c r="B6153">
        <v>9408464600006530</v>
      </c>
      <c r="C6153" t="s">
        <v>13</v>
      </c>
      <c r="D6153" t="str">
        <f>_xlfn.XLOOKUP(Table22[[#This Row],[Patron Group]],$S$5:$S$19,$T$5:$T$19)</f>
        <v>Graduate</v>
      </c>
      <c r="E6153" s="1" t="d">
        <v>2023-03-29</v>
      </c>
      <c r="F6153" t="s">
        <v>104</v>
      </c>
      <c r="G6153" t="s">
        <v>2530</v>
      </c>
      <c r="H6153" t="str">
        <f>_xlfn.XLOOKUP(Table22[[#This Row],[Unique Barcode]],$N$5:$N$33,$O$5:$O$33)</f>
        <v>iPad</v>
      </c>
      <c r="I6153" t="str">
        <f>_xlfn.XLOOKUP(Table22[[#This Row],[Unique Barcode]],$N$5:$N$33,$P$5:$P$33)</f>
        <v>Device</v>
      </c>
      <c r="J6153" t="s">
        <v>2556</v>
      </c>
      <c r="K6153">
        <v>1</v>
      </c>
    </row>
    <row r="6154" spans="1:11" x14ac:dyDescent="0.2">
      <c r="A6154" s="1" t="d">
        <v>2023-03-15</v>
      </c>
      <c r="B6154">
        <v>-1</v>
      </c>
      <c r="C6154" t="s">
        <v>18</v>
      </c>
      <c r="D6154" t="str">
        <f>_xlfn.XLOOKUP(Table22[[#This Row],[Patron Group]],$S$5:$S$19,$T$5:$T$19)</f>
        <v>Undergraduate</v>
      </c>
      <c r="E6154" s="1" t="d">
        <v>2023-03-15</v>
      </c>
      <c r="F6154" t="s">
        <v>96</v>
      </c>
      <c r="G6154" t="s">
        <v>2496</v>
      </c>
      <c r="H6154" t="str">
        <f>_xlfn.XLOOKUP(Table22[[#This Row],[Unique Barcode]],$N$5:$N$33,$O$5:$O$33)</f>
        <v>IPHONE</v>
      </c>
      <c r="I6154" t="str">
        <f>_xlfn.XLOOKUP(Table22[[#This Row],[Unique Barcode]],$N$5:$N$33,$P$5:$P$33)</f>
        <v>Charger</v>
      </c>
      <c r="J6154" t="s">
        <v>2556</v>
      </c>
      <c r="K6154">
        <v>1</v>
      </c>
    </row>
    <row r="6155" spans="1:11" x14ac:dyDescent="0.2">
      <c r="A6155" s="1" t="d">
        <v>2023-03-15</v>
      </c>
      <c r="B6155">
        <v>-1</v>
      </c>
      <c r="C6155" t="s">
        <v>18</v>
      </c>
      <c r="D6155" t="str">
        <f>_xlfn.XLOOKUP(Table22[[#This Row],[Patron Group]],$S$5:$S$19,$T$5:$T$19)</f>
        <v>Undergraduate</v>
      </c>
      <c r="E6155" s="1" t="d">
        <v>2023-03-15</v>
      </c>
      <c r="F6155" t="s">
        <v>261</v>
      </c>
      <c r="G6155" t="s">
        <v>2495</v>
      </c>
      <c r="H6155" t="str">
        <f>_xlfn.XLOOKUP(Table22[[#This Row],[Unique Barcode]],$N$5:$N$33,$O$5:$O$33)</f>
        <v>WALLADPT</v>
      </c>
      <c r="I6155" t="str">
        <f>_xlfn.XLOOKUP(Table22[[#This Row],[Unique Barcode]],$N$5:$N$33,$P$5:$P$33)</f>
        <v>Charger</v>
      </c>
      <c r="J6155" t="s">
        <v>2556</v>
      </c>
      <c r="K6155">
        <v>1</v>
      </c>
    </row>
    <row r="6156" spans="1:11" x14ac:dyDescent="0.2">
      <c r="A6156" s="1" t="d">
        <v>2023-03-15</v>
      </c>
      <c r="B6156">
        <v>-1</v>
      </c>
      <c r="C6156" t="s">
        <v>13</v>
      </c>
      <c r="D6156" t="str">
        <f>_xlfn.XLOOKUP(Table22[[#This Row],[Patron Group]],$S$5:$S$19,$T$5:$T$19)</f>
        <v>Graduate</v>
      </c>
      <c r="E6156" s="1" t="d">
        <v>2023-03-15</v>
      </c>
      <c r="F6156" t="s">
        <v>626</v>
      </c>
      <c r="G6156" t="s">
        <v>2493</v>
      </c>
      <c r="H6156" t="str">
        <f>_xlfn.XLOOKUP(Table22[[#This Row],[Unique Barcode]],$N$5:$N$33,$O$5:$O$33)</f>
        <v>Headphones</v>
      </c>
      <c r="I6156" t="str">
        <f>_xlfn.XLOOKUP(Table22[[#This Row],[Unique Barcode]],$N$5:$N$33,$P$5:$P$33)</f>
        <v>Accessory</v>
      </c>
      <c r="J6156" t="s">
        <v>2556</v>
      </c>
      <c r="K6156">
        <v>1</v>
      </c>
    </row>
    <row r="6157" spans="1:11" x14ac:dyDescent="0.2">
      <c r="A6157" s="1" t="d">
        <v>2023-03-15</v>
      </c>
      <c r="B6157">
        <v>-1</v>
      </c>
      <c r="C6157" t="s">
        <v>13</v>
      </c>
      <c r="D6157" t="str">
        <f>_xlfn.XLOOKUP(Table22[[#This Row],[Patron Group]],$S$5:$S$19,$T$5:$T$19)</f>
        <v>Graduate</v>
      </c>
      <c r="E6157" s="1" t="d">
        <v>2023-03-22</v>
      </c>
      <c r="F6157" t="s">
        <v>1178</v>
      </c>
      <c r="G6157" t="s">
        <v>2490</v>
      </c>
      <c r="H6157" t="str">
        <f>_xlfn.XLOOKUP(Table22[[#This Row],[Unique Barcode]],$N$5:$N$33,$O$5:$O$33)</f>
        <v>MacBook</v>
      </c>
      <c r="I6157" t="str">
        <f>_xlfn.XLOOKUP(Table22[[#This Row],[Unique Barcode]],$N$5:$N$33,$P$5:$P$33)</f>
        <v>Device</v>
      </c>
      <c r="J6157" t="s">
        <v>2556</v>
      </c>
      <c r="K6157">
        <v>1</v>
      </c>
    </row>
    <row r="6158" spans="1:11" x14ac:dyDescent="0.2">
      <c r="A6158" s="1" t="d">
        <v>2023-03-15</v>
      </c>
      <c r="B6158">
        <v>-1</v>
      </c>
      <c r="C6158" t="s">
        <v>243</v>
      </c>
      <c r="D6158" t="str">
        <f>_xlfn.XLOOKUP(Table22[[#This Row],[Patron Group]],$S$5:$S$19,$T$5:$T$19)</f>
        <v>Academic</v>
      </c>
      <c r="E6158" s="1" t="d">
        <v>2023-03-23</v>
      </c>
      <c r="F6158" t="s">
        <v>1520</v>
      </c>
      <c r="G6158" t="s">
        <v>2489</v>
      </c>
      <c r="H6158" t="str">
        <f>_xlfn.XLOOKUP(Table22[[#This Row],[Unique Barcode]],$N$5:$N$33,$O$5:$O$33)</f>
        <v>ChromeBook</v>
      </c>
      <c r="I6158" t="str">
        <f>_xlfn.XLOOKUP(Table22[[#This Row],[Unique Barcode]],$N$5:$N$33,$P$5:$P$33)</f>
        <v>Device</v>
      </c>
      <c r="J6158" t="s">
        <v>2554</v>
      </c>
      <c r="K6158">
        <v>1</v>
      </c>
    </row>
    <row r="6159" spans="1:11" x14ac:dyDescent="0.2">
      <c r="A6159" s="1" t="d">
        <v>2023-03-15</v>
      </c>
      <c r="B6159">
        <v>-1</v>
      </c>
      <c r="C6159" t="s">
        <v>13</v>
      </c>
      <c r="D6159" t="str">
        <f>_xlfn.XLOOKUP(Table22[[#This Row],[Patron Group]],$S$5:$S$19,$T$5:$T$19)</f>
        <v>Graduate</v>
      </c>
      <c r="E6159" s="1" t="d">
        <v>2023-03-15</v>
      </c>
      <c r="F6159" t="s">
        <v>1510</v>
      </c>
      <c r="G6159" t="s">
        <v>2506</v>
      </c>
      <c r="H6159" t="str">
        <f>_xlfn.XLOOKUP(Table22[[#This Row],[Unique Barcode]],$N$5:$N$33,$O$5:$O$33)</f>
        <v>UVGA</v>
      </c>
      <c r="I6159" t="str">
        <f>_xlfn.XLOOKUP(Table22[[#This Row],[Unique Barcode]],$N$5:$N$33,$P$5:$P$33)</f>
        <v>Cable</v>
      </c>
      <c r="J6159" t="s">
        <v>2556</v>
      </c>
      <c r="K6159">
        <v>1</v>
      </c>
    </row>
    <row r="6160" spans="1:11" x14ac:dyDescent="0.2">
      <c r="A6160" s="1" t="d">
        <v>2023-03-15</v>
      </c>
      <c r="B6160">
        <v>-1</v>
      </c>
      <c r="C6160" t="s">
        <v>13</v>
      </c>
      <c r="D6160" t="str">
        <f>_xlfn.XLOOKUP(Table22[[#This Row],[Patron Group]],$S$5:$S$19,$T$5:$T$19)</f>
        <v>Graduate</v>
      </c>
      <c r="E6160" s="1" t="d">
        <v>2023-03-28</v>
      </c>
      <c r="F6160" t="s">
        <v>1400</v>
      </c>
      <c r="G6160" s="12" t="s">
        <v>2528</v>
      </c>
      <c r="H6160" t="str">
        <f>_xlfn.XLOOKUP(Table22[[#This Row],[Unique Barcode]],$N$5:$N$33,$O$5:$O$33)</f>
        <v>MacBook</v>
      </c>
      <c r="I6160" t="str">
        <f>_xlfn.XLOOKUP(Table22[[#This Row],[Unique Barcode]],$N$5:$N$33,$P$5:$P$33)</f>
        <v>Device</v>
      </c>
      <c r="J6160" t="s">
        <v>2556</v>
      </c>
      <c r="K6160">
        <v>1</v>
      </c>
    </row>
    <row r="6161" spans="1:11" x14ac:dyDescent="0.2">
      <c r="A6161" s="1" t="d">
        <v>2023-03-15</v>
      </c>
      <c r="B6161">
        <v>-1</v>
      </c>
      <c r="C6161" t="s">
        <v>13</v>
      </c>
      <c r="D6161" t="str">
        <f>_xlfn.XLOOKUP(Table22[[#This Row],[Patron Group]],$S$5:$S$19,$T$5:$T$19)</f>
        <v>Graduate</v>
      </c>
      <c r="E6161" s="1" t="d">
        <v>2023-03-15</v>
      </c>
      <c r="F6161" t="s">
        <v>1866</v>
      </c>
      <c r="G6161" t="s">
        <v>2492</v>
      </c>
      <c r="H6161" t="str">
        <f>_xlfn.XLOOKUP(Table22[[#This Row],[Unique Barcode]],$N$5:$N$33,$O$5:$O$33)</f>
        <v>MACUSBC</v>
      </c>
      <c r="I6161" t="str">
        <f>_xlfn.XLOOKUP(Table22[[#This Row],[Unique Barcode]],$N$5:$N$33,$P$5:$P$33)</f>
        <v>Charger</v>
      </c>
      <c r="J6161" t="s">
        <v>2556</v>
      </c>
      <c r="K6161">
        <v>1</v>
      </c>
    </row>
    <row r="6162" spans="1:11" x14ac:dyDescent="0.2">
      <c r="A6162" s="1" t="d">
        <v>2023-03-15</v>
      </c>
      <c r="B6162">
        <v>-1</v>
      </c>
      <c r="C6162" t="s">
        <v>18</v>
      </c>
      <c r="D6162" t="str">
        <f>_xlfn.XLOOKUP(Table22[[#This Row],[Patron Group]],$S$5:$S$19,$T$5:$T$19)</f>
        <v>Undergraduate</v>
      </c>
      <c r="E6162" s="1" t="d">
        <v>2023-03-15</v>
      </c>
      <c r="F6162" t="s">
        <v>2073</v>
      </c>
      <c r="G6162" t="s">
        <v>2492</v>
      </c>
      <c r="H6162" t="str">
        <f>_xlfn.XLOOKUP(Table22[[#This Row],[Unique Barcode]],$N$5:$N$33,$O$5:$O$33)</f>
        <v>MACUSBC</v>
      </c>
      <c r="I6162" t="str">
        <f>_xlfn.XLOOKUP(Table22[[#This Row],[Unique Barcode]],$N$5:$N$33,$P$5:$P$33)</f>
        <v>Charger</v>
      </c>
      <c r="J6162" t="s">
        <v>2556</v>
      </c>
      <c r="K6162">
        <v>1</v>
      </c>
    </row>
    <row r="6163" spans="1:11" x14ac:dyDescent="0.2">
      <c r="A6163" s="1" t="d">
        <v>2023-03-15</v>
      </c>
      <c r="B6163">
        <v>-1</v>
      </c>
      <c r="C6163" t="s">
        <v>18</v>
      </c>
      <c r="D6163" t="str">
        <f>_xlfn.XLOOKUP(Table22[[#This Row],[Patron Group]],$S$5:$S$19,$T$5:$T$19)</f>
        <v>Undergraduate</v>
      </c>
      <c r="E6163" s="1" t="d">
        <v>2023-03-15</v>
      </c>
      <c r="F6163" t="s">
        <v>207</v>
      </c>
      <c r="G6163" t="s">
        <v>2495</v>
      </c>
      <c r="H6163" t="str">
        <f>_xlfn.XLOOKUP(Table22[[#This Row],[Unique Barcode]],$N$5:$N$33,$O$5:$O$33)</f>
        <v>WALLADPT</v>
      </c>
      <c r="I6163" t="str">
        <f>_xlfn.XLOOKUP(Table22[[#This Row],[Unique Barcode]],$N$5:$N$33,$P$5:$P$33)</f>
        <v>Charger</v>
      </c>
      <c r="J6163" t="s">
        <v>2556</v>
      </c>
      <c r="K6163">
        <v>1</v>
      </c>
    </row>
    <row r="6164" spans="1:11" x14ac:dyDescent="0.2">
      <c r="A6164" s="1" t="d">
        <v>2023-03-15</v>
      </c>
      <c r="B6164">
        <v>-1</v>
      </c>
      <c r="C6164" t="s">
        <v>18</v>
      </c>
      <c r="D6164" t="str">
        <f>_xlfn.XLOOKUP(Table22[[#This Row],[Patron Group]],$S$5:$S$19,$T$5:$T$19)</f>
        <v>Undergraduate</v>
      </c>
      <c r="E6164" s="1" t="d">
        <v>2023-03-15</v>
      </c>
      <c r="F6164" t="s">
        <v>130</v>
      </c>
      <c r="G6164" t="s">
        <v>2496</v>
      </c>
      <c r="H6164" t="str">
        <f>_xlfn.XLOOKUP(Table22[[#This Row],[Unique Barcode]],$N$5:$N$33,$O$5:$O$33)</f>
        <v>IPHONE</v>
      </c>
      <c r="I6164" t="str">
        <f>_xlfn.XLOOKUP(Table22[[#This Row],[Unique Barcode]],$N$5:$N$33,$P$5:$P$33)</f>
        <v>Charger</v>
      </c>
      <c r="J6164" t="s">
        <v>2556</v>
      </c>
      <c r="K6164">
        <v>1</v>
      </c>
    </row>
    <row r="6165" spans="1:11" x14ac:dyDescent="0.2">
      <c r="A6165" s="1" t="d">
        <v>2023-03-15</v>
      </c>
      <c r="B6165">
        <v>-1</v>
      </c>
      <c r="C6165" t="s">
        <v>215</v>
      </c>
      <c r="D6165" t="str">
        <f>_xlfn.XLOOKUP(Table22[[#This Row],[Patron Group]],$S$5:$S$19,$T$5:$T$19)</f>
        <v>Staff</v>
      </c>
      <c r="E6165" s="1" t="d">
        <v>2023-03-22</v>
      </c>
      <c r="F6165" t="s">
        <v>809</v>
      </c>
      <c r="G6165" t="s">
        <v>2489</v>
      </c>
      <c r="H6165" t="str">
        <f>_xlfn.XLOOKUP(Table22[[#This Row],[Unique Barcode]],$N$5:$N$33,$O$5:$O$33)</f>
        <v>ChromeBook</v>
      </c>
      <c r="I6165" t="str">
        <f>_xlfn.XLOOKUP(Table22[[#This Row],[Unique Barcode]],$N$5:$N$33,$P$5:$P$33)</f>
        <v>Device</v>
      </c>
      <c r="J6165" t="s">
        <v>2575</v>
      </c>
      <c r="K6165">
        <v>1</v>
      </c>
    </row>
    <row r="6166" spans="1:11" x14ac:dyDescent="0.2">
      <c r="A6166" s="1" t="d">
        <v>2023-03-15</v>
      </c>
      <c r="B6166">
        <v>-1</v>
      </c>
      <c r="C6166" t="s">
        <v>18</v>
      </c>
      <c r="D6166" t="str">
        <f>_xlfn.XLOOKUP(Table22[[#This Row],[Patron Group]],$S$5:$S$19,$T$5:$T$19)</f>
        <v>Undergraduate</v>
      </c>
      <c r="E6166" s="1" t="d">
        <v>2023-03-22</v>
      </c>
      <c r="F6166" t="s">
        <v>2364</v>
      </c>
      <c r="G6166" t="s">
        <v>2491</v>
      </c>
      <c r="H6166" t="str">
        <f>_xlfn.XLOOKUP(Table22[[#This Row],[Unique Barcode]],$N$5:$N$33,$O$5:$O$33)</f>
        <v>HP Laptop</v>
      </c>
      <c r="I6166" t="str">
        <f>_xlfn.XLOOKUP(Table22[[#This Row],[Unique Barcode]],$N$5:$N$33,$P$5:$P$33)</f>
        <v>Device</v>
      </c>
      <c r="J6166" t="s">
        <v>2556</v>
      </c>
      <c r="K6166">
        <v>1</v>
      </c>
    </row>
    <row r="6167" spans="1:11" x14ac:dyDescent="0.2">
      <c r="A6167" s="1" t="d">
        <v>2023-03-15</v>
      </c>
      <c r="B6167">
        <v>-1</v>
      </c>
      <c r="C6167" t="s">
        <v>18</v>
      </c>
      <c r="D6167" t="str">
        <f>_xlfn.XLOOKUP(Table22[[#This Row],[Patron Group]],$S$5:$S$19,$T$5:$T$19)</f>
        <v>Undergraduate</v>
      </c>
      <c r="E6167" s="1" t="d">
        <v>2023-03-22</v>
      </c>
      <c r="F6167" t="s">
        <v>1026</v>
      </c>
      <c r="G6167" t="s">
        <v>2528</v>
      </c>
      <c r="H6167" t="str">
        <f>_xlfn.XLOOKUP(Table22[[#This Row],[Unique Barcode]],$N$5:$N$33,$O$5:$O$33)</f>
        <v>MacBook</v>
      </c>
      <c r="I6167" t="str">
        <f>_xlfn.XLOOKUP(Table22[[#This Row],[Unique Barcode]],$N$5:$N$33,$P$5:$P$33)</f>
        <v>Device</v>
      </c>
      <c r="J6167" t="s">
        <v>2556</v>
      </c>
      <c r="K6167">
        <v>1</v>
      </c>
    </row>
    <row r="6168" spans="1:11" x14ac:dyDescent="0.2">
      <c r="A6168" s="1" t="d">
        <v>2023-03-15</v>
      </c>
      <c r="B6168">
        <v>5561938780006530</v>
      </c>
      <c r="C6168" t="s">
        <v>18</v>
      </c>
      <c r="D6168" t="str">
        <f>_xlfn.XLOOKUP(Table22[[#This Row],[Patron Group]],$S$5:$S$19,$T$5:$T$19)</f>
        <v>Undergraduate</v>
      </c>
      <c r="E6168" s="1" t="d">
        <v>2023-03-29</v>
      </c>
      <c r="F6168" t="s">
        <v>2105</v>
      </c>
      <c r="G6168" t="s">
        <v>2491</v>
      </c>
      <c r="H6168" t="str">
        <f>_xlfn.XLOOKUP(Table22[[#This Row],[Unique Barcode]],$N$5:$N$33,$O$5:$O$33)</f>
        <v>HP Laptop</v>
      </c>
      <c r="I6168" t="str">
        <f>_xlfn.XLOOKUP(Table22[[#This Row],[Unique Barcode]],$N$5:$N$33,$P$5:$P$33)</f>
        <v>Device</v>
      </c>
      <c r="J6168" t="s">
        <v>2556</v>
      </c>
      <c r="K6168">
        <v>1</v>
      </c>
    </row>
    <row r="6169" spans="1:11" x14ac:dyDescent="0.2">
      <c r="A6169" s="1" t="d">
        <v>2023-03-15</v>
      </c>
      <c r="B6169">
        <v>5977012960006530</v>
      </c>
      <c r="C6169" t="s">
        <v>1357</v>
      </c>
      <c r="D6169" t="str">
        <f>_xlfn.XLOOKUP(Table22[[#This Row],[Patron Group]],$S$5:$S$19,$T$5:$T$19)</f>
        <v>Graduate</v>
      </c>
      <c r="E6169" s="1" t="d">
        <v>2023-03-29</v>
      </c>
      <c r="F6169" t="s">
        <v>87</v>
      </c>
      <c r="G6169" t="s">
        <v>2490</v>
      </c>
      <c r="H6169" t="str">
        <f>_xlfn.XLOOKUP(Table22[[#This Row],[Unique Barcode]],$N$5:$N$33,$O$5:$O$33)</f>
        <v>MacBook</v>
      </c>
      <c r="I6169" t="str">
        <f>_xlfn.XLOOKUP(Table22[[#This Row],[Unique Barcode]],$N$5:$N$33,$P$5:$P$33)</f>
        <v>Device</v>
      </c>
      <c r="J6169" t="s">
        <v>2556</v>
      </c>
      <c r="K6169">
        <v>1</v>
      </c>
    </row>
    <row r="6170" spans="1:11" x14ac:dyDescent="0.2">
      <c r="A6170" s="1" t="d">
        <v>2023-03-15</v>
      </c>
      <c r="B6170">
        <v>-1</v>
      </c>
      <c r="C6170" t="s">
        <v>18</v>
      </c>
      <c r="D6170" t="str">
        <f>_xlfn.XLOOKUP(Table22[[#This Row],[Patron Group]],$S$5:$S$19,$T$5:$T$19)</f>
        <v>Undergraduate</v>
      </c>
      <c r="E6170" s="1" t="d">
        <v>2023-03-15</v>
      </c>
      <c r="F6170" t="s">
        <v>489</v>
      </c>
      <c r="G6170" t="s">
        <v>2496</v>
      </c>
      <c r="H6170" t="str">
        <f>_xlfn.XLOOKUP(Table22[[#This Row],[Unique Barcode]],$N$5:$N$33,$O$5:$O$33)</f>
        <v>IPHONE</v>
      </c>
      <c r="I6170" t="str">
        <f>_xlfn.XLOOKUP(Table22[[#This Row],[Unique Barcode]],$N$5:$N$33,$P$5:$P$33)</f>
        <v>Charger</v>
      </c>
      <c r="J6170" t="s">
        <v>2556</v>
      </c>
      <c r="K6170">
        <v>1</v>
      </c>
    </row>
    <row r="6171" spans="1:11" x14ac:dyDescent="0.2">
      <c r="A6171" s="1" t="d">
        <v>2023-03-15</v>
      </c>
      <c r="B6171">
        <v>-1</v>
      </c>
      <c r="C6171" t="s">
        <v>13</v>
      </c>
      <c r="D6171" t="str">
        <f>_xlfn.XLOOKUP(Table22[[#This Row],[Patron Group]],$S$5:$S$19,$T$5:$T$19)</f>
        <v>Graduate</v>
      </c>
      <c r="E6171" s="1" t="d">
        <v>2023-03-22</v>
      </c>
      <c r="F6171" t="s">
        <v>101</v>
      </c>
      <c r="G6171" t="s">
        <v>2489</v>
      </c>
      <c r="H6171" t="str">
        <f>_xlfn.XLOOKUP(Table22[[#This Row],[Unique Barcode]],$N$5:$N$33,$O$5:$O$33)</f>
        <v>ChromeBook</v>
      </c>
      <c r="I6171" t="str">
        <f>_xlfn.XLOOKUP(Table22[[#This Row],[Unique Barcode]],$N$5:$N$33,$P$5:$P$33)</f>
        <v>Device</v>
      </c>
      <c r="J6171" t="s">
        <v>2575</v>
      </c>
      <c r="K6171">
        <v>1</v>
      </c>
    </row>
    <row r="6172" spans="1:11" x14ac:dyDescent="0.2">
      <c r="A6172" s="1" t="d">
        <v>2023-03-15</v>
      </c>
      <c r="B6172">
        <v>-1</v>
      </c>
      <c r="C6172" t="s">
        <v>18</v>
      </c>
      <c r="D6172" t="str">
        <f>_xlfn.XLOOKUP(Table22[[#This Row],[Patron Group]],$S$5:$S$19,$T$5:$T$19)</f>
        <v>Undergraduate</v>
      </c>
      <c r="E6172" s="1" t="d">
        <v>2023-03-15</v>
      </c>
      <c r="F6172" t="s">
        <v>1901</v>
      </c>
      <c r="G6172" t="s">
        <v>2492</v>
      </c>
      <c r="H6172" t="str">
        <f>_xlfn.XLOOKUP(Table22[[#This Row],[Unique Barcode]],$N$5:$N$33,$O$5:$O$33)</f>
        <v>MACUSBC</v>
      </c>
      <c r="I6172" t="str">
        <f>_xlfn.XLOOKUP(Table22[[#This Row],[Unique Barcode]],$N$5:$N$33,$P$5:$P$33)</f>
        <v>Charger</v>
      </c>
      <c r="J6172" t="s">
        <v>2556</v>
      </c>
      <c r="K6172">
        <v>1</v>
      </c>
    </row>
    <row r="6173" spans="1:11" x14ac:dyDescent="0.2">
      <c r="A6173" s="1" t="d">
        <v>2023-03-15</v>
      </c>
      <c r="B6173">
        <v>-1</v>
      </c>
      <c r="C6173" t="s">
        <v>13</v>
      </c>
      <c r="D6173" t="str">
        <f>_xlfn.XLOOKUP(Table22[[#This Row],[Patron Group]],$S$5:$S$19,$T$5:$T$19)</f>
        <v>Graduate</v>
      </c>
      <c r="E6173" s="1" t="d">
        <v>2023-03-15</v>
      </c>
      <c r="F6173" t="s">
        <v>225</v>
      </c>
      <c r="G6173" t="s">
        <v>2496</v>
      </c>
      <c r="H6173" t="str">
        <f>_xlfn.XLOOKUP(Table22[[#This Row],[Unique Barcode]],$N$5:$N$33,$O$5:$O$33)</f>
        <v>IPHONE</v>
      </c>
      <c r="I6173" t="str">
        <f>_xlfn.XLOOKUP(Table22[[#This Row],[Unique Barcode]],$N$5:$N$33,$P$5:$P$33)</f>
        <v>Charger</v>
      </c>
      <c r="J6173" t="s">
        <v>2556</v>
      </c>
      <c r="K6173">
        <v>1</v>
      </c>
    </row>
    <row r="6174" spans="1:11" x14ac:dyDescent="0.2">
      <c r="A6174" s="1" t="d">
        <v>2023-03-15</v>
      </c>
      <c r="B6174">
        <v>-1</v>
      </c>
      <c r="C6174" t="s">
        <v>13</v>
      </c>
      <c r="D6174" t="str">
        <f>_xlfn.XLOOKUP(Table22[[#This Row],[Patron Group]],$S$5:$S$19,$T$5:$T$19)</f>
        <v>Graduate</v>
      </c>
      <c r="E6174" s="1" t="d">
        <v>2023-03-15</v>
      </c>
      <c r="F6174" t="s">
        <v>1036</v>
      </c>
      <c r="G6174" t="s">
        <v>2496</v>
      </c>
      <c r="H6174" t="str">
        <f>_xlfn.XLOOKUP(Table22[[#This Row],[Unique Barcode]],$N$5:$N$33,$O$5:$O$33)</f>
        <v>IPHONE</v>
      </c>
      <c r="I6174" t="str">
        <f>_xlfn.XLOOKUP(Table22[[#This Row],[Unique Barcode]],$N$5:$N$33,$P$5:$P$33)</f>
        <v>Charger</v>
      </c>
      <c r="J6174" t="s">
        <v>2556</v>
      </c>
      <c r="K6174">
        <v>1</v>
      </c>
    </row>
    <row r="6175" spans="1:11" x14ac:dyDescent="0.2">
      <c r="A6175" s="1" t="d">
        <v>2023-03-15</v>
      </c>
      <c r="B6175">
        <v>-1</v>
      </c>
      <c r="C6175" t="s">
        <v>13</v>
      </c>
      <c r="D6175" t="str">
        <f>_xlfn.XLOOKUP(Table22[[#This Row],[Patron Group]],$S$5:$S$19,$T$5:$T$19)</f>
        <v>Graduate</v>
      </c>
      <c r="E6175" s="1" t="d">
        <v>2023-03-15</v>
      </c>
      <c r="F6175" t="s">
        <v>1602</v>
      </c>
      <c r="G6175" t="s">
        <v>2495</v>
      </c>
      <c r="H6175" t="str">
        <f>_xlfn.XLOOKUP(Table22[[#This Row],[Unique Barcode]],$N$5:$N$33,$O$5:$O$33)</f>
        <v>WALLADPT</v>
      </c>
      <c r="I6175" t="str">
        <f>_xlfn.XLOOKUP(Table22[[#This Row],[Unique Barcode]],$N$5:$N$33,$P$5:$P$33)</f>
        <v>Charger</v>
      </c>
      <c r="J6175" t="s">
        <v>2556</v>
      </c>
      <c r="K6175">
        <v>1</v>
      </c>
    </row>
    <row r="6176" spans="1:11" x14ac:dyDescent="0.2">
      <c r="A6176" s="1" t="d">
        <v>2023-03-15</v>
      </c>
      <c r="B6176">
        <v>-1</v>
      </c>
      <c r="C6176" t="s">
        <v>18</v>
      </c>
      <c r="D6176" t="str">
        <f>_xlfn.XLOOKUP(Table22[[#This Row],[Patron Group]],$S$5:$S$19,$T$5:$T$19)</f>
        <v>Undergraduate</v>
      </c>
      <c r="E6176" s="1" t="d">
        <v>2023-03-29</v>
      </c>
      <c r="F6176" t="s">
        <v>2182</v>
      </c>
      <c r="G6176" t="s">
        <v>2491</v>
      </c>
      <c r="H6176" t="str">
        <f>_xlfn.XLOOKUP(Table22[[#This Row],[Unique Barcode]],$N$5:$N$33,$O$5:$O$33)</f>
        <v>HP Laptop</v>
      </c>
      <c r="I6176" t="str">
        <f>_xlfn.XLOOKUP(Table22[[#This Row],[Unique Barcode]],$N$5:$N$33,$P$5:$P$33)</f>
        <v>Device</v>
      </c>
      <c r="J6176" t="s">
        <v>2556</v>
      </c>
      <c r="K6176">
        <v>1</v>
      </c>
    </row>
    <row r="6177" spans="1:11" x14ac:dyDescent="0.2">
      <c r="A6177" s="1" t="d">
        <v>2023-03-15</v>
      </c>
      <c r="B6177">
        <v>-1</v>
      </c>
      <c r="C6177" t="s">
        <v>13</v>
      </c>
      <c r="D6177" t="str">
        <f>_xlfn.XLOOKUP(Table22[[#This Row],[Patron Group]],$S$5:$S$19,$T$5:$T$19)</f>
        <v>Graduate</v>
      </c>
      <c r="E6177" s="1" t="d">
        <v>2023-03-15</v>
      </c>
      <c r="F6177" t="s">
        <v>1867</v>
      </c>
      <c r="G6177" t="s">
        <v>2492</v>
      </c>
      <c r="H6177" t="str">
        <f>_xlfn.XLOOKUP(Table22[[#This Row],[Unique Barcode]],$N$5:$N$33,$O$5:$O$33)</f>
        <v>MACUSBC</v>
      </c>
      <c r="I6177" t="str">
        <f>_xlfn.XLOOKUP(Table22[[#This Row],[Unique Barcode]],$N$5:$N$33,$P$5:$P$33)</f>
        <v>Charger</v>
      </c>
      <c r="J6177" t="s">
        <v>2556</v>
      </c>
      <c r="K6177">
        <v>1</v>
      </c>
    </row>
    <row r="6178" spans="1:11" x14ac:dyDescent="0.2">
      <c r="A6178" s="1" t="d">
        <v>2023-03-15</v>
      </c>
      <c r="B6178">
        <v>-1</v>
      </c>
      <c r="C6178" t="s">
        <v>13</v>
      </c>
      <c r="D6178" t="str">
        <f>_xlfn.XLOOKUP(Table22[[#This Row],[Patron Group]],$S$5:$S$19,$T$5:$T$19)</f>
        <v>Graduate</v>
      </c>
      <c r="E6178" s="1" t="d">
        <v>2023-03-15</v>
      </c>
      <c r="F6178" t="s">
        <v>2017</v>
      </c>
      <c r="G6178" t="s">
        <v>2493</v>
      </c>
      <c r="H6178" t="str">
        <f>_xlfn.XLOOKUP(Table22[[#This Row],[Unique Barcode]],$N$5:$N$33,$O$5:$O$33)</f>
        <v>Headphones</v>
      </c>
      <c r="I6178" t="str">
        <f>_xlfn.XLOOKUP(Table22[[#This Row],[Unique Barcode]],$N$5:$N$33,$P$5:$P$33)</f>
        <v>Accessory</v>
      </c>
      <c r="J6178" t="s">
        <v>2575</v>
      </c>
      <c r="K6178">
        <v>1</v>
      </c>
    </row>
    <row r="6179" spans="1:11" x14ac:dyDescent="0.2">
      <c r="A6179" s="1" t="d">
        <v>2023-03-15</v>
      </c>
      <c r="B6179">
        <v>-1</v>
      </c>
      <c r="C6179" t="s">
        <v>18</v>
      </c>
      <c r="D6179" t="str">
        <f>_xlfn.XLOOKUP(Table22[[#This Row],[Patron Group]],$S$5:$S$19,$T$5:$T$19)</f>
        <v>Undergraduate</v>
      </c>
      <c r="E6179" s="1" t="d">
        <v>2023-03-15</v>
      </c>
      <c r="F6179" t="s">
        <v>624</v>
      </c>
      <c r="G6179" t="s">
        <v>2496</v>
      </c>
      <c r="H6179" t="str">
        <f>_xlfn.XLOOKUP(Table22[[#This Row],[Unique Barcode]],$N$5:$N$33,$O$5:$O$33)</f>
        <v>IPHONE</v>
      </c>
      <c r="I6179" t="str">
        <f>_xlfn.XLOOKUP(Table22[[#This Row],[Unique Barcode]],$N$5:$N$33,$P$5:$P$33)</f>
        <v>Charger</v>
      </c>
      <c r="J6179" t="s">
        <v>2556</v>
      </c>
      <c r="K6179">
        <v>1</v>
      </c>
    </row>
    <row r="6180" spans="1:11" x14ac:dyDescent="0.2">
      <c r="A6180" s="1" t="d">
        <v>2023-03-15</v>
      </c>
      <c r="B6180">
        <v>-1</v>
      </c>
      <c r="C6180" t="s">
        <v>18</v>
      </c>
      <c r="D6180" t="str">
        <f>_xlfn.XLOOKUP(Table22[[#This Row],[Patron Group]],$S$5:$S$19,$T$5:$T$19)</f>
        <v>Undergraduate</v>
      </c>
      <c r="E6180" s="1" t="d">
        <v>2023-03-15</v>
      </c>
      <c r="F6180" t="s">
        <v>129</v>
      </c>
      <c r="G6180" t="s">
        <v>2495</v>
      </c>
      <c r="H6180" t="str">
        <f>_xlfn.XLOOKUP(Table22[[#This Row],[Unique Barcode]],$N$5:$N$33,$O$5:$O$33)</f>
        <v>WALLADPT</v>
      </c>
      <c r="I6180" t="str">
        <f>_xlfn.XLOOKUP(Table22[[#This Row],[Unique Barcode]],$N$5:$N$33,$P$5:$P$33)</f>
        <v>Charger</v>
      </c>
      <c r="J6180" t="s">
        <v>2556</v>
      </c>
      <c r="K6180">
        <v>1</v>
      </c>
    </row>
    <row r="6181" spans="1:11" x14ac:dyDescent="0.2">
      <c r="A6181" s="1" t="d">
        <v>2023-03-15</v>
      </c>
      <c r="B6181">
        <v>-1</v>
      </c>
      <c r="C6181" t="s">
        <v>18</v>
      </c>
      <c r="D6181" t="str">
        <f>_xlfn.XLOOKUP(Table22[[#This Row],[Patron Group]],$S$5:$S$19,$T$5:$T$19)</f>
        <v>Undergraduate</v>
      </c>
      <c r="E6181" s="1" t="d">
        <v>2023-03-15</v>
      </c>
      <c r="F6181" t="s">
        <v>1544</v>
      </c>
      <c r="G6181" t="s">
        <v>2496</v>
      </c>
      <c r="H6181" t="str">
        <f>_xlfn.XLOOKUP(Table22[[#This Row],[Unique Barcode]],$N$5:$N$33,$O$5:$O$33)</f>
        <v>IPHONE</v>
      </c>
      <c r="I6181" t="str">
        <f>_xlfn.XLOOKUP(Table22[[#This Row],[Unique Barcode]],$N$5:$N$33,$P$5:$P$33)</f>
        <v>Charger</v>
      </c>
      <c r="J6181" t="s">
        <v>2556</v>
      </c>
      <c r="K6181">
        <v>1</v>
      </c>
    </row>
    <row r="6182" spans="1:11" x14ac:dyDescent="0.2">
      <c r="A6182" s="1" t="d">
        <v>2023-03-15</v>
      </c>
      <c r="B6182">
        <v>-1</v>
      </c>
      <c r="C6182" t="s">
        <v>18</v>
      </c>
      <c r="D6182" t="str">
        <f>_xlfn.XLOOKUP(Table22[[#This Row],[Patron Group]],$S$5:$S$19,$T$5:$T$19)</f>
        <v>Undergraduate</v>
      </c>
      <c r="E6182" s="1" t="d">
        <v>2023-03-15</v>
      </c>
      <c r="F6182" t="s">
        <v>1934</v>
      </c>
      <c r="G6182" t="s">
        <v>2495</v>
      </c>
      <c r="H6182" t="str">
        <f>_xlfn.XLOOKUP(Table22[[#This Row],[Unique Barcode]],$N$5:$N$33,$O$5:$O$33)</f>
        <v>WALLADPT</v>
      </c>
      <c r="I6182" t="str">
        <f>_xlfn.XLOOKUP(Table22[[#This Row],[Unique Barcode]],$N$5:$N$33,$P$5:$P$33)</f>
        <v>Charger</v>
      </c>
      <c r="J6182" t="s">
        <v>2556</v>
      </c>
      <c r="K6182">
        <v>1</v>
      </c>
    </row>
    <row r="6183" spans="1:11" x14ac:dyDescent="0.2">
      <c r="A6183" s="1" t="d">
        <v>2023-03-15</v>
      </c>
      <c r="B6183">
        <v>-1</v>
      </c>
      <c r="C6183" t="s">
        <v>13</v>
      </c>
      <c r="D6183" t="str">
        <f>_xlfn.XLOOKUP(Table22[[#This Row],[Patron Group]],$S$5:$S$19,$T$5:$T$19)</f>
        <v>Graduate</v>
      </c>
      <c r="E6183" s="1" t="d">
        <v>2023-03-15</v>
      </c>
      <c r="F6183" t="s">
        <v>1538</v>
      </c>
      <c r="G6183" t="s">
        <v>2495</v>
      </c>
      <c r="H6183" t="str">
        <f>_xlfn.XLOOKUP(Table22[[#This Row],[Unique Barcode]],$N$5:$N$33,$O$5:$O$33)</f>
        <v>WALLADPT</v>
      </c>
      <c r="I6183" t="str">
        <f>_xlfn.XLOOKUP(Table22[[#This Row],[Unique Barcode]],$N$5:$N$33,$P$5:$P$33)</f>
        <v>Charger</v>
      </c>
      <c r="J6183" t="s">
        <v>2554</v>
      </c>
      <c r="K6183">
        <v>1</v>
      </c>
    </row>
    <row r="6184" spans="1:11" x14ac:dyDescent="0.2">
      <c r="A6184" s="1" t="d">
        <v>2023-03-15</v>
      </c>
      <c r="B6184">
        <v>-1</v>
      </c>
      <c r="C6184" t="s">
        <v>13</v>
      </c>
      <c r="D6184" t="str">
        <f>_xlfn.XLOOKUP(Table22[[#This Row],[Patron Group]],$S$5:$S$19,$T$5:$T$19)</f>
        <v>Graduate</v>
      </c>
      <c r="E6184" s="1" t="d">
        <v>2023-03-15</v>
      </c>
      <c r="F6184" t="s">
        <v>140</v>
      </c>
      <c r="G6184" t="s">
        <v>2496</v>
      </c>
      <c r="H6184" t="str">
        <f>_xlfn.XLOOKUP(Table22[[#This Row],[Unique Barcode]],$N$5:$N$33,$O$5:$O$33)</f>
        <v>IPHONE</v>
      </c>
      <c r="I6184" t="str">
        <f>_xlfn.XLOOKUP(Table22[[#This Row],[Unique Barcode]],$N$5:$N$33,$P$5:$P$33)</f>
        <v>Charger</v>
      </c>
      <c r="J6184" t="s">
        <v>2554</v>
      </c>
      <c r="K6184">
        <v>1</v>
      </c>
    </row>
    <row r="6185" spans="1:11" x14ac:dyDescent="0.2">
      <c r="A6185" s="1" t="d">
        <v>2023-03-15</v>
      </c>
      <c r="B6185">
        <v>-1</v>
      </c>
      <c r="C6185" t="s">
        <v>13</v>
      </c>
      <c r="D6185" t="str">
        <f>_xlfn.XLOOKUP(Table22[[#This Row],[Patron Group]],$S$5:$S$19,$T$5:$T$19)</f>
        <v>Graduate</v>
      </c>
      <c r="E6185" s="1" t="d">
        <v>2023-03-15</v>
      </c>
      <c r="F6185" t="s">
        <v>688</v>
      </c>
      <c r="G6185" t="s">
        <v>2495</v>
      </c>
      <c r="H6185" t="str">
        <f>_xlfn.XLOOKUP(Table22[[#This Row],[Unique Barcode]],$N$5:$N$33,$O$5:$O$33)</f>
        <v>WALLADPT</v>
      </c>
      <c r="I6185" t="str">
        <f>_xlfn.XLOOKUP(Table22[[#This Row],[Unique Barcode]],$N$5:$N$33,$P$5:$P$33)</f>
        <v>Charger</v>
      </c>
      <c r="J6185" t="s">
        <v>2556</v>
      </c>
      <c r="K6185">
        <v>1</v>
      </c>
    </row>
    <row r="6186" spans="1:11" x14ac:dyDescent="0.2">
      <c r="A6186" s="1" t="d">
        <v>2023-03-15</v>
      </c>
      <c r="B6186">
        <v>-1</v>
      </c>
      <c r="C6186" t="s">
        <v>13</v>
      </c>
      <c r="D6186" t="str">
        <f>_xlfn.XLOOKUP(Table22[[#This Row],[Patron Group]],$S$5:$S$19,$T$5:$T$19)</f>
        <v>Graduate</v>
      </c>
      <c r="E6186" s="1" t="d">
        <v>2023-03-15</v>
      </c>
      <c r="F6186" t="s">
        <v>257</v>
      </c>
      <c r="G6186" t="s">
        <v>2496</v>
      </c>
      <c r="H6186" t="str">
        <f>_xlfn.XLOOKUP(Table22[[#This Row],[Unique Barcode]],$N$5:$N$33,$O$5:$O$33)</f>
        <v>IPHONE</v>
      </c>
      <c r="I6186" t="str">
        <f>_xlfn.XLOOKUP(Table22[[#This Row],[Unique Barcode]],$N$5:$N$33,$P$5:$P$33)</f>
        <v>Charger</v>
      </c>
      <c r="J6186" t="s">
        <v>2556</v>
      </c>
      <c r="K6186">
        <v>1</v>
      </c>
    </row>
    <row r="6187" spans="1:11" x14ac:dyDescent="0.2">
      <c r="A6187" s="1" t="d">
        <v>2023-03-15</v>
      </c>
      <c r="B6187">
        <v>-1</v>
      </c>
      <c r="C6187" t="s">
        <v>18</v>
      </c>
      <c r="D6187" t="str">
        <f>_xlfn.XLOOKUP(Table22[[#This Row],[Patron Group]],$S$5:$S$19,$T$5:$T$19)</f>
        <v>Undergraduate</v>
      </c>
      <c r="E6187" s="1" t="d">
        <v>2023-03-15</v>
      </c>
      <c r="F6187" t="s">
        <v>1855</v>
      </c>
      <c r="G6187" t="s">
        <v>2492</v>
      </c>
      <c r="H6187" t="str">
        <f>_xlfn.XLOOKUP(Table22[[#This Row],[Unique Barcode]],$N$5:$N$33,$O$5:$O$33)</f>
        <v>MACUSBC</v>
      </c>
      <c r="I6187" t="str">
        <f>_xlfn.XLOOKUP(Table22[[#This Row],[Unique Barcode]],$N$5:$N$33,$P$5:$P$33)</f>
        <v>Charger</v>
      </c>
      <c r="J6187" t="s">
        <v>2556</v>
      </c>
      <c r="K6187">
        <v>1</v>
      </c>
    </row>
    <row r="6188" spans="1:11" x14ac:dyDescent="0.2">
      <c r="A6188" s="1" t="d">
        <v>2023-03-15</v>
      </c>
      <c r="B6188">
        <v>-1</v>
      </c>
      <c r="C6188" t="s">
        <v>215</v>
      </c>
      <c r="D6188" t="str">
        <f>_xlfn.XLOOKUP(Table22[[#This Row],[Patron Group]],$S$5:$S$19,$T$5:$T$19)</f>
        <v>Staff</v>
      </c>
      <c r="E6188" s="1" t="d">
        <v>2023-03-22</v>
      </c>
      <c r="F6188" t="s">
        <v>1079</v>
      </c>
      <c r="G6188" t="s">
        <v>2489</v>
      </c>
      <c r="H6188" t="str">
        <f>_xlfn.XLOOKUP(Table22[[#This Row],[Unique Barcode]],$N$5:$N$33,$O$5:$O$33)</f>
        <v>ChromeBook</v>
      </c>
      <c r="I6188" t="str">
        <f>_xlfn.XLOOKUP(Table22[[#This Row],[Unique Barcode]],$N$5:$N$33,$P$5:$P$33)</f>
        <v>Device</v>
      </c>
      <c r="J6188" t="s">
        <v>2556</v>
      </c>
      <c r="K6188">
        <v>1</v>
      </c>
    </row>
    <row r="6189" spans="1:11" x14ac:dyDescent="0.2">
      <c r="A6189" s="1" t="d">
        <v>2023-03-15</v>
      </c>
      <c r="B6189">
        <v>-1</v>
      </c>
      <c r="C6189" t="s">
        <v>18</v>
      </c>
      <c r="D6189" t="str">
        <f>_xlfn.XLOOKUP(Table22[[#This Row],[Patron Group]],$S$5:$S$19,$T$5:$T$19)</f>
        <v>Undergraduate</v>
      </c>
      <c r="E6189" s="1" t="d">
        <v>2023-03-15</v>
      </c>
      <c r="F6189" t="s">
        <v>1075</v>
      </c>
      <c r="G6189" t="s">
        <v>2496</v>
      </c>
      <c r="H6189" t="str">
        <f>_xlfn.XLOOKUP(Table22[[#This Row],[Unique Barcode]],$N$5:$N$33,$O$5:$O$33)</f>
        <v>IPHONE</v>
      </c>
      <c r="I6189" t="str">
        <f>_xlfn.XLOOKUP(Table22[[#This Row],[Unique Barcode]],$N$5:$N$33,$P$5:$P$33)</f>
        <v>Charger</v>
      </c>
      <c r="J6189" t="s">
        <v>2580</v>
      </c>
      <c r="K6189">
        <v>1</v>
      </c>
    </row>
    <row r="6190" spans="1:11" x14ac:dyDescent="0.2">
      <c r="A6190" s="1" t="d">
        <v>2023-03-15</v>
      </c>
      <c r="B6190">
        <v>-1</v>
      </c>
      <c r="C6190" t="s">
        <v>18</v>
      </c>
      <c r="D6190" t="str">
        <f>_xlfn.XLOOKUP(Table22[[#This Row],[Patron Group]],$S$5:$S$19,$T$5:$T$19)</f>
        <v>Undergraduate</v>
      </c>
      <c r="E6190" s="1" t="d">
        <v>2023-03-27</v>
      </c>
      <c r="F6190" t="s">
        <v>1354</v>
      </c>
      <c r="G6190" s="12" t="s">
        <v>2528</v>
      </c>
      <c r="H6190" t="str">
        <f>_xlfn.XLOOKUP(Table22[[#This Row],[Unique Barcode]],$N$5:$N$33,$O$5:$O$33)</f>
        <v>MacBook</v>
      </c>
      <c r="I6190" t="str">
        <f>_xlfn.XLOOKUP(Table22[[#This Row],[Unique Barcode]],$N$5:$N$33,$P$5:$P$33)</f>
        <v>Device</v>
      </c>
      <c r="J6190" t="s">
        <v>2556</v>
      </c>
      <c r="K6190">
        <v>1</v>
      </c>
    </row>
    <row r="6191" spans="1:11" x14ac:dyDescent="0.2">
      <c r="A6191" s="1" t="d">
        <v>2023-03-15</v>
      </c>
      <c r="B6191">
        <v>-1</v>
      </c>
      <c r="C6191" t="s">
        <v>18</v>
      </c>
      <c r="D6191" t="str">
        <f>_xlfn.XLOOKUP(Table22[[#This Row],[Patron Group]],$S$5:$S$19,$T$5:$T$19)</f>
        <v>Undergraduate</v>
      </c>
      <c r="E6191" s="1" t="d">
        <v>2023-03-29</v>
      </c>
      <c r="F6191" t="s">
        <v>1558</v>
      </c>
      <c r="G6191" s="12" t="s">
        <v>2528</v>
      </c>
      <c r="H6191" t="str">
        <f>_xlfn.XLOOKUP(Table22[[#This Row],[Unique Barcode]],$N$5:$N$33,$O$5:$O$33)</f>
        <v>MacBook</v>
      </c>
      <c r="I6191" t="str">
        <f>_xlfn.XLOOKUP(Table22[[#This Row],[Unique Barcode]],$N$5:$N$33,$P$5:$P$33)</f>
        <v>Device</v>
      </c>
      <c r="J6191" t="s">
        <v>2556</v>
      </c>
      <c r="K6191">
        <v>1</v>
      </c>
    </row>
    <row r="6192" spans="1:11" x14ac:dyDescent="0.2">
      <c r="A6192" s="1" t="d">
        <v>2023-03-15</v>
      </c>
      <c r="B6192">
        <v>-1</v>
      </c>
      <c r="C6192" t="s">
        <v>18</v>
      </c>
      <c r="D6192" t="str">
        <f>_xlfn.XLOOKUP(Table22[[#This Row],[Patron Group]],$S$5:$S$19,$T$5:$T$19)</f>
        <v>Undergraduate</v>
      </c>
      <c r="E6192" s="1" t="d">
        <v>2023-03-15</v>
      </c>
      <c r="F6192" t="s">
        <v>432</v>
      </c>
      <c r="G6192" t="s">
        <v>2497</v>
      </c>
      <c r="H6192" t="str">
        <f>_xlfn.XLOOKUP(Table22[[#This Row],[Unique Barcode]],$N$5:$N$33,$O$5:$O$33)</f>
        <v>MACCHRG</v>
      </c>
      <c r="I6192" t="str">
        <f>_xlfn.XLOOKUP(Table22[[#This Row],[Unique Barcode]],$N$5:$N$33,$P$5:$P$33)</f>
        <v>Charger</v>
      </c>
      <c r="J6192" t="s">
        <v>2556</v>
      </c>
      <c r="K6192">
        <v>1</v>
      </c>
    </row>
    <row r="6193" spans="1:11" x14ac:dyDescent="0.2">
      <c r="A6193" s="1" t="d">
        <v>2023-03-15</v>
      </c>
      <c r="B6193">
        <v>-1</v>
      </c>
      <c r="C6193" t="s">
        <v>18</v>
      </c>
      <c r="D6193" t="str">
        <f>_xlfn.XLOOKUP(Table22[[#This Row],[Patron Group]],$S$5:$S$19,$T$5:$T$19)</f>
        <v>Undergraduate</v>
      </c>
      <c r="E6193" s="1" t="d">
        <v>2023-03-29</v>
      </c>
      <c r="F6193" t="s">
        <v>836</v>
      </c>
      <c r="G6193" s="12" t="s">
        <v>2528</v>
      </c>
      <c r="H6193" t="str">
        <f>_xlfn.XLOOKUP(Table22[[#This Row],[Unique Barcode]],$N$5:$N$33,$O$5:$O$33)</f>
        <v>MacBook</v>
      </c>
      <c r="I6193" t="str">
        <f>_xlfn.XLOOKUP(Table22[[#This Row],[Unique Barcode]],$N$5:$N$33,$P$5:$P$33)</f>
        <v>Device</v>
      </c>
      <c r="J6193" t="s">
        <v>2556</v>
      </c>
      <c r="K6193">
        <v>1</v>
      </c>
    </row>
    <row r="6194" spans="1:11" x14ac:dyDescent="0.2">
      <c r="A6194" s="1" t="d">
        <v>2023-03-15</v>
      </c>
      <c r="B6194">
        <v>-1</v>
      </c>
      <c r="C6194" t="s">
        <v>13</v>
      </c>
      <c r="D6194" t="str">
        <f>_xlfn.XLOOKUP(Table22[[#This Row],[Patron Group]],$S$5:$S$19,$T$5:$T$19)</f>
        <v>Graduate</v>
      </c>
      <c r="E6194" s="1" t="d">
        <v>2023-03-15</v>
      </c>
      <c r="F6194" t="s">
        <v>830</v>
      </c>
      <c r="G6194" t="s">
        <v>2501</v>
      </c>
      <c r="H6194" t="str">
        <f>_xlfn.XLOOKUP(Table22[[#This Row],[Unique Barcode]],$N$5:$N$33,$O$5:$O$33)</f>
        <v>HPUSBC</v>
      </c>
      <c r="I6194" t="str">
        <f>_xlfn.XLOOKUP(Table22[[#This Row],[Unique Barcode]],$N$5:$N$33,$P$5:$P$33)</f>
        <v>Charger</v>
      </c>
      <c r="J6194" t="s">
        <v>2575</v>
      </c>
      <c r="K6194">
        <v>1</v>
      </c>
    </row>
    <row r="6195" spans="1:11" x14ac:dyDescent="0.2">
      <c r="A6195" s="1" t="d">
        <v>2023-03-15</v>
      </c>
      <c r="B6195">
        <v>-1</v>
      </c>
      <c r="C6195" t="s">
        <v>13</v>
      </c>
      <c r="D6195" t="str">
        <f>_xlfn.XLOOKUP(Table22[[#This Row],[Patron Group]],$S$5:$S$19,$T$5:$T$19)</f>
        <v>Graduate</v>
      </c>
      <c r="E6195" s="1" t="d">
        <v>2023-03-15</v>
      </c>
      <c r="F6195" t="s">
        <v>2104</v>
      </c>
      <c r="G6195" t="s">
        <v>2501</v>
      </c>
      <c r="H6195" t="str">
        <f>_xlfn.XLOOKUP(Table22[[#This Row],[Unique Barcode]],$N$5:$N$33,$O$5:$O$33)</f>
        <v>HPUSBC</v>
      </c>
      <c r="I6195" t="str">
        <f>_xlfn.XLOOKUP(Table22[[#This Row],[Unique Barcode]],$N$5:$N$33,$P$5:$P$33)</f>
        <v>Charger</v>
      </c>
      <c r="J6195" t="s">
        <v>2575</v>
      </c>
      <c r="K6195">
        <v>1</v>
      </c>
    </row>
    <row r="6196" spans="1:11" x14ac:dyDescent="0.2">
      <c r="A6196" s="1" t="d">
        <v>2023-03-15</v>
      </c>
      <c r="B6196">
        <v>-1</v>
      </c>
      <c r="C6196" t="s">
        <v>215</v>
      </c>
      <c r="D6196" t="str">
        <f>_xlfn.XLOOKUP(Table22[[#This Row],[Patron Group]],$S$5:$S$19,$T$5:$T$19)</f>
        <v>Staff</v>
      </c>
      <c r="E6196" s="1" t="d">
        <v>2023-03-15</v>
      </c>
      <c r="F6196" t="s">
        <v>650</v>
      </c>
      <c r="G6196" t="s">
        <v>2503</v>
      </c>
      <c r="H6196" t="str">
        <f>_xlfn.XLOOKUP(Table22[[#This Row],[Unique Barcode]],$N$5:$N$33,$O$5:$O$33)</f>
        <v>HDMIC</v>
      </c>
      <c r="I6196" t="str">
        <f>_xlfn.XLOOKUP(Table22[[#This Row],[Unique Barcode]],$N$5:$N$33,$P$5:$P$33)</f>
        <v>Cable</v>
      </c>
      <c r="J6196" t="s">
        <v>2554</v>
      </c>
      <c r="K6196">
        <v>1</v>
      </c>
    </row>
    <row r="6197" spans="1:11" x14ac:dyDescent="0.2">
      <c r="A6197" s="1" t="d">
        <v>2023-03-15</v>
      </c>
      <c r="B6197">
        <v>-1</v>
      </c>
      <c r="C6197" t="s">
        <v>18</v>
      </c>
      <c r="D6197" t="str">
        <f>_xlfn.XLOOKUP(Table22[[#This Row],[Patron Group]],$S$5:$S$19,$T$5:$T$19)</f>
        <v>Undergraduate</v>
      </c>
      <c r="E6197" s="1" t="d">
        <v>2023-03-15</v>
      </c>
      <c r="F6197" t="s">
        <v>1864</v>
      </c>
      <c r="G6197" t="s">
        <v>2503</v>
      </c>
      <c r="H6197" t="str">
        <f>_xlfn.XLOOKUP(Table22[[#This Row],[Unique Barcode]],$N$5:$N$33,$O$5:$O$33)</f>
        <v>HDMIC</v>
      </c>
      <c r="I6197" t="str">
        <f>_xlfn.XLOOKUP(Table22[[#This Row],[Unique Barcode]],$N$5:$N$33,$P$5:$P$33)</f>
        <v>Cable</v>
      </c>
      <c r="J6197" t="s">
        <v>2556</v>
      </c>
      <c r="K6197">
        <v>1</v>
      </c>
    </row>
    <row r="6198" spans="1:11" x14ac:dyDescent="0.2">
      <c r="A6198" s="1" t="d">
        <v>2023-03-15</v>
      </c>
      <c r="B6198">
        <v>-1</v>
      </c>
      <c r="C6198" t="s">
        <v>18</v>
      </c>
      <c r="D6198" t="str">
        <f>_xlfn.XLOOKUP(Table22[[#This Row],[Patron Group]],$S$5:$S$19,$T$5:$T$19)</f>
        <v>Undergraduate</v>
      </c>
      <c r="E6198" s="1" t="d">
        <v>2023-03-15</v>
      </c>
      <c r="F6198" t="s">
        <v>714</v>
      </c>
      <c r="G6198" t="s">
        <v>2502</v>
      </c>
      <c r="H6198" t="str">
        <f>_xlfn.XLOOKUP(Table22[[#This Row],[Unique Barcode]],$N$5:$N$33,$O$5:$O$33)</f>
        <v>UHDMI</v>
      </c>
      <c r="I6198" t="str">
        <f>_xlfn.XLOOKUP(Table22[[#This Row],[Unique Barcode]],$N$5:$N$33,$P$5:$P$33)</f>
        <v>Cable</v>
      </c>
      <c r="J6198" t="s">
        <v>2556</v>
      </c>
      <c r="K6198">
        <v>1</v>
      </c>
    </row>
    <row r="6199" spans="1:11" x14ac:dyDescent="0.2">
      <c r="A6199" s="1" t="d">
        <v>2023-03-15</v>
      </c>
      <c r="B6199">
        <v>-1</v>
      </c>
      <c r="C6199" t="s">
        <v>18</v>
      </c>
      <c r="D6199" t="str">
        <f>_xlfn.XLOOKUP(Table22[[#This Row],[Patron Group]],$S$5:$S$19,$T$5:$T$19)</f>
        <v>Undergraduate</v>
      </c>
      <c r="E6199" s="1" t="d">
        <v>2023-03-15</v>
      </c>
      <c r="F6199" t="s">
        <v>1855</v>
      </c>
      <c r="G6199" t="s">
        <v>2492</v>
      </c>
      <c r="H6199" t="str">
        <f>_xlfn.XLOOKUP(Table22[[#This Row],[Unique Barcode]],$N$5:$N$33,$O$5:$O$33)</f>
        <v>MACUSBC</v>
      </c>
      <c r="I6199" t="str">
        <f>_xlfn.XLOOKUP(Table22[[#This Row],[Unique Barcode]],$N$5:$N$33,$P$5:$P$33)</f>
        <v>Charger</v>
      </c>
      <c r="J6199" t="s">
        <v>2556</v>
      </c>
      <c r="K6199">
        <v>1</v>
      </c>
    </row>
    <row r="6200" spans="1:11" x14ac:dyDescent="0.2">
      <c r="A6200" s="1" t="d">
        <v>2023-03-15</v>
      </c>
      <c r="B6200">
        <v>-1</v>
      </c>
      <c r="C6200" t="s">
        <v>13</v>
      </c>
      <c r="D6200" t="str">
        <f>_xlfn.XLOOKUP(Table22[[#This Row],[Patron Group]],$S$5:$S$19,$T$5:$T$19)</f>
        <v>Graduate</v>
      </c>
      <c r="E6200" s="1" t="d">
        <v>2023-03-15</v>
      </c>
      <c r="F6200" t="s">
        <v>2365</v>
      </c>
      <c r="G6200" t="s">
        <v>2499</v>
      </c>
      <c r="H6200" t="str">
        <f>_xlfn.XLOOKUP(Table22[[#This Row],[Unique Barcode]],$N$5:$N$33,$O$5:$O$33)</f>
        <v>OMNI</v>
      </c>
      <c r="I6200" t="str">
        <f>_xlfn.XLOOKUP(Table22[[#This Row],[Unique Barcode]],$N$5:$N$33,$P$5:$P$33)</f>
        <v>Charger</v>
      </c>
      <c r="J6200" t="s">
        <v>2554</v>
      </c>
      <c r="K6200">
        <v>1</v>
      </c>
    </row>
    <row r="6201" spans="1:11" x14ac:dyDescent="0.2">
      <c r="A6201" s="1" t="d">
        <v>2023-03-15</v>
      </c>
      <c r="B6201">
        <v>-1</v>
      </c>
      <c r="C6201" t="s">
        <v>18</v>
      </c>
      <c r="D6201" t="str">
        <f>_xlfn.XLOOKUP(Table22[[#This Row],[Patron Group]],$S$5:$S$19,$T$5:$T$19)</f>
        <v>Undergraduate</v>
      </c>
      <c r="E6201" s="1" t="d">
        <v>2023-03-15</v>
      </c>
      <c r="F6201" t="s">
        <v>1583</v>
      </c>
      <c r="G6201" t="s">
        <v>2506</v>
      </c>
      <c r="H6201" t="str">
        <f>_xlfn.XLOOKUP(Table22[[#This Row],[Unique Barcode]],$N$5:$N$33,$O$5:$O$33)</f>
        <v>UVGA</v>
      </c>
      <c r="I6201" t="str">
        <f>_xlfn.XLOOKUP(Table22[[#This Row],[Unique Barcode]],$N$5:$N$33,$P$5:$P$33)</f>
        <v>Cable</v>
      </c>
      <c r="J6201" t="s">
        <v>2556</v>
      </c>
      <c r="K6201">
        <v>1</v>
      </c>
    </row>
    <row r="6202" spans="1:11" x14ac:dyDescent="0.2">
      <c r="A6202" s="1" t="d">
        <v>2023-03-15</v>
      </c>
      <c r="B6202">
        <v>-1</v>
      </c>
      <c r="C6202" t="s">
        <v>18</v>
      </c>
      <c r="D6202" t="str">
        <f>_xlfn.XLOOKUP(Table22[[#This Row],[Patron Group]],$S$5:$S$19,$T$5:$T$19)</f>
        <v>Undergraduate</v>
      </c>
      <c r="E6202" s="1" t="d">
        <v>2023-03-15</v>
      </c>
      <c r="F6202" t="s">
        <v>2367</v>
      </c>
      <c r="G6202" t="s">
        <v>2511</v>
      </c>
      <c r="H6202" t="str">
        <f>_xlfn.XLOOKUP(Table22[[#This Row],[Unique Barcode]],$N$5:$N$33,$O$5:$O$33)</f>
        <v>VGA Cable</v>
      </c>
      <c r="I6202" t="str">
        <f>_xlfn.XLOOKUP(Table22[[#This Row],[Unique Barcode]],$N$5:$N$33,$P$5:$P$33)</f>
        <v>Cable</v>
      </c>
      <c r="J6202" t="s">
        <v>2556</v>
      </c>
      <c r="K6202">
        <v>1</v>
      </c>
    </row>
    <row r="6203" spans="1:11" x14ac:dyDescent="0.2">
      <c r="A6203" s="1" t="d">
        <v>2023-03-15</v>
      </c>
      <c r="B6203">
        <v>-1</v>
      </c>
      <c r="C6203" t="s">
        <v>18</v>
      </c>
      <c r="D6203" t="str">
        <f>_xlfn.XLOOKUP(Table22[[#This Row],[Patron Group]],$S$5:$S$19,$T$5:$T$19)</f>
        <v>Undergraduate</v>
      </c>
      <c r="E6203" s="1" t="d">
        <v>2023-03-15</v>
      </c>
      <c r="F6203" t="s">
        <v>2303</v>
      </c>
      <c r="G6203" t="s">
        <v>2492</v>
      </c>
      <c r="H6203" t="str">
        <f>_xlfn.XLOOKUP(Table22[[#This Row],[Unique Barcode]],$N$5:$N$33,$O$5:$O$33)</f>
        <v>MACUSBC</v>
      </c>
      <c r="I6203" t="str">
        <f>_xlfn.XLOOKUP(Table22[[#This Row],[Unique Barcode]],$N$5:$N$33,$P$5:$P$33)</f>
        <v>Charger</v>
      </c>
      <c r="J6203" t="s">
        <v>2640</v>
      </c>
      <c r="K6203">
        <v>1</v>
      </c>
    </row>
    <row r="6204" spans="1:11" x14ac:dyDescent="0.2">
      <c r="A6204" s="1" t="d">
        <v>2023-03-15</v>
      </c>
      <c r="B6204">
        <v>-1</v>
      </c>
      <c r="C6204" t="s">
        <v>18</v>
      </c>
      <c r="D6204" t="str">
        <f>_xlfn.XLOOKUP(Table22[[#This Row],[Patron Group]],$S$5:$S$19,$T$5:$T$19)</f>
        <v>Undergraduate</v>
      </c>
      <c r="E6204" s="1" t="d">
        <v>2023-03-15</v>
      </c>
      <c r="F6204" t="s">
        <v>2110</v>
      </c>
      <c r="G6204" t="s">
        <v>2492</v>
      </c>
      <c r="H6204" t="str">
        <f>_xlfn.XLOOKUP(Table22[[#This Row],[Unique Barcode]],$N$5:$N$33,$O$5:$O$33)</f>
        <v>MACUSBC</v>
      </c>
      <c r="I6204" t="str">
        <f>_xlfn.XLOOKUP(Table22[[#This Row],[Unique Barcode]],$N$5:$N$33,$P$5:$P$33)</f>
        <v>Charger</v>
      </c>
      <c r="J6204" t="s">
        <v>2640</v>
      </c>
      <c r="K6204">
        <v>1</v>
      </c>
    </row>
    <row r="6205" spans="1:11" x14ac:dyDescent="0.2">
      <c r="A6205" s="1" t="d">
        <v>2023-03-15</v>
      </c>
      <c r="B6205">
        <v>-1</v>
      </c>
      <c r="C6205" t="s">
        <v>18</v>
      </c>
      <c r="D6205" t="str">
        <f>_xlfn.XLOOKUP(Table22[[#This Row],[Patron Group]],$S$5:$S$19,$T$5:$T$19)</f>
        <v>Undergraduate</v>
      </c>
      <c r="E6205" s="1" t="d">
        <v>2023-03-15</v>
      </c>
      <c r="F6205" t="s">
        <v>1977</v>
      </c>
      <c r="G6205" t="s">
        <v>2492</v>
      </c>
      <c r="H6205" t="str">
        <f>_xlfn.XLOOKUP(Table22[[#This Row],[Unique Barcode]],$N$5:$N$33,$O$5:$O$33)</f>
        <v>MACUSBC</v>
      </c>
      <c r="I6205" t="str">
        <f>_xlfn.XLOOKUP(Table22[[#This Row],[Unique Barcode]],$N$5:$N$33,$P$5:$P$33)</f>
        <v>Charger</v>
      </c>
      <c r="J6205" t="s">
        <v>2640</v>
      </c>
      <c r="K6205">
        <v>1</v>
      </c>
    </row>
    <row r="6206" spans="1:11" x14ac:dyDescent="0.2">
      <c r="A6206" s="1" t="d">
        <v>2023-03-15</v>
      </c>
      <c r="B6206">
        <v>-1</v>
      </c>
      <c r="C6206" t="s">
        <v>18</v>
      </c>
      <c r="D6206" t="str">
        <f>_xlfn.XLOOKUP(Table22[[#This Row],[Patron Group]],$S$5:$S$19,$T$5:$T$19)</f>
        <v>Undergraduate</v>
      </c>
      <c r="E6206" s="1" t="d">
        <v>2023-03-22</v>
      </c>
      <c r="F6206" t="s">
        <v>2369</v>
      </c>
      <c r="G6206" t="s">
        <v>2491</v>
      </c>
      <c r="H6206" t="str">
        <f>_xlfn.XLOOKUP(Table22[[#This Row],[Unique Barcode]],$N$5:$N$33,$O$5:$O$33)</f>
        <v>HP Laptop</v>
      </c>
      <c r="I6206" t="str">
        <f>_xlfn.XLOOKUP(Table22[[#This Row],[Unique Barcode]],$N$5:$N$33,$P$5:$P$33)</f>
        <v>Device</v>
      </c>
      <c r="J6206" t="s">
        <v>2556</v>
      </c>
      <c r="K6206">
        <v>1</v>
      </c>
    </row>
    <row r="6207" spans="1:11" x14ac:dyDescent="0.2">
      <c r="A6207" s="1" t="d">
        <v>2023-03-15</v>
      </c>
      <c r="B6207">
        <v>-1</v>
      </c>
      <c r="C6207" t="s">
        <v>18</v>
      </c>
      <c r="D6207" t="str">
        <f>_xlfn.XLOOKUP(Table22[[#This Row],[Patron Group]],$S$5:$S$19,$T$5:$T$19)</f>
        <v>Undergraduate</v>
      </c>
      <c r="E6207" s="1" t="d">
        <v>2023-03-15</v>
      </c>
      <c r="F6207" t="s">
        <v>1083</v>
      </c>
      <c r="G6207" t="s">
        <v>2497</v>
      </c>
      <c r="H6207" t="str">
        <f>_xlfn.XLOOKUP(Table22[[#This Row],[Unique Barcode]],$N$5:$N$33,$O$5:$O$33)</f>
        <v>MACCHRG</v>
      </c>
      <c r="I6207" t="str">
        <f>_xlfn.XLOOKUP(Table22[[#This Row],[Unique Barcode]],$N$5:$N$33,$P$5:$P$33)</f>
        <v>Charger</v>
      </c>
      <c r="J6207" t="s">
        <v>2554</v>
      </c>
      <c r="K6207">
        <v>1</v>
      </c>
    </row>
    <row r="6208" spans="1:11" x14ac:dyDescent="0.2">
      <c r="A6208" s="1" t="d">
        <v>2023-03-15</v>
      </c>
      <c r="B6208">
        <v>-1</v>
      </c>
      <c r="C6208" t="s">
        <v>18</v>
      </c>
      <c r="D6208" t="str">
        <f>_xlfn.XLOOKUP(Table22[[#This Row],[Patron Group]],$S$5:$S$19,$T$5:$T$19)</f>
        <v>Undergraduate</v>
      </c>
      <c r="E6208" s="1" t="d">
        <v>2023-03-15</v>
      </c>
      <c r="F6208" t="s">
        <v>2303</v>
      </c>
      <c r="G6208" t="s">
        <v>2492</v>
      </c>
      <c r="H6208" t="str">
        <f>_xlfn.XLOOKUP(Table22[[#This Row],[Unique Barcode]],$N$5:$N$33,$O$5:$O$33)</f>
        <v>MACUSBC</v>
      </c>
      <c r="I6208" t="str">
        <f>_xlfn.XLOOKUP(Table22[[#This Row],[Unique Barcode]],$N$5:$N$33,$P$5:$P$33)</f>
        <v>Charger</v>
      </c>
      <c r="J6208" t="s">
        <v>2640</v>
      </c>
      <c r="K6208">
        <v>1</v>
      </c>
    </row>
    <row r="6209" spans="1:11" x14ac:dyDescent="0.2">
      <c r="A6209" s="1" t="d">
        <v>2023-03-15</v>
      </c>
      <c r="B6209">
        <v>-1</v>
      </c>
      <c r="C6209" t="s">
        <v>18</v>
      </c>
      <c r="D6209" t="str">
        <f>_xlfn.XLOOKUP(Table22[[#This Row],[Patron Group]],$S$5:$S$19,$T$5:$T$19)</f>
        <v>Undergraduate</v>
      </c>
      <c r="E6209" s="1" t="d">
        <v>2023-03-22</v>
      </c>
      <c r="F6209" t="s">
        <v>1606</v>
      </c>
      <c r="G6209" t="s">
        <v>2528</v>
      </c>
      <c r="H6209" t="str">
        <f>_xlfn.XLOOKUP(Table22[[#This Row],[Unique Barcode]],$N$5:$N$33,$O$5:$O$33)</f>
        <v>MacBook</v>
      </c>
      <c r="I6209" t="str">
        <f>_xlfn.XLOOKUP(Table22[[#This Row],[Unique Barcode]],$N$5:$N$33,$P$5:$P$33)</f>
        <v>Device</v>
      </c>
      <c r="J6209" t="s">
        <v>2556</v>
      </c>
      <c r="K6209">
        <v>1</v>
      </c>
    </row>
    <row r="6210" spans="1:11" x14ac:dyDescent="0.2">
      <c r="A6210" s="1" t="d">
        <v>2023-03-15</v>
      </c>
      <c r="B6210">
        <v>-1</v>
      </c>
      <c r="C6210" t="s">
        <v>18</v>
      </c>
      <c r="D6210" t="str">
        <f>_xlfn.XLOOKUP(Table22[[#This Row],[Patron Group]],$S$5:$S$19,$T$5:$T$19)</f>
        <v>Undergraduate</v>
      </c>
      <c r="E6210" s="1" t="d">
        <v>2023-03-22</v>
      </c>
      <c r="F6210" t="s">
        <v>2208</v>
      </c>
      <c r="G6210" t="s">
        <v>2491</v>
      </c>
      <c r="H6210" t="str">
        <f>_xlfn.XLOOKUP(Table22[[#This Row],[Unique Barcode]],$N$5:$N$33,$O$5:$O$33)</f>
        <v>HP Laptop</v>
      </c>
      <c r="I6210" t="str">
        <f>_xlfn.XLOOKUP(Table22[[#This Row],[Unique Barcode]],$N$5:$N$33,$P$5:$P$33)</f>
        <v>Device</v>
      </c>
      <c r="J6210" t="s">
        <v>2556</v>
      </c>
      <c r="K6210">
        <v>1</v>
      </c>
    </row>
    <row r="6211" spans="1:11" x14ac:dyDescent="0.2">
      <c r="A6211" s="1" t="d">
        <v>2023-03-15</v>
      </c>
      <c r="B6211">
        <v>-1</v>
      </c>
      <c r="C6211" t="s">
        <v>18</v>
      </c>
      <c r="D6211" t="str">
        <f>_xlfn.XLOOKUP(Table22[[#This Row],[Patron Group]],$S$5:$S$19,$T$5:$T$19)</f>
        <v>Undergraduate</v>
      </c>
      <c r="E6211" s="1" t="d">
        <v>2023-03-15</v>
      </c>
      <c r="F6211" t="s">
        <v>492</v>
      </c>
      <c r="G6211" t="s">
        <v>2495</v>
      </c>
      <c r="H6211" t="str">
        <f>_xlfn.XLOOKUP(Table22[[#This Row],[Unique Barcode]],$N$5:$N$33,$O$5:$O$33)</f>
        <v>WALLADPT</v>
      </c>
      <c r="I6211" t="str">
        <f>_xlfn.XLOOKUP(Table22[[#This Row],[Unique Barcode]],$N$5:$N$33,$P$5:$P$33)</f>
        <v>Charger</v>
      </c>
      <c r="J6211" t="s">
        <v>2556</v>
      </c>
      <c r="K6211">
        <v>1</v>
      </c>
    </row>
    <row r="6212" spans="1:11" x14ac:dyDescent="0.2">
      <c r="A6212" s="1" t="d">
        <v>2023-03-15</v>
      </c>
      <c r="B6212">
        <v>-1</v>
      </c>
      <c r="C6212" t="s">
        <v>18</v>
      </c>
      <c r="D6212" t="str">
        <f>_xlfn.XLOOKUP(Table22[[#This Row],[Patron Group]],$S$5:$S$19,$T$5:$T$19)</f>
        <v>Undergraduate</v>
      </c>
      <c r="E6212" s="1" t="d">
        <v>2023-03-15</v>
      </c>
      <c r="F6212" t="s">
        <v>96</v>
      </c>
      <c r="G6212" t="s">
        <v>2496</v>
      </c>
      <c r="H6212" t="str">
        <f>_xlfn.XLOOKUP(Table22[[#This Row],[Unique Barcode]],$N$5:$N$33,$O$5:$O$33)</f>
        <v>IPHONE</v>
      </c>
      <c r="I6212" t="str">
        <f>_xlfn.XLOOKUP(Table22[[#This Row],[Unique Barcode]],$N$5:$N$33,$P$5:$P$33)</f>
        <v>Charger</v>
      </c>
      <c r="J6212" t="s">
        <v>2556</v>
      </c>
      <c r="K6212">
        <v>1</v>
      </c>
    </row>
    <row r="6213" spans="1:11" x14ac:dyDescent="0.2">
      <c r="A6213" s="1" t="d">
        <v>2023-03-15</v>
      </c>
      <c r="B6213">
        <v>-1</v>
      </c>
      <c r="C6213" t="s">
        <v>13</v>
      </c>
      <c r="D6213" t="str">
        <f>_xlfn.XLOOKUP(Table22[[#This Row],[Patron Group]],$S$5:$S$19,$T$5:$T$19)</f>
        <v>Graduate</v>
      </c>
      <c r="E6213" s="1" t="d">
        <v>2023-03-15</v>
      </c>
      <c r="F6213" t="s">
        <v>1393</v>
      </c>
      <c r="G6213" t="s">
        <v>2506</v>
      </c>
      <c r="H6213" t="str">
        <f>_xlfn.XLOOKUP(Table22[[#This Row],[Unique Barcode]],$N$5:$N$33,$O$5:$O$33)</f>
        <v>UVGA</v>
      </c>
      <c r="I6213" t="str">
        <f>_xlfn.XLOOKUP(Table22[[#This Row],[Unique Barcode]],$N$5:$N$33,$P$5:$P$33)</f>
        <v>Cable</v>
      </c>
      <c r="J6213" t="s">
        <v>2556</v>
      </c>
      <c r="K6213">
        <v>1</v>
      </c>
    </row>
    <row r="6214" spans="1:11" x14ac:dyDescent="0.2">
      <c r="A6214" s="1" t="d">
        <v>2023-03-15</v>
      </c>
      <c r="B6214">
        <v>-1</v>
      </c>
      <c r="C6214" t="s">
        <v>18</v>
      </c>
      <c r="D6214" t="str">
        <f>_xlfn.XLOOKUP(Table22[[#This Row],[Patron Group]],$S$5:$S$19,$T$5:$T$19)</f>
        <v>Undergraduate</v>
      </c>
      <c r="E6214" s="1" t="d">
        <v>2023-03-29</v>
      </c>
      <c r="F6214" t="s">
        <v>387</v>
      </c>
      <c r="G6214" s="12" t="s">
        <v>2528</v>
      </c>
      <c r="H6214" t="str">
        <f>_xlfn.XLOOKUP(Table22[[#This Row],[Unique Barcode]],$N$5:$N$33,$O$5:$O$33)</f>
        <v>MacBook</v>
      </c>
      <c r="I6214" t="str">
        <f>_xlfn.XLOOKUP(Table22[[#This Row],[Unique Barcode]],$N$5:$N$33,$P$5:$P$33)</f>
        <v>Device</v>
      </c>
      <c r="J6214" t="s">
        <v>2556</v>
      </c>
      <c r="K6214">
        <v>1</v>
      </c>
    </row>
    <row r="6215" spans="1:11" x14ac:dyDescent="0.2">
      <c r="A6215" s="1" t="d">
        <v>2023-03-15</v>
      </c>
      <c r="B6215">
        <v>-1</v>
      </c>
      <c r="C6215" t="s">
        <v>13</v>
      </c>
      <c r="D6215" t="str">
        <f>_xlfn.XLOOKUP(Table22[[#This Row],[Patron Group]],$S$5:$S$19,$T$5:$T$19)</f>
        <v>Graduate</v>
      </c>
      <c r="E6215" s="1" t="d">
        <v>2023-03-15</v>
      </c>
      <c r="F6215" t="s">
        <v>1083</v>
      </c>
      <c r="G6215" t="s">
        <v>2497</v>
      </c>
      <c r="H6215" t="str">
        <f>_xlfn.XLOOKUP(Table22[[#This Row],[Unique Barcode]],$N$5:$N$33,$O$5:$O$33)</f>
        <v>MACCHRG</v>
      </c>
      <c r="I6215" t="str">
        <f>_xlfn.XLOOKUP(Table22[[#This Row],[Unique Barcode]],$N$5:$N$33,$P$5:$P$33)</f>
        <v>Charger</v>
      </c>
      <c r="J6215" t="s">
        <v>2554</v>
      </c>
      <c r="K6215">
        <v>1</v>
      </c>
    </row>
    <row r="6216" spans="1:11" x14ac:dyDescent="0.2">
      <c r="A6216" s="1" t="d">
        <v>2023-03-15</v>
      </c>
      <c r="B6216">
        <v>-1</v>
      </c>
      <c r="C6216" t="s">
        <v>13</v>
      </c>
      <c r="D6216" t="str">
        <f>_xlfn.XLOOKUP(Table22[[#This Row],[Patron Group]],$S$5:$S$19,$T$5:$T$19)</f>
        <v>Graduate</v>
      </c>
      <c r="E6216" s="1" t="d">
        <v>2023-03-15</v>
      </c>
      <c r="F6216" t="s">
        <v>140</v>
      </c>
      <c r="G6216" t="s">
        <v>2496</v>
      </c>
      <c r="H6216" t="str">
        <f>_xlfn.XLOOKUP(Table22[[#This Row],[Unique Barcode]],$N$5:$N$33,$O$5:$O$33)</f>
        <v>IPHONE</v>
      </c>
      <c r="I6216" t="str">
        <f>_xlfn.XLOOKUP(Table22[[#This Row],[Unique Barcode]],$N$5:$N$33,$P$5:$P$33)</f>
        <v>Charger</v>
      </c>
      <c r="J6216" t="s">
        <v>2554</v>
      </c>
      <c r="K6216">
        <v>1</v>
      </c>
    </row>
    <row r="6217" spans="1:11" x14ac:dyDescent="0.2">
      <c r="A6217" s="1" t="d">
        <v>2023-03-15</v>
      </c>
      <c r="B6217">
        <v>-1</v>
      </c>
      <c r="C6217" t="s">
        <v>13</v>
      </c>
      <c r="D6217" t="str">
        <f>_xlfn.XLOOKUP(Table22[[#This Row],[Patron Group]],$S$5:$S$19,$T$5:$T$19)</f>
        <v>Graduate</v>
      </c>
      <c r="E6217" s="1" t="d">
        <v>2023-03-15</v>
      </c>
      <c r="F6217" t="s">
        <v>654</v>
      </c>
      <c r="G6217" t="s">
        <v>2501</v>
      </c>
      <c r="H6217" t="str">
        <f>_xlfn.XLOOKUP(Table22[[#This Row],[Unique Barcode]],$N$5:$N$33,$O$5:$O$33)</f>
        <v>HPUSBC</v>
      </c>
      <c r="I6217" t="str">
        <f>_xlfn.XLOOKUP(Table22[[#This Row],[Unique Barcode]],$N$5:$N$33,$P$5:$P$33)</f>
        <v>Charger</v>
      </c>
      <c r="J6217" t="s">
        <v>2575</v>
      </c>
      <c r="K6217">
        <v>1</v>
      </c>
    </row>
    <row r="6218" spans="1:11" x14ac:dyDescent="0.2">
      <c r="A6218" s="1" t="d">
        <v>2023-03-15</v>
      </c>
      <c r="B6218">
        <v>-1</v>
      </c>
      <c r="C6218" t="s">
        <v>18</v>
      </c>
      <c r="D6218" t="str">
        <f>_xlfn.XLOOKUP(Table22[[#This Row],[Patron Group]],$S$5:$S$19,$T$5:$T$19)</f>
        <v>Undergraduate</v>
      </c>
      <c r="E6218" s="1" t="d">
        <v>2023-03-15</v>
      </c>
      <c r="F6218" t="s">
        <v>2110</v>
      </c>
      <c r="G6218" t="s">
        <v>2492</v>
      </c>
      <c r="H6218" t="str">
        <f>_xlfn.XLOOKUP(Table22[[#This Row],[Unique Barcode]],$N$5:$N$33,$O$5:$O$33)</f>
        <v>MACUSBC</v>
      </c>
      <c r="I6218" t="str">
        <f>_xlfn.XLOOKUP(Table22[[#This Row],[Unique Barcode]],$N$5:$N$33,$P$5:$P$33)</f>
        <v>Charger</v>
      </c>
      <c r="J6218" t="s">
        <v>2640</v>
      </c>
      <c r="K6218">
        <v>1</v>
      </c>
    </row>
    <row r="6219" spans="1:11" x14ac:dyDescent="0.2">
      <c r="A6219" s="1" t="d">
        <v>2023-03-15</v>
      </c>
      <c r="B6219">
        <v>-1</v>
      </c>
      <c r="C6219" t="s">
        <v>18</v>
      </c>
      <c r="D6219" t="str">
        <f>_xlfn.XLOOKUP(Table22[[#This Row],[Patron Group]],$S$5:$S$19,$T$5:$T$19)</f>
        <v>Undergraduate</v>
      </c>
      <c r="E6219" s="1" t="d">
        <v>2023-03-15</v>
      </c>
      <c r="F6219" t="s">
        <v>207</v>
      </c>
      <c r="G6219" t="s">
        <v>2495</v>
      </c>
      <c r="H6219" t="str">
        <f>_xlfn.XLOOKUP(Table22[[#This Row],[Unique Barcode]],$N$5:$N$33,$O$5:$O$33)</f>
        <v>WALLADPT</v>
      </c>
      <c r="I6219" t="str">
        <f>_xlfn.XLOOKUP(Table22[[#This Row],[Unique Barcode]],$N$5:$N$33,$P$5:$P$33)</f>
        <v>Charger</v>
      </c>
      <c r="J6219" t="s">
        <v>2556</v>
      </c>
      <c r="K6219">
        <v>1</v>
      </c>
    </row>
    <row r="6220" spans="1:11" x14ac:dyDescent="0.2">
      <c r="A6220" s="1" t="d">
        <v>2023-03-15</v>
      </c>
      <c r="B6220">
        <v>-1</v>
      </c>
      <c r="C6220" t="s">
        <v>18</v>
      </c>
      <c r="D6220" t="str">
        <f>_xlfn.XLOOKUP(Table22[[#This Row],[Patron Group]],$S$5:$S$19,$T$5:$T$19)</f>
        <v>Undergraduate</v>
      </c>
      <c r="E6220" s="1" t="d">
        <v>2023-03-15</v>
      </c>
      <c r="F6220" t="s">
        <v>130</v>
      </c>
      <c r="G6220" t="s">
        <v>2496</v>
      </c>
      <c r="H6220" t="str">
        <f>_xlfn.XLOOKUP(Table22[[#This Row],[Unique Barcode]],$N$5:$N$33,$O$5:$O$33)</f>
        <v>IPHONE</v>
      </c>
      <c r="I6220" t="str">
        <f>_xlfn.XLOOKUP(Table22[[#This Row],[Unique Barcode]],$N$5:$N$33,$P$5:$P$33)</f>
        <v>Charger</v>
      </c>
      <c r="J6220" t="s">
        <v>2556</v>
      </c>
      <c r="K6220">
        <v>1</v>
      </c>
    </row>
    <row r="6221" spans="1:11" x14ac:dyDescent="0.2">
      <c r="A6221" s="1" t="d">
        <v>2023-03-15</v>
      </c>
      <c r="B6221">
        <v>-1</v>
      </c>
      <c r="C6221" t="s">
        <v>13</v>
      </c>
      <c r="D6221" t="str">
        <f>_xlfn.XLOOKUP(Table22[[#This Row],[Patron Group]],$S$5:$S$19,$T$5:$T$19)</f>
        <v>Graduate</v>
      </c>
      <c r="E6221" s="1" t="d">
        <v>2023-03-15</v>
      </c>
      <c r="F6221" t="s">
        <v>2104</v>
      </c>
      <c r="G6221" t="s">
        <v>2501</v>
      </c>
      <c r="H6221" t="str">
        <f>_xlfn.XLOOKUP(Table22[[#This Row],[Unique Barcode]],$N$5:$N$33,$O$5:$O$33)</f>
        <v>HPUSBC</v>
      </c>
      <c r="I6221" t="str">
        <f>_xlfn.XLOOKUP(Table22[[#This Row],[Unique Barcode]],$N$5:$N$33,$P$5:$P$33)</f>
        <v>Charger</v>
      </c>
      <c r="J6221" t="s">
        <v>2575</v>
      </c>
      <c r="K6221">
        <v>1</v>
      </c>
    </row>
    <row r="6222" spans="1:11" x14ac:dyDescent="0.2">
      <c r="A6222" s="1" t="d">
        <v>2023-03-15</v>
      </c>
      <c r="B6222">
        <v>-1</v>
      </c>
      <c r="C6222" t="s">
        <v>13</v>
      </c>
      <c r="D6222" t="str">
        <f>_xlfn.XLOOKUP(Table22[[#This Row],[Patron Group]],$S$5:$S$19,$T$5:$T$19)</f>
        <v>Graduate</v>
      </c>
      <c r="E6222" s="1" t="d">
        <v>2023-03-15</v>
      </c>
      <c r="F6222" t="s">
        <v>1278</v>
      </c>
      <c r="G6222" t="s">
        <v>2501</v>
      </c>
      <c r="H6222" t="str">
        <f>_xlfn.XLOOKUP(Table22[[#This Row],[Unique Barcode]],$N$5:$N$33,$O$5:$O$33)</f>
        <v>HPUSBC</v>
      </c>
      <c r="I6222" t="str">
        <f>_xlfn.XLOOKUP(Table22[[#This Row],[Unique Barcode]],$N$5:$N$33,$P$5:$P$33)</f>
        <v>Charger</v>
      </c>
      <c r="J6222" t="s">
        <v>2575</v>
      </c>
      <c r="K6222">
        <v>1</v>
      </c>
    </row>
    <row r="6223" spans="1:11" x14ac:dyDescent="0.2">
      <c r="A6223" s="1" t="d">
        <v>2023-03-15</v>
      </c>
      <c r="B6223">
        <v>-1</v>
      </c>
      <c r="C6223" t="s">
        <v>18</v>
      </c>
      <c r="D6223" t="str">
        <f>_xlfn.XLOOKUP(Table22[[#This Row],[Patron Group]],$S$5:$S$19,$T$5:$T$19)</f>
        <v>Undergraduate</v>
      </c>
      <c r="E6223" s="1" t="d">
        <v>2023-03-29</v>
      </c>
      <c r="F6223" t="s">
        <v>2370</v>
      </c>
      <c r="G6223" t="s">
        <v>2491</v>
      </c>
      <c r="H6223" t="str">
        <f>_xlfn.XLOOKUP(Table22[[#This Row],[Unique Barcode]],$N$5:$N$33,$O$5:$O$33)</f>
        <v>HP Laptop</v>
      </c>
      <c r="I6223" t="str">
        <f>_xlfn.XLOOKUP(Table22[[#This Row],[Unique Barcode]],$N$5:$N$33,$P$5:$P$33)</f>
        <v>Device</v>
      </c>
      <c r="J6223" t="s">
        <v>2556</v>
      </c>
      <c r="K6223">
        <v>1</v>
      </c>
    </row>
    <row r="6224" spans="1:11" x14ac:dyDescent="0.2">
      <c r="A6224" s="1" t="d">
        <v>2023-03-15</v>
      </c>
      <c r="B6224">
        <v>-1</v>
      </c>
      <c r="C6224" t="s">
        <v>18</v>
      </c>
      <c r="D6224" t="str">
        <f>_xlfn.XLOOKUP(Table22[[#This Row],[Patron Group]],$S$5:$S$19,$T$5:$T$19)</f>
        <v>Undergraduate</v>
      </c>
      <c r="E6224" s="1" t="d">
        <v>2023-03-28</v>
      </c>
      <c r="F6224" t="s">
        <v>708</v>
      </c>
      <c r="G6224" t="s">
        <v>2490</v>
      </c>
      <c r="H6224" t="str">
        <f>_xlfn.XLOOKUP(Table22[[#This Row],[Unique Barcode]],$N$5:$N$33,$O$5:$O$33)</f>
        <v>MacBook</v>
      </c>
      <c r="I6224" t="str">
        <f>_xlfn.XLOOKUP(Table22[[#This Row],[Unique Barcode]],$N$5:$N$33,$P$5:$P$33)</f>
        <v>Device</v>
      </c>
      <c r="J6224" t="s">
        <v>2556</v>
      </c>
      <c r="K6224">
        <v>1</v>
      </c>
    </row>
    <row r="6225" spans="1:11" x14ac:dyDescent="0.2">
      <c r="A6225" s="1" t="d">
        <v>2023-03-15</v>
      </c>
      <c r="B6225">
        <v>-1</v>
      </c>
      <c r="C6225" t="s">
        <v>18</v>
      </c>
      <c r="D6225" t="str">
        <f>_xlfn.XLOOKUP(Table22[[#This Row],[Patron Group]],$S$5:$S$19,$T$5:$T$19)</f>
        <v>Undergraduate</v>
      </c>
      <c r="E6225" s="1" t="d">
        <v>2023-03-15</v>
      </c>
      <c r="F6225" t="s">
        <v>1855</v>
      </c>
      <c r="G6225" t="s">
        <v>2492</v>
      </c>
      <c r="H6225" t="str">
        <f>_xlfn.XLOOKUP(Table22[[#This Row],[Unique Barcode]],$N$5:$N$33,$O$5:$O$33)</f>
        <v>MACUSBC</v>
      </c>
      <c r="I6225" t="str">
        <f>_xlfn.XLOOKUP(Table22[[#This Row],[Unique Barcode]],$N$5:$N$33,$P$5:$P$33)</f>
        <v>Charger</v>
      </c>
      <c r="J6225" t="s">
        <v>2556</v>
      </c>
      <c r="K6225">
        <v>1</v>
      </c>
    </row>
    <row r="6226" spans="1:11" x14ac:dyDescent="0.2">
      <c r="A6226" s="1" t="d">
        <v>2023-03-15</v>
      </c>
      <c r="B6226">
        <v>-1</v>
      </c>
      <c r="C6226" t="s">
        <v>18</v>
      </c>
      <c r="D6226" t="str">
        <f>_xlfn.XLOOKUP(Table22[[#This Row],[Patron Group]],$S$5:$S$19,$T$5:$T$19)</f>
        <v>Undergraduate</v>
      </c>
      <c r="E6226" s="1" t="d">
        <v>2023-03-15</v>
      </c>
      <c r="F6226" t="s">
        <v>935</v>
      </c>
      <c r="G6226" t="s">
        <v>2496</v>
      </c>
      <c r="H6226" t="str">
        <f>_xlfn.XLOOKUP(Table22[[#This Row],[Unique Barcode]],$N$5:$N$33,$O$5:$O$33)</f>
        <v>IPHONE</v>
      </c>
      <c r="I6226" t="str">
        <f>_xlfn.XLOOKUP(Table22[[#This Row],[Unique Barcode]],$N$5:$N$33,$P$5:$P$33)</f>
        <v>Charger</v>
      </c>
      <c r="J6226" t="s">
        <v>2640</v>
      </c>
      <c r="K6226">
        <v>1</v>
      </c>
    </row>
    <row r="6227" spans="1:11" x14ac:dyDescent="0.2">
      <c r="A6227" s="1" t="d">
        <v>2023-03-15</v>
      </c>
      <c r="B6227">
        <v>-1</v>
      </c>
      <c r="C6227" t="s">
        <v>18</v>
      </c>
      <c r="D6227" t="str">
        <f>_xlfn.XLOOKUP(Table22[[#This Row],[Patron Group]],$S$5:$S$19,$T$5:$T$19)</f>
        <v>Undergraduate</v>
      </c>
      <c r="E6227" s="1" t="d">
        <v>2023-03-15</v>
      </c>
      <c r="F6227" t="s">
        <v>1905</v>
      </c>
      <c r="G6227" t="s">
        <v>2493</v>
      </c>
      <c r="H6227" t="str">
        <f>_xlfn.XLOOKUP(Table22[[#This Row],[Unique Barcode]],$N$5:$N$33,$O$5:$O$33)</f>
        <v>Headphones</v>
      </c>
      <c r="I6227" t="str">
        <f>_xlfn.XLOOKUP(Table22[[#This Row],[Unique Barcode]],$N$5:$N$33,$P$5:$P$33)</f>
        <v>Accessory</v>
      </c>
      <c r="J6227" t="s">
        <v>2556</v>
      </c>
      <c r="K6227">
        <v>1</v>
      </c>
    </row>
    <row r="6228" spans="1:11" x14ac:dyDescent="0.2">
      <c r="A6228" s="1" t="d">
        <v>2023-03-15</v>
      </c>
      <c r="B6228">
        <v>-1</v>
      </c>
      <c r="C6228" t="s">
        <v>18</v>
      </c>
      <c r="D6228" t="str">
        <f>_xlfn.XLOOKUP(Table22[[#This Row],[Patron Group]],$S$5:$S$19,$T$5:$T$19)</f>
        <v>Undergraduate</v>
      </c>
      <c r="E6228" s="1" t="d">
        <v>2023-03-15</v>
      </c>
      <c r="F6228" t="s">
        <v>2371</v>
      </c>
      <c r="G6228" t="s">
        <v>2499</v>
      </c>
      <c r="H6228" t="str">
        <f>_xlfn.XLOOKUP(Table22[[#This Row],[Unique Barcode]],$N$5:$N$33,$O$5:$O$33)</f>
        <v>OMNI</v>
      </c>
      <c r="I6228" t="str">
        <f>_xlfn.XLOOKUP(Table22[[#This Row],[Unique Barcode]],$N$5:$N$33,$P$5:$P$33)</f>
        <v>Charger</v>
      </c>
      <c r="J6228" t="s">
        <v>2556</v>
      </c>
      <c r="K6228">
        <v>1</v>
      </c>
    </row>
    <row r="6229" spans="1:11" x14ac:dyDescent="0.2">
      <c r="A6229" s="1" t="d">
        <v>2023-03-15</v>
      </c>
      <c r="B6229">
        <v>-1</v>
      </c>
      <c r="C6229" t="s">
        <v>215</v>
      </c>
      <c r="D6229" t="str">
        <f>_xlfn.XLOOKUP(Table22[[#This Row],[Patron Group]],$S$5:$S$19,$T$5:$T$19)</f>
        <v>Staff</v>
      </c>
      <c r="E6229" s="1" t="d">
        <v>2023-03-29</v>
      </c>
      <c r="F6229" t="s">
        <v>2167</v>
      </c>
      <c r="G6229" t="s">
        <v>2490</v>
      </c>
      <c r="H6229" t="str">
        <f>_xlfn.XLOOKUP(Table22[[#This Row],[Unique Barcode]],$N$5:$N$33,$O$5:$O$33)</f>
        <v>MacBook</v>
      </c>
      <c r="I6229" t="str">
        <f>_xlfn.XLOOKUP(Table22[[#This Row],[Unique Barcode]],$N$5:$N$33,$P$5:$P$33)</f>
        <v>Device</v>
      </c>
      <c r="J6229" t="s">
        <v>2556</v>
      </c>
      <c r="K6229">
        <v>1</v>
      </c>
    </row>
    <row r="6230" spans="1:11" x14ac:dyDescent="0.2">
      <c r="A6230" s="1" t="d">
        <v>2023-03-15</v>
      </c>
      <c r="B6230">
        <v>-1</v>
      </c>
      <c r="C6230" t="s">
        <v>18</v>
      </c>
      <c r="D6230" t="str">
        <f>_xlfn.XLOOKUP(Table22[[#This Row],[Patron Group]],$S$5:$S$19,$T$5:$T$19)</f>
        <v>Undergraduate</v>
      </c>
      <c r="E6230" s="1" t="d">
        <v>2023-03-15</v>
      </c>
      <c r="F6230" t="s">
        <v>1867</v>
      </c>
      <c r="G6230" t="s">
        <v>2492</v>
      </c>
      <c r="H6230" t="str">
        <f>_xlfn.XLOOKUP(Table22[[#This Row],[Unique Barcode]],$N$5:$N$33,$O$5:$O$33)</f>
        <v>MACUSBC</v>
      </c>
      <c r="I6230" t="str">
        <f>_xlfn.XLOOKUP(Table22[[#This Row],[Unique Barcode]],$N$5:$N$33,$P$5:$P$33)</f>
        <v>Charger</v>
      </c>
      <c r="J6230" t="s">
        <v>2556</v>
      </c>
      <c r="K6230">
        <v>1</v>
      </c>
    </row>
    <row r="6231" spans="1:11" x14ac:dyDescent="0.2">
      <c r="A6231" s="1" t="d">
        <v>2023-03-15</v>
      </c>
      <c r="B6231">
        <v>-1</v>
      </c>
      <c r="C6231" t="s">
        <v>13</v>
      </c>
      <c r="D6231" t="str">
        <f>_xlfn.XLOOKUP(Table22[[#This Row],[Patron Group]],$S$5:$S$19,$T$5:$T$19)</f>
        <v>Graduate</v>
      </c>
      <c r="E6231" s="1" t="d">
        <v>2023-03-15</v>
      </c>
      <c r="F6231" t="s">
        <v>1934</v>
      </c>
      <c r="G6231" t="s">
        <v>2495</v>
      </c>
      <c r="H6231" t="str">
        <f>_xlfn.XLOOKUP(Table22[[#This Row],[Unique Barcode]],$N$5:$N$33,$O$5:$O$33)</f>
        <v>WALLADPT</v>
      </c>
      <c r="I6231" t="str">
        <f>_xlfn.XLOOKUP(Table22[[#This Row],[Unique Barcode]],$N$5:$N$33,$P$5:$P$33)</f>
        <v>Charger</v>
      </c>
      <c r="J6231" t="s">
        <v>2556</v>
      </c>
      <c r="K6231">
        <v>1</v>
      </c>
    </row>
    <row r="6232" spans="1:11" x14ac:dyDescent="0.2">
      <c r="A6232" s="1" t="d">
        <v>2023-03-15</v>
      </c>
      <c r="B6232">
        <v>-1</v>
      </c>
      <c r="C6232" t="s">
        <v>13</v>
      </c>
      <c r="D6232" t="str">
        <f>_xlfn.XLOOKUP(Table22[[#This Row],[Patron Group]],$S$5:$S$19,$T$5:$T$19)</f>
        <v>Graduate</v>
      </c>
      <c r="E6232" s="1" t="d">
        <v>2023-03-15</v>
      </c>
      <c r="F6232" t="s">
        <v>1544</v>
      </c>
      <c r="G6232" t="s">
        <v>2496</v>
      </c>
      <c r="H6232" t="str">
        <f>_xlfn.XLOOKUP(Table22[[#This Row],[Unique Barcode]],$N$5:$N$33,$O$5:$O$33)</f>
        <v>IPHONE</v>
      </c>
      <c r="I6232" t="str">
        <f>_xlfn.XLOOKUP(Table22[[#This Row],[Unique Barcode]],$N$5:$N$33,$P$5:$P$33)</f>
        <v>Charger</v>
      </c>
      <c r="J6232" t="s">
        <v>2556</v>
      </c>
      <c r="K6232">
        <v>1</v>
      </c>
    </row>
    <row r="6233" spans="1:11" x14ac:dyDescent="0.2">
      <c r="A6233" s="1" t="d">
        <v>2023-03-15</v>
      </c>
      <c r="B6233">
        <v>-1</v>
      </c>
      <c r="C6233" t="s">
        <v>18</v>
      </c>
      <c r="D6233" t="str">
        <f>_xlfn.XLOOKUP(Table22[[#This Row],[Patron Group]],$S$5:$S$19,$T$5:$T$19)</f>
        <v>Undergraduate</v>
      </c>
      <c r="E6233" s="1" t="d">
        <v>2023-03-22</v>
      </c>
      <c r="F6233" t="s">
        <v>551</v>
      </c>
      <c r="G6233" t="s">
        <v>2491</v>
      </c>
      <c r="H6233" t="str">
        <f>_xlfn.XLOOKUP(Table22[[#This Row],[Unique Barcode]],$N$5:$N$33,$O$5:$O$33)</f>
        <v>HP Laptop</v>
      </c>
      <c r="I6233" t="str">
        <f>_xlfn.XLOOKUP(Table22[[#This Row],[Unique Barcode]],$N$5:$N$33,$P$5:$P$33)</f>
        <v>Device</v>
      </c>
      <c r="J6233" t="s">
        <v>2556</v>
      </c>
      <c r="K6233">
        <v>1</v>
      </c>
    </row>
    <row r="6234" spans="1:11" x14ac:dyDescent="0.2">
      <c r="A6234" s="1" t="d">
        <v>2023-03-15</v>
      </c>
      <c r="B6234">
        <v>6201261870006530</v>
      </c>
      <c r="C6234" t="s">
        <v>18</v>
      </c>
      <c r="D6234" t="str">
        <f>_xlfn.XLOOKUP(Table22[[#This Row],[Patron Group]],$S$5:$S$19,$T$5:$T$19)</f>
        <v>Undergraduate</v>
      </c>
      <c r="E6234" s="1" t="d">
        <v>2023-03-29</v>
      </c>
      <c r="F6234" t="s">
        <v>1483</v>
      </c>
      <c r="G6234" t="s">
        <v>2490</v>
      </c>
      <c r="H6234" t="str">
        <f>_xlfn.XLOOKUP(Table22[[#This Row],[Unique Barcode]],$N$5:$N$33,$O$5:$O$33)</f>
        <v>MacBook</v>
      </c>
      <c r="I6234" t="str">
        <f>_xlfn.XLOOKUP(Table22[[#This Row],[Unique Barcode]],$N$5:$N$33,$P$5:$P$33)</f>
        <v>Device</v>
      </c>
      <c r="J6234" t="s">
        <v>2556</v>
      </c>
      <c r="K6234">
        <v>1</v>
      </c>
    </row>
    <row r="6235" spans="1:11" x14ac:dyDescent="0.2">
      <c r="A6235" s="1" t="d">
        <v>2023-03-15</v>
      </c>
      <c r="B6235">
        <v>-1</v>
      </c>
      <c r="C6235" t="s">
        <v>18</v>
      </c>
      <c r="D6235" t="str">
        <f>_xlfn.XLOOKUP(Table22[[#This Row],[Patron Group]],$S$5:$S$19,$T$5:$T$19)</f>
        <v>Undergraduate</v>
      </c>
      <c r="E6235" s="1" t="d">
        <v>2023-03-15</v>
      </c>
      <c r="F6235" t="s">
        <v>1505</v>
      </c>
      <c r="G6235" t="s">
        <v>2499</v>
      </c>
      <c r="H6235" t="str">
        <f>_xlfn.XLOOKUP(Table22[[#This Row],[Unique Barcode]],$N$5:$N$33,$O$5:$O$33)</f>
        <v>OMNI</v>
      </c>
      <c r="I6235" t="str">
        <f>_xlfn.XLOOKUP(Table22[[#This Row],[Unique Barcode]],$N$5:$N$33,$P$5:$P$33)</f>
        <v>Charger</v>
      </c>
      <c r="J6235" t="s">
        <v>2575</v>
      </c>
      <c r="K6235">
        <v>1</v>
      </c>
    </row>
    <row r="6236" spans="1:11" x14ac:dyDescent="0.2">
      <c r="A6236" s="1" t="d">
        <v>2023-03-15</v>
      </c>
      <c r="B6236">
        <v>6201421230006530</v>
      </c>
      <c r="C6236" t="s">
        <v>18</v>
      </c>
      <c r="D6236" t="str">
        <f>_xlfn.XLOOKUP(Table22[[#This Row],[Patron Group]],$S$5:$S$19,$T$5:$T$19)</f>
        <v>Undergraduate</v>
      </c>
      <c r="E6236" s="1" t="d">
        <v>2023-03-29</v>
      </c>
      <c r="F6236" t="s">
        <v>978</v>
      </c>
      <c r="G6236" t="s">
        <v>2490</v>
      </c>
      <c r="H6236" t="str">
        <f>_xlfn.XLOOKUP(Table22[[#This Row],[Unique Barcode]],$N$5:$N$33,$O$5:$O$33)</f>
        <v>MacBook</v>
      </c>
      <c r="I6236" t="str">
        <f>_xlfn.XLOOKUP(Table22[[#This Row],[Unique Barcode]],$N$5:$N$33,$P$5:$P$33)</f>
        <v>Device</v>
      </c>
      <c r="J6236" t="s">
        <v>2556</v>
      </c>
      <c r="K6236">
        <v>1</v>
      </c>
    </row>
    <row r="6237" spans="1:11" x14ac:dyDescent="0.2">
      <c r="A6237" s="1" t="d">
        <v>2023-03-15</v>
      </c>
      <c r="B6237">
        <v>-1</v>
      </c>
      <c r="C6237" t="s">
        <v>18</v>
      </c>
      <c r="D6237" t="str">
        <f>_xlfn.XLOOKUP(Table22[[#This Row],[Patron Group]],$S$5:$S$19,$T$5:$T$19)</f>
        <v>Undergraduate</v>
      </c>
      <c r="E6237" s="1" t="d">
        <v>2023-03-22</v>
      </c>
      <c r="F6237" t="s">
        <v>947</v>
      </c>
      <c r="G6237" t="s">
        <v>2491</v>
      </c>
      <c r="H6237" t="str">
        <f>_xlfn.XLOOKUP(Table22[[#This Row],[Unique Barcode]],$N$5:$N$33,$O$5:$O$33)</f>
        <v>HP Laptop</v>
      </c>
      <c r="I6237" t="str">
        <f>_xlfn.XLOOKUP(Table22[[#This Row],[Unique Barcode]],$N$5:$N$33,$P$5:$P$33)</f>
        <v>Device</v>
      </c>
      <c r="J6237" t="s">
        <v>2556</v>
      </c>
      <c r="K6237">
        <v>1</v>
      </c>
    </row>
    <row r="6238" spans="1:11" x14ac:dyDescent="0.2">
      <c r="A6238" s="1" t="d">
        <v>2023-03-15</v>
      </c>
      <c r="B6238">
        <v>-1</v>
      </c>
      <c r="C6238" t="s">
        <v>18</v>
      </c>
      <c r="D6238" t="str">
        <f>_xlfn.XLOOKUP(Table22[[#This Row],[Patron Group]],$S$5:$S$19,$T$5:$T$19)</f>
        <v>Undergraduate</v>
      </c>
      <c r="E6238" s="1" t="d">
        <v>2023-03-22</v>
      </c>
      <c r="F6238" t="s">
        <v>134</v>
      </c>
      <c r="G6238" t="s">
        <v>2528</v>
      </c>
      <c r="H6238" t="str">
        <f>_xlfn.XLOOKUP(Table22[[#This Row],[Unique Barcode]],$N$5:$N$33,$O$5:$O$33)</f>
        <v>MacBook</v>
      </c>
      <c r="I6238" t="str">
        <f>_xlfn.XLOOKUP(Table22[[#This Row],[Unique Barcode]],$N$5:$N$33,$P$5:$P$33)</f>
        <v>Device</v>
      </c>
      <c r="J6238" t="s">
        <v>2556</v>
      </c>
      <c r="K6238">
        <v>1</v>
      </c>
    </row>
    <row r="6239" spans="1:11" x14ac:dyDescent="0.2">
      <c r="A6239" s="1" t="d">
        <v>2023-03-15</v>
      </c>
      <c r="B6239">
        <v>-1</v>
      </c>
      <c r="C6239" t="s">
        <v>18</v>
      </c>
      <c r="D6239" t="str">
        <f>_xlfn.XLOOKUP(Table22[[#This Row],[Patron Group]],$S$5:$S$19,$T$5:$T$19)</f>
        <v>Undergraduate</v>
      </c>
      <c r="E6239" s="1" t="d">
        <v>2023-03-22</v>
      </c>
      <c r="F6239" t="s">
        <v>287</v>
      </c>
      <c r="G6239" t="s">
        <v>2490</v>
      </c>
      <c r="H6239" t="str">
        <f>_xlfn.XLOOKUP(Table22[[#This Row],[Unique Barcode]],$N$5:$N$33,$O$5:$O$33)</f>
        <v>MacBook</v>
      </c>
      <c r="I6239" t="str">
        <f>_xlfn.XLOOKUP(Table22[[#This Row],[Unique Barcode]],$N$5:$N$33,$P$5:$P$33)</f>
        <v>Device</v>
      </c>
      <c r="J6239" t="s">
        <v>2556</v>
      </c>
      <c r="K6239">
        <v>1</v>
      </c>
    </row>
    <row r="6240" spans="1:11" x14ac:dyDescent="0.2">
      <c r="A6240" s="1" t="d">
        <v>2023-03-15</v>
      </c>
      <c r="B6240">
        <v>-1</v>
      </c>
      <c r="C6240" t="s">
        <v>18</v>
      </c>
      <c r="D6240" t="str">
        <f>_xlfn.XLOOKUP(Table22[[#This Row],[Patron Group]],$S$5:$S$19,$T$5:$T$19)</f>
        <v>Undergraduate</v>
      </c>
      <c r="E6240" s="1" t="d">
        <v>2023-03-22</v>
      </c>
      <c r="F6240" t="s">
        <v>2372</v>
      </c>
      <c r="G6240" t="s">
        <v>2490</v>
      </c>
      <c r="H6240" t="str">
        <f>_xlfn.XLOOKUP(Table22[[#This Row],[Unique Barcode]],$N$5:$N$33,$O$5:$O$33)</f>
        <v>MacBook</v>
      </c>
      <c r="I6240" t="str">
        <f>_xlfn.XLOOKUP(Table22[[#This Row],[Unique Barcode]],$N$5:$N$33,$P$5:$P$33)</f>
        <v>Device</v>
      </c>
      <c r="J6240" t="s">
        <v>2556</v>
      </c>
      <c r="K6240">
        <v>1</v>
      </c>
    </row>
    <row r="6241" spans="1:11" x14ac:dyDescent="0.2">
      <c r="A6241" s="1" t="d">
        <v>2023-03-15</v>
      </c>
      <c r="B6241">
        <v>-1</v>
      </c>
      <c r="C6241" t="s">
        <v>18</v>
      </c>
      <c r="D6241" t="str">
        <f>_xlfn.XLOOKUP(Table22[[#This Row],[Patron Group]],$S$5:$S$19,$T$5:$T$19)</f>
        <v>Undergraduate</v>
      </c>
      <c r="E6241" s="1" t="d">
        <v>2023-03-22</v>
      </c>
      <c r="F6241" t="s">
        <v>2254</v>
      </c>
      <c r="G6241" t="s">
        <v>2491</v>
      </c>
      <c r="H6241" t="str">
        <f>_xlfn.XLOOKUP(Table22[[#This Row],[Unique Barcode]],$N$5:$N$33,$O$5:$O$33)</f>
        <v>HP Laptop</v>
      </c>
      <c r="I6241" t="str">
        <f>_xlfn.XLOOKUP(Table22[[#This Row],[Unique Barcode]],$N$5:$N$33,$P$5:$P$33)</f>
        <v>Device</v>
      </c>
      <c r="J6241" t="s">
        <v>2556</v>
      </c>
      <c r="K6241">
        <v>1</v>
      </c>
    </row>
    <row r="6242" spans="1:11" x14ac:dyDescent="0.2">
      <c r="A6242" s="1" t="d">
        <v>2023-03-15</v>
      </c>
      <c r="B6242">
        <v>-1</v>
      </c>
      <c r="C6242" t="s">
        <v>18</v>
      </c>
      <c r="D6242" t="str">
        <f>_xlfn.XLOOKUP(Table22[[#This Row],[Patron Group]],$S$5:$S$19,$T$5:$T$19)</f>
        <v>Undergraduate</v>
      </c>
      <c r="E6242" s="1" t="d">
        <v>2023-03-15</v>
      </c>
      <c r="F6242" t="s">
        <v>654</v>
      </c>
      <c r="G6242" t="s">
        <v>2501</v>
      </c>
      <c r="H6242" t="str">
        <f>_xlfn.XLOOKUP(Table22[[#This Row],[Unique Barcode]],$N$5:$N$33,$O$5:$O$33)</f>
        <v>HPUSBC</v>
      </c>
      <c r="I6242" t="str">
        <f>_xlfn.XLOOKUP(Table22[[#This Row],[Unique Barcode]],$N$5:$N$33,$P$5:$P$33)</f>
        <v>Charger</v>
      </c>
      <c r="J6242" t="s">
        <v>2575</v>
      </c>
      <c r="K6242">
        <v>1</v>
      </c>
    </row>
    <row r="6243" spans="1:11" x14ac:dyDescent="0.2">
      <c r="A6243" s="1" t="d">
        <v>2023-03-15</v>
      </c>
      <c r="B6243">
        <v>-1</v>
      </c>
      <c r="C6243" t="s">
        <v>13</v>
      </c>
      <c r="D6243" t="str">
        <f>_xlfn.XLOOKUP(Table22[[#This Row],[Patron Group]],$S$5:$S$19,$T$5:$T$19)</f>
        <v>Graduate</v>
      </c>
      <c r="E6243" s="1" t="d">
        <v>2023-03-15</v>
      </c>
      <c r="F6243" t="s">
        <v>1544</v>
      </c>
      <c r="G6243" t="s">
        <v>2496</v>
      </c>
      <c r="H6243" t="str">
        <f>_xlfn.XLOOKUP(Table22[[#This Row],[Unique Barcode]],$N$5:$N$33,$O$5:$O$33)</f>
        <v>IPHONE</v>
      </c>
      <c r="I6243" t="str">
        <f>_xlfn.XLOOKUP(Table22[[#This Row],[Unique Barcode]],$N$5:$N$33,$P$5:$P$33)</f>
        <v>Charger</v>
      </c>
      <c r="J6243" t="s">
        <v>2556</v>
      </c>
      <c r="K6243">
        <v>1</v>
      </c>
    </row>
    <row r="6244" spans="1:11" x14ac:dyDescent="0.2">
      <c r="A6244" s="1" t="d">
        <v>2023-03-15</v>
      </c>
      <c r="B6244">
        <v>-1</v>
      </c>
      <c r="C6244" t="s">
        <v>13</v>
      </c>
      <c r="D6244" t="str">
        <f>_xlfn.XLOOKUP(Table22[[#This Row],[Patron Group]],$S$5:$S$19,$T$5:$T$19)</f>
        <v>Graduate</v>
      </c>
      <c r="E6244" s="1" t="d">
        <v>2023-03-15</v>
      </c>
      <c r="F6244" t="s">
        <v>1934</v>
      </c>
      <c r="G6244" t="s">
        <v>2495</v>
      </c>
      <c r="H6244" t="str">
        <f>_xlfn.XLOOKUP(Table22[[#This Row],[Unique Barcode]],$N$5:$N$33,$O$5:$O$33)</f>
        <v>WALLADPT</v>
      </c>
      <c r="I6244" t="str">
        <f>_xlfn.XLOOKUP(Table22[[#This Row],[Unique Barcode]],$N$5:$N$33,$P$5:$P$33)</f>
        <v>Charger</v>
      </c>
      <c r="J6244" t="s">
        <v>2556</v>
      </c>
      <c r="K6244">
        <v>1</v>
      </c>
    </row>
    <row r="6245" spans="1:11" x14ac:dyDescent="0.2">
      <c r="A6245" s="1" t="d">
        <v>2023-03-15</v>
      </c>
      <c r="B6245">
        <v>-1</v>
      </c>
      <c r="C6245" t="s">
        <v>18</v>
      </c>
      <c r="D6245" t="str">
        <f>_xlfn.XLOOKUP(Table22[[#This Row],[Patron Group]],$S$5:$S$19,$T$5:$T$19)</f>
        <v>Undergraduate</v>
      </c>
      <c r="E6245" s="1" t="d">
        <v>2023-03-15</v>
      </c>
      <c r="F6245" t="s">
        <v>261</v>
      </c>
      <c r="G6245" t="s">
        <v>2495</v>
      </c>
      <c r="H6245" t="str">
        <f>_xlfn.XLOOKUP(Table22[[#This Row],[Unique Barcode]],$N$5:$N$33,$O$5:$O$33)</f>
        <v>WALLADPT</v>
      </c>
      <c r="I6245" t="str">
        <f>_xlfn.XLOOKUP(Table22[[#This Row],[Unique Barcode]],$N$5:$N$33,$P$5:$P$33)</f>
        <v>Charger</v>
      </c>
      <c r="J6245" t="s">
        <v>2556</v>
      </c>
      <c r="K6245">
        <v>1</v>
      </c>
    </row>
    <row r="6246" spans="1:11" x14ac:dyDescent="0.2">
      <c r="A6246" s="1" t="d">
        <v>2023-03-15</v>
      </c>
      <c r="B6246">
        <v>-1</v>
      </c>
      <c r="C6246" t="s">
        <v>18</v>
      </c>
      <c r="D6246" t="str">
        <f>_xlfn.XLOOKUP(Table22[[#This Row],[Patron Group]],$S$5:$S$19,$T$5:$T$19)</f>
        <v>Undergraduate</v>
      </c>
      <c r="E6246" s="1" t="d">
        <v>2023-03-15</v>
      </c>
      <c r="F6246" t="s">
        <v>624</v>
      </c>
      <c r="G6246" t="s">
        <v>2496</v>
      </c>
      <c r="H6246" t="str">
        <f>_xlfn.XLOOKUP(Table22[[#This Row],[Unique Barcode]],$N$5:$N$33,$O$5:$O$33)</f>
        <v>IPHONE</v>
      </c>
      <c r="I6246" t="str">
        <f>_xlfn.XLOOKUP(Table22[[#This Row],[Unique Barcode]],$N$5:$N$33,$P$5:$P$33)</f>
        <v>Charger</v>
      </c>
      <c r="J6246" t="s">
        <v>2556</v>
      </c>
      <c r="K6246">
        <v>1</v>
      </c>
    </row>
    <row r="6247" spans="1:11" x14ac:dyDescent="0.2">
      <c r="A6247" s="1" t="d">
        <v>2023-03-15</v>
      </c>
      <c r="B6247">
        <v>-1</v>
      </c>
      <c r="C6247" t="s">
        <v>13</v>
      </c>
      <c r="D6247" t="str">
        <f>_xlfn.XLOOKUP(Table22[[#This Row],[Patron Group]],$S$5:$S$19,$T$5:$T$19)</f>
        <v>Graduate</v>
      </c>
      <c r="E6247" s="1" t="d">
        <v>2023-03-15</v>
      </c>
      <c r="F6247" t="s">
        <v>1389</v>
      </c>
      <c r="G6247" t="s">
        <v>2497</v>
      </c>
      <c r="H6247" t="str">
        <f>_xlfn.XLOOKUP(Table22[[#This Row],[Unique Barcode]],$N$5:$N$33,$O$5:$O$33)</f>
        <v>MACCHRG</v>
      </c>
      <c r="I6247" t="str">
        <f>_xlfn.XLOOKUP(Table22[[#This Row],[Unique Barcode]],$N$5:$N$33,$P$5:$P$33)</f>
        <v>Charger</v>
      </c>
      <c r="J6247" t="s">
        <v>2556</v>
      </c>
      <c r="K6247">
        <v>1</v>
      </c>
    </row>
    <row r="6248" spans="1:11" x14ac:dyDescent="0.2">
      <c r="A6248" s="1" t="d">
        <v>2023-03-15</v>
      </c>
      <c r="B6248">
        <v>-1</v>
      </c>
      <c r="C6248" t="s">
        <v>13</v>
      </c>
      <c r="D6248" t="str">
        <f>_xlfn.XLOOKUP(Table22[[#This Row],[Patron Group]],$S$5:$S$19,$T$5:$T$19)</f>
        <v>Graduate</v>
      </c>
      <c r="E6248" s="1" t="d">
        <v>2023-03-27</v>
      </c>
      <c r="F6248" t="s">
        <v>727</v>
      </c>
      <c r="G6248" t="s">
        <v>2530</v>
      </c>
      <c r="H6248" t="str">
        <f>_xlfn.XLOOKUP(Table22[[#This Row],[Unique Barcode]],$N$5:$N$33,$O$5:$O$33)</f>
        <v>iPad</v>
      </c>
      <c r="I6248" t="str">
        <f>_xlfn.XLOOKUP(Table22[[#This Row],[Unique Barcode]],$N$5:$N$33,$P$5:$P$33)</f>
        <v>Device</v>
      </c>
      <c r="J6248" t="s">
        <v>2556</v>
      </c>
      <c r="K6248">
        <v>1</v>
      </c>
    </row>
    <row r="6249" spans="1:11" x14ac:dyDescent="0.2">
      <c r="A6249" s="1" t="d">
        <v>2023-03-15</v>
      </c>
      <c r="B6249">
        <v>-1</v>
      </c>
      <c r="C6249" t="s">
        <v>13</v>
      </c>
      <c r="D6249" t="str">
        <f>_xlfn.XLOOKUP(Table22[[#This Row],[Patron Group]],$S$5:$S$19,$T$5:$T$19)</f>
        <v>Graduate</v>
      </c>
      <c r="E6249" s="1" t="d">
        <v>2023-03-15</v>
      </c>
      <c r="F6249" t="s">
        <v>830</v>
      </c>
      <c r="G6249" t="s">
        <v>2501</v>
      </c>
      <c r="H6249" t="str">
        <f>_xlfn.XLOOKUP(Table22[[#This Row],[Unique Barcode]],$N$5:$N$33,$O$5:$O$33)</f>
        <v>HPUSBC</v>
      </c>
      <c r="I6249" t="str">
        <f>_xlfn.XLOOKUP(Table22[[#This Row],[Unique Barcode]],$N$5:$N$33,$P$5:$P$33)</f>
        <v>Charger</v>
      </c>
      <c r="J6249" t="s">
        <v>2575</v>
      </c>
      <c r="K6249">
        <v>1</v>
      </c>
    </row>
    <row r="6250" spans="1:11" x14ac:dyDescent="0.2">
      <c r="A6250" s="1" t="d">
        <v>2023-03-15</v>
      </c>
      <c r="B6250">
        <v>-1</v>
      </c>
      <c r="C6250" t="s">
        <v>18</v>
      </c>
      <c r="D6250" t="str">
        <f>_xlfn.XLOOKUP(Table22[[#This Row],[Patron Group]],$S$5:$S$19,$T$5:$T$19)</f>
        <v>Undergraduate</v>
      </c>
      <c r="E6250" s="1" t="d">
        <v>2023-03-22</v>
      </c>
      <c r="F6250" t="s">
        <v>912</v>
      </c>
      <c r="G6250" t="s">
        <v>2490</v>
      </c>
      <c r="H6250" t="str">
        <f>_xlfn.XLOOKUP(Table22[[#This Row],[Unique Barcode]],$N$5:$N$33,$O$5:$O$33)</f>
        <v>MacBook</v>
      </c>
      <c r="I6250" t="str">
        <f>_xlfn.XLOOKUP(Table22[[#This Row],[Unique Barcode]],$N$5:$N$33,$P$5:$P$33)</f>
        <v>Device</v>
      </c>
      <c r="J6250" t="s">
        <v>2556</v>
      </c>
      <c r="K6250">
        <v>1</v>
      </c>
    </row>
    <row r="6251" spans="1:11" x14ac:dyDescent="0.2">
      <c r="A6251" s="1" t="d">
        <v>2023-03-15</v>
      </c>
      <c r="B6251">
        <v>-1</v>
      </c>
      <c r="C6251" t="s">
        <v>18</v>
      </c>
      <c r="D6251" t="str">
        <f>_xlfn.XLOOKUP(Table22[[#This Row],[Patron Group]],$S$5:$S$19,$T$5:$T$19)</f>
        <v>Undergraduate</v>
      </c>
      <c r="E6251" s="1" t="d">
        <v>2023-03-15</v>
      </c>
      <c r="F6251" t="s">
        <v>370</v>
      </c>
      <c r="G6251" t="s">
        <v>2501</v>
      </c>
      <c r="H6251" t="str">
        <f>_xlfn.XLOOKUP(Table22[[#This Row],[Unique Barcode]],$N$5:$N$33,$O$5:$O$33)</f>
        <v>HPUSBC</v>
      </c>
      <c r="I6251" t="str">
        <f>_xlfn.XLOOKUP(Table22[[#This Row],[Unique Barcode]],$N$5:$N$33,$P$5:$P$33)</f>
        <v>Charger</v>
      </c>
      <c r="J6251" t="s">
        <v>2575</v>
      </c>
      <c r="K6251">
        <v>1</v>
      </c>
    </row>
    <row r="6252" spans="1:11" x14ac:dyDescent="0.2">
      <c r="A6252" s="1" t="d">
        <v>2023-03-15</v>
      </c>
      <c r="B6252">
        <v>-1</v>
      </c>
      <c r="C6252" t="s">
        <v>18</v>
      </c>
      <c r="D6252" t="str">
        <f>_xlfn.XLOOKUP(Table22[[#This Row],[Patron Group]],$S$5:$S$19,$T$5:$T$19)</f>
        <v>Undergraduate</v>
      </c>
      <c r="E6252" s="1" t="d">
        <v>2023-03-15</v>
      </c>
      <c r="F6252" t="s">
        <v>2017</v>
      </c>
      <c r="G6252" t="s">
        <v>2493</v>
      </c>
      <c r="H6252" t="str">
        <f>_xlfn.XLOOKUP(Table22[[#This Row],[Unique Barcode]],$N$5:$N$33,$O$5:$O$33)</f>
        <v>Headphones</v>
      </c>
      <c r="I6252" t="str">
        <f>_xlfn.XLOOKUP(Table22[[#This Row],[Unique Barcode]],$N$5:$N$33,$P$5:$P$33)</f>
        <v>Accessory</v>
      </c>
      <c r="J6252" t="s">
        <v>2575</v>
      </c>
      <c r="K6252">
        <v>1</v>
      </c>
    </row>
    <row r="6253" spans="1:11" x14ac:dyDescent="0.2">
      <c r="A6253" s="1" t="d">
        <v>2023-03-15</v>
      </c>
      <c r="B6253">
        <v>9401372660006530</v>
      </c>
      <c r="C6253" t="s">
        <v>18</v>
      </c>
      <c r="D6253" t="str">
        <f>_xlfn.XLOOKUP(Table22[[#This Row],[Patron Group]],$S$5:$S$19,$T$5:$T$19)</f>
        <v>Undergraduate</v>
      </c>
      <c r="E6253" s="1" t="d">
        <v>2023-03-22</v>
      </c>
      <c r="F6253" t="s">
        <v>279</v>
      </c>
      <c r="G6253" t="s">
        <v>2490</v>
      </c>
      <c r="H6253" t="str">
        <f>_xlfn.XLOOKUP(Table22[[#This Row],[Unique Barcode]],$N$5:$N$33,$O$5:$O$33)</f>
        <v>MacBook</v>
      </c>
      <c r="I6253" t="str">
        <f>_xlfn.XLOOKUP(Table22[[#This Row],[Unique Barcode]],$N$5:$N$33,$P$5:$P$33)</f>
        <v>Device</v>
      </c>
      <c r="J6253" t="s">
        <v>2556</v>
      </c>
      <c r="K6253">
        <v>1</v>
      </c>
    </row>
    <row r="6254" spans="1:11" x14ac:dyDescent="0.2">
      <c r="A6254" s="1" t="d">
        <v>2023-03-15</v>
      </c>
      <c r="B6254">
        <v>-1</v>
      </c>
      <c r="C6254" t="s">
        <v>18</v>
      </c>
      <c r="D6254" t="str">
        <f>_xlfn.XLOOKUP(Table22[[#This Row],[Patron Group]],$S$5:$S$19,$T$5:$T$19)</f>
        <v>Undergraduate</v>
      </c>
      <c r="E6254" s="1" t="d">
        <v>2023-03-15</v>
      </c>
      <c r="F6254" t="s">
        <v>1720</v>
      </c>
      <c r="G6254" t="s">
        <v>2496</v>
      </c>
      <c r="H6254" t="str">
        <f>_xlfn.XLOOKUP(Table22[[#This Row],[Unique Barcode]],$N$5:$N$33,$O$5:$O$33)</f>
        <v>IPHONE</v>
      </c>
      <c r="I6254" t="str">
        <f>_xlfn.XLOOKUP(Table22[[#This Row],[Unique Barcode]],$N$5:$N$33,$P$5:$P$33)</f>
        <v>Charger</v>
      </c>
      <c r="J6254" t="s">
        <v>2556</v>
      </c>
      <c r="K6254">
        <v>1</v>
      </c>
    </row>
    <row r="6255" spans="1:11" x14ac:dyDescent="0.2">
      <c r="A6255" s="1" t="d">
        <v>2023-03-15</v>
      </c>
      <c r="B6255">
        <v>-1</v>
      </c>
      <c r="C6255" t="s">
        <v>18</v>
      </c>
      <c r="D6255" t="str">
        <f>_xlfn.XLOOKUP(Table22[[#This Row],[Patron Group]],$S$5:$S$19,$T$5:$T$19)</f>
        <v>Undergraduate</v>
      </c>
      <c r="E6255" s="1" t="d">
        <v>2023-03-15</v>
      </c>
      <c r="F6255" t="s">
        <v>178</v>
      </c>
      <c r="G6255" t="s">
        <v>2495</v>
      </c>
      <c r="H6255" t="str">
        <f>_xlfn.XLOOKUP(Table22[[#This Row],[Unique Barcode]],$N$5:$N$33,$O$5:$O$33)</f>
        <v>WALLADPT</v>
      </c>
      <c r="I6255" t="str">
        <f>_xlfn.XLOOKUP(Table22[[#This Row],[Unique Barcode]],$N$5:$N$33,$P$5:$P$33)</f>
        <v>Charger</v>
      </c>
      <c r="J6255" t="s">
        <v>2556</v>
      </c>
      <c r="K6255">
        <v>1</v>
      </c>
    </row>
    <row r="6256" spans="1:11" x14ac:dyDescent="0.2">
      <c r="A6256" s="1" t="d">
        <v>2023-03-15</v>
      </c>
      <c r="B6256">
        <v>-1</v>
      </c>
      <c r="C6256" t="s">
        <v>18</v>
      </c>
      <c r="D6256" t="str">
        <f>_xlfn.XLOOKUP(Table22[[#This Row],[Patron Group]],$S$5:$S$19,$T$5:$T$19)</f>
        <v>Undergraduate</v>
      </c>
      <c r="E6256" s="1" t="d">
        <v>2023-03-22</v>
      </c>
      <c r="F6256" t="s">
        <v>2036</v>
      </c>
      <c r="G6256" s="12" t="s">
        <v>2528</v>
      </c>
      <c r="H6256" t="str">
        <f>_xlfn.XLOOKUP(Table22[[#This Row],[Unique Barcode]],$N$5:$N$33,$O$5:$O$33)</f>
        <v>MacBook</v>
      </c>
      <c r="I6256" t="str">
        <f>_xlfn.XLOOKUP(Table22[[#This Row],[Unique Barcode]],$N$5:$N$33,$P$5:$P$33)</f>
        <v>Device</v>
      </c>
      <c r="J6256" t="s">
        <v>2556</v>
      </c>
      <c r="K6256">
        <v>1</v>
      </c>
    </row>
    <row r="6257" spans="1:11" x14ac:dyDescent="0.2">
      <c r="A6257" s="1" t="d">
        <v>2023-03-15</v>
      </c>
      <c r="B6257">
        <v>-1</v>
      </c>
      <c r="C6257" t="s">
        <v>13</v>
      </c>
      <c r="D6257" t="str">
        <f>_xlfn.XLOOKUP(Table22[[#This Row],[Patron Group]],$S$5:$S$19,$T$5:$T$19)</f>
        <v>Graduate</v>
      </c>
      <c r="E6257" s="1" t="d">
        <v>2023-03-15</v>
      </c>
      <c r="F6257" t="s">
        <v>1461</v>
      </c>
      <c r="G6257" t="s">
        <v>2499</v>
      </c>
      <c r="H6257" t="str">
        <f>_xlfn.XLOOKUP(Table22[[#This Row],[Unique Barcode]],$N$5:$N$33,$O$5:$O$33)</f>
        <v>OMNI</v>
      </c>
      <c r="I6257" t="str">
        <f>_xlfn.XLOOKUP(Table22[[#This Row],[Unique Barcode]],$N$5:$N$33,$P$5:$P$33)</f>
        <v>Charger</v>
      </c>
      <c r="J6257" t="s">
        <v>2575</v>
      </c>
      <c r="K6257">
        <v>1</v>
      </c>
    </row>
    <row r="6258" spans="1:11" x14ac:dyDescent="0.2">
      <c r="A6258" s="1" t="d">
        <v>2023-03-15</v>
      </c>
      <c r="B6258">
        <v>-1</v>
      </c>
      <c r="C6258" t="s">
        <v>18</v>
      </c>
      <c r="D6258" t="str">
        <f>_xlfn.XLOOKUP(Table22[[#This Row],[Patron Group]],$S$5:$S$19,$T$5:$T$19)</f>
        <v>Undergraduate</v>
      </c>
      <c r="E6258" s="1" t="d">
        <v>2023-03-15</v>
      </c>
      <c r="F6258" t="s">
        <v>1867</v>
      </c>
      <c r="G6258" t="s">
        <v>2492</v>
      </c>
      <c r="H6258" t="str">
        <f>_xlfn.XLOOKUP(Table22[[#This Row],[Unique Barcode]],$N$5:$N$33,$O$5:$O$33)</f>
        <v>MACUSBC</v>
      </c>
      <c r="I6258" t="str">
        <f>_xlfn.XLOOKUP(Table22[[#This Row],[Unique Barcode]],$N$5:$N$33,$P$5:$P$33)</f>
        <v>Charger</v>
      </c>
      <c r="J6258" t="s">
        <v>2556</v>
      </c>
      <c r="K6258">
        <v>1</v>
      </c>
    </row>
    <row r="6259" spans="1:11" x14ac:dyDescent="0.2">
      <c r="A6259" s="1" t="d">
        <v>2023-03-15</v>
      </c>
      <c r="B6259">
        <v>-1</v>
      </c>
      <c r="C6259" t="s">
        <v>243</v>
      </c>
      <c r="D6259" t="str">
        <f>_xlfn.XLOOKUP(Table22[[#This Row],[Patron Group]],$S$5:$S$19,$T$5:$T$19)</f>
        <v>Academic</v>
      </c>
      <c r="E6259" s="1" t="d">
        <v>2023-03-15</v>
      </c>
      <c r="F6259" t="s">
        <v>1729</v>
      </c>
      <c r="G6259" t="s">
        <v>2493</v>
      </c>
      <c r="H6259" t="str">
        <f>_xlfn.XLOOKUP(Table22[[#This Row],[Unique Barcode]],$N$5:$N$33,$O$5:$O$33)</f>
        <v>Headphones</v>
      </c>
      <c r="I6259" t="str">
        <f>_xlfn.XLOOKUP(Table22[[#This Row],[Unique Barcode]],$N$5:$N$33,$P$5:$P$33)</f>
        <v>Accessory</v>
      </c>
      <c r="J6259" t="s">
        <v>2554</v>
      </c>
      <c r="K6259">
        <v>1</v>
      </c>
    </row>
    <row r="6260" spans="1:11" x14ac:dyDescent="0.2">
      <c r="A6260" s="1" t="d">
        <v>2023-03-15</v>
      </c>
      <c r="B6260">
        <v>-1</v>
      </c>
      <c r="C6260" t="s">
        <v>18</v>
      </c>
      <c r="D6260" t="str">
        <f>_xlfn.XLOOKUP(Table22[[#This Row],[Patron Group]],$S$5:$S$19,$T$5:$T$19)</f>
        <v>Undergraduate</v>
      </c>
      <c r="E6260" s="1" t="d">
        <v>2023-03-15</v>
      </c>
      <c r="F6260" t="s">
        <v>2073</v>
      </c>
      <c r="G6260" t="s">
        <v>2492</v>
      </c>
      <c r="H6260" t="str">
        <f>_xlfn.XLOOKUP(Table22[[#This Row],[Unique Barcode]],$N$5:$N$33,$O$5:$O$33)</f>
        <v>MACUSBC</v>
      </c>
      <c r="I6260" t="str">
        <f>_xlfn.XLOOKUP(Table22[[#This Row],[Unique Barcode]],$N$5:$N$33,$P$5:$P$33)</f>
        <v>Charger</v>
      </c>
      <c r="J6260" t="s">
        <v>2556</v>
      </c>
      <c r="K6260">
        <v>1</v>
      </c>
    </row>
    <row r="6261" spans="1:11" x14ac:dyDescent="0.2">
      <c r="A6261" s="1" t="d">
        <v>2023-03-15</v>
      </c>
      <c r="B6261">
        <v>-1</v>
      </c>
      <c r="C6261" t="s">
        <v>18</v>
      </c>
      <c r="D6261" t="str">
        <f>_xlfn.XLOOKUP(Table22[[#This Row],[Patron Group]],$S$5:$S$19,$T$5:$T$19)</f>
        <v>Undergraduate</v>
      </c>
      <c r="E6261" s="1" t="d">
        <v>2023-03-15</v>
      </c>
      <c r="F6261" t="s">
        <v>1622</v>
      </c>
      <c r="G6261" t="s">
        <v>2495</v>
      </c>
      <c r="H6261" t="str">
        <f>_xlfn.XLOOKUP(Table22[[#This Row],[Unique Barcode]],$N$5:$N$33,$O$5:$O$33)</f>
        <v>WALLADPT</v>
      </c>
      <c r="I6261" t="str">
        <f>_xlfn.XLOOKUP(Table22[[#This Row],[Unique Barcode]],$N$5:$N$33,$P$5:$P$33)</f>
        <v>Charger</v>
      </c>
      <c r="J6261" t="s">
        <v>2556</v>
      </c>
      <c r="K6261">
        <v>1</v>
      </c>
    </row>
    <row r="6262" spans="1:11" x14ac:dyDescent="0.2">
      <c r="A6262" s="1" t="d">
        <v>2023-03-15</v>
      </c>
      <c r="B6262">
        <v>-1</v>
      </c>
      <c r="C6262" t="s">
        <v>18</v>
      </c>
      <c r="D6262" t="str">
        <f>_xlfn.XLOOKUP(Table22[[#This Row],[Patron Group]],$S$5:$S$19,$T$5:$T$19)</f>
        <v>Undergraduate</v>
      </c>
      <c r="E6262" s="1" t="d">
        <v>2023-03-15</v>
      </c>
      <c r="F6262" t="s">
        <v>415</v>
      </c>
      <c r="G6262" t="s">
        <v>2496</v>
      </c>
      <c r="H6262" t="str">
        <f>_xlfn.XLOOKUP(Table22[[#This Row],[Unique Barcode]],$N$5:$N$33,$O$5:$O$33)</f>
        <v>IPHONE</v>
      </c>
      <c r="I6262" t="str">
        <f>_xlfn.XLOOKUP(Table22[[#This Row],[Unique Barcode]],$N$5:$N$33,$P$5:$P$33)</f>
        <v>Charger</v>
      </c>
      <c r="J6262" t="s">
        <v>2575</v>
      </c>
      <c r="K6262">
        <v>1</v>
      </c>
    </row>
    <row r="6263" spans="1:11" x14ac:dyDescent="0.2">
      <c r="A6263" s="1" t="d">
        <v>2023-03-15</v>
      </c>
      <c r="B6263">
        <v>-1</v>
      </c>
      <c r="C6263" t="s">
        <v>18</v>
      </c>
      <c r="D6263" t="str">
        <f>_xlfn.XLOOKUP(Table22[[#This Row],[Patron Group]],$S$5:$S$19,$T$5:$T$19)</f>
        <v>Undergraduate</v>
      </c>
      <c r="E6263" s="1" t="d">
        <v>2023-03-16</v>
      </c>
      <c r="F6263" t="s">
        <v>1977</v>
      </c>
      <c r="G6263" t="s">
        <v>2492</v>
      </c>
      <c r="H6263" t="str">
        <f>_xlfn.XLOOKUP(Table22[[#This Row],[Unique Barcode]],$N$5:$N$33,$O$5:$O$33)</f>
        <v>MACUSBC</v>
      </c>
      <c r="I6263" t="str">
        <f>_xlfn.XLOOKUP(Table22[[#This Row],[Unique Barcode]],$N$5:$N$33,$P$5:$P$33)</f>
        <v>Charger</v>
      </c>
      <c r="J6263" t="s">
        <v>2640</v>
      </c>
      <c r="K6263">
        <v>1</v>
      </c>
    </row>
    <row r="6264" spans="1:11" x14ac:dyDescent="0.2">
      <c r="A6264" s="1" t="d">
        <v>2023-03-15</v>
      </c>
      <c r="B6264">
        <v>-1</v>
      </c>
      <c r="C6264" t="s">
        <v>18</v>
      </c>
      <c r="D6264" t="str">
        <f>_xlfn.XLOOKUP(Table22[[#This Row],[Patron Group]],$S$5:$S$19,$T$5:$T$19)</f>
        <v>Undergraduate</v>
      </c>
      <c r="E6264" s="1" t="d">
        <v>2023-03-16</v>
      </c>
      <c r="F6264" t="s">
        <v>2303</v>
      </c>
      <c r="G6264" t="s">
        <v>2492</v>
      </c>
      <c r="H6264" t="str">
        <f>_xlfn.XLOOKUP(Table22[[#This Row],[Unique Barcode]],$N$5:$N$33,$O$5:$O$33)</f>
        <v>MACUSBC</v>
      </c>
      <c r="I6264" t="str">
        <f>_xlfn.XLOOKUP(Table22[[#This Row],[Unique Barcode]],$N$5:$N$33,$P$5:$P$33)</f>
        <v>Charger</v>
      </c>
      <c r="J6264" t="s">
        <v>2640</v>
      </c>
      <c r="K6264">
        <v>1</v>
      </c>
    </row>
    <row r="6265" spans="1:11" x14ac:dyDescent="0.2">
      <c r="A6265" s="1" t="d">
        <v>2023-03-15</v>
      </c>
      <c r="B6265">
        <v>-1</v>
      </c>
      <c r="C6265" t="s">
        <v>18</v>
      </c>
      <c r="D6265" t="str">
        <f>_xlfn.XLOOKUP(Table22[[#This Row],[Patron Group]],$S$5:$S$19,$T$5:$T$19)</f>
        <v>Undergraduate</v>
      </c>
      <c r="E6265" s="1" t="d">
        <v>2023-03-16</v>
      </c>
      <c r="F6265" t="s">
        <v>2110</v>
      </c>
      <c r="G6265" t="s">
        <v>2492</v>
      </c>
      <c r="H6265" t="str">
        <f>_xlfn.XLOOKUP(Table22[[#This Row],[Unique Barcode]],$N$5:$N$33,$O$5:$O$33)</f>
        <v>MACUSBC</v>
      </c>
      <c r="I6265" t="str">
        <f>_xlfn.XLOOKUP(Table22[[#This Row],[Unique Barcode]],$N$5:$N$33,$P$5:$P$33)</f>
        <v>Charger</v>
      </c>
      <c r="J6265" t="s">
        <v>2640</v>
      </c>
      <c r="K6265">
        <v>1</v>
      </c>
    </row>
    <row r="6266" spans="1:11" x14ac:dyDescent="0.2">
      <c r="A6266" s="1" t="d">
        <v>2023-03-15</v>
      </c>
      <c r="B6266">
        <v>-1</v>
      </c>
      <c r="C6266" t="s">
        <v>13</v>
      </c>
      <c r="D6266" t="str">
        <f>_xlfn.XLOOKUP(Table22[[#This Row],[Patron Group]],$S$5:$S$19,$T$5:$T$19)</f>
        <v>Graduate</v>
      </c>
      <c r="E6266" s="1" t="d">
        <v>2023-03-16</v>
      </c>
      <c r="F6266" t="s">
        <v>1407</v>
      </c>
      <c r="G6266" t="s">
        <v>2496</v>
      </c>
      <c r="H6266" t="str">
        <f>_xlfn.XLOOKUP(Table22[[#This Row],[Unique Barcode]],$N$5:$N$33,$O$5:$O$33)</f>
        <v>IPHONE</v>
      </c>
      <c r="I6266" t="str">
        <f>_xlfn.XLOOKUP(Table22[[#This Row],[Unique Barcode]],$N$5:$N$33,$P$5:$P$33)</f>
        <v>Charger</v>
      </c>
      <c r="J6266" t="s">
        <v>2640</v>
      </c>
      <c r="K6266">
        <v>1</v>
      </c>
    </row>
    <row r="6267" spans="1:11" x14ac:dyDescent="0.2">
      <c r="A6267" s="1" t="d">
        <v>2023-03-16</v>
      </c>
      <c r="B6267">
        <v>-1</v>
      </c>
      <c r="C6267" t="s">
        <v>18</v>
      </c>
      <c r="D6267" t="str">
        <f>_xlfn.XLOOKUP(Table22[[#This Row],[Patron Group]],$S$5:$S$19,$T$5:$T$19)</f>
        <v>Undergraduate</v>
      </c>
      <c r="E6267" s="1" t="d">
        <v>2023-03-16</v>
      </c>
      <c r="F6267" t="s">
        <v>1977</v>
      </c>
      <c r="G6267" t="s">
        <v>2492</v>
      </c>
      <c r="H6267" t="str">
        <f>_xlfn.XLOOKUP(Table22[[#This Row],[Unique Barcode]],$N$5:$N$33,$O$5:$O$33)</f>
        <v>MACUSBC</v>
      </c>
      <c r="I6267" t="str">
        <f>_xlfn.XLOOKUP(Table22[[#This Row],[Unique Barcode]],$N$5:$N$33,$P$5:$P$33)</f>
        <v>Charger</v>
      </c>
      <c r="J6267" t="s">
        <v>2640</v>
      </c>
      <c r="K6267">
        <v>1</v>
      </c>
    </row>
    <row r="6268" spans="1:11" x14ac:dyDescent="0.2">
      <c r="A6268" s="1" t="d">
        <v>2023-03-16</v>
      </c>
      <c r="B6268">
        <v>-1</v>
      </c>
      <c r="C6268" t="s">
        <v>18</v>
      </c>
      <c r="D6268" t="str">
        <f>_xlfn.XLOOKUP(Table22[[#This Row],[Patron Group]],$S$5:$S$19,$T$5:$T$19)</f>
        <v>Undergraduate</v>
      </c>
      <c r="E6268" s="1" t="d">
        <v>2023-03-16</v>
      </c>
      <c r="F6268" t="s">
        <v>2303</v>
      </c>
      <c r="G6268" t="s">
        <v>2492</v>
      </c>
      <c r="H6268" t="str">
        <f>_xlfn.XLOOKUP(Table22[[#This Row],[Unique Barcode]],$N$5:$N$33,$O$5:$O$33)</f>
        <v>MACUSBC</v>
      </c>
      <c r="I6268" t="str">
        <f>_xlfn.XLOOKUP(Table22[[#This Row],[Unique Barcode]],$N$5:$N$33,$P$5:$P$33)</f>
        <v>Charger</v>
      </c>
      <c r="J6268" t="s">
        <v>2640</v>
      </c>
      <c r="K6268">
        <v>1</v>
      </c>
    </row>
    <row r="6269" spans="1:11" x14ac:dyDescent="0.2">
      <c r="A6269" s="1" t="d">
        <v>2023-03-16</v>
      </c>
      <c r="B6269">
        <v>-1</v>
      </c>
      <c r="C6269" t="s">
        <v>13</v>
      </c>
      <c r="D6269" t="str">
        <f>_xlfn.XLOOKUP(Table22[[#This Row],[Patron Group]],$S$5:$S$19,$T$5:$T$19)</f>
        <v>Graduate</v>
      </c>
      <c r="E6269" s="1" t="d">
        <v>2023-03-16</v>
      </c>
      <c r="F6269" t="s">
        <v>1407</v>
      </c>
      <c r="G6269" t="s">
        <v>2496</v>
      </c>
      <c r="H6269" t="str">
        <f>_xlfn.XLOOKUP(Table22[[#This Row],[Unique Barcode]],$N$5:$N$33,$O$5:$O$33)</f>
        <v>IPHONE</v>
      </c>
      <c r="I6269" t="str">
        <f>_xlfn.XLOOKUP(Table22[[#This Row],[Unique Barcode]],$N$5:$N$33,$P$5:$P$33)</f>
        <v>Charger</v>
      </c>
      <c r="J6269" t="s">
        <v>2640</v>
      </c>
      <c r="K6269">
        <v>1</v>
      </c>
    </row>
    <row r="6270" spans="1:11" x14ac:dyDescent="0.2">
      <c r="A6270" s="1" t="d">
        <v>2023-03-16</v>
      </c>
      <c r="B6270">
        <v>-1</v>
      </c>
      <c r="C6270" t="s">
        <v>18</v>
      </c>
      <c r="D6270" t="str">
        <f>_xlfn.XLOOKUP(Table22[[#This Row],[Patron Group]],$S$5:$S$19,$T$5:$T$19)</f>
        <v>Undergraduate</v>
      </c>
      <c r="E6270" s="1" t="d">
        <v>2023-03-16</v>
      </c>
      <c r="F6270" t="s">
        <v>2073</v>
      </c>
      <c r="G6270" t="s">
        <v>2492</v>
      </c>
      <c r="H6270" t="str">
        <f>_xlfn.XLOOKUP(Table22[[#This Row],[Unique Barcode]],$N$5:$N$33,$O$5:$O$33)</f>
        <v>MACUSBC</v>
      </c>
      <c r="I6270" t="str">
        <f>_xlfn.XLOOKUP(Table22[[#This Row],[Unique Barcode]],$N$5:$N$33,$P$5:$P$33)</f>
        <v>Charger</v>
      </c>
      <c r="J6270" t="s">
        <v>2556</v>
      </c>
      <c r="K6270">
        <v>1</v>
      </c>
    </row>
    <row r="6271" spans="1:11" x14ac:dyDescent="0.2">
      <c r="A6271" s="1" t="d">
        <v>2023-03-16</v>
      </c>
      <c r="B6271">
        <v>-1</v>
      </c>
      <c r="C6271" t="s">
        <v>18</v>
      </c>
      <c r="D6271" t="str">
        <f>_xlfn.XLOOKUP(Table22[[#This Row],[Patron Group]],$S$5:$S$19,$T$5:$T$19)</f>
        <v>Undergraduate</v>
      </c>
      <c r="E6271" s="1" t="d">
        <v>2023-03-23</v>
      </c>
      <c r="F6271" t="s">
        <v>2096</v>
      </c>
      <c r="G6271" t="s">
        <v>2491</v>
      </c>
      <c r="H6271" t="str">
        <f>_xlfn.XLOOKUP(Table22[[#This Row],[Unique Barcode]],$N$5:$N$33,$O$5:$O$33)</f>
        <v>HP Laptop</v>
      </c>
      <c r="I6271" t="str">
        <f>_xlfn.XLOOKUP(Table22[[#This Row],[Unique Barcode]],$N$5:$N$33,$P$5:$P$33)</f>
        <v>Device</v>
      </c>
      <c r="J6271" t="s">
        <v>2556</v>
      </c>
      <c r="K6271">
        <v>1</v>
      </c>
    </row>
    <row r="6272" spans="1:11" x14ac:dyDescent="0.2">
      <c r="A6272" s="1" t="d">
        <v>2023-03-16</v>
      </c>
      <c r="B6272">
        <v>-1</v>
      </c>
      <c r="C6272" t="s">
        <v>18</v>
      </c>
      <c r="D6272" t="str">
        <f>_xlfn.XLOOKUP(Table22[[#This Row],[Patron Group]],$S$5:$S$19,$T$5:$T$19)</f>
        <v>Undergraduate</v>
      </c>
      <c r="E6272" s="1" t="d">
        <v>2023-03-16</v>
      </c>
      <c r="F6272" t="s">
        <v>489</v>
      </c>
      <c r="G6272" t="s">
        <v>2496</v>
      </c>
      <c r="H6272" t="str">
        <f>_xlfn.XLOOKUP(Table22[[#This Row],[Unique Barcode]],$N$5:$N$33,$O$5:$O$33)</f>
        <v>IPHONE</v>
      </c>
      <c r="I6272" t="str">
        <f>_xlfn.XLOOKUP(Table22[[#This Row],[Unique Barcode]],$N$5:$N$33,$P$5:$P$33)</f>
        <v>Charger</v>
      </c>
      <c r="J6272" t="s">
        <v>2556</v>
      </c>
      <c r="K6272">
        <v>1</v>
      </c>
    </row>
    <row r="6273" spans="1:11" x14ac:dyDescent="0.2">
      <c r="A6273" s="1" t="d">
        <v>2023-03-16</v>
      </c>
      <c r="B6273">
        <v>-1</v>
      </c>
      <c r="C6273" t="s">
        <v>13</v>
      </c>
      <c r="D6273" t="str">
        <f>_xlfn.XLOOKUP(Table22[[#This Row],[Patron Group]],$S$5:$S$19,$T$5:$T$19)</f>
        <v>Graduate</v>
      </c>
      <c r="E6273" s="1" t="d">
        <v>2023-03-16</v>
      </c>
      <c r="F6273" t="s">
        <v>267</v>
      </c>
      <c r="G6273" t="s">
        <v>2497</v>
      </c>
      <c r="H6273" t="str">
        <f>_xlfn.XLOOKUP(Table22[[#This Row],[Unique Barcode]],$N$5:$N$33,$O$5:$O$33)</f>
        <v>MACCHRG</v>
      </c>
      <c r="I6273" t="str">
        <f>_xlfn.XLOOKUP(Table22[[#This Row],[Unique Barcode]],$N$5:$N$33,$P$5:$P$33)</f>
        <v>Charger</v>
      </c>
      <c r="J6273" t="s">
        <v>2556</v>
      </c>
      <c r="K6273">
        <v>1</v>
      </c>
    </row>
    <row r="6274" spans="1:11" x14ac:dyDescent="0.2">
      <c r="A6274" s="1" t="d">
        <v>2023-03-16</v>
      </c>
      <c r="B6274">
        <v>-1</v>
      </c>
      <c r="C6274" t="s">
        <v>13</v>
      </c>
      <c r="D6274" t="str">
        <f>_xlfn.XLOOKUP(Table22[[#This Row],[Patron Group]],$S$5:$S$19,$T$5:$T$19)</f>
        <v>Graduate</v>
      </c>
      <c r="E6274" s="1" t="d">
        <v>2023-03-16</v>
      </c>
      <c r="F6274" t="s">
        <v>1866</v>
      </c>
      <c r="G6274" t="s">
        <v>2492</v>
      </c>
      <c r="H6274" t="str">
        <f>_xlfn.XLOOKUP(Table22[[#This Row],[Unique Barcode]],$N$5:$N$33,$O$5:$O$33)</f>
        <v>MACUSBC</v>
      </c>
      <c r="I6274" t="str">
        <f>_xlfn.XLOOKUP(Table22[[#This Row],[Unique Barcode]],$N$5:$N$33,$P$5:$P$33)</f>
        <v>Charger</v>
      </c>
      <c r="J6274" t="s">
        <v>2556</v>
      </c>
      <c r="K6274">
        <v>1</v>
      </c>
    </row>
    <row r="6275" spans="1:11" x14ac:dyDescent="0.2">
      <c r="A6275" s="1" t="d">
        <v>2023-03-16</v>
      </c>
      <c r="B6275">
        <v>-1</v>
      </c>
      <c r="C6275" t="s">
        <v>18</v>
      </c>
      <c r="D6275" t="str">
        <f>_xlfn.XLOOKUP(Table22[[#This Row],[Patron Group]],$S$5:$S$19,$T$5:$T$19)</f>
        <v>Undergraduate</v>
      </c>
      <c r="E6275" s="1" t="d">
        <v>2023-03-16</v>
      </c>
      <c r="F6275" t="s">
        <v>688</v>
      </c>
      <c r="G6275" t="s">
        <v>2495</v>
      </c>
      <c r="H6275" t="str">
        <f>_xlfn.XLOOKUP(Table22[[#This Row],[Unique Barcode]],$N$5:$N$33,$O$5:$O$33)</f>
        <v>WALLADPT</v>
      </c>
      <c r="I6275" t="str">
        <f>_xlfn.XLOOKUP(Table22[[#This Row],[Unique Barcode]],$N$5:$N$33,$P$5:$P$33)</f>
        <v>Charger</v>
      </c>
      <c r="J6275" t="s">
        <v>2556</v>
      </c>
      <c r="K6275">
        <v>1</v>
      </c>
    </row>
    <row r="6276" spans="1:11" x14ac:dyDescent="0.2">
      <c r="A6276" s="1" t="d">
        <v>2023-03-16</v>
      </c>
      <c r="B6276">
        <v>-1</v>
      </c>
      <c r="C6276" t="s">
        <v>18</v>
      </c>
      <c r="D6276" t="str">
        <f>_xlfn.XLOOKUP(Table22[[#This Row],[Patron Group]],$S$5:$S$19,$T$5:$T$19)</f>
        <v>Undergraduate</v>
      </c>
      <c r="E6276" s="1" t="d">
        <v>2023-03-16</v>
      </c>
      <c r="F6276" t="s">
        <v>130</v>
      </c>
      <c r="G6276" t="s">
        <v>2496</v>
      </c>
      <c r="H6276" t="str">
        <f>_xlfn.XLOOKUP(Table22[[#This Row],[Unique Barcode]],$N$5:$N$33,$O$5:$O$33)</f>
        <v>IPHONE</v>
      </c>
      <c r="I6276" t="str">
        <f>_xlfn.XLOOKUP(Table22[[#This Row],[Unique Barcode]],$N$5:$N$33,$P$5:$P$33)</f>
        <v>Charger</v>
      </c>
      <c r="J6276" t="s">
        <v>2556</v>
      </c>
      <c r="K6276">
        <v>1</v>
      </c>
    </row>
    <row r="6277" spans="1:11" x14ac:dyDescent="0.2">
      <c r="A6277" s="1" t="d">
        <v>2023-03-16</v>
      </c>
      <c r="B6277">
        <v>-1</v>
      </c>
      <c r="C6277" t="s">
        <v>13</v>
      </c>
      <c r="D6277" t="str">
        <f>_xlfn.XLOOKUP(Table22[[#This Row],[Patron Group]],$S$5:$S$19,$T$5:$T$19)</f>
        <v>Graduate</v>
      </c>
      <c r="E6277" s="1" t="d">
        <v>2023-03-16</v>
      </c>
      <c r="F6277" t="s">
        <v>1393</v>
      </c>
      <c r="G6277" t="s">
        <v>2506</v>
      </c>
      <c r="H6277" t="str">
        <f>_xlfn.XLOOKUP(Table22[[#This Row],[Unique Barcode]],$N$5:$N$33,$O$5:$O$33)</f>
        <v>UVGA</v>
      </c>
      <c r="I6277" t="str">
        <f>_xlfn.XLOOKUP(Table22[[#This Row],[Unique Barcode]],$N$5:$N$33,$P$5:$P$33)</f>
        <v>Cable</v>
      </c>
      <c r="J6277" t="s">
        <v>2556</v>
      </c>
      <c r="K6277">
        <v>1</v>
      </c>
    </row>
    <row r="6278" spans="1:11" x14ac:dyDescent="0.2">
      <c r="A6278" s="1" t="d">
        <v>2023-03-16</v>
      </c>
      <c r="B6278">
        <v>-1</v>
      </c>
      <c r="C6278" t="s">
        <v>13</v>
      </c>
      <c r="D6278" t="str">
        <f>_xlfn.XLOOKUP(Table22[[#This Row],[Patron Group]],$S$5:$S$19,$T$5:$T$19)</f>
        <v>Graduate</v>
      </c>
      <c r="E6278" s="1" t="d">
        <v>2023-03-16</v>
      </c>
      <c r="F6278" t="s">
        <v>1544</v>
      </c>
      <c r="G6278" t="s">
        <v>2496</v>
      </c>
      <c r="H6278" t="str">
        <f>_xlfn.XLOOKUP(Table22[[#This Row],[Unique Barcode]],$N$5:$N$33,$O$5:$O$33)</f>
        <v>IPHONE</v>
      </c>
      <c r="I6278" t="str">
        <f>_xlfn.XLOOKUP(Table22[[#This Row],[Unique Barcode]],$N$5:$N$33,$P$5:$P$33)</f>
        <v>Charger</v>
      </c>
      <c r="J6278" t="s">
        <v>2556</v>
      </c>
      <c r="K6278">
        <v>1</v>
      </c>
    </row>
    <row r="6279" spans="1:11" x14ac:dyDescent="0.2">
      <c r="A6279" s="1" t="d">
        <v>2023-03-16</v>
      </c>
      <c r="B6279">
        <v>-1</v>
      </c>
      <c r="C6279" t="s">
        <v>18</v>
      </c>
      <c r="D6279" t="str">
        <f>_xlfn.XLOOKUP(Table22[[#This Row],[Patron Group]],$S$5:$S$19,$T$5:$T$19)</f>
        <v>Undergraduate</v>
      </c>
      <c r="E6279" s="1" t="d">
        <v>2023-03-16</v>
      </c>
      <c r="F6279" t="s">
        <v>1934</v>
      </c>
      <c r="G6279" t="s">
        <v>2495</v>
      </c>
      <c r="H6279" t="str">
        <f>_xlfn.XLOOKUP(Table22[[#This Row],[Unique Barcode]],$N$5:$N$33,$O$5:$O$33)</f>
        <v>WALLADPT</v>
      </c>
      <c r="I6279" t="str">
        <f>_xlfn.XLOOKUP(Table22[[#This Row],[Unique Barcode]],$N$5:$N$33,$P$5:$P$33)</f>
        <v>Charger</v>
      </c>
      <c r="J6279" t="s">
        <v>2556</v>
      </c>
      <c r="K6279">
        <v>1</v>
      </c>
    </row>
    <row r="6280" spans="1:11" x14ac:dyDescent="0.2">
      <c r="A6280" s="1" t="d">
        <v>2023-03-16</v>
      </c>
      <c r="B6280">
        <v>-1</v>
      </c>
      <c r="C6280" t="s">
        <v>18</v>
      </c>
      <c r="D6280" t="str">
        <f>_xlfn.XLOOKUP(Table22[[#This Row],[Patron Group]],$S$5:$S$19,$T$5:$T$19)</f>
        <v>Undergraduate</v>
      </c>
      <c r="E6280" s="1" t="d">
        <v>2023-03-16</v>
      </c>
      <c r="F6280" t="s">
        <v>2097</v>
      </c>
      <c r="G6280" t="s">
        <v>2496</v>
      </c>
      <c r="H6280" t="str">
        <f>_xlfn.XLOOKUP(Table22[[#This Row],[Unique Barcode]],$N$5:$N$33,$O$5:$O$33)</f>
        <v>IPHONE</v>
      </c>
      <c r="I6280" t="str">
        <f>_xlfn.XLOOKUP(Table22[[#This Row],[Unique Barcode]],$N$5:$N$33,$P$5:$P$33)</f>
        <v>Charger</v>
      </c>
      <c r="J6280" t="s">
        <v>2556</v>
      </c>
      <c r="K6280">
        <v>1</v>
      </c>
    </row>
    <row r="6281" spans="1:11" x14ac:dyDescent="0.2">
      <c r="A6281" s="1" t="d">
        <v>2023-03-16</v>
      </c>
      <c r="B6281">
        <v>-1</v>
      </c>
      <c r="C6281" t="s">
        <v>18</v>
      </c>
      <c r="D6281" t="str">
        <f>_xlfn.XLOOKUP(Table22[[#This Row],[Patron Group]],$S$5:$S$19,$T$5:$T$19)</f>
        <v>Undergraduate</v>
      </c>
      <c r="E6281" s="1" t="d">
        <v>2023-03-16</v>
      </c>
      <c r="F6281" t="s">
        <v>1036</v>
      </c>
      <c r="G6281" t="s">
        <v>2496</v>
      </c>
      <c r="H6281" t="str">
        <f>_xlfn.XLOOKUP(Table22[[#This Row],[Unique Barcode]],$N$5:$N$33,$O$5:$O$33)</f>
        <v>IPHONE</v>
      </c>
      <c r="I6281" t="str">
        <f>_xlfn.XLOOKUP(Table22[[#This Row],[Unique Barcode]],$N$5:$N$33,$P$5:$P$33)</f>
        <v>Charger</v>
      </c>
      <c r="J6281" t="s">
        <v>2556</v>
      </c>
      <c r="K6281">
        <v>1</v>
      </c>
    </row>
    <row r="6282" spans="1:11" x14ac:dyDescent="0.2">
      <c r="A6282" s="1" t="d">
        <v>2023-03-16</v>
      </c>
      <c r="B6282">
        <v>-1</v>
      </c>
      <c r="C6282" t="s">
        <v>18</v>
      </c>
      <c r="D6282" t="str">
        <f>_xlfn.XLOOKUP(Table22[[#This Row],[Patron Group]],$S$5:$S$19,$T$5:$T$19)</f>
        <v>Undergraduate</v>
      </c>
      <c r="E6282" s="1" t="d">
        <v>2023-03-16</v>
      </c>
      <c r="F6282" t="s">
        <v>1796</v>
      </c>
      <c r="G6282" t="s">
        <v>2495</v>
      </c>
      <c r="H6282" t="str">
        <f>_xlfn.XLOOKUP(Table22[[#This Row],[Unique Barcode]],$N$5:$N$33,$O$5:$O$33)</f>
        <v>WALLADPT</v>
      </c>
      <c r="I6282" t="str">
        <f>_xlfn.XLOOKUP(Table22[[#This Row],[Unique Barcode]],$N$5:$N$33,$P$5:$P$33)</f>
        <v>Charger</v>
      </c>
      <c r="J6282" t="s">
        <v>2556</v>
      </c>
      <c r="K6282">
        <v>1</v>
      </c>
    </row>
    <row r="6283" spans="1:11" x14ac:dyDescent="0.2">
      <c r="A6283" s="1" t="d">
        <v>2023-03-16</v>
      </c>
      <c r="B6283">
        <v>-1</v>
      </c>
      <c r="C6283" t="s">
        <v>18</v>
      </c>
      <c r="D6283" t="str">
        <f>_xlfn.XLOOKUP(Table22[[#This Row],[Patron Group]],$S$5:$S$19,$T$5:$T$19)</f>
        <v>Undergraduate</v>
      </c>
      <c r="E6283" s="1" t="d">
        <v>2023-03-19</v>
      </c>
      <c r="F6283" t="s">
        <v>1850</v>
      </c>
      <c r="G6283" t="s">
        <v>2498</v>
      </c>
      <c r="H6283" t="str">
        <f>_xlfn.XLOOKUP(Table22[[#This Row],[Unique Barcode]],$N$5:$N$33,$O$5:$O$33)</f>
        <v>CALC</v>
      </c>
      <c r="I6283" t="str">
        <f>_xlfn.XLOOKUP(Table22[[#This Row],[Unique Barcode]],$N$5:$N$33,$P$5:$P$33)</f>
        <v>Accessory</v>
      </c>
      <c r="J6283" t="s">
        <v>2556</v>
      </c>
      <c r="K6283">
        <v>1</v>
      </c>
    </row>
    <row r="6284" spans="1:11" x14ac:dyDescent="0.2">
      <c r="A6284" s="1" t="d">
        <v>2023-03-16</v>
      </c>
      <c r="B6284">
        <v>-1</v>
      </c>
      <c r="C6284" t="s">
        <v>18</v>
      </c>
      <c r="D6284" t="str">
        <f>_xlfn.XLOOKUP(Table22[[#This Row],[Patron Group]],$S$5:$S$19,$T$5:$T$19)</f>
        <v>Undergraduate</v>
      </c>
      <c r="E6284" s="1" t="d">
        <v>2023-03-23</v>
      </c>
      <c r="F6284" t="s">
        <v>2373</v>
      </c>
      <c r="G6284" t="s">
        <v>2491</v>
      </c>
      <c r="H6284" t="str">
        <f>_xlfn.XLOOKUP(Table22[[#This Row],[Unique Barcode]],$N$5:$N$33,$O$5:$O$33)</f>
        <v>HP Laptop</v>
      </c>
      <c r="I6284" t="str">
        <f>_xlfn.XLOOKUP(Table22[[#This Row],[Unique Barcode]],$N$5:$N$33,$P$5:$P$33)</f>
        <v>Device</v>
      </c>
      <c r="J6284" t="s">
        <v>2556</v>
      </c>
      <c r="K6284">
        <v>1</v>
      </c>
    </row>
    <row r="6285" spans="1:11" x14ac:dyDescent="0.2">
      <c r="A6285" s="1" t="d">
        <v>2023-03-16</v>
      </c>
      <c r="B6285">
        <v>-1</v>
      </c>
      <c r="C6285" t="s">
        <v>13</v>
      </c>
      <c r="D6285" t="str">
        <f>_xlfn.XLOOKUP(Table22[[#This Row],[Patron Group]],$S$5:$S$19,$T$5:$T$19)</f>
        <v>Graduate</v>
      </c>
      <c r="E6285" s="1" t="d">
        <v>2023-03-19</v>
      </c>
      <c r="F6285" t="s">
        <v>1918</v>
      </c>
      <c r="G6285" t="s">
        <v>2498</v>
      </c>
      <c r="H6285" t="str">
        <f>_xlfn.XLOOKUP(Table22[[#This Row],[Unique Barcode]],$N$5:$N$33,$O$5:$O$33)</f>
        <v>CALC</v>
      </c>
      <c r="I6285" t="str">
        <f>_xlfn.XLOOKUP(Table22[[#This Row],[Unique Barcode]],$N$5:$N$33,$P$5:$P$33)</f>
        <v>Accessory</v>
      </c>
      <c r="J6285" t="s">
        <v>2556</v>
      </c>
      <c r="K6285">
        <v>1</v>
      </c>
    </row>
    <row r="6286" spans="1:11" x14ac:dyDescent="0.2">
      <c r="A6286" s="1" t="d">
        <v>2023-03-16</v>
      </c>
      <c r="B6286">
        <v>-1</v>
      </c>
      <c r="C6286" t="s">
        <v>18</v>
      </c>
      <c r="D6286" t="str">
        <f>_xlfn.XLOOKUP(Table22[[#This Row],[Patron Group]],$S$5:$S$19,$T$5:$T$19)</f>
        <v>Undergraduate</v>
      </c>
      <c r="E6286" s="1" t="d">
        <v>2023-03-23</v>
      </c>
      <c r="F6286" t="s">
        <v>2214</v>
      </c>
      <c r="G6286" t="s">
        <v>2528</v>
      </c>
      <c r="H6286" t="str">
        <f>_xlfn.XLOOKUP(Table22[[#This Row],[Unique Barcode]],$N$5:$N$33,$O$5:$O$33)</f>
        <v>MacBook</v>
      </c>
      <c r="I6286" t="str">
        <f>_xlfn.XLOOKUP(Table22[[#This Row],[Unique Barcode]],$N$5:$N$33,$P$5:$P$33)</f>
        <v>Device</v>
      </c>
      <c r="J6286" t="s">
        <v>2556</v>
      </c>
      <c r="K6286">
        <v>1</v>
      </c>
    </row>
    <row r="6287" spans="1:11" x14ac:dyDescent="0.2">
      <c r="A6287" s="1" t="d">
        <v>2023-03-16</v>
      </c>
      <c r="B6287">
        <v>-1</v>
      </c>
      <c r="C6287" t="s">
        <v>18</v>
      </c>
      <c r="D6287" t="str">
        <f>_xlfn.XLOOKUP(Table22[[#This Row],[Patron Group]],$S$5:$S$19,$T$5:$T$19)</f>
        <v>Undergraduate</v>
      </c>
      <c r="E6287" s="1" t="d">
        <v>2023-03-23</v>
      </c>
      <c r="F6287" t="s">
        <v>611</v>
      </c>
      <c r="G6287" t="s">
        <v>2489</v>
      </c>
      <c r="H6287" t="str">
        <f>_xlfn.XLOOKUP(Table22[[#This Row],[Unique Barcode]],$N$5:$N$33,$O$5:$O$33)</f>
        <v>ChromeBook</v>
      </c>
      <c r="I6287" t="str">
        <f>_xlfn.XLOOKUP(Table22[[#This Row],[Unique Barcode]],$N$5:$N$33,$P$5:$P$33)</f>
        <v>Device</v>
      </c>
      <c r="J6287" t="s">
        <v>2640</v>
      </c>
      <c r="K6287">
        <v>1</v>
      </c>
    </row>
    <row r="6288" spans="1:11" x14ac:dyDescent="0.2">
      <c r="A6288" s="1" t="d">
        <v>2023-03-16</v>
      </c>
      <c r="B6288">
        <v>-1</v>
      </c>
      <c r="C6288" t="s">
        <v>18</v>
      </c>
      <c r="D6288" t="str">
        <f>_xlfn.XLOOKUP(Table22[[#This Row],[Patron Group]],$S$5:$S$19,$T$5:$T$19)</f>
        <v>Undergraduate</v>
      </c>
      <c r="E6288" s="1" t="d">
        <v>2023-03-19</v>
      </c>
      <c r="F6288" t="s">
        <v>1442</v>
      </c>
      <c r="G6288" t="s">
        <v>2498</v>
      </c>
      <c r="H6288" t="str">
        <f>_xlfn.XLOOKUP(Table22[[#This Row],[Unique Barcode]],$N$5:$N$33,$O$5:$O$33)</f>
        <v>CALC</v>
      </c>
      <c r="I6288" t="str">
        <f>_xlfn.XLOOKUP(Table22[[#This Row],[Unique Barcode]],$N$5:$N$33,$P$5:$P$33)</f>
        <v>Accessory</v>
      </c>
      <c r="J6288" t="s">
        <v>2556</v>
      </c>
      <c r="K6288">
        <v>1</v>
      </c>
    </row>
    <row r="6289" spans="1:11" x14ac:dyDescent="0.2">
      <c r="A6289" s="1" t="d">
        <v>2023-03-16</v>
      </c>
      <c r="B6289">
        <v>-1</v>
      </c>
      <c r="C6289" t="s">
        <v>13</v>
      </c>
      <c r="D6289" t="str">
        <f>_xlfn.XLOOKUP(Table22[[#This Row],[Patron Group]],$S$5:$S$19,$T$5:$T$19)</f>
        <v>Graduate</v>
      </c>
      <c r="E6289" s="1" t="d">
        <v>2023-03-16</v>
      </c>
      <c r="F6289" t="s">
        <v>1901</v>
      </c>
      <c r="G6289" t="s">
        <v>2492</v>
      </c>
      <c r="H6289" t="str">
        <f>_xlfn.XLOOKUP(Table22[[#This Row],[Unique Barcode]],$N$5:$N$33,$O$5:$O$33)</f>
        <v>MACUSBC</v>
      </c>
      <c r="I6289" t="str">
        <f>_xlfn.XLOOKUP(Table22[[#This Row],[Unique Barcode]],$N$5:$N$33,$P$5:$P$33)</f>
        <v>Charger</v>
      </c>
      <c r="J6289" t="s">
        <v>2556</v>
      </c>
      <c r="K6289">
        <v>1</v>
      </c>
    </row>
    <row r="6290" spans="1:11" x14ac:dyDescent="0.2">
      <c r="A6290" s="1" t="d">
        <v>2023-03-16</v>
      </c>
      <c r="B6290">
        <v>8916370530006530</v>
      </c>
      <c r="C6290" t="s">
        <v>18</v>
      </c>
      <c r="D6290" t="str">
        <f>_xlfn.XLOOKUP(Table22[[#This Row],[Patron Group]],$S$5:$S$19,$T$5:$T$19)</f>
        <v>Undergraduate</v>
      </c>
      <c r="E6290" s="1" t="d">
        <v>2023-03-23</v>
      </c>
      <c r="F6290" t="s">
        <v>271</v>
      </c>
      <c r="G6290" t="s">
        <v>2490</v>
      </c>
      <c r="H6290" t="str">
        <f>_xlfn.XLOOKUP(Table22[[#This Row],[Unique Barcode]],$N$5:$N$33,$O$5:$O$33)</f>
        <v>MacBook</v>
      </c>
      <c r="I6290" t="str">
        <f>_xlfn.XLOOKUP(Table22[[#This Row],[Unique Barcode]],$N$5:$N$33,$P$5:$P$33)</f>
        <v>Device</v>
      </c>
      <c r="J6290" t="s">
        <v>2556</v>
      </c>
      <c r="K6290">
        <v>1</v>
      </c>
    </row>
    <row r="6291" spans="1:11" x14ac:dyDescent="0.2">
      <c r="A6291" s="1" t="d">
        <v>2023-03-16</v>
      </c>
      <c r="B6291">
        <v>-1</v>
      </c>
      <c r="C6291" t="s">
        <v>18</v>
      </c>
      <c r="D6291" t="str">
        <f>_xlfn.XLOOKUP(Table22[[#This Row],[Patron Group]],$S$5:$S$19,$T$5:$T$19)</f>
        <v>Undergraduate</v>
      </c>
      <c r="E6291" s="1" t="d">
        <v>2023-03-23</v>
      </c>
      <c r="F6291" t="s">
        <v>2238</v>
      </c>
      <c r="G6291" t="s">
        <v>2490</v>
      </c>
      <c r="H6291" t="str">
        <f>_xlfn.XLOOKUP(Table22[[#This Row],[Unique Barcode]],$N$5:$N$33,$O$5:$O$33)</f>
        <v>MacBook</v>
      </c>
      <c r="I6291" t="str">
        <f>_xlfn.XLOOKUP(Table22[[#This Row],[Unique Barcode]],$N$5:$N$33,$P$5:$P$33)</f>
        <v>Device</v>
      </c>
      <c r="J6291" t="s">
        <v>2556</v>
      </c>
      <c r="K6291">
        <v>1</v>
      </c>
    </row>
    <row r="6292" spans="1:11" x14ac:dyDescent="0.2">
      <c r="A6292" s="1" t="d">
        <v>2023-03-16</v>
      </c>
      <c r="B6292">
        <v>-1</v>
      </c>
      <c r="C6292" t="s">
        <v>18</v>
      </c>
      <c r="D6292" t="str">
        <f>_xlfn.XLOOKUP(Table22[[#This Row],[Patron Group]],$S$5:$S$19,$T$5:$T$19)</f>
        <v>Undergraduate</v>
      </c>
      <c r="E6292" s="1" t="d">
        <v>2023-03-16</v>
      </c>
      <c r="F6292" t="s">
        <v>1870</v>
      </c>
      <c r="G6292" t="s">
        <v>2492</v>
      </c>
      <c r="H6292" t="str">
        <f>_xlfn.XLOOKUP(Table22[[#This Row],[Unique Barcode]],$N$5:$N$33,$O$5:$O$33)</f>
        <v>MACUSBC</v>
      </c>
      <c r="I6292" t="str">
        <f>_xlfn.XLOOKUP(Table22[[#This Row],[Unique Barcode]],$N$5:$N$33,$P$5:$P$33)</f>
        <v>Charger</v>
      </c>
      <c r="J6292" t="s">
        <v>2556</v>
      </c>
      <c r="K6292">
        <v>1</v>
      </c>
    </row>
    <row r="6293" spans="1:11" x14ac:dyDescent="0.2">
      <c r="A6293" s="1" t="d">
        <v>2023-03-16</v>
      </c>
      <c r="B6293">
        <v>-1</v>
      </c>
      <c r="C6293" t="s">
        <v>18</v>
      </c>
      <c r="D6293" t="str">
        <f>_xlfn.XLOOKUP(Table22[[#This Row],[Patron Group]],$S$5:$S$19,$T$5:$T$19)</f>
        <v>Undergraduate</v>
      </c>
      <c r="E6293" s="1" t="d">
        <v>2023-03-16</v>
      </c>
      <c r="F6293" t="s">
        <v>478</v>
      </c>
      <c r="G6293" t="s">
        <v>2495</v>
      </c>
      <c r="H6293" t="str">
        <f>_xlfn.XLOOKUP(Table22[[#This Row],[Unique Barcode]],$N$5:$N$33,$O$5:$O$33)</f>
        <v>WALLADPT</v>
      </c>
      <c r="I6293" t="str">
        <f>_xlfn.XLOOKUP(Table22[[#This Row],[Unique Barcode]],$N$5:$N$33,$P$5:$P$33)</f>
        <v>Charger</v>
      </c>
      <c r="J6293" t="s">
        <v>2575</v>
      </c>
      <c r="K6293">
        <v>1</v>
      </c>
    </row>
    <row r="6294" spans="1:11" x14ac:dyDescent="0.2">
      <c r="A6294" s="1" t="d">
        <v>2023-03-16</v>
      </c>
      <c r="B6294">
        <v>-1</v>
      </c>
      <c r="C6294" t="s">
        <v>18</v>
      </c>
      <c r="D6294" t="str">
        <f>_xlfn.XLOOKUP(Table22[[#This Row],[Patron Group]],$S$5:$S$19,$T$5:$T$19)</f>
        <v>Undergraduate</v>
      </c>
      <c r="E6294" s="1" t="d">
        <v>2023-03-16</v>
      </c>
      <c r="F6294" t="s">
        <v>1465</v>
      </c>
      <c r="G6294" t="s">
        <v>2496</v>
      </c>
      <c r="H6294" t="str">
        <f>_xlfn.XLOOKUP(Table22[[#This Row],[Unique Barcode]],$N$5:$N$33,$O$5:$O$33)</f>
        <v>IPHONE</v>
      </c>
      <c r="I6294" t="str">
        <f>_xlfn.XLOOKUP(Table22[[#This Row],[Unique Barcode]],$N$5:$N$33,$P$5:$P$33)</f>
        <v>Charger</v>
      </c>
      <c r="J6294" t="s">
        <v>2575</v>
      </c>
      <c r="K6294">
        <v>1</v>
      </c>
    </row>
    <row r="6295" spans="1:11" x14ac:dyDescent="0.2">
      <c r="A6295" s="1" t="d">
        <v>2023-03-16</v>
      </c>
      <c r="B6295">
        <v>-1</v>
      </c>
      <c r="C6295" t="s">
        <v>18</v>
      </c>
      <c r="D6295" t="str">
        <f>_xlfn.XLOOKUP(Table22[[#This Row],[Patron Group]],$S$5:$S$19,$T$5:$T$19)</f>
        <v>Undergraduate</v>
      </c>
      <c r="E6295" s="1" t="d">
        <v>2023-03-23</v>
      </c>
      <c r="F6295" t="s">
        <v>1771</v>
      </c>
      <c r="G6295" t="s">
        <v>2528</v>
      </c>
      <c r="H6295" t="str">
        <f>_xlfn.XLOOKUP(Table22[[#This Row],[Unique Barcode]],$N$5:$N$33,$O$5:$O$33)</f>
        <v>MacBook</v>
      </c>
      <c r="I6295" t="str">
        <f>_xlfn.XLOOKUP(Table22[[#This Row],[Unique Barcode]],$N$5:$N$33,$P$5:$P$33)</f>
        <v>Device</v>
      </c>
      <c r="J6295" t="s">
        <v>2556</v>
      </c>
      <c r="K6295">
        <v>1</v>
      </c>
    </row>
    <row r="6296" spans="1:11" x14ac:dyDescent="0.2">
      <c r="A6296" s="1" t="d">
        <v>2023-03-16</v>
      </c>
      <c r="B6296">
        <v>-1</v>
      </c>
      <c r="C6296" t="s">
        <v>18</v>
      </c>
      <c r="D6296" t="str">
        <f>_xlfn.XLOOKUP(Table22[[#This Row],[Patron Group]],$S$5:$S$19,$T$5:$T$19)</f>
        <v>Undergraduate</v>
      </c>
      <c r="E6296" s="1" t="d">
        <v>2023-03-16</v>
      </c>
      <c r="F6296" t="s">
        <v>1934</v>
      </c>
      <c r="G6296" t="s">
        <v>2495</v>
      </c>
      <c r="H6296" t="str">
        <f>_xlfn.XLOOKUP(Table22[[#This Row],[Unique Barcode]],$N$5:$N$33,$O$5:$O$33)</f>
        <v>WALLADPT</v>
      </c>
      <c r="I6296" t="str">
        <f>_xlfn.XLOOKUP(Table22[[#This Row],[Unique Barcode]],$N$5:$N$33,$P$5:$P$33)</f>
        <v>Charger</v>
      </c>
      <c r="J6296" t="s">
        <v>2556</v>
      </c>
      <c r="K6296">
        <v>1</v>
      </c>
    </row>
    <row r="6297" spans="1:11" x14ac:dyDescent="0.2">
      <c r="A6297" s="1" t="d">
        <v>2023-03-16</v>
      </c>
      <c r="B6297">
        <v>-1</v>
      </c>
      <c r="C6297" t="s">
        <v>18</v>
      </c>
      <c r="D6297" t="str">
        <f>_xlfn.XLOOKUP(Table22[[#This Row],[Patron Group]],$S$5:$S$19,$T$5:$T$19)</f>
        <v>Undergraduate</v>
      </c>
      <c r="E6297" s="1" t="d">
        <v>2023-03-16</v>
      </c>
      <c r="F6297" t="s">
        <v>619</v>
      </c>
      <c r="G6297" t="s">
        <v>2496</v>
      </c>
      <c r="H6297" t="str">
        <f>_xlfn.XLOOKUP(Table22[[#This Row],[Unique Barcode]],$N$5:$N$33,$O$5:$O$33)</f>
        <v>IPHONE</v>
      </c>
      <c r="I6297" t="str">
        <f>_xlfn.XLOOKUP(Table22[[#This Row],[Unique Barcode]],$N$5:$N$33,$P$5:$P$33)</f>
        <v>Charger</v>
      </c>
      <c r="J6297" t="s">
        <v>2556</v>
      </c>
      <c r="K6297">
        <v>1</v>
      </c>
    </row>
    <row r="6298" spans="1:11" x14ac:dyDescent="0.2">
      <c r="A6298" s="1" t="d">
        <v>2023-03-16</v>
      </c>
      <c r="B6298">
        <v>-1</v>
      </c>
      <c r="C6298" t="s">
        <v>18</v>
      </c>
      <c r="D6298" t="str">
        <f>_xlfn.XLOOKUP(Table22[[#This Row],[Patron Group]],$S$5:$S$19,$T$5:$T$19)</f>
        <v>Undergraduate</v>
      </c>
      <c r="E6298" s="1" t="d">
        <v>2023-03-23</v>
      </c>
      <c r="F6298" t="s">
        <v>778</v>
      </c>
      <c r="G6298" t="s">
        <v>2528</v>
      </c>
      <c r="H6298" t="str">
        <f>_xlfn.XLOOKUP(Table22[[#This Row],[Unique Barcode]],$N$5:$N$33,$O$5:$O$33)</f>
        <v>MacBook</v>
      </c>
      <c r="I6298" t="str">
        <f>_xlfn.XLOOKUP(Table22[[#This Row],[Unique Barcode]],$N$5:$N$33,$P$5:$P$33)</f>
        <v>Device</v>
      </c>
      <c r="J6298" t="s">
        <v>2556</v>
      </c>
      <c r="K6298">
        <v>1</v>
      </c>
    </row>
    <row r="6299" spans="1:11" x14ac:dyDescent="0.2">
      <c r="A6299" s="1" t="d">
        <v>2023-03-16</v>
      </c>
      <c r="B6299">
        <v>6201174440006530</v>
      </c>
      <c r="C6299" t="s">
        <v>18</v>
      </c>
      <c r="D6299" t="str">
        <f>_xlfn.XLOOKUP(Table22[[#This Row],[Patron Group]],$S$5:$S$19,$T$5:$T$19)</f>
        <v>Undergraduate</v>
      </c>
      <c r="E6299" s="1" t="d">
        <v>2023-03-16</v>
      </c>
      <c r="F6299" t="s">
        <v>1867</v>
      </c>
      <c r="G6299" t="s">
        <v>2492</v>
      </c>
      <c r="H6299" t="str">
        <f>_xlfn.XLOOKUP(Table22[[#This Row],[Unique Barcode]],$N$5:$N$33,$O$5:$O$33)</f>
        <v>MACUSBC</v>
      </c>
      <c r="I6299" t="str">
        <f>_xlfn.XLOOKUP(Table22[[#This Row],[Unique Barcode]],$N$5:$N$33,$P$5:$P$33)</f>
        <v>Charger</v>
      </c>
      <c r="J6299" t="s">
        <v>2556</v>
      </c>
      <c r="K6299">
        <v>1</v>
      </c>
    </row>
    <row r="6300" spans="1:11" x14ac:dyDescent="0.2">
      <c r="A6300" s="1" t="d">
        <v>2023-03-16</v>
      </c>
      <c r="B6300">
        <v>-1</v>
      </c>
      <c r="C6300" t="s">
        <v>13</v>
      </c>
      <c r="D6300" t="str">
        <f>_xlfn.XLOOKUP(Table22[[#This Row],[Patron Group]],$S$5:$S$19,$T$5:$T$19)</f>
        <v>Graduate</v>
      </c>
      <c r="E6300" s="1" t="d">
        <v>2023-03-23</v>
      </c>
      <c r="F6300" t="s">
        <v>1524</v>
      </c>
      <c r="G6300" t="s">
        <v>2489</v>
      </c>
      <c r="H6300" t="str">
        <f>_xlfn.XLOOKUP(Table22[[#This Row],[Unique Barcode]],$N$5:$N$33,$O$5:$O$33)</f>
        <v>ChromeBook</v>
      </c>
      <c r="I6300" t="str">
        <f>_xlfn.XLOOKUP(Table22[[#This Row],[Unique Barcode]],$N$5:$N$33,$P$5:$P$33)</f>
        <v>Device</v>
      </c>
      <c r="J6300" t="s">
        <v>2575</v>
      </c>
      <c r="K6300">
        <v>1</v>
      </c>
    </row>
    <row r="6301" spans="1:11" x14ac:dyDescent="0.2">
      <c r="A6301" s="1" t="d">
        <v>2023-03-16</v>
      </c>
      <c r="B6301">
        <v>5559826840006530</v>
      </c>
      <c r="C6301" t="s">
        <v>18</v>
      </c>
      <c r="D6301" t="str">
        <f>_xlfn.XLOOKUP(Table22[[#This Row],[Patron Group]],$S$5:$S$19,$T$5:$T$19)</f>
        <v>Undergraduate</v>
      </c>
      <c r="E6301" s="1" t="d">
        <v>2023-03-23</v>
      </c>
      <c r="F6301" t="s">
        <v>428</v>
      </c>
      <c r="G6301" t="s">
        <v>2530</v>
      </c>
      <c r="H6301" t="str">
        <f>_xlfn.XLOOKUP(Table22[[#This Row],[Unique Barcode]],$N$5:$N$33,$O$5:$O$33)</f>
        <v>iPad</v>
      </c>
      <c r="I6301" t="str">
        <f>_xlfn.XLOOKUP(Table22[[#This Row],[Unique Barcode]],$N$5:$N$33,$P$5:$P$33)</f>
        <v>Device</v>
      </c>
      <c r="J6301" t="s">
        <v>2556</v>
      </c>
      <c r="K6301">
        <v>1</v>
      </c>
    </row>
    <row r="6302" spans="1:11" x14ac:dyDescent="0.2">
      <c r="A6302" s="1" t="d">
        <v>2023-03-16</v>
      </c>
      <c r="B6302">
        <v>-1</v>
      </c>
      <c r="C6302" t="s">
        <v>18</v>
      </c>
      <c r="D6302" t="str">
        <f>_xlfn.XLOOKUP(Table22[[#This Row],[Patron Group]],$S$5:$S$19,$T$5:$T$19)</f>
        <v>Undergraduate</v>
      </c>
      <c r="E6302" s="1" t="d">
        <v>2023-03-23</v>
      </c>
      <c r="F6302" t="s">
        <v>2165</v>
      </c>
      <c r="G6302" t="s">
        <v>2491</v>
      </c>
      <c r="H6302" t="str">
        <f>_xlfn.XLOOKUP(Table22[[#This Row],[Unique Barcode]],$N$5:$N$33,$O$5:$O$33)</f>
        <v>HP Laptop</v>
      </c>
      <c r="I6302" t="str">
        <f>_xlfn.XLOOKUP(Table22[[#This Row],[Unique Barcode]],$N$5:$N$33,$P$5:$P$33)</f>
        <v>Device</v>
      </c>
      <c r="J6302" t="s">
        <v>2556</v>
      </c>
      <c r="K6302">
        <v>1</v>
      </c>
    </row>
    <row r="6303" spans="1:11" x14ac:dyDescent="0.2">
      <c r="A6303" s="1" t="d">
        <v>2023-03-16</v>
      </c>
      <c r="B6303">
        <v>-1</v>
      </c>
      <c r="C6303" t="s">
        <v>18</v>
      </c>
      <c r="D6303" t="str">
        <f>_xlfn.XLOOKUP(Table22[[#This Row],[Patron Group]],$S$5:$S$19,$T$5:$T$19)</f>
        <v>Undergraduate</v>
      </c>
      <c r="E6303" s="1" t="d">
        <v>2023-03-16</v>
      </c>
      <c r="F6303" t="s">
        <v>1602</v>
      </c>
      <c r="G6303" t="s">
        <v>2495</v>
      </c>
      <c r="H6303" t="str">
        <f>_xlfn.XLOOKUP(Table22[[#This Row],[Unique Barcode]],$N$5:$N$33,$O$5:$O$33)</f>
        <v>WALLADPT</v>
      </c>
      <c r="I6303" t="str">
        <f>_xlfn.XLOOKUP(Table22[[#This Row],[Unique Barcode]],$N$5:$N$33,$P$5:$P$33)</f>
        <v>Charger</v>
      </c>
      <c r="J6303" t="s">
        <v>2556</v>
      </c>
      <c r="K6303">
        <v>1</v>
      </c>
    </row>
    <row r="6304" spans="1:11" x14ac:dyDescent="0.2">
      <c r="A6304" s="1" t="d">
        <v>2023-03-16</v>
      </c>
      <c r="B6304">
        <v>-1</v>
      </c>
      <c r="C6304" t="s">
        <v>18</v>
      </c>
      <c r="D6304" t="str">
        <f>_xlfn.XLOOKUP(Table22[[#This Row],[Patron Group]],$S$5:$S$19,$T$5:$T$19)</f>
        <v>Undergraduate</v>
      </c>
      <c r="E6304" s="1" t="d">
        <v>2023-03-16</v>
      </c>
      <c r="F6304" t="s">
        <v>2097</v>
      </c>
      <c r="G6304" t="s">
        <v>2496</v>
      </c>
      <c r="H6304" t="str">
        <f>_xlfn.XLOOKUP(Table22[[#This Row],[Unique Barcode]],$N$5:$N$33,$O$5:$O$33)</f>
        <v>IPHONE</v>
      </c>
      <c r="I6304" t="str">
        <f>_xlfn.XLOOKUP(Table22[[#This Row],[Unique Barcode]],$N$5:$N$33,$P$5:$P$33)</f>
        <v>Charger</v>
      </c>
      <c r="J6304" t="s">
        <v>2556</v>
      </c>
      <c r="K6304">
        <v>1</v>
      </c>
    </row>
    <row r="6305" spans="1:11" x14ac:dyDescent="0.2">
      <c r="A6305" s="1" t="d">
        <v>2023-03-16</v>
      </c>
      <c r="B6305">
        <v>-1</v>
      </c>
      <c r="C6305" t="s">
        <v>18</v>
      </c>
      <c r="D6305" t="str">
        <f>_xlfn.XLOOKUP(Table22[[#This Row],[Patron Group]],$S$5:$S$19,$T$5:$T$19)</f>
        <v>Undergraduate</v>
      </c>
      <c r="E6305" s="1" t="d">
        <v>2023-03-23</v>
      </c>
      <c r="F6305" t="s">
        <v>1247</v>
      </c>
      <c r="G6305" t="s">
        <v>2528</v>
      </c>
      <c r="H6305" t="str">
        <f>_xlfn.XLOOKUP(Table22[[#This Row],[Unique Barcode]],$N$5:$N$33,$O$5:$O$33)</f>
        <v>MacBook</v>
      </c>
      <c r="I6305" t="str">
        <f>_xlfn.XLOOKUP(Table22[[#This Row],[Unique Barcode]],$N$5:$N$33,$P$5:$P$33)</f>
        <v>Device</v>
      </c>
      <c r="J6305" t="s">
        <v>2556</v>
      </c>
      <c r="K6305">
        <v>1</v>
      </c>
    </row>
    <row r="6306" spans="1:11" x14ac:dyDescent="0.2">
      <c r="A6306" s="1" t="d">
        <v>2023-03-16</v>
      </c>
      <c r="B6306">
        <v>-1</v>
      </c>
      <c r="C6306" t="s">
        <v>18</v>
      </c>
      <c r="D6306" t="str">
        <f>_xlfn.XLOOKUP(Table22[[#This Row],[Patron Group]],$S$5:$S$19,$T$5:$T$19)</f>
        <v>Undergraduate</v>
      </c>
      <c r="E6306" s="1" t="d">
        <v>2023-03-16</v>
      </c>
      <c r="F6306" t="s">
        <v>2196</v>
      </c>
      <c r="G6306" t="s">
        <v>2514</v>
      </c>
      <c r="H6306" t="str">
        <f>_xlfn.XLOOKUP(Table22[[#This Row],[Unique Barcode]],$N$5:$N$33,$O$5:$O$33)</f>
        <v>Mouse</v>
      </c>
      <c r="I6306" t="str">
        <f>_xlfn.XLOOKUP(Table22[[#This Row],[Unique Barcode]],$N$5:$N$33,$P$5:$P$33)</f>
        <v>Accessory</v>
      </c>
      <c r="J6306" t="s">
        <v>2556</v>
      </c>
      <c r="K6306">
        <v>1</v>
      </c>
    </row>
    <row r="6307" spans="1:11" x14ac:dyDescent="0.2">
      <c r="A6307" s="1" t="d">
        <v>2023-03-16</v>
      </c>
      <c r="B6307">
        <v>-1</v>
      </c>
      <c r="C6307" t="s">
        <v>18</v>
      </c>
      <c r="D6307" t="str">
        <f>_xlfn.XLOOKUP(Table22[[#This Row],[Patron Group]],$S$5:$S$19,$T$5:$T$19)</f>
        <v>Undergraduate</v>
      </c>
      <c r="E6307" s="1" t="d">
        <v>2023-03-23</v>
      </c>
      <c r="F6307" t="s">
        <v>1423</v>
      </c>
      <c r="G6307" t="s">
        <v>2528</v>
      </c>
      <c r="H6307" t="str">
        <f>_xlfn.XLOOKUP(Table22[[#This Row],[Unique Barcode]],$N$5:$N$33,$O$5:$O$33)</f>
        <v>MacBook</v>
      </c>
      <c r="I6307" t="str">
        <f>_xlfn.XLOOKUP(Table22[[#This Row],[Unique Barcode]],$N$5:$N$33,$P$5:$P$33)</f>
        <v>Device</v>
      </c>
      <c r="J6307" t="s">
        <v>2556</v>
      </c>
      <c r="K6307">
        <v>1</v>
      </c>
    </row>
    <row r="6308" spans="1:11" x14ac:dyDescent="0.2">
      <c r="A6308" s="1" t="d">
        <v>2023-03-16</v>
      </c>
      <c r="B6308">
        <v>-1</v>
      </c>
      <c r="C6308" t="s">
        <v>18</v>
      </c>
      <c r="D6308" t="str">
        <f>_xlfn.XLOOKUP(Table22[[#This Row],[Patron Group]],$S$5:$S$19,$T$5:$T$19)</f>
        <v>Undergraduate</v>
      </c>
      <c r="E6308" s="1" t="d">
        <v>2023-03-23</v>
      </c>
      <c r="F6308" t="s">
        <v>1670</v>
      </c>
      <c r="G6308" t="s">
        <v>2528</v>
      </c>
      <c r="H6308" t="str">
        <f>_xlfn.XLOOKUP(Table22[[#This Row],[Unique Barcode]],$N$5:$N$33,$O$5:$O$33)</f>
        <v>MacBook</v>
      </c>
      <c r="I6308" t="str">
        <f>_xlfn.XLOOKUP(Table22[[#This Row],[Unique Barcode]],$N$5:$N$33,$P$5:$P$33)</f>
        <v>Device</v>
      </c>
      <c r="J6308" t="s">
        <v>2556</v>
      </c>
      <c r="K6308">
        <v>1</v>
      </c>
    </row>
    <row r="6309" spans="1:11" x14ac:dyDescent="0.2">
      <c r="A6309" s="1" t="d">
        <v>2023-03-16</v>
      </c>
      <c r="B6309">
        <v>-1</v>
      </c>
      <c r="C6309" t="s">
        <v>18</v>
      </c>
      <c r="D6309" t="str">
        <f>_xlfn.XLOOKUP(Table22[[#This Row],[Patron Group]],$S$5:$S$19,$T$5:$T$19)</f>
        <v>Undergraduate</v>
      </c>
      <c r="E6309" s="1" t="d">
        <v>2023-03-30</v>
      </c>
      <c r="F6309" t="s">
        <v>2205</v>
      </c>
      <c r="G6309" t="s">
        <v>2491</v>
      </c>
      <c r="H6309" t="str">
        <f>_xlfn.XLOOKUP(Table22[[#This Row],[Unique Barcode]],$N$5:$N$33,$O$5:$O$33)</f>
        <v>HP Laptop</v>
      </c>
      <c r="I6309" t="str">
        <f>_xlfn.XLOOKUP(Table22[[#This Row],[Unique Barcode]],$N$5:$N$33,$P$5:$P$33)</f>
        <v>Device</v>
      </c>
      <c r="J6309" t="s">
        <v>2556</v>
      </c>
      <c r="K6309">
        <v>1</v>
      </c>
    </row>
    <row r="6310" spans="1:11" x14ac:dyDescent="0.2">
      <c r="A6310" s="1" t="d">
        <v>2023-03-16</v>
      </c>
      <c r="B6310">
        <v>-1</v>
      </c>
      <c r="C6310" t="s">
        <v>18</v>
      </c>
      <c r="D6310" t="str">
        <f>_xlfn.XLOOKUP(Table22[[#This Row],[Patron Group]],$S$5:$S$19,$T$5:$T$19)</f>
        <v>Undergraduate</v>
      </c>
      <c r="E6310" s="1" t="d">
        <v>2023-03-16</v>
      </c>
      <c r="F6310" t="s">
        <v>1656</v>
      </c>
      <c r="G6310" t="s">
        <v>2495</v>
      </c>
      <c r="H6310" t="str">
        <f>_xlfn.XLOOKUP(Table22[[#This Row],[Unique Barcode]],$N$5:$N$33,$O$5:$O$33)</f>
        <v>WALLADPT</v>
      </c>
      <c r="I6310" t="str">
        <f>_xlfn.XLOOKUP(Table22[[#This Row],[Unique Barcode]],$N$5:$N$33,$P$5:$P$33)</f>
        <v>Charger</v>
      </c>
      <c r="J6310" t="s">
        <v>2575</v>
      </c>
      <c r="K6310">
        <v>1</v>
      </c>
    </row>
    <row r="6311" spans="1:11" x14ac:dyDescent="0.2">
      <c r="A6311" s="1" t="d">
        <v>2023-03-16</v>
      </c>
      <c r="B6311">
        <v>-1</v>
      </c>
      <c r="C6311" t="s">
        <v>18</v>
      </c>
      <c r="D6311" t="str">
        <f>_xlfn.XLOOKUP(Table22[[#This Row],[Patron Group]],$S$5:$S$19,$T$5:$T$19)</f>
        <v>Undergraduate</v>
      </c>
      <c r="E6311" s="1" t="d">
        <v>2023-03-16</v>
      </c>
      <c r="F6311" t="s">
        <v>140</v>
      </c>
      <c r="G6311" t="s">
        <v>2496</v>
      </c>
      <c r="H6311" t="str">
        <f>_xlfn.XLOOKUP(Table22[[#This Row],[Unique Barcode]],$N$5:$N$33,$O$5:$O$33)</f>
        <v>IPHONE</v>
      </c>
      <c r="I6311" t="str">
        <f>_xlfn.XLOOKUP(Table22[[#This Row],[Unique Barcode]],$N$5:$N$33,$P$5:$P$33)</f>
        <v>Charger</v>
      </c>
      <c r="J6311" t="s">
        <v>2575</v>
      </c>
      <c r="K6311">
        <v>1</v>
      </c>
    </row>
    <row r="6312" spans="1:11" x14ac:dyDescent="0.2">
      <c r="A6312" s="1" t="d">
        <v>2023-03-16</v>
      </c>
      <c r="B6312">
        <v>-1</v>
      </c>
      <c r="C6312" t="s">
        <v>13</v>
      </c>
      <c r="D6312" t="str">
        <f>_xlfn.XLOOKUP(Table22[[#This Row],[Patron Group]],$S$5:$S$19,$T$5:$T$19)</f>
        <v>Graduate</v>
      </c>
      <c r="E6312" s="1" t="d">
        <v>2023-03-23</v>
      </c>
      <c r="F6312" t="s">
        <v>2251</v>
      </c>
      <c r="G6312" t="s">
        <v>2491</v>
      </c>
      <c r="H6312" t="str">
        <f>_xlfn.XLOOKUP(Table22[[#This Row],[Unique Barcode]],$N$5:$N$33,$O$5:$O$33)</f>
        <v>HP Laptop</v>
      </c>
      <c r="I6312" t="str">
        <f>_xlfn.XLOOKUP(Table22[[#This Row],[Unique Barcode]],$N$5:$N$33,$P$5:$P$33)</f>
        <v>Device</v>
      </c>
      <c r="J6312" t="s">
        <v>2556</v>
      </c>
      <c r="K6312">
        <v>1</v>
      </c>
    </row>
    <row r="6313" spans="1:11" x14ac:dyDescent="0.2">
      <c r="A6313" s="1" t="d">
        <v>2023-03-16</v>
      </c>
      <c r="B6313">
        <v>-1</v>
      </c>
      <c r="C6313" t="s">
        <v>13</v>
      </c>
      <c r="D6313" t="str">
        <f>_xlfn.XLOOKUP(Table22[[#This Row],[Patron Group]],$S$5:$S$19,$T$5:$T$19)</f>
        <v>Graduate</v>
      </c>
      <c r="E6313" s="1" t="d">
        <v>2023-03-23</v>
      </c>
      <c r="F6313" t="s">
        <v>2374</v>
      </c>
      <c r="G6313" t="s">
        <v>2490</v>
      </c>
      <c r="H6313" t="str">
        <f>_xlfn.XLOOKUP(Table22[[#This Row],[Unique Barcode]],$N$5:$N$33,$O$5:$O$33)</f>
        <v>MacBook</v>
      </c>
      <c r="I6313" t="str">
        <f>_xlfn.XLOOKUP(Table22[[#This Row],[Unique Barcode]],$N$5:$N$33,$P$5:$P$33)</f>
        <v>Device</v>
      </c>
      <c r="J6313" t="s">
        <v>2556</v>
      </c>
      <c r="K6313">
        <v>1</v>
      </c>
    </row>
    <row r="6314" spans="1:11" x14ac:dyDescent="0.2">
      <c r="A6314" s="1" t="d">
        <v>2023-03-16</v>
      </c>
      <c r="B6314">
        <v>-1</v>
      </c>
      <c r="C6314" t="s">
        <v>18</v>
      </c>
      <c r="D6314" t="str">
        <f>_xlfn.XLOOKUP(Table22[[#This Row],[Patron Group]],$S$5:$S$19,$T$5:$T$19)</f>
        <v>Undergraduate</v>
      </c>
      <c r="E6314" s="1" t="d">
        <v>2023-03-16</v>
      </c>
      <c r="F6314" t="s">
        <v>2073</v>
      </c>
      <c r="G6314" t="s">
        <v>2492</v>
      </c>
      <c r="H6314" t="str">
        <f>_xlfn.XLOOKUP(Table22[[#This Row],[Unique Barcode]],$N$5:$N$33,$O$5:$O$33)</f>
        <v>MACUSBC</v>
      </c>
      <c r="I6314" t="str">
        <f>_xlfn.XLOOKUP(Table22[[#This Row],[Unique Barcode]],$N$5:$N$33,$P$5:$P$33)</f>
        <v>Charger</v>
      </c>
      <c r="J6314" t="s">
        <v>2556</v>
      </c>
      <c r="K6314">
        <v>1</v>
      </c>
    </row>
    <row r="6315" spans="1:11" x14ac:dyDescent="0.2">
      <c r="A6315" s="1" t="d">
        <v>2023-03-16</v>
      </c>
      <c r="B6315">
        <v>-1</v>
      </c>
      <c r="C6315" t="s">
        <v>18</v>
      </c>
      <c r="D6315" t="str">
        <f>_xlfn.XLOOKUP(Table22[[#This Row],[Patron Group]],$S$5:$S$19,$T$5:$T$19)</f>
        <v>Undergraduate</v>
      </c>
      <c r="E6315" s="1" t="d">
        <v>2023-03-19</v>
      </c>
      <c r="F6315" t="s">
        <v>1601</v>
      </c>
      <c r="G6315" t="s">
        <v>2498</v>
      </c>
      <c r="H6315" t="str">
        <f>_xlfn.XLOOKUP(Table22[[#This Row],[Unique Barcode]],$N$5:$N$33,$O$5:$O$33)</f>
        <v>CALC</v>
      </c>
      <c r="I6315" t="str">
        <f>_xlfn.XLOOKUP(Table22[[#This Row],[Unique Barcode]],$N$5:$N$33,$P$5:$P$33)</f>
        <v>Accessory</v>
      </c>
      <c r="J6315" t="s">
        <v>2556</v>
      </c>
      <c r="K6315">
        <v>1</v>
      </c>
    </row>
    <row r="6316" spans="1:11" x14ac:dyDescent="0.2">
      <c r="A6316" s="1" t="d">
        <v>2023-03-16</v>
      </c>
      <c r="B6316">
        <v>-1</v>
      </c>
      <c r="C6316" t="s">
        <v>13</v>
      </c>
      <c r="D6316" t="str">
        <f>_xlfn.XLOOKUP(Table22[[#This Row],[Patron Group]],$S$5:$S$19,$T$5:$T$19)</f>
        <v>Graduate</v>
      </c>
      <c r="E6316" s="1" t="d">
        <v>2023-03-23</v>
      </c>
      <c r="F6316" t="s">
        <v>1118</v>
      </c>
      <c r="G6316" t="s">
        <v>2489</v>
      </c>
      <c r="H6316" t="str">
        <f>_xlfn.XLOOKUP(Table22[[#This Row],[Unique Barcode]],$N$5:$N$33,$O$5:$O$33)</f>
        <v>ChromeBook</v>
      </c>
      <c r="I6316" t="str">
        <f>_xlfn.XLOOKUP(Table22[[#This Row],[Unique Barcode]],$N$5:$N$33,$P$5:$P$33)</f>
        <v>Device</v>
      </c>
      <c r="J6316" t="s">
        <v>2556</v>
      </c>
      <c r="K6316">
        <v>1</v>
      </c>
    </row>
    <row r="6317" spans="1:11" x14ac:dyDescent="0.2">
      <c r="A6317" s="1" t="d">
        <v>2023-03-16</v>
      </c>
      <c r="B6317">
        <v>-1</v>
      </c>
      <c r="C6317" t="s">
        <v>18</v>
      </c>
      <c r="D6317" t="str">
        <f>_xlfn.XLOOKUP(Table22[[#This Row],[Patron Group]],$S$5:$S$19,$T$5:$T$19)</f>
        <v>Undergraduate</v>
      </c>
      <c r="E6317" s="1" t="d">
        <v>2023-03-23</v>
      </c>
      <c r="F6317" t="s">
        <v>1424</v>
      </c>
      <c r="G6317" t="s">
        <v>2528</v>
      </c>
      <c r="H6317" t="str">
        <f>_xlfn.XLOOKUP(Table22[[#This Row],[Unique Barcode]],$N$5:$N$33,$O$5:$O$33)</f>
        <v>MacBook</v>
      </c>
      <c r="I6317" t="str">
        <f>_xlfn.XLOOKUP(Table22[[#This Row],[Unique Barcode]],$N$5:$N$33,$P$5:$P$33)</f>
        <v>Device</v>
      </c>
      <c r="J6317" t="s">
        <v>2556</v>
      </c>
      <c r="K6317">
        <v>1</v>
      </c>
    </row>
    <row r="6318" spans="1:11" x14ac:dyDescent="0.2">
      <c r="A6318" s="1" t="d">
        <v>2023-03-16</v>
      </c>
      <c r="B6318">
        <v>-1</v>
      </c>
      <c r="C6318" t="s">
        <v>18</v>
      </c>
      <c r="D6318" t="str">
        <f>_xlfn.XLOOKUP(Table22[[#This Row],[Patron Group]],$S$5:$S$19,$T$5:$T$19)</f>
        <v>Undergraduate</v>
      </c>
      <c r="E6318" s="1" t="d">
        <v>2023-03-16</v>
      </c>
      <c r="F6318" t="s">
        <v>478</v>
      </c>
      <c r="G6318" t="s">
        <v>2495</v>
      </c>
      <c r="H6318" t="str">
        <f>_xlfn.XLOOKUP(Table22[[#This Row],[Unique Barcode]],$N$5:$N$33,$O$5:$O$33)</f>
        <v>WALLADPT</v>
      </c>
      <c r="I6318" t="str">
        <f>_xlfn.XLOOKUP(Table22[[#This Row],[Unique Barcode]],$N$5:$N$33,$P$5:$P$33)</f>
        <v>Charger</v>
      </c>
      <c r="J6318" t="s">
        <v>2575</v>
      </c>
      <c r="K6318">
        <v>1</v>
      </c>
    </row>
    <row r="6319" spans="1:11" x14ac:dyDescent="0.2">
      <c r="A6319" s="1" t="d">
        <v>2023-03-16</v>
      </c>
      <c r="B6319">
        <v>-1</v>
      </c>
      <c r="C6319" t="s">
        <v>18</v>
      </c>
      <c r="D6319" t="str">
        <f>_xlfn.XLOOKUP(Table22[[#This Row],[Patron Group]],$S$5:$S$19,$T$5:$T$19)</f>
        <v>Undergraduate</v>
      </c>
      <c r="E6319" s="1" t="d">
        <v>2023-03-16</v>
      </c>
      <c r="F6319" t="s">
        <v>1465</v>
      </c>
      <c r="G6319" t="s">
        <v>2496</v>
      </c>
      <c r="H6319" t="str">
        <f>_xlfn.XLOOKUP(Table22[[#This Row],[Unique Barcode]],$N$5:$N$33,$O$5:$O$33)</f>
        <v>IPHONE</v>
      </c>
      <c r="I6319" t="str">
        <f>_xlfn.XLOOKUP(Table22[[#This Row],[Unique Barcode]],$N$5:$N$33,$P$5:$P$33)</f>
        <v>Charger</v>
      </c>
      <c r="J6319" t="s">
        <v>2575</v>
      </c>
      <c r="K6319">
        <v>1</v>
      </c>
    </row>
    <row r="6320" spans="1:11" x14ac:dyDescent="0.2">
      <c r="A6320" s="1" t="d">
        <v>2023-03-16</v>
      </c>
      <c r="B6320">
        <v>-1</v>
      </c>
      <c r="C6320" t="s">
        <v>18</v>
      </c>
      <c r="D6320" t="str">
        <f>_xlfn.XLOOKUP(Table22[[#This Row],[Patron Group]],$S$5:$S$19,$T$5:$T$19)</f>
        <v>Undergraduate</v>
      </c>
      <c r="E6320" s="1" t="d">
        <v>2023-03-19</v>
      </c>
      <c r="F6320" t="s">
        <v>1629</v>
      </c>
      <c r="G6320" t="s">
        <v>2498</v>
      </c>
      <c r="H6320" t="str">
        <f>_xlfn.XLOOKUP(Table22[[#This Row],[Unique Barcode]],$N$5:$N$33,$O$5:$O$33)</f>
        <v>CALC</v>
      </c>
      <c r="I6320" t="str">
        <f>_xlfn.XLOOKUP(Table22[[#This Row],[Unique Barcode]],$N$5:$N$33,$P$5:$P$33)</f>
        <v>Accessory</v>
      </c>
      <c r="J6320" t="s">
        <v>2556</v>
      </c>
      <c r="K6320">
        <v>1</v>
      </c>
    </row>
    <row r="6321" spans="1:11" x14ac:dyDescent="0.2">
      <c r="A6321" s="1" t="d">
        <v>2023-03-16</v>
      </c>
      <c r="B6321">
        <v>5566451680006530</v>
      </c>
      <c r="C6321" t="s">
        <v>18</v>
      </c>
      <c r="D6321" t="str">
        <f>_xlfn.XLOOKUP(Table22[[#This Row],[Patron Group]],$S$5:$S$19,$T$5:$T$19)</f>
        <v>Undergraduate</v>
      </c>
      <c r="E6321" s="1" t="d">
        <v>2023-03-30</v>
      </c>
      <c r="F6321" t="s">
        <v>2078</v>
      </c>
      <c r="G6321" t="s">
        <v>2491</v>
      </c>
      <c r="H6321" t="str">
        <f>_xlfn.XLOOKUP(Table22[[#This Row],[Unique Barcode]],$N$5:$N$33,$O$5:$O$33)</f>
        <v>HP Laptop</v>
      </c>
      <c r="I6321" t="str">
        <f>_xlfn.XLOOKUP(Table22[[#This Row],[Unique Barcode]],$N$5:$N$33,$P$5:$P$33)</f>
        <v>Device</v>
      </c>
      <c r="J6321" t="s">
        <v>2556</v>
      </c>
      <c r="K6321">
        <v>1</v>
      </c>
    </row>
    <row r="6322" spans="1:11" x14ac:dyDescent="0.2">
      <c r="A6322" s="1" t="d">
        <v>2023-03-16</v>
      </c>
      <c r="B6322">
        <v>-1</v>
      </c>
      <c r="C6322" t="s">
        <v>13</v>
      </c>
      <c r="D6322" t="str">
        <f>_xlfn.XLOOKUP(Table22[[#This Row],[Patron Group]],$S$5:$S$19,$T$5:$T$19)</f>
        <v>Graduate</v>
      </c>
      <c r="E6322" s="1" t="d">
        <v>2023-03-30</v>
      </c>
      <c r="F6322" t="s">
        <v>2375</v>
      </c>
      <c r="G6322" t="s">
        <v>2491</v>
      </c>
      <c r="H6322" t="str">
        <f>_xlfn.XLOOKUP(Table22[[#This Row],[Unique Barcode]],$N$5:$N$33,$O$5:$O$33)</f>
        <v>HP Laptop</v>
      </c>
      <c r="I6322" t="str">
        <f>_xlfn.XLOOKUP(Table22[[#This Row],[Unique Barcode]],$N$5:$N$33,$P$5:$P$33)</f>
        <v>Device</v>
      </c>
      <c r="J6322" t="s">
        <v>2556</v>
      </c>
      <c r="K6322">
        <v>1</v>
      </c>
    </row>
    <row r="6323" spans="1:11" x14ac:dyDescent="0.2">
      <c r="A6323" s="1" t="d">
        <v>2023-03-16</v>
      </c>
      <c r="B6323">
        <v>-1</v>
      </c>
      <c r="C6323" t="s">
        <v>18</v>
      </c>
      <c r="D6323" t="str">
        <f>_xlfn.XLOOKUP(Table22[[#This Row],[Patron Group]],$S$5:$S$19,$T$5:$T$19)</f>
        <v>Undergraduate</v>
      </c>
      <c r="E6323" s="1" t="d">
        <v>2023-03-16</v>
      </c>
      <c r="F6323" t="s">
        <v>626</v>
      </c>
      <c r="G6323" t="s">
        <v>2493</v>
      </c>
      <c r="H6323" t="str">
        <f>_xlfn.XLOOKUP(Table22[[#This Row],[Unique Barcode]],$N$5:$N$33,$O$5:$O$33)</f>
        <v>Headphones</v>
      </c>
      <c r="I6323" t="str">
        <f>_xlfn.XLOOKUP(Table22[[#This Row],[Unique Barcode]],$N$5:$N$33,$P$5:$P$33)</f>
        <v>Accessory</v>
      </c>
      <c r="J6323" t="s">
        <v>2556</v>
      </c>
      <c r="K6323">
        <v>1</v>
      </c>
    </row>
    <row r="6324" spans="1:11" x14ac:dyDescent="0.2">
      <c r="A6324" s="1" t="d">
        <v>2023-03-16</v>
      </c>
      <c r="B6324">
        <v>-1</v>
      </c>
      <c r="C6324" t="s">
        <v>18</v>
      </c>
      <c r="D6324" t="str">
        <f>_xlfn.XLOOKUP(Table22[[#This Row],[Patron Group]],$S$5:$S$19,$T$5:$T$19)</f>
        <v>Undergraduate</v>
      </c>
      <c r="E6324" s="1" t="d">
        <v>2023-03-16</v>
      </c>
      <c r="F6324" t="s">
        <v>1036</v>
      </c>
      <c r="G6324" t="s">
        <v>2496</v>
      </c>
      <c r="H6324" t="str">
        <f>_xlfn.XLOOKUP(Table22[[#This Row],[Unique Barcode]],$N$5:$N$33,$O$5:$O$33)</f>
        <v>IPHONE</v>
      </c>
      <c r="I6324" t="str">
        <f>_xlfn.XLOOKUP(Table22[[#This Row],[Unique Barcode]],$N$5:$N$33,$P$5:$P$33)</f>
        <v>Charger</v>
      </c>
      <c r="J6324" t="s">
        <v>2556</v>
      </c>
      <c r="K6324">
        <v>1</v>
      </c>
    </row>
    <row r="6325" spans="1:11" x14ac:dyDescent="0.2">
      <c r="A6325" s="1" t="d">
        <v>2023-03-16</v>
      </c>
      <c r="B6325">
        <v>-1</v>
      </c>
      <c r="C6325" t="s">
        <v>18</v>
      </c>
      <c r="D6325" t="str">
        <f>_xlfn.XLOOKUP(Table22[[#This Row],[Patron Group]],$S$5:$S$19,$T$5:$T$19)</f>
        <v>Undergraduate</v>
      </c>
      <c r="E6325" s="1" t="d">
        <v>2023-03-16</v>
      </c>
      <c r="F6325" t="s">
        <v>1796</v>
      </c>
      <c r="G6325" t="s">
        <v>2495</v>
      </c>
      <c r="H6325" t="str">
        <f>_xlfn.XLOOKUP(Table22[[#This Row],[Unique Barcode]],$N$5:$N$33,$O$5:$O$33)</f>
        <v>WALLADPT</v>
      </c>
      <c r="I6325" t="str">
        <f>_xlfn.XLOOKUP(Table22[[#This Row],[Unique Barcode]],$N$5:$N$33,$P$5:$P$33)</f>
        <v>Charger</v>
      </c>
      <c r="J6325" t="s">
        <v>2556</v>
      </c>
      <c r="K6325">
        <v>1</v>
      </c>
    </row>
    <row r="6326" spans="1:11" x14ac:dyDescent="0.2">
      <c r="A6326" s="1" t="d">
        <v>2023-03-16</v>
      </c>
      <c r="B6326">
        <v>-1</v>
      </c>
      <c r="C6326" t="s">
        <v>18</v>
      </c>
      <c r="D6326" t="str">
        <f>_xlfn.XLOOKUP(Table22[[#This Row],[Patron Group]],$S$5:$S$19,$T$5:$T$19)</f>
        <v>Undergraduate</v>
      </c>
      <c r="E6326" s="1" t="d">
        <v>2023-03-23</v>
      </c>
      <c r="F6326" t="s">
        <v>2376</v>
      </c>
      <c r="G6326" t="s">
        <v>2489</v>
      </c>
      <c r="H6326" t="str">
        <f>_xlfn.XLOOKUP(Table22[[#This Row],[Unique Barcode]],$N$5:$N$33,$O$5:$O$33)</f>
        <v>ChromeBook</v>
      </c>
      <c r="I6326" t="str">
        <f>_xlfn.XLOOKUP(Table22[[#This Row],[Unique Barcode]],$N$5:$N$33,$P$5:$P$33)</f>
        <v>Device</v>
      </c>
      <c r="J6326" t="s">
        <v>2556</v>
      </c>
      <c r="K6326">
        <v>1</v>
      </c>
    </row>
    <row r="6327" spans="1:11" x14ac:dyDescent="0.2">
      <c r="A6327" s="1" t="d">
        <v>2023-03-16</v>
      </c>
      <c r="B6327">
        <v>-1</v>
      </c>
      <c r="C6327" t="s">
        <v>13</v>
      </c>
      <c r="D6327" t="str">
        <f>_xlfn.XLOOKUP(Table22[[#This Row],[Patron Group]],$S$5:$S$19,$T$5:$T$19)</f>
        <v>Graduate</v>
      </c>
      <c r="E6327" s="1" t="d">
        <v>2023-03-16</v>
      </c>
      <c r="F6327" t="s">
        <v>489</v>
      </c>
      <c r="G6327" t="s">
        <v>2496</v>
      </c>
      <c r="H6327" t="str">
        <f>_xlfn.XLOOKUP(Table22[[#This Row],[Unique Barcode]],$N$5:$N$33,$O$5:$O$33)</f>
        <v>IPHONE</v>
      </c>
      <c r="I6327" t="str">
        <f>_xlfn.XLOOKUP(Table22[[#This Row],[Unique Barcode]],$N$5:$N$33,$P$5:$P$33)</f>
        <v>Charger</v>
      </c>
      <c r="J6327" t="s">
        <v>2556</v>
      </c>
      <c r="K6327">
        <v>1</v>
      </c>
    </row>
    <row r="6328" spans="1:11" x14ac:dyDescent="0.2">
      <c r="A6328" s="1" t="d">
        <v>2023-03-16</v>
      </c>
      <c r="B6328">
        <v>-1</v>
      </c>
      <c r="C6328" t="s">
        <v>18</v>
      </c>
      <c r="D6328" t="str">
        <f>_xlfn.XLOOKUP(Table22[[#This Row],[Patron Group]],$S$5:$S$19,$T$5:$T$19)</f>
        <v>Undergraduate</v>
      </c>
      <c r="E6328" s="1" t="d">
        <v>2023-03-16</v>
      </c>
      <c r="F6328" t="s">
        <v>1901</v>
      </c>
      <c r="G6328" t="s">
        <v>2492</v>
      </c>
      <c r="H6328" t="str">
        <f>_xlfn.XLOOKUP(Table22[[#This Row],[Unique Barcode]],$N$5:$N$33,$O$5:$O$33)</f>
        <v>MACUSBC</v>
      </c>
      <c r="I6328" t="str">
        <f>_xlfn.XLOOKUP(Table22[[#This Row],[Unique Barcode]],$N$5:$N$33,$P$5:$P$33)</f>
        <v>Charger</v>
      </c>
      <c r="J6328" t="s">
        <v>2556</v>
      </c>
      <c r="K6328">
        <v>1</v>
      </c>
    </row>
    <row r="6329" spans="1:11" x14ac:dyDescent="0.2">
      <c r="A6329" s="1" t="d">
        <v>2023-03-16</v>
      </c>
      <c r="B6329">
        <v>-1</v>
      </c>
      <c r="C6329" t="s">
        <v>18</v>
      </c>
      <c r="D6329" t="str">
        <f>_xlfn.XLOOKUP(Table22[[#This Row],[Patron Group]],$S$5:$S$19,$T$5:$T$19)</f>
        <v>Undergraduate</v>
      </c>
      <c r="E6329" s="1" t="d">
        <v>2023-03-16</v>
      </c>
      <c r="F6329" t="s">
        <v>2017</v>
      </c>
      <c r="G6329" t="s">
        <v>2493</v>
      </c>
      <c r="H6329" t="str">
        <f>_xlfn.XLOOKUP(Table22[[#This Row],[Unique Barcode]],$N$5:$N$33,$O$5:$O$33)</f>
        <v>Headphones</v>
      </c>
      <c r="I6329" t="str">
        <f>_xlfn.XLOOKUP(Table22[[#This Row],[Unique Barcode]],$N$5:$N$33,$P$5:$P$33)</f>
        <v>Accessory</v>
      </c>
      <c r="J6329" t="s">
        <v>2575</v>
      </c>
      <c r="K6329">
        <v>1</v>
      </c>
    </row>
    <row r="6330" spans="1:11" x14ac:dyDescent="0.2">
      <c r="A6330" s="1" t="d">
        <v>2023-03-16</v>
      </c>
      <c r="B6330">
        <v>-1</v>
      </c>
      <c r="C6330" t="s">
        <v>18</v>
      </c>
      <c r="D6330" t="str">
        <f>_xlfn.XLOOKUP(Table22[[#This Row],[Patron Group]],$S$5:$S$19,$T$5:$T$19)</f>
        <v>Undergraduate</v>
      </c>
      <c r="E6330" s="1" t="d">
        <v>2023-03-16</v>
      </c>
      <c r="F6330" t="s">
        <v>1720</v>
      </c>
      <c r="G6330" t="s">
        <v>2496</v>
      </c>
      <c r="H6330" t="str">
        <f>_xlfn.XLOOKUP(Table22[[#This Row],[Unique Barcode]],$N$5:$N$33,$O$5:$O$33)</f>
        <v>IPHONE</v>
      </c>
      <c r="I6330" t="str">
        <f>_xlfn.XLOOKUP(Table22[[#This Row],[Unique Barcode]],$N$5:$N$33,$P$5:$P$33)</f>
        <v>Charger</v>
      </c>
      <c r="J6330" t="s">
        <v>2556</v>
      </c>
      <c r="K6330">
        <v>1</v>
      </c>
    </row>
    <row r="6331" spans="1:11" x14ac:dyDescent="0.2">
      <c r="A6331" s="1" t="d">
        <v>2023-03-16</v>
      </c>
      <c r="B6331">
        <v>-1</v>
      </c>
      <c r="C6331" t="s">
        <v>18</v>
      </c>
      <c r="D6331" t="str">
        <f>_xlfn.XLOOKUP(Table22[[#This Row],[Patron Group]],$S$5:$S$19,$T$5:$T$19)</f>
        <v>Undergraduate</v>
      </c>
      <c r="E6331" s="1" t="d">
        <v>2023-03-16</v>
      </c>
      <c r="F6331" t="s">
        <v>1622</v>
      </c>
      <c r="G6331" t="s">
        <v>2495</v>
      </c>
      <c r="H6331" t="str">
        <f>_xlfn.XLOOKUP(Table22[[#This Row],[Unique Barcode]],$N$5:$N$33,$O$5:$O$33)</f>
        <v>WALLADPT</v>
      </c>
      <c r="I6331" t="str">
        <f>_xlfn.XLOOKUP(Table22[[#This Row],[Unique Barcode]],$N$5:$N$33,$P$5:$P$33)</f>
        <v>Charger</v>
      </c>
      <c r="J6331" t="s">
        <v>2556</v>
      </c>
      <c r="K6331">
        <v>1</v>
      </c>
    </row>
    <row r="6332" spans="1:11" x14ac:dyDescent="0.2">
      <c r="A6332" s="1" t="d">
        <v>2023-03-16</v>
      </c>
      <c r="B6332">
        <v>-1</v>
      </c>
      <c r="C6332" t="s">
        <v>243</v>
      </c>
      <c r="D6332" t="str">
        <f>_xlfn.XLOOKUP(Table22[[#This Row],[Patron Group]],$S$5:$S$19,$T$5:$T$19)</f>
        <v>Academic</v>
      </c>
      <c r="E6332" s="1" t="d">
        <v>2023-03-23</v>
      </c>
      <c r="F6332" t="s">
        <v>1822</v>
      </c>
      <c r="G6332" t="s">
        <v>2489</v>
      </c>
      <c r="H6332" t="str">
        <f>_xlfn.XLOOKUP(Table22[[#This Row],[Unique Barcode]],$N$5:$N$33,$O$5:$O$33)</f>
        <v>ChromeBook</v>
      </c>
      <c r="I6332" t="str">
        <f>_xlfn.XLOOKUP(Table22[[#This Row],[Unique Barcode]],$N$5:$N$33,$P$5:$P$33)</f>
        <v>Device</v>
      </c>
      <c r="J6332" t="s">
        <v>2554</v>
      </c>
      <c r="K6332">
        <v>1</v>
      </c>
    </row>
    <row r="6333" spans="1:11" x14ac:dyDescent="0.2">
      <c r="A6333" s="1" t="d">
        <v>2023-03-16</v>
      </c>
      <c r="B6333">
        <v>-1</v>
      </c>
      <c r="C6333" t="s">
        <v>18</v>
      </c>
      <c r="D6333" t="str">
        <f>_xlfn.XLOOKUP(Table22[[#This Row],[Patron Group]],$S$5:$S$19,$T$5:$T$19)</f>
        <v>Undergraduate</v>
      </c>
      <c r="E6333" s="1" t="d">
        <v>2023-03-16</v>
      </c>
      <c r="F6333" t="s">
        <v>1583</v>
      </c>
      <c r="G6333" t="s">
        <v>2506</v>
      </c>
      <c r="H6333" t="str">
        <f>_xlfn.XLOOKUP(Table22[[#This Row],[Unique Barcode]],$N$5:$N$33,$O$5:$O$33)</f>
        <v>UVGA</v>
      </c>
      <c r="I6333" t="str">
        <f>_xlfn.XLOOKUP(Table22[[#This Row],[Unique Barcode]],$N$5:$N$33,$P$5:$P$33)</f>
        <v>Cable</v>
      </c>
      <c r="J6333" t="s">
        <v>2556</v>
      </c>
      <c r="K6333">
        <v>1</v>
      </c>
    </row>
    <row r="6334" spans="1:11" x14ac:dyDescent="0.2">
      <c r="A6334" s="1" t="d">
        <v>2023-03-16</v>
      </c>
      <c r="B6334">
        <v>-1</v>
      </c>
      <c r="C6334" t="s">
        <v>65</v>
      </c>
      <c r="D6334" t="str">
        <f>_xlfn.XLOOKUP(Table22[[#This Row],[Patron Group]],$S$5:$S$19,$T$5:$T$19)</f>
        <v>Graduate</v>
      </c>
      <c r="E6334" s="1" t="d">
        <v>2023-03-16</v>
      </c>
      <c r="F6334" t="s">
        <v>2206</v>
      </c>
      <c r="G6334" t="s">
        <v>2497</v>
      </c>
      <c r="H6334" t="str">
        <f>_xlfn.XLOOKUP(Table22[[#This Row],[Unique Barcode]],$N$5:$N$33,$O$5:$O$33)</f>
        <v>MACCHRG</v>
      </c>
      <c r="I6334" t="str">
        <f>_xlfn.XLOOKUP(Table22[[#This Row],[Unique Barcode]],$N$5:$N$33,$P$5:$P$33)</f>
        <v>Charger</v>
      </c>
      <c r="J6334" t="s">
        <v>2580</v>
      </c>
      <c r="K6334">
        <v>1</v>
      </c>
    </row>
    <row r="6335" spans="1:11" x14ac:dyDescent="0.2">
      <c r="A6335" s="1" t="d">
        <v>2023-03-16</v>
      </c>
      <c r="B6335">
        <v>-1</v>
      </c>
      <c r="C6335" t="s">
        <v>13</v>
      </c>
      <c r="D6335" t="str">
        <f>_xlfn.XLOOKUP(Table22[[#This Row],[Patron Group]],$S$5:$S$19,$T$5:$T$19)</f>
        <v>Graduate</v>
      </c>
      <c r="E6335" s="1" t="d">
        <v>2023-03-30</v>
      </c>
      <c r="F6335" t="s">
        <v>99</v>
      </c>
      <c r="G6335" t="s">
        <v>2528</v>
      </c>
      <c r="H6335" t="str">
        <f>_xlfn.XLOOKUP(Table22[[#This Row],[Unique Barcode]],$N$5:$N$33,$O$5:$O$33)</f>
        <v>MacBook</v>
      </c>
      <c r="I6335" t="str">
        <f>_xlfn.XLOOKUP(Table22[[#This Row],[Unique Barcode]],$N$5:$N$33,$P$5:$P$33)</f>
        <v>Device</v>
      </c>
      <c r="J6335" t="s">
        <v>2556</v>
      </c>
      <c r="K6335">
        <v>1</v>
      </c>
    </row>
    <row r="6336" spans="1:11" x14ac:dyDescent="0.2">
      <c r="A6336" s="1" t="d">
        <v>2023-03-16</v>
      </c>
      <c r="B6336">
        <v>-1</v>
      </c>
      <c r="C6336" t="s">
        <v>18</v>
      </c>
      <c r="D6336" t="str">
        <f>_xlfn.XLOOKUP(Table22[[#This Row],[Patron Group]],$S$5:$S$19,$T$5:$T$19)</f>
        <v>Undergraduate</v>
      </c>
      <c r="E6336" s="1" t="d">
        <v>2023-03-16</v>
      </c>
      <c r="F6336" t="s">
        <v>1551</v>
      </c>
      <c r="G6336" t="s">
        <v>2499</v>
      </c>
      <c r="H6336" t="str">
        <f>_xlfn.XLOOKUP(Table22[[#This Row],[Unique Barcode]],$N$5:$N$33,$O$5:$O$33)</f>
        <v>OMNI</v>
      </c>
      <c r="I6336" t="str">
        <f>_xlfn.XLOOKUP(Table22[[#This Row],[Unique Barcode]],$N$5:$N$33,$P$5:$P$33)</f>
        <v>Charger</v>
      </c>
      <c r="J6336" t="s">
        <v>2575</v>
      </c>
      <c r="K6336">
        <v>1</v>
      </c>
    </row>
    <row r="6337" spans="1:11" x14ac:dyDescent="0.2">
      <c r="A6337" s="1" t="d">
        <v>2023-03-16</v>
      </c>
      <c r="B6337">
        <v>-1</v>
      </c>
      <c r="C6337" t="s">
        <v>13</v>
      </c>
      <c r="D6337" t="str">
        <f>_xlfn.XLOOKUP(Table22[[#This Row],[Patron Group]],$S$5:$S$19,$T$5:$T$19)</f>
        <v>Graduate</v>
      </c>
      <c r="E6337" s="1" t="d">
        <v>2023-03-16</v>
      </c>
      <c r="F6337" t="s">
        <v>1864</v>
      </c>
      <c r="G6337" t="s">
        <v>2503</v>
      </c>
      <c r="H6337" t="str">
        <f>_xlfn.XLOOKUP(Table22[[#This Row],[Unique Barcode]],$N$5:$N$33,$O$5:$O$33)</f>
        <v>HDMIC</v>
      </c>
      <c r="I6337" t="str">
        <f>_xlfn.XLOOKUP(Table22[[#This Row],[Unique Barcode]],$N$5:$N$33,$P$5:$P$33)</f>
        <v>Cable</v>
      </c>
      <c r="J6337" t="s">
        <v>2556</v>
      </c>
      <c r="K6337">
        <v>1</v>
      </c>
    </row>
    <row r="6338" spans="1:11" x14ac:dyDescent="0.2">
      <c r="A6338" s="1" t="d">
        <v>2023-03-16</v>
      </c>
      <c r="B6338">
        <v>-1</v>
      </c>
      <c r="C6338" t="s">
        <v>18</v>
      </c>
      <c r="D6338" t="str">
        <f>_xlfn.XLOOKUP(Table22[[#This Row],[Patron Group]],$S$5:$S$19,$T$5:$T$19)</f>
        <v>Undergraduate</v>
      </c>
      <c r="E6338" s="1" t="d">
        <v>2023-03-16</v>
      </c>
      <c r="F6338" t="s">
        <v>680</v>
      </c>
      <c r="G6338" t="s">
        <v>2502</v>
      </c>
      <c r="H6338" t="str">
        <f>_xlfn.XLOOKUP(Table22[[#This Row],[Unique Barcode]],$N$5:$N$33,$O$5:$O$33)</f>
        <v>UHDMI</v>
      </c>
      <c r="I6338" t="str">
        <f>_xlfn.XLOOKUP(Table22[[#This Row],[Unique Barcode]],$N$5:$N$33,$P$5:$P$33)</f>
        <v>Cable</v>
      </c>
      <c r="J6338" t="s">
        <v>2556</v>
      </c>
      <c r="K6338">
        <v>1</v>
      </c>
    </row>
    <row r="6339" spans="1:11" x14ac:dyDescent="0.2">
      <c r="A6339" s="1" t="d">
        <v>2023-03-16</v>
      </c>
      <c r="B6339">
        <v>-1</v>
      </c>
      <c r="C6339" t="s">
        <v>18</v>
      </c>
      <c r="D6339" t="str">
        <f>_xlfn.XLOOKUP(Table22[[#This Row],[Patron Group]],$S$5:$S$19,$T$5:$T$19)</f>
        <v>Undergraduate</v>
      </c>
      <c r="E6339" s="1" t="d">
        <v>2023-03-16</v>
      </c>
      <c r="F6339" t="s">
        <v>1627</v>
      </c>
      <c r="G6339" t="s">
        <v>2503</v>
      </c>
      <c r="H6339" t="str">
        <f>_xlfn.XLOOKUP(Table22[[#This Row],[Unique Barcode]],$N$5:$N$33,$O$5:$O$33)</f>
        <v>HDMIC</v>
      </c>
      <c r="I6339" t="str">
        <f>_xlfn.XLOOKUP(Table22[[#This Row],[Unique Barcode]],$N$5:$N$33,$P$5:$P$33)</f>
        <v>Cable</v>
      </c>
      <c r="J6339" t="s">
        <v>2556</v>
      </c>
      <c r="K6339">
        <v>1</v>
      </c>
    </row>
    <row r="6340" spans="1:11" x14ac:dyDescent="0.2">
      <c r="A6340" s="1" t="d">
        <v>2023-03-16</v>
      </c>
      <c r="B6340">
        <v>-1</v>
      </c>
      <c r="C6340" t="s">
        <v>18</v>
      </c>
      <c r="D6340" t="str">
        <f>_xlfn.XLOOKUP(Table22[[#This Row],[Patron Group]],$S$5:$S$19,$T$5:$T$19)</f>
        <v>Undergraduate</v>
      </c>
      <c r="E6340" s="1" t="d">
        <v>2023-03-23</v>
      </c>
      <c r="F6340" t="s">
        <v>1459</v>
      </c>
      <c r="G6340" t="s">
        <v>2530</v>
      </c>
      <c r="H6340" t="str">
        <f>_xlfn.XLOOKUP(Table22[[#This Row],[Unique Barcode]],$N$5:$N$33,$O$5:$O$33)</f>
        <v>iPad</v>
      </c>
      <c r="I6340" t="str">
        <f>_xlfn.XLOOKUP(Table22[[#This Row],[Unique Barcode]],$N$5:$N$33,$P$5:$P$33)</f>
        <v>Device</v>
      </c>
      <c r="J6340" t="s">
        <v>2556</v>
      </c>
      <c r="K6340">
        <v>1</v>
      </c>
    </row>
    <row r="6341" spans="1:11" x14ac:dyDescent="0.2">
      <c r="A6341" s="1" t="d">
        <v>2023-03-16</v>
      </c>
      <c r="B6341">
        <v>9399450580006530</v>
      </c>
      <c r="C6341" t="s">
        <v>18</v>
      </c>
      <c r="D6341" t="str">
        <f>_xlfn.XLOOKUP(Table22[[#This Row],[Patron Group]],$S$5:$S$19,$T$5:$T$19)</f>
        <v>Undergraduate</v>
      </c>
      <c r="E6341" s="1" t="d">
        <v>2023-03-23</v>
      </c>
      <c r="F6341" t="s">
        <v>1883</v>
      </c>
      <c r="G6341" t="s">
        <v>2528</v>
      </c>
      <c r="H6341" t="str">
        <f>_xlfn.XLOOKUP(Table22[[#This Row],[Unique Barcode]],$N$5:$N$33,$O$5:$O$33)</f>
        <v>MacBook</v>
      </c>
      <c r="I6341" t="str">
        <f>_xlfn.XLOOKUP(Table22[[#This Row],[Unique Barcode]],$N$5:$N$33,$P$5:$P$33)</f>
        <v>Device</v>
      </c>
      <c r="J6341" t="s">
        <v>2556</v>
      </c>
      <c r="K6341">
        <v>1</v>
      </c>
    </row>
    <row r="6342" spans="1:11" x14ac:dyDescent="0.2">
      <c r="A6342" s="1" t="d">
        <v>2023-03-16</v>
      </c>
      <c r="B6342">
        <v>-1</v>
      </c>
      <c r="C6342" t="s">
        <v>18</v>
      </c>
      <c r="D6342" t="str">
        <f>_xlfn.XLOOKUP(Table22[[#This Row],[Patron Group]],$S$5:$S$19,$T$5:$T$19)</f>
        <v>Undergraduate</v>
      </c>
      <c r="E6342" s="1" t="d">
        <v>2023-03-23</v>
      </c>
      <c r="F6342" t="s">
        <v>838</v>
      </c>
      <c r="G6342" t="s">
        <v>2489</v>
      </c>
      <c r="H6342" t="str">
        <f>_xlfn.XLOOKUP(Table22[[#This Row],[Unique Barcode]],$N$5:$N$33,$O$5:$O$33)</f>
        <v>ChromeBook</v>
      </c>
      <c r="I6342" t="str">
        <f>_xlfn.XLOOKUP(Table22[[#This Row],[Unique Barcode]],$N$5:$N$33,$P$5:$P$33)</f>
        <v>Device</v>
      </c>
      <c r="J6342" t="s">
        <v>2556</v>
      </c>
      <c r="K6342">
        <v>1</v>
      </c>
    </row>
    <row r="6343" spans="1:11" x14ac:dyDescent="0.2">
      <c r="A6343" s="1" t="d">
        <v>2023-03-16</v>
      </c>
      <c r="B6343">
        <v>-1</v>
      </c>
      <c r="C6343" t="s">
        <v>18</v>
      </c>
      <c r="D6343" t="str">
        <f>_xlfn.XLOOKUP(Table22[[#This Row],[Patron Group]],$S$5:$S$19,$T$5:$T$19)</f>
        <v>Undergraduate</v>
      </c>
      <c r="E6343" s="1" t="d">
        <v>2023-03-16</v>
      </c>
      <c r="F6343" t="s">
        <v>1045</v>
      </c>
      <c r="G6343" t="s">
        <v>2499</v>
      </c>
      <c r="H6343" t="str">
        <f>_xlfn.XLOOKUP(Table22[[#This Row],[Unique Barcode]],$N$5:$N$33,$O$5:$O$33)</f>
        <v>OMNI</v>
      </c>
      <c r="I6343" t="str">
        <f>_xlfn.XLOOKUP(Table22[[#This Row],[Unique Barcode]],$N$5:$N$33,$P$5:$P$33)</f>
        <v>Charger</v>
      </c>
      <c r="J6343" t="s">
        <v>2575</v>
      </c>
      <c r="K6343">
        <v>1</v>
      </c>
    </row>
    <row r="6344" spans="1:11" x14ac:dyDescent="0.2">
      <c r="A6344" s="1" t="d">
        <v>2023-03-16</v>
      </c>
      <c r="B6344">
        <v>-1</v>
      </c>
      <c r="C6344" t="s">
        <v>18</v>
      </c>
      <c r="D6344" t="str">
        <f>_xlfn.XLOOKUP(Table22[[#This Row],[Patron Group]],$S$5:$S$19,$T$5:$T$19)</f>
        <v>Undergraduate</v>
      </c>
      <c r="E6344" s="1" t="d">
        <v>2023-03-16</v>
      </c>
      <c r="F6344" t="s">
        <v>1840</v>
      </c>
      <c r="G6344" t="s">
        <v>2499</v>
      </c>
      <c r="H6344" t="str">
        <f>_xlfn.XLOOKUP(Table22[[#This Row],[Unique Barcode]],$N$5:$N$33,$O$5:$O$33)</f>
        <v>OMNI</v>
      </c>
      <c r="I6344" t="str">
        <f>_xlfn.XLOOKUP(Table22[[#This Row],[Unique Barcode]],$N$5:$N$33,$P$5:$P$33)</f>
        <v>Charger</v>
      </c>
      <c r="J6344" t="s">
        <v>2575</v>
      </c>
      <c r="K6344">
        <v>1</v>
      </c>
    </row>
    <row r="6345" spans="1:11" x14ac:dyDescent="0.2">
      <c r="A6345" s="1" t="d">
        <v>2023-03-16</v>
      </c>
      <c r="B6345">
        <v>-1</v>
      </c>
      <c r="C6345" t="s">
        <v>13</v>
      </c>
      <c r="D6345" t="str">
        <f>_xlfn.XLOOKUP(Table22[[#This Row],[Patron Group]],$S$5:$S$19,$T$5:$T$19)</f>
        <v>Graduate</v>
      </c>
      <c r="E6345" s="1" t="d">
        <v>2023-03-16</v>
      </c>
      <c r="F6345" t="s">
        <v>1580</v>
      </c>
      <c r="G6345" t="s">
        <v>2501</v>
      </c>
      <c r="H6345" t="str">
        <f>_xlfn.XLOOKUP(Table22[[#This Row],[Unique Barcode]],$N$5:$N$33,$O$5:$O$33)</f>
        <v>HPUSBC</v>
      </c>
      <c r="I6345" t="str">
        <f>_xlfn.XLOOKUP(Table22[[#This Row],[Unique Barcode]],$N$5:$N$33,$P$5:$P$33)</f>
        <v>Charger</v>
      </c>
      <c r="J6345" t="s">
        <v>2575</v>
      </c>
      <c r="K6345">
        <v>1</v>
      </c>
    </row>
    <row r="6346" spans="1:11" x14ac:dyDescent="0.2">
      <c r="A6346" s="1" t="d">
        <v>2023-03-16</v>
      </c>
      <c r="B6346">
        <v>-1</v>
      </c>
      <c r="C6346" t="s">
        <v>13</v>
      </c>
      <c r="D6346" t="str">
        <f>_xlfn.XLOOKUP(Table22[[#This Row],[Patron Group]],$S$5:$S$19,$T$5:$T$19)</f>
        <v>Graduate</v>
      </c>
      <c r="E6346" s="1" t="d">
        <v>2023-03-16</v>
      </c>
      <c r="F6346" t="s">
        <v>1278</v>
      </c>
      <c r="G6346" t="s">
        <v>2501</v>
      </c>
      <c r="H6346" t="str">
        <f>_xlfn.XLOOKUP(Table22[[#This Row],[Unique Barcode]],$N$5:$N$33,$O$5:$O$33)</f>
        <v>HPUSBC</v>
      </c>
      <c r="I6346" t="str">
        <f>_xlfn.XLOOKUP(Table22[[#This Row],[Unique Barcode]],$N$5:$N$33,$P$5:$P$33)</f>
        <v>Charger</v>
      </c>
      <c r="J6346" t="s">
        <v>2575</v>
      </c>
      <c r="K6346">
        <v>1</v>
      </c>
    </row>
    <row r="6347" spans="1:11" x14ac:dyDescent="0.2">
      <c r="A6347" s="1" t="d">
        <v>2023-03-16</v>
      </c>
      <c r="B6347">
        <v>-1</v>
      </c>
      <c r="C6347" t="s">
        <v>18</v>
      </c>
      <c r="D6347" t="str">
        <f>_xlfn.XLOOKUP(Table22[[#This Row],[Patron Group]],$S$5:$S$19,$T$5:$T$19)</f>
        <v>Undergraduate</v>
      </c>
      <c r="E6347" s="1" t="d">
        <v>2023-03-23</v>
      </c>
      <c r="F6347" t="s">
        <v>2377</v>
      </c>
      <c r="G6347" t="s">
        <v>2530</v>
      </c>
      <c r="H6347" t="str">
        <f>_xlfn.XLOOKUP(Table22[[#This Row],[Unique Barcode]],$N$5:$N$33,$O$5:$O$33)</f>
        <v>iPad</v>
      </c>
      <c r="I6347" t="str">
        <f>_xlfn.XLOOKUP(Table22[[#This Row],[Unique Barcode]],$N$5:$N$33,$P$5:$P$33)</f>
        <v>Device</v>
      </c>
      <c r="J6347" t="s">
        <v>2556</v>
      </c>
      <c r="K6347">
        <v>1</v>
      </c>
    </row>
    <row r="6348" spans="1:11" x14ac:dyDescent="0.2">
      <c r="A6348" s="1" t="d">
        <v>2023-03-16</v>
      </c>
      <c r="B6348">
        <v>-1</v>
      </c>
      <c r="C6348" t="s">
        <v>18</v>
      </c>
      <c r="D6348" t="str">
        <f>_xlfn.XLOOKUP(Table22[[#This Row],[Patron Group]],$S$5:$S$19,$T$5:$T$19)</f>
        <v>Undergraduate</v>
      </c>
      <c r="E6348" s="1" t="d">
        <v>2023-03-16</v>
      </c>
      <c r="F6348" t="s">
        <v>207</v>
      </c>
      <c r="G6348" t="s">
        <v>2495</v>
      </c>
      <c r="H6348" t="str">
        <f>_xlfn.XLOOKUP(Table22[[#This Row],[Unique Barcode]],$N$5:$N$33,$O$5:$O$33)</f>
        <v>WALLADPT</v>
      </c>
      <c r="I6348" t="str">
        <f>_xlfn.XLOOKUP(Table22[[#This Row],[Unique Barcode]],$N$5:$N$33,$P$5:$P$33)</f>
        <v>Charger</v>
      </c>
      <c r="J6348" t="s">
        <v>2556</v>
      </c>
      <c r="K6348">
        <v>1</v>
      </c>
    </row>
    <row r="6349" spans="1:11" x14ac:dyDescent="0.2">
      <c r="A6349" s="1" t="d">
        <v>2023-03-16</v>
      </c>
      <c r="B6349">
        <v>-1</v>
      </c>
      <c r="C6349" t="s">
        <v>18</v>
      </c>
      <c r="D6349" t="str">
        <f>_xlfn.XLOOKUP(Table22[[#This Row],[Patron Group]],$S$5:$S$19,$T$5:$T$19)</f>
        <v>Undergraduate</v>
      </c>
      <c r="E6349" s="1" t="d">
        <v>2023-03-16</v>
      </c>
      <c r="F6349" t="s">
        <v>1720</v>
      </c>
      <c r="G6349" t="s">
        <v>2496</v>
      </c>
      <c r="H6349" t="str">
        <f>_xlfn.XLOOKUP(Table22[[#This Row],[Unique Barcode]],$N$5:$N$33,$O$5:$O$33)</f>
        <v>IPHONE</v>
      </c>
      <c r="I6349" t="str">
        <f>_xlfn.XLOOKUP(Table22[[#This Row],[Unique Barcode]],$N$5:$N$33,$P$5:$P$33)</f>
        <v>Charger</v>
      </c>
      <c r="J6349" t="s">
        <v>2556</v>
      </c>
      <c r="K6349">
        <v>1</v>
      </c>
    </row>
    <row r="6350" spans="1:11" x14ac:dyDescent="0.2">
      <c r="A6350" s="1" t="d">
        <v>2023-03-16</v>
      </c>
      <c r="B6350">
        <v>-1</v>
      </c>
      <c r="C6350" t="s">
        <v>13</v>
      </c>
      <c r="D6350" t="str">
        <f>_xlfn.XLOOKUP(Table22[[#This Row],[Patron Group]],$S$5:$S$19,$T$5:$T$19)</f>
        <v>Graduate</v>
      </c>
      <c r="E6350" s="1" t="d">
        <v>2023-03-16</v>
      </c>
      <c r="F6350" t="s">
        <v>415</v>
      </c>
      <c r="G6350" t="s">
        <v>2496</v>
      </c>
      <c r="H6350" t="str">
        <f>_xlfn.XLOOKUP(Table22[[#This Row],[Unique Barcode]],$N$5:$N$33,$O$5:$O$33)</f>
        <v>IPHONE</v>
      </c>
      <c r="I6350" t="str">
        <f>_xlfn.XLOOKUP(Table22[[#This Row],[Unique Barcode]],$N$5:$N$33,$P$5:$P$33)</f>
        <v>Charger</v>
      </c>
      <c r="J6350" t="s">
        <v>2554</v>
      </c>
      <c r="K6350">
        <v>1</v>
      </c>
    </row>
    <row r="6351" spans="1:11" x14ac:dyDescent="0.2">
      <c r="A6351" s="1" t="d">
        <v>2023-03-16</v>
      </c>
      <c r="B6351">
        <v>-1</v>
      </c>
      <c r="C6351" t="s">
        <v>13</v>
      </c>
      <c r="D6351" t="str">
        <f>_xlfn.XLOOKUP(Table22[[#This Row],[Patron Group]],$S$5:$S$19,$T$5:$T$19)</f>
        <v>Graduate</v>
      </c>
      <c r="E6351" s="1" t="d">
        <v>2023-03-16</v>
      </c>
      <c r="F6351" t="s">
        <v>1142</v>
      </c>
      <c r="G6351" t="s">
        <v>2495</v>
      </c>
      <c r="H6351" t="str">
        <f>_xlfn.XLOOKUP(Table22[[#This Row],[Unique Barcode]],$N$5:$N$33,$O$5:$O$33)</f>
        <v>WALLADPT</v>
      </c>
      <c r="I6351" t="str">
        <f>_xlfn.XLOOKUP(Table22[[#This Row],[Unique Barcode]],$N$5:$N$33,$P$5:$P$33)</f>
        <v>Charger</v>
      </c>
      <c r="J6351" t="s">
        <v>2554</v>
      </c>
      <c r="K6351">
        <v>1</v>
      </c>
    </row>
    <row r="6352" spans="1:11" x14ac:dyDescent="0.2">
      <c r="A6352" s="1" t="d">
        <v>2023-03-16</v>
      </c>
      <c r="B6352">
        <v>-1</v>
      </c>
      <c r="C6352" t="s">
        <v>18</v>
      </c>
      <c r="D6352" t="str">
        <f>_xlfn.XLOOKUP(Table22[[#This Row],[Patron Group]],$S$5:$S$19,$T$5:$T$19)</f>
        <v>Undergraduate</v>
      </c>
      <c r="E6352" s="1" t="d">
        <v>2023-03-16</v>
      </c>
      <c r="F6352" t="s">
        <v>370</v>
      </c>
      <c r="G6352" t="s">
        <v>2501</v>
      </c>
      <c r="H6352" t="str">
        <f>_xlfn.XLOOKUP(Table22[[#This Row],[Unique Barcode]],$N$5:$N$33,$O$5:$O$33)</f>
        <v>HPUSBC</v>
      </c>
      <c r="I6352" t="str">
        <f>_xlfn.XLOOKUP(Table22[[#This Row],[Unique Barcode]],$N$5:$N$33,$P$5:$P$33)</f>
        <v>Charger</v>
      </c>
      <c r="J6352" t="s">
        <v>2575</v>
      </c>
      <c r="K6352">
        <v>1</v>
      </c>
    </row>
    <row r="6353" spans="1:11" x14ac:dyDescent="0.2">
      <c r="A6353" s="1" t="d">
        <v>2023-03-16</v>
      </c>
      <c r="B6353">
        <v>9407196700006530</v>
      </c>
      <c r="C6353" t="s">
        <v>18</v>
      </c>
      <c r="D6353" t="str">
        <f>_xlfn.XLOOKUP(Table22[[#This Row],[Patron Group]],$S$5:$S$19,$T$5:$T$19)</f>
        <v>Undergraduate</v>
      </c>
      <c r="E6353" s="1" t="d">
        <v>2023-03-23</v>
      </c>
      <c r="F6353" t="s">
        <v>486</v>
      </c>
      <c r="G6353" t="s">
        <v>2528</v>
      </c>
      <c r="H6353" t="str">
        <f>_xlfn.XLOOKUP(Table22[[#This Row],[Unique Barcode]],$N$5:$N$33,$O$5:$O$33)</f>
        <v>MacBook</v>
      </c>
      <c r="I6353" t="str">
        <f>_xlfn.XLOOKUP(Table22[[#This Row],[Unique Barcode]],$N$5:$N$33,$P$5:$P$33)</f>
        <v>Device</v>
      </c>
      <c r="J6353" t="s">
        <v>2556</v>
      </c>
      <c r="K6353">
        <v>1</v>
      </c>
    </row>
    <row r="6354" spans="1:11" x14ac:dyDescent="0.2">
      <c r="A6354" s="1" t="d">
        <v>2023-03-16</v>
      </c>
      <c r="B6354">
        <v>9297681370006530</v>
      </c>
      <c r="C6354" t="s">
        <v>18</v>
      </c>
      <c r="D6354" t="str">
        <f>_xlfn.XLOOKUP(Table22[[#This Row],[Patron Group]],$S$5:$S$19,$T$5:$T$19)</f>
        <v>Undergraduate</v>
      </c>
      <c r="E6354" s="1" t="d">
        <v>2023-03-16</v>
      </c>
      <c r="F6354" t="s">
        <v>178</v>
      </c>
      <c r="G6354" t="s">
        <v>2495</v>
      </c>
      <c r="H6354" t="str">
        <f>_xlfn.XLOOKUP(Table22[[#This Row],[Unique Barcode]],$N$5:$N$33,$O$5:$O$33)</f>
        <v>WALLADPT</v>
      </c>
      <c r="I6354" t="str">
        <f>_xlfn.XLOOKUP(Table22[[#This Row],[Unique Barcode]],$N$5:$N$33,$P$5:$P$33)</f>
        <v>Charger</v>
      </c>
      <c r="J6354" t="s">
        <v>2556</v>
      </c>
      <c r="K6354">
        <v>1</v>
      </c>
    </row>
    <row r="6355" spans="1:11" x14ac:dyDescent="0.2">
      <c r="A6355" s="1" t="d">
        <v>2023-03-16</v>
      </c>
      <c r="B6355">
        <v>9297681370006530</v>
      </c>
      <c r="C6355" t="s">
        <v>18</v>
      </c>
      <c r="D6355" t="str">
        <f>_xlfn.XLOOKUP(Table22[[#This Row],[Patron Group]],$S$5:$S$19,$T$5:$T$19)</f>
        <v>Undergraduate</v>
      </c>
      <c r="E6355" s="1" t="d">
        <v>2023-03-16</v>
      </c>
      <c r="F6355" t="s">
        <v>96</v>
      </c>
      <c r="G6355" t="s">
        <v>2496</v>
      </c>
      <c r="H6355" t="str">
        <f>_xlfn.XLOOKUP(Table22[[#This Row],[Unique Barcode]],$N$5:$N$33,$O$5:$O$33)</f>
        <v>IPHONE</v>
      </c>
      <c r="I6355" t="str">
        <f>_xlfn.XLOOKUP(Table22[[#This Row],[Unique Barcode]],$N$5:$N$33,$P$5:$P$33)</f>
        <v>Charger</v>
      </c>
      <c r="J6355" t="s">
        <v>2556</v>
      </c>
      <c r="K6355">
        <v>1</v>
      </c>
    </row>
    <row r="6356" spans="1:11" x14ac:dyDescent="0.2">
      <c r="A6356" s="1" t="d">
        <v>2023-03-16</v>
      </c>
      <c r="B6356">
        <v>-1</v>
      </c>
      <c r="C6356" t="s">
        <v>18</v>
      </c>
      <c r="D6356" t="str">
        <f>_xlfn.XLOOKUP(Table22[[#This Row],[Patron Group]],$S$5:$S$19,$T$5:$T$19)</f>
        <v>Undergraduate</v>
      </c>
      <c r="E6356" s="1" t="d">
        <v>2023-03-16</v>
      </c>
      <c r="F6356" t="s">
        <v>1870</v>
      </c>
      <c r="G6356" t="s">
        <v>2492</v>
      </c>
      <c r="H6356" t="str">
        <f>_xlfn.XLOOKUP(Table22[[#This Row],[Unique Barcode]],$N$5:$N$33,$O$5:$O$33)</f>
        <v>MACUSBC</v>
      </c>
      <c r="I6356" t="str">
        <f>_xlfn.XLOOKUP(Table22[[#This Row],[Unique Barcode]],$N$5:$N$33,$P$5:$P$33)</f>
        <v>Charger</v>
      </c>
      <c r="J6356" t="s">
        <v>2556</v>
      </c>
      <c r="K6356">
        <v>1</v>
      </c>
    </row>
    <row r="6357" spans="1:11" x14ac:dyDescent="0.2">
      <c r="A6357" s="1" t="d">
        <v>2023-03-16</v>
      </c>
      <c r="B6357">
        <v>-1</v>
      </c>
      <c r="C6357" t="s">
        <v>13</v>
      </c>
      <c r="D6357" t="str">
        <f>_xlfn.XLOOKUP(Table22[[#This Row],[Patron Group]],$S$5:$S$19,$T$5:$T$19)</f>
        <v>Graduate</v>
      </c>
      <c r="E6357" s="1" t="d">
        <v>2023-03-16</v>
      </c>
      <c r="F6357" t="s">
        <v>2057</v>
      </c>
      <c r="G6357" t="s">
        <v>2499</v>
      </c>
      <c r="H6357" t="str">
        <f>_xlfn.XLOOKUP(Table22[[#This Row],[Unique Barcode]],$N$5:$N$33,$O$5:$O$33)</f>
        <v>OMNI</v>
      </c>
      <c r="I6357" t="str">
        <f>_xlfn.XLOOKUP(Table22[[#This Row],[Unique Barcode]],$N$5:$N$33,$P$5:$P$33)</f>
        <v>Charger</v>
      </c>
      <c r="J6357" t="s">
        <v>2554</v>
      </c>
      <c r="K6357">
        <v>1</v>
      </c>
    </row>
    <row r="6358" spans="1:11" x14ac:dyDescent="0.2">
      <c r="A6358" s="1" t="d">
        <v>2023-03-16</v>
      </c>
      <c r="B6358">
        <v>-1</v>
      </c>
      <c r="C6358" t="s">
        <v>13</v>
      </c>
      <c r="D6358" t="str">
        <f>_xlfn.XLOOKUP(Table22[[#This Row],[Patron Group]],$S$5:$S$19,$T$5:$T$19)</f>
        <v>Graduate</v>
      </c>
      <c r="E6358" s="1" t="d">
        <v>2023-03-16</v>
      </c>
      <c r="F6358" t="s">
        <v>267</v>
      </c>
      <c r="G6358" t="s">
        <v>2497</v>
      </c>
      <c r="H6358" t="str">
        <f>_xlfn.XLOOKUP(Table22[[#This Row],[Unique Barcode]],$N$5:$N$33,$O$5:$O$33)</f>
        <v>MACCHRG</v>
      </c>
      <c r="I6358" t="str">
        <f>_xlfn.XLOOKUP(Table22[[#This Row],[Unique Barcode]],$N$5:$N$33,$P$5:$P$33)</f>
        <v>Charger</v>
      </c>
      <c r="J6358" t="s">
        <v>2556</v>
      </c>
      <c r="K6358">
        <v>1</v>
      </c>
    </row>
    <row r="6359" spans="1:11" x14ac:dyDescent="0.2">
      <c r="A6359" s="1" t="d">
        <v>2023-03-16</v>
      </c>
      <c r="B6359">
        <v>9401563280006530</v>
      </c>
      <c r="C6359" t="s">
        <v>18</v>
      </c>
      <c r="D6359" t="str">
        <f>_xlfn.XLOOKUP(Table22[[#This Row],[Patron Group]],$S$5:$S$19,$T$5:$T$19)</f>
        <v>Undergraduate</v>
      </c>
      <c r="E6359" s="1" t="d">
        <v>2023-03-23</v>
      </c>
      <c r="F6359" t="s">
        <v>1932</v>
      </c>
      <c r="G6359" t="s">
        <v>2530</v>
      </c>
      <c r="H6359" t="str">
        <f>_xlfn.XLOOKUP(Table22[[#This Row],[Unique Barcode]],$N$5:$N$33,$O$5:$O$33)</f>
        <v>iPad</v>
      </c>
      <c r="I6359" t="str">
        <f>_xlfn.XLOOKUP(Table22[[#This Row],[Unique Barcode]],$N$5:$N$33,$P$5:$P$33)</f>
        <v>Device</v>
      </c>
      <c r="J6359" t="s">
        <v>2556</v>
      </c>
      <c r="K6359">
        <v>1</v>
      </c>
    </row>
    <row r="6360" spans="1:11" x14ac:dyDescent="0.2">
      <c r="A6360" s="1" t="d">
        <v>2023-03-16</v>
      </c>
      <c r="B6360">
        <v>-1</v>
      </c>
      <c r="C6360" t="s">
        <v>13</v>
      </c>
      <c r="D6360" t="str">
        <f>_xlfn.XLOOKUP(Table22[[#This Row],[Patron Group]],$S$5:$S$19,$T$5:$T$19)</f>
        <v>Graduate</v>
      </c>
      <c r="E6360" s="1" t="d">
        <v>2023-03-16</v>
      </c>
      <c r="F6360" t="s">
        <v>489</v>
      </c>
      <c r="G6360" t="s">
        <v>2496</v>
      </c>
      <c r="H6360" t="str">
        <f>_xlfn.XLOOKUP(Table22[[#This Row],[Unique Barcode]],$N$5:$N$33,$O$5:$O$33)</f>
        <v>IPHONE</v>
      </c>
      <c r="I6360" t="str">
        <f>_xlfn.XLOOKUP(Table22[[#This Row],[Unique Barcode]],$N$5:$N$33,$P$5:$P$33)</f>
        <v>Charger</v>
      </c>
      <c r="J6360" t="s">
        <v>2556</v>
      </c>
      <c r="K6360">
        <v>1</v>
      </c>
    </row>
    <row r="6361" spans="1:11" x14ac:dyDescent="0.2">
      <c r="A6361" s="1" t="d">
        <v>2023-03-16</v>
      </c>
      <c r="B6361">
        <v>-1</v>
      </c>
      <c r="C6361" t="s">
        <v>18</v>
      </c>
      <c r="D6361" t="str">
        <f>_xlfn.XLOOKUP(Table22[[#This Row],[Patron Group]],$S$5:$S$19,$T$5:$T$19)</f>
        <v>Undergraduate</v>
      </c>
      <c r="E6361" s="1" t="d">
        <v>2023-03-23</v>
      </c>
      <c r="F6361" t="s">
        <v>2379</v>
      </c>
      <c r="G6361" t="s">
        <v>2489</v>
      </c>
      <c r="H6361" t="str">
        <f>_xlfn.XLOOKUP(Table22[[#This Row],[Unique Barcode]],$N$5:$N$33,$O$5:$O$33)</f>
        <v>ChromeBook</v>
      </c>
      <c r="I6361" t="str">
        <f>_xlfn.XLOOKUP(Table22[[#This Row],[Unique Barcode]],$N$5:$N$33,$P$5:$P$33)</f>
        <v>Device</v>
      </c>
      <c r="J6361" t="s">
        <v>2556</v>
      </c>
      <c r="K6361">
        <v>1</v>
      </c>
    </row>
    <row r="6362" spans="1:11" x14ac:dyDescent="0.2">
      <c r="A6362" s="1" t="d">
        <v>2023-03-16</v>
      </c>
      <c r="B6362">
        <v>-1</v>
      </c>
      <c r="C6362" t="s">
        <v>13</v>
      </c>
      <c r="D6362" t="str">
        <f>_xlfn.XLOOKUP(Table22[[#This Row],[Patron Group]],$S$5:$S$19,$T$5:$T$19)</f>
        <v>Graduate</v>
      </c>
      <c r="E6362" s="1" t="d">
        <v>2023-03-16</v>
      </c>
      <c r="F6362" t="s">
        <v>2365</v>
      </c>
      <c r="G6362" t="s">
        <v>2499</v>
      </c>
      <c r="H6362" t="str">
        <f>_xlfn.XLOOKUP(Table22[[#This Row],[Unique Barcode]],$N$5:$N$33,$O$5:$O$33)</f>
        <v>OMNI</v>
      </c>
      <c r="I6362" t="str">
        <f>_xlfn.XLOOKUP(Table22[[#This Row],[Unique Barcode]],$N$5:$N$33,$P$5:$P$33)</f>
        <v>Charger</v>
      </c>
      <c r="J6362" t="s">
        <v>2554</v>
      </c>
      <c r="K6362">
        <v>1</v>
      </c>
    </row>
    <row r="6363" spans="1:11" x14ac:dyDescent="0.2">
      <c r="A6363" s="1" t="d">
        <v>2023-03-16</v>
      </c>
      <c r="B6363">
        <v>-1</v>
      </c>
      <c r="C6363" t="s">
        <v>18</v>
      </c>
      <c r="D6363" t="str">
        <f>_xlfn.XLOOKUP(Table22[[#This Row],[Patron Group]],$S$5:$S$19,$T$5:$T$19)</f>
        <v>Undergraduate</v>
      </c>
      <c r="E6363" s="1" t="d">
        <v>2023-03-16</v>
      </c>
      <c r="F6363" t="s">
        <v>1239</v>
      </c>
      <c r="G6363" t="s">
        <v>2495</v>
      </c>
      <c r="H6363" t="str">
        <f>_xlfn.XLOOKUP(Table22[[#This Row],[Unique Barcode]],$N$5:$N$33,$O$5:$O$33)</f>
        <v>WALLADPT</v>
      </c>
      <c r="I6363" t="str">
        <f>_xlfn.XLOOKUP(Table22[[#This Row],[Unique Barcode]],$N$5:$N$33,$P$5:$P$33)</f>
        <v>Charger</v>
      </c>
      <c r="J6363" t="s">
        <v>2556</v>
      </c>
      <c r="K6363">
        <v>1</v>
      </c>
    </row>
    <row r="6364" spans="1:11" x14ac:dyDescent="0.2">
      <c r="A6364" s="1" t="d">
        <v>2023-03-16</v>
      </c>
      <c r="B6364">
        <v>-1</v>
      </c>
      <c r="C6364" t="s">
        <v>18</v>
      </c>
      <c r="D6364" t="str">
        <f>_xlfn.XLOOKUP(Table22[[#This Row],[Patron Group]],$S$5:$S$19,$T$5:$T$19)</f>
        <v>Undergraduate</v>
      </c>
      <c r="E6364" s="1" t="d">
        <v>2023-03-16</v>
      </c>
      <c r="F6364" t="s">
        <v>619</v>
      </c>
      <c r="G6364" t="s">
        <v>2496</v>
      </c>
      <c r="H6364" t="str">
        <f>_xlfn.XLOOKUP(Table22[[#This Row],[Unique Barcode]],$N$5:$N$33,$O$5:$O$33)</f>
        <v>IPHONE</v>
      </c>
      <c r="I6364" t="str">
        <f>_xlfn.XLOOKUP(Table22[[#This Row],[Unique Barcode]],$N$5:$N$33,$P$5:$P$33)</f>
        <v>Charger</v>
      </c>
      <c r="J6364" t="s">
        <v>2556</v>
      </c>
      <c r="K6364">
        <v>1</v>
      </c>
    </row>
    <row r="6365" spans="1:11" x14ac:dyDescent="0.2">
      <c r="A6365" s="1" t="d">
        <v>2023-03-16</v>
      </c>
      <c r="B6365">
        <v>-1</v>
      </c>
      <c r="C6365" t="s">
        <v>18</v>
      </c>
      <c r="D6365" t="str">
        <f>_xlfn.XLOOKUP(Table22[[#This Row],[Patron Group]],$S$5:$S$19,$T$5:$T$19)</f>
        <v>Undergraduate</v>
      </c>
      <c r="E6365" s="1" t="d">
        <v>2023-03-16</v>
      </c>
      <c r="F6365" t="s">
        <v>2381</v>
      </c>
      <c r="G6365" t="s">
        <v>2499</v>
      </c>
      <c r="H6365" t="str">
        <f>_xlfn.XLOOKUP(Table22[[#This Row],[Unique Barcode]],$N$5:$N$33,$O$5:$O$33)</f>
        <v>OMNI</v>
      </c>
      <c r="I6365" t="str">
        <f>_xlfn.XLOOKUP(Table22[[#This Row],[Unique Barcode]],$N$5:$N$33,$P$5:$P$33)</f>
        <v>Charger</v>
      </c>
      <c r="J6365" t="s">
        <v>2556</v>
      </c>
      <c r="K6365">
        <v>1</v>
      </c>
    </row>
    <row r="6366" spans="1:11" x14ac:dyDescent="0.2">
      <c r="A6366" s="1" t="d">
        <v>2023-03-16</v>
      </c>
      <c r="B6366">
        <v>-1</v>
      </c>
      <c r="C6366" t="s">
        <v>18</v>
      </c>
      <c r="D6366" t="str">
        <f>_xlfn.XLOOKUP(Table22[[#This Row],[Patron Group]],$S$5:$S$19,$T$5:$T$19)</f>
        <v>Undergraduate</v>
      </c>
      <c r="E6366" s="1" t="d">
        <v>2023-03-16</v>
      </c>
      <c r="F6366" t="s">
        <v>657</v>
      </c>
      <c r="G6366" t="s">
        <v>2495</v>
      </c>
      <c r="H6366" t="str">
        <f>_xlfn.XLOOKUP(Table22[[#This Row],[Unique Barcode]],$N$5:$N$33,$O$5:$O$33)</f>
        <v>WALLADPT</v>
      </c>
      <c r="I6366" t="str">
        <f>_xlfn.XLOOKUP(Table22[[#This Row],[Unique Barcode]],$N$5:$N$33,$P$5:$P$33)</f>
        <v>Charger</v>
      </c>
      <c r="J6366" t="s">
        <v>2556</v>
      </c>
      <c r="K6366">
        <v>1</v>
      </c>
    </row>
    <row r="6367" spans="1:11" x14ac:dyDescent="0.2">
      <c r="A6367" s="1" t="d">
        <v>2023-03-16</v>
      </c>
      <c r="B6367">
        <v>-1</v>
      </c>
      <c r="C6367" t="s">
        <v>18</v>
      </c>
      <c r="D6367" t="str">
        <f>_xlfn.XLOOKUP(Table22[[#This Row],[Patron Group]],$S$5:$S$19,$T$5:$T$19)</f>
        <v>Undergraduate</v>
      </c>
      <c r="E6367" s="1" t="d">
        <v>2023-03-16</v>
      </c>
      <c r="F6367" t="s">
        <v>490</v>
      </c>
      <c r="G6367" t="s">
        <v>2496</v>
      </c>
      <c r="H6367" t="str">
        <f>_xlfn.XLOOKUP(Table22[[#This Row],[Unique Barcode]],$N$5:$N$33,$O$5:$O$33)</f>
        <v>IPHONE</v>
      </c>
      <c r="I6367" t="str">
        <f>_xlfn.XLOOKUP(Table22[[#This Row],[Unique Barcode]],$N$5:$N$33,$P$5:$P$33)</f>
        <v>Charger</v>
      </c>
      <c r="J6367" t="s">
        <v>2556</v>
      </c>
      <c r="K6367">
        <v>1</v>
      </c>
    </row>
    <row r="6368" spans="1:11" x14ac:dyDescent="0.2">
      <c r="A6368" s="1" t="d">
        <v>2023-03-16</v>
      </c>
      <c r="B6368">
        <v>-1</v>
      </c>
      <c r="C6368" t="s">
        <v>18</v>
      </c>
      <c r="D6368" t="str">
        <f>_xlfn.XLOOKUP(Table22[[#This Row],[Patron Group]],$S$5:$S$19,$T$5:$T$19)</f>
        <v>Undergraduate</v>
      </c>
      <c r="E6368" s="1" t="d">
        <v>2023-03-23</v>
      </c>
      <c r="F6368" t="s">
        <v>710</v>
      </c>
      <c r="G6368" t="s">
        <v>2490</v>
      </c>
      <c r="H6368" t="str">
        <f>_xlfn.XLOOKUP(Table22[[#This Row],[Unique Barcode]],$N$5:$N$33,$O$5:$O$33)</f>
        <v>MacBook</v>
      </c>
      <c r="I6368" t="str">
        <f>_xlfn.XLOOKUP(Table22[[#This Row],[Unique Barcode]],$N$5:$N$33,$P$5:$P$33)</f>
        <v>Device</v>
      </c>
      <c r="J6368" t="s">
        <v>2556</v>
      </c>
      <c r="K6368">
        <v>1</v>
      </c>
    </row>
    <row r="6369" spans="1:11" x14ac:dyDescent="0.2">
      <c r="A6369" s="1" t="d">
        <v>2023-03-16</v>
      </c>
      <c r="B6369">
        <v>-1</v>
      </c>
      <c r="C6369" t="s">
        <v>18</v>
      </c>
      <c r="D6369" t="str">
        <f>_xlfn.XLOOKUP(Table22[[#This Row],[Patron Group]],$S$5:$S$19,$T$5:$T$19)</f>
        <v>Undergraduate</v>
      </c>
      <c r="E6369" s="1" t="d">
        <v>2023-03-23</v>
      </c>
      <c r="F6369" t="s">
        <v>1040</v>
      </c>
      <c r="G6369" t="s">
        <v>2490</v>
      </c>
      <c r="H6369" t="str">
        <f>_xlfn.XLOOKUP(Table22[[#This Row],[Unique Barcode]],$N$5:$N$33,$O$5:$O$33)</f>
        <v>MacBook</v>
      </c>
      <c r="I6369" t="str">
        <f>_xlfn.XLOOKUP(Table22[[#This Row],[Unique Barcode]],$N$5:$N$33,$P$5:$P$33)</f>
        <v>Device</v>
      </c>
      <c r="J6369" t="s">
        <v>2556</v>
      </c>
      <c r="K6369">
        <v>1</v>
      </c>
    </row>
    <row r="6370" spans="1:11" x14ac:dyDescent="0.2">
      <c r="A6370" s="1" t="d">
        <v>2023-03-16</v>
      </c>
      <c r="B6370">
        <v>-1</v>
      </c>
      <c r="C6370" t="s">
        <v>18</v>
      </c>
      <c r="D6370" t="str">
        <f>_xlfn.XLOOKUP(Table22[[#This Row],[Patron Group]],$S$5:$S$19,$T$5:$T$19)</f>
        <v>Undergraduate</v>
      </c>
      <c r="E6370" s="1" t="d">
        <v>2023-03-16</v>
      </c>
      <c r="F6370" t="s">
        <v>1622</v>
      </c>
      <c r="G6370" t="s">
        <v>2495</v>
      </c>
      <c r="H6370" t="str">
        <f>_xlfn.XLOOKUP(Table22[[#This Row],[Unique Barcode]],$N$5:$N$33,$O$5:$O$33)</f>
        <v>WALLADPT</v>
      </c>
      <c r="I6370" t="str">
        <f>_xlfn.XLOOKUP(Table22[[#This Row],[Unique Barcode]],$N$5:$N$33,$P$5:$P$33)</f>
        <v>Charger</v>
      </c>
      <c r="J6370" t="s">
        <v>2556</v>
      </c>
      <c r="K6370">
        <v>1</v>
      </c>
    </row>
    <row r="6371" spans="1:11" x14ac:dyDescent="0.2">
      <c r="A6371" s="1" t="d">
        <v>2023-03-16</v>
      </c>
      <c r="B6371">
        <v>-1</v>
      </c>
      <c r="C6371" t="s">
        <v>18</v>
      </c>
      <c r="D6371" t="str">
        <f>_xlfn.XLOOKUP(Table22[[#This Row],[Patron Group]],$S$5:$S$19,$T$5:$T$19)</f>
        <v>Undergraduate</v>
      </c>
      <c r="E6371" s="1" t="d">
        <v>2023-03-16</v>
      </c>
      <c r="F6371" t="s">
        <v>624</v>
      </c>
      <c r="G6371" t="s">
        <v>2496</v>
      </c>
      <c r="H6371" t="str">
        <f>_xlfn.XLOOKUP(Table22[[#This Row],[Unique Barcode]],$N$5:$N$33,$O$5:$O$33)</f>
        <v>IPHONE</v>
      </c>
      <c r="I6371" t="str">
        <f>_xlfn.XLOOKUP(Table22[[#This Row],[Unique Barcode]],$N$5:$N$33,$P$5:$P$33)</f>
        <v>Charger</v>
      </c>
      <c r="J6371" t="s">
        <v>2556</v>
      </c>
      <c r="K6371">
        <v>1</v>
      </c>
    </row>
    <row r="6372" spans="1:11" x14ac:dyDescent="0.2">
      <c r="A6372" s="1" t="d">
        <v>2023-03-16</v>
      </c>
      <c r="B6372">
        <v>-1</v>
      </c>
      <c r="C6372" t="s">
        <v>18</v>
      </c>
      <c r="D6372" t="str">
        <f>_xlfn.XLOOKUP(Table22[[#This Row],[Patron Group]],$S$5:$S$19,$T$5:$T$19)</f>
        <v>Undergraduate</v>
      </c>
      <c r="E6372" s="1" t="d">
        <v>2023-03-23</v>
      </c>
      <c r="F6372" t="s">
        <v>1919</v>
      </c>
      <c r="G6372" t="s">
        <v>2489</v>
      </c>
      <c r="H6372" t="str">
        <f>_xlfn.XLOOKUP(Table22[[#This Row],[Unique Barcode]],$N$5:$N$33,$O$5:$O$33)</f>
        <v>ChromeBook</v>
      </c>
      <c r="I6372" t="str">
        <f>_xlfn.XLOOKUP(Table22[[#This Row],[Unique Barcode]],$N$5:$N$33,$P$5:$P$33)</f>
        <v>Device</v>
      </c>
      <c r="J6372" t="s">
        <v>2556</v>
      </c>
      <c r="K6372">
        <v>1</v>
      </c>
    </row>
    <row r="6373" spans="1:11" x14ac:dyDescent="0.2">
      <c r="A6373" s="1" t="d">
        <v>2023-03-16</v>
      </c>
      <c r="B6373">
        <v>9399372370006530</v>
      </c>
      <c r="C6373" t="s">
        <v>18</v>
      </c>
      <c r="D6373" t="str">
        <f>_xlfn.XLOOKUP(Table22[[#This Row],[Patron Group]],$S$5:$S$19,$T$5:$T$19)</f>
        <v>Undergraduate</v>
      </c>
      <c r="E6373" s="1" t="d">
        <v>2023-03-30</v>
      </c>
      <c r="F6373" t="s">
        <v>2086</v>
      </c>
      <c r="G6373" t="s">
        <v>2490</v>
      </c>
      <c r="H6373" t="str">
        <f>_xlfn.XLOOKUP(Table22[[#This Row],[Unique Barcode]],$N$5:$N$33,$O$5:$O$33)</f>
        <v>MacBook</v>
      </c>
      <c r="I6373" t="str">
        <f>_xlfn.XLOOKUP(Table22[[#This Row],[Unique Barcode]],$N$5:$N$33,$P$5:$P$33)</f>
        <v>Device</v>
      </c>
      <c r="J6373" t="s">
        <v>2556</v>
      </c>
      <c r="K6373">
        <v>1</v>
      </c>
    </row>
    <row r="6374" spans="1:11" x14ac:dyDescent="0.2">
      <c r="A6374" s="1" t="d">
        <v>2023-03-16</v>
      </c>
      <c r="B6374">
        <v>-1</v>
      </c>
      <c r="C6374" t="s">
        <v>18</v>
      </c>
      <c r="D6374" t="str">
        <f>_xlfn.XLOOKUP(Table22[[#This Row],[Patron Group]],$S$5:$S$19,$T$5:$T$19)</f>
        <v>Undergraduate</v>
      </c>
      <c r="E6374" s="1" t="d">
        <v>2023-03-27</v>
      </c>
      <c r="F6374" t="s">
        <v>648</v>
      </c>
      <c r="G6374" t="s">
        <v>2490</v>
      </c>
      <c r="H6374" t="str">
        <f>_xlfn.XLOOKUP(Table22[[#This Row],[Unique Barcode]],$N$5:$N$33,$O$5:$O$33)</f>
        <v>MacBook</v>
      </c>
      <c r="I6374" t="str">
        <f>_xlfn.XLOOKUP(Table22[[#This Row],[Unique Barcode]],$N$5:$N$33,$P$5:$P$33)</f>
        <v>Device</v>
      </c>
      <c r="J6374" t="s">
        <v>2556</v>
      </c>
      <c r="K6374">
        <v>1</v>
      </c>
    </row>
    <row r="6375" spans="1:11" x14ac:dyDescent="0.2">
      <c r="A6375" s="1" t="d">
        <v>2023-03-16</v>
      </c>
      <c r="B6375">
        <v>-1</v>
      </c>
      <c r="C6375" t="s">
        <v>18</v>
      </c>
      <c r="D6375" t="str">
        <f>_xlfn.XLOOKUP(Table22[[#This Row],[Patron Group]],$S$5:$S$19,$T$5:$T$19)</f>
        <v>Undergraduate</v>
      </c>
      <c r="E6375" s="1" t="d">
        <v>2023-03-23</v>
      </c>
      <c r="F6375" t="s">
        <v>160</v>
      </c>
      <c r="G6375" t="s">
        <v>2528</v>
      </c>
      <c r="H6375" t="str">
        <f>_xlfn.XLOOKUP(Table22[[#This Row],[Unique Barcode]],$N$5:$N$33,$O$5:$O$33)</f>
        <v>MacBook</v>
      </c>
      <c r="I6375" t="str">
        <f>_xlfn.XLOOKUP(Table22[[#This Row],[Unique Barcode]],$N$5:$N$33,$P$5:$P$33)</f>
        <v>Device</v>
      </c>
      <c r="J6375" t="s">
        <v>2556</v>
      </c>
      <c r="K6375">
        <v>1</v>
      </c>
    </row>
    <row r="6376" spans="1:11" x14ac:dyDescent="0.2">
      <c r="A6376" s="1" t="d">
        <v>2023-03-16</v>
      </c>
      <c r="B6376">
        <v>-1</v>
      </c>
      <c r="C6376" t="s">
        <v>18</v>
      </c>
      <c r="D6376" t="str">
        <f>_xlfn.XLOOKUP(Table22[[#This Row],[Patron Group]],$S$5:$S$19,$T$5:$T$19)</f>
        <v>Undergraduate</v>
      </c>
      <c r="E6376" s="1" t="d">
        <v>2023-03-16</v>
      </c>
      <c r="F6376" t="s">
        <v>1891</v>
      </c>
      <c r="G6376" t="s">
        <v>2496</v>
      </c>
      <c r="H6376" t="str">
        <f>_xlfn.XLOOKUP(Table22[[#This Row],[Unique Barcode]],$N$5:$N$33,$O$5:$O$33)</f>
        <v>IPHONE</v>
      </c>
      <c r="I6376" t="str">
        <f>_xlfn.XLOOKUP(Table22[[#This Row],[Unique Barcode]],$N$5:$N$33,$P$5:$P$33)</f>
        <v>Charger</v>
      </c>
      <c r="J6376" t="s">
        <v>2640</v>
      </c>
      <c r="K6376">
        <v>1</v>
      </c>
    </row>
    <row r="6377" spans="1:11" x14ac:dyDescent="0.2">
      <c r="A6377" s="1" t="d">
        <v>2023-03-16</v>
      </c>
      <c r="B6377">
        <v>5561014790006530</v>
      </c>
      <c r="C6377" t="s">
        <v>18</v>
      </c>
      <c r="D6377" t="str">
        <f>_xlfn.XLOOKUP(Table22[[#This Row],[Patron Group]],$S$5:$S$19,$T$5:$T$19)</f>
        <v>Undergraduate</v>
      </c>
      <c r="E6377" s="1" t="d">
        <v>2023-03-23</v>
      </c>
      <c r="F6377" t="s">
        <v>2093</v>
      </c>
      <c r="G6377" t="s">
        <v>2528</v>
      </c>
      <c r="H6377" t="str">
        <f>_xlfn.XLOOKUP(Table22[[#This Row],[Unique Barcode]],$N$5:$N$33,$O$5:$O$33)</f>
        <v>MacBook</v>
      </c>
      <c r="I6377" t="str">
        <f>_xlfn.XLOOKUP(Table22[[#This Row],[Unique Barcode]],$N$5:$N$33,$P$5:$P$33)</f>
        <v>Device</v>
      </c>
      <c r="J6377" t="s">
        <v>2556</v>
      </c>
      <c r="K6377">
        <v>1</v>
      </c>
    </row>
    <row r="6378" spans="1:11" x14ac:dyDescent="0.2">
      <c r="A6378" s="1" t="d">
        <v>2023-03-16</v>
      </c>
      <c r="B6378">
        <v>-1</v>
      </c>
      <c r="C6378" t="s">
        <v>13</v>
      </c>
      <c r="D6378" t="str">
        <f>_xlfn.XLOOKUP(Table22[[#This Row],[Patron Group]],$S$5:$S$19,$T$5:$T$19)</f>
        <v>Graduate</v>
      </c>
      <c r="E6378" s="1" t="d">
        <v>2023-03-30</v>
      </c>
      <c r="F6378" t="s">
        <v>2316</v>
      </c>
      <c r="G6378" t="s">
        <v>2530</v>
      </c>
      <c r="H6378" t="str">
        <f>_xlfn.XLOOKUP(Table22[[#This Row],[Unique Barcode]],$N$5:$N$33,$O$5:$O$33)</f>
        <v>iPad</v>
      </c>
      <c r="I6378" t="str">
        <f>_xlfn.XLOOKUP(Table22[[#This Row],[Unique Barcode]],$N$5:$N$33,$P$5:$P$33)</f>
        <v>Device</v>
      </c>
      <c r="J6378" t="s">
        <v>2556</v>
      </c>
      <c r="K6378">
        <v>1</v>
      </c>
    </row>
    <row r="6379" spans="1:11" x14ac:dyDescent="0.2">
      <c r="A6379" s="1" t="d">
        <v>2023-03-16</v>
      </c>
      <c r="B6379">
        <v>-1</v>
      </c>
      <c r="C6379" t="s">
        <v>18</v>
      </c>
      <c r="D6379" t="str">
        <f>_xlfn.XLOOKUP(Table22[[#This Row],[Patron Group]],$S$5:$S$19,$T$5:$T$19)</f>
        <v>Undergraduate</v>
      </c>
      <c r="E6379" s="1" t="d">
        <v>2023-03-16</v>
      </c>
      <c r="F6379" t="s">
        <v>2073</v>
      </c>
      <c r="G6379" t="s">
        <v>2492</v>
      </c>
      <c r="H6379" t="str">
        <f>_xlfn.XLOOKUP(Table22[[#This Row],[Unique Barcode]],$N$5:$N$33,$O$5:$O$33)</f>
        <v>MACUSBC</v>
      </c>
      <c r="I6379" t="str">
        <f>_xlfn.XLOOKUP(Table22[[#This Row],[Unique Barcode]],$N$5:$N$33,$P$5:$P$33)</f>
        <v>Charger</v>
      </c>
      <c r="J6379" t="s">
        <v>2556</v>
      </c>
      <c r="K6379">
        <v>1</v>
      </c>
    </row>
    <row r="6380" spans="1:11" x14ac:dyDescent="0.2">
      <c r="A6380" s="1" t="d">
        <v>2023-03-16</v>
      </c>
      <c r="B6380">
        <v>-1</v>
      </c>
      <c r="C6380" t="s">
        <v>18</v>
      </c>
      <c r="D6380" t="str">
        <f>_xlfn.XLOOKUP(Table22[[#This Row],[Patron Group]],$S$5:$S$19,$T$5:$T$19)</f>
        <v>Undergraduate</v>
      </c>
      <c r="E6380" s="1" t="d">
        <v>2023-03-16</v>
      </c>
      <c r="F6380" t="s">
        <v>261</v>
      </c>
      <c r="G6380" t="s">
        <v>2495</v>
      </c>
      <c r="H6380" t="str">
        <f>_xlfn.XLOOKUP(Table22[[#This Row],[Unique Barcode]],$N$5:$N$33,$O$5:$O$33)</f>
        <v>WALLADPT</v>
      </c>
      <c r="I6380" t="str">
        <f>_xlfn.XLOOKUP(Table22[[#This Row],[Unique Barcode]],$N$5:$N$33,$P$5:$P$33)</f>
        <v>Charger</v>
      </c>
      <c r="J6380" t="s">
        <v>2556</v>
      </c>
      <c r="K6380">
        <v>1</v>
      </c>
    </row>
    <row r="6381" spans="1:11" x14ac:dyDescent="0.2">
      <c r="A6381" s="1" t="d">
        <v>2023-03-16</v>
      </c>
      <c r="B6381">
        <v>-1</v>
      </c>
      <c r="C6381" t="s">
        <v>18</v>
      </c>
      <c r="D6381" t="str">
        <f>_xlfn.XLOOKUP(Table22[[#This Row],[Patron Group]],$S$5:$S$19,$T$5:$T$19)</f>
        <v>Undergraduate</v>
      </c>
      <c r="E6381" s="1" t="d">
        <v>2023-03-16</v>
      </c>
      <c r="F6381" t="s">
        <v>257</v>
      </c>
      <c r="G6381" t="s">
        <v>2496</v>
      </c>
      <c r="H6381" t="str">
        <f>_xlfn.XLOOKUP(Table22[[#This Row],[Unique Barcode]],$N$5:$N$33,$O$5:$O$33)</f>
        <v>IPHONE</v>
      </c>
      <c r="I6381" t="str">
        <f>_xlfn.XLOOKUP(Table22[[#This Row],[Unique Barcode]],$N$5:$N$33,$P$5:$P$33)</f>
        <v>Charger</v>
      </c>
      <c r="J6381" t="s">
        <v>2556</v>
      </c>
      <c r="K6381">
        <v>1</v>
      </c>
    </row>
    <row r="6382" spans="1:11" x14ac:dyDescent="0.2">
      <c r="A6382" s="1" t="d">
        <v>2023-03-16</v>
      </c>
      <c r="B6382">
        <v>-1</v>
      </c>
      <c r="C6382" t="s">
        <v>243</v>
      </c>
      <c r="D6382" t="str">
        <f>_xlfn.XLOOKUP(Table22[[#This Row],[Patron Group]],$S$5:$S$19,$T$5:$T$19)</f>
        <v>Academic</v>
      </c>
      <c r="E6382" s="1" t="d">
        <v>2023-03-23</v>
      </c>
      <c r="F6382" t="s">
        <v>1414</v>
      </c>
      <c r="G6382" t="s">
        <v>2490</v>
      </c>
      <c r="H6382" t="str">
        <f>_xlfn.XLOOKUP(Table22[[#This Row],[Unique Barcode]],$N$5:$N$33,$O$5:$O$33)</f>
        <v>MacBook</v>
      </c>
      <c r="I6382" t="str">
        <f>_xlfn.XLOOKUP(Table22[[#This Row],[Unique Barcode]],$N$5:$N$33,$P$5:$P$33)</f>
        <v>Device</v>
      </c>
      <c r="J6382" t="s">
        <v>2556</v>
      </c>
      <c r="K6382">
        <v>1</v>
      </c>
    </row>
    <row r="6383" spans="1:11" x14ac:dyDescent="0.2">
      <c r="A6383" s="1" t="d">
        <v>2023-03-16</v>
      </c>
      <c r="B6383">
        <v>-1</v>
      </c>
      <c r="C6383" t="s">
        <v>18</v>
      </c>
      <c r="D6383" t="str">
        <f>_xlfn.XLOOKUP(Table22[[#This Row],[Patron Group]],$S$5:$S$19,$T$5:$T$19)</f>
        <v>Undergraduate</v>
      </c>
      <c r="E6383" s="1" t="d">
        <v>2023-03-16</v>
      </c>
      <c r="F6383" t="s">
        <v>1959</v>
      </c>
      <c r="G6383" t="s">
        <v>2499</v>
      </c>
      <c r="H6383" t="str">
        <f>_xlfn.XLOOKUP(Table22[[#This Row],[Unique Barcode]],$N$5:$N$33,$O$5:$O$33)</f>
        <v>OMNI</v>
      </c>
      <c r="I6383" t="str">
        <f>_xlfn.XLOOKUP(Table22[[#This Row],[Unique Barcode]],$N$5:$N$33,$P$5:$P$33)</f>
        <v>Charger</v>
      </c>
      <c r="J6383" t="s">
        <v>2556</v>
      </c>
      <c r="K6383">
        <v>1</v>
      </c>
    </row>
    <row r="6384" spans="1:11" x14ac:dyDescent="0.2">
      <c r="A6384" s="1" t="d">
        <v>2023-03-16</v>
      </c>
      <c r="B6384">
        <v>6201546720006530</v>
      </c>
      <c r="C6384" t="s">
        <v>18</v>
      </c>
      <c r="D6384" t="str">
        <f>_xlfn.XLOOKUP(Table22[[#This Row],[Patron Group]],$S$5:$S$19,$T$5:$T$19)</f>
        <v>Undergraduate</v>
      </c>
      <c r="E6384" s="1" t="d">
        <v>2023-03-30</v>
      </c>
      <c r="F6384" t="s">
        <v>872</v>
      </c>
      <c r="G6384" t="s">
        <v>2490</v>
      </c>
      <c r="H6384" t="str">
        <f>_xlfn.XLOOKUP(Table22[[#This Row],[Unique Barcode]],$N$5:$N$33,$O$5:$O$33)</f>
        <v>MacBook</v>
      </c>
      <c r="I6384" t="str">
        <f>_xlfn.XLOOKUP(Table22[[#This Row],[Unique Barcode]],$N$5:$N$33,$P$5:$P$33)</f>
        <v>Device</v>
      </c>
      <c r="J6384" t="s">
        <v>2556</v>
      </c>
      <c r="K6384">
        <v>1</v>
      </c>
    </row>
    <row r="6385" spans="1:11" x14ac:dyDescent="0.2">
      <c r="A6385" s="1" t="d">
        <v>2023-03-16</v>
      </c>
      <c r="B6385">
        <v>-1</v>
      </c>
      <c r="C6385" t="s">
        <v>18</v>
      </c>
      <c r="D6385" t="str">
        <f>_xlfn.XLOOKUP(Table22[[#This Row],[Patron Group]],$S$5:$S$19,$T$5:$T$19)</f>
        <v>Undergraduate</v>
      </c>
      <c r="E6385" s="1" t="d">
        <v>2023-03-16</v>
      </c>
      <c r="F6385" t="s">
        <v>1544</v>
      </c>
      <c r="G6385" t="s">
        <v>2496</v>
      </c>
      <c r="H6385" t="str">
        <f>_xlfn.XLOOKUP(Table22[[#This Row],[Unique Barcode]],$N$5:$N$33,$O$5:$O$33)</f>
        <v>IPHONE</v>
      </c>
      <c r="I6385" t="str">
        <f>_xlfn.XLOOKUP(Table22[[#This Row],[Unique Barcode]],$N$5:$N$33,$P$5:$P$33)</f>
        <v>Charger</v>
      </c>
      <c r="J6385" t="s">
        <v>2556</v>
      </c>
      <c r="K6385">
        <v>1</v>
      </c>
    </row>
    <row r="6386" spans="1:11" x14ac:dyDescent="0.2">
      <c r="A6386" s="1" t="d">
        <v>2023-03-16</v>
      </c>
      <c r="B6386">
        <v>-1</v>
      </c>
      <c r="C6386" t="s">
        <v>18</v>
      </c>
      <c r="D6386" t="str">
        <f>_xlfn.XLOOKUP(Table22[[#This Row],[Patron Group]],$S$5:$S$19,$T$5:$T$19)</f>
        <v>Undergraduate</v>
      </c>
      <c r="E6386" s="1" t="d">
        <v>2023-03-16</v>
      </c>
      <c r="F6386" t="s">
        <v>1934</v>
      </c>
      <c r="G6386" t="s">
        <v>2495</v>
      </c>
      <c r="H6386" t="str">
        <f>_xlfn.XLOOKUP(Table22[[#This Row],[Unique Barcode]],$N$5:$N$33,$O$5:$O$33)</f>
        <v>WALLADPT</v>
      </c>
      <c r="I6386" t="str">
        <f>_xlfn.XLOOKUP(Table22[[#This Row],[Unique Barcode]],$N$5:$N$33,$P$5:$P$33)</f>
        <v>Charger</v>
      </c>
      <c r="J6386" t="s">
        <v>2556</v>
      </c>
      <c r="K6386">
        <v>1</v>
      </c>
    </row>
    <row r="6387" spans="1:11" x14ac:dyDescent="0.2">
      <c r="A6387" s="1" t="d">
        <v>2023-03-16</v>
      </c>
      <c r="B6387">
        <v>-1</v>
      </c>
      <c r="C6387" t="s">
        <v>18</v>
      </c>
      <c r="D6387" t="str">
        <f>_xlfn.XLOOKUP(Table22[[#This Row],[Patron Group]],$S$5:$S$19,$T$5:$T$19)</f>
        <v>Undergraduate</v>
      </c>
      <c r="E6387" s="1" t="d">
        <v>2023-03-23</v>
      </c>
      <c r="F6387" t="s">
        <v>2383</v>
      </c>
      <c r="G6387" t="s">
        <v>2489</v>
      </c>
      <c r="H6387" t="str">
        <f>_xlfn.XLOOKUP(Table22[[#This Row],[Unique Barcode]],$N$5:$N$33,$O$5:$O$33)</f>
        <v>ChromeBook</v>
      </c>
      <c r="I6387" t="str">
        <f>_xlfn.XLOOKUP(Table22[[#This Row],[Unique Barcode]],$N$5:$N$33,$P$5:$P$33)</f>
        <v>Device</v>
      </c>
      <c r="J6387" t="s">
        <v>2556</v>
      </c>
      <c r="K6387">
        <v>1</v>
      </c>
    </row>
    <row r="6388" spans="1:11" x14ac:dyDescent="0.2">
      <c r="A6388" s="1" t="d">
        <v>2023-03-16</v>
      </c>
      <c r="B6388">
        <v>-1</v>
      </c>
      <c r="C6388" t="s">
        <v>13</v>
      </c>
      <c r="D6388" t="str">
        <f>_xlfn.XLOOKUP(Table22[[#This Row],[Patron Group]],$S$5:$S$19,$T$5:$T$19)</f>
        <v>Graduate</v>
      </c>
      <c r="E6388" s="1" t="d">
        <v>2023-03-16</v>
      </c>
      <c r="F6388" t="s">
        <v>1394</v>
      </c>
      <c r="G6388" t="s">
        <v>2503</v>
      </c>
      <c r="H6388" t="str">
        <f>_xlfn.XLOOKUP(Table22[[#This Row],[Unique Barcode]],$N$5:$N$33,$O$5:$O$33)</f>
        <v>HDMIC</v>
      </c>
      <c r="I6388" t="str">
        <f>_xlfn.XLOOKUP(Table22[[#This Row],[Unique Barcode]],$N$5:$N$33,$P$5:$P$33)</f>
        <v>Cable</v>
      </c>
      <c r="J6388" t="s">
        <v>2556</v>
      </c>
      <c r="K6388">
        <v>1</v>
      </c>
    </row>
    <row r="6389" spans="1:11" x14ac:dyDescent="0.2">
      <c r="A6389" s="1" t="d">
        <v>2023-03-16</v>
      </c>
      <c r="B6389">
        <v>-1</v>
      </c>
      <c r="C6389" t="s">
        <v>18</v>
      </c>
      <c r="D6389" t="str">
        <f>_xlfn.XLOOKUP(Table22[[#This Row],[Patron Group]],$S$5:$S$19,$T$5:$T$19)</f>
        <v>Undergraduate</v>
      </c>
      <c r="E6389" s="1" t="d">
        <v>2023-03-30</v>
      </c>
      <c r="F6389" t="s">
        <v>2190</v>
      </c>
      <c r="G6389" t="s">
        <v>2530</v>
      </c>
      <c r="H6389" t="str">
        <f>_xlfn.XLOOKUP(Table22[[#This Row],[Unique Barcode]],$N$5:$N$33,$O$5:$O$33)</f>
        <v>iPad</v>
      </c>
      <c r="I6389" t="str">
        <f>_xlfn.XLOOKUP(Table22[[#This Row],[Unique Barcode]],$N$5:$N$33,$P$5:$P$33)</f>
        <v>Device</v>
      </c>
      <c r="J6389" t="s">
        <v>2556</v>
      </c>
      <c r="K6389">
        <v>1</v>
      </c>
    </row>
    <row r="6390" spans="1:11" x14ac:dyDescent="0.2">
      <c r="A6390" s="1" t="d">
        <v>2023-03-16</v>
      </c>
      <c r="B6390">
        <v>-1</v>
      </c>
      <c r="C6390" t="s">
        <v>13</v>
      </c>
      <c r="D6390" t="str">
        <f>_xlfn.XLOOKUP(Table22[[#This Row],[Patron Group]],$S$5:$S$19,$T$5:$T$19)</f>
        <v>Graduate</v>
      </c>
      <c r="E6390" s="1" t="d">
        <v>2023-03-23</v>
      </c>
      <c r="F6390" t="s">
        <v>246</v>
      </c>
      <c r="G6390" t="s">
        <v>2489</v>
      </c>
      <c r="H6390" t="str">
        <f>_xlfn.XLOOKUP(Table22[[#This Row],[Unique Barcode]],$N$5:$N$33,$O$5:$O$33)</f>
        <v>ChromeBook</v>
      </c>
      <c r="I6390" t="str">
        <f>_xlfn.XLOOKUP(Table22[[#This Row],[Unique Barcode]],$N$5:$N$33,$P$5:$P$33)</f>
        <v>Device</v>
      </c>
      <c r="J6390" t="s">
        <v>2556</v>
      </c>
      <c r="K6390">
        <v>1</v>
      </c>
    </row>
    <row r="6391" spans="1:11" x14ac:dyDescent="0.2">
      <c r="A6391" s="1" t="d">
        <v>2023-03-16</v>
      </c>
      <c r="B6391">
        <v>-1</v>
      </c>
      <c r="C6391" t="s">
        <v>18</v>
      </c>
      <c r="D6391" t="str">
        <f>_xlfn.XLOOKUP(Table22[[#This Row],[Patron Group]],$S$5:$S$19,$T$5:$T$19)</f>
        <v>Undergraduate</v>
      </c>
      <c r="E6391" s="1" t="d">
        <v>2023-03-16</v>
      </c>
      <c r="F6391" t="s">
        <v>1581</v>
      </c>
      <c r="G6391" t="s">
        <v>2493</v>
      </c>
      <c r="H6391" t="str">
        <f>_xlfn.XLOOKUP(Table22[[#This Row],[Unique Barcode]],$N$5:$N$33,$O$5:$O$33)</f>
        <v>Headphones</v>
      </c>
      <c r="I6391" t="str">
        <f>_xlfn.XLOOKUP(Table22[[#This Row],[Unique Barcode]],$N$5:$N$33,$P$5:$P$33)</f>
        <v>Accessory</v>
      </c>
      <c r="J6391" t="s">
        <v>2556</v>
      </c>
      <c r="K6391">
        <v>1</v>
      </c>
    </row>
    <row r="6392" spans="1:11" x14ac:dyDescent="0.2">
      <c r="A6392" s="1" t="d">
        <v>2023-03-16</v>
      </c>
      <c r="B6392">
        <v>-1</v>
      </c>
      <c r="C6392" t="s">
        <v>18</v>
      </c>
      <c r="D6392" t="str">
        <f>_xlfn.XLOOKUP(Table22[[#This Row],[Patron Group]],$S$5:$S$19,$T$5:$T$19)</f>
        <v>Undergraduate</v>
      </c>
      <c r="E6392" s="1" t="d">
        <v>2023-03-16</v>
      </c>
      <c r="F6392" t="s">
        <v>1042</v>
      </c>
      <c r="G6392" t="s">
        <v>2495</v>
      </c>
      <c r="H6392" t="str">
        <f>_xlfn.XLOOKUP(Table22[[#This Row],[Unique Barcode]],$N$5:$N$33,$O$5:$O$33)</f>
        <v>WALLADPT</v>
      </c>
      <c r="I6392" t="str">
        <f>_xlfn.XLOOKUP(Table22[[#This Row],[Unique Barcode]],$N$5:$N$33,$P$5:$P$33)</f>
        <v>Charger</v>
      </c>
      <c r="J6392" t="s">
        <v>2556</v>
      </c>
      <c r="K6392">
        <v>1</v>
      </c>
    </row>
    <row r="6393" spans="1:11" x14ac:dyDescent="0.2">
      <c r="A6393" s="1" t="d">
        <v>2023-03-16</v>
      </c>
      <c r="B6393">
        <v>-1</v>
      </c>
      <c r="C6393" t="s">
        <v>18</v>
      </c>
      <c r="D6393" t="str">
        <f>_xlfn.XLOOKUP(Table22[[#This Row],[Patron Group]],$S$5:$S$19,$T$5:$T$19)</f>
        <v>Undergraduate</v>
      </c>
      <c r="E6393" s="1" t="d">
        <v>2023-03-16</v>
      </c>
      <c r="F6393" t="s">
        <v>1700</v>
      </c>
      <c r="G6393" t="s">
        <v>2496</v>
      </c>
      <c r="H6393" t="str">
        <f>_xlfn.XLOOKUP(Table22[[#This Row],[Unique Barcode]],$N$5:$N$33,$O$5:$O$33)</f>
        <v>IPHONE</v>
      </c>
      <c r="I6393" t="str">
        <f>_xlfn.XLOOKUP(Table22[[#This Row],[Unique Barcode]],$N$5:$N$33,$P$5:$P$33)</f>
        <v>Charger</v>
      </c>
      <c r="J6393" t="s">
        <v>2556</v>
      </c>
      <c r="K6393">
        <v>1</v>
      </c>
    </row>
    <row r="6394" spans="1:11" x14ac:dyDescent="0.2">
      <c r="A6394" s="1" t="d">
        <v>2023-03-16</v>
      </c>
      <c r="B6394">
        <v>-1</v>
      </c>
      <c r="C6394" t="s">
        <v>18</v>
      </c>
      <c r="D6394" t="str">
        <f>_xlfn.XLOOKUP(Table22[[#This Row],[Patron Group]],$S$5:$S$19,$T$5:$T$19)</f>
        <v>Undergraduate</v>
      </c>
      <c r="E6394" s="1" t="d">
        <v>2023-03-16</v>
      </c>
      <c r="F6394" t="s">
        <v>370</v>
      </c>
      <c r="G6394" t="s">
        <v>2501</v>
      </c>
      <c r="H6394" t="str">
        <f>_xlfn.XLOOKUP(Table22[[#This Row],[Unique Barcode]],$N$5:$N$33,$O$5:$O$33)</f>
        <v>HPUSBC</v>
      </c>
      <c r="I6394" t="str">
        <f>_xlfn.XLOOKUP(Table22[[#This Row],[Unique Barcode]],$N$5:$N$33,$P$5:$P$33)</f>
        <v>Charger</v>
      </c>
      <c r="J6394" t="s">
        <v>2575</v>
      </c>
      <c r="K6394">
        <v>1</v>
      </c>
    </row>
    <row r="6395" spans="1:11" x14ac:dyDescent="0.2">
      <c r="A6395" s="1" t="d">
        <v>2023-03-16</v>
      </c>
      <c r="B6395">
        <v>-1</v>
      </c>
      <c r="C6395" t="s">
        <v>18</v>
      </c>
      <c r="D6395" t="str">
        <f>_xlfn.XLOOKUP(Table22[[#This Row],[Patron Group]],$S$5:$S$19,$T$5:$T$19)</f>
        <v>Undergraduate</v>
      </c>
      <c r="E6395" s="1" t="d">
        <v>2023-03-23</v>
      </c>
      <c r="F6395" t="s">
        <v>439</v>
      </c>
      <c r="G6395" t="s">
        <v>2528</v>
      </c>
      <c r="H6395" t="str">
        <f>_xlfn.XLOOKUP(Table22[[#This Row],[Unique Barcode]],$N$5:$N$33,$O$5:$O$33)</f>
        <v>MacBook</v>
      </c>
      <c r="I6395" t="str">
        <f>_xlfn.XLOOKUP(Table22[[#This Row],[Unique Barcode]],$N$5:$N$33,$P$5:$P$33)</f>
        <v>Device</v>
      </c>
      <c r="J6395" t="s">
        <v>2556</v>
      </c>
      <c r="K6395">
        <v>1</v>
      </c>
    </row>
    <row r="6396" spans="1:11" x14ac:dyDescent="0.2">
      <c r="A6396" s="1" t="d">
        <v>2023-03-16</v>
      </c>
      <c r="B6396">
        <v>-1</v>
      </c>
      <c r="C6396" t="s">
        <v>18</v>
      </c>
      <c r="D6396" t="str">
        <f>_xlfn.XLOOKUP(Table22[[#This Row],[Patron Group]],$S$5:$S$19,$T$5:$T$19)</f>
        <v>Undergraduate</v>
      </c>
      <c r="E6396" s="1" t="d">
        <v>2023-03-23</v>
      </c>
      <c r="F6396" t="s">
        <v>2384</v>
      </c>
      <c r="G6396" t="s">
        <v>2489</v>
      </c>
      <c r="H6396" t="str">
        <f>_xlfn.XLOOKUP(Table22[[#This Row],[Unique Barcode]],$N$5:$N$33,$O$5:$O$33)</f>
        <v>ChromeBook</v>
      </c>
      <c r="I6396" t="str">
        <f>_xlfn.XLOOKUP(Table22[[#This Row],[Unique Barcode]],$N$5:$N$33,$P$5:$P$33)</f>
        <v>Device</v>
      </c>
      <c r="J6396" t="s">
        <v>2556</v>
      </c>
      <c r="K6396">
        <v>1</v>
      </c>
    </row>
    <row r="6397" spans="1:11" x14ac:dyDescent="0.2">
      <c r="A6397" s="1" t="d">
        <v>2023-03-16</v>
      </c>
      <c r="B6397">
        <v>-1</v>
      </c>
      <c r="C6397" t="s">
        <v>18</v>
      </c>
      <c r="D6397" t="str">
        <f>_xlfn.XLOOKUP(Table22[[#This Row],[Patron Group]],$S$5:$S$19,$T$5:$T$19)</f>
        <v>Undergraduate</v>
      </c>
      <c r="E6397" s="1" t="d">
        <v>2023-03-23</v>
      </c>
      <c r="F6397" t="s">
        <v>1568</v>
      </c>
      <c r="G6397" t="s">
        <v>2528</v>
      </c>
      <c r="H6397" t="str">
        <f>_xlfn.XLOOKUP(Table22[[#This Row],[Unique Barcode]],$N$5:$N$33,$O$5:$O$33)</f>
        <v>MacBook</v>
      </c>
      <c r="I6397" t="str">
        <f>_xlfn.XLOOKUP(Table22[[#This Row],[Unique Barcode]],$N$5:$N$33,$P$5:$P$33)</f>
        <v>Device</v>
      </c>
      <c r="J6397" t="s">
        <v>2556</v>
      </c>
      <c r="K6397">
        <v>1</v>
      </c>
    </row>
    <row r="6398" spans="1:11" x14ac:dyDescent="0.2">
      <c r="A6398" s="1" t="d">
        <v>2023-03-16</v>
      </c>
      <c r="B6398">
        <v>-1</v>
      </c>
      <c r="C6398" t="s">
        <v>18</v>
      </c>
      <c r="D6398" t="str">
        <f>_xlfn.XLOOKUP(Table22[[#This Row],[Patron Group]],$S$5:$S$19,$T$5:$T$19)</f>
        <v>Undergraduate</v>
      </c>
      <c r="E6398" s="1" t="d">
        <v>2023-03-16</v>
      </c>
      <c r="F6398" t="s">
        <v>1403</v>
      </c>
      <c r="G6398" t="s">
        <v>2495</v>
      </c>
      <c r="H6398" t="str">
        <f>_xlfn.XLOOKUP(Table22[[#This Row],[Unique Barcode]],$N$5:$N$33,$O$5:$O$33)</f>
        <v>WALLADPT</v>
      </c>
      <c r="I6398" t="str">
        <f>_xlfn.XLOOKUP(Table22[[#This Row],[Unique Barcode]],$N$5:$N$33,$P$5:$P$33)</f>
        <v>Charger</v>
      </c>
      <c r="J6398" t="s">
        <v>2575</v>
      </c>
      <c r="K6398">
        <v>1</v>
      </c>
    </row>
    <row r="6399" spans="1:11" x14ac:dyDescent="0.2">
      <c r="A6399" s="1" t="d">
        <v>2023-03-16</v>
      </c>
      <c r="B6399">
        <v>-1</v>
      </c>
      <c r="C6399" t="s">
        <v>18</v>
      </c>
      <c r="D6399" t="str">
        <f>_xlfn.XLOOKUP(Table22[[#This Row],[Patron Group]],$S$5:$S$19,$T$5:$T$19)</f>
        <v>Undergraduate</v>
      </c>
      <c r="E6399" s="1" t="d">
        <v>2023-03-16</v>
      </c>
      <c r="F6399" t="s">
        <v>2073</v>
      </c>
      <c r="G6399" t="s">
        <v>2492</v>
      </c>
      <c r="H6399" t="str">
        <f>_xlfn.XLOOKUP(Table22[[#This Row],[Unique Barcode]],$N$5:$N$33,$O$5:$O$33)</f>
        <v>MACUSBC</v>
      </c>
      <c r="I6399" t="str">
        <f>_xlfn.XLOOKUP(Table22[[#This Row],[Unique Barcode]],$N$5:$N$33,$P$5:$P$33)</f>
        <v>Charger</v>
      </c>
      <c r="J6399" t="s">
        <v>2556</v>
      </c>
      <c r="K6399">
        <v>1</v>
      </c>
    </row>
    <row r="6400" spans="1:11" x14ac:dyDescent="0.2">
      <c r="A6400" s="1" t="d">
        <v>2023-03-16</v>
      </c>
      <c r="B6400">
        <v>-1</v>
      </c>
      <c r="C6400" t="s">
        <v>18</v>
      </c>
      <c r="D6400" t="str">
        <f>_xlfn.XLOOKUP(Table22[[#This Row],[Patron Group]],$S$5:$S$19,$T$5:$T$19)</f>
        <v>Undergraduate</v>
      </c>
      <c r="E6400" s="1" t="d">
        <v>2023-03-16</v>
      </c>
      <c r="F6400" t="s">
        <v>1622</v>
      </c>
      <c r="G6400" t="s">
        <v>2495</v>
      </c>
      <c r="H6400" t="str">
        <f>_xlfn.XLOOKUP(Table22[[#This Row],[Unique Barcode]],$N$5:$N$33,$O$5:$O$33)</f>
        <v>WALLADPT</v>
      </c>
      <c r="I6400" t="str">
        <f>_xlfn.XLOOKUP(Table22[[#This Row],[Unique Barcode]],$N$5:$N$33,$P$5:$P$33)</f>
        <v>Charger</v>
      </c>
      <c r="J6400" t="s">
        <v>2556</v>
      </c>
      <c r="K6400">
        <v>1</v>
      </c>
    </row>
    <row r="6401" spans="1:11" x14ac:dyDescent="0.2">
      <c r="A6401" s="1" t="d">
        <v>2023-03-16</v>
      </c>
      <c r="B6401">
        <v>-1</v>
      </c>
      <c r="C6401" t="s">
        <v>18</v>
      </c>
      <c r="D6401" t="str">
        <f>_xlfn.XLOOKUP(Table22[[#This Row],[Patron Group]],$S$5:$S$19,$T$5:$T$19)</f>
        <v>Undergraduate</v>
      </c>
      <c r="E6401" s="1" t="d">
        <v>2023-03-16</v>
      </c>
      <c r="F6401" t="s">
        <v>624</v>
      </c>
      <c r="G6401" t="s">
        <v>2496</v>
      </c>
      <c r="H6401" t="str">
        <f>_xlfn.XLOOKUP(Table22[[#This Row],[Unique Barcode]],$N$5:$N$33,$O$5:$O$33)</f>
        <v>IPHONE</v>
      </c>
      <c r="I6401" t="str">
        <f>_xlfn.XLOOKUP(Table22[[#This Row],[Unique Barcode]],$N$5:$N$33,$P$5:$P$33)</f>
        <v>Charger</v>
      </c>
      <c r="J6401" t="s">
        <v>2556</v>
      </c>
      <c r="K6401">
        <v>1</v>
      </c>
    </row>
    <row r="6402" spans="1:11" x14ac:dyDescent="0.2">
      <c r="A6402" s="1" t="d">
        <v>2023-03-16</v>
      </c>
      <c r="B6402">
        <v>9401533150006530</v>
      </c>
      <c r="C6402" t="s">
        <v>18</v>
      </c>
      <c r="D6402" t="str">
        <f>_xlfn.XLOOKUP(Table22[[#This Row],[Patron Group]],$S$5:$S$19,$T$5:$T$19)</f>
        <v>Undergraduate</v>
      </c>
      <c r="E6402" s="1" t="d">
        <v>2023-03-23</v>
      </c>
      <c r="F6402" t="s">
        <v>2386</v>
      </c>
      <c r="G6402" t="s">
        <v>2530</v>
      </c>
      <c r="H6402" t="str">
        <f>_xlfn.XLOOKUP(Table22[[#This Row],[Unique Barcode]],$N$5:$N$33,$O$5:$O$33)</f>
        <v>iPad</v>
      </c>
      <c r="I6402" t="str">
        <f>_xlfn.XLOOKUP(Table22[[#This Row],[Unique Barcode]],$N$5:$N$33,$P$5:$P$33)</f>
        <v>Device</v>
      </c>
      <c r="J6402" t="s">
        <v>2556</v>
      </c>
      <c r="K6402">
        <v>1</v>
      </c>
    </row>
    <row r="6403" spans="1:11" x14ac:dyDescent="0.2">
      <c r="A6403" s="1" t="d">
        <v>2023-03-16</v>
      </c>
      <c r="B6403">
        <v>-1</v>
      </c>
      <c r="C6403" t="s">
        <v>18</v>
      </c>
      <c r="D6403" t="str">
        <f>_xlfn.XLOOKUP(Table22[[#This Row],[Patron Group]],$S$5:$S$19,$T$5:$T$19)</f>
        <v>Undergraduate</v>
      </c>
      <c r="E6403" s="1" t="d">
        <v>2023-03-23</v>
      </c>
      <c r="F6403" t="s">
        <v>1271</v>
      </c>
      <c r="G6403" t="s">
        <v>2530</v>
      </c>
      <c r="H6403" t="str">
        <f>_xlfn.XLOOKUP(Table22[[#This Row],[Unique Barcode]],$N$5:$N$33,$O$5:$O$33)</f>
        <v>iPad</v>
      </c>
      <c r="I6403" t="str">
        <f>_xlfn.XLOOKUP(Table22[[#This Row],[Unique Barcode]],$N$5:$N$33,$P$5:$P$33)</f>
        <v>Device</v>
      </c>
      <c r="J6403" t="s">
        <v>2556</v>
      </c>
      <c r="K6403">
        <v>1</v>
      </c>
    </row>
    <row r="6404" spans="1:11" x14ac:dyDescent="0.2">
      <c r="A6404" s="1" t="d">
        <v>2023-03-16</v>
      </c>
      <c r="B6404">
        <v>-1</v>
      </c>
      <c r="C6404" t="s">
        <v>18</v>
      </c>
      <c r="D6404" t="str">
        <f>_xlfn.XLOOKUP(Table22[[#This Row],[Patron Group]],$S$5:$S$19,$T$5:$T$19)</f>
        <v>Undergraduate</v>
      </c>
      <c r="E6404" s="1" t="d">
        <v>2023-03-30</v>
      </c>
      <c r="F6404" t="s">
        <v>1892</v>
      </c>
      <c r="G6404" t="s">
        <v>2530</v>
      </c>
      <c r="H6404" t="str">
        <f>_xlfn.XLOOKUP(Table22[[#This Row],[Unique Barcode]],$N$5:$N$33,$O$5:$O$33)</f>
        <v>iPad</v>
      </c>
      <c r="I6404" t="str">
        <f>_xlfn.XLOOKUP(Table22[[#This Row],[Unique Barcode]],$N$5:$N$33,$P$5:$P$33)</f>
        <v>Device</v>
      </c>
      <c r="J6404" t="s">
        <v>2556</v>
      </c>
      <c r="K6404">
        <v>1</v>
      </c>
    </row>
    <row r="6405" spans="1:11" x14ac:dyDescent="0.2">
      <c r="A6405" s="1" t="d">
        <v>2023-03-16</v>
      </c>
      <c r="B6405">
        <v>-1</v>
      </c>
      <c r="C6405" t="s">
        <v>18</v>
      </c>
      <c r="D6405" t="str">
        <f>_xlfn.XLOOKUP(Table22[[#This Row],[Patron Group]],$S$5:$S$19,$T$5:$T$19)</f>
        <v>Undergraduate</v>
      </c>
      <c r="E6405" s="1" t="d">
        <v>2023-03-16</v>
      </c>
      <c r="F6405" t="s">
        <v>1444</v>
      </c>
      <c r="G6405" t="s">
        <v>2499</v>
      </c>
      <c r="H6405" t="str">
        <f>_xlfn.XLOOKUP(Table22[[#This Row],[Unique Barcode]],$N$5:$N$33,$O$5:$O$33)</f>
        <v>OMNI</v>
      </c>
      <c r="I6405" t="str">
        <f>_xlfn.XLOOKUP(Table22[[#This Row],[Unique Barcode]],$N$5:$N$33,$P$5:$P$33)</f>
        <v>Charger</v>
      </c>
      <c r="J6405" t="s">
        <v>2575</v>
      </c>
      <c r="K6405">
        <v>1</v>
      </c>
    </row>
    <row r="6406" spans="1:11" x14ac:dyDescent="0.2">
      <c r="A6406" s="1" t="d">
        <v>2023-03-16</v>
      </c>
      <c r="B6406">
        <v>-1</v>
      </c>
      <c r="C6406" t="s">
        <v>18</v>
      </c>
      <c r="D6406" t="str">
        <f>_xlfn.XLOOKUP(Table22[[#This Row],[Patron Group]],$S$5:$S$19,$T$5:$T$19)</f>
        <v>Undergraduate</v>
      </c>
      <c r="E6406" s="1" t="d">
        <v>2023-03-16</v>
      </c>
      <c r="F6406" t="s">
        <v>2027</v>
      </c>
      <c r="G6406" t="s">
        <v>2499</v>
      </c>
      <c r="H6406" t="str">
        <f>_xlfn.XLOOKUP(Table22[[#This Row],[Unique Barcode]],$N$5:$N$33,$O$5:$O$33)</f>
        <v>OMNI</v>
      </c>
      <c r="I6406" t="str">
        <f>_xlfn.XLOOKUP(Table22[[#This Row],[Unique Barcode]],$N$5:$N$33,$P$5:$P$33)</f>
        <v>Charger</v>
      </c>
      <c r="J6406" t="s">
        <v>2575</v>
      </c>
      <c r="K6406">
        <v>1</v>
      </c>
    </row>
    <row r="6407" spans="1:11" x14ac:dyDescent="0.2">
      <c r="A6407" s="1" t="d">
        <v>2023-03-16</v>
      </c>
      <c r="B6407">
        <v>-1</v>
      </c>
      <c r="C6407" t="s">
        <v>18</v>
      </c>
      <c r="D6407" t="str">
        <f>_xlfn.XLOOKUP(Table22[[#This Row],[Patron Group]],$S$5:$S$19,$T$5:$T$19)</f>
        <v>Undergraduate</v>
      </c>
      <c r="E6407" s="1" t="d">
        <v>2023-03-16</v>
      </c>
      <c r="F6407" t="s">
        <v>489</v>
      </c>
      <c r="G6407" t="s">
        <v>2496</v>
      </c>
      <c r="H6407" t="str">
        <f>_xlfn.XLOOKUP(Table22[[#This Row],[Unique Barcode]],$N$5:$N$33,$O$5:$O$33)</f>
        <v>IPHONE</v>
      </c>
      <c r="I6407" t="str">
        <f>_xlfn.XLOOKUP(Table22[[#This Row],[Unique Barcode]],$N$5:$N$33,$P$5:$P$33)</f>
        <v>Charger</v>
      </c>
      <c r="J6407" t="s">
        <v>2556</v>
      </c>
      <c r="K6407">
        <v>1</v>
      </c>
    </row>
    <row r="6408" spans="1:11" x14ac:dyDescent="0.2">
      <c r="A6408" s="1" t="d">
        <v>2023-03-16</v>
      </c>
      <c r="B6408">
        <v>-1</v>
      </c>
      <c r="C6408" t="s">
        <v>13</v>
      </c>
      <c r="D6408" t="str">
        <f>_xlfn.XLOOKUP(Table22[[#This Row],[Patron Group]],$S$5:$S$19,$T$5:$T$19)</f>
        <v>Graduate</v>
      </c>
      <c r="E6408" s="1" t="d">
        <v>2023-03-16</v>
      </c>
      <c r="F6408" t="s">
        <v>1729</v>
      </c>
      <c r="G6408" t="s">
        <v>2493</v>
      </c>
      <c r="H6408" t="str">
        <f>_xlfn.XLOOKUP(Table22[[#This Row],[Unique Barcode]],$N$5:$N$33,$O$5:$O$33)</f>
        <v>Headphones</v>
      </c>
      <c r="I6408" t="str">
        <f>_xlfn.XLOOKUP(Table22[[#This Row],[Unique Barcode]],$N$5:$N$33,$P$5:$P$33)</f>
        <v>Accessory</v>
      </c>
      <c r="J6408" t="s">
        <v>2554</v>
      </c>
      <c r="K6408">
        <v>1</v>
      </c>
    </row>
    <row r="6409" spans="1:11" x14ac:dyDescent="0.2">
      <c r="A6409" s="1" t="d">
        <v>2023-03-16</v>
      </c>
      <c r="B6409">
        <v>5566607620006530</v>
      </c>
      <c r="C6409" t="s">
        <v>18</v>
      </c>
      <c r="D6409" t="str">
        <f>_xlfn.XLOOKUP(Table22[[#This Row],[Patron Group]],$S$5:$S$19,$T$5:$T$19)</f>
        <v>Undergraduate</v>
      </c>
      <c r="E6409" s="1" t="d">
        <v>2023-03-29</v>
      </c>
      <c r="F6409" t="s">
        <v>1878</v>
      </c>
      <c r="G6409" t="s">
        <v>2490</v>
      </c>
      <c r="H6409" t="str">
        <f>_xlfn.XLOOKUP(Table22[[#This Row],[Unique Barcode]],$N$5:$N$33,$O$5:$O$33)</f>
        <v>MacBook</v>
      </c>
      <c r="I6409" t="str">
        <f>_xlfn.XLOOKUP(Table22[[#This Row],[Unique Barcode]],$N$5:$N$33,$P$5:$P$33)</f>
        <v>Device</v>
      </c>
      <c r="J6409" t="s">
        <v>2556</v>
      </c>
      <c r="K6409">
        <v>1</v>
      </c>
    </row>
    <row r="6410" spans="1:11" x14ac:dyDescent="0.2">
      <c r="A6410" s="1" t="d">
        <v>2023-03-16</v>
      </c>
      <c r="B6410">
        <v>-1</v>
      </c>
      <c r="C6410" t="s">
        <v>13</v>
      </c>
      <c r="D6410" t="str">
        <f>_xlfn.XLOOKUP(Table22[[#This Row],[Patron Group]],$S$5:$S$19,$T$5:$T$19)</f>
        <v>Graduate</v>
      </c>
      <c r="E6410" s="1" t="d">
        <v>2023-03-16</v>
      </c>
      <c r="F6410" t="s">
        <v>1239</v>
      </c>
      <c r="G6410" t="s">
        <v>2495</v>
      </c>
      <c r="H6410" t="str">
        <f>_xlfn.XLOOKUP(Table22[[#This Row],[Unique Barcode]],$N$5:$N$33,$O$5:$O$33)</f>
        <v>WALLADPT</v>
      </c>
      <c r="I6410" t="str">
        <f>_xlfn.XLOOKUP(Table22[[#This Row],[Unique Barcode]],$N$5:$N$33,$P$5:$P$33)</f>
        <v>Charger</v>
      </c>
      <c r="J6410" t="s">
        <v>2556</v>
      </c>
      <c r="K6410">
        <v>1</v>
      </c>
    </row>
    <row r="6411" spans="1:11" x14ac:dyDescent="0.2">
      <c r="A6411" s="1" t="d">
        <v>2023-03-16</v>
      </c>
      <c r="B6411">
        <v>-1</v>
      </c>
      <c r="C6411" t="s">
        <v>13</v>
      </c>
      <c r="D6411" t="str">
        <f>_xlfn.XLOOKUP(Table22[[#This Row],[Patron Group]],$S$5:$S$19,$T$5:$T$19)</f>
        <v>Graduate</v>
      </c>
      <c r="E6411" s="1" t="d">
        <v>2023-03-16</v>
      </c>
      <c r="F6411" t="s">
        <v>619</v>
      </c>
      <c r="G6411" t="s">
        <v>2496</v>
      </c>
      <c r="H6411" t="str">
        <f>_xlfn.XLOOKUP(Table22[[#This Row],[Unique Barcode]],$N$5:$N$33,$O$5:$O$33)</f>
        <v>IPHONE</v>
      </c>
      <c r="I6411" t="str">
        <f>_xlfn.XLOOKUP(Table22[[#This Row],[Unique Barcode]],$N$5:$N$33,$P$5:$P$33)</f>
        <v>Charger</v>
      </c>
      <c r="J6411" t="s">
        <v>2556</v>
      </c>
      <c r="K6411">
        <v>1</v>
      </c>
    </row>
    <row r="6412" spans="1:11" x14ac:dyDescent="0.2">
      <c r="A6412" s="1" t="d">
        <v>2023-03-16</v>
      </c>
      <c r="B6412">
        <v>-1</v>
      </c>
      <c r="C6412" t="s">
        <v>18</v>
      </c>
      <c r="D6412" t="str">
        <f>_xlfn.XLOOKUP(Table22[[#This Row],[Patron Group]],$S$5:$S$19,$T$5:$T$19)</f>
        <v>Undergraduate</v>
      </c>
      <c r="E6412" s="1" t="d">
        <v>2023-03-16</v>
      </c>
      <c r="F6412" t="s">
        <v>2158</v>
      </c>
      <c r="G6412" t="s">
        <v>2499</v>
      </c>
      <c r="H6412" t="str">
        <f>_xlfn.XLOOKUP(Table22[[#This Row],[Unique Barcode]],$N$5:$N$33,$O$5:$O$33)</f>
        <v>OMNI</v>
      </c>
      <c r="I6412" t="str">
        <f>_xlfn.XLOOKUP(Table22[[#This Row],[Unique Barcode]],$N$5:$N$33,$P$5:$P$33)</f>
        <v>Charger</v>
      </c>
      <c r="J6412" t="s">
        <v>2556</v>
      </c>
      <c r="K6412">
        <v>1</v>
      </c>
    </row>
    <row r="6413" spans="1:11" x14ac:dyDescent="0.2">
      <c r="A6413" s="1" t="d">
        <v>2023-03-16</v>
      </c>
      <c r="B6413">
        <v>-1</v>
      </c>
      <c r="C6413" t="s">
        <v>18</v>
      </c>
      <c r="D6413" t="str">
        <f>_xlfn.XLOOKUP(Table22[[#This Row],[Patron Group]],$S$5:$S$19,$T$5:$T$19)</f>
        <v>Undergraduate</v>
      </c>
      <c r="E6413" s="1" t="d">
        <v>2023-03-16</v>
      </c>
      <c r="F6413" t="s">
        <v>605</v>
      </c>
      <c r="G6413" t="s">
        <v>2497</v>
      </c>
      <c r="H6413" t="str">
        <f>_xlfn.XLOOKUP(Table22[[#This Row],[Unique Barcode]],$N$5:$N$33,$O$5:$O$33)</f>
        <v>MACCHRG</v>
      </c>
      <c r="I6413" t="str">
        <f>_xlfn.XLOOKUP(Table22[[#This Row],[Unique Barcode]],$N$5:$N$33,$P$5:$P$33)</f>
        <v>Charger</v>
      </c>
      <c r="J6413" t="s">
        <v>2556</v>
      </c>
      <c r="K6413">
        <v>1</v>
      </c>
    </row>
    <row r="6414" spans="1:11" x14ac:dyDescent="0.2">
      <c r="A6414" s="1" t="d">
        <v>2023-03-16</v>
      </c>
      <c r="B6414">
        <v>-1</v>
      </c>
      <c r="C6414" t="s">
        <v>18</v>
      </c>
      <c r="D6414" t="str">
        <f>_xlfn.XLOOKUP(Table22[[#This Row],[Patron Group]],$S$5:$S$19,$T$5:$T$19)</f>
        <v>Undergraduate</v>
      </c>
      <c r="E6414" s="1" t="d">
        <v>2023-03-16</v>
      </c>
      <c r="F6414" t="s">
        <v>257</v>
      </c>
      <c r="G6414" t="s">
        <v>2496</v>
      </c>
      <c r="H6414" t="str">
        <f>_xlfn.XLOOKUP(Table22[[#This Row],[Unique Barcode]],$N$5:$N$33,$O$5:$O$33)</f>
        <v>IPHONE</v>
      </c>
      <c r="I6414" t="str">
        <f>_xlfn.XLOOKUP(Table22[[#This Row],[Unique Barcode]],$N$5:$N$33,$P$5:$P$33)</f>
        <v>Charger</v>
      </c>
      <c r="J6414" t="s">
        <v>2556</v>
      </c>
      <c r="K6414">
        <v>1</v>
      </c>
    </row>
    <row r="6415" spans="1:11" x14ac:dyDescent="0.2">
      <c r="A6415" s="1" t="d">
        <v>2023-03-16</v>
      </c>
      <c r="B6415">
        <v>-1</v>
      </c>
      <c r="C6415" t="s">
        <v>13</v>
      </c>
      <c r="D6415" t="str">
        <f>_xlfn.XLOOKUP(Table22[[#This Row],[Patron Group]],$S$5:$S$19,$T$5:$T$19)</f>
        <v>Graduate</v>
      </c>
      <c r="E6415" s="1" t="d">
        <v>2023-03-16</v>
      </c>
      <c r="F6415" t="s">
        <v>1766</v>
      </c>
      <c r="G6415" t="s">
        <v>2493</v>
      </c>
      <c r="H6415" t="str">
        <f>_xlfn.XLOOKUP(Table22[[#This Row],[Unique Barcode]],$N$5:$N$33,$O$5:$O$33)</f>
        <v>Headphones</v>
      </c>
      <c r="I6415" t="str">
        <f>_xlfn.XLOOKUP(Table22[[#This Row],[Unique Barcode]],$N$5:$N$33,$P$5:$P$33)</f>
        <v>Accessory</v>
      </c>
      <c r="J6415" t="s">
        <v>2554</v>
      </c>
      <c r="K6415">
        <v>1</v>
      </c>
    </row>
    <row r="6416" spans="1:11" x14ac:dyDescent="0.2">
      <c r="A6416" s="1" t="d">
        <v>2023-03-16</v>
      </c>
      <c r="B6416">
        <v>5556067970006530</v>
      </c>
      <c r="C6416" t="s">
        <v>13</v>
      </c>
      <c r="D6416" t="str">
        <f>_xlfn.XLOOKUP(Table22[[#This Row],[Patron Group]],$S$5:$S$19,$T$5:$T$19)</f>
        <v>Graduate</v>
      </c>
      <c r="E6416" s="1" t="d">
        <v>2023-03-27</v>
      </c>
      <c r="F6416" t="s">
        <v>2114</v>
      </c>
      <c r="G6416" t="s">
        <v>2528</v>
      </c>
      <c r="H6416" t="str">
        <f>_xlfn.XLOOKUP(Table22[[#This Row],[Unique Barcode]],$N$5:$N$33,$O$5:$O$33)</f>
        <v>MacBook</v>
      </c>
      <c r="I6416" t="str">
        <f>_xlfn.XLOOKUP(Table22[[#This Row],[Unique Barcode]],$N$5:$N$33,$P$5:$P$33)</f>
        <v>Device</v>
      </c>
      <c r="J6416" t="s">
        <v>2556</v>
      </c>
      <c r="K6416">
        <v>1</v>
      </c>
    </row>
    <row r="6417" spans="1:11" x14ac:dyDescent="0.2">
      <c r="A6417" s="1" t="d">
        <v>2023-03-16</v>
      </c>
      <c r="B6417">
        <v>-1</v>
      </c>
      <c r="C6417" t="s">
        <v>215</v>
      </c>
      <c r="D6417" t="str">
        <f>_xlfn.XLOOKUP(Table22[[#This Row],[Patron Group]],$S$5:$S$19,$T$5:$T$19)</f>
        <v>Staff</v>
      </c>
      <c r="E6417" s="1" t="d">
        <v>2023-03-30</v>
      </c>
      <c r="F6417" t="s">
        <v>2388</v>
      </c>
      <c r="G6417" t="s">
        <v>2491</v>
      </c>
      <c r="H6417" t="str">
        <f>_xlfn.XLOOKUP(Table22[[#This Row],[Unique Barcode]],$N$5:$N$33,$O$5:$O$33)</f>
        <v>HP Laptop</v>
      </c>
      <c r="I6417" t="str">
        <f>_xlfn.XLOOKUP(Table22[[#This Row],[Unique Barcode]],$N$5:$N$33,$P$5:$P$33)</f>
        <v>Device</v>
      </c>
      <c r="J6417" t="s">
        <v>2556</v>
      </c>
      <c r="K6417">
        <v>1</v>
      </c>
    </row>
    <row r="6418" spans="1:11" x14ac:dyDescent="0.2">
      <c r="A6418" s="1" t="d">
        <v>2023-03-16</v>
      </c>
      <c r="B6418">
        <v>9938801620006530</v>
      </c>
      <c r="C6418" t="s">
        <v>13</v>
      </c>
      <c r="D6418" t="str">
        <f>_xlfn.XLOOKUP(Table22[[#This Row],[Patron Group]],$S$5:$S$19,$T$5:$T$19)</f>
        <v>Graduate</v>
      </c>
      <c r="E6418" s="1" t="d">
        <v>2023-03-30</v>
      </c>
      <c r="F6418" t="s">
        <v>2389</v>
      </c>
      <c r="G6418" t="s">
        <v>2530</v>
      </c>
      <c r="H6418" t="str">
        <f>_xlfn.XLOOKUP(Table22[[#This Row],[Unique Barcode]],$N$5:$N$33,$O$5:$O$33)</f>
        <v>iPad</v>
      </c>
      <c r="I6418" t="str">
        <f>_xlfn.XLOOKUP(Table22[[#This Row],[Unique Barcode]],$N$5:$N$33,$P$5:$P$33)</f>
        <v>Device</v>
      </c>
      <c r="J6418" t="s">
        <v>2556</v>
      </c>
      <c r="K6418">
        <v>1</v>
      </c>
    </row>
    <row r="6419" spans="1:11" x14ac:dyDescent="0.2">
      <c r="A6419" s="1" t="d">
        <v>2023-03-16</v>
      </c>
      <c r="B6419">
        <v>-1</v>
      </c>
      <c r="C6419" t="s">
        <v>18</v>
      </c>
      <c r="D6419" t="str">
        <f>_xlfn.XLOOKUP(Table22[[#This Row],[Patron Group]],$S$5:$S$19,$T$5:$T$19)</f>
        <v>Undergraduate</v>
      </c>
      <c r="E6419" s="1" t="d">
        <v>2023-03-23</v>
      </c>
      <c r="F6419" t="s">
        <v>105</v>
      </c>
      <c r="G6419" t="s">
        <v>2491</v>
      </c>
      <c r="H6419" t="str">
        <f>_xlfn.XLOOKUP(Table22[[#This Row],[Unique Barcode]],$N$5:$N$33,$O$5:$O$33)</f>
        <v>HP Laptop</v>
      </c>
      <c r="I6419" t="str">
        <f>_xlfn.XLOOKUP(Table22[[#This Row],[Unique Barcode]],$N$5:$N$33,$P$5:$P$33)</f>
        <v>Device</v>
      </c>
      <c r="J6419" t="s">
        <v>2556</v>
      </c>
      <c r="K6419">
        <v>1</v>
      </c>
    </row>
    <row r="6420" spans="1:11" x14ac:dyDescent="0.2">
      <c r="A6420" s="1" t="d">
        <v>2023-03-16</v>
      </c>
      <c r="B6420">
        <v>-1</v>
      </c>
      <c r="C6420" t="s">
        <v>18</v>
      </c>
      <c r="D6420" t="str">
        <f>_xlfn.XLOOKUP(Table22[[#This Row],[Patron Group]],$S$5:$S$19,$T$5:$T$19)</f>
        <v>Undergraduate</v>
      </c>
      <c r="E6420" s="1" t="d">
        <v>2023-03-16</v>
      </c>
      <c r="F6420" t="s">
        <v>1089</v>
      </c>
      <c r="G6420" t="s">
        <v>2499</v>
      </c>
      <c r="H6420" t="str">
        <f>_xlfn.XLOOKUP(Table22[[#This Row],[Unique Barcode]],$N$5:$N$33,$O$5:$O$33)</f>
        <v>OMNI</v>
      </c>
      <c r="I6420" t="str">
        <f>_xlfn.XLOOKUP(Table22[[#This Row],[Unique Barcode]],$N$5:$N$33,$P$5:$P$33)</f>
        <v>Charger</v>
      </c>
      <c r="J6420" t="s">
        <v>2580</v>
      </c>
      <c r="K6420">
        <v>1</v>
      </c>
    </row>
    <row r="6421" spans="1:11" x14ac:dyDescent="0.2">
      <c r="A6421" s="1" t="d">
        <v>2023-03-16</v>
      </c>
      <c r="B6421">
        <v>-1</v>
      </c>
      <c r="C6421" t="s">
        <v>18</v>
      </c>
      <c r="D6421" t="str">
        <f>_xlfn.XLOOKUP(Table22[[#This Row],[Patron Group]],$S$5:$S$19,$T$5:$T$19)</f>
        <v>Undergraduate</v>
      </c>
      <c r="E6421" s="1" t="d">
        <v>2023-03-16</v>
      </c>
      <c r="F6421" t="s">
        <v>1075</v>
      </c>
      <c r="G6421" t="s">
        <v>2496</v>
      </c>
      <c r="H6421" t="str">
        <f>_xlfn.XLOOKUP(Table22[[#This Row],[Unique Barcode]],$N$5:$N$33,$O$5:$O$33)</f>
        <v>IPHONE</v>
      </c>
      <c r="I6421" t="str">
        <f>_xlfn.XLOOKUP(Table22[[#This Row],[Unique Barcode]],$N$5:$N$33,$P$5:$P$33)</f>
        <v>Charger</v>
      </c>
      <c r="J6421" t="s">
        <v>2580</v>
      </c>
      <c r="K6421">
        <v>1</v>
      </c>
    </row>
    <row r="6422" spans="1:11" x14ac:dyDescent="0.2">
      <c r="A6422" s="1" t="d">
        <v>2023-03-16</v>
      </c>
      <c r="B6422">
        <v>-1</v>
      </c>
      <c r="C6422" t="s">
        <v>18</v>
      </c>
      <c r="D6422" t="str">
        <f>_xlfn.XLOOKUP(Table22[[#This Row],[Patron Group]],$S$5:$S$19,$T$5:$T$19)</f>
        <v>Undergraduate</v>
      </c>
      <c r="E6422" s="1" t="d">
        <v>2023-03-16</v>
      </c>
      <c r="F6422" t="s">
        <v>688</v>
      </c>
      <c r="G6422" t="s">
        <v>2495</v>
      </c>
      <c r="H6422" t="str">
        <f>_xlfn.XLOOKUP(Table22[[#This Row],[Unique Barcode]],$N$5:$N$33,$O$5:$O$33)</f>
        <v>WALLADPT</v>
      </c>
      <c r="I6422" t="str">
        <f>_xlfn.XLOOKUP(Table22[[#This Row],[Unique Barcode]],$N$5:$N$33,$P$5:$P$33)</f>
        <v>Charger</v>
      </c>
      <c r="J6422" t="s">
        <v>2556</v>
      </c>
      <c r="K6422">
        <v>1</v>
      </c>
    </row>
    <row r="6423" spans="1:11" x14ac:dyDescent="0.2">
      <c r="A6423" s="1" t="d">
        <v>2023-03-16</v>
      </c>
      <c r="B6423">
        <v>-1</v>
      </c>
      <c r="C6423" t="s">
        <v>18</v>
      </c>
      <c r="D6423" t="str">
        <f>_xlfn.XLOOKUP(Table22[[#This Row],[Patron Group]],$S$5:$S$19,$T$5:$T$19)</f>
        <v>Undergraduate</v>
      </c>
      <c r="E6423" s="1" t="d">
        <v>2023-03-16</v>
      </c>
      <c r="F6423" t="s">
        <v>130</v>
      </c>
      <c r="G6423" t="s">
        <v>2496</v>
      </c>
      <c r="H6423" t="str">
        <f>_xlfn.XLOOKUP(Table22[[#This Row],[Unique Barcode]],$N$5:$N$33,$O$5:$O$33)</f>
        <v>IPHONE</v>
      </c>
      <c r="I6423" t="str">
        <f>_xlfn.XLOOKUP(Table22[[#This Row],[Unique Barcode]],$N$5:$N$33,$P$5:$P$33)</f>
        <v>Charger</v>
      </c>
      <c r="J6423" t="s">
        <v>2556</v>
      </c>
      <c r="K6423">
        <v>1</v>
      </c>
    </row>
    <row r="6424" spans="1:11" x14ac:dyDescent="0.2">
      <c r="A6424" s="1" t="d">
        <v>2023-03-16</v>
      </c>
      <c r="B6424">
        <v>-1</v>
      </c>
      <c r="C6424" t="s">
        <v>18</v>
      </c>
      <c r="D6424" t="str">
        <f>_xlfn.XLOOKUP(Table22[[#This Row],[Patron Group]],$S$5:$S$19,$T$5:$T$19)</f>
        <v>Undergraduate</v>
      </c>
      <c r="E6424" s="1" t="d">
        <v>2023-03-16</v>
      </c>
      <c r="F6424" t="s">
        <v>1700</v>
      </c>
      <c r="G6424" t="s">
        <v>2496</v>
      </c>
      <c r="H6424" t="str">
        <f>_xlfn.XLOOKUP(Table22[[#This Row],[Unique Barcode]],$N$5:$N$33,$O$5:$O$33)</f>
        <v>IPHONE</v>
      </c>
      <c r="I6424" t="str">
        <f>_xlfn.XLOOKUP(Table22[[#This Row],[Unique Barcode]],$N$5:$N$33,$P$5:$P$33)</f>
        <v>Charger</v>
      </c>
      <c r="J6424" t="s">
        <v>2556</v>
      </c>
      <c r="K6424">
        <v>1</v>
      </c>
    </row>
    <row r="6425" spans="1:11" x14ac:dyDescent="0.2">
      <c r="A6425" s="1" t="d">
        <v>2023-03-16</v>
      </c>
      <c r="B6425">
        <v>-1</v>
      </c>
      <c r="C6425" t="s">
        <v>18</v>
      </c>
      <c r="D6425" t="str">
        <f>_xlfn.XLOOKUP(Table22[[#This Row],[Patron Group]],$S$5:$S$19,$T$5:$T$19)</f>
        <v>Undergraduate</v>
      </c>
      <c r="E6425" s="1" t="d">
        <v>2023-03-16</v>
      </c>
      <c r="F6425" t="s">
        <v>1239</v>
      </c>
      <c r="G6425" t="s">
        <v>2495</v>
      </c>
      <c r="H6425" t="str">
        <f>_xlfn.XLOOKUP(Table22[[#This Row],[Unique Barcode]],$N$5:$N$33,$O$5:$O$33)</f>
        <v>WALLADPT</v>
      </c>
      <c r="I6425" t="str">
        <f>_xlfn.XLOOKUP(Table22[[#This Row],[Unique Barcode]],$N$5:$N$33,$P$5:$P$33)</f>
        <v>Charger</v>
      </c>
      <c r="J6425" t="s">
        <v>2556</v>
      </c>
      <c r="K6425">
        <v>1</v>
      </c>
    </row>
    <row r="6426" spans="1:11" x14ac:dyDescent="0.2">
      <c r="A6426" s="1" t="d">
        <v>2023-03-16</v>
      </c>
      <c r="B6426">
        <v>-1</v>
      </c>
      <c r="C6426" t="s">
        <v>18</v>
      </c>
      <c r="D6426" t="str">
        <f>_xlfn.XLOOKUP(Table22[[#This Row],[Patron Group]],$S$5:$S$19,$T$5:$T$19)</f>
        <v>Undergraduate</v>
      </c>
      <c r="E6426" s="1" t="d">
        <v>2023-03-23</v>
      </c>
      <c r="F6426" t="s">
        <v>1842</v>
      </c>
      <c r="G6426" t="s">
        <v>2528</v>
      </c>
      <c r="H6426" t="str">
        <f>_xlfn.XLOOKUP(Table22[[#This Row],[Unique Barcode]],$N$5:$N$33,$O$5:$O$33)</f>
        <v>MacBook</v>
      </c>
      <c r="I6426" t="str">
        <f>_xlfn.XLOOKUP(Table22[[#This Row],[Unique Barcode]],$N$5:$N$33,$P$5:$P$33)</f>
        <v>Device</v>
      </c>
      <c r="J6426" t="s">
        <v>2556</v>
      </c>
      <c r="K6426">
        <v>1</v>
      </c>
    </row>
    <row r="6427" spans="1:11" x14ac:dyDescent="0.2">
      <c r="A6427" s="1" t="d">
        <v>2023-03-16</v>
      </c>
      <c r="B6427">
        <v>-1</v>
      </c>
      <c r="C6427" t="s">
        <v>18</v>
      </c>
      <c r="D6427" t="str">
        <f>_xlfn.XLOOKUP(Table22[[#This Row],[Patron Group]],$S$5:$S$19,$T$5:$T$19)</f>
        <v>Undergraduate</v>
      </c>
      <c r="E6427" s="1" t="d">
        <v>2023-03-16</v>
      </c>
      <c r="F6427" t="s">
        <v>2041</v>
      </c>
      <c r="G6427" t="s">
        <v>2499</v>
      </c>
      <c r="H6427" t="str">
        <f>_xlfn.XLOOKUP(Table22[[#This Row],[Unique Barcode]],$N$5:$N$33,$O$5:$O$33)</f>
        <v>OMNI</v>
      </c>
      <c r="I6427" t="str">
        <f>_xlfn.XLOOKUP(Table22[[#This Row],[Unique Barcode]],$N$5:$N$33,$P$5:$P$33)</f>
        <v>Charger</v>
      </c>
      <c r="J6427" t="s">
        <v>2554</v>
      </c>
      <c r="K6427">
        <v>1</v>
      </c>
    </row>
    <row r="6428" spans="1:11" x14ac:dyDescent="0.2">
      <c r="A6428" s="1" t="d">
        <v>2023-03-16</v>
      </c>
      <c r="B6428">
        <v>-1</v>
      </c>
      <c r="C6428" t="s">
        <v>18</v>
      </c>
      <c r="D6428" t="str">
        <f>_xlfn.XLOOKUP(Table22[[#This Row],[Patron Group]],$S$5:$S$19,$T$5:$T$19)</f>
        <v>Undergraduate</v>
      </c>
      <c r="E6428" s="1" t="d">
        <v>2023-03-16</v>
      </c>
      <c r="F6428" t="s">
        <v>140</v>
      </c>
      <c r="G6428" t="s">
        <v>2496</v>
      </c>
      <c r="H6428" t="str">
        <f>_xlfn.XLOOKUP(Table22[[#This Row],[Unique Barcode]],$N$5:$N$33,$O$5:$O$33)</f>
        <v>IPHONE</v>
      </c>
      <c r="I6428" t="str">
        <f>_xlfn.XLOOKUP(Table22[[#This Row],[Unique Barcode]],$N$5:$N$33,$P$5:$P$33)</f>
        <v>Charger</v>
      </c>
      <c r="J6428" t="s">
        <v>2554</v>
      </c>
      <c r="K6428">
        <v>1</v>
      </c>
    </row>
    <row r="6429" spans="1:11" x14ac:dyDescent="0.2">
      <c r="A6429" s="1" t="d">
        <v>2023-03-16</v>
      </c>
      <c r="B6429">
        <v>-1</v>
      </c>
      <c r="C6429" t="s">
        <v>18</v>
      </c>
      <c r="D6429" t="str">
        <f>_xlfn.XLOOKUP(Table22[[#This Row],[Patron Group]],$S$5:$S$19,$T$5:$T$19)</f>
        <v>Undergraduate</v>
      </c>
      <c r="E6429" s="1" t="d">
        <v>2023-03-16</v>
      </c>
      <c r="F6429" t="s">
        <v>415</v>
      </c>
      <c r="G6429" t="s">
        <v>2496</v>
      </c>
      <c r="H6429" t="str">
        <f>_xlfn.XLOOKUP(Table22[[#This Row],[Unique Barcode]],$N$5:$N$33,$O$5:$O$33)</f>
        <v>IPHONE</v>
      </c>
      <c r="I6429" t="str">
        <f>_xlfn.XLOOKUP(Table22[[#This Row],[Unique Barcode]],$N$5:$N$33,$P$5:$P$33)</f>
        <v>Charger</v>
      </c>
      <c r="J6429" t="s">
        <v>2554</v>
      </c>
      <c r="K6429">
        <v>1</v>
      </c>
    </row>
    <row r="6430" spans="1:11" x14ac:dyDescent="0.2">
      <c r="A6430" s="1" t="d">
        <v>2023-03-16</v>
      </c>
      <c r="B6430">
        <v>6200682270006530</v>
      </c>
      <c r="C6430" t="s">
        <v>18</v>
      </c>
      <c r="D6430" t="str">
        <f>_xlfn.XLOOKUP(Table22[[#This Row],[Patron Group]],$S$5:$S$19,$T$5:$T$19)</f>
        <v>Undergraduate</v>
      </c>
      <c r="E6430" s="1" t="d">
        <v>2023-03-30</v>
      </c>
      <c r="F6430" t="s">
        <v>2322</v>
      </c>
      <c r="G6430" t="s">
        <v>2490</v>
      </c>
      <c r="H6430" t="str">
        <f>_xlfn.XLOOKUP(Table22[[#This Row],[Unique Barcode]],$N$5:$N$33,$O$5:$O$33)</f>
        <v>MacBook</v>
      </c>
      <c r="I6430" t="str">
        <f>_xlfn.XLOOKUP(Table22[[#This Row],[Unique Barcode]],$N$5:$N$33,$P$5:$P$33)</f>
        <v>Device</v>
      </c>
      <c r="J6430" t="s">
        <v>2556</v>
      </c>
      <c r="K6430">
        <v>1</v>
      </c>
    </row>
    <row r="6431" spans="1:11" x14ac:dyDescent="0.2">
      <c r="A6431" s="1" t="d">
        <v>2023-03-16</v>
      </c>
      <c r="B6431">
        <v>-1</v>
      </c>
      <c r="C6431" t="s">
        <v>13</v>
      </c>
      <c r="D6431" t="str">
        <f>_xlfn.XLOOKUP(Table22[[#This Row],[Patron Group]],$S$5:$S$19,$T$5:$T$19)</f>
        <v>Graduate</v>
      </c>
      <c r="E6431" s="1" t="d">
        <v>2023-03-16</v>
      </c>
      <c r="F6431" t="s">
        <v>688</v>
      </c>
      <c r="G6431" t="s">
        <v>2495</v>
      </c>
      <c r="H6431" t="str">
        <f>_xlfn.XLOOKUP(Table22[[#This Row],[Unique Barcode]],$N$5:$N$33,$O$5:$O$33)</f>
        <v>WALLADPT</v>
      </c>
      <c r="I6431" t="str">
        <f>_xlfn.XLOOKUP(Table22[[#This Row],[Unique Barcode]],$N$5:$N$33,$P$5:$P$33)</f>
        <v>Charger</v>
      </c>
      <c r="J6431" t="s">
        <v>2556</v>
      </c>
      <c r="K6431">
        <v>1</v>
      </c>
    </row>
    <row r="6432" spans="1:11" x14ac:dyDescent="0.2">
      <c r="A6432" s="1" t="d">
        <v>2023-03-16</v>
      </c>
      <c r="B6432">
        <v>-1</v>
      </c>
      <c r="C6432" t="s">
        <v>13</v>
      </c>
      <c r="D6432" t="str">
        <f>_xlfn.XLOOKUP(Table22[[#This Row],[Patron Group]],$S$5:$S$19,$T$5:$T$19)</f>
        <v>Graduate</v>
      </c>
      <c r="E6432" s="1" t="d">
        <v>2023-03-16</v>
      </c>
      <c r="F6432" t="s">
        <v>580</v>
      </c>
      <c r="G6432" t="s">
        <v>2504</v>
      </c>
      <c r="H6432" t="str">
        <f>_xlfn.XLOOKUP(Table22[[#This Row],[Unique Barcode]],$N$5:$N$33,$O$5:$O$33)</f>
        <v>Android Charger</v>
      </c>
      <c r="I6432" t="str">
        <f>_xlfn.XLOOKUP(Table22[[#This Row],[Unique Barcode]],$N$5:$N$33,$P$5:$P$33)</f>
        <v>Charger</v>
      </c>
      <c r="J6432" t="s">
        <v>2556</v>
      </c>
      <c r="K6432">
        <v>1</v>
      </c>
    </row>
    <row r="6433" spans="1:11" x14ac:dyDescent="0.2">
      <c r="A6433" s="1" t="d">
        <v>2023-03-16</v>
      </c>
      <c r="B6433">
        <v>-1</v>
      </c>
      <c r="C6433" t="s">
        <v>18</v>
      </c>
      <c r="D6433" t="str">
        <f>_xlfn.XLOOKUP(Table22[[#This Row],[Patron Group]],$S$5:$S$19,$T$5:$T$19)</f>
        <v>Undergraduate</v>
      </c>
      <c r="E6433" s="1" t="d">
        <v>2023-03-16</v>
      </c>
      <c r="F6433" t="s">
        <v>129</v>
      </c>
      <c r="G6433" t="s">
        <v>2495</v>
      </c>
      <c r="H6433" t="str">
        <f>_xlfn.XLOOKUP(Table22[[#This Row],[Unique Barcode]],$N$5:$N$33,$O$5:$O$33)</f>
        <v>WALLADPT</v>
      </c>
      <c r="I6433" t="str">
        <f>_xlfn.XLOOKUP(Table22[[#This Row],[Unique Barcode]],$N$5:$N$33,$P$5:$P$33)</f>
        <v>Charger</v>
      </c>
      <c r="J6433" t="s">
        <v>2556</v>
      </c>
      <c r="K6433">
        <v>1</v>
      </c>
    </row>
    <row r="6434" spans="1:11" x14ac:dyDescent="0.2">
      <c r="A6434" s="1" t="d">
        <v>2023-03-16</v>
      </c>
      <c r="B6434">
        <v>-1</v>
      </c>
      <c r="C6434" t="s">
        <v>18</v>
      </c>
      <c r="D6434" t="str">
        <f>_xlfn.XLOOKUP(Table22[[#This Row],[Patron Group]],$S$5:$S$19,$T$5:$T$19)</f>
        <v>Undergraduate</v>
      </c>
      <c r="E6434" s="1" t="d">
        <v>2023-03-16</v>
      </c>
      <c r="F6434" t="s">
        <v>2097</v>
      </c>
      <c r="G6434" t="s">
        <v>2496</v>
      </c>
      <c r="H6434" t="str">
        <f>_xlfn.XLOOKUP(Table22[[#This Row],[Unique Barcode]],$N$5:$N$33,$O$5:$O$33)</f>
        <v>IPHONE</v>
      </c>
      <c r="I6434" t="str">
        <f>_xlfn.XLOOKUP(Table22[[#This Row],[Unique Barcode]],$N$5:$N$33,$P$5:$P$33)</f>
        <v>Charger</v>
      </c>
      <c r="J6434" t="s">
        <v>2556</v>
      </c>
      <c r="K6434">
        <v>1</v>
      </c>
    </row>
    <row r="6435" spans="1:11" x14ac:dyDescent="0.2">
      <c r="A6435" s="1" t="d">
        <v>2023-03-16</v>
      </c>
      <c r="B6435">
        <v>-1</v>
      </c>
      <c r="C6435" t="s">
        <v>18</v>
      </c>
      <c r="D6435" t="str">
        <f>_xlfn.XLOOKUP(Table22[[#This Row],[Patron Group]],$S$5:$S$19,$T$5:$T$19)</f>
        <v>Undergraduate</v>
      </c>
      <c r="E6435" s="1" t="d">
        <v>2023-03-16</v>
      </c>
      <c r="F6435" t="s">
        <v>1602</v>
      </c>
      <c r="G6435" t="s">
        <v>2495</v>
      </c>
      <c r="H6435" t="str">
        <f>_xlfn.XLOOKUP(Table22[[#This Row],[Unique Barcode]],$N$5:$N$33,$O$5:$O$33)</f>
        <v>WALLADPT</v>
      </c>
      <c r="I6435" t="str">
        <f>_xlfn.XLOOKUP(Table22[[#This Row],[Unique Barcode]],$N$5:$N$33,$P$5:$P$33)</f>
        <v>Charger</v>
      </c>
      <c r="J6435" t="s">
        <v>2556</v>
      </c>
      <c r="K6435">
        <v>1</v>
      </c>
    </row>
    <row r="6436" spans="1:11" x14ac:dyDescent="0.2">
      <c r="A6436" s="1" t="d">
        <v>2023-03-16</v>
      </c>
      <c r="B6436">
        <v>-1</v>
      </c>
      <c r="C6436" t="s">
        <v>13</v>
      </c>
      <c r="D6436" t="str">
        <f>_xlfn.XLOOKUP(Table22[[#This Row],[Patron Group]],$S$5:$S$19,$T$5:$T$19)</f>
        <v>Graduate</v>
      </c>
      <c r="E6436" s="1" t="d">
        <v>2023-03-16</v>
      </c>
      <c r="F6436" t="s">
        <v>834</v>
      </c>
      <c r="G6436" t="s">
        <v>2499</v>
      </c>
      <c r="H6436" t="str">
        <f>_xlfn.XLOOKUP(Table22[[#This Row],[Unique Barcode]],$N$5:$N$33,$O$5:$O$33)</f>
        <v>OMNI</v>
      </c>
      <c r="I6436" t="str">
        <f>_xlfn.XLOOKUP(Table22[[#This Row],[Unique Barcode]],$N$5:$N$33,$P$5:$P$33)</f>
        <v>Charger</v>
      </c>
      <c r="J6436" t="s">
        <v>2580</v>
      </c>
      <c r="K6436">
        <v>1</v>
      </c>
    </row>
    <row r="6437" spans="1:11" x14ac:dyDescent="0.2">
      <c r="A6437" s="1" t="d">
        <v>2023-03-16</v>
      </c>
      <c r="B6437">
        <v>-1</v>
      </c>
      <c r="C6437" t="s">
        <v>18</v>
      </c>
      <c r="D6437" t="str">
        <f>_xlfn.XLOOKUP(Table22[[#This Row],[Patron Group]],$S$5:$S$19,$T$5:$T$19)</f>
        <v>Undergraduate</v>
      </c>
      <c r="E6437" s="1" t="d">
        <v>2023-03-23</v>
      </c>
      <c r="F6437" t="s">
        <v>2326</v>
      </c>
      <c r="G6437" t="s">
        <v>2489</v>
      </c>
      <c r="H6437" t="str">
        <f>_xlfn.XLOOKUP(Table22[[#This Row],[Unique Barcode]],$N$5:$N$33,$O$5:$O$33)</f>
        <v>ChromeBook</v>
      </c>
      <c r="I6437" t="str">
        <f>_xlfn.XLOOKUP(Table22[[#This Row],[Unique Barcode]],$N$5:$N$33,$P$5:$P$33)</f>
        <v>Device</v>
      </c>
      <c r="J6437" t="s">
        <v>2554</v>
      </c>
      <c r="K6437">
        <v>1</v>
      </c>
    </row>
    <row r="6438" spans="1:11" x14ac:dyDescent="0.2">
      <c r="A6438" s="1" t="d">
        <v>2023-03-16</v>
      </c>
      <c r="B6438">
        <v>-1</v>
      </c>
      <c r="C6438" t="s">
        <v>13</v>
      </c>
      <c r="D6438" t="str">
        <f>_xlfn.XLOOKUP(Table22[[#This Row],[Patron Group]],$S$5:$S$19,$T$5:$T$19)</f>
        <v>Graduate</v>
      </c>
      <c r="E6438" s="1" t="d">
        <v>2023-03-16</v>
      </c>
      <c r="F6438" t="s">
        <v>624</v>
      </c>
      <c r="G6438" t="s">
        <v>2496</v>
      </c>
      <c r="H6438" t="str">
        <f>_xlfn.XLOOKUP(Table22[[#This Row],[Unique Barcode]],$N$5:$N$33,$O$5:$O$33)</f>
        <v>IPHONE</v>
      </c>
      <c r="I6438" t="str">
        <f>_xlfn.XLOOKUP(Table22[[#This Row],[Unique Barcode]],$N$5:$N$33,$P$5:$P$33)</f>
        <v>Charger</v>
      </c>
      <c r="J6438" t="s">
        <v>2556</v>
      </c>
      <c r="K6438">
        <v>1</v>
      </c>
    </row>
    <row r="6439" spans="1:11" x14ac:dyDescent="0.2">
      <c r="A6439" s="1" t="d">
        <v>2023-03-16</v>
      </c>
      <c r="B6439">
        <v>-1</v>
      </c>
      <c r="C6439" t="s">
        <v>18</v>
      </c>
      <c r="D6439" t="str">
        <f>_xlfn.XLOOKUP(Table22[[#This Row],[Patron Group]],$S$5:$S$19,$T$5:$T$19)</f>
        <v>Undergraduate</v>
      </c>
      <c r="E6439" s="1" t="d">
        <v>2023-03-27</v>
      </c>
      <c r="F6439" t="s">
        <v>1973</v>
      </c>
      <c r="G6439" t="s">
        <v>2528</v>
      </c>
      <c r="H6439" t="str">
        <f>_xlfn.XLOOKUP(Table22[[#This Row],[Unique Barcode]],$N$5:$N$33,$O$5:$O$33)</f>
        <v>MacBook</v>
      </c>
      <c r="I6439" t="str">
        <f>_xlfn.XLOOKUP(Table22[[#This Row],[Unique Barcode]],$N$5:$N$33,$P$5:$P$33)</f>
        <v>Device</v>
      </c>
      <c r="J6439" t="s">
        <v>2556</v>
      </c>
      <c r="K6439">
        <v>1</v>
      </c>
    </row>
    <row r="6440" spans="1:11" x14ac:dyDescent="0.2">
      <c r="A6440" s="1" t="d">
        <v>2023-03-16</v>
      </c>
      <c r="B6440">
        <v>-1</v>
      </c>
      <c r="C6440" t="s">
        <v>18</v>
      </c>
      <c r="D6440" t="str">
        <f>_xlfn.XLOOKUP(Table22[[#This Row],[Patron Group]],$S$5:$S$19,$T$5:$T$19)</f>
        <v>Undergraduate</v>
      </c>
      <c r="E6440" s="1" t="d">
        <v>2023-03-16</v>
      </c>
      <c r="F6440" t="s">
        <v>1731</v>
      </c>
      <c r="G6440" t="s">
        <v>2499</v>
      </c>
      <c r="H6440" t="str">
        <f>_xlfn.XLOOKUP(Table22[[#This Row],[Unique Barcode]],$N$5:$N$33,$O$5:$O$33)</f>
        <v>OMNI</v>
      </c>
      <c r="I6440" t="str">
        <f>_xlfn.XLOOKUP(Table22[[#This Row],[Unique Barcode]],$N$5:$N$33,$P$5:$P$33)</f>
        <v>Charger</v>
      </c>
      <c r="J6440" t="s">
        <v>2580</v>
      </c>
      <c r="K6440">
        <v>1</v>
      </c>
    </row>
    <row r="6441" spans="1:11" x14ac:dyDescent="0.2">
      <c r="A6441" s="1" t="d">
        <v>2023-03-16</v>
      </c>
      <c r="B6441">
        <v>-1</v>
      </c>
      <c r="C6441" t="s">
        <v>18</v>
      </c>
      <c r="D6441" t="str">
        <f>_xlfn.XLOOKUP(Table22[[#This Row],[Patron Group]],$S$5:$S$19,$T$5:$T$19)</f>
        <v>Undergraduate</v>
      </c>
      <c r="E6441" s="1" t="d">
        <v>2023-03-16</v>
      </c>
      <c r="F6441" t="s">
        <v>1641</v>
      </c>
      <c r="G6441" t="s">
        <v>2496</v>
      </c>
      <c r="H6441" t="str">
        <f>_xlfn.XLOOKUP(Table22[[#This Row],[Unique Barcode]],$N$5:$N$33,$O$5:$O$33)</f>
        <v>IPHONE</v>
      </c>
      <c r="I6441" t="str">
        <f>_xlfn.XLOOKUP(Table22[[#This Row],[Unique Barcode]],$N$5:$N$33,$P$5:$P$33)</f>
        <v>Charger</v>
      </c>
      <c r="J6441" t="s">
        <v>2580</v>
      </c>
      <c r="K6441">
        <v>1</v>
      </c>
    </row>
    <row r="6442" spans="1:11" x14ac:dyDescent="0.2">
      <c r="A6442" s="1" t="d">
        <v>2023-03-16</v>
      </c>
      <c r="B6442">
        <v>-1</v>
      </c>
      <c r="C6442" t="s">
        <v>18</v>
      </c>
      <c r="D6442" t="str">
        <f>_xlfn.XLOOKUP(Table22[[#This Row],[Patron Group]],$S$5:$S$19,$T$5:$T$19)</f>
        <v>Undergraduate</v>
      </c>
      <c r="E6442" s="1" t="d">
        <v>2023-03-23</v>
      </c>
      <c r="F6442" t="s">
        <v>2214</v>
      </c>
      <c r="G6442" t="s">
        <v>2528</v>
      </c>
      <c r="H6442" t="str">
        <f>_xlfn.XLOOKUP(Table22[[#This Row],[Unique Barcode]],$N$5:$N$33,$O$5:$O$33)</f>
        <v>MacBook</v>
      </c>
      <c r="I6442" t="str">
        <f>_xlfn.XLOOKUP(Table22[[#This Row],[Unique Barcode]],$N$5:$N$33,$P$5:$P$33)</f>
        <v>Device</v>
      </c>
      <c r="J6442" t="s">
        <v>2556</v>
      </c>
      <c r="K6442">
        <v>1</v>
      </c>
    </row>
    <row r="6443" spans="1:11" x14ac:dyDescent="0.2">
      <c r="A6443" s="1" t="d">
        <v>2023-03-16</v>
      </c>
      <c r="B6443">
        <v>-1</v>
      </c>
      <c r="C6443" t="s">
        <v>18</v>
      </c>
      <c r="D6443" t="str">
        <f>_xlfn.XLOOKUP(Table22[[#This Row],[Patron Group]],$S$5:$S$19,$T$5:$T$19)</f>
        <v>Undergraduate</v>
      </c>
      <c r="E6443" s="1" t="d">
        <v>2023-03-16</v>
      </c>
      <c r="F6443" t="s">
        <v>1622</v>
      </c>
      <c r="G6443" t="s">
        <v>2495</v>
      </c>
      <c r="H6443" t="str">
        <f>_xlfn.XLOOKUP(Table22[[#This Row],[Unique Barcode]],$N$5:$N$33,$O$5:$O$33)</f>
        <v>WALLADPT</v>
      </c>
      <c r="I6443" t="str">
        <f>_xlfn.XLOOKUP(Table22[[#This Row],[Unique Barcode]],$N$5:$N$33,$P$5:$P$33)</f>
        <v>Charger</v>
      </c>
      <c r="J6443" t="s">
        <v>2556</v>
      </c>
      <c r="K6443">
        <v>1</v>
      </c>
    </row>
    <row r="6444" spans="1:11" x14ac:dyDescent="0.2">
      <c r="A6444" s="1" t="d">
        <v>2023-03-16</v>
      </c>
      <c r="B6444">
        <v>-1</v>
      </c>
      <c r="C6444" t="s">
        <v>18</v>
      </c>
      <c r="D6444" t="str">
        <f>_xlfn.XLOOKUP(Table22[[#This Row],[Patron Group]],$S$5:$S$19,$T$5:$T$19)</f>
        <v>Undergraduate</v>
      </c>
      <c r="E6444" s="1" t="d">
        <v>2023-03-16</v>
      </c>
      <c r="F6444" t="s">
        <v>130</v>
      </c>
      <c r="G6444" t="s">
        <v>2496</v>
      </c>
      <c r="H6444" t="str">
        <f>_xlfn.XLOOKUP(Table22[[#This Row],[Unique Barcode]],$N$5:$N$33,$O$5:$O$33)</f>
        <v>IPHONE</v>
      </c>
      <c r="I6444" t="str">
        <f>_xlfn.XLOOKUP(Table22[[#This Row],[Unique Barcode]],$N$5:$N$33,$P$5:$P$33)</f>
        <v>Charger</v>
      </c>
      <c r="J6444" t="s">
        <v>2556</v>
      </c>
      <c r="K6444">
        <v>1</v>
      </c>
    </row>
    <row r="6445" spans="1:11" x14ac:dyDescent="0.2">
      <c r="A6445" s="1" t="d">
        <v>2023-03-16</v>
      </c>
      <c r="B6445">
        <v>-1</v>
      </c>
      <c r="C6445" t="s">
        <v>18</v>
      </c>
      <c r="D6445" t="str">
        <f>_xlfn.XLOOKUP(Table22[[#This Row],[Patron Group]],$S$5:$S$19,$T$5:$T$19)</f>
        <v>Undergraduate</v>
      </c>
      <c r="E6445" s="1" t="d">
        <v>2023-03-16</v>
      </c>
      <c r="F6445" t="s">
        <v>1855</v>
      </c>
      <c r="G6445" t="s">
        <v>2492</v>
      </c>
      <c r="H6445" t="str">
        <f>_xlfn.XLOOKUP(Table22[[#This Row],[Unique Barcode]],$N$5:$N$33,$O$5:$O$33)</f>
        <v>MACUSBC</v>
      </c>
      <c r="I6445" t="str">
        <f>_xlfn.XLOOKUP(Table22[[#This Row],[Unique Barcode]],$N$5:$N$33,$P$5:$P$33)</f>
        <v>Charger</v>
      </c>
      <c r="J6445" t="s">
        <v>2556</v>
      </c>
      <c r="K6445">
        <v>1</v>
      </c>
    </row>
    <row r="6446" spans="1:11" x14ac:dyDescent="0.2">
      <c r="A6446" s="1" t="d">
        <v>2023-03-16</v>
      </c>
      <c r="B6446">
        <v>-1</v>
      </c>
      <c r="C6446" t="s">
        <v>18</v>
      </c>
      <c r="D6446" t="str">
        <f>_xlfn.XLOOKUP(Table22[[#This Row],[Patron Group]],$S$5:$S$19,$T$5:$T$19)</f>
        <v>Undergraduate</v>
      </c>
      <c r="E6446" s="1" t="d">
        <v>2023-03-16</v>
      </c>
      <c r="F6446" t="s">
        <v>2356</v>
      </c>
      <c r="G6446" t="s">
        <v>2495</v>
      </c>
      <c r="H6446" t="str">
        <f>_xlfn.XLOOKUP(Table22[[#This Row],[Unique Barcode]],$N$5:$N$33,$O$5:$O$33)</f>
        <v>WALLADPT</v>
      </c>
      <c r="I6446" t="str">
        <f>_xlfn.XLOOKUP(Table22[[#This Row],[Unique Barcode]],$N$5:$N$33,$P$5:$P$33)</f>
        <v>Charger</v>
      </c>
      <c r="J6446" t="s">
        <v>2556</v>
      </c>
      <c r="K6446">
        <v>1</v>
      </c>
    </row>
    <row r="6447" spans="1:11" x14ac:dyDescent="0.2">
      <c r="A6447" s="1" t="d">
        <v>2023-03-16</v>
      </c>
      <c r="B6447">
        <v>-1</v>
      </c>
      <c r="C6447" t="s">
        <v>18</v>
      </c>
      <c r="D6447" t="str">
        <f>_xlfn.XLOOKUP(Table22[[#This Row],[Patron Group]],$S$5:$S$19,$T$5:$T$19)</f>
        <v>Undergraduate</v>
      </c>
      <c r="E6447" s="1" t="d">
        <v>2023-03-16</v>
      </c>
      <c r="F6447" t="s">
        <v>1544</v>
      </c>
      <c r="G6447" t="s">
        <v>2496</v>
      </c>
      <c r="H6447" t="str">
        <f>_xlfn.XLOOKUP(Table22[[#This Row],[Unique Barcode]],$N$5:$N$33,$O$5:$O$33)</f>
        <v>IPHONE</v>
      </c>
      <c r="I6447" t="str">
        <f>_xlfn.XLOOKUP(Table22[[#This Row],[Unique Barcode]],$N$5:$N$33,$P$5:$P$33)</f>
        <v>Charger</v>
      </c>
      <c r="J6447" t="s">
        <v>2556</v>
      </c>
      <c r="K6447">
        <v>1</v>
      </c>
    </row>
    <row r="6448" spans="1:11" x14ac:dyDescent="0.2">
      <c r="A6448" s="1" t="d">
        <v>2023-03-16</v>
      </c>
      <c r="B6448">
        <v>-1</v>
      </c>
      <c r="C6448" t="s">
        <v>18</v>
      </c>
      <c r="D6448" t="str">
        <f>_xlfn.XLOOKUP(Table22[[#This Row],[Patron Group]],$S$5:$S$19,$T$5:$T$19)</f>
        <v>Undergraduate</v>
      </c>
      <c r="E6448" s="1" t="d">
        <v>2023-03-17</v>
      </c>
      <c r="F6448" t="s">
        <v>935</v>
      </c>
      <c r="G6448" t="s">
        <v>2496</v>
      </c>
      <c r="H6448" t="str">
        <f>_xlfn.XLOOKUP(Table22[[#This Row],[Unique Barcode]],$N$5:$N$33,$O$5:$O$33)</f>
        <v>IPHONE</v>
      </c>
      <c r="I6448" t="str">
        <f>_xlfn.XLOOKUP(Table22[[#This Row],[Unique Barcode]],$N$5:$N$33,$P$5:$P$33)</f>
        <v>Charger</v>
      </c>
      <c r="J6448" t="s">
        <v>2640</v>
      </c>
      <c r="K6448">
        <v>1</v>
      </c>
    </row>
    <row r="6449" spans="1:11" x14ac:dyDescent="0.2">
      <c r="A6449" s="1" t="d">
        <v>2023-03-16</v>
      </c>
      <c r="B6449">
        <v>-1</v>
      </c>
      <c r="C6449" t="s">
        <v>18</v>
      </c>
      <c r="D6449" t="str">
        <f>_xlfn.XLOOKUP(Table22[[#This Row],[Patron Group]],$S$5:$S$19,$T$5:$T$19)</f>
        <v>Undergraduate</v>
      </c>
      <c r="E6449" s="1" t="d">
        <v>2023-03-16</v>
      </c>
      <c r="F6449" t="s">
        <v>2073</v>
      </c>
      <c r="G6449" t="s">
        <v>2492</v>
      </c>
      <c r="H6449" t="str">
        <f>_xlfn.XLOOKUP(Table22[[#This Row],[Unique Barcode]],$N$5:$N$33,$O$5:$O$33)</f>
        <v>MACUSBC</v>
      </c>
      <c r="I6449" t="str">
        <f>_xlfn.XLOOKUP(Table22[[#This Row],[Unique Barcode]],$N$5:$N$33,$P$5:$P$33)</f>
        <v>Charger</v>
      </c>
      <c r="J6449" t="s">
        <v>2556</v>
      </c>
      <c r="K6449">
        <v>1</v>
      </c>
    </row>
    <row r="6450" spans="1:11" x14ac:dyDescent="0.2">
      <c r="A6450" s="1" t="d">
        <v>2023-03-16</v>
      </c>
      <c r="B6450">
        <v>-1</v>
      </c>
      <c r="C6450" t="s">
        <v>18</v>
      </c>
      <c r="D6450" t="str">
        <f>_xlfn.XLOOKUP(Table22[[#This Row],[Patron Group]],$S$5:$S$19,$T$5:$T$19)</f>
        <v>Undergraduate</v>
      </c>
      <c r="E6450" s="1" t="d">
        <v>2023-03-16</v>
      </c>
      <c r="F6450" t="s">
        <v>2371</v>
      </c>
      <c r="G6450" t="s">
        <v>2499</v>
      </c>
      <c r="H6450" t="str">
        <f>_xlfn.XLOOKUP(Table22[[#This Row],[Unique Barcode]],$N$5:$N$33,$O$5:$O$33)</f>
        <v>OMNI</v>
      </c>
      <c r="I6450" t="str">
        <f>_xlfn.XLOOKUP(Table22[[#This Row],[Unique Barcode]],$N$5:$N$33,$P$5:$P$33)</f>
        <v>Charger</v>
      </c>
      <c r="J6450" t="s">
        <v>2556</v>
      </c>
      <c r="K6450">
        <v>1</v>
      </c>
    </row>
    <row r="6451" spans="1:11" x14ac:dyDescent="0.2">
      <c r="A6451" s="1" t="d">
        <v>2023-03-16</v>
      </c>
      <c r="B6451">
        <v>-1</v>
      </c>
      <c r="C6451" t="s">
        <v>18</v>
      </c>
      <c r="D6451" t="str">
        <f>_xlfn.XLOOKUP(Table22[[#This Row],[Patron Group]],$S$5:$S$19,$T$5:$T$19)</f>
        <v>Undergraduate</v>
      </c>
      <c r="E6451" s="1" t="d">
        <v>2023-03-16</v>
      </c>
      <c r="F6451" t="s">
        <v>1870</v>
      </c>
      <c r="G6451" t="s">
        <v>2492</v>
      </c>
      <c r="H6451" t="str">
        <f>_xlfn.XLOOKUP(Table22[[#This Row],[Unique Barcode]],$N$5:$N$33,$O$5:$O$33)</f>
        <v>MACUSBC</v>
      </c>
      <c r="I6451" t="str">
        <f>_xlfn.XLOOKUP(Table22[[#This Row],[Unique Barcode]],$N$5:$N$33,$P$5:$P$33)</f>
        <v>Charger</v>
      </c>
      <c r="J6451" t="s">
        <v>2556</v>
      </c>
      <c r="K6451">
        <v>1</v>
      </c>
    </row>
    <row r="6452" spans="1:11" x14ac:dyDescent="0.2">
      <c r="A6452" s="1" t="d">
        <v>2023-03-16</v>
      </c>
      <c r="B6452">
        <v>-1</v>
      </c>
      <c r="C6452" t="s">
        <v>18</v>
      </c>
      <c r="D6452" t="str">
        <f>_xlfn.XLOOKUP(Table22[[#This Row],[Patron Group]],$S$5:$S$19,$T$5:$T$19)</f>
        <v>Undergraduate</v>
      </c>
      <c r="E6452" s="1" t="d">
        <v>2023-03-16</v>
      </c>
      <c r="F6452" t="s">
        <v>1870</v>
      </c>
      <c r="G6452" t="s">
        <v>2492</v>
      </c>
      <c r="H6452" t="str">
        <f>_xlfn.XLOOKUP(Table22[[#This Row],[Unique Barcode]],$N$5:$N$33,$O$5:$O$33)</f>
        <v>MACUSBC</v>
      </c>
      <c r="I6452" t="str">
        <f>_xlfn.XLOOKUP(Table22[[#This Row],[Unique Barcode]],$N$5:$N$33,$P$5:$P$33)</f>
        <v>Charger</v>
      </c>
      <c r="J6452" t="s">
        <v>2556</v>
      </c>
      <c r="K6452">
        <v>1</v>
      </c>
    </row>
    <row r="6453" spans="1:11" x14ac:dyDescent="0.2">
      <c r="A6453" s="1" t="d">
        <v>2023-03-16</v>
      </c>
      <c r="B6453">
        <v>-1</v>
      </c>
      <c r="C6453" t="s">
        <v>18</v>
      </c>
      <c r="D6453" t="str">
        <f>_xlfn.XLOOKUP(Table22[[#This Row],[Patron Group]],$S$5:$S$19,$T$5:$T$19)</f>
        <v>Undergraduate</v>
      </c>
      <c r="E6453" s="1" t="d">
        <v>2023-03-16</v>
      </c>
      <c r="F6453" t="s">
        <v>1959</v>
      </c>
      <c r="G6453" t="s">
        <v>2499</v>
      </c>
      <c r="H6453" t="str">
        <f>_xlfn.XLOOKUP(Table22[[#This Row],[Unique Barcode]],$N$5:$N$33,$O$5:$O$33)</f>
        <v>OMNI</v>
      </c>
      <c r="I6453" t="str">
        <f>_xlfn.XLOOKUP(Table22[[#This Row],[Unique Barcode]],$N$5:$N$33,$P$5:$P$33)</f>
        <v>Charger</v>
      </c>
      <c r="J6453" t="s">
        <v>2556</v>
      </c>
      <c r="K6453">
        <v>1</v>
      </c>
    </row>
    <row r="6454" spans="1:11" x14ac:dyDescent="0.2">
      <c r="A6454" s="1" t="d">
        <v>2023-03-16</v>
      </c>
      <c r="B6454">
        <v>-1</v>
      </c>
      <c r="C6454" t="s">
        <v>18</v>
      </c>
      <c r="D6454" t="str">
        <f>_xlfn.XLOOKUP(Table22[[#This Row],[Patron Group]],$S$5:$S$19,$T$5:$T$19)</f>
        <v>Undergraduate</v>
      </c>
      <c r="E6454" s="1" t="d">
        <v>2023-03-17</v>
      </c>
      <c r="F6454" t="s">
        <v>2110</v>
      </c>
      <c r="G6454" t="s">
        <v>2492</v>
      </c>
      <c r="H6454" t="str">
        <f>_xlfn.XLOOKUP(Table22[[#This Row],[Unique Barcode]],$N$5:$N$33,$O$5:$O$33)</f>
        <v>MACUSBC</v>
      </c>
      <c r="I6454" t="str">
        <f>_xlfn.XLOOKUP(Table22[[#This Row],[Unique Barcode]],$N$5:$N$33,$P$5:$P$33)</f>
        <v>Charger</v>
      </c>
      <c r="J6454" t="s">
        <v>2640</v>
      </c>
      <c r="K6454">
        <v>1</v>
      </c>
    </row>
    <row r="6455" spans="1:11" x14ac:dyDescent="0.2">
      <c r="A6455" s="1" t="d">
        <v>2023-03-16</v>
      </c>
      <c r="B6455">
        <v>-1</v>
      </c>
      <c r="C6455" t="s">
        <v>18</v>
      </c>
      <c r="D6455" t="str">
        <f>_xlfn.XLOOKUP(Table22[[#This Row],[Patron Group]],$S$5:$S$19,$T$5:$T$19)</f>
        <v>Undergraduate</v>
      </c>
      <c r="E6455" s="1" t="d">
        <v>2023-03-17</v>
      </c>
      <c r="F6455" t="s">
        <v>935</v>
      </c>
      <c r="G6455" t="s">
        <v>2496</v>
      </c>
      <c r="H6455" t="str">
        <f>_xlfn.XLOOKUP(Table22[[#This Row],[Unique Barcode]],$N$5:$N$33,$O$5:$O$33)</f>
        <v>IPHONE</v>
      </c>
      <c r="I6455" t="str">
        <f>_xlfn.XLOOKUP(Table22[[#This Row],[Unique Barcode]],$N$5:$N$33,$P$5:$P$33)</f>
        <v>Charger</v>
      </c>
      <c r="J6455" t="s">
        <v>2640</v>
      </c>
      <c r="K6455">
        <v>1</v>
      </c>
    </row>
    <row r="6456" spans="1:11" x14ac:dyDescent="0.2">
      <c r="A6456" s="1" t="d">
        <v>2023-03-17</v>
      </c>
      <c r="B6456">
        <v>-1</v>
      </c>
      <c r="C6456" t="s">
        <v>18</v>
      </c>
      <c r="D6456" t="str">
        <f>_xlfn.XLOOKUP(Table22[[#This Row],[Patron Group]],$S$5:$S$19,$T$5:$T$19)</f>
        <v>Undergraduate</v>
      </c>
      <c r="E6456" s="1" t="d">
        <v>2023-03-17</v>
      </c>
      <c r="F6456" t="s">
        <v>1656</v>
      </c>
      <c r="G6456" t="s">
        <v>2495</v>
      </c>
      <c r="H6456" t="str">
        <f>_xlfn.XLOOKUP(Table22[[#This Row],[Unique Barcode]],$N$5:$N$33,$O$5:$O$33)</f>
        <v>WALLADPT</v>
      </c>
      <c r="I6456" t="str">
        <f>_xlfn.XLOOKUP(Table22[[#This Row],[Unique Barcode]],$N$5:$N$33,$P$5:$P$33)</f>
        <v>Charger</v>
      </c>
      <c r="J6456" t="s">
        <v>2554</v>
      </c>
      <c r="K6456">
        <v>1</v>
      </c>
    </row>
    <row r="6457" spans="1:11" x14ac:dyDescent="0.2">
      <c r="A6457" s="1" t="d">
        <v>2023-03-17</v>
      </c>
      <c r="B6457">
        <v>-1</v>
      </c>
      <c r="C6457" t="s">
        <v>18</v>
      </c>
      <c r="D6457" t="str">
        <f>_xlfn.XLOOKUP(Table22[[#This Row],[Patron Group]],$S$5:$S$19,$T$5:$T$19)</f>
        <v>Undergraduate</v>
      </c>
      <c r="E6457" s="1" t="d">
        <v>2023-03-17</v>
      </c>
      <c r="F6457" t="s">
        <v>140</v>
      </c>
      <c r="G6457" t="s">
        <v>2496</v>
      </c>
      <c r="H6457" t="str">
        <f>_xlfn.XLOOKUP(Table22[[#This Row],[Unique Barcode]],$N$5:$N$33,$O$5:$O$33)</f>
        <v>IPHONE</v>
      </c>
      <c r="I6457" t="str">
        <f>_xlfn.XLOOKUP(Table22[[#This Row],[Unique Barcode]],$N$5:$N$33,$P$5:$P$33)</f>
        <v>Charger</v>
      </c>
      <c r="J6457" t="s">
        <v>2554</v>
      </c>
      <c r="K6457">
        <v>1</v>
      </c>
    </row>
    <row r="6458" spans="1:11" x14ac:dyDescent="0.2">
      <c r="A6458" s="1" t="d">
        <v>2023-03-17</v>
      </c>
      <c r="B6458">
        <v>-1</v>
      </c>
      <c r="C6458" t="s">
        <v>215</v>
      </c>
      <c r="D6458" t="str">
        <f>_xlfn.XLOOKUP(Table22[[#This Row],[Patron Group]],$S$5:$S$19,$T$5:$T$19)</f>
        <v>Staff</v>
      </c>
      <c r="E6458" s="1" t="d">
        <v>2023-03-24</v>
      </c>
      <c r="F6458" t="s">
        <v>1524</v>
      </c>
      <c r="G6458" t="s">
        <v>2489</v>
      </c>
      <c r="H6458" t="str">
        <f>_xlfn.XLOOKUP(Table22[[#This Row],[Unique Barcode]],$N$5:$N$33,$O$5:$O$33)</f>
        <v>ChromeBook</v>
      </c>
      <c r="I6458" t="str">
        <f>_xlfn.XLOOKUP(Table22[[#This Row],[Unique Barcode]],$N$5:$N$33,$P$5:$P$33)</f>
        <v>Device</v>
      </c>
      <c r="J6458" t="s">
        <v>2554</v>
      </c>
      <c r="K6458">
        <v>1</v>
      </c>
    </row>
    <row r="6459" spans="1:11" x14ac:dyDescent="0.2">
      <c r="A6459" s="1" t="d">
        <v>2023-03-17</v>
      </c>
      <c r="B6459">
        <v>-1</v>
      </c>
      <c r="C6459" t="s">
        <v>13</v>
      </c>
      <c r="D6459" t="str">
        <f>_xlfn.XLOOKUP(Table22[[#This Row],[Patron Group]],$S$5:$S$19,$T$5:$T$19)</f>
        <v>Graduate</v>
      </c>
      <c r="E6459" s="1" t="d">
        <v>2023-03-30</v>
      </c>
      <c r="F6459" t="s">
        <v>249</v>
      </c>
      <c r="G6459" t="s">
        <v>2490</v>
      </c>
      <c r="H6459" t="str">
        <f>_xlfn.XLOOKUP(Table22[[#This Row],[Unique Barcode]],$N$5:$N$33,$O$5:$O$33)</f>
        <v>MacBook</v>
      </c>
      <c r="I6459" t="str">
        <f>_xlfn.XLOOKUP(Table22[[#This Row],[Unique Barcode]],$N$5:$N$33,$P$5:$P$33)</f>
        <v>Device</v>
      </c>
      <c r="J6459" t="s">
        <v>2556</v>
      </c>
      <c r="K6459">
        <v>1</v>
      </c>
    </row>
    <row r="6460" spans="1:11" x14ac:dyDescent="0.2">
      <c r="A6460" s="1" t="d">
        <v>2023-03-17</v>
      </c>
      <c r="B6460">
        <v>-1</v>
      </c>
      <c r="C6460" t="s">
        <v>18</v>
      </c>
      <c r="D6460" t="str">
        <f>_xlfn.XLOOKUP(Table22[[#This Row],[Patron Group]],$S$5:$S$19,$T$5:$T$19)</f>
        <v>Undergraduate</v>
      </c>
      <c r="E6460" s="1" t="d">
        <v>2023-03-17</v>
      </c>
      <c r="F6460" t="s">
        <v>1870</v>
      </c>
      <c r="G6460" t="s">
        <v>2492</v>
      </c>
      <c r="H6460" t="str">
        <f>_xlfn.XLOOKUP(Table22[[#This Row],[Unique Barcode]],$N$5:$N$33,$O$5:$O$33)</f>
        <v>MACUSBC</v>
      </c>
      <c r="I6460" t="str">
        <f>_xlfn.XLOOKUP(Table22[[#This Row],[Unique Barcode]],$N$5:$N$33,$P$5:$P$33)</f>
        <v>Charger</v>
      </c>
      <c r="J6460" t="s">
        <v>2556</v>
      </c>
      <c r="K6460">
        <v>1</v>
      </c>
    </row>
    <row r="6461" spans="1:11" x14ac:dyDescent="0.2">
      <c r="A6461" s="1" t="d">
        <v>2023-03-17</v>
      </c>
      <c r="B6461">
        <v>5552381470006530</v>
      </c>
      <c r="C6461" t="s">
        <v>215</v>
      </c>
      <c r="D6461" t="str">
        <f>_xlfn.XLOOKUP(Table22[[#This Row],[Patron Group]],$S$5:$S$19,$T$5:$T$19)</f>
        <v>Staff</v>
      </c>
      <c r="E6461" s="1" t="d">
        <v>2023-03-24</v>
      </c>
      <c r="F6461" t="s">
        <v>2383</v>
      </c>
      <c r="G6461" t="s">
        <v>2489</v>
      </c>
      <c r="H6461" t="str">
        <f>_xlfn.XLOOKUP(Table22[[#This Row],[Unique Barcode]],$N$5:$N$33,$O$5:$O$33)</f>
        <v>ChromeBook</v>
      </c>
      <c r="I6461" t="str">
        <f>_xlfn.XLOOKUP(Table22[[#This Row],[Unique Barcode]],$N$5:$N$33,$P$5:$P$33)</f>
        <v>Device</v>
      </c>
      <c r="J6461" t="s">
        <v>2556</v>
      </c>
      <c r="K6461">
        <v>1</v>
      </c>
    </row>
    <row r="6462" spans="1:11" x14ac:dyDescent="0.2">
      <c r="A6462" s="1" t="d">
        <v>2023-03-17</v>
      </c>
      <c r="B6462">
        <v>-1</v>
      </c>
      <c r="C6462" t="s">
        <v>18</v>
      </c>
      <c r="D6462" t="str">
        <f>_xlfn.XLOOKUP(Table22[[#This Row],[Patron Group]],$S$5:$S$19,$T$5:$T$19)</f>
        <v>Undergraduate</v>
      </c>
      <c r="E6462" s="1" t="d">
        <v>2023-03-24</v>
      </c>
      <c r="F6462" t="s">
        <v>1475</v>
      </c>
      <c r="G6462" t="s">
        <v>2528</v>
      </c>
      <c r="H6462" t="str">
        <f>_xlfn.XLOOKUP(Table22[[#This Row],[Unique Barcode]],$N$5:$N$33,$O$5:$O$33)</f>
        <v>MacBook</v>
      </c>
      <c r="I6462" t="str">
        <f>_xlfn.XLOOKUP(Table22[[#This Row],[Unique Barcode]],$N$5:$N$33,$P$5:$P$33)</f>
        <v>Device</v>
      </c>
      <c r="J6462" t="s">
        <v>2556</v>
      </c>
      <c r="K6462">
        <v>1</v>
      </c>
    </row>
    <row r="6463" spans="1:11" x14ac:dyDescent="0.2">
      <c r="A6463" s="1" t="d">
        <v>2023-03-17</v>
      </c>
      <c r="B6463">
        <v>1853753750006530</v>
      </c>
      <c r="C6463" t="s">
        <v>215</v>
      </c>
      <c r="D6463" t="str">
        <f>_xlfn.XLOOKUP(Table22[[#This Row],[Patron Group]],$S$5:$S$19,$T$5:$T$19)</f>
        <v>Staff</v>
      </c>
      <c r="E6463" s="1" t="d">
        <v>2023-04-14</v>
      </c>
      <c r="F6463" t="s">
        <v>2267</v>
      </c>
      <c r="G6463" t="s">
        <v>2491</v>
      </c>
      <c r="H6463" t="str">
        <f>_xlfn.XLOOKUP(Table22[[#This Row],[Unique Barcode]],$N$5:$N$33,$O$5:$O$33)</f>
        <v>HP Laptop</v>
      </c>
      <c r="I6463" t="str">
        <f>_xlfn.XLOOKUP(Table22[[#This Row],[Unique Barcode]],$N$5:$N$33,$P$5:$P$33)</f>
        <v>Device</v>
      </c>
      <c r="J6463" t="s">
        <v>2556</v>
      </c>
      <c r="K6463">
        <v>1</v>
      </c>
    </row>
    <row r="6464" spans="1:11" x14ac:dyDescent="0.2">
      <c r="A6464" s="1" t="d">
        <v>2023-03-17</v>
      </c>
      <c r="B6464">
        <v>-1</v>
      </c>
      <c r="C6464" t="s">
        <v>18</v>
      </c>
      <c r="D6464" t="str">
        <f>_xlfn.XLOOKUP(Table22[[#This Row],[Patron Group]],$S$5:$S$19,$T$5:$T$19)</f>
        <v>Undergraduate</v>
      </c>
      <c r="E6464" s="1" t="d">
        <v>2023-03-17</v>
      </c>
      <c r="F6464" t="s">
        <v>2073</v>
      </c>
      <c r="G6464" t="s">
        <v>2492</v>
      </c>
      <c r="H6464" t="str">
        <f>_xlfn.XLOOKUP(Table22[[#This Row],[Unique Barcode]],$N$5:$N$33,$O$5:$O$33)</f>
        <v>MACUSBC</v>
      </c>
      <c r="I6464" t="str">
        <f>_xlfn.XLOOKUP(Table22[[#This Row],[Unique Barcode]],$N$5:$N$33,$P$5:$P$33)</f>
        <v>Charger</v>
      </c>
      <c r="J6464" t="s">
        <v>2556</v>
      </c>
      <c r="K6464">
        <v>1</v>
      </c>
    </row>
    <row r="6465" spans="1:11" x14ac:dyDescent="0.2">
      <c r="A6465" s="1" t="d">
        <v>2023-03-17</v>
      </c>
      <c r="B6465">
        <v>-1</v>
      </c>
      <c r="C6465" t="s">
        <v>18</v>
      </c>
      <c r="D6465" t="str">
        <f>_xlfn.XLOOKUP(Table22[[#This Row],[Patron Group]],$S$5:$S$19,$T$5:$T$19)</f>
        <v>Undergraduate</v>
      </c>
      <c r="E6465" s="1" t="d">
        <v>2023-03-17</v>
      </c>
      <c r="F6465" t="s">
        <v>1394</v>
      </c>
      <c r="G6465" t="s">
        <v>2503</v>
      </c>
      <c r="H6465" t="str">
        <f>_xlfn.XLOOKUP(Table22[[#This Row],[Unique Barcode]],$N$5:$N$33,$O$5:$O$33)</f>
        <v>HDMIC</v>
      </c>
      <c r="I6465" t="str">
        <f>_xlfn.XLOOKUP(Table22[[#This Row],[Unique Barcode]],$N$5:$N$33,$P$5:$P$33)</f>
        <v>Cable</v>
      </c>
      <c r="J6465" t="s">
        <v>2556</v>
      </c>
      <c r="K6465">
        <v>1</v>
      </c>
    </row>
    <row r="6466" spans="1:11" x14ac:dyDescent="0.2">
      <c r="A6466" s="1" t="d">
        <v>2023-03-17</v>
      </c>
      <c r="B6466">
        <v>-1</v>
      </c>
      <c r="C6466" t="s">
        <v>18</v>
      </c>
      <c r="D6466" t="str">
        <f>_xlfn.XLOOKUP(Table22[[#This Row],[Patron Group]],$S$5:$S$19,$T$5:$T$19)</f>
        <v>Undergraduate</v>
      </c>
      <c r="E6466" s="1" t="d">
        <v>2023-03-24</v>
      </c>
      <c r="F6466" t="s">
        <v>2391</v>
      </c>
      <c r="G6466" t="s">
        <v>2491</v>
      </c>
      <c r="H6466" t="str">
        <f>_xlfn.XLOOKUP(Table22[[#This Row],[Unique Barcode]],$N$5:$N$33,$O$5:$O$33)</f>
        <v>HP Laptop</v>
      </c>
      <c r="I6466" t="str">
        <f>_xlfn.XLOOKUP(Table22[[#This Row],[Unique Barcode]],$N$5:$N$33,$P$5:$P$33)</f>
        <v>Device</v>
      </c>
      <c r="J6466" t="s">
        <v>2556</v>
      </c>
      <c r="K6466">
        <v>1</v>
      </c>
    </row>
    <row r="6467" spans="1:11" x14ac:dyDescent="0.2">
      <c r="A6467" s="1" t="d">
        <v>2023-03-17</v>
      </c>
      <c r="B6467">
        <v>9407394660006530</v>
      </c>
      <c r="C6467" t="s">
        <v>13</v>
      </c>
      <c r="D6467" t="str">
        <f>_xlfn.XLOOKUP(Table22[[#This Row],[Patron Group]],$S$5:$S$19,$T$5:$T$19)</f>
        <v>Graduate</v>
      </c>
      <c r="E6467" s="1" t="d">
        <v>2023-03-17</v>
      </c>
      <c r="F6467" t="s">
        <v>2392</v>
      </c>
      <c r="G6467" t="s">
        <v>2501</v>
      </c>
      <c r="H6467" t="str">
        <f>_xlfn.XLOOKUP(Table22[[#This Row],[Unique Barcode]],$N$5:$N$33,$O$5:$O$33)</f>
        <v>HPUSBC</v>
      </c>
      <c r="I6467" t="str">
        <f>_xlfn.XLOOKUP(Table22[[#This Row],[Unique Barcode]],$N$5:$N$33,$P$5:$P$33)</f>
        <v>Charger</v>
      </c>
      <c r="J6467" t="s">
        <v>3292</v>
      </c>
      <c r="K6467">
        <v>1</v>
      </c>
    </row>
    <row r="6468" spans="1:11" x14ac:dyDescent="0.2">
      <c r="A6468" s="1" t="d">
        <v>2023-03-17</v>
      </c>
      <c r="B6468">
        <v>-1</v>
      </c>
      <c r="C6468" t="s">
        <v>18</v>
      </c>
      <c r="D6468" t="str">
        <f>_xlfn.XLOOKUP(Table22[[#This Row],[Patron Group]],$S$5:$S$19,$T$5:$T$19)</f>
        <v>Undergraduate</v>
      </c>
      <c r="E6468" s="1" t="d">
        <v>2023-03-24</v>
      </c>
      <c r="F6468" t="s">
        <v>1412</v>
      </c>
      <c r="G6468" t="s">
        <v>2491</v>
      </c>
      <c r="H6468" t="str">
        <f>_xlfn.XLOOKUP(Table22[[#This Row],[Unique Barcode]],$N$5:$N$33,$O$5:$O$33)</f>
        <v>HP Laptop</v>
      </c>
      <c r="I6468" t="str">
        <f>_xlfn.XLOOKUP(Table22[[#This Row],[Unique Barcode]],$N$5:$N$33,$P$5:$P$33)</f>
        <v>Device</v>
      </c>
      <c r="J6468" t="s">
        <v>2556</v>
      </c>
      <c r="K6468">
        <v>1</v>
      </c>
    </row>
    <row r="6469" spans="1:11" x14ac:dyDescent="0.2">
      <c r="A6469" s="1" t="d">
        <v>2023-03-17</v>
      </c>
      <c r="B6469">
        <v>-1</v>
      </c>
      <c r="C6469" t="s">
        <v>18</v>
      </c>
      <c r="D6469" t="str">
        <f>_xlfn.XLOOKUP(Table22[[#This Row],[Patron Group]],$S$5:$S$19,$T$5:$T$19)</f>
        <v>Undergraduate</v>
      </c>
      <c r="E6469" s="1" t="d">
        <v>2023-03-24</v>
      </c>
      <c r="F6469" t="s">
        <v>2394</v>
      </c>
      <c r="G6469" t="s">
        <v>2489</v>
      </c>
      <c r="H6469" t="str">
        <f>_xlfn.XLOOKUP(Table22[[#This Row],[Unique Barcode]],$N$5:$N$33,$O$5:$O$33)</f>
        <v>ChromeBook</v>
      </c>
      <c r="I6469" t="str">
        <f>_xlfn.XLOOKUP(Table22[[#This Row],[Unique Barcode]],$N$5:$N$33,$P$5:$P$33)</f>
        <v>Device</v>
      </c>
      <c r="J6469" t="s">
        <v>2556</v>
      </c>
      <c r="K6469">
        <v>1</v>
      </c>
    </row>
    <row r="6470" spans="1:11" x14ac:dyDescent="0.2">
      <c r="A6470" s="1" t="d">
        <v>2023-03-17</v>
      </c>
      <c r="B6470">
        <v>-1</v>
      </c>
      <c r="C6470" t="s">
        <v>13</v>
      </c>
      <c r="D6470" t="str">
        <f>_xlfn.XLOOKUP(Table22[[#This Row],[Patron Group]],$S$5:$S$19,$T$5:$T$19)</f>
        <v>Graduate</v>
      </c>
      <c r="E6470" s="1" t="d">
        <v>2023-03-24</v>
      </c>
      <c r="F6470" t="s">
        <v>2396</v>
      </c>
      <c r="G6470" t="s">
        <v>2489</v>
      </c>
      <c r="H6470" t="str">
        <f>_xlfn.XLOOKUP(Table22[[#This Row],[Unique Barcode]],$N$5:$N$33,$O$5:$O$33)</f>
        <v>ChromeBook</v>
      </c>
      <c r="I6470" t="str">
        <f>_xlfn.XLOOKUP(Table22[[#This Row],[Unique Barcode]],$N$5:$N$33,$P$5:$P$33)</f>
        <v>Device</v>
      </c>
      <c r="J6470" t="s">
        <v>2556</v>
      </c>
      <c r="K6470">
        <v>1</v>
      </c>
    </row>
    <row r="6471" spans="1:11" x14ac:dyDescent="0.2">
      <c r="A6471" s="1" t="d">
        <v>2023-03-17</v>
      </c>
      <c r="B6471">
        <v>-1</v>
      </c>
      <c r="C6471" t="s">
        <v>18</v>
      </c>
      <c r="D6471" t="str">
        <f>_xlfn.XLOOKUP(Table22[[#This Row],[Patron Group]],$S$5:$S$19,$T$5:$T$19)</f>
        <v>Undergraduate</v>
      </c>
      <c r="E6471" s="1" t="d">
        <v>2023-03-17</v>
      </c>
      <c r="F6471" t="s">
        <v>1866</v>
      </c>
      <c r="G6471" t="s">
        <v>2492</v>
      </c>
      <c r="H6471" t="str">
        <f>_xlfn.XLOOKUP(Table22[[#This Row],[Unique Barcode]],$N$5:$N$33,$O$5:$O$33)</f>
        <v>MACUSBC</v>
      </c>
      <c r="I6471" t="str">
        <f>_xlfn.XLOOKUP(Table22[[#This Row],[Unique Barcode]],$N$5:$N$33,$P$5:$P$33)</f>
        <v>Charger</v>
      </c>
      <c r="J6471" t="s">
        <v>2556</v>
      </c>
      <c r="K6471">
        <v>1</v>
      </c>
    </row>
    <row r="6472" spans="1:11" x14ac:dyDescent="0.2">
      <c r="A6472" s="1" t="d">
        <v>2023-03-17</v>
      </c>
      <c r="B6472">
        <v>-1</v>
      </c>
      <c r="C6472" t="s">
        <v>18</v>
      </c>
      <c r="D6472" t="str">
        <f>_xlfn.XLOOKUP(Table22[[#This Row],[Patron Group]],$S$5:$S$19,$T$5:$T$19)</f>
        <v>Undergraduate</v>
      </c>
      <c r="E6472" s="1" t="d">
        <v>2023-03-17</v>
      </c>
      <c r="F6472" t="s">
        <v>370</v>
      </c>
      <c r="G6472" t="s">
        <v>2501</v>
      </c>
      <c r="H6472" t="str">
        <f>_xlfn.XLOOKUP(Table22[[#This Row],[Unique Barcode]],$N$5:$N$33,$O$5:$O$33)</f>
        <v>HPUSBC</v>
      </c>
      <c r="I6472" t="str">
        <f>_xlfn.XLOOKUP(Table22[[#This Row],[Unique Barcode]],$N$5:$N$33,$P$5:$P$33)</f>
        <v>Charger</v>
      </c>
      <c r="J6472" t="s">
        <v>2575</v>
      </c>
      <c r="K6472">
        <v>1</v>
      </c>
    </row>
    <row r="6473" spans="1:11" x14ac:dyDescent="0.2">
      <c r="A6473" s="1" t="d">
        <v>2023-03-17</v>
      </c>
      <c r="B6473">
        <v>-1</v>
      </c>
      <c r="C6473" t="s">
        <v>13</v>
      </c>
      <c r="D6473" t="str">
        <f>_xlfn.XLOOKUP(Table22[[#This Row],[Patron Group]],$S$5:$S$19,$T$5:$T$19)</f>
        <v>Graduate</v>
      </c>
      <c r="E6473" s="1" t="d">
        <v>2023-03-17</v>
      </c>
      <c r="F6473" t="s">
        <v>1622</v>
      </c>
      <c r="G6473" t="s">
        <v>2495</v>
      </c>
      <c r="H6473" t="str">
        <f>_xlfn.XLOOKUP(Table22[[#This Row],[Unique Barcode]],$N$5:$N$33,$O$5:$O$33)</f>
        <v>WALLADPT</v>
      </c>
      <c r="I6473" t="str">
        <f>_xlfn.XLOOKUP(Table22[[#This Row],[Unique Barcode]],$N$5:$N$33,$P$5:$P$33)</f>
        <v>Charger</v>
      </c>
      <c r="J6473" t="s">
        <v>2556</v>
      </c>
      <c r="K6473">
        <v>1</v>
      </c>
    </row>
    <row r="6474" spans="1:11" x14ac:dyDescent="0.2">
      <c r="A6474" s="1" t="d">
        <v>2023-03-17</v>
      </c>
      <c r="B6474">
        <v>-1</v>
      </c>
      <c r="C6474" t="s">
        <v>13</v>
      </c>
      <c r="D6474" t="str">
        <f>_xlfn.XLOOKUP(Table22[[#This Row],[Patron Group]],$S$5:$S$19,$T$5:$T$19)</f>
        <v>Graduate</v>
      </c>
      <c r="E6474" s="1" t="d">
        <v>2023-03-17</v>
      </c>
      <c r="F6474" t="s">
        <v>624</v>
      </c>
      <c r="G6474" t="s">
        <v>2496</v>
      </c>
      <c r="H6474" t="str">
        <f>_xlfn.XLOOKUP(Table22[[#This Row],[Unique Barcode]],$N$5:$N$33,$O$5:$O$33)</f>
        <v>IPHONE</v>
      </c>
      <c r="I6474" t="str">
        <f>_xlfn.XLOOKUP(Table22[[#This Row],[Unique Barcode]],$N$5:$N$33,$P$5:$P$33)</f>
        <v>Charger</v>
      </c>
      <c r="J6474" t="s">
        <v>2556</v>
      </c>
      <c r="K6474">
        <v>1</v>
      </c>
    </row>
    <row r="6475" spans="1:11" x14ac:dyDescent="0.2">
      <c r="A6475" s="1" t="d">
        <v>2023-03-17</v>
      </c>
      <c r="B6475">
        <v>-1</v>
      </c>
      <c r="C6475" t="s">
        <v>18</v>
      </c>
      <c r="D6475" t="str">
        <f>_xlfn.XLOOKUP(Table22[[#This Row],[Patron Group]],$S$5:$S$19,$T$5:$T$19)</f>
        <v>Undergraduate</v>
      </c>
      <c r="E6475" s="1" t="d">
        <v>2023-03-17</v>
      </c>
      <c r="F6475" t="s">
        <v>605</v>
      </c>
      <c r="G6475" t="s">
        <v>2497</v>
      </c>
      <c r="H6475" t="str">
        <f>_xlfn.XLOOKUP(Table22[[#This Row],[Unique Barcode]],$N$5:$N$33,$O$5:$O$33)</f>
        <v>MACCHRG</v>
      </c>
      <c r="I6475" t="str">
        <f>_xlfn.XLOOKUP(Table22[[#This Row],[Unique Barcode]],$N$5:$N$33,$P$5:$P$33)</f>
        <v>Charger</v>
      </c>
      <c r="J6475" t="s">
        <v>2556</v>
      </c>
      <c r="K6475">
        <v>1</v>
      </c>
    </row>
    <row r="6476" spans="1:11" x14ac:dyDescent="0.2">
      <c r="A6476" s="1" t="d">
        <v>2023-03-17</v>
      </c>
      <c r="B6476">
        <v>-1</v>
      </c>
      <c r="C6476" t="s">
        <v>18</v>
      </c>
      <c r="D6476" t="str">
        <f>_xlfn.XLOOKUP(Table22[[#This Row],[Patron Group]],$S$5:$S$19,$T$5:$T$19)</f>
        <v>Undergraduate</v>
      </c>
      <c r="E6476" s="1" t="d">
        <v>2023-03-31</v>
      </c>
      <c r="F6476" t="s">
        <v>2397</v>
      </c>
      <c r="G6476" t="s">
        <v>2490</v>
      </c>
      <c r="H6476" t="str">
        <f>_xlfn.XLOOKUP(Table22[[#This Row],[Unique Barcode]],$N$5:$N$33,$O$5:$O$33)</f>
        <v>MacBook</v>
      </c>
      <c r="I6476" t="str">
        <f>_xlfn.XLOOKUP(Table22[[#This Row],[Unique Barcode]],$N$5:$N$33,$P$5:$P$33)</f>
        <v>Device</v>
      </c>
      <c r="J6476" t="s">
        <v>2556</v>
      </c>
      <c r="K6476">
        <v>1</v>
      </c>
    </row>
    <row r="6477" spans="1:11" x14ac:dyDescent="0.2">
      <c r="A6477" s="1" t="d">
        <v>2023-03-17</v>
      </c>
      <c r="B6477">
        <v>-1</v>
      </c>
      <c r="C6477" t="s">
        <v>18</v>
      </c>
      <c r="D6477" t="str">
        <f>_xlfn.XLOOKUP(Table22[[#This Row],[Patron Group]],$S$5:$S$19,$T$5:$T$19)</f>
        <v>Undergraduate</v>
      </c>
      <c r="E6477" s="1" t="d">
        <v>2023-03-24</v>
      </c>
      <c r="F6477" t="s">
        <v>596</v>
      </c>
      <c r="G6477" t="s">
        <v>2491</v>
      </c>
      <c r="H6477" t="str">
        <f>_xlfn.XLOOKUP(Table22[[#This Row],[Unique Barcode]],$N$5:$N$33,$O$5:$O$33)</f>
        <v>HP Laptop</v>
      </c>
      <c r="I6477" t="str">
        <f>_xlfn.XLOOKUP(Table22[[#This Row],[Unique Barcode]],$N$5:$N$33,$P$5:$P$33)</f>
        <v>Device</v>
      </c>
      <c r="J6477" t="s">
        <v>2556</v>
      </c>
      <c r="K6477">
        <v>1</v>
      </c>
    </row>
    <row r="6478" spans="1:11" x14ac:dyDescent="0.2">
      <c r="A6478" s="1" t="d">
        <v>2023-03-17</v>
      </c>
      <c r="B6478">
        <v>-1</v>
      </c>
      <c r="C6478" t="s">
        <v>18</v>
      </c>
      <c r="D6478" t="str">
        <f>_xlfn.XLOOKUP(Table22[[#This Row],[Patron Group]],$S$5:$S$19,$T$5:$T$19)</f>
        <v>Undergraduate</v>
      </c>
      <c r="E6478" s="1" t="d">
        <v>2023-03-24</v>
      </c>
      <c r="F6478" t="s">
        <v>230</v>
      </c>
      <c r="G6478" t="s">
        <v>2490</v>
      </c>
      <c r="H6478" t="str">
        <f>_xlfn.XLOOKUP(Table22[[#This Row],[Unique Barcode]],$N$5:$N$33,$O$5:$O$33)</f>
        <v>MacBook</v>
      </c>
      <c r="I6478" t="str">
        <f>_xlfn.XLOOKUP(Table22[[#This Row],[Unique Barcode]],$N$5:$N$33,$P$5:$P$33)</f>
        <v>Device</v>
      </c>
      <c r="J6478" t="s">
        <v>2556</v>
      </c>
      <c r="K6478">
        <v>1</v>
      </c>
    </row>
    <row r="6479" spans="1:11" x14ac:dyDescent="0.2">
      <c r="A6479" s="1" t="d">
        <v>2023-03-17</v>
      </c>
      <c r="B6479">
        <v>-1</v>
      </c>
      <c r="C6479" t="s">
        <v>18</v>
      </c>
      <c r="D6479" t="str">
        <f>_xlfn.XLOOKUP(Table22[[#This Row],[Patron Group]],$S$5:$S$19,$T$5:$T$19)</f>
        <v>Undergraduate</v>
      </c>
      <c r="E6479" s="1" t="d">
        <v>2023-03-24</v>
      </c>
      <c r="F6479" t="s">
        <v>105</v>
      </c>
      <c r="G6479" t="s">
        <v>2491</v>
      </c>
      <c r="H6479" t="str">
        <f>_xlfn.XLOOKUP(Table22[[#This Row],[Unique Barcode]],$N$5:$N$33,$O$5:$O$33)</f>
        <v>HP Laptop</v>
      </c>
      <c r="I6479" t="str">
        <f>_xlfn.XLOOKUP(Table22[[#This Row],[Unique Barcode]],$N$5:$N$33,$P$5:$P$33)</f>
        <v>Device</v>
      </c>
      <c r="J6479" t="s">
        <v>2556</v>
      </c>
      <c r="K6479">
        <v>1</v>
      </c>
    </row>
    <row r="6480" spans="1:11" x14ac:dyDescent="0.2">
      <c r="A6480" s="1" t="d">
        <v>2023-03-17</v>
      </c>
      <c r="B6480">
        <v>-1</v>
      </c>
      <c r="C6480" t="s">
        <v>18</v>
      </c>
      <c r="D6480" t="str">
        <f>_xlfn.XLOOKUP(Table22[[#This Row],[Patron Group]],$S$5:$S$19,$T$5:$T$19)</f>
        <v>Undergraduate</v>
      </c>
      <c r="E6480" s="1" t="d">
        <v>2023-03-17</v>
      </c>
      <c r="F6480" t="s">
        <v>1580</v>
      </c>
      <c r="G6480" t="s">
        <v>2501</v>
      </c>
      <c r="H6480" t="str">
        <f>_xlfn.XLOOKUP(Table22[[#This Row],[Unique Barcode]],$N$5:$N$33,$O$5:$O$33)</f>
        <v>HPUSBC</v>
      </c>
      <c r="I6480" t="str">
        <f>_xlfn.XLOOKUP(Table22[[#This Row],[Unique Barcode]],$N$5:$N$33,$P$5:$P$33)</f>
        <v>Charger</v>
      </c>
      <c r="J6480" t="s">
        <v>2575</v>
      </c>
      <c r="K6480">
        <v>1</v>
      </c>
    </row>
    <row r="6481" spans="1:11" x14ac:dyDescent="0.2">
      <c r="A6481" s="1" t="d">
        <v>2023-03-17</v>
      </c>
      <c r="B6481">
        <v>-1</v>
      </c>
      <c r="C6481" t="s">
        <v>18</v>
      </c>
      <c r="D6481" t="str">
        <f>_xlfn.XLOOKUP(Table22[[#This Row],[Patron Group]],$S$5:$S$19,$T$5:$T$19)</f>
        <v>Undergraduate</v>
      </c>
      <c r="E6481" s="1" t="d">
        <v>2023-03-17</v>
      </c>
      <c r="F6481" t="s">
        <v>688</v>
      </c>
      <c r="G6481" t="s">
        <v>2495</v>
      </c>
      <c r="H6481" t="str">
        <f>_xlfn.XLOOKUP(Table22[[#This Row],[Unique Barcode]],$N$5:$N$33,$O$5:$O$33)</f>
        <v>WALLADPT</v>
      </c>
      <c r="I6481" t="str">
        <f>_xlfn.XLOOKUP(Table22[[#This Row],[Unique Barcode]],$N$5:$N$33,$P$5:$P$33)</f>
        <v>Charger</v>
      </c>
      <c r="J6481" t="s">
        <v>2556</v>
      </c>
      <c r="K6481">
        <v>1</v>
      </c>
    </row>
    <row r="6482" spans="1:11" x14ac:dyDescent="0.2">
      <c r="A6482" s="1" t="d">
        <v>2023-03-17</v>
      </c>
      <c r="B6482">
        <v>-1</v>
      </c>
      <c r="C6482" t="s">
        <v>18</v>
      </c>
      <c r="D6482" t="str">
        <f>_xlfn.XLOOKUP(Table22[[#This Row],[Patron Group]],$S$5:$S$19,$T$5:$T$19)</f>
        <v>Undergraduate</v>
      </c>
      <c r="E6482" s="1" t="d">
        <v>2023-03-17</v>
      </c>
      <c r="F6482" t="s">
        <v>130</v>
      </c>
      <c r="G6482" t="s">
        <v>2496</v>
      </c>
      <c r="H6482" t="str">
        <f>_xlfn.XLOOKUP(Table22[[#This Row],[Unique Barcode]],$N$5:$N$33,$O$5:$O$33)</f>
        <v>IPHONE</v>
      </c>
      <c r="I6482" t="str">
        <f>_xlfn.XLOOKUP(Table22[[#This Row],[Unique Barcode]],$N$5:$N$33,$P$5:$P$33)</f>
        <v>Charger</v>
      </c>
      <c r="J6482" t="s">
        <v>2556</v>
      </c>
      <c r="K6482">
        <v>1</v>
      </c>
    </row>
    <row r="6483" spans="1:11" x14ac:dyDescent="0.2">
      <c r="A6483" s="1" t="d">
        <v>2023-03-17</v>
      </c>
      <c r="B6483">
        <v>-1</v>
      </c>
      <c r="C6483" t="s">
        <v>13</v>
      </c>
      <c r="D6483" t="str">
        <f>_xlfn.XLOOKUP(Table22[[#This Row],[Patron Group]],$S$5:$S$19,$T$5:$T$19)</f>
        <v>Graduate</v>
      </c>
      <c r="E6483" s="1" t="d">
        <v>2023-03-24</v>
      </c>
      <c r="F6483" t="s">
        <v>1322</v>
      </c>
      <c r="G6483" t="s">
        <v>2489</v>
      </c>
      <c r="H6483" t="str">
        <f>_xlfn.XLOOKUP(Table22[[#This Row],[Unique Barcode]],$N$5:$N$33,$O$5:$O$33)</f>
        <v>ChromeBook</v>
      </c>
      <c r="I6483" t="str">
        <f>_xlfn.XLOOKUP(Table22[[#This Row],[Unique Barcode]],$N$5:$N$33,$P$5:$P$33)</f>
        <v>Device</v>
      </c>
      <c r="J6483" t="s">
        <v>2554</v>
      </c>
      <c r="K6483">
        <v>1</v>
      </c>
    </row>
    <row r="6484" spans="1:11" x14ac:dyDescent="0.2">
      <c r="A6484" s="1" t="d">
        <v>2023-03-17</v>
      </c>
      <c r="B6484">
        <v>-1</v>
      </c>
      <c r="C6484" t="s">
        <v>13</v>
      </c>
      <c r="D6484" t="str">
        <f>_xlfn.XLOOKUP(Table22[[#This Row],[Patron Group]],$S$5:$S$19,$T$5:$T$19)</f>
        <v>Graduate</v>
      </c>
      <c r="E6484" s="1" t="d">
        <v>2023-03-24</v>
      </c>
      <c r="F6484" t="s">
        <v>1485</v>
      </c>
      <c r="G6484" t="s">
        <v>2489</v>
      </c>
      <c r="H6484" t="str">
        <f>_xlfn.XLOOKUP(Table22[[#This Row],[Unique Barcode]],$N$5:$N$33,$O$5:$O$33)</f>
        <v>ChromeBook</v>
      </c>
      <c r="I6484" t="str">
        <f>_xlfn.XLOOKUP(Table22[[#This Row],[Unique Barcode]],$N$5:$N$33,$P$5:$P$33)</f>
        <v>Device</v>
      </c>
      <c r="J6484" t="s">
        <v>3292</v>
      </c>
      <c r="K6484">
        <v>1</v>
      </c>
    </row>
    <row r="6485" spans="1:11" x14ac:dyDescent="0.2">
      <c r="A6485" s="1" t="d">
        <v>2023-03-17</v>
      </c>
      <c r="B6485">
        <v>-1</v>
      </c>
      <c r="C6485" t="s">
        <v>18</v>
      </c>
      <c r="D6485" t="str">
        <f>_xlfn.XLOOKUP(Table22[[#This Row],[Patron Group]],$S$5:$S$19,$T$5:$T$19)</f>
        <v>Undergraduate</v>
      </c>
      <c r="E6485" s="1" t="d">
        <v>2023-03-17</v>
      </c>
      <c r="F6485" t="s">
        <v>2073</v>
      </c>
      <c r="G6485" t="s">
        <v>2492</v>
      </c>
      <c r="H6485" t="str">
        <f>_xlfn.XLOOKUP(Table22[[#This Row],[Unique Barcode]],$N$5:$N$33,$O$5:$O$33)</f>
        <v>MACUSBC</v>
      </c>
      <c r="I6485" t="str">
        <f>_xlfn.XLOOKUP(Table22[[#This Row],[Unique Barcode]],$N$5:$N$33,$P$5:$P$33)</f>
        <v>Charger</v>
      </c>
      <c r="J6485" t="s">
        <v>2556</v>
      </c>
      <c r="K6485">
        <v>1</v>
      </c>
    </row>
    <row r="6486" spans="1:11" x14ac:dyDescent="0.2">
      <c r="A6486" s="1" t="d">
        <v>2023-03-17</v>
      </c>
      <c r="B6486">
        <v>-1</v>
      </c>
      <c r="C6486" t="s">
        <v>18</v>
      </c>
      <c r="D6486" t="str">
        <f>_xlfn.XLOOKUP(Table22[[#This Row],[Patron Group]],$S$5:$S$19,$T$5:$T$19)</f>
        <v>Undergraduate</v>
      </c>
      <c r="E6486" s="1" t="d">
        <v>2023-03-24</v>
      </c>
      <c r="F6486" t="s">
        <v>1822</v>
      </c>
      <c r="G6486" t="s">
        <v>2489</v>
      </c>
      <c r="H6486" t="str">
        <f>_xlfn.XLOOKUP(Table22[[#This Row],[Unique Barcode]],$N$5:$N$33,$O$5:$O$33)</f>
        <v>ChromeBook</v>
      </c>
      <c r="I6486" t="str">
        <f>_xlfn.XLOOKUP(Table22[[#This Row],[Unique Barcode]],$N$5:$N$33,$P$5:$P$33)</f>
        <v>Device</v>
      </c>
      <c r="J6486" t="s">
        <v>2554</v>
      </c>
      <c r="K6486">
        <v>1</v>
      </c>
    </row>
    <row r="6487" spans="1:11" x14ac:dyDescent="0.2">
      <c r="A6487" s="1" t="d">
        <v>2023-03-17</v>
      </c>
      <c r="B6487">
        <v>9401366980006530</v>
      </c>
      <c r="C6487" t="s">
        <v>1357</v>
      </c>
      <c r="D6487" t="str">
        <f>_xlfn.XLOOKUP(Table22[[#This Row],[Patron Group]],$S$5:$S$19,$T$5:$T$19)</f>
        <v>Graduate</v>
      </c>
      <c r="E6487" s="1" t="d">
        <v>2023-03-30</v>
      </c>
      <c r="F6487" t="s">
        <v>1553</v>
      </c>
      <c r="G6487" t="s">
        <v>2490</v>
      </c>
      <c r="H6487" t="str">
        <f>_xlfn.XLOOKUP(Table22[[#This Row],[Unique Barcode]],$N$5:$N$33,$O$5:$O$33)</f>
        <v>MacBook</v>
      </c>
      <c r="I6487" t="str">
        <f>_xlfn.XLOOKUP(Table22[[#This Row],[Unique Barcode]],$N$5:$N$33,$P$5:$P$33)</f>
        <v>Device</v>
      </c>
      <c r="J6487" t="s">
        <v>2556</v>
      </c>
      <c r="K6487">
        <v>1</v>
      </c>
    </row>
    <row r="6488" spans="1:11" x14ac:dyDescent="0.2">
      <c r="A6488" s="1" t="d">
        <v>2023-03-17</v>
      </c>
      <c r="B6488">
        <v>-1</v>
      </c>
      <c r="C6488" t="s">
        <v>13</v>
      </c>
      <c r="D6488" t="str">
        <f>_xlfn.XLOOKUP(Table22[[#This Row],[Patron Group]],$S$5:$S$19,$T$5:$T$19)</f>
        <v>Graduate</v>
      </c>
      <c r="E6488" s="1" t="d">
        <v>2023-03-30</v>
      </c>
      <c r="F6488" t="s">
        <v>753</v>
      </c>
      <c r="G6488" t="s">
        <v>2491</v>
      </c>
      <c r="H6488" t="str">
        <f>_xlfn.XLOOKUP(Table22[[#This Row],[Unique Barcode]],$N$5:$N$33,$O$5:$O$33)</f>
        <v>HP Laptop</v>
      </c>
      <c r="I6488" t="str">
        <f>_xlfn.XLOOKUP(Table22[[#This Row],[Unique Barcode]],$N$5:$N$33,$P$5:$P$33)</f>
        <v>Device</v>
      </c>
      <c r="J6488" t="s">
        <v>2556</v>
      </c>
      <c r="K6488">
        <v>1</v>
      </c>
    </row>
    <row r="6489" spans="1:11" x14ac:dyDescent="0.2">
      <c r="A6489" s="1" t="d">
        <v>2023-03-17</v>
      </c>
      <c r="B6489">
        <v>5555625590006530</v>
      </c>
      <c r="C6489" t="s">
        <v>13</v>
      </c>
      <c r="D6489" t="str">
        <f>_xlfn.XLOOKUP(Table22[[#This Row],[Patron Group]],$S$5:$S$19,$T$5:$T$19)</f>
        <v>Graduate</v>
      </c>
      <c r="E6489" s="1" t="d">
        <v>2023-03-30</v>
      </c>
      <c r="F6489" t="s">
        <v>2398</v>
      </c>
      <c r="G6489" t="s">
        <v>2530</v>
      </c>
      <c r="H6489" t="str">
        <f>_xlfn.XLOOKUP(Table22[[#This Row],[Unique Barcode]],$N$5:$N$33,$O$5:$O$33)</f>
        <v>iPad</v>
      </c>
      <c r="I6489" t="str">
        <f>_xlfn.XLOOKUP(Table22[[#This Row],[Unique Barcode]],$N$5:$N$33,$P$5:$P$33)</f>
        <v>Device</v>
      </c>
      <c r="J6489" t="s">
        <v>2556</v>
      </c>
      <c r="K6489">
        <v>1</v>
      </c>
    </row>
    <row r="6490" spans="1:11" x14ac:dyDescent="0.2">
      <c r="A6490" s="1" t="d">
        <v>2023-03-17</v>
      </c>
      <c r="B6490">
        <v>-1</v>
      </c>
      <c r="C6490" t="s">
        <v>18</v>
      </c>
      <c r="D6490" t="str">
        <f>_xlfn.XLOOKUP(Table22[[#This Row],[Patron Group]],$S$5:$S$19,$T$5:$T$19)</f>
        <v>Undergraduate</v>
      </c>
      <c r="E6490" s="1" t="d">
        <v>2023-03-24</v>
      </c>
      <c r="F6490" t="s">
        <v>2400</v>
      </c>
      <c r="G6490" t="s">
        <v>2489</v>
      </c>
      <c r="H6490" t="str">
        <f>_xlfn.XLOOKUP(Table22[[#This Row],[Unique Barcode]],$N$5:$N$33,$O$5:$O$33)</f>
        <v>ChromeBook</v>
      </c>
      <c r="I6490" t="str">
        <f>_xlfn.XLOOKUP(Table22[[#This Row],[Unique Barcode]],$N$5:$N$33,$P$5:$P$33)</f>
        <v>Device</v>
      </c>
      <c r="J6490" t="s">
        <v>2556</v>
      </c>
      <c r="K6490">
        <v>1</v>
      </c>
    </row>
    <row r="6491" spans="1:11" x14ac:dyDescent="0.2">
      <c r="A6491" s="1" t="d">
        <v>2023-03-17</v>
      </c>
      <c r="B6491">
        <v>-1</v>
      </c>
      <c r="C6491" t="s">
        <v>13</v>
      </c>
      <c r="D6491" t="str">
        <f>_xlfn.XLOOKUP(Table22[[#This Row],[Patron Group]],$S$5:$S$19,$T$5:$T$19)</f>
        <v>Graduate</v>
      </c>
      <c r="E6491" s="1" t="d">
        <v>2023-03-24</v>
      </c>
      <c r="F6491" t="s">
        <v>912</v>
      </c>
      <c r="G6491" t="s">
        <v>2490</v>
      </c>
      <c r="H6491" t="str">
        <f>_xlfn.XLOOKUP(Table22[[#This Row],[Unique Barcode]],$N$5:$N$33,$O$5:$O$33)</f>
        <v>MacBook</v>
      </c>
      <c r="I6491" t="str">
        <f>_xlfn.XLOOKUP(Table22[[#This Row],[Unique Barcode]],$N$5:$N$33,$P$5:$P$33)</f>
        <v>Device</v>
      </c>
      <c r="J6491" t="s">
        <v>2556</v>
      </c>
      <c r="K6491">
        <v>1</v>
      </c>
    </row>
    <row r="6492" spans="1:11" x14ac:dyDescent="0.2">
      <c r="A6492" s="1" t="d">
        <v>2023-03-17</v>
      </c>
      <c r="B6492">
        <v>-1</v>
      </c>
      <c r="C6492" t="s">
        <v>18</v>
      </c>
      <c r="D6492" t="str">
        <f>_xlfn.XLOOKUP(Table22[[#This Row],[Patron Group]],$S$5:$S$19,$T$5:$T$19)</f>
        <v>Undergraduate</v>
      </c>
      <c r="E6492" s="1" t="d">
        <v>2023-03-17</v>
      </c>
      <c r="F6492" t="s">
        <v>1855</v>
      </c>
      <c r="G6492" t="s">
        <v>2492</v>
      </c>
      <c r="H6492" t="str">
        <f>_xlfn.XLOOKUP(Table22[[#This Row],[Unique Barcode]],$N$5:$N$33,$O$5:$O$33)</f>
        <v>MACUSBC</v>
      </c>
      <c r="I6492" t="str">
        <f>_xlfn.XLOOKUP(Table22[[#This Row],[Unique Barcode]],$N$5:$N$33,$P$5:$P$33)</f>
        <v>Charger</v>
      </c>
      <c r="J6492" t="s">
        <v>2556</v>
      </c>
      <c r="K6492">
        <v>1</v>
      </c>
    </row>
    <row r="6493" spans="1:11" x14ac:dyDescent="0.2">
      <c r="A6493" s="1" t="d">
        <v>2023-03-17</v>
      </c>
      <c r="B6493">
        <v>-1</v>
      </c>
      <c r="C6493" t="s">
        <v>18</v>
      </c>
      <c r="D6493" t="str">
        <f>_xlfn.XLOOKUP(Table22[[#This Row],[Patron Group]],$S$5:$S$19,$T$5:$T$19)</f>
        <v>Undergraduate</v>
      </c>
      <c r="E6493" s="1" t="d">
        <v>2023-03-24</v>
      </c>
      <c r="F6493" t="s">
        <v>2217</v>
      </c>
      <c r="G6493" t="s">
        <v>2489</v>
      </c>
      <c r="H6493" t="str">
        <f>_xlfn.XLOOKUP(Table22[[#This Row],[Unique Barcode]],$N$5:$N$33,$O$5:$O$33)</f>
        <v>ChromeBook</v>
      </c>
      <c r="I6493" t="str">
        <f>_xlfn.XLOOKUP(Table22[[#This Row],[Unique Barcode]],$N$5:$N$33,$P$5:$P$33)</f>
        <v>Device</v>
      </c>
      <c r="J6493" t="s">
        <v>2556</v>
      </c>
      <c r="K6493">
        <v>1</v>
      </c>
    </row>
    <row r="6494" spans="1:11" x14ac:dyDescent="0.2">
      <c r="A6494" s="1" t="d">
        <v>2023-03-17</v>
      </c>
      <c r="B6494">
        <v>-1</v>
      </c>
      <c r="C6494" t="s">
        <v>18</v>
      </c>
      <c r="D6494" t="str">
        <f>_xlfn.XLOOKUP(Table22[[#This Row],[Patron Group]],$S$5:$S$19,$T$5:$T$19)</f>
        <v>Undergraduate</v>
      </c>
      <c r="E6494" s="1" t="d">
        <v>2023-03-17</v>
      </c>
      <c r="F6494" t="s">
        <v>1894</v>
      </c>
      <c r="G6494" t="s">
        <v>2496</v>
      </c>
      <c r="H6494" t="str">
        <f>_xlfn.XLOOKUP(Table22[[#This Row],[Unique Barcode]],$N$5:$N$33,$O$5:$O$33)</f>
        <v>IPHONE</v>
      </c>
      <c r="I6494" t="str">
        <f>_xlfn.XLOOKUP(Table22[[#This Row],[Unique Barcode]],$N$5:$N$33,$P$5:$P$33)</f>
        <v>Charger</v>
      </c>
      <c r="J6494" t="s">
        <v>2640</v>
      </c>
      <c r="K6494">
        <v>1</v>
      </c>
    </row>
    <row r="6495" spans="1:11" x14ac:dyDescent="0.2">
      <c r="A6495" s="1" t="d">
        <v>2023-03-17</v>
      </c>
      <c r="B6495">
        <v>-1</v>
      </c>
      <c r="C6495" t="s">
        <v>18</v>
      </c>
      <c r="D6495" t="str">
        <f>_xlfn.XLOOKUP(Table22[[#This Row],[Patron Group]],$S$5:$S$19,$T$5:$T$19)</f>
        <v>Undergraduate</v>
      </c>
      <c r="E6495" s="1" t="d">
        <v>2023-03-24</v>
      </c>
      <c r="F6495" t="s">
        <v>1151</v>
      </c>
      <c r="G6495" t="s">
        <v>2489</v>
      </c>
      <c r="H6495" t="str">
        <f>_xlfn.XLOOKUP(Table22[[#This Row],[Unique Barcode]],$N$5:$N$33,$O$5:$O$33)</f>
        <v>ChromeBook</v>
      </c>
      <c r="I6495" t="str">
        <f>_xlfn.XLOOKUP(Table22[[#This Row],[Unique Barcode]],$N$5:$N$33,$P$5:$P$33)</f>
        <v>Device</v>
      </c>
      <c r="J6495" t="s">
        <v>2556</v>
      </c>
      <c r="K6495">
        <v>1</v>
      </c>
    </row>
    <row r="6496" spans="1:11" x14ac:dyDescent="0.2">
      <c r="A6496" s="1" t="d">
        <v>2023-03-17</v>
      </c>
      <c r="B6496">
        <v>-1</v>
      </c>
      <c r="C6496" t="s">
        <v>18</v>
      </c>
      <c r="D6496" t="str">
        <f>_xlfn.XLOOKUP(Table22[[#This Row],[Patron Group]],$S$5:$S$19,$T$5:$T$19)</f>
        <v>Undergraduate</v>
      </c>
      <c r="E6496" s="1" t="d">
        <v>2023-03-17</v>
      </c>
      <c r="F6496" t="s">
        <v>1137</v>
      </c>
      <c r="G6496" t="s">
        <v>2512</v>
      </c>
      <c r="H6496" t="str">
        <f>_xlfn.XLOOKUP(Table22[[#This Row],[Unique Barcode]],$N$5:$N$33,$O$5:$O$33)</f>
        <v>IPHONE</v>
      </c>
      <c r="I6496" t="str">
        <f>_xlfn.XLOOKUP(Table22[[#This Row],[Unique Barcode]],$N$5:$N$33,$P$5:$P$33)</f>
        <v>Charger</v>
      </c>
      <c r="J6496" t="s">
        <v>2575</v>
      </c>
      <c r="K6496">
        <v>1</v>
      </c>
    </row>
    <row r="6497" spans="1:11" x14ac:dyDescent="0.2">
      <c r="A6497" s="1" t="d">
        <v>2023-03-17</v>
      </c>
      <c r="B6497">
        <v>-1</v>
      </c>
      <c r="C6497" t="s">
        <v>18</v>
      </c>
      <c r="D6497" t="str">
        <f>_xlfn.XLOOKUP(Table22[[#This Row],[Patron Group]],$S$5:$S$19,$T$5:$T$19)</f>
        <v>Undergraduate</v>
      </c>
      <c r="E6497" s="1" t="d">
        <v>2023-03-17</v>
      </c>
      <c r="F6497" t="s">
        <v>1403</v>
      </c>
      <c r="G6497" t="s">
        <v>2495</v>
      </c>
      <c r="H6497" t="str">
        <f>_xlfn.XLOOKUP(Table22[[#This Row],[Unique Barcode]],$N$5:$N$33,$O$5:$O$33)</f>
        <v>WALLADPT</v>
      </c>
      <c r="I6497" t="str">
        <f>_xlfn.XLOOKUP(Table22[[#This Row],[Unique Barcode]],$N$5:$N$33,$P$5:$P$33)</f>
        <v>Charger</v>
      </c>
      <c r="J6497" t="s">
        <v>2575</v>
      </c>
      <c r="K6497">
        <v>1</v>
      </c>
    </row>
    <row r="6498" spans="1:11" x14ac:dyDescent="0.2">
      <c r="A6498" s="1" t="d">
        <v>2023-03-17</v>
      </c>
      <c r="B6498">
        <v>-1</v>
      </c>
      <c r="C6498" t="s">
        <v>18</v>
      </c>
      <c r="D6498" t="str">
        <f>_xlfn.XLOOKUP(Table22[[#This Row],[Patron Group]],$S$5:$S$19,$T$5:$T$19)</f>
        <v>Undergraduate</v>
      </c>
      <c r="E6498" s="1" t="d">
        <v>2023-03-17</v>
      </c>
      <c r="F6498" t="s">
        <v>2073</v>
      </c>
      <c r="G6498" t="s">
        <v>2492</v>
      </c>
      <c r="H6498" t="str">
        <f>_xlfn.XLOOKUP(Table22[[#This Row],[Unique Barcode]],$N$5:$N$33,$O$5:$O$33)</f>
        <v>MACUSBC</v>
      </c>
      <c r="I6498" t="str">
        <f>_xlfn.XLOOKUP(Table22[[#This Row],[Unique Barcode]],$N$5:$N$33,$P$5:$P$33)</f>
        <v>Charger</v>
      </c>
      <c r="J6498" t="s">
        <v>2556</v>
      </c>
      <c r="K6498">
        <v>1</v>
      </c>
    </row>
    <row r="6499" spans="1:11" x14ac:dyDescent="0.2">
      <c r="A6499" s="1" t="d">
        <v>2023-03-17</v>
      </c>
      <c r="B6499">
        <v>-1</v>
      </c>
      <c r="C6499" t="s">
        <v>18</v>
      </c>
      <c r="D6499" t="str">
        <f>_xlfn.XLOOKUP(Table22[[#This Row],[Patron Group]],$S$5:$S$19,$T$5:$T$19)</f>
        <v>Undergraduate</v>
      </c>
      <c r="E6499" s="1" t="d">
        <v>2023-03-17</v>
      </c>
      <c r="F6499" t="s">
        <v>2371</v>
      </c>
      <c r="G6499" t="s">
        <v>2499</v>
      </c>
      <c r="H6499" t="str">
        <f>_xlfn.XLOOKUP(Table22[[#This Row],[Unique Barcode]],$N$5:$N$33,$O$5:$O$33)</f>
        <v>OMNI</v>
      </c>
      <c r="I6499" t="str">
        <f>_xlfn.XLOOKUP(Table22[[#This Row],[Unique Barcode]],$N$5:$N$33,$P$5:$P$33)</f>
        <v>Charger</v>
      </c>
      <c r="J6499" t="s">
        <v>2556</v>
      </c>
      <c r="K6499">
        <v>1</v>
      </c>
    </row>
    <row r="6500" spans="1:11" x14ac:dyDescent="0.2">
      <c r="A6500" s="1" t="d">
        <v>2023-03-17</v>
      </c>
      <c r="B6500">
        <v>-1</v>
      </c>
      <c r="C6500" t="s">
        <v>18</v>
      </c>
      <c r="D6500" t="str">
        <f>_xlfn.XLOOKUP(Table22[[#This Row],[Patron Group]],$S$5:$S$19,$T$5:$T$19)</f>
        <v>Undergraduate</v>
      </c>
      <c r="E6500" s="1" t="d">
        <v>2023-03-17</v>
      </c>
      <c r="F6500" t="s">
        <v>1142</v>
      </c>
      <c r="G6500" t="s">
        <v>2495</v>
      </c>
      <c r="H6500" t="str">
        <f>_xlfn.XLOOKUP(Table22[[#This Row],[Unique Barcode]],$N$5:$N$33,$O$5:$O$33)</f>
        <v>WALLADPT</v>
      </c>
      <c r="I6500" t="str">
        <f>_xlfn.XLOOKUP(Table22[[#This Row],[Unique Barcode]],$N$5:$N$33,$P$5:$P$33)</f>
        <v>Charger</v>
      </c>
      <c r="J6500" t="s">
        <v>2554</v>
      </c>
      <c r="K6500">
        <v>1</v>
      </c>
    </row>
    <row r="6501" spans="1:11" x14ac:dyDescent="0.2">
      <c r="A6501" s="1" t="d">
        <v>2023-03-17</v>
      </c>
      <c r="B6501">
        <v>-1</v>
      </c>
      <c r="C6501" t="s">
        <v>18</v>
      </c>
      <c r="D6501" t="str">
        <f>_xlfn.XLOOKUP(Table22[[#This Row],[Patron Group]],$S$5:$S$19,$T$5:$T$19)</f>
        <v>Undergraduate</v>
      </c>
      <c r="E6501" s="1" t="d">
        <v>2023-03-17</v>
      </c>
      <c r="F6501" t="s">
        <v>419</v>
      </c>
      <c r="G6501" t="s">
        <v>2496</v>
      </c>
      <c r="H6501" t="str">
        <f>_xlfn.XLOOKUP(Table22[[#This Row],[Unique Barcode]],$N$5:$N$33,$O$5:$O$33)</f>
        <v>IPHONE</v>
      </c>
      <c r="I6501" t="str">
        <f>_xlfn.XLOOKUP(Table22[[#This Row],[Unique Barcode]],$N$5:$N$33,$P$5:$P$33)</f>
        <v>Charger</v>
      </c>
      <c r="J6501" t="s">
        <v>2554</v>
      </c>
      <c r="K6501">
        <v>1</v>
      </c>
    </row>
    <row r="6502" spans="1:11" x14ac:dyDescent="0.2">
      <c r="A6502" s="1" t="d">
        <v>2023-03-17</v>
      </c>
      <c r="B6502">
        <v>-1</v>
      </c>
      <c r="C6502" t="s">
        <v>13</v>
      </c>
      <c r="D6502" t="str">
        <f>_xlfn.XLOOKUP(Table22[[#This Row],[Patron Group]],$S$5:$S$19,$T$5:$T$19)</f>
        <v>Graduate</v>
      </c>
      <c r="E6502" s="1" t="d">
        <v>2023-03-17</v>
      </c>
      <c r="F6502" t="s">
        <v>680</v>
      </c>
      <c r="G6502" t="s">
        <v>2502</v>
      </c>
      <c r="H6502" t="str">
        <f>_xlfn.XLOOKUP(Table22[[#This Row],[Unique Barcode]],$N$5:$N$33,$O$5:$O$33)</f>
        <v>UHDMI</v>
      </c>
      <c r="I6502" t="str">
        <f>_xlfn.XLOOKUP(Table22[[#This Row],[Unique Barcode]],$N$5:$N$33,$P$5:$P$33)</f>
        <v>Cable</v>
      </c>
      <c r="J6502" t="s">
        <v>2556</v>
      </c>
      <c r="K6502">
        <v>1</v>
      </c>
    </row>
    <row r="6503" spans="1:11" x14ac:dyDescent="0.2">
      <c r="A6503" s="1" t="d">
        <v>2023-03-17</v>
      </c>
      <c r="B6503">
        <v>-1</v>
      </c>
      <c r="C6503" t="s">
        <v>18</v>
      </c>
      <c r="D6503" t="str">
        <f>_xlfn.XLOOKUP(Table22[[#This Row],[Patron Group]],$S$5:$S$19,$T$5:$T$19)</f>
        <v>Undergraduate</v>
      </c>
      <c r="E6503" s="1" t="d">
        <v>2023-03-24</v>
      </c>
      <c r="F6503" t="s">
        <v>1423</v>
      </c>
      <c r="G6503" t="s">
        <v>2528</v>
      </c>
      <c r="H6503" t="str">
        <f>_xlfn.XLOOKUP(Table22[[#This Row],[Unique Barcode]],$N$5:$N$33,$O$5:$O$33)</f>
        <v>MacBook</v>
      </c>
      <c r="I6503" t="str">
        <f>_xlfn.XLOOKUP(Table22[[#This Row],[Unique Barcode]],$N$5:$N$33,$P$5:$P$33)</f>
        <v>Device</v>
      </c>
      <c r="J6503" t="s">
        <v>2556</v>
      </c>
      <c r="K6503">
        <v>1</v>
      </c>
    </row>
    <row r="6504" spans="1:11" x14ac:dyDescent="0.2">
      <c r="A6504" s="1" t="d">
        <v>2023-03-17</v>
      </c>
      <c r="B6504">
        <v>9403799620006530</v>
      </c>
      <c r="C6504" t="s">
        <v>18</v>
      </c>
      <c r="D6504" t="str">
        <f>_xlfn.XLOOKUP(Table22[[#This Row],[Patron Group]],$S$5:$S$19,$T$5:$T$19)</f>
        <v>Undergraduate</v>
      </c>
      <c r="E6504" s="1" t="d">
        <v>2023-03-30</v>
      </c>
      <c r="F6504" t="s">
        <v>2401</v>
      </c>
      <c r="G6504" t="s">
        <v>2530</v>
      </c>
      <c r="H6504" t="str">
        <f>_xlfn.XLOOKUP(Table22[[#This Row],[Unique Barcode]],$N$5:$N$33,$O$5:$O$33)</f>
        <v>iPad</v>
      </c>
      <c r="I6504" t="str">
        <f>_xlfn.XLOOKUP(Table22[[#This Row],[Unique Barcode]],$N$5:$N$33,$P$5:$P$33)</f>
        <v>Device</v>
      </c>
      <c r="J6504" t="s">
        <v>2556</v>
      </c>
      <c r="K6504">
        <v>1</v>
      </c>
    </row>
    <row r="6505" spans="1:11" x14ac:dyDescent="0.2">
      <c r="A6505" s="1" t="d">
        <v>2023-03-17</v>
      </c>
      <c r="B6505">
        <v>-1</v>
      </c>
      <c r="C6505" t="s">
        <v>18</v>
      </c>
      <c r="D6505" t="str">
        <f>_xlfn.XLOOKUP(Table22[[#This Row],[Patron Group]],$S$5:$S$19,$T$5:$T$19)</f>
        <v>Undergraduate</v>
      </c>
      <c r="E6505" s="1" t="d">
        <v>2023-03-17</v>
      </c>
      <c r="F6505" t="s">
        <v>1855</v>
      </c>
      <c r="G6505" t="s">
        <v>2492</v>
      </c>
      <c r="H6505" t="str">
        <f>_xlfn.XLOOKUP(Table22[[#This Row],[Unique Barcode]],$N$5:$N$33,$O$5:$O$33)</f>
        <v>MACUSBC</v>
      </c>
      <c r="I6505" t="str">
        <f>_xlfn.XLOOKUP(Table22[[#This Row],[Unique Barcode]],$N$5:$N$33,$P$5:$P$33)</f>
        <v>Charger</v>
      </c>
      <c r="J6505" t="s">
        <v>2556</v>
      </c>
      <c r="K6505">
        <v>1</v>
      </c>
    </row>
    <row r="6506" spans="1:11" x14ac:dyDescent="0.2">
      <c r="A6506" s="1" t="d">
        <v>2023-03-17</v>
      </c>
      <c r="B6506">
        <v>-1</v>
      </c>
      <c r="C6506" t="s">
        <v>18</v>
      </c>
      <c r="D6506" t="str">
        <f>_xlfn.XLOOKUP(Table22[[#This Row],[Patron Group]],$S$5:$S$19,$T$5:$T$19)</f>
        <v>Undergraduate</v>
      </c>
      <c r="E6506" s="1" t="d">
        <v>2023-03-24</v>
      </c>
      <c r="F6506" t="s">
        <v>999</v>
      </c>
      <c r="G6506" t="s">
        <v>2489</v>
      </c>
      <c r="H6506" t="str">
        <f>_xlfn.XLOOKUP(Table22[[#This Row],[Unique Barcode]],$N$5:$N$33,$O$5:$O$33)</f>
        <v>ChromeBook</v>
      </c>
      <c r="I6506" t="str">
        <f>_xlfn.XLOOKUP(Table22[[#This Row],[Unique Barcode]],$N$5:$N$33,$P$5:$P$33)</f>
        <v>Device</v>
      </c>
      <c r="J6506" t="s">
        <v>2575</v>
      </c>
      <c r="K6506">
        <v>1</v>
      </c>
    </row>
    <row r="6507" spans="1:11" x14ac:dyDescent="0.2">
      <c r="A6507" s="1" t="d">
        <v>2023-03-17</v>
      </c>
      <c r="B6507">
        <v>-1</v>
      </c>
      <c r="C6507" t="s">
        <v>13</v>
      </c>
      <c r="D6507" t="str">
        <f>_xlfn.XLOOKUP(Table22[[#This Row],[Patron Group]],$S$5:$S$19,$T$5:$T$19)</f>
        <v>Graduate</v>
      </c>
      <c r="E6507" s="1" t="d">
        <v>2023-03-17</v>
      </c>
      <c r="F6507" t="s">
        <v>158</v>
      </c>
      <c r="G6507" t="s">
        <v>2496</v>
      </c>
      <c r="H6507" t="str">
        <f>_xlfn.XLOOKUP(Table22[[#This Row],[Unique Barcode]],$N$5:$N$33,$O$5:$O$33)</f>
        <v>IPHONE</v>
      </c>
      <c r="I6507" t="str">
        <f>_xlfn.XLOOKUP(Table22[[#This Row],[Unique Barcode]],$N$5:$N$33,$P$5:$P$33)</f>
        <v>Charger</v>
      </c>
      <c r="J6507" t="s">
        <v>2556</v>
      </c>
      <c r="K6507">
        <v>1</v>
      </c>
    </row>
    <row r="6508" spans="1:11" x14ac:dyDescent="0.2">
      <c r="A6508" s="1" t="d">
        <v>2023-03-17</v>
      </c>
      <c r="B6508">
        <v>-1</v>
      </c>
      <c r="C6508" t="s">
        <v>13</v>
      </c>
      <c r="D6508" t="str">
        <f>_xlfn.XLOOKUP(Table22[[#This Row],[Patron Group]],$S$5:$S$19,$T$5:$T$19)</f>
        <v>Graduate</v>
      </c>
      <c r="E6508" s="1" t="d">
        <v>2023-03-17</v>
      </c>
      <c r="F6508" t="s">
        <v>261</v>
      </c>
      <c r="G6508" t="s">
        <v>2495</v>
      </c>
      <c r="H6508" t="str">
        <f>_xlfn.XLOOKUP(Table22[[#This Row],[Unique Barcode]],$N$5:$N$33,$O$5:$O$33)</f>
        <v>WALLADPT</v>
      </c>
      <c r="I6508" t="str">
        <f>_xlfn.XLOOKUP(Table22[[#This Row],[Unique Barcode]],$N$5:$N$33,$P$5:$P$33)</f>
        <v>Charger</v>
      </c>
      <c r="J6508" t="s">
        <v>2556</v>
      </c>
      <c r="K6508">
        <v>1</v>
      </c>
    </row>
    <row r="6509" spans="1:11" x14ac:dyDescent="0.2">
      <c r="A6509" s="1" t="d">
        <v>2023-03-17</v>
      </c>
      <c r="B6509">
        <v>9403442510006530</v>
      </c>
      <c r="C6509" t="s">
        <v>13</v>
      </c>
      <c r="D6509" t="str">
        <f>_xlfn.XLOOKUP(Table22[[#This Row],[Patron Group]],$S$5:$S$19,$T$5:$T$19)</f>
        <v>Graduate</v>
      </c>
      <c r="E6509" s="1" t="d">
        <v>2023-03-31</v>
      </c>
      <c r="F6509" t="s">
        <v>663</v>
      </c>
      <c r="G6509" t="s">
        <v>2489</v>
      </c>
      <c r="H6509" t="str">
        <f>_xlfn.XLOOKUP(Table22[[#This Row],[Unique Barcode]],$N$5:$N$33,$O$5:$O$33)</f>
        <v>ChromeBook</v>
      </c>
      <c r="I6509" t="str">
        <f>_xlfn.XLOOKUP(Table22[[#This Row],[Unique Barcode]],$N$5:$N$33,$P$5:$P$33)</f>
        <v>Device</v>
      </c>
      <c r="J6509" t="s">
        <v>2554</v>
      </c>
      <c r="K6509">
        <v>1</v>
      </c>
    </row>
    <row r="6510" spans="1:11" x14ac:dyDescent="0.2">
      <c r="A6510" s="1" t="d">
        <v>2023-03-17</v>
      </c>
      <c r="B6510">
        <v>-1</v>
      </c>
      <c r="C6510" t="s">
        <v>18</v>
      </c>
      <c r="D6510" t="str">
        <f>_xlfn.XLOOKUP(Table22[[#This Row],[Patron Group]],$S$5:$S$19,$T$5:$T$19)</f>
        <v>Undergraduate</v>
      </c>
      <c r="E6510" s="1" t="d">
        <v>2023-03-24</v>
      </c>
      <c r="F6510" t="s">
        <v>1919</v>
      </c>
      <c r="G6510" t="s">
        <v>2489</v>
      </c>
      <c r="H6510" t="str">
        <f>_xlfn.XLOOKUP(Table22[[#This Row],[Unique Barcode]],$N$5:$N$33,$O$5:$O$33)</f>
        <v>ChromeBook</v>
      </c>
      <c r="I6510" t="str">
        <f>_xlfn.XLOOKUP(Table22[[#This Row],[Unique Barcode]],$N$5:$N$33,$P$5:$P$33)</f>
        <v>Device</v>
      </c>
      <c r="J6510" t="s">
        <v>2556</v>
      </c>
      <c r="K6510">
        <v>1</v>
      </c>
    </row>
    <row r="6511" spans="1:11" x14ac:dyDescent="0.2">
      <c r="A6511" s="1" t="d">
        <v>2023-03-17</v>
      </c>
      <c r="B6511">
        <v>-1</v>
      </c>
      <c r="C6511" t="s">
        <v>18</v>
      </c>
      <c r="D6511" t="str">
        <f>_xlfn.XLOOKUP(Table22[[#This Row],[Patron Group]],$S$5:$S$19,$T$5:$T$19)</f>
        <v>Undergraduate</v>
      </c>
      <c r="E6511" s="1" t="d">
        <v>2023-03-17</v>
      </c>
      <c r="F6511" t="s">
        <v>1045</v>
      </c>
      <c r="G6511" t="s">
        <v>2499</v>
      </c>
      <c r="H6511" t="str">
        <f>_xlfn.XLOOKUP(Table22[[#This Row],[Unique Barcode]],$N$5:$N$33,$O$5:$O$33)</f>
        <v>OMNI</v>
      </c>
      <c r="I6511" t="str">
        <f>_xlfn.XLOOKUP(Table22[[#This Row],[Unique Barcode]],$N$5:$N$33,$P$5:$P$33)</f>
        <v>Charger</v>
      </c>
      <c r="J6511" t="s">
        <v>2575</v>
      </c>
      <c r="K6511">
        <v>1</v>
      </c>
    </row>
    <row r="6512" spans="1:11" x14ac:dyDescent="0.2">
      <c r="A6512" s="1" t="d">
        <v>2023-03-17</v>
      </c>
      <c r="B6512">
        <v>5560016120006530</v>
      </c>
      <c r="C6512" t="s">
        <v>18</v>
      </c>
      <c r="D6512" t="str">
        <f>_xlfn.XLOOKUP(Table22[[#This Row],[Patron Group]],$S$5:$S$19,$T$5:$T$19)</f>
        <v>Undergraduate</v>
      </c>
      <c r="E6512" s="1" t="d">
        <v>2023-03-17</v>
      </c>
      <c r="F6512" t="s">
        <v>1755</v>
      </c>
      <c r="G6512" t="s">
        <v>2496</v>
      </c>
      <c r="H6512" t="str">
        <f>_xlfn.XLOOKUP(Table22[[#This Row],[Unique Barcode]],$N$5:$N$33,$O$5:$O$33)</f>
        <v>IPHONE</v>
      </c>
      <c r="I6512" t="str">
        <f>_xlfn.XLOOKUP(Table22[[#This Row],[Unique Barcode]],$N$5:$N$33,$P$5:$P$33)</f>
        <v>Charger</v>
      </c>
      <c r="J6512" t="s">
        <v>2640</v>
      </c>
      <c r="K6512">
        <v>1</v>
      </c>
    </row>
    <row r="6513" spans="1:11" x14ac:dyDescent="0.2">
      <c r="A6513" s="1" t="d">
        <v>2023-03-17</v>
      </c>
      <c r="B6513">
        <v>-1</v>
      </c>
      <c r="C6513" t="s">
        <v>18</v>
      </c>
      <c r="D6513" t="str">
        <f>_xlfn.XLOOKUP(Table22[[#This Row],[Patron Group]],$S$5:$S$19,$T$5:$T$19)</f>
        <v>Undergraduate</v>
      </c>
      <c r="E6513" s="1" t="d">
        <v>2023-03-17</v>
      </c>
      <c r="F6513" t="s">
        <v>1137</v>
      </c>
      <c r="G6513" t="s">
        <v>2512</v>
      </c>
      <c r="H6513" t="str">
        <f>_xlfn.XLOOKUP(Table22[[#This Row],[Unique Barcode]],$N$5:$N$33,$O$5:$O$33)</f>
        <v>IPHONE</v>
      </c>
      <c r="I6513" t="str">
        <f>_xlfn.XLOOKUP(Table22[[#This Row],[Unique Barcode]],$N$5:$N$33,$P$5:$P$33)</f>
        <v>Charger</v>
      </c>
      <c r="J6513" t="s">
        <v>2575</v>
      </c>
      <c r="K6513">
        <v>1</v>
      </c>
    </row>
    <row r="6514" spans="1:11" x14ac:dyDescent="0.2">
      <c r="A6514" s="1" t="d">
        <v>2023-03-17</v>
      </c>
      <c r="B6514">
        <v>-1</v>
      </c>
      <c r="C6514" t="s">
        <v>18</v>
      </c>
      <c r="D6514" t="str">
        <f>_xlfn.XLOOKUP(Table22[[#This Row],[Patron Group]],$S$5:$S$19,$T$5:$T$19)</f>
        <v>Undergraduate</v>
      </c>
      <c r="E6514" s="1" t="d">
        <v>2023-03-24</v>
      </c>
      <c r="F6514" t="s">
        <v>1286</v>
      </c>
      <c r="G6514" t="s">
        <v>2489</v>
      </c>
      <c r="H6514" t="str">
        <f>_xlfn.XLOOKUP(Table22[[#This Row],[Unique Barcode]],$N$5:$N$33,$O$5:$O$33)</f>
        <v>ChromeBook</v>
      </c>
      <c r="I6514" t="str">
        <f>_xlfn.XLOOKUP(Table22[[#This Row],[Unique Barcode]],$N$5:$N$33,$P$5:$P$33)</f>
        <v>Device</v>
      </c>
      <c r="J6514" t="s">
        <v>2556</v>
      </c>
      <c r="K6514">
        <v>1</v>
      </c>
    </row>
    <row r="6515" spans="1:11" x14ac:dyDescent="0.2">
      <c r="A6515" s="1" t="d">
        <v>2023-03-17</v>
      </c>
      <c r="B6515">
        <v>-1</v>
      </c>
      <c r="C6515" t="s">
        <v>18</v>
      </c>
      <c r="D6515" t="str">
        <f>_xlfn.XLOOKUP(Table22[[#This Row],[Patron Group]],$S$5:$S$19,$T$5:$T$19)</f>
        <v>Undergraduate</v>
      </c>
      <c r="E6515" s="1" t="d">
        <v>2023-03-17</v>
      </c>
      <c r="F6515" t="s">
        <v>1394</v>
      </c>
      <c r="G6515" t="s">
        <v>2503</v>
      </c>
      <c r="H6515" t="str">
        <f>_xlfn.XLOOKUP(Table22[[#This Row],[Unique Barcode]],$N$5:$N$33,$O$5:$O$33)</f>
        <v>HDMIC</v>
      </c>
      <c r="I6515" t="str">
        <f>_xlfn.XLOOKUP(Table22[[#This Row],[Unique Barcode]],$N$5:$N$33,$P$5:$P$33)</f>
        <v>Cable</v>
      </c>
      <c r="J6515" t="s">
        <v>2556</v>
      </c>
      <c r="K6515">
        <v>1</v>
      </c>
    </row>
    <row r="6516" spans="1:11" x14ac:dyDescent="0.2">
      <c r="A6516" s="1" t="d">
        <v>2023-03-17</v>
      </c>
      <c r="B6516">
        <v>-1</v>
      </c>
      <c r="C6516" t="s">
        <v>18</v>
      </c>
      <c r="D6516" t="str">
        <f>_xlfn.XLOOKUP(Table22[[#This Row],[Patron Group]],$S$5:$S$19,$T$5:$T$19)</f>
        <v>Undergraduate</v>
      </c>
      <c r="E6516" s="1" t="d">
        <v>2023-03-17</v>
      </c>
      <c r="F6516" t="s">
        <v>714</v>
      </c>
      <c r="G6516" t="s">
        <v>2502</v>
      </c>
      <c r="H6516" t="str">
        <f>_xlfn.XLOOKUP(Table22[[#This Row],[Unique Barcode]],$N$5:$N$33,$O$5:$O$33)</f>
        <v>UHDMI</v>
      </c>
      <c r="I6516" t="str">
        <f>_xlfn.XLOOKUP(Table22[[#This Row],[Unique Barcode]],$N$5:$N$33,$P$5:$P$33)</f>
        <v>Cable</v>
      </c>
      <c r="J6516" t="s">
        <v>2556</v>
      </c>
      <c r="K6516">
        <v>1</v>
      </c>
    </row>
    <row r="6517" spans="1:11" x14ac:dyDescent="0.2">
      <c r="A6517" s="1" t="d">
        <v>2023-03-17</v>
      </c>
      <c r="B6517">
        <v>-1</v>
      </c>
      <c r="C6517" t="s">
        <v>18</v>
      </c>
      <c r="D6517" t="str">
        <f>_xlfn.XLOOKUP(Table22[[#This Row],[Patron Group]],$S$5:$S$19,$T$5:$T$19)</f>
        <v>Undergraduate</v>
      </c>
      <c r="E6517" s="1" t="d">
        <v>2023-03-24</v>
      </c>
      <c r="F6517" t="s">
        <v>497</v>
      </c>
      <c r="G6517" t="s">
        <v>2528</v>
      </c>
      <c r="H6517" t="str">
        <f>_xlfn.XLOOKUP(Table22[[#This Row],[Unique Barcode]],$N$5:$N$33,$O$5:$O$33)</f>
        <v>MacBook</v>
      </c>
      <c r="I6517" t="str">
        <f>_xlfn.XLOOKUP(Table22[[#This Row],[Unique Barcode]],$N$5:$N$33,$P$5:$P$33)</f>
        <v>Device</v>
      </c>
      <c r="J6517" t="s">
        <v>2556</v>
      </c>
      <c r="K6517">
        <v>1</v>
      </c>
    </row>
    <row r="6518" spans="1:11" x14ac:dyDescent="0.2">
      <c r="A6518" s="1" t="d">
        <v>2023-03-17</v>
      </c>
      <c r="B6518">
        <v>5555328200006530</v>
      </c>
      <c r="C6518" t="s">
        <v>13</v>
      </c>
      <c r="D6518" t="str">
        <f>_xlfn.XLOOKUP(Table22[[#This Row],[Patron Group]],$S$5:$S$19,$T$5:$T$19)</f>
        <v>Graduate</v>
      </c>
      <c r="E6518" s="1" t="d">
        <v>2023-03-30</v>
      </c>
      <c r="F6518" t="s">
        <v>892</v>
      </c>
      <c r="G6518" t="s">
        <v>2489</v>
      </c>
      <c r="H6518" t="str">
        <f>_xlfn.XLOOKUP(Table22[[#This Row],[Unique Barcode]],$N$5:$N$33,$O$5:$O$33)</f>
        <v>ChromeBook</v>
      </c>
      <c r="I6518" t="str">
        <f>_xlfn.XLOOKUP(Table22[[#This Row],[Unique Barcode]],$N$5:$N$33,$P$5:$P$33)</f>
        <v>Device</v>
      </c>
      <c r="J6518" t="s">
        <v>2575</v>
      </c>
      <c r="K6518">
        <v>1</v>
      </c>
    </row>
    <row r="6519" spans="1:11" x14ac:dyDescent="0.2">
      <c r="A6519" s="1" t="d">
        <v>2023-03-17</v>
      </c>
      <c r="B6519">
        <v>-1</v>
      </c>
      <c r="C6519" t="s">
        <v>18</v>
      </c>
      <c r="D6519" t="str">
        <f>_xlfn.XLOOKUP(Table22[[#This Row],[Patron Group]],$S$5:$S$19,$T$5:$T$19)</f>
        <v>Undergraduate</v>
      </c>
      <c r="E6519" s="1" t="d">
        <v>2023-03-17</v>
      </c>
      <c r="F6519" t="s">
        <v>2356</v>
      </c>
      <c r="G6519" t="s">
        <v>2495</v>
      </c>
      <c r="H6519" t="str">
        <f>_xlfn.XLOOKUP(Table22[[#This Row],[Unique Barcode]],$N$5:$N$33,$O$5:$O$33)</f>
        <v>WALLADPT</v>
      </c>
      <c r="I6519" t="str">
        <f>_xlfn.XLOOKUP(Table22[[#This Row],[Unique Barcode]],$N$5:$N$33,$P$5:$P$33)</f>
        <v>Charger</v>
      </c>
      <c r="J6519" t="s">
        <v>2556</v>
      </c>
      <c r="K6519">
        <v>1</v>
      </c>
    </row>
    <row r="6520" spans="1:11" x14ac:dyDescent="0.2">
      <c r="A6520" s="1" t="d">
        <v>2023-03-17</v>
      </c>
      <c r="B6520">
        <v>-1</v>
      </c>
      <c r="C6520" t="s">
        <v>18</v>
      </c>
      <c r="D6520" t="str">
        <f>_xlfn.XLOOKUP(Table22[[#This Row],[Patron Group]],$S$5:$S$19,$T$5:$T$19)</f>
        <v>Undergraduate</v>
      </c>
      <c r="E6520" s="1" t="d">
        <v>2023-03-17</v>
      </c>
      <c r="F6520" t="s">
        <v>1544</v>
      </c>
      <c r="G6520" t="s">
        <v>2496</v>
      </c>
      <c r="H6520" t="str">
        <f>_xlfn.XLOOKUP(Table22[[#This Row],[Unique Barcode]],$N$5:$N$33,$O$5:$O$33)</f>
        <v>IPHONE</v>
      </c>
      <c r="I6520" t="str">
        <f>_xlfn.XLOOKUP(Table22[[#This Row],[Unique Barcode]],$N$5:$N$33,$P$5:$P$33)</f>
        <v>Charger</v>
      </c>
      <c r="J6520" t="s">
        <v>2556</v>
      </c>
      <c r="K6520">
        <v>1</v>
      </c>
    </row>
    <row r="6521" spans="1:11" x14ac:dyDescent="0.2">
      <c r="A6521" s="1" t="d">
        <v>2023-03-17</v>
      </c>
      <c r="B6521">
        <v>-1</v>
      </c>
      <c r="C6521" t="s">
        <v>18</v>
      </c>
      <c r="D6521" t="str">
        <f>_xlfn.XLOOKUP(Table22[[#This Row],[Patron Group]],$S$5:$S$19,$T$5:$T$19)</f>
        <v>Undergraduate</v>
      </c>
      <c r="E6521" s="1" t="d">
        <v>2023-03-17</v>
      </c>
      <c r="F6521" t="s">
        <v>370</v>
      </c>
      <c r="G6521" t="s">
        <v>2501</v>
      </c>
      <c r="H6521" t="str">
        <f>_xlfn.XLOOKUP(Table22[[#This Row],[Unique Barcode]],$N$5:$N$33,$O$5:$O$33)</f>
        <v>HPUSBC</v>
      </c>
      <c r="I6521" t="str">
        <f>_xlfn.XLOOKUP(Table22[[#This Row],[Unique Barcode]],$N$5:$N$33,$P$5:$P$33)</f>
        <v>Charger</v>
      </c>
      <c r="J6521" t="s">
        <v>2575</v>
      </c>
      <c r="K6521">
        <v>1</v>
      </c>
    </row>
    <row r="6522" spans="1:11" x14ac:dyDescent="0.2">
      <c r="A6522" s="1" t="d">
        <v>2023-03-17</v>
      </c>
      <c r="B6522">
        <v>-1</v>
      </c>
      <c r="C6522" t="s">
        <v>18</v>
      </c>
      <c r="D6522" t="str">
        <f>_xlfn.XLOOKUP(Table22[[#This Row],[Patron Group]],$S$5:$S$19,$T$5:$T$19)</f>
        <v>Undergraduate</v>
      </c>
      <c r="E6522" s="1" t="d">
        <v>2023-03-24</v>
      </c>
      <c r="F6522" t="s">
        <v>82</v>
      </c>
      <c r="G6522" t="s">
        <v>2489</v>
      </c>
      <c r="H6522" t="str">
        <f>_xlfn.XLOOKUP(Table22[[#This Row],[Unique Barcode]],$N$5:$N$33,$O$5:$O$33)</f>
        <v>ChromeBook</v>
      </c>
      <c r="I6522" t="str">
        <f>_xlfn.XLOOKUP(Table22[[#This Row],[Unique Barcode]],$N$5:$N$33,$P$5:$P$33)</f>
        <v>Device</v>
      </c>
      <c r="J6522" t="s">
        <v>2556</v>
      </c>
      <c r="K6522">
        <v>1</v>
      </c>
    </row>
    <row r="6523" spans="1:11" x14ac:dyDescent="0.2">
      <c r="A6523" s="1" t="d">
        <v>2023-03-17</v>
      </c>
      <c r="B6523">
        <v>-1</v>
      </c>
      <c r="C6523" t="s">
        <v>18</v>
      </c>
      <c r="D6523" t="str">
        <f>_xlfn.XLOOKUP(Table22[[#This Row],[Patron Group]],$S$5:$S$19,$T$5:$T$19)</f>
        <v>Undergraduate</v>
      </c>
      <c r="E6523" s="1" t="d">
        <v>2023-03-24</v>
      </c>
      <c r="F6523" t="s">
        <v>644</v>
      </c>
      <c r="G6523" t="s">
        <v>2528</v>
      </c>
      <c r="H6523" t="str">
        <f>_xlfn.XLOOKUP(Table22[[#This Row],[Unique Barcode]],$N$5:$N$33,$O$5:$O$33)</f>
        <v>MacBook</v>
      </c>
      <c r="I6523" t="str">
        <f>_xlfn.XLOOKUP(Table22[[#This Row],[Unique Barcode]],$N$5:$N$33,$P$5:$P$33)</f>
        <v>Device</v>
      </c>
      <c r="J6523" t="s">
        <v>2556</v>
      </c>
      <c r="K6523">
        <v>1</v>
      </c>
    </row>
    <row r="6524" spans="1:11" x14ac:dyDescent="0.2">
      <c r="A6524" s="1" t="d">
        <v>2023-03-17</v>
      </c>
      <c r="B6524">
        <v>-1</v>
      </c>
      <c r="C6524" t="s">
        <v>18</v>
      </c>
      <c r="D6524" t="str">
        <f>_xlfn.XLOOKUP(Table22[[#This Row],[Patron Group]],$S$5:$S$19,$T$5:$T$19)</f>
        <v>Undergraduate</v>
      </c>
      <c r="E6524" s="1" t="d">
        <v>2023-03-24</v>
      </c>
      <c r="F6524" t="s">
        <v>2376</v>
      </c>
      <c r="G6524" t="s">
        <v>2489</v>
      </c>
      <c r="H6524" t="str">
        <f>_xlfn.XLOOKUP(Table22[[#This Row],[Unique Barcode]],$N$5:$N$33,$O$5:$O$33)</f>
        <v>ChromeBook</v>
      </c>
      <c r="I6524" t="str">
        <f>_xlfn.XLOOKUP(Table22[[#This Row],[Unique Barcode]],$N$5:$N$33,$P$5:$P$33)</f>
        <v>Device</v>
      </c>
      <c r="J6524" t="s">
        <v>2556</v>
      </c>
      <c r="K6524">
        <v>1</v>
      </c>
    </row>
    <row r="6525" spans="1:11" x14ac:dyDescent="0.2">
      <c r="A6525" s="1" t="d">
        <v>2023-03-17</v>
      </c>
      <c r="B6525">
        <v>5559171430006530</v>
      </c>
      <c r="C6525" t="s">
        <v>18</v>
      </c>
      <c r="D6525" t="str">
        <f>_xlfn.XLOOKUP(Table22[[#This Row],[Patron Group]],$S$5:$S$19,$T$5:$T$19)</f>
        <v>Undergraduate</v>
      </c>
      <c r="E6525" s="1" t="d">
        <v>2023-03-24</v>
      </c>
      <c r="F6525" t="s">
        <v>2403</v>
      </c>
      <c r="G6525" t="s">
        <v>2507</v>
      </c>
      <c r="H6525" t="str">
        <f>_xlfn.XLOOKUP(Table22[[#This Row],[Unique Barcode]],$N$5:$N$33,$O$5:$O$33)</f>
        <v>iPad</v>
      </c>
      <c r="I6525" t="str">
        <f>_xlfn.XLOOKUP(Table22[[#This Row],[Unique Barcode]],$N$5:$N$33,$P$5:$P$33)</f>
        <v>Device</v>
      </c>
      <c r="J6525" t="s">
        <v>2556</v>
      </c>
      <c r="K6525">
        <v>1</v>
      </c>
    </row>
    <row r="6526" spans="1:11" x14ac:dyDescent="0.2">
      <c r="A6526" s="1" t="d">
        <v>2023-03-17</v>
      </c>
      <c r="B6526">
        <v>-1</v>
      </c>
      <c r="C6526" t="s">
        <v>18</v>
      </c>
      <c r="D6526" t="str">
        <f>_xlfn.XLOOKUP(Table22[[#This Row],[Patron Group]],$S$5:$S$19,$T$5:$T$19)</f>
        <v>Undergraduate</v>
      </c>
      <c r="E6526" s="1" t="d">
        <v>2023-03-24</v>
      </c>
      <c r="F6526" t="s">
        <v>2405</v>
      </c>
      <c r="G6526" t="s">
        <v>2490</v>
      </c>
      <c r="H6526" t="str">
        <f>_xlfn.XLOOKUP(Table22[[#This Row],[Unique Barcode]],$N$5:$N$33,$O$5:$O$33)</f>
        <v>MacBook</v>
      </c>
      <c r="I6526" t="str">
        <f>_xlfn.XLOOKUP(Table22[[#This Row],[Unique Barcode]],$N$5:$N$33,$P$5:$P$33)</f>
        <v>Device</v>
      </c>
      <c r="J6526" t="s">
        <v>2556</v>
      </c>
      <c r="K6526">
        <v>1</v>
      </c>
    </row>
    <row r="6527" spans="1:11" x14ac:dyDescent="0.2">
      <c r="A6527" s="1" t="d">
        <v>2023-03-17</v>
      </c>
      <c r="B6527">
        <v>-1</v>
      </c>
      <c r="C6527" t="s">
        <v>18</v>
      </c>
      <c r="D6527" t="str">
        <f>_xlfn.XLOOKUP(Table22[[#This Row],[Patron Group]],$S$5:$S$19,$T$5:$T$19)</f>
        <v>Undergraduate</v>
      </c>
      <c r="E6527" s="1" t="d">
        <v>2023-03-17</v>
      </c>
      <c r="F6527" t="s">
        <v>657</v>
      </c>
      <c r="G6527" t="s">
        <v>2495</v>
      </c>
      <c r="H6527" t="str">
        <f>_xlfn.XLOOKUP(Table22[[#This Row],[Unique Barcode]],$N$5:$N$33,$O$5:$O$33)</f>
        <v>WALLADPT</v>
      </c>
      <c r="I6527" t="str">
        <f>_xlfn.XLOOKUP(Table22[[#This Row],[Unique Barcode]],$N$5:$N$33,$P$5:$P$33)</f>
        <v>Charger</v>
      </c>
      <c r="J6527" t="s">
        <v>2556</v>
      </c>
      <c r="K6527">
        <v>1</v>
      </c>
    </row>
    <row r="6528" spans="1:11" x14ac:dyDescent="0.2">
      <c r="A6528" s="1" t="d">
        <v>2023-03-17</v>
      </c>
      <c r="B6528">
        <v>-1</v>
      </c>
      <c r="C6528" t="s">
        <v>18</v>
      </c>
      <c r="D6528" t="str">
        <f>_xlfn.XLOOKUP(Table22[[#This Row],[Patron Group]],$S$5:$S$19,$T$5:$T$19)</f>
        <v>Undergraduate</v>
      </c>
      <c r="E6528" s="1" t="d">
        <v>2023-03-17</v>
      </c>
      <c r="F6528" t="s">
        <v>162</v>
      </c>
      <c r="G6528" t="s">
        <v>2496</v>
      </c>
      <c r="H6528" t="str">
        <f>_xlfn.XLOOKUP(Table22[[#This Row],[Unique Barcode]],$N$5:$N$33,$O$5:$O$33)</f>
        <v>IPHONE</v>
      </c>
      <c r="I6528" t="str">
        <f>_xlfn.XLOOKUP(Table22[[#This Row],[Unique Barcode]],$N$5:$N$33,$P$5:$P$33)</f>
        <v>Charger</v>
      </c>
      <c r="J6528" t="s">
        <v>2556</v>
      </c>
      <c r="K6528">
        <v>1</v>
      </c>
    </row>
    <row r="6529" spans="1:11" x14ac:dyDescent="0.2">
      <c r="A6529" s="1" t="d">
        <v>2023-03-17</v>
      </c>
      <c r="B6529">
        <v>9401854740006530</v>
      </c>
      <c r="C6529" t="s">
        <v>13</v>
      </c>
      <c r="D6529" t="str">
        <f>_xlfn.XLOOKUP(Table22[[#This Row],[Patron Group]],$S$5:$S$19,$T$5:$T$19)</f>
        <v>Graduate</v>
      </c>
      <c r="E6529" s="1" t="d">
        <v>2023-04-07</v>
      </c>
      <c r="F6529" t="s">
        <v>1776</v>
      </c>
      <c r="G6529" t="s">
        <v>2528</v>
      </c>
      <c r="H6529" t="str">
        <f>_xlfn.XLOOKUP(Table22[[#This Row],[Unique Barcode]],$N$5:$N$33,$O$5:$O$33)</f>
        <v>MacBook</v>
      </c>
      <c r="I6529" t="str">
        <f>_xlfn.XLOOKUP(Table22[[#This Row],[Unique Barcode]],$N$5:$N$33,$P$5:$P$33)</f>
        <v>Device</v>
      </c>
      <c r="J6529" t="s">
        <v>2556</v>
      </c>
      <c r="K6529">
        <v>1</v>
      </c>
    </row>
    <row r="6530" spans="1:11" x14ac:dyDescent="0.2">
      <c r="A6530" s="1" t="d">
        <v>2023-03-17</v>
      </c>
      <c r="B6530">
        <v>-1</v>
      </c>
      <c r="C6530" t="s">
        <v>18</v>
      </c>
      <c r="D6530" t="str">
        <f>_xlfn.XLOOKUP(Table22[[#This Row],[Patron Group]],$S$5:$S$19,$T$5:$T$19)</f>
        <v>Undergraduate</v>
      </c>
      <c r="E6530" s="1" t="d">
        <v>2023-03-17</v>
      </c>
      <c r="F6530" t="s">
        <v>1403</v>
      </c>
      <c r="G6530" t="s">
        <v>2495</v>
      </c>
      <c r="H6530" t="str">
        <f>_xlfn.XLOOKUP(Table22[[#This Row],[Unique Barcode]],$N$5:$N$33,$O$5:$O$33)</f>
        <v>WALLADPT</v>
      </c>
      <c r="I6530" t="str">
        <f>_xlfn.XLOOKUP(Table22[[#This Row],[Unique Barcode]],$N$5:$N$33,$P$5:$P$33)</f>
        <v>Charger</v>
      </c>
      <c r="J6530" t="s">
        <v>2575</v>
      </c>
      <c r="K6530">
        <v>1</v>
      </c>
    </row>
    <row r="6531" spans="1:11" x14ac:dyDescent="0.2">
      <c r="A6531" s="1" t="d">
        <v>2023-03-17</v>
      </c>
      <c r="B6531">
        <v>-1</v>
      </c>
      <c r="C6531" t="s">
        <v>18</v>
      </c>
      <c r="D6531" t="str">
        <f>_xlfn.XLOOKUP(Table22[[#This Row],[Patron Group]],$S$5:$S$19,$T$5:$T$19)</f>
        <v>Undergraduate</v>
      </c>
      <c r="E6531" s="1" t="d">
        <v>2023-03-17</v>
      </c>
      <c r="F6531" t="s">
        <v>1405</v>
      </c>
      <c r="G6531" t="s">
        <v>2496</v>
      </c>
      <c r="H6531" t="str">
        <f>_xlfn.XLOOKUP(Table22[[#This Row],[Unique Barcode]],$N$5:$N$33,$O$5:$O$33)</f>
        <v>IPHONE</v>
      </c>
      <c r="I6531" t="str">
        <f>_xlfn.XLOOKUP(Table22[[#This Row],[Unique Barcode]],$N$5:$N$33,$P$5:$P$33)</f>
        <v>Charger</v>
      </c>
      <c r="J6531" t="s">
        <v>2575</v>
      </c>
      <c r="K6531">
        <v>1</v>
      </c>
    </row>
    <row r="6532" spans="1:11" x14ac:dyDescent="0.2">
      <c r="A6532" s="1" t="d">
        <v>2023-03-17</v>
      </c>
      <c r="B6532">
        <v>-1</v>
      </c>
      <c r="C6532" t="s">
        <v>108</v>
      </c>
      <c r="D6532" t="str">
        <f>_xlfn.XLOOKUP(Table22[[#This Row],[Patron Group]],$S$5:$S$19,$T$5:$T$19)</f>
        <v>Undergraduate</v>
      </c>
      <c r="E6532" s="1" t="d">
        <v>2023-03-17</v>
      </c>
      <c r="F6532" t="s">
        <v>1146</v>
      </c>
      <c r="G6532" t="s">
        <v>2496</v>
      </c>
      <c r="H6532" t="str">
        <f>_xlfn.XLOOKUP(Table22[[#This Row],[Unique Barcode]],$N$5:$N$33,$O$5:$O$33)</f>
        <v>IPHONE</v>
      </c>
      <c r="I6532" t="str">
        <f>_xlfn.XLOOKUP(Table22[[#This Row],[Unique Barcode]],$N$5:$N$33,$P$5:$P$33)</f>
        <v>Charger</v>
      </c>
      <c r="J6532" t="s">
        <v>2580</v>
      </c>
      <c r="K6532">
        <v>1</v>
      </c>
    </row>
    <row r="6533" spans="1:11" x14ac:dyDescent="0.2">
      <c r="A6533" s="1" t="d">
        <v>2023-03-17</v>
      </c>
      <c r="B6533">
        <v>-1</v>
      </c>
      <c r="C6533" t="s">
        <v>108</v>
      </c>
      <c r="D6533" t="str">
        <f>_xlfn.XLOOKUP(Table22[[#This Row],[Patron Group]],$S$5:$S$19,$T$5:$T$19)</f>
        <v>Undergraduate</v>
      </c>
      <c r="E6533" s="1" t="d">
        <v>2023-03-17</v>
      </c>
      <c r="F6533" t="s">
        <v>1089</v>
      </c>
      <c r="G6533" t="s">
        <v>2499</v>
      </c>
      <c r="H6533" t="str">
        <f>_xlfn.XLOOKUP(Table22[[#This Row],[Unique Barcode]],$N$5:$N$33,$O$5:$O$33)</f>
        <v>OMNI</v>
      </c>
      <c r="I6533" t="str">
        <f>_xlfn.XLOOKUP(Table22[[#This Row],[Unique Barcode]],$N$5:$N$33,$P$5:$P$33)</f>
        <v>Charger</v>
      </c>
      <c r="J6533" t="s">
        <v>2580</v>
      </c>
      <c r="K6533">
        <v>1</v>
      </c>
    </row>
    <row r="6534" spans="1:11" x14ac:dyDescent="0.2">
      <c r="A6534" s="1" t="d">
        <v>2023-03-17</v>
      </c>
      <c r="B6534">
        <v>-1</v>
      </c>
      <c r="C6534" t="s">
        <v>18</v>
      </c>
      <c r="D6534" t="str">
        <f>_xlfn.XLOOKUP(Table22[[#This Row],[Patron Group]],$S$5:$S$19,$T$5:$T$19)</f>
        <v>Undergraduate</v>
      </c>
      <c r="E6534" s="1" t="d">
        <v>2023-03-17</v>
      </c>
      <c r="F6534" t="s">
        <v>323</v>
      </c>
      <c r="G6534" t="s">
        <v>2496</v>
      </c>
      <c r="H6534" t="str">
        <f>_xlfn.XLOOKUP(Table22[[#This Row],[Unique Barcode]],$N$5:$N$33,$O$5:$O$33)</f>
        <v>IPHONE</v>
      </c>
      <c r="I6534" t="str">
        <f>_xlfn.XLOOKUP(Table22[[#This Row],[Unique Barcode]],$N$5:$N$33,$P$5:$P$33)</f>
        <v>Charger</v>
      </c>
      <c r="J6534" t="s">
        <v>2575</v>
      </c>
      <c r="K6534">
        <v>1</v>
      </c>
    </row>
    <row r="6535" spans="1:11" x14ac:dyDescent="0.2">
      <c r="A6535" s="1" t="d">
        <v>2023-03-17</v>
      </c>
      <c r="B6535">
        <v>-1</v>
      </c>
      <c r="C6535" t="s">
        <v>18</v>
      </c>
      <c r="D6535" t="str">
        <f>_xlfn.XLOOKUP(Table22[[#This Row],[Patron Group]],$S$5:$S$19,$T$5:$T$19)</f>
        <v>Undergraduate</v>
      </c>
      <c r="E6535" s="1" t="d">
        <v>2023-03-17</v>
      </c>
      <c r="F6535" t="s">
        <v>1463</v>
      </c>
      <c r="G6535" t="s">
        <v>2495</v>
      </c>
      <c r="H6535" t="str">
        <f>_xlfn.XLOOKUP(Table22[[#This Row],[Unique Barcode]],$N$5:$N$33,$O$5:$O$33)</f>
        <v>WALLADPT</v>
      </c>
      <c r="I6535" t="str">
        <f>_xlfn.XLOOKUP(Table22[[#This Row],[Unique Barcode]],$N$5:$N$33,$P$5:$P$33)</f>
        <v>Charger</v>
      </c>
      <c r="J6535" t="s">
        <v>2575</v>
      </c>
      <c r="K6535">
        <v>1</v>
      </c>
    </row>
    <row r="6536" spans="1:11" x14ac:dyDescent="0.2">
      <c r="A6536" s="1" t="d">
        <v>2023-03-17</v>
      </c>
      <c r="B6536">
        <v>-1</v>
      </c>
      <c r="C6536" t="s">
        <v>18</v>
      </c>
      <c r="D6536" t="str">
        <f>_xlfn.XLOOKUP(Table22[[#This Row],[Patron Group]],$S$5:$S$19,$T$5:$T$19)</f>
        <v>Undergraduate</v>
      </c>
      <c r="E6536" s="1" t="d">
        <v>2023-03-17</v>
      </c>
      <c r="F6536" t="s">
        <v>2027</v>
      </c>
      <c r="G6536" t="s">
        <v>2499</v>
      </c>
      <c r="H6536" t="str">
        <f>_xlfn.XLOOKUP(Table22[[#This Row],[Unique Barcode]],$N$5:$N$33,$O$5:$O$33)</f>
        <v>OMNI</v>
      </c>
      <c r="I6536" t="str">
        <f>_xlfn.XLOOKUP(Table22[[#This Row],[Unique Barcode]],$N$5:$N$33,$P$5:$P$33)</f>
        <v>Charger</v>
      </c>
      <c r="J6536" t="s">
        <v>2575</v>
      </c>
      <c r="K6536">
        <v>1</v>
      </c>
    </row>
    <row r="6537" spans="1:11" x14ac:dyDescent="0.2">
      <c r="A6537" s="1" t="d">
        <v>2023-03-17</v>
      </c>
      <c r="B6537">
        <v>5557283430006530</v>
      </c>
      <c r="C6537" t="s">
        <v>18</v>
      </c>
      <c r="D6537" t="str">
        <f>_xlfn.XLOOKUP(Table22[[#This Row],[Patron Group]],$S$5:$S$19,$T$5:$T$19)</f>
        <v>Undergraduate</v>
      </c>
      <c r="E6537" s="1" t="d">
        <v>2023-03-24</v>
      </c>
      <c r="F6537" t="s">
        <v>609</v>
      </c>
      <c r="G6537" t="s">
        <v>2490</v>
      </c>
      <c r="H6537" t="str">
        <f>_xlfn.XLOOKUP(Table22[[#This Row],[Unique Barcode]],$N$5:$N$33,$O$5:$O$33)</f>
        <v>MacBook</v>
      </c>
      <c r="I6537" t="str">
        <f>_xlfn.XLOOKUP(Table22[[#This Row],[Unique Barcode]],$N$5:$N$33,$P$5:$P$33)</f>
        <v>Device</v>
      </c>
      <c r="J6537" t="s">
        <v>2556</v>
      </c>
      <c r="K6537">
        <v>1</v>
      </c>
    </row>
    <row r="6538" spans="1:11" x14ac:dyDescent="0.2">
      <c r="A6538" s="1" t="d">
        <v>2023-03-17</v>
      </c>
      <c r="B6538">
        <v>-1</v>
      </c>
      <c r="C6538" t="s">
        <v>18</v>
      </c>
      <c r="D6538" t="str">
        <f>_xlfn.XLOOKUP(Table22[[#This Row],[Patron Group]],$S$5:$S$19,$T$5:$T$19)</f>
        <v>Undergraduate</v>
      </c>
      <c r="E6538" s="1" t="d">
        <v>2023-03-17</v>
      </c>
      <c r="F6538" t="s">
        <v>1630</v>
      </c>
      <c r="G6538" t="s">
        <v>2499</v>
      </c>
      <c r="H6538" t="str">
        <f>_xlfn.XLOOKUP(Table22[[#This Row],[Unique Barcode]],$N$5:$N$33,$O$5:$O$33)</f>
        <v>OMNI</v>
      </c>
      <c r="I6538" t="str">
        <f>_xlfn.XLOOKUP(Table22[[#This Row],[Unique Barcode]],$N$5:$N$33,$P$5:$P$33)</f>
        <v>Charger</v>
      </c>
      <c r="J6538" t="s">
        <v>2575</v>
      </c>
      <c r="K6538">
        <v>1</v>
      </c>
    </row>
    <row r="6539" spans="1:11" x14ac:dyDescent="0.2">
      <c r="A6539" s="1" t="d">
        <v>2023-03-17</v>
      </c>
      <c r="B6539">
        <v>-1</v>
      </c>
      <c r="C6539" t="s">
        <v>13</v>
      </c>
      <c r="D6539" t="str">
        <f>_xlfn.XLOOKUP(Table22[[#This Row],[Patron Group]],$S$5:$S$19,$T$5:$T$19)</f>
        <v>Graduate</v>
      </c>
      <c r="E6539" s="1" t="d">
        <v>2023-03-17</v>
      </c>
      <c r="F6539" t="s">
        <v>688</v>
      </c>
      <c r="G6539" t="s">
        <v>2495</v>
      </c>
      <c r="H6539" t="str">
        <f>_xlfn.XLOOKUP(Table22[[#This Row],[Unique Barcode]],$N$5:$N$33,$O$5:$O$33)</f>
        <v>WALLADPT</v>
      </c>
      <c r="I6539" t="str">
        <f>_xlfn.XLOOKUP(Table22[[#This Row],[Unique Barcode]],$N$5:$N$33,$P$5:$P$33)</f>
        <v>Charger</v>
      </c>
      <c r="J6539" t="s">
        <v>2556</v>
      </c>
      <c r="K6539">
        <v>1</v>
      </c>
    </row>
    <row r="6540" spans="1:11" x14ac:dyDescent="0.2">
      <c r="A6540" s="1" t="d">
        <v>2023-03-17</v>
      </c>
      <c r="B6540">
        <v>-1</v>
      </c>
      <c r="C6540" t="s">
        <v>13</v>
      </c>
      <c r="D6540" t="str">
        <f>_xlfn.XLOOKUP(Table22[[#This Row],[Patron Group]],$S$5:$S$19,$T$5:$T$19)</f>
        <v>Graduate</v>
      </c>
      <c r="E6540" s="1" t="d">
        <v>2023-03-17</v>
      </c>
      <c r="F6540" t="s">
        <v>130</v>
      </c>
      <c r="G6540" t="s">
        <v>2496</v>
      </c>
      <c r="H6540" t="str">
        <f>_xlfn.XLOOKUP(Table22[[#This Row],[Unique Barcode]],$N$5:$N$33,$O$5:$O$33)</f>
        <v>IPHONE</v>
      </c>
      <c r="I6540" t="str">
        <f>_xlfn.XLOOKUP(Table22[[#This Row],[Unique Barcode]],$N$5:$N$33,$P$5:$P$33)</f>
        <v>Charger</v>
      </c>
      <c r="J6540" t="s">
        <v>2556</v>
      </c>
      <c r="K6540">
        <v>1</v>
      </c>
    </row>
    <row r="6541" spans="1:11" x14ac:dyDescent="0.2">
      <c r="A6541" s="1" t="d">
        <v>2023-03-17</v>
      </c>
      <c r="B6541">
        <v>9401567650006530</v>
      </c>
      <c r="C6541" t="s">
        <v>18</v>
      </c>
      <c r="D6541" t="str">
        <f>_xlfn.XLOOKUP(Table22[[#This Row],[Patron Group]],$S$5:$S$19,$T$5:$T$19)</f>
        <v>Undergraduate</v>
      </c>
      <c r="E6541" s="1" t="d">
        <v>2023-06-15</v>
      </c>
      <c r="F6541" t="s">
        <v>880</v>
      </c>
      <c r="G6541" t="s">
        <v>2494</v>
      </c>
      <c r="H6541" t="str">
        <f>_xlfn.XLOOKUP(Table22[[#This Row],[Unique Barcode]],$N$5:$N$33,$O$5:$O$33)</f>
        <v>EE Devices</v>
      </c>
      <c r="I6541" t="str">
        <f>_xlfn.XLOOKUP(Table22[[#This Row],[Unique Barcode]],$N$5:$N$33,$P$5:$P$33)</f>
        <v>EE Devices</v>
      </c>
      <c r="J6541" t="s">
        <v>2575</v>
      </c>
      <c r="K6541">
        <v>1</v>
      </c>
    </row>
    <row r="6542" spans="1:11" x14ac:dyDescent="0.2">
      <c r="A6542" s="1" t="d">
        <v>2023-03-17</v>
      </c>
      <c r="B6542">
        <v>-1</v>
      </c>
      <c r="C6542" t="s">
        <v>13</v>
      </c>
      <c r="D6542" t="str">
        <f>_xlfn.XLOOKUP(Table22[[#This Row],[Patron Group]],$S$5:$S$19,$T$5:$T$19)</f>
        <v>Graduate</v>
      </c>
      <c r="E6542" s="1" t="d">
        <v>2023-03-24</v>
      </c>
      <c r="F6542" t="s">
        <v>2406</v>
      </c>
      <c r="G6542" t="s">
        <v>2489</v>
      </c>
      <c r="H6542" t="str">
        <f>_xlfn.XLOOKUP(Table22[[#This Row],[Unique Barcode]],$N$5:$N$33,$O$5:$O$33)</f>
        <v>ChromeBook</v>
      </c>
      <c r="I6542" t="str">
        <f>_xlfn.XLOOKUP(Table22[[#This Row],[Unique Barcode]],$N$5:$N$33,$P$5:$P$33)</f>
        <v>Device</v>
      </c>
      <c r="J6542" t="s">
        <v>2556</v>
      </c>
      <c r="K6542">
        <v>1</v>
      </c>
    </row>
    <row r="6543" spans="1:11" x14ac:dyDescent="0.2">
      <c r="A6543" s="1" t="d">
        <v>2023-03-17</v>
      </c>
      <c r="B6543">
        <v>-1</v>
      </c>
      <c r="C6543" t="s">
        <v>18</v>
      </c>
      <c r="D6543" t="str">
        <f>_xlfn.XLOOKUP(Table22[[#This Row],[Patron Group]],$S$5:$S$19,$T$5:$T$19)</f>
        <v>Undergraduate</v>
      </c>
      <c r="E6543" s="1" t="d">
        <v>2023-03-17</v>
      </c>
      <c r="F6543" t="s">
        <v>1581</v>
      </c>
      <c r="G6543" t="s">
        <v>2493</v>
      </c>
      <c r="H6543" t="str">
        <f>_xlfn.XLOOKUP(Table22[[#This Row],[Unique Barcode]],$N$5:$N$33,$O$5:$O$33)</f>
        <v>Headphones</v>
      </c>
      <c r="I6543" t="str">
        <f>_xlfn.XLOOKUP(Table22[[#This Row],[Unique Barcode]],$N$5:$N$33,$P$5:$P$33)</f>
        <v>Accessory</v>
      </c>
      <c r="J6543" t="s">
        <v>2556</v>
      </c>
      <c r="K6543">
        <v>1</v>
      </c>
    </row>
    <row r="6544" spans="1:11" x14ac:dyDescent="0.2">
      <c r="A6544" s="1" t="d">
        <v>2023-03-17</v>
      </c>
      <c r="B6544">
        <v>-1</v>
      </c>
      <c r="C6544" t="s">
        <v>18</v>
      </c>
      <c r="D6544" t="str">
        <f>_xlfn.XLOOKUP(Table22[[#This Row],[Patron Group]],$S$5:$S$19,$T$5:$T$19)</f>
        <v>Undergraduate</v>
      </c>
      <c r="E6544" s="1" t="d">
        <v>2023-03-17</v>
      </c>
      <c r="F6544" t="s">
        <v>73</v>
      </c>
      <c r="G6544" t="s">
        <v>2495</v>
      </c>
      <c r="H6544" t="str">
        <f>_xlfn.XLOOKUP(Table22[[#This Row],[Unique Barcode]],$N$5:$N$33,$O$5:$O$33)</f>
        <v>WALLADPT</v>
      </c>
      <c r="I6544" t="str">
        <f>_xlfn.XLOOKUP(Table22[[#This Row],[Unique Barcode]],$N$5:$N$33,$P$5:$P$33)</f>
        <v>Charger</v>
      </c>
      <c r="J6544" t="s">
        <v>2554</v>
      </c>
      <c r="K6544">
        <v>1</v>
      </c>
    </row>
    <row r="6545" spans="1:11" x14ac:dyDescent="0.2">
      <c r="A6545" s="1" t="d">
        <v>2023-03-17</v>
      </c>
      <c r="B6545">
        <v>-1</v>
      </c>
      <c r="C6545" t="s">
        <v>18</v>
      </c>
      <c r="D6545" t="str">
        <f>_xlfn.XLOOKUP(Table22[[#This Row],[Patron Group]],$S$5:$S$19,$T$5:$T$19)</f>
        <v>Undergraduate</v>
      </c>
      <c r="E6545" s="1" t="d">
        <v>2023-03-17</v>
      </c>
      <c r="F6545" t="s">
        <v>415</v>
      </c>
      <c r="G6545" t="s">
        <v>2496</v>
      </c>
      <c r="H6545" t="str">
        <f>_xlfn.XLOOKUP(Table22[[#This Row],[Unique Barcode]],$N$5:$N$33,$O$5:$O$33)</f>
        <v>IPHONE</v>
      </c>
      <c r="I6545" t="str">
        <f>_xlfn.XLOOKUP(Table22[[#This Row],[Unique Barcode]],$N$5:$N$33,$P$5:$P$33)</f>
        <v>Charger</v>
      </c>
      <c r="J6545" t="s">
        <v>2554</v>
      </c>
      <c r="K6545">
        <v>1</v>
      </c>
    </row>
    <row r="6546" spans="1:11" x14ac:dyDescent="0.2">
      <c r="A6546" s="1" t="d">
        <v>2023-03-17</v>
      </c>
      <c r="B6546">
        <v>-1</v>
      </c>
      <c r="C6546" t="s">
        <v>18</v>
      </c>
      <c r="D6546" t="str">
        <f>_xlfn.XLOOKUP(Table22[[#This Row],[Patron Group]],$S$5:$S$19,$T$5:$T$19)</f>
        <v>Undergraduate</v>
      </c>
      <c r="E6546" s="1" t="d">
        <v>2023-03-24</v>
      </c>
      <c r="F6546" t="s">
        <v>2400</v>
      </c>
      <c r="G6546" t="s">
        <v>2489</v>
      </c>
      <c r="H6546" t="str">
        <f>_xlfn.XLOOKUP(Table22[[#This Row],[Unique Barcode]],$N$5:$N$33,$O$5:$O$33)</f>
        <v>ChromeBook</v>
      </c>
      <c r="I6546" t="str">
        <f>_xlfn.XLOOKUP(Table22[[#This Row],[Unique Barcode]],$N$5:$N$33,$P$5:$P$33)</f>
        <v>Device</v>
      </c>
      <c r="J6546" t="s">
        <v>2556</v>
      </c>
      <c r="K6546">
        <v>1</v>
      </c>
    </row>
    <row r="6547" spans="1:11" x14ac:dyDescent="0.2">
      <c r="A6547" s="1" t="d">
        <v>2023-03-17</v>
      </c>
      <c r="B6547">
        <v>9408459560006530</v>
      </c>
      <c r="C6547" t="s">
        <v>18</v>
      </c>
      <c r="D6547" t="str">
        <f>_xlfn.XLOOKUP(Table22[[#This Row],[Patron Group]],$S$5:$S$19,$T$5:$T$19)</f>
        <v>Undergraduate</v>
      </c>
      <c r="E6547" s="1" t="d">
        <v>2023-03-24</v>
      </c>
      <c r="F6547" t="s">
        <v>1676</v>
      </c>
      <c r="G6547" t="s">
        <v>2528</v>
      </c>
      <c r="H6547" t="str">
        <f>_xlfn.XLOOKUP(Table22[[#This Row],[Unique Barcode]],$N$5:$N$33,$O$5:$O$33)</f>
        <v>MacBook</v>
      </c>
      <c r="I6547" t="str">
        <f>_xlfn.XLOOKUP(Table22[[#This Row],[Unique Barcode]],$N$5:$N$33,$P$5:$P$33)</f>
        <v>Device</v>
      </c>
      <c r="J6547" t="s">
        <v>2556</v>
      </c>
      <c r="K6547">
        <v>1</v>
      </c>
    </row>
    <row r="6548" spans="1:11" x14ac:dyDescent="0.2">
      <c r="A6548" s="1" t="d">
        <v>2023-03-17</v>
      </c>
      <c r="B6548">
        <v>-1</v>
      </c>
      <c r="C6548" t="s">
        <v>18</v>
      </c>
      <c r="D6548" t="str">
        <f>_xlfn.XLOOKUP(Table22[[#This Row],[Patron Group]],$S$5:$S$19,$T$5:$T$19)</f>
        <v>Undergraduate</v>
      </c>
      <c r="E6548" s="1" t="d">
        <v>2023-03-24</v>
      </c>
      <c r="F6548" t="s">
        <v>2407</v>
      </c>
      <c r="G6548" t="s">
        <v>2530</v>
      </c>
      <c r="H6548" t="str">
        <f>_xlfn.XLOOKUP(Table22[[#This Row],[Unique Barcode]],$N$5:$N$33,$O$5:$O$33)</f>
        <v>iPad</v>
      </c>
      <c r="I6548" t="str">
        <f>_xlfn.XLOOKUP(Table22[[#This Row],[Unique Barcode]],$N$5:$N$33,$P$5:$P$33)</f>
        <v>Device</v>
      </c>
      <c r="J6548" t="s">
        <v>2556</v>
      </c>
      <c r="K6548">
        <v>1</v>
      </c>
    </row>
    <row r="6549" spans="1:11" x14ac:dyDescent="0.2">
      <c r="A6549" s="1" t="d">
        <v>2023-03-17</v>
      </c>
      <c r="B6549">
        <v>-1</v>
      </c>
      <c r="C6549" t="s">
        <v>13</v>
      </c>
      <c r="D6549" t="str">
        <f>_xlfn.XLOOKUP(Table22[[#This Row],[Patron Group]],$S$5:$S$19,$T$5:$T$19)</f>
        <v>Graduate</v>
      </c>
      <c r="E6549" s="1" t="d">
        <v>2023-03-17</v>
      </c>
      <c r="F6549" t="s">
        <v>1866</v>
      </c>
      <c r="G6549" t="s">
        <v>2492</v>
      </c>
      <c r="H6549" t="str">
        <f>_xlfn.XLOOKUP(Table22[[#This Row],[Unique Barcode]],$N$5:$N$33,$O$5:$O$33)</f>
        <v>MACUSBC</v>
      </c>
      <c r="I6549" t="str">
        <f>_xlfn.XLOOKUP(Table22[[#This Row],[Unique Barcode]],$N$5:$N$33,$P$5:$P$33)</f>
        <v>Charger</v>
      </c>
      <c r="J6549" t="s">
        <v>2556</v>
      </c>
      <c r="K6549">
        <v>1</v>
      </c>
    </row>
    <row r="6550" spans="1:11" x14ac:dyDescent="0.2">
      <c r="A6550" s="1" t="d">
        <v>2023-03-17</v>
      </c>
      <c r="B6550">
        <v>-1</v>
      </c>
      <c r="C6550" t="s">
        <v>13</v>
      </c>
      <c r="D6550" t="str">
        <f>_xlfn.XLOOKUP(Table22[[#This Row],[Patron Group]],$S$5:$S$19,$T$5:$T$19)</f>
        <v>Graduate</v>
      </c>
      <c r="E6550" s="1" t="d">
        <v>2023-03-17</v>
      </c>
      <c r="F6550" t="s">
        <v>234</v>
      </c>
      <c r="G6550" t="s">
        <v>2493</v>
      </c>
      <c r="H6550" t="str">
        <f>_xlfn.XLOOKUP(Table22[[#This Row],[Unique Barcode]],$N$5:$N$33,$O$5:$O$33)</f>
        <v>Headphones</v>
      </c>
      <c r="I6550" t="str">
        <f>_xlfn.XLOOKUP(Table22[[#This Row],[Unique Barcode]],$N$5:$N$33,$P$5:$P$33)</f>
        <v>Accessory</v>
      </c>
      <c r="J6550" t="s">
        <v>2556</v>
      </c>
      <c r="K6550">
        <v>1</v>
      </c>
    </row>
    <row r="6551" spans="1:11" x14ac:dyDescent="0.2">
      <c r="A6551" s="1" t="d">
        <v>2023-03-17</v>
      </c>
      <c r="B6551">
        <v>-1</v>
      </c>
      <c r="C6551" t="s">
        <v>13</v>
      </c>
      <c r="D6551" t="str">
        <f>_xlfn.XLOOKUP(Table22[[#This Row],[Patron Group]],$S$5:$S$19,$T$5:$T$19)</f>
        <v>Graduate</v>
      </c>
      <c r="E6551" s="1" t="d">
        <v>2023-03-17</v>
      </c>
      <c r="F6551" t="s">
        <v>2073</v>
      </c>
      <c r="G6551" t="s">
        <v>2492</v>
      </c>
      <c r="H6551" t="str">
        <f>_xlfn.XLOOKUP(Table22[[#This Row],[Unique Barcode]],$N$5:$N$33,$O$5:$O$33)</f>
        <v>MACUSBC</v>
      </c>
      <c r="I6551" t="str">
        <f>_xlfn.XLOOKUP(Table22[[#This Row],[Unique Barcode]],$N$5:$N$33,$P$5:$P$33)</f>
        <v>Charger</v>
      </c>
      <c r="J6551" t="s">
        <v>2556</v>
      </c>
      <c r="K6551">
        <v>1</v>
      </c>
    </row>
    <row r="6552" spans="1:11" x14ac:dyDescent="0.2">
      <c r="A6552" s="1" t="d">
        <v>2023-03-17</v>
      </c>
      <c r="B6552">
        <v>-1</v>
      </c>
      <c r="C6552" t="s">
        <v>18</v>
      </c>
      <c r="D6552" t="str">
        <f>_xlfn.XLOOKUP(Table22[[#This Row],[Patron Group]],$S$5:$S$19,$T$5:$T$19)</f>
        <v>Undergraduate</v>
      </c>
      <c r="E6552" s="1" t="d">
        <v>2023-03-17</v>
      </c>
      <c r="F6552" t="s">
        <v>157</v>
      </c>
      <c r="G6552" t="s">
        <v>2495</v>
      </c>
      <c r="H6552" t="str">
        <f>_xlfn.XLOOKUP(Table22[[#This Row],[Unique Barcode]],$N$5:$N$33,$O$5:$O$33)</f>
        <v>WALLADPT</v>
      </c>
      <c r="I6552" t="str">
        <f>_xlfn.XLOOKUP(Table22[[#This Row],[Unique Barcode]],$N$5:$N$33,$P$5:$P$33)</f>
        <v>Charger</v>
      </c>
      <c r="J6552" t="s">
        <v>2556</v>
      </c>
      <c r="K6552">
        <v>1</v>
      </c>
    </row>
    <row r="6553" spans="1:11" x14ac:dyDescent="0.2">
      <c r="A6553" s="1" t="d">
        <v>2023-03-17</v>
      </c>
      <c r="B6553">
        <v>-1</v>
      </c>
      <c r="C6553" t="s">
        <v>18</v>
      </c>
      <c r="D6553" t="str">
        <f>_xlfn.XLOOKUP(Table22[[#This Row],[Patron Group]],$S$5:$S$19,$T$5:$T$19)</f>
        <v>Undergraduate</v>
      </c>
      <c r="E6553" s="1" t="d">
        <v>2023-03-17</v>
      </c>
      <c r="F6553" t="s">
        <v>257</v>
      </c>
      <c r="G6553" t="s">
        <v>2496</v>
      </c>
      <c r="H6553" t="str">
        <f>_xlfn.XLOOKUP(Table22[[#This Row],[Unique Barcode]],$N$5:$N$33,$O$5:$O$33)</f>
        <v>IPHONE</v>
      </c>
      <c r="I6553" t="str">
        <f>_xlfn.XLOOKUP(Table22[[#This Row],[Unique Barcode]],$N$5:$N$33,$P$5:$P$33)</f>
        <v>Charger</v>
      </c>
      <c r="J6553" t="s">
        <v>2556</v>
      </c>
      <c r="K6553">
        <v>1</v>
      </c>
    </row>
    <row r="6554" spans="1:11" x14ac:dyDescent="0.2">
      <c r="A6554" s="1" t="d">
        <v>2023-03-17</v>
      </c>
      <c r="B6554">
        <v>-1</v>
      </c>
      <c r="C6554" t="s">
        <v>18</v>
      </c>
      <c r="D6554" t="str">
        <f>_xlfn.XLOOKUP(Table22[[#This Row],[Patron Group]],$S$5:$S$19,$T$5:$T$19)</f>
        <v>Undergraduate</v>
      </c>
      <c r="E6554" s="1" t="d">
        <v>2023-03-17</v>
      </c>
      <c r="F6554" t="s">
        <v>1870</v>
      </c>
      <c r="G6554" t="s">
        <v>2492</v>
      </c>
      <c r="H6554" t="str">
        <f>_xlfn.XLOOKUP(Table22[[#This Row],[Unique Barcode]],$N$5:$N$33,$O$5:$O$33)</f>
        <v>MACUSBC</v>
      </c>
      <c r="I6554" t="str">
        <f>_xlfn.XLOOKUP(Table22[[#This Row],[Unique Barcode]],$N$5:$N$33,$P$5:$P$33)</f>
        <v>Charger</v>
      </c>
      <c r="J6554" t="s">
        <v>2556</v>
      </c>
      <c r="K6554">
        <v>1</v>
      </c>
    </row>
    <row r="6555" spans="1:11" x14ac:dyDescent="0.2">
      <c r="A6555" s="1" t="d">
        <v>2023-03-17</v>
      </c>
      <c r="B6555">
        <v>-1</v>
      </c>
      <c r="C6555" t="s">
        <v>18</v>
      </c>
      <c r="D6555" t="str">
        <f>_xlfn.XLOOKUP(Table22[[#This Row],[Patron Group]],$S$5:$S$19,$T$5:$T$19)</f>
        <v>Undergraduate</v>
      </c>
      <c r="E6555" s="1" t="d">
        <v>2023-03-17</v>
      </c>
      <c r="F6555" t="s">
        <v>830</v>
      </c>
      <c r="G6555" t="s">
        <v>2501</v>
      </c>
      <c r="H6555" t="str">
        <f>_xlfn.XLOOKUP(Table22[[#This Row],[Unique Barcode]],$N$5:$N$33,$O$5:$O$33)</f>
        <v>HPUSBC</v>
      </c>
      <c r="I6555" t="str">
        <f>_xlfn.XLOOKUP(Table22[[#This Row],[Unique Barcode]],$N$5:$N$33,$P$5:$P$33)</f>
        <v>Charger</v>
      </c>
      <c r="J6555" t="s">
        <v>2575</v>
      </c>
      <c r="K6555">
        <v>1</v>
      </c>
    </row>
    <row r="6556" spans="1:11" x14ac:dyDescent="0.2">
      <c r="A6556" s="1" t="d">
        <v>2023-03-17</v>
      </c>
      <c r="B6556">
        <v>-1</v>
      </c>
      <c r="C6556" t="s">
        <v>18</v>
      </c>
      <c r="D6556" t="str">
        <f>_xlfn.XLOOKUP(Table22[[#This Row],[Patron Group]],$S$5:$S$19,$T$5:$T$19)</f>
        <v>Undergraduate</v>
      </c>
      <c r="E6556" s="1" t="d">
        <v>2023-03-17</v>
      </c>
      <c r="F6556" t="s">
        <v>1042</v>
      </c>
      <c r="G6556" t="s">
        <v>2495</v>
      </c>
      <c r="H6556" t="str">
        <f>_xlfn.XLOOKUP(Table22[[#This Row],[Unique Barcode]],$N$5:$N$33,$O$5:$O$33)</f>
        <v>WALLADPT</v>
      </c>
      <c r="I6556" t="str">
        <f>_xlfn.XLOOKUP(Table22[[#This Row],[Unique Barcode]],$N$5:$N$33,$P$5:$P$33)</f>
        <v>Charger</v>
      </c>
      <c r="J6556" t="s">
        <v>2556</v>
      </c>
      <c r="K6556">
        <v>1</v>
      </c>
    </row>
    <row r="6557" spans="1:11" x14ac:dyDescent="0.2">
      <c r="A6557" s="1" t="d">
        <v>2023-03-17</v>
      </c>
      <c r="B6557">
        <v>-1</v>
      </c>
      <c r="C6557" t="s">
        <v>18</v>
      </c>
      <c r="D6557" t="str">
        <f>_xlfn.XLOOKUP(Table22[[#This Row],[Patron Group]],$S$5:$S$19,$T$5:$T$19)</f>
        <v>Undergraduate</v>
      </c>
      <c r="E6557" s="1" t="d">
        <v>2023-03-17</v>
      </c>
      <c r="F6557" t="s">
        <v>162</v>
      </c>
      <c r="G6557" t="s">
        <v>2496</v>
      </c>
      <c r="H6557" t="str">
        <f>_xlfn.XLOOKUP(Table22[[#This Row],[Unique Barcode]],$N$5:$N$33,$O$5:$O$33)</f>
        <v>IPHONE</v>
      </c>
      <c r="I6557" t="str">
        <f>_xlfn.XLOOKUP(Table22[[#This Row],[Unique Barcode]],$N$5:$N$33,$P$5:$P$33)</f>
        <v>Charger</v>
      </c>
      <c r="J6557" t="s">
        <v>2556</v>
      </c>
      <c r="K6557">
        <v>1</v>
      </c>
    </row>
    <row r="6558" spans="1:11" x14ac:dyDescent="0.2">
      <c r="A6558" s="1" t="d">
        <v>2023-03-17</v>
      </c>
      <c r="B6558">
        <v>1.26320083700065E+16</v>
      </c>
      <c r="C6558" t="s">
        <v>215</v>
      </c>
      <c r="D6558" t="str">
        <f>_xlfn.XLOOKUP(Table22[[#This Row],[Patron Group]],$S$5:$S$19,$T$5:$T$19)</f>
        <v>Staff</v>
      </c>
      <c r="E6558" s="1" t="d">
        <v>2023-03-24</v>
      </c>
      <c r="F6558" t="s">
        <v>2409</v>
      </c>
      <c r="G6558" t="s">
        <v>2530</v>
      </c>
      <c r="H6558" t="str">
        <f>_xlfn.XLOOKUP(Table22[[#This Row],[Unique Barcode]],$N$5:$N$33,$O$5:$O$33)</f>
        <v>iPad</v>
      </c>
      <c r="I6558" t="str">
        <f>_xlfn.XLOOKUP(Table22[[#This Row],[Unique Barcode]],$N$5:$N$33,$P$5:$P$33)</f>
        <v>Device</v>
      </c>
      <c r="J6558" t="s">
        <v>2556</v>
      </c>
      <c r="K6558">
        <v>1</v>
      </c>
    </row>
    <row r="6559" spans="1:11" x14ac:dyDescent="0.2">
      <c r="A6559" s="1" t="d">
        <v>2023-03-17</v>
      </c>
      <c r="B6559">
        <v>-1</v>
      </c>
      <c r="C6559" t="s">
        <v>215</v>
      </c>
      <c r="D6559" t="str">
        <f>_xlfn.XLOOKUP(Table22[[#This Row],[Patron Group]],$S$5:$S$19,$T$5:$T$19)</f>
        <v>Staff</v>
      </c>
      <c r="E6559" s="1" t="d">
        <v>2023-03-17</v>
      </c>
      <c r="F6559" t="s">
        <v>129</v>
      </c>
      <c r="G6559" t="s">
        <v>2495</v>
      </c>
      <c r="H6559" t="str">
        <f>_xlfn.XLOOKUP(Table22[[#This Row],[Unique Barcode]],$N$5:$N$33,$O$5:$O$33)</f>
        <v>WALLADPT</v>
      </c>
      <c r="I6559" t="str">
        <f>_xlfn.XLOOKUP(Table22[[#This Row],[Unique Barcode]],$N$5:$N$33,$P$5:$P$33)</f>
        <v>Charger</v>
      </c>
      <c r="J6559" t="s">
        <v>2556</v>
      </c>
      <c r="K6559">
        <v>1</v>
      </c>
    </row>
    <row r="6560" spans="1:11" x14ac:dyDescent="0.2">
      <c r="A6560" s="1" t="d">
        <v>2023-03-17</v>
      </c>
      <c r="B6560">
        <v>-1</v>
      </c>
      <c r="C6560" t="s">
        <v>215</v>
      </c>
      <c r="D6560" t="str">
        <f>_xlfn.XLOOKUP(Table22[[#This Row],[Patron Group]],$S$5:$S$19,$T$5:$T$19)</f>
        <v>Staff</v>
      </c>
      <c r="E6560" s="1" t="d">
        <v>2023-03-17</v>
      </c>
      <c r="F6560" t="s">
        <v>624</v>
      </c>
      <c r="G6560" t="s">
        <v>2496</v>
      </c>
      <c r="H6560" t="str">
        <f>_xlfn.XLOOKUP(Table22[[#This Row],[Unique Barcode]],$N$5:$N$33,$O$5:$O$33)</f>
        <v>IPHONE</v>
      </c>
      <c r="I6560" t="str">
        <f>_xlfn.XLOOKUP(Table22[[#This Row],[Unique Barcode]],$N$5:$N$33,$P$5:$P$33)</f>
        <v>Charger</v>
      </c>
      <c r="J6560" t="s">
        <v>2556</v>
      </c>
      <c r="K6560">
        <v>1</v>
      </c>
    </row>
    <row r="6561" spans="1:11" x14ac:dyDescent="0.2">
      <c r="A6561" s="1" t="d">
        <v>2023-03-17</v>
      </c>
      <c r="B6561">
        <v>-1</v>
      </c>
      <c r="C6561" t="s">
        <v>215</v>
      </c>
      <c r="D6561" t="str">
        <f>_xlfn.XLOOKUP(Table22[[#This Row],[Patron Group]],$S$5:$S$19,$T$5:$T$19)</f>
        <v>Staff</v>
      </c>
      <c r="E6561" s="1" t="d">
        <v>2023-03-17</v>
      </c>
      <c r="F6561" t="s">
        <v>705</v>
      </c>
      <c r="G6561" t="s">
        <v>2506</v>
      </c>
      <c r="H6561" t="str">
        <f>_xlfn.XLOOKUP(Table22[[#This Row],[Unique Barcode]],$N$5:$N$33,$O$5:$O$33)</f>
        <v>UVGA</v>
      </c>
      <c r="I6561" t="str">
        <f>_xlfn.XLOOKUP(Table22[[#This Row],[Unique Barcode]],$N$5:$N$33,$P$5:$P$33)</f>
        <v>Cable</v>
      </c>
      <c r="J6561" t="s">
        <v>2556</v>
      </c>
      <c r="K6561">
        <v>1</v>
      </c>
    </row>
    <row r="6562" spans="1:11" x14ac:dyDescent="0.2">
      <c r="A6562" s="1" t="d">
        <v>2023-03-17</v>
      </c>
      <c r="B6562">
        <v>-1</v>
      </c>
      <c r="C6562" t="s">
        <v>18</v>
      </c>
      <c r="D6562" t="str">
        <f>_xlfn.XLOOKUP(Table22[[#This Row],[Patron Group]],$S$5:$S$19,$T$5:$T$19)</f>
        <v>Undergraduate</v>
      </c>
      <c r="E6562" s="1" t="d">
        <v>2023-03-17</v>
      </c>
      <c r="F6562" t="s">
        <v>654</v>
      </c>
      <c r="G6562" t="s">
        <v>2501</v>
      </c>
      <c r="H6562" t="str">
        <f>_xlfn.XLOOKUP(Table22[[#This Row],[Unique Barcode]],$N$5:$N$33,$O$5:$O$33)</f>
        <v>HPUSBC</v>
      </c>
      <c r="I6562" t="str">
        <f>_xlfn.XLOOKUP(Table22[[#This Row],[Unique Barcode]],$N$5:$N$33,$P$5:$P$33)</f>
        <v>Charger</v>
      </c>
      <c r="J6562" t="s">
        <v>2575</v>
      </c>
      <c r="K6562">
        <v>1</v>
      </c>
    </row>
    <row r="6563" spans="1:11" x14ac:dyDescent="0.2">
      <c r="A6563" s="1" t="d">
        <v>2023-03-17</v>
      </c>
      <c r="B6563">
        <v>-1</v>
      </c>
      <c r="C6563" t="s">
        <v>18</v>
      </c>
      <c r="D6563" t="str">
        <f>_xlfn.XLOOKUP(Table22[[#This Row],[Patron Group]],$S$5:$S$19,$T$5:$T$19)</f>
        <v>Undergraduate</v>
      </c>
      <c r="E6563" s="1" t="d">
        <v>2023-03-24</v>
      </c>
      <c r="F6563" t="s">
        <v>1964</v>
      </c>
      <c r="G6563" t="s">
        <v>2528</v>
      </c>
      <c r="H6563" t="str">
        <f>_xlfn.XLOOKUP(Table22[[#This Row],[Unique Barcode]],$N$5:$N$33,$O$5:$O$33)</f>
        <v>MacBook</v>
      </c>
      <c r="I6563" t="str">
        <f>_xlfn.XLOOKUP(Table22[[#This Row],[Unique Barcode]],$N$5:$N$33,$P$5:$P$33)</f>
        <v>Device</v>
      </c>
      <c r="J6563" t="s">
        <v>2556</v>
      </c>
      <c r="K6563">
        <v>1</v>
      </c>
    </row>
    <row r="6564" spans="1:11" x14ac:dyDescent="0.2">
      <c r="A6564" s="1" t="d">
        <v>2023-03-17</v>
      </c>
      <c r="B6564">
        <v>5569117780006530</v>
      </c>
      <c r="C6564" t="s">
        <v>18</v>
      </c>
      <c r="D6564" t="str">
        <f>_xlfn.XLOOKUP(Table22[[#This Row],[Patron Group]],$S$5:$S$19,$T$5:$T$19)</f>
        <v>Undergraduate</v>
      </c>
      <c r="E6564" s="1" t="d">
        <v>2023-03-17</v>
      </c>
      <c r="F6564" t="s">
        <v>2299</v>
      </c>
      <c r="G6564" t="s">
        <v>2497</v>
      </c>
      <c r="H6564" t="str">
        <f>_xlfn.XLOOKUP(Table22[[#This Row],[Unique Barcode]],$N$5:$N$33,$O$5:$O$33)</f>
        <v>MACCHRG</v>
      </c>
      <c r="I6564" t="str">
        <f>_xlfn.XLOOKUP(Table22[[#This Row],[Unique Barcode]],$N$5:$N$33,$P$5:$P$33)</f>
        <v>Charger</v>
      </c>
      <c r="J6564" t="s">
        <v>2575</v>
      </c>
      <c r="K6564">
        <v>1</v>
      </c>
    </row>
    <row r="6565" spans="1:11" x14ac:dyDescent="0.2">
      <c r="A6565" s="1" t="d">
        <v>2023-03-17</v>
      </c>
      <c r="B6565">
        <v>-1</v>
      </c>
      <c r="C6565" t="s">
        <v>18</v>
      </c>
      <c r="D6565" t="str">
        <f>_xlfn.XLOOKUP(Table22[[#This Row],[Patron Group]],$S$5:$S$19,$T$5:$T$19)</f>
        <v>Undergraduate</v>
      </c>
      <c r="E6565" s="1" t="d">
        <v>2023-03-17</v>
      </c>
      <c r="F6565" t="s">
        <v>1146</v>
      </c>
      <c r="G6565" t="s">
        <v>2496</v>
      </c>
      <c r="H6565" t="str">
        <f>_xlfn.XLOOKUP(Table22[[#This Row],[Unique Barcode]],$N$5:$N$33,$O$5:$O$33)</f>
        <v>IPHONE</v>
      </c>
      <c r="I6565" t="str">
        <f>_xlfn.XLOOKUP(Table22[[#This Row],[Unique Barcode]],$N$5:$N$33,$P$5:$P$33)</f>
        <v>Charger</v>
      </c>
      <c r="J6565" t="s">
        <v>2580</v>
      </c>
      <c r="K6565">
        <v>1</v>
      </c>
    </row>
    <row r="6566" spans="1:11" x14ac:dyDescent="0.2">
      <c r="A6566" s="1" t="d">
        <v>2023-03-17</v>
      </c>
      <c r="B6566">
        <v>-1</v>
      </c>
      <c r="C6566" t="s">
        <v>18</v>
      </c>
      <c r="D6566" t="str">
        <f>_xlfn.XLOOKUP(Table22[[#This Row],[Patron Group]],$S$5:$S$19,$T$5:$T$19)</f>
        <v>Undergraduate</v>
      </c>
      <c r="E6566" s="1" t="d">
        <v>2023-03-17</v>
      </c>
      <c r="F6566" t="s">
        <v>1089</v>
      </c>
      <c r="G6566" t="s">
        <v>2499</v>
      </c>
      <c r="H6566" t="str">
        <f>_xlfn.XLOOKUP(Table22[[#This Row],[Unique Barcode]],$N$5:$N$33,$O$5:$O$33)</f>
        <v>OMNI</v>
      </c>
      <c r="I6566" t="str">
        <f>_xlfn.XLOOKUP(Table22[[#This Row],[Unique Barcode]],$N$5:$N$33,$P$5:$P$33)</f>
        <v>Charger</v>
      </c>
      <c r="J6566" t="s">
        <v>2580</v>
      </c>
      <c r="K6566">
        <v>1</v>
      </c>
    </row>
    <row r="6567" spans="1:11" x14ac:dyDescent="0.2">
      <c r="A6567" s="1" t="d">
        <v>2023-03-17</v>
      </c>
      <c r="B6567">
        <v>6199957510006530</v>
      </c>
      <c r="C6567" t="s">
        <v>13</v>
      </c>
      <c r="D6567" t="str">
        <f>_xlfn.XLOOKUP(Table22[[#This Row],[Patron Group]],$S$5:$S$19,$T$5:$T$19)</f>
        <v>Graduate</v>
      </c>
      <c r="E6567" s="1" t="d">
        <v>2023-03-30</v>
      </c>
      <c r="F6567" t="s">
        <v>1846</v>
      </c>
      <c r="G6567" t="s">
        <v>2530</v>
      </c>
      <c r="H6567" t="str">
        <f>_xlfn.XLOOKUP(Table22[[#This Row],[Unique Barcode]],$N$5:$N$33,$O$5:$O$33)</f>
        <v>iPad</v>
      </c>
      <c r="I6567" t="str">
        <f>_xlfn.XLOOKUP(Table22[[#This Row],[Unique Barcode]],$N$5:$N$33,$P$5:$P$33)</f>
        <v>Device</v>
      </c>
      <c r="J6567" t="s">
        <v>2556</v>
      </c>
      <c r="K6567">
        <v>1</v>
      </c>
    </row>
    <row r="6568" spans="1:11" x14ac:dyDescent="0.2">
      <c r="A6568" s="1" t="d">
        <v>2023-03-17</v>
      </c>
      <c r="B6568">
        <v>-1</v>
      </c>
      <c r="C6568" t="s">
        <v>18</v>
      </c>
      <c r="D6568" t="str">
        <f>_xlfn.XLOOKUP(Table22[[#This Row],[Patron Group]],$S$5:$S$19,$T$5:$T$19)</f>
        <v>Undergraduate</v>
      </c>
      <c r="E6568" s="1" t="d">
        <v>2023-03-24</v>
      </c>
      <c r="F6568" t="s">
        <v>1024</v>
      </c>
      <c r="G6568" t="s">
        <v>2491</v>
      </c>
      <c r="H6568" t="str">
        <f>_xlfn.XLOOKUP(Table22[[#This Row],[Unique Barcode]],$N$5:$N$33,$O$5:$O$33)</f>
        <v>HP Laptop</v>
      </c>
      <c r="I6568" t="str">
        <f>_xlfn.XLOOKUP(Table22[[#This Row],[Unique Barcode]],$N$5:$N$33,$P$5:$P$33)</f>
        <v>Device</v>
      </c>
      <c r="J6568" t="s">
        <v>2556</v>
      </c>
      <c r="K6568">
        <v>1</v>
      </c>
    </row>
    <row r="6569" spans="1:11" x14ac:dyDescent="0.2">
      <c r="A6569" s="1" t="d">
        <v>2023-03-17</v>
      </c>
      <c r="B6569">
        <v>-1</v>
      </c>
      <c r="C6569" t="s">
        <v>18</v>
      </c>
      <c r="D6569" t="str">
        <f>_xlfn.XLOOKUP(Table22[[#This Row],[Patron Group]],$S$5:$S$19,$T$5:$T$19)</f>
        <v>Undergraduate</v>
      </c>
      <c r="E6569" s="1" t="d">
        <v>2023-03-17</v>
      </c>
      <c r="F6569" t="s">
        <v>267</v>
      </c>
      <c r="G6569" t="s">
        <v>2497</v>
      </c>
      <c r="H6569" t="str">
        <f>_xlfn.XLOOKUP(Table22[[#This Row],[Unique Barcode]],$N$5:$N$33,$O$5:$O$33)</f>
        <v>MACCHRG</v>
      </c>
      <c r="I6569" t="str">
        <f>_xlfn.XLOOKUP(Table22[[#This Row],[Unique Barcode]],$N$5:$N$33,$P$5:$P$33)</f>
        <v>Charger</v>
      </c>
      <c r="J6569" t="s">
        <v>2556</v>
      </c>
      <c r="K6569">
        <v>1</v>
      </c>
    </row>
    <row r="6570" spans="1:11" x14ac:dyDescent="0.2">
      <c r="A6570" s="1" t="d">
        <v>2023-03-17</v>
      </c>
      <c r="B6570">
        <v>-1</v>
      </c>
      <c r="C6570" t="s">
        <v>18</v>
      </c>
      <c r="D6570" t="str">
        <f>_xlfn.XLOOKUP(Table22[[#This Row],[Patron Group]],$S$5:$S$19,$T$5:$T$19)</f>
        <v>Undergraduate</v>
      </c>
      <c r="E6570" s="1" t="d">
        <v>2023-03-17</v>
      </c>
      <c r="F6570" t="s">
        <v>1855</v>
      </c>
      <c r="G6570" t="s">
        <v>2492</v>
      </c>
      <c r="H6570" t="str">
        <f>_xlfn.XLOOKUP(Table22[[#This Row],[Unique Barcode]],$N$5:$N$33,$O$5:$O$33)</f>
        <v>MACUSBC</v>
      </c>
      <c r="I6570" t="str">
        <f>_xlfn.XLOOKUP(Table22[[#This Row],[Unique Barcode]],$N$5:$N$33,$P$5:$P$33)</f>
        <v>Charger</v>
      </c>
      <c r="J6570" t="s">
        <v>2556</v>
      </c>
      <c r="K6570">
        <v>1</v>
      </c>
    </row>
    <row r="6571" spans="1:11" x14ac:dyDescent="0.2">
      <c r="A6571" s="1" t="d">
        <v>2023-03-17</v>
      </c>
      <c r="B6571">
        <v>-1</v>
      </c>
      <c r="C6571" t="s">
        <v>18</v>
      </c>
      <c r="D6571" t="str">
        <f>_xlfn.XLOOKUP(Table22[[#This Row],[Patron Group]],$S$5:$S$19,$T$5:$T$19)</f>
        <v>Undergraduate</v>
      </c>
      <c r="E6571" s="1" t="d">
        <v>2023-03-24</v>
      </c>
      <c r="F6571" t="s">
        <v>2391</v>
      </c>
      <c r="G6571" t="s">
        <v>2491</v>
      </c>
      <c r="H6571" t="str">
        <f>_xlfn.XLOOKUP(Table22[[#This Row],[Unique Barcode]],$N$5:$N$33,$O$5:$O$33)</f>
        <v>HP Laptop</v>
      </c>
      <c r="I6571" t="str">
        <f>_xlfn.XLOOKUP(Table22[[#This Row],[Unique Barcode]],$N$5:$N$33,$P$5:$P$33)</f>
        <v>Device</v>
      </c>
      <c r="J6571" t="s">
        <v>2556</v>
      </c>
      <c r="K6571">
        <v>1</v>
      </c>
    </row>
    <row r="6572" spans="1:11" x14ac:dyDescent="0.2">
      <c r="A6572" s="1" t="d">
        <v>2023-03-17</v>
      </c>
      <c r="B6572">
        <v>-1</v>
      </c>
      <c r="C6572" t="s">
        <v>13</v>
      </c>
      <c r="D6572" t="str">
        <f>_xlfn.XLOOKUP(Table22[[#This Row],[Patron Group]],$S$5:$S$19,$T$5:$T$19)</f>
        <v>Graduate</v>
      </c>
      <c r="E6572" s="1" t="d">
        <v>2023-03-17</v>
      </c>
      <c r="F6572" t="s">
        <v>1641</v>
      </c>
      <c r="G6572" t="s">
        <v>2496</v>
      </c>
      <c r="H6572" t="str">
        <f>_xlfn.XLOOKUP(Table22[[#This Row],[Unique Barcode]],$N$5:$N$33,$O$5:$O$33)</f>
        <v>IPHONE</v>
      </c>
      <c r="I6572" t="str">
        <f>_xlfn.XLOOKUP(Table22[[#This Row],[Unique Barcode]],$N$5:$N$33,$P$5:$P$33)</f>
        <v>Charger</v>
      </c>
      <c r="J6572" t="s">
        <v>2580</v>
      </c>
      <c r="K6572">
        <v>1</v>
      </c>
    </row>
    <row r="6573" spans="1:11" x14ac:dyDescent="0.2">
      <c r="A6573" s="1" t="d">
        <v>2023-03-17</v>
      </c>
      <c r="B6573">
        <v>-1</v>
      </c>
      <c r="C6573" t="s">
        <v>18</v>
      </c>
      <c r="D6573" t="str">
        <f>_xlfn.XLOOKUP(Table22[[#This Row],[Patron Group]],$S$5:$S$19,$T$5:$T$19)</f>
        <v>Undergraduate</v>
      </c>
      <c r="E6573" s="1" t="d">
        <v>2023-03-24</v>
      </c>
      <c r="F6573" t="s">
        <v>1364</v>
      </c>
      <c r="G6573" t="s">
        <v>2528</v>
      </c>
      <c r="H6573" t="str">
        <f>_xlfn.XLOOKUP(Table22[[#This Row],[Unique Barcode]],$N$5:$N$33,$O$5:$O$33)</f>
        <v>MacBook</v>
      </c>
      <c r="I6573" t="str">
        <f>_xlfn.XLOOKUP(Table22[[#This Row],[Unique Barcode]],$N$5:$N$33,$P$5:$P$33)</f>
        <v>Device</v>
      </c>
      <c r="J6573" t="s">
        <v>2556</v>
      </c>
      <c r="K6573">
        <v>1</v>
      </c>
    </row>
    <row r="6574" spans="1:11" x14ac:dyDescent="0.2">
      <c r="A6574" s="1" t="d">
        <v>2023-03-17</v>
      </c>
      <c r="B6574">
        <v>-1</v>
      </c>
      <c r="C6574" t="s">
        <v>18</v>
      </c>
      <c r="D6574" t="str">
        <f>_xlfn.XLOOKUP(Table22[[#This Row],[Patron Group]],$S$5:$S$19,$T$5:$T$19)</f>
        <v>Undergraduate</v>
      </c>
      <c r="E6574" s="1" t="d">
        <v>2023-03-24</v>
      </c>
      <c r="F6574" t="s">
        <v>1450</v>
      </c>
      <c r="G6574" t="s">
        <v>2530</v>
      </c>
      <c r="H6574" t="str">
        <f>_xlfn.XLOOKUP(Table22[[#This Row],[Unique Barcode]],$N$5:$N$33,$O$5:$O$33)</f>
        <v>iPad</v>
      </c>
      <c r="I6574" t="str">
        <f>_xlfn.XLOOKUP(Table22[[#This Row],[Unique Barcode]],$N$5:$N$33,$P$5:$P$33)</f>
        <v>Device</v>
      </c>
      <c r="J6574" t="s">
        <v>2556</v>
      </c>
      <c r="K6574">
        <v>1</v>
      </c>
    </row>
    <row r="6575" spans="1:11" x14ac:dyDescent="0.2">
      <c r="A6575" s="1" t="d">
        <v>2023-03-17</v>
      </c>
      <c r="B6575">
        <v>-1</v>
      </c>
      <c r="C6575" t="s">
        <v>18</v>
      </c>
      <c r="D6575" t="str">
        <f>_xlfn.XLOOKUP(Table22[[#This Row],[Patron Group]],$S$5:$S$19,$T$5:$T$19)</f>
        <v>Undergraduate</v>
      </c>
      <c r="E6575" s="1" t="d">
        <v>2023-03-17</v>
      </c>
      <c r="F6575" t="s">
        <v>1403</v>
      </c>
      <c r="G6575" t="s">
        <v>2495</v>
      </c>
      <c r="H6575" t="str">
        <f>_xlfn.XLOOKUP(Table22[[#This Row],[Unique Barcode]],$N$5:$N$33,$O$5:$O$33)</f>
        <v>WALLADPT</v>
      </c>
      <c r="I6575" t="str">
        <f>_xlfn.XLOOKUP(Table22[[#This Row],[Unique Barcode]],$N$5:$N$33,$P$5:$P$33)</f>
        <v>Charger</v>
      </c>
      <c r="J6575" t="s">
        <v>2575</v>
      </c>
      <c r="K6575">
        <v>1</v>
      </c>
    </row>
    <row r="6576" spans="1:11" x14ac:dyDescent="0.2">
      <c r="A6576" s="1" t="d">
        <v>2023-03-17</v>
      </c>
      <c r="B6576">
        <v>-1</v>
      </c>
      <c r="C6576" t="s">
        <v>18</v>
      </c>
      <c r="D6576" t="str">
        <f>_xlfn.XLOOKUP(Table22[[#This Row],[Patron Group]],$S$5:$S$19,$T$5:$T$19)</f>
        <v>Undergraduate</v>
      </c>
      <c r="E6576" s="1" t="d">
        <v>2023-03-17</v>
      </c>
      <c r="F6576" t="s">
        <v>1137</v>
      </c>
      <c r="G6576" t="s">
        <v>2512</v>
      </c>
      <c r="H6576" t="str">
        <f>_xlfn.XLOOKUP(Table22[[#This Row],[Unique Barcode]],$N$5:$N$33,$O$5:$O$33)</f>
        <v>IPHONE</v>
      </c>
      <c r="I6576" t="str">
        <f>_xlfn.XLOOKUP(Table22[[#This Row],[Unique Barcode]],$N$5:$N$33,$P$5:$P$33)</f>
        <v>Charger</v>
      </c>
      <c r="J6576" t="s">
        <v>2575</v>
      </c>
      <c r="K6576">
        <v>1</v>
      </c>
    </row>
    <row r="6577" spans="1:11" x14ac:dyDescent="0.2">
      <c r="A6577" s="1" t="d">
        <v>2023-03-17</v>
      </c>
      <c r="B6577">
        <v>-1</v>
      </c>
      <c r="C6577" t="s">
        <v>13</v>
      </c>
      <c r="D6577" t="str">
        <f>_xlfn.XLOOKUP(Table22[[#This Row],[Patron Group]],$S$5:$S$19,$T$5:$T$19)</f>
        <v>Graduate</v>
      </c>
      <c r="E6577" s="1" t="d">
        <v>2023-03-30</v>
      </c>
      <c r="F6577" t="s">
        <v>1815</v>
      </c>
      <c r="G6577" t="s">
        <v>2530</v>
      </c>
      <c r="H6577" t="str">
        <f>_xlfn.XLOOKUP(Table22[[#This Row],[Unique Barcode]],$N$5:$N$33,$O$5:$O$33)</f>
        <v>iPad</v>
      </c>
      <c r="I6577" t="str">
        <f>_xlfn.XLOOKUP(Table22[[#This Row],[Unique Barcode]],$N$5:$N$33,$P$5:$P$33)</f>
        <v>Device</v>
      </c>
      <c r="J6577" t="s">
        <v>2556</v>
      </c>
      <c r="K6577">
        <v>1</v>
      </c>
    </row>
    <row r="6578" spans="1:11" x14ac:dyDescent="0.2">
      <c r="A6578" s="1" t="d">
        <v>2023-03-17</v>
      </c>
      <c r="B6578">
        <v>-1</v>
      </c>
      <c r="C6578" t="s">
        <v>18</v>
      </c>
      <c r="D6578" t="str">
        <f>_xlfn.XLOOKUP(Table22[[#This Row],[Patron Group]],$S$5:$S$19,$T$5:$T$19)</f>
        <v>Undergraduate</v>
      </c>
      <c r="E6578" s="1" t="d">
        <v>2023-03-24</v>
      </c>
      <c r="F6578" t="s">
        <v>1900</v>
      </c>
      <c r="G6578" t="s">
        <v>2528</v>
      </c>
      <c r="H6578" t="str">
        <f>_xlfn.XLOOKUP(Table22[[#This Row],[Unique Barcode]],$N$5:$N$33,$O$5:$O$33)</f>
        <v>MacBook</v>
      </c>
      <c r="I6578" t="str">
        <f>_xlfn.XLOOKUP(Table22[[#This Row],[Unique Barcode]],$N$5:$N$33,$P$5:$P$33)</f>
        <v>Device</v>
      </c>
      <c r="J6578" t="s">
        <v>2556</v>
      </c>
      <c r="K6578">
        <v>1</v>
      </c>
    </row>
    <row r="6579" spans="1:11" x14ac:dyDescent="0.2">
      <c r="A6579" s="1" t="d">
        <v>2023-03-17</v>
      </c>
      <c r="B6579">
        <v>-1</v>
      </c>
      <c r="C6579" t="s">
        <v>18</v>
      </c>
      <c r="D6579" t="str">
        <f>_xlfn.XLOOKUP(Table22[[#This Row],[Patron Group]],$S$5:$S$19,$T$5:$T$19)</f>
        <v>Undergraduate</v>
      </c>
      <c r="E6579" s="1" t="d">
        <v>2023-03-24</v>
      </c>
      <c r="F6579" t="s">
        <v>1151</v>
      </c>
      <c r="G6579" t="s">
        <v>2489</v>
      </c>
      <c r="H6579" t="str">
        <f>_xlfn.XLOOKUP(Table22[[#This Row],[Unique Barcode]],$N$5:$N$33,$O$5:$O$33)</f>
        <v>ChromeBook</v>
      </c>
      <c r="I6579" t="str">
        <f>_xlfn.XLOOKUP(Table22[[#This Row],[Unique Barcode]],$N$5:$N$33,$P$5:$P$33)</f>
        <v>Device</v>
      </c>
      <c r="J6579" t="s">
        <v>2556</v>
      </c>
      <c r="K6579">
        <v>1</v>
      </c>
    </row>
    <row r="6580" spans="1:11" x14ac:dyDescent="0.2">
      <c r="A6580" s="1" t="d">
        <v>2023-03-17</v>
      </c>
      <c r="B6580">
        <v>-1</v>
      </c>
      <c r="C6580" t="s">
        <v>18</v>
      </c>
      <c r="D6580" t="str">
        <f>_xlfn.XLOOKUP(Table22[[#This Row],[Patron Group]],$S$5:$S$19,$T$5:$T$19)</f>
        <v>Undergraduate</v>
      </c>
      <c r="E6580" s="1" t="d">
        <v>2023-03-24</v>
      </c>
      <c r="F6580" t="s">
        <v>1498</v>
      </c>
      <c r="G6580" t="s">
        <v>2528</v>
      </c>
      <c r="H6580" t="str">
        <f>_xlfn.XLOOKUP(Table22[[#This Row],[Unique Barcode]],$N$5:$N$33,$O$5:$O$33)</f>
        <v>MacBook</v>
      </c>
      <c r="I6580" t="str">
        <f>_xlfn.XLOOKUP(Table22[[#This Row],[Unique Barcode]],$N$5:$N$33,$P$5:$P$33)</f>
        <v>Device</v>
      </c>
      <c r="J6580" t="s">
        <v>2556</v>
      </c>
      <c r="K6580">
        <v>1</v>
      </c>
    </row>
    <row r="6581" spans="1:11" x14ac:dyDescent="0.2">
      <c r="A6581" s="1" t="d">
        <v>2023-03-17</v>
      </c>
      <c r="B6581">
        <v>-1</v>
      </c>
      <c r="C6581" t="s">
        <v>18</v>
      </c>
      <c r="D6581" t="str">
        <f>_xlfn.XLOOKUP(Table22[[#This Row],[Patron Group]],$S$5:$S$19,$T$5:$T$19)</f>
        <v>Undergraduate</v>
      </c>
      <c r="E6581" s="1" t="d">
        <v>2023-03-24</v>
      </c>
      <c r="F6581" t="s">
        <v>1151</v>
      </c>
      <c r="G6581" t="s">
        <v>2489</v>
      </c>
      <c r="H6581" t="str">
        <f>_xlfn.XLOOKUP(Table22[[#This Row],[Unique Barcode]],$N$5:$N$33,$O$5:$O$33)</f>
        <v>ChromeBook</v>
      </c>
      <c r="I6581" t="str">
        <f>_xlfn.XLOOKUP(Table22[[#This Row],[Unique Barcode]],$N$5:$N$33,$P$5:$P$33)</f>
        <v>Device</v>
      </c>
      <c r="J6581" t="s">
        <v>2556</v>
      </c>
      <c r="K6581">
        <v>1</v>
      </c>
    </row>
    <row r="6582" spans="1:11" x14ac:dyDescent="0.2">
      <c r="A6582" s="1" t="d">
        <v>2023-03-17</v>
      </c>
      <c r="B6582">
        <v>-1</v>
      </c>
      <c r="C6582" t="s">
        <v>18</v>
      </c>
      <c r="D6582" t="str">
        <f>_xlfn.XLOOKUP(Table22[[#This Row],[Patron Group]],$S$5:$S$19,$T$5:$T$19)</f>
        <v>Undergraduate</v>
      </c>
      <c r="E6582" s="1" t="d">
        <v>2023-03-24</v>
      </c>
      <c r="F6582" t="s">
        <v>1804</v>
      </c>
      <c r="G6582" t="s">
        <v>2530</v>
      </c>
      <c r="H6582" t="str">
        <f>_xlfn.XLOOKUP(Table22[[#This Row],[Unique Barcode]],$N$5:$N$33,$O$5:$O$33)</f>
        <v>iPad</v>
      </c>
      <c r="I6582" t="str">
        <f>_xlfn.XLOOKUP(Table22[[#This Row],[Unique Barcode]],$N$5:$N$33,$P$5:$P$33)</f>
        <v>Device</v>
      </c>
      <c r="J6582" t="s">
        <v>2556</v>
      </c>
      <c r="K6582">
        <v>1</v>
      </c>
    </row>
    <row r="6583" spans="1:11" x14ac:dyDescent="0.2">
      <c r="A6583" s="1" t="d">
        <v>2023-03-17</v>
      </c>
      <c r="B6583">
        <v>-1</v>
      </c>
      <c r="C6583" t="s">
        <v>18</v>
      </c>
      <c r="D6583" t="str">
        <f>_xlfn.XLOOKUP(Table22[[#This Row],[Patron Group]],$S$5:$S$19,$T$5:$T$19)</f>
        <v>Undergraduate</v>
      </c>
      <c r="E6583" s="1" t="d">
        <v>2023-03-24</v>
      </c>
      <c r="F6583" t="s">
        <v>256</v>
      </c>
      <c r="G6583" t="s">
        <v>2530</v>
      </c>
      <c r="H6583" t="str">
        <f>_xlfn.XLOOKUP(Table22[[#This Row],[Unique Barcode]],$N$5:$N$33,$O$5:$O$33)</f>
        <v>iPad</v>
      </c>
      <c r="I6583" t="str">
        <f>_xlfn.XLOOKUP(Table22[[#This Row],[Unique Barcode]],$N$5:$N$33,$P$5:$P$33)</f>
        <v>Device</v>
      </c>
      <c r="J6583" t="s">
        <v>2556</v>
      </c>
      <c r="K6583">
        <v>1</v>
      </c>
    </row>
    <row r="6584" spans="1:11" x14ac:dyDescent="0.2">
      <c r="A6584" s="1" t="d">
        <v>2023-03-17</v>
      </c>
      <c r="B6584">
        <v>-1</v>
      </c>
      <c r="C6584" t="s">
        <v>18</v>
      </c>
      <c r="D6584" t="str">
        <f>_xlfn.XLOOKUP(Table22[[#This Row],[Patron Group]],$S$5:$S$19,$T$5:$T$19)</f>
        <v>Undergraduate</v>
      </c>
      <c r="E6584" s="1" t="d">
        <v>2023-03-20</v>
      </c>
      <c r="F6584" t="s">
        <v>218</v>
      </c>
      <c r="G6584" t="s">
        <v>2498</v>
      </c>
      <c r="H6584" t="str">
        <f>_xlfn.XLOOKUP(Table22[[#This Row],[Unique Barcode]],$N$5:$N$33,$O$5:$O$33)</f>
        <v>CALC</v>
      </c>
      <c r="I6584" t="str">
        <f>_xlfn.XLOOKUP(Table22[[#This Row],[Unique Barcode]],$N$5:$N$33,$P$5:$P$33)</f>
        <v>Accessory</v>
      </c>
      <c r="J6584" t="s">
        <v>2556</v>
      </c>
      <c r="K6584">
        <v>1</v>
      </c>
    </row>
    <row r="6585" spans="1:11" x14ac:dyDescent="0.2">
      <c r="A6585" s="1" t="d">
        <v>2023-03-17</v>
      </c>
      <c r="B6585">
        <v>-1</v>
      </c>
      <c r="C6585" t="s">
        <v>13</v>
      </c>
      <c r="D6585" t="str">
        <f>_xlfn.XLOOKUP(Table22[[#This Row],[Patron Group]],$S$5:$S$19,$T$5:$T$19)</f>
        <v>Graduate</v>
      </c>
      <c r="E6585" s="1" t="d">
        <v>2023-03-17</v>
      </c>
      <c r="F6585" t="s">
        <v>370</v>
      </c>
      <c r="G6585" t="s">
        <v>2501</v>
      </c>
      <c r="H6585" t="str">
        <f>_xlfn.XLOOKUP(Table22[[#This Row],[Unique Barcode]],$N$5:$N$33,$O$5:$O$33)</f>
        <v>HPUSBC</v>
      </c>
      <c r="I6585" t="str">
        <f>_xlfn.XLOOKUP(Table22[[#This Row],[Unique Barcode]],$N$5:$N$33,$P$5:$P$33)</f>
        <v>Charger</v>
      </c>
      <c r="J6585" t="s">
        <v>2575</v>
      </c>
      <c r="K6585">
        <v>1</v>
      </c>
    </row>
    <row r="6586" spans="1:11" x14ac:dyDescent="0.2">
      <c r="A6586" s="1" t="d">
        <v>2023-03-17</v>
      </c>
      <c r="B6586">
        <v>-1</v>
      </c>
      <c r="C6586" t="s">
        <v>18</v>
      </c>
      <c r="D6586" t="str">
        <f>_xlfn.XLOOKUP(Table22[[#This Row],[Patron Group]],$S$5:$S$19,$T$5:$T$19)</f>
        <v>Undergraduate</v>
      </c>
      <c r="E6586" s="1" t="d">
        <v>2023-03-17</v>
      </c>
      <c r="F6586" t="s">
        <v>1278</v>
      </c>
      <c r="G6586" t="s">
        <v>2501</v>
      </c>
      <c r="H6586" t="str">
        <f>_xlfn.XLOOKUP(Table22[[#This Row],[Unique Barcode]],$N$5:$N$33,$O$5:$O$33)</f>
        <v>HPUSBC</v>
      </c>
      <c r="I6586" t="str">
        <f>_xlfn.XLOOKUP(Table22[[#This Row],[Unique Barcode]],$N$5:$N$33,$P$5:$P$33)</f>
        <v>Charger</v>
      </c>
      <c r="J6586" t="s">
        <v>2575</v>
      </c>
      <c r="K6586">
        <v>1</v>
      </c>
    </row>
    <row r="6587" spans="1:11" x14ac:dyDescent="0.2">
      <c r="A6587" s="1" t="d">
        <v>2023-03-17</v>
      </c>
      <c r="B6587">
        <v>-1</v>
      </c>
      <c r="C6587" t="s">
        <v>18</v>
      </c>
      <c r="D6587" t="str">
        <f>_xlfn.XLOOKUP(Table22[[#This Row],[Patron Group]],$S$5:$S$19,$T$5:$T$19)</f>
        <v>Undergraduate</v>
      </c>
      <c r="E6587" s="1" t="d">
        <v>2023-03-17</v>
      </c>
      <c r="F6587" t="s">
        <v>1403</v>
      </c>
      <c r="G6587" t="s">
        <v>2495</v>
      </c>
      <c r="H6587" t="str">
        <f>_xlfn.XLOOKUP(Table22[[#This Row],[Unique Barcode]],$N$5:$N$33,$O$5:$O$33)</f>
        <v>WALLADPT</v>
      </c>
      <c r="I6587" t="str">
        <f>_xlfn.XLOOKUP(Table22[[#This Row],[Unique Barcode]],$N$5:$N$33,$P$5:$P$33)</f>
        <v>Charger</v>
      </c>
      <c r="J6587" t="s">
        <v>2575</v>
      </c>
      <c r="K6587">
        <v>1</v>
      </c>
    </row>
    <row r="6588" spans="1:11" x14ac:dyDescent="0.2">
      <c r="A6588" s="1" t="d">
        <v>2023-03-17</v>
      </c>
      <c r="B6588">
        <v>-1</v>
      </c>
      <c r="C6588" t="s">
        <v>18</v>
      </c>
      <c r="D6588" t="str">
        <f>_xlfn.XLOOKUP(Table22[[#This Row],[Patron Group]],$S$5:$S$19,$T$5:$T$19)</f>
        <v>Undergraduate</v>
      </c>
      <c r="E6588" s="1" t="d">
        <v>2023-03-17</v>
      </c>
      <c r="F6588" t="s">
        <v>1137</v>
      </c>
      <c r="G6588" t="s">
        <v>2512</v>
      </c>
      <c r="H6588" t="str">
        <f>_xlfn.XLOOKUP(Table22[[#This Row],[Unique Barcode]],$N$5:$N$33,$O$5:$O$33)</f>
        <v>IPHONE</v>
      </c>
      <c r="I6588" t="str">
        <f>_xlfn.XLOOKUP(Table22[[#This Row],[Unique Barcode]],$N$5:$N$33,$P$5:$P$33)</f>
        <v>Charger</v>
      </c>
      <c r="J6588" t="s">
        <v>2575</v>
      </c>
      <c r="K6588">
        <v>1</v>
      </c>
    </row>
    <row r="6589" spans="1:11" x14ac:dyDescent="0.2">
      <c r="A6589" s="1" t="d">
        <v>2023-03-17</v>
      </c>
      <c r="B6589">
        <v>-1</v>
      </c>
      <c r="C6589" t="s">
        <v>13</v>
      </c>
      <c r="D6589" t="str">
        <f>_xlfn.XLOOKUP(Table22[[#This Row],[Patron Group]],$S$5:$S$19,$T$5:$T$19)</f>
        <v>Graduate</v>
      </c>
      <c r="E6589" s="1" t="d">
        <v>2023-03-24</v>
      </c>
      <c r="F6589" t="s">
        <v>792</v>
      </c>
      <c r="G6589" t="s">
        <v>2530</v>
      </c>
      <c r="H6589" t="str">
        <f>_xlfn.XLOOKUP(Table22[[#This Row],[Unique Barcode]],$N$5:$N$33,$O$5:$O$33)</f>
        <v>iPad</v>
      </c>
      <c r="I6589" t="str">
        <f>_xlfn.XLOOKUP(Table22[[#This Row],[Unique Barcode]],$N$5:$N$33,$P$5:$P$33)</f>
        <v>Device</v>
      </c>
      <c r="J6589" t="s">
        <v>2556</v>
      </c>
      <c r="K6589">
        <v>1</v>
      </c>
    </row>
    <row r="6590" spans="1:11" x14ac:dyDescent="0.2">
      <c r="A6590" s="1" t="d">
        <v>2023-03-17</v>
      </c>
      <c r="B6590">
        <v>-1</v>
      </c>
      <c r="C6590" t="s">
        <v>13</v>
      </c>
      <c r="D6590" t="str">
        <f>_xlfn.XLOOKUP(Table22[[#This Row],[Patron Group]],$S$5:$S$19,$T$5:$T$19)</f>
        <v>Graduate</v>
      </c>
      <c r="E6590" s="1" t="d">
        <v>2023-03-24</v>
      </c>
      <c r="F6590" t="s">
        <v>2038</v>
      </c>
      <c r="G6590" t="s">
        <v>2530</v>
      </c>
      <c r="H6590" t="str">
        <f>_xlfn.XLOOKUP(Table22[[#This Row],[Unique Barcode]],$N$5:$N$33,$O$5:$O$33)</f>
        <v>iPad</v>
      </c>
      <c r="I6590" t="str">
        <f>_xlfn.XLOOKUP(Table22[[#This Row],[Unique Barcode]],$N$5:$N$33,$P$5:$P$33)</f>
        <v>Device</v>
      </c>
      <c r="J6590" t="s">
        <v>2556</v>
      </c>
      <c r="K6590">
        <v>1</v>
      </c>
    </row>
    <row r="6591" spans="1:11" x14ac:dyDescent="0.2">
      <c r="A6591" s="1" t="d">
        <v>2023-03-17</v>
      </c>
      <c r="B6591">
        <v>6201523880006530</v>
      </c>
      <c r="C6591" t="s">
        <v>18</v>
      </c>
      <c r="D6591" t="str">
        <f>_xlfn.XLOOKUP(Table22[[#This Row],[Patron Group]],$S$5:$S$19,$T$5:$T$19)</f>
        <v>Undergraduate</v>
      </c>
      <c r="E6591" s="1" t="d">
        <v>2023-03-29</v>
      </c>
      <c r="F6591" t="s">
        <v>2411</v>
      </c>
      <c r="G6591" t="s">
        <v>2530</v>
      </c>
      <c r="H6591" t="str">
        <f>_xlfn.XLOOKUP(Table22[[#This Row],[Unique Barcode]],$N$5:$N$33,$O$5:$O$33)</f>
        <v>iPad</v>
      </c>
      <c r="I6591" t="str">
        <f>_xlfn.XLOOKUP(Table22[[#This Row],[Unique Barcode]],$N$5:$N$33,$P$5:$P$33)</f>
        <v>Device</v>
      </c>
      <c r="J6591" t="s">
        <v>2556</v>
      </c>
      <c r="K6591">
        <v>1</v>
      </c>
    </row>
    <row r="6592" spans="1:11" x14ac:dyDescent="0.2">
      <c r="A6592" s="1" t="d">
        <v>2023-03-17</v>
      </c>
      <c r="B6592">
        <v>-1</v>
      </c>
      <c r="C6592" t="s">
        <v>13</v>
      </c>
      <c r="D6592" t="str">
        <f>_xlfn.XLOOKUP(Table22[[#This Row],[Patron Group]],$S$5:$S$19,$T$5:$T$19)</f>
        <v>Graduate</v>
      </c>
      <c r="E6592" s="1" t="d">
        <v>2023-03-18</v>
      </c>
      <c r="F6592" t="s">
        <v>415</v>
      </c>
      <c r="G6592" t="s">
        <v>2496</v>
      </c>
      <c r="H6592" t="str">
        <f>_xlfn.XLOOKUP(Table22[[#This Row],[Unique Barcode]],$N$5:$N$33,$O$5:$O$33)</f>
        <v>IPHONE</v>
      </c>
      <c r="I6592" t="str">
        <f>_xlfn.XLOOKUP(Table22[[#This Row],[Unique Barcode]],$N$5:$N$33,$P$5:$P$33)</f>
        <v>Charger</v>
      </c>
      <c r="J6592" t="s">
        <v>2554</v>
      </c>
      <c r="K6592">
        <v>1</v>
      </c>
    </row>
    <row r="6593" spans="1:11" x14ac:dyDescent="0.2">
      <c r="A6593" s="1" t="d">
        <v>2023-03-17</v>
      </c>
      <c r="B6593">
        <v>-1</v>
      </c>
      <c r="C6593" t="s">
        <v>13</v>
      </c>
      <c r="D6593" t="str">
        <f>_xlfn.XLOOKUP(Table22[[#This Row],[Patron Group]],$S$5:$S$19,$T$5:$T$19)</f>
        <v>Graduate</v>
      </c>
      <c r="E6593" s="1" t="d">
        <v>2023-03-18</v>
      </c>
      <c r="F6593" t="s">
        <v>1971</v>
      </c>
      <c r="G6593" t="s">
        <v>2495</v>
      </c>
      <c r="H6593" t="str">
        <f>_xlfn.XLOOKUP(Table22[[#This Row],[Unique Barcode]],$N$5:$N$33,$O$5:$O$33)</f>
        <v>WALLADPT</v>
      </c>
      <c r="I6593" t="str">
        <f>_xlfn.XLOOKUP(Table22[[#This Row],[Unique Barcode]],$N$5:$N$33,$P$5:$P$33)</f>
        <v>Charger</v>
      </c>
      <c r="J6593" t="s">
        <v>2554</v>
      </c>
      <c r="K6593">
        <v>1</v>
      </c>
    </row>
    <row r="6594" spans="1:11" x14ac:dyDescent="0.2">
      <c r="A6594" s="1" t="d">
        <v>2023-03-17</v>
      </c>
      <c r="B6594">
        <v>-1</v>
      </c>
      <c r="C6594" t="s">
        <v>18</v>
      </c>
      <c r="D6594" t="str">
        <f>_xlfn.XLOOKUP(Table22[[#This Row],[Patron Group]],$S$5:$S$19,$T$5:$T$19)</f>
        <v>Undergraduate</v>
      </c>
      <c r="E6594" s="1" t="d">
        <v>2023-03-24</v>
      </c>
      <c r="F6594" t="s">
        <v>1782</v>
      </c>
      <c r="G6594" t="s">
        <v>2528</v>
      </c>
      <c r="H6594" t="str">
        <f>_xlfn.XLOOKUP(Table22[[#This Row],[Unique Barcode]],$N$5:$N$33,$O$5:$O$33)</f>
        <v>MacBook</v>
      </c>
      <c r="I6594" t="str">
        <f>_xlfn.XLOOKUP(Table22[[#This Row],[Unique Barcode]],$N$5:$N$33,$P$5:$P$33)</f>
        <v>Device</v>
      </c>
      <c r="J6594" t="s">
        <v>2556</v>
      </c>
      <c r="K6594">
        <v>1</v>
      </c>
    </row>
    <row r="6595" spans="1:11" x14ac:dyDescent="0.2">
      <c r="A6595" s="1" t="d">
        <v>2023-03-17</v>
      </c>
      <c r="B6595">
        <v>-1</v>
      </c>
      <c r="C6595" t="s">
        <v>18</v>
      </c>
      <c r="D6595" t="str">
        <f>_xlfn.XLOOKUP(Table22[[#This Row],[Patron Group]],$S$5:$S$19,$T$5:$T$19)</f>
        <v>Undergraduate</v>
      </c>
      <c r="E6595" s="1" t="d">
        <v>2023-03-17</v>
      </c>
      <c r="F6595" t="s">
        <v>1580</v>
      </c>
      <c r="G6595" t="s">
        <v>2501</v>
      </c>
      <c r="H6595" t="str">
        <f>_xlfn.XLOOKUP(Table22[[#This Row],[Unique Barcode]],$N$5:$N$33,$O$5:$O$33)</f>
        <v>HPUSBC</v>
      </c>
      <c r="I6595" t="str">
        <f>_xlfn.XLOOKUP(Table22[[#This Row],[Unique Barcode]],$N$5:$N$33,$P$5:$P$33)</f>
        <v>Charger</v>
      </c>
      <c r="J6595" t="s">
        <v>2575</v>
      </c>
      <c r="K6595">
        <v>1</v>
      </c>
    </row>
    <row r="6596" spans="1:11" x14ac:dyDescent="0.2">
      <c r="A6596" s="1" t="d">
        <v>2023-03-17</v>
      </c>
      <c r="B6596">
        <v>-1</v>
      </c>
      <c r="C6596" t="s">
        <v>13</v>
      </c>
      <c r="D6596" t="str">
        <f>_xlfn.XLOOKUP(Table22[[#This Row],[Patron Group]],$S$5:$S$19,$T$5:$T$19)</f>
        <v>Graduate</v>
      </c>
      <c r="E6596" s="1" t="d">
        <v>2023-03-24</v>
      </c>
      <c r="F6596" t="s">
        <v>1859</v>
      </c>
      <c r="G6596" t="s">
        <v>2490</v>
      </c>
      <c r="H6596" t="str">
        <f>_xlfn.XLOOKUP(Table22[[#This Row],[Unique Barcode]],$N$5:$N$33,$O$5:$O$33)</f>
        <v>MacBook</v>
      </c>
      <c r="I6596" t="str">
        <f>_xlfn.XLOOKUP(Table22[[#This Row],[Unique Barcode]],$N$5:$N$33,$P$5:$P$33)</f>
        <v>Device</v>
      </c>
      <c r="J6596" t="s">
        <v>2556</v>
      </c>
      <c r="K6596">
        <v>1</v>
      </c>
    </row>
    <row r="6597" spans="1:11" x14ac:dyDescent="0.2">
      <c r="A6597" s="1" t="d">
        <v>2023-03-17</v>
      </c>
      <c r="B6597">
        <v>5543148710006530</v>
      </c>
      <c r="C6597" t="s">
        <v>13</v>
      </c>
      <c r="D6597" t="str">
        <f>_xlfn.XLOOKUP(Table22[[#This Row],[Patron Group]],$S$5:$S$19,$T$5:$T$19)</f>
        <v>Graduate</v>
      </c>
      <c r="E6597" s="1" t="d">
        <v>2023-03-30</v>
      </c>
      <c r="F6597" t="s">
        <v>571</v>
      </c>
      <c r="G6597" t="s">
        <v>2489</v>
      </c>
      <c r="H6597" t="str">
        <f>_xlfn.XLOOKUP(Table22[[#This Row],[Unique Barcode]],$N$5:$N$33,$O$5:$O$33)</f>
        <v>ChromeBook</v>
      </c>
      <c r="I6597" t="str">
        <f>_xlfn.XLOOKUP(Table22[[#This Row],[Unique Barcode]],$N$5:$N$33,$P$5:$P$33)</f>
        <v>Device</v>
      </c>
      <c r="J6597" t="s">
        <v>2556</v>
      </c>
      <c r="K6597">
        <v>1</v>
      </c>
    </row>
    <row r="6598" spans="1:11" x14ac:dyDescent="0.2">
      <c r="A6598" s="1" t="d">
        <v>2023-03-17</v>
      </c>
      <c r="B6598">
        <v>-1</v>
      </c>
      <c r="C6598" t="s">
        <v>18</v>
      </c>
      <c r="D6598" t="str">
        <f>_xlfn.XLOOKUP(Table22[[#This Row],[Patron Group]],$S$5:$S$19,$T$5:$T$19)</f>
        <v>Undergraduate</v>
      </c>
      <c r="E6598" s="1" t="d">
        <v>2023-03-17</v>
      </c>
      <c r="F6598" t="s">
        <v>688</v>
      </c>
      <c r="G6598" t="s">
        <v>2495</v>
      </c>
      <c r="H6598" t="str">
        <f>_xlfn.XLOOKUP(Table22[[#This Row],[Unique Barcode]],$N$5:$N$33,$O$5:$O$33)</f>
        <v>WALLADPT</v>
      </c>
      <c r="I6598" t="str">
        <f>_xlfn.XLOOKUP(Table22[[#This Row],[Unique Barcode]],$N$5:$N$33,$P$5:$P$33)</f>
        <v>Charger</v>
      </c>
      <c r="J6598" t="s">
        <v>2556</v>
      </c>
      <c r="K6598">
        <v>1</v>
      </c>
    </row>
    <row r="6599" spans="1:11" x14ac:dyDescent="0.2">
      <c r="A6599" s="1" t="d">
        <v>2023-03-17</v>
      </c>
      <c r="B6599">
        <v>-1</v>
      </c>
      <c r="C6599" t="s">
        <v>18</v>
      </c>
      <c r="D6599" t="str">
        <f>_xlfn.XLOOKUP(Table22[[#This Row],[Patron Group]],$S$5:$S$19,$T$5:$T$19)</f>
        <v>Undergraduate</v>
      </c>
      <c r="E6599" s="1" t="d">
        <v>2023-03-17</v>
      </c>
      <c r="F6599" t="s">
        <v>624</v>
      </c>
      <c r="G6599" t="s">
        <v>2496</v>
      </c>
      <c r="H6599" t="str">
        <f>_xlfn.XLOOKUP(Table22[[#This Row],[Unique Barcode]],$N$5:$N$33,$O$5:$O$33)</f>
        <v>IPHONE</v>
      </c>
      <c r="I6599" t="str">
        <f>_xlfn.XLOOKUP(Table22[[#This Row],[Unique Barcode]],$N$5:$N$33,$P$5:$P$33)</f>
        <v>Charger</v>
      </c>
      <c r="J6599" t="s">
        <v>2556</v>
      </c>
      <c r="K6599">
        <v>1</v>
      </c>
    </row>
    <row r="6600" spans="1:11" x14ac:dyDescent="0.2">
      <c r="A6600" s="1" t="d">
        <v>2023-03-17</v>
      </c>
      <c r="B6600">
        <v>-1</v>
      </c>
      <c r="C6600" t="s">
        <v>18</v>
      </c>
      <c r="D6600" t="str">
        <f>_xlfn.XLOOKUP(Table22[[#This Row],[Patron Group]],$S$5:$S$19,$T$5:$T$19)</f>
        <v>Undergraduate</v>
      </c>
      <c r="E6600" s="1" t="d">
        <v>2023-03-24</v>
      </c>
      <c r="F6600" t="s">
        <v>1835</v>
      </c>
      <c r="G6600" t="s">
        <v>2490</v>
      </c>
      <c r="H6600" t="str">
        <f>_xlfn.XLOOKUP(Table22[[#This Row],[Unique Barcode]],$N$5:$N$33,$O$5:$O$33)</f>
        <v>MacBook</v>
      </c>
      <c r="I6600" t="str">
        <f>_xlfn.XLOOKUP(Table22[[#This Row],[Unique Barcode]],$N$5:$N$33,$P$5:$P$33)</f>
        <v>Device</v>
      </c>
      <c r="J6600" t="s">
        <v>2556</v>
      </c>
      <c r="K6600">
        <v>1</v>
      </c>
    </row>
    <row r="6601" spans="1:11" x14ac:dyDescent="0.2">
      <c r="A6601" s="1" t="d">
        <v>2023-03-17</v>
      </c>
      <c r="B6601">
        <v>9283569650006530</v>
      </c>
      <c r="C6601" t="s">
        <v>18</v>
      </c>
      <c r="D6601" t="str">
        <f>_xlfn.XLOOKUP(Table22[[#This Row],[Patron Group]],$S$5:$S$19,$T$5:$T$19)</f>
        <v>Undergraduate</v>
      </c>
      <c r="E6601" s="1" t="d">
        <v>2023-03-30</v>
      </c>
      <c r="F6601" t="s">
        <v>317</v>
      </c>
      <c r="G6601" t="s">
        <v>2528</v>
      </c>
      <c r="H6601" t="str">
        <f>_xlfn.XLOOKUP(Table22[[#This Row],[Unique Barcode]],$N$5:$N$33,$O$5:$O$33)</f>
        <v>MacBook</v>
      </c>
      <c r="I6601" t="str">
        <f>_xlfn.XLOOKUP(Table22[[#This Row],[Unique Barcode]],$N$5:$N$33,$P$5:$P$33)</f>
        <v>Device</v>
      </c>
      <c r="J6601" t="s">
        <v>2556</v>
      </c>
      <c r="K6601">
        <v>1</v>
      </c>
    </row>
    <row r="6602" spans="1:11" x14ac:dyDescent="0.2">
      <c r="A6602" s="1" t="d">
        <v>2023-03-17</v>
      </c>
      <c r="B6602">
        <v>-1</v>
      </c>
      <c r="C6602" t="s">
        <v>18</v>
      </c>
      <c r="D6602" t="str">
        <f>_xlfn.XLOOKUP(Table22[[#This Row],[Patron Group]],$S$5:$S$19,$T$5:$T$19)</f>
        <v>Undergraduate</v>
      </c>
      <c r="E6602" s="1" t="d">
        <v>2023-03-17</v>
      </c>
      <c r="F6602" t="s">
        <v>1405</v>
      </c>
      <c r="G6602" t="s">
        <v>2496</v>
      </c>
      <c r="H6602" t="str">
        <f>_xlfn.XLOOKUP(Table22[[#This Row],[Unique Barcode]],$N$5:$N$33,$O$5:$O$33)</f>
        <v>IPHONE</v>
      </c>
      <c r="I6602" t="str">
        <f>_xlfn.XLOOKUP(Table22[[#This Row],[Unique Barcode]],$N$5:$N$33,$P$5:$P$33)</f>
        <v>Charger</v>
      </c>
      <c r="J6602" t="s">
        <v>2575</v>
      </c>
      <c r="K6602">
        <v>1</v>
      </c>
    </row>
    <row r="6603" spans="1:11" x14ac:dyDescent="0.2">
      <c r="A6603" s="1" t="d">
        <v>2023-03-17</v>
      </c>
      <c r="B6603">
        <v>5564681230006530</v>
      </c>
      <c r="C6603" t="s">
        <v>18</v>
      </c>
      <c r="D6603" t="str">
        <f>_xlfn.XLOOKUP(Table22[[#This Row],[Patron Group]],$S$5:$S$19,$T$5:$T$19)</f>
        <v>Undergraduate</v>
      </c>
      <c r="E6603" s="1" t="d">
        <v>2023-03-24</v>
      </c>
      <c r="F6603" t="s">
        <v>1208</v>
      </c>
      <c r="G6603" t="s">
        <v>2528</v>
      </c>
      <c r="H6603" t="str">
        <f>_xlfn.XLOOKUP(Table22[[#This Row],[Unique Barcode]],$N$5:$N$33,$O$5:$O$33)</f>
        <v>MacBook</v>
      </c>
      <c r="I6603" t="str">
        <f>_xlfn.XLOOKUP(Table22[[#This Row],[Unique Barcode]],$N$5:$N$33,$P$5:$P$33)</f>
        <v>Device</v>
      </c>
      <c r="J6603" t="s">
        <v>2556</v>
      </c>
      <c r="K6603">
        <v>1</v>
      </c>
    </row>
    <row r="6604" spans="1:11" x14ac:dyDescent="0.2">
      <c r="A6604" s="1" t="d">
        <v>2023-03-17</v>
      </c>
      <c r="B6604">
        <v>-1</v>
      </c>
      <c r="C6604" t="s">
        <v>18</v>
      </c>
      <c r="D6604" t="str">
        <f>_xlfn.XLOOKUP(Table22[[#This Row],[Patron Group]],$S$5:$S$19,$T$5:$T$19)</f>
        <v>Undergraduate</v>
      </c>
      <c r="E6604" s="1" t="d">
        <v>2023-03-24</v>
      </c>
      <c r="F6604" t="s">
        <v>2112</v>
      </c>
      <c r="G6604" t="s">
        <v>2530</v>
      </c>
      <c r="H6604" t="str">
        <f>_xlfn.XLOOKUP(Table22[[#This Row],[Unique Barcode]],$N$5:$N$33,$O$5:$O$33)</f>
        <v>iPad</v>
      </c>
      <c r="I6604" t="str">
        <f>_xlfn.XLOOKUP(Table22[[#This Row],[Unique Barcode]],$N$5:$N$33,$P$5:$P$33)</f>
        <v>Device</v>
      </c>
      <c r="J6604" t="s">
        <v>2556</v>
      </c>
      <c r="K6604">
        <v>1</v>
      </c>
    </row>
    <row r="6605" spans="1:11" x14ac:dyDescent="0.2">
      <c r="A6605" s="1" t="d">
        <v>2023-03-17</v>
      </c>
      <c r="B6605">
        <v>5569989650006530</v>
      </c>
      <c r="C6605" t="s">
        <v>18</v>
      </c>
      <c r="D6605" t="str">
        <f>_xlfn.XLOOKUP(Table22[[#This Row],[Patron Group]],$S$5:$S$19,$T$5:$T$19)</f>
        <v>Undergraduate</v>
      </c>
      <c r="E6605" s="1" t="d">
        <v>2023-03-30</v>
      </c>
      <c r="F6605" t="s">
        <v>192</v>
      </c>
      <c r="G6605" t="s">
        <v>2528</v>
      </c>
      <c r="H6605" t="str">
        <f>_xlfn.XLOOKUP(Table22[[#This Row],[Unique Barcode]],$N$5:$N$33,$O$5:$O$33)</f>
        <v>MacBook</v>
      </c>
      <c r="I6605" t="str">
        <f>_xlfn.XLOOKUP(Table22[[#This Row],[Unique Barcode]],$N$5:$N$33,$P$5:$P$33)</f>
        <v>Device</v>
      </c>
      <c r="J6605" t="s">
        <v>2556</v>
      </c>
      <c r="K6605">
        <v>1</v>
      </c>
    </row>
    <row r="6606" spans="1:11" x14ac:dyDescent="0.2">
      <c r="A6606" s="1" t="d">
        <v>2023-03-17</v>
      </c>
      <c r="B6606">
        <v>-1</v>
      </c>
      <c r="C6606" t="s">
        <v>18</v>
      </c>
      <c r="D6606" t="str">
        <f>_xlfn.XLOOKUP(Table22[[#This Row],[Patron Group]],$S$5:$S$19,$T$5:$T$19)</f>
        <v>Undergraduate</v>
      </c>
      <c r="E6606" s="1" t="d">
        <v>2023-03-24</v>
      </c>
      <c r="F6606" t="s">
        <v>69</v>
      </c>
      <c r="G6606" t="s">
        <v>2530</v>
      </c>
      <c r="H6606" t="str">
        <f>_xlfn.XLOOKUP(Table22[[#This Row],[Unique Barcode]],$N$5:$N$33,$O$5:$O$33)</f>
        <v>iPad</v>
      </c>
      <c r="I6606" t="str">
        <f>_xlfn.XLOOKUP(Table22[[#This Row],[Unique Barcode]],$N$5:$N$33,$P$5:$P$33)</f>
        <v>Device</v>
      </c>
      <c r="J6606" t="s">
        <v>2556</v>
      </c>
      <c r="K6606">
        <v>1</v>
      </c>
    </row>
    <row r="6607" spans="1:11" x14ac:dyDescent="0.2">
      <c r="A6607" s="1" t="d">
        <v>2023-03-17</v>
      </c>
      <c r="B6607">
        <v>-1</v>
      </c>
      <c r="C6607" t="s">
        <v>18</v>
      </c>
      <c r="D6607" t="str">
        <f>_xlfn.XLOOKUP(Table22[[#This Row],[Patron Group]],$S$5:$S$19,$T$5:$T$19)</f>
        <v>Undergraduate</v>
      </c>
      <c r="E6607" s="1" t="d">
        <v>2023-03-17</v>
      </c>
      <c r="F6607" t="s">
        <v>1866</v>
      </c>
      <c r="G6607" t="s">
        <v>2492</v>
      </c>
      <c r="H6607" t="str">
        <f>_xlfn.XLOOKUP(Table22[[#This Row],[Unique Barcode]],$N$5:$N$33,$O$5:$O$33)</f>
        <v>MACUSBC</v>
      </c>
      <c r="I6607" t="str">
        <f>_xlfn.XLOOKUP(Table22[[#This Row],[Unique Barcode]],$N$5:$N$33,$P$5:$P$33)</f>
        <v>Charger</v>
      </c>
      <c r="J6607" t="s">
        <v>2556</v>
      </c>
      <c r="K6607">
        <v>1</v>
      </c>
    </row>
    <row r="6608" spans="1:11" x14ac:dyDescent="0.2">
      <c r="A6608" s="1" t="d">
        <v>2023-03-17</v>
      </c>
      <c r="B6608">
        <v>-1</v>
      </c>
      <c r="C6608" t="s">
        <v>18</v>
      </c>
      <c r="D6608" t="str">
        <f>_xlfn.XLOOKUP(Table22[[#This Row],[Patron Group]],$S$5:$S$19,$T$5:$T$19)</f>
        <v>Undergraduate</v>
      </c>
      <c r="E6608" s="1" t="d">
        <v>2023-03-17</v>
      </c>
      <c r="F6608" t="s">
        <v>580</v>
      </c>
      <c r="G6608" t="s">
        <v>2504</v>
      </c>
      <c r="H6608" t="str">
        <f>_xlfn.XLOOKUP(Table22[[#This Row],[Unique Barcode]],$N$5:$N$33,$O$5:$O$33)</f>
        <v>Android Charger</v>
      </c>
      <c r="I6608" t="str">
        <f>_xlfn.XLOOKUP(Table22[[#This Row],[Unique Barcode]],$N$5:$N$33,$P$5:$P$33)</f>
        <v>Charger</v>
      </c>
      <c r="J6608" t="s">
        <v>2556</v>
      </c>
      <c r="K6608">
        <v>1</v>
      </c>
    </row>
    <row r="6609" spans="1:11" x14ac:dyDescent="0.2">
      <c r="A6609" s="1" t="d">
        <v>2023-03-17</v>
      </c>
      <c r="B6609">
        <v>-1</v>
      </c>
      <c r="C6609" t="s">
        <v>18</v>
      </c>
      <c r="D6609" t="str">
        <f>_xlfn.XLOOKUP(Table22[[#This Row],[Patron Group]],$S$5:$S$19,$T$5:$T$19)</f>
        <v>Undergraduate</v>
      </c>
      <c r="E6609" s="1" t="d">
        <v>2023-03-17</v>
      </c>
      <c r="F6609" t="s">
        <v>705</v>
      </c>
      <c r="G6609" t="s">
        <v>2506</v>
      </c>
      <c r="H6609" t="str">
        <f>_xlfn.XLOOKUP(Table22[[#This Row],[Unique Barcode]],$N$5:$N$33,$O$5:$O$33)</f>
        <v>UVGA</v>
      </c>
      <c r="I6609" t="str">
        <f>_xlfn.XLOOKUP(Table22[[#This Row],[Unique Barcode]],$N$5:$N$33,$P$5:$P$33)</f>
        <v>Cable</v>
      </c>
      <c r="J6609" t="s">
        <v>2556</v>
      </c>
      <c r="K6609">
        <v>1</v>
      </c>
    </row>
    <row r="6610" spans="1:11" x14ac:dyDescent="0.2">
      <c r="A6610" s="1" t="d">
        <v>2023-03-17</v>
      </c>
      <c r="B6610">
        <v>-1</v>
      </c>
      <c r="C6610" t="s">
        <v>18</v>
      </c>
      <c r="D6610" t="str">
        <f>_xlfn.XLOOKUP(Table22[[#This Row],[Patron Group]],$S$5:$S$19,$T$5:$T$19)</f>
        <v>Undergraduate</v>
      </c>
      <c r="E6610" s="1" t="d">
        <v>2023-03-17</v>
      </c>
      <c r="F6610" t="s">
        <v>627</v>
      </c>
      <c r="G6610" t="s">
        <v>2501</v>
      </c>
      <c r="H6610" t="str">
        <f>_xlfn.XLOOKUP(Table22[[#This Row],[Unique Barcode]],$N$5:$N$33,$O$5:$O$33)</f>
        <v>HPUSBC</v>
      </c>
      <c r="I6610" t="str">
        <f>_xlfn.XLOOKUP(Table22[[#This Row],[Unique Barcode]],$N$5:$N$33,$P$5:$P$33)</f>
        <v>Charger</v>
      </c>
      <c r="J6610" t="s">
        <v>2575</v>
      </c>
      <c r="K6610">
        <v>1</v>
      </c>
    </row>
    <row r="6611" spans="1:11" x14ac:dyDescent="0.2">
      <c r="A6611" s="1" t="d">
        <v>2023-03-17</v>
      </c>
      <c r="B6611">
        <v>-1</v>
      </c>
      <c r="C6611" t="s">
        <v>18</v>
      </c>
      <c r="D6611" t="str">
        <f>_xlfn.XLOOKUP(Table22[[#This Row],[Patron Group]],$S$5:$S$19,$T$5:$T$19)</f>
        <v>Undergraduate</v>
      </c>
      <c r="E6611" s="1" t="d">
        <v>2023-03-17</v>
      </c>
      <c r="F6611" t="s">
        <v>1463</v>
      </c>
      <c r="G6611" t="s">
        <v>2495</v>
      </c>
      <c r="H6611" t="str">
        <f>_xlfn.XLOOKUP(Table22[[#This Row],[Unique Barcode]],$N$5:$N$33,$O$5:$O$33)</f>
        <v>WALLADPT</v>
      </c>
      <c r="I6611" t="str">
        <f>_xlfn.XLOOKUP(Table22[[#This Row],[Unique Barcode]],$N$5:$N$33,$P$5:$P$33)</f>
        <v>Charger</v>
      </c>
      <c r="J6611" t="s">
        <v>2575</v>
      </c>
      <c r="K6611">
        <v>1</v>
      </c>
    </row>
    <row r="6612" spans="1:11" x14ac:dyDescent="0.2">
      <c r="A6612" s="1" t="d">
        <v>2023-03-17</v>
      </c>
      <c r="B6612">
        <v>-1</v>
      </c>
      <c r="C6612" t="s">
        <v>18</v>
      </c>
      <c r="D6612" t="str">
        <f>_xlfn.XLOOKUP(Table22[[#This Row],[Patron Group]],$S$5:$S$19,$T$5:$T$19)</f>
        <v>Undergraduate</v>
      </c>
      <c r="E6612" s="1" t="d">
        <v>2023-03-17</v>
      </c>
      <c r="F6612" t="s">
        <v>323</v>
      </c>
      <c r="G6612" t="s">
        <v>2496</v>
      </c>
      <c r="H6612" t="str">
        <f>_xlfn.XLOOKUP(Table22[[#This Row],[Unique Barcode]],$N$5:$N$33,$O$5:$O$33)</f>
        <v>IPHONE</v>
      </c>
      <c r="I6612" t="str">
        <f>_xlfn.XLOOKUP(Table22[[#This Row],[Unique Barcode]],$N$5:$N$33,$P$5:$P$33)</f>
        <v>Charger</v>
      </c>
      <c r="J6612" t="s">
        <v>2575</v>
      </c>
      <c r="K6612">
        <v>1</v>
      </c>
    </row>
    <row r="6613" spans="1:11" x14ac:dyDescent="0.2">
      <c r="A6613" s="1" t="d">
        <v>2023-03-17</v>
      </c>
      <c r="B6613">
        <v>-1</v>
      </c>
      <c r="C6613" t="s">
        <v>18</v>
      </c>
      <c r="D6613" t="str">
        <f>_xlfn.XLOOKUP(Table22[[#This Row],[Patron Group]],$S$5:$S$19,$T$5:$T$19)</f>
        <v>Undergraduate</v>
      </c>
      <c r="E6613" s="1" t="d">
        <v>2023-03-17</v>
      </c>
      <c r="F6613" t="s">
        <v>1977</v>
      </c>
      <c r="G6613" t="s">
        <v>2492</v>
      </c>
      <c r="H6613" t="str">
        <f>_xlfn.XLOOKUP(Table22[[#This Row],[Unique Barcode]],$N$5:$N$33,$O$5:$O$33)</f>
        <v>MACUSBC</v>
      </c>
      <c r="I6613" t="str">
        <f>_xlfn.XLOOKUP(Table22[[#This Row],[Unique Barcode]],$N$5:$N$33,$P$5:$P$33)</f>
        <v>Charger</v>
      </c>
      <c r="J6613" t="s">
        <v>2640</v>
      </c>
      <c r="K6613">
        <v>1</v>
      </c>
    </row>
    <row r="6614" spans="1:11" x14ac:dyDescent="0.2">
      <c r="A6614" s="1" t="d">
        <v>2023-03-17</v>
      </c>
      <c r="B6614">
        <v>-1</v>
      </c>
      <c r="C6614" t="s">
        <v>18</v>
      </c>
      <c r="D6614" t="str">
        <f>_xlfn.XLOOKUP(Table22[[#This Row],[Patron Group]],$S$5:$S$19,$T$5:$T$19)</f>
        <v>Undergraduate</v>
      </c>
      <c r="E6614" s="1" t="d">
        <v>2023-03-18</v>
      </c>
      <c r="F6614" t="s">
        <v>415</v>
      </c>
      <c r="G6614" t="s">
        <v>2496</v>
      </c>
      <c r="H6614" t="str">
        <f>_xlfn.XLOOKUP(Table22[[#This Row],[Unique Barcode]],$N$5:$N$33,$O$5:$O$33)</f>
        <v>IPHONE</v>
      </c>
      <c r="I6614" t="str">
        <f>_xlfn.XLOOKUP(Table22[[#This Row],[Unique Barcode]],$N$5:$N$33,$P$5:$P$33)</f>
        <v>Charger</v>
      </c>
      <c r="J6614" t="s">
        <v>2554</v>
      </c>
      <c r="K6614">
        <v>1</v>
      </c>
    </row>
    <row r="6615" spans="1:11" x14ac:dyDescent="0.2">
      <c r="A6615" s="1" t="d">
        <v>2023-03-17</v>
      </c>
      <c r="B6615">
        <v>-1</v>
      </c>
      <c r="C6615" t="s">
        <v>18</v>
      </c>
      <c r="D6615" t="str">
        <f>_xlfn.XLOOKUP(Table22[[#This Row],[Patron Group]],$S$5:$S$19,$T$5:$T$19)</f>
        <v>Undergraduate</v>
      </c>
      <c r="E6615" s="1" t="d">
        <v>2023-03-18</v>
      </c>
      <c r="F6615" t="s">
        <v>1971</v>
      </c>
      <c r="G6615" t="s">
        <v>2495</v>
      </c>
      <c r="H6615" t="str">
        <f>_xlfn.XLOOKUP(Table22[[#This Row],[Unique Barcode]],$N$5:$N$33,$O$5:$O$33)</f>
        <v>WALLADPT</v>
      </c>
      <c r="I6615" t="str">
        <f>_xlfn.XLOOKUP(Table22[[#This Row],[Unique Barcode]],$N$5:$N$33,$P$5:$P$33)</f>
        <v>Charger</v>
      </c>
      <c r="J6615" t="s">
        <v>2554</v>
      </c>
      <c r="K6615">
        <v>1</v>
      </c>
    </row>
    <row r="6616" spans="1:11" x14ac:dyDescent="0.2">
      <c r="A6616" s="1" t="d">
        <v>2023-03-17</v>
      </c>
      <c r="B6616">
        <v>-1</v>
      </c>
      <c r="C6616" t="s">
        <v>18</v>
      </c>
      <c r="D6616" t="str">
        <f>_xlfn.XLOOKUP(Table22[[#This Row],[Patron Group]],$S$5:$S$19,$T$5:$T$19)</f>
        <v>Undergraduate</v>
      </c>
      <c r="E6616" s="1" t="d">
        <v>2023-03-17</v>
      </c>
      <c r="F6616" t="s">
        <v>73</v>
      </c>
      <c r="G6616" t="s">
        <v>2495</v>
      </c>
      <c r="H6616" t="str">
        <f>_xlfn.XLOOKUP(Table22[[#This Row],[Unique Barcode]],$N$5:$N$33,$O$5:$O$33)</f>
        <v>WALLADPT</v>
      </c>
      <c r="I6616" t="str">
        <f>_xlfn.XLOOKUP(Table22[[#This Row],[Unique Barcode]],$N$5:$N$33,$P$5:$P$33)</f>
        <v>Charger</v>
      </c>
      <c r="J6616" t="s">
        <v>2554</v>
      </c>
      <c r="K6616">
        <v>1</v>
      </c>
    </row>
    <row r="6617" spans="1:11" x14ac:dyDescent="0.2">
      <c r="A6617" s="1" t="d">
        <v>2023-03-17</v>
      </c>
      <c r="B6617">
        <v>-1</v>
      </c>
      <c r="C6617" t="s">
        <v>18</v>
      </c>
      <c r="D6617" t="str">
        <f>_xlfn.XLOOKUP(Table22[[#This Row],[Patron Group]],$S$5:$S$19,$T$5:$T$19)</f>
        <v>Undergraduate</v>
      </c>
      <c r="E6617" s="1" t="d">
        <v>2023-03-17</v>
      </c>
      <c r="F6617" t="s">
        <v>688</v>
      </c>
      <c r="G6617" t="s">
        <v>2495</v>
      </c>
      <c r="H6617" t="str">
        <f>_xlfn.XLOOKUP(Table22[[#This Row],[Unique Barcode]],$N$5:$N$33,$O$5:$O$33)</f>
        <v>WALLADPT</v>
      </c>
      <c r="I6617" t="str">
        <f>_xlfn.XLOOKUP(Table22[[#This Row],[Unique Barcode]],$N$5:$N$33,$P$5:$P$33)</f>
        <v>Charger</v>
      </c>
      <c r="J6617" t="s">
        <v>2556</v>
      </c>
      <c r="K6617">
        <v>1</v>
      </c>
    </row>
    <row r="6618" spans="1:11" x14ac:dyDescent="0.2">
      <c r="A6618" s="1" t="d">
        <v>2023-03-17</v>
      </c>
      <c r="B6618">
        <v>-1</v>
      </c>
      <c r="C6618" t="s">
        <v>18</v>
      </c>
      <c r="D6618" t="str">
        <f>_xlfn.XLOOKUP(Table22[[#This Row],[Patron Group]],$S$5:$S$19,$T$5:$T$19)</f>
        <v>Undergraduate</v>
      </c>
      <c r="E6618" s="1" t="d">
        <v>2023-03-17</v>
      </c>
      <c r="F6618" t="s">
        <v>257</v>
      </c>
      <c r="G6618" t="s">
        <v>2496</v>
      </c>
      <c r="H6618" t="str">
        <f>_xlfn.XLOOKUP(Table22[[#This Row],[Unique Barcode]],$N$5:$N$33,$O$5:$O$33)</f>
        <v>IPHONE</v>
      </c>
      <c r="I6618" t="str">
        <f>_xlfn.XLOOKUP(Table22[[#This Row],[Unique Barcode]],$N$5:$N$33,$P$5:$P$33)</f>
        <v>Charger</v>
      </c>
      <c r="J6618" t="s">
        <v>2556</v>
      </c>
      <c r="K6618">
        <v>1</v>
      </c>
    </row>
    <row r="6619" spans="1:11" x14ac:dyDescent="0.2">
      <c r="A6619" s="1" t="d">
        <v>2023-03-17</v>
      </c>
      <c r="B6619">
        <v>-1</v>
      </c>
      <c r="C6619" t="s">
        <v>18</v>
      </c>
      <c r="D6619" t="str">
        <f>_xlfn.XLOOKUP(Table22[[#This Row],[Patron Group]],$S$5:$S$19,$T$5:$T$19)</f>
        <v>Undergraduate</v>
      </c>
      <c r="E6619" s="1" t="d">
        <v>2023-03-17</v>
      </c>
      <c r="F6619" t="s">
        <v>1870</v>
      </c>
      <c r="G6619" t="s">
        <v>2492</v>
      </c>
      <c r="H6619" t="str">
        <f>_xlfn.XLOOKUP(Table22[[#This Row],[Unique Barcode]],$N$5:$N$33,$O$5:$O$33)</f>
        <v>MACUSBC</v>
      </c>
      <c r="I6619" t="str">
        <f>_xlfn.XLOOKUP(Table22[[#This Row],[Unique Barcode]],$N$5:$N$33,$P$5:$P$33)</f>
        <v>Charger</v>
      </c>
      <c r="J6619" t="s">
        <v>2556</v>
      </c>
      <c r="K6619">
        <v>1</v>
      </c>
    </row>
    <row r="6620" spans="1:11" x14ac:dyDescent="0.2">
      <c r="A6620" s="1" t="d">
        <v>2023-03-17</v>
      </c>
      <c r="B6620">
        <v>-1</v>
      </c>
      <c r="C6620" t="s">
        <v>18</v>
      </c>
      <c r="D6620" t="str">
        <f>_xlfn.XLOOKUP(Table22[[#This Row],[Patron Group]],$S$5:$S$19,$T$5:$T$19)</f>
        <v>Undergraduate</v>
      </c>
      <c r="E6620" s="1" t="d">
        <v>2023-03-17</v>
      </c>
      <c r="F6620" t="s">
        <v>2303</v>
      </c>
      <c r="G6620" t="s">
        <v>2492</v>
      </c>
      <c r="H6620" t="str">
        <f>_xlfn.XLOOKUP(Table22[[#This Row],[Unique Barcode]],$N$5:$N$33,$O$5:$O$33)</f>
        <v>MACUSBC</v>
      </c>
      <c r="I6620" t="str">
        <f>_xlfn.XLOOKUP(Table22[[#This Row],[Unique Barcode]],$N$5:$N$33,$P$5:$P$33)</f>
        <v>Charger</v>
      </c>
      <c r="J6620" t="s">
        <v>2640</v>
      </c>
      <c r="K6620">
        <v>1</v>
      </c>
    </row>
    <row r="6621" spans="1:11" x14ac:dyDescent="0.2">
      <c r="A6621" s="1" t="d">
        <v>2023-03-17</v>
      </c>
      <c r="B6621">
        <v>-1</v>
      </c>
      <c r="C6621" t="s">
        <v>18</v>
      </c>
      <c r="D6621" t="str">
        <f>_xlfn.XLOOKUP(Table22[[#This Row],[Patron Group]],$S$5:$S$19,$T$5:$T$19)</f>
        <v>Undergraduate</v>
      </c>
      <c r="E6621" s="1" t="d">
        <v>2023-03-17</v>
      </c>
      <c r="F6621" t="s">
        <v>2110</v>
      </c>
      <c r="G6621" t="s">
        <v>2492</v>
      </c>
      <c r="H6621" t="str">
        <f>_xlfn.XLOOKUP(Table22[[#This Row],[Unique Barcode]],$N$5:$N$33,$O$5:$O$33)</f>
        <v>MACUSBC</v>
      </c>
      <c r="I6621" t="str">
        <f>_xlfn.XLOOKUP(Table22[[#This Row],[Unique Barcode]],$N$5:$N$33,$P$5:$P$33)</f>
        <v>Charger</v>
      </c>
      <c r="J6621" t="s">
        <v>2640</v>
      </c>
      <c r="K6621">
        <v>1</v>
      </c>
    </row>
    <row r="6622" spans="1:11" x14ac:dyDescent="0.2">
      <c r="A6622" s="1" t="d">
        <v>2023-03-17</v>
      </c>
      <c r="B6622">
        <v>-1</v>
      </c>
      <c r="C6622" t="s">
        <v>18</v>
      </c>
      <c r="D6622" t="str">
        <f>_xlfn.XLOOKUP(Table22[[#This Row],[Patron Group]],$S$5:$S$19,$T$5:$T$19)</f>
        <v>Undergraduate</v>
      </c>
      <c r="E6622" s="1" t="d">
        <v>2023-03-17</v>
      </c>
      <c r="F6622" t="s">
        <v>1407</v>
      </c>
      <c r="G6622" t="s">
        <v>2496</v>
      </c>
      <c r="H6622" t="str">
        <f>_xlfn.XLOOKUP(Table22[[#This Row],[Unique Barcode]],$N$5:$N$33,$O$5:$O$33)</f>
        <v>IPHONE</v>
      </c>
      <c r="I6622" t="str">
        <f>_xlfn.XLOOKUP(Table22[[#This Row],[Unique Barcode]],$N$5:$N$33,$P$5:$P$33)</f>
        <v>Charger</v>
      </c>
      <c r="J6622" t="s">
        <v>2640</v>
      </c>
      <c r="K6622">
        <v>1</v>
      </c>
    </row>
    <row r="6623" spans="1:11" x14ac:dyDescent="0.2">
      <c r="A6623" s="1" t="d">
        <v>2023-03-17</v>
      </c>
      <c r="B6623">
        <v>-1</v>
      </c>
      <c r="C6623" t="s">
        <v>18</v>
      </c>
      <c r="D6623" t="str">
        <f>_xlfn.XLOOKUP(Table22[[#This Row],[Patron Group]],$S$5:$S$19,$T$5:$T$19)</f>
        <v>Undergraduate</v>
      </c>
      <c r="E6623" s="1" t="d">
        <v>2023-03-17</v>
      </c>
      <c r="F6623" t="s">
        <v>1866</v>
      </c>
      <c r="G6623" t="s">
        <v>2492</v>
      </c>
      <c r="H6623" t="str">
        <f>_xlfn.XLOOKUP(Table22[[#This Row],[Unique Barcode]],$N$5:$N$33,$O$5:$O$33)</f>
        <v>MACUSBC</v>
      </c>
      <c r="I6623" t="str">
        <f>_xlfn.XLOOKUP(Table22[[#This Row],[Unique Barcode]],$N$5:$N$33,$P$5:$P$33)</f>
        <v>Charger</v>
      </c>
      <c r="J6623" t="s">
        <v>2556</v>
      </c>
      <c r="K6623">
        <v>1</v>
      </c>
    </row>
    <row r="6624" spans="1:11" x14ac:dyDescent="0.2">
      <c r="A6624" s="1" t="d">
        <v>2023-03-17</v>
      </c>
      <c r="B6624">
        <v>-1</v>
      </c>
      <c r="C6624" t="s">
        <v>18</v>
      </c>
      <c r="D6624" t="str">
        <f>_xlfn.XLOOKUP(Table22[[#This Row],[Patron Group]],$S$5:$S$19,$T$5:$T$19)</f>
        <v>Undergraduate</v>
      </c>
      <c r="E6624" s="1" t="d">
        <v>2023-03-17</v>
      </c>
      <c r="F6624" t="s">
        <v>2073</v>
      </c>
      <c r="G6624" t="s">
        <v>2492</v>
      </c>
      <c r="H6624" t="str">
        <f>_xlfn.XLOOKUP(Table22[[#This Row],[Unique Barcode]],$N$5:$N$33,$O$5:$O$33)</f>
        <v>MACUSBC</v>
      </c>
      <c r="I6624" t="str">
        <f>_xlfn.XLOOKUP(Table22[[#This Row],[Unique Barcode]],$N$5:$N$33,$P$5:$P$33)</f>
        <v>Charger</v>
      </c>
      <c r="J6624" t="s">
        <v>2556</v>
      </c>
      <c r="K6624">
        <v>1</v>
      </c>
    </row>
    <row r="6625" spans="1:11" x14ac:dyDescent="0.2">
      <c r="A6625" s="1" t="d">
        <v>2023-03-17</v>
      </c>
      <c r="B6625">
        <v>-1</v>
      </c>
      <c r="C6625" t="s">
        <v>18</v>
      </c>
      <c r="D6625" t="str">
        <f>_xlfn.XLOOKUP(Table22[[#This Row],[Patron Group]],$S$5:$S$19,$T$5:$T$19)</f>
        <v>Undergraduate</v>
      </c>
      <c r="E6625" s="1" t="d">
        <v>2023-03-17</v>
      </c>
      <c r="F6625" t="s">
        <v>478</v>
      </c>
      <c r="G6625" t="s">
        <v>2495</v>
      </c>
      <c r="H6625" t="str">
        <f>_xlfn.XLOOKUP(Table22[[#This Row],[Unique Barcode]],$N$5:$N$33,$O$5:$O$33)</f>
        <v>WALLADPT</v>
      </c>
      <c r="I6625" t="str">
        <f>_xlfn.XLOOKUP(Table22[[#This Row],[Unique Barcode]],$N$5:$N$33,$P$5:$P$33)</f>
        <v>Charger</v>
      </c>
      <c r="J6625" t="s">
        <v>2575</v>
      </c>
      <c r="K6625">
        <v>1</v>
      </c>
    </row>
    <row r="6626" spans="1:11" x14ac:dyDescent="0.2">
      <c r="A6626" s="1" t="d">
        <v>2023-03-17</v>
      </c>
      <c r="B6626">
        <v>-1</v>
      </c>
      <c r="C6626" t="s">
        <v>18</v>
      </c>
      <c r="D6626" t="str">
        <f>_xlfn.XLOOKUP(Table22[[#This Row],[Patron Group]],$S$5:$S$19,$T$5:$T$19)</f>
        <v>Undergraduate</v>
      </c>
      <c r="E6626" s="1" t="d">
        <v>2023-03-17</v>
      </c>
      <c r="F6626" t="s">
        <v>1465</v>
      </c>
      <c r="G6626" t="s">
        <v>2496</v>
      </c>
      <c r="H6626" t="str">
        <f>_xlfn.XLOOKUP(Table22[[#This Row],[Unique Barcode]],$N$5:$N$33,$O$5:$O$33)</f>
        <v>IPHONE</v>
      </c>
      <c r="I6626" t="str">
        <f>_xlfn.XLOOKUP(Table22[[#This Row],[Unique Barcode]],$N$5:$N$33,$P$5:$P$33)</f>
        <v>Charger</v>
      </c>
      <c r="J6626" t="s">
        <v>2575</v>
      </c>
      <c r="K6626">
        <v>1</v>
      </c>
    </row>
    <row r="6627" spans="1:11" x14ac:dyDescent="0.2">
      <c r="A6627" s="1" t="d">
        <v>2023-03-18</v>
      </c>
      <c r="B6627">
        <v>-1</v>
      </c>
      <c r="C6627" t="s">
        <v>13</v>
      </c>
      <c r="D6627" t="str">
        <f>_xlfn.XLOOKUP(Table22[[#This Row],[Patron Group]],$S$5:$S$19,$T$5:$T$19)</f>
        <v>Graduate</v>
      </c>
      <c r="E6627" s="1" t="d">
        <v>2023-03-25</v>
      </c>
      <c r="F6627" t="s">
        <v>2413</v>
      </c>
      <c r="G6627" t="s">
        <v>2489</v>
      </c>
      <c r="H6627" t="str">
        <f>_xlfn.XLOOKUP(Table22[[#This Row],[Unique Barcode]],$N$5:$N$33,$O$5:$O$33)</f>
        <v>ChromeBook</v>
      </c>
      <c r="I6627" t="str">
        <f>_xlfn.XLOOKUP(Table22[[#This Row],[Unique Barcode]],$N$5:$N$33,$P$5:$P$33)</f>
        <v>Device</v>
      </c>
      <c r="J6627" t="s">
        <v>2640</v>
      </c>
      <c r="K6627">
        <v>1</v>
      </c>
    </row>
    <row r="6628" spans="1:11" x14ac:dyDescent="0.2">
      <c r="A6628" s="1" t="d">
        <v>2023-03-18</v>
      </c>
      <c r="B6628">
        <v>-1</v>
      </c>
      <c r="C6628" t="s">
        <v>18</v>
      </c>
      <c r="D6628" t="str">
        <f>_xlfn.XLOOKUP(Table22[[#This Row],[Patron Group]],$S$5:$S$19,$T$5:$T$19)</f>
        <v>Undergraduate</v>
      </c>
      <c r="E6628" s="1" t="d">
        <v>2023-03-18</v>
      </c>
      <c r="F6628" t="s">
        <v>1796</v>
      </c>
      <c r="G6628" t="s">
        <v>2495</v>
      </c>
      <c r="H6628" t="str">
        <f>_xlfn.XLOOKUP(Table22[[#This Row],[Unique Barcode]],$N$5:$N$33,$O$5:$O$33)</f>
        <v>WALLADPT</v>
      </c>
      <c r="I6628" t="str">
        <f>_xlfn.XLOOKUP(Table22[[#This Row],[Unique Barcode]],$N$5:$N$33,$P$5:$P$33)</f>
        <v>Charger</v>
      </c>
      <c r="J6628" t="s">
        <v>2556</v>
      </c>
      <c r="K6628">
        <v>1</v>
      </c>
    </row>
    <row r="6629" spans="1:11" x14ac:dyDescent="0.2">
      <c r="A6629" s="1" t="d">
        <v>2023-03-18</v>
      </c>
      <c r="B6629">
        <v>-1</v>
      </c>
      <c r="C6629" t="s">
        <v>18</v>
      </c>
      <c r="D6629" t="str">
        <f>_xlfn.XLOOKUP(Table22[[#This Row],[Patron Group]],$S$5:$S$19,$T$5:$T$19)</f>
        <v>Undergraduate</v>
      </c>
      <c r="E6629" s="1" t="d">
        <v>2023-03-18</v>
      </c>
      <c r="F6629" t="s">
        <v>1006</v>
      </c>
      <c r="G6629" t="s">
        <v>2496</v>
      </c>
      <c r="H6629" t="str">
        <f>_xlfn.XLOOKUP(Table22[[#This Row],[Unique Barcode]],$N$5:$N$33,$O$5:$O$33)</f>
        <v>IPHONE</v>
      </c>
      <c r="I6629" t="str">
        <f>_xlfn.XLOOKUP(Table22[[#This Row],[Unique Barcode]],$N$5:$N$33,$P$5:$P$33)</f>
        <v>Charger</v>
      </c>
      <c r="J6629" t="s">
        <v>2556</v>
      </c>
      <c r="K6629">
        <v>1</v>
      </c>
    </row>
    <row r="6630" spans="1:11" x14ac:dyDescent="0.2">
      <c r="A6630" s="1" t="d">
        <v>2023-03-18</v>
      </c>
      <c r="B6630">
        <v>-1</v>
      </c>
      <c r="C6630" t="s">
        <v>18</v>
      </c>
      <c r="D6630" t="str">
        <f>_xlfn.XLOOKUP(Table22[[#This Row],[Patron Group]],$S$5:$S$19,$T$5:$T$19)</f>
        <v>Undergraduate</v>
      </c>
      <c r="E6630" s="1" t="d">
        <v>2023-03-24</v>
      </c>
      <c r="F6630" t="s">
        <v>1040</v>
      </c>
      <c r="G6630" t="s">
        <v>2490</v>
      </c>
      <c r="H6630" t="str">
        <f>_xlfn.XLOOKUP(Table22[[#This Row],[Unique Barcode]],$N$5:$N$33,$O$5:$O$33)</f>
        <v>MacBook</v>
      </c>
      <c r="I6630" t="str">
        <f>_xlfn.XLOOKUP(Table22[[#This Row],[Unique Barcode]],$N$5:$N$33,$P$5:$P$33)</f>
        <v>Device</v>
      </c>
      <c r="J6630" t="s">
        <v>2556</v>
      </c>
      <c r="K6630">
        <v>1</v>
      </c>
    </row>
    <row r="6631" spans="1:11" x14ac:dyDescent="0.2">
      <c r="A6631" s="1" t="d">
        <v>2023-03-18</v>
      </c>
      <c r="B6631">
        <v>-1</v>
      </c>
      <c r="C6631" t="s">
        <v>18</v>
      </c>
      <c r="D6631" t="str">
        <f>_xlfn.XLOOKUP(Table22[[#This Row],[Patron Group]],$S$5:$S$19,$T$5:$T$19)</f>
        <v>Undergraduate</v>
      </c>
      <c r="E6631" s="1" t="d">
        <v>2023-03-24</v>
      </c>
      <c r="F6631" t="s">
        <v>45</v>
      </c>
      <c r="G6631" t="s">
        <v>2490</v>
      </c>
      <c r="H6631" t="str">
        <f>_xlfn.XLOOKUP(Table22[[#This Row],[Unique Barcode]],$N$5:$N$33,$O$5:$O$33)</f>
        <v>MacBook</v>
      </c>
      <c r="I6631" t="str">
        <f>_xlfn.XLOOKUP(Table22[[#This Row],[Unique Barcode]],$N$5:$N$33,$P$5:$P$33)</f>
        <v>Device</v>
      </c>
      <c r="J6631" t="s">
        <v>2556</v>
      </c>
      <c r="K6631">
        <v>1</v>
      </c>
    </row>
    <row r="6632" spans="1:11" x14ac:dyDescent="0.2">
      <c r="A6632" s="1" t="d">
        <v>2023-03-18</v>
      </c>
      <c r="B6632">
        <v>-1</v>
      </c>
      <c r="C6632" t="s">
        <v>18</v>
      </c>
      <c r="D6632" t="str">
        <f>_xlfn.XLOOKUP(Table22[[#This Row],[Patron Group]],$S$5:$S$19,$T$5:$T$19)</f>
        <v>Undergraduate</v>
      </c>
      <c r="E6632" s="1" t="d">
        <v>2023-03-18</v>
      </c>
      <c r="F6632" t="s">
        <v>478</v>
      </c>
      <c r="G6632" t="s">
        <v>2495</v>
      </c>
      <c r="H6632" t="str">
        <f>_xlfn.XLOOKUP(Table22[[#This Row],[Unique Barcode]],$N$5:$N$33,$O$5:$O$33)</f>
        <v>WALLADPT</v>
      </c>
      <c r="I6632" t="str">
        <f>_xlfn.XLOOKUP(Table22[[#This Row],[Unique Barcode]],$N$5:$N$33,$P$5:$P$33)</f>
        <v>Charger</v>
      </c>
      <c r="J6632" t="s">
        <v>2575</v>
      </c>
      <c r="K6632">
        <v>1</v>
      </c>
    </row>
    <row r="6633" spans="1:11" x14ac:dyDescent="0.2">
      <c r="A6633" s="1" t="d">
        <v>2023-03-18</v>
      </c>
      <c r="B6633">
        <v>-1</v>
      </c>
      <c r="C6633" t="s">
        <v>18</v>
      </c>
      <c r="D6633" t="str">
        <f>_xlfn.XLOOKUP(Table22[[#This Row],[Patron Group]],$S$5:$S$19,$T$5:$T$19)</f>
        <v>Undergraduate</v>
      </c>
      <c r="E6633" s="1" t="d">
        <v>2023-03-18</v>
      </c>
      <c r="F6633" t="s">
        <v>1465</v>
      </c>
      <c r="G6633" t="s">
        <v>2496</v>
      </c>
      <c r="H6633" t="str">
        <f>_xlfn.XLOOKUP(Table22[[#This Row],[Unique Barcode]],$N$5:$N$33,$O$5:$O$33)</f>
        <v>IPHONE</v>
      </c>
      <c r="I6633" t="str">
        <f>_xlfn.XLOOKUP(Table22[[#This Row],[Unique Barcode]],$N$5:$N$33,$P$5:$P$33)</f>
        <v>Charger</v>
      </c>
      <c r="J6633" t="s">
        <v>2575</v>
      </c>
      <c r="K6633">
        <v>1</v>
      </c>
    </row>
    <row r="6634" spans="1:11" x14ac:dyDescent="0.2">
      <c r="A6634" s="1" t="d">
        <v>2023-03-18</v>
      </c>
      <c r="B6634">
        <v>-1</v>
      </c>
      <c r="C6634" t="s">
        <v>243</v>
      </c>
      <c r="D6634" t="str">
        <f>_xlfn.XLOOKUP(Table22[[#This Row],[Patron Group]],$S$5:$S$19,$T$5:$T$19)</f>
        <v>Academic</v>
      </c>
      <c r="E6634" s="1" t="d">
        <v>2023-03-24</v>
      </c>
      <c r="F6634" t="s">
        <v>1151</v>
      </c>
      <c r="G6634" t="s">
        <v>2489</v>
      </c>
      <c r="H6634" t="str">
        <f>_xlfn.XLOOKUP(Table22[[#This Row],[Unique Barcode]],$N$5:$N$33,$O$5:$O$33)</f>
        <v>ChromeBook</v>
      </c>
      <c r="I6634" t="str">
        <f>_xlfn.XLOOKUP(Table22[[#This Row],[Unique Barcode]],$N$5:$N$33,$P$5:$P$33)</f>
        <v>Device</v>
      </c>
      <c r="J6634" t="s">
        <v>2556</v>
      </c>
      <c r="K6634">
        <v>1</v>
      </c>
    </row>
    <row r="6635" spans="1:11" x14ac:dyDescent="0.2">
      <c r="A6635" s="1" t="d">
        <v>2023-03-18</v>
      </c>
      <c r="B6635">
        <v>-1</v>
      </c>
      <c r="C6635" t="s">
        <v>18</v>
      </c>
      <c r="D6635" t="str">
        <f>_xlfn.XLOOKUP(Table22[[#This Row],[Patron Group]],$S$5:$S$19,$T$5:$T$19)</f>
        <v>Undergraduate</v>
      </c>
      <c r="E6635" s="1" t="d">
        <v>2023-03-18</v>
      </c>
      <c r="F6635" t="s">
        <v>714</v>
      </c>
      <c r="G6635" t="s">
        <v>2502</v>
      </c>
      <c r="H6635" t="str">
        <f>_xlfn.XLOOKUP(Table22[[#This Row],[Unique Barcode]],$N$5:$N$33,$O$5:$O$33)</f>
        <v>UHDMI</v>
      </c>
      <c r="I6635" t="str">
        <f>_xlfn.XLOOKUP(Table22[[#This Row],[Unique Barcode]],$N$5:$N$33,$P$5:$P$33)</f>
        <v>Cable</v>
      </c>
      <c r="J6635" t="s">
        <v>2556</v>
      </c>
      <c r="K6635">
        <v>1</v>
      </c>
    </row>
    <row r="6636" spans="1:11" x14ac:dyDescent="0.2">
      <c r="A6636" s="1" t="d">
        <v>2023-03-18</v>
      </c>
      <c r="B6636">
        <v>-1</v>
      </c>
      <c r="C6636" t="s">
        <v>18</v>
      </c>
      <c r="D6636" t="str">
        <f>_xlfn.XLOOKUP(Table22[[#This Row],[Patron Group]],$S$5:$S$19,$T$5:$T$19)</f>
        <v>Undergraduate</v>
      </c>
      <c r="E6636" s="1" t="d">
        <v>2023-03-18</v>
      </c>
      <c r="F6636" t="s">
        <v>1394</v>
      </c>
      <c r="G6636" t="s">
        <v>2503</v>
      </c>
      <c r="H6636" t="str">
        <f>_xlfn.XLOOKUP(Table22[[#This Row],[Unique Barcode]],$N$5:$N$33,$O$5:$O$33)</f>
        <v>HDMIC</v>
      </c>
      <c r="I6636" t="str">
        <f>_xlfn.XLOOKUP(Table22[[#This Row],[Unique Barcode]],$N$5:$N$33,$P$5:$P$33)</f>
        <v>Cable</v>
      </c>
      <c r="J6636" t="s">
        <v>2556</v>
      </c>
      <c r="K6636">
        <v>1</v>
      </c>
    </row>
    <row r="6637" spans="1:11" x14ac:dyDescent="0.2">
      <c r="A6637" s="1" t="d">
        <v>2023-03-18</v>
      </c>
      <c r="B6637">
        <v>-1</v>
      </c>
      <c r="C6637" t="s">
        <v>18</v>
      </c>
      <c r="D6637" t="str">
        <f>_xlfn.XLOOKUP(Table22[[#This Row],[Patron Group]],$S$5:$S$19,$T$5:$T$19)</f>
        <v>Undergraduate</v>
      </c>
      <c r="E6637" s="1" t="d">
        <v>2023-03-18</v>
      </c>
      <c r="F6637" t="s">
        <v>1510</v>
      </c>
      <c r="G6637" t="s">
        <v>2506</v>
      </c>
      <c r="H6637" t="str">
        <f>_xlfn.XLOOKUP(Table22[[#This Row],[Unique Barcode]],$N$5:$N$33,$O$5:$O$33)</f>
        <v>UVGA</v>
      </c>
      <c r="I6637" t="str">
        <f>_xlfn.XLOOKUP(Table22[[#This Row],[Unique Barcode]],$N$5:$N$33,$P$5:$P$33)</f>
        <v>Cable</v>
      </c>
      <c r="J6637" t="s">
        <v>2556</v>
      </c>
      <c r="K6637">
        <v>1</v>
      </c>
    </row>
    <row r="6638" spans="1:11" x14ac:dyDescent="0.2">
      <c r="A6638" s="1" t="d">
        <v>2023-03-18</v>
      </c>
      <c r="B6638">
        <v>9398370280006530</v>
      </c>
      <c r="C6638" t="s">
        <v>18</v>
      </c>
      <c r="D6638" t="str">
        <f>_xlfn.XLOOKUP(Table22[[#This Row],[Patron Group]],$S$5:$S$19,$T$5:$T$19)</f>
        <v>Undergraduate</v>
      </c>
      <c r="E6638" s="1" t="d">
        <v>2023-03-30</v>
      </c>
      <c r="F6638" t="s">
        <v>1943</v>
      </c>
      <c r="G6638" t="s">
        <v>2528</v>
      </c>
      <c r="H6638" t="str">
        <f>_xlfn.XLOOKUP(Table22[[#This Row],[Unique Barcode]],$N$5:$N$33,$O$5:$O$33)</f>
        <v>MacBook</v>
      </c>
      <c r="I6638" t="str">
        <f>_xlfn.XLOOKUP(Table22[[#This Row],[Unique Barcode]],$N$5:$N$33,$P$5:$P$33)</f>
        <v>Device</v>
      </c>
      <c r="J6638" t="s">
        <v>2556</v>
      </c>
      <c r="K6638">
        <v>1</v>
      </c>
    </row>
    <row r="6639" spans="1:11" x14ac:dyDescent="0.2">
      <c r="A6639" s="1" t="d">
        <v>2023-03-18</v>
      </c>
      <c r="B6639">
        <v>5558712510006530</v>
      </c>
      <c r="C6639" t="s">
        <v>18</v>
      </c>
      <c r="D6639" t="str">
        <f>_xlfn.XLOOKUP(Table22[[#This Row],[Patron Group]],$S$5:$S$19,$T$5:$T$19)</f>
        <v>Undergraduate</v>
      </c>
      <c r="E6639" s="1" t="d">
        <v>2023-03-22</v>
      </c>
      <c r="F6639" t="s">
        <v>1947</v>
      </c>
      <c r="G6639" t="s">
        <v>2491</v>
      </c>
      <c r="H6639" t="str">
        <f>_xlfn.XLOOKUP(Table22[[#This Row],[Unique Barcode]],$N$5:$N$33,$O$5:$O$33)</f>
        <v>HP Laptop</v>
      </c>
      <c r="I6639" t="str">
        <f>_xlfn.XLOOKUP(Table22[[#This Row],[Unique Barcode]],$N$5:$N$33,$P$5:$P$33)</f>
        <v>Device</v>
      </c>
      <c r="J6639" t="s">
        <v>2556</v>
      </c>
      <c r="K6639">
        <v>1</v>
      </c>
    </row>
    <row r="6640" spans="1:11" x14ac:dyDescent="0.2">
      <c r="A6640" s="1" t="d">
        <v>2023-03-18</v>
      </c>
      <c r="B6640">
        <v>5560832030006530</v>
      </c>
      <c r="C6640" t="s">
        <v>18</v>
      </c>
      <c r="D6640" t="str">
        <f>_xlfn.XLOOKUP(Table22[[#This Row],[Patron Group]],$S$5:$S$19,$T$5:$T$19)</f>
        <v>Undergraduate</v>
      </c>
      <c r="E6640" s="1" t="d">
        <v>2023-03-30</v>
      </c>
      <c r="F6640" t="s">
        <v>2257</v>
      </c>
      <c r="G6640" t="s">
        <v>2528</v>
      </c>
      <c r="H6640" t="str">
        <f>_xlfn.XLOOKUP(Table22[[#This Row],[Unique Barcode]],$N$5:$N$33,$O$5:$O$33)</f>
        <v>MacBook</v>
      </c>
      <c r="I6640" t="str">
        <f>_xlfn.XLOOKUP(Table22[[#This Row],[Unique Barcode]],$N$5:$N$33,$P$5:$P$33)</f>
        <v>Device</v>
      </c>
      <c r="J6640" t="s">
        <v>2556</v>
      </c>
      <c r="K6640">
        <v>1</v>
      </c>
    </row>
    <row r="6641" spans="1:11" x14ac:dyDescent="0.2">
      <c r="A6641" s="1" t="d">
        <v>2023-03-18</v>
      </c>
      <c r="B6641">
        <v>-1</v>
      </c>
      <c r="C6641" t="s">
        <v>18</v>
      </c>
      <c r="D6641" t="str">
        <f>_xlfn.XLOOKUP(Table22[[#This Row],[Patron Group]],$S$5:$S$19,$T$5:$T$19)</f>
        <v>Undergraduate</v>
      </c>
      <c r="E6641" s="1" t="d">
        <v>2023-03-24</v>
      </c>
      <c r="F6641" t="s">
        <v>2415</v>
      </c>
      <c r="G6641" t="s">
        <v>2490</v>
      </c>
      <c r="H6641" t="str">
        <f>_xlfn.XLOOKUP(Table22[[#This Row],[Unique Barcode]],$N$5:$N$33,$O$5:$O$33)</f>
        <v>MacBook</v>
      </c>
      <c r="I6641" t="str">
        <f>_xlfn.XLOOKUP(Table22[[#This Row],[Unique Barcode]],$N$5:$N$33,$P$5:$P$33)</f>
        <v>Device</v>
      </c>
      <c r="J6641" t="s">
        <v>2556</v>
      </c>
      <c r="K6641">
        <v>1</v>
      </c>
    </row>
    <row r="6642" spans="1:11" x14ac:dyDescent="0.2">
      <c r="A6642" s="1" t="d">
        <v>2023-03-18</v>
      </c>
      <c r="B6642">
        <v>-1</v>
      </c>
      <c r="C6642" t="s">
        <v>18</v>
      </c>
      <c r="D6642" t="str">
        <f>_xlfn.XLOOKUP(Table22[[#This Row],[Patron Group]],$S$5:$S$19,$T$5:$T$19)</f>
        <v>Undergraduate</v>
      </c>
      <c r="E6642" s="1" t="d">
        <v>2023-03-18</v>
      </c>
      <c r="F6642" t="s">
        <v>1796</v>
      </c>
      <c r="G6642" t="s">
        <v>2495</v>
      </c>
      <c r="H6642" t="str">
        <f>_xlfn.XLOOKUP(Table22[[#This Row],[Unique Barcode]],$N$5:$N$33,$O$5:$O$33)</f>
        <v>WALLADPT</v>
      </c>
      <c r="I6642" t="str">
        <f>_xlfn.XLOOKUP(Table22[[#This Row],[Unique Barcode]],$N$5:$N$33,$P$5:$P$33)</f>
        <v>Charger</v>
      </c>
      <c r="J6642" t="s">
        <v>2556</v>
      </c>
      <c r="K6642">
        <v>1</v>
      </c>
    </row>
    <row r="6643" spans="1:11" x14ac:dyDescent="0.2">
      <c r="A6643" s="1" t="d">
        <v>2023-03-18</v>
      </c>
      <c r="B6643">
        <v>-1</v>
      </c>
      <c r="C6643" t="s">
        <v>18</v>
      </c>
      <c r="D6643" t="str">
        <f>_xlfn.XLOOKUP(Table22[[#This Row],[Patron Group]],$S$5:$S$19,$T$5:$T$19)</f>
        <v>Undergraduate</v>
      </c>
      <c r="E6643" s="1" t="d">
        <v>2023-03-18</v>
      </c>
      <c r="F6643" t="s">
        <v>1544</v>
      </c>
      <c r="G6643" t="s">
        <v>2496</v>
      </c>
      <c r="H6643" t="str">
        <f>_xlfn.XLOOKUP(Table22[[#This Row],[Unique Barcode]],$N$5:$N$33,$O$5:$O$33)</f>
        <v>IPHONE</v>
      </c>
      <c r="I6643" t="str">
        <f>_xlfn.XLOOKUP(Table22[[#This Row],[Unique Barcode]],$N$5:$N$33,$P$5:$P$33)</f>
        <v>Charger</v>
      </c>
      <c r="J6643" t="s">
        <v>2556</v>
      </c>
      <c r="K6643">
        <v>1</v>
      </c>
    </row>
    <row r="6644" spans="1:11" x14ac:dyDescent="0.2">
      <c r="A6644" s="1" t="d">
        <v>2023-03-18</v>
      </c>
      <c r="B6644">
        <v>6200319070006530</v>
      </c>
      <c r="C6644" t="s">
        <v>13</v>
      </c>
      <c r="D6644" t="str">
        <f>_xlfn.XLOOKUP(Table22[[#This Row],[Patron Group]],$S$5:$S$19,$T$5:$T$19)</f>
        <v>Graduate</v>
      </c>
      <c r="E6644" s="1" t="d">
        <v>2023-03-24</v>
      </c>
      <c r="F6644" t="s">
        <v>1424</v>
      </c>
      <c r="G6644" t="s">
        <v>2528</v>
      </c>
      <c r="H6644" t="str">
        <f>_xlfn.XLOOKUP(Table22[[#This Row],[Unique Barcode]],$N$5:$N$33,$O$5:$O$33)</f>
        <v>MacBook</v>
      </c>
      <c r="I6644" t="str">
        <f>_xlfn.XLOOKUP(Table22[[#This Row],[Unique Barcode]],$N$5:$N$33,$P$5:$P$33)</f>
        <v>Device</v>
      </c>
      <c r="J6644" t="s">
        <v>2556</v>
      </c>
      <c r="K6644">
        <v>1</v>
      </c>
    </row>
    <row r="6645" spans="1:11" x14ac:dyDescent="0.2">
      <c r="A6645" s="1" t="d">
        <v>2023-03-18</v>
      </c>
      <c r="B6645">
        <v>-1</v>
      </c>
      <c r="C6645" t="s">
        <v>18</v>
      </c>
      <c r="D6645" t="str">
        <f>_xlfn.XLOOKUP(Table22[[#This Row],[Patron Group]],$S$5:$S$19,$T$5:$T$19)</f>
        <v>Undergraduate</v>
      </c>
      <c r="E6645" s="1" t="d">
        <v>2023-03-24</v>
      </c>
      <c r="F6645" t="s">
        <v>850</v>
      </c>
      <c r="G6645" t="s">
        <v>2528</v>
      </c>
      <c r="H6645" t="str">
        <f>_xlfn.XLOOKUP(Table22[[#This Row],[Unique Barcode]],$N$5:$N$33,$O$5:$O$33)</f>
        <v>MacBook</v>
      </c>
      <c r="I6645" t="str">
        <f>_xlfn.XLOOKUP(Table22[[#This Row],[Unique Barcode]],$N$5:$N$33,$P$5:$P$33)</f>
        <v>Device</v>
      </c>
      <c r="J6645" t="s">
        <v>2556</v>
      </c>
      <c r="K6645">
        <v>1</v>
      </c>
    </row>
    <row r="6646" spans="1:11" x14ac:dyDescent="0.2">
      <c r="A6646" s="1" t="d">
        <v>2023-03-18</v>
      </c>
      <c r="B6646">
        <v>-1</v>
      </c>
      <c r="C6646" t="s">
        <v>18</v>
      </c>
      <c r="D6646" t="str">
        <f>_xlfn.XLOOKUP(Table22[[#This Row],[Patron Group]],$S$5:$S$19,$T$5:$T$19)</f>
        <v>Undergraduate</v>
      </c>
      <c r="E6646" s="1" t="d">
        <v>2023-03-18</v>
      </c>
      <c r="F6646" t="s">
        <v>234</v>
      </c>
      <c r="G6646" t="s">
        <v>2493</v>
      </c>
      <c r="H6646" t="str">
        <f>_xlfn.XLOOKUP(Table22[[#This Row],[Unique Barcode]],$N$5:$N$33,$O$5:$O$33)</f>
        <v>Headphones</v>
      </c>
      <c r="I6646" t="str">
        <f>_xlfn.XLOOKUP(Table22[[#This Row],[Unique Barcode]],$N$5:$N$33,$P$5:$P$33)</f>
        <v>Accessory</v>
      </c>
      <c r="J6646" t="s">
        <v>2556</v>
      </c>
      <c r="K6646">
        <v>1</v>
      </c>
    </row>
    <row r="6647" spans="1:11" x14ac:dyDescent="0.2">
      <c r="A6647" s="1" t="d">
        <v>2023-03-18</v>
      </c>
      <c r="B6647">
        <v>-1</v>
      </c>
      <c r="C6647" t="s">
        <v>18</v>
      </c>
      <c r="D6647" t="str">
        <f>_xlfn.XLOOKUP(Table22[[#This Row],[Patron Group]],$S$5:$S$19,$T$5:$T$19)</f>
        <v>Undergraduate</v>
      </c>
      <c r="E6647" s="1" t="d">
        <v>2023-03-29</v>
      </c>
      <c r="F6647" t="s">
        <v>2416</v>
      </c>
      <c r="G6647" t="s">
        <v>2489</v>
      </c>
      <c r="H6647" t="str">
        <f>_xlfn.XLOOKUP(Table22[[#This Row],[Unique Barcode]],$N$5:$N$33,$O$5:$O$33)</f>
        <v>ChromeBook</v>
      </c>
      <c r="I6647" t="str">
        <f>_xlfn.XLOOKUP(Table22[[#This Row],[Unique Barcode]],$N$5:$N$33,$P$5:$P$33)</f>
        <v>Device</v>
      </c>
      <c r="J6647" t="s">
        <v>2556</v>
      </c>
      <c r="K6647">
        <v>1</v>
      </c>
    </row>
    <row r="6648" spans="1:11" x14ac:dyDescent="0.2">
      <c r="A6648" s="1" t="d">
        <v>2023-03-18</v>
      </c>
      <c r="B6648">
        <v>-1</v>
      </c>
      <c r="C6648" t="s">
        <v>18</v>
      </c>
      <c r="D6648" t="str">
        <f>_xlfn.XLOOKUP(Table22[[#This Row],[Patron Group]],$S$5:$S$19,$T$5:$T$19)</f>
        <v>Undergraduate</v>
      </c>
      <c r="E6648" s="1" t="d">
        <v>2023-03-25</v>
      </c>
      <c r="F6648" t="s">
        <v>869</v>
      </c>
      <c r="G6648" t="s">
        <v>2489</v>
      </c>
      <c r="H6648" t="str">
        <f>_xlfn.XLOOKUP(Table22[[#This Row],[Unique Barcode]],$N$5:$N$33,$O$5:$O$33)</f>
        <v>ChromeBook</v>
      </c>
      <c r="I6648" t="str">
        <f>_xlfn.XLOOKUP(Table22[[#This Row],[Unique Barcode]],$N$5:$N$33,$P$5:$P$33)</f>
        <v>Device</v>
      </c>
      <c r="J6648" t="s">
        <v>2640</v>
      </c>
      <c r="K6648">
        <v>1</v>
      </c>
    </row>
    <row r="6649" spans="1:11" x14ac:dyDescent="0.2">
      <c r="A6649" s="1" t="d">
        <v>2023-03-18</v>
      </c>
      <c r="B6649">
        <v>-1</v>
      </c>
      <c r="C6649" t="s">
        <v>18</v>
      </c>
      <c r="D6649" t="str">
        <f>_xlfn.XLOOKUP(Table22[[#This Row],[Patron Group]],$S$5:$S$19,$T$5:$T$19)</f>
        <v>Undergraduate</v>
      </c>
      <c r="E6649" s="1" t="d">
        <v>2023-03-18</v>
      </c>
      <c r="F6649" t="s">
        <v>415</v>
      </c>
      <c r="G6649" t="s">
        <v>2496</v>
      </c>
      <c r="H6649" t="str">
        <f>_xlfn.XLOOKUP(Table22[[#This Row],[Unique Barcode]],$N$5:$N$33,$O$5:$O$33)</f>
        <v>IPHONE</v>
      </c>
      <c r="I6649" t="str">
        <f>_xlfn.XLOOKUP(Table22[[#This Row],[Unique Barcode]],$N$5:$N$33,$P$5:$P$33)</f>
        <v>Charger</v>
      </c>
      <c r="J6649" t="s">
        <v>2554</v>
      </c>
      <c r="K6649">
        <v>1</v>
      </c>
    </row>
    <row r="6650" spans="1:11" x14ac:dyDescent="0.2">
      <c r="A6650" s="1" t="d">
        <v>2023-03-18</v>
      </c>
      <c r="B6650">
        <v>-1</v>
      </c>
      <c r="C6650" t="s">
        <v>18</v>
      </c>
      <c r="D6650" t="str">
        <f>_xlfn.XLOOKUP(Table22[[#This Row],[Patron Group]],$S$5:$S$19,$T$5:$T$19)</f>
        <v>Undergraduate</v>
      </c>
      <c r="E6650" s="1" t="d">
        <v>2023-03-18</v>
      </c>
      <c r="F6650" t="s">
        <v>2027</v>
      </c>
      <c r="G6650" t="s">
        <v>2499</v>
      </c>
      <c r="H6650" t="str">
        <f>_xlfn.XLOOKUP(Table22[[#This Row],[Unique Barcode]],$N$5:$N$33,$O$5:$O$33)</f>
        <v>OMNI</v>
      </c>
      <c r="I6650" t="str">
        <f>_xlfn.XLOOKUP(Table22[[#This Row],[Unique Barcode]],$N$5:$N$33,$P$5:$P$33)</f>
        <v>Charger</v>
      </c>
      <c r="J6650" t="s">
        <v>2575</v>
      </c>
      <c r="K6650">
        <v>1</v>
      </c>
    </row>
    <row r="6651" spans="1:11" x14ac:dyDescent="0.2">
      <c r="A6651" s="1" t="d">
        <v>2023-03-18</v>
      </c>
      <c r="B6651">
        <v>-1</v>
      </c>
      <c r="C6651" t="s">
        <v>13</v>
      </c>
      <c r="D6651" t="str">
        <f>_xlfn.XLOOKUP(Table22[[#This Row],[Patron Group]],$S$5:$S$19,$T$5:$T$19)</f>
        <v>Graduate</v>
      </c>
      <c r="E6651" s="1" t="d">
        <v>2023-03-18</v>
      </c>
      <c r="F6651" t="s">
        <v>935</v>
      </c>
      <c r="G6651" t="s">
        <v>2496</v>
      </c>
      <c r="H6651" t="str">
        <f>_xlfn.XLOOKUP(Table22[[#This Row],[Unique Barcode]],$N$5:$N$33,$O$5:$O$33)</f>
        <v>IPHONE</v>
      </c>
      <c r="I6651" t="str">
        <f>_xlfn.XLOOKUP(Table22[[#This Row],[Unique Barcode]],$N$5:$N$33,$P$5:$P$33)</f>
        <v>Charger</v>
      </c>
      <c r="J6651" t="s">
        <v>2640</v>
      </c>
      <c r="K6651">
        <v>1</v>
      </c>
    </row>
    <row r="6652" spans="1:11" x14ac:dyDescent="0.2">
      <c r="A6652" s="1" t="d">
        <v>2023-03-18</v>
      </c>
      <c r="B6652">
        <v>-1</v>
      </c>
      <c r="C6652" t="s">
        <v>18</v>
      </c>
      <c r="D6652" t="str">
        <f>_xlfn.XLOOKUP(Table22[[#This Row],[Patron Group]],$S$5:$S$19,$T$5:$T$19)</f>
        <v>Undergraduate</v>
      </c>
      <c r="E6652" s="1" t="d">
        <v>2023-03-24</v>
      </c>
      <c r="F6652" t="s">
        <v>1485</v>
      </c>
      <c r="G6652" t="s">
        <v>2489</v>
      </c>
      <c r="H6652" t="str">
        <f>_xlfn.XLOOKUP(Table22[[#This Row],[Unique Barcode]],$N$5:$N$33,$O$5:$O$33)</f>
        <v>ChromeBook</v>
      </c>
      <c r="I6652" t="str">
        <f>_xlfn.XLOOKUP(Table22[[#This Row],[Unique Barcode]],$N$5:$N$33,$P$5:$P$33)</f>
        <v>Device</v>
      </c>
      <c r="J6652" t="s">
        <v>3292</v>
      </c>
      <c r="K6652">
        <v>1</v>
      </c>
    </row>
    <row r="6653" spans="1:11" x14ac:dyDescent="0.2">
      <c r="A6653" s="1" t="d">
        <v>2023-03-18</v>
      </c>
      <c r="B6653">
        <v>-1</v>
      </c>
      <c r="C6653" t="s">
        <v>18</v>
      </c>
      <c r="D6653" t="str">
        <f>_xlfn.XLOOKUP(Table22[[#This Row],[Patron Group]],$S$5:$S$19,$T$5:$T$19)</f>
        <v>Undergraduate</v>
      </c>
      <c r="E6653" s="1" t="d">
        <v>2023-03-18</v>
      </c>
      <c r="F6653" t="s">
        <v>1891</v>
      </c>
      <c r="G6653" t="s">
        <v>2496</v>
      </c>
      <c r="H6653" t="str">
        <f>_xlfn.XLOOKUP(Table22[[#This Row],[Unique Barcode]],$N$5:$N$33,$O$5:$O$33)</f>
        <v>IPHONE</v>
      </c>
      <c r="I6653" t="str">
        <f>_xlfn.XLOOKUP(Table22[[#This Row],[Unique Barcode]],$N$5:$N$33,$P$5:$P$33)</f>
        <v>Charger</v>
      </c>
      <c r="J6653" t="s">
        <v>2640</v>
      </c>
      <c r="K6653">
        <v>1</v>
      </c>
    </row>
    <row r="6654" spans="1:11" x14ac:dyDescent="0.2">
      <c r="A6654" s="1" t="d">
        <v>2023-03-19</v>
      </c>
      <c r="B6654">
        <v>-1</v>
      </c>
      <c r="C6654" t="s">
        <v>13</v>
      </c>
      <c r="D6654" t="str">
        <f>_xlfn.XLOOKUP(Table22[[#This Row],[Patron Group]],$S$5:$S$19,$T$5:$T$19)</f>
        <v>Graduate</v>
      </c>
      <c r="E6654" s="1" t="d">
        <v>2023-03-24</v>
      </c>
      <c r="F6654" t="s">
        <v>2132</v>
      </c>
      <c r="G6654" t="s">
        <v>2490</v>
      </c>
      <c r="H6654" t="str">
        <f>_xlfn.XLOOKUP(Table22[[#This Row],[Unique Barcode]],$N$5:$N$33,$O$5:$O$33)</f>
        <v>MacBook</v>
      </c>
      <c r="I6654" t="str">
        <f>_xlfn.XLOOKUP(Table22[[#This Row],[Unique Barcode]],$N$5:$N$33,$P$5:$P$33)</f>
        <v>Device</v>
      </c>
      <c r="J6654" t="s">
        <v>2556</v>
      </c>
      <c r="K6654">
        <v>1</v>
      </c>
    </row>
    <row r="6655" spans="1:11" x14ac:dyDescent="0.2">
      <c r="A6655" s="1" t="d">
        <v>2023-03-19</v>
      </c>
      <c r="B6655">
        <v>-1</v>
      </c>
      <c r="C6655" t="s">
        <v>13</v>
      </c>
      <c r="D6655" t="str">
        <f>_xlfn.XLOOKUP(Table22[[#This Row],[Patron Group]],$S$5:$S$19,$T$5:$T$19)</f>
        <v>Graduate</v>
      </c>
      <c r="E6655" s="1" t="d">
        <v>2023-03-22</v>
      </c>
      <c r="F6655" t="s">
        <v>1629</v>
      </c>
      <c r="G6655" t="s">
        <v>2498</v>
      </c>
      <c r="H6655" t="str">
        <f>_xlfn.XLOOKUP(Table22[[#This Row],[Unique Barcode]],$N$5:$N$33,$O$5:$O$33)</f>
        <v>CALC</v>
      </c>
      <c r="I6655" t="str">
        <f>_xlfn.XLOOKUP(Table22[[#This Row],[Unique Barcode]],$N$5:$N$33,$P$5:$P$33)</f>
        <v>Accessory</v>
      </c>
      <c r="J6655" t="s">
        <v>2556</v>
      </c>
      <c r="K6655">
        <v>1</v>
      </c>
    </row>
    <row r="6656" spans="1:11" x14ac:dyDescent="0.2">
      <c r="A6656" s="1" t="d">
        <v>2023-03-19</v>
      </c>
      <c r="B6656">
        <v>-1</v>
      </c>
      <c r="C6656" t="s">
        <v>18</v>
      </c>
      <c r="D6656" t="str">
        <f>_xlfn.XLOOKUP(Table22[[#This Row],[Patron Group]],$S$5:$S$19,$T$5:$T$19)</f>
        <v>Undergraduate</v>
      </c>
      <c r="E6656" s="1" t="d">
        <v>2023-03-24</v>
      </c>
      <c r="F6656" t="s">
        <v>1721</v>
      </c>
      <c r="G6656" t="s">
        <v>2528</v>
      </c>
      <c r="H6656" t="str">
        <f>_xlfn.XLOOKUP(Table22[[#This Row],[Unique Barcode]],$N$5:$N$33,$O$5:$O$33)</f>
        <v>MacBook</v>
      </c>
      <c r="I6656" t="str">
        <f>_xlfn.XLOOKUP(Table22[[#This Row],[Unique Barcode]],$N$5:$N$33,$P$5:$P$33)</f>
        <v>Device</v>
      </c>
      <c r="J6656" t="s">
        <v>2556</v>
      </c>
      <c r="K6656">
        <v>1</v>
      </c>
    </row>
    <row r="6657" spans="1:11" x14ac:dyDescent="0.2">
      <c r="A6657" s="1" t="d">
        <v>2023-03-19</v>
      </c>
      <c r="B6657">
        <v>-1</v>
      </c>
      <c r="C6657" t="s">
        <v>18</v>
      </c>
      <c r="D6657" t="str">
        <f>_xlfn.XLOOKUP(Table22[[#This Row],[Patron Group]],$S$5:$S$19,$T$5:$T$19)</f>
        <v>Undergraduate</v>
      </c>
      <c r="E6657" s="1" t="d">
        <v>2023-03-19</v>
      </c>
      <c r="F6657" t="s">
        <v>2073</v>
      </c>
      <c r="G6657" t="s">
        <v>2492</v>
      </c>
      <c r="H6657" t="str">
        <f>_xlfn.XLOOKUP(Table22[[#This Row],[Unique Barcode]],$N$5:$N$33,$O$5:$O$33)</f>
        <v>MACUSBC</v>
      </c>
      <c r="I6657" t="str">
        <f>_xlfn.XLOOKUP(Table22[[#This Row],[Unique Barcode]],$N$5:$N$33,$P$5:$P$33)</f>
        <v>Charger</v>
      </c>
      <c r="J6657" t="s">
        <v>2556</v>
      </c>
      <c r="K6657">
        <v>1</v>
      </c>
    </row>
    <row r="6658" spans="1:11" x14ac:dyDescent="0.2">
      <c r="A6658" s="1" t="d">
        <v>2023-03-19</v>
      </c>
      <c r="B6658">
        <v>-1</v>
      </c>
      <c r="C6658" t="s">
        <v>18</v>
      </c>
      <c r="D6658" t="str">
        <f>_xlfn.XLOOKUP(Table22[[#This Row],[Patron Group]],$S$5:$S$19,$T$5:$T$19)</f>
        <v>Undergraduate</v>
      </c>
      <c r="E6658" s="1" t="d">
        <v>2023-03-22</v>
      </c>
      <c r="F6658" t="s">
        <v>1918</v>
      </c>
      <c r="G6658" t="s">
        <v>2498</v>
      </c>
      <c r="H6658" t="str">
        <f>_xlfn.XLOOKUP(Table22[[#This Row],[Unique Barcode]],$N$5:$N$33,$O$5:$O$33)</f>
        <v>CALC</v>
      </c>
      <c r="I6658" t="str">
        <f>_xlfn.XLOOKUP(Table22[[#This Row],[Unique Barcode]],$N$5:$N$33,$P$5:$P$33)</f>
        <v>Accessory</v>
      </c>
      <c r="J6658" t="s">
        <v>2556</v>
      </c>
      <c r="K6658">
        <v>1</v>
      </c>
    </row>
    <row r="6659" spans="1:11" x14ac:dyDescent="0.2">
      <c r="A6659" s="1" t="d">
        <v>2023-03-19</v>
      </c>
      <c r="B6659">
        <v>-1</v>
      </c>
      <c r="C6659" t="s">
        <v>18</v>
      </c>
      <c r="D6659" t="str">
        <f>_xlfn.XLOOKUP(Table22[[#This Row],[Patron Group]],$S$5:$S$19,$T$5:$T$19)</f>
        <v>Undergraduate</v>
      </c>
      <c r="E6659" s="1" t="d">
        <v>2023-03-24</v>
      </c>
      <c r="F6659" t="s">
        <v>2418</v>
      </c>
      <c r="G6659" t="s">
        <v>2489</v>
      </c>
      <c r="H6659" t="str">
        <f>_xlfn.XLOOKUP(Table22[[#This Row],[Unique Barcode]],$N$5:$N$33,$O$5:$O$33)</f>
        <v>ChromeBook</v>
      </c>
      <c r="I6659" t="str">
        <f>_xlfn.XLOOKUP(Table22[[#This Row],[Unique Barcode]],$N$5:$N$33,$P$5:$P$33)</f>
        <v>Device</v>
      </c>
      <c r="J6659" t="s">
        <v>2556</v>
      </c>
      <c r="K6659">
        <v>1</v>
      </c>
    </row>
    <row r="6660" spans="1:11" x14ac:dyDescent="0.2">
      <c r="A6660" s="1" t="d">
        <v>2023-03-19</v>
      </c>
      <c r="B6660">
        <v>-1</v>
      </c>
      <c r="C6660" t="s">
        <v>18</v>
      </c>
      <c r="D6660" t="str">
        <f>_xlfn.XLOOKUP(Table22[[#This Row],[Patron Group]],$S$5:$S$19,$T$5:$T$19)</f>
        <v>Undergraduate</v>
      </c>
      <c r="E6660" s="1" t="d">
        <v>2023-03-24</v>
      </c>
      <c r="F6660" t="s">
        <v>2419</v>
      </c>
      <c r="G6660" t="s">
        <v>2490</v>
      </c>
      <c r="H6660" t="str">
        <f>_xlfn.XLOOKUP(Table22[[#This Row],[Unique Barcode]],$N$5:$N$33,$O$5:$O$33)</f>
        <v>MacBook</v>
      </c>
      <c r="I6660" t="str">
        <f>_xlfn.XLOOKUP(Table22[[#This Row],[Unique Barcode]],$N$5:$N$33,$P$5:$P$33)</f>
        <v>Device</v>
      </c>
      <c r="J6660" t="s">
        <v>2556</v>
      </c>
      <c r="K6660">
        <v>1</v>
      </c>
    </row>
    <row r="6661" spans="1:11" x14ac:dyDescent="0.2">
      <c r="A6661" s="1" t="d">
        <v>2023-03-19</v>
      </c>
      <c r="B6661">
        <v>-1</v>
      </c>
      <c r="C6661" t="s">
        <v>18</v>
      </c>
      <c r="D6661" t="str">
        <f>_xlfn.XLOOKUP(Table22[[#This Row],[Patron Group]],$S$5:$S$19,$T$5:$T$19)</f>
        <v>Undergraduate</v>
      </c>
      <c r="E6661" s="1" t="d">
        <v>2023-03-19</v>
      </c>
      <c r="F6661" t="s">
        <v>1855</v>
      </c>
      <c r="G6661" t="s">
        <v>2492</v>
      </c>
      <c r="H6661" t="str">
        <f>_xlfn.XLOOKUP(Table22[[#This Row],[Unique Barcode]],$N$5:$N$33,$O$5:$O$33)</f>
        <v>MACUSBC</v>
      </c>
      <c r="I6661" t="str">
        <f>_xlfn.XLOOKUP(Table22[[#This Row],[Unique Barcode]],$N$5:$N$33,$P$5:$P$33)</f>
        <v>Charger</v>
      </c>
      <c r="J6661" t="s">
        <v>2556</v>
      </c>
      <c r="K6661">
        <v>1</v>
      </c>
    </row>
    <row r="6662" spans="1:11" x14ac:dyDescent="0.2">
      <c r="A6662" s="1" t="d">
        <v>2023-03-19</v>
      </c>
      <c r="B6662">
        <v>-1</v>
      </c>
      <c r="C6662" t="s">
        <v>18</v>
      </c>
      <c r="D6662" t="str">
        <f>_xlfn.XLOOKUP(Table22[[#This Row],[Patron Group]],$S$5:$S$19,$T$5:$T$19)</f>
        <v>Undergraduate</v>
      </c>
      <c r="E6662" s="1" t="d">
        <v>2023-03-27</v>
      </c>
      <c r="F6662" t="s">
        <v>1217</v>
      </c>
      <c r="G6662" t="s">
        <v>2490</v>
      </c>
      <c r="H6662" t="str">
        <f>_xlfn.XLOOKUP(Table22[[#This Row],[Unique Barcode]],$N$5:$N$33,$O$5:$O$33)</f>
        <v>MacBook</v>
      </c>
      <c r="I6662" t="str">
        <f>_xlfn.XLOOKUP(Table22[[#This Row],[Unique Barcode]],$N$5:$N$33,$P$5:$P$33)</f>
        <v>Device</v>
      </c>
      <c r="J6662" t="s">
        <v>2556</v>
      </c>
      <c r="K6662">
        <v>1</v>
      </c>
    </row>
    <row r="6663" spans="1:11" x14ac:dyDescent="0.2">
      <c r="A6663" s="1" t="d">
        <v>2023-03-19</v>
      </c>
      <c r="B6663">
        <v>-1</v>
      </c>
      <c r="C6663" t="s">
        <v>13</v>
      </c>
      <c r="D6663" t="str">
        <f>_xlfn.XLOOKUP(Table22[[#This Row],[Patron Group]],$S$5:$S$19,$T$5:$T$19)</f>
        <v>Graduate</v>
      </c>
      <c r="E6663" s="1" t="d">
        <v>2023-03-26</v>
      </c>
      <c r="F6663" t="s">
        <v>1589</v>
      </c>
      <c r="G6663" t="s">
        <v>2489</v>
      </c>
      <c r="H6663" t="str">
        <f>_xlfn.XLOOKUP(Table22[[#This Row],[Unique Barcode]],$N$5:$N$33,$O$5:$O$33)</f>
        <v>ChromeBook</v>
      </c>
      <c r="I6663" t="str">
        <f>_xlfn.XLOOKUP(Table22[[#This Row],[Unique Barcode]],$N$5:$N$33,$P$5:$P$33)</f>
        <v>Device</v>
      </c>
      <c r="J6663" t="s">
        <v>2554</v>
      </c>
      <c r="K6663">
        <v>1</v>
      </c>
    </row>
    <row r="6664" spans="1:11" x14ac:dyDescent="0.2">
      <c r="A6664" s="1" t="d">
        <v>2023-03-19</v>
      </c>
      <c r="B6664">
        <v>-1</v>
      </c>
      <c r="C6664" t="s">
        <v>18</v>
      </c>
      <c r="D6664" t="str">
        <f>_xlfn.XLOOKUP(Table22[[#This Row],[Patron Group]],$S$5:$S$19,$T$5:$T$19)</f>
        <v>Undergraduate</v>
      </c>
      <c r="E6664" s="1" t="d">
        <v>2023-03-24</v>
      </c>
      <c r="F6664" t="s">
        <v>691</v>
      </c>
      <c r="G6664" t="s">
        <v>2489</v>
      </c>
      <c r="H6664" t="str">
        <f>_xlfn.XLOOKUP(Table22[[#This Row],[Unique Barcode]],$N$5:$N$33,$O$5:$O$33)</f>
        <v>ChromeBook</v>
      </c>
      <c r="I6664" t="str">
        <f>_xlfn.XLOOKUP(Table22[[#This Row],[Unique Barcode]],$N$5:$N$33,$P$5:$P$33)</f>
        <v>Device</v>
      </c>
      <c r="J6664" t="s">
        <v>2556</v>
      </c>
      <c r="K6664">
        <v>1</v>
      </c>
    </row>
    <row r="6665" spans="1:11" x14ac:dyDescent="0.2">
      <c r="A6665" s="1" t="d">
        <v>2023-03-19</v>
      </c>
      <c r="B6665">
        <v>-1</v>
      </c>
      <c r="C6665" t="s">
        <v>18</v>
      </c>
      <c r="D6665" t="str">
        <f>_xlfn.XLOOKUP(Table22[[#This Row],[Patron Group]],$S$5:$S$19,$T$5:$T$19)</f>
        <v>Undergraduate</v>
      </c>
      <c r="E6665" s="1" t="d">
        <v>2023-03-31</v>
      </c>
      <c r="F6665" t="s">
        <v>2239</v>
      </c>
      <c r="G6665" t="s">
        <v>2528</v>
      </c>
      <c r="H6665" t="str">
        <f>_xlfn.XLOOKUP(Table22[[#This Row],[Unique Barcode]],$N$5:$N$33,$O$5:$O$33)</f>
        <v>MacBook</v>
      </c>
      <c r="I6665" t="str">
        <f>_xlfn.XLOOKUP(Table22[[#This Row],[Unique Barcode]],$N$5:$N$33,$P$5:$P$33)</f>
        <v>Device</v>
      </c>
      <c r="J6665" t="s">
        <v>2556</v>
      </c>
      <c r="K6665">
        <v>1</v>
      </c>
    </row>
    <row r="6666" spans="1:11" x14ac:dyDescent="0.2">
      <c r="A6666" s="1" t="d">
        <v>2023-03-19</v>
      </c>
      <c r="B6666">
        <v>-1</v>
      </c>
      <c r="C6666" t="s">
        <v>18</v>
      </c>
      <c r="D6666" t="str">
        <f>_xlfn.XLOOKUP(Table22[[#This Row],[Patron Group]],$S$5:$S$19,$T$5:$T$19)</f>
        <v>Undergraduate</v>
      </c>
      <c r="E6666" s="1" t="d">
        <v>2023-03-19</v>
      </c>
      <c r="F6666" t="s">
        <v>1142</v>
      </c>
      <c r="G6666" t="s">
        <v>2495</v>
      </c>
      <c r="H6666" t="str">
        <f>_xlfn.XLOOKUP(Table22[[#This Row],[Unique Barcode]],$N$5:$N$33,$O$5:$O$33)</f>
        <v>WALLADPT</v>
      </c>
      <c r="I6666" t="str">
        <f>_xlfn.XLOOKUP(Table22[[#This Row],[Unique Barcode]],$N$5:$N$33,$P$5:$P$33)</f>
        <v>Charger</v>
      </c>
      <c r="J6666" t="s">
        <v>2554</v>
      </c>
      <c r="K6666">
        <v>1</v>
      </c>
    </row>
    <row r="6667" spans="1:11" x14ac:dyDescent="0.2">
      <c r="A6667" s="1" t="d">
        <v>2023-03-19</v>
      </c>
      <c r="B6667">
        <v>-1</v>
      </c>
      <c r="C6667" t="s">
        <v>18</v>
      </c>
      <c r="D6667" t="str">
        <f>_xlfn.XLOOKUP(Table22[[#This Row],[Patron Group]],$S$5:$S$19,$T$5:$T$19)</f>
        <v>Undergraduate</v>
      </c>
      <c r="E6667" s="1" t="d">
        <v>2023-03-19</v>
      </c>
      <c r="F6667" t="s">
        <v>415</v>
      </c>
      <c r="G6667" t="s">
        <v>2496</v>
      </c>
      <c r="H6667" t="str">
        <f>_xlfn.XLOOKUP(Table22[[#This Row],[Unique Barcode]],$N$5:$N$33,$O$5:$O$33)</f>
        <v>IPHONE</v>
      </c>
      <c r="I6667" t="str">
        <f>_xlfn.XLOOKUP(Table22[[#This Row],[Unique Barcode]],$N$5:$N$33,$P$5:$P$33)</f>
        <v>Charger</v>
      </c>
      <c r="J6667" t="s">
        <v>2554</v>
      </c>
      <c r="K6667">
        <v>1</v>
      </c>
    </row>
    <row r="6668" spans="1:11" x14ac:dyDescent="0.2">
      <c r="A6668" s="1" t="d">
        <v>2023-03-19</v>
      </c>
      <c r="B6668">
        <v>8921208310006530</v>
      </c>
      <c r="C6668" t="s">
        <v>18</v>
      </c>
      <c r="D6668" t="str">
        <f>_xlfn.XLOOKUP(Table22[[#This Row],[Patron Group]],$S$5:$S$19,$T$5:$T$19)</f>
        <v>Undergraduate</v>
      </c>
      <c r="E6668" s="1" t="d">
        <v>2023-03-30</v>
      </c>
      <c r="F6668" t="s">
        <v>22</v>
      </c>
      <c r="G6668" t="s">
        <v>2528</v>
      </c>
      <c r="H6668" t="str">
        <f>_xlfn.XLOOKUP(Table22[[#This Row],[Unique Barcode]],$N$5:$N$33,$O$5:$O$33)</f>
        <v>MacBook</v>
      </c>
      <c r="I6668" t="str">
        <f>_xlfn.XLOOKUP(Table22[[#This Row],[Unique Barcode]],$N$5:$N$33,$P$5:$P$33)</f>
        <v>Device</v>
      </c>
      <c r="J6668" t="s">
        <v>2556</v>
      </c>
      <c r="K6668">
        <v>1</v>
      </c>
    </row>
    <row r="6669" spans="1:11" x14ac:dyDescent="0.2">
      <c r="A6669" s="1" t="d">
        <v>2023-03-19</v>
      </c>
      <c r="B6669">
        <v>9401740460006530</v>
      </c>
      <c r="C6669" t="s">
        <v>18</v>
      </c>
      <c r="D6669" t="str">
        <f>_xlfn.XLOOKUP(Table22[[#This Row],[Patron Group]],$S$5:$S$19,$T$5:$T$19)</f>
        <v>Undergraduate</v>
      </c>
      <c r="E6669" s="1" t="d">
        <v>2023-03-30</v>
      </c>
      <c r="F6669" t="s">
        <v>405</v>
      </c>
      <c r="G6669" t="s">
        <v>2528</v>
      </c>
      <c r="H6669" t="str">
        <f>_xlfn.XLOOKUP(Table22[[#This Row],[Unique Barcode]],$N$5:$N$33,$O$5:$O$33)</f>
        <v>MacBook</v>
      </c>
      <c r="I6669" t="str">
        <f>_xlfn.XLOOKUP(Table22[[#This Row],[Unique Barcode]],$N$5:$N$33,$P$5:$P$33)</f>
        <v>Device</v>
      </c>
      <c r="J6669" t="s">
        <v>2556</v>
      </c>
      <c r="K6669">
        <v>1</v>
      </c>
    </row>
    <row r="6670" spans="1:11" x14ac:dyDescent="0.2">
      <c r="A6670" s="1" t="d">
        <v>2023-03-19</v>
      </c>
      <c r="B6670">
        <v>9403417480006530</v>
      </c>
      <c r="C6670" t="s">
        <v>18</v>
      </c>
      <c r="D6670" t="str">
        <f>_xlfn.XLOOKUP(Table22[[#This Row],[Patron Group]],$S$5:$S$19,$T$5:$T$19)</f>
        <v>Undergraduate</v>
      </c>
      <c r="E6670" s="1" t="d">
        <v>2023-03-22</v>
      </c>
      <c r="F6670" t="s">
        <v>1232</v>
      </c>
      <c r="G6670" t="s">
        <v>2498</v>
      </c>
      <c r="H6670" t="str">
        <f>_xlfn.XLOOKUP(Table22[[#This Row],[Unique Barcode]],$N$5:$N$33,$O$5:$O$33)</f>
        <v>CALC</v>
      </c>
      <c r="I6670" t="str">
        <f>_xlfn.XLOOKUP(Table22[[#This Row],[Unique Barcode]],$N$5:$N$33,$P$5:$P$33)</f>
        <v>Accessory</v>
      </c>
      <c r="J6670" t="s">
        <v>2556</v>
      </c>
      <c r="K6670">
        <v>1</v>
      </c>
    </row>
    <row r="6671" spans="1:11" x14ac:dyDescent="0.2">
      <c r="A6671" s="1" t="d">
        <v>2023-03-19</v>
      </c>
      <c r="B6671">
        <v>-1</v>
      </c>
      <c r="C6671" t="s">
        <v>13</v>
      </c>
      <c r="D6671" t="str">
        <f>_xlfn.XLOOKUP(Table22[[#This Row],[Patron Group]],$S$5:$S$19,$T$5:$T$19)</f>
        <v>Graduate</v>
      </c>
      <c r="E6671" s="1" t="d">
        <v>2023-03-26</v>
      </c>
      <c r="F6671" t="s">
        <v>1306</v>
      </c>
      <c r="G6671" t="s">
        <v>2489</v>
      </c>
      <c r="H6671" t="str">
        <f>_xlfn.XLOOKUP(Table22[[#This Row],[Unique Barcode]],$N$5:$N$33,$O$5:$O$33)</f>
        <v>ChromeBook</v>
      </c>
      <c r="I6671" t="str">
        <f>_xlfn.XLOOKUP(Table22[[#This Row],[Unique Barcode]],$N$5:$N$33,$P$5:$P$33)</f>
        <v>Device</v>
      </c>
      <c r="J6671" t="s">
        <v>2640</v>
      </c>
      <c r="K6671">
        <v>1</v>
      </c>
    </row>
    <row r="6672" spans="1:11" x14ac:dyDescent="0.2">
      <c r="A6672" s="1" t="d">
        <v>2023-03-19</v>
      </c>
      <c r="B6672">
        <v>-1</v>
      </c>
      <c r="C6672" t="s">
        <v>18</v>
      </c>
      <c r="D6672" t="str">
        <f>_xlfn.XLOOKUP(Table22[[#This Row],[Patron Group]],$S$5:$S$19,$T$5:$T$19)</f>
        <v>Undergraduate</v>
      </c>
      <c r="E6672" s="1" t="d">
        <v>2023-03-24</v>
      </c>
      <c r="F6672" t="s">
        <v>1496</v>
      </c>
      <c r="G6672" t="s">
        <v>2528</v>
      </c>
      <c r="H6672" t="str">
        <f>_xlfn.XLOOKUP(Table22[[#This Row],[Unique Barcode]],$N$5:$N$33,$O$5:$O$33)</f>
        <v>MacBook</v>
      </c>
      <c r="I6672" t="str">
        <f>_xlfn.XLOOKUP(Table22[[#This Row],[Unique Barcode]],$N$5:$N$33,$P$5:$P$33)</f>
        <v>Device</v>
      </c>
      <c r="J6672" t="s">
        <v>2556</v>
      </c>
      <c r="K6672">
        <v>1</v>
      </c>
    </row>
    <row r="6673" spans="1:11" x14ac:dyDescent="0.2">
      <c r="A6673" s="1" t="d">
        <v>2023-03-19</v>
      </c>
      <c r="B6673">
        <v>-1</v>
      </c>
      <c r="C6673" t="s">
        <v>18</v>
      </c>
      <c r="D6673" t="str">
        <f>_xlfn.XLOOKUP(Table22[[#This Row],[Patron Group]],$S$5:$S$19,$T$5:$T$19)</f>
        <v>Undergraduate</v>
      </c>
      <c r="E6673" s="1" t="d">
        <v>2023-03-22</v>
      </c>
      <c r="F6673" t="s">
        <v>1601</v>
      </c>
      <c r="G6673" t="s">
        <v>2498</v>
      </c>
      <c r="H6673" t="str">
        <f>_xlfn.XLOOKUP(Table22[[#This Row],[Unique Barcode]],$N$5:$N$33,$O$5:$O$33)</f>
        <v>CALC</v>
      </c>
      <c r="I6673" t="str">
        <f>_xlfn.XLOOKUP(Table22[[#This Row],[Unique Barcode]],$N$5:$N$33,$P$5:$P$33)</f>
        <v>Accessory</v>
      </c>
      <c r="J6673" t="s">
        <v>2556</v>
      </c>
      <c r="K6673">
        <v>1</v>
      </c>
    </row>
    <row r="6674" spans="1:11" x14ac:dyDescent="0.2">
      <c r="A6674" s="1" t="d">
        <v>2023-03-19</v>
      </c>
      <c r="B6674">
        <v>-1</v>
      </c>
      <c r="C6674" t="s">
        <v>18</v>
      </c>
      <c r="D6674" t="str">
        <f>_xlfn.XLOOKUP(Table22[[#This Row],[Patron Group]],$S$5:$S$19,$T$5:$T$19)</f>
        <v>Undergraduate</v>
      </c>
      <c r="E6674" s="1" t="d">
        <v>2023-03-29</v>
      </c>
      <c r="F6674" t="s">
        <v>1237</v>
      </c>
      <c r="G6674" t="s">
        <v>2490</v>
      </c>
      <c r="H6674" t="str">
        <f>_xlfn.XLOOKUP(Table22[[#This Row],[Unique Barcode]],$N$5:$N$33,$O$5:$O$33)</f>
        <v>MacBook</v>
      </c>
      <c r="I6674" t="str">
        <f>_xlfn.XLOOKUP(Table22[[#This Row],[Unique Barcode]],$N$5:$N$33,$P$5:$P$33)</f>
        <v>Device</v>
      </c>
      <c r="J6674" t="s">
        <v>2556</v>
      </c>
      <c r="K6674">
        <v>1</v>
      </c>
    </row>
    <row r="6675" spans="1:11" x14ac:dyDescent="0.2">
      <c r="A6675" s="1" t="d">
        <v>2023-03-19</v>
      </c>
      <c r="B6675">
        <v>-1</v>
      </c>
      <c r="C6675" t="s">
        <v>18</v>
      </c>
      <c r="D6675" t="str">
        <f>_xlfn.XLOOKUP(Table22[[#This Row],[Patron Group]],$S$5:$S$19,$T$5:$T$19)</f>
        <v>Undergraduate</v>
      </c>
      <c r="E6675" s="1" t="d">
        <v>2023-03-19</v>
      </c>
      <c r="F6675" t="s">
        <v>1622</v>
      </c>
      <c r="G6675" t="s">
        <v>2495</v>
      </c>
      <c r="H6675" t="str">
        <f>_xlfn.XLOOKUP(Table22[[#This Row],[Unique Barcode]],$N$5:$N$33,$O$5:$O$33)</f>
        <v>WALLADPT</v>
      </c>
      <c r="I6675" t="str">
        <f>_xlfn.XLOOKUP(Table22[[#This Row],[Unique Barcode]],$N$5:$N$33,$P$5:$P$33)</f>
        <v>Charger</v>
      </c>
      <c r="J6675" t="s">
        <v>2556</v>
      </c>
      <c r="K6675">
        <v>1</v>
      </c>
    </row>
    <row r="6676" spans="1:11" x14ac:dyDescent="0.2">
      <c r="A6676" s="1" t="d">
        <v>2023-03-19</v>
      </c>
      <c r="B6676">
        <v>-1</v>
      </c>
      <c r="C6676" t="s">
        <v>18</v>
      </c>
      <c r="D6676" t="str">
        <f>_xlfn.XLOOKUP(Table22[[#This Row],[Patron Group]],$S$5:$S$19,$T$5:$T$19)</f>
        <v>Undergraduate</v>
      </c>
      <c r="E6676" s="1" t="d">
        <v>2023-03-19</v>
      </c>
      <c r="F6676" t="s">
        <v>158</v>
      </c>
      <c r="G6676" t="s">
        <v>2496</v>
      </c>
      <c r="H6676" t="str">
        <f>_xlfn.XLOOKUP(Table22[[#This Row],[Unique Barcode]],$N$5:$N$33,$O$5:$O$33)</f>
        <v>IPHONE</v>
      </c>
      <c r="I6676" t="str">
        <f>_xlfn.XLOOKUP(Table22[[#This Row],[Unique Barcode]],$N$5:$N$33,$P$5:$P$33)</f>
        <v>Charger</v>
      </c>
      <c r="J6676" t="s">
        <v>2556</v>
      </c>
      <c r="K6676">
        <v>1</v>
      </c>
    </row>
    <row r="6677" spans="1:11" x14ac:dyDescent="0.2">
      <c r="A6677" s="1" t="d">
        <v>2023-03-19</v>
      </c>
      <c r="B6677">
        <v>-1</v>
      </c>
      <c r="C6677" t="s">
        <v>18</v>
      </c>
      <c r="D6677" t="str">
        <f>_xlfn.XLOOKUP(Table22[[#This Row],[Patron Group]],$S$5:$S$19,$T$5:$T$19)</f>
        <v>Undergraduate</v>
      </c>
      <c r="E6677" s="1" t="d">
        <v>2023-03-24</v>
      </c>
      <c r="F6677" t="s">
        <v>742</v>
      </c>
      <c r="G6677" t="s">
        <v>2528</v>
      </c>
      <c r="H6677" t="str">
        <f>_xlfn.XLOOKUP(Table22[[#This Row],[Unique Barcode]],$N$5:$N$33,$O$5:$O$33)</f>
        <v>MacBook</v>
      </c>
      <c r="I6677" t="str">
        <f>_xlfn.XLOOKUP(Table22[[#This Row],[Unique Barcode]],$N$5:$N$33,$P$5:$P$33)</f>
        <v>Device</v>
      </c>
      <c r="J6677" t="s">
        <v>2556</v>
      </c>
      <c r="K6677">
        <v>1</v>
      </c>
    </row>
    <row r="6678" spans="1:11" x14ac:dyDescent="0.2">
      <c r="A6678" s="1" t="d">
        <v>2023-03-19</v>
      </c>
      <c r="B6678">
        <v>-1</v>
      </c>
      <c r="C6678" t="s">
        <v>18</v>
      </c>
      <c r="D6678" t="str">
        <f>_xlfn.XLOOKUP(Table22[[#This Row],[Patron Group]],$S$5:$S$19,$T$5:$T$19)</f>
        <v>Undergraduate</v>
      </c>
      <c r="E6678" s="1" t="d">
        <v>2023-03-22</v>
      </c>
      <c r="F6678" t="s">
        <v>1243</v>
      </c>
      <c r="G6678" t="s">
        <v>2498</v>
      </c>
      <c r="H6678" t="str">
        <f>_xlfn.XLOOKUP(Table22[[#This Row],[Unique Barcode]],$N$5:$N$33,$O$5:$O$33)</f>
        <v>CALC</v>
      </c>
      <c r="I6678" t="str">
        <f>_xlfn.XLOOKUP(Table22[[#This Row],[Unique Barcode]],$N$5:$N$33,$P$5:$P$33)</f>
        <v>Accessory</v>
      </c>
      <c r="J6678" t="s">
        <v>2556</v>
      </c>
      <c r="K6678">
        <v>1</v>
      </c>
    </row>
    <row r="6679" spans="1:11" x14ac:dyDescent="0.2">
      <c r="A6679" s="1" t="d">
        <v>2023-03-19</v>
      </c>
      <c r="B6679">
        <v>9406379530006530</v>
      </c>
      <c r="C6679" t="s">
        <v>18</v>
      </c>
      <c r="D6679" t="str">
        <f>_xlfn.XLOOKUP(Table22[[#This Row],[Patron Group]],$S$5:$S$19,$T$5:$T$19)</f>
        <v>Undergraduate</v>
      </c>
      <c r="E6679" s="1" t="d">
        <v>2023-03-22</v>
      </c>
      <c r="F6679" t="s">
        <v>2209</v>
      </c>
      <c r="G6679" t="s">
        <v>2498</v>
      </c>
      <c r="H6679" t="str">
        <f>_xlfn.XLOOKUP(Table22[[#This Row],[Unique Barcode]],$N$5:$N$33,$O$5:$O$33)</f>
        <v>CALC</v>
      </c>
      <c r="I6679" t="str">
        <f>_xlfn.XLOOKUP(Table22[[#This Row],[Unique Barcode]],$N$5:$N$33,$P$5:$P$33)</f>
        <v>Accessory</v>
      </c>
      <c r="J6679" t="s">
        <v>2556</v>
      </c>
      <c r="K6679">
        <v>1</v>
      </c>
    </row>
    <row r="6680" spans="1:11" x14ac:dyDescent="0.2">
      <c r="A6680" s="1" t="d">
        <v>2023-03-19</v>
      </c>
      <c r="B6680">
        <v>-1</v>
      </c>
      <c r="C6680" t="s">
        <v>18</v>
      </c>
      <c r="D6680" t="str">
        <f>_xlfn.XLOOKUP(Table22[[#This Row],[Patron Group]],$S$5:$S$19,$T$5:$T$19)</f>
        <v>Undergraduate</v>
      </c>
      <c r="E6680" s="1" t="d">
        <v>2023-03-22</v>
      </c>
      <c r="F6680" t="s">
        <v>1725</v>
      </c>
      <c r="G6680" t="s">
        <v>2498</v>
      </c>
      <c r="H6680" t="str">
        <f>_xlfn.XLOOKUP(Table22[[#This Row],[Unique Barcode]],$N$5:$N$33,$O$5:$O$33)</f>
        <v>CALC</v>
      </c>
      <c r="I6680" t="str">
        <f>_xlfn.XLOOKUP(Table22[[#This Row],[Unique Barcode]],$N$5:$N$33,$P$5:$P$33)</f>
        <v>Accessory</v>
      </c>
      <c r="J6680" t="s">
        <v>2556</v>
      </c>
      <c r="K6680">
        <v>1</v>
      </c>
    </row>
    <row r="6681" spans="1:11" x14ac:dyDescent="0.2">
      <c r="A6681" s="1" t="d">
        <v>2023-03-19</v>
      </c>
      <c r="B6681">
        <v>-1</v>
      </c>
      <c r="C6681" t="s">
        <v>18</v>
      </c>
      <c r="D6681" t="str">
        <f>_xlfn.XLOOKUP(Table22[[#This Row],[Patron Group]],$S$5:$S$19,$T$5:$T$19)</f>
        <v>Undergraduate</v>
      </c>
      <c r="E6681" s="1" t="d">
        <v>2023-03-22</v>
      </c>
      <c r="F6681" t="s">
        <v>218</v>
      </c>
      <c r="G6681" t="s">
        <v>2498</v>
      </c>
      <c r="H6681" t="str">
        <f>_xlfn.XLOOKUP(Table22[[#This Row],[Unique Barcode]],$N$5:$N$33,$O$5:$O$33)</f>
        <v>CALC</v>
      </c>
      <c r="I6681" t="str">
        <f>_xlfn.XLOOKUP(Table22[[#This Row],[Unique Barcode]],$N$5:$N$33,$P$5:$P$33)</f>
        <v>Accessory</v>
      </c>
      <c r="J6681" t="s">
        <v>2556</v>
      </c>
      <c r="K6681">
        <v>1</v>
      </c>
    </row>
    <row r="6682" spans="1:11" x14ac:dyDescent="0.2">
      <c r="A6682" s="1" t="d">
        <v>2023-03-19</v>
      </c>
      <c r="B6682">
        <v>-1</v>
      </c>
      <c r="C6682" t="s">
        <v>18</v>
      </c>
      <c r="D6682" t="str">
        <f>_xlfn.XLOOKUP(Table22[[#This Row],[Patron Group]],$S$5:$S$19,$T$5:$T$19)</f>
        <v>Undergraduate</v>
      </c>
      <c r="E6682" s="1" t="d">
        <v>2023-03-19</v>
      </c>
      <c r="F6682" t="s">
        <v>1864</v>
      </c>
      <c r="G6682" t="s">
        <v>2503</v>
      </c>
      <c r="H6682" t="str">
        <f>_xlfn.XLOOKUP(Table22[[#This Row],[Unique Barcode]],$N$5:$N$33,$O$5:$O$33)</f>
        <v>HDMIC</v>
      </c>
      <c r="I6682" t="str">
        <f>_xlfn.XLOOKUP(Table22[[#This Row],[Unique Barcode]],$N$5:$N$33,$P$5:$P$33)</f>
        <v>Cable</v>
      </c>
      <c r="J6682" t="s">
        <v>2556</v>
      </c>
      <c r="K6682">
        <v>1</v>
      </c>
    </row>
    <row r="6683" spans="1:11" x14ac:dyDescent="0.2">
      <c r="A6683" s="1" t="d">
        <v>2023-03-19</v>
      </c>
      <c r="B6683">
        <v>9408190790006530</v>
      </c>
      <c r="C6683" t="s">
        <v>18</v>
      </c>
      <c r="D6683" t="str">
        <f>_xlfn.XLOOKUP(Table22[[#This Row],[Patron Group]],$S$5:$S$19,$T$5:$T$19)</f>
        <v>Undergraduate</v>
      </c>
      <c r="E6683" s="1" t="d">
        <v>2023-03-22</v>
      </c>
      <c r="F6683" t="s">
        <v>1358</v>
      </c>
      <c r="G6683" t="s">
        <v>2498</v>
      </c>
      <c r="H6683" t="str">
        <f>_xlfn.XLOOKUP(Table22[[#This Row],[Unique Barcode]],$N$5:$N$33,$O$5:$O$33)</f>
        <v>CALC</v>
      </c>
      <c r="I6683" t="str">
        <f>_xlfn.XLOOKUP(Table22[[#This Row],[Unique Barcode]],$N$5:$N$33,$P$5:$P$33)</f>
        <v>Accessory</v>
      </c>
      <c r="J6683" t="s">
        <v>2556</v>
      </c>
      <c r="K6683">
        <v>1</v>
      </c>
    </row>
    <row r="6684" spans="1:11" x14ac:dyDescent="0.2">
      <c r="A6684" s="1" t="d">
        <v>2023-03-19</v>
      </c>
      <c r="B6684">
        <v>5561092670006530</v>
      </c>
      <c r="C6684" t="s">
        <v>18</v>
      </c>
      <c r="D6684" t="str">
        <f>_xlfn.XLOOKUP(Table22[[#This Row],[Patron Group]],$S$5:$S$19,$T$5:$T$19)</f>
        <v>Undergraduate</v>
      </c>
      <c r="E6684" s="1" t="d">
        <v>2023-03-30</v>
      </c>
      <c r="F6684" t="s">
        <v>2420</v>
      </c>
      <c r="G6684" t="s">
        <v>2530</v>
      </c>
      <c r="H6684" t="str">
        <f>_xlfn.XLOOKUP(Table22[[#This Row],[Unique Barcode]],$N$5:$N$33,$O$5:$O$33)</f>
        <v>iPad</v>
      </c>
      <c r="I6684" t="str">
        <f>_xlfn.XLOOKUP(Table22[[#This Row],[Unique Barcode]],$N$5:$N$33,$P$5:$P$33)</f>
        <v>Device</v>
      </c>
      <c r="J6684" t="s">
        <v>2556</v>
      </c>
      <c r="K6684">
        <v>1</v>
      </c>
    </row>
    <row r="6685" spans="1:11" x14ac:dyDescent="0.2">
      <c r="A6685" s="1" t="d">
        <v>2023-03-19</v>
      </c>
      <c r="B6685">
        <v>-1</v>
      </c>
      <c r="C6685" t="s">
        <v>13</v>
      </c>
      <c r="D6685" t="str">
        <f>_xlfn.XLOOKUP(Table22[[#This Row],[Patron Group]],$S$5:$S$19,$T$5:$T$19)</f>
        <v>Graduate</v>
      </c>
      <c r="E6685" s="1" t="d">
        <v>2023-03-26</v>
      </c>
      <c r="F6685" t="s">
        <v>2422</v>
      </c>
      <c r="G6685" t="s">
        <v>2489</v>
      </c>
      <c r="H6685" t="str">
        <f>_xlfn.XLOOKUP(Table22[[#This Row],[Unique Barcode]],$N$5:$N$33,$O$5:$O$33)</f>
        <v>ChromeBook</v>
      </c>
      <c r="I6685" t="str">
        <f>_xlfn.XLOOKUP(Table22[[#This Row],[Unique Barcode]],$N$5:$N$33,$P$5:$P$33)</f>
        <v>Device</v>
      </c>
      <c r="J6685" t="s">
        <v>2640</v>
      </c>
      <c r="K6685">
        <v>1</v>
      </c>
    </row>
    <row r="6686" spans="1:11" x14ac:dyDescent="0.2">
      <c r="A6686" s="1" t="d">
        <v>2023-03-19</v>
      </c>
      <c r="B6686">
        <v>-1</v>
      </c>
      <c r="C6686" t="s">
        <v>18</v>
      </c>
      <c r="D6686" t="str">
        <f>_xlfn.XLOOKUP(Table22[[#This Row],[Patron Group]],$S$5:$S$19,$T$5:$T$19)</f>
        <v>Undergraduate</v>
      </c>
      <c r="E6686" s="1" t="d">
        <v>2023-03-26</v>
      </c>
      <c r="F6686" t="s">
        <v>1822</v>
      </c>
      <c r="G6686" t="s">
        <v>2489</v>
      </c>
      <c r="H6686" t="str">
        <f>_xlfn.XLOOKUP(Table22[[#This Row],[Unique Barcode]],$N$5:$N$33,$O$5:$O$33)</f>
        <v>ChromeBook</v>
      </c>
      <c r="I6686" t="str">
        <f>_xlfn.XLOOKUP(Table22[[#This Row],[Unique Barcode]],$N$5:$N$33,$P$5:$P$33)</f>
        <v>Device</v>
      </c>
      <c r="J6686" t="s">
        <v>2554</v>
      </c>
      <c r="K6686">
        <v>1</v>
      </c>
    </row>
    <row r="6687" spans="1:11" x14ac:dyDescent="0.2">
      <c r="A6687" s="1" t="d">
        <v>2023-03-19</v>
      </c>
      <c r="B6687">
        <v>-1</v>
      </c>
      <c r="C6687" t="s">
        <v>18</v>
      </c>
      <c r="D6687" t="str">
        <f>_xlfn.XLOOKUP(Table22[[#This Row],[Patron Group]],$S$5:$S$19,$T$5:$T$19)</f>
        <v>Undergraduate</v>
      </c>
      <c r="E6687" s="1" t="d">
        <v>2023-03-22</v>
      </c>
      <c r="F6687" t="s">
        <v>1814</v>
      </c>
      <c r="G6687" t="s">
        <v>2498</v>
      </c>
      <c r="H6687" t="str">
        <f>_xlfn.XLOOKUP(Table22[[#This Row],[Unique Barcode]],$N$5:$N$33,$O$5:$O$33)</f>
        <v>CALC</v>
      </c>
      <c r="I6687" t="str">
        <f>_xlfn.XLOOKUP(Table22[[#This Row],[Unique Barcode]],$N$5:$N$33,$P$5:$P$33)</f>
        <v>Accessory</v>
      </c>
      <c r="J6687" t="s">
        <v>2575</v>
      </c>
      <c r="K6687">
        <v>1</v>
      </c>
    </row>
    <row r="6688" spans="1:11" x14ac:dyDescent="0.2">
      <c r="A6688" s="1" t="d">
        <v>2023-03-19</v>
      </c>
      <c r="B6688">
        <v>-1</v>
      </c>
      <c r="C6688" t="s">
        <v>18</v>
      </c>
      <c r="D6688" t="str">
        <f>_xlfn.XLOOKUP(Table22[[#This Row],[Patron Group]],$S$5:$S$19,$T$5:$T$19)</f>
        <v>Undergraduate</v>
      </c>
      <c r="E6688" s="1" t="d">
        <v>2023-03-26</v>
      </c>
      <c r="F6688" t="s">
        <v>1822</v>
      </c>
      <c r="G6688" t="s">
        <v>2489</v>
      </c>
      <c r="H6688" t="str">
        <f>_xlfn.XLOOKUP(Table22[[#This Row],[Unique Barcode]],$N$5:$N$33,$O$5:$O$33)</f>
        <v>ChromeBook</v>
      </c>
      <c r="I6688" t="str">
        <f>_xlfn.XLOOKUP(Table22[[#This Row],[Unique Barcode]],$N$5:$N$33,$P$5:$P$33)</f>
        <v>Device</v>
      </c>
      <c r="J6688" t="s">
        <v>2554</v>
      </c>
      <c r="K6688">
        <v>1</v>
      </c>
    </row>
    <row r="6689" spans="1:11" x14ac:dyDescent="0.2">
      <c r="A6689" s="1" t="d">
        <v>2023-03-19</v>
      </c>
      <c r="B6689">
        <v>6200076860006530</v>
      </c>
      <c r="C6689" t="s">
        <v>13</v>
      </c>
      <c r="D6689" t="str">
        <f>_xlfn.XLOOKUP(Table22[[#This Row],[Patron Group]],$S$5:$S$19,$T$5:$T$19)</f>
        <v>Graduate</v>
      </c>
      <c r="E6689" s="1" t="d">
        <v>2023-03-26</v>
      </c>
      <c r="F6689" t="s">
        <v>1524</v>
      </c>
      <c r="G6689" t="s">
        <v>2489</v>
      </c>
      <c r="H6689" t="str">
        <f>_xlfn.XLOOKUP(Table22[[#This Row],[Unique Barcode]],$N$5:$N$33,$O$5:$O$33)</f>
        <v>ChromeBook</v>
      </c>
      <c r="I6689" t="str">
        <f>_xlfn.XLOOKUP(Table22[[#This Row],[Unique Barcode]],$N$5:$N$33,$P$5:$P$33)</f>
        <v>Device</v>
      </c>
      <c r="J6689" t="s">
        <v>2554</v>
      </c>
      <c r="K6689">
        <v>1</v>
      </c>
    </row>
    <row r="6690" spans="1:11" x14ac:dyDescent="0.2">
      <c r="A6690" s="1" t="d">
        <v>2023-03-19</v>
      </c>
      <c r="B6690">
        <v>-1</v>
      </c>
      <c r="C6690" t="s">
        <v>18</v>
      </c>
      <c r="D6690" t="str">
        <f>_xlfn.XLOOKUP(Table22[[#This Row],[Patron Group]],$S$5:$S$19,$T$5:$T$19)</f>
        <v>Undergraduate</v>
      </c>
      <c r="E6690" s="1" t="d">
        <v>2023-03-26</v>
      </c>
      <c r="F6690" t="s">
        <v>301</v>
      </c>
      <c r="G6690" t="s">
        <v>2489</v>
      </c>
      <c r="H6690" t="str">
        <f>_xlfn.XLOOKUP(Table22[[#This Row],[Unique Barcode]],$N$5:$N$33,$O$5:$O$33)</f>
        <v>ChromeBook</v>
      </c>
      <c r="I6690" t="str">
        <f>_xlfn.XLOOKUP(Table22[[#This Row],[Unique Barcode]],$N$5:$N$33,$P$5:$P$33)</f>
        <v>Device</v>
      </c>
      <c r="J6690" t="s">
        <v>2554</v>
      </c>
      <c r="K6690">
        <v>1</v>
      </c>
    </row>
    <row r="6691" spans="1:11" x14ac:dyDescent="0.2">
      <c r="A6691" s="1" t="d">
        <v>2023-03-19</v>
      </c>
      <c r="B6691">
        <v>-1</v>
      </c>
      <c r="C6691" t="s">
        <v>18</v>
      </c>
      <c r="D6691" t="str">
        <f>_xlfn.XLOOKUP(Table22[[#This Row],[Patron Group]],$S$5:$S$19,$T$5:$T$19)</f>
        <v>Undergraduate</v>
      </c>
      <c r="E6691" s="1" t="d">
        <v>2023-03-19</v>
      </c>
      <c r="F6691" t="s">
        <v>1977</v>
      </c>
      <c r="G6691" t="s">
        <v>2492</v>
      </c>
      <c r="H6691" t="str">
        <f>_xlfn.XLOOKUP(Table22[[#This Row],[Unique Barcode]],$N$5:$N$33,$O$5:$O$33)</f>
        <v>MACUSBC</v>
      </c>
      <c r="I6691" t="str">
        <f>_xlfn.XLOOKUP(Table22[[#This Row],[Unique Barcode]],$N$5:$N$33,$P$5:$P$33)</f>
        <v>Charger</v>
      </c>
      <c r="J6691" t="s">
        <v>2640</v>
      </c>
      <c r="K6691">
        <v>1</v>
      </c>
    </row>
    <row r="6692" spans="1:11" x14ac:dyDescent="0.2">
      <c r="A6692" s="1" t="d">
        <v>2023-03-20</v>
      </c>
      <c r="B6692">
        <v>-1</v>
      </c>
      <c r="C6692" t="s">
        <v>215</v>
      </c>
      <c r="D6692" t="str">
        <f>_xlfn.XLOOKUP(Table22[[#This Row],[Patron Group]],$S$5:$S$19,$T$5:$T$19)</f>
        <v>Staff</v>
      </c>
      <c r="E6692" s="1" t="d">
        <v>2023-03-27</v>
      </c>
      <c r="F6692" t="s">
        <v>869</v>
      </c>
      <c r="G6692" t="s">
        <v>2489</v>
      </c>
      <c r="H6692" t="str">
        <f>_xlfn.XLOOKUP(Table22[[#This Row],[Unique Barcode]],$N$5:$N$33,$O$5:$O$33)</f>
        <v>ChromeBook</v>
      </c>
      <c r="I6692" t="str">
        <f>_xlfn.XLOOKUP(Table22[[#This Row],[Unique Barcode]],$N$5:$N$33,$P$5:$P$33)</f>
        <v>Device</v>
      </c>
      <c r="J6692" t="s">
        <v>2556</v>
      </c>
      <c r="K6692">
        <v>1</v>
      </c>
    </row>
    <row r="6693" spans="1:11" x14ac:dyDescent="0.2">
      <c r="A6693" s="1" t="d">
        <v>2023-03-20</v>
      </c>
      <c r="B6693">
        <v>-1</v>
      </c>
      <c r="C6693" t="s">
        <v>18</v>
      </c>
      <c r="D6693" t="str">
        <f>_xlfn.XLOOKUP(Table22[[#This Row],[Patron Group]],$S$5:$S$19,$T$5:$T$19)</f>
        <v>Undergraduate</v>
      </c>
      <c r="E6693" s="1" t="d">
        <v>2023-03-23</v>
      </c>
      <c r="F6693" t="s">
        <v>1629</v>
      </c>
      <c r="G6693" t="s">
        <v>2498</v>
      </c>
      <c r="H6693" t="str">
        <f>_xlfn.XLOOKUP(Table22[[#This Row],[Unique Barcode]],$N$5:$N$33,$O$5:$O$33)</f>
        <v>CALC</v>
      </c>
      <c r="I6693" t="str">
        <f>_xlfn.XLOOKUP(Table22[[#This Row],[Unique Barcode]],$N$5:$N$33,$P$5:$P$33)</f>
        <v>Accessory</v>
      </c>
      <c r="J6693" t="s">
        <v>2556</v>
      </c>
      <c r="K6693">
        <v>1</v>
      </c>
    </row>
    <row r="6694" spans="1:11" x14ac:dyDescent="0.2">
      <c r="A6694" s="1" t="d">
        <v>2023-03-20</v>
      </c>
      <c r="B6694">
        <v>-1</v>
      </c>
      <c r="C6694" t="s">
        <v>243</v>
      </c>
      <c r="D6694" t="str">
        <f>_xlfn.XLOOKUP(Table22[[#This Row],[Patron Group]],$S$5:$S$19,$T$5:$T$19)</f>
        <v>Academic</v>
      </c>
      <c r="E6694" s="1" t="d">
        <v>2023-03-27</v>
      </c>
      <c r="F6694" t="s">
        <v>902</v>
      </c>
      <c r="G6694" t="s">
        <v>2489</v>
      </c>
      <c r="H6694" t="str">
        <f>_xlfn.XLOOKUP(Table22[[#This Row],[Unique Barcode]],$N$5:$N$33,$O$5:$O$33)</f>
        <v>ChromeBook</v>
      </c>
      <c r="I6694" t="str">
        <f>_xlfn.XLOOKUP(Table22[[#This Row],[Unique Barcode]],$N$5:$N$33,$P$5:$P$33)</f>
        <v>Device</v>
      </c>
      <c r="J6694" t="s">
        <v>2580</v>
      </c>
      <c r="K6694">
        <v>1</v>
      </c>
    </row>
    <row r="6695" spans="1:11" x14ac:dyDescent="0.2">
      <c r="A6695" s="1" t="d">
        <v>2023-03-20</v>
      </c>
      <c r="B6695">
        <v>-1</v>
      </c>
      <c r="C6695" t="s">
        <v>65</v>
      </c>
      <c r="D6695" t="str">
        <f>_xlfn.XLOOKUP(Table22[[#This Row],[Patron Group]],$S$5:$S$19,$T$5:$T$19)</f>
        <v>Graduate</v>
      </c>
      <c r="E6695" s="1" t="d">
        <v>2023-03-21</v>
      </c>
      <c r="F6695" t="s">
        <v>902</v>
      </c>
      <c r="G6695" t="s">
        <v>2489</v>
      </c>
      <c r="H6695" t="str">
        <f>_xlfn.XLOOKUP(Table22[[#This Row],[Unique Barcode]],$N$5:$N$33,$O$5:$O$33)</f>
        <v>ChromeBook</v>
      </c>
      <c r="I6695" t="str">
        <f>_xlfn.XLOOKUP(Table22[[#This Row],[Unique Barcode]],$N$5:$N$33,$P$5:$P$33)</f>
        <v>Device</v>
      </c>
      <c r="J6695" t="s">
        <v>2580</v>
      </c>
      <c r="K6695">
        <v>1</v>
      </c>
    </row>
    <row r="6696" spans="1:11" x14ac:dyDescent="0.2">
      <c r="A6696" s="1" t="d">
        <v>2023-03-20</v>
      </c>
      <c r="B6696">
        <v>-1</v>
      </c>
      <c r="C6696" t="s">
        <v>65</v>
      </c>
      <c r="D6696" t="str">
        <f>_xlfn.XLOOKUP(Table22[[#This Row],[Patron Group]],$S$5:$S$19,$T$5:$T$19)</f>
        <v>Graduate</v>
      </c>
      <c r="E6696" s="1" t="d">
        <v>2023-03-20</v>
      </c>
      <c r="F6696" t="s">
        <v>2424</v>
      </c>
      <c r="G6696" t="s">
        <v>2489</v>
      </c>
      <c r="H6696" t="str">
        <f>_xlfn.XLOOKUP(Table22[[#This Row],[Unique Barcode]],$N$5:$N$33,$O$5:$O$33)</f>
        <v>ChromeBook</v>
      </c>
      <c r="I6696" t="str">
        <f>_xlfn.XLOOKUP(Table22[[#This Row],[Unique Barcode]],$N$5:$N$33,$P$5:$P$33)</f>
        <v>Device</v>
      </c>
      <c r="J6696" t="s">
        <v>2580</v>
      </c>
      <c r="K6696">
        <v>1</v>
      </c>
    </row>
    <row r="6697" spans="1:11" x14ac:dyDescent="0.2">
      <c r="A6697" s="1" t="d">
        <v>2023-03-20</v>
      </c>
      <c r="B6697">
        <v>-1</v>
      </c>
      <c r="C6697" t="s">
        <v>65</v>
      </c>
      <c r="D6697" t="str">
        <f>_xlfn.XLOOKUP(Table22[[#This Row],[Patron Group]],$S$5:$S$19,$T$5:$T$19)</f>
        <v>Graduate</v>
      </c>
      <c r="E6697" s="1" t="d">
        <v>2023-03-20</v>
      </c>
      <c r="F6697" t="s">
        <v>64</v>
      </c>
      <c r="G6697" t="s">
        <v>2489</v>
      </c>
      <c r="H6697" t="str">
        <f>_xlfn.XLOOKUP(Table22[[#This Row],[Unique Barcode]],$N$5:$N$33,$O$5:$O$33)</f>
        <v>ChromeBook</v>
      </c>
      <c r="I6697" t="str">
        <f>_xlfn.XLOOKUP(Table22[[#This Row],[Unique Barcode]],$N$5:$N$33,$P$5:$P$33)</f>
        <v>Device</v>
      </c>
      <c r="J6697" t="s">
        <v>2580</v>
      </c>
      <c r="K6697">
        <v>1</v>
      </c>
    </row>
    <row r="6698" spans="1:11" x14ac:dyDescent="0.2">
      <c r="A6698" s="1" t="d">
        <v>2023-03-20</v>
      </c>
      <c r="B6698">
        <v>-1</v>
      </c>
      <c r="C6698" t="s">
        <v>65</v>
      </c>
      <c r="D6698" t="str">
        <f>_xlfn.XLOOKUP(Table22[[#This Row],[Patron Group]],$S$5:$S$19,$T$5:$T$19)</f>
        <v>Graduate</v>
      </c>
      <c r="E6698" s="1" t="d">
        <v>2023-03-20</v>
      </c>
      <c r="F6698" t="s">
        <v>1936</v>
      </c>
      <c r="G6698" t="s">
        <v>2489</v>
      </c>
      <c r="H6698" t="str">
        <f>_xlfn.XLOOKUP(Table22[[#This Row],[Unique Barcode]],$N$5:$N$33,$O$5:$O$33)</f>
        <v>ChromeBook</v>
      </c>
      <c r="I6698" t="str">
        <f>_xlfn.XLOOKUP(Table22[[#This Row],[Unique Barcode]],$N$5:$N$33,$P$5:$P$33)</f>
        <v>Device</v>
      </c>
      <c r="J6698" t="s">
        <v>2580</v>
      </c>
      <c r="K6698">
        <v>1</v>
      </c>
    </row>
    <row r="6699" spans="1:11" x14ac:dyDescent="0.2">
      <c r="A6699" s="1" t="d">
        <v>2023-03-20</v>
      </c>
      <c r="B6699">
        <v>-1</v>
      </c>
      <c r="C6699" t="s">
        <v>65</v>
      </c>
      <c r="D6699" t="str">
        <f>_xlfn.XLOOKUP(Table22[[#This Row],[Patron Group]],$S$5:$S$19,$T$5:$T$19)</f>
        <v>Graduate</v>
      </c>
      <c r="E6699" s="1" t="d">
        <v>2023-03-20</v>
      </c>
      <c r="F6699" t="s">
        <v>2426</v>
      </c>
      <c r="G6699" t="s">
        <v>2489</v>
      </c>
      <c r="H6699" t="str">
        <f>_xlfn.XLOOKUP(Table22[[#This Row],[Unique Barcode]],$N$5:$N$33,$O$5:$O$33)</f>
        <v>ChromeBook</v>
      </c>
      <c r="I6699" t="str">
        <f>_xlfn.XLOOKUP(Table22[[#This Row],[Unique Barcode]],$N$5:$N$33,$P$5:$P$33)</f>
        <v>Device</v>
      </c>
      <c r="J6699" t="s">
        <v>2580</v>
      </c>
      <c r="K6699">
        <v>1</v>
      </c>
    </row>
    <row r="6700" spans="1:11" x14ac:dyDescent="0.2">
      <c r="A6700" s="1" t="d">
        <v>2023-03-20</v>
      </c>
      <c r="B6700">
        <v>-1</v>
      </c>
      <c r="C6700" t="s">
        <v>18</v>
      </c>
      <c r="D6700" t="str">
        <f>_xlfn.XLOOKUP(Table22[[#This Row],[Patron Group]],$S$5:$S$19,$T$5:$T$19)</f>
        <v>Undergraduate</v>
      </c>
      <c r="E6700" s="1" t="d">
        <v>2023-03-23</v>
      </c>
      <c r="F6700" t="s">
        <v>1754</v>
      </c>
      <c r="G6700" t="s">
        <v>2498</v>
      </c>
      <c r="H6700" t="str">
        <f>_xlfn.XLOOKUP(Table22[[#This Row],[Unique Barcode]],$N$5:$N$33,$O$5:$O$33)</f>
        <v>CALC</v>
      </c>
      <c r="I6700" t="str">
        <f>_xlfn.XLOOKUP(Table22[[#This Row],[Unique Barcode]],$N$5:$N$33,$P$5:$P$33)</f>
        <v>Accessory</v>
      </c>
      <c r="J6700" t="s">
        <v>2575</v>
      </c>
      <c r="K6700">
        <v>1</v>
      </c>
    </row>
    <row r="6701" spans="1:11" x14ac:dyDescent="0.2">
      <c r="A6701" s="1" t="d">
        <v>2023-03-20</v>
      </c>
      <c r="B6701">
        <v>-1</v>
      </c>
      <c r="C6701" t="s">
        <v>13</v>
      </c>
      <c r="D6701" t="str">
        <f>_xlfn.XLOOKUP(Table22[[#This Row],[Patron Group]],$S$5:$S$19,$T$5:$T$19)</f>
        <v>Graduate</v>
      </c>
      <c r="E6701" s="1" t="d">
        <v>2023-03-27</v>
      </c>
      <c r="F6701" t="s">
        <v>1520</v>
      </c>
      <c r="G6701" t="s">
        <v>2489</v>
      </c>
      <c r="H6701" t="str">
        <f>_xlfn.XLOOKUP(Table22[[#This Row],[Unique Barcode]],$N$5:$N$33,$O$5:$O$33)</f>
        <v>ChromeBook</v>
      </c>
      <c r="I6701" t="str">
        <f>_xlfn.XLOOKUP(Table22[[#This Row],[Unique Barcode]],$N$5:$N$33,$P$5:$P$33)</f>
        <v>Device</v>
      </c>
      <c r="J6701" t="s">
        <v>2554</v>
      </c>
      <c r="K6701">
        <v>1</v>
      </c>
    </row>
    <row r="6702" spans="1:11" x14ac:dyDescent="0.2">
      <c r="A6702" s="1" t="d">
        <v>2023-03-20</v>
      </c>
      <c r="B6702">
        <v>-1</v>
      </c>
      <c r="C6702" t="s">
        <v>13</v>
      </c>
      <c r="D6702" t="str">
        <f>_xlfn.XLOOKUP(Table22[[#This Row],[Patron Group]],$S$5:$S$19,$T$5:$T$19)</f>
        <v>Graduate</v>
      </c>
      <c r="E6702" s="1" t="d">
        <v>2023-03-20</v>
      </c>
      <c r="F6702" t="s">
        <v>2073</v>
      </c>
      <c r="G6702" t="s">
        <v>2492</v>
      </c>
      <c r="H6702" t="str">
        <f>_xlfn.XLOOKUP(Table22[[#This Row],[Unique Barcode]],$N$5:$N$33,$O$5:$O$33)</f>
        <v>MACUSBC</v>
      </c>
      <c r="I6702" t="str">
        <f>_xlfn.XLOOKUP(Table22[[#This Row],[Unique Barcode]],$N$5:$N$33,$P$5:$P$33)</f>
        <v>Charger</v>
      </c>
      <c r="J6702" t="s">
        <v>2556</v>
      </c>
      <c r="K6702">
        <v>1</v>
      </c>
    </row>
    <row r="6703" spans="1:11" x14ac:dyDescent="0.2">
      <c r="A6703" s="1" t="d">
        <v>2023-03-20</v>
      </c>
      <c r="B6703">
        <v>9401362400006530</v>
      </c>
      <c r="C6703" t="s">
        <v>13</v>
      </c>
      <c r="D6703" t="str">
        <f>_xlfn.XLOOKUP(Table22[[#This Row],[Patron Group]],$S$5:$S$19,$T$5:$T$19)</f>
        <v>Graduate</v>
      </c>
      <c r="E6703" s="1" t="d">
        <v>2023-04-03</v>
      </c>
      <c r="F6703" t="s">
        <v>871</v>
      </c>
      <c r="G6703" t="s">
        <v>2490</v>
      </c>
      <c r="H6703" t="str">
        <f>_xlfn.XLOOKUP(Table22[[#This Row],[Unique Barcode]],$N$5:$N$33,$O$5:$O$33)</f>
        <v>MacBook</v>
      </c>
      <c r="I6703" t="str">
        <f>_xlfn.XLOOKUP(Table22[[#This Row],[Unique Barcode]],$N$5:$N$33,$P$5:$P$33)</f>
        <v>Device</v>
      </c>
      <c r="J6703" t="s">
        <v>2556</v>
      </c>
      <c r="K6703">
        <v>1</v>
      </c>
    </row>
    <row r="6704" spans="1:11" x14ac:dyDescent="0.2">
      <c r="A6704" s="1" t="d">
        <v>2023-03-20</v>
      </c>
      <c r="B6704">
        <v>9407394660006530</v>
      </c>
      <c r="C6704" t="s">
        <v>13</v>
      </c>
      <c r="D6704" t="str">
        <f>_xlfn.XLOOKUP(Table22[[#This Row],[Patron Group]],$S$5:$S$19,$T$5:$T$19)</f>
        <v>Graduate</v>
      </c>
      <c r="E6704" s="1" t="d">
        <v>2023-04-03</v>
      </c>
      <c r="F6704" t="s">
        <v>2428</v>
      </c>
      <c r="G6704" t="s">
        <v>2490</v>
      </c>
      <c r="H6704" t="str">
        <f>_xlfn.XLOOKUP(Table22[[#This Row],[Unique Barcode]],$N$5:$N$33,$O$5:$O$33)</f>
        <v>MacBook</v>
      </c>
      <c r="I6704" t="str">
        <f>_xlfn.XLOOKUP(Table22[[#This Row],[Unique Barcode]],$N$5:$N$33,$P$5:$P$33)</f>
        <v>Device</v>
      </c>
      <c r="J6704" t="s">
        <v>2556</v>
      </c>
      <c r="K6704">
        <v>1</v>
      </c>
    </row>
    <row r="6705" spans="1:11" x14ac:dyDescent="0.2">
      <c r="A6705" s="1" t="d">
        <v>2023-03-20</v>
      </c>
      <c r="B6705">
        <v>-1</v>
      </c>
      <c r="C6705" t="s">
        <v>13</v>
      </c>
      <c r="D6705" t="str">
        <f>_xlfn.XLOOKUP(Table22[[#This Row],[Patron Group]],$S$5:$S$19,$T$5:$T$19)</f>
        <v>Graduate</v>
      </c>
      <c r="E6705" s="1" t="d">
        <v>2023-03-20</v>
      </c>
      <c r="F6705" t="s">
        <v>234</v>
      </c>
      <c r="G6705" t="s">
        <v>2493</v>
      </c>
      <c r="H6705" t="str">
        <f>_xlfn.XLOOKUP(Table22[[#This Row],[Unique Barcode]],$N$5:$N$33,$O$5:$O$33)</f>
        <v>Headphones</v>
      </c>
      <c r="I6705" t="str">
        <f>_xlfn.XLOOKUP(Table22[[#This Row],[Unique Barcode]],$N$5:$N$33,$P$5:$P$33)</f>
        <v>Accessory</v>
      </c>
      <c r="J6705" t="s">
        <v>2556</v>
      </c>
      <c r="K6705">
        <v>1</v>
      </c>
    </row>
    <row r="6706" spans="1:11" x14ac:dyDescent="0.2">
      <c r="A6706" s="1" t="d">
        <v>2023-03-20</v>
      </c>
      <c r="B6706">
        <v>-1</v>
      </c>
      <c r="C6706" t="s">
        <v>13</v>
      </c>
      <c r="D6706" t="str">
        <f>_xlfn.XLOOKUP(Table22[[#This Row],[Patron Group]],$S$5:$S$19,$T$5:$T$19)</f>
        <v>Graduate</v>
      </c>
      <c r="E6706" s="1" t="d">
        <v>2023-03-27</v>
      </c>
      <c r="F6706" t="s">
        <v>2429</v>
      </c>
      <c r="G6706" t="s">
        <v>2489</v>
      </c>
      <c r="H6706" t="str">
        <f>_xlfn.XLOOKUP(Table22[[#This Row],[Unique Barcode]],$N$5:$N$33,$O$5:$O$33)</f>
        <v>ChromeBook</v>
      </c>
      <c r="I6706" t="str">
        <f>_xlfn.XLOOKUP(Table22[[#This Row],[Unique Barcode]],$N$5:$N$33,$P$5:$P$33)</f>
        <v>Device</v>
      </c>
      <c r="J6706" t="s">
        <v>2640</v>
      </c>
      <c r="K6706">
        <v>1</v>
      </c>
    </row>
    <row r="6707" spans="1:11" x14ac:dyDescent="0.2">
      <c r="A6707" s="1" t="d">
        <v>2023-03-20</v>
      </c>
      <c r="B6707">
        <v>-1</v>
      </c>
      <c r="C6707" t="s">
        <v>18</v>
      </c>
      <c r="D6707" t="str">
        <f>_xlfn.XLOOKUP(Table22[[#This Row],[Patron Group]],$S$5:$S$19,$T$5:$T$19)</f>
        <v>Undergraduate</v>
      </c>
      <c r="E6707" s="1" t="d">
        <v>2023-03-27</v>
      </c>
      <c r="F6707" t="s">
        <v>2005</v>
      </c>
      <c r="G6707" t="s">
        <v>2490</v>
      </c>
      <c r="H6707" t="str">
        <f>_xlfn.XLOOKUP(Table22[[#This Row],[Unique Barcode]],$N$5:$N$33,$O$5:$O$33)</f>
        <v>MacBook</v>
      </c>
      <c r="I6707" t="str">
        <f>_xlfn.XLOOKUP(Table22[[#This Row],[Unique Barcode]],$N$5:$N$33,$P$5:$P$33)</f>
        <v>Device</v>
      </c>
      <c r="J6707" t="s">
        <v>2556</v>
      </c>
      <c r="K6707">
        <v>1</v>
      </c>
    </row>
    <row r="6708" spans="1:11" x14ac:dyDescent="0.2">
      <c r="A6708" s="1" t="d">
        <v>2023-03-20</v>
      </c>
      <c r="B6708">
        <v>-1</v>
      </c>
      <c r="C6708" t="s">
        <v>13</v>
      </c>
      <c r="D6708" t="str">
        <f>_xlfn.XLOOKUP(Table22[[#This Row],[Patron Group]],$S$5:$S$19,$T$5:$T$19)</f>
        <v>Graduate</v>
      </c>
      <c r="E6708" s="1" t="d">
        <v>2023-03-27</v>
      </c>
      <c r="F6708" t="s">
        <v>1241</v>
      </c>
      <c r="G6708" t="s">
        <v>2489</v>
      </c>
      <c r="H6708" t="str">
        <f>_xlfn.XLOOKUP(Table22[[#This Row],[Unique Barcode]],$N$5:$N$33,$O$5:$O$33)</f>
        <v>ChromeBook</v>
      </c>
      <c r="I6708" t="str">
        <f>_xlfn.XLOOKUP(Table22[[#This Row],[Unique Barcode]],$N$5:$N$33,$P$5:$P$33)</f>
        <v>Device</v>
      </c>
      <c r="J6708" t="s">
        <v>3292</v>
      </c>
      <c r="K6708">
        <v>1</v>
      </c>
    </row>
    <row r="6709" spans="1:11" x14ac:dyDescent="0.2">
      <c r="A6709" s="1" t="d">
        <v>2023-03-20</v>
      </c>
      <c r="B6709">
        <v>-1</v>
      </c>
      <c r="C6709" t="s">
        <v>18</v>
      </c>
      <c r="D6709" t="str">
        <f>_xlfn.XLOOKUP(Table22[[#This Row],[Patron Group]],$S$5:$S$19,$T$5:$T$19)</f>
        <v>Undergraduate</v>
      </c>
      <c r="E6709" s="1" t="d">
        <v>2023-03-20</v>
      </c>
      <c r="F6709" t="s">
        <v>1278</v>
      </c>
      <c r="G6709" t="s">
        <v>2501</v>
      </c>
      <c r="H6709" t="str">
        <f>_xlfn.XLOOKUP(Table22[[#This Row],[Unique Barcode]],$N$5:$N$33,$O$5:$O$33)</f>
        <v>HPUSBC</v>
      </c>
      <c r="I6709" t="str">
        <f>_xlfn.XLOOKUP(Table22[[#This Row],[Unique Barcode]],$N$5:$N$33,$P$5:$P$33)</f>
        <v>Charger</v>
      </c>
      <c r="J6709" t="s">
        <v>2575</v>
      </c>
      <c r="K6709">
        <v>1</v>
      </c>
    </row>
    <row r="6710" spans="1:11" x14ac:dyDescent="0.2">
      <c r="A6710" s="1" t="d">
        <v>2023-03-20</v>
      </c>
      <c r="B6710">
        <v>-1</v>
      </c>
      <c r="C6710" t="s">
        <v>18</v>
      </c>
      <c r="D6710" t="str">
        <f>_xlfn.XLOOKUP(Table22[[#This Row],[Patron Group]],$S$5:$S$19,$T$5:$T$19)</f>
        <v>Undergraduate</v>
      </c>
      <c r="E6710" s="1" t="d">
        <v>2023-03-20</v>
      </c>
      <c r="F6710" t="s">
        <v>624</v>
      </c>
      <c r="G6710" t="s">
        <v>2496</v>
      </c>
      <c r="H6710" t="str">
        <f>_xlfn.XLOOKUP(Table22[[#This Row],[Unique Barcode]],$N$5:$N$33,$O$5:$O$33)</f>
        <v>IPHONE</v>
      </c>
      <c r="I6710" t="str">
        <f>_xlfn.XLOOKUP(Table22[[#This Row],[Unique Barcode]],$N$5:$N$33,$P$5:$P$33)</f>
        <v>Charger</v>
      </c>
      <c r="J6710" t="s">
        <v>2556</v>
      </c>
      <c r="K6710">
        <v>1</v>
      </c>
    </row>
    <row r="6711" spans="1:11" x14ac:dyDescent="0.2">
      <c r="A6711" s="1" t="d">
        <v>2023-03-20</v>
      </c>
      <c r="B6711">
        <v>-1</v>
      </c>
      <c r="C6711" t="s">
        <v>18</v>
      </c>
      <c r="D6711" t="str">
        <f>_xlfn.XLOOKUP(Table22[[#This Row],[Patron Group]],$S$5:$S$19,$T$5:$T$19)</f>
        <v>Undergraduate</v>
      </c>
      <c r="E6711" s="1" t="d">
        <v>2023-03-20</v>
      </c>
      <c r="F6711" t="s">
        <v>129</v>
      </c>
      <c r="G6711" t="s">
        <v>2495</v>
      </c>
      <c r="H6711" t="str">
        <f>_xlfn.XLOOKUP(Table22[[#This Row],[Unique Barcode]],$N$5:$N$33,$O$5:$O$33)</f>
        <v>WALLADPT</v>
      </c>
      <c r="I6711" t="str">
        <f>_xlfn.XLOOKUP(Table22[[#This Row],[Unique Barcode]],$N$5:$N$33,$P$5:$P$33)</f>
        <v>Charger</v>
      </c>
      <c r="J6711" t="s">
        <v>2556</v>
      </c>
      <c r="K6711">
        <v>1</v>
      </c>
    </row>
    <row r="6712" spans="1:11" x14ac:dyDescent="0.2">
      <c r="A6712" s="1" t="d">
        <v>2023-03-20</v>
      </c>
      <c r="B6712">
        <v>-1</v>
      </c>
      <c r="C6712" t="s">
        <v>18</v>
      </c>
      <c r="D6712" t="str">
        <f>_xlfn.XLOOKUP(Table22[[#This Row],[Patron Group]],$S$5:$S$19,$T$5:$T$19)</f>
        <v>Undergraduate</v>
      </c>
      <c r="E6712" s="1" t="d">
        <v>2023-03-27</v>
      </c>
      <c r="F6712" t="s">
        <v>1598</v>
      </c>
      <c r="G6712" t="s">
        <v>2489</v>
      </c>
      <c r="H6712" t="str">
        <f>_xlfn.XLOOKUP(Table22[[#This Row],[Unique Barcode]],$N$5:$N$33,$O$5:$O$33)</f>
        <v>ChromeBook</v>
      </c>
      <c r="I6712" t="str">
        <f>_xlfn.XLOOKUP(Table22[[#This Row],[Unique Barcode]],$N$5:$N$33,$P$5:$P$33)</f>
        <v>Device</v>
      </c>
      <c r="J6712" t="s">
        <v>2554</v>
      </c>
      <c r="K6712">
        <v>1</v>
      </c>
    </row>
    <row r="6713" spans="1:11" x14ac:dyDescent="0.2">
      <c r="A6713" s="1" t="d">
        <v>2023-03-20</v>
      </c>
      <c r="B6713">
        <v>-1</v>
      </c>
      <c r="C6713" t="s">
        <v>18</v>
      </c>
      <c r="D6713" t="str">
        <f>_xlfn.XLOOKUP(Table22[[#This Row],[Patron Group]],$S$5:$S$19,$T$5:$T$19)</f>
        <v>Undergraduate</v>
      </c>
      <c r="E6713" s="1" t="d">
        <v>2023-03-20</v>
      </c>
      <c r="F6713" t="s">
        <v>432</v>
      </c>
      <c r="G6713" t="s">
        <v>2497</v>
      </c>
      <c r="H6713" t="str">
        <f>_xlfn.XLOOKUP(Table22[[#This Row],[Unique Barcode]],$N$5:$N$33,$O$5:$O$33)</f>
        <v>MACCHRG</v>
      </c>
      <c r="I6713" t="str">
        <f>_xlfn.XLOOKUP(Table22[[#This Row],[Unique Barcode]],$N$5:$N$33,$P$5:$P$33)</f>
        <v>Charger</v>
      </c>
      <c r="J6713" t="s">
        <v>2556</v>
      </c>
      <c r="K6713">
        <v>1</v>
      </c>
    </row>
    <row r="6714" spans="1:11" x14ac:dyDescent="0.2">
      <c r="A6714" s="1" t="d">
        <v>2023-03-20</v>
      </c>
      <c r="B6714">
        <v>-1</v>
      </c>
      <c r="C6714" t="s">
        <v>18</v>
      </c>
      <c r="D6714" t="str">
        <f>_xlfn.XLOOKUP(Table22[[#This Row],[Patron Group]],$S$5:$S$19,$T$5:$T$19)</f>
        <v>Undergraduate</v>
      </c>
      <c r="E6714" s="1" t="d">
        <v>2023-03-27</v>
      </c>
      <c r="F6714" t="s">
        <v>1596</v>
      </c>
      <c r="G6714" t="s">
        <v>2489</v>
      </c>
      <c r="H6714" t="str">
        <f>_xlfn.XLOOKUP(Table22[[#This Row],[Unique Barcode]],$N$5:$N$33,$O$5:$O$33)</f>
        <v>ChromeBook</v>
      </c>
      <c r="I6714" t="str">
        <f>_xlfn.XLOOKUP(Table22[[#This Row],[Unique Barcode]],$N$5:$N$33,$P$5:$P$33)</f>
        <v>Device</v>
      </c>
      <c r="J6714" t="s">
        <v>2554</v>
      </c>
      <c r="K6714">
        <v>1</v>
      </c>
    </row>
    <row r="6715" spans="1:11" x14ac:dyDescent="0.2">
      <c r="A6715" s="1" t="d">
        <v>2023-03-20</v>
      </c>
      <c r="B6715">
        <v>-1</v>
      </c>
      <c r="C6715" t="s">
        <v>18</v>
      </c>
      <c r="D6715" t="str">
        <f>_xlfn.XLOOKUP(Table22[[#This Row],[Patron Group]],$S$5:$S$19,$T$5:$T$19)</f>
        <v>Undergraduate</v>
      </c>
      <c r="E6715" s="1" t="d">
        <v>2023-03-20</v>
      </c>
      <c r="F6715" t="s">
        <v>1627</v>
      </c>
      <c r="G6715" t="s">
        <v>2503</v>
      </c>
      <c r="H6715" t="str">
        <f>_xlfn.XLOOKUP(Table22[[#This Row],[Unique Barcode]],$N$5:$N$33,$O$5:$O$33)</f>
        <v>HDMIC</v>
      </c>
      <c r="I6715" t="str">
        <f>_xlfn.XLOOKUP(Table22[[#This Row],[Unique Barcode]],$N$5:$N$33,$P$5:$P$33)</f>
        <v>Cable</v>
      </c>
      <c r="J6715" t="s">
        <v>2556</v>
      </c>
      <c r="K6715">
        <v>1</v>
      </c>
    </row>
    <row r="6716" spans="1:11" x14ac:dyDescent="0.2">
      <c r="A6716" s="1" t="d">
        <v>2023-03-20</v>
      </c>
      <c r="B6716">
        <v>-1</v>
      </c>
      <c r="C6716" t="s">
        <v>13</v>
      </c>
      <c r="D6716" t="str">
        <f>_xlfn.XLOOKUP(Table22[[#This Row],[Patron Group]],$S$5:$S$19,$T$5:$T$19)</f>
        <v>Graduate</v>
      </c>
      <c r="E6716" s="1" t="d">
        <v>2023-03-27</v>
      </c>
      <c r="F6716" t="s">
        <v>2431</v>
      </c>
      <c r="G6716" t="s">
        <v>2489</v>
      </c>
      <c r="H6716" t="str">
        <f>_xlfn.XLOOKUP(Table22[[#This Row],[Unique Barcode]],$N$5:$N$33,$O$5:$O$33)</f>
        <v>ChromeBook</v>
      </c>
      <c r="I6716" t="str">
        <f>_xlfn.XLOOKUP(Table22[[#This Row],[Unique Barcode]],$N$5:$N$33,$P$5:$P$33)</f>
        <v>Device</v>
      </c>
      <c r="J6716" t="s">
        <v>2556</v>
      </c>
      <c r="K6716">
        <v>1</v>
      </c>
    </row>
    <row r="6717" spans="1:11" x14ac:dyDescent="0.2">
      <c r="A6717" s="1" t="d">
        <v>2023-03-20</v>
      </c>
      <c r="B6717">
        <v>6201278230006530</v>
      </c>
      <c r="C6717" t="s">
        <v>18</v>
      </c>
      <c r="D6717" t="str">
        <f>_xlfn.XLOOKUP(Table22[[#This Row],[Patron Group]],$S$5:$S$19,$T$5:$T$19)</f>
        <v>Undergraduate</v>
      </c>
      <c r="E6717" s="1" t="d">
        <v>2023-03-20</v>
      </c>
      <c r="F6717" t="s">
        <v>1866</v>
      </c>
      <c r="G6717" t="s">
        <v>2492</v>
      </c>
      <c r="H6717" t="str">
        <f>_xlfn.XLOOKUP(Table22[[#This Row],[Unique Barcode]],$N$5:$N$33,$O$5:$O$33)</f>
        <v>MACUSBC</v>
      </c>
      <c r="I6717" t="str">
        <f>_xlfn.XLOOKUP(Table22[[#This Row],[Unique Barcode]],$N$5:$N$33,$P$5:$P$33)</f>
        <v>Charger</v>
      </c>
      <c r="J6717" t="s">
        <v>2556</v>
      </c>
      <c r="K6717">
        <v>1</v>
      </c>
    </row>
    <row r="6718" spans="1:11" x14ac:dyDescent="0.2">
      <c r="A6718" s="1" t="d">
        <v>2023-03-20</v>
      </c>
      <c r="B6718">
        <v>9407193150006530</v>
      </c>
      <c r="C6718" t="s">
        <v>13</v>
      </c>
      <c r="D6718" t="str">
        <f>_xlfn.XLOOKUP(Table22[[#This Row],[Patron Group]],$S$5:$S$19,$T$5:$T$19)</f>
        <v>Graduate</v>
      </c>
      <c r="E6718" s="1" t="d">
        <v>2023-04-03</v>
      </c>
      <c r="F6718" t="s">
        <v>2432</v>
      </c>
      <c r="G6718" t="s">
        <v>2530</v>
      </c>
      <c r="H6718" t="str">
        <f>_xlfn.XLOOKUP(Table22[[#This Row],[Unique Barcode]],$N$5:$N$33,$O$5:$O$33)</f>
        <v>iPad</v>
      </c>
      <c r="I6718" t="str">
        <f>_xlfn.XLOOKUP(Table22[[#This Row],[Unique Barcode]],$N$5:$N$33,$P$5:$P$33)</f>
        <v>Device</v>
      </c>
      <c r="J6718" t="s">
        <v>2556</v>
      </c>
      <c r="K6718">
        <v>1</v>
      </c>
    </row>
    <row r="6719" spans="1:11" x14ac:dyDescent="0.2">
      <c r="A6719" s="1" t="d">
        <v>2023-03-20</v>
      </c>
      <c r="B6719">
        <v>-1</v>
      </c>
      <c r="C6719" t="s">
        <v>18</v>
      </c>
      <c r="D6719" t="str">
        <f>_xlfn.XLOOKUP(Table22[[#This Row],[Patron Group]],$S$5:$S$19,$T$5:$T$19)</f>
        <v>Undergraduate</v>
      </c>
      <c r="E6719" s="1" t="d">
        <v>2023-03-20</v>
      </c>
      <c r="F6719" t="s">
        <v>140</v>
      </c>
      <c r="G6719" t="s">
        <v>2496</v>
      </c>
      <c r="H6719" t="str">
        <f>_xlfn.XLOOKUP(Table22[[#This Row],[Unique Barcode]],$N$5:$N$33,$O$5:$O$33)</f>
        <v>IPHONE</v>
      </c>
      <c r="I6719" t="str">
        <f>_xlfn.XLOOKUP(Table22[[#This Row],[Unique Barcode]],$N$5:$N$33,$P$5:$P$33)</f>
        <v>Charger</v>
      </c>
      <c r="J6719" t="s">
        <v>2554</v>
      </c>
      <c r="K6719">
        <v>1</v>
      </c>
    </row>
    <row r="6720" spans="1:11" x14ac:dyDescent="0.2">
      <c r="A6720" s="1" t="d">
        <v>2023-03-20</v>
      </c>
      <c r="B6720">
        <v>-1</v>
      </c>
      <c r="C6720" t="s">
        <v>18</v>
      </c>
      <c r="D6720" t="str">
        <f>_xlfn.XLOOKUP(Table22[[#This Row],[Patron Group]],$S$5:$S$19,$T$5:$T$19)</f>
        <v>Undergraduate</v>
      </c>
      <c r="E6720" s="1" t="d">
        <v>2023-03-20</v>
      </c>
      <c r="F6720" t="s">
        <v>1971</v>
      </c>
      <c r="G6720" t="s">
        <v>2495</v>
      </c>
      <c r="H6720" t="str">
        <f>_xlfn.XLOOKUP(Table22[[#This Row],[Unique Barcode]],$N$5:$N$33,$O$5:$O$33)</f>
        <v>WALLADPT</v>
      </c>
      <c r="I6720" t="str">
        <f>_xlfn.XLOOKUP(Table22[[#This Row],[Unique Barcode]],$N$5:$N$33,$P$5:$P$33)</f>
        <v>Charger</v>
      </c>
      <c r="J6720" t="s">
        <v>2554</v>
      </c>
      <c r="K6720">
        <v>1</v>
      </c>
    </row>
    <row r="6721" spans="1:11" x14ac:dyDescent="0.2">
      <c r="A6721" s="1" t="d">
        <v>2023-03-20</v>
      </c>
      <c r="B6721">
        <v>-1</v>
      </c>
      <c r="C6721" t="s">
        <v>18</v>
      </c>
      <c r="D6721" t="str">
        <f>_xlfn.XLOOKUP(Table22[[#This Row],[Patron Group]],$S$5:$S$19,$T$5:$T$19)</f>
        <v>Undergraduate</v>
      </c>
      <c r="E6721" s="1" t="d">
        <v>2023-03-27</v>
      </c>
      <c r="F6721" t="s">
        <v>93</v>
      </c>
      <c r="G6721" t="s">
        <v>2528</v>
      </c>
      <c r="H6721" t="str">
        <f>_xlfn.XLOOKUP(Table22[[#This Row],[Unique Barcode]],$N$5:$N$33,$O$5:$O$33)</f>
        <v>MacBook</v>
      </c>
      <c r="I6721" t="str">
        <f>_xlfn.XLOOKUP(Table22[[#This Row],[Unique Barcode]],$N$5:$N$33,$P$5:$P$33)</f>
        <v>Device</v>
      </c>
      <c r="J6721" t="s">
        <v>2556</v>
      </c>
      <c r="K6721">
        <v>1</v>
      </c>
    </row>
    <row r="6722" spans="1:11" x14ac:dyDescent="0.2">
      <c r="A6722" s="1" t="d">
        <v>2023-03-20</v>
      </c>
      <c r="B6722">
        <v>-1</v>
      </c>
      <c r="C6722" t="s">
        <v>13</v>
      </c>
      <c r="D6722" t="str">
        <f>_xlfn.XLOOKUP(Table22[[#This Row],[Patron Group]],$S$5:$S$19,$T$5:$T$19)</f>
        <v>Graduate</v>
      </c>
      <c r="E6722" s="1" t="d">
        <v>2023-03-20</v>
      </c>
      <c r="F6722" t="s">
        <v>2434</v>
      </c>
      <c r="G6722" t="s">
        <v>2505</v>
      </c>
      <c r="H6722" t="str">
        <f>_xlfn.XLOOKUP(Table22[[#This Row],[Unique Barcode]],$N$5:$N$33,$O$5:$O$33)</f>
        <v>OLDMACCHRG</v>
      </c>
      <c r="I6722" t="str">
        <f>_xlfn.XLOOKUP(Table22[[#This Row],[Unique Barcode]],$N$5:$N$33,$P$5:$P$33)</f>
        <v>Charger</v>
      </c>
      <c r="J6722" t="s">
        <v>2554</v>
      </c>
      <c r="K6722">
        <v>1</v>
      </c>
    </row>
    <row r="6723" spans="1:11" x14ac:dyDescent="0.2">
      <c r="A6723" s="1" t="d">
        <v>2023-03-20</v>
      </c>
      <c r="B6723">
        <v>-1</v>
      </c>
      <c r="C6723" t="s">
        <v>65</v>
      </c>
      <c r="D6723" t="str">
        <f>_xlfn.XLOOKUP(Table22[[#This Row],[Patron Group]],$S$5:$S$19,$T$5:$T$19)</f>
        <v>Graduate</v>
      </c>
      <c r="E6723" s="1" t="d">
        <v>2023-03-20</v>
      </c>
      <c r="F6723" t="s">
        <v>1089</v>
      </c>
      <c r="G6723" t="s">
        <v>2499</v>
      </c>
      <c r="H6723" t="str">
        <f>_xlfn.XLOOKUP(Table22[[#This Row],[Unique Barcode]],$N$5:$N$33,$O$5:$O$33)</f>
        <v>OMNI</v>
      </c>
      <c r="I6723" t="str">
        <f>_xlfn.XLOOKUP(Table22[[#This Row],[Unique Barcode]],$N$5:$N$33,$P$5:$P$33)</f>
        <v>Charger</v>
      </c>
      <c r="J6723" t="s">
        <v>2580</v>
      </c>
      <c r="K6723">
        <v>1</v>
      </c>
    </row>
    <row r="6724" spans="1:11" x14ac:dyDescent="0.2">
      <c r="A6724" s="1" t="d">
        <v>2023-03-20</v>
      </c>
      <c r="B6724">
        <v>-1</v>
      </c>
      <c r="C6724" t="s">
        <v>13</v>
      </c>
      <c r="D6724" t="str">
        <f>_xlfn.XLOOKUP(Table22[[#This Row],[Patron Group]],$S$5:$S$19,$T$5:$T$19)</f>
        <v>Graduate</v>
      </c>
      <c r="E6724" s="1" t="d">
        <v>2023-03-20</v>
      </c>
      <c r="F6724" t="s">
        <v>1083</v>
      </c>
      <c r="G6724" t="s">
        <v>2497</v>
      </c>
      <c r="H6724" t="str">
        <f>_xlfn.XLOOKUP(Table22[[#This Row],[Unique Barcode]],$N$5:$N$33,$O$5:$O$33)</f>
        <v>MACCHRG</v>
      </c>
      <c r="I6724" t="str">
        <f>_xlfn.XLOOKUP(Table22[[#This Row],[Unique Barcode]],$N$5:$N$33,$P$5:$P$33)</f>
        <v>Charger</v>
      </c>
      <c r="J6724" t="s">
        <v>2554</v>
      </c>
      <c r="K6724">
        <v>1</v>
      </c>
    </row>
    <row r="6725" spans="1:11" x14ac:dyDescent="0.2">
      <c r="A6725" s="1" t="d">
        <v>2023-03-20</v>
      </c>
      <c r="B6725">
        <v>-1</v>
      </c>
      <c r="C6725" t="s">
        <v>18</v>
      </c>
      <c r="D6725" t="str">
        <f>_xlfn.XLOOKUP(Table22[[#This Row],[Patron Group]],$S$5:$S$19,$T$5:$T$19)</f>
        <v>Undergraduate</v>
      </c>
      <c r="E6725" s="1" t="d">
        <v>2023-03-23</v>
      </c>
      <c r="F6725" t="s">
        <v>1571</v>
      </c>
      <c r="G6725" t="s">
        <v>2498</v>
      </c>
      <c r="H6725" t="str">
        <f>_xlfn.XLOOKUP(Table22[[#This Row],[Unique Barcode]],$N$5:$N$33,$O$5:$O$33)</f>
        <v>CALC</v>
      </c>
      <c r="I6725" t="str">
        <f>_xlfn.XLOOKUP(Table22[[#This Row],[Unique Barcode]],$N$5:$N$33,$P$5:$P$33)</f>
        <v>Accessory</v>
      </c>
      <c r="J6725" t="s">
        <v>2575</v>
      </c>
      <c r="K6725">
        <v>1</v>
      </c>
    </row>
    <row r="6726" spans="1:11" x14ac:dyDescent="0.2">
      <c r="A6726" s="1" t="d">
        <v>2023-03-20</v>
      </c>
      <c r="B6726">
        <v>-1</v>
      </c>
      <c r="C6726" t="s">
        <v>13</v>
      </c>
      <c r="D6726" t="str">
        <f>_xlfn.XLOOKUP(Table22[[#This Row],[Patron Group]],$S$5:$S$19,$T$5:$T$19)</f>
        <v>Graduate</v>
      </c>
      <c r="E6726" s="1" t="d">
        <v>2023-03-27</v>
      </c>
      <c r="F6726" t="s">
        <v>2436</v>
      </c>
      <c r="G6726" t="s">
        <v>2530</v>
      </c>
      <c r="H6726" t="str">
        <f>_xlfn.XLOOKUP(Table22[[#This Row],[Unique Barcode]],$N$5:$N$33,$O$5:$O$33)</f>
        <v>iPad</v>
      </c>
      <c r="I6726" t="str">
        <f>_xlfn.XLOOKUP(Table22[[#This Row],[Unique Barcode]],$N$5:$N$33,$P$5:$P$33)</f>
        <v>Device</v>
      </c>
      <c r="J6726" t="s">
        <v>2556</v>
      </c>
      <c r="K6726">
        <v>1</v>
      </c>
    </row>
    <row r="6727" spans="1:11" x14ac:dyDescent="0.2">
      <c r="A6727" s="1" t="d">
        <v>2023-03-20</v>
      </c>
      <c r="B6727">
        <v>-1</v>
      </c>
      <c r="C6727" t="s">
        <v>18</v>
      </c>
      <c r="D6727" t="str">
        <f>_xlfn.XLOOKUP(Table22[[#This Row],[Patron Group]],$S$5:$S$19,$T$5:$T$19)</f>
        <v>Undergraduate</v>
      </c>
      <c r="E6727" s="1" t="d">
        <v>2023-03-20</v>
      </c>
      <c r="F6727" t="s">
        <v>1583</v>
      </c>
      <c r="G6727" t="s">
        <v>2506</v>
      </c>
      <c r="H6727" t="str">
        <f>_xlfn.XLOOKUP(Table22[[#This Row],[Unique Barcode]],$N$5:$N$33,$O$5:$O$33)</f>
        <v>UVGA</v>
      </c>
      <c r="I6727" t="str">
        <f>_xlfn.XLOOKUP(Table22[[#This Row],[Unique Barcode]],$N$5:$N$33,$P$5:$P$33)</f>
        <v>Cable</v>
      </c>
      <c r="J6727" t="s">
        <v>2556</v>
      </c>
      <c r="K6727">
        <v>1</v>
      </c>
    </row>
    <row r="6728" spans="1:11" x14ac:dyDescent="0.2">
      <c r="A6728" s="1" t="d">
        <v>2023-03-20</v>
      </c>
      <c r="B6728">
        <v>-1</v>
      </c>
      <c r="C6728" t="s">
        <v>18</v>
      </c>
      <c r="D6728" t="str">
        <f>_xlfn.XLOOKUP(Table22[[#This Row],[Patron Group]],$S$5:$S$19,$T$5:$T$19)</f>
        <v>Undergraduate</v>
      </c>
      <c r="E6728" s="1" t="d">
        <v>2023-03-23</v>
      </c>
      <c r="F6728" t="s">
        <v>1316</v>
      </c>
      <c r="G6728" t="s">
        <v>2498</v>
      </c>
      <c r="H6728" t="str">
        <f>_xlfn.XLOOKUP(Table22[[#This Row],[Unique Barcode]],$N$5:$N$33,$O$5:$O$33)</f>
        <v>CALC</v>
      </c>
      <c r="I6728" t="str">
        <f>_xlfn.XLOOKUP(Table22[[#This Row],[Unique Barcode]],$N$5:$N$33,$P$5:$P$33)</f>
        <v>Accessory</v>
      </c>
      <c r="J6728" t="s">
        <v>2556</v>
      </c>
      <c r="K6728">
        <v>1</v>
      </c>
    </row>
    <row r="6729" spans="1:11" x14ac:dyDescent="0.2">
      <c r="A6729" s="1" t="d">
        <v>2023-03-20</v>
      </c>
      <c r="B6729">
        <v>9406803720006530</v>
      </c>
      <c r="C6729" t="s">
        <v>18</v>
      </c>
      <c r="D6729" t="str">
        <f>_xlfn.XLOOKUP(Table22[[#This Row],[Patron Group]],$S$5:$S$19,$T$5:$T$19)</f>
        <v>Undergraduate</v>
      </c>
      <c r="E6729" s="1" t="d">
        <v>2023-03-23</v>
      </c>
      <c r="F6729" t="s">
        <v>1243</v>
      </c>
      <c r="G6729" t="s">
        <v>2498</v>
      </c>
      <c r="H6729" t="str">
        <f>_xlfn.XLOOKUP(Table22[[#This Row],[Unique Barcode]],$N$5:$N$33,$O$5:$O$33)</f>
        <v>CALC</v>
      </c>
      <c r="I6729" t="str">
        <f>_xlfn.XLOOKUP(Table22[[#This Row],[Unique Barcode]],$N$5:$N$33,$P$5:$P$33)</f>
        <v>Accessory</v>
      </c>
      <c r="J6729" t="s">
        <v>2556</v>
      </c>
      <c r="K6729">
        <v>1</v>
      </c>
    </row>
    <row r="6730" spans="1:11" x14ac:dyDescent="0.2">
      <c r="A6730" s="1" t="d">
        <v>2023-03-20</v>
      </c>
      <c r="B6730">
        <v>-1</v>
      </c>
      <c r="C6730" t="s">
        <v>215</v>
      </c>
      <c r="D6730" t="str">
        <f>_xlfn.XLOOKUP(Table22[[#This Row],[Patron Group]],$S$5:$S$19,$T$5:$T$19)</f>
        <v>Staff</v>
      </c>
      <c r="E6730" s="1" t="d">
        <v>2023-03-20</v>
      </c>
      <c r="F6730" t="s">
        <v>1142</v>
      </c>
      <c r="G6730" t="s">
        <v>2495</v>
      </c>
      <c r="H6730" t="str">
        <f>_xlfn.XLOOKUP(Table22[[#This Row],[Unique Barcode]],$N$5:$N$33,$O$5:$O$33)</f>
        <v>WALLADPT</v>
      </c>
      <c r="I6730" t="str">
        <f>_xlfn.XLOOKUP(Table22[[#This Row],[Unique Barcode]],$N$5:$N$33,$P$5:$P$33)</f>
        <v>Charger</v>
      </c>
      <c r="J6730" t="s">
        <v>2554</v>
      </c>
      <c r="K6730">
        <v>1</v>
      </c>
    </row>
    <row r="6731" spans="1:11" x14ac:dyDescent="0.2">
      <c r="A6731" s="1" t="d">
        <v>2023-03-20</v>
      </c>
      <c r="B6731">
        <v>-1</v>
      </c>
      <c r="C6731" t="s">
        <v>215</v>
      </c>
      <c r="D6731" t="str">
        <f>_xlfn.XLOOKUP(Table22[[#This Row],[Patron Group]],$S$5:$S$19,$T$5:$T$19)</f>
        <v>Staff</v>
      </c>
      <c r="E6731" s="1" t="d">
        <v>2023-03-20</v>
      </c>
      <c r="F6731" t="s">
        <v>415</v>
      </c>
      <c r="G6731" t="s">
        <v>2496</v>
      </c>
      <c r="H6731" t="str">
        <f>_xlfn.XLOOKUP(Table22[[#This Row],[Unique Barcode]],$N$5:$N$33,$O$5:$O$33)</f>
        <v>IPHONE</v>
      </c>
      <c r="I6731" t="str">
        <f>_xlfn.XLOOKUP(Table22[[#This Row],[Unique Barcode]],$N$5:$N$33,$P$5:$P$33)</f>
        <v>Charger</v>
      </c>
      <c r="J6731" t="s">
        <v>2554</v>
      </c>
      <c r="K6731">
        <v>1</v>
      </c>
    </row>
    <row r="6732" spans="1:11" x14ac:dyDescent="0.2">
      <c r="A6732" s="1" t="d">
        <v>2023-03-20</v>
      </c>
      <c r="B6732">
        <v>-1</v>
      </c>
      <c r="C6732" t="s">
        <v>13</v>
      </c>
      <c r="D6732" t="str">
        <f>_xlfn.XLOOKUP(Table22[[#This Row],[Patron Group]],$S$5:$S$19,$T$5:$T$19)</f>
        <v>Graduate</v>
      </c>
      <c r="E6732" s="1" t="d">
        <v>2023-03-20</v>
      </c>
      <c r="F6732" t="s">
        <v>261</v>
      </c>
      <c r="G6732" t="s">
        <v>2495</v>
      </c>
      <c r="H6732" t="str">
        <f>_xlfn.XLOOKUP(Table22[[#This Row],[Unique Barcode]],$N$5:$N$33,$O$5:$O$33)</f>
        <v>WALLADPT</v>
      </c>
      <c r="I6732" t="str">
        <f>_xlfn.XLOOKUP(Table22[[#This Row],[Unique Barcode]],$N$5:$N$33,$P$5:$P$33)</f>
        <v>Charger</v>
      </c>
      <c r="J6732" t="s">
        <v>2556</v>
      </c>
      <c r="K6732">
        <v>1</v>
      </c>
    </row>
    <row r="6733" spans="1:11" x14ac:dyDescent="0.2">
      <c r="A6733" s="1" t="d">
        <v>2023-03-20</v>
      </c>
      <c r="B6733">
        <v>-1</v>
      </c>
      <c r="C6733" t="s">
        <v>13</v>
      </c>
      <c r="D6733" t="str">
        <f>_xlfn.XLOOKUP(Table22[[#This Row],[Patron Group]],$S$5:$S$19,$T$5:$T$19)</f>
        <v>Graduate</v>
      </c>
      <c r="E6733" s="1" t="d">
        <v>2023-03-20</v>
      </c>
      <c r="F6733" t="s">
        <v>257</v>
      </c>
      <c r="G6733" t="s">
        <v>2496</v>
      </c>
      <c r="H6733" t="str">
        <f>_xlfn.XLOOKUP(Table22[[#This Row],[Unique Barcode]],$N$5:$N$33,$O$5:$O$33)</f>
        <v>IPHONE</v>
      </c>
      <c r="I6733" t="str">
        <f>_xlfn.XLOOKUP(Table22[[#This Row],[Unique Barcode]],$N$5:$N$33,$P$5:$P$33)</f>
        <v>Charger</v>
      </c>
      <c r="J6733" t="s">
        <v>2556</v>
      </c>
      <c r="K6733">
        <v>1</v>
      </c>
    </row>
    <row r="6734" spans="1:11" x14ac:dyDescent="0.2">
      <c r="A6734" s="1" t="d">
        <v>2023-03-20</v>
      </c>
      <c r="B6734">
        <v>-1</v>
      </c>
      <c r="C6734" t="s">
        <v>18</v>
      </c>
      <c r="D6734" t="str">
        <f>_xlfn.XLOOKUP(Table22[[#This Row],[Patron Group]],$S$5:$S$19,$T$5:$T$19)</f>
        <v>Undergraduate</v>
      </c>
      <c r="E6734" s="1" t="d">
        <v>2023-03-27</v>
      </c>
      <c r="F6734" t="s">
        <v>886</v>
      </c>
      <c r="G6734" t="s">
        <v>2489</v>
      </c>
      <c r="H6734" t="str">
        <f>_xlfn.XLOOKUP(Table22[[#This Row],[Unique Barcode]],$N$5:$N$33,$O$5:$O$33)</f>
        <v>ChromeBook</v>
      </c>
      <c r="I6734" t="str">
        <f>_xlfn.XLOOKUP(Table22[[#This Row],[Unique Barcode]],$N$5:$N$33,$P$5:$P$33)</f>
        <v>Device</v>
      </c>
      <c r="J6734" t="s">
        <v>2575</v>
      </c>
      <c r="K6734">
        <v>1</v>
      </c>
    </row>
    <row r="6735" spans="1:11" x14ac:dyDescent="0.2">
      <c r="A6735" s="1" t="d">
        <v>2023-03-20</v>
      </c>
      <c r="B6735">
        <v>-1</v>
      </c>
      <c r="C6735" t="s">
        <v>243</v>
      </c>
      <c r="D6735" t="str">
        <f>_xlfn.XLOOKUP(Table22[[#This Row],[Patron Group]],$S$5:$S$19,$T$5:$T$19)</f>
        <v>Academic</v>
      </c>
      <c r="E6735" s="1" t="d">
        <v>2023-03-20</v>
      </c>
      <c r="F6735" t="s">
        <v>1538</v>
      </c>
      <c r="G6735" t="s">
        <v>2495</v>
      </c>
      <c r="H6735" t="str">
        <f>_xlfn.XLOOKUP(Table22[[#This Row],[Unique Barcode]],$N$5:$N$33,$O$5:$O$33)</f>
        <v>WALLADPT</v>
      </c>
      <c r="I6735" t="str">
        <f>_xlfn.XLOOKUP(Table22[[#This Row],[Unique Barcode]],$N$5:$N$33,$P$5:$P$33)</f>
        <v>Charger</v>
      </c>
      <c r="J6735" t="s">
        <v>2554</v>
      </c>
      <c r="K6735">
        <v>1</v>
      </c>
    </row>
    <row r="6736" spans="1:11" x14ac:dyDescent="0.2">
      <c r="A6736" s="1" t="d">
        <v>2023-03-20</v>
      </c>
      <c r="B6736">
        <v>-1</v>
      </c>
      <c r="C6736" t="s">
        <v>243</v>
      </c>
      <c r="D6736" t="str">
        <f>_xlfn.XLOOKUP(Table22[[#This Row],[Patron Group]],$S$5:$S$19,$T$5:$T$19)</f>
        <v>Academic</v>
      </c>
      <c r="E6736" s="1" t="d">
        <v>2023-03-20</v>
      </c>
      <c r="F6736" t="s">
        <v>419</v>
      </c>
      <c r="G6736" t="s">
        <v>2496</v>
      </c>
      <c r="H6736" t="str">
        <f>_xlfn.XLOOKUP(Table22[[#This Row],[Unique Barcode]],$N$5:$N$33,$O$5:$O$33)</f>
        <v>IPHONE</v>
      </c>
      <c r="I6736" t="str">
        <f>_xlfn.XLOOKUP(Table22[[#This Row],[Unique Barcode]],$N$5:$N$33,$P$5:$P$33)</f>
        <v>Charger</v>
      </c>
      <c r="J6736" t="s">
        <v>2554</v>
      </c>
      <c r="K6736">
        <v>1</v>
      </c>
    </row>
    <row r="6737" spans="1:11" x14ac:dyDescent="0.2">
      <c r="A6737" s="1" t="d">
        <v>2023-03-20</v>
      </c>
      <c r="B6737">
        <v>-1</v>
      </c>
      <c r="C6737" t="s">
        <v>18</v>
      </c>
      <c r="D6737" t="str">
        <f>_xlfn.XLOOKUP(Table22[[#This Row],[Patron Group]],$S$5:$S$19,$T$5:$T$19)</f>
        <v>Undergraduate</v>
      </c>
      <c r="E6737" s="1" t="d">
        <v>2023-03-27</v>
      </c>
      <c r="F6737" t="s">
        <v>1250</v>
      </c>
      <c r="G6737" t="s">
        <v>2490</v>
      </c>
      <c r="H6737" t="str">
        <f>_xlfn.XLOOKUP(Table22[[#This Row],[Unique Barcode]],$N$5:$N$33,$O$5:$O$33)</f>
        <v>MacBook</v>
      </c>
      <c r="I6737" t="str">
        <f>_xlfn.XLOOKUP(Table22[[#This Row],[Unique Barcode]],$N$5:$N$33,$P$5:$P$33)</f>
        <v>Device</v>
      </c>
      <c r="J6737" t="s">
        <v>2556</v>
      </c>
      <c r="K6737">
        <v>1</v>
      </c>
    </row>
    <row r="6738" spans="1:11" x14ac:dyDescent="0.2">
      <c r="A6738" s="1" t="d">
        <v>2023-03-20</v>
      </c>
      <c r="B6738">
        <v>-1</v>
      </c>
      <c r="C6738" t="s">
        <v>18</v>
      </c>
      <c r="D6738" t="str">
        <f>_xlfn.XLOOKUP(Table22[[#This Row],[Patron Group]],$S$5:$S$19,$T$5:$T$19)</f>
        <v>Undergraduate</v>
      </c>
      <c r="E6738" s="1" t="d">
        <v>2023-03-27</v>
      </c>
      <c r="F6738" t="s">
        <v>2438</v>
      </c>
      <c r="G6738" t="s">
        <v>2489</v>
      </c>
      <c r="H6738" t="str">
        <f>_xlfn.XLOOKUP(Table22[[#This Row],[Unique Barcode]],$N$5:$N$33,$O$5:$O$33)</f>
        <v>ChromeBook</v>
      </c>
      <c r="I6738" t="str">
        <f>_xlfn.XLOOKUP(Table22[[#This Row],[Unique Barcode]],$N$5:$N$33,$P$5:$P$33)</f>
        <v>Device</v>
      </c>
      <c r="J6738" t="s">
        <v>2640</v>
      </c>
      <c r="K6738">
        <v>1</v>
      </c>
    </row>
    <row r="6739" spans="1:11" x14ac:dyDescent="0.2">
      <c r="A6739" s="1" t="d">
        <v>2023-03-20</v>
      </c>
      <c r="B6739">
        <v>-1</v>
      </c>
      <c r="C6739" t="s">
        <v>13</v>
      </c>
      <c r="D6739" t="str">
        <f>_xlfn.XLOOKUP(Table22[[#This Row],[Patron Group]],$S$5:$S$19,$T$5:$T$19)</f>
        <v>Graduate</v>
      </c>
      <c r="E6739" s="1" t="d">
        <v>2023-03-23</v>
      </c>
      <c r="F6739" t="s">
        <v>2026</v>
      </c>
      <c r="G6739" t="s">
        <v>2498</v>
      </c>
      <c r="H6739" t="str">
        <f>_xlfn.XLOOKUP(Table22[[#This Row],[Unique Barcode]],$N$5:$N$33,$O$5:$O$33)</f>
        <v>CALC</v>
      </c>
      <c r="I6739" t="str">
        <f>_xlfn.XLOOKUP(Table22[[#This Row],[Unique Barcode]],$N$5:$N$33,$P$5:$P$33)</f>
        <v>Accessory</v>
      </c>
      <c r="J6739" t="s">
        <v>2554</v>
      </c>
      <c r="K6739">
        <v>1</v>
      </c>
    </row>
    <row r="6740" spans="1:11" x14ac:dyDescent="0.2">
      <c r="A6740" s="1" t="d">
        <v>2023-03-20</v>
      </c>
      <c r="B6740">
        <v>-1</v>
      </c>
      <c r="C6740" t="s">
        <v>18</v>
      </c>
      <c r="D6740" t="str">
        <f>_xlfn.XLOOKUP(Table22[[#This Row],[Patron Group]],$S$5:$S$19,$T$5:$T$19)</f>
        <v>Undergraduate</v>
      </c>
      <c r="E6740" s="1" t="d">
        <v>2023-03-27</v>
      </c>
      <c r="F6740" t="s">
        <v>2440</v>
      </c>
      <c r="G6740" t="s">
        <v>2489</v>
      </c>
      <c r="H6740" t="str">
        <f>_xlfn.XLOOKUP(Table22[[#This Row],[Unique Barcode]],$N$5:$N$33,$O$5:$O$33)</f>
        <v>ChromeBook</v>
      </c>
      <c r="I6740" t="str">
        <f>_xlfn.XLOOKUP(Table22[[#This Row],[Unique Barcode]],$N$5:$N$33,$P$5:$P$33)</f>
        <v>Device</v>
      </c>
      <c r="J6740" t="s">
        <v>2640</v>
      </c>
      <c r="K6740">
        <v>1</v>
      </c>
    </row>
    <row r="6741" spans="1:11" x14ac:dyDescent="0.2">
      <c r="A6741" s="1" t="d">
        <v>2023-03-20</v>
      </c>
      <c r="B6741">
        <v>-1</v>
      </c>
      <c r="C6741" t="s">
        <v>243</v>
      </c>
      <c r="D6741" t="str">
        <f>_xlfn.XLOOKUP(Table22[[#This Row],[Patron Group]],$S$5:$S$19,$T$5:$T$19)</f>
        <v>Academic</v>
      </c>
      <c r="E6741" s="1" t="d">
        <v>2023-03-27</v>
      </c>
      <c r="F6741" t="s">
        <v>301</v>
      </c>
      <c r="G6741" t="s">
        <v>2489</v>
      </c>
      <c r="H6741" t="str">
        <f>_xlfn.XLOOKUP(Table22[[#This Row],[Unique Barcode]],$N$5:$N$33,$O$5:$O$33)</f>
        <v>ChromeBook</v>
      </c>
      <c r="I6741" t="str">
        <f>_xlfn.XLOOKUP(Table22[[#This Row],[Unique Barcode]],$N$5:$N$33,$P$5:$P$33)</f>
        <v>Device</v>
      </c>
      <c r="J6741" t="s">
        <v>2554</v>
      </c>
      <c r="K6741">
        <v>1</v>
      </c>
    </row>
    <row r="6742" spans="1:11" x14ac:dyDescent="0.2">
      <c r="A6742" s="1" t="d">
        <v>2023-03-20</v>
      </c>
      <c r="B6742">
        <v>-1</v>
      </c>
      <c r="C6742" t="s">
        <v>18</v>
      </c>
      <c r="D6742" t="str">
        <f>_xlfn.XLOOKUP(Table22[[#This Row],[Patron Group]],$S$5:$S$19,$T$5:$T$19)</f>
        <v>Undergraduate</v>
      </c>
      <c r="E6742" s="1" t="d">
        <v>2023-03-20</v>
      </c>
      <c r="F6742" t="s">
        <v>626</v>
      </c>
      <c r="G6742" t="s">
        <v>2493</v>
      </c>
      <c r="H6742" t="str">
        <f>_xlfn.XLOOKUP(Table22[[#This Row],[Unique Barcode]],$N$5:$N$33,$O$5:$O$33)</f>
        <v>Headphones</v>
      </c>
      <c r="I6742" t="str">
        <f>_xlfn.XLOOKUP(Table22[[#This Row],[Unique Barcode]],$N$5:$N$33,$P$5:$P$33)</f>
        <v>Accessory</v>
      </c>
      <c r="J6742" t="s">
        <v>2556</v>
      </c>
      <c r="K6742">
        <v>1</v>
      </c>
    </row>
    <row r="6743" spans="1:11" x14ac:dyDescent="0.2">
      <c r="A6743" s="1" t="d">
        <v>2023-03-20</v>
      </c>
      <c r="B6743">
        <v>-1</v>
      </c>
      <c r="C6743" t="s">
        <v>13</v>
      </c>
      <c r="D6743" t="str">
        <f>_xlfn.XLOOKUP(Table22[[#This Row],[Patron Group]],$S$5:$S$19,$T$5:$T$19)</f>
        <v>Graduate</v>
      </c>
      <c r="E6743" s="1" t="d">
        <v>2023-03-20</v>
      </c>
      <c r="F6743" t="s">
        <v>1870</v>
      </c>
      <c r="G6743" t="s">
        <v>2492</v>
      </c>
      <c r="H6743" t="str">
        <f>_xlfn.XLOOKUP(Table22[[#This Row],[Unique Barcode]],$N$5:$N$33,$O$5:$O$33)</f>
        <v>MACUSBC</v>
      </c>
      <c r="I6743" t="str">
        <f>_xlfn.XLOOKUP(Table22[[#This Row],[Unique Barcode]],$N$5:$N$33,$P$5:$P$33)</f>
        <v>Charger</v>
      </c>
      <c r="J6743" t="s">
        <v>2556</v>
      </c>
      <c r="K6743">
        <v>1</v>
      </c>
    </row>
    <row r="6744" spans="1:11" x14ac:dyDescent="0.2">
      <c r="A6744" s="1" t="d">
        <v>2023-03-20</v>
      </c>
      <c r="B6744">
        <v>-1</v>
      </c>
      <c r="C6744" t="s">
        <v>13</v>
      </c>
      <c r="D6744" t="str">
        <f>_xlfn.XLOOKUP(Table22[[#This Row],[Patron Group]],$S$5:$S$19,$T$5:$T$19)</f>
        <v>Graduate</v>
      </c>
      <c r="E6744" s="1" t="d">
        <v>2023-03-27</v>
      </c>
      <c r="F6744" t="s">
        <v>875</v>
      </c>
      <c r="G6744" t="s">
        <v>2489</v>
      </c>
      <c r="H6744" t="str">
        <f>_xlfn.XLOOKUP(Table22[[#This Row],[Unique Barcode]],$N$5:$N$33,$O$5:$O$33)</f>
        <v>ChromeBook</v>
      </c>
      <c r="I6744" t="str">
        <f>_xlfn.XLOOKUP(Table22[[#This Row],[Unique Barcode]],$N$5:$N$33,$P$5:$P$33)</f>
        <v>Device</v>
      </c>
      <c r="J6744" t="s">
        <v>2554</v>
      </c>
      <c r="K6744">
        <v>1</v>
      </c>
    </row>
    <row r="6745" spans="1:11" x14ac:dyDescent="0.2">
      <c r="A6745" s="1" t="d">
        <v>2023-03-20</v>
      </c>
      <c r="B6745">
        <v>-1</v>
      </c>
      <c r="C6745" t="s">
        <v>13</v>
      </c>
      <c r="D6745" t="str">
        <f>_xlfn.XLOOKUP(Table22[[#This Row],[Patron Group]],$S$5:$S$19,$T$5:$T$19)</f>
        <v>Graduate</v>
      </c>
      <c r="E6745" s="1" t="d">
        <v>2023-03-20</v>
      </c>
      <c r="F6745" t="s">
        <v>1796</v>
      </c>
      <c r="G6745" t="s">
        <v>2495</v>
      </c>
      <c r="H6745" t="str">
        <f>_xlfn.XLOOKUP(Table22[[#This Row],[Unique Barcode]],$N$5:$N$33,$O$5:$O$33)</f>
        <v>WALLADPT</v>
      </c>
      <c r="I6745" t="str">
        <f>_xlfn.XLOOKUP(Table22[[#This Row],[Unique Barcode]],$N$5:$N$33,$P$5:$P$33)</f>
        <v>Charger</v>
      </c>
      <c r="J6745" t="s">
        <v>2556</v>
      </c>
      <c r="K6745">
        <v>1</v>
      </c>
    </row>
    <row r="6746" spans="1:11" x14ac:dyDescent="0.2">
      <c r="A6746" s="1" t="d">
        <v>2023-03-20</v>
      </c>
      <c r="B6746">
        <v>-1</v>
      </c>
      <c r="C6746" t="s">
        <v>13</v>
      </c>
      <c r="D6746" t="str">
        <f>_xlfn.XLOOKUP(Table22[[#This Row],[Patron Group]],$S$5:$S$19,$T$5:$T$19)</f>
        <v>Graduate</v>
      </c>
      <c r="E6746" s="1" t="d">
        <v>2023-03-20</v>
      </c>
      <c r="F6746" t="s">
        <v>1700</v>
      </c>
      <c r="G6746" t="s">
        <v>2496</v>
      </c>
      <c r="H6746" t="str">
        <f>_xlfn.XLOOKUP(Table22[[#This Row],[Unique Barcode]],$N$5:$N$33,$O$5:$O$33)</f>
        <v>IPHONE</v>
      </c>
      <c r="I6746" t="str">
        <f>_xlfn.XLOOKUP(Table22[[#This Row],[Unique Barcode]],$N$5:$N$33,$P$5:$P$33)</f>
        <v>Charger</v>
      </c>
      <c r="J6746" t="s">
        <v>2556</v>
      </c>
      <c r="K6746">
        <v>1</v>
      </c>
    </row>
    <row r="6747" spans="1:11" x14ac:dyDescent="0.2">
      <c r="A6747" s="1" t="d">
        <v>2023-03-20</v>
      </c>
      <c r="B6747">
        <v>-1</v>
      </c>
      <c r="C6747" t="s">
        <v>18</v>
      </c>
      <c r="D6747" t="str">
        <f>_xlfn.XLOOKUP(Table22[[#This Row],[Patron Group]],$S$5:$S$19,$T$5:$T$19)</f>
        <v>Undergraduate</v>
      </c>
      <c r="E6747" s="1" t="d">
        <v>2023-03-27</v>
      </c>
      <c r="F6747" t="s">
        <v>2055</v>
      </c>
      <c r="G6747" t="s">
        <v>2489</v>
      </c>
      <c r="H6747" t="str">
        <f>_xlfn.XLOOKUP(Table22[[#This Row],[Unique Barcode]],$N$5:$N$33,$O$5:$O$33)</f>
        <v>ChromeBook</v>
      </c>
      <c r="I6747" t="str">
        <f>_xlfn.XLOOKUP(Table22[[#This Row],[Unique Barcode]],$N$5:$N$33,$P$5:$P$33)</f>
        <v>Device</v>
      </c>
      <c r="J6747" t="s">
        <v>2556</v>
      </c>
      <c r="K6747">
        <v>1</v>
      </c>
    </row>
    <row r="6748" spans="1:11" x14ac:dyDescent="0.2">
      <c r="A6748" s="1" t="d">
        <v>2023-03-20</v>
      </c>
      <c r="B6748">
        <v>5562063070006530</v>
      </c>
      <c r="C6748" t="s">
        <v>18</v>
      </c>
      <c r="D6748" t="str">
        <f>_xlfn.XLOOKUP(Table22[[#This Row],[Patron Group]],$S$5:$S$19,$T$5:$T$19)</f>
        <v>Undergraduate</v>
      </c>
      <c r="E6748" s="1" t="d">
        <v>2023-04-03</v>
      </c>
      <c r="F6748" t="s">
        <v>1806</v>
      </c>
      <c r="G6748" t="s">
        <v>2528</v>
      </c>
      <c r="H6748" t="str">
        <f>_xlfn.XLOOKUP(Table22[[#This Row],[Unique Barcode]],$N$5:$N$33,$O$5:$O$33)</f>
        <v>MacBook</v>
      </c>
      <c r="I6748" t="str">
        <f>_xlfn.XLOOKUP(Table22[[#This Row],[Unique Barcode]],$N$5:$N$33,$P$5:$P$33)</f>
        <v>Device</v>
      </c>
      <c r="J6748" t="s">
        <v>2556</v>
      </c>
      <c r="K6748">
        <v>1</v>
      </c>
    </row>
    <row r="6749" spans="1:11" x14ac:dyDescent="0.2">
      <c r="A6749" s="1" t="d">
        <v>2023-03-20</v>
      </c>
      <c r="B6749">
        <v>-1</v>
      </c>
      <c r="C6749" t="s">
        <v>13</v>
      </c>
      <c r="D6749" t="str">
        <f>_xlfn.XLOOKUP(Table22[[#This Row],[Patron Group]],$S$5:$S$19,$T$5:$T$19)</f>
        <v>Graduate</v>
      </c>
      <c r="E6749" s="1" t="d">
        <v>2023-03-20</v>
      </c>
      <c r="F6749" t="s">
        <v>657</v>
      </c>
      <c r="G6749" t="s">
        <v>2495</v>
      </c>
      <c r="H6749" t="str">
        <f>_xlfn.XLOOKUP(Table22[[#This Row],[Unique Barcode]],$N$5:$N$33,$O$5:$O$33)</f>
        <v>WALLADPT</v>
      </c>
      <c r="I6749" t="str">
        <f>_xlfn.XLOOKUP(Table22[[#This Row],[Unique Barcode]],$N$5:$N$33,$P$5:$P$33)</f>
        <v>Charger</v>
      </c>
      <c r="J6749" t="s">
        <v>2556</v>
      </c>
      <c r="K6749">
        <v>1</v>
      </c>
    </row>
    <row r="6750" spans="1:11" x14ac:dyDescent="0.2">
      <c r="A6750" s="1" t="d">
        <v>2023-03-20</v>
      </c>
      <c r="B6750">
        <v>-1</v>
      </c>
      <c r="C6750" t="s">
        <v>13</v>
      </c>
      <c r="D6750" t="str">
        <f>_xlfn.XLOOKUP(Table22[[#This Row],[Patron Group]],$S$5:$S$19,$T$5:$T$19)</f>
        <v>Graduate</v>
      </c>
      <c r="E6750" s="1" t="d">
        <v>2023-03-20</v>
      </c>
      <c r="F6750" t="s">
        <v>490</v>
      </c>
      <c r="G6750" t="s">
        <v>2496</v>
      </c>
      <c r="H6750" t="str">
        <f>_xlfn.XLOOKUP(Table22[[#This Row],[Unique Barcode]],$N$5:$N$33,$O$5:$O$33)</f>
        <v>IPHONE</v>
      </c>
      <c r="I6750" t="str">
        <f>_xlfn.XLOOKUP(Table22[[#This Row],[Unique Barcode]],$N$5:$N$33,$P$5:$P$33)</f>
        <v>Charger</v>
      </c>
      <c r="J6750" t="s">
        <v>2556</v>
      </c>
      <c r="K6750">
        <v>1</v>
      </c>
    </row>
    <row r="6751" spans="1:11" x14ac:dyDescent="0.2">
      <c r="A6751" s="1" t="d">
        <v>2023-03-20</v>
      </c>
      <c r="B6751">
        <v>-1</v>
      </c>
      <c r="C6751" t="s">
        <v>18</v>
      </c>
      <c r="D6751" t="str">
        <f>_xlfn.XLOOKUP(Table22[[#This Row],[Patron Group]],$S$5:$S$19,$T$5:$T$19)</f>
        <v>Undergraduate</v>
      </c>
      <c r="E6751" s="1" t="d">
        <v>2023-03-20</v>
      </c>
      <c r="F6751" t="s">
        <v>688</v>
      </c>
      <c r="G6751" t="s">
        <v>2495</v>
      </c>
      <c r="H6751" t="str">
        <f>_xlfn.XLOOKUP(Table22[[#This Row],[Unique Barcode]],$N$5:$N$33,$O$5:$O$33)</f>
        <v>WALLADPT</v>
      </c>
      <c r="I6751" t="str">
        <f>_xlfn.XLOOKUP(Table22[[#This Row],[Unique Barcode]],$N$5:$N$33,$P$5:$P$33)</f>
        <v>Charger</v>
      </c>
      <c r="J6751" t="s">
        <v>2556</v>
      </c>
      <c r="K6751">
        <v>1</v>
      </c>
    </row>
    <row r="6752" spans="1:11" x14ac:dyDescent="0.2">
      <c r="A6752" s="1" t="d">
        <v>2023-03-20</v>
      </c>
      <c r="B6752">
        <v>-1</v>
      </c>
      <c r="C6752" t="s">
        <v>18</v>
      </c>
      <c r="D6752" t="str">
        <f>_xlfn.XLOOKUP(Table22[[#This Row],[Patron Group]],$S$5:$S$19,$T$5:$T$19)</f>
        <v>Undergraduate</v>
      </c>
      <c r="E6752" s="1" t="d">
        <v>2023-03-20</v>
      </c>
      <c r="F6752" t="s">
        <v>130</v>
      </c>
      <c r="G6752" t="s">
        <v>2496</v>
      </c>
      <c r="H6752" t="str">
        <f>_xlfn.XLOOKUP(Table22[[#This Row],[Unique Barcode]],$N$5:$N$33,$O$5:$O$33)</f>
        <v>IPHONE</v>
      </c>
      <c r="I6752" t="str">
        <f>_xlfn.XLOOKUP(Table22[[#This Row],[Unique Barcode]],$N$5:$N$33,$P$5:$P$33)</f>
        <v>Charger</v>
      </c>
      <c r="J6752" t="s">
        <v>2556</v>
      </c>
      <c r="K6752">
        <v>1</v>
      </c>
    </row>
    <row r="6753" spans="1:11" x14ac:dyDescent="0.2">
      <c r="A6753" s="1" t="d">
        <v>2023-03-20</v>
      </c>
      <c r="B6753">
        <v>-1</v>
      </c>
      <c r="C6753" t="s">
        <v>18</v>
      </c>
      <c r="D6753" t="str">
        <f>_xlfn.XLOOKUP(Table22[[#This Row],[Patron Group]],$S$5:$S$19,$T$5:$T$19)</f>
        <v>Undergraduate</v>
      </c>
      <c r="E6753" s="1" t="d">
        <v>2023-03-23</v>
      </c>
      <c r="F6753" t="s">
        <v>1754</v>
      </c>
      <c r="G6753" t="s">
        <v>2498</v>
      </c>
      <c r="H6753" t="str">
        <f>_xlfn.XLOOKUP(Table22[[#This Row],[Unique Barcode]],$N$5:$N$33,$O$5:$O$33)</f>
        <v>CALC</v>
      </c>
      <c r="I6753" t="str">
        <f>_xlfn.XLOOKUP(Table22[[#This Row],[Unique Barcode]],$N$5:$N$33,$P$5:$P$33)</f>
        <v>Accessory</v>
      </c>
      <c r="J6753" t="s">
        <v>2575</v>
      </c>
      <c r="K6753">
        <v>1</v>
      </c>
    </row>
    <row r="6754" spans="1:11" x14ac:dyDescent="0.2">
      <c r="A6754" s="1" t="d">
        <v>2023-03-20</v>
      </c>
      <c r="B6754">
        <v>6201809350006530</v>
      </c>
      <c r="C6754" t="s">
        <v>18</v>
      </c>
      <c r="D6754" t="str">
        <f>_xlfn.XLOOKUP(Table22[[#This Row],[Patron Group]],$S$5:$S$19,$T$5:$T$19)</f>
        <v>Undergraduate</v>
      </c>
      <c r="E6754" s="1" t="d">
        <v>2023-04-03</v>
      </c>
      <c r="F6754" t="s">
        <v>1187</v>
      </c>
      <c r="G6754" t="s">
        <v>2489</v>
      </c>
      <c r="H6754" t="str">
        <f>_xlfn.XLOOKUP(Table22[[#This Row],[Unique Barcode]],$N$5:$N$33,$O$5:$O$33)</f>
        <v>ChromeBook</v>
      </c>
      <c r="I6754" t="str">
        <f>_xlfn.XLOOKUP(Table22[[#This Row],[Unique Barcode]],$N$5:$N$33,$P$5:$P$33)</f>
        <v>Device</v>
      </c>
      <c r="J6754" t="s">
        <v>2640</v>
      </c>
      <c r="K6754">
        <v>1</v>
      </c>
    </row>
    <row r="6755" spans="1:11" x14ac:dyDescent="0.2">
      <c r="A6755" s="1" t="d">
        <v>2023-03-20</v>
      </c>
      <c r="B6755">
        <v>-1</v>
      </c>
      <c r="C6755" t="s">
        <v>18</v>
      </c>
      <c r="D6755" t="str">
        <f>_xlfn.XLOOKUP(Table22[[#This Row],[Patron Group]],$S$5:$S$19,$T$5:$T$19)</f>
        <v>Undergraduate</v>
      </c>
      <c r="E6755" s="1" t="d">
        <v>2023-03-23</v>
      </c>
      <c r="F6755" t="s">
        <v>1601</v>
      </c>
      <c r="G6755" t="s">
        <v>2498</v>
      </c>
      <c r="H6755" t="str">
        <f>_xlfn.XLOOKUP(Table22[[#This Row],[Unique Barcode]],$N$5:$N$33,$O$5:$O$33)</f>
        <v>CALC</v>
      </c>
      <c r="I6755" t="str">
        <f>_xlfn.XLOOKUP(Table22[[#This Row],[Unique Barcode]],$N$5:$N$33,$P$5:$P$33)</f>
        <v>Accessory</v>
      </c>
      <c r="J6755" t="s">
        <v>2556</v>
      </c>
      <c r="K6755">
        <v>1</v>
      </c>
    </row>
    <row r="6756" spans="1:11" x14ac:dyDescent="0.2">
      <c r="A6756" s="1" t="d">
        <v>2023-03-20</v>
      </c>
      <c r="B6756">
        <v>-1</v>
      </c>
      <c r="C6756" t="s">
        <v>18</v>
      </c>
      <c r="D6756" t="str">
        <f>_xlfn.XLOOKUP(Table22[[#This Row],[Patron Group]],$S$5:$S$19,$T$5:$T$19)</f>
        <v>Undergraduate</v>
      </c>
      <c r="E6756" s="1" t="d">
        <v>2023-03-27</v>
      </c>
      <c r="F6756" t="s">
        <v>2278</v>
      </c>
      <c r="G6756" t="s">
        <v>2490</v>
      </c>
      <c r="H6756" t="str">
        <f>_xlfn.XLOOKUP(Table22[[#This Row],[Unique Barcode]],$N$5:$N$33,$O$5:$O$33)</f>
        <v>MacBook</v>
      </c>
      <c r="I6756" t="str">
        <f>_xlfn.XLOOKUP(Table22[[#This Row],[Unique Barcode]],$N$5:$N$33,$P$5:$P$33)</f>
        <v>Device</v>
      </c>
      <c r="J6756" t="s">
        <v>2556</v>
      </c>
      <c r="K6756">
        <v>1</v>
      </c>
    </row>
    <row r="6757" spans="1:11" x14ac:dyDescent="0.2">
      <c r="A6757" s="1" t="d">
        <v>2023-03-20</v>
      </c>
      <c r="B6757">
        <v>6201007570006530</v>
      </c>
      <c r="C6757" t="s">
        <v>18</v>
      </c>
      <c r="D6757" t="str">
        <f>_xlfn.XLOOKUP(Table22[[#This Row],[Patron Group]],$S$5:$S$19,$T$5:$T$19)</f>
        <v>Undergraduate</v>
      </c>
      <c r="E6757" s="1" t="d">
        <v>2023-03-23</v>
      </c>
      <c r="F6757" t="s">
        <v>1629</v>
      </c>
      <c r="G6757" t="s">
        <v>2498</v>
      </c>
      <c r="H6757" t="str">
        <f>_xlfn.XLOOKUP(Table22[[#This Row],[Unique Barcode]],$N$5:$N$33,$O$5:$O$33)</f>
        <v>CALC</v>
      </c>
      <c r="I6757" t="str">
        <f>_xlfn.XLOOKUP(Table22[[#This Row],[Unique Barcode]],$N$5:$N$33,$P$5:$P$33)</f>
        <v>Accessory</v>
      </c>
      <c r="J6757" t="s">
        <v>2556</v>
      </c>
      <c r="K6757">
        <v>1</v>
      </c>
    </row>
    <row r="6758" spans="1:11" x14ac:dyDescent="0.2">
      <c r="A6758" s="1" t="d">
        <v>2023-03-20</v>
      </c>
      <c r="B6758">
        <v>-1</v>
      </c>
      <c r="C6758" t="s">
        <v>18</v>
      </c>
      <c r="D6758" t="str">
        <f>_xlfn.XLOOKUP(Table22[[#This Row],[Patron Group]],$S$5:$S$19,$T$5:$T$19)</f>
        <v>Undergraduate</v>
      </c>
      <c r="E6758" s="1" t="d">
        <v>2023-03-27</v>
      </c>
      <c r="F6758" t="s">
        <v>1263</v>
      </c>
      <c r="G6758" t="s">
        <v>2490</v>
      </c>
      <c r="H6758" t="str">
        <f>_xlfn.XLOOKUP(Table22[[#This Row],[Unique Barcode]],$N$5:$N$33,$O$5:$O$33)</f>
        <v>MacBook</v>
      </c>
      <c r="I6758" t="str">
        <f>_xlfn.XLOOKUP(Table22[[#This Row],[Unique Barcode]],$N$5:$N$33,$P$5:$P$33)</f>
        <v>Device</v>
      </c>
      <c r="J6758" t="s">
        <v>2556</v>
      </c>
      <c r="K6758">
        <v>1</v>
      </c>
    </row>
    <row r="6759" spans="1:11" x14ac:dyDescent="0.2">
      <c r="A6759" s="1" t="d">
        <v>2023-03-20</v>
      </c>
      <c r="B6759">
        <v>-1</v>
      </c>
      <c r="C6759" t="s">
        <v>18</v>
      </c>
      <c r="D6759" t="str">
        <f>_xlfn.XLOOKUP(Table22[[#This Row],[Patron Group]],$S$5:$S$19,$T$5:$T$19)</f>
        <v>Undergraduate</v>
      </c>
      <c r="E6759" s="1" t="d">
        <v>2023-03-27</v>
      </c>
      <c r="F6759" t="s">
        <v>2224</v>
      </c>
      <c r="G6759" t="s">
        <v>2528</v>
      </c>
      <c r="H6759" t="str">
        <f>_xlfn.XLOOKUP(Table22[[#This Row],[Unique Barcode]],$N$5:$N$33,$O$5:$O$33)</f>
        <v>MacBook</v>
      </c>
      <c r="I6759" t="str">
        <f>_xlfn.XLOOKUP(Table22[[#This Row],[Unique Barcode]],$N$5:$N$33,$P$5:$P$33)</f>
        <v>Device</v>
      </c>
      <c r="J6759" t="s">
        <v>2556</v>
      </c>
      <c r="K6759">
        <v>1</v>
      </c>
    </row>
    <row r="6760" spans="1:11" x14ac:dyDescent="0.2">
      <c r="A6760" s="1" t="d">
        <v>2023-03-20</v>
      </c>
      <c r="B6760">
        <v>-1</v>
      </c>
      <c r="C6760" t="s">
        <v>18</v>
      </c>
      <c r="D6760" t="str">
        <f>_xlfn.XLOOKUP(Table22[[#This Row],[Patron Group]],$S$5:$S$19,$T$5:$T$19)</f>
        <v>Undergraduate</v>
      </c>
      <c r="E6760" s="1" t="d">
        <v>2023-03-23</v>
      </c>
      <c r="F6760" t="s">
        <v>1442</v>
      </c>
      <c r="G6760" t="s">
        <v>2498</v>
      </c>
      <c r="H6760" t="str">
        <f>_xlfn.XLOOKUP(Table22[[#This Row],[Unique Barcode]],$N$5:$N$33,$O$5:$O$33)</f>
        <v>CALC</v>
      </c>
      <c r="I6760" t="str">
        <f>_xlfn.XLOOKUP(Table22[[#This Row],[Unique Barcode]],$N$5:$N$33,$P$5:$P$33)</f>
        <v>Accessory</v>
      </c>
      <c r="J6760" t="s">
        <v>2556</v>
      </c>
      <c r="K6760">
        <v>1</v>
      </c>
    </row>
    <row r="6761" spans="1:11" x14ac:dyDescent="0.2">
      <c r="A6761" s="1" t="d">
        <v>2023-03-20</v>
      </c>
      <c r="B6761">
        <v>-1</v>
      </c>
      <c r="C6761" t="s">
        <v>13</v>
      </c>
      <c r="D6761" t="str">
        <f>_xlfn.XLOOKUP(Table22[[#This Row],[Patron Group]],$S$5:$S$19,$T$5:$T$19)</f>
        <v>Graduate</v>
      </c>
      <c r="E6761" s="1" t="d">
        <v>2023-03-20</v>
      </c>
      <c r="F6761" t="s">
        <v>419</v>
      </c>
      <c r="G6761" t="s">
        <v>2496</v>
      </c>
      <c r="H6761" t="str">
        <f>_xlfn.XLOOKUP(Table22[[#This Row],[Unique Barcode]],$N$5:$N$33,$O$5:$O$33)</f>
        <v>IPHONE</v>
      </c>
      <c r="I6761" t="str">
        <f>_xlfn.XLOOKUP(Table22[[#This Row],[Unique Barcode]],$N$5:$N$33,$P$5:$P$33)</f>
        <v>Charger</v>
      </c>
      <c r="J6761" t="s">
        <v>2554</v>
      </c>
      <c r="K6761">
        <v>1</v>
      </c>
    </row>
    <row r="6762" spans="1:11" x14ac:dyDescent="0.2">
      <c r="A6762" s="1" t="d">
        <v>2023-03-20</v>
      </c>
      <c r="B6762">
        <v>-1</v>
      </c>
      <c r="C6762" t="s">
        <v>13</v>
      </c>
      <c r="D6762" t="str">
        <f>_xlfn.XLOOKUP(Table22[[#This Row],[Patron Group]],$S$5:$S$19,$T$5:$T$19)</f>
        <v>Graduate</v>
      </c>
      <c r="E6762" s="1" t="d">
        <v>2023-03-20</v>
      </c>
      <c r="F6762" t="s">
        <v>1083</v>
      </c>
      <c r="G6762" t="s">
        <v>2497</v>
      </c>
      <c r="H6762" t="str">
        <f>_xlfn.XLOOKUP(Table22[[#This Row],[Unique Barcode]],$N$5:$N$33,$O$5:$O$33)</f>
        <v>MACCHRG</v>
      </c>
      <c r="I6762" t="str">
        <f>_xlfn.XLOOKUP(Table22[[#This Row],[Unique Barcode]],$N$5:$N$33,$P$5:$P$33)</f>
        <v>Charger</v>
      </c>
      <c r="J6762" t="s">
        <v>2554</v>
      </c>
      <c r="K6762">
        <v>1</v>
      </c>
    </row>
    <row r="6763" spans="1:11" x14ac:dyDescent="0.2">
      <c r="A6763" s="1" t="d">
        <v>2023-03-20</v>
      </c>
      <c r="B6763">
        <v>-1</v>
      </c>
      <c r="C6763" t="s">
        <v>18</v>
      </c>
      <c r="D6763" t="str">
        <f>_xlfn.XLOOKUP(Table22[[#This Row],[Patron Group]],$S$5:$S$19,$T$5:$T$19)</f>
        <v>Undergraduate</v>
      </c>
      <c r="E6763" s="1" t="d">
        <v>2023-03-23</v>
      </c>
      <c r="F6763" t="s">
        <v>1601</v>
      </c>
      <c r="G6763" t="s">
        <v>2498</v>
      </c>
      <c r="H6763" t="str">
        <f>_xlfn.XLOOKUP(Table22[[#This Row],[Unique Barcode]],$N$5:$N$33,$O$5:$O$33)</f>
        <v>CALC</v>
      </c>
      <c r="I6763" t="str">
        <f>_xlfn.XLOOKUP(Table22[[#This Row],[Unique Barcode]],$N$5:$N$33,$P$5:$P$33)</f>
        <v>Accessory</v>
      </c>
      <c r="J6763" t="s">
        <v>2556</v>
      </c>
      <c r="K6763">
        <v>1</v>
      </c>
    </row>
    <row r="6764" spans="1:11" x14ac:dyDescent="0.2">
      <c r="A6764" s="1" t="d">
        <v>2023-03-20</v>
      </c>
      <c r="B6764">
        <v>-1</v>
      </c>
      <c r="C6764" t="s">
        <v>13</v>
      </c>
      <c r="D6764" t="str">
        <f>_xlfn.XLOOKUP(Table22[[#This Row],[Patron Group]],$S$5:$S$19,$T$5:$T$19)</f>
        <v>Graduate</v>
      </c>
      <c r="E6764" s="1" t="d">
        <v>2023-03-27</v>
      </c>
      <c r="F6764" t="s">
        <v>342</v>
      </c>
      <c r="G6764" t="s">
        <v>2489</v>
      </c>
      <c r="H6764" t="str">
        <f>_xlfn.XLOOKUP(Table22[[#This Row],[Unique Barcode]],$N$5:$N$33,$O$5:$O$33)</f>
        <v>ChromeBook</v>
      </c>
      <c r="I6764" t="str">
        <f>_xlfn.XLOOKUP(Table22[[#This Row],[Unique Barcode]],$N$5:$N$33,$P$5:$P$33)</f>
        <v>Device</v>
      </c>
      <c r="J6764" t="s">
        <v>2556</v>
      </c>
      <c r="K6764">
        <v>1</v>
      </c>
    </row>
    <row r="6765" spans="1:11" x14ac:dyDescent="0.2">
      <c r="A6765" s="1" t="d">
        <v>2023-03-20</v>
      </c>
      <c r="B6765">
        <v>-1</v>
      </c>
      <c r="C6765" t="s">
        <v>13</v>
      </c>
      <c r="D6765" t="str">
        <f>_xlfn.XLOOKUP(Table22[[#This Row],[Patron Group]],$S$5:$S$19,$T$5:$T$19)</f>
        <v>Graduate</v>
      </c>
      <c r="E6765" s="1" t="d">
        <v>2023-03-23</v>
      </c>
      <c r="F6765" t="s">
        <v>2026</v>
      </c>
      <c r="G6765" t="s">
        <v>2498</v>
      </c>
      <c r="H6765" t="str">
        <f>_xlfn.XLOOKUP(Table22[[#This Row],[Unique Barcode]],$N$5:$N$33,$O$5:$O$33)</f>
        <v>CALC</v>
      </c>
      <c r="I6765" t="str">
        <f>_xlfn.XLOOKUP(Table22[[#This Row],[Unique Barcode]],$N$5:$N$33,$P$5:$P$33)</f>
        <v>Accessory</v>
      </c>
      <c r="J6765" t="s">
        <v>2554</v>
      </c>
      <c r="K6765">
        <v>1</v>
      </c>
    </row>
    <row r="6766" spans="1:11" x14ac:dyDescent="0.2">
      <c r="A6766" s="1" t="d">
        <v>2023-03-20</v>
      </c>
      <c r="B6766">
        <v>-1</v>
      </c>
      <c r="C6766" t="s">
        <v>13</v>
      </c>
      <c r="D6766" t="str">
        <f>_xlfn.XLOOKUP(Table22[[#This Row],[Patron Group]],$S$5:$S$19,$T$5:$T$19)</f>
        <v>Graduate</v>
      </c>
      <c r="E6766" s="1" t="d">
        <v>2023-03-27</v>
      </c>
      <c r="F6766" t="s">
        <v>2106</v>
      </c>
      <c r="G6766" t="s">
        <v>2530</v>
      </c>
      <c r="H6766" t="str">
        <f>_xlfn.XLOOKUP(Table22[[#This Row],[Unique Barcode]],$N$5:$N$33,$O$5:$O$33)</f>
        <v>iPad</v>
      </c>
      <c r="I6766" t="str">
        <f>_xlfn.XLOOKUP(Table22[[#This Row],[Unique Barcode]],$N$5:$N$33,$P$5:$P$33)</f>
        <v>Device</v>
      </c>
      <c r="J6766" t="s">
        <v>2556</v>
      </c>
      <c r="K6766">
        <v>1</v>
      </c>
    </row>
    <row r="6767" spans="1:11" x14ac:dyDescent="0.2">
      <c r="A6767" s="1" t="d">
        <v>2023-03-20</v>
      </c>
      <c r="B6767">
        <v>-1</v>
      </c>
      <c r="C6767" t="s">
        <v>18</v>
      </c>
      <c r="D6767" t="str">
        <f>_xlfn.XLOOKUP(Table22[[#This Row],[Patron Group]],$S$5:$S$19,$T$5:$T$19)</f>
        <v>Undergraduate</v>
      </c>
      <c r="E6767" s="1" t="d">
        <v>2023-03-27</v>
      </c>
      <c r="F6767" t="s">
        <v>1028</v>
      </c>
      <c r="G6767" t="s">
        <v>2528</v>
      </c>
      <c r="H6767" t="str">
        <f>_xlfn.XLOOKUP(Table22[[#This Row],[Unique Barcode]],$N$5:$N$33,$O$5:$O$33)</f>
        <v>MacBook</v>
      </c>
      <c r="I6767" t="str">
        <f>_xlfn.XLOOKUP(Table22[[#This Row],[Unique Barcode]],$N$5:$N$33,$P$5:$P$33)</f>
        <v>Device</v>
      </c>
      <c r="J6767" t="s">
        <v>2556</v>
      </c>
      <c r="K6767">
        <v>1</v>
      </c>
    </row>
    <row r="6768" spans="1:11" x14ac:dyDescent="0.2">
      <c r="A6768" s="1" t="d">
        <v>2023-03-20</v>
      </c>
      <c r="B6768">
        <v>9399395400006530</v>
      </c>
      <c r="C6768" t="s">
        <v>18</v>
      </c>
      <c r="D6768" t="str">
        <f>_xlfn.XLOOKUP(Table22[[#This Row],[Patron Group]],$S$5:$S$19,$T$5:$T$19)</f>
        <v>Undergraduate</v>
      </c>
      <c r="E6768" s="1" t="d">
        <v>2023-03-27</v>
      </c>
      <c r="F6768" t="s">
        <v>1748</v>
      </c>
      <c r="G6768" t="s">
        <v>2528</v>
      </c>
      <c r="H6768" t="str">
        <f>_xlfn.XLOOKUP(Table22[[#This Row],[Unique Barcode]],$N$5:$N$33,$O$5:$O$33)</f>
        <v>MacBook</v>
      </c>
      <c r="I6768" t="str">
        <f>_xlfn.XLOOKUP(Table22[[#This Row],[Unique Barcode]],$N$5:$N$33,$P$5:$P$33)</f>
        <v>Device</v>
      </c>
      <c r="J6768" t="s">
        <v>2556</v>
      </c>
      <c r="K6768">
        <v>1</v>
      </c>
    </row>
    <row r="6769" spans="1:11" x14ac:dyDescent="0.2">
      <c r="A6769" s="1" t="d">
        <v>2023-03-20</v>
      </c>
      <c r="B6769">
        <v>-1</v>
      </c>
      <c r="C6769" t="s">
        <v>18</v>
      </c>
      <c r="D6769" t="str">
        <f>_xlfn.XLOOKUP(Table22[[#This Row],[Patron Group]],$S$5:$S$19,$T$5:$T$19)</f>
        <v>Undergraduate</v>
      </c>
      <c r="E6769" s="1" t="d">
        <v>2023-03-20</v>
      </c>
      <c r="F6769" t="s">
        <v>157</v>
      </c>
      <c r="G6769" t="s">
        <v>2495</v>
      </c>
      <c r="H6769" t="str">
        <f>_xlfn.XLOOKUP(Table22[[#This Row],[Unique Barcode]],$N$5:$N$33,$O$5:$O$33)</f>
        <v>WALLADPT</v>
      </c>
      <c r="I6769" t="str">
        <f>_xlfn.XLOOKUP(Table22[[#This Row],[Unique Barcode]],$N$5:$N$33,$P$5:$P$33)</f>
        <v>Charger</v>
      </c>
      <c r="J6769" t="s">
        <v>2556</v>
      </c>
      <c r="K6769">
        <v>1</v>
      </c>
    </row>
    <row r="6770" spans="1:11" x14ac:dyDescent="0.2">
      <c r="A6770" s="1" t="d">
        <v>2023-03-20</v>
      </c>
      <c r="B6770">
        <v>5566403750006530</v>
      </c>
      <c r="C6770" t="s">
        <v>18</v>
      </c>
      <c r="D6770" t="str">
        <f>_xlfn.XLOOKUP(Table22[[#This Row],[Patron Group]],$S$5:$S$19,$T$5:$T$19)</f>
        <v>Undergraduate</v>
      </c>
      <c r="E6770" s="1" t="d">
        <v>2023-04-03</v>
      </c>
      <c r="F6770" t="s">
        <v>660</v>
      </c>
      <c r="G6770" t="s">
        <v>2528</v>
      </c>
      <c r="H6770" t="str">
        <f>_xlfn.XLOOKUP(Table22[[#This Row],[Unique Barcode]],$N$5:$N$33,$O$5:$O$33)</f>
        <v>MacBook</v>
      </c>
      <c r="I6770" t="str">
        <f>_xlfn.XLOOKUP(Table22[[#This Row],[Unique Barcode]],$N$5:$N$33,$P$5:$P$33)</f>
        <v>Device</v>
      </c>
      <c r="J6770" t="s">
        <v>2556</v>
      </c>
      <c r="K6770">
        <v>1</v>
      </c>
    </row>
    <row r="6771" spans="1:11" x14ac:dyDescent="0.2">
      <c r="A6771" s="1" t="d">
        <v>2023-03-20</v>
      </c>
      <c r="B6771">
        <v>-1</v>
      </c>
      <c r="C6771" t="s">
        <v>13</v>
      </c>
      <c r="D6771" t="str">
        <f>_xlfn.XLOOKUP(Table22[[#This Row],[Patron Group]],$S$5:$S$19,$T$5:$T$19)</f>
        <v>Graduate</v>
      </c>
      <c r="E6771" s="1" t="d">
        <v>2023-03-20</v>
      </c>
      <c r="F6771" t="s">
        <v>140</v>
      </c>
      <c r="G6771" t="s">
        <v>2496</v>
      </c>
      <c r="H6771" t="str">
        <f>_xlfn.XLOOKUP(Table22[[#This Row],[Unique Barcode]],$N$5:$N$33,$O$5:$O$33)</f>
        <v>IPHONE</v>
      </c>
      <c r="I6771" t="str">
        <f>_xlfn.XLOOKUP(Table22[[#This Row],[Unique Barcode]],$N$5:$N$33,$P$5:$P$33)</f>
        <v>Charger</v>
      </c>
      <c r="J6771" t="s">
        <v>2554</v>
      </c>
      <c r="K6771">
        <v>1</v>
      </c>
    </row>
    <row r="6772" spans="1:11" x14ac:dyDescent="0.2">
      <c r="A6772" s="1" t="d">
        <v>2023-03-20</v>
      </c>
      <c r="B6772">
        <v>-1</v>
      </c>
      <c r="C6772" t="s">
        <v>18</v>
      </c>
      <c r="D6772" t="str">
        <f>_xlfn.XLOOKUP(Table22[[#This Row],[Patron Group]],$S$5:$S$19,$T$5:$T$19)</f>
        <v>Undergraduate</v>
      </c>
      <c r="E6772" s="1" t="d">
        <v>2023-03-20</v>
      </c>
      <c r="F6772" t="s">
        <v>1630</v>
      </c>
      <c r="G6772" t="s">
        <v>2499</v>
      </c>
      <c r="H6772" t="str">
        <f>_xlfn.XLOOKUP(Table22[[#This Row],[Unique Barcode]],$N$5:$N$33,$O$5:$O$33)</f>
        <v>OMNI</v>
      </c>
      <c r="I6772" t="str">
        <f>_xlfn.XLOOKUP(Table22[[#This Row],[Unique Barcode]],$N$5:$N$33,$P$5:$P$33)</f>
        <v>Charger</v>
      </c>
      <c r="J6772" t="s">
        <v>2575</v>
      </c>
      <c r="K6772">
        <v>1</v>
      </c>
    </row>
    <row r="6773" spans="1:11" x14ac:dyDescent="0.2">
      <c r="A6773" s="1" t="d">
        <v>2023-03-20</v>
      </c>
      <c r="B6773">
        <v>9277688500006530</v>
      </c>
      <c r="C6773" t="s">
        <v>18</v>
      </c>
      <c r="D6773" t="str">
        <f>_xlfn.XLOOKUP(Table22[[#This Row],[Patron Group]],$S$5:$S$19,$T$5:$T$19)</f>
        <v>Undergraduate</v>
      </c>
      <c r="E6773" s="1" t="d">
        <v>2023-03-27</v>
      </c>
      <c r="F6773" t="s">
        <v>1159</v>
      </c>
      <c r="G6773" t="s">
        <v>2491</v>
      </c>
      <c r="H6773" t="str">
        <f>_xlfn.XLOOKUP(Table22[[#This Row],[Unique Barcode]],$N$5:$N$33,$O$5:$O$33)</f>
        <v>HP Laptop</v>
      </c>
      <c r="I6773" t="str">
        <f>_xlfn.XLOOKUP(Table22[[#This Row],[Unique Barcode]],$N$5:$N$33,$P$5:$P$33)</f>
        <v>Device</v>
      </c>
      <c r="J6773" t="s">
        <v>2556</v>
      </c>
      <c r="K6773">
        <v>1</v>
      </c>
    </row>
    <row r="6774" spans="1:11" x14ac:dyDescent="0.2">
      <c r="A6774" s="1" t="d">
        <v>2023-03-20</v>
      </c>
      <c r="B6774">
        <v>-1</v>
      </c>
      <c r="C6774" t="s">
        <v>18</v>
      </c>
      <c r="D6774" t="str">
        <f>_xlfn.XLOOKUP(Table22[[#This Row],[Patron Group]],$S$5:$S$19,$T$5:$T$19)</f>
        <v>Undergraduate</v>
      </c>
      <c r="E6774" s="1" t="d">
        <v>2023-03-20</v>
      </c>
      <c r="F6774" t="s">
        <v>488</v>
      </c>
      <c r="G6774" t="s">
        <v>2496</v>
      </c>
      <c r="H6774" t="str">
        <f>_xlfn.XLOOKUP(Table22[[#This Row],[Unique Barcode]],$N$5:$N$33,$O$5:$O$33)</f>
        <v>IPHONE</v>
      </c>
      <c r="I6774" t="str">
        <f>_xlfn.XLOOKUP(Table22[[#This Row],[Unique Barcode]],$N$5:$N$33,$P$5:$P$33)</f>
        <v>Charger</v>
      </c>
      <c r="J6774" t="s">
        <v>2640</v>
      </c>
      <c r="K6774">
        <v>1</v>
      </c>
    </row>
    <row r="6775" spans="1:11" x14ac:dyDescent="0.2">
      <c r="A6775" s="1" t="d">
        <v>2023-03-20</v>
      </c>
      <c r="B6775">
        <v>6200906010006530</v>
      </c>
      <c r="C6775" t="s">
        <v>18</v>
      </c>
      <c r="D6775" t="str">
        <f>_xlfn.XLOOKUP(Table22[[#This Row],[Patron Group]],$S$5:$S$19,$T$5:$T$19)</f>
        <v>Undergraduate</v>
      </c>
      <c r="E6775" s="1" t="d">
        <v>2023-04-03</v>
      </c>
      <c r="F6775" t="s">
        <v>2442</v>
      </c>
      <c r="G6775" t="s">
        <v>2491</v>
      </c>
      <c r="H6775" t="str">
        <f>_xlfn.XLOOKUP(Table22[[#This Row],[Unique Barcode]],$N$5:$N$33,$O$5:$O$33)</f>
        <v>HP Laptop</v>
      </c>
      <c r="I6775" t="str">
        <f>_xlfn.XLOOKUP(Table22[[#This Row],[Unique Barcode]],$N$5:$N$33,$P$5:$P$33)</f>
        <v>Device</v>
      </c>
      <c r="J6775" t="s">
        <v>2556</v>
      </c>
      <c r="K6775">
        <v>1</v>
      </c>
    </row>
    <row r="6776" spans="1:11" x14ac:dyDescent="0.2">
      <c r="A6776" s="1" t="d">
        <v>2023-03-20</v>
      </c>
      <c r="B6776">
        <v>-1</v>
      </c>
      <c r="C6776" t="s">
        <v>18</v>
      </c>
      <c r="D6776" t="str">
        <f>_xlfn.XLOOKUP(Table22[[#This Row],[Patron Group]],$S$5:$S$19,$T$5:$T$19)</f>
        <v>Undergraduate</v>
      </c>
      <c r="E6776" s="1" t="d">
        <v>2023-03-30</v>
      </c>
      <c r="F6776" t="s">
        <v>2166</v>
      </c>
      <c r="G6776" t="s">
        <v>2491</v>
      </c>
      <c r="H6776" t="str">
        <f>_xlfn.XLOOKUP(Table22[[#This Row],[Unique Barcode]],$N$5:$N$33,$O$5:$O$33)</f>
        <v>HP Laptop</v>
      </c>
      <c r="I6776" t="str">
        <f>_xlfn.XLOOKUP(Table22[[#This Row],[Unique Barcode]],$N$5:$N$33,$P$5:$P$33)</f>
        <v>Device</v>
      </c>
      <c r="J6776" t="s">
        <v>2556</v>
      </c>
      <c r="K6776">
        <v>1</v>
      </c>
    </row>
    <row r="6777" spans="1:11" x14ac:dyDescent="0.2">
      <c r="A6777" s="1" t="d">
        <v>2023-03-20</v>
      </c>
      <c r="B6777">
        <v>-1</v>
      </c>
      <c r="C6777" t="s">
        <v>18</v>
      </c>
      <c r="D6777" t="str">
        <f>_xlfn.XLOOKUP(Table22[[#This Row],[Patron Group]],$S$5:$S$19,$T$5:$T$19)</f>
        <v>Undergraduate</v>
      </c>
      <c r="E6777" s="1" t="d">
        <v>2023-03-20</v>
      </c>
      <c r="F6777" t="s">
        <v>793</v>
      </c>
      <c r="G6777" t="s">
        <v>2496</v>
      </c>
      <c r="H6777" t="str">
        <f>_xlfn.XLOOKUP(Table22[[#This Row],[Unique Barcode]],$N$5:$N$33,$O$5:$O$33)</f>
        <v>IPHONE</v>
      </c>
      <c r="I6777" t="str">
        <f>_xlfn.XLOOKUP(Table22[[#This Row],[Unique Barcode]],$N$5:$N$33,$P$5:$P$33)</f>
        <v>Charger</v>
      </c>
      <c r="J6777" t="s">
        <v>2575</v>
      </c>
      <c r="K6777">
        <v>1</v>
      </c>
    </row>
    <row r="6778" spans="1:11" x14ac:dyDescent="0.2">
      <c r="A6778" s="1" t="d">
        <v>2023-03-20</v>
      </c>
      <c r="B6778">
        <v>-1</v>
      </c>
      <c r="C6778" t="s">
        <v>18</v>
      </c>
      <c r="D6778" t="str">
        <f>_xlfn.XLOOKUP(Table22[[#This Row],[Patron Group]],$S$5:$S$19,$T$5:$T$19)</f>
        <v>Undergraduate</v>
      </c>
      <c r="E6778" s="1" t="d">
        <v>2023-03-20</v>
      </c>
      <c r="F6778" t="s">
        <v>2027</v>
      </c>
      <c r="G6778" t="s">
        <v>2499</v>
      </c>
      <c r="H6778" t="str">
        <f>_xlfn.XLOOKUP(Table22[[#This Row],[Unique Barcode]],$N$5:$N$33,$O$5:$O$33)</f>
        <v>OMNI</v>
      </c>
      <c r="I6778" t="str">
        <f>_xlfn.XLOOKUP(Table22[[#This Row],[Unique Barcode]],$N$5:$N$33,$P$5:$P$33)</f>
        <v>Charger</v>
      </c>
      <c r="J6778" t="s">
        <v>2575</v>
      </c>
      <c r="K6778">
        <v>1</v>
      </c>
    </row>
    <row r="6779" spans="1:11" x14ac:dyDescent="0.2">
      <c r="A6779" s="1" t="d">
        <v>2023-03-20</v>
      </c>
      <c r="B6779">
        <v>-1</v>
      </c>
      <c r="C6779" t="s">
        <v>18</v>
      </c>
      <c r="D6779" t="str">
        <f>_xlfn.XLOOKUP(Table22[[#This Row],[Patron Group]],$S$5:$S$19,$T$5:$T$19)</f>
        <v>Undergraduate</v>
      </c>
      <c r="E6779" s="1" t="d">
        <v>2023-03-20</v>
      </c>
      <c r="F6779" t="s">
        <v>1870</v>
      </c>
      <c r="G6779" t="s">
        <v>2492</v>
      </c>
      <c r="H6779" t="str">
        <f>_xlfn.XLOOKUP(Table22[[#This Row],[Unique Barcode]],$N$5:$N$33,$O$5:$O$33)</f>
        <v>MACUSBC</v>
      </c>
      <c r="I6779" t="str">
        <f>_xlfn.XLOOKUP(Table22[[#This Row],[Unique Barcode]],$N$5:$N$33,$P$5:$P$33)</f>
        <v>Charger</v>
      </c>
      <c r="J6779" t="s">
        <v>2556</v>
      </c>
      <c r="K6779">
        <v>1</v>
      </c>
    </row>
    <row r="6780" spans="1:11" x14ac:dyDescent="0.2">
      <c r="A6780" s="1" t="d">
        <v>2023-03-20</v>
      </c>
      <c r="B6780">
        <v>-1</v>
      </c>
      <c r="C6780" t="s">
        <v>18</v>
      </c>
      <c r="D6780" t="str">
        <f>_xlfn.XLOOKUP(Table22[[#This Row],[Patron Group]],$S$5:$S$19,$T$5:$T$19)</f>
        <v>Undergraduate</v>
      </c>
      <c r="E6780" s="1" t="d">
        <v>2023-03-27</v>
      </c>
      <c r="F6780" t="s">
        <v>1377</v>
      </c>
      <c r="G6780" t="s">
        <v>2528</v>
      </c>
      <c r="H6780" t="str">
        <f>_xlfn.XLOOKUP(Table22[[#This Row],[Unique Barcode]],$N$5:$N$33,$O$5:$O$33)</f>
        <v>MacBook</v>
      </c>
      <c r="I6780" t="str">
        <f>_xlfn.XLOOKUP(Table22[[#This Row],[Unique Barcode]],$N$5:$N$33,$P$5:$P$33)</f>
        <v>Device</v>
      </c>
      <c r="J6780" t="s">
        <v>2556</v>
      </c>
      <c r="K6780">
        <v>1</v>
      </c>
    </row>
    <row r="6781" spans="1:11" x14ac:dyDescent="0.2">
      <c r="A6781" s="1" t="d">
        <v>2023-03-20</v>
      </c>
      <c r="B6781">
        <v>-1</v>
      </c>
      <c r="C6781" t="s">
        <v>18</v>
      </c>
      <c r="D6781" t="str">
        <f>_xlfn.XLOOKUP(Table22[[#This Row],[Patron Group]],$S$5:$S$19,$T$5:$T$19)</f>
        <v>Undergraduate</v>
      </c>
      <c r="E6781" s="1" t="d">
        <v>2023-03-20</v>
      </c>
      <c r="F6781" t="s">
        <v>2040</v>
      </c>
      <c r="G6781" t="s">
        <v>2499</v>
      </c>
      <c r="H6781" t="str">
        <f>_xlfn.XLOOKUP(Table22[[#This Row],[Unique Barcode]],$N$5:$N$33,$O$5:$O$33)</f>
        <v>OMNI</v>
      </c>
      <c r="I6781" t="str">
        <f>_xlfn.XLOOKUP(Table22[[#This Row],[Unique Barcode]],$N$5:$N$33,$P$5:$P$33)</f>
        <v>Charger</v>
      </c>
      <c r="J6781" t="s">
        <v>2556</v>
      </c>
      <c r="K6781">
        <v>1</v>
      </c>
    </row>
    <row r="6782" spans="1:11" x14ac:dyDescent="0.2">
      <c r="A6782" s="1" t="d">
        <v>2023-03-20</v>
      </c>
      <c r="B6782">
        <v>-1</v>
      </c>
      <c r="C6782" t="s">
        <v>18</v>
      </c>
      <c r="D6782" t="str">
        <f>_xlfn.XLOOKUP(Table22[[#This Row],[Patron Group]],$S$5:$S$19,$T$5:$T$19)</f>
        <v>Undergraduate</v>
      </c>
      <c r="E6782" s="1" t="d">
        <v>2023-03-20</v>
      </c>
      <c r="F6782" t="s">
        <v>624</v>
      </c>
      <c r="G6782" t="s">
        <v>2496</v>
      </c>
      <c r="H6782" t="str">
        <f>_xlfn.XLOOKUP(Table22[[#This Row],[Unique Barcode]],$N$5:$N$33,$O$5:$O$33)</f>
        <v>IPHONE</v>
      </c>
      <c r="I6782" t="str">
        <f>_xlfn.XLOOKUP(Table22[[#This Row],[Unique Barcode]],$N$5:$N$33,$P$5:$P$33)</f>
        <v>Charger</v>
      </c>
      <c r="J6782" t="s">
        <v>2556</v>
      </c>
      <c r="K6782">
        <v>1</v>
      </c>
    </row>
    <row r="6783" spans="1:11" x14ac:dyDescent="0.2">
      <c r="A6783" s="1" t="d">
        <v>2023-03-20</v>
      </c>
      <c r="B6783">
        <v>-1</v>
      </c>
      <c r="C6783" t="s">
        <v>18</v>
      </c>
      <c r="D6783" t="str">
        <f>_xlfn.XLOOKUP(Table22[[#This Row],[Patron Group]],$S$5:$S$19,$T$5:$T$19)</f>
        <v>Undergraduate</v>
      </c>
      <c r="E6783" s="1" t="d">
        <v>2023-03-27</v>
      </c>
      <c r="F6783" t="s">
        <v>1598</v>
      </c>
      <c r="G6783" t="s">
        <v>2489</v>
      </c>
      <c r="H6783" t="str">
        <f>_xlfn.XLOOKUP(Table22[[#This Row],[Unique Barcode]],$N$5:$N$33,$O$5:$O$33)</f>
        <v>ChromeBook</v>
      </c>
      <c r="I6783" t="str">
        <f>_xlfn.XLOOKUP(Table22[[#This Row],[Unique Barcode]],$N$5:$N$33,$P$5:$P$33)</f>
        <v>Device</v>
      </c>
      <c r="J6783" t="s">
        <v>2554</v>
      </c>
      <c r="K6783">
        <v>1</v>
      </c>
    </row>
    <row r="6784" spans="1:11" x14ac:dyDescent="0.2">
      <c r="A6784" s="1" t="d">
        <v>2023-03-20</v>
      </c>
      <c r="B6784">
        <v>-1</v>
      </c>
      <c r="C6784" t="s">
        <v>18</v>
      </c>
      <c r="D6784" t="str">
        <f>_xlfn.XLOOKUP(Table22[[#This Row],[Patron Group]],$S$5:$S$19,$T$5:$T$19)</f>
        <v>Undergraduate</v>
      </c>
      <c r="E6784" s="1" t="d">
        <v>2023-03-20</v>
      </c>
      <c r="F6784" t="s">
        <v>1580</v>
      </c>
      <c r="G6784" t="s">
        <v>2501</v>
      </c>
      <c r="H6784" t="str">
        <f>_xlfn.XLOOKUP(Table22[[#This Row],[Unique Barcode]],$N$5:$N$33,$O$5:$O$33)</f>
        <v>HPUSBC</v>
      </c>
      <c r="I6784" t="str">
        <f>_xlfn.XLOOKUP(Table22[[#This Row],[Unique Barcode]],$N$5:$N$33,$P$5:$P$33)</f>
        <v>Charger</v>
      </c>
      <c r="J6784" t="s">
        <v>2575</v>
      </c>
      <c r="K6784">
        <v>1</v>
      </c>
    </row>
    <row r="6785" spans="1:11" x14ac:dyDescent="0.2">
      <c r="A6785" s="1" t="d">
        <v>2023-03-20</v>
      </c>
      <c r="B6785">
        <v>-1</v>
      </c>
      <c r="C6785" t="s">
        <v>18</v>
      </c>
      <c r="D6785" t="str">
        <f>_xlfn.XLOOKUP(Table22[[#This Row],[Patron Group]],$S$5:$S$19,$T$5:$T$19)</f>
        <v>Undergraduate</v>
      </c>
      <c r="E6785" s="1" t="d">
        <v>2023-03-31</v>
      </c>
      <c r="F6785" t="s">
        <v>1286</v>
      </c>
      <c r="G6785" t="s">
        <v>2489</v>
      </c>
      <c r="H6785" t="str">
        <f>_xlfn.XLOOKUP(Table22[[#This Row],[Unique Barcode]],$N$5:$N$33,$O$5:$O$33)</f>
        <v>ChromeBook</v>
      </c>
      <c r="I6785" t="str">
        <f>_xlfn.XLOOKUP(Table22[[#This Row],[Unique Barcode]],$N$5:$N$33,$P$5:$P$33)</f>
        <v>Device</v>
      </c>
      <c r="J6785" t="s">
        <v>2556</v>
      </c>
      <c r="K6785">
        <v>1</v>
      </c>
    </row>
    <row r="6786" spans="1:11" x14ac:dyDescent="0.2">
      <c r="A6786" s="1" t="d">
        <v>2023-03-20</v>
      </c>
      <c r="B6786">
        <v>-1</v>
      </c>
      <c r="C6786" t="s">
        <v>18</v>
      </c>
      <c r="D6786" t="str">
        <f>_xlfn.XLOOKUP(Table22[[#This Row],[Patron Group]],$S$5:$S$19,$T$5:$T$19)</f>
        <v>Undergraduate</v>
      </c>
      <c r="E6786" s="1" t="d">
        <v>2023-03-23</v>
      </c>
      <c r="F6786" t="s">
        <v>1571</v>
      </c>
      <c r="G6786" t="s">
        <v>2498</v>
      </c>
      <c r="H6786" t="str">
        <f>_xlfn.XLOOKUP(Table22[[#This Row],[Unique Barcode]],$N$5:$N$33,$O$5:$O$33)</f>
        <v>CALC</v>
      </c>
      <c r="I6786" t="str">
        <f>_xlfn.XLOOKUP(Table22[[#This Row],[Unique Barcode]],$N$5:$N$33,$P$5:$P$33)</f>
        <v>Accessory</v>
      </c>
      <c r="J6786" t="s">
        <v>2575</v>
      </c>
      <c r="K6786">
        <v>1</v>
      </c>
    </row>
    <row r="6787" spans="1:11" x14ac:dyDescent="0.2">
      <c r="A6787" s="1" t="d">
        <v>2023-03-20</v>
      </c>
      <c r="B6787">
        <v>-1</v>
      </c>
      <c r="C6787" t="s">
        <v>18</v>
      </c>
      <c r="D6787" t="str">
        <f>_xlfn.XLOOKUP(Table22[[#This Row],[Patron Group]],$S$5:$S$19,$T$5:$T$19)</f>
        <v>Undergraduate</v>
      </c>
      <c r="E6787" s="1" t="d">
        <v>2023-03-20</v>
      </c>
      <c r="F6787" t="s">
        <v>1903</v>
      </c>
      <c r="G6787" t="s">
        <v>2492</v>
      </c>
      <c r="H6787" t="str">
        <f>_xlfn.XLOOKUP(Table22[[#This Row],[Unique Barcode]],$N$5:$N$33,$O$5:$O$33)</f>
        <v>MACUSBC</v>
      </c>
      <c r="I6787" t="str">
        <f>_xlfn.XLOOKUP(Table22[[#This Row],[Unique Barcode]],$N$5:$N$33,$P$5:$P$33)</f>
        <v>Charger</v>
      </c>
      <c r="J6787" t="s">
        <v>2556</v>
      </c>
      <c r="K6787">
        <v>1</v>
      </c>
    </row>
    <row r="6788" spans="1:11" x14ac:dyDescent="0.2">
      <c r="A6788" s="1" t="d">
        <v>2023-03-20</v>
      </c>
      <c r="B6788">
        <v>9405565620006530</v>
      </c>
      <c r="C6788" t="s">
        <v>18</v>
      </c>
      <c r="D6788" t="str">
        <f>_xlfn.XLOOKUP(Table22[[#This Row],[Patron Group]],$S$5:$S$19,$T$5:$T$19)</f>
        <v>Undergraduate</v>
      </c>
      <c r="E6788" s="1" t="d">
        <v>2023-03-27</v>
      </c>
      <c r="F6788" t="s">
        <v>1831</v>
      </c>
      <c r="G6788" t="s">
        <v>2528</v>
      </c>
      <c r="H6788" t="str">
        <f>_xlfn.XLOOKUP(Table22[[#This Row],[Unique Barcode]],$N$5:$N$33,$O$5:$O$33)</f>
        <v>MacBook</v>
      </c>
      <c r="I6788" t="str">
        <f>_xlfn.XLOOKUP(Table22[[#This Row],[Unique Barcode]],$N$5:$N$33,$P$5:$P$33)</f>
        <v>Device</v>
      </c>
      <c r="J6788" t="s">
        <v>2556</v>
      </c>
      <c r="K6788">
        <v>1</v>
      </c>
    </row>
    <row r="6789" spans="1:11" x14ac:dyDescent="0.2">
      <c r="A6789" s="1" t="d">
        <v>2023-03-20</v>
      </c>
      <c r="B6789">
        <v>-1</v>
      </c>
      <c r="C6789" t="s">
        <v>591</v>
      </c>
      <c r="D6789" t="str">
        <f>_xlfn.XLOOKUP(Table22[[#This Row],[Patron Group]],$S$5:$S$19,$T$5:$T$19)</f>
        <v>Graduate</v>
      </c>
      <c r="E6789" s="1" t="d">
        <v>2023-03-27</v>
      </c>
      <c r="F6789" t="s">
        <v>1345</v>
      </c>
      <c r="G6789" t="s">
        <v>2530</v>
      </c>
      <c r="H6789" t="str">
        <f>_xlfn.XLOOKUP(Table22[[#This Row],[Unique Barcode]],$N$5:$N$33,$O$5:$O$33)</f>
        <v>iPad</v>
      </c>
      <c r="I6789" t="str">
        <f>_xlfn.XLOOKUP(Table22[[#This Row],[Unique Barcode]],$N$5:$N$33,$P$5:$P$33)</f>
        <v>Device</v>
      </c>
      <c r="J6789" t="s">
        <v>2556</v>
      </c>
      <c r="K6789">
        <v>1</v>
      </c>
    </row>
    <row r="6790" spans="1:11" x14ac:dyDescent="0.2">
      <c r="A6790" s="1" t="d">
        <v>2023-03-20</v>
      </c>
      <c r="B6790">
        <v>-1</v>
      </c>
      <c r="C6790" t="s">
        <v>591</v>
      </c>
      <c r="D6790" t="str">
        <f>_xlfn.XLOOKUP(Table22[[#This Row],[Patron Group]],$S$5:$S$19,$T$5:$T$19)</f>
        <v>Graduate</v>
      </c>
      <c r="E6790" s="1" t="d">
        <v>2023-03-27</v>
      </c>
      <c r="F6790" t="s">
        <v>2443</v>
      </c>
      <c r="G6790" t="s">
        <v>2507</v>
      </c>
      <c r="H6790" t="str">
        <f>_xlfn.XLOOKUP(Table22[[#This Row],[Unique Barcode]],$N$5:$N$33,$O$5:$O$33)</f>
        <v>iPad</v>
      </c>
      <c r="I6790" t="str">
        <f>_xlfn.XLOOKUP(Table22[[#This Row],[Unique Barcode]],$N$5:$N$33,$P$5:$P$33)</f>
        <v>Device</v>
      </c>
      <c r="J6790" t="s">
        <v>2556</v>
      </c>
      <c r="K6790">
        <v>1</v>
      </c>
    </row>
    <row r="6791" spans="1:11" x14ac:dyDescent="0.2">
      <c r="A6791" s="1" t="d">
        <v>2023-03-20</v>
      </c>
      <c r="B6791">
        <v>-1</v>
      </c>
      <c r="C6791" t="s">
        <v>18</v>
      </c>
      <c r="D6791" t="str">
        <f>_xlfn.XLOOKUP(Table22[[#This Row],[Patron Group]],$S$5:$S$19,$T$5:$T$19)</f>
        <v>Undergraduate</v>
      </c>
      <c r="E6791" s="1" t="d">
        <v>2023-03-27</v>
      </c>
      <c r="F6791" t="s">
        <v>2005</v>
      </c>
      <c r="G6791" t="s">
        <v>2490</v>
      </c>
      <c r="H6791" t="str">
        <f>_xlfn.XLOOKUP(Table22[[#This Row],[Unique Barcode]],$N$5:$N$33,$O$5:$O$33)</f>
        <v>MacBook</v>
      </c>
      <c r="I6791" t="str">
        <f>_xlfn.XLOOKUP(Table22[[#This Row],[Unique Barcode]],$N$5:$N$33,$P$5:$P$33)</f>
        <v>Device</v>
      </c>
      <c r="J6791" t="s">
        <v>2556</v>
      </c>
      <c r="K6791">
        <v>1</v>
      </c>
    </row>
    <row r="6792" spans="1:11" x14ac:dyDescent="0.2">
      <c r="A6792" s="1" t="d">
        <v>2023-03-20</v>
      </c>
      <c r="B6792">
        <v>5557043600006530</v>
      </c>
      <c r="C6792" t="s">
        <v>13</v>
      </c>
      <c r="D6792" t="str">
        <f>_xlfn.XLOOKUP(Table22[[#This Row],[Patron Group]],$S$5:$S$19,$T$5:$T$19)</f>
        <v>Graduate</v>
      </c>
      <c r="E6792" s="1" t="d">
        <v>2023-03-27</v>
      </c>
      <c r="F6792" t="s">
        <v>1127</v>
      </c>
      <c r="G6792" t="s">
        <v>2491</v>
      </c>
      <c r="H6792" t="str">
        <f>_xlfn.XLOOKUP(Table22[[#This Row],[Unique Barcode]],$N$5:$N$33,$O$5:$O$33)</f>
        <v>HP Laptop</v>
      </c>
      <c r="I6792" t="str">
        <f>_xlfn.XLOOKUP(Table22[[#This Row],[Unique Barcode]],$N$5:$N$33,$P$5:$P$33)</f>
        <v>Device</v>
      </c>
      <c r="J6792" t="s">
        <v>2556</v>
      </c>
      <c r="K6792">
        <v>1</v>
      </c>
    </row>
    <row r="6793" spans="1:11" x14ac:dyDescent="0.2">
      <c r="A6793" s="1" t="d">
        <v>2023-03-20</v>
      </c>
      <c r="B6793">
        <v>-1</v>
      </c>
      <c r="C6793" t="s">
        <v>18</v>
      </c>
      <c r="D6793" t="str">
        <f>_xlfn.XLOOKUP(Table22[[#This Row],[Patron Group]],$S$5:$S$19,$T$5:$T$19)</f>
        <v>Undergraduate</v>
      </c>
      <c r="E6793" s="1" t="d">
        <v>2023-03-20</v>
      </c>
      <c r="F6793" t="s">
        <v>2445</v>
      </c>
      <c r="G6793" t="s">
        <v>2499</v>
      </c>
      <c r="H6793" t="str">
        <f>_xlfn.XLOOKUP(Table22[[#This Row],[Unique Barcode]],$N$5:$N$33,$O$5:$O$33)</f>
        <v>OMNI</v>
      </c>
      <c r="I6793" t="str">
        <f>_xlfn.XLOOKUP(Table22[[#This Row],[Unique Barcode]],$N$5:$N$33,$P$5:$P$33)</f>
        <v>Charger</v>
      </c>
      <c r="J6793" t="s">
        <v>2554</v>
      </c>
      <c r="K6793">
        <v>1</v>
      </c>
    </row>
    <row r="6794" spans="1:11" x14ac:dyDescent="0.2">
      <c r="A6794" s="1" t="d">
        <v>2023-03-20</v>
      </c>
      <c r="B6794">
        <v>-1</v>
      </c>
      <c r="C6794" t="s">
        <v>18</v>
      </c>
      <c r="D6794" t="str">
        <f>_xlfn.XLOOKUP(Table22[[#This Row],[Patron Group]],$S$5:$S$19,$T$5:$T$19)</f>
        <v>Undergraduate</v>
      </c>
      <c r="E6794" s="1" t="d">
        <v>2023-03-23</v>
      </c>
      <c r="F6794" t="s">
        <v>1850</v>
      </c>
      <c r="G6794" t="s">
        <v>2498</v>
      </c>
      <c r="H6794" t="str">
        <f>_xlfn.XLOOKUP(Table22[[#This Row],[Unique Barcode]],$N$5:$N$33,$O$5:$O$33)</f>
        <v>CALC</v>
      </c>
      <c r="I6794" t="str">
        <f>_xlfn.XLOOKUP(Table22[[#This Row],[Unique Barcode]],$N$5:$N$33,$P$5:$P$33)</f>
        <v>Accessory</v>
      </c>
      <c r="J6794" t="s">
        <v>2556</v>
      </c>
      <c r="K6794">
        <v>1</v>
      </c>
    </row>
    <row r="6795" spans="1:11" x14ac:dyDescent="0.2">
      <c r="A6795" s="1" t="d">
        <v>2023-03-20</v>
      </c>
      <c r="B6795">
        <v>-1</v>
      </c>
      <c r="C6795" t="s">
        <v>18</v>
      </c>
      <c r="D6795" t="str">
        <f>_xlfn.XLOOKUP(Table22[[#This Row],[Patron Group]],$S$5:$S$19,$T$5:$T$19)</f>
        <v>Undergraduate</v>
      </c>
      <c r="E6795" s="1" t="d">
        <v>2023-03-27</v>
      </c>
      <c r="F6795" t="s">
        <v>611</v>
      </c>
      <c r="G6795" t="s">
        <v>2489</v>
      </c>
      <c r="H6795" t="str">
        <f>_xlfn.XLOOKUP(Table22[[#This Row],[Unique Barcode]],$N$5:$N$33,$O$5:$O$33)</f>
        <v>ChromeBook</v>
      </c>
      <c r="I6795" t="str">
        <f>_xlfn.XLOOKUP(Table22[[#This Row],[Unique Barcode]],$N$5:$N$33,$P$5:$P$33)</f>
        <v>Device</v>
      </c>
      <c r="J6795" t="s">
        <v>2640</v>
      </c>
      <c r="K6795">
        <v>1</v>
      </c>
    </row>
    <row r="6796" spans="1:11" x14ac:dyDescent="0.2">
      <c r="A6796" s="1" t="d">
        <v>2023-03-20</v>
      </c>
      <c r="B6796">
        <v>-1</v>
      </c>
      <c r="C6796" t="s">
        <v>18</v>
      </c>
      <c r="D6796" t="str">
        <f>_xlfn.XLOOKUP(Table22[[#This Row],[Patron Group]],$S$5:$S$19,$T$5:$T$19)</f>
        <v>Undergraduate</v>
      </c>
      <c r="E6796" s="1" t="d">
        <v>2023-03-20</v>
      </c>
      <c r="F6796" t="s">
        <v>1278</v>
      </c>
      <c r="G6796" t="s">
        <v>2501</v>
      </c>
      <c r="H6796" t="str">
        <f>_xlfn.XLOOKUP(Table22[[#This Row],[Unique Barcode]],$N$5:$N$33,$O$5:$O$33)</f>
        <v>HPUSBC</v>
      </c>
      <c r="I6796" t="str">
        <f>_xlfn.XLOOKUP(Table22[[#This Row],[Unique Barcode]],$N$5:$N$33,$P$5:$P$33)</f>
        <v>Charger</v>
      </c>
      <c r="J6796" t="s">
        <v>2575</v>
      </c>
      <c r="K6796">
        <v>1</v>
      </c>
    </row>
    <row r="6797" spans="1:11" x14ac:dyDescent="0.2">
      <c r="A6797" s="1" t="d">
        <v>2023-03-20</v>
      </c>
      <c r="B6797">
        <v>-1</v>
      </c>
      <c r="C6797" t="s">
        <v>18</v>
      </c>
      <c r="D6797" t="str">
        <f>_xlfn.XLOOKUP(Table22[[#This Row],[Patron Group]],$S$5:$S$19,$T$5:$T$19)</f>
        <v>Undergraduate</v>
      </c>
      <c r="E6797" s="1" t="d">
        <v>2023-03-20</v>
      </c>
      <c r="F6797" t="s">
        <v>1575</v>
      </c>
      <c r="G6797" t="s">
        <v>2508</v>
      </c>
      <c r="H6797" t="str">
        <f>_xlfn.XLOOKUP(Table22[[#This Row],[Unique Barcode]],$N$5:$N$33,$O$5:$O$33)</f>
        <v>ANKER</v>
      </c>
      <c r="I6797" t="str">
        <f>_xlfn.XLOOKUP(Table22[[#This Row],[Unique Barcode]],$N$5:$N$33,$P$5:$P$33)</f>
        <v>Charger</v>
      </c>
      <c r="J6797" t="s">
        <v>2556</v>
      </c>
      <c r="K6797">
        <v>1</v>
      </c>
    </row>
    <row r="6798" spans="1:11" x14ac:dyDescent="0.2">
      <c r="A6798" s="1" t="d">
        <v>2023-03-20</v>
      </c>
      <c r="B6798">
        <v>-1</v>
      </c>
      <c r="C6798" t="s">
        <v>13</v>
      </c>
      <c r="D6798" t="str">
        <f>_xlfn.XLOOKUP(Table22[[#This Row],[Patron Group]],$S$5:$S$19,$T$5:$T$19)</f>
        <v>Graduate</v>
      </c>
      <c r="E6798" s="1" t="d">
        <v>2023-03-20</v>
      </c>
      <c r="F6798" t="s">
        <v>2196</v>
      </c>
      <c r="G6798" t="s">
        <v>2514</v>
      </c>
      <c r="H6798" t="str">
        <f>_xlfn.XLOOKUP(Table22[[#This Row],[Unique Barcode]],$N$5:$N$33,$O$5:$O$33)</f>
        <v>Mouse</v>
      </c>
      <c r="I6798" t="str">
        <f>_xlfn.XLOOKUP(Table22[[#This Row],[Unique Barcode]],$N$5:$N$33,$P$5:$P$33)</f>
        <v>Accessory</v>
      </c>
      <c r="J6798" t="s">
        <v>2556</v>
      </c>
      <c r="K6798">
        <v>1</v>
      </c>
    </row>
    <row r="6799" spans="1:11" x14ac:dyDescent="0.2">
      <c r="A6799" s="1" t="d">
        <v>2023-03-20</v>
      </c>
      <c r="B6799">
        <v>-1</v>
      </c>
      <c r="C6799" t="s">
        <v>18</v>
      </c>
      <c r="D6799" t="str">
        <f>_xlfn.XLOOKUP(Table22[[#This Row],[Patron Group]],$S$5:$S$19,$T$5:$T$19)</f>
        <v>Undergraduate</v>
      </c>
      <c r="E6799" s="1" t="d">
        <v>2023-03-20</v>
      </c>
      <c r="F6799" t="s">
        <v>2447</v>
      </c>
      <c r="G6799" t="s">
        <v>2511</v>
      </c>
      <c r="H6799" t="str">
        <f>_xlfn.XLOOKUP(Table22[[#This Row],[Unique Barcode]],$N$5:$N$33,$O$5:$O$33)</f>
        <v>VGA Cable</v>
      </c>
      <c r="I6799" t="str">
        <f>_xlfn.XLOOKUP(Table22[[#This Row],[Unique Barcode]],$N$5:$N$33,$P$5:$P$33)</f>
        <v>Cable</v>
      </c>
      <c r="J6799" t="s">
        <v>2556</v>
      </c>
      <c r="K6799">
        <v>1</v>
      </c>
    </row>
    <row r="6800" spans="1:11" x14ac:dyDescent="0.2">
      <c r="A6800" s="1" t="d">
        <v>2023-03-20</v>
      </c>
      <c r="B6800">
        <v>-1</v>
      </c>
      <c r="C6800" t="s">
        <v>18</v>
      </c>
      <c r="D6800" t="str">
        <f>_xlfn.XLOOKUP(Table22[[#This Row],[Patron Group]],$S$5:$S$19,$T$5:$T$19)</f>
        <v>Undergraduate</v>
      </c>
      <c r="E6800" s="1" t="d">
        <v>2023-03-20</v>
      </c>
      <c r="F6800" t="s">
        <v>705</v>
      </c>
      <c r="G6800" t="s">
        <v>2506</v>
      </c>
      <c r="H6800" t="str">
        <f>_xlfn.XLOOKUP(Table22[[#This Row],[Unique Barcode]],$N$5:$N$33,$O$5:$O$33)</f>
        <v>UVGA</v>
      </c>
      <c r="I6800" t="str">
        <f>_xlfn.XLOOKUP(Table22[[#This Row],[Unique Barcode]],$N$5:$N$33,$P$5:$P$33)</f>
        <v>Cable</v>
      </c>
      <c r="J6800" t="s">
        <v>2556</v>
      </c>
      <c r="K6800">
        <v>1</v>
      </c>
    </row>
    <row r="6801" spans="1:11" x14ac:dyDescent="0.2">
      <c r="A6801" s="1" t="d">
        <v>2023-03-20</v>
      </c>
      <c r="B6801">
        <v>-1</v>
      </c>
      <c r="C6801" t="s">
        <v>18</v>
      </c>
      <c r="D6801" t="str">
        <f>_xlfn.XLOOKUP(Table22[[#This Row],[Patron Group]],$S$5:$S$19,$T$5:$T$19)</f>
        <v>Undergraduate</v>
      </c>
      <c r="E6801" s="1" t="d">
        <v>2023-03-20</v>
      </c>
      <c r="F6801" t="s">
        <v>2371</v>
      </c>
      <c r="G6801" t="s">
        <v>2499</v>
      </c>
      <c r="H6801" t="str">
        <f>_xlfn.XLOOKUP(Table22[[#This Row],[Unique Barcode]],$N$5:$N$33,$O$5:$O$33)</f>
        <v>OMNI</v>
      </c>
      <c r="I6801" t="str">
        <f>_xlfn.XLOOKUP(Table22[[#This Row],[Unique Barcode]],$N$5:$N$33,$P$5:$P$33)</f>
        <v>Charger</v>
      </c>
      <c r="J6801" t="s">
        <v>2556</v>
      </c>
      <c r="K6801">
        <v>1</v>
      </c>
    </row>
    <row r="6802" spans="1:11" x14ac:dyDescent="0.2">
      <c r="A6802" s="1" t="d">
        <v>2023-03-20</v>
      </c>
      <c r="B6802">
        <v>-1</v>
      </c>
      <c r="C6802" t="s">
        <v>18</v>
      </c>
      <c r="D6802" t="str">
        <f>_xlfn.XLOOKUP(Table22[[#This Row],[Patron Group]],$S$5:$S$19,$T$5:$T$19)</f>
        <v>Undergraduate</v>
      </c>
      <c r="E6802" s="1" t="d">
        <v>2023-03-20</v>
      </c>
      <c r="F6802" t="s">
        <v>2073</v>
      </c>
      <c r="G6802" t="s">
        <v>2492</v>
      </c>
      <c r="H6802" t="str">
        <f>_xlfn.XLOOKUP(Table22[[#This Row],[Unique Barcode]],$N$5:$N$33,$O$5:$O$33)</f>
        <v>MACUSBC</v>
      </c>
      <c r="I6802" t="str">
        <f>_xlfn.XLOOKUP(Table22[[#This Row],[Unique Barcode]],$N$5:$N$33,$P$5:$P$33)</f>
        <v>Charger</v>
      </c>
      <c r="J6802" t="s">
        <v>2556</v>
      </c>
      <c r="K6802">
        <v>1</v>
      </c>
    </row>
    <row r="6803" spans="1:11" x14ac:dyDescent="0.2">
      <c r="A6803" s="1" t="d">
        <v>2023-03-20</v>
      </c>
      <c r="B6803">
        <v>-1</v>
      </c>
      <c r="C6803" t="s">
        <v>18</v>
      </c>
      <c r="D6803" t="str">
        <f>_xlfn.XLOOKUP(Table22[[#This Row],[Patron Group]],$S$5:$S$19,$T$5:$T$19)</f>
        <v>Undergraduate</v>
      </c>
      <c r="E6803" s="1" t="d">
        <v>2023-03-20</v>
      </c>
      <c r="F6803" t="s">
        <v>261</v>
      </c>
      <c r="G6803" t="s">
        <v>2495</v>
      </c>
      <c r="H6803" t="str">
        <f>_xlfn.XLOOKUP(Table22[[#This Row],[Unique Barcode]],$N$5:$N$33,$O$5:$O$33)</f>
        <v>WALLADPT</v>
      </c>
      <c r="I6803" t="str">
        <f>_xlfn.XLOOKUP(Table22[[#This Row],[Unique Barcode]],$N$5:$N$33,$P$5:$P$33)</f>
        <v>Charger</v>
      </c>
      <c r="J6803" t="s">
        <v>2556</v>
      </c>
      <c r="K6803">
        <v>1</v>
      </c>
    </row>
    <row r="6804" spans="1:11" x14ac:dyDescent="0.2">
      <c r="A6804" s="1" t="d">
        <v>2023-03-20</v>
      </c>
      <c r="B6804">
        <v>-1</v>
      </c>
      <c r="C6804" t="s">
        <v>18</v>
      </c>
      <c r="D6804" t="str">
        <f>_xlfn.XLOOKUP(Table22[[#This Row],[Patron Group]],$S$5:$S$19,$T$5:$T$19)</f>
        <v>Undergraduate</v>
      </c>
      <c r="E6804" s="1" t="d">
        <v>2023-03-20</v>
      </c>
      <c r="F6804" t="s">
        <v>257</v>
      </c>
      <c r="G6804" t="s">
        <v>2496</v>
      </c>
      <c r="H6804" t="str">
        <f>_xlfn.XLOOKUP(Table22[[#This Row],[Unique Barcode]],$N$5:$N$33,$O$5:$O$33)</f>
        <v>IPHONE</v>
      </c>
      <c r="I6804" t="str">
        <f>_xlfn.XLOOKUP(Table22[[#This Row],[Unique Barcode]],$N$5:$N$33,$P$5:$P$33)</f>
        <v>Charger</v>
      </c>
      <c r="J6804" t="s">
        <v>2556</v>
      </c>
      <c r="K6804">
        <v>1</v>
      </c>
    </row>
    <row r="6805" spans="1:11" x14ac:dyDescent="0.2">
      <c r="A6805" s="1" t="d">
        <v>2023-03-20</v>
      </c>
      <c r="B6805">
        <v>-1</v>
      </c>
      <c r="C6805" t="s">
        <v>887</v>
      </c>
      <c r="D6805" t="str">
        <f>_xlfn.XLOOKUP(Table22[[#This Row],[Patron Group]],$S$5:$S$19,$T$5:$T$19)</f>
        <v>Alumni</v>
      </c>
      <c r="E6805" s="1" t="d">
        <v>2023-03-20</v>
      </c>
      <c r="F6805" t="s">
        <v>2449</v>
      </c>
      <c r="G6805" t="s">
        <v>2505</v>
      </c>
      <c r="H6805" t="str">
        <f>_xlfn.XLOOKUP(Table22[[#This Row],[Unique Barcode]],$N$5:$N$33,$O$5:$O$33)</f>
        <v>OLDMACCHRG</v>
      </c>
      <c r="I6805" t="str">
        <f>_xlfn.XLOOKUP(Table22[[#This Row],[Unique Barcode]],$N$5:$N$33,$P$5:$P$33)</f>
        <v>Charger</v>
      </c>
      <c r="J6805" t="s">
        <v>2554</v>
      </c>
      <c r="K6805">
        <v>1</v>
      </c>
    </row>
    <row r="6806" spans="1:11" x14ac:dyDescent="0.2">
      <c r="A6806" s="1" t="d">
        <v>2023-03-20</v>
      </c>
      <c r="B6806">
        <v>-1</v>
      </c>
      <c r="C6806" t="s">
        <v>887</v>
      </c>
      <c r="D6806" t="str">
        <f>_xlfn.XLOOKUP(Table22[[#This Row],[Patron Group]],$S$5:$S$19,$T$5:$T$19)</f>
        <v>Alumni</v>
      </c>
      <c r="E6806" s="1" t="d">
        <v>2023-03-20</v>
      </c>
      <c r="F6806" t="s">
        <v>1083</v>
      </c>
      <c r="G6806" t="s">
        <v>2497</v>
      </c>
      <c r="H6806" t="str">
        <f>_xlfn.XLOOKUP(Table22[[#This Row],[Unique Barcode]],$N$5:$N$33,$O$5:$O$33)</f>
        <v>MACCHRG</v>
      </c>
      <c r="I6806" t="str">
        <f>_xlfn.XLOOKUP(Table22[[#This Row],[Unique Barcode]],$N$5:$N$33,$P$5:$P$33)</f>
        <v>Charger</v>
      </c>
      <c r="J6806" t="s">
        <v>2554</v>
      </c>
      <c r="K6806">
        <v>1</v>
      </c>
    </row>
    <row r="6807" spans="1:11" x14ac:dyDescent="0.2">
      <c r="A6807" s="1" t="d">
        <v>2023-03-20</v>
      </c>
      <c r="B6807">
        <v>-1</v>
      </c>
      <c r="C6807" t="s">
        <v>18</v>
      </c>
      <c r="D6807" t="str">
        <f>_xlfn.XLOOKUP(Table22[[#This Row],[Patron Group]],$S$5:$S$19,$T$5:$T$19)</f>
        <v>Undergraduate</v>
      </c>
      <c r="E6807" s="1" t="d">
        <v>2023-03-23</v>
      </c>
      <c r="F6807" t="s">
        <v>1316</v>
      </c>
      <c r="G6807" t="s">
        <v>2498</v>
      </c>
      <c r="H6807" t="str">
        <f>_xlfn.XLOOKUP(Table22[[#This Row],[Unique Barcode]],$N$5:$N$33,$O$5:$O$33)</f>
        <v>CALC</v>
      </c>
      <c r="I6807" t="str">
        <f>_xlfn.XLOOKUP(Table22[[#This Row],[Unique Barcode]],$N$5:$N$33,$P$5:$P$33)</f>
        <v>Accessory</v>
      </c>
      <c r="J6807" t="s">
        <v>2556</v>
      </c>
      <c r="K6807">
        <v>1</v>
      </c>
    </row>
    <row r="6808" spans="1:11" x14ac:dyDescent="0.2">
      <c r="A6808" s="1" t="d">
        <v>2023-03-21</v>
      </c>
      <c r="B6808">
        <v>-1</v>
      </c>
      <c r="C6808" t="s">
        <v>18</v>
      </c>
      <c r="D6808" t="str">
        <f>_xlfn.XLOOKUP(Table22[[#This Row],[Patron Group]],$S$5:$S$19,$T$5:$T$19)</f>
        <v>Undergraduate</v>
      </c>
      <c r="E6808" s="1" t="d">
        <v>2023-03-28</v>
      </c>
      <c r="F6808" t="s">
        <v>142</v>
      </c>
      <c r="G6808" t="s">
        <v>2489</v>
      </c>
      <c r="H6808" t="str">
        <f>_xlfn.XLOOKUP(Table22[[#This Row],[Unique Barcode]],$N$5:$N$33,$O$5:$O$33)</f>
        <v>ChromeBook</v>
      </c>
      <c r="I6808" t="str">
        <f>_xlfn.XLOOKUP(Table22[[#This Row],[Unique Barcode]],$N$5:$N$33,$P$5:$P$33)</f>
        <v>Device</v>
      </c>
      <c r="J6808" t="s">
        <v>2554</v>
      </c>
      <c r="K6808">
        <v>1</v>
      </c>
    </row>
    <row r="6809" spans="1:11" x14ac:dyDescent="0.2">
      <c r="A6809" s="1" t="d">
        <v>2023-03-21</v>
      </c>
      <c r="B6809">
        <v>-1</v>
      </c>
      <c r="C6809" t="s">
        <v>18</v>
      </c>
      <c r="D6809" t="str">
        <f>_xlfn.XLOOKUP(Table22[[#This Row],[Patron Group]],$S$5:$S$19,$T$5:$T$19)</f>
        <v>Undergraduate</v>
      </c>
      <c r="E6809" s="1" t="d">
        <v>2023-03-28</v>
      </c>
      <c r="F6809" t="s">
        <v>341</v>
      </c>
      <c r="G6809" t="s">
        <v>2528</v>
      </c>
      <c r="H6809" t="str">
        <f>_xlfn.XLOOKUP(Table22[[#This Row],[Unique Barcode]],$N$5:$N$33,$O$5:$O$33)</f>
        <v>MacBook</v>
      </c>
      <c r="I6809" t="str">
        <f>_xlfn.XLOOKUP(Table22[[#This Row],[Unique Barcode]],$N$5:$N$33,$P$5:$P$33)</f>
        <v>Device</v>
      </c>
      <c r="J6809" t="s">
        <v>2556</v>
      </c>
      <c r="K6809">
        <v>1</v>
      </c>
    </row>
    <row r="6810" spans="1:11" x14ac:dyDescent="0.2">
      <c r="A6810" s="1" t="d">
        <v>2023-03-21</v>
      </c>
      <c r="B6810">
        <v>5560435910006530</v>
      </c>
      <c r="C6810" t="s">
        <v>13</v>
      </c>
      <c r="D6810" t="str">
        <f>_xlfn.XLOOKUP(Table22[[#This Row],[Patron Group]],$S$5:$S$19,$T$5:$T$19)</f>
        <v>Graduate</v>
      </c>
      <c r="E6810" s="1" t="d">
        <v>2023-04-04</v>
      </c>
      <c r="F6810" t="s">
        <v>884</v>
      </c>
      <c r="G6810" t="s">
        <v>2490</v>
      </c>
      <c r="H6810" t="str">
        <f>_xlfn.XLOOKUP(Table22[[#This Row],[Unique Barcode]],$N$5:$N$33,$O$5:$O$33)</f>
        <v>MacBook</v>
      </c>
      <c r="I6810" t="str">
        <f>_xlfn.XLOOKUP(Table22[[#This Row],[Unique Barcode]],$N$5:$N$33,$P$5:$P$33)</f>
        <v>Device</v>
      </c>
      <c r="J6810" t="s">
        <v>2556</v>
      </c>
      <c r="K6810">
        <v>1</v>
      </c>
    </row>
    <row r="6811" spans="1:11" x14ac:dyDescent="0.2">
      <c r="A6811" s="1" t="d">
        <v>2023-03-21</v>
      </c>
      <c r="B6811">
        <v>-1</v>
      </c>
      <c r="C6811" t="s">
        <v>13</v>
      </c>
      <c r="D6811" t="str">
        <f>_xlfn.XLOOKUP(Table22[[#This Row],[Patron Group]],$S$5:$S$19,$T$5:$T$19)</f>
        <v>Graduate</v>
      </c>
      <c r="E6811" s="1" t="d">
        <v>2023-03-21</v>
      </c>
      <c r="F6811" t="s">
        <v>129</v>
      </c>
      <c r="G6811" t="s">
        <v>2495</v>
      </c>
      <c r="H6811" t="str">
        <f>_xlfn.XLOOKUP(Table22[[#This Row],[Unique Barcode]],$N$5:$N$33,$O$5:$O$33)</f>
        <v>WALLADPT</v>
      </c>
      <c r="I6811" t="str">
        <f>_xlfn.XLOOKUP(Table22[[#This Row],[Unique Barcode]],$N$5:$N$33,$P$5:$P$33)</f>
        <v>Charger</v>
      </c>
      <c r="J6811" t="s">
        <v>2556</v>
      </c>
      <c r="K6811">
        <v>1</v>
      </c>
    </row>
    <row r="6812" spans="1:11" x14ac:dyDescent="0.2">
      <c r="A6812" s="1" t="d">
        <v>2023-03-21</v>
      </c>
      <c r="B6812">
        <v>-1</v>
      </c>
      <c r="C6812" t="s">
        <v>13</v>
      </c>
      <c r="D6812" t="str">
        <f>_xlfn.XLOOKUP(Table22[[#This Row],[Patron Group]],$S$5:$S$19,$T$5:$T$19)</f>
        <v>Graduate</v>
      </c>
      <c r="E6812" s="1" t="d">
        <v>2023-03-21</v>
      </c>
      <c r="F6812" t="s">
        <v>1720</v>
      </c>
      <c r="G6812" t="s">
        <v>2496</v>
      </c>
      <c r="H6812" t="str">
        <f>_xlfn.XLOOKUP(Table22[[#This Row],[Unique Barcode]],$N$5:$N$33,$O$5:$O$33)</f>
        <v>IPHONE</v>
      </c>
      <c r="I6812" t="str">
        <f>_xlfn.XLOOKUP(Table22[[#This Row],[Unique Barcode]],$N$5:$N$33,$P$5:$P$33)</f>
        <v>Charger</v>
      </c>
      <c r="J6812" t="s">
        <v>2556</v>
      </c>
      <c r="K6812">
        <v>1</v>
      </c>
    </row>
    <row r="6813" spans="1:11" x14ac:dyDescent="0.2">
      <c r="A6813" s="1" t="d">
        <v>2023-03-21</v>
      </c>
      <c r="B6813">
        <v>-1</v>
      </c>
      <c r="C6813" t="s">
        <v>13</v>
      </c>
      <c r="D6813" t="str">
        <f>_xlfn.XLOOKUP(Table22[[#This Row],[Patron Group]],$S$5:$S$19,$T$5:$T$19)</f>
        <v>Graduate</v>
      </c>
      <c r="E6813" s="1" t="d">
        <v>2023-03-21</v>
      </c>
      <c r="F6813" t="s">
        <v>1870</v>
      </c>
      <c r="G6813" t="s">
        <v>2492</v>
      </c>
      <c r="H6813" t="str">
        <f>_xlfn.XLOOKUP(Table22[[#This Row],[Unique Barcode]],$N$5:$N$33,$O$5:$O$33)</f>
        <v>MACUSBC</v>
      </c>
      <c r="I6813" t="str">
        <f>_xlfn.XLOOKUP(Table22[[#This Row],[Unique Barcode]],$N$5:$N$33,$P$5:$P$33)</f>
        <v>Charger</v>
      </c>
      <c r="J6813" t="s">
        <v>2556</v>
      </c>
      <c r="K6813">
        <v>1</v>
      </c>
    </row>
    <row r="6814" spans="1:11" x14ac:dyDescent="0.2">
      <c r="A6814" s="1" t="d">
        <v>2023-03-21</v>
      </c>
      <c r="B6814">
        <v>-1</v>
      </c>
      <c r="C6814" t="s">
        <v>18</v>
      </c>
      <c r="D6814" t="str">
        <f>_xlfn.XLOOKUP(Table22[[#This Row],[Patron Group]],$S$5:$S$19,$T$5:$T$19)</f>
        <v>Undergraduate</v>
      </c>
      <c r="E6814" s="1" t="d">
        <v>2023-03-21</v>
      </c>
      <c r="F6814" t="s">
        <v>657</v>
      </c>
      <c r="G6814" t="s">
        <v>2495</v>
      </c>
      <c r="H6814" t="str">
        <f>_xlfn.XLOOKUP(Table22[[#This Row],[Unique Barcode]],$N$5:$N$33,$O$5:$O$33)</f>
        <v>WALLADPT</v>
      </c>
      <c r="I6814" t="str">
        <f>_xlfn.XLOOKUP(Table22[[#This Row],[Unique Barcode]],$N$5:$N$33,$P$5:$P$33)</f>
        <v>Charger</v>
      </c>
      <c r="J6814" t="s">
        <v>2556</v>
      </c>
      <c r="K6814">
        <v>1</v>
      </c>
    </row>
    <row r="6815" spans="1:11" x14ac:dyDescent="0.2">
      <c r="A6815" s="1" t="d">
        <v>2023-03-21</v>
      </c>
      <c r="B6815">
        <v>-1</v>
      </c>
      <c r="C6815" t="s">
        <v>18</v>
      </c>
      <c r="D6815" t="str">
        <f>_xlfn.XLOOKUP(Table22[[#This Row],[Patron Group]],$S$5:$S$19,$T$5:$T$19)</f>
        <v>Undergraduate</v>
      </c>
      <c r="E6815" s="1" t="d">
        <v>2023-03-21</v>
      </c>
      <c r="F6815" t="s">
        <v>1006</v>
      </c>
      <c r="G6815" t="s">
        <v>2496</v>
      </c>
      <c r="H6815" t="str">
        <f>_xlfn.XLOOKUP(Table22[[#This Row],[Unique Barcode]],$N$5:$N$33,$O$5:$O$33)</f>
        <v>IPHONE</v>
      </c>
      <c r="I6815" t="str">
        <f>_xlfn.XLOOKUP(Table22[[#This Row],[Unique Barcode]],$N$5:$N$33,$P$5:$P$33)</f>
        <v>Charger</v>
      </c>
      <c r="J6815" t="s">
        <v>2556</v>
      </c>
      <c r="K6815">
        <v>1</v>
      </c>
    </row>
    <row r="6816" spans="1:11" x14ac:dyDescent="0.2">
      <c r="A6816" s="1" t="d">
        <v>2023-03-21</v>
      </c>
      <c r="B6816">
        <v>5568196900006530</v>
      </c>
      <c r="C6816" t="s">
        <v>13</v>
      </c>
      <c r="D6816" t="str">
        <f>_xlfn.XLOOKUP(Table22[[#This Row],[Patron Group]],$S$5:$S$19,$T$5:$T$19)</f>
        <v>Graduate</v>
      </c>
      <c r="E6816" s="1" t="d">
        <v>2023-04-04</v>
      </c>
      <c r="F6816" t="s">
        <v>2451</v>
      </c>
      <c r="G6816" t="s">
        <v>2491</v>
      </c>
      <c r="H6816" t="str">
        <f>_xlfn.XLOOKUP(Table22[[#This Row],[Unique Barcode]],$N$5:$N$33,$O$5:$O$33)</f>
        <v>HP Laptop</v>
      </c>
      <c r="I6816" t="str">
        <f>_xlfn.XLOOKUP(Table22[[#This Row],[Unique Barcode]],$N$5:$N$33,$P$5:$P$33)</f>
        <v>Device</v>
      </c>
      <c r="J6816" t="s">
        <v>2556</v>
      </c>
      <c r="K6816">
        <v>1</v>
      </c>
    </row>
    <row r="6817" spans="1:11" x14ac:dyDescent="0.2">
      <c r="A6817" s="1" t="d">
        <v>2023-03-21</v>
      </c>
      <c r="B6817">
        <v>-1</v>
      </c>
      <c r="C6817" t="s">
        <v>13</v>
      </c>
      <c r="D6817" t="str">
        <f>_xlfn.XLOOKUP(Table22[[#This Row],[Patron Group]],$S$5:$S$19,$T$5:$T$19)</f>
        <v>Graduate</v>
      </c>
      <c r="E6817" s="1" t="d">
        <v>2023-03-21</v>
      </c>
      <c r="F6817" t="s">
        <v>1903</v>
      </c>
      <c r="G6817" t="s">
        <v>2492</v>
      </c>
      <c r="H6817" t="str">
        <f>_xlfn.XLOOKUP(Table22[[#This Row],[Unique Barcode]],$N$5:$N$33,$O$5:$O$33)</f>
        <v>MACUSBC</v>
      </c>
      <c r="I6817" t="str">
        <f>_xlfn.XLOOKUP(Table22[[#This Row],[Unique Barcode]],$N$5:$N$33,$P$5:$P$33)</f>
        <v>Charger</v>
      </c>
      <c r="J6817" t="s">
        <v>2556</v>
      </c>
      <c r="K6817">
        <v>1</v>
      </c>
    </row>
    <row r="6818" spans="1:11" x14ac:dyDescent="0.2">
      <c r="A6818" s="1" t="d">
        <v>2023-03-21</v>
      </c>
      <c r="B6818">
        <v>9408521650006530</v>
      </c>
      <c r="C6818" t="s">
        <v>13</v>
      </c>
      <c r="D6818" t="str">
        <f>_xlfn.XLOOKUP(Table22[[#This Row],[Patron Group]],$S$5:$S$19,$T$5:$T$19)</f>
        <v>Graduate</v>
      </c>
      <c r="E6818" s="1" t="d">
        <v>2023-04-04</v>
      </c>
      <c r="F6818" t="s">
        <v>2201</v>
      </c>
      <c r="G6818" t="s">
        <v>2491</v>
      </c>
      <c r="H6818" t="str">
        <f>_xlfn.XLOOKUP(Table22[[#This Row],[Unique Barcode]],$N$5:$N$33,$O$5:$O$33)</f>
        <v>HP Laptop</v>
      </c>
      <c r="I6818" t="str">
        <f>_xlfn.XLOOKUP(Table22[[#This Row],[Unique Barcode]],$N$5:$N$33,$P$5:$P$33)</f>
        <v>Device</v>
      </c>
      <c r="J6818" t="s">
        <v>2556</v>
      </c>
      <c r="K6818">
        <v>1</v>
      </c>
    </row>
    <row r="6819" spans="1:11" x14ac:dyDescent="0.2">
      <c r="A6819" s="1" t="d">
        <v>2023-03-21</v>
      </c>
      <c r="B6819">
        <v>6201800200006530</v>
      </c>
      <c r="C6819" t="s">
        <v>18</v>
      </c>
      <c r="D6819" t="str">
        <f>_xlfn.XLOOKUP(Table22[[#This Row],[Patron Group]],$S$5:$S$19,$T$5:$T$19)</f>
        <v>Undergraduate</v>
      </c>
      <c r="E6819" s="1" t="d">
        <v>2023-04-04</v>
      </c>
      <c r="F6819" t="s">
        <v>844</v>
      </c>
      <c r="G6819" t="s">
        <v>2491</v>
      </c>
      <c r="H6819" t="str">
        <f>_xlfn.XLOOKUP(Table22[[#This Row],[Unique Barcode]],$N$5:$N$33,$O$5:$O$33)</f>
        <v>HP Laptop</v>
      </c>
      <c r="I6819" t="str">
        <f>_xlfn.XLOOKUP(Table22[[#This Row],[Unique Barcode]],$N$5:$N$33,$P$5:$P$33)</f>
        <v>Device</v>
      </c>
      <c r="J6819" t="s">
        <v>2556</v>
      </c>
      <c r="K6819">
        <v>1</v>
      </c>
    </row>
    <row r="6820" spans="1:11" x14ac:dyDescent="0.2">
      <c r="A6820" s="1" t="d">
        <v>2023-03-21</v>
      </c>
      <c r="B6820">
        <v>-1</v>
      </c>
      <c r="C6820" t="s">
        <v>18</v>
      </c>
      <c r="D6820" t="str">
        <f>_xlfn.XLOOKUP(Table22[[#This Row],[Patron Group]],$S$5:$S$19,$T$5:$T$19)</f>
        <v>Undergraduate</v>
      </c>
      <c r="E6820" s="1" t="d">
        <v>2023-03-21</v>
      </c>
      <c r="F6820" t="s">
        <v>1796</v>
      </c>
      <c r="G6820" t="s">
        <v>2495</v>
      </c>
      <c r="H6820" t="str">
        <f>_xlfn.XLOOKUP(Table22[[#This Row],[Unique Barcode]],$N$5:$N$33,$O$5:$O$33)</f>
        <v>WALLADPT</v>
      </c>
      <c r="I6820" t="str">
        <f>_xlfn.XLOOKUP(Table22[[#This Row],[Unique Barcode]],$N$5:$N$33,$P$5:$P$33)</f>
        <v>Charger</v>
      </c>
      <c r="J6820" t="s">
        <v>2556</v>
      </c>
      <c r="K6820">
        <v>1</v>
      </c>
    </row>
    <row r="6821" spans="1:11" x14ac:dyDescent="0.2">
      <c r="A6821" s="1" t="d">
        <v>2023-03-21</v>
      </c>
      <c r="B6821">
        <v>-1</v>
      </c>
      <c r="C6821" t="s">
        <v>18</v>
      </c>
      <c r="D6821" t="str">
        <f>_xlfn.XLOOKUP(Table22[[#This Row],[Patron Group]],$S$5:$S$19,$T$5:$T$19)</f>
        <v>Undergraduate</v>
      </c>
      <c r="E6821" s="1" t="d">
        <v>2023-03-21</v>
      </c>
      <c r="F6821" t="s">
        <v>1036</v>
      </c>
      <c r="G6821" t="s">
        <v>2496</v>
      </c>
      <c r="H6821" t="str">
        <f>_xlfn.XLOOKUP(Table22[[#This Row],[Unique Barcode]],$N$5:$N$33,$O$5:$O$33)</f>
        <v>IPHONE</v>
      </c>
      <c r="I6821" t="str">
        <f>_xlfn.XLOOKUP(Table22[[#This Row],[Unique Barcode]],$N$5:$N$33,$P$5:$P$33)</f>
        <v>Charger</v>
      </c>
      <c r="J6821" t="s">
        <v>2556</v>
      </c>
      <c r="K6821">
        <v>1</v>
      </c>
    </row>
    <row r="6822" spans="1:11" x14ac:dyDescent="0.2">
      <c r="A6822" s="1" t="d">
        <v>2023-03-21</v>
      </c>
      <c r="B6822">
        <v>9408352120006530</v>
      </c>
      <c r="C6822" t="s">
        <v>18</v>
      </c>
      <c r="D6822" t="str">
        <f>_xlfn.XLOOKUP(Table22[[#This Row],[Patron Group]],$S$5:$S$19,$T$5:$T$19)</f>
        <v>Undergraduate</v>
      </c>
      <c r="E6822" s="1" t="d">
        <v>2023-04-04</v>
      </c>
      <c r="F6822" t="s">
        <v>537</v>
      </c>
      <c r="G6822" t="s">
        <v>2528</v>
      </c>
      <c r="H6822" t="str">
        <f>_xlfn.XLOOKUP(Table22[[#This Row],[Unique Barcode]],$N$5:$N$33,$O$5:$O$33)</f>
        <v>MacBook</v>
      </c>
      <c r="I6822" t="str">
        <f>_xlfn.XLOOKUP(Table22[[#This Row],[Unique Barcode]],$N$5:$N$33,$P$5:$P$33)</f>
        <v>Device</v>
      </c>
      <c r="J6822" t="s">
        <v>2556</v>
      </c>
      <c r="K6822">
        <v>1</v>
      </c>
    </row>
    <row r="6823" spans="1:11" x14ac:dyDescent="0.2">
      <c r="A6823" s="1" t="d">
        <v>2023-03-21</v>
      </c>
      <c r="B6823">
        <v>6201538090006530</v>
      </c>
      <c r="C6823" t="s">
        <v>18</v>
      </c>
      <c r="D6823" t="str">
        <f>_xlfn.XLOOKUP(Table22[[#This Row],[Patron Group]],$S$5:$S$19,$T$5:$T$19)</f>
        <v>Undergraduate</v>
      </c>
      <c r="E6823" s="1" t="d">
        <v>2023-03-28</v>
      </c>
      <c r="F6823" t="s">
        <v>2452</v>
      </c>
      <c r="G6823" t="s">
        <v>2490</v>
      </c>
      <c r="H6823" t="str">
        <f>_xlfn.XLOOKUP(Table22[[#This Row],[Unique Barcode]],$N$5:$N$33,$O$5:$O$33)</f>
        <v>MacBook</v>
      </c>
      <c r="I6823" t="str">
        <f>_xlfn.XLOOKUP(Table22[[#This Row],[Unique Barcode]],$N$5:$N$33,$P$5:$P$33)</f>
        <v>Device</v>
      </c>
      <c r="J6823" t="s">
        <v>2556</v>
      </c>
      <c r="K6823">
        <v>1</v>
      </c>
    </row>
    <row r="6824" spans="1:11" x14ac:dyDescent="0.2">
      <c r="A6824" s="1" t="d">
        <v>2023-03-21</v>
      </c>
      <c r="B6824">
        <v>-1</v>
      </c>
      <c r="C6824" t="s">
        <v>18</v>
      </c>
      <c r="D6824" t="str">
        <f>_xlfn.XLOOKUP(Table22[[#This Row],[Patron Group]],$S$5:$S$19,$T$5:$T$19)</f>
        <v>Undergraduate</v>
      </c>
      <c r="E6824" s="1" t="d">
        <v>2023-03-24</v>
      </c>
      <c r="F6824" t="s">
        <v>1850</v>
      </c>
      <c r="G6824" t="s">
        <v>2498</v>
      </c>
      <c r="H6824" t="str">
        <f>_xlfn.XLOOKUP(Table22[[#This Row],[Unique Barcode]],$N$5:$N$33,$O$5:$O$33)</f>
        <v>CALC</v>
      </c>
      <c r="I6824" t="str">
        <f>_xlfn.XLOOKUP(Table22[[#This Row],[Unique Barcode]],$N$5:$N$33,$P$5:$P$33)</f>
        <v>Accessory</v>
      </c>
      <c r="J6824" t="s">
        <v>2556</v>
      </c>
      <c r="K6824">
        <v>1</v>
      </c>
    </row>
    <row r="6825" spans="1:11" x14ac:dyDescent="0.2">
      <c r="A6825" s="1" t="d">
        <v>2023-03-21</v>
      </c>
      <c r="B6825">
        <v>5566033020006530</v>
      </c>
      <c r="C6825" t="s">
        <v>18</v>
      </c>
      <c r="D6825" t="str">
        <f>_xlfn.XLOOKUP(Table22[[#This Row],[Patron Group]],$S$5:$S$19,$T$5:$T$19)</f>
        <v>Undergraduate</v>
      </c>
      <c r="E6825" s="1" t="d">
        <v>2023-04-04</v>
      </c>
      <c r="F6825" t="s">
        <v>423</v>
      </c>
      <c r="G6825" t="s">
        <v>2528</v>
      </c>
      <c r="H6825" t="str">
        <f>_xlfn.XLOOKUP(Table22[[#This Row],[Unique Barcode]],$N$5:$N$33,$O$5:$O$33)</f>
        <v>MacBook</v>
      </c>
      <c r="I6825" t="str">
        <f>_xlfn.XLOOKUP(Table22[[#This Row],[Unique Barcode]],$N$5:$N$33,$P$5:$P$33)</f>
        <v>Device</v>
      </c>
      <c r="J6825" t="s">
        <v>2556</v>
      </c>
      <c r="K6825">
        <v>1</v>
      </c>
    </row>
    <row r="6826" spans="1:11" x14ac:dyDescent="0.2">
      <c r="A6826" s="1" t="d">
        <v>2023-03-21</v>
      </c>
      <c r="B6826">
        <v>-1</v>
      </c>
      <c r="C6826" t="s">
        <v>18</v>
      </c>
      <c r="D6826" t="str">
        <f>_xlfn.XLOOKUP(Table22[[#This Row],[Patron Group]],$S$5:$S$19,$T$5:$T$19)</f>
        <v>Undergraduate</v>
      </c>
      <c r="E6826" s="1" t="d">
        <v>2023-03-24</v>
      </c>
      <c r="F6826" t="s">
        <v>1704</v>
      </c>
      <c r="G6826" t="s">
        <v>2498</v>
      </c>
      <c r="H6826" t="str">
        <f>_xlfn.XLOOKUP(Table22[[#This Row],[Unique Barcode]],$N$5:$N$33,$O$5:$O$33)</f>
        <v>CALC</v>
      </c>
      <c r="I6826" t="str">
        <f>_xlfn.XLOOKUP(Table22[[#This Row],[Unique Barcode]],$N$5:$N$33,$P$5:$P$33)</f>
        <v>Accessory</v>
      </c>
      <c r="J6826" t="s">
        <v>2554</v>
      </c>
      <c r="K6826">
        <v>1</v>
      </c>
    </row>
    <row r="6827" spans="1:11" x14ac:dyDescent="0.2">
      <c r="A6827" s="1" t="d">
        <v>2023-03-21</v>
      </c>
      <c r="B6827">
        <v>-1</v>
      </c>
      <c r="C6827" t="s">
        <v>13</v>
      </c>
      <c r="D6827" t="str">
        <f>_xlfn.XLOOKUP(Table22[[#This Row],[Patron Group]],$S$5:$S$19,$T$5:$T$19)</f>
        <v>Graduate</v>
      </c>
      <c r="E6827" s="1" t="d">
        <v>2023-03-24</v>
      </c>
      <c r="F6827" t="s">
        <v>1601</v>
      </c>
      <c r="G6827" t="s">
        <v>2498</v>
      </c>
      <c r="H6827" t="str">
        <f>_xlfn.XLOOKUP(Table22[[#This Row],[Unique Barcode]],$N$5:$N$33,$O$5:$O$33)</f>
        <v>CALC</v>
      </c>
      <c r="I6827" t="str">
        <f>_xlfn.XLOOKUP(Table22[[#This Row],[Unique Barcode]],$N$5:$N$33,$P$5:$P$33)</f>
        <v>Accessory</v>
      </c>
      <c r="J6827" t="s">
        <v>2556</v>
      </c>
      <c r="K6827">
        <v>1</v>
      </c>
    </row>
    <row r="6828" spans="1:11" x14ac:dyDescent="0.2">
      <c r="A6828" s="1" t="d">
        <v>2023-03-21</v>
      </c>
      <c r="B6828">
        <v>-1</v>
      </c>
      <c r="C6828" t="s">
        <v>13</v>
      </c>
      <c r="D6828" t="str">
        <f>_xlfn.XLOOKUP(Table22[[#This Row],[Patron Group]],$S$5:$S$19,$T$5:$T$19)</f>
        <v>Graduate</v>
      </c>
      <c r="E6828" s="1" t="d">
        <v>2023-03-24</v>
      </c>
      <c r="F6828" t="s">
        <v>2026</v>
      </c>
      <c r="G6828" t="s">
        <v>2498</v>
      </c>
      <c r="H6828" t="str">
        <f>_xlfn.XLOOKUP(Table22[[#This Row],[Unique Barcode]],$N$5:$N$33,$O$5:$O$33)</f>
        <v>CALC</v>
      </c>
      <c r="I6828" t="str">
        <f>_xlfn.XLOOKUP(Table22[[#This Row],[Unique Barcode]],$N$5:$N$33,$P$5:$P$33)</f>
        <v>Accessory</v>
      </c>
      <c r="J6828" t="s">
        <v>2554</v>
      </c>
      <c r="K6828">
        <v>1</v>
      </c>
    </row>
    <row r="6829" spans="1:11" x14ac:dyDescent="0.2">
      <c r="A6829" s="1" t="d">
        <v>2023-03-21</v>
      </c>
      <c r="B6829">
        <v>-1</v>
      </c>
      <c r="C6829" t="s">
        <v>13</v>
      </c>
      <c r="D6829" t="str">
        <f>_xlfn.XLOOKUP(Table22[[#This Row],[Patron Group]],$S$5:$S$19,$T$5:$T$19)</f>
        <v>Graduate</v>
      </c>
      <c r="E6829" s="1" t="d">
        <v>2023-03-21</v>
      </c>
      <c r="F6829" t="s">
        <v>1581</v>
      </c>
      <c r="G6829" t="s">
        <v>2493</v>
      </c>
      <c r="H6829" t="str">
        <f>_xlfn.XLOOKUP(Table22[[#This Row],[Unique Barcode]],$N$5:$N$33,$O$5:$O$33)</f>
        <v>Headphones</v>
      </c>
      <c r="I6829" t="str">
        <f>_xlfn.XLOOKUP(Table22[[#This Row],[Unique Barcode]],$N$5:$N$33,$P$5:$P$33)</f>
        <v>Accessory</v>
      </c>
      <c r="J6829" t="s">
        <v>2556</v>
      </c>
      <c r="K6829">
        <v>1</v>
      </c>
    </row>
    <row r="6830" spans="1:11" x14ac:dyDescent="0.2">
      <c r="A6830" s="1" t="d">
        <v>2023-03-21</v>
      </c>
      <c r="B6830">
        <v>-1</v>
      </c>
      <c r="C6830" t="s">
        <v>18</v>
      </c>
      <c r="D6830" t="str">
        <f>_xlfn.XLOOKUP(Table22[[#This Row],[Patron Group]],$S$5:$S$19,$T$5:$T$19)</f>
        <v>Undergraduate</v>
      </c>
      <c r="E6830" s="1" t="d">
        <v>2023-03-21</v>
      </c>
      <c r="F6830" t="s">
        <v>2453</v>
      </c>
      <c r="G6830" t="s">
        <v>2504</v>
      </c>
      <c r="H6830" t="str">
        <f>_xlfn.XLOOKUP(Table22[[#This Row],[Unique Barcode]],$N$5:$N$33,$O$5:$O$33)</f>
        <v>Android Charger</v>
      </c>
      <c r="I6830" t="str">
        <f>_xlfn.XLOOKUP(Table22[[#This Row],[Unique Barcode]],$N$5:$N$33,$P$5:$P$33)</f>
        <v>Charger</v>
      </c>
      <c r="J6830" t="s">
        <v>2575</v>
      </c>
      <c r="K6830">
        <v>1</v>
      </c>
    </row>
    <row r="6831" spans="1:11" x14ac:dyDescent="0.2">
      <c r="A6831" s="1" t="d">
        <v>2023-03-21</v>
      </c>
      <c r="B6831">
        <v>-1</v>
      </c>
      <c r="C6831" t="s">
        <v>13</v>
      </c>
      <c r="D6831" t="str">
        <f>_xlfn.XLOOKUP(Table22[[#This Row],[Patron Group]],$S$5:$S$19,$T$5:$T$19)</f>
        <v>Graduate</v>
      </c>
      <c r="E6831" s="1" t="d">
        <v>2023-03-28</v>
      </c>
      <c r="F6831" t="s">
        <v>1952</v>
      </c>
      <c r="G6831" t="s">
        <v>2528</v>
      </c>
      <c r="H6831" t="str">
        <f>_xlfn.XLOOKUP(Table22[[#This Row],[Unique Barcode]],$N$5:$N$33,$O$5:$O$33)</f>
        <v>MacBook</v>
      </c>
      <c r="I6831" t="str">
        <f>_xlfn.XLOOKUP(Table22[[#This Row],[Unique Barcode]],$N$5:$N$33,$P$5:$P$33)</f>
        <v>Device</v>
      </c>
      <c r="J6831" t="s">
        <v>2556</v>
      </c>
      <c r="K6831">
        <v>1</v>
      </c>
    </row>
    <row r="6832" spans="1:11" x14ac:dyDescent="0.2">
      <c r="A6832" s="1" t="d">
        <v>2023-03-21</v>
      </c>
      <c r="B6832">
        <v>-1</v>
      </c>
      <c r="C6832" t="s">
        <v>13</v>
      </c>
      <c r="D6832" t="str">
        <f>_xlfn.XLOOKUP(Table22[[#This Row],[Patron Group]],$S$5:$S$19,$T$5:$T$19)</f>
        <v>Graduate</v>
      </c>
      <c r="E6832" s="1" t="d">
        <v>2023-03-24</v>
      </c>
      <c r="F6832" t="s">
        <v>1571</v>
      </c>
      <c r="G6832" t="s">
        <v>2498</v>
      </c>
      <c r="H6832" t="str">
        <f>_xlfn.XLOOKUP(Table22[[#This Row],[Unique Barcode]],$N$5:$N$33,$O$5:$O$33)</f>
        <v>CALC</v>
      </c>
      <c r="I6832" t="str">
        <f>_xlfn.XLOOKUP(Table22[[#This Row],[Unique Barcode]],$N$5:$N$33,$P$5:$P$33)</f>
        <v>Accessory</v>
      </c>
      <c r="J6832" t="s">
        <v>2575</v>
      </c>
      <c r="K6832">
        <v>1</v>
      </c>
    </row>
    <row r="6833" spans="1:11" x14ac:dyDescent="0.2">
      <c r="A6833" s="1" t="d">
        <v>2023-03-21</v>
      </c>
      <c r="B6833">
        <v>-1</v>
      </c>
      <c r="C6833" t="s">
        <v>13</v>
      </c>
      <c r="D6833" t="str">
        <f>_xlfn.XLOOKUP(Table22[[#This Row],[Patron Group]],$S$5:$S$19,$T$5:$T$19)</f>
        <v>Graduate</v>
      </c>
      <c r="E6833" s="1" t="d">
        <v>2023-03-21</v>
      </c>
      <c r="F6833" t="s">
        <v>1729</v>
      </c>
      <c r="G6833" t="s">
        <v>2493</v>
      </c>
      <c r="H6833" t="str">
        <f>_xlfn.XLOOKUP(Table22[[#This Row],[Unique Barcode]],$N$5:$N$33,$O$5:$O$33)</f>
        <v>Headphones</v>
      </c>
      <c r="I6833" t="str">
        <f>_xlfn.XLOOKUP(Table22[[#This Row],[Unique Barcode]],$N$5:$N$33,$P$5:$P$33)</f>
        <v>Accessory</v>
      </c>
      <c r="J6833" t="s">
        <v>2554</v>
      </c>
      <c r="K6833">
        <v>1</v>
      </c>
    </row>
    <row r="6834" spans="1:11" x14ac:dyDescent="0.2">
      <c r="A6834" s="1" t="d">
        <v>2023-03-21</v>
      </c>
      <c r="B6834">
        <v>-1</v>
      </c>
      <c r="C6834" t="s">
        <v>13</v>
      </c>
      <c r="D6834" t="str">
        <f>_xlfn.XLOOKUP(Table22[[#This Row],[Patron Group]],$S$5:$S$19,$T$5:$T$19)</f>
        <v>Graduate</v>
      </c>
      <c r="E6834" s="1" t="d">
        <v>2023-03-30</v>
      </c>
      <c r="F6834" t="s">
        <v>1779</v>
      </c>
      <c r="G6834" t="s">
        <v>2528</v>
      </c>
      <c r="H6834" t="str">
        <f>_xlfn.XLOOKUP(Table22[[#This Row],[Unique Barcode]],$N$5:$N$33,$O$5:$O$33)</f>
        <v>MacBook</v>
      </c>
      <c r="I6834" t="str">
        <f>_xlfn.XLOOKUP(Table22[[#This Row],[Unique Barcode]],$N$5:$N$33,$P$5:$P$33)</f>
        <v>Device</v>
      </c>
      <c r="J6834" t="s">
        <v>2556</v>
      </c>
      <c r="K6834">
        <v>1</v>
      </c>
    </row>
    <row r="6835" spans="1:11" x14ac:dyDescent="0.2">
      <c r="A6835" s="1" t="d">
        <v>2023-03-21</v>
      </c>
      <c r="B6835">
        <v>9403387400006530</v>
      </c>
      <c r="C6835" t="s">
        <v>13</v>
      </c>
      <c r="D6835" t="str">
        <f>_xlfn.XLOOKUP(Table22[[#This Row],[Patron Group]],$S$5:$S$19,$T$5:$T$19)</f>
        <v>Graduate</v>
      </c>
      <c r="E6835" s="1" t="d">
        <v>2023-04-04</v>
      </c>
      <c r="F6835" t="s">
        <v>2364</v>
      </c>
      <c r="G6835" t="s">
        <v>2491</v>
      </c>
      <c r="H6835" t="str">
        <f>_xlfn.XLOOKUP(Table22[[#This Row],[Unique Barcode]],$N$5:$N$33,$O$5:$O$33)</f>
        <v>HP Laptop</v>
      </c>
      <c r="I6835" t="str">
        <f>_xlfn.XLOOKUP(Table22[[#This Row],[Unique Barcode]],$N$5:$N$33,$P$5:$P$33)</f>
        <v>Device</v>
      </c>
      <c r="J6835" t="s">
        <v>2556</v>
      </c>
      <c r="K6835">
        <v>1</v>
      </c>
    </row>
    <row r="6836" spans="1:11" x14ac:dyDescent="0.2">
      <c r="A6836" s="1" t="d">
        <v>2023-03-21</v>
      </c>
      <c r="B6836">
        <v>-1</v>
      </c>
      <c r="C6836" t="s">
        <v>18</v>
      </c>
      <c r="D6836" t="str">
        <f>_xlfn.XLOOKUP(Table22[[#This Row],[Patron Group]],$S$5:$S$19,$T$5:$T$19)</f>
        <v>Undergraduate</v>
      </c>
      <c r="E6836" s="1" t="d">
        <v>2023-03-28</v>
      </c>
      <c r="F6836" t="s">
        <v>875</v>
      </c>
      <c r="G6836" t="s">
        <v>2489</v>
      </c>
      <c r="H6836" t="str">
        <f>_xlfn.XLOOKUP(Table22[[#This Row],[Unique Barcode]],$N$5:$N$33,$O$5:$O$33)</f>
        <v>ChromeBook</v>
      </c>
      <c r="I6836" t="str">
        <f>_xlfn.XLOOKUP(Table22[[#This Row],[Unique Barcode]],$N$5:$N$33,$P$5:$P$33)</f>
        <v>Device</v>
      </c>
      <c r="J6836" t="s">
        <v>2554</v>
      </c>
      <c r="K6836">
        <v>1</v>
      </c>
    </row>
    <row r="6837" spans="1:11" x14ac:dyDescent="0.2">
      <c r="A6837" s="1" t="d">
        <v>2023-03-21</v>
      </c>
      <c r="B6837">
        <v>-1</v>
      </c>
      <c r="C6837" t="s">
        <v>18</v>
      </c>
      <c r="D6837" t="str">
        <f>_xlfn.XLOOKUP(Table22[[#This Row],[Patron Group]],$S$5:$S$19,$T$5:$T$19)</f>
        <v>Undergraduate</v>
      </c>
      <c r="E6837" s="1" t="d">
        <v>2023-03-24</v>
      </c>
      <c r="F6837" t="s">
        <v>1762</v>
      </c>
      <c r="G6837" t="s">
        <v>2498</v>
      </c>
      <c r="H6837" t="str">
        <f>_xlfn.XLOOKUP(Table22[[#This Row],[Unique Barcode]],$N$5:$N$33,$O$5:$O$33)</f>
        <v>CALC</v>
      </c>
      <c r="I6837" t="str">
        <f>_xlfn.XLOOKUP(Table22[[#This Row],[Unique Barcode]],$N$5:$N$33,$P$5:$P$33)</f>
        <v>Accessory</v>
      </c>
      <c r="J6837" t="s">
        <v>2575</v>
      </c>
      <c r="K6837">
        <v>1</v>
      </c>
    </row>
    <row r="6838" spans="1:11" x14ac:dyDescent="0.2">
      <c r="A6838" s="1" t="d">
        <v>2023-03-21</v>
      </c>
      <c r="B6838">
        <v>-1</v>
      </c>
      <c r="C6838" t="s">
        <v>18</v>
      </c>
      <c r="D6838" t="str">
        <f>_xlfn.XLOOKUP(Table22[[#This Row],[Patron Group]],$S$5:$S$19,$T$5:$T$19)</f>
        <v>Undergraduate</v>
      </c>
      <c r="E6838" s="1" t="d">
        <v>2023-03-21</v>
      </c>
      <c r="F6838" t="s">
        <v>1935</v>
      </c>
      <c r="G6838" t="s">
        <v>2492</v>
      </c>
      <c r="H6838" t="str">
        <f>_xlfn.XLOOKUP(Table22[[#This Row],[Unique Barcode]],$N$5:$N$33,$O$5:$O$33)</f>
        <v>MACUSBC</v>
      </c>
      <c r="I6838" t="str">
        <f>_xlfn.XLOOKUP(Table22[[#This Row],[Unique Barcode]],$N$5:$N$33,$P$5:$P$33)</f>
        <v>Charger</v>
      </c>
      <c r="J6838" t="s">
        <v>2556</v>
      </c>
      <c r="K6838">
        <v>1</v>
      </c>
    </row>
    <row r="6839" spans="1:11" x14ac:dyDescent="0.2">
      <c r="A6839" s="1" t="d">
        <v>2023-03-21</v>
      </c>
      <c r="B6839">
        <v>9401350780006530</v>
      </c>
      <c r="C6839" t="s">
        <v>591</v>
      </c>
      <c r="D6839" t="str">
        <f>_xlfn.XLOOKUP(Table22[[#This Row],[Patron Group]],$S$5:$S$19,$T$5:$T$19)</f>
        <v>Graduate</v>
      </c>
      <c r="E6839" s="1" t="d">
        <v>2023-03-28</v>
      </c>
      <c r="F6839" t="s">
        <v>2443</v>
      </c>
      <c r="G6839" t="s">
        <v>2507</v>
      </c>
      <c r="H6839" t="str">
        <f>_xlfn.XLOOKUP(Table22[[#This Row],[Unique Barcode]],$N$5:$N$33,$O$5:$O$33)</f>
        <v>iPad</v>
      </c>
      <c r="I6839" t="str">
        <f>_xlfn.XLOOKUP(Table22[[#This Row],[Unique Barcode]],$N$5:$N$33,$P$5:$P$33)</f>
        <v>Device</v>
      </c>
      <c r="J6839" t="s">
        <v>2556</v>
      </c>
      <c r="K6839">
        <v>1</v>
      </c>
    </row>
    <row r="6840" spans="1:11" x14ac:dyDescent="0.2">
      <c r="A6840" s="1" t="d">
        <v>2023-03-21</v>
      </c>
      <c r="B6840">
        <v>9405498800006530</v>
      </c>
      <c r="C6840" t="s">
        <v>18</v>
      </c>
      <c r="D6840" t="str">
        <f>_xlfn.XLOOKUP(Table22[[#This Row],[Patron Group]],$S$5:$S$19,$T$5:$T$19)</f>
        <v>Undergraduate</v>
      </c>
      <c r="E6840" s="1" t="d">
        <v>2023-04-04</v>
      </c>
      <c r="F6840" t="s">
        <v>1659</v>
      </c>
      <c r="G6840" t="s">
        <v>2528</v>
      </c>
      <c r="H6840" t="str">
        <f>_xlfn.XLOOKUP(Table22[[#This Row],[Unique Barcode]],$N$5:$N$33,$O$5:$O$33)</f>
        <v>MacBook</v>
      </c>
      <c r="I6840" t="str">
        <f>_xlfn.XLOOKUP(Table22[[#This Row],[Unique Barcode]],$N$5:$N$33,$P$5:$P$33)</f>
        <v>Device</v>
      </c>
      <c r="J6840" t="s">
        <v>2556</v>
      </c>
      <c r="K6840">
        <v>1</v>
      </c>
    </row>
    <row r="6841" spans="1:11" x14ac:dyDescent="0.2">
      <c r="A6841" s="1" t="d">
        <v>2023-03-21</v>
      </c>
      <c r="B6841">
        <v>9408533770006530</v>
      </c>
      <c r="C6841" t="s">
        <v>18</v>
      </c>
      <c r="D6841" t="str">
        <f>_xlfn.XLOOKUP(Table22[[#This Row],[Patron Group]],$S$5:$S$19,$T$5:$T$19)</f>
        <v>Undergraduate</v>
      </c>
      <c r="E6841" s="1" t="d">
        <v>2023-04-04</v>
      </c>
      <c r="F6841" t="s">
        <v>1026</v>
      </c>
      <c r="G6841" t="s">
        <v>2528</v>
      </c>
      <c r="H6841" t="str">
        <f>_xlfn.XLOOKUP(Table22[[#This Row],[Unique Barcode]],$N$5:$N$33,$O$5:$O$33)</f>
        <v>MacBook</v>
      </c>
      <c r="I6841" t="str">
        <f>_xlfn.XLOOKUP(Table22[[#This Row],[Unique Barcode]],$N$5:$N$33,$P$5:$P$33)</f>
        <v>Device</v>
      </c>
      <c r="J6841" t="s">
        <v>2556</v>
      </c>
      <c r="K6841">
        <v>1</v>
      </c>
    </row>
    <row r="6842" spans="1:11" x14ac:dyDescent="0.2">
      <c r="A6842" s="1" t="d">
        <v>2023-03-21</v>
      </c>
      <c r="B6842">
        <v>-1</v>
      </c>
      <c r="C6842" t="s">
        <v>18</v>
      </c>
      <c r="D6842" t="str">
        <f>_xlfn.XLOOKUP(Table22[[#This Row],[Patron Group]],$S$5:$S$19,$T$5:$T$19)</f>
        <v>Undergraduate</v>
      </c>
      <c r="E6842" s="1" t="d">
        <v>2023-03-21</v>
      </c>
      <c r="F6842" t="s">
        <v>2371</v>
      </c>
      <c r="G6842" t="s">
        <v>2499</v>
      </c>
      <c r="H6842" t="str">
        <f>_xlfn.XLOOKUP(Table22[[#This Row],[Unique Barcode]],$N$5:$N$33,$O$5:$O$33)</f>
        <v>OMNI</v>
      </c>
      <c r="I6842" t="str">
        <f>_xlfn.XLOOKUP(Table22[[#This Row],[Unique Barcode]],$N$5:$N$33,$P$5:$P$33)</f>
        <v>Charger</v>
      </c>
      <c r="J6842" t="s">
        <v>2556</v>
      </c>
      <c r="K6842">
        <v>1</v>
      </c>
    </row>
    <row r="6843" spans="1:11" x14ac:dyDescent="0.2">
      <c r="A6843" s="1" t="d">
        <v>2023-03-21</v>
      </c>
      <c r="B6843">
        <v>-1</v>
      </c>
      <c r="C6843" t="s">
        <v>18</v>
      </c>
      <c r="D6843" t="str">
        <f>_xlfn.XLOOKUP(Table22[[#This Row],[Patron Group]],$S$5:$S$19,$T$5:$T$19)</f>
        <v>Undergraduate</v>
      </c>
      <c r="E6843" s="1" t="d">
        <v>2023-03-21</v>
      </c>
      <c r="F6843" t="s">
        <v>1700</v>
      </c>
      <c r="G6843" t="s">
        <v>2496</v>
      </c>
      <c r="H6843" t="str">
        <f>_xlfn.XLOOKUP(Table22[[#This Row],[Unique Barcode]],$N$5:$N$33,$O$5:$O$33)</f>
        <v>IPHONE</v>
      </c>
      <c r="I6843" t="str">
        <f>_xlfn.XLOOKUP(Table22[[#This Row],[Unique Barcode]],$N$5:$N$33,$P$5:$P$33)</f>
        <v>Charger</v>
      </c>
      <c r="J6843" t="s">
        <v>2556</v>
      </c>
      <c r="K6843">
        <v>1</v>
      </c>
    </row>
    <row r="6844" spans="1:11" x14ac:dyDescent="0.2">
      <c r="A6844" s="1" t="d">
        <v>2023-03-21</v>
      </c>
      <c r="B6844">
        <v>-1</v>
      </c>
      <c r="C6844" t="s">
        <v>18</v>
      </c>
      <c r="D6844" t="str">
        <f>_xlfn.XLOOKUP(Table22[[#This Row],[Patron Group]],$S$5:$S$19,$T$5:$T$19)</f>
        <v>Undergraduate</v>
      </c>
      <c r="E6844" s="1" t="d">
        <v>2023-03-21</v>
      </c>
      <c r="F6844" t="s">
        <v>1042</v>
      </c>
      <c r="G6844" t="s">
        <v>2495</v>
      </c>
      <c r="H6844" t="str">
        <f>_xlfn.XLOOKUP(Table22[[#This Row],[Unique Barcode]],$N$5:$N$33,$O$5:$O$33)</f>
        <v>WALLADPT</v>
      </c>
      <c r="I6844" t="str">
        <f>_xlfn.XLOOKUP(Table22[[#This Row],[Unique Barcode]],$N$5:$N$33,$P$5:$P$33)</f>
        <v>Charger</v>
      </c>
      <c r="J6844" t="s">
        <v>2556</v>
      </c>
      <c r="K6844">
        <v>1</v>
      </c>
    </row>
    <row r="6845" spans="1:11" x14ac:dyDescent="0.2">
      <c r="A6845" s="1" t="d">
        <v>2023-03-21</v>
      </c>
      <c r="B6845">
        <v>9401426180006530</v>
      </c>
      <c r="C6845" t="s">
        <v>18</v>
      </c>
      <c r="D6845" t="str">
        <f>_xlfn.XLOOKUP(Table22[[#This Row],[Patron Group]],$S$5:$S$19,$T$5:$T$19)</f>
        <v>Undergraduate</v>
      </c>
      <c r="E6845" s="1" t="d">
        <v>2023-03-28</v>
      </c>
      <c r="F6845" t="s">
        <v>297</v>
      </c>
      <c r="G6845" t="s">
        <v>2528</v>
      </c>
      <c r="H6845" t="str">
        <f>_xlfn.XLOOKUP(Table22[[#This Row],[Unique Barcode]],$N$5:$N$33,$O$5:$O$33)</f>
        <v>MacBook</v>
      </c>
      <c r="I6845" t="str">
        <f>_xlfn.XLOOKUP(Table22[[#This Row],[Unique Barcode]],$N$5:$N$33,$P$5:$P$33)</f>
        <v>Device</v>
      </c>
      <c r="J6845" t="s">
        <v>2556</v>
      </c>
      <c r="K6845">
        <v>1</v>
      </c>
    </row>
    <row r="6846" spans="1:11" x14ac:dyDescent="0.2">
      <c r="A6846" s="1" t="d">
        <v>2023-03-21</v>
      </c>
      <c r="B6846">
        <v>9401745650006530</v>
      </c>
      <c r="C6846" t="s">
        <v>18</v>
      </c>
      <c r="D6846" t="str">
        <f>_xlfn.XLOOKUP(Table22[[#This Row],[Patron Group]],$S$5:$S$19,$T$5:$T$19)</f>
        <v>Undergraduate</v>
      </c>
      <c r="E6846" s="1" t="d">
        <v>2023-04-04</v>
      </c>
      <c r="F6846" t="s">
        <v>2455</v>
      </c>
      <c r="G6846" t="s">
        <v>2490</v>
      </c>
      <c r="H6846" t="str">
        <f>_xlfn.XLOOKUP(Table22[[#This Row],[Unique Barcode]],$N$5:$N$33,$O$5:$O$33)</f>
        <v>MacBook</v>
      </c>
      <c r="I6846" t="str">
        <f>_xlfn.XLOOKUP(Table22[[#This Row],[Unique Barcode]],$N$5:$N$33,$P$5:$P$33)</f>
        <v>Device</v>
      </c>
      <c r="J6846" t="s">
        <v>2556</v>
      </c>
      <c r="K6846">
        <v>1</v>
      </c>
    </row>
    <row r="6847" spans="1:11" x14ac:dyDescent="0.2">
      <c r="A6847" s="1" t="d">
        <v>2023-03-21</v>
      </c>
      <c r="B6847">
        <v>-1</v>
      </c>
      <c r="C6847" t="s">
        <v>13</v>
      </c>
      <c r="D6847" t="str">
        <f>_xlfn.XLOOKUP(Table22[[#This Row],[Patron Group]],$S$5:$S$19,$T$5:$T$19)</f>
        <v>Graduate</v>
      </c>
      <c r="E6847" s="1" t="d">
        <v>2023-03-21</v>
      </c>
      <c r="F6847" t="s">
        <v>1083</v>
      </c>
      <c r="G6847" t="s">
        <v>2497</v>
      </c>
      <c r="H6847" t="str">
        <f>_xlfn.XLOOKUP(Table22[[#This Row],[Unique Barcode]],$N$5:$N$33,$O$5:$O$33)</f>
        <v>MACCHRG</v>
      </c>
      <c r="I6847" t="str">
        <f>_xlfn.XLOOKUP(Table22[[#This Row],[Unique Barcode]],$N$5:$N$33,$P$5:$P$33)</f>
        <v>Charger</v>
      </c>
      <c r="J6847" t="s">
        <v>2554</v>
      </c>
      <c r="K6847">
        <v>1</v>
      </c>
    </row>
    <row r="6848" spans="1:11" x14ac:dyDescent="0.2">
      <c r="A6848" s="1" t="d">
        <v>2023-03-21</v>
      </c>
      <c r="B6848">
        <v>-1</v>
      </c>
      <c r="C6848" t="s">
        <v>215</v>
      </c>
      <c r="D6848" t="str">
        <f>_xlfn.XLOOKUP(Table22[[#This Row],[Patron Group]],$S$5:$S$19,$T$5:$T$19)</f>
        <v>Staff</v>
      </c>
      <c r="E6848" s="1" t="d">
        <v>2023-03-21</v>
      </c>
      <c r="F6848" t="s">
        <v>234</v>
      </c>
      <c r="G6848" t="s">
        <v>2493</v>
      </c>
      <c r="H6848" t="str">
        <f>_xlfn.XLOOKUP(Table22[[#This Row],[Unique Barcode]],$N$5:$N$33,$O$5:$O$33)</f>
        <v>Headphones</v>
      </c>
      <c r="I6848" t="str">
        <f>_xlfn.XLOOKUP(Table22[[#This Row],[Unique Barcode]],$N$5:$N$33,$P$5:$P$33)</f>
        <v>Accessory</v>
      </c>
      <c r="J6848" t="s">
        <v>2556</v>
      </c>
      <c r="K6848">
        <v>1</v>
      </c>
    </row>
    <row r="6849" spans="1:11" x14ac:dyDescent="0.2">
      <c r="A6849" s="1" t="d">
        <v>2023-03-21</v>
      </c>
      <c r="B6849">
        <v>9401437110006530</v>
      </c>
      <c r="C6849" t="s">
        <v>13</v>
      </c>
      <c r="D6849" t="str">
        <f>_xlfn.XLOOKUP(Table22[[#This Row],[Patron Group]],$S$5:$S$19,$T$5:$T$19)</f>
        <v>Graduate</v>
      </c>
      <c r="E6849" s="1" t="d">
        <v>2023-04-03</v>
      </c>
      <c r="F6849" t="s">
        <v>2456</v>
      </c>
      <c r="G6849" t="s">
        <v>2530</v>
      </c>
      <c r="H6849" t="str">
        <f>_xlfn.XLOOKUP(Table22[[#This Row],[Unique Barcode]],$N$5:$N$33,$O$5:$O$33)</f>
        <v>iPad</v>
      </c>
      <c r="I6849" t="str">
        <f>_xlfn.XLOOKUP(Table22[[#This Row],[Unique Barcode]],$N$5:$N$33,$P$5:$P$33)</f>
        <v>Device</v>
      </c>
      <c r="J6849" t="s">
        <v>2556</v>
      </c>
      <c r="K6849">
        <v>1</v>
      </c>
    </row>
    <row r="6850" spans="1:11" x14ac:dyDescent="0.2">
      <c r="A6850" s="1" t="d">
        <v>2023-03-21</v>
      </c>
      <c r="B6850">
        <v>-1</v>
      </c>
      <c r="C6850" t="s">
        <v>18</v>
      </c>
      <c r="D6850" t="str">
        <f>_xlfn.XLOOKUP(Table22[[#This Row],[Patron Group]],$S$5:$S$19,$T$5:$T$19)</f>
        <v>Undergraduate</v>
      </c>
      <c r="E6850" s="1" t="d">
        <v>2023-03-28</v>
      </c>
      <c r="F6850" t="s">
        <v>1487</v>
      </c>
      <c r="G6850" t="s">
        <v>2528</v>
      </c>
      <c r="H6850" t="str">
        <f>_xlfn.XLOOKUP(Table22[[#This Row],[Unique Barcode]],$N$5:$N$33,$O$5:$O$33)</f>
        <v>MacBook</v>
      </c>
      <c r="I6850" t="str">
        <f>_xlfn.XLOOKUP(Table22[[#This Row],[Unique Barcode]],$N$5:$N$33,$P$5:$P$33)</f>
        <v>Device</v>
      </c>
      <c r="J6850" t="s">
        <v>2556</v>
      </c>
      <c r="K6850">
        <v>1</v>
      </c>
    </row>
    <row r="6851" spans="1:11" x14ac:dyDescent="0.2">
      <c r="A6851" s="1" t="d">
        <v>2023-03-21</v>
      </c>
      <c r="B6851">
        <v>-1</v>
      </c>
      <c r="C6851" t="s">
        <v>18</v>
      </c>
      <c r="D6851" t="str">
        <f>_xlfn.XLOOKUP(Table22[[#This Row],[Patron Group]],$S$5:$S$19,$T$5:$T$19)</f>
        <v>Undergraduate</v>
      </c>
      <c r="E6851" s="1" t="d">
        <v>2023-03-21</v>
      </c>
      <c r="F6851" t="s">
        <v>1627</v>
      </c>
      <c r="G6851" t="s">
        <v>2503</v>
      </c>
      <c r="H6851" t="str">
        <f>_xlfn.XLOOKUP(Table22[[#This Row],[Unique Barcode]],$N$5:$N$33,$O$5:$O$33)</f>
        <v>HDMIC</v>
      </c>
      <c r="I6851" t="str">
        <f>_xlfn.XLOOKUP(Table22[[#This Row],[Unique Barcode]],$N$5:$N$33,$P$5:$P$33)</f>
        <v>Cable</v>
      </c>
      <c r="J6851" t="s">
        <v>2556</v>
      </c>
      <c r="K6851">
        <v>1</v>
      </c>
    </row>
    <row r="6852" spans="1:11" x14ac:dyDescent="0.2">
      <c r="A6852" s="1" t="d">
        <v>2023-03-21</v>
      </c>
      <c r="B6852">
        <v>-1</v>
      </c>
      <c r="C6852" t="s">
        <v>18</v>
      </c>
      <c r="D6852" t="str">
        <f>_xlfn.XLOOKUP(Table22[[#This Row],[Patron Group]],$S$5:$S$19,$T$5:$T$19)</f>
        <v>Undergraduate</v>
      </c>
      <c r="E6852" s="1" t="d">
        <v>2023-03-21</v>
      </c>
      <c r="F6852" t="s">
        <v>852</v>
      </c>
      <c r="G6852" t="s">
        <v>2502</v>
      </c>
      <c r="H6852" t="str">
        <f>_xlfn.XLOOKUP(Table22[[#This Row],[Unique Barcode]],$N$5:$N$33,$O$5:$O$33)</f>
        <v>UHDMI</v>
      </c>
      <c r="I6852" t="str">
        <f>_xlfn.XLOOKUP(Table22[[#This Row],[Unique Barcode]],$N$5:$N$33,$P$5:$P$33)</f>
        <v>Cable</v>
      </c>
      <c r="J6852" t="s">
        <v>2556</v>
      </c>
      <c r="K6852">
        <v>1</v>
      </c>
    </row>
    <row r="6853" spans="1:11" x14ac:dyDescent="0.2">
      <c r="A6853" s="1" t="d">
        <v>2023-03-21</v>
      </c>
      <c r="B6853">
        <v>6200908980006530</v>
      </c>
      <c r="C6853" t="s">
        <v>18</v>
      </c>
      <c r="D6853" t="str">
        <f>_xlfn.XLOOKUP(Table22[[#This Row],[Patron Group]],$S$5:$S$19,$T$5:$T$19)</f>
        <v>Undergraduate</v>
      </c>
      <c r="E6853" s="1" t="d">
        <v>2023-03-28</v>
      </c>
      <c r="F6853" t="s">
        <v>2458</v>
      </c>
      <c r="G6853" t="s">
        <v>2490</v>
      </c>
      <c r="H6853" t="str">
        <f>_xlfn.XLOOKUP(Table22[[#This Row],[Unique Barcode]],$N$5:$N$33,$O$5:$O$33)</f>
        <v>MacBook</v>
      </c>
      <c r="I6853" t="str">
        <f>_xlfn.XLOOKUP(Table22[[#This Row],[Unique Barcode]],$N$5:$N$33,$P$5:$P$33)</f>
        <v>Device</v>
      </c>
      <c r="J6853" t="s">
        <v>2556</v>
      </c>
      <c r="K6853">
        <v>1</v>
      </c>
    </row>
    <row r="6854" spans="1:11" x14ac:dyDescent="0.2">
      <c r="A6854" s="1" t="d">
        <v>2023-03-21</v>
      </c>
      <c r="B6854">
        <v>-1</v>
      </c>
      <c r="C6854" t="s">
        <v>18</v>
      </c>
      <c r="D6854" t="str">
        <f>_xlfn.XLOOKUP(Table22[[#This Row],[Patron Group]],$S$5:$S$19,$T$5:$T$19)</f>
        <v>Undergraduate</v>
      </c>
      <c r="E6854" s="1" t="d">
        <v>2023-03-21</v>
      </c>
      <c r="F6854" t="s">
        <v>462</v>
      </c>
      <c r="G6854" t="s">
        <v>2503</v>
      </c>
      <c r="H6854" t="str">
        <f>_xlfn.XLOOKUP(Table22[[#This Row],[Unique Barcode]],$N$5:$N$33,$O$5:$O$33)</f>
        <v>HDMIC</v>
      </c>
      <c r="I6854" t="str">
        <f>_xlfn.XLOOKUP(Table22[[#This Row],[Unique Barcode]],$N$5:$N$33,$P$5:$P$33)</f>
        <v>Cable</v>
      </c>
      <c r="J6854" t="s">
        <v>2556</v>
      </c>
      <c r="K6854">
        <v>1</v>
      </c>
    </row>
    <row r="6855" spans="1:11" x14ac:dyDescent="0.2">
      <c r="A6855" s="1" t="d">
        <v>2023-03-21</v>
      </c>
      <c r="B6855">
        <v>-1</v>
      </c>
      <c r="C6855" t="s">
        <v>18</v>
      </c>
      <c r="D6855" t="str">
        <f>_xlfn.XLOOKUP(Table22[[#This Row],[Patron Group]],$S$5:$S$19,$T$5:$T$19)</f>
        <v>Undergraduate</v>
      </c>
      <c r="E6855" s="1" t="d">
        <v>2023-03-21</v>
      </c>
      <c r="F6855" t="s">
        <v>1855</v>
      </c>
      <c r="G6855" t="s">
        <v>2492</v>
      </c>
      <c r="H6855" t="str">
        <f>_xlfn.XLOOKUP(Table22[[#This Row],[Unique Barcode]],$N$5:$N$33,$O$5:$O$33)</f>
        <v>MACUSBC</v>
      </c>
      <c r="I6855" t="str">
        <f>_xlfn.XLOOKUP(Table22[[#This Row],[Unique Barcode]],$N$5:$N$33,$P$5:$P$33)</f>
        <v>Charger</v>
      </c>
      <c r="J6855" t="s">
        <v>2556</v>
      </c>
      <c r="K6855">
        <v>1</v>
      </c>
    </row>
    <row r="6856" spans="1:11" x14ac:dyDescent="0.2">
      <c r="A6856" s="1" t="d">
        <v>2023-03-21</v>
      </c>
      <c r="B6856">
        <v>-1</v>
      </c>
      <c r="C6856" t="s">
        <v>13</v>
      </c>
      <c r="D6856" t="str">
        <f>_xlfn.XLOOKUP(Table22[[#This Row],[Patron Group]],$S$5:$S$19,$T$5:$T$19)</f>
        <v>Graduate</v>
      </c>
      <c r="E6856" s="1" t="d">
        <v>2023-03-21</v>
      </c>
      <c r="F6856" t="s">
        <v>2073</v>
      </c>
      <c r="G6856" t="s">
        <v>2492</v>
      </c>
      <c r="H6856" t="str">
        <f>_xlfn.XLOOKUP(Table22[[#This Row],[Unique Barcode]],$N$5:$N$33,$O$5:$O$33)</f>
        <v>MACUSBC</v>
      </c>
      <c r="I6856" t="str">
        <f>_xlfn.XLOOKUP(Table22[[#This Row],[Unique Barcode]],$N$5:$N$33,$P$5:$P$33)</f>
        <v>Charger</v>
      </c>
      <c r="J6856" t="s">
        <v>2556</v>
      </c>
      <c r="K6856">
        <v>1</v>
      </c>
    </row>
    <row r="6857" spans="1:11" x14ac:dyDescent="0.2">
      <c r="A6857" s="1" t="d">
        <v>2023-03-21</v>
      </c>
      <c r="B6857">
        <v>-1</v>
      </c>
      <c r="C6857" t="s">
        <v>18</v>
      </c>
      <c r="D6857" t="str">
        <f>_xlfn.XLOOKUP(Table22[[#This Row],[Patron Group]],$S$5:$S$19,$T$5:$T$19)</f>
        <v>Undergraduate</v>
      </c>
      <c r="E6857" s="1" t="d">
        <v>2023-03-21</v>
      </c>
      <c r="F6857" t="s">
        <v>489</v>
      </c>
      <c r="G6857" t="s">
        <v>2496</v>
      </c>
      <c r="H6857" t="str">
        <f>_xlfn.XLOOKUP(Table22[[#This Row],[Unique Barcode]],$N$5:$N$33,$O$5:$O$33)</f>
        <v>IPHONE</v>
      </c>
      <c r="I6857" t="str">
        <f>_xlfn.XLOOKUP(Table22[[#This Row],[Unique Barcode]],$N$5:$N$33,$P$5:$P$33)</f>
        <v>Charger</v>
      </c>
      <c r="J6857" t="s">
        <v>2556</v>
      </c>
      <c r="K6857">
        <v>1</v>
      </c>
    </row>
    <row r="6858" spans="1:11" x14ac:dyDescent="0.2">
      <c r="A6858" s="1" t="d">
        <v>2023-03-21</v>
      </c>
      <c r="B6858">
        <v>-1</v>
      </c>
      <c r="C6858" t="s">
        <v>18</v>
      </c>
      <c r="D6858" t="str">
        <f>_xlfn.XLOOKUP(Table22[[#This Row],[Patron Group]],$S$5:$S$19,$T$5:$T$19)</f>
        <v>Undergraduate</v>
      </c>
      <c r="E6858" s="1" t="d">
        <v>2023-03-21</v>
      </c>
      <c r="F6858" t="s">
        <v>1402</v>
      </c>
      <c r="G6858" t="s">
        <v>2496</v>
      </c>
      <c r="H6858" t="str">
        <f>_xlfn.XLOOKUP(Table22[[#This Row],[Unique Barcode]],$N$5:$N$33,$O$5:$O$33)</f>
        <v>IPHONE</v>
      </c>
      <c r="I6858" t="str">
        <f>_xlfn.XLOOKUP(Table22[[#This Row],[Unique Barcode]],$N$5:$N$33,$P$5:$P$33)</f>
        <v>Charger</v>
      </c>
      <c r="J6858" t="s">
        <v>2640</v>
      </c>
      <c r="K6858">
        <v>1</v>
      </c>
    </row>
    <row r="6859" spans="1:11" x14ac:dyDescent="0.2">
      <c r="A6859" s="1" t="d">
        <v>2023-03-21</v>
      </c>
      <c r="B6859">
        <v>-1</v>
      </c>
      <c r="C6859" t="s">
        <v>18</v>
      </c>
      <c r="D6859" t="str">
        <f>_xlfn.XLOOKUP(Table22[[#This Row],[Patron Group]],$S$5:$S$19,$T$5:$T$19)</f>
        <v>Undergraduate</v>
      </c>
      <c r="E6859" s="1" t="d">
        <v>2023-03-30</v>
      </c>
      <c r="F6859" t="s">
        <v>710</v>
      </c>
      <c r="G6859" t="s">
        <v>2490</v>
      </c>
      <c r="H6859" t="str">
        <f>_xlfn.XLOOKUP(Table22[[#This Row],[Unique Barcode]],$N$5:$N$33,$O$5:$O$33)</f>
        <v>MacBook</v>
      </c>
      <c r="I6859" t="str">
        <f>_xlfn.XLOOKUP(Table22[[#This Row],[Unique Barcode]],$N$5:$N$33,$P$5:$P$33)</f>
        <v>Device</v>
      </c>
      <c r="J6859" t="s">
        <v>2556</v>
      </c>
      <c r="K6859">
        <v>1</v>
      </c>
    </row>
    <row r="6860" spans="1:11" x14ac:dyDescent="0.2">
      <c r="A6860" s="1" t="d">
        <v>2023-03-21</v>
      </c>
      <c r="B6860">
        <v>-1</v>
      </c>
      <c r="C6860" t="s">
        <v>18</v>
      </c>
      <c r="D6860" t="str">
        <f>_xlfn.XLOOKUP(Table22[[#This Row],[Patron Group]],$S$5:$S$19,$T$5:$T$19)</f>
        <v>Undergraduate</v>
      </c>
      <c r="E6860" s="1" t="d">
        <v>2023-03-21</v>
      </c>
      <c r="F6860" t="s">
        <v>1580</v>
      </c>
      <c r="G6860" t="s">
        <v>2501</v>
      </c>
      <c r="H6860" t="str">
        <f>_xlfn.XLOOKUP(Table22[[#This Row],[Unique Barcode]],$N$5:$N$33,$O$5:$O$33)</f>
        <v>HPUSBC</v>
      </c>
      <c r="I6860" t="str">
        <f>_xlfn.XLOOKUP(Table22[[#This Row],[Unique Barcode]],$N$5:$N$33,$P$5:$P$33)</f>
        <v>Charger</v>
      </c>
      <c r="J6860" t="s">
        <v>2575</v>
      </c>
      <c r="K6860">
        <v>1</v>
      </c>
    </row>
    <row r="6861" spans="1:11" x14ac:dyDescent="0.2">
      <c r="A6861" s="1" t="d">
        <v>2023-03-21</v>
      </c>
      <c r="B6861">
        <v>-1</v>
      </c>
      <c r="C6861" t="s">
        <v>18</v>
      </c>
      <c r="D6861" t="str">
        <f>_xlfn.XLOOKUP(Table22[[#This Row],[Patron Group]],$S$5:$S$19,$T$5:$T$19)</f>
        <v>Undergraduate</v>
      </c>
      <c r="E6861" s="1" t="d">
        <v>2023-03-21</v>
      </c>
      <c r="F6861" t="s">
        <v>1905</v>
      </c>
      <c r="G6861" t="s">
        <v>2493</v>
      </c>
      <c r="H6861" t="str">
        <f>_xlfn.XLOOKUP(Table22[[#This Row],[Unique Barcode]],$N$5:$N$33,$O$5:$O$33)</f>
        <v>Headphones</v>
      </c>
      <c r="I6861" t="str">
        <f>_xlfn.XLOOKUP(Table22[[#This Row],[Unique Barcode]],$N$5:$N$33,$P$5:$P$33)</f>
        <v>Accessory</v>
      </c>
      <c r="J6861" t="s">
        <v>2556</v>
      </c>
      <c r="K6861">
        <v>1</v>
      </c>
    </row>
    <row r="6862" spans="1:11" x14ac:dyDescent="0.2">
      <c r="A6862" s="1" t="d">
        <v>2023-03-21</v>
      </c>
      <c r="B6862">
        <v>5560527260006530</v>
      </c>
      <c r="C6862" t="s">
        <v>18</v>
      </c>
      <c r="D6862" t="str">
        <f>_xlfn.XLOOKUP(Table22[[#This Row],[Patron Group]],$S$5:$S$19,$T$5:$T$19)</f>
        <v>Undergraduate</v>
      </c>
      <c r="E6862" s="1" t="d">
        <v>2023-03-24</v>
      </c>
      <c r="F6862" t="s">
        <v>1316</v>
      </c>
      <c r="G6862" t="s">
        <v>2498</v>
      </c>
      <c r="H6862" t="str">
        <f>_xlfn.XLOOKUP(Table22[[#This Row],[Unique Barcode]],$N$5:$N$33,$O$5:$O$33)</f>
        <v>CALC</v>
      </c>
      <c r="I6862" t="str">
        <f>_xlfn.XLOOKUP(Table22[[#This Row],[Unique Barcode]],$N$5:$N$33,$P$5:$P$33)</f>
        <v>Accessory</v>
      </c>
      <c r="J6862" t="s">
        <v>2556</v>
      </c>
      <c r="K6862">
        <v>1</v>
      </c>
    </row>
    <row r="6863" spans="1:11" x14ac:dyDescent="0.2">
      <c r="A6863" s="1" t="d">
        <v>2023-03-21</v>
      </c>
      <c r="B6863">
        <v>-1</v>
      </c>
      <c r="C6863" t="s">
        <v>18</v>
      </c>
      <c r="D6863" t="str">
        <f>_xlfn.XLOOKUP(Table22[[#This Row],[Patron Group]],$S$5:$S$19,$T$5:$T$19)</f>
        <v>Undergraduate</v>
      </c>
      <c r="E6863" s="1" t="d">
        <v>2023-03-28</v>
      </c>
      <c r="F6863" t="s">
        <v>1690</v>
      </c>
      <c r="G6863" t="s">
        <v>2528</v>
      </c>
      <c r="H6863" t="str">
        <f>_xlfn.XLOOKUP(Table22[[#This Row],[Unique Barcode]],$N$5:$N$33,$O$5:$O$33)</f>
        <v>MacBook</v>
      </c>
      <c r="I6863" t="str">
        <f>_xlfn.XLOOKUP(Table22[[#This Row],[Unique Barcode]],$N$5:$N$33,$P$5:$P$33)</f>
        <v>Device</v>
      </c>
      <c r="J6863" t="s">
        <v>2556</v>
      </c>
      <c r="K6863">
        <v>1</v>
      </c>
    </row>
    <row r="6864" spans="1:11" x14ac:dyDescent="0.2">
      <c r="A6864" s="1" t="d">
        <v>2023-03-21</v>
      </c>
      <c r="B6864">
        <v>5567847320006530</v>
      </c>
      <c r="C6864" t="s">
        <v>18</v>
      </c>
      <c r="D6864" t="str">
        <f>_xlfn.XLOOKUP(Table22[[#This Row],[Patron Group]],$S$5:$S$19,$T$5:$T$19)</f>
        <v>Undergraduate</v>
      </c>
      <c r="E6864" s="1" t="d">
        <v>2023-03-30</v>
      </c>
      <c r="F6864" t="s">
        <v>2372</v>
      </c>
      <c r="G6864" t="s">
        <v>2490</v>
      </c>
      <c r="H6864" t="str">
        <f>_xlfn.XLOOKUP(Table22[[#This Row],[Unique Barcode]],$N$5:$N$33,$O$5:$O$33)</f>
        <v>MacBook</v>
      </c>
      <c r="I6864" t="str">
        <f>_xlfn.XLOOKUP(Table22[[#This Row],[Unique Barcode]],$N$5:$N$33,$P$5:$P$33)</f>
        <v>Device</v>
      </c>
      <c r="J6864" t="s">
        <v>2556</v>
      </c>
      <c r="K6864">
        <v>1</v>
      </c>
    </row>
    <row r="6865" spans="1:11" x14ac:dyDescent="0.2">
      <c r="A6865" s="1" t="d">
        <v>2023-03-21</v>
      </c>
      <c r="B6865">
        <v>-1</v>
      </c>
      <c r="C6865" t="s">
        <v>18</v>
      </c>
      <c r="D6865" t="str">
        <f>_xlfn.XLOOKUP(Table22[[#This Row],[Patron Group]],$S$5:$S$19,$T$5:$T$19)</f>
        <v>Undergraduate</v>
      </c>
      <c r="E6865" s="1" t="d">
        <v>2023-03-21</v>
      </c>
      <c r="F6865" t="s">
        <v>1042</v>
      </c>
      <c r="G6865" t="s">
        <v>2495</v>
      </c>
      <c r="H6865" t="str">
        <f>_xlfn.XLOOKUP(Table22[[#This Row],[Unique Barcode]],$N$5:$N$33,$O$5:$O$33)</f>
        <v>WALLADPT</v>
      </c>
      <c r="I6865" t="str">
        <f>_xlfn.XLOOKUP(Table22[[#This Row],[Unique Barcode]],$N$5:$N$33,$P$5:$P$33)</f>
        <v>Charger</v>
      </c>
      <c r="J6865" t="s">
        <v>2556</v>
      </c>
      <c r="K6865">
        <v>1</v>
      </c>
    </row>
    <row r="6866" spans="1:11" x14ac:dyDescent="0.2">
      <c r="A6866" s="1" t="d">
        <v>2023-03-21</v>
      </c>
      <c r="B6866">
        <v>-1</v>
      </c>
      <c r="C6866" t="s">
        <v>18</v>
      </c>
      <c r="D6866" t="str">
        <f>_xlfn.XLOOKUP(Table22[[#This Row],[Patron Group]],$S$5:$S$19,$T$5:$T$19)</f>
        <v>Undergraduate</v>
      </c>
      <c r="E6866" s="1" t="d">
        <v>2023-03-21</v>
      </c>
      <c r="F6866" t="s">
        <v>1587</v>
      </c>
      <c r="G6866" t="s">
        <v>2496</v>
      </c>
      <c r="H6866" t="str">
        <f>_xlfn.XLOOKUP(Table22[[#This Row],[Unique Barcode]],$N$5:$N$33,$O$5:$O$33)</f>
        <v>IPHONE</v>
      </c>
      <c r="I6866" t="str">
        <f>_xlfn.XLOOKUP(Table22[[#This Row],[Unique Barcode]],$N$5:$N$33,$P$5:$P$33)</f>
        <v>Charger</v>
      </c>
      <c r="J6866" t="s">
        <v>2556</v>
      </c>
      <c r="K6866">
        <v>1</v>
      </c>
    </row>
    <row r="6867" spans="1:11" x14ac:dyDescent="0.2">
      <c r="A6867" s="1" t="d">
        <v>2023-03-21</v>
      </c>
      <c r="B6867">
        <v>-1</v>
      </c>
      <c r="C6867" t="s">
        <v>18</v>
      </c>
      <c r="D6867" t="str">
        <f>_xlfn.XLOOKUP(Table22[[#This Row],[Patron Group]],$S$5:$S$19,$T$5:$T$19)</f>
        <v>Undergraduate</v>
      </c>
      <c r="E6867" s="1" t="d">
        <v>2023-03-21</v>
      </c>
      <c r="F6867" t="s">
        <v>1950</v>
      </c>
      <c r="G6867" t="s">
        <v>2499</v>
      </c>
      <c r="H6867" t="str">
        <f>_xlfn.XLOOKUP(Table22[[#This Row],[Unique Barcode]],$N$5:$N$33,$O$5:$O$33)</f>
        <v>OMNI</v>
      </c>
      <c r="I6867" t="str">
        <f>_xlfn.XLOOKUP(Table22[[#This Row],[Unique Barcode]],$N$5:$N$33,$P$5:$P$33)</f>
        <v>Charger</v>
      </c>
      <c r="J6867" t="s">
        <v>2556</v>
      </c>
      <c r="K6867">
        <v>1</v>
      </c>
    </row>
    <row r="6868" spans="1:11" x14ac:dyDescent="0.2">
      <c r="A6868" s="1" t="d">
        <v>2023-03-21</v>
      </c>
      <c r="B6868">
        <v>9408206340006530</v>
      </c>
      <c r="C6868" t="s">
        <v>13</v>
      </c>
      <c r="D6868" t="str">
        <f>_xlfn.XLOOKUP(Table22[[#This Row],[Patron Group]],$S$5:$S$19,$T$5:$T$19)</f>
        <v>Graduate</v>
      </c>
      <c r="E6868" s="1" t="d">
        <v>2023-03-28</v>
      </c>
      <c r="F6868" t="s">
        <v>194</v>
      </c>
      <c r="G6868" t="s">
        <v>2491</v>
      </c>
      <c r="H6868" t="str">
        <f>_xlfn.XLOOKUP(Table22[[#This Row],[Unique Barcode]],$N$5:$N$33,$O$5:$O$33)</f>
        <v>HP Laptop</v>
      </c>
      <c r="I6868" t="str">
        <f>_xlfn.XLOOKUP(Table22[[#This Row],[Unique Barcode]],$N$5:$N$33,$P$5:$P$33)</f>
        <v>Device</v>
      </c>
      <c r="J6868" t="s">
        <v>2556</v>
      </c>
      <c r="K6868">
        <v>1</v>
      </c>
    </row>
    <row r="6869" spans="1:11" x14ac:dyDescent="0.2">
      <c r="A6869" s="1" t="d">
        <v>2023-03-21</v>
      </c>
      <c r="B6869">
        <v>-1</v>
      </c>
      <c r="C6869" t="s">
        <v>18</v>
      </c>
      <c r="D6869" t="str">
        <f>_xlfn.XLOOKUP(Table22[[#This Row],[Patron Group]],$S$5:$S$19,$T$5:$T$19)</f>
        <v>Undergraduate</v>
      </c>
      <c r="E6869" s="1" t="d">
        <v>2023-03-21</v>
      </c>
      <c r="F6869" t="s">
        <v>1870</v>
      </c>
      <c r="G6869" t="s">
        <v>2492</v>
      </c>
      <c r="H6869" t="str">
        <f>_xlfn.XLOOKUP(Table22[[#This Row],[Unique Barcode]],$N$5:$N$33,$O$5:$O$33)</f>
        <v>MACUSBC</v>
      </c>
      <c r="I6869" t="str">
        <f>_xlfn.XLOOKUP(Table22[[#This Row],[Unique Barcode]],$N$5:$N$33,$P$5:$P$33)</f>
        <v>Charger</v>
      </c>
      <c r="J6869" t="s">
        <v>2556</v>
      </c>
      <c r="K6869">
        <v>1</v>
      </c>
    </row>
    <row r="6870" spans="1:11" x14ac:dyDescent="0.2">
      <c r="A6870" s="1" t="d">
        <v>2023-03-21</v>
      </c>
      <c r="B6870">
        <v>-1</v>
      </c>
      <c r="C6870" t="s">
        <v>18</v>
      </c>
      <c r="D6870" t="str">
        <f>_xlfn.XLOOKUP(Table22[[#This Row],[Patron Group]],$S$5:$S$19,$T$5:$T$19)</f>
        <v>Undergraduate</v>
      </c>
      <c r="E6870" s="1" t="d">
        <v>2023-03-21</v>
      </c>
      <c r="F6870" t="s">
        <v>130</v>
      </c>
      <c r="G6870" t="s">
        <v>2496</v>
      </c>
      <c r="H6870" t="str">
        <f>_xlfn.XLOOKUP(Table22[[#This Row],[Unique Barcode]],$N$5:$N$33,$O$5:$O$33)</f>
        <v>IPHONE</v>
      </c>
      <c r="I6870" t="str">
        <f>_xlfn.XLOOKUP(Table22[[#This Row],[Unique Barcode]],$N$5:$N$33,$P$5:$P$33)</f>
        <v>Charger</v>
      </c>
      <c r="J6870" t="s">
        <v>2556</v>
      </c>
      <c r="K6870">
        <v>1</v>
      </c>
    </row>
    <row r="6871" spans="1:11" x14ac:dyDescent="0.2">
      <c r="A6871" s="1" t="d">
        <v>2023-03-21</v>
      </c>
      <c r="B6871">
        <v>-1</v>
      </c>
      <c r="C6871" t="s">
        <v>18</v>
      </c>
      <c r="D6871" t="str">
        <f>_xlfn.XLOOKUP(Table22[[#This Row],[Patron Group]],$S$5:$S$19,$T$5:$T$19)</f>
        <v>Undergraduate</v>
      </c>
      <c r="E6871" s="1" t="d">
        <v>2023-03-21</v>
      </c>
      <c r="F6871" t="s">
        <v>261</v>
      </c>
      <c r="G6871" t="s">
        <v>2495</v>
      </c>
      <c r="H6871" t="str">
        <f>_xlfn.XLOOKUP(Table22[[#This Row],[Unique Barcode]],$N$5:$N$33,$O$5:$O$33)</f>
        <v>WALLADPT</v>
      </c>
      <c r="I6871" t="str">
        <f>_xlfn.XLOOKUP(Table22[[#This Row],[Unique Barcode]],$N$5:$N$33,$P$5:$P$33)</f>
        <v>Charger</v>
      </c>
      <c r="J6871" t="s">
        <v>2556</v>
      </c>
      <c r="K6871">
        <v>1</v>
      </c>
    </row>
    <row r="6872" spans="1:11" x14ac:dyDescent="0.2">
      <c r="A6872" s="1" t="d">
        <v>2023-03-21</v>
      </c>
      <c r="B6872">
        <v>5567666390006530</v>
      </c>
      <c r="C6872" t="s">
        <v>18</v>
      </c>
      <c r="D6872" t="str">
        <f>_xlfn.XLOOKUP(Table22[[#This Row],[Patron Group]],$S$5:$S$19,$T$5:$T$19)</f>
        <v>Undergraduate</v>
      </c>
      <c r="E6872" s="1" t="d">
        <v>2023-06-19</v>
      </c>
      <c r="F6872" t="s">
        <v>848</v>
      </c>
      <c r="G6872" t="s">
        <v>2494</v>
      </c>
      <c r="H6872" t="str">
        <f>_xlfn.XLOOKUP(Table22[[#This Row],[Unique Barcode]],$N$5:$N$33,$O$5:$O$33)</f>
        <v>EE Devices</v>
      </c>
      <c r="I6872" t="str">
        <f>_xlfn.XLOOKUP(Table22[[#This Row],[Unique Barcode]],$N$5:$N$33,$P$5:$P$33)</f>
        <v>EE Devices</v>
      </c>
      <c r="J6872" t="s">
        <v>2575</v>
      </c>
      <c r="K6872">
        <v>1</v>
      </c>
    </row>
    <row r="6873" spans="1:11" x14ac:dyDescent="0.2">
      <c r="A6873" s="1" t="d">
        <v>2023-03-21</v>
      </c>
      <c r="B6873">
        <v>-1</v>
      </c>
      <c r="C6873" t="s">
        <v>243</v>
      </c>
      <c r="D6873" t="str">
        <f>_xlfn.XLOOKUP(Table22[[#This Row],[Patron Group]],$S$5:$S$19,$T$5:$T$19)</f>
        <v>Academic</v>
      </c>
      <c r="E6873" s="1" t="d">
        <v>2023-03-21</v>
      </c>
      <c r="F6873" t="s">
        <v>2176</v>
      </c>
      <c r="G6873" t="s">
        <v>2493</v>
      </c>
      <c r="H6873" t="str">
        <f>_xlfn.XLOOKUP(Table22[[#This Row],[Unique Barcode]],$N$5:$N$33,$O$5:$O$33)</f>
        <v>Headphones</v>
      </c>
      <c r="I6873" t="str">
        <f>_xlfn.XLOOKUP(Table22[[#This Row],[Unique Barcode]],$N$5:$N$33,$P$5:$P$33)</f>
        <v>Accessory</v>
      </c>
      <c r="J6873" t="s">
        <v>2554</v>
      </c>
      <c r="K6873">
        <v>1</v>
      </c>
    </row>
    <row r="6874" spans="1:11" x14ac:dyDescent="0.2">
      <c r="A6874" s="1" t="d">
        <v>2023-03-21</v>
      </c>
      <c r="B6874">
        <v>9399475130006530</v>
      </c>
      <c r="C6874" t="s">
        <v>18</v>
      </c>
      <c r="D6874" t="str">
        <f>_xlfn.XLOOKUP(Table22[[#This Row],[Patron Group]],$S$5:$S$19,$T$5:$T$19)</f>
        <v>Undergraduate</v>
      </c>
      <c r="E6874" s="1" t="d">
        <v>2023-03-24</v>
      </c>
      <c r="F6874" t="s">
        <v>1814</v>
      </c>
      <c r="G6874" t="s">
        <v>2498</v>
      </c>
      <c r="H6874" t="str">
        <f>_xlfn.XLOOKUP(Table22[[#This Row],[Unique Barcode]],$N$5:$N$33,$O$5:$O$33)</f>
        <v>CALC</v>
      </c>
      <c r="I6874" t="str">
        <f>_xlfn.XLOOKUP(Table22[[#This Row],[Unique Barcode]],$N$5:$N$33,$P$5:$P$33)</f>
        <v>Accessory</v>
      </c>
      <c r="J6874" t="s">
        <v>2575</v>
      </c>
      <c r="K6874">
        <v>1</v>
      </c>
    </row>
    <row r="6875" spans="1:11" x14ac:dyDescent="0.2">
      <c r="A6875" s="1" t="d">
        <v>2023-03-21</v>
      </c>
      <c r="B6875">
        <v>-1</v>
      </c>
      <c r="C6875" t="s">
        <v>18</v>
      </c>
      <c r="D6875" t="str">
        <f>_xlfn.XLOOKUP(Table22[[#This Row],[Patron Group]],$S$5:$S$19,$T$5:$T$19)</f>
        <v>Undergraduate</v>
      </c>
      <c r="E6875" s="1" t="d">
        <v>2023-03-21</v>
      </c>
      <c r="F6875" t="s">
        <v>489</v>
      </c>
      <c r="G6875" t="s">
        <v>2496</v>
      </c>
      <c r="H6875" t="str">
        <f>_xlfn.XLOOKUP(Table22[[#This Row],[Unique Barcode]],$N$5:$N$33,$O$5:$O$33)</f>
        <v>IPHONE</v>
      </c>
      <c r="I6875" t="str">
        <f>_xlfn.XLOOKUP(Table22[[#This Row],[Unique Barcode]],$N$5:$N$33,$P$5:$P$33)</f>
        <v>Charger</v>
      </c>
      <c r="J6875" t="s">
        <v>2556</v>
      </c>
      <c r="K6875">
        <v>1</v>
      </c>
    </row>
    <row r="6876" spans="1:11" x14ac:dyDescent="0.2">
      <c r="A6876" s="1" t="d">
        <v>2023-03-21</v>
      </c>
      <c r="B6876">
        <v>5567585090006530</v>
      </c>
      <c r="C6876" t="s">
        <v>18</v>
      </c>
      <c r="D6876" t="str">
        <f>_xlfn.XLOOKUP(Table22[[#This Row],[Patron Group]],$S$5:$S$19,$T$5:$T$19)</f>
        <v>Undergraduate</v>
      </c>
      <c r="E6876" s="1" t="d">
        <v>2023-03-24</v>
      </c>
      <c r="F6876" t="s">
        <v>1918</v>
      </c>
      <c r="G6876" t="s">
        <v>2498</v>
      </c>
      <c r="H6876" t="str">
        <f>_xlfn.XLOOKUP(Table22[[#This Row],[Unique Barcode]],$N$5:$N$33,$O$5:$O$33)</f>
        <v>CALC</v>
      </c>
      <c r="I6876" t="str">
        <f>_xlfn.XLOOKUP(Table22[[#This Row],[Unique Barcode]],$N$5:$N$33,$P$5:$P$33)</f>
        <v>Accessory</v>
      </c>
      <c r="J6876" t="s">
        <v>2556</v>
      </c>
      <c r="K6876">
        <v>1</v>
      </c>
    </row>
    <row r="6877" spans="1:11" x14ac:dyDescent="0.2">
      <c r="A6877" s="1" t="d">
        <v>2023-03-21</v>
      </c>
      <c r="B6877">
        <v>-1</v>
      </c>
      <c r="C6877" t="s">
        <v>13</v>
      </c>
      <c r="D6877" t="str">
        <f>_xlfn.XLOOKUP(Table22[[#This Row],[Patron Group]],$S$5:$S$19,$T$5:$T$19)</f>
        <v>Graduate</v>
      </c>
      <c r="E6877" s="1" t="d">
        <v>2023-03-21</v>
      </c>
      <c r="F6877" t="s">
        <v>2459</v>
      </c>
      <c r="G6877" t="s">
        <v>2501</v>
      </c>
      <c r="H6877" t="str">
        <f>_xlfn.XLOOKUP(Table22[[#This Row],[Unique Barcode]],$N$5:$N$33,$O$5:$O$33)</f>
        <v>HPUSBC</v>
      </c>
      <c r="I6877" t="str">
        <f>_xlfn.XLOOKUP(Table22[[#This Row],[Unique Barcode]],$N$5:$N$33,$P$5:$P$33)</f>
        <v>Charger</v>
      </c>
      <c r="J6877" t="s">
        <v>2575</v>
      </c>
      <c r="K6877">
        <v>1</v>
      </c>
    </row>
    <row r="6878" spans="1:11" x14ac:dyDescent="0.2">
      <c r="A6878" s="1" t="d">
        <v>2023-03-21</v>
      </c>
      <c r="B6878">
        <v>-1</v>
      </c>
      <c r="C6878" t="s">
        <v>18</v>
      </c>
      <c r="D6878" t="str">
        <f>_xlfn.XLOOKUP(Table22[[#This Row],[Patron Group]],$S$5:$S$19,$T$5:$T$19)</f>
        <v>Undergraduate</v>
      </c>
      <c r="E6878" s="1" t="d">
        <v>2023-03-24</v>
      </c>
      <c r="F6878" t="s">
        <v>1601</v>
      </c>
      <c r="G6878" t="s">
        <v>2498</v>
      </c>
      <c r="H6878" t="str">
        <f>_xlfn.XLOOKUP(Table22[[#This Row],[Unique Barcode]],$N$5:$N$33,$O$5:$O$33)</f>
        <v>CALC</v>
      </c>
      <c r="I6878" t="str">
        <f>_xlfn.XLOOKUP(Table22[[#This Row],[Unique Barcode]],$N$5:$N$33,$P$5:$P$33)</f>
        <v>Accessory</v>
      </c>
      <c r="J6878" t="s">
        <v>2556</v>
      </c>
      <c r="K6878">
        <v>1</v>
      </c>
    </row>
    <row r="6879" spans="1:11" x14ac:dyDescent="0.2">
      <c r="A6879" s="1" t="d">
        <v>2023-03-21</v>
      </c>
      <c r="B6879">
        <v>-1</v>
      </c>
      <c r="C6879" t="s">
        <v>18</v>
      </c>
      <c r="D6879" t="str">
        <f>_xlfn.XLOOKUP(Table22[[#This Row],[Patron Group]],$S$5:$S$19,$T$5:$T$19)</f>
        <v>Undergraduate</v>
      </c>
      <c r="E6879" s="1" t="d">
        <v>2023-03-21</v>
      </c>
      <c r="F6879" t="s">
        <v>1689</v>
      </c>
      <c r="G6879" t="s">
        <v>2508</v>
      </c>
      <c r="H6879" t="str">
        <f>_xlfn.XLOOKUP(Table22[[#This Row],[Unique Barcode]],$N$5:$N$33,$O$5:$O$33)</f>
        <v>ANKER</v>
      </c>
      <c r="I6879" t="str">
        <f>_xlfn.XLOOKUP(Table22[[#This Row],[Unique Barcode]],$N$5:$N$33,$P$5:$P$33)</f>
        <v>Charger</v>
      </c>
      <c r="J6879" t="s">
        <v>2556</v>
      </c>
      <c r="K6879">
        <v>1</v>
      </c>
    </row>
    <row r="6880" spans="1:11" x14ac:dyDescent="0.2">
      <c r="A6880" s="1" t="d">
        <v>2023-03-21</v>
      </c>
      <c r="B6880">
        <v>-1</v>
      </c>
      <c r="C6880" t="s">
        <v>18</v>
      </c>
      <c r="D6880" t="str">
        <f>_xlfn.XLOOKUP(Table22[[#This Row],[Patron Group]],$S$5:$S$19,$T$5:$T$19)</f>
        <v>Undergraduate</v>
      </c>
      <c r="E6880" s="1" t="d">
        <v>2023-03-21</v>
      </c>
      <c r="F6880" t="s">
        <v>225</v>
      </c>
      <c r="G6880" t="s">
        <v>2496</v>
      </c>
      <c r="H6880" t="str">
        <f>_xlfn.XLOOKUP(Table22[[#This Row],[Unique Barcode]],$N$5:$N$33,$O$5:$O$33)</f>
        <v>IPHONE</v>
      </c>
      <c r="I6880" t="str">
        <f>_xlfn.XLOOKUP(Table22[[#This Row],[Unique Barcode]],$N$5:$N$33,$P$5:$P$33)</f>
        <v>Charger</v>
      </c>
      <c r="J6880" t="s">
        <v>2556</v>
      </c>
      <c r="K6880">
        <v>1</v>
      </c>
    </row>
    <row r="6881" spans="1:11" x14ac:dyDescent="0.2">
      <c r="A6881" s="1" t="d">
        <v>2023-03-21</v>
      </c>
      <c r="B6881">
        <v>-1</v>
      </c>
      <c r="C6881" t="s">
        <v>18</v>
      </c>
      <c r="D6881" t="str">
        <f>_xlfn.XLOOKUP(Table22[[#This Row],[Patron Group]],$S$5:$S$19,$T$5:$T$19)</f>
        <v>Undergraduate</v>
      </c>
      <c r="E6881" s="1" t="d">
        <v>2023-03-21</v>
      </c>
      <c r="F6881" t="s">
        <v>1855</v>
      </c>
      <c r="G6881" t="s">
        <v>2492</v>
      </c>
      <c r="H6881" t="str">
        <f>_xlfn.XLOOKUP(Table22[[#This Row],[Unique Barcode]],$N$5:$N$33,$O$5:$O$33)</f>
        <v>MACUSBC</v>
      </c>
      <c r="I6881" t="str">
        <f>_xlfn.XLOOKUP(Table22[[#This Row],[Unique Barcode]],$N$5:$N$33,$P$5:$P$33)</f>
        <v>Charger</v>
      </c>
      <c r="J6881" t="s">
        <v>2556</v>
      </c>
      <c r="K6881">
        <v>1</v>
      </c>
    </row>
    <row r="6882" spans="1:11" x14ac:dyDescent="0.2">
      <c r="A6882" s="1" t="d">
        <v>2023-03-21</v>
      </c>
      <c r="B6882">
        <v>-1</v>
      </c>
      <c r="C6882" t="s">
        <v>18</v>
      </c>
      <c r="D6882" t="str">
        <f>_xlfn.XLOOKUP(Table22[[#This Row],[Patron Group]],$S$5:$S$19,$T$5:$T$19)</f>
        <v>Undergraduate</v>
      </c>
      <c r="E6882" s="1" t="d">
        <v>2023-03-21</v>
      </c>
      <c r="F6882" t="s">
        <v>1378</v>
      </c>
      <c r="G6882" t="s">
        <v>2496</v>
      </c>
      <c r="H6882" t="str">
        <f>_xlfn.XLOOKUP(Table22[[#This Row],[Unique Barcode]],$N$5:$N$33,$O$5:$O$33)</f>
        <v>IPHONE</v>
      </c>
      <c r="I6882" t="str">
        <f>_xlfn.XLOOKUP(Table22[[#This Row],[Unique Barcode]],$N$5:$N$33,$P$5:$P$33)</f>
        <v>Charger</v>
      </c>
      <c r="J6882" t="s">
        <v>2580</v>
      </c>
      <c r="K6882">
        <v>1</v>
      </c>
    </row>
    <row r="6883" spans="1:11" x14ac:dyDescent="0.2">
      <c r="A6883" s="1" t="d">
        <v>2023-03-21</v>
      </c>
      <c r="B6883">
        <v>-1</v>
      </c>
      <c r="C6883" t="s">
        <v>18</v>
      </c>
      <c r="D6883" t="str">
        <f>_xlfn.XLOOKUP(Table22[[#This Row],[Patron Group]],$S$5:$S$19,$T$5:$T$19)</f>
        <v>Undergraduate</v>
      </c>
      <c r="E6883" s="1" t="d">
        <v>2023-03-21</v>
      </c>
      <c r="F6883" t="s">
        <v>1089</v>
      </c>
      <c r="G6883" t="s">
        <v>2499</v>
      </c>
      <c r="H6883" t="str">
        <f>_xlfn.XLOOKUP(Table22[[#This Row],[Unique Barcode]],$N$5:$N$33,$O$5:$O$33)</f>
        <v>OMNI</v>
      </c>
      <c r="I6883" t="str">
        <f>_xlfn.XLOOKUP(Table22[[#This Row],[Unique Barcode]],$N$5:$N$33,$P$5:$P$33)</f>
        <v>Charger</v>
      </c>
      <c r="J6883" t="s">
        <v>2580</v>
      </c>
      <c r="K6883">
        <v>1</v>
      </c>
    </row>
    <row r="6884" spans="1:11" x14ac:dyDescent="0.2">
      <c r="A6884" s="1" t="d">
        <v>2023-03-21</v>
      </c>
      <c r="B6884">
        <v>-1</v>
      </c>
      <c r="C6884" t="s">
        <v>13</v>
      </c>
      <c r="D6884" t="str">
        <f>_xlfn.XLOOKUP(Table22[[#This Row],[Patron Group]],$S$5:$S$19,$T$5:$T$19)</f>
        <v>Graduate</v>
      </c>
      <c r="E6884" s="1" t="d">
        <v>2023-03-21</v>
      </c>
      <c r="F6884" t="s">
        <v>605</v>
      </c>
      <c r="G6884" t="s">
        <v>2497</v>
      </c>
      <c r="H6884" t="str">
        <f>_xlfn.XLOOKUP(Table22[[#This Row],[Unique Barcode]],$N$5:$N$33,$O$5:$O$33)</f>
        <v>MACCHRG</v>
      </c>
      <c r="I6884" t="str">
        <f>_xlfn.XLOOKUP(Table22[[#This Row],[Unique Barcode]],$N$5:$N$33,$P$5:$P$33)</f>
        <v>Charger</v>
      </c>
      <c r="J6884" t="s">
        <v>2556</v>
      </c>
      <c r="K6884">
        <v>1</v>
      </c>
    </row>
    <row r="6885" spans="1:11" x14ac:dyDescent="0.2">
      <c r="A6885" s="1" t="d">
        <v>2023-03-21</v>
      </c>
      <c r="B6885">
        <v>-1</v>
      </c>
      <c r="C6885" t="s">
        <v>18</v>
      </c>
      <c r="D6885" t="str">
        <f>_xlfn.XLOOKUP(Table22[[#This Row],[Patron Group]],$S$5:$S$19,$T$5:$T$19)</f>
        <v>Undergraduate</v>
      </c>
      <c r="E6885" s="1" t="d">
        <v>2023-03-21</v>
      </c>
      <c r="F6885" t="s">
        <v>323</v>
      </c>
      <c r="G6885" t="s">
        <v>2496</v>
      </c>
      <c r="H6885" t="str">
        <f>_xlfn.XLOOKUP(Table22[[#This Row],[Unique Barcode]],$N$5:$N$33,$O$5:$O$33)</f>
        <v>IPHONE</v>
      </c>
      <c r="I6885" t="str">
        <f>_xlfn.XLOOKUP(Table22[[#This Row],[Unique Barcode]],$N$5:$N$33,$P$5:$P$33)</f>
        <v>Charger</v>
      </c>
      <c r="J6885" t="s">
        <v>2575</v>
      </c>
      <c r="K6885">
        <v>1</v>
      </c>
    </row>
    <row r="6886" spans="1:11" x14ac:dyDescent="0.2">
      <c r="A6886" s="1" t="d">
        <v>2023-03-21</v>
      </c>
      <c r="B6886">
        <v>-1</v>
      </c>
      <c r="C6886" t="s">
        <v>18</v>
      </c>
      <c r="D6886" t="str">
        <f>_xlfn.XLOOKUP(Table22[[#This Row],[Patron Group]],$S$5:$S$19,$T$5:$T$19)</f>
        <v>Undergraduate</v>
      </c>
      <c r="E6886" s="1" t="d">
        <v>2023-03-21</v>
      </c>
      <c r="F6886" t="s">
        <v>1463</v>
      </c>
      <c r="G6886" t="s">
        <v>2495</v>
      </c>
      <c r="H6886" t="str">
        <f>_xlfn.XLOOKUP(Table22[[#This Row],[Unique Barcode]],$N$5:$N$33,$O$5:$O$33)</f>
        <v>WALLADPT</v>
      </c>
      <c r="I6886" t="str">
        <f>_xlfn.XLOOKUP(Table22[[#This Row],[Unique Barcode]],$N$5:$N$33,$P$5:$P$33)</f>
        <v>Charger</v>
      </c>
      <c r="J6886" t="s">
        <v>2575</v>
      </c>
      <c r="K6886">
        <v>1</v>
      </c>
    </row>
    <row r="6887" spans="1:11" x14ac:dyDescent="0.2">
      <c r="A6887" s="1" t="d">
        <v>2023-03-21</v>
      </c>
      <c r="B6887">
        <v>-1</v>
      </c>
      <c r="C6887" t="s">
        <v>18</v>
      </c>
      <c r="D6887" t="str">
        <f>_xlfn.XLOOKUP(Table22[[#This Row],[Patron Group]],$S$5:$S$19,$T$5:$T$19)</f>
        <v>Undergraduate</v>
      </c>
      <c r="E6887" s="1" t="d">
        <v>2023-03-21</v>
      </c>
      <c r="F6887" t="s">
        <v>1137</v>
      </c>
      <c r="G6887" t="s">
        <v>2512</v>
      </c>
      <c r="H6887" t="str">
        <f>_xlfn.XLOOKUP(Table22[[#This Row],[Unique Barcode]],$N$5:$N$33,$O$5:$O$33)</f>
        <v>IPHONE</v>
      </c>
      <c r="I6887" t="str">
        <f>_xlfn.XLOOKUP(Table22[[#This Row],[Unique Barcode]],$N$5:$N$33,$P$5:$P$33)</f>
        <v>Charger</v>
      </c>
      <c r="J6887" t="s">
        <v>2575</v>
      </c>
      <c r="K6887">
        <v>1</v>
      </c>
    </row>
    <row r="6888" spans="1:11" x14ac:dyDescent="0.2">
      <c r="A6888" s="1" t="d">
        <v>2023-03-21</v>
      </c>
      <c r="B6888">
        <v>-1</v>
      </c>
      <c r="C6888" t="s">
        <v>18</v>
      </c>
      <c r="D6888" t="str">
        <f>_xlfn.XLOOKUP(Table22[[#This Row],[Patron Group]],$S$5:$S$19,$T$5:$T$19)</f>
        <v>Undergraduate</v>
      </c>
      <c r="E6888" s="1" t="d">
        <v>2023-03-21</v>
      </c>
      <c r="F6888" t="s">
        <v>1403</v>
      </c>
      <c r="G6888" t="s">
        <v>2495</v>
      </c>
      <c r="H6888" t="str">
        <f>_xlfn.XLOOKUP(Table22[[#This Row],[Unique Barcode]],$N$5:$N$33,$O$5:$O$33)</f>
        <v>WALLADPT</v>
      </c>
      <c r="I6888" t="str">
        <f>_xlfn.XLOOKUP(Table22[[#This Row],[Unique Barcode]],$N$5:$N$33,$P$5:$P$33)</f>
        <v>Charger</v>
      </c>
      <c r="J6888" t="s">
        <v>2575</v>
      </c>
      <c r="K6888">
        <v>1</v>
      </c>
    </row>
    <row r="6889" spans="1:11" x14ac:dyDescent="0.2">
      <c r="A6889" s="1" t="d">
        <v>2023-03-22</v>
      </c>
      <c r="B6889">
        <v>-1</v>
      </c>
      <c r="C6889" t="s">
        <v>18</v>
      </c>
      <c r="D6889" t="str">
        <f>_xlfn.XLOOKUP(Table22[[#This Row],[Patron Group]],$S$5:$S$19,$T$5:$T$19)</f>
        <v>Undergraduate</v>
      </c>
      <c r="E6889" s="1" t="d">
        <v>2023-03-22</v>
      </c>
      <c r="F6889" t="s">
        <v>1720</v>
      </c>
      <c r="G6889" t="s">
        <v>2496</v>
      </c>
      <c r="H6889" t="str">
        <f>_xlfn.XLOOKUP(Table22[[#This Row],[Unique Barcode]],$N$5:$N$33,$O$5:$O$33)</f>
        <v>IPHONE</v>
      </c>
      <c r="I6889" t="str">
        <f>_xlfn.XLOOKUP(Table22[[#This Row],[Unique Barcode]],$N$5:$N$33,$P$5:$P$33)</f>
        <v>Charger</v>
      </c>
      <c r="J6889" t="s">
        <v>2556</v>
      </c>
      <c r="K6889">
        <v>1</v>
      </c>
    </row>
    <row r="6890" spans="1:11" x14ac:dyDescent="0.2">
      <c r="A6890" s="1" t="d">
        <v>2023-03-22</v>
      </c>
      <c r="B6890">
        <v>-1</v>
      </c>
      <c r="C6890" t="s">
        <v>18</v>
      </c>
      <c r="D6890" t="str">
        <f>_xlfn.XLOOKUP(Table22[[#This Row],[Patron Group]],$S$5:$S$19,$T$5:$T$19)</f>
        <v>Undergraduate</v>
      </c>
      <c r="E6890" s="1" t="d">
        <v>2023-03-22</v>
      </c>
      <c r="F6890" t="s">
        <v>1796</v>
      </c>
      <c r="G6890" t="s">
        <v>2495</v>
      </c>
      <c r="H6890" t="str">
        <f>_xlfn.XLOOKUP(Table22[[#This Row],[Unique Barcode]],$N$5:$N$33,$O$5:$O$33)</f>
        <v>WALLADPT</v>
      </c>
      <c r="I6890" t="str">
        <f>_xlfn.XLOOKUP(Table22[[#This Row],[Unique Barcode]],$N$5:$N$33,$P$5:$P$33)</f>
        <v>Charger</v>
      </c>
      <c r="J6890" t="s">
        <v>2556</v>
      </c>
      <c r="K6890">
        <v>1</v>
      </c>
    </row>
    <row r="6891" spans="1:11" x14ac:dyDescent="0.2">
      <c r="A6891" s="1" t="d">
        <v>2023-03-22</v>
      </c>
      <c r="B6891">
        <v>-1</v>
      </c>
      <c r="C6891" t="s">
        <v>18</v>
      </c>
      <c r="D6891" t="str">
        <f>_xlfn.XLOOKUP(Table22[[#This Row],[Patron Group]],$S$5:$S$19,$T$5:$T$19)</f>
        <v>Undergraduate</v>
      </c>
      <c r="E6891" s="1" t="d">
        <v>2023-03-22</v>
      </c>
      <c r="F6891" t="s">
        <v>490</v>
      </c>
      <c r="G6891" t="s">
        <v>2496</v>
      </c>
      <c r="H6891" t="str">
        <f>_xlfn.XLOOKUP(Table22[[#This Row],[Unique Barcode]],$N$5:$N$33,$O$5:$O$33)</f>
        <v>IPHONE</v>
      </c>
      <c r="I6891" t="str">
        <f>_xlfn.XLOOKUP(Table22[[#This Row],[Unique Barcode]],$N$5:$N$33,$P$5:$P$33)</f>
        <v>Charger</v>
      </c>
      <c r="J6891" t="s">
        <v>2556</v>
      </c>
      <c r="K6891">
        <v>1</v>
      </c>
    </row>
    <row r="6892" spans="1:11" x14ac:dyDescent="0.2">
      <c r="A6892" s="1" t="d">
        <v>2023-03-22</v>
      </c>
      <c r="B6892">
        <v>-1</v>
      </c>
      <c r="C6892" t="s">
        <v>13</v>
      </c>
      <c r="D6892" t="str">
        <f>_xlfn.XLOOKUP(Table22[[#This Row],[Patron Group]],$S$5:$S$19,$T$5:$T$19)</f>
        <v>Graduate</v>
      </c>
      <c r="E6892" s="1" t="d">
        <v>2023-03-22</v>
      </c>
      <c r="F6892" t="s">
        <v>329</v>
      </c>
      <c r="G6892" t="s">
        <v>2501</v>
      </c>
      <c r="H6892" t="str">
        <f>_xlfn.XLOOKUP(Table22[[#This Row],[Unique Barcode]],$N$5:$N$33,$O$5:$O$33)</f>
        <v>HPUSBC</v>
      </c>
      <c r="I6892" t="str">
        <f>_xlfn.XLOOKUP(Table22[[#This Row],[Unique Barcode]],$N$5:$N$33,$P$5:$P$33)</f>
        <v>Charger</v>
      </c>
      <c r="J6892" t="s">
        <v>2575</v>
      </c>
      <c r="K6892">
        <v>1</v>
      </c>
    </row>
    <row r="6893" spans="1:11" x14ac:dyDescent="0.2">
      <c r="A6893" s="1" t="d">
        <v>2023-03-22</v>
      </c>
      <c r="B6893">
        <v>-1</v>
      </c>
      <c r="C6893" t="s">
        <v>13</v>
      </c>
      <c r="D6893" t="str">
        <f>_xlfn.XLOOKUP(Table22[[#This Row],[Patron Group]],$S$5:$S$19,$T$5:$T$19)</f>
        <v>Graduate</v>
      </c>
      <c r="E6893" s="1" t="d">
        <v>2023-03-22</v>
      </c>
      <c r="F6893" t="s">
        <v>157</v>
      </c>
      <c r="G6893" t="s">
        <v>2495</v>
      </c>
      <c r="H6893" t="str">
        <f>_xlfn.XLOOKUP(Table22[[#This Row],[Unique Barcode]],$N$5:$N$33,$O$5:$O$33)</f>
        <v>WALLADPT</v>
      </c>
      <c r="I6893" t="str">
        <f>_xlfn.XLOOKUP(Table22[[#This Row],[Unique Barcode]],$N$5:$N$33,$P$5:$P$33)</f>
        <v>Charger</v>
      </c>
      <c r="J6893" t="s">
        <v>2556</v>
      </c>
      <c r="K6893">
        <v>1</v>
      </c>
    </row>
    <row r="6894" spans="1:11" x14ac:dyDescent="0.2">
      <c r="A6894" s="1" t="d">
        <v>2023-03-22</v>
      </c>
      <c r="B6894">
        <v>-1</v>
      </c>
      <c r="C6894" t="s">
        <v>13</v>
      </c>
      <c r="D6894" t="str">
        <f>_xlfn.XLOOKUP(Table22[[#This Row],[Patron Group]],$S$5:$S$19,$T$5:$T$19)</f>
        <v>Graduate</v>
      </c>
      <c r="E6894" s="1" t="d">
        <v>2023-03-22</v>
      </c>
      <c r="F6894" t="s">
        <v>130</v>
      </c>
      <c r="G6894" t="s">
        <v>2496</v>
      </c>
      <c r="H6894" t="str">
        <f>_xlfn.XLOOKUP(Table22[[#This Row],[Unique Barcode]],$N$5:$N$33,$O$5:$O$33)</f>
        <v>IPHONE</v>
      </c>
      <c r="I6894" t="str">
        <f>_xlfn.XLOOKUP(Table22[[#This Row],[Unique Barcode]],$N$5:$N$33,$P$5:$P$33)</f>
        <v>Charger</v>
      </c>
      <c r="J6894" t="s">
        <v>2556</v>
      </c>
      <c r="K6894">
        <v>1</v>
      </c>
    </row>
    <row r="6895" spans="1:11" x14ac:dyDescent="0.2">
      <c r="A6895" s="1" t="d">
        <v>2023-03-22</v>
      </c>
      <c r="B6895">
        <v>-1</v>
      </c>
      <c r="C6895" t="s">
        <v>18</v>
      </c>
      <c r="D6895" t="str">
        <f>_xlfn.XLOOKUP(Table22[[#This Row],[Patron Group]],$S$5:$S$19,$T$5:$T$19)</f>
        <v>Undergraduate</v>
      </c>
      <c r="E6895" s="1" t="d">
        <v>2023-03-22</v>
      </c>
      <c r="F6895" t="s">
        <v>207</v>
      </c>
      <c r="G6895" t="s">
        <v>2495</v>
      </c>
      <c r="H6895" t="str">
        <f>_xlfn.XLOOKUP(Table22[[#This Row],[Unique Barcode]],$N$5:$N$33,$O$5:$O$33)</f>
        <v>WALLADPT</v>
      </c>
      <c r="I6895" t="str">
        <f>_xlfn.XLOOKUP(Table22[[#This Row],[Unique Barcode]],$N$5:$N$33,$P$5:$P$33)</f>
        <v>Charger</v>
      </c>
      <c r="J6895" t="s">
        <v>2556</v>
      </c>
      <c r="K6895">
        <v>1</v>
      </c>
    </row>
    <row r="6896" spans="1:11" x14ac:dyDescent="0.2">
      <c r="A6896" s="1" t="d">
        <v>2023-03-22</v>
      </c>
      <c r="B6896">
        <v>-1</v>
      </c>
      <c r="C6896" t="s">
        <v>18</v>
      </c>
      <c r="D6896" t="str">
        <f>_xlfn.XLOOKUP(Table22[[#This Row],[Patron Group]],$S$5:$S$19,$T$5:$T$19)</f>
        <v>Undergraduate</v>
      </c>
      <c r="E6896" s="1" t="d">
        <v>2023-03-22</v>
      </c>
      <c r="F6896" t="s">
        <v>257</v>
      </c>
      <c r="G6896" t="s">
        <v>2496</v>
      </c>
      <c r="H6896" t="str">
        <f>_xlfn.XLOOKUP(Table22[[#This Row],[Unique Barcode]],$N$5:$N$33,$O$5:$O$33)</f>
        <v>IPHONE</v>
      </c>
      <c r="I6896" t="str">
        <f>_xlfn.XLOOKUP(Table22[[#This Row],[Unique Barcode]],$N$5:$N$33,$P$5:$P$33)</f>
        <v>Charger</v>
      </c>
      <c r="J6896" t="s">
        <v>2556</v>
      </c>
      <c r="K6896">
        <v>1</v>
      </c>
    </row>
    <row r="6897" spans="1:11" x14ac:dyDescent="0.2">
      <c r="A6897" s="1" t="d">
        <v>2023-03-22</v>
      </c>
      <c r="B6897">
        <v>-1</v>
      </c>
      <c r="C6897" t="s">
        <v>65</v>
      </c>
      <c r="D6897" t="str">
        <f>_xlfn.XLOOKUP(Table22[[#This Row],[Patron Group]],$S$5:$S$19,$T$5:$T$19)</f>
        <v>Graduate</v>
      </c>
      <c r="E6897" s="1" t="d">
        <v>2023-03-22</v>
      </c>
      <c r="F6897" t="s">
        <v>2460</v>
      </c>
      <c r="G6897" t="s">
        <v>2497</v>
      </c>
      <c r="H6897" t="str">
        <f>_xlfn.XLOOKUP(Table22[[#This Row],[Unique Barcode]],$N$5:$N$33,$O$5:$O$33)</f>
        <v>MACCHRG</v>
      </c>
      <c r="I6897" t="str">
        <f>_xlfn.XLOOKUP(Table22[[#This Row],[Unique Barcode]],$N$5:$N$33,$P$5:$P$33)</f>
        <v>Charger</v>
      </c>
      <c r="J6897" t="s">
        <v>2580</v>
      </c>
      <c r="K6897">
        <v>1</v>
      </c>
    </row>
    <row r="6898" spans="1:11" x14ac:dyDescent="0.2">
      <c r="A6898" s="1" t="d">
        <v>2023-03-22</v>
      </c>
      <c r="B6898">
        <v>-1</v>
      </c>
      <c r="C6898" t="s">
        <v>18</v>
      </c>
      <c r="D6898" t="str">
        <f>_xlfn.XLOOKUP(Table22[[#This Row],[Patron Group]],$S$5:$S$19,$T$5:$T$19)</f>
        <v>Undergraduate</v>
      </c>
      <c r="E6898" s="1" t="d">
        <v>2023-03-22</v>
      </c>
      <c r="F6898" t="s">
        <v>129</v>
      </c>
      <c r="G6898" t="s">
        <v>2495</v>
      </c>
      <c r="H6898" t="str">
        <f>_xlfn.XLOOKUP(Table22[[#This Row],[Unique Barcode]],$N$5:$N$33,$O$5:$O$33)</f>
        <v>WALLADPT</v>
      </c>
      <c r="I6898" t="str">
        <f>_xlfn.XLOOKUP(Table22[[#This Row],[Unique Barcode]],$N$5:$N$33,$P$5:$P$33)</f>
        <v>Charger</v>
      </c>
      <c r="J6898" t="s">
        <v>2556</v>
      </c>
      <c r="K6898">
        <v>1</v>
      </c>
    </row>
    <row r="6899" spans="1:11" x14ac:dyDescent="0.2">
      <c r="A6899" s="1" t="d">
        <v>2023-03-22</v>
      </c>
      <c r="B6899">
        <v>-1</v>
      </c>
      <c r="C6899" t="s">
        <v>18</v>
      </c>
      <c r="D6899" t="str">
        <f>_xlfn.XLOOKUP(Table22[[#This Row],[Patron Group]],$S$5:$S$19,$T$5:$T$19)</f>
        <v>Undergraduate</v>
      </c>
      <c r="E6899" s="1" t="d">
        <v>2023-03-22</v>
      </c>
      <c r="F6899" t="s">
        <v>158</v>
      </c>
      <c r="G6899" t="s">
        <v>2496</v>
      </c>
      <c r="H6899" t="str">
        <f>_xlfn.XLOOKUP(Table22[[#This Row],[Unique Barcode]],$N$5:$N$33,$O$5:$O$33)</f>
        <v>IPHONE</v>
      </c>
      <c r="I6899" t="str">
        <f>_xlfn.XLOOKUP(Table22[[#This Row],[Unique Barcode]],$N$5:$N$33,$P$5:$P$33)</f>
        <v>Charger</v>
      </c>
      <c r="J6899" t="s">
        <v>2556</v>
      </c>
      <c r="K6899">
        <v>1</v>
      </c>
    </row>
    <row r="6900" spans="1:11" x14ac:dyDescent="0.2">
      <c r="A6900" s="1" t="d">
        <v>2023-03-22</v>
      </c>
      <c r="B6900">
        <v>-1</v>
      </c>
      <c r="C6900" t="s">
        <v>18</v>
      </c>
      <c r="D6900" t="str">
        <f>_xlfn.XLOOKUP(Table22[[#This Row],[Patron Group]],$S$5:$S$19,$T$5:$T$19)</f>
        <v>Undergraduate</v>
      </c>
      <c r="E6900" s="1" t="d">
        <v>2023-03-29</v>
      </c>
      <c r="F6900" t="s">
        <v>2369</v>
      </c>
      <c r="G6900" t="s">
        <v>2491</v>
      </c>
      <c r="H6900" t="str">
        <f>_xlfn.XLOOKUP(Table22[[#This Row],[Unique Barcode]],$N$5:$N$33,$O$5:$O$33)</f>
        <v>HP Laptop</v>
      </c>
      <c r="I6900" t="str">
        <f>_xlfn.XLOOKUP(Table22[[#This Row],[Unique Barcode]],$N$5:$N$33,$P$5:$P$33)</f>
        <v>Device</v>
      </c>
      <c r="J6900" t="s">
        <v>2556</v>
      </c>
      <c r="K6900">
        <v>1</v>
      </c>
    </row>
    <row r="6901" spans="1:11" x14ac:dyDescent="0.2">
      <c r="A6901" s="1" t="d">
        <v>2023-03-22</v>
      </c>
      <c r="B6901">
        <v>-1</v>
      </c>
      <c r="C6901" t="s">
        <v>18</v>
      </c>
      <c r="D6901" t="str">
        <f>_xlfn.XLOOKUP(Table22[[#This Row],[Patron Group]],$S$5:$S$19,$T$5:$T$19)</f>
        <v>Undergraduate</v>
      </c>
      <c r="E6901" s="1" t="d">
        <v>2023-03-22</v>
      </c>
      <c r="F6901" t="s">
        <v>1903</v>
      </c>
      <c r="G6901" t="s">
        <v>2492</v>
      </c>
      <c r="H6901" t="str">
        <f>_xlfn.XLOOKUP(Table22[[#This Row],[Unique Barcode]],$N$5:$N$33,$O$5:$O$33)</f>
        <v>MACUSBC</v>
      </c>
      <c r="I6901" t="str">
        <f>_xlfn.XLOOKUP(Table22[[#This Row],[Unique Barcode]],$N$5:$N$33,$P$5:$P$33)</f>
        <v>Charger</v>
      </c>
      <c r="J6901" t="s">
        <v>2556</v>
      </c>
      <c r="K6901">
        <v>1</v>
      </c>
    </row>
    <row r="6902" spans="1:11" x14ac:dyDescent="0.2">
      <c r="A6902" s="1" t="d">
        <v>2023-03-22</v>
      </c>
      <c r="B6902">
        <v>-1</v>
      </c>
      <c r="C6902" t="s">
        <v>18</v>
      </c>
      <c r="D6902" t="str">
        <f>_xlfn.XLOOKUP(Table22[[#This Row],[Patron Group]],$S$5:$S$19,$T$5:$T$19)</f>
        <v>Undergraduate</v>
      </c>
      <c r="E6902" s="1" t="d">
        <v>2023-03-22</v>
      </c>
      <c r="F6902" t="s">
        <v>1870</v>
      </c>
      <c r="G6902" t="s">
        <v>2492</v>
      </c>
      <c r="H6902" t="str">
        <f>_xlfn.XLOOKUP(Table22[[#This Row],[Unique Barcode]],$N$5:$N$33,$O$5:$O$33)</f>
        <v>MACUSBC</v>
      </c>
      <c r="I6902" t="str">
        <f>_xlfn.XLOOKUP(Table22[[#This Row],[Unique Barcode]],$N$5:$N$33,$P$5:$P$33)</f>
        <v>Charger</v>
      </c>
      <c r="J6902" t="s">
        <v>2556</v>
      </c>
      <c r="K6902">
        <v>1</v>
      </c>
    </row>
    <row r="6903" spans="1:11" x14ac:dyDescent="0.2">
      <c r="A6903" s="1" t="d">
        <v>2023-03-22</v>
      </c>
      <c r="B6903">
        <v>5565165430006530</v>
      </c>
      <c r="C6903" t="s">
        <v>18</v>
      </c>
      <c r="D6903" t="str">
        <f>_xlfn.XLOOKUP(Table22[[#This Row],[Patron Group]],$S$5:$S$19,$T$5:$T$19)</f>
        <v>Undergraduate</v>
      </c>
      <c r="E6903" s="1" t="d">
        <v>2023-04-05</v>
      </c>
      <c r="F6903" t="s">
        <v>1733</v>
      </c>
      <c r="G6903" t="s">
        <v>2490</v>
      </c>
      <c r="H6903" t="str">
        <f>_xlfn.XLOOKUP(Table22[[#This Row],[Unique Barcode]],$N$5:$N$33,$O$5:$O$33)</f>
        <v>MacBook</v>
      </c>
      <c r="I6903" t="str">
        <f>_xlfn.XLOOKUP(Table22[[#This Row],[Unique Barcode]],$N$5:$N$33,$P$5:$P$33)</f>
        <v>Device</v>
      </c>
      <c r="J6903" t="s">
        <v>2556</v>
      </c>
      <c r="K6903">
        <v>1</v>
      </c>
    </row>
    <row r="6904" spans="1:11" x14ac:dyDescent="0.2">
      <c r="A6904" s="1" t="d">
        <v>2023-03-22</v>
      </c>
      <c r="B6904">
        <v>-1</v>
      </c>
      <c r="C6904" t="s">
        <v>18</v>
      </c>
      <c r="D6904" t="str">
        <f>_xlfn.XLOOKUP(Table22[[#This Row],[Patron Group]],$S$5:$S$19,$T$5:$T$19)</f>
        <v>Undergraduate</v>
      </c>
      <c r="E6904" s="1" t="d">
        <v>2023-03-22</v>
      </c>
      <c r="F6904" t="s">
        <v>462</v>
      </c>
      <c r="G6904" t="s">
        <v>2503</v>
      </c>
      <c r="H6904" t="str">
        <f>_xlfn.XLOOKUP(Table22[[#This Row],[Unique Barcode]],$N$5:$N$33,$O$5:$O$33)</f>
        <v>HDMIC</v>
      </c>
      <c r="I6904" t="str">
        <f>_xlfn.XLOOKUP(Table22[[#This Row],[Unique Barcode]],$N$5:$N$33,$P$5:$P$33)</f>
        <v>Cable</v>
      </c>
      <c r="J6904" t="s">
        <v>2556</v>
      </c>
      <c r="K6904">
        <v>1</v>
      </c>
    </row>
    <row r="6905" spans="1:11" x14ac:dyDescent="0.2">
      <c r="A6905" s="1" t="d">
        <v>2023-03-22</v>
      </c>
      <c r="B6905">
        <v>-1</v>
      </c>
      <c r="C6905" t="s">
        <v>18</v>
      </c>
      <c r="D6905" t="str">
        <f>_xlfn.XLOOKUP(Table22[[#This Row],[Patron Group]],$S$5:$S$19,$T$5:$T$19)</f>
        <v>Undergraduate</v>
      </c>
      <c r="E6905" s="1" t="d">
        <v>2023-03-22</v>
      </c>
      <c r="F6905" t="s">
        <v>1505</v>
      </c>
      <c r="G6905" t="s">
        <v>2499</v>
      </c>
      <c r="H6905" t="str">
        <f>_xlfn.XLOOKUP(Table22[[#This Row],[Unique Barcode]],$N$5:$N$33,$O$5:$O$33)</f>
        <v>OMNI</v>
      </c>
      <c r="I6905" t="str">
        <f>_xlfn.XLOOKUP(Table22[[#This Row],[Unique Barcode]],$N$5:$N$33,$P$5:$P$33)</f>
        <v>Charger</v>
      </c>
      <c r="J6905" t="s">
        <v>2575</v>
      </c>
      <c r="K6905">
        <v>1</v>
      </c>
    </row>
    <row r="6906" spans="1:11" x14ac:dyDescent="0.2">
      <c r="A6906" s="1" t="d">
        <v>2023-03-22</v>
      </c>
      <c r="B6906">
        <v>-1</v>
      </c>
      <c r="C6906" t="s">
        <v>18</v>
      </c>
      <c r="D6906" t="str">
        <f>_xlfn.XLOOKUP(Table22[[#This Row],[Patron Group]],$S$5:$S$19,$T$5:$T$19)</f>
        <v>Undergraduate</v>
      </c>
      <c r="E6906" s="1" t="d">
        <v>2023-03-29</v>
      </c>
      <c r="F6906" t="s">
        <v>2462</v>
      </c>
      <c r="G6906" t="s">
        <v>2489</v>
      </c>
      <c r="H6906" t="str">
        <f>_xlfn.XLOOKUP(Table22[[#This Row],[Unique Barcode]],$N$5:$N$33,$O$5:$O$33)</f>
        <v>ChromeBook</v>
      </c>
      <c r="I6906" t="str">
        <f>_xlfn.XLOOKUP(Table22[[#This Row],[Unique Barcode]],$N$5:$N$33,$P$5:$P$33)</f>
        <v>Device</v>
      </c>
      <c r="J6906" t="s">
        <v>2554</v>
      </c>
      <c r="K6906">
        <v>1</v>
      </c>
    </row>
    <row r="6907" spans="1:11" x14ac:dyDescent="0.2">
      <c r="A6907" s="1" t="d">
        <v>2023-03-22</v>
      </c>
      <c r="B6907">
        <v>-1</v>
      </c>
      <c r="C6907" t="s">
        <v>18</v>
      </c>
      <c r="D6907" t="str">
        <f>_xlfn.XLOOKUP(Table22[[#This Row],[Patron Group]],$S$5:$S$19,$T$5:$T$19)</f>
        <v>Undergraduate</v>
      </c>
      <c r="E6907" s="1" t="d">
        <v>2023-03-22</v>
      </c>
      <c r="F6907" t="s">
        <v>1470</v>
      </c>
      <c r="G6907" t="s">
        <v>2495</v>
      </c>
      <c r="H6907" t="str">
        <f>_xlfn.XLOOKUP(Table22[[#This Row],[Unique Barcode]],$N$5:$N$33,$O$5:$O$33)</f>
        <v>WALLADPT</v>
      </c>
      <c r="I6907" t="str">
        <f>_xlfn.XLOOKUP(Table22[[#This Row],[Unique Barcode]],$N$5:$N$33,$P$5:$P$33)</f>
        <v>Charger</v>
      </c>
      <c r="J6907" t="s">
        <v>2556</v>
      </c>
      <c r="K6907">
        <v>1</v>
      </c>
    </row>
    <row r="6908" spans="1:11" x14ac:dyDescent="0.2">
      <c r="A6908" s="1" t="d">
        <v>2023-03-22</v>
      </c>
      <c r="B6908">
        <v>-1</v>
      </c>
      <c r="C6908" t="s">
        <v>18</v>
      </c>
      <c r="D6908" t="str">
        <f>_xlfn.XLOOKUP(Table22[[#This Row],[Patron Group]],$S$5:$S$19,$T$5:$T$19)</f>
        <v>Undergraduate</v>
      </c>
      <c r="E6908" s="1" t="d">
        <v>2023-03-22</v>
      </c>
      <c r="F6908" t="s">
        <v>490</v>
      </c>
      <c r="G6908" t="s">
        <v>2496</v>
      </c>
      <c r="H6908" t="str">
        <f>_xlfn.XLOOKUP(Table22[[#This Row],[Unique Barcode]],$N$5:$N$33,$O$5:$O$33)</f>
        <v>IPHONE</v>
      </c>
      <c r="I6908" t="str">
        <f>_xlfn.XLOOKUP(Table22[[#This Row],[Unique Barcode]],$N$5:$N$33,$P$5:$P$33)</f>
        <v>Charger</v>
      </c>
      <c r="J6908" t="s">
        <v>2556</v>
      </c>
      <c r="K6908">
        <v>1</v>
      </c>
    </row>
    <row r="6909" spans="1:11" x14ac:dyDescent="0.2">
      <c r="A6909" s="1" t="d">
        <v>2023-03-22</v>
      </c>
      <c r="B6909">
        <v>-1</v>
      </c>
      <c r="C6909" t="s">
        <v>18</v>
      </c>
      <c r="D6909" t="str">
        <f>_xlfn.XLOOKUP(Table22[[#This Row],[Patron Group]],$S$5:$S$19,$T$5:$T$19)</f>
        <v>Undergraduate</v>
      </c>
      <c r="E6909" s="1" t="d">
        <v>2023-03-22</v>
      </c>
      <c r="F6909" t="s">
        <v>1630</v>
      </c>
      <c r="G6909" t="s">
        <v>2499</v>
      </c>
      <c r="H6909" t="str">
        <f>_xlfn.XLOOKUP(Table22[[#This Row],[Unique Barcode]],$N$5:$N$33,$O$5:$O$33)</f>
        <v>OMNI</v>
      </c>
      <c r="I6909" t="str">
        <f>_xlfn.XLOOKUP(Table22[[#This Row],[Unique Barcode]],$N$5:$N$33,$P$5:$P$33)</f>
        <v>Charger</v>
      </c>
      <c r="J6909" t="s">
        <v>2575</v>
      </c>
      <c r="K6909">
        <v>1</v>
      </c>
    </row>
    <row r="6910" spans="1:11" x14ac:dyDescent="0.2">
      <c r="A6910" s="1" t="d">
        <v>2023-03-22</v>
      </c>
      <c r="B6910">
        <v>-1</v>
      </c>
      <c r="C6910" t="s">
        <v>13</v>
      </c>
      <c r="D6910" t="str">
        <f>_xlfn.XLOOKUP(Table22[[#This Row],[Patron Group]],$S$5:$S$19,$T$5:$T$19)</f>
        <v>Graduate</v>
      </c>
      <c r="E6910" s="1" t="d">
        <v>2023-03-22</v>
      </c>
      <c r="F6910" t="s">
        <v>2303</v>
      </c>
      <c r="G6910" t="s">
        <v>2492</v>
      </c>
      <c r="H6910" t="str">
        <f>_xlfn.XLOOKUP(Table22[[#This Row],[Unique Barcode]],$N$5:$N$33,$O$5:$O$33)</f>
        <v>MACUSBC</v>
      </c>
      <c r="I6910" t="str">
        <f>_xlfn.XLOOKUP(Table22[[#This Row],[Unique Barcode]],$N$5:$N$33,$P$5:$P$33)</f>
        <v>Charger</v>
      </c>
      <c r="J6910" t="s">
        <v>2640</v>
      </c>
      <c r="K6910">
        <v>1</v>
      </c>
    </row>
    <row r="6911" spans="1:11" x14ac:dyDescent="0.2">
      <c r="A6911" s="1" t="d">
        <v>2023-03-22</v>
      </c>
      <c r="B6911">
        <v>-1</v>
      </c>
      <c r="C6911" t="s">
        <v>13</v>
      </c>
      <c r="D6911" t="str">
        <f>_xlfn.XLOOKUP(Table22[[#This Row],[Patron Group]],$S$5:$S$19,$T$5:$T$19)</f>
        <v>Graduate</v>
      </c>
      <c r="E6911" s="1" t="d">
        <v>2023-03-22</v>
      </c>
      <c r="F6911" t="s">
        <v>1901</v>
      </c>
      <c r="G6911" t="s">
        <v>2492</v>
      </c>
      <c r="H6911" t="str">
        <f>_xlfn.XLOOKUP(Table22[[#This Row],[Unique Barcode]],$N$5:$N$33,$O$5:$O$33)</f>
        <v>MACUSBC</v>
      </c>
      <c r="I6911" t="str">
        <f>_xlfn.XLOOKUP(Table22[[#This Row],[Unique Barcode]],$N$5:$N$33,$P$5:$P$33)</f>
        <v>Charger</v>
      </c>
      <c r="J6911" t="s">
        <v>2556</v>
      </c>
      <c r="K6911">
        <v>1</v>
      </c>
    </row>
    <row r="6912" spans="1:11" x14ac:dyDescent="0.2">
      <c r="A6912" s="1" t="d">
        <v>2023-03-22</v>
      </c>
      <c r="B6912">
        <v>-1</v>
      </c>
      <c r="C6912" t="s">
        <v>18</v>
      </c>
      <c r="D6912" t="str">
        <f>_xlfn.XLOOKUP(Table22[[#This Row],[Patron Group]],$S$5:$S$19,$T$5:$T$19)</f>
        <v>Undergraduate</v>
      </c>
      <c r="E6912" s="1" t="d">
        <v>2023-03-22</v>
      </c>
      <c r="F6912" t="s">
        <v>2459</v>
      </c>
      <c r="G6912" t="s">
        <v>2501</v>
      </c>
      <c r="H6912" t="str">
        <f>_xlfn.XLOOKUP(Table22[[#This Row],[Unique Barcode]],$N$5:$N$33,$O$5:$O$33)</f>
        <v>HPUSBC</v>
      </c>
      <c r="I6912" t="str">
        <f>_xlfn.XLOOKUP(Table22[[#This Row],[Unique Barcode]],$N$5:$N$33,$P$5:$P$33)</f>
        <v>Charger</v>
      </c>
      <c r="J6912" t="s">
        <v>2575</v>
      </c>
      <c r="K6912">
        <v>1</v>
      </c>
    </row>
    <row r="6913" spans="1:11" x14ac:dyDescent="0.2">
      <c r="A6913" s="1" t="d">
        <v>2023-03-22</v>
      </c>
      <c r="B6913">
        <v>-1</v>
      </c>
      <c r="C6913" t="s">
        <v>13</v>
      </c>
      <c r="D6913" t="str">
        <f>_xlfn.XLOOKUP(Table22[[#This Row],[Patron Group]],$S$5:$S$19,$T$5:$T$19)</f>
        <v>Graduate</v>
      </c>
      <c r="E6913" s="1" t="d">
        <v>2023-03-22</v>
      </c>
      <c r="F6913" t="s">
        <v>705</v>
      </c>
      <c r="G6913" t="s">
        <v>2506</v>
      </c>
      <c r="H6913" t="str">
        <f>_xlfn.XLOOKUP(Table22[[#This Row],[Unique Barcode]],$N$5:$N$33,$O$5:$O$33)</f>
        <v>UVGA</v>
      </c>
      <c r="I6913" t="str">
        <f>_xlfn.XLOOKUP(Table22[[#This Row],[Unique Barcode]],$N$5:$N$33,$P$5:$P$33)</f>
        <v>Cable</v>
      </c>
      <c r="J6913" t="s">
        <v>2556</v>
      </c>
      <c r="K6913">
        <v>1</v>
      </c>
    </row>
    <row r="6914" spans="1:11" x14ac:dyDescent="0.2">
      <c r="A6914" s="1" t="d">
        <v>2023-03-22</v>
      </c>
      <c r="B6914">
        <v>9401453620006530</v>
      </c>
      <c r="C6914" t="s">
        <v>18</v>
      </c>
      <c r="D6914" t="str">
        <f>_xlfn.XLOOKUP(Table22[[#This Row],[Patron Group]],$S$5:$S$19,$T$5:$T$19)</f>
        <v>Undergraduate</v>
      </c>
      <c r="E6914" s="1" t="d">
        <v>2023-04-12</v>
      </c>
      <c r="F6914" t="s">
        <v>1532</v>
      </c>
      <c r="G6914" t="s">
        <v>2528</v>
      </c>
      <c r="H6914" t="str">
        <f>_xlfn.XLOOKUP(Table22[[#This Row],[Unique Barcode]],$N$5:$N$33,$O$5:$O$33)</f>
        <v>MacBook</v>
      </c>
      <c r="I6914" t="str">
        <f>_xlfn.XLOOKUP(Table22[[#This Row],[Unique Barcode]],$N$5:$N$33,$P$5:$P$33)</f>
        <v>Device</v>
      </c>
      <c r="J6914" t="s">
        <v>2556</v>
      </c>
      <c r="K6914">
        <v>1</v>
      </c>
    </row>
    <row r="6915" spans="1:11" x14ac:dyDescent="0.2">
      <c r="A6915" s="1" t="d">
        <v>2023-03-22</v>
      </c>
      <c r="B6915">
        <v>9401734270006530</v>
      </c>
      <c r="C6915" t="s">
        <v>18</v>
      </c>
      <c r="D6915" t="str">
        <f>_xlfn.XLOOKUP(Table22[[#This Row],[Patron Group]],$S$5:$S$19,$T$5:$T$19)</f>
        <v>Undergraduate</v>
      </c>
      <c r="E6915" s="1" t="d">
        <v>2023-04-05</v>
      </c>
      <c r="F6915" t="s">
        <v>778</v>
      </c>
      <c r="G6915" t="s">
        <v>2528</v>
      </c>
      <c r="H6915" t="str">
        <f>_xlfn.XLOOKUP(Table22[[#This Row],[Unique Barcode]],$N$5:$N$33,$O$5:$O$33)</f>
        <v>MacBook</v>
      </c>
      <c r="I6915" t="str">
        <f>_xlfn.XLOOKUP(Table22[[#This Row],[Unique Barcode]],$N$5:$N$33,$P$5:$P$33)</f>
        <v>Device</v>
      </c>
      <c r="J6915" t="s">
        <v>2556</v>
      </c>
      <c r="K6915">
        <v>1</v>
      </c>
    </row>
    <row r="6916" spans="1:11" x14ac:dyDescent="0.2">
      <c r="A6916" s="1" t="d">
        <v>2023-03-22</v>
      </c>
      <c r="B6916">
        <v>9407452020006530</v>
      </c>
      <c r="C6916" t="s">
        <v>18</v>
      </c>
      <c r="D6916" t="str">
        <f>_xlfn.XLOOKUP(Table22[[#This Row],[Patron Group]],$S$5:$S$19,$T$5:$T$19)</f>
        <v>Undergraduate</v>
      </c>
      <c r="E6916" s="1" t="d">
        <v>2023-06-20</v>
      </c>
      <c r="F6916" t="s">
        <v>573</v>
      </c>
      <c r="G6916" t="s">
        <v>2494</v>
      </c>
      <c r="H6916" t="str">
        <f>_xlfn.XLOOKUP(Table22[[#This Row],[Unique Barcode]],$N$5:$N$33,$O$5:$O$33)</f>
        <v>EE Devices</v>
      </c>
      <c r="I6916" t="str">
        <f>_xlfn.XLOOKUP(Table22[[#This Row],[Unique Barcode]],$N$5:$N$33,$P$5:$P$33)</f>
        <v>EE Devices</v>
      </c>
      <c r="J6916" t="s">
        <v>2575</v>
      </c>
      <c r="K6916">
        <v>1</v>
      </c>
    </row>
    <row r="6917" spans="1:11" x14ac:dyDescent="0.2">
      <c r="A6917" s="1" t="d">
        <v>2023-03-22</v>
      </c>
      <c r="B6917">
        <v>-1</v>
      </c>
      <c r="C6917" t="s">
        <v>65</v>
      </c>
      <c r="D6917" t="str">
        <f>_xlfn.XLOOKUP(Table22[[#This Row],[Patron Group]],$S$5:$S$19,$T$5:$T$19)</f>
        <v>Graduate</v>
      </c>
      <c r="E6917" s="1" t="d">
        <v>2023-03-22</v>
      </c>
      <c r="F6917" t="s">
        <v>671</v>
      </c>
      <c r="G6917" t="s">
        <v>2496</v>
      </c>
      <c r="H6917" t="str">
        <f>_xlfn.XLOOKUP(Table22[[#This Row],[Unique Barcode]],$N$5:$N$33,$O$5:$O$33)</f>
        <v>IPHONE</v>
      </c>
      <c r="I6917" t="str">
        <f>_xlfn.XLOOKUP(Table22[[#This Row],[Unique Barcode]],$N$5:$N$33,$P$5:$P$33)</f>
        <v>Charger</v>
      </c>
      <c r="J6917" t="s">
        <v>2580</v>
      </c>
      <c r="K6917">
        <v>1</v>
      </c>
    </row>
    <row r="6918" spans="1:11" x14ac:dyDescent="0.2">
      <c r="A6918" s="1" t="d">
        <v>2023-03-22</v>
      </c>
      <c r="B6918">
        <v>-1</v>
      </c>
      <c r="C6918" t="s">
        <v>18</v>
      </c>
      <c r="D6918" t="str">
        <f>_xlfn.XLOOKUP(Table22[[#This Row],[Patron Group]],$S$5:$S$19,$T$5:$T$19)</f>
        <v>Undergraduate</v>
      </c>
      <c r="E6918" s="1" t="d">
        <v>2023-03-29</v>
      </c>
      <c r="F6918" t="s">
        <v>904</v>
      </c>
      <c r="G6918" t="s">
        <v>2528</v>
      </c>
      <c r="H6918" t="str">
        <f>_xlfn.XLOOKUP(Table22[[#This Row],[Unique Barcode]],$N$5:$N$33,$O$5:$O$33)</f>
        <v>MacBook</v>
      </c>
      <c r="I6918" t="str">
        <f>_xlfn.XLOOKUP(Table22[[#This Row],[Unique Barcode]],$N$5:$N$33,$P$5:$P$33)</f>
        <v>Device</v>
      </c>
      <c r="J6918" t="s">
        <v>2556</v>
      </c>
      <c r="K6918">
        <v>1</v>
      </c>
    </row>
    <row r="6919" spans="1:11" x14ac:dyDescent="0.2">
      <c r="A6919" s="1" t="d">
        <v>2023-03-22</v>
      </c>
      <c r="B6919">
        <v>-1</v>
      </c>
      <c r="C6919" t="s">
        <v>18</v>
      </c>
      <c r="D6919" t="str">
        <f>_xlfn.XLOOKUP(Table22[[#This Row],[Patron Group]],$S$5:$S$19,$T$5:$T$19)</f>
        <v>Undergraduate</v>
      </c>
      <c r="E6919" s="1" t="d">
        <v>2023-03-22</v>
      </c>
      <c r="F6919" t="s">
        <v>1581</v>
      </c>
      <c r="G6919" t="s">
        <v>2493</v>
      </c>
      <c r="H6919" t="str">
        <f>_xlfn.XLOOKUP(Table22[[#This Row],[Unique Barcode]],$N$5:$N$33,$O$5:$O$33)</f>
        <v>Headphones</v>
      </c>
      <c r="I6919" t="str">
        <f>_xlfn.XLOOKUP(Table22[[#This Row],[Unique Barcode]],$N$5:$N$33,$P$5:$P$33)</f>
        <v>Accessory</v>
      </c>
      <c r="J6919" t="s">
        <v>2556</v>
      </c>
      <c r="K6919">
        <v>1</v>
      </c>
    </row>
    <row r="6920" spans="1:11" x14ac:dyDescent="0.2">
      <c r="A6920" s="1" t="d">
        <v>2023-03-22</v>
      </c>
      <c r="B6920">
        <v>5569982430006530</v>
      </c>
      <c r="C6920" t="s">
        <v>18</v>
      </c>
      <c r="D6920" t="str">
        <f>_xlfn.XLOOKUP(Table22[[#This Row],[Patron Group]],$S$5:$S$19,$T$5:$T$19)</f>
        <v>Undergraduate</v>
      </c>
      <c r="E6920" s="1" t="d">
        <v>2023-04-05</v>
      </c>
      <c r="F6920" t="s">
        <v>850</v>
      </c>
      <c r="G6920" t="s">
        <v>2528</v>
      </c>
      <c r="H6920" t="str">
        <f>_xlfn.XLOOKUP(Table22[[#This Row],[Unique Barcode]],$N$5:$N$33,$O$5:$O$33)</f>
        <v>MacBook</v>
      </c>
      <c r="I6920" t="str">
        <f>_xlfn.XLOOKUP(Table22[[#This Row],[Unique Barcode]],$N$5:$N$33,$P$5:$P$33)</f>
        <v>Device</v>
      </c>
      <c r="J6920" t="s">
        <v>2556</v>
      </c>
      <c r="K6920">
        <v>1</v>
      </c>
    </row>
    <row r="6921" spans="1:11" x14ac:dyDescent="0.2">
      <c r="A6921" s="1" t="d">
        <v>2023-03-22</v>
      </c>
      <c r="B6921">
        <v>5560873090006530</v>
      </c>
      <c r="C6921" t="s">
        <v>18</v>
      </c>
      <c r="D6921" t="str">
        <f>_xlfn.XLOOKUP(Table22[[#This Row],[Patron Group]],$S$5:$S$19,$T$5:$T$19)</f>
        <v>Undergraduate</v>
      </c>
      <c r="E6921" s="1" t="d">
        <v>2023-03-29</v>
      </c>
      <c r="F6921" t="s">
        <v>2074</v>
      </c>
      <c r="G6921" t="s">
        <v>2530</v>
      </c>
      <c r="H6921" t="str">
        <f>_xlfn.XLOOKUP(Table22[[#This Row],[Unique Barcode]],$N$5:$N$33,$O$5:$O$33)</f>
        <v>iPad</v>
      </c>
      <c r="I6921" t="str">
        <f>_xlfn.XLOOKUP(Table22[[#This Row],[Unique Barcode]],$N$5:$N$33,$P$5:$P$33)</f>
        <v>Device</v>
      </c>
      <c r="J6921" t="s">
        <v>2556</v>
      </c>
      <c r="K6921">
        <v>1</v>
      </c>
    </row>
    <row r="6922" spans="1:11" x14ac:dyDescent="0.2">
      <c r="A6922" s="1" t="d">
        <v>2023-03-22</v>
      </c>
      <c r="B6922">
        <v>5567839940006530</v>
      </c>
      <c r="C6922" t="s">
        <v>13</v>
      </c>
      <c r="D6922" t="str">
        <f>_xlfn.XLOOKUP(Table22[[#This Row],[Patron Group]],$S$5:$S$19,$T$5:$T$19)</f>
        <v>Graduate</v>
      </c>
      <c r="E6922" s="1" t="d">
        <v>2023-06-20</v>
      </c>
      <c r="F6922" t="s">
        <v>2464</v>
      </c>
      <c r="G6922" t="s">
        <v>2494</v>
      </c>
      <c r="H6922" t="str">
        <f>_xlfn.XLOOKUP(Table22[[#This Row],[Unique Barcode]],$N$5:$N$33,$O$5:$O$33)</f>
        <v>EE Devices</v>
      </c>
      <c r="I6922" t="str">
        <f>_xlfn.XLOOKUP(Table22[[#This Row],[Unique Barcode]],$N$5:$N$33,$P$5:$P$33)</f>
        <v>EE Devices</v>
      </c>
      <c r="J6922" t="s">
        <v>2575</v>
      </c>
      <c r="K6922">
        <v>1</v>
      </c>
    </row>
    <row r="6923" spans="1:11" x14ac:dyDescent="0.2">
      <c r="A6923" s="1" t="d">
        <v>2023-03-22</v>
      </c>
      <c r="B6923">
        <v>-1</v>
      </c>
      <c r="C6923" t="s">
        <v>18</v>
      </c>
      <c r="D6923" t="str">
        <f>_xlfn.XLOOKUP(Table22[[#This Row],[Patron Group]],$S$5:$S$19,$T$5:$T$19)</f>
        <v>Undergraduate</v>
      </c>
      <c r="E6923" s="1" t="d">
        <v>2023-03-22</v>
      </c>
      <c r="F6923" t="s">
        <v>1855</v>
      </c>
      <c r="G6923" t="s">
        <v>2492</v>
      </c>
      <c r="H6923" t="str">
        <f>_xlfn.XLOOKUP(Table22[[#This Row],[Unique Barcode]],$N$5:$N$33,$O$5:$O$33)</f>
        <v>MACUSBC</v>
      </c>
      <c r="I6923" t="str">
        <f>_xlfn.XLOOKUP(Table22[[#This Row],[Unique Barcode]],$N$5:$N$33,$P$5:$P$33)</f>
        <v>Charger</v>
      </c>
      <c r="J6923" t="s">
        <v>2556</v>
      </c>
      <c r="K6923">
        <v>1</v>
      </c>
    </row>
    <row r="6924" spans="1:11" x14ac:dyDescent="0.2">
      <c r="A6924" s="1" t="d">
        <v>2023-03-22</v>
      </c>
      <c r="B6924">
        <v>-1</v>
      </c>
      <c r="C6924" t="s">
        <v>18</v>
      </c>
      <c r="D6924" t="str">
        <f>_xlfn.XLOOKUP(Table22[[#This Row],[Patron Group]],$S$5:$S$19,$T$5:$T$19)</f>
        <v>Undergraduate</v>
      </c>
      <c r="E6924" s="1" t="d">
        <v>2023-03-24</v>
      </c>
      <c r="F6924" t="s">
        <v>1601</v>
      </c>
      <c r="G6924" t="s">
        <v>2498</v>
      </c>
      <c r="H6924" t="str">
        <f>_xlfn.XLOOKUP(Table22[[#This Row],[Unique Barcode]],$N$5:$N$33,$O$5:$O$33)</f>
        <v>CALC</v>
      </c>
      <c r="I6924" t="str">
        <f>_xlfn.XLOOKUP(Table22[[#This Row],[Unique Barcode]],$N$5:$N$33,$P$5:$P$33)</f>
        <v>Accessory</v>
      </c>
      <c r="J6924" t="s">
        <v>2556</v>
      </c>
      <c r="K6924">
        <v>1</v>
      </c>
    </row>
    <row r="6925" spans="1:11" x14ac:dyDescent="0.2">
      <c r="A6925" s="1" t="d">
        <v>2023-03-22</v>
      </c>
      <c r="B6925">
        <v>-1</v>
      </c>
      <c r="C6925" t="s">
        <v>18</v>
      </c>
      <c r="D6925" t="str">
        <f>_xlfn.XLOOKUP(Table22[[#This Row],[Patron Group]],$S$5:$S$19,$T$5:$T$19)</f>
        <v>Undergraduate</v>
      </c>
      <c r="E6925" s="1" t="d">
        <v>2023-03-22</v>
      </c>
      <c r="F6925" t="s">
        <v>1622</v>
      </c>
      <c r="G6925" t="s">
        <v>2495</v>
      </c>
      <c r="H6925" t="str">
        <f>_xlfn.XLOOKUP(Table22[[#This Row],[Unique Barcode]],$N$5:$N$33,$O$5:$O$33)</f>
        <v>WALLADPT</v>
      </c>
      <c r="I6925" t="str">
        <f>_xlfn.XLOOKUP(Table22[[#This Row],[Unique Barcode]],$N$5:$N$33,$P$5:$P$33)</f>
        <v>Charger</v>
      </c>
      <c r="J6925" t="s">
        <v>2556</v>
      </c>
      <c r="K6925">
        <v>1</v>
      </c>
    </row>
    <row r="6926" spans="1:11" x14ac:dyDescent="0.2">
      <c r="A6926" s="1" t="d">
        <v>2023-03-22</v>
      </c>
      <c r="B6926">
        <v>-1</v>
      </c>
      <c r="C6926" t="s">
        <v>18</v>
      </c>
      <c r="D6926" t="str">
        <f>_xlfn.XLOOKUP(Table22[[#This Row],[Patron Group]],$S$5:$S$19,$T$5:$T$19)</f>
        <v>Undergraduate</v>
      </c>
      <c r="E6926" s="1" t="d">
        <v>2023-03-22</v>
      </c>
      <c r="F6926" t="s">
        <v>1746</v>
      </c>
      <c r="G6926" t="s">
        <v>2504</v>
      </c>
      <c r="H6926" t="str">
        <f>_xlfn.XLOOKUP(Table22[[#This Row],[Unique Barcode]],$N$5:$N$33,$O$5:$O$33)</f>
        <v>Android Charger</v>
      </c>
      <c r="I6926" t="str">
        <f>_xlfn.XLOOKUP(Table22[[#This Row],[Unique Barcode]],$N$5:$N$33,$P$5:$P$33)</f>
        <v>Charger</v>
      </c>
      <c r="J6926" t="s">
        <v>2556</v>
      </c>
      <c r="K6926">
        <v>1</v>
      </c>
    </row>
    <row r="6927" spans="1:11" x14ac:dyDescent="0.2">
      <c r="A6927" s="1" t="d">
        <v>2023-03-22</v>
      </c>
      <c r="B6927">
        <v>-1</v>
      </c>
      <c r="C6927" t="s">
        <v>13</v>
      </c>
      <c r="D6927" t="str">
        <f>_xlfn.XLOOKUP(Table22[[#This Row],[Patron Group]],$S$5:$S$19,$T$5:$T$19)</f>
        <v>Graduate</v>
      </c>
      <c r="E6927" s="1" t="d">
        <v>2023-03-22</v>
      </c>
      <c r="F6927" t="s">
        <v>1903</v>
      </c>
      <c r="G6927" t="s">
        <v>2492</v>
      </c>
      <c r="H6927" t="str">
        <f>_xlfn.XLOOKUP(Table22[[#This Row],[Unique Barcode]],$N$5:$N$33,$O$5:$O$33)</f>
        <v>MACUSBC</v>
      </c>
      <c r="I6927" t="str">
        <f>_xlfn.XLOOKUP(Table22[[#This Row],[Unique Barcode]],$N$5:$N$33,$P$5:$P$33)</f>
        <v>Charger</v>
      </c>
      <c r="J6927" t="s">
        <v>2556</v>
      </c>
      <c r="K6927">
        <v>1</v>
      </c>
    </row>
    <row r="6928" spans="1:11" x14ac:dyDescent="0.2">
      <c r="A6928" s="1" t="d">
        <v>2023-03-22</v>
      </c>
      <c r="B6928">
        <v>-1</v>
      </c>
      <c r="C6928" t="s">
        <v>18</v>
      </c>
      <c r="D6928" t="str">
        <f>_xlfn.XLOOKUP(Table22[[#This Row],[Patron Group]],$S$5:$S$19,$T$5:$T$19)</f>
        <v>Undergraduate</v>
      </c>
      <c r="E6928" s="1" t="d">
        <v>2023-03-24</v>
      </c>
      <c r="F6928" t="s">
        <v>218</v>
      </c>
      <c r="G6928" t="s">
        <v>2498</v>
      </c>
      <c r="H6928" t="str">
        <f>_xlfn.XLOOKUP(Table22[[#This Row],[Unique Barcode]],$N$5:$N$33,$O$5:$O$33)</f>
        <v>CALC</v>
      </c>
      <c r="I6928" t="str">
        <f>_xlfn.XLOOKUP(Table22[[#This Row],[Unique Barcode]],$N$5:$N$33,$P$5:$P$33)</f>
        <v>Accessory</v>
      </c>
      <c r="J6928" t="s">
        <v>2556</v>
      </c>
      <c r="K6928">
        <v>1</v>
      </c>
    </row>
    <row r="6929" spans="1:11" x14ac:dyDescent="0.2">
      <c r="A6929" s="1" t="d">
        <v>2023-03-22</v>
      </c>
      <c r="B6929">
        <v>-1</v>
      </c>
      <c r="C6929" t="s">
        <v>243</v>
      </c>
      <c r="D6929" t="str">
        <f>_xlfn.XLOOKUP(Table22[[#This Row],[Patron Group]],$S$5:$S$19,$T$5:$T$19)</f>
        <v>Academic</v>
      </c>
      <c r="E6929" s="1" t="d">
        <v>2023-03-29</v>
      </c>
      <c r="F6929" t="s">
        <v>1598</v>
      </c>
      <c r="G6929" t="s">
        <v>2489</v>
      </c>
      <c r="H6929" t="str">
        <f>_xlfn.XLOOKUP(Table22[[#This Row],[Unique Barcode]],$N$5:$N$33,$O$5:$O$33)</f>
        <v>ChromeBook</v>
      </c>
      <c r="I6929" t="str">
        <f>_xlfn.XLOOKUP(Table22[[#This Row],[Unique Barcode]],$N$5:$N$33,$P$5:$P$33)</f>
        <v>Device</v>
      </c>
      <c r="J6929" t="s">
        <v>2554</v>
      </c>
      <c r="K6929">
        <v>1</v>
      </c>
    </row>
    <row r="6930" spans="1:11" x14ac:dyDescent="0.2">
      <c r="A6930" s="1" t="d">
        <v>2023-03-22</v>
      </c>
      <c r="B6930">
        <v>-1</v>
      </c>
      <c r="C6930" t="s">
        <v>18</v>
      </c>
      <c r="D6930" t="str">
        <f>_xlfn.XLOOKUP(Table22[[#This Row],[Patron Group]],$S$5:$S$19,$T$5:$T$19)</f>
        <v>Undergraduate</v>
      </c>
      <c r="E6930" s="1" t="d">
        <v>2023-03-22</v>
      </c>
      <c r="F6930" t="s">
        <v>2073</v>
      </c>
      <c r="G6930" t="s">
        <v>2492</v>
      </c>
      <c r="H6930" t="str">
        <f>_xlfn.XLOOKUP(Table22[[#This Row],[Unique Barcode]],$N$5:$N$33,$O$5:$O$33)</f>
        <v>MACUSBC</v>
      </c>
      <c r="I6930" t="str">
        <f>_xlfn.XLOOKUP(Table22[[#This Row],[Unique Barcode]],$N$5:$N$33,$P$5:$P$33)</f>
        <v>Charger</v>
      </c>
      <c r="J6930" t="s">
        <v>2556</v>
      </c>
      <c r="K6930">
        <v>1</v>
      </c>
    </row>
    <row r="6931" spans="1:11" x14ac:dyDescent="0.2">
      <c r="A6931" s="1" t="d">
        <v>2023-03-22</v>
      </c>
      <c r="B6931">
        <v>-1</v>
      </c>
      <c r="C6931" t="s">
        <v>13</v>
      </c>
      <c r="D6931" t="str">
        <f>_xlfn.XLOOKUP(Table22[[#This Row],[Patron Group]],$S$5:$S$19,$T$5:$T$19)</f>
        <v>Graduate</v>
      </c>
      <c r="E6931" s="1" t="d">
        <v>2023-03-22</v>
      </c>
      <c r="F6931" t="s">
        <v>665</v>
      </c>
      <c r="G6931" t="s">
        <v>2504</v>
      </c>
      <c r="H6931" t="str">
        <f>_xlfn.XLOOKUP(Table22[[#This Row],[Unique Barcode]],$N$5:$N$33,$O$5:$O$33)</f>
        <v>Android Charger</v>
      </c>
      <c r="I6931" t="str">
        <f>_xlfn.XLOOKUP(Table22[[#This Row],[Unique Barcode]],$N$5:$N$33,$P$5:$P$33)</f>
        <v>Charger</v>
      </c>
      <c r="J6931" t="s">
        <v>2640</v>
      </c>
      <c r="K6931">
        <v>1</v>
      </c>
    </row>
    <row r="6932" spans="1:11" x14ac:dyDescent="0.2">
      <c r="A6932" s="1" t="d">
        <v>2023-03-22</v>
      </c>
      <c r="B6932">
        <v>-1</v>
      </c>
      <c r="C6932" t="s">
        <v>13</v>
      </c>
      <c r="D6932" t="str">
        <f>_xlfn.XLOOKUP(Table22[[#This Row],[Patron Group]],$S$5:$S$19,$T$5:$T$19)</f>
        <v>Graduate</v>
      </c>
      <c r="E6932" s="1" t="d">
        <v>2023-03-22</v>
      </c>
      <c r="F6932" t="s">
        <v>665</v>
      </c>
      <c r="G6932" t="s">
        <v>2504</v>
      </c>
      <c r="H6932" t="str">
        <f>_xlfn.XLOOKUP(Table22[[#This Row],[Unique Barcode]],$N$5:$N$33,$O$5:$O$33)</f>
        <v>Android Charger</v>
      </c>
      <c r="I6932" t="str">
        <f>_xlfn.XLOOKUP(Table22[[#This Row],[Unique Barcode]],$N$5:$N$33,$P$5:$P$33)</f>
        <v>Charger</v>
      </c>
      <c r="J6932" t="s">
        <v>2640</v>
      </c>
      <c r="K6932">
        <v>1</v>
      </c>
    </row>
    <row r="6933" spans="1:11" x14ac:dyDescent="0.2">
      <c r="A6933" s="1" t="d">
        <v>2023-03-22</v>
      </c>
      <c r="B6933">
        <v>5566292590006530</v>
      </c>
      <c r="C6933" t="s">
        <v>18</v>
      </c>
      <c r="D6933" t="str">
        <f>_xlfn.XLOOKUP(Table22[[#This Row],[Patron Group]],$S$5:$S$19,$T$5:$T$19)</f>
        <v>Undergraduate</v>
      </c>
      <c r="E6933" s="1" t="d">
        <v>2023-03-29</v>
      </c>
      <c r="F6933" t="s">
        <v>875</v>
      </c>
      <c r="G6933" t="s">
        <v>2489</v>
      </c>
      <c r="H6933" t="str">
        <f>_xlfn.XLOOKUP(Table22[[#This Row],[Unique Barcode]],$N$5:$N$33,$O$5:$O$33)</f>
        <v>ChromeBook</v>
      </c>
      <c r="I6933" t="str">
        <f>_xlfn.XLOOKUP(Table22[[#This Row],[Unique Barcode]],$N$5:$N$33,$P$5:$P$33)</f>
        <v>Device</v>
      </c>
      <c r="J6933" t="s">
        <v>2554</v>
      </c>
      <c r="K6933">
        <v>1</v>
      </c>
    </row>
    <row r="6934" spans="1:11" x14ac:dyDescent="0.2">
      <c r="A6934" s="1" t="d">
        <v>2023-03-22</v>
      </c>
      <c r="B6934">
        <v>5557712040006530</v>
      </c>
      <c r="C6934" t="s">
        <v>18</v>
      </c>
      <c r="D6934" t="str">
        <f>_xlfn.XLOOKUP(Table22[[#This Row],[Patron Group]],$S$5:$S$19,$T$5:$T$19)</f>
        <v>Undergraduate</v>
      </c>
      <c r="E6934" s="1" t="d">
        <v>2023-03-29</v>
      </c>
      <c r="F6934" t="s">
        <v>2465</v>
      </c>
      <c r="G6934" t="s">
        <v>2490</v>
      </c>
      <c r="H6934" t="str">
        <f>_xlfn.XLOOKUP(Table22[[#This Row],[Unique Barcode]],$N$5:$N$33,$O$5:$O$33)</f>
        <v>MacBook</v>
      </c>
      <c r="I6934" t="str">
        <f>_xlfn.XLOOKUP(Table22[[#This Row],[Unique Barcode]],$N$5:$N$33,$P$5:$P$33)</f>
        <v>Device</v>
      </c>
      <c r="J6934" t="s">
        <v>2556</v>
      </c>
      <c r="K6934">
        <v>1</v>
      </c>
    </row>
    <row r="6935" spans="1:11" x14ac:dyDescent="0.2">
      <c r="A6935" s="1" t="d">
        <v>2023-03-22</v>
      </c>
      <c r="B6935">
        <v>-1</v>
      </c>
      <c r="C6935" t="s">
        <v>18</v>
      </c>
      <c r="D6935" t="str">
        <f>_xlfn.XLOOKUP(Table22[[#This Row],[Patron Group]],$S$5:$S$19,$T$5:$T$19)</f>
        <v>Undergraduate</v>
      </c>
      <c r="E6935" s="1" t="d">
        <v>2023-03-22</v>
      </c>
      <c r="F6935" t="s">
        <v>1394</v>
      </c>
      <c r="G6935" t="s">
        <v>2503</v>
      </c>
      <c r="H6935" t="str">
        <f>_xlfn.XLOOKUP(Table22[[#This Row],[Unique Barcode]],$N$5:$N$33,$O$5:$O$33)</f>
        <v>HDMIC</v>
      </c>
      <c r="I6935" t="str">
        <f>_xlfn.XLOOKUP(Table22[[#This Row],[Unique Barcode]],$N$5:$N$33,$P$5:$P$33)</f>
        <v>Cable</v>
      </c>
      <c r="J6935" t="s">
        <v>2556</v>
      </c>
      <c r="K6935">
        <v>1</v>
      </c>
    </row>
    <row r="6936" spans="1:11" x14ac:dyDescent="0.2">
      <c r="A6936" s="1" t="d">
        <v>2023-03-22</v>
      </c>
      <c r="B6936">
        <v>6201199410006530</v>
      </c>
      <c r="C6936" t="s">
        <v>18</v>
      </c>
      <c r="D6936" t="str">
        <f>_xlfn.XLOOKUP(Table22[[#This Row],[Patron Group]],$S$5:$S$19,$T$5:$T$19)</f>
        <v>Undergraduate</v>
      </c>
      <c r="E6936" s="1" t="d">
        <v>2023-04-05</v>
      </c>
      <c r="F6936" t="s">
        <v>1723</v>
      </c>
      <c r="G6936" t="s">
        <v>2528</v>
      </c>
      <c r="H6936" t="str">
        <f>_xlfn.XLOOKUP(Table22[[#This Row],[Unique Barcode]],$N$5:$N$33,$O$5:$O$33)</f>
        <v>MacBook</v>
      </c>
      <c r="I6936" t="str">
        <f>_xlfn.XLOOKUP(Table22[[#This Row],[Unique Barcode]],$N$5:$N$33,$P$5:$P$33)</f>
        <v>Device</v>
      </c>
      <c r="J6936" t="s">
        <v>2556</v>
      </c>
      <c r="K6936">
        <v>1</v>
      </c>
    </row>
    <row r="6937" spans="1:11" x14ac:dyDescent="0.2">
      <c r="A6937" s="1" t="d">
        <v>2023-03-22</v>
      </c>
      <c r="B6937">
        <v>9295037580006530</v>
      </c>
      <c r="C6937" t="s">
        <v>18</v>
      </c>
      <c r="D6937" t="str">
        <f>_xlfn.XLOOKUP(Table22[[#This Row],[Patron Group]],$S$5:$S$19,$T$5:$T$19)</f>
        <v>Undergraduate</v>
      </c>
      <c r="E6937" s="1" t="d">
        <v>2023-03-29</v>
      </c>
      <c r="F6937" t="s">
        <v>1496</v>
      </c>
      <c r="G6937" t="s">
        <v>2528</v>
      </c>
      <c r="H6937" t="str">
        <f>_xlfn.XLOOKUP(Table22[[#This Row],[Unique Barcode]],$N$5:$N$33,$O$5:$O$33)</f>
        <v>MacBook</v>
      </c>
      <c r="I6937" t="str">
        <f>_xlfn.XLOOKUP(Table22[[#This Row],[Unique Barcode]],$N$5:$N$33,$P$5:$P$33)</f>
        <v>Device</v>
      </c>
      <c r="J6937" t="s">
        <v>2556</v>
      </c>
      <c r="K6937">
        <v>1</v>
      </c>
    </row>
    <row r="6938" spans="1:11" x14ac:dyDescent="0.2">
      <c r="A6938" s="1" t="d">
        <v>2023-03-22</v>
      </c>
      <c r="B6938">
        <v>-1</v>
      </c>
      <c r="C6938" t="s">
        <v>13</v>
      </c>
      <c r="D6938" t="str">
        <f>_xlfn.XLOOKUP(Table22[[#This Row],[Patron Group]],$S$5:$S$19,$T$5:$T$19)</f>
        <v>Graduate</v>
      </c>
      <c r="E6938" s="1" t="d">
        <v>2023-03-24</v>
      </c>
      <c r="F6938" t="s">
        <v>1442</v>
      </c>
      <c r="G6938" t="s">
        <v>2498</v>
      </c>
      <c r="H6938" t="str">
        <f>_xlfn.XLOOKUP(Table22[[#This Row],[Unique Barcode]],$N$5:$N$33,$O$5:$O$33)</f>
        <v>CALC</v>
      </c>
      <c r="I6938" t="str">
        <f>_xlfn.XLOOKUP(Table22[[#This Row],[Unique Barcode]],$N$5:$N$33,$P$5:$P$33)</f>
        <v>Accessory</v>
      </c>
      <c r="J6938" t="s">
        <v>2556</v>
      </c>
      <c r="K6938">
        <v>1</v>
      </c>
    </row>
    <row r="6939" spans="1:11" x14ac:dyDescent="0.2">
      <c r="A6939" s="1" t="d">
        <v>2023-03-22</v>
      </c>
      <c r="B6939">
        <v>6200597690006530</v>
      </c>
      <c r="C6939" t="s">
        <v>18</v>
      </c>
      <c r="D6939" t="str">
        <f>_xlfn.XLOOKUP(Table22[[#This Row],[Patron Group]],$S$5:$S$19,$T$5:$T$19)</f>
        <v>Undergraduate</v>
      </c>
      <c r="E6939" s="1" t="d">
        <v>2023-04-05</v>
      </c>
      <c r="F6939" t="s">
        <v>2254</v>
      </c>
      <c r="G6939" t="s">
        <v>2491</v>
      </c>
      <c r="H6939" t="str">
        <f>_xlfn.XLOOKUP(Table22[[#This Row],[Unique Barcode]],$N$5:$N$33,$O$5:$O$33)</f>
        <v>HP Laptop</v>
      </c>
      <c r="I6939" t="str">
        <f>_xlfn.XLOOKUP(Table22[[#This Row],[Unique Barcode]],$N$5:$N$33,$P$5:$P$33)</f>
        <v>Device</v>
      </c>
      <c r="J6939" t="s">
        <v>2556</v>
      </c>
      <c r="K6939">
        <v>1</v>
      </c>
    </row>
    <row r="6940" spans="1:11" x14ac:dyDescent="0.2">
      <c r="A6940" s="1" t="d">
        <v>2023-03-22</v>
      </c>
      <c r="B6940">
        <v>-1</v>
      </c>
      <c r="C6940" t="s">
        <v>13</v>
      </c>
      <c r="D6940" t="str">
        <f>_xlfn.XLOOKUP(Table22[[#This Row],[Patron Group]],$S$5:$S$19,$T$5:$T$19)</f>
        <v>Graduate</v>
      </c>
      <c r="E6940" s="1" t="d">
        <v>2023-03-22</v>
      </c>
      <c r="F6940" t="s">
        <v>2303</v>
      </c>
      <c r="G6940" t="s">
        <v>2492</v>
      </c>
      <c r="H6940" t="str">
        <f>_xlfn.XLOOKUP(Table22[[#This Row],[Unique Barcode]],$N$5:$N$33,$O$5:$O$33)</f>
        <v>MACUSBC</v>
      </c>
      <c r="I6940" t="str">
        <f>_xlfn.XLOOKUP(Table22[[#This Row],[Unique Barcode]],$N$5:$N$33,$P$5:$P$33)</f>
        <v>Charger</v>
      </c>
      <c r="J6940" t="s">
        <v>2640</v>
      </c>
      <c r="K6940">
        <v>1</v>
      </c>
    </row>
    <row r="6941" spans="1:11" x14ac:dyDescent="0.2">
      <c r="A6941" s="1" t="d">
        <v>2023-03-22</v>
      </c>
      <c r="B6941">
        <v>5560240490006530</v>
      </c>
      <c r="C6941" t="s">
        <v>13</v>
      </c>
      <c r="D6941" t="str">
        <f>_xlfn.XLOOKUP(Table22[[#This Row],[Patron Group]],$S$5:$S$19,$T$5:$T$19)</f>
        <v>Graduate</v>
      </c>
      <c r="E6941" s="1" t="d">
        <v>2023-04-04</v>
      </c>
      <c r="F6941" t="s">
        <v>1213</v>
      </c>
      <c r="G6941" t="s">
        <v>2490</v>
      </c>
      <c r="H6941" t="str">
        <f>_xlfn.XLOOKUP(Table22[[#This Row],[Unique Barcode]],$N$5:$N$33,$O$5:$O$33)</f>
        <v>MacBook</v>
      </c>
      <c r="I6941" t="str">
        <f>_xlfn.XLOOKUP(Table22[[#This Row],[Unique Barcode]],$N$5:$N$33,$P$5:$P$33)</f>
        <v>Device</v>
      </c>
      <c r="J6941" t="s">
        <v>2556</v>
      </c>
      <c r="K6941">
        <v>1</v>
      </c>
    </row>
    <row r="6942" spans="1:11" x14ac:dyDescent="0.2">
      <c r="A6942" s="1" t="d">
        <v>2023-03-22</v>
      </c>
      <c r="B6942">
        <v>9401450840006530</v>
      </c>
      <c r="C6942" t="s">
        <v>18</v>
      </c>
      <c r="D6942" t="str">
        <f>_xlfn.XLOOKUP(Table22[[#This Row],[Patron Group]],$S$5:$S$19,$T$5:$T$19)</f>
        <v>Undergraduate</v>
      </c>
      <c r="E6942" s="1" t="d">
        <v>2023-06-20</v>
      </c>
      <c r="F6942" t="s">
        <v>725</v>
      </c>
      <c r="G6942" t="s">
        <v>2494</v>
      </c>
      <c r="H6942" t="str">
        <f>_xlfn.XLOOKUP(Table22[[#This Row],[Unique Barcode]],$N$5:$N$33,$O$5:$O$33)</f>
        <v>EE Devices</v>
      </c>
      <c r="I6942" t="str">
        <f>_xlfn.XLOOKUP(Table22[[#This Row],[Unique Barcode]],$N$5:$N$33,$P$5:$P$33)</f>
        <v>EE Devices</v>
      </c>
      <c r="J6942" t="s">
        <v>2575</v>
      </c>
      <c r="K6942">
        <v>1</v>
      </c>
    </row>
    <row r="6943" spans="1:11" x14ac:dyDescent="0.2">
      <c r="A6943" s="1" t="d">
        <v>2023-03-22</v>
      </c>
      <c r="B6943">
        <v>5557771390006530</v>
      </c>
      <c r="C6943" t="s">
        <v>13</v>
      </c>
      <c r="D6943" t="str">
        <f>_xlfn.XLOOKUP(Table22[[#This Row],[Patron Group]],$S$5:$S$19,$T$5:$T$19)</f>
        <v>Graduate</v>
      </c>
      <c r="E6943" s="1" t="d">
        <v>2023-04-05</v>
      </c>
      <c r="F6943" t="s">
        <v>501</v>
      </c>
      <c r="G6943" t="s">
        <v>2528</v>
      </c>
      <c r="H6943" t="str">
        <f>_xlfn.XLOOKUP(Table22[[#This Row],[Unique Barcode]],$N$5:$N$33,$O$5:$O$33)</f>
        <v>MacBook</v>
      </c>
      <c r="I6943" t="str">
        <f>_xlfn.XLOOKUP(Table22[[#This Row],[Unique Barcode]],$N$5:$N$33,$P$5:$P$33)</f>
        <v>Device</v>
      </c>
      <c r="J6943" t="s">
        <v>2556</v>
      </c>
      <c r="K6943">
        <v>1</v>
      </c>
    </row>
    <row r="6944" spans="1:11" x14ac:dyDescent="0.2">
      <c r="A6944" s="1" t="d">
        <v>2023-03-22</v>
      </c>
      <c r="B6944">
        <v>5561287670006530</v>
      </c>
      <c r="C6944" t="s">
        <v>13</v>
      </c>
      <c r="D6944" t="str">
        <f>_xlfn.XLOOKUP(Table22[[#This Row],[Patron Group]],$S$5:$S$19,$T$5:$T$19)</f>
        <v>Graduate</v>
      </c>
      <c r="E6944" s="1" t="d">
        <v>2023-04-05</v>
      </c>
      <c r="F6944" t="s">
        <v>2296</v>
      </c>
      <c r="G6944" t="s">
        <v>2491</v>
      </c>
      <c r="H6944" t="str">
        <f>_xlfn.XLOOKUP(Table22[[#This Row],[Unique Barcode]],$N$5:$N$33,$O$5:$O$33)</f>
        <v>HP Laptop</v>
      </c>
      <c r="I6944" t="str">
        <f>_xlfn.XLOOKUP(Table22[[#This Row],[Unique Barcode]],$N$5:$N$33,$P$5:$P$33)</f>
        <v>Device</v>
      </c>
      <c r="J6944" t="s">
        <v>2556</v>
      </c>
      <c r="K6944">
        <v>1</v>
      </c>
    </row>
    <row r="6945" spans="1:11" x14ac:dyDescent="0.2">
      <c r="A6945" s="1" t="d">
        <v>2023-03-22</v>
      </c>
      <c r="B6945">
        <v>-1</v>
      </c>
      <c r="C6945" t="s">
        <v>13</v>
      </c>
      <c r="D6945" t="str">
        <f>_xlfn.XLOOKUP(Table22[[#This Row],[Patron Group]],$S$5:$S$19,$T$5:$T$19)</f>
        <v>Graduate</v>
      </c>
      <c r="E6945" s="1" t="d">
        <v>2023-03-22</v>
      </c>
      <c r="F6945" t="s">
        <v>2196</v>
      </c>
      <c r="G6945" t="s">
        <v>2514</v>
      </c>
      <c r="H6945" t="str">
        <f>_xlfn.XLOOKUP(Table22[[#This Row],[Unique Barcode]],$N$5:$N$33,$O$5:$O$33)</f>
        <v>Mouse</v>
      </c>
      <c r="I6945" t="str">
        <f>_xlfn.XLOOKUP(Table22[[#This Row],[Unique Barcode]],$N$5:$N$33,$P$5:$P$33)</f>
        <v>Accessory</v>
      </c>
      <c r="J6945" t="s">
        <v>2556</v>
      </c>
      <c r="K6945">
        <v>1</v>
      </c>
    </row>
    <row r="6946" spans="1:11" x14ac:dyDescent="0.2">
      <c r="A6946" s="1" t="d">
        <v>2023-03-22</v>
      </c>
      <c r="B6946">
        <v>-1</v>
      </c>
      <c r="C6946" t="s">
        <v>18</v>
      </c>
      <c r="D6946" t="str">
        <f>_xlfn.XLOOKUP(Table22[[#This Row],[Patron Group]],$S$5:$S$19,$T$5:$T$19)</f>
        <v>Undergraduate</v>
      </c>
      <c r="E6946" s="1" t="d">
        <v>2023-03-22</v>
      </c>
      <c r="F6946" t="s">
        <v>1903</v>
      </c>
      <c r="G6946" t="s">
        <v>2492</v>
      </c>
      <c r="H6946" t="str">
        <f>_xlfn.XLOOKUP(Table22[[#This Row],[Unique Barcode]],$N$5:$N$33,$O$5:$O$33)</f>
        <v>MACUSBC</v>
      </c>
      <c r="I6946" t="str">
        <f>_xlfn.XLOOKUP(Table22[[#This Row],[Unique Barcode]],$N$5:$N$33,$P$5:$P$33)</f>
        <v>Charger</v>
      </c>
      <c r="J6946" t="s">
        <v>2556</v>
      </c>
      <c r="K6946">
        <v>1</v>
      </c>
    </row>
    <row r="6947" spans="1:11" x14ac:dyDescent="0.2">
      <c r="A6947" s="1" t="d">
        <v>2023-03-22</v>
      </c>
      <c r="B6947">
        <v>-1</v>
      </c>
      <c r="C6947" t="s">
        <v>1357</v>
      </c>
      <c r="D6947" t="str">
        <f>_xlfn.XLOOKUP(Table22[[#This Row],[Patron Group]],$S$5:$S$19,$T$5:$T$19)</f>
        <v>Graduate</v>
      </c>
      <c r="E6947" s="1" t="d">
        <v>2023-04-05</v>
      </c>
      <c r="F6947" t="s">
        <v>1973</v>
      </c>
      <c r="G6947" t="s">
        <v>2528</v>
      </c>
      <c r="H6947" t="str">
        <f>_xlfn.XLOOKUP(Table22[[#This Row],[Unique Barcode]],$N$5:$N$33,$O$5:$O$33)</f>
        <v>MacBook</v>
      </c>
      <c r="I6947" t="str">
        <f>_xlfn.XLOOKUP(Table22[[#This Row],[Unique Barcode]],$N$5:$N$33,$P$5:$P$33)</f>
        <v>Device</v>
      </c>
      <c r="J6947" t="s">
        <v>2556</v>
      </c>
      <c r="K6947">
        <v>1</v>
      </c>
    </row>
    <row r="6948" spans="1:11" x14ac:dyDescent="0.2">
      <c r="A6948" s="1" t="d">
        <v>2023-03-22</v>
      </c>
      <c r="B6948">
        <v>-1</v>
      </c>
      <c r="C6948" t="s">
        <v>13</v>
      </c>
      <c r="D6948" t="str">
        <f>_xlfn.XLOOKUP(Table22[[#This Row],[Patron Group]],$S$5:$S$19,$T$5:$T$19)</f>
        <v>Graduate</v>
      </c>
      <c r="E6948" s="1" t="d">
        <v>2023-03-22</v>
      </c>
      <c r="F6948" t="s">
        <v>1402</v>
      </c>
      <c r="G6948" t="s">
        <v>2496</v>
      </c>
      <c r="H6948" t="str">
        <f>_xlfn.XLOOKUP(Table22[[#This Row],[Unique Barcode]],$N$5:$N$33,$O$5:$O$33)</f>
        <v>IPHONE</v>
      </c>
      <c r="I6948" t="str">
        <f>_xlfn.XLOOKUP(Table22[[#This Row],[Unique Barcode]],$N$5:$N$33,$P$5:$P$33)</f>
        <v>Charger</v>
      </c>
      <c r="J6948" t="s">
        <v>2640</v>
      </c>
      <c r="K6948">
        <v>1</v>
      </c>
    </row>
    <row r="6949" spans="1:11" x14ac:dyDescent="0.2">
      <c r="A6949" s="1" t="d">
        <v>2023-03-22</v>
      </c>
      <c r="B6949">
        <v>6200626180006530</v>
      </c>
      <c r="C6949" t="s">
        <v>18</v>
      </c>
      <c r="D6949" t="str">
        <f>_xlfn.XLOOKUP(Table22[[#This Row],[Patron Group]],$S$5:$S$19,$T$5:$T$19)</f>
        <v>Undergraduate</v>
      </c>
      <c r="E6949" s="1" t="d">
        <v>2023-03-29</v>
      </c>
      <c r="F6949" t="s">
        <v>230</v>
      </c>
      <c r="G6949" t="s">
        <v>2490</v>
      </c>
      <c r="H6949" t="str">
        <f>_xlfn.XLOOKUP(Table22[[#This Row],[Unique Barcode]],$N$5:$N$33,$O$5:$O$33)</f>
        <v>MacBook</v>
      </c>
      <c r="I6949" t="str">
        <f>_xlfn.XLOOKUP(Table22[[#This Row],[Unique Barcode]],$N$5:$N$33,$P$5:$P$33)</f>
        <v>Device</v>
      </c>
      <c r="J6949" t="s">
        <v>2556</v>
      </c>
      <c r="K6949">
        <v>1</v>
      </c>
    </row>
    <row r="6950" spans="1:11" x14ac:dyDescent="0.2">
      <c r="A6950" s="1" t="d">
        <v>2023-03-22</v>
      </c>
      <c r="B6950">
        <v>-1</v>
      </c>
      <c r="C6950" t="s">
        <v>18</v>
      </c>
      <c r="D6950" t="str">
        <f>_xlfn.XLOOKUP(Table22[[#This Row],[Patron Group]],$S$5:$S$19,$T$5:$T$19)</f>
        <v>Undergraduate</v>
      </c>
      <c r="E6950" s="1" t="d">
        <v>2023-03-22</v>
      </c>
      <c r="F6950" t="s">
        <v>225</v>
      </c>
      <c r="G6950" t="s">
        <v>2496</v>
      </c>
      <c r="H6950" t="str">
        <f>_xlfn.XLOOKUP(Table22[[#This Row],[Unique Barcode]],$N$5:$N$33,$O$5:$O$33)</f>
        <v>IPHONE</v>
      </c>
      <c r="I6950" t="str">
        <f>_xlfn.XLOOKUP(Table22[[#This Row],[Unique Barcode]],$N$5:$N$33,$P$5:$P$33)</f>
        <v>Charger</v>
      </c>
      <c r="J6950" t="s">
        <v>2556</v>
      </c>
      <c r="K6950">
        <v>1</v>
      </c>
    </row>
    <row r="6951" spans="1:11" x14ac:dyDescent="0.2">
      <c r="A6951" s="1" t="d">
        <v>2023-03-22</v>
      </c>
      <c r="B6951">
        <v>-1</v>
      </c>
      <c r="C6951" t="s">
        <v>18</v>
      </c>
      <c r="D6951" t="str">
        <f>_xlfn.XLOOKUP(Table22[[#This Row],[Patron Group]],$S$5:$S$19,$T$5:$T$19)</f>
        <v>Undergraduate</v>
      </c>
      <c r="E6951" s="1" t="d">
        <v>2023-03-22</v>
      </c>
      <c r="F6951" t="s">
        <v>621</v>
      </c>
      <c r="G6951" t="s">
        <v>2495</v>
      </c>
      <c r="H6951" t="str">
        <f>_xlfn.XLOOKUP(Table22[[#This Row],[Unique Barcode]],$N$5:$N$33,$O$5:$O$33)</f>
        <v>WALLADPT</v>
      </c>
      <c r="I6951" t="str">
        <f>_xlfn.XLOOKUP(Table22[[#This Row],[Unique Barcode]],$N$5:$N$33,$P$5:$P$33)</f>
        <v>Charger</v>
      </c>
      <c r="J6951" t="s">
        <v>2556</v>
      </c>
      <c r="K6951">
        <v>1</v>
      </c>
    </row>
    <row r="6952" spans="1:11" x14ac:dyDescent="0.2">
      <c r="A6952" s="1" t="d">
        <v>2023-03-22</v>
      </c>
      <c r="B6952">
        <v>-1</v>
      </c>
      <c r="C6952" t="s">
        <v>18</v>
      </c>
      <c r="D6952" t="str">
        <f>_xlfn.XLOOKUP(Table22[[#This Row],[Patron Group]],$S$5:$S$19,$T$5:$T$19)</f>
        <v>Undergraduate</v>
      </c>
      <c r="E6952" s="1" t="d">
        <v>2023-03-22</v>
      </c>
      <c r="F6952" t="s">
        <v>2466</v>
      </c>
      <c r="G6952" t="s">
        <v>2496</v>
      </c>
      <c r="H6952" t="str">
        <f>_xlfn.XLOOKUP(Table22[[#This Row],[Unique Barcode]],$N$5:$N$33,$O$5:$O$33)</f>
        <v>IPHONE</v>
      </c>
      <c r="I6952" t="str">
        <f>_xlfn.XLOOKUP(Table22[[#This Row],[Unique Barcode]],$N$5:$N$33,$P$5:$P$33)</f>
        <v>Charger</v>
      </c>
      <c r="J6952" t="s">
        <v>2556</v>
      </c>
      <c r="K6952">
        <v>1</v>
      </c>
    </row>
    <row r="6953" spans="1:11" x14ac:dyDescent="0.2">
      <c r="A6953" s="1" t="d">
        <v>2023-03-22</v>
      </c>
      <c r="B6953">
        <v>-1</v>
      </c>
      <c r="C6953" t="s">
        <v>18</v>
      </c>
      <c r="D6953" t="str">
        <f>_xlfn.XLOOKUP(Table22[[#This Row],[Patron Group]],$S$5:$S$19,$T$5:$T$19)</f>
        <v>Undergraduate</v>
      </c>
      <c r="E6953" s="1" t="d">
        <v>2023-03-25</v>
      </c>
      <c r="F6953" t="s">
        <v>2026</v>
      </c>
      <c r="G6953" t="s">
        <v>2498</v>
      </c>
      <c r="H6953" t="str">
        <f>_xlfn.XLOOKUP(Table22[[#This Row],[Unique Barcode]],$N$5:$N$33,$O$5:$O$33)</f>
        <v>CALC</v>
      </c>
      <c r="I6953" t="str">
        <f>_xlfn.XLOOKUP(Table22[[#This Row],[Unique Barcode]],$N$5:$N$33,$P$5:$P$33)</f>
        <v>Accessory</v>
      </c>
      <c r="J6953" t="s">
        <v>2554</v>
      </c>
      <c r="K6953">
        <v>1</v>
      </c>
    </row>
    <row r="6954" spans="1:11" x14ac:dyDescent="0.2">
      <c r="A6954" s="1" t="d">
        <v>2023-03-22</v>
      </c>
      <c r="B6954">
        <v>9401569710006530</v>
      </c>
      <c r="C6954" t="s">
        <v>13</v>
      </c>
      <c r="D6954" t="str">
        <f>_xlfn.XLOOKUP(Table22[[#This Row],[Patron Group]],$S$5:$S$19,$T$5:$T$19)</f>
        <v>Graduate</v>
      </c>
      <c r="E6954" s="1" t="d">
        <v>2023-04-05</v>
      </c>
      <c r="F6954" t="s">
        <v>739</v>
      </c>
      <c r="G6954" t="s">
        <v>2528</v>
      </c>
      <c r="H6954" t="str">
        <f>_xlfn.XLOOKUP(Table22[[#This Row],[Unique Barcode]],$N$5:$N$33,$O$5:$O$33)</f>
        <v>MacBook</v>
      </c>
      <c r="I6954" t="str">
        <f>_xlfn.XLOOKUP(Table22[[#This Row],[Unique Barcode]],$N$5:$N$33,$P$5:$P$33)</f>
        <v>Device</v>
      </c>
      <c r="J6954" t="s">
        <v>2556</v>
      </c>
      <c r="K6954">
        <v>1</v>
      </c>
    </row>
    <row r="6955" spans="1:11" x14ac:dyDescent="0.2">
      <c r="A6955" s="1" t="d">
        <v>2023-03-22</v>
      </c>
      <c r="B6955">
        <v>-1</v>
      </c>
      <c r="C6955" t="s">
        <v>18</v>
      </c>
      <c r="D6955" t="str">
        <f>_xlfn.XLOOKUP(Table22[[#This Row],[Patron Group]],$S$5:$S$19,$T$5:$T$19)</f>
        <v>Undergraduate</v>
      </c>
      <c r="E6955" s="1" t="d">
        <v>2023-03-22</v>
      </c>
      <c r="F6955" t="s">
        <v>225</v>
      </c>
      <c r="G6955" t="s">
        <v>2496</v>
      </c>
      <c r="H6955" t="str">
        <f>_xlfn.XLOOKUP(Table22[[#This Row],[Unique Barcode]],$N$5:$N$33,$O$5:$O$33)</f>
        <v>IPHONE</v>
      </c>
      <c r="I6955" t="str">
        <f>_xlfn.XLOOKUP(Table22[[#This Row],[Unique Barcode]],$N$5:$N$33,$P$5:$P$33)</f>
        <v>Charger</v>
      </c>
      <c r="J6955" t="s">
        <v>2556</v>
      </c>
      <c r="K6955">
        <v>1</v>
      </c>
    </row>
    <row r="6956" spans="1:11" x14ac:dyDescent="0.2">
      <c r="A6956" s="1" t="d">
        <v>2023-03-22</v>
      </c>
      <c r="B6956">
        <v>9405548150006530</v>
      </c>
      <c r="C6956" t="s">
        <v>18</v>
      </c>
      <c r="D6956" t="str">
        <f>_xlfn.XLOOKUP(Table22[[#This Row],[Patron Group]],$S$5:$S$19,$T$5:$T$19)</f>
        <v>Undergraduate</v>
      </c>
      <c r="E6956" s="1" t="d">
        <v>2023-04-05</v>
      </c>
      <c r="F6956" t="s">
        <v>2468</v>
      </c>
      <c r="G6956" t="s">
        <v>2530</v>
      </c>
      <c r="H6956" t="str">
        <f>_xlfn.XLOOKUP(Table22[[#This Row],[Unique Barcode]],$N$5:$N$33,$O$5:$O$33)</f>
        <v>iPad</v>
      </c>
      <c r="I6956" t="str">
        <f>_xlfn.XLOOKUP(Table22[[#This Row],[Unique Barcode]],$N$5:$N$33,$P$5:$P$33)</f>
        <v>Device</v>
      </c>
      <c r="J6956" t="s">
        <v>2556</v>
      </c>
      <c r="K6956">
        <v>1</v>
      </c>
    </row>
    <row r="6957" spans="1:11" x14ac:dyDescent="0.2">
      <c r="A6957" s="1" t="d">
        <v>2023-03-22</v>
      </c>
      <c r="B6957">
        <v>9403427970006530</v>
      </c>
      <c r="C6957" t="s">
        <v>13</v>
      </c>
      <c r="D6957" t="str">
        <f>_xlfn.XLOOKUP(Table22[[#This Row],[Patron Group]],$S$5:$S$19,$T$5:$T$19)</f>
        <v>Graduate</v>
      </c>
      <c r="E6957" s="1" t="d">
        <v>2023-03-29</v>
      </c>
      <c r="F6957" t="s">
        <v>89</v>
      </c>
      <c r="G6957" t="s">
        <v>2490</v>
      </c>
      <c r="H6957" t="str">
        <f>_xlfn.XLOOKUP(Table22[[#This Row],[Unique Barcode]],$N$5:$N$33,$O$5:$O$33)</f>
        <v>MacBook</v>
      </c>
      <c r="I6957" t="str">
        <f>_xlfn.XLOOKUP(Table22[[#This Row],[Unique Barcode]],$N$5:$N$33,$P$5:$P$33)</f>
        <v>Device</v>
      </c>
      <c r="J6957" t="s">
        <v>2556</v>
      </c>
      <c r="K6957">
        <v>1</v>
      </c>
    </row>
    <row r="6958" spans="1:11" x14ac:dyDescent="0.2">
      <c r="A6958" s="1" t="d">
        <v>2023-03-22</v>
      </c>
      <c r="B6958">
        <v>-1</v>
      </c>
      <c r="C6958" t="s">
        <v>13</v>
      </c>
      <c r="D6958" t="str">
        <f>_xlfn.XLOOKUP(Table22[[#This Row],[Patron Group]],$S$5:$S$19,$T$5:$T$19)</f>
        <v>Graduate</v>
      </c>
      <c r="E6958" s="1" t="d">
        <v>2023-03-23</v>
      </c>
      <c r="F6958" t="s">
        <v>1971</v>
      </c>
      <c r="G6958" t="s">
        <v>2495</v>
      </c>
      <c r="H6958" t="str">
        <f>_xlfn.XLOOKUP(Table22[[#This Row],[Unique Barcode]],$N$5:$N$33,$O$5:$O$33)</f>
        <v>WALLADPT</v>
      </c>
      <c r="I6958" t="str">
        <f>_xlfn.XLOOKUP(Table22[[#This Row],[Unique Barcode]],$N$5:$N$33,$P$5:$P$33)</f>
        <v>Charger</v>
      </c>
      <c r="J6958" t="s">
        <v>2554</v>
      </c>
      <c r="K6958">
        <v>1</v>
      </c>
    </row>
    <row r="6959" spans="1:11" x14ac:dyDescent="0.2">
      <c r="A6959" s="1" t="d">
        <v>2023-03-22</v>
      </c>
      <c r="B6959">
        <v>-1</v>
      </c>
      <c r="C6959" t="s">
        <v>13</v>
      </c>
      <c r="D6959" t="str">
        <f>_xlfn.XLOOKUP(Table22[[#This Row],[Patron Group]],$S$5:$S$19,$T$5:$T$19)</f>
        <v>Graduate</v>
      </c>
      <c r="E6959" s="1" t="d">
        <v>2023-03-23</v>
      </c>
      <c r="F6959" t="s">
        <v>419</v>
      </c>
      <c r="G6959" t="s">
        <v>2496</v>
      </c>
      <c r="H6959" t="str">
        <f>_xlfn.XLOOKUP(Table22[[#This Row],[Unique Barcode]],$N$5:$N$33,$O$5:$O$33)</f>
        <v>IPHONE</v>
      </c>
      <c r="I6959" t="str">
        <f>_xlfn.XLOOKUP(Table22[[#This Row],[Unique Barcode]],$N$5:$N$33,$P$5:$P$33)</f>
        <v>Charger</v>
      </c>
      <c r="J6959" t="s">
        <v>2554</v>
      </c>
      <c r="K6959">
        <v>1</v>
      </c>
    </row>
    <row r="6960" spans="1:11" x14ac:dyDescent="0.2">
      <c r="A6960" s="1" t="d">
        <v>2023-03-22</v>
      </c>
      <c r="B6960">
        <v>-1</v>
      </c>
      <c r="C6960" t="s">
        <v>18</v>
      </c>
      <c r="D6960" t="str">
        <f>_xlfn.XLOOKUP(Table22[[#This Row],[Patron Group]],$S$5:$S$19,$T$5:$T$19)</f>
        <v>Undergraduate</v>
      </c>
      <c r="E6960" s="1" t="d">
        <v>2023-03-22</v>
      </c>
      <c r="F6960" t="s">
        <v>1901</v>
      </c>
      <c r="G6960" t="s">
        <v>2492</v>
      </c>
      <c r="H6960" t="str">
        <f>_xlfn.XLOOKUP(Table22[[#This Row],[Unique Barcode]],$N$5:$N$33,$O$5:$O$33)</f>
        <v>MACUSBC</v>
      </c>
      <c r="I6960" t="str">
        <f>_xlfn.XLOOKUP(Table22[[#This Row],[Unique Barcode]],$N$5:$N$33,$P$5:$P$33)</f>
        <v>Charger</v>
      </c>
      <c r="J6960" t="s">
        <v>2556</v>
      </c>
      <c r="K6960">
        <v>1</v>
      </c>
    </row>
    <row r="6961" spans="1:11" x14ac:dyDescent="0.2">
      <c r="A6961" s="1" t="d">
        <v>2023-03-22</v>
      </c>
      <c r="B6961">
        <v>5565293760006530</v>
      </c>
      <c r="C6961" t="s">
        <v>18</v>
      </c>
      <c r="D6961" t="str">
        <f>_xlfn.XLOOKUP(Table22[[#This Row],[Patron Group]],$S$5:$S$19,$T$5:$T$19)</f>
        <v>Undergraduate</v>
      </c>
      <c r="E6961" s="1" t="d">
        <v>2023-06-20</v>
      </c>
      <c r="F6961" t="s">
        <v>513</v>
      </c>
      <c r="G6961" t="s">
        <v>2494</v>
      </c>
      <c r="H6961" t="str">
        <f>_xlfn.XLOOKUP(Table22[[#This Row],[Unique Barcode]],$N$5:$N$33,$O$5:$O$33)</f>
        <v>EE Devices</v>
      </c>
      <c r="I6961" t="str">
        <f>_xlfn.XLOOKUP(Table22[[#This Row],[Unique Barcode]],$N$5:$N$33,$P$5:$P$33)</f>
        <v>EE Devices</v>
      </c>
      <c r="J6961" t="s">
        <v>2575</v>
      </c>
      <c r="K6961">
        <v>1</v>
      </c>
    </row>
    <row r="6962" spans="1:11" x14ac:dyDescent="0.2">
      <c r="A6962" s="1" t="d">
        <v>2023-03-22</v>
      </c>
      <c r="B6962">
        <v>-1</v>
      </c>
      <c r="C6962" t="s">
        <v>18</v>
      </c>
      <c r="D6962" t="str">
        <f>_xlfn.XLOOKUP(Table22[[#This Row],[Patron Group]],$S$5:$S$19,$T$5:$T$19)</f>
        <v>Undergraduate</v>
      </c>
      <c r="E6962" s="1" t="d">
        <v>2023-03-22</v>
      </c>
      <c r="F6962" t="s">
        <v>415</v>
      </c>
      <c r="G6962" t="s">
        <v>2496</v>
      </c>
      <c r="H6962" t="str">
        <f>_xlfn.XLOOKUP(Table22[[#This Row],[Unique Barcode]],$N$5:$N$33,$O$5:$O$33)</f>
        <v>IPHONE</v>
      </c>
      <c r="I6962" t="str">
        <f>_xlfn.XLOOKUP(Table22[[#This Row],[Unique Barcode]],$N$5:$N$33,$P$5:$P$33)</f>
        <v>Charger</v>
      </c>
      <c r="J6962" t="s">
        <v>2554</v>
      </c>
      <c r="K6962">
        <v>1</v>
      </c>
    </row>
    <row r="6963" spans="1:11" x14ac:dyDescent="0.2">
      <c r="A6963" s="1" t="d">
        <v>2023-03-22</v>
      </c>
      <c r="B6963">
        <v>-1</v>
      </c>
      <c r="C6963" t="s">
        <v>18</v>
      </c>
      <c r="D6963" t="str">
        <f>_xlfn.XLOOKUP(Table22[[#This Row],[Patron Group]],$S$5:$S$19,$T$5:$T$19)</f>
        <v>Undergraduate</v>
      </c>
      <c r="E6963" s="1" t="d">
        <v>2023-03-22</v>
      </c>
      <c r="F6963" t="s">
        <v>73</v>
      </c>
      <c r="G6963" t="s">
        <v>2495</v>
      </c>
      <c r="H6963" t="str">
        <f>_xlfn.XLOOKUP(Table22[[#This Row],[Unique Barcode]],$N$5:$N$33,$O$5:$O$33)</f>
        <v>WALLADPT</v>
      </c>
      <c r="I6963" t="str">
        <f>_xlfn.XLOOKUP(Table22[[#This Row],[Unique Barcode]],$N$5:$N$33,$P$5:$P$33)</f>
        <v>Charger</v>
      </c>
      <c r="J6963" t="s">
        <v>2554</v>
      </c>
      <c r="K6963">
        <v>1</v>
      </c>
    </row>
    <row r="6964" spans="1:11" x14ac:dyDescent="0.2">
      <c r="A6964" s="1" t="d">
        <v>2023-03-22</v>
      </c>
      <c r="B6964">
        <v>6201866490006530</v>
      </c>
      <c r="C6964" t="s">
        <v>18</v>
      </c>
      <c r="D6964" t="str">
        <f>_xlfn.XLOOKUP(Table22[[#This Row],[Patron Group]],$S$5:$S$19,$T$5:$T$19)</f>
        <v>Undergraduate</v>
      </c>
      <c r="E6964" s="1" t="d">
        <v>2023-04-05</v>
      </c>
      <c r="F6964" t="s">
        <v>1813</v>
      </c>
      <c r="G6964" t="s">
        <v>2528</v>
      </c>
      <c r="H6964" t="str">
        <f>_xlfn.XLOOKUP(Table22[[#This Row],[Unique Barcode]],$N$5:$N$33,$O$5:$O$33)</f>
        <v>MacBook</v>
      </c>
      <c r="I6964" t="str">
        <f>_xlfn.XLOOKUP(Table22[[#This Row],[Unique Barcode]],$N$5:$N$33,$P$5:$P$33)</f>
        <v>Device</v>
      </c>
      <c r="J6964" t="s">
        <v>2556</v>
      </c>
      <c r="K6964">
        <v>1</v>
      </c>
    </row>
    <row r="6965" spans="1:11" x14ac:dyDescent="0.2">
      <c r="A6965" s="1" t="d">
        <v>2023-03-22</v>
      </c>
      <c r="B6965">
        <v>-1</v>
      </c>
      <c r="C6965" t="s">
        <v>18</v>
      </c>
      <c r="D6965" t="str">
        <f>_xlfn.XLOOKUP(Table22[[#This Row],[Patron Group]],$S$5:$S$19,$T$5:$T$19)</f>
        <v>Undergraduate</v>
      </c>
      <c r="E6965" s="1" t="d">
        <v>2023-03-22</v>
      </c>
      <c r="F6965" t="s">
        <v>2017</v>
      </c>
      <c r="G6965" t="s">
        <v>2493</v>
      </c>
      <c r="H6965" t="str">
        <f>_xlfn.XLOOKUP(Table22[[#This Row],[Unique Barcode]],$N$5:$N$33,$O$5:$O$33)</f>
        <v>Headphones</v>
      </c>
      <c r="I6965" t="str">
        <f>_xlfn.XLOOKUP(Table22[[#This Row],[Unique Barcode]],$N$5:$N$33,$P$5:$P$33)</f>
        <v>Accessory</v>
      </c>
      <c r="J6965" t="s">
        <v>2575</v>
      </c>
      <c r="K6965">
        <v>1</v>
      </c>
    </row>
    <row r="6966" spans="1:11" x14ac:dyDescent="0.2">
      <c r="A6966" s="1" t="d">
        <v>2023-03-22</v>
      </c>
      <c r="B6966">
        <v>5566618700006530</v>
      </c>
      <c r="C6966" t="s">
        <v>18</v>
      </c>
      <c r="D6966" t="str">
        <f>_xlfn.XLOOKUP(Table22[[#This Row],[Patron Group]],$S$5:$S$19,$T$5:$T$19)</f>
        <v>Undergraduate</v>
      </c>
      <c r="E6966" s="1" t="d">
        <v>2023-03-29</v>
      </c>
      <c r="F6966" t="s">
        <v>1129</v>
      </c>
      <c r="G6966" t="s">
        <v>2490</v>
      </c>
      <c r="H6966" t="str">
        <f>_xlfn.XLOOKUP(Table22[[#This Row],[Unique Barcode]],$N$5:$N$33,$O$5:$O$33)</f>
        <v>MacBook</v>
      </c>
      <c r="I6966" t="str">
        <f>_xlfn.XLOOKUP(Table22[[#This Row],[Unique Barcode]],$N$5:$N$33,$P$5:$P$33)</f>
        <v>Device</v>
      </c>
      <c r="J6966" t="s">
        <v>2556</v>
      </c>
      <c r="K6966">
        <v>1</v>
      </c>
    </row>
    <row r="6967" spans="1:11" x14ac:dyDescent="0.2">
      <c r="A6967" s="1" t="d">
        <v>2023-03-22</v>
      </c>
      <c r="B6967">
        <v>6201555090006530</v>
      </c>
      <c r="C6967" t="s">
        <v>18</v>
      </c>
      <c r="D6967" t="str">
        <f>_xlfn.XLOOKUP(Table22[[#This Row],[Patron Group]],$S$5:$S$19,$T$5:$T$19)</f>
        <v>Undergraduate</v>
      </c>
      <c r="E6967" s="1" t="d">
        <v>2023-04-05</v>
      </c>
      <c r="F6967" t="s">
        <v>2470</v>
      </c>
      <c r="G6967" t="s">
        <v>2491</v>
      </c>
      <c r="H6967" t="str">
        <f>_xlfn.XLOOKUP(Table22[[#This Row],[Unique Barcode]],$N$5:$N$33,$O$5:$O$33)</f>
        <v>HP Laptop</v>
      </c>
      <c r="I6967" t="str">
        <f>_xlfn.XLOOKUP(Table22[[#This Row],[Unique Barcode]],$N$5:$N$33,$P$5:$P$33)</f>
        <v>Device</v>
      </c>
      <c r="J6967" t="s">
        <v>2556</v>
      </c>
      <c r="K6967">
        <v>1</v>
      </c>
    </row>
    <row r="6968" spans="1:11" x14ac:dyDescent="0.2">
      <c r="A6968" s="1" t="d">
        <v>2023-03-22</v>
      </c>
      <c r="B6968">
        <v>-1</v>
      </c>
      <c r="C6968" t="s">
        <v>18</v>
      </c>
      <c r="D6968" t="str">
        <f>_xlfn.XLOOKUP(Table22[[#This Row],[Patron Group]],$S$5:$S$19,$T$5:$T$19)</f>
        <v>Undergraduate</v>
      </c>
      <c r="E6968" s="1" t="d">
        <v>2023-03-23</v>
      </c>
      <c r="F6968" t="s">
        <v>462</v>
      </c>
      <c r="G6968" t="s">
        <v>2503</v>
      </c>
      <c r="H6968" t="str">
        <f>_xlfn.XLOOKUP(Table22[[#This Row],[Unique Barcode]],$N$5:$N$33,$O$5:$O$33)</f>
        <v>HDMIC</v>
      </c>
      <c r="I6968" t="str">
        <f>_xlfn.XLOOKUP(Table22[[#This Row],[Unique Barcode]],$N$5:$N$33,$P$5:$P$33)</f>
        <v>Cable</v>
      </c>
      <c r="J6968" t="s">
        <v>2556</v>
      </c>
      <c r="K6968">
        <v>1</v>
      </c>
    </row>
    <row r="6969" spans="1:11" x14ac:dyDescent="0.2">
      <c r="A6969" s="1" t="d">
        <v>2023-03-22</v>
      </c>
      <c r="B6969">
        <v>-1</v>
      </c>
      <c r="C6969" t="s">
        <v>18</v>
      </c>
      <c r="D6969" t="str">
        <f>_xlfn.XLOOKUP(Table22[[#This Row],[Patron Group]],$S$5:$S$19,$T$5:$T$19)</f>
        <v>Undergraduate</v>
      </c>
      <c r="E6969" s="1" t="d">
        <v>2023-03-23</v>
      </c>
      <c r="F6969" t="s">
        <v>2088</v>
      </c>
      <c r="G6969" t="s">
        <v>2502</v>
      </c>
      <c r="H6969" t="str">
        <f>_xlfn.XLOOKUP(Table22[[#This Row],[Unique Barcode]],$N$5:$N$33,$O$5:$O$33)</f>
        <v>UHDMI</v>
      </c>
      <c r="I6969" t="str">
        <f>_xlfn.XLOOKUP(Table22[[#This Row],[Unique Barcode]],$N$5:$N$33,$P$5:$P$33)</f>
        <v>Cable</v>
      </c>
      <c r="J6969" t="s">
        <v>2556</v>
      </c>
      <c r="K6969">
        <v>1</v>
      </c>
    </row>
    <row r="6970" spans="1:11" x14ac:dyDescent="0.2">
      <c r="A6970" s="1" t="d">
        <v>2023-03-22</v>
      </c>
      <c r="B6970">
        <v>5560237890006530</v>
      </c>
      <c r="C6970" t="s">
        <v>18</v>
      </c>
      <c r="D6970" t="str">
        <f>_xlfn.XLOOKUP(Table22[[#This Row],[Patron Group]],$S$5:$S$19,$T$5:$T$19)</f>
        <v>Undergraduate</v>
      </c>
      <c r="E6970" s="1" t="d">
        <v>2023-06-20</v>
      </c>
      <c r="F6970" t="s">
        <v>802</v>
      </c>
      <c r="G6970" t="s">
        <v>2494</v>
      </c>
      <c r="H6970" t="str">
        <f>_xlfn.XLOOKUP(Table22[[#This Row],[Unique Barcode]],$N$5:$N$33,$O$5:$O$33)</f>
        <v>EE Devices</v>
      </c>
      <c r="I6970" t="str">
        <f>_xlfn.XLOOKUP(Table22[[#This Row],[Unique Barcode]],$N$5:$N$33,$P$5:$P$33)</f>
        <v>EE Devices</v>
      </c>
      <c r="J6970" t="s">
        <v>2575</v>
      </c>
      <c r="K6970">
        <v>1</v>
      </c>
    </row>
    <row r="6971" spans="1:11" x14ac:dyDescent="0.2">
      <c r="A6971" s="1" t="d">
        <v>2023-03-22</v>
      </c>
      <c r="B6971">
        <v>-1</v>
      </c>
      <c r="C6971" t="s">
        <v>18</v>
      </c>
      <c r="D6971" t="str">
        <f>_xlfn.XLOOKUP(Table22[[#This Row],[Patron Group]],$S$5:$S$19,$T$5:$T$19)</f>
        <v>Undergraduate</v>
      </c>
      <c r="E6971" s="1" t="d">
        <v>2023-03-22</v>
      </c>
      <c r="F6971" t="s">
        <v>158</v>
      </c>
      <c r="G6971" t="s">
        <v>2496</v>
      </c>
      <c r="H6971" t="str">
        <f>_xlfn.XLOOKUP(Table22[[#This Row],[Unique Barcode]],$N$5:$N$33,$O$5:$O$33)</f>
        <v>IPHONE</v>
      </c>
      <c r="I6971" t="str">
        <f>_xlfn.XLOOKUP(Table22[[#This Row],[Unique Barcode]],$N$5:$N$33,$P$5:$P$33)</f>
        <v>Charger</v>
      </c>
      <c r="J6971" t="s">
        <v>2556</v>
      </c>
      <c r="K6971">
        <v>1</v>
      </c>
    </row>
    <row r="6972" spans="1:11" x14ac:dyDescent="0.2">
      <c r="A6972" s="1" t="d">
        <v>2023-03-22</v>
      </c>
      <c r="B6972">
        <v>-1</v>
      </c>
      <c r="C6972" t="s">
        <v>18</v>
      </c>
      <c r="D6972" t="str">
        <f>_xlfn.XLOOKUP(Table22[[#This Row],[Patron Group]],$S$5:$S$19,$T$5:$T$19)</f>
        <v>Undergraduate</v>
      </c>
      <c r="E6972" s="1" t="d">
        <v>2023-03-22</v>
      </c>
      <c r="F6972" t="s">
        <v>129</v>
      </c>
      <c r="G6972" t="s">
        <v>2495</v>
      </c>
      <c r="H6972" t="str">
        <f>_xlfn.XLOOKUP(Table22[[#This Row],[Unique Barcode]],$N$5:$N$33,$O$5:$O$33)</f>
        <v>WALLADPT</v>
      </c>
      <c r="I6972" t="str">
        <f>_xlfn.XLOOKUP(Table22[[#This Row],[Unique Barcode]],$N$5:$N$33,$P$5:$P$33)</f>
        <v>Charger</v>
      </c>
      <c r="J6972" t="s">
        <v>2556</v>
      </c>
      <c r="K6972">
        <v>1</v>
      </c>
    </row>
    <row r="6973" spans="1:11" x14ac:dyDescent="0.2">
      <c r="A6973" s="1" t="d">
        <v>2023-03-22</v>
      </c>
      <c r="B6973">
        <v>-1</v>
      </c>
      <c r="C6973" t="s">
        <v>18</v>
      </c>
      <c r="D6973" t="str">
        <f>_xlfn.XLOOKUP(Table22[[#This Row],[Patron Group]],$S$5:$S$19,$T$5:$T$19)</f>
        <v>Undergraduate</v>
      </c>
      <c r="E6973" s="1" t="d">
        <v>2023-03-23</v>
      </c>
      <c r="F6973" t="s">
        <v>2303</v>
      </c>
      <c r="G6973" t="s">
        <v>2492</v>
      </c>
      <c r="H6973" t="str">
        <f>_xlfn.XLOOKUP(Table22[[#This Row],[Unique Barcode]],$N$5:$N$33,$O$5:$O$33)</f>
        <v>MACUSBC</v>
      </c>
      <c r="I6973" t="str">
        <f>_xlfn.XLOOKUP(Table22[[#This Row],[Unique Barcode]],$N$5:$N$33,$P$5:$P$33)</f>
        <v>Charger</v>
      </c>
      <c r="J6973" t="s">
        <v>2640</v>
      </c>
      <c r="K6973">
        <v>1</v>
      </c>
    </row>
    <row r="6974" spans="1:11" x14ac:dyDescent="0.2">
      <c r="A6974" s="1" t="d">
        <v>2023-03-22</v>
      </c>
      <c r="B6974">
        <v>-1</v>
      </c>
      <c r="C6974" t="s">
        <v>18</v>
      </c>
      <c r="D6974" t="str">
        <f>_xlfn.XLOOKUP(Table22[[#This Row],[Patron Group]],$S$5:$S$19,$T$5:$T$19)</f>
        <v>Undergraduate</v>
      </c>
      <c r="E6974" s="1" t="d">
        <v>2023-03-22</v>
      </c>
      <c r="F6974" t="s">
        <v>158</v>
      </c>
      <c r="G6974" t="s">
        <v>2496</v>
      </c>
      <c r="H6974" t="str">
        <f>_xlfn.XLOOKUP(Table22[[#This Row],[Unique Barcode]],$N$5:$N$33,$O$5:$O$33)</f>
        <v>IPHONE</v>
      </c>
      <c r="I6974" t="str">
        <f>_xlfn.XLOOKUP(Table22[[#This Row],[Unique Barcode]],$N$5:$N$33,$P$5:$P$33)</f>
        <v>Charger</v>
      </c>
      <c r="J6974" t="s">
        <v>2556</v>
      </c>
      <c r="K6974">
        <v>1</v>
      </c>
    </row>
    <row r="6975" spans="1:11" x14ac:dyDescent="0.2">
      <c r="A6975" s="1" t="d">
        <v>2023-03-22</v>
      </c>
      <c r="B6975">
        <v>-1</v>
      </c>
      <c r="C6975" t="s">
        <v>18</v>
      </c>
      <c r="D6975" t="str">
        <f>_xlfn.XLOOKUP(Table22[[#This Row],[Patron Group]],$S$5:$S$19,$T$5:$T$19)</f>
        <v>Undergraduate</v>
      </c>
      <c r="E6975" s="1" t="d">
        <v>2023-03-22</v>
      </c>
      <c r="F6975" t="s">
        <v>129</v>
      </c>
      <c r="G6975" t="s">
        <v>2495</v>
      </c>
      <c r="H6975" t="str">
        <f>_xlfn.XLOOKUP(Table22[[#This Row],[Unique Barcode]],$N$5:$N$33,$O$5:$O$33)</f>
        <v>WALLADPT</v>
      </c>
      <c r="I6975" t="str">
        <f>_xlfn.XLOOKUP(Table22[[#This Row],[Unique Barcode]],$N$5:$N$33,$P$5:$P$33)</f>
        <v>Charger</v>
      </c>
      <c r="J6975" t="s">
        <v>2556</v>
      </c>
      <c r="K6975">
        <v>1</v>
      </c>
    </row>
    <row r="6976" spans="1:11" x14ac:dyDescent="0.2">
      <c r="A6976" s="1" t="d">
        <v>2023-03-23</v>
      </c>
      <c r="B6976">
        <v>-1</v>
      </c>
      <c r="C6976" t="s">
        <v>215</v>
      </c>
      <c r="D6976" t="str">
        <f>_xlfn.XLOOKUP(Table22[[#This Row],[Patron Group]],$S$5:$S$19,$T$5:$T$19)</f>
        <v>Staff</v>
      </c>
      <c r="E6976" s="1" t="d">
        <v>2023-03-23</v>
      </c>
      <c r="F6976" t="s">
        <v>1788</v>
      </c>
      <c r="G6976" t="s">
        <v>2499</v>
      </c>
      <c r="H6976" t="str">
        <f>_xlfn.XLOOKUP(Table22[[#This Row],[Unique Barcode]],$N$5:$N$33,$O$5:$O$33)</f>
        <v>OMNI</v>
      </c>
      <c r="I6976" t="str">
        <f>_xlfn.XLOOKUP(Table22[[#This Row],[Unique Barcode]],$N$5:$N$33,$P$5:$P$33)</f>
        <v>Charger</v>
      </c>
      <c r="J6976" t="s">
        <v>2556</v>
      </c>
      <c r="K6976">
        <v>1</v>
      </c>
    </row>
    <row r="6977" spans="1:11" x14ac:dyDescent="0.2">
      <c r="A6977" s="1" t="d">
        <v>2023-03-23</v>
      </c>
      <c r="B6977">
        <v>-1</v>
      </c>
      <c r="C6977" t="s">
        <v>215</v>
      </c>
      <c r="D6977" t="str">
        <f>_xlfn.XLOOKUP(Table22[[#This Row],[Patron Group]],$S$5:$S$19,$T$5:$T$19)</f>
        <v>Staff</v>
      </c>
      <c r="E6977" s="1" t="d">
        <v>2023-03-23</v>
      </c>
      <c r="F6977" t="s">
        <v>2040</v>
      </c>
      <c r="G6977" t="s">
        <v>2499</v>
      </c>
      <c r="H6977" t="str">
        <f>_xlfn.XLOOKUP(Table22[[#This Row],[Unique Barcode]],$N$5:$N$33,$O$5:$O$33)</f>
        <v>OMNI</v>
      </c>
      <c r="I6977" t="str">
        <f>_xlfn.XLOOKUP(Table22[[#This Row],[Unique Barcode]],$N$5:$N$33,$P$5:$P$33)</f>
        <v>Charger</v>
      </c>
      <c r="J6977" t="s">
        <v>2556</v>
      </c>
      <c r="K6977">
        <v>1</v>
      </c>
    </row>
    <row r="6978" spans="1:11" x14ac:dyDescent="0.2">
      <c r="A6978" s="1" t="d">
        <v>2023-03-23</v>
      </c>
      <c r="B6978">
        <v>-1</v>
      </c>
      <c r="C6978" t="s">
        <v>215</v>
      </c>
      <c r="D6978" t="str">
        <f>_xlfn.XLOOKUP(Table22[[#This Row],[Patron Group]],$S$5:$S$19,$T$5:$T$19)</f>
        <v>Staff</v>
      </c>
      <c r="E6978" s="1" t="d">
        <v>2023-03-23</v>
      </c>
      <c r="F6978" t="s">
        <v>2471</v>
      </c>
      <c r="G6978" t="s">
        <v>2508</v>
      </c>
      <c r="H6978" t="str">
        <f>_xlfn.XLOOKUP(Table22[[#This Row],[Unique Barcode]],$N$5:$N$33,$O$5:$O$33)</f>
        <v>ANKER</v>
      </c>
      <c r="I6978" t="str">
        <f>_xlfn.XLOOKUP(Table22[[#This Row],[Unique Barcode]],$N$5:$N$33,$P$5:$P$33)</f>
        <v>Charger</v>
      </c>
      <c r="J6978" t="s">
        <v>2556</v>
      </c>
      <c r="K6978">
        <v>1</v>
      </c>
    </row>
    <row r="6979" spans="1:11" x14ac:dyDescent="0.2">
      <c r="A6979" s="1" t="d">
        <v>2023-03-23</v>
      </c>
      <c r="B6979">
        <v>-1</v>
      </c>
      <c r="C6979" t="s">
        <v>18</v>
      </c>
      <c r="D6979" t="str">
        <f>_xlfn.XLOOKUP(Table22[[#This Row],[Patron Group]],$S$5:$S$19,$T$5:$T$19)</f>
        <v>Undergraduate</v>
      </c>
      <c r="E6979" s="1" t="d">
        <v>2023-03-23</v>
      </c>
      <c r="F6979" t="s">
        <v>158</v>
      </c>
      <c r="G6979" t="s">
        <v>2496</v>
      </c>
      <c r="H6979" t="str">
        <f>_xlfn.XLOOKUP(Table22[[#This Row],[Unique Barcode]],$N$5:$N$33,$O$5:$O$33)</f>
        <v>IPHONE</v>
      </c>
      <c r="I6979" t="str">
        <f>_xlfn.XLOOKUP(Table22[[#This Row],[Unique Barcode]],$N$5:$N$33,$P$5:$P$33)</f>
        <v>Charger</v>
      </c>
      <c r="J6979" t="s">
        <v>2556</v>
      </c>
      <c r="K6979">
        <v>1</v>
      </c>
    </row>
    <row r="6980" spans="1:11" x14ac:dyDescent="0.2">
      <c r="A6980" s="1" t="d">
        <v>2023-03-23</v>
      </c>
      <c r="B6980">
        <v>-1</v>
      </c>
      <c r="C6980" t="s">
        <v>18</v>
      </c>
      <c r="D6980" t="str">
        <f>_xlfn.XLOOKUP(Table22[[#This Row],[Patron Group]],$S$5:$S$19,$T$5:$T$19)</f>
        <v>Undergraduate</v>
      </c>
      <c r="E6980" s="1" t="d">
        <v>2023-03-23</v>
      </c>
      <c r="F6980" t="s">
        <v>95</v>
      </c>
      <c r="G6980" t="s">
        <v>2495</v>
      </c>
      <c r="H6980" t="str">
        <f>_xlfn.XLOOKUP(Table22[[#This Row],[Unique Barcode]],$N$5:$N$33,$O$5:$O$33)</f>
        <v>WALLADPT</v>
      </c>
      <c r="I6980" t="str">
        <f>_xlfn.XLOOKUP(Table22[[#This Row],[Unique Barcode]],$N$5:$N$33,$P$5:$P$33)</f>
        <v>Charger</v>
      </c>
      <c r="J6980" t="s">
        <v>2556</v>
      </c>
      <c r="K6980">
        <v>1</v>
      </c>
    </row>
    <row r="6981" spans="1:11" x14ac:dyDescent="0.2">
      <c r="A6981" s="1" t="d">
        <v>2023-03-23</v>
      </c>
      <c r="B6981">
        <v>-1</v>
      </c>
      <c r="C6981" t="s">
        <v>215</v>
      </c>
      <c r="D6981" t="str">
        <f>_xlfn.XLOOKUP(Table22[[#This Row],[Patron Group]],$S$5:$S$19,$T$5:$T$19)</f>
        <v>Staff</v>
      </c>
      <c r="E6981" s="1" t="d">
        <v>2023-03-23</v>
      </c>
      <c r="F6981" t="s">
        <v>489</v>
      </c>
      <c r="G6981" t="s">
        <v>2496</v>
      </c>
      <c r="H6981" t="str">
        <f>_xlfn.XLOOKUP(Table22[[#This Row],[Unique Barcode]],$N$5:$N$33,$O$5:$O$33)</f>
        <v>IPHONE</v>
      </c>
      <c r="I6981" t="str">
        <f>_xlfn.XLOOKUP(Table22[[#This Row],[Unique Barcode]],$N$5:$N$33,$P$5:$P$33)</f>
        <v>Charger</v>
      </c>
      <c r="J6981" t="s">
        <v>2556</v>
      </c>
      <c r="K6981">
        <v>1</v>
      </c>
    </row>
    <row r="6982" spans="1:11" x14ac:dyDescent="0.2">
      <c r="A6982" s="1" t="d">
        <v>2023-03-23</v>
      </c>
      <c r="B6982">
        <v>6201653950006530</v>
      </c>
      <c r="C6982" t="s">
        <v>18</v>
      </c>
      <c r="D6982" t="str">
        <f>_xlfn.XLOOKUP(Table22[[#This Row],[Patron Group]],$S$5:$S$19,$T$5:$T$19)</f>
        <v>Undergraduate</v>
      </c>
      <c r="E6982" s="1" t="d">
        <v>2023-04-06</v>
      </c>
      <c r="F6982" t="s">
        <v>2233</v>
      </c>
      <c r="G6982" t="s">
        <v>2490</v>
      </c>
      <c r="H6982" t="str">
        <f>_xlfn.XLOOKUP(Table22[[#This Row],[Unique Barcode]],$N$5:$N$33,$O$5:$O$33)</f>
        <v>MacBook</v>
      </c>
      <c r="I6982" t="str">
        <f>_xlfn.XLOOKUP(Table22[[#This Row],[Unique Barcode]],$N$5:$N$33,$P$5:$P$33)</f>
        <v>Device</v>
      </c>
      <c r="J6982" t="s">
        <v>2556</v>
      </c>
      <c r="K6982">
        <v>1</v>
      </c>
    </row>
    <row r="6983" spans="1:11" x14ac:dyDescent="0.2">
      <c r="A6983" s="1" t="d">
        <v>2023-03-23</v>
      </c>
      <c r="B6983">
        <v>-1</v>
      </c>
      <c r="C6983" t="s">
        <v>215</v>
      </c>
      <c r="D6983" t="str">
        <f>_xlfn.XLOOKUP(Table22[[#This Row],[Patron Group]],$S$5:$S$19,$T$5:$T$19)</f>
        <v>Staff</v>
      </c>
      <c r="E6983" s="1" t="d">
        <v>2023-03-23</v>
      </c>
      <c r="F6983" t="s">
        <v>2471</v>
      </c>
      <c r="G6983" t="s">
        <v>2508</v>
      </c>
      <c r="H6983" t="str">
        <f>_xlfn.XLOOKUP(Table22[[#This Row],[Unique Barcode]],$N$5:$N$33,$O$5:$O$33)</f>
        <v>ANKER</v>
      </c>
      <c r="I6983" t="str">
        <f>_xlfn.XLOOKUP(Table22[[#This Row],[Unique Barcode]],$N$5:$N$33,$P$5:$P$33)</f>
        <v>Charger</v>
      </c>
      <c r="J6983" t="s">
        <v>2556</v>
      </c>
      <c r="K6983">
        <v>1</v>
      </c>
    </row>
    <row r="6984" spans="1:11" x14ac:dyDescent="0.2">
      <c r="A6984" s="1" t="d">
        <v>2023-03-23</v>
      </c>
      <c r="B6984">
        <v>-1</v>
      </c>
      <c r="C6984" t="s">
        <v>18</v>
      </c>
      <c r="D6984" t="str">
        <f>_xlfn.XLOOKUP(Table22[[#This Row],[Patron Group]],$S$5:$S$19,$T$5:$T$19)</f>
        <v>Undergraduate</v>
      </c>
      <c r="E6984" s="1" t="d">
        <v>2023-03-23</v>
      </c>
      <c r="F6984" t="s">
        <v>1830</v>
      </c>
      <c r="G6984" t="s">
        <v>2495</v>
      </c>
      <c r="H6984" t="str">
        <f>_xlfn.XLOOKUP(Table22[[#This Row],[Unique Barcode]],$N$5:$N$33,$O$5:$O$33)</f>
        <v>WALLADPT</v>
      </c>
      <c r="I6984" t="str">
        <f>_xlfn.XLOOKUP(Table22[[#This Row],[Unique Barcode]],$N$5:$N$33,$P$5:$P$33)</f>
        <v>Charger</v>
      </c>
      <c r="J6984" t="s">
        <v>2556</v>
      </c>
      <c r="K6984">
        <v>1</v>
      </c>
    </row>
    <row r="6985" spans="1:11" x14ac:dyDescent="0.2">
      <c r="A6985" s="1" t="d">
        <v>2023-03-23</v>
      </c>
      <c r="B6985">
        <v>-1</v>
      </c>
      <c r="C6985" t="s">
        <v>18</v>
      </c>
      <c r="D6985" t="str">
        <f>_xlfn.XLOOKUP(Table22[[#This Row],[Patron Group]],$S$5:$S$19,$T$5:$T$19)</f>
        <v>Undergraduate</v>
      </c>
      <c r="E6985" s="1" t="d">
        <v>2023-03-23</v>
      </c>
      <c r="F6985" t="s">
        <v>624</v>
      </c>
      <c r="G6985" t="s">
        <v>2496</v>
      </c>
      <c r="H6985" t="str">
        <f>_xlfn.XLOOKUP(Table22[[#This Row],[Unique Barcode]],$N$5:$N$33,$O$5:$O$33)</f>
        <v>IPHONE</v>
      </c>
      <c r="I6985" t="str">
        <f>_xlfn.XLOOKUP(Table22[[#This Row],[Unique Barcode]],$N$5:$N$33,$P$5:$P$33)</f>
        <v>Charger</v>
      </c>
      <c r="J6985" t="s">
        <v>2556</v>
      </c>
      <c r="K6985">
        <v>1</v>
      </c>
    </row>
    <row r="6986" spans="1:11" x14ac:dyDescent="0.2">
      <c r="A6986" s="1" t="d">
        <v>2023-03-23</v>
      </c>
      <c r="B6986">
        <v>-1</v>
      </c>
      <c r="C6986" t="s">
        <v>13</v>
      </c>
      <c r="D6986" t="str">
        <f>_xlfn.XLOOKUP(Table22[[#This Row],[Patron Group]],$S$5:$S$19,$T$5:$T$19)</f>
        <v>Graduate</v>
      </c>
      <c r="E6986" s="1" t="d">
        <v>2023-03-23</v>
      </c>
      <c r="F6986" t="s">
        <v>2196</v>
      </c>
      <c r="G6986" t="s">
        <v>2514</v>
      </c>
      <c r="H6986" t="str">
        <f>_xlfn.XLOOKUP(Table22[[#This Row],[Unique Barcode]],$N$5:$N$33,$O$5:$O$33)</f>
        <v>Mouse</v>
      </c>
      <c r="I6986" t="str">
        <f>_xlfn.XLOOKUP(Table22[[#This Row],[Unique Barcode]],$N$5:$N$33,$P$5:$P$33)</f>
        <v>Accessory</v>
      </c>
      <c r="J6986" t="s">
        <v>2556</v>
      </c>
      <c r="K6986">
        <v>1</v>
      </c>
    </row>
    <row r="6987" spans="1:11" x14ac:dyDescent="0.2">
      <c r="A6987" s="1" t="d">
        <v>2023-03-23</v>
      </c>
      <c r="B6987">
        <v>5559810870006530</v>
      </c>
      <c r="C6987" t="s">
        <v>18</v>
      </c>
      <c r="D6987" t="str">
        <f>_xlfn.XLOOKUP(Table22[[#This Row],[Patron Group]],$S$5:$S$19,$T$5:$T$19)</f>
        <v>Undergraduate</v>
      </c>
      <c r="E6987" s="1" t="d">
        <v>2023-04-06</v>
      </c>
      <c r="F6987" t="s">
        <v>2415</v>
      </c>
      <c r="G6987" t="s">
        <v>2490</v>
      </c>
      <c r="H6987" t="str">
        <f>_xlfn.XLOOKUP(Table22[[#This Row],[Unique Barcode]],$N$5:$N$33,$O$5:$O$33)</f>
        <v>MacBook</v>
      </c>
      <c r="I6987" t="str">
        <f>_xlfn.XLOOKUP(Table22[[#This Row],[Unique Barcode]],$N$5:$N$33,$P$5:$P$33)</f>
        <v>Device</v>
      </c>
      <c r="J6987" t="s">
        <v>2556</v>
      </c>
      <c r="K6987">
        <v>1</v>
      </c>
    </row>
    <row r="6988" spans="1:11" x14ac:dyDescent="0.2">
      <c r="A6988" s="1" t="d">
        <v>2023-03-23</v>
      </c>
      <c r="B6988">
        <v>-1</v>
      </c>
      <c r="C6988" t="s">
        <v>18</v>
      </c>
      <c r="D6988" t="str">
        <f>_xlfn.XLOOKUP(Table22[[#This Row],[Patron Group]],$S$5:$S$19,$T$5:$T$19)</f>
        <v>Undergraduate</v>
      </c>
      <c r="E6988" s="1" t="d">
        <v>2023-03-24</v>
      </c>
      <c r="F6988" t="s">
        <v>1571</v>
      </c>
      <c r="G6988" t="s">
        <v>2498</v>
      </c>
      <c r="H6988" t="str">
        <f>_xlfn.XLOOKUP(Table22[[#This Row],[Unique Barcode]],$N$5:$N$33,$O$5:$O$33)</f>
        <v>CALC</v>
      </c>
      <c r="I6988" t="str">
        <f>_xlfn.XLOOKUP(Table22[[#This Row],[Unique Barcode]],$N$5:$N$33,$P$5:$P$33)</f>
        <v>Accessory</v>
      </c>
      <c r="J6988" t="s">
        <v>2575</v>
      </c>
      <c r="K6988">
        <v>1</v>
      </c>
    </row>
    <row r="6989" spans="1:11" x14ac:dyDescent="0.2">
      <c r="A6989" s="1" t="d">
        <v>2023-03-23</v>
      </c>
      <c r="B6989">
        <v>6200007270006530</v>
      </c>
      <c r="C6989" t="s">
        <v>13</v>
      </c>
      <c r="D6989" t="str">
        <f>_xlfn.XLOOKUP(Table22[[#This Row],[Patron Group]],$S$5:$S$19,$T$5:$T$19)</f>
        <v>Graduate</v>
      </c>
      <c r="E6989" s="1" t="d">
        <v>2023-04-06</v>
      </c>
      <c r="F6989" t="s">
        <v>811</v>
      </c>
      <c r="G6989" t="s">
        <v>2528</v>
      </c>
      <c r="H6989" t="str">
        <f>_xlfn.XLOOKUP(Table22[[#This Row],[Unique Barcode]],$N$5:$N$33,$O$5:$O$33)</f>
        <v>MacBook</v>
      </c>
      <c r="I6989" t="str">
        <f>_xlfn.XLOOKUP(Table22[[#This Row],[Unique Barcode]],$N$5:$N$33,$P$5:$P$33)</f>
        <v>Device</v>
      </c>
      <c r="J6989" t="s">
        <v>2556</v>
      </c>
      <c r="K6989">
        <v>1</v>
      </c>
    </row>
    <row r="6990" spans="1:11" x14ac:dyDescent="0.2">
      <c r="A6990" s="1" t="d">
        <v>2023-03-23</v>
      </c>
      <c r="B6990">
        <v>-1</v>
      </c>
      <c r="C6990" t="s">
        <v>18</v>
      </c>
      <c r="D6990" t="str">
        <f>_xlfn.XLOOKUP(Table22[[#This Row],[Patron Group]],$S$5:$S$19,$T$5:$T$19)</f>
        <v>Undergraduate</v>
      </c>
      <c r="E6990" s="1" t="d">
        <v>2023-03-23</v>
      </c>
      <c r="F6990" t="s">
        <v>657</v>
      </c>
      <c r="G6990" t="s">
        <v>2495</v>
      </c>
      <c r="H6990" t="str">
        <f>_xlfn.XLOOKUP(Table22[[#This Row],[Unique Barcode]],$N$5:$N$33,$O$5:$O$33)</f>
        <v>WALLADPT</v>
      </c>
      <c r="I6990" t="str">
        <f>_xlfn.XLOOKUP(Table22[[#This Row],[Unique Barcode]],$N$5:$N$33,$P$5:$P$33)</f>
        <v>Charger</v>
      </c>
      <c r="J6990" t="s">
        <v>2556</v>
      </c>
      <c r="K6990">
        <v>1</v>
      </c>
    </row>
    <row r="6991" spans="1:11" x14ac:dyDescent="0.2">
      <c r="A6991" s="1" t="d">
        <v>2023-03-23</v>
      </c>
      <c r="B6991">
        <v>-1</v>
      </c>
      <c r="C6991" t="s">
        <v>18</v>
      </c>
      <c r="D6991" t="str">
        <f>_xlfn.XLOOKUP(Table22[[#This Row],[Patron Group]],$S$5:$S$19,$T$5:$T$19)</f>
        <v>Undergraduate</v>
      </c>
      <c r="E6991" s="1" t="d">
        <v>2023-03-23</v>
      </c>
      <c r="F6991" t="s">
        <v>490</v>
      </c>
      <c r="G6991" t="s">
        <v>2496</v>
      </c>
      <c r="H6991" t="str">
        <f>_xlfn.XLOOKUP(Table22[[#This Row],[Unique Barcode]],$N$5:$N$33,$O$5:$O$33)</f>
        <v>IPHONE</v>
      </c>
      <c r="I6991" t="str">
        <f>_xlfn.XLOOKUP(Table22[[#This Row],[Unique Barcode]],$N$5:$N$33,$P$5:$P$33)</f>
        <v>Charger</v>
      </c>
      <c r="J6991" t="s">
        <v>2556</v>
      </c>
      <c r="K6991">
        <v>1</v>
      </c>
    </row>
    <row r="6992" spans="1:11" x14ac:dyDescent="0.2">
      <c r="A6992" s="1" t="d">
        <v>2023-03-23</v>
      </c>
      <c r="B6992">
        <v>-1</v>
      </c>
      <c r="C6992" t="s">
        <v>18</v>
      </c>
      <c r="D6992" t="str">
        <f>_xlfn.XLOOKUP(Table22[[#This Row],[Patron Group]],$S$5:$S$19,$T$5:$T$19)</f>
        <v>Undergraduate</v>
      </c>
      <c r="E6992" s="1" t="d">
        <v>2023-03-23</v>
      </c>
      <c r="F6992" t="s">
        <v>2073</v>
      </c>
      <c r="G6992" t="s">
        <v>2492</v>
      </c>
      <c r="H6992" t="str">
        <f>_xlfn.XLOOKUP(Table22[[#This Row],[Unique Barcode]],$N$5:$N$33,$O$5:$O$33)</f>
        <v>MACUSBC</v>
      </c>
      <c r="I6992" t="str">
        <f>_xlfn.XLOOKUP(Table22[[#This Row],[Unique Barcode]],$N$5:$N$33,$P$5:$P$33)</f>
        <v>Charger</v>
      </c>
      <c r="J6992" t="s">
        <v>2556</v>
      </c>
      <c r="K6992">
        <v>1</v>
      </c>
    </row>
    <row r="6993" spans="1:11" x14ac:dyDescent="0.2">
      <c r="A6993" s="1" t="d">
        <v>2023-03-23</v>
      </c>
      <c r="B6993">
        <v>5566135220006530</v>
      </c>
      <c r="C6993" t="s">
        <v>13</v>
      </c>
      <c r="D6993" t="str">
        <f>_xlfn.XLOOKUP(Table22[[#This Row],[Patron Group]],$S$5:$S$19,$T$5:$T$19)</f>
        <v>Graduate</v>
      </c>
      <c r="E6993" s="1" t="d">
        <v>2023-04-06</v>
      </c>
      <c r="F6993" t="s">
        <v>1956</v>
      </c>
      <c r="G6993" t="s">
        <v>2491</v>
      </c>
      <c r="H6993" t="str">
        <f>_xlfn.XLOOKUP(Table22[[#This Row],[Unique Barcode]],$N$5:$N$33,$O$5:$O$33)</f>
        <v>HP Laptop</v>
      </c>
      <c r="I6993" t="str">
        <f>_xlfn.XLOOKUP(Table22[[#This Row],[Unique Barcode]],$N$5:$N$33,$P$5:$P$33)</f>
        <v>Device</v>
      </c>
      <c r="J6993" t="s">
        <v>2556</v>
      </c>
      <c r="K6993">
        <v>1</v>
      </c>
    </row>
    <row r="6994" spans="1:11" x14ac:dyDescent="0.2">
      <c r="A6994" s="1" t="d">
        <v>2023-03-23</v>
      </c>
      <c r="B6994">
        <v>-1</v>
      </c>
      <c r="C6994" t="s">
        <v>215</v>
      </c>
      <c r="D6994" t="str">
        <f>_xlfn.XLOOKUP(Table22[[#This Row],[Patron Group]],$S$5:$S$19,$T$5:$T$19)</f>
        <v>Staff</v>
      </c>
      <c r="E6994" s="1" t="d">
        <v>2023-03-30</v>
      </c>
      <c r="F6994" t="s">
        <v>2472</v>
      </c>
      <c r="G6994" t="s">
        <v>2530</v>
      </c>
      <c r="H6994" t="str">
        <f>_xlfn.XLOOKUP(Table22[[#This Row],[Unique Barcode]],$N$5:$N$33,$O$5:$O$33)</f>
        <v>iPad</v>
      </c>
      <c r="I6994" t="str">
        <f>_xlfn.XLOOKUP(Table22[[#This Row],[Unique Barcode]],$N$5:$N$33,$P$5:$P$33)</f>
        <v>Device</v>
      </c>
      <c r="J6994" t="s">
        <v>2556</v>
      </c>
      <c r="K6994">
        <v>1</v>
      </c>
    </row>
    <row r="6995" spans="1:11" x14ac:dyDescent="0.2">
      <c r="A6995" s="1" t="d">
        <v>2023-03-23</v>
      </c>
      <c r="B6995">
        <v>8916665080006530</v>
      </c>
      <c r="C6995" t="s">
        <v>13</v>
      </c>
      <c r="D6995" t="str">
        <f>_xlfn.XLOOKUP(Table22[[#This Row],[Patron Group]],$S$5:$S$19,$T$5:$T$19)</f>
        <v>Graduate</v>
      </c>
      <c r="E6995" s="1" t="d">
        <v>2023-03-30</v>
      </c>
      <c r="F6995" t="s">
        <v>1322</v>
      </c>
      <c r="G6995" t="s">
        <v>2489</v>
      </c>
      <c r="H6995" t="str">
        <f>_xlfn.XLOOKUP(Table22[[#This Row],[Unique Barcode]],$N$5:$N$33,$O$5:$O$33)</f>
        <v>ChromeBook</v>
      </c>
      <c r="I6995" t="str">
        <f>_xlfn.XLOOKUP(Table22[[#This Row],[Unique Barcode]],$N$5:$N$33,$P$5:$P$33)</f>
        <v>Device</v>
      </c>
      <c r="J6995" t="s">
        <v>2554</v>
      </c>
      <c r="K6995">
        <v>1</v>
      </c>
    </row>
    <row r="6996" spans="1:11" x14ac:dyDescent="0.2">
      <c r="A6996" s="1" t="d">
        <v>2023-03-23</v>
      </c>
      <c r="B6996">
        <v>-1</v>
      </c>
      <c r="C6996" t="s">
        <v>215</v>
      </c>
      <c r="D6996" t="str">
        <f>_xlfn.XLOOKUP(Table22[[#This Row],[Patron Group]],$S$5:$S$19,$T$5:$T$19)</f>
        <v>Staff</v>
      </c>
      <c r="E6996" s="1" t="d">
        <v>2023-03-30</v>
      </c>
      <c r="F6996" t="s">
        <v>2472</v>
      </c>
      <c r="G6996" t="s">
        <v>2530</v>
      </c>
      <c r="H6996" t="str">
        <f>_xlfn.XLOOKUP(Table22[[#This Row],[Unique Barcode]],$N$5:$N$33,$O$5:$O$33)</f>
        <v>iPad</v>
      </c>
      <c r="I6996" t="str">
        <f>_xlfn.XLOOKUP(Table22[[#This Row],[Unique Barcode]],$N$5:$N$33,$P$5:$P$33)</f>
        <v>Device</v>
      </c>
      <c r="J6996" t="s">
        <v>3355</v>
      </c>
      <c r="K6996">
        <v>1</v>
      </c>
    </row>
    <row r="6997" spans="1:11" x14ac:dyDescent="0.2">
      <c r="A6997" s="1" t="d">
        <v>2023-03-23</v>
      </c>
      <c r="B6997">
        <v>-1</v>
      </c>
      <c r="C6997" t="s">
        <v>18</v>
      </c>
      <c r="D6997" t="str">
        <f>_xlfn.XLOOKUP(Table22[[#This Row],[Patron Group]],$S$5:$S$19,$T$5:$T$19)</f>
        <v>Undergraduate</v>
      </c>
      <c r="E6997" s="1" t="d">
        <v>2023-03-30</v>
      </c>
      <c r="F6997" t="s">
        <v>2400</v>
      </c>
      <c r="G6997" t="s">
        <v>2489</v>
      </c>
      <c r="H6997" t="str">
        <f>_xlfn.XLOOKUP(Table22[[#This Row],[Unique Barcode]],$N$5:$N$33,$O$5:$O$33)</f>
        <v>ChromeBook</v>
      </c>
      <c r="I6997" t="str">
        <f>_xlfn.XLOOKUP(Table22[[#This Row],[Unique Barcode]],$N$5:$N$33,$P$5:$P$33)</f>
        <v>Device</v>
      </c>
      <c r="J6997" t="s">
        <v>2556</v>
      </c>
      <c r="K6997">
        <v>1</v>
      </c>
    </row>
    <row r="6998" spans="1:11" x14ac:dyDescent="0.2">
      <c r="A6998" s="1" t="d">
        <v>2023-03-23</v>
      </c>
      <c r="B6998">
        <v>6201436310006530</v>
      </c>
      <c r="C6998" t="s">
        <v>18</v>
      </c>
      <c r="D6998" t="str">
        <f>_xlfn.XLOOKUP(Table22[[#This Row],[Patron Group]],$S$5:$S$19,$T$5:$T$19)</f>
        <v>Undergraduate</v>
      </c>
      <c r="E6998" s="1" t="d">
        <v>2023-04-05</v>
      </c>
      <c r="F6998" t="s">
        <v>1852</v>
      </c>
      <c r="G6998" t="s">
        <v>2528</v>
      </c>
      <c r="H6998" t="str">
        <f>_xlfn.XLOOKUP(Table22[[#This Row],[Unique Barcode]],$N$5:$N$33,$O$5:$O$33)</f>
        <v>MacBook</v>
      </c>
      <c r="I6998" t="str">
        <f>_xlfn.XLOOKUP(Table22[[#This Row],[Unique Barcode]],$N$5:$N$33,$P$5:$P$33)</f>
        <v>Device</v>
      </c>
      <c r="J6998" t="s">
        <v>2556</v>
      </c>
      <c r="K6998">
        <v>1</v>
      </c>
    </row>
    <row r="6999" spans="1:11" x14ac:dyDescent="0.2">
      <c r="A6999" s="1" t="d">
        <v>2023-03-23</v>
      </c>
      <c r="B6999">
        <v>-1</v>
      </c>
      <c r="C6999" t="s">
        <v>18</v>
      </c>
      <c r="D6999" t="str">
        <f>_xlfn.XLOOKUP(Table22[[#This Row],[Patron Group]],$S$5:$S$19,$T$5:$T$19)</f>
        <v>Undergraduate</v>
      </c>
      <c r="E6999" s="1" t="d">
        <v>2023-03-23</v>
      </c>
      <c r="F6999" t="s">
        <v>225</v>
      </c>
      <c r="G6999" t="s">
        <v>2496</v>
      </c>
      <c r="H6999" t="str">
        <f>_xlfn.XLOOKUP(Table22[[#This Row],[Unique Barcode]],$N$5:$N$33,$O$5:$O$33)</f>
        <v>IPHONE</v>
      </c>
      <c r="I6999" t="str">
        <f>_xlfn.XLOOKUP(Table22[[#This Row],[Unique Barcode]],$N$5:$N$33,$P$5:$P$33)</f>
        <v>Charger</v>
      </c>
      <c r="J6999" t="s">
        <v>2556</v>
      </c>
      <c r="K6999">
        <v>1</v>
      </c>
    </row>
    <row r="7000" spans="1:11" x14ac:dyDescent="0.2">
      <c r="A7000" s="1" t="d">
        <v>2023-03-23</v>
      </c>
      <c r="B7000">
        <v>-1</v>
      </c>
      <c r="C7000" t="s">
        <v>18</v>
      </c>
      <c r="D7000" t="str">
        <f>_xlfn.XLOOKUP(Table22[[#This Row],[Patron Group]],$S$5:$S$19,$T$5:$T$19)</f>
        <v>Undergraduate</v>
      </c>
      <c r="E7000" s="1" t="d">
        <v>2023-03-30</v>
      </c>
      <c r="F7000" t="s">
        <v>809</v>
      </c>
      <c r="G7000" t="s">
        <v>2489</v>
      </c>
      <c r="H7000" t="str">
        <f>_xlfn.XLOOKUP(Table22[[#This Row],[Unique Barcode]],$N$5:$N$33,$O$5:$O$33)</f>
        <v>ChromeBook</v>
      </c>
      <c r="I7000" t="str">
        <f>_xlfn.XLOOKUP(Table22[[#This Row],[Unique Barcode]],$N$5:$N$33,$P$5:$P$33)</f>
        <v>Device</v>
      </c>
      <c r="J7000" t="s">
        <v>2575</v>
      </c>
      <c r="K7000">
        <v>1</v>
      </c>
    </row>
    <row r="7001" spans="1:11" x14ac:dyDescent="0.2">
      <c r="A7001" s="1" t="d">
        <v>2023-03-23</v>
      </c>
      <c r="B7001">
        <v>5570317970006530</v>
      </c>
      <c r="C7001" t="s">
        <v>18</v>
      </c>
      <c r="D7001" t="str">
        <f>_xlfn.XLOOKUP(Table22[[#This Row],[Patron Group]],$S$5:$S$19,$T$5:$T$19)</f>
        <v>Undergraduate</v>
      </c>
      <c r="E7001" s="1" t="d">
        <v>2023-04-06</v>
      </c>
      <c r="F7001" t="s">
        <v>697</v>
      </c>
      <c r="G7001" t="s">
        <v>2528</v>
      </c>
      <c r="H7001" t="str">
        <f>_xlfn.XLOOKUP(Table22[[#This Row],[Unique Barcode]],$N$5:$N$33,$O$5:$O$33)</f>
        <v>MacBook</v>
      </c>
      <c r="I7001" t="str">
        <f>_xlfn.XLOOKUP(Table22[[#This Row],[Unique Barcode]],$N$5:$N$33,$P$5:$P$33)</f>
        <v>Device</v>
      </c>
      <c r="J7001" t="s">
        <v>2556</v>
      </c>
      <c r="K7001">
        <v>1</v>
      </c>
    </row>
    <row r="7002" spans="1:11" x14ac:dyDescent="0.2">
      <c r="A7002" s="1" t="d">
        <v>2023-03-23</v>
      </c>
      <c r="B7002">
        <v>-1</v>
      </c>
      <c r="C7002" t="s">
        <v>18</v>
      </c>
      <c r="D7002" t="str">
        <f>_xlfn.XLOOKUP(Table22[[#This Row],[Patron Group]],$S$5:$S$19,$T$5:$T$19)</f>
        <v>Undergraduate</v>
      </c>
      <c r="E7002" s="1" t="d">
        <v>2023-03-30</v>
      </c>
      <c r="F7002" t="s">
        <v>1031</v>
      </c>
      <c r="G7002" t="s">
        <v>2528</v>
      </c>
      <c r="H7002" t="str">
        <f>_xlfn.XLOOKUP(Table22[[#This Row],[Unique Barcode]],$N$5:$N$33,$O$5:$O$33)</f>
        <v>MacBook</v>
      </c>
      <c r="I7002" t="str">
        <f>_xlfn.XLOOKUP(Table22[[#This Row],[Unique Barcode]],$N$5:$N$33,$P$5:$P$33)</f>
        <v>Device</v>
      </c>
      <c r="J7002" t="s">
        <v>2556</v>
      </c>
      <c r="K7002">
        <v>1</v>
      </c>
    </row>
    <row r="7003" spans="1:11" x14ac:dyDescent="0.2">
      <c r="A7003" s="1" t="d">
        <v>2023-03-23</v>
      </c>
      <c r="B7003">
        <v>-1</v>
      </c>
      <c r="C7003" t="s">
        <v>18</v>
      </c>
      <c r="D7003" t="str">
        <f>_xlfn.XLOOKUP(Table22[[#This Row],[Patron Group]],$S$5:$S$19,$T$5:$T$19)</f>
        <v>Undergraduate</v>
      </c>
      <c r="E7003" s="1" t="d">
        <v>2023-03-23</v>
      </c>
      <c r="F7003" t="s">
        <v>1463</v>
      </c>
      <c r="G7003" t="s">
        <v>2495</v>
      </c>
      <c r="H7003" t="str">
        <f>_xlfn.XLOOKUP(Table22[[#This Row],[Unique Barcode]],$N$5:$N$33,$O$5:$O$33)</f>
        <v>WALLADPT</v>
      </c>
      <c r="I7003" t="str">
        <f>_xlfn.XLOOKUP(Table22[[#This Row],[Unique Barcode]],$N$5:$N$33,$P$5:$P$33)</f>
        <v>Charger</v>
      </c>
      <c r="J7003" t="s">
        <v>2575</v>
      </c>
      <c r="K7003">
        <v>1</v>
      </c>
    </row>
    <row r="7004" spans="1:11" x14ac:dyDescent="0.2">
      <c r="A7004" s="1" t="d">
        <v>2023-03-23</v>
      </c>
      <c r="B7004">
        <v>-1</v>
      </c>
      <c r="C7004" t="s">
        <v>18</v>
      </c>
      <c r="D7004" t="str">
        <f>_xlfn.XLOOKUP(Table22[[#This Row],[Patron Group]],$S$5:$S$19,$T$5:$T$19)</f>
        <v>Undergraduate</v>
      </c>
      <c r="E7004" s="1" t="d">
        <v>2023-03-23</v>
      </c>
      <c r="F7004" t="s">
        <v>1505</v>
      </c>
      <c r="G7004" t="s">
        <v>2499</v>
      </c>
      <c r="H7004" t="str">
        <f>_xlfn.XLOOKUP(Table22[[#This Row],[Unique Barcode]],$N$5:$N$33,$O$5:$O$33)</f>
        <v>OMNI</v>
      </c>
      <c r="I7004" t="str">
        <f>_xlfn.XLOOKUP(Table22[[#This Row],[Unique Barcode]],$N$5:$N$33,$P$5:$P$33)</f>
        <v>Charger</v>
      </c>
      <c r="J7004" t="s">
        <v>2575</v>
      </c>
      <c r="K7004">
        <v>1</v>
      </c>
    </row>
    <row r="7005" spans="1:11" x14ac:dyDescent="0.2">
      <c r="A7005" s="1" t="d">
        <v>2023-03-23</v>
      </c>
      <c r="B7005">
        <v>-1</v>
      </c>
      <c r="C7005" t="s">
        <v>18</v>
      </c>
      <c r="D7005" t="str">
        <f>_xlfn.XLOOKUP(Table22[[#This Row],[Patron Group]],$S$5:$S$19,$T$5:$T$19)</f>
        <v>Undergraduate</v>
      </c>
      <c r="E7005" s="1" t="d">
        <v>2023-03-23</v>
      </c>
      <c r="F7005" t="s">
        <v>323</v>
      </c>
      <c r="G7005" t="s">
        <v>2496</v>
      </c>
      <c r="H7005" t="str">
        <f>_xlfn.XLOOKUP(Table22[[#This Row],[Unique Barcode]],$N$5:$N$33,$O$5:$O$33)</f>
        <v>IPHONE</v>
      </c>
      <c r="I7005" t="str">
        <f>_xlfn.XLOOKUP(Table22[[#This Row],[Unique Barcode]],$N$5:$N$33,$P$5:$P$33)</f>
        <v>Charger</v>
      </c>
      <c r="J7005" t="s">
        <v>2575</v>
      </c>
      <c r="K7005">
        <v>1</v>
      </c>
    </row>
    <row r="7006" spans="1:11" x14ac:dyDescent="0.2">
      <c r="A7006" s="1" t="d">
        <v>2023-03-23</v>
      </c>
      <c r="B7006">
        <v>-1</v>
      </c>
      <c r="C7006" t="s">
        <v>18</v>
      </c>
      <c r="D7006" t="str">
        <f>_xlfn.XLOOKUP(Table22[[#This Row],[Patron Group]],$S$5:$S$19,$T$5:$T$19)</f>
        <v>Undergraduate</v>
      </c>
      <c r="E7006" s="1" t="d">
        <v>2023-03-24</v>
      </c>
      <c r="F7006" t="s">
        <v>1762</v>
      </c>
      <c r="G7006" t="s">
        <v>2498</v>
      </c>
      <c r="H7006" t="str">
        <f>_xlfn.XLOOKUP(Table22[[#This Row],[Unique Barcode]],$N$5:$N$33,$O$5:$O$33)</f>
        <v>CALC</v>
      </c>
      <c r="I7006" t="str">
        <f>_xlfn.XLOOKUP(Table22[[#This Row],[Unique Barcode]],$N$5:$N$33,$P$5:$P$33)</f>
        <v>Accessory</v>
      </c>
      <c r="J7006" t="s">
        <v>2575</v>
      </c>
      <c r="K7006">
        <v>1</v>
      </c>
    </row>
    <row r="7007" spans="1:11" x14ac:dyDescent="0.2">
      <c r="A7007" s="1" t="d">
        <v>2023-03-23</v>
      </c>
      <c r="B7007">
        <v>9278404540006530</v>
      </c>
      <c r="C7007" t="s">
        <v>18</v>
      </c>
      <c r="D7007" t="str">
        <f>_xlfn.XLOOKUP(Table22[[#This Row],[Patron Group]],$S$5:$S$19,$T$5:$T$19)</f>
        <v>Undergraduate</v>
      </c>
      <c r="E7007" s="1" t="d">
        <v>2023-04-06</v>
      </c>
      <c r="F7007" t="s">
        <v>1414</v>
      </c>
      <c r="G7007" t="s">
        <v>2490</v>
      </c>
      <c r="H7007" t="str">
        <f>_xlfn.XLOOKUP(Table22[[#This Row],[Unique Barcode]],$N$5:$N$33,$O$5:$O$33)</f>
        <v>MacBook</v>
      </c>
      <c r="I7007" t="str">
        <f>_xlfn.XLOOKUP(Table22[[#This Row],[Unique Barcode]],$N$5:$N$33,$P$5:$P$33)</f>
        <v>Device</v>
      </c>
      <c r="J7007" t="s">
        <v>2556</v>
      </c>
      <c r="K7007">
        <v>1</v>
      </c>
    </row>
    <row r="7008" spans="1:11" x14ac:dyDescent="0.2">
      <c r="A7008" s="1" t="d">
        <v>2023-03-23</v>
      </c>
      <c r="B7008">
        <v>-1</v>
      </c>
      <c r="C7008" t="s">
        <v>2111</v>
      </c>
      <c r="D7008" t="str">
        <f>_xlfn.XLOOKUP(Table22[[#This Row],[Patron Group]],$S$5:$S$19,$T$5:$T$19)</f>
        <v>External 10 + Access</v>
      </c>
      <c r="E7008" s="1" t="d">
        <v>2023-03-23</v>
      </c>
      <c r="F7008" t="s">
        <v>2474</v>
      </c>
      <c r="G7008" t="s">
        <v>2489</v>
      </c>
      <c r="H7008" t="str">
        <f>_xlfn.XLOOKUP(Table22[[#This Row],[Unique Barcode]],$N$5:$N$33,$O$5:$O$33)</f>
        <v>ChromeBook</v>
      </c>
      <c r="I7008" t="str">
        <f>_xlfn.XLOOKUP(Table22[[#This Row],[Unique Barcode]],$N$5:$N$33,$P$5:$P$33)</f>
        <v>Device</v>
      </c>
      <c r="J7008" t="s">
        <v>2554</v>
      </c>
      <c r="K7008">
        <v>1</v>
      </c>
    </row>
    <row r="7009" spans="1:11" x14ac:dyDescent="0.2">
      <c r="A7009" s="1" t="d">
        <v>2023-03-23</v>
      </c>
      <c r="B7009">
        <v>-1</v>
      </c>
      <c r="C7009" t="s">
        <v>13</v>
      </c>
      <c r="D7009" t="str">
        <f>_xlfn.XLOOKUP(Table22[[#This Row],[Patron Group]],$S$5:$S$19,$T$5:$T$19)</f>
        <v>Graduate</v>
      </c>
      <c r="E7009" s="1" t="d">
        <v>2023-03-30</v>
      </c>
      <c r="F7009" t="s">
        <v>387</v>
      </c>
      <c r="G7009" t="s">
        <v>2528</v>
      </c>
      <c r="H7009" t="str">
        <f>_xlfn.XLOOKUP(Table22[[#This Row],[Unique Barcode]],$N$5:$N$33,$O$5:$O$33)</f>
        <v>MacBook</v>
      </c>
      <c r="I7009" t="str">
        <f>_xlfn.XLOOKUP(Table22[[#This Row],[Unique Barcode]],$N$5:$N$33,$P$5:$P$33)</f>
        <v>Device</v>
      </c>
      <c r="J7009" t="s">
        <v>2556</v>
      </c>
      <c r="K7009">
        <v>1</v>
      </c>
    </row>
    <row r="7010" spans="1:11" x14ac:dyDescent="0.2">
      <c r="A7010" s="1" t="d">
        <v>2023-03-23</v>
      </c>
      <c r="B7010">
        <v>5567079250006530</v>
      </c>
      <c r="C7010" t="s">
        <v>18</v>
      </c>
      <c r="D7010" t="str">
        <f>_xlfn.XLOOKUP(Table22[[#This Row],[Patron Group]],$S$5:$S$19,$T$5:$T$19)</f>
        <v>Undergraduate</v>
      </c>
      <c r="E7010" s="1" t="d">
        <v>2023-04-05</v>
      </c>
      <c r="F7010" t="s">
        <v>1330</v>
      </c>
      <c r="G7010" t="s">
        <v>2491</v>
      </c>
      <c r="H7010" t="str">
        <f>_xlfn.XLOOKUP(Table22[[#This Row],[Unique Barcode]],$N$5:$N$33,$O$5:$O$33)</f>
        <v>HP Laptop</v>
      </c>
      <c r="I7010" t="str">
        <f>_xlfn.XLOOKUP(Table22[[#This Row],[Unique Barcode]],$N$5:$N$33,$P$5:$P$33)</f>
        <v>Device</v>
      </c>
      <c r="J7010" t="s">
        <v>2556</v>
      </c>
      <c r="K7010">
        <v>1</v>
      </c>
    </row>
    <row r="7011" spans="1:11" x14ac:dyDescent="0.2">
      <c r="A7011" s="1" t="d">
        <v>2023-03-23</v>
      </c>
      <c r="B7011">
        <v>9408465830006530</v>
      </c>
      <c r="C7011" t="s">
        <v>18</v>
      </c>
      <c r="D7011" t="str">
        <f>_xlfn.XLOOKUP(Table22[[#This Row],[Patron Group]],$S$5:$S$19,$T$5:$T$19)</f>
        <v>Undergraduate</v>
      </c>
      <c r="E7011" s="1" t="d">
        <v>2023-03-30</v>
      </c>
      <c r="F7011" t="s">
        <v>160</v>
      </c>
      <c r="G7011" t="s">
        <v>2528</v>
      </c>
      <c r="H7011" t="str">
        <f>_xlfn.XLOOKUP(Table22[[#This Row],[Unique Barcode]],$N$5:$N$33,$O$5:$O$33)</f>
        <v>MacBook</v>
      </c>
      <c r="I7011" t="str">
        <f>_xlfn.XLOOKUP(Table22[[#This Row],[Unique Barcode]],$N$5:$N$33,$P$5:$P$33)</f>
        <v>Device</v>
      </c>
      <c r="J7011" t="s">
        <v>2556</v>
      </c>
      <c r="K7011">
        <v>1</v>
      </c>
    </row>
    <row r="7012" spans="1:11" x14ac:dyDescent="0.2">
      <c r="A7012" s="1" t="d">
        <v>2023-03-23</v>
      </c>
      <c r="B7012">
        <v>9399485700006530</v>
      </c>
      <c r="C7012" t="s">
        <v>13</v>
      </c>
      <c r="D7012" t="str">
        <f>_xlfn.XLOOKUP(Table22[[#This Row],[Patron Group]],$S$5:$S$19,$T$5:$T$19)</f>
        <v>Graduate</v>
      </c>
      <c r="E7012" s="1" t="d">
        <v>2023-04-06</v>
      </c>
      <c r="F7012" t="s">
        <v>170</v>
      </c>
      <c r="G7012" t="s">
        <v>2491</v>
      </c>
      <c r="H7012" t="str">
        <f>_xlfn.XLOOKUP(Table22[[#This Row],[Unique Barcode]],$N$5:$N$33,$O$5:$O$33)</f>
        <v>HP Laptop</v>
      </c>
      <c r="I7012" t="str">
        <f>_xlfn.XLOOKUP(Table22[[#This Row],[Unique Barcode]],$N$5:$N$33,$P$5:$P$33)</f>
        <v>Device</v>
      </c>
      <c r="J7012" t="s">
        <v>2556</v>
      </c>
      <c r="K7012">
        <v>1</v>
      </c>
    </row>
    <row r="7013" spans="1:11" x14ac:dyDescent="0.2">
      <c r="A7013" s="1" t="d">
        <v>2023-03-23</v>
      </c>
      <c r="B7013">
        <v>5561132800006530</v>
      </c>
      <c r="C7013" t="s">
        <v>13</v>
      </c>
      <c r="D7013" t="str">
        <f>_xlfn.XLOOKUP(Table22[[#This Row],[Patron Group]],$S$5:$S$19,$T$5:$T$19)</f>
        <v>Graduate</v>
      </c>
      <c r="E7013" s="1" t="d">
        <v>2023-04-04</v>
      </c>
      <c r="F7013" t="s">
        <v>2476</v>
      </c>
      <c r="G7013" t="s">
        <v>2490</v>
      </c>
      <c r="H7013" t="str">
        <f>_xlfn.XLOOKUP(Table22[[#This Row],[Unique Barcode]],$N$5:$N$33,$O$5:$O$33)</f>
        <v>MacBook</v>
      </c>
      <c r="I7013" t="str">
        <f>_xlfn.XLOOKUP(Table22[[#This Row],[Unique Barcode]],$N$5:$N$33,$P$5:$P$33)</f>
        <v>Device</v>
      </c>
      <c r="J7013" t="s">
        <v>2556</v>
      </c>
      <c r="K7013">
        <v>1</v>
      </c>
    </row>
    <row r="7014" spans="1:11" x14ac:dyDescent="0.2">
      <c r="A7014" s="1" t="d">
        <v>2023-03-23</v>
      </c>
      <c r="B7014">
        <v>-1</v>
      </c>
      <c r="C7014" t="s">
        <v>18</v>
      </c>
      <c r="D7014" t="str">
        <f>_xlfn.XLOOKUP(Table22[[#This Row],[Patron Group]],$S$5:$S$19,$T$5:$T$19)</f>
        <v>Undergraduate</v>
      </c>
      <c r="E7014" s="1" t="d">
        <v>2023-03-23</v>
      </c>
      <c r="F7014" t="s">
        <v>1935</v>
      </c>
      <c r="G7014" t="s">
        <v>2492</v>
      </c>
      <c r="H7014" t="str">
        <f>_xlfn.XLOOKUP(Table22[[#This Row],[Unique Barcode]],$N$5:$N$33,$O$5:$O$33)</f>
        <v>MACUSBC</v>
      </c>
      <c r="I7014" t="str">
        <f>_xlfn.XLOOKUP(Table22[[#This Row],[Unique Barcode]],$N$5:$N$33,$P$5:$P$33)</f>
        <v>Charger</v>
      </c>
      <c r="J7014" t="s">
        <v>2556</v>
      </c>
      <c r="K7014">
        <v>1</v>
      </c>
    </row>
    <row r="7015" spans="1:11" x14ac:dyDescent="0.2">
      <c r="A7015" s="1" t="d">
        <v>2023-03-23</v>
      </c>
      <c r="B7015">
        <v>5560605320006530</v>
      </c>
      <c r="C7015" t="s">
        <v>18</v>
      </c>
      <c r="D7015" t="str">
        <f>_xlfn.XLOOKUP(Table22[[#This Row],[Patron Group]],$S$5:$S$19,$T$5:$T$19)</f>
        <v>Undergraduate</v>
      </c>
      <c r="E7015" s="1" t="d">
        <v>2023-04-06</v>
      </c>
      <c r="F7015" t="s">
        <v>867</v>
      </c>
      <c r="G7015" t="s">
        <v>2490</v>
      </c>
      <c r="H7015" t="str">
        <f>_xlfn.XLOOKUP(Table22[[#This Row],[Unique Barcode]],$N$5:$N$33,$O$5:$O$33)</f>
        <v>MacBook</v>
      </c>
      <c r="I7015" t="str">
        <f>_xlfn.XLOOKUP(Table22[[#This Row],[Unique Barcode]],$N$5:$N$33,$P$5:$P$33)</f>
        <v>Device</v>
      </c>
      <c r="J7015" t="s">
        <v>2556</v>
      </c>
      <c r="K7015">
        <v>1</v>
      </c>
    </row>
    <row r="7016" spans="1:11" x14ac:dyDescent="0.2">
      <c r="A7016" s="1" t="d">
        <v>2023-03-23</v>
      </c>
      <c r="B7016">
        <v>5567889880006530</v>
      </c>
      <c r="C7016" t="s">
        <v>18</v>
      </c>
      <c r="D7016" t="str">
        <f>_xlfn.XLOOKUP(Table22[[#This Row],[Patron Group]],$S$5:$S$19,$T$5:$T$19)</f>
        <v>Undergraduate</v>
      </c>
      <c r="E7016" s="1" t="d">
        <v>2023-04-05</v>
      </c>
      <c r="F7016" t="s">
        <v>1998</v>
      </c>
      <c r="G7016" t="s">
        <v>2491</v>
      </c>
      <c r="H7016" t="str">
        <f>_xlfn.XLOOKUP(Table22[[#This Row],[Unique Barcode]],$N$5:$N$33,$O$5:$O$33)</f>
        <v>HP Laptop</v>
      </c>
      <c r="I7016" t="str">
        <f>_xlfn.XLOOKUP(Table22[[#This Row],[Unique Barcode]],$N$5:$N$33,$P$5:$P$33)</f>
        <v>Device</v>
      </c>
      <c r="J7016" t="s">
        <v>2556</v>
      </c>
      <c r="K7016">
        <v>1</v>
      </c>
    </row>
    <row r="7017" spans="1:11" x14ac:dyDescent="0.2">
      <c r="A7017" s="1" t="d">
        <v>2023-03-23</v>
      </c>
      <c r="B7017">
        <v>-1</v>
      </c>
      <c r="C7017" t="s">
        <v>18</v>
      </c>
      <c r="D7017" t="str">
        <f>_xlfn.XLOOKUP(Table22[[#This Row],[Patron Group]],$S$5:$S$19,$T$5:$T$19)</f>
        <v>Undergraduate</v>
      </c>
      <c r="E7017" s="1" t="d">
        <v>2023-03-23</v>
      </c>
      <c r="F7017" t="s">
        <v>329</v>
      </c>
      <c r="G7017" t="s">
        <v>2501</v>
      </c>
      <c r="H7017" t="str">
        <f>_xlfn.XLOOKUP(Table22[[#This Row],[Unique Barcode]],$N$5:$N$33,$O$5:$O$33)</f>
        <v>HPUSBC</v>
      </c>
      <c r="I7017" t="str">
        <f>_xlfn.XLOOKUP(Table22[[#This Row],[Unique Barcode]],$N$5:$N$33,$P$5:$P$33)</f>
        <v>Charger</v>
      </c>
      <c r="J7017" t="s">
        <v>2575</v>
      </c>
      <c r="K7017">
        <v>1</v>
      </c>
    </row>
    <row r="7018" spans="1:11" x14ac:dyDescent="0.2">
      <c r="A7018" s="1" t="d">
        <v>2023-03-23</v>
      </c>
      <c r="B7018">
        <v>-1</v>
      </c>
      <c r="C7018" t="s">
        <v>18</v>
      </c>
      <c r="D7018" t="str">
        <f>_xlfn.XLOOKUP(Table22[[#This Row],[Patron Group]],$S$5:$S$19,$T$5:$T$19)</f>
        <v>Undergraduate</v>
      </c>
      <c r="E7018" s="1" t="d">
        <v>2023-03-23</v>
      </c>
      <c r="F7018" t="s">
        <v>624</v>
      </c>
      <c r="G7018" t="s">
        <v>2496</v>
      </c>
      <c r="H7018" t="str">
        <f>_xlfn.XLOOKUP(Table22[[#This Row],[Unique Barcode]],$N$5:$N$33,$O$5:$O$33)</f>
        <v>IPHONE</v>
      </c>
      <c r="I7018" t="str">
        <f>_xlfn.XLOOKUP(Table22[[#This Row],[Unique Barcode]],$N$5:$N$33,$P$5:$P$33)</f>
        <v>Charger</v>
      </c>
      <c r="J7018" t="s">
        <v>2556</v>
      </c>
      <c r="K7018">
        <v>1</v>
      </c>
    </row>
    <row r="7019" spans="1:11" x14ac:dyDescent="0.2">
      <c r="A7019" s="1" t="d">
        <v>2023-03-23</v>
      </c>
      <c r="B7019">
        <v>-1</v>
      </c>
      <c r="C7019" t="s">
        <v>18</v>
      </c>
      <c r="D7019" t="str">
        <f>_xlfn.XLOOKUP(Table22[[#This Row],[Patron Group]],$S$5:$S$19,$T$5:$T$19)</f>
        <v>Undergraduate</v>
      </c>
      <c r="E7019" s="1" t="d">
        <v>2023-03-23</v>
      </c>
      <c r="F7019" t="s">
        <v>1830</v>
      </c>
      <c r="G7019" t="s">
        <v>2495</v>
      </c>
      <c r="H7019" t="str">
        <f>_xlfn.XLOOKUP(Table22[[#This Row],[Unique Barcode]],$N$5:$N$33,$O$5:$O$33)</f>
        <v>WALLADPT</v>
      </c>
      <c r="I7019" t="str">
        <f>_xlfn.XLOOKUP(Table22[[#This Row],[Unique Barcode]],$N$5:$N$33,$P$5:$P$33)</f>
        <v>Charger</v>
      </c>
      <c r="J7019" t="s">
        <v>2556</v>
      </c>
      <c r="K7019">
        <v>1</v>
      </c>
    </row>
    <row r="7020" spans="1:11" x14ac:dyDescent="0.2">
      <c r="A7020" s="1" t="d">
        <v>2023-03-23</v>
      </c>
      <c r="B7020">
        <v>5567201160006530</v>
      </c>
      <c r="C7020" t="s">
        <v>13</v>
      </c>
      <c r="D7020" t="str">
        <f>_xlfn.XLOOKUP(Table22[[#This Row],[Patron Group]],$S$5:$S$19,$T$5:$T$19)</f>
        <v>Graduate</v>
      </c>
      <c r="E7020" s="1" t="d">
        <v>2023-04-04</v>
      </c>
      <c r="F7020" t="s">
        <v>1948</v>
      </c>
      <c r="G7020" t="s">
        <v>2528</v>
      </c>
      <c r="H7020" t="str">
        <f>_xlfn.XLOOKUP(Table22[[#This Row],[Unique Barcode]],$N$5:$N$33,$O$5:$O$33)</f>
        <v>MacBook</v>
      </c>
      <c r="I7020" t="str">
        <f>_xlfn.XLOOKUP(Table22[[#This Row],[Unique Barcode]],$N$5:$N$33,$P$5:$P$33)</f>
        <v>Device</v>
      </c>
      <c r="J7020" t="s">
        <v>2556</v>
      </c>
      <c r="K7020">
        <v>1</v>
      </c>
    </row>
    <row r="7021" spans="1:11" x14ac:dyDescent="0.2">
      <c r="A7021" s="1" t="d">
        <v>2023-03-23</v>
      </c>
      <c r="B7021">
        <v>9403775410006530</v>
      </c>
      <c r="C7021" t="s">
        <v>18</v>
      </c>
      <c r="D7021" t="str">
        <f>_xlfn.XLOOKUP(Table22[[#This Row],[Patron Group]],$S$5:$S$19,$T$5:$T$19)</f>
        <v>Undergraduate</v>
      </c>
      <c r="E7021" s="1" t="d">
        <v>2023-04-06</v>
      </c>
      <c r="F7021" t="s">
        <v>2477</v>
      </c>
      <c r="G7021" t="s">
        <v>2530</v>
      </c>
      <c r="H7021" t="str">
        <f>_xlfn.XLOOKUP(Table22[[#This Row],[Unique Barcode]],$N$5:$N$33,$O$5:$O$33)</f>
        <v>iPad</v>
      </c>
      <c r="I7021" t="str">
        <f>_xlfn.XLOOKUP(Table22[[#This Row],[Unique Barcode]],$N$5:$N$33,$P$5:$P$33)</f>
        <v>Device</v>
      </c>
      <c r="J7021" t="s">
        <v>2556</v>
      </c>
      <c r="K7021">
        <v>1</v>
      </c>
    </row>
    <row r="7022" spans="1:11" x14ac:dyDescent="0.2">
      <c r="A7022" s="1" t="d">
        <v>2023-03-23</v>
      </c>
      <c r="B7022">
        <v>5560686870006530</v>
      </c>
      <c r="C7022" t="s">
        <v>18</v>
      </c>
      <c r="D7022" t="str">
        <f>_xlfn.XLOOKUP(Table22[[#This Row],[Patron Group]],$S$5:$S$19,$T$5:$T$19)</f>
        <v>Undergraduate</v>
      </c>
      <c r="E7022" s="1" t="d">
        <v>2023-03-30</v>
      </c>
      <c r="F7022" t="s">
        <v>2214</v>
      </c>
      <c r="G7022" t="s">
        <v>2528</v>
      </c>
      <c r="H7022" t="str">
        <f>_xlfn.XLOOKUP(Table22[[#This Row],[Unique Barcode]],$N$5:$N$33,$O$5:$O$33)</f>
        <v>MacBook</v>
      </c>
      <c r="I7022" t="str">
        <f>_xlfn.XLOOKUP(Table22[[#This Row],[Unique Barcode]],$N$5:$N$33,$P$5:$P$33)</f>
        <v>Device</v>
      </c>
      <c r="J7022" t="s">
        <v>2556</v>
      </c>
      <c r="K7022">
        <v>1</v>
      </c>
    </row>
    <row r="7023" spans="1:11" x14ac:dyDescent="0.2">
      <c r="A7023" s="1" t="d">
        <v>2023-03-23</v>
      </c>
      <c r="B7023">
        <v>-1</v>
      </c>
      <c r="C7023" t="s">
        <v>18</v>
      </c>
      <c r="D7023" t="str">
        <f>_xlfn.XLOOKUP(Table22[[#This Row],[Patron Group]],$S$5:$S$19,$T$5:$T$19)</f>
        <v>Undergraduate</v>
      </c>
      <c r="E7023" s="1" t="d">
        <v>2023-03-24</v>
      </c>
      <c r="F7023" t="s">
        <v>1725</v>
      </c>
      <c r="G7023" t="s">
        <v>2498</v>
      </c>
      <c r="H7023" t="str">
        <f>_xlfn.XLOOKUP(Table22[[#This Row],[Unique Barcode]],$N$5:$N$33,$O$5:$O$33)</f>
        <v>CALC</v>
      </c>
      <c r="I7023" t="str">
        <f>_xlfn.XLOOKUP(Table22[[#This Row],[Unique Barcode]],$N$5:$N$33,$P$5:$P$33)</f>
        <v>Accessory</v>
      </c>
      <c r="J7023" t="s">
        <v>2556</v>
      </c>
      <c r="K7023">
        <v>1</v>
      </c>
    </row>
    <row r="7024" spans="1:11" x14ac:dyDescent="0.2">
      <c r="A7024" s="1" t="d">
        <v>2023-03-23</v>
      </c>
      <c r="B7024">
        <v>-1</v>
      </c>
      <c r="C7024" t="s">
        <v>18</v>
      </c>
      <c r="D7024" t="str">
        <f>_xlfn.XLOOKUP(Table22[[#This Row],[Patron Group]],$S$5:$S$19,$T$5:$T$19)</f>
        <v>Undergraduate</v>
      </c>
      <c r="E7024" s="1" t="d">
        <v>2023-03-24</v>
      </c>
      <c r="F7024" t="s">
        <v>1442</v>
      </c>
      <c r="G7024" t="s">
        <v>2498</v>
      </c>
      <c r="H7024" t="str">
        <f>_xlfn.XLOOKUP(Table22[[#This Row],[Unique Barcode]],$N$5:$N$33,$O$5:$O$33)</f>
        <v>CALC</v>
      </c>
      <c r="I7024" t="str">
        <f>_xlfn.XLOOKUP(Table22[[#This Row],[Unique Barcode]],$N$5:$N$33,$P$5:$P$33)</f>
        <v>Accessory</v>
      </c>
      <c r="J7024" t="s">
        <v>2556</v>
      </c>
      <c r="K7024">
        <v>1</v>
      </c>
    </row>
    <row r="7025" spans="1:11" x14ac:dyDescent="0.2">
      <c r="A7025" s="1" t="d">
        <v>2023-03-23</v>
      </c>
      <c r="B7025">
        <v>-1</v>
      </c>
      <c r="C7025" t="s">
        <v>18</v>
      </c>
      <c r="D7025" t="str">
        <f>_xlfn.XLOOKUP(Table22[[#This Row],[Patron Group]],$S$5:$S$19,$T$5:$T$19)</f>
        <v>Undergraduate</v>
      </c>
      <c r="E7025" s="1" t="d">
        <v>2023-03-24</v>
      </c>
      <c r="F7025" t="s">
        <v>218</v>
      </c>
      <c r="G7025" t="s">
        <v>2498</v>
      </c>
      <c r="H7025" t="str">
        <f>_xlfn.XLOOKUP(Table22[[#This Row],[Unique Barcode]],$N$5:$N$33,$O$5:$O$33)</f>
        <v>CALC</v>
      </c>
      <c r="I7025" t="str">
        <f>_xlfn.XLOOKUP(Table22[[#This Row],[Unique Barcode]],$N$5:$N$33,$P$5:$P$33)</f>
        <v>Accessory</v>
      </c>
      <c r="J7025" t="s">
        <v>2556</v>
      </c>
      <c r="K7025">
        <v>1</v>
      </c>
    </row>
    <row r="7026" spans="1:11" x14ac:dyDescent="0.2">
      <c r="A7026" s="1" t="d">
        <v>2023-03-23</v>
      </c>
      <c r="B7026">
        <v>-1</v>
      </c>
      <c r="C7026" t="s">
        <v>18</v>
      </c>
      <c r="D7026" t="str">
        <f>_xlfn.XLOOKUP(Table22[[#This Row],[Patron Group]],$S$5:$S$19,$T$5:$T$19)</f>
        <v>Undergraduate</v>
      </c>
      <c r="E7026" s="1" t="d">
        <v>2023-03-24</v>
      </c>
      <c r="F7026" t="s">
        <v>1601</v>
      </c>
      <c r="G7026" t="s">
        <v>2498</v>
      </c>
      <c r="H7026" t="str">
        <f>_xlfn.XLOOKUP(Table22[[#This Row],[Unique Barcode]],$N$5:$N$33,$O$5:$O$33)</f>
        <v>CALC</v>
      </c>
      <c r="I7026" t="str">
        <f>_xlfn.XLOOKUP(Table22[[#This Row],[Unique Barcode]],$N$5:$N$33,$P$5:$P$33)</f>
        <v>Accessory</v>
      </c>
      <c r="J7026" t="s">
        <v>2556</v>
      </c>
      <c r="K7026">
        <v>1</v>
      </c>
    </row>
    <row r="7027" spans="1:11" x14ac:dyDescent="0.2">
      <c r="A7027" s="1" t="d">
        <v>2023-03-23</v>
      </c>
      <c r="B7027">
        <v>-1</v>
      </c>
      <c r="C7027" t="s">
        <v>18</v>
      </c>
      <c r="D7027" t="str">
        <f>_xlfn.XLOOKUP(Table22[[#This Row],[Patron Group]],$S$5:$S$19,$T$5:$T$19)</f>
        <v>Undergraduate</v>
      </c>
      <c r="E7027" s="1" t="d">
        <v>2023-03-24</v>
      </c>
      <c r="F7027" t="s">
        <v>1850</v>
      </c>
      <c r="G7027" t="s">
        <v>2498</v>
      </c>
      <c r="H7027" t="str">
        <f>_xlfn.XLOOKUP(Table22[[#This Row],[Unique Barcode]],$N$5:$N$33,$O$5:$O$33)</f>
        <v>CALC</v>
      </c>
      <c r="I7027" t="str">
        <f>_xlfn.XLOOKUP(Table22[[#This Row],[Unique Barcode]],$N$5:$N$33,$P$5:$P$33)</f>
        <v>Accessory</v>
      </c>
      <c r="J7027" t="s">
        <v>2556</v>
      </c>
      <c r="K7027">
        <v>1</v>
      </c>
    </row>
    <row r="7028" spans="1:11" x14ac:dyDescent="0.2">
      <c r="A7028" s="1" t="d">
        <v>2023-03-23</v>
      </c>
      <c r="B7028">
        <v>-1</v>
      </c>
      <c r="C7028" t="s">
        <v>18</v>
      </c>
      <c r="D7028" t="str">
        <f>_xlfn.XLOOKUP(Table22[[#This Row],[Patron Group]],$S$5:$S$19,$T$5:$T$19)</f>
        <v>Undergraduate</v>
      </c>
      <c r="E7028" s="1" t="d">
        <v>2023-03-23</v>
      </c>
      <c r="F7028" t="s">
        <v>1480</v>
      </c>
      <c r="G7028" t="s">
        <v>2496</v>
      </c>
      <c r="H7028" t="str">
        <f>_xlfn.XLOOKUP(Table22[[#This Row],[Unique Barcode]],$N$5:$N$33,$O$5:$O$33)</f>
        <v>IPHONE</v>
      </c>
      <c r="I7028" t="str">
        <f>_xlfn.XLOOKUP(Table22[[#This Row],[Unique Barcode]],$N$5:$N$33,$P$5:$P$33)</f>
        <v>Charger</v>
      </c>
      <c r="J7028" t="s">
        <v>3244</v>
      </c>
      <c r="K7028">
        <v>1</v>
      </c>
    </row>
    <row r="7029" spans="1:11" x14ac:dyDescent="0.2">
      <c r="A7029" s="1" t="d">
        <v>2023-03-23</v>
      </c>
      <c r="B7029">
        <v>-1</v>
      </c>
      <c r="C7029" t="s">
        <v>18</v>
      </c>
      <c r="D7029" t="str">
        <f>_xlfn.XLOOKUP(Table22[[#This Row],[Patron Group]],$S$5:$S$19,$T$5:$T$19)</f>
        <v>Undergraduate</v>
      </c>
      <c r="E7029" s="1" t="d">
        <v>2023-03-23</v>
      </c>
      <c r="F7029" t="s">
        <v>1632</v>
      </c>
      <c r="G7029" t="s">
        <v>2495</v>
      </c>
      <c r="H7029" t="str">
        <f>_xlfn.XLOOKUP(Table22[[#This Row],[Unique Barcode]],$N$5:$N$33,$O$5:$O$33)</f>
        <v>WALLADPT</v>
      </c>
      <c r="I7029" t="str">
        <f>_xlfn.XLOOKUP(Table22[[#This Row],[Unique Barcode]],$N$5:$N$33,$P$5:$P$33)</f>
        <v>Charger</v>
      </c>
      <c r="J7029" t="s">
        <v>3244</v>
      </c>
      <c r="K7029">
        <v>1</v>
      </c>
    </row>
    <row r="7030" spans="1:11" x14ac:dyDescent="0.2">
      <c r="A7030" s="1" t="d">
        <v>2023-03-23</v>
      </c>
      <c r="B7030">
        <v>9398381750006530</v>
      </c>
      <c r="C7030" t="s">
        <v>18</v>
      </c>
      <c r="D7030" t="str">
        <f>_xlfn.XLOOKUP(Table22[[#This Row],[Patron Group]],$S$5:$S$19,$T$5:$T$19)</f>
        <v>Undergraduate</v>
      </c>
      <c r="E7030" s="1" t="d">
        <v>2023-06-21</v>
      </c>
      <c r="F7030" t="s">
        <v>1122</v>
      </c>
      <c r="G7030" t="s">
        <v>2494</v>
      </c>
      <c r="H7030" t="str">
        <f>_xlfn.XLOOKUP(Table22[[#This Row],[Unique Barcode]],$N$5:$N$33,$O$5:$O$33)</f>
        <v>EE Devices</v>
      </c>
      <c r="I7030" t="str">
        <f>_xlfn.XLOOKUP(Table22[[#This Row],[Unique Barcode]],$N$5:$N$33,$P$5:$P$33)</f>
        <v>EE Devices</v>
      </c>
      <c r="J7030" t="s">
        <v>2575</v>
      </c>
      <c r="K7030">
        <v>1</v>
      </c>
    </row>
    <row r="7031" spans="1:11" x14ac:dyDescent="0.2">
      <c r="A7031" s="1" t="d">
        <v>2023-03-23</v>
      </c>
      <c r="B7031">
        <v>-1</v>
      </c>
      <c r="C7031" t="s">
        <v>18</v>
      </c>
      <c r="D7031" t="str">
        <f>_xlfn.XLOOKUP(Table22[[#This Row],[Patron Group]],$S$5:$S$19,$T$5:$T$19)</f>
        <v>Undergraduate</v>
      </c>
      <c r="E7031" s="1" t="d">
        <v>2023-03-24</v>
      </c>
      <c r="F7031" t="s">
        <v>1571</v>
      </c>
      <c r="G7031" t="s">
        <v>2498</v>
      </c>
      <c r="H7031" t="str">
        <f>_xlfn.XLOOKUP(Table22[[#This Row],[Unique Barcode]],$N$5:$N$33,$O$5:$O$33)</f>
        <v>CALC</v>
      </c>
      <c r="I7031" t="str">
        <f>_xlfn.XLOOKUP(Table22[[#This Row],[Unique Barcode]],$N$5:$N$33,$P$5:$P$33)</f>
        <v>Accessory</v>
      </c>
      <c r="J7031" t="s">
        <v>2575</v>
      </c>
      <c r="K7031">
        <v>1</v>
      </c>
    </row>
    <row r="7032" spans="1:11" x14ac:dyDescent="0.2">
      <c r="A7032" s="1" t="d">
        <v>2023-03-23</v>
      </c>
      <c r="B7032">
        <v>-1</v>
      </c>
      <c r="C7032" t="s">
        <v>13</v>
      </c>
      <c r="D7032" t="str">
        <f>_xlfn.XLOOKUP(Table22[[#This Row],[Patron Group]],$S$5:$S$19,$T$5:$T$19)</f>
        <v>Graduate</v>
      </c>
      <c r="E7032" s="1" t="d">
        <v>2023-03-23</v>
      </c>
      <c r="F7032" t="s">
        <v>419</v>
      </c>
      <c r="G7032" t="s">
        <v>2496</v>
      </c>
      <c r="H7032" t="str">
        <f>_xlfn.XLOOKUP(Table22[[#This Row],[Unique Barcode]],$N$5:$N$33,$O$5:$O$33)</f>
        <v>IPHONE</v>
      </c>
      <c r="I7032" t="str">
        <f>_xlfn.XLOOKUP(Table22[[#This Row],[Unique Barcode]],$N$5:$N$33,$P$5:$P$33)</f>
        <v>Charger</v>
      </c>
      <c r="J7032" t="s">
        <v>2554</v>
      </c>
      <c r="K7032">
        <v>1</v>
      </c>
    </row>
    <row r="7033" spans="1:11" x14ac:dyDescent="0.2">
      <c r="A7033" s="1" t="d">
        <v>2023-03-23</v>
      </c>
      <c r="B7033">
        <v>-1</v>
      </c>
      <c r="C7033" t="s">
        <v>13</v>
      </c>
      <c r="D7033" t="str">
        <f>_xlfn.XLOOKUP(Table22[[#This Row],[Patron Group]],$S$5:$S$19,$T$5:$T$19)</f>
        <v>Graduate</v>
      </c>
      <c r="E7033" s="1" t="d">
        <v>2023-03-30</v>
      </c>
      <c r="F7033" t="s">
        <v>860</v>
      </c>
      <c r="G7033" t="s">
        <v>2528</v>
      </c>
      <c r="H7033" t="str">
        <f>_xlfn.XLOOKUP(Table22[[#This Row],[Unique Barcode]],$N$5:$N$33,$O$5:$O$33)</f>
        <v>MacBook</v>
      </c>
      <c r="I7033" t="str">
        <f>_xlfn.XLOOKUP(Table22[[#This Row],[Unique Barcode]],$N$5:$N$33,$P$5:$P$33)</f>
        <v>Device</v>
      </c>
      <c r="J7033" t="s">
        <v>2556</v>
      </c>
      <c r="K7033">
        <v>1</v>
      </c>
    </row>
    <row r="7034" spans="1:11" x14ac:dyDescent="0.2">
      <c r="A7034" s="1" t="d">
        <v>2023-03-23</v>
      </c>
      <c r="B7034">
        <v>5565772490006530</v>
      </c>
      <c r="C7034" t="s">
        <v>18</v>
      </c>
      <c r="D7034" t="str">
        <f>_xlfn.XLOOKUP(Table22[[#This Row],[Patron Group]],$S$5:$S$19,$T$5:$T$19)</f>
        <v>Undergraduate</v>
      </c>
      <c r="E7034" s="1" t="d">
        <v>2023-03-30</v>
      </c>
      <c r="F7034" t="s">
        <v>1721</v>
      </c>
      <c r="G7034" t="s">
        <v>2528</v>
      </c>
      <c r="H7034" t="str">
        <f>_xlfn.XLOOKUP(Table22[[#This Row],[Unique Barcode]],$N$5:$N$33,$O$5:$O$33)</f>
        <v>MacBook</v>
      </c>
      <c r="I7034" t="str">
        <f>_xlfn.XLOOKUP(Table22[[#This Row],[Unique Barcode]],$N$5:$N$33,$P$5:$P$33)</f>
        <v>Device</v>
      </c>
      <c r="J7034" t="s">
        <v>2556</v>
      </c>
      <c r="K7034">
        <v>1</v>
      </c>
    </row>
    <row r="7035" spans="1:11" x14ac:dyDescent="0.2">
      <c r="A7035" s="1" t="d">
        <v>2023-03-23</v>
      </c>
      <c r="B7035">
        <v>-1</v>
      </c>
      <c r="C7035" t="s">
        <v>18</v>
      </c>
      <c r="D7035" t="str">
        <f>_xlfn.XLOOKUP(Table22[[#This Row],[Patron Group]],$S$5:$S$19,$T$5:$T$19)</f>
        <v>Undergraduate</v>
      </c>
      <c r="E7035" s="1" t="d">
        <v>2023-03-23</v>
      </c>
      <c r="F7035" t="s">
        <v>329</v>
      </c>
      <c r="G7035" t="s">
        <v>2501</v>
      </c>
      <c r="H7035" t="str">
        <f>_xlfn.XLOOKUP(Table22[[#This Row],[Unique Barcode]],$N$5:$N$33,$O$5:$O$33)</f>
        <v>HPUSBC</v>
      </c>
      <c r="I7035" t="str">
        <f>_xlfn.XLOOKUP(Table22[[#This Row],[Unique Barcode]],$N$5:$N$33,$P$5:$P$33)</f>
        <v>Charger</v>
      </c>
      <c r="J7035" t="s">
        <v>2575</v>
      </c>
      <c r="K7035">
        <v>1</v>
      </c>
    </row>
    <row r="7036" spans="1:11" x14ac:dyDescent="0.2">
      <c r="A7036" s="1" t="d">
        <v>2023-03-23</v>
      </c>
      <c r="B7036">
        <v>-1</v>
      </c>
      <c r="C7036" t="s">
        <v>13</v>
      </c>
      <c r="D7036" t="str">
        <f>_xlfn.XLOOKUP(Table22[[#This Row],[Patron Group]],$S$5:$S$19,$T$5:$T$19)</f>
        <v>Graduate</v>
      </c>
      <c r="E7036" s="1" t="d">
        <v>2023-03-30</v>
      </c>
      <c r="F7036" t="s">
        <v>1423</v>
      </c>
      <c r="G7036" t="s">
        <v>2528</v>
      </c>
      <c r="H7036" t="str">
        <f>_xlfn.XLOOKUP(Table22[[#This Row],[Unique Barcode]],$N$5:$N$33,$O$5:$O$33)</f>
        <v>MacBook</v>
      </c>
      <c r="I7036" t="str">
        <f>_xlfn.XLOOKUP(Table22[[#This Row],[Unique Barcode]],$N$5:$N$33,$P$5:$P$33)</f>
        <v>Device</v>
      </c>
      <c r="J7036" t="s">
        <v>2556</v>
      </c>
      <c r="K7036">
        <v>1</v>
      </c>
    </row>
    <row r="7037" spans="1:11" x14ac:dyDescent="0.2">
      <c r="A7037" s="1" t="d">
        <v>2023-03-23</v>
      </c>
      <c r="B7037">
        <v>6199805230006530</v>
      </c>
      <c r="C7037" t="s">
        <v>18</v>
      </c>
      <c r="D7037" t="str">
        <f>_xlfn.XLOOKUP(Table22[[#This Row],[Patron Group]],$S$5:$S$19,$T$5:$T$19)</f>
        <v>Undergraduate</v>
      </c>
      <c r="E7037" s="1" t="d">
        <v>2023-04-06</v>
      </c>
      <c r="F7037" t="s">
        <v>958</v>
      </c>
      <c r="G7037" t="s">
        <v>2490</v>
      </c>
      <c r="H7037" t="str">
        <f>_xlfn.XLOOKUP(Table22[[#This Row],[Unique Barcode]],$N$5:$N$33,$O$5:$O$33)</f>
        <v>MacBook</v>
      </c>
      <c r="I7037" t="str">
        <f>_xlfn.XLOOKUP(Table22[[#This Row],[Unique Barcode]],$N$5:$N$33,$P$5:$P$33)</f>
        <v>Device</v>
      </c>
      <c r="J7037" t="s">
        <v>2556</v>
      </c>
      <c r="K7037">
        <v>1</v>
      </c>
    </row>
    <row r="7038" spans="1:11" x14ac:dyDescent="0.2">
      <c r="A7038" s="1" t="d">
        <v>2023-03-23</v>
      </c>
      <c r="B7038">
        <v>9401410730006530</v>
      </c>
      <c r="C7038" t="s">
        <v>13</v>
      </c>
      <c r="D7038" t="str">
        <f>_xlfn.XLOOKUP(Table22[[#This Row],[Patron Group]],$S$5:$S$19,$T$5:$T$19)</f>
        <v>Graduate</v>
      </c>
      <c r="E7038" s="1" t="d">
        <v>2023-04-05</v>
      </c>
      <c r="F7038" t="s">
        <v>273</v>
      </c>
      <c r="G7038" t="s">
        <v>2530</v>
      </c>
      <c r="H7038" t="str">
        <f>_xlfn.XLOOKUP(Table22[[#This Row],[Unique Barcode]],$N$5:$N$33,$O$5:$O$33)</f>
        <v>iPad</v>
      </c>
      <c r="I7038" t="str">
        <f>_xlfn.XLOOKUP(Table22[[#This Row],[Unique Barcode]],$N$5:$N$33,$P$5:$P$33)</f>
        <v>Device</v>
      </c>
      <c r="J7038" t="s">
        <v>2556</v>
      </c>
      <c r="K7038">
        <v>1</v>
      </c>
    </row>
    <row r="7039" spans="1:11" x14ac:dyDescent="0.2">
      <c r="A7039" s="1" t="d">
        <v>2023-03-23</v>
      </c>
      <c r="B7039">
        <v>9406504440006530</v>
      </c>
      <c r="C7039" t="s">
        <v>18</v>
      </c>
      <c r="D7039" t="str">
        <f>_xlfn.XLOOKUP(Table22[[#This Row],[Patron Group]],$S$5:$S$19,$T$5:$T$19)</f>
        <v>Undergraduate</v>
      </c>
      <c r="E7039" s="1" t="d">
        <v>2023-04-06</v>
      </c>
      <c r="F7039" t="s">
        <v>2479</v>
      </c>
      <c r="G7039" t="s">
        <v>2530</v>
      </c>
      <c r="H7039" t="str">
        <f>_xlfn.XLOOKUP(Table22[[#This Row],[Unique Barcode]],$N$5:$N$33,$O$5:$O$33)</f>
        <v>iPad</v>
      </c>
      <c r="I7039" t="str">
        <f>_xlfn.XLOOKUP(Table22[[#This Row],[Unique Barcode]],$N$5:$N$33,$P$5:$P$33)</f>
        <v>Device</v>
      </c>
      <c r="J7039" t="s">
        <v>2556</v>
      </c>
      <c r="K7039">
        <v>1</v>
      </c>
    </row>
    <row r="7040" spans="1:11" x14ac:dyDescent="0.2">
      <c r="A7040" s="1" t="d">
        <v>2023-03-23</v>
      </c>
      <c r="B7040">
        <v>9403042610006530</v>
      </c>
      <c r="C7040" t="s">
        <v>18</v>
      </c>
      <c r="D7040" t="str">
        <f>_xlfn.XLOOKUP(Table22[[#This Row],[Patron Group]],$S$5:$S$19,$T$5:$T$19)</f>
        <v>Undergraduate</v>
      </c>
      <c r="E7040" s="1" t="d">
        <v>2023-04-06</v>
      </c>
      <c r="F7040" t="s">
        <v>2103</v>
      </c>
      <c r="G7040" t="s">
        <v>2491</v>
      </c>
      <c r="H7040" t="str">
        <f>_xlfn.XLOOKUP(Table22[[#This Row],[Unique Barcode]],$N$5:$N$33,$O$5:$O$33)</f>
        <v>HP Laptop</v>
      </c>
      <c r="I7040" t="str">
        <f>_xlfn.XLOOKUP(Table22[[#This Row],[Unique Barcode]],$N$5:$N$33,$P$5:$P$33)</f>
        <v>Device</v>
      </c>
      <c r="J7040" t="s">
        <v>2556</v>
      </c>
      <c r="K7040">
        <v>1</v>
      </c>
    </row>
    <row r="7041" spans="1:11" x14ac:dyDescent="0.2">
      <c r="A7041" s="1" t="d">
        <v>2023-03-23</v>
      </c>
      <c r="B7041">
        <v>6201081470006530</v>
      </c>
      <c r="C7041" t="s">
        <v>18</v>
      </c>
      <c r="D7041" t="str">
        <f>_xlfn.XLOOKUP(Table22[[#This Row],[Patron Group]],$S$5:$S$19,$T$5:$T$19)</f>
        <v>Undergraduate</v>
      </c>
      <c r="E7041" s="1" t="d">
        <v>2023-04-06</v>
      </c>
      <c r="F7041" t="s">
        <v>2108</v>
      </c>
      <c r="G7041" t="s">
        <v>2530</v>
      </c>
      <c r="H7041" t="str">
        <f>_xlfn.XLOOKUP(Table22[[#This Row],[Unique Barcode]],$N$5:$N$33,$O$5:$O$33)</f>
        <v>iPad</v>
      </c>
      <c r="I7041" t="str">
        <f>_xlfn.XLOOKUP(Table22[[#This Row],[Unique Barcode]],$N$5:$N$33,$P$5:$P$33)</f>
        <v>Device</v>
      </c>
      <c r="J7041" t="s">
        <v>2556</v>
      </c>
      <c r="K7041">
        <v>1</v>
      </c>
    </row>
    <row r="7042" spans="1:11" x14ac:dyDescent="0.2">
      <c r="A7042" s="1" t="d">
        <v>2023-03-23</v>
      </c>
      <c r="B7042">
        <v>9297681370006530</v>
      </c>
      <c r="C7042" t="s">
        <v>18</v>
      </c>
      <c r="D7042" t="str">
        <f>_xlfn.XLOOKUP(Table22[[#This Row],[Patron Group]],$S$5:$S$19,$T$5:$T$19)</f>
        <v>Undergraduate</v>
      </c>
      <c r="E7042" s="1" t="d">
        <v>2023-03-30</v>
      </c>
      <c r="F7042" t="s">
        <v>497</v>
      </c>
      <c r="G7042" t="s">
        <v>2528</v>
      </c>
      <c r="H7042" t="str">
        <f>_xlfn.XLOOKUP(Table22[[#This Row],[Unique Barcode]],$N$5:$N$33,$O$5:$O$33)</f>
        <v>MacBook</v>
      </c>
      <c r="I7042" t="str">
        <f>_xlfn.XLOOKUP(Table22[[#This Row],[Unique Barcode]],$N$5:$N$33,$P$5:$P$33)</f>
        <v>Device</v>
      </c>
      <c r="J7042" t="s">
        <v>2556</v>
      </c>
      <c r="K7042">
        <v>1</v>
      </c>
    </row>
    <row r="7043" spans="1:11" x14ac:dyDescent="0.2">
      <c r="A7043" s="1" t="d">
        <v>2023-03-23</v>
      </c>
      <c r="B7043">
        <v>5569867060006530</v>
      </c>
      <c r="C7043" t="s">
        <v>18</v>
      </c>
      <c r="D7043" t="str">
        <f>_xlfn.XLOOKUP(Table22[[#This Row],[Patron Group]],$S$5:$S$19,$T$5:$T$19)</f>
        <v>Undergraduate</v>
      </c>
      <c r="E7043" s="1" t="d">
        <v>2023-04-06</v>
      </c>
      <c r="F7043" t="s">
        <v>2481</v>
      </c>
      <c r="G7043" t="s">
        <v>2530</v>
      </c>
      <c r="H7043" t="str">
        <f>_xlfn.XLOOKUP(Table22[[#This Row],[Unique Barcode]],$N$5:$N$33,$O$5:$O$33)</f>
        <v>iPad</v>
      </c>
      <c r="I7043" t="str">
        <f>_xlfn.XLOOKUP(Table22[[#This Row],[Unique Barcode]],$N$5:$N$33,$P$5:$P$33)</f>
        <v>Device</v>
      </c>
      <c r="J7043" t="s">
        <v>2556</v>
      </c>
      <c r="K7043">
        <v>1</v>
      </c>
    </row>
    <row r="7044" spans="1:11" x14ac:dyDescent="0.2">
      <c r="A7044" s="1" t="d">
        <v>2023-03-23</v>
      </c>
      <c r="B7044">
        <v>-1</v>
      </c>
      <c r="C7044" t="s">
        <v>18</v>
      </c>
      <c r="D7044" t="str">
        <f>_xlfn.XLOOKUP(Table22[[#This Row],[Patron Group]],$S$5:$S$19,$T$5:$T$19)</f>
        <v>Undergraduate</v>
      </c>
      <c r="E7044" s="1" t="d">
        <v>2023-03-23</v>
      </c>
      <c r="F7044" t="s">
        <v>1089</v>
      </c>
      <c r="G7044" t="s">
        <v>2499</v>
      </c>
      <c r="H7044" t="str">
        <f>_xlfn.XLOOKUP(Table22[[#This Row],[Unique Barcode]],$N$5:$N$33,$O$5:$O$33)</f>
        <v>OMNI</v>
      </c>
      <c r="I7044" t="str">
        <f>_xlfn.XLOOKUP(Table22[[#This Row],[Unique Barcode]],$N$5:$N$33,$P$5:$P$33)</f>
        <v>Charger</v>
      </c>
      <c r="J7044" t="s">
        <v>2580</v>
      </c>
      <c r="K7044">
        <v>1</v>
      </c>
    </row>
    <row r="7045" spans="1:11" x14ac:dyDescent="0.2">
      <c r="A7045" s="1" t="d">
        <v>2023-03-23</v>
      </c>
      <c r="B7045">
        <v>-1</v>
      </c>
      <c r="C7045" t="s">
        <v>18</v>
      </c>
      <c r="D7045" t="str">
        <f>_xlfn.XLOOKUP(Table22[[#This Row],[Patron Group]],$S$5:$S$19,$T$5:$T$19)</f>
        <v>Undergraduate</v>
      </c>
      <c r="E7045" s="1" t="d">
        <v>2023-03-23</v>
      </c>
      <c r="F7045" t="s">
        <v>1641</v>
      </c>
      <c r="G7045" t="s">
        <v>2496</v>
      </c>
      <c r="H7045" t="str">
        <f>_xlfn.XLOOKUP(Table22[[#This Row],[Unique Barcode]],$N$5:$N$33,$O$5:$O$33)</f>
        <v>IPHONE</v>
      </c>
      <c r="I7045" t="str">
        <f>_xlfn.XLOOKUP(Table22[[#This Row],[Unique Barcode]],$N$5:$N$33,$P$5:$P$33)</f>
        <v>Charger</v>
      </c>
      <c r="J7045" t="s">
        <v>2580</v>
      </c>
      <c r="K7045">
        <v>1</v>
      </c>
    </row>
    <row r="7046" spans="1:11" x14ac:dyDescent="0.2">
      <c r="A7046" s="1" t="d">
        <v>2023-03-23</v>
      </c>
      <c r="B7046">
        <v>6201386450006530</v>
      </c>
      <c r="C7046" t="s">
        <v>18</v>
      </c>
      <c r="D7046" t="str">
        <f>_xlfn.XLOOKUP(Table22[[#This Row],[Patron Group]],$S$5:$S$19,$T$5:$T$19)</f>
        <v>Undergraduate</v>
      </c>
      <c r="E7046" s="1" t="d">
        <v>2023-03-24</v>
      </c>
      <c r="F7046" t="s">
        <v>1725</v>
      </c>
      <c r="G7046" t="s">
        <v>2498</v>
      </c>
      <c r="H7046" t="str">
        <f>_xlfn.XLOOKUP(Table22[[#This Row],[Unique Barcode]],$N$5:$N$33,$O$5:$O$33)</f>
        <v>CALC</v>
      </c>
      <c r="I7046" t="str">
        <f>_xlfn.XLOOKUP(Table22[[#This Row],[Unique Barcode]],$N$5:$N$33,$P$5:$P$33)</f>
        <v>Accessory</v>
      </c>
      <c r="J7046" t="s">
        <v>2556</v>
      </c>
      <c r="K7046">
        <v>1</v>
      </c>
    </row>
    <row r="7047" spans="1:11" x14ac:dyDescent="0.2">
      <c r="A7047" s="1" t="d">
        <v>2023-03-23</v>
      </c>
      <c r="B7047">
        <v>-1</v>
      </c>
      <c r="C7047" t="s">
        <v>13</v>
      </c>
      <c r="D7047" t="str">
        <f>_xlfn.XLOOKUP(Table22[[#This Row],[Patron Group]],$S$5:$S$19,$T$5:$T$19)</f>
        <v>Graduate</v>
      </c>
      <c r="E7047" s="1" t="d">
        <v>2023-03-23</v>
      </c>
      <c r="F7047" t="s">
        <v>2017</v>
      </c>
      <c r="G7047" t="s">
        <v>2493</v>
      </c>
      <c r="H7047" t="str">
        <f>_xlfn.XLOOKUP(Table22[[#This Row],[Unique Barcode]],$N$5:$N$33,$O$5:$O$33)</f>
        <v>Headphones</v>
      </c>
      <c r="I7047" t="str">
        <f>_xlfn.XLOOKUP(Table22[[#This Row],[Unique Barcode]],$N$5:$N$33,$P$5:$P$33)</f>
        <v>Accessory</v>
      </c>
      <c r="J7047" t="s">
        <v>2575</v>
      </c>
      <c r="K7047">
        <v>1</v>
      </c>
    </row>
    <row r="7048" spans="1:11" x14ac:dyDescent="0.2">
      <c r="A7048" s="1" t="d">
        <v>2023-03-23</v>
      </c>
      <c r="B7048">
        <v>-1</v>
      </c>
      <c r="C7048" t="s">
        <v>18</v>
      </c>
      <c r="D7048" t="str">
        <f>_xlfn.XLOOKUP(Table22[[#This Row],[Patron Group]],$S$5:$S$19,$T$5:$T$19)</f>
        <v>Undergraduate</v>
      </c>
      <c r="E7048" s="1" t="d">
        <v>2023-03-24</v>
      </c>
      <c r="F7048" t="s">
        <v>1762</v>
      </c>
      <c r="G7048" t="s">
        <v>2498</v>
      </c>
      <c r="H7048" t="str">
        <f>_xlfn.XLOOKUP(Table22[[#This Row],[Unique Barcode]],$N$5:$N$33,$O$5:$O$33)</f>
        <v>CALC</v>
      </c>
      <c r="I7048" t="str">
        <f>_xlfn.XLOOKUP(Table22[[#This Row],[Unique Barcode]],$N$5:$N$33,$P$5:$P$33)</f>
        <v>Accessory</v>
      </c>
      <c r="J7048" t="s">
        <v>2575</v>
      </c>
      <c r="K7048">
        <v>1</v>
      </c>
    </row>
    <row r="7049" spans="1:11" x14ac:dyDescent="0.2">
      <c r="A7049" s="1" t="d">
        <v>2023-03-24</v>
      </c>
      <c r="B7049">
        <v>-1</v>
      </c>
      <c r="C7049" t="s">
        <v>13</v>
      </c>
      <c r="D7049" t="str">
        <f>_xlfn.XLOOKUP(Table22[[#This Row],[Patron Group]],$S$5:$S$19,$T$5:$T$19)</f>
        <v>Graduate</v>
      </c>
      <c r="E7049" s="1" t="d">
        <v>2023-03-24</v>
      </c>
      <c r="F7049" t="s">
        <v>2196</v>
      </c>
      <c r="G7049" t="s">
        <v>2514</v>
      </c>
      <c r="H7049" t="str">
        <f>_xlfn.XLOOKUP(Table22[[#This Row],[Unique Barcode]],$N$5:$N$33,$O$5:$O$33)</f>
        <v>Mouse</v>
      </c>
      <c r="I7049" t="str">
        <f>_xlfn.XLOOKUP(Table22[[#This Row],[Unique Barcode]],$N$5:$N$33,$P$5:$P$33)</f>
        <v>Accessory</v>
      </c>
      <c r="J7049" t="s">
        <v>2556</v>
      </c>
      <c r="K7049">
        <v>1</v>
      </c>
    </row>
    <row r="7050" spans="1:11" x14ac:dyDescent="0.2">
      <c r="A7050" s="1" t="d">
        <v>2023-03-24</v>
      </c>
      <c r="B7050">
        <v>-1</v>
      </c>
      <c r="C7050" t="s">
        <v>13</v>
      </c>
      <c r="D7050" t="str">
        <f>_xlfn.XLOOKUP(Table22[[#This Row],[Patron Group]],$S$5:$S$19,$T$5:$T$19)</f>
        <v>Graduate</v>
      </c>
      <c r="E7050" s="1" t="d">
        <v>2023-03-24</v>
      </c>
      <c r="F7050" t="s">
        <v>2073</v>
      </c>
      <c r="G7050" t="s">
        <v>2492</v>
      </c>
      <c r="H7050" t="str">
        <f>_xlfn.XLOOKUP(Table22[[#This Row],[Unique Barcode]],$N$5:$N$33,$O$5:$O$33)</f>
        <v>MACUSBC</v>
      </c>
      <c r="I7050" t="str">
        <f>_xlfn.XLOOKUP(Table22[[#This Row],[Unique Barcode]],$N$5:$N$33,$P$5:$P$33)</f>
        <v>Charger</v>
      </c>
      <c r="J7050" t="s">
        <v>2556</v>
      </c>
      <c r="K7050">
        <v>1</v>
      </c>
    </row>
    <row r="7051" spans="1:11" x14ac:dyDescent="0.2">
      <c r="A7051" s="1" t="d">
        <v>2023-03-24</v>
      </c>
      <c r="B7051">
        <v>-1</v>
      </c>
      <c r="C7051" t="s">
        <v>13</v>
      </c>
      <c r="D7051" t="str">
        <f>_xlfn.XLOOKUP(Table22[[#This Row],[Patron Group]],$S$5:$S$19,$T$5:$T$19)</f>
        <v>Graduate</v>
      </c>
      <c r="E7051" s="1" t="d">
        <v>2023-03-31</v>
      </c>
      <c r="F7051" t="s">
        <v>166</v>
      </c>
      <c r="G7051" t="s">
        <v>2489</v>
      </c>
      <c r="H7051" t="str">
        <f>_xlfn.XLOOKUP(Table22[[#This Row],[Unique Barcode]],$N$5:$N$33,$O$5:$O$33)</f>
        <v>ChromeBook</v>
      </c>
      <c r="I7051" t="str">
        <f>_xlfn.XLOOKUP(Table22[[#This Row],[Unique Barcode]],$N$5:$N$33,$P$5:$P$33)</f>
        <v>Device</v>
      </c>
      <c r="J7051" t="s">
        <v>2554</v>
      </c>
      <c r="K7051">
        <v>1</v>
      </c>
    </row>
    <row r="7052" spans="1:11" x14ac:dyDescent="0.2">
      <c r="A7052" s="1" t="d">
        <v>2023-03-24</v>
      </c>
      <c r="B7052">
        <v>-1</v>
      </c>
      <c r="C7052" t="s">
        <v>18</v>
      </c>
      <c r="D7052" t="str">
        <f>_xlfn.XLOOKUP(Table22[[#This Row],[Patron Group]],$S$5:$S$19,$T$5:$T$19)</f>
        <v>Undergraduate</v>
      </c>
      <c r="E7052" s="1" t="d">
        <v>2023-03-24</v>
      </c>
      <c r="F7052" t="s">
        <v>1870</v>
      </c>
      <c r="G7052" t="s">
        <v>2492</v>
      </c>
      <c r="H7052" t="str">
        <f>_xlfn.XLOOKUP(Table22[[#This Row],[Unique Barcode]],$N$5:$N$33,$O$5:$O$33)</f>
        <v>MACUSBC</v>
      </c>
      <c r="I7052" t="str">
        <f>_xlfn.XLOOKUP(Table22[[#This Row],[Unique Barcode]],$N$5:$N$33,$P$5:$P$33)</f>
        <v>Charger</v>
      </c>
      <c r="J7052" t="s">
        <v>2556</v>
      </c>
      <c r="K7052">
        <v>1</v>
      </c>
    </row>
    <row r="7053" spans="1:11" x14ac:dyDescent="0.2">
      <c r="A7053" s="1" t="d">
        <v>2023-03-24</v>
      </c>
      <c r="B7053">
        <v>-1</v>
      </c>
      <c r="C7053" t="s">
        <v>13</v>
      </c>
      <c r="D7053" t="str">
        <f>_xlfn.XLOOKUP(Table22[[#This Row],[Patron Group]],$S$5:$S$19,$T$5:$T$19)</f>
        <v>Graduate</v>
      </c>
      <c r="E7053" s="1" t="d">
        <v>2023-03-31</v>
      </c>
      <c r="F7053" t="s">
        <v>142</v>
      </c>
      <c r="G7053" t="s">
        <v>2489</v>
      </c>
      <c r="H7053" t="str">
        <f>_xlfn.XLOOKUP(Table22[[#This Row],[Unique Barcode]],$N$5:$N$33,$O$5:$O$33)</f>
        <v>ChromeBook</v>
      </c>
      <c r="I7053" t="str">
        <f>_xlfn.XLOOKUP(Table22[[#This Row],[Unique Barcode]],$N$5:$N$33,$P$5:$P$33)</f>
        <v>Device</v>
      </c>
      <c r="J7053" t="s">
        <v>2554</v>
      </c>
      <c r="K7053">
        <v>1</v>
      </c>
    </row>
    <row r="7054" spans="1:11" x14ac:dyDescent="0.2">
      <c r="A7054" s="1" t="d">
        <v>2023-03-24</v>
      </c>
      <c r="B7054">
        <v>-1</v>
      </c>
      <c r="C7054" t="s">
        <v>243</v>
      </c>
      <c r="D7054" t="str">
        <f>_xlfn.XLOOKUP(Table22[[#This Row],[Patron Group]],$S$5:$S$19,$T$5:$T$19)</f>
        <v>Academic</v>
      </c>
      <c r="E7054" s="1" t="d">
        <v>2023-03-31</v>
      </c>
      <c r="F7054" t="s">
        <v>2483</v>
      </c>
      <c r="G7054" t="s">
        <v>2489</v>
      </c>
      <c r="H7054" t="str">
        <f>_xlfn.XLOOKUP(Table22[[#This Row],[Unique Barcode]],$N$5:$N$33,$O$5:$O$33)</f>
        <v>ChromeBook</v>
      </c>
      <c r="I7054" t="str">
        <f>_xlfn.XLOOKUP(Table22[[#This Row],[Unique Barcode]],$N$5:$N$33,$P$5:$P$33)</f>
        <v>Device</v>
      </c>
      <c r="J7054" t="s">
        <v>2556</v>
      </c>
      <c r="K7054">
        <v>1</v>
      </c>
    </row>
    <row r="7055" spans="1:11" x14ac:dyDescent="0.2">
      <c r="A7055" s="1" t="d">
        <v>2023-03-24</v>
      </c>
      <c r="B7055">
        <v>-1</v>
      </c>
      <c r="C7055" t="s">
        <v>18</v>
      </c>
      <c r="D7055" t="str">
        <f>_xlfn.XLOOKUP(Table22[[#This Row],[Patron Group]],$S$5:$S$19,$T$5:$T$19)</f>
        <v>Undergraduate</v>
      </c>
      <c r="E7055" s="1" t="d">
        <v>2023-03-24</v>
      </c>
      <c r="F7055" t="s">
        <v>2459</v>
      </c>
      <c r="G7055" t="s">
        <v>2501</v>
      </c>
      <c r="H7055" t="str">
        <f>_xlfn.XLOOKUP(Table22[[#This Row],[Unique Barcode]],$N$5:$N$33,$O$5:$O$33)</f>
        <v>HPUSBC</v>
      </c>
      <c r="I7055" t="str">
        <f>_xlfn.XLOOKUP(Table22[[#This Row],[Unique Barcode]],$N$5:$N$33,$P$5:$P$33)</f>
        <v>Charger</v>
      </c>
      <c r="J7055" t="s">
        <v>2575</v>
      </c>
      <c r="K7055">
        <v>1</v>
      </c>
    </row>
    <row r="7056" spans="1:11" x14ac:dyDescent="0.2">
      <c r="A7056" s="1" t="d">
        <v>2023-03-24</v>
      </c>
      <c r="B7056">
        <v>9401443340006530</v>
      </c>
      <c r="C7056" t="s">
        <v>18</v>
      </c>
      <c r="D7056" t="str">
        <f>_xlfn.XLOOKUP(Table22[[#This Row],[Patron Group]],$S$5:$S$19,$T$5:$T$19)</f>
        <v>Undergraduate</v>
      </c>
      <c r="E7056" s="1" t="d">
        <v>2023-03-30</v>
      </c>
      <c r="F7056" t="s">
        <v>2216</v>
      </c>
      <c r="G7056" t="s">
        <v>2491</v>
      </c>
      <c r="H7056" t="str">
        <f>_xlfn.XLOOKUP(Table22[[#This Row],[Unique Barcode]],$N$5:$N$33,$O$5:$O$33)</f>
        <v>HP Laptop</v>
      </c>
      <c r="I7056" t="str">
        <f>_xlfn.XLOOKUP(Table22[[#This Row],[Unique Barcode]],$N$5:$N$33,$P$5:$P$33)</f>
        <v>Device</v>
      </c>
      <c r="J7056" t="s">
        <v>2556</v>
      </c>
      <c r="K7056">
        <v>1</v>
      </c>
    </row>
    <row r="7057" spans="1:11" x14ac:dyDescent="0.2">
      <c r="A7057" s="1" t="d">
        <v>2023-03-24</v>
      </c>
      <c r="B7057">
        <v>5566222930006530</v>
      </c>
      <c r="C7057" t="s">
        <v>13</v>
      </c>
      <c r="D7057" t="str">
        <f>_xlfn.XLOOKUP(Table22[[#This Row],[Patron Group]],$S$5:$S$19,$T$5:$T$19)</f>
        <v>Graduate</v>
      </c>
      <c r="E7057" s="1" t="d">
        <v>2023-04-05</v>
      </c>
      <c r="F7057" t="s">
        <v>1024</v>
      </c>
      <c r="G7057" t="s">
        <v>2491</v>
      </c>
      <c r="H7057" t="str">
        <f>_xlfn.XLOOKUP(Table22[[#This Row],[Unique Barcode]],$N$5:$N$33,$O$5:$O$33)</f>
        <v>HP Laptop</v>
      </c>
      <c r="I7057" t="str">
        <f>_xlfn.XLOOKUP(Table22[[#This Row],[Unique Barcode]],$N$5:$N$33,$P$5:$P$33)</f>
        <v>Device</v>
      </c>
      <c r="J7057" t="s">
        <v>2556</v>
      </c>
      <c r="K7057">
        <v>1</v>
      </c>
    </row>
    <row r="7058" spans="1:11" x14ac:dyDescent="0.2">
      <c r="A7058" s="1" t="d">
        <v>2023-03-24</v>
      </c>
      <c r="B7058">
        <v>9249372200006530</v>
      </c>
      <c r="C7058" t="s">
        <v>13</v>
      </c>
      <c r="D7058" t="str">
        <f>_xlfn.XLOOKUP(Table22[[#This Row],[Patron Group]],$S$5:$S$19,$T$5:$T$19)</f>
        <v>Graduate</v>
      </c>
      <c r="E7058" s="1" t="d">
        <v>2023-04-05</v>
      </c>
      <c r="F7058" t="s">
        <v>804</v>
      </c>
      <c r="G7058" t="s">
        <v>2528</v>
      </c>
      <c r="H7058" t="str">
        <f>_xlfn.XLOOKUP(Table22[[#This Row],[Unique Barcode]],$N$5:$N$33,$O$5:$O$33)</f>
        <v>MacBook</v>
      </c>
      <c r="I7058" t="str">
        <f>_xlfn.XLOOKUP(Table22[[#This Row],[Unique Barcode]],$N$5:$N$33,$P$5:$P$33)</f>
        <v>Device</v>
      </c>
      <c r="J7058" t="s">
        <v>2556</v>
      </c>
      <c r="K7058">
        <v>1</v>
      </c>
    </row>
    <row r="7059" spans="1:11" x14ac:dyDescent="0.2">
      <c r="A7059" s="1" t="d">
        <v>2023-03-24</v>
      </c>
      <c r="B7059">
        <v>-1</v>
      </c>
      <c r="C7059" t="s">
        <v>18</v>
      </c>
      <c r="D7059" t="str">
        <f>_xlfn.XLOOKUP(Table22[[#This Row],[Patron Group]],$S$5:$S$19,$T$5:$T$19)</f>
        <v>Undergraduate</v>
      </c>
      <c r="E7059" s="1" t="d">
        <v>2023-03-27</v>
      </c>
      <c r="F7059" t="s">
        <v>1601</v>
      </c>
      <c r="G7059" t="s">
        <v>2498</v>
      </c>
      <c r="H7059" t="str">
        <f>_xlfn.XLOOKUP(Table22[[#This Row],[Unique Barcode]],$N$5:$N$33,$O$5:$O$33)</f>
        <v>CALC</v>
      </c>
      <c r="I7059" t="str">
        <f>_xlfn.XLOOKUP(Table22[[#This Row],[Unique Barcode]],$N$5:$N$33,$P$5:$P$33)</f>
        <v>Accessory</v>
      </c>
      <c r="J7059" t="s">
        <v>2556</v>
      </c>
      <c r="K7059">
        <v>1</v>
      </c>
    </row>
    <row r="7060" spans="1:11" x14ac:dyDescent="0.2">
      <c r="A7060" s="1" t="d">
        <v>2023-03-24</v>
      </c>
      <c r="B7060">
        <v>9405513450006530</v>
      </c>
      <c r="C7060" t="s">
        <v>18</v>
      </c>
      <c r="D7060" t="str">
        <f>_xlfn.XLOOKUP(Table22[[#This Row],[Patron Group]],$S$5:$S$19,$T$5:$T$19)</f>
        <v>Undergraduate</v>
      </c>
      <c r="E7060" s="1" t="d">
        <v>2023-04-07</v>
      </c>
      <c r="F7060" t="s">
        <v>2007</v>
      </c>
      <c r="G7060" t="s">
        <v>2528</v>
      </c>
      <c r="H7060" t="str">
        <f>_xlfn.XLOOKUP(Table22[[#This Row],[Unique Barcode]],$N$5:$N$33,$O$5:$O$33)</f>
        <v>MacBook</v>
      </c>
      <c r="I7060" t="str">
        <f>_xlfn.XLOOKUP(Table22[[#This Row],[Unique Barcode]],$N$5:$N$33,$P$5:$P$33)</f>
        <v>Device</v>
      </c>
      <c r="J7060" t="s">
        <v>2556</v>
      </c>
      <c r="K7060">
        <v>1</v>
      </c>
    </row>
    <row r="7061" spans="1:11" x14ac:dyDescent="0.2">
      <c r="A7061" s="1" t="d">
        <v>2023-03-24</v>
      </c>
      <c r="B7061">
        <v>-1</v>
      </c>
      <c r="C7061" t="s">
        <v>18</v>
      </c>
      <c r="D7061" t="str">
        <f>_xlfn.XLOOKUP(Table22[[#This Row],[Patron Group]],$S$5:$S$19,$T$5:$T$19)</f>
        <v>Undergraduate</v>
      </c>
      <c r="E7061" s="1" t="d">
        <v>2023-03-24</v>
      </c>
      <c r="F7061" t="s">
        <v>1905</v>
      </c>
      <c r="G7061" t="s">
        <v>2493</v>
      </c>
      <c r="H7061" t="str">
        <f>_xlfn.XLOOKUP(Table22[[#This Row],[Unique Barcode]],$N$5:$N$33,$O$5:$O$33)</f>
        <v>Headphones</v>
      </c>
      <c r="I7061" t="str">
        <f>_xlfn.XLOOKUP(Table22[[#This Row],[Unique Barcode]],$N$5:$N$33,$P$5:$P$33)</f>
        <v>Accessory</v>
      </c>
      <c r="J7061" t="s">
        <v>2556</v>
      </c>
      <c r="K7061">
        <v>1</v>
      </c>
    </row>
    <row r="7062" spans="1:11" x14ac:dyDescent="0.2">
      <c r="A7062" s="1" t="d">
        <v>2023-03-24</v>
      </c>
      <c r="B7062">
        <v>-1</v>
      </c>
      <c r="C7062" t="s">
        <v>13</v>
      </c>
      <c r="D7062" t="str">
        <f>_xlfn.XLOOKUP(Table22[[#This Row],[Patron Group]],$S$5:$S$19,$T$5:$T$19)</f>
        <v>Graduate</v>
      </c>
      <c r="E7062" s="1" t="d">
        <v>2023-03-24</v>
      </c>
      <c r="F7062" t="s">
        <v>1935</v>
      </c>
      <c r="G7062" t="s">
        <v>2492</v>
      </c>
      <c r="H7062" t="str">
        <f>_xlfn.XLOOKUP(Table22[[#This Row],[Unique Barcode]],$N$5:$N$33,$O$5:$O$33)</f>
        <v>MACUSBC</v>
      </c>
      <c r="I7062" t="str">
        <f>_xlfn.XLOOKUP(Table22[[#This Row],[Unique Barcode]],$N$5:$N$33,$P$5:$P$33)</f>
        <v>Charger</v>
      </c>
      <c r="J7062" t="s">
        <v>2556</v>
      </c>
      <c r="K7062">
        <v>1</v>
      </c>
    </row>
    <row r="7063" spans="1:11" x14ac:dyDescent="0.2">
      <c r="A7063" s="1" t="d">
        <v>2023-03-24</v>
      </c>
      <c r="B7063">
        <v>5560470680006530</v>
      </c>
      <c r="C7063" t="s">
        <v>18</v>
      </c>
      <c r="D7063" t="str">
        <f>_xlfn.XLOOKUP(Table22[[#This Row],[Patron Group]],$S$5:$S$19,$T$5:$T$19)</f>
        <v>Undergraduate</v>
      </c>
      <c r="E7063" s="1" t="d">
        <v>2023-03-30</v>
      </c>
      <c r="F7063" t="s">
        <v>1250</v>
      </c>
      <c r="G7063" t="s">
        <v>2490</v>
      </c>
      <c r="H7063" t="str">
        <f>_xlfn.XLOOKUP(Table22[[#This Row],[Unique Barcode]],$N$5:$N$33,$O$5:$O$33)</f>
        <v>MacBook</v>
      </c>
      <c r="I7063" t="str">
        <f>_xlfn.XLOOKUP(Table22[[#This Row],[Unique Barcode]],$N$5:$N$33,$P$5:$P$33)</f>
        <v>Device</v>
      </c>
      <c r="J7063" t="s">
        <v>2556</v>
      </c>
      <c r="K7063">
        <v>1</v>
      </c>
    </row>
    <row r="7064" spans="1:11" x14ac:dyDescent="0.2">
      <c r="A7064" s="1" t="d">
        <v>2023-03-24</v>
      </c>
      <c r="B7064">
        <v>9405378890006530</v>
      </c>
      <c r="C7064" t="s">
        <v>1357</v>
      </c>
      <c r="D7064" t="str">
        <f>_xlfn.XLOOKUP(Table22[[#This Row],[Patron Group]],$S$5:$S$19,$T$5:$T$19)</f>
        <v>Graduate</v>
      </c>
      <c r="E7064" s="1" t="d">
        <v>2023-04-04</v>
      </c>
      <c r="F7064" t="s">
        <v>1228</v>
      </c>
      <c r="G7064" t="s">
        <v>2530</v>
      </c>
      <c r="H7064" t="str">
        <f>_xlfn.XLOOKUP(Table22[[#This Row],[Unique Barcode]],$N$5:$N$33,$O$5:$O$33)</f>
        <v>iPad</v>
      </c>
      <c r="I7064" t="str">
        <f>_xlfn.XLOOKUP(Table22[[#This Row],[Unique Barcode]],$N$5:$N$33,$P$5:$P$33)</f>
        <v>Device</v>
      </c>
      <c r="J7064" t="s">
        <v>2556</v>
      </c>
      <c r="K7064">
        <v>1</v>
      </c>
    </row>
    <row r="7065" spans="1:11" x14ac:dyDescent="0.2">
      <c r="A7065" s="1" t="d">
        <v>2023-03-24</v>
      </c>
      <c r="B7065">
        <v>-1</v>
      </c>
      <c r="C7065" t="s">
        <v>243</v>
      </c>
      <c r="D7065" t="str">
        <f>_xlfn.XLOOKUP(Table22[[#This Row],[Patron Group]],$S$5:$S$19,$T$5:$T$19)</f>
        <v>Academic</v>
      </c>
      <c r="E7065" s="1" t="d">
        <v>2023-03-31</v>
      </c>
      <c r="F7065" t="s">
        <v>204</v>
      </c>
      <c r="G7065" t="s">
        <v>2528</v>
      </c>
      <c r="H7065" t="str">
        <f>_xlfn.XLOOKUP(Table22[[#This Row],[Unique Barcode]],$N$5:$N$33,$O$5:$O$33)</f>
        <v>MacBook</v>
      </c>
      <c r="I7065" t="str">
        <f>_xlfn.XLOOKUP(Table22[[#This Row],[Unique Barcode]],$N$5:$N$33,$P$5:$P$33)</f>
        <v>Device</v>
      </c>
      <c r="J7065" t="s">
        <v>2556</v>
      </c>
      <c r="K7065">
        <v>1</v>
      </c>
    </row>
    <row r="7066" spans="1:11" x14ac:dyDescent="0.2">
      <c r="A7066" s="1" t="d">
        <v>2023-03-24</v>
      </c>
      <c r="B7066">
        <v>9405481720006530</v>
      </c>
      <c r="C7066" t="s">
        <v>1357</v>
      </c>
      <c r="D7066" t="str">
        <f>_xlfn.XLOOKUP(Table22[[#This Row],[Patron Group]],$S$5:$S$19,$T$5:$T$19)</f>
        <v>Graduate</v>
      </c>
      <c r="E7066" s="1" t="d">
        <v>2023-04-05</v>
      </c>
      <c r="F7066" t="s">
        <v>1382</v>
      </c>
      <c r="G7066" t="s">
        <v>2491</v>
      </c>
      <c r="H7066" t="str">
        <f>_xlfn.XLOOKUP(Table22[[#This Row],[Unique Barcode]],$N$5:$N$33,$O$5:$O$33)</f>
        <v>HP Laptop</v>
      </c>
      <c r="I7066" t="str">
        <f>_xlfn.XLOOKUP(Table22[[#This Row],[Unique Barcode]],$N$5:$N$33,$P$5:$P$33)</f>
        <v>Device</v>
      </c>
      <c r="J7066" t="s">
        <v>2556</v>
      </c>
      <c r="K7066">
        <v>1</v>
      </c>
    </row>
    <row r="7067" spans="1:11" x14ac:dyDescent="0.2">
      <c r="A7067" s="1" t="d">
        <v>2023-03-24</v>
      </c>
      <c r="B7067">
        <v>9399520770006530</v>
      </c>
      <c r="C7067" t="s">
        <v>13</v>
      </c>
      <c r="D7067" t="str">
        <f>_xlfn.XLOOKUP(Table22[[#This Row],[Patron Group]],$S$5:$S$19,$T$5:$T$19)</f>
        <v>Graduate</v>
      </c>
      <c r="E7067" s="1" t="d">
        <v>2023-04-05</v>
      </c>
      <c r="F7067" t="s">
        <v>2484</v>
      </c>
      <c r="G7067" t="s">
        <v>2530</v>
      </c>
      <c r="H7067" t="str">
        <f>_xlfn.XLOOKUP(Table22[[#This Row],[Unique Barcode]],$N$5:$N$33,$O$5:$O$33)</f>
        <v>iPad</v>
      </c>
      <c r="I7067" t="str">
        <f>_xlfn.XLOOKUP(Table22[[#This Row],[Unique Barcode]],$N$5:$N$33,$P$5:$P$33)</f>
        <v>Device</v>
      </c>
      <c r="J7067" t="s">
        <v>2556</v>
      </c>
      <c r="K7067">
        <v>1</v>
      </c>
    </row>
    <row r="7068" spans="1:11" x14ac:dyDescent="0.2">
      <c r="A7068" s="1" t="d">
        <v>2023-03-24</v>
      </c>
      <c r="B7068">
        <v>-1</v>
      </c>
      <c r="C7068" t="s">
        <v>18</v>
      </c>
      <c r="D7068" t="str">
        <f>_xlfn.XLOOKUP(Table22[[#This Row],[Patron Group]],$S$5:$S$19,$T$5:$T$19)</f>
        <v>Undergraduate</v>
      </c>
      <c r="E7068" s="1" t="d">
        <v>2023-03-24</v>
      </c>
      <c r="F7068" t="s">
        <v>95</v>
      </c>
      <c r="G7068" t="s">
        <v>2495</v>
      </c>
      <c r="H7068" t="str">
        <f>_xlfn.XLOOKUP(Table22[[#This Row],[Unique Barcode]],$N$5:$N$33,$O$5:$O$33)</f>
        <v>WALLADPT</v>
      </c>
      <c r="I7068" t="str">
        <f>_xlfn.XLOOKUP(Table22[[#This Row],[Unique Barcode]],$N$5:$N$33,$P$5:$P$33)</f>
        <v>Charger</v>
      </c>
      <c r="J7068" t="s">
        <v>2556</v>
      </c>
      <c r="K7068">
        <v>1</v>
      </c>
    </row>
    <row r="7069" spans="1:11" x14ac:dyDescent="0.2">
      <c r="A7069" s="1" t="d">
        <v>2023-03-24</v>
      </c>
      <c r="B7069">
        <v>-1</v>
      </c>
      <c r="C7069" t="s">
        <v>18</v>
      </c>
      <c r="D7069" t="str">
        <f>_xlfn.XLOOKUP(Table22[[#This Row],[Patron Group]],$S$5:$S$19,$T$5:$T$19)</f>
        <v>Undergraduate</v>
      </c>
      <c r="E7069" s="1" t="d">
        <v>2023-03-24</v>
      </c>
      <c r="F7069" t="s">
        <v>257</v>
      </c>
      <c r="G7069" t="s">
        <v>2496</v>
      </c>
      <c r="H7069" t="str">
        <f>_xlfn.XLOOKUP(Table22[[#This Row],[Unique Barcode]],$N$5:$N$33,$O$5:$O$33)</f>
        <v>IPHONE</v>
      </c>
      <c r="I7069" t="str">
        <f>_xlfn.XLOOKUP(Table22[[#This Row],[Unique Barcode]],$N$5:$N$33,$P$5:$P$33)</f>
        <v>Charger</v>
      </c>
      <c r="J7069" t="s">
        <v>2556</v>
      </c>
      <c r="K7069">
        <v>1</v>
      </c>
    </row>
    <row r="7070" spans="1:11" x14ac:dyDescent="0.2">
      <c r="A7070" s="1" t="d">
        <v>2023-03-24</v>
      </c>
      <c r="B7070">
        <v>-1</v>
      </c>
      <c r="C7070" t="s">
        <v>18</v>
      </c>
      <c r="D7070" t="str">
        <f>_xlfn.XLOOKUP(Table22[[#This Row],[Patron Group]],$S$5:$S$19,$T$5:$T$19)</f>
        <v>Undergraduate</v>
      </c>
      <c r="E7070" s="1" t="d">
        <v>2023-03-24</v>
      </c>
      <c r="F7070" t="s">
        <v>624</v>
      </c>
      <c r="G7070" t="s">
        <v>2496</v>
      </c>
      <c r="H7070" t="str">
        <f>_xlfn.XLOOKUP(Table22[[#This Row],[Unique Barcode]],$N$5:$N$33,$O$5:$O$33)</f>
        <v>IPHONE</v>
      </c>
      <c r="I7070" t="str">
        <f>_xlfn.XLOOKUP(Table22[[#This Row],[Unique Barcode]],$N$5:$N$33,$P$5:$P$33)</f>
        <v>Charger</v>
      </c>
      <c r="J7070" t="s">
        <v>2556</v>
      </c>
      <c r="K7070">
        <v>1</v>
      </c>
    </row>
    <row r="7071" spans="1:11" x14ac:dyDescent="0.2">
      <c r="A7071" s="1" t="d">
        <v>2023-03-24</v>
      </c>
      <c r="B7071">
        <v>-1</v>
      </c>
      <c r="C7071" t="s">
        <v>18</v>
      </c>
      <c r="D7071" t="str">
        <f>_xlfn.XLOOKUP(Table22[[#This Row],[Patron Group]],$S$5:$S$19,$T$5:$T$19)</f>
        <v>Undergraduate</v>
      </c>
      <c r="E7071" s="1" t="d">
        <v>2023-03-31</v>
      </c>
      <c r="F7071" t="s">
        <v>2085</v>
      </c>
      <c r="G7071" t="s">
        <v>2491</v>
      </c>
      <c r="H7071" t="str">
        <f>_xlfn.XLOOKUP(Table22[[#This Row],[Unique Barcode]],$N$5:$N$33,$O$5:$O$33)</f>
        <v>HP Laptop</v>
      </c>
      <c r="I7071" t="str">
        <f>_xlfn.XLOOKUP(Table22[[#This Row],[Unique Barcode]],$N$5:$N$33,$P$5:$P$33)</f>
        <v>Device</v>
      </c>
      <c r="J7071" t="s">
        <v>2556</v>
      </c>
      <c r="K7071">
        <v>1</v>
      </c>
    </row>
    <row r="7072" spans="1:11" x14ac:dyDescent="0.2">
      <c r="A7072" s="1" t="d">
        <v>2023-03-24</v>
      </c>
      <c r="B7072">
        <v>-1</v>
      </c>
      <c r="C7072" t="s">
        <v>18</v>
      </c>
      <c r="D7072" t="str">
        <f>_xlfn.XLOOKUP(Table22[[#This Row],[Patron Group]],$S$5:$S$19,$T$5:$T$19)</f>
        <v>Undergraduate</v>
      </c>
      <c r="E7072" s="1" t="d">
        <v>2023-03-24</v>
      </c>
      <c r="F7072" t="s">
        <v>1622</v>
      </c>
      <c r="G7072" t="s">
        <v>2495</v>
      </c>
      <c r="H7072" t="str">
        <f>_xlfn.XLOOKUP(Table22[[#This Row],[Unique Barcode]],$N$5:$N$33,$O$5:$O$33)</f>
        <v>WALLADPT</v>
      </c>
      <c r="I7072" t="str">
        <f>_xlfn.XLOOKUP(Table22[[#This Row],[Unique Barcode]],$N$5:$N$33,$P$5:$P$33)</f>
        <v>Charger</v>
      </c>
      <c r="J7072" t="s">
        <v>2556</v>
      </c>
      <c r="K7072">
        <v>1</v>
      </c>
    </row>
    <row r="7073" spans="1:11" x14ac:dyDescent="0.2">
      <c r="A7073" s="1" t="d">
        <v>2023-03-24</v>
      </c>
      <c r="B7073">
        <v>-1</v>
      </c>
      <c r="C7073" t="s">
        <v>13</v>
      </c>
      <c r="D7073" t="str">
        <f>_xlfn.XLOOKUP(Table22[[#This Row],[Patron Group]],$S$5:$S$19,$T$5:$T$19)</f>
        <v>Graduate</v>
      </c>
      <c r="E7073" s="1" t="d">
        <v>2023-03-24</v>
      </c>
      <c r="F7073" t="s">
        <v>415</v>
      </c>
      <c r="G7073" t="s">
        <v>2496</v>
      </c>
      <c r="H7073" t="str">
        <f>_xlfn.XLOOKUP(Table22[[#This Row],[Unique Barcode]],$N$5:$N$33,$O$5:$O$33)</f>
        <v>IPHONE</v>
      </c>
      <c r="I7073" t="str">
        <f>_xlfn.XLOOKUP(Table22[[#This Row],[Unique Barcode]],$N$5:$N$33,$P$5:$P$33)</f>
        <v>Charger</v>
      </c>
      <c r="J7073" t="s">
        <v>2554</v>
      </c>
      <c r="K7073">
        <v>1</v>
      </c>
    </row>
    <row r="7074" spans="1:11" x14ac:dyDescent="0.2">
      <c r="A7074" s="1" t="d">
        <v>2023-03-24</v>
      </c>
      <c r="B7074">
        <v>-1</v>
      </c>
      <c r="C7074" t="s">
        <v>13</v>
      </c>
      <c r="D7074" t="str">
        <f>_xlfn.XLOOKUP(Table22[[#This Row],[Patron Group]],$S$5:$S$19,$T$5:$T$19)</f>
        <v>Graduate</v>
      </c>
      <c r="E7074" s="1" t="d">
        <v>2023-03-24</v>
      </c>
      <c r="F7074" t="s">
        <v>1656</v>
      </c>
      <c r="G7074" t="s">
        <v>2495</v>
      </c>
      <c r="H7074" t="str">
        <f>_xlfn.XLOOKUP(Table22[[#This Row],[Unique Barcode]],$N$5:$N$33,$O$5:$O$33)</f>
        <v>WALLADPT</v>
      </c>
      <c r="I7074" t="str">
        <f>_xlfn.XLOOKUP(Table22[[#This Row],[Unique Barcode]],$N$5:$N$33,$P$5:$P$33)</f>
        <v>Charger</v>
      </c>
      <c r="J7074" t="s">
        <v>2554</v>
      </c>
      <c r="K7074">
        <v>1</v>
      </c>
    </row>
    <row r="7075" spans="1:11" x14ac:dyDescent="0.2">
      <c r="A7075" s="1" t="d">
        <v>2023-03-24</v>
      </c>
      <c r="B7075">
        <v>-1</v>
      </c>
      <c r="C7075" t="s">
        <v>13</v>
      </c>
      <c r="D7075" t="str">
        <f>_xlfn.XLOOKUP(Table22[[#This Row],[Patron Group]],$S$5:$S$19,$T$5:$T$19)</f>
        <v>Graduate</v>
      </c>
      <c r="E7075" s="1" t="d">
        <v>2023-03-24</v>
      </c>
      <c r="F7075" t="s">
        <v>2097</v>
      </c>
      <c r="G7075" t="s">
        <v>2496</v>
      </c>
      <c r="H7075" t="str">
        <f>_xlfn.XLOOKUP(Table22[[#This Row],[Unique Barcode]],$N$5:$N$33,$O$5:$O$33)</f>
        <v>IPHONE</v>
      </c>
      <c r="I7075" t="str">
        <f>_xlfn.XLOOKUP(Table22[[#This Row],[Unique Barcode]],$N$5:$N$33,$P$5:$P$33)</f>
        <v>Charger</v>
      </c>
      <c r="J7075" t="s">
        <v>2556</v>
      </c>
      <c r="K7075">
        <v>1</v>
      </c>
    </row>
    <row r="7076" spans="1:11" x14ac:dyDescent="0.2">
      <c r="A7076" s="1" t="d">
        <v>2023-03-24</v>
      </c>
      <c r="B7076">
        <v>-1</v>
      </c>
      <c r="C7076" t="s">
        <v>13</v>
      </c>
      <c r="D7076" t="str">
        <f>_xlfn.XLOOKUP(Table22[[#This Row],[Patron Group]],$S$5:$S$19,$T$5:$T$19)</f>
        <v>Graduate</v>
      </c>
      <c r="E7076" s="1" t="d">
        <v>2023-03-24</v>
      </c>
      <c r="F7076" t="s">
        <v>1830</v>
      </c>
      <c r="G7076" t="s">
        <v>2495</v>
      </c>
      <c r="H7076" t="str">
        <f>_xlfn.XLOOKUP(Table22[[#This Row],[Unique Barcode]],$N$5:$N$33,$O$5:$O$33)</f>
        <v>WALLADPT</v>
      </c>
      <c r="I7076" t="str">
        <f>_xlfn.XLOOKUP(Table22[[#This Row],[Unique Barcode]],$N$5:$N$33,$P$5:$P$33)</f>
        <v>Charger</v>
      </c>
      <c r="J7076" t="s">
        <v>2556</v>
      </c>
      <c r="K7076">
        <v>1</v>
      </c>
    </row>
    <row r="7077" spans="1:11" x14ac:dyDescent="0.2">
      <c r="A7077" s="1" t="d">
        <v>2023-03-24</v>
      </c>
      <c r="B7077">
        <v>6201892820006530</v>
      </c>
      <c r="C7077" t="s">
        <v>18</v>
      </c>
      <c r="D7077" t="str">
        <f>_xlfn.XLOOKUP(Table22[[#This Row],[Patron Group]],$S$5:$S$19,$T$5:$T$19)</f>
        <v>Undergraduate</v>
      </c>
      <c r="E7077" s="1" t="d">
        <v>2023-04-07</v>
      </c>
      <c r="F7077" t="s">
        <v>2486</v>
      </c>
      <c r="G7077" t="s">
        <v>2491</v>
      </c>
      <c r="H7077" t="str">
        <f>_xlfn.XLOOKUP(Table22[[#This Row],[Unique Barcode]],$N$5:$N$33,$O$5:$O$33)</f>
        <v>HP Laptop</v>
      </c>
      <c r="I7077" t="str">
        <f>_xlfn.XLOOKUP(Table22[[#This Row],[Unique Barcode]],$N$5:$N$33,$P$5:$P$33)</f>
        <v>Device</v>
      </c>
      <c r="J7077" t="s">
        <v>2556</v>
      </c>
      <c r="K7077">
        <v>1</v>
      </c>
    </row>
    <row r="7078" spans="1:11" x14ac:dyDescent="0.2">
      <c r="A7078" s="1" t="d">
        <v>2023-03-24</v>
      </c>
      <c r="B7078">
        <v>8920985280006530</v>
      </c>
      <c r="C7078" t="s">
        <v>18</v>
      </c>
      <c r="D7078" t="str">
        <f>_xlfn.XLOOKUP(Table22[[#This Row],[Patron Group]],$S$5:$S$19,$T$5:$T$19)</f>
        <v>Undergraduate</v>
      </c>
      <c r="E7078" s="1" t="d">
        <v>2023-04-05</v>
      </c>
      <c r="F7078" t="s">
        <v>2182</v>
      </c>
      <c r="G7078" t="s">
        <v>2491</v>
      </c>
      <c r="H7078" t="str">
        <f>_xlfn.XLOOKUP(Table22[[#This Row],[Unique Barcode]],$N$5:$N$33,$O$5:$O$33)</f>
        <v>HP Laptop</v>
      </c>
      <c r="I7078" t="str">
        <f>_xlfn.XLOOKUP(Table22[[#This Row],[Unique Barcode]],$N$5:$N$33,$P$5:$P$33)</f>
        <v>Device</v>
      </c>
      <c r="J7078" t="s">
        <v>2556</v>
      </c>
      <c r="K7078">
        <v>1</v>
      </c>
    </row>
    <row r="7079" spans="1:11" x14ac:dyDescent="0.2">
      <c r="A7079" s="1" t="d">
        <v>2023-03-24</v>
      </c>
      <c r="B7079">
        <v>9398456750006530</v>
      </c>
      <c r="C7079" t="s">
        <v>13</v>
      </c>
      <c r="D7079" t="str">
        <f>_xlfn.XLOOKUP(Table22[[#This Row],[Patron Group]],$S$5:$S$19,$T$5:$T$19)</f>
        <v>Graduate</v>
      </c>
      <c r="E7079" s="1" t="d">
        <v>2023-04-06</v>
      </c>
      <c r="F7079" t="s">
        <v>347</v>
      </c>
      <c r="G7079" t="s">
        <v>2530</v>
      </c>
      <c r="H7079" t="str">
        <f>_xlfn.XLOOKUP(Table22[[#This Row],[Unique Barcode]],$N$5:$N$33,$O$5:$O$33)</f>
        <v>iPad</v>
      </c>
      <c r="I7079" t="str">
        <f>_xlfn.XLOOKUP(Table22[[#This Row],[Unique Barcode]],$N$5:$N$33,$P$5:$P$33)</f>
        <v>Device</v>
      </c>
      <c r="J7079" t="s">
        <v>2556</v>
      </c>
      <c r="K7079">
        <v>1</v>
      </c>
    </row>
    <row r="7080" spans="1:11" x14ac:dyDescent="0.2">
      <c r="A7080" s="1" t="d">
        <v>2023-03-24</v>
      </c>
      <c r="B7080">
        <v>9398456750006530</v>
      </c>
      <c r="C7080" t="s">
        <v>13</v>
      </c>
      <c r="D7080" t="str">
        <f>_xlfn.XLOOKUP(Table22[[#This Row],[Patron Group]],$S$5:$S$19,$T$5:$T$19)</f>
        <v>Graduate</v>
      </c>
      <c r="E7080" s="1" t="d">
        <v>2023-04-06</v>
      </c>
      <c r="F7080" t="s">
        <v>947</v>
      </c>
      <c r="G7080" t="s">
        <v>2491</v>
      </c>
      <c r="H7080" t="str">
        <f>_xlfn.XLOOKUP(Table22[[#This Row],[Unique Barcode]],$N$5:$N$33,$O$5:$O$33)</f>
        <v>HP Laptop</v>
      </c>
      <c r="I7080" t="str">
        <f>_xlfn.XLOOKUP(Table22[[#This Row],[Unique Barcode]],$N$5:$N$33,$P$5:$P$33)</f>
        <v>Device</v>
      </c>
      <c r="J7080" t="s">
        <v>2556</v>
      </c>
      <c r="K7080">
        <v>1</v>
      </c>
    </row>
    <row r="7081" spans="1:11" x14ac:dyDescent="0.2">
      <c r="A7081" s="1" t="d">
        <v>2023-03-24</v>
      </c>
      <c r="B7081">
        <v>-1</v>
      </c>
      <c r="C7081" t="s">
        <v>13</v>
      </c>
      <c r="D7081" t="str">
        <f>_xlfn.XLOOKUP(Table22[[#This Row],[Patron Group]],$S$5:$S$19,$T$5:$T$19)</f>
        <v>Graduate</v>
      </c>
      <c r="E7081" s="1" t="d">
        <v>2023-03-24</v>
      </c>
      <c r="F7081" t="s">
        <v>1896</v>
      </c>
      <c r="G7081" t="s">
        <v>2503</v>
      </c>
      <c r="H7081" t="str">
        <f>_xlfn.XLOOKUP(Table22[[#This Row],[Unique Barcode]],$N$5:$N$33,$O$5:$O$33)</f>
        <v>HDMIC</v>
      </c>
      <c r="I7081" t="str">
        <f>_xlfn.XLOOKUP(Table22[[#This Row],[Unique Barcode]],$N$5:$N$33,$P$5:$P$33)</f>
        <v>Cable</v>
      </c>
      <c r="J7081" t="s">
        <v>2556</v>
      </c>
      <c r="K7081">
        <v>1</v>
      </c>
    </row>
    <row r="7082" spans="1:11" x14ac:dyDescent="0.2">
      <c r="A7082" s="1" t="d">
        <v>2023-03-24</v>
      </c>
      <c r="B7082">
        <v>5570057850006530</v>
      </c>
      <c r="C7082" t="s">
        <v>18</v>
      </c>
      <c r="D7082" t="str">
        <f>_xlfn.XLOOKUP(Table22[[#This Row],[Patron Group]],$S$5:$S$19,$T$5:$T$19)</f>
        <v>Undergraduate</v>
      </c>
      <c r="E7082" s="1" t="d">
        <v>2023-03-30</v>
      </c>
      <c r="F7082" t="s">
        <v>1348</v>
      </c>
      <c r="G7082" t="s">
        <v>2528</v>
      </c>
      <c r="H7082" t="str">
        <f>_xlfn.XLOOKUP(Table22[[#This Row],[Unique Barcode]],$N$5:$N$33,$O$5:$O$33)</f>
        <v>MacBook</v>
      </c>
      <c r="I7082" t="str">
        <f>_xlfn.XLOOKUP(Table22[[#This Row],[Unique Barcode]],$N$5:$N$33,$P$5:$P$33)</f>
        <v>Device</v>
      </c>
      <c r="J7082" t="s">
        <v>2556</v>
      </c>
      <c r="K7082">
        <v>1</v>
      </c>
    </row>
    <row r="7083" spans="1:11" x14ac:dyDescent="0.2">
      <c r="A7083" s="1" t="d">
        <v>2023-03-24</v>
      </c>
      <c r="B7083">
        <v>1.28089248300065E+16</v>
      </c>
      <c r="C7083" t="s">
        <v>243</v>
      </c>
      <c r="D7083" t="str">
        <f>_xlfn.XLOOKUP(Table22[[#This Row],[Patron Group]],$S$5:$S$19,$T$5:$T$19)</f>
        <v>Academic</v>
      </c>
      <c r="E7083" s="1" t="d">
        <v>2023-04-07</v>
      </c>
      <c r="F7083" t="s">
        <v>2005</v>
      </c>
      <c r="G7083" t="s">
        <v>2490</v>
      </c>
      <c r="H7083" t="str">
        <f>_xlfn.XLOOKUP(Table22[[#This Row],[Unique Barcode]],$N$5:$N$33,$O$5:$O$33)</f>
        <v>MacBook</v>
      </c>
      <c r="I7083" t="str">
        <f>_xlfn.XLOOKUP(Table22[[#This Row],[Unique Barcode]],$N$5:$N$33,$P$5:$P$33)</f>
        <v>Device</v>
      </c>
      <c r="J7083" t="s">
        <v>2556</v>
      </c>
      <c r="K7083">
        <v>1</v>
      </c>
    </row>
    <row r="7084" spans="1:11" x14ac:dyDescent="0.2">
      <c r="A7084" s="1" t="d">
        <v>2023-03-24</v>
      </c>
      <c r="B7084">
        <v>9399811240006530</v>
      </c>
      <c r="C7084" t="s">
        <v>18</v>
      </c>
      <c r="D7084" t="str">
        <f>_xlfn.XLOOKUP(Table22[[#This Row],[Patron Group]],$S$5:$S$19,$T$5:$T$19)</f>
        <v>Undergraduate</v>
      </c>
      <c r="E7084" s="1" t="d">
        <v>2023-04-06</v>
      </c>
      <c r="F7084" t="s">
        <v>1564</v>
      </c>
      <c r="G7084" t="s">
        <v>2530</v>
      </c>
      <c r="H7084" t="str">
        <f>_xlfn.XLOOKUP(Table22[[#This Row],[Unique Barcode]],$N$5:$N$33,$O$5:$O$33)</f>
        <v>iPad</v>
      </c>
      <c r="I7084" t="str">
        <f>_xlfn.XLOOKUP(Table22[[#This Row],[Unique Barcode]],$N$5:$N$33,$P$5:$P$33)</f>
        <v>Device</v>
      </c>
      <c r="J7084" t="s">
        <v>2556</v>
      </c>
      <c r="K7084">
        <v>1</v>
      </c>
    </row>
    <row r="7085" spans="1:11" x14ac:dyDescent="0.2">
      <c r="A7085" s="1" t="d">
        <v>2023-03-24</v>
      </c>
      <c r="B7085">
        <v>9401473970006530</v>
      </c>
      <c r="C7085" t="s">
        <v>13</v>
      </c>
      <c r="D7085" t="str">
        <f>_xlfn.XLOOKUP(Table22[[#This Row],[Patron Group]],$S$5:$S$19,$T$5:$T$19)</f>
        <v>Graduate</v>
      </c>
      <c r="E7085" s="1" t="d">
        <v>2023-03-30</v>
      </c>
      <c r="F7085" t="s">
        <v>2487</v>
      </c>
      <c r="G7085" t="s">
        <v>2530</v>
      </c>
      <c r="H7085" t="str">
        <f>_xlfn.XLOOKUP(Table22[[#This Row],[Unique Barcode]],$N$5:$N$33,$O$5:$O$33)</f>
        <v>iPad</v>
      </c>
      <c r="I7085" t="str">
        <f>_xlfn.XLOOKUP(Table22[[#This Row],[Unique Barcode]],$N$5:$N$33,$P$5:$P$33)</f>
        <v>Device</v>
      </c>
      <c r="J7085" t="s">
        <v>2556</v>
      </c>
      <c r="K7085">
        <v>1</v>
      </c>
    </row>
  </sheetData>
  <mergeCells count="2">
    <mergeCell ref="N3:P3"/>
    <mergeCell ref="S3:T3"/>
  </mergeCells>
  <pageMargins left="0.75" right="0.75" top="1" bottom="1" header="0.5" footer="0.5"/>
  <pageSetup orientation="portrait" horizontalDpi="0" verticalDpi="0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raw_norenew_230402</vt:lpstr>
      <vt:lpstr>Sheet1</vt:lpstr>
      <vt:lpstr>Sheet2</vt:lpstr>
      <vt:lpstr>Cleaned Data - W2023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Shing Wee</dc:creator>
  <cp:lastModifiedBy>Jia Shing Wee</cp:lastModifiedBy>
  <dcterms:created xsi:type="dcterms:W3CDTF">2023-04-08T17:58:34Z</dcterms:created>
  <dcterms:modified xsi:type="dcterms:W3CDTF">2023-04-08T20:49:39Z</dcterms:modified>
</cp:coreProperties>
</file>